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NBEATSx Realized Volatility\Results\Longer Sample\EGARCH model\"/>
    </mc:Choice>
  </mc:AlternateContent>
  <xr:revisionPtr revIDLastSave="0" documentId="13_ncr:1_{5FA9BCDC-C19F-4395-9926-23625D974F24}" xr6:coauthVersionLast="47" xr6:coauthVersionMax="47" xr10:uidLastSave="{00000000-0000-0000-0000-000000000000}"/>
  <bookViews>
    <workbookView xWindow="-108" yWindow="-108" windowWidth="23256" windowHeight="12576" activeTab="2" xr2:uid="{115F6942-DEF2-418F-9C70-1C49B3B982C3}"/>
  </bookViews>
  <sheets>
    <sheet name="S&amp;P 500" sheetId="2" r:id="rId1"/>
    <sheet name="NASDAQ" sheetId="7" r:id="rId2"/>
    <sheet name="DJIA" sheetId="8" r:id="rId3"/>
  </sheets>
  <definedNames>
    <definedName name="solver_adj" localSheetId="2" hidden="1">DJIA!$B$5:$B$10</definedName>
    <definedName name="solver_adj" localSheetId="1" hidden="1">NASDAQ!$B$5:$B$10</definedName>
    <definedName name="solver_adj" localSheetId="0" hidden="1">'S&amp;P 500'!$B$5:$B$10</definedName>
    <definedName name="solver_cvg" localSheetId="2" hidden="1">0.0001</definedName>
    <definedName name="solver_cvg" localSheetId="1" hidden="1">0.0001</definedName>
    <definedName name="solver_cvg" localSheetId="0" hidden="1">0.0001</definedName>
    <definedName name="solver_drv" localSheetId="2" hidden="1">1</definedName>
    <definedName name="solver_drv" localSheetId="1" hidden="1">1</definedName>
    <definedName name="solver_drv" localSheetId="0" hidden="1">1</definedName>
    <definedName name="solver_eng" localSheetId="2" hidden="1">1</definedName>
    <definedName name="solver_eng" localSheetId="1" hidden="1">1</definedName>
    <definedName name="solver_eng" localSheetId="0" hidden="1">1</definedName>
    <definedName name="solver_est" localSheetId="2" hidden="1">1</definedName>
    <definedName name="solver_est" localSheetId="1" hidden="1">1</definedName>
    <definedName name="solver_est" localSheetId="0" hidden="1">1</definedName>
    <definedName name="solver_itr" localSheetId="2" hidden="1">2147483647</definedName>
    <definedName name="solver_itr" localSheetId="1" hidden="1">2147483647</definedName>
    <definedName name="solver_itr" localSheetId="0" hidden="1">2147483647</definedName>
    <definedName name="solver_lhs1" localSheetId="2" hidden="1">DJIA!$B$10</definedName>
    <definedName name="solver_lhs1" localSheetId="1" hidden="1">NASDAQ!$B$10</definedName>
    <definedName name="solver_lhs1" localSheetId="0" hidden="1">'S&amp;P 500'!$B$10</definedName>
    <definedName name="solver_lhs10" localSheetId="2" hidden="1">DJIA!$B$10</definedName>
    <definedName name="solver_lhs10" localSheetId="1" hidden="1">NASDAQ!$B$10</definedName>
    <definedName name="solver_lhs10" localSheetId="0" hidden="1">'S&amp;P 500'!$B$10</definedName>
    <definedName name="solver_lhs2" localSheetId="2" hidden="1">DJIA!$B$5</definedName>
    <definedName name="solver_lhs2" localSheetId="1" hidden="1">NASDAQ!$B$5</definedName>
    <definedName name="solver_lhs2" localSheetId="0" hidden="1">'S&amp;P 500'!$B$5</definedName>
    <definedName name="solver_lhs3" localSheetId="2" hidden="1">DJIA!$B$5</definedName>
    <definedName name="solver_lhs3" localSheetId="1" hidden="1">NASDAQ!$B$5</definedName>
    <definedName name="solver_lhs3" localSheetId="0" hidden="1">'S&amp;P 500'!$B$5</definedName>
    <definedName name="solver_lhs4" localSheetId="2" hidden="1">DJIA!$B$6</definedName>
    <definedName name="solver_lhs4" localSheetId="1" hidden="1">NASDAQ!$B$6</definedName>
    <definedName name="solver_lhs4" localSheetId="0" hidden="1">'S&amp;P 500'!$B$6</definedName>
    <definedName name="solver_lhs5" localSheetId="2" hidden="1">DJIA!$B$6</definedName>
    <definedName name="solver_lhs5" localSheetId="1" hidden="1">NASDAQ!$B$6</definedName>
    <definedName name="solver_lhs5" localSheetId="0" hidden="1">'S&amp;P 500'!$B$6</definedName>
    <definedName name="solver_lhs6" localSheetId="2" hidden="1">DJIA!$B$7</definedName>
    <definedName name="solver_lhs6" localSheetId="1" hidden="1">NASDAQ!$B$7</definedName>
    <definedName name="solver_lhs6" localSheetId="0" hidden="1">'S&amp;P 500'!$B$7</definedName>
    <definedName name="solver_lhs7" localSheetId="2" hidden="1">DJIA!$B$7</definedName>
    <definedName name="solver_lhs7" localSheetId="1" hidden="1">NASDAQ!$B$7</definedName>
    <definedName name="solver_lhs7" localSheetId="0" hidden="1">'S&amp;P 500'!$B$7</definedName>
    <definedName name="solver_lhs8" localSheetId="2" hidden="1">DJIA!$B$8</definedName>
    <definedName name="solver_lhs8" localSheetId="1" hidden="1">NASDAQ!$B$8</definedName>
    <definedName name="solver_lhs8" localSheetId="0" hidden="1">'S&amp;P 500'!$B$8</definedName>
    <definedName name="solver_lhs9" localSheetId="2" hidden="1">DJIA!$B$8</definedName>
    <definedName name="solver_lhs9" localSheetId="1" hidden="1">NASDAQ!$B$8</definedName>
    <definedName name="solver_lhs9" localSheetId="0" hidden="1">'S&amp;P 500'!$B$8</definedName>
    <definedName name="solver_mip" localSheetId="2" hidden="1">2147483647</definedName>
    <definedName name="solver_mip" localSheetId="1" hidden="1">2147483647</definedName>
    <definedName name="solver_mip" localSheetId="0" hidden="1">2147483647</definedName>
    <definedName name="solver_mni" localSheetId="2" hidden="1">30</definedName>
    <definedName name="solver_mni" localSheetId="1" hidden="1">30</definedName>
    <definedName name="solver_mni" localSheetId="0" hidden="1">30</definedName>
    <definedName name="solver_mrt" localSheetId="2" hidden="1">0.075</definedName>
    <definedName name="solver_mrt" localSheetId="1" hidden="1">0.075</definedName>
    <definedName name="solver_mrt" localSheetId="0" hidden="1">0.075</definedName>
    <definedName name="solver_msl" localSheetId="2" hidden="1">2</definedName>
    <definedName name="solver_msl" localSheetId="1" hidden="1">2</definedName>
    <definedName name="solver_msl" localSheetId="0" hidden="1">2</definedName>
    <definedName name="solver_neg" localSheetId="2" hidden="1">2</definedName>
    <definedName name="solver_neg" localSheetId="1" hidden="1">2</definedName>
    <definedName name="solver_neg" localSheetId="0" hidden="1">2</definedName>
    <definedName name="solver_nod" localSheetId="2" hidden="1">2147483647</definedName>
    <definedName name="solver_nod" localSheetId="1" hidden="1">2147483647</definedName>
    <definedName name="solver_nod" localSheetId="0" hidden="1">2147483647</definedName>
    <definedName name="solver_num" localSheetId="2" hidden="1">1</definedName>
    <definedName name="solver_num" localSheetId="1" hidden="1">1</definedName>
    <definedName name="solver_num" localSheetId="0" hidden="1">1</definedName>
    <definedName name="solver_nwt" localSheetId="2" hidden="1">1</definedName>
    <definedName name="solver_nwt" localSheetId="1" hidden="1">1</definedName>
    <definedName name="solver_nwt" localSheetId="0" hidden="1">1</definedName>
    <definedName name="solver_opt" localSheetId="2" hidden="1">DJIA!#REF!</definedName>
    <definedName name="solver_opt" localSheetId="1" hidden="1">NASDAQ!#REF!</definedName>
    <definedName name="solver_opt" localSheetId="0" hidden="1">'S&amp;P 500'!#REF!</definedName>
    <definedName name="solver_pre" localSheetId="2" hidden="1">0.000001</definedName>
    <definedName name="solver_pre" localSheetId="1" hidden="1">0.000001</definedName>
    <definedName name="solver_pre" localSheetId="0" hidden="1">0.000001</definedName>
    <definedName name="solver_rbv" localSheetId="2" hidden="1">1</definedName>
    <definedName name="solver_rbv" localSheetId="1" hidden="1">1</definedName>
    <definedName name="solver_rbv" localSheetId="0" hidden="1">1</definedName>
    <definedName name="solver_rel1" localSheetId="2" hidden="1">1</definedName>
    <definedName name="solver_rel1" localSheetId="1" hidden="1">1</definedName>
    <definedName name="solver_rel1" localSheetId="0" hidden="1">1</definedName>
    <definedName name="solver_rel10" localSheetId="2" hidden="1">1</definedName>
    <definedName name="solver_rel10" localSheetId="1" hidden="1">1</definedName>
    <definedName name="solver_rel10" localSheetId="0" hidden="1">1</definedName>
    <definedName name="solver_rel2" localSheetId="2" hidden="1">1</definedName>
    <definedName name="solver_rel2" localSheetId="1" hidden="1">1</definedName>
    <definedName name="solver_rel2" localSheetId="0" hidden="1">1</definedName>
    <definedName name="solver_rel3" localSheetId="2" hidden="1">3</definedName>
    <definedName name="solver_rel3" localSheetId="1" hidden="1">3</definedName>
    <definedName name="solver_rel3" localSheetId="0" hidden="1">3</definedName>
    <definedName name="solver_rel4" localSheetId="2" hidden="1">1</definedName>
    <definedName name="solver_rel4" localSheetId="1" hidden="1">1</definedName>
    <definedName name="solver_rel4" localSheetId="0" hidden="1">1</definedName>
    <definedName name="solver_rel5" localSheetId="2" hidden="1">3</definedName>
    <definedName name="solver_rel5" localSheetId="1" hidden="1">3</definedName>
    <definedName name="solver_rel5" localSheetId="0" hidden="1">3</definedName>
    <definedName name="solver_rel6" localSheetId="2" hidden="1">1</definedName>
    <definedName name="solver_rel6" localSheetId="1" hidden="1">1</definedName>
    <definedName name="solver_rel6" localSheetId="0" hidden="1">1</definedName>
    <definedName name="solver_rel7" localSheetId="2" hidden="1">3</definedName>
    <definedName name="solver_rel7" localSheetId="1" hidden="1">3</definedName>
    <definedName name="solver_rel7" localSheetId="0" hidden="1">3</definedName>
    <definedName name="solver_rel8" localSheetId="2" hidden="1">1</definedName>
    <definedName name="solver_rel8" localSheetId="1" hidden="1">1</definedName>
    <definedName name="solver_rel8" localSheetId="0" hidden="1">1</definedName>
    <definedName name="solver_rel9" localSheetId="2" hidden="1">3</definedName>
    <definedName name="solver_rel9" localSheetId="1" hidden="1">3</definedName>
    <definedName name="solver_rel9" localSheetId="0" hidden="1">3</definedName>
    <definedName name="solver_rhs1" localSheetId="2" hidden="1">1</definedName>
    <definedName name="solver_rhs1" localSheetId="1" hidden="1">1</definedName>
    <definedName name="solver_rhs1" localSheetId="0" hidden="1">1</definedName>
    <definedName name="solver_rhs10" localSheetId="2" hidden="1">1</definedName>
    <definedName name="solver_rhs10" localSheetId="1" hidden="1">1</definedName>
    <definedName name="solver_rhs10" localSheetId="0" hidden="1">1</definedName>
    <definedName name="solver_rhs2" localSheetId="2" hidden="1">0.001</definedName>
    <definedName name="solver_rhs2" localSheetId="1" hidden="1">0.001</definedName>
    <definedName name="solver_rhs2" localSheetId="0" hidden="1">0.001</definedName>
    <definedName name="solver_rhs3" localSheetId="2" hidden="1">-0.001</definedName>
    <definedName name="solver_rhs3" localSheetId="1" hidden="1">-0.001</definedName>
    <definedName name="solver_rhs3" localSheetId="0" hidden="1">-0.001</definedName>
    <definedName name="solver_rhs4" localSheetId="2" hidden="1">0.000073</definedName>
    <definedName name="solver_rhs4" localSheetId="1" hidden="1">0.000073</definedName>
    <definedName name="solver_rhs4" localSheetId="0" hidden="1">0.000073</definedName>
    <definedName name="solver_rhs5" localSheetId="2" hidden="1">0.000001</definedName>
    <definedName name="solver_rhs5" localSheetId="1" hidden="1">0.000001</definedName>
    <definedName name="solver_rhs5" localSheetId="0" hidden="1">0.000001</definedName>
    <definedName name="solver_rhs6" localSheetId="2" hidden="1">1</definedName>
    <definedName name="solver_rhs6" localSheetId="1" hidden="1">1</definedName>
    <definedName name="solver_rhs6" localSheetId="0" hidden="1">1</definedName>
    <definedName name="solver_rhs7" localSheetId="2" hidden="1">0</definedName>
    <definedName name="solver_rhs7" localSheetId="1" hidden="1">0</definedName>
    <definedName name="solver_rhs7" localSheetId="0" hidden="1">0</definedName>
    <definedName name="solver_rhs8" localSheetId="2" hidden="1">1</definedName>
    <definedName name="solver_rhs8" localSheetId="1" hidden="1">1</definedName>
    <definedName name="solver_rhs8" localSheetId="0" hidden="1">1</definedName>
    <definedName name="solver_rhs9" localSheetId="2" hidden="1">0</definedName>
    <definedName name="solver_rhs9" localSheetId="1" hidden="1">0</definedName>
    <definedName name="solver_rhs9" localSheetId="0" hidden="1">0</definedName>
    <definedName name="solver_rlx" localSheetId="2" hidden="1">2</definedName>
    <definedName name="solver_rlx" localSheetId="1" hidden="1">2</definedName>
    <definedName name="solver_rlx" localSheetId="0" hidden="1">2</definedName>
    <definedName name="solver_rsd" localSheetId="2" hidden="1">0</definedName>
    <definedName name="solver_rsd" localSheetId="1" hidden="1">0</definedName>
    <definedName name="solver_rsd" localSheetId="0" hidden="1">0</definedName>
    <definedName name="solver_scl" localSheetId="2" hidden="1">1</definedName>
    <definedName name="solver_scl" localSheetId="1" hidden="1">1</definedName>
    <definedName name="solver_scl" localSheetId="0" hidden="1">1</definedName>
    <definedName name="solver_sho" localSheetId="2" hidden="1">2</definedName>
    <definedName name="solver_sho" localSheetId="1" hidden="1">2</definedName>
    <definedName name="solver_sho" localSheetId="0" hidden="1">2</definedName>
    <definedName name="solver_ssz" localSheetId="2" hidden="1">100</definedName>
    <definedName name="solver_ssz" localSheetId="1" hidden="1">100</definedName>
    <definedName name="solver_ssz" localSheetId="0" hidden="1">100</definedName>
    <definedName name="solver_tim" localSheetId="2" hidden="1">2147483647</definedName>
    <definedName name="solver_tim" localSheetId="1" hidden="1">2147483647</definedName>
    <definedName name="solver_tim" localSheetId="0" hidden="1">2147483647</definedName>
    <definedName name="solver_tol" localSheetId="2" hidden="1">0.01</definedName>
    <definedName name="solver_tol" localSheetId="1" hidden="1">0.01</definedName>
    <definedName name="solver_tol" localSheetId="0" hidden="1">0.01</definedName>
    <definedName name="solver_typ" localSheetId="2" hidden="1">1</definedName>
    <definedName name="solver_typ" localSheetId="1" hidden="1">1</definedName>
    <definedName name="solver_typ" localSheetId="0" hidden="1">1</definedName>
    <definedName name="solver_val" localSheetId="2" hidden="1">0</definedName>
    <definedName name="solver_val" localSheetId="1" hidden="1">0</definedName>
    <definedName name="solver_val" localSheetId="0" hidden="1">0</definedName>
    <definedName name="solver_ver" localSheetId="2" hidden="1">3</definedName>
    <definedName name="solver_ver" localSheetId="1" hidden="1">3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58" i="8" l="1"/>
  <c r="F5855" i="8"/>
  <c r="F5852" i="8"/>
  <c r="F5849" i="8"/>
  <c r="F5846" i="8"/>
  <c r="F5843" i="8"/>
  <c r="F5840" i="8"/>
  <c r="F5837" i="8"/>
  <c r="F5834" i="8"/>
  <c r="F5831" i="8"/>
  <c r="F5828" i="8"/>
  <c r="F5825" i="8"/>
  <c r="F5822" i="8"/>
  <c r="F5819" i="8"/>
  <c r="F5816" i="8"/>
  <c r="F5813" i="8"/>
  <c r="F5810" i="8"/>
  <c r="F5807" i="8"/>
  <c r="F5804" i="8"/>
  <c r="F5801" i="8"/>
  <c r="F5798" i="8"/>
  <c r="F5795" i="8"/>
  <c r="F5792" i="8"/>
  <c r="F5789" i="8"/>
  <c r="F5786" i="8"/>
  <c r="F5783" i="8"/>
  <c r="F5780" i="8"/>
  <c r="F5777" i="8"/>
  <c r="F5774" i="8"/>
  <c r="F5771" i="8"/>
  <c r="F5768" i="8"/>
  <c r="F5765" i="8"/>
  <c r="F5762" i="8"/>
  <c r="F5759" i="8"/>
  <c r="F5756" i="8"/>
  <c r="F5753" i="8"/>
  <c r="F5750" i="8"/>
  <c r="F5747" i="8"/>
  <c r="F5744" i="8"/>
  <c r="F5741" i="8"/>
  <c r="F5738" i="8"/>
  <c r="F5735" i="8"/>
  <c r="F5732" i="8"/>
  <c r="F5729" i="8"/>
  <c r="F5726" i="8"/>
  <c r="F5723" i="8"/>
  <c r="F5720" i="8"/>
  <c r="F5717" i="8"/>
  <c r="F5714" i="8"/>
  <c r="F5711" i="8"/>
  <c r="F5708" i="8"/>
  <c r="F5705" i="8"/>
  <c r="F5702" i="8"/>
  <c r="F5699" i="8"/>
  <c r="F5696" i="8"/>
  <c r="F5693" i="8"/>
  <c r="F5690" i="8"/>
  <c r="F5687" i="8"/>
  <c r="F5684" i="8"/>
  <c r="F5681" i="8"/>
  <c r="F5678" i="8"/>
  <c r="F5675" i="8"/>
  <c r="F5672" i="8"/>
  <c r="F5669" i="8"/>
  <c r="F5666" i="8"/>
  <c r="F5663" i="8"/>
  <c r="F5660" i="8"/>
  <c r="F5657" i="8"/>
  <c r="F5654" i="8"/>
  <c r="F5651" i="8"/>
  <c r="F5648" i="8"/>
  <c r="F5645" i="8"/>
  <c r="F5642" i="8"/>
  <c r="F5639" i="8"/>
  <c r="F5636" i="8"/>
  <c r="F5633" i="8"/>
  <c r="F5630" i="8"/>
  <c r="F5627" i="8"/>
  <c r="F5624" i="8"/>
  <c r="F5621" i="8"/>
  <c r="F5618" i="8"/>
  <c r="F5615" i="8"/>
  <c r="F5612" i="8"/>
  <c r="F5609" i="8"/>
  <c r="F5606" i="8"/>
  <c r="F5603" i="8"/>
  <c r="F5600" i="8"/>
  <c r="F5597" i="8"/>
  <c r="F5594" i="8"/>
  <c r="F5591" i="8"/>
  <c r="F5588" i="8"/>
  <c r="F5585" i="8"/>
  <c r="F5582" i="8"/>
  <c r="F5579" i="8"/>
  <c r="F5576" i="8"/>
  <c r="F5573" i="8"/>
  <c r="F5570" i="8"/>
  <c r="F5567" i="8"/>
  <c r="F5564" i="8"/>
  <c r="F5561" i="8"/>
  <c r="F5558" i="8"/>
  <c r="F5555" i="8"/>
  <c r="F5552" i="8"/>
  <c r="F5549" i="8"/>
  <c r="F5546" i="8"/>
  <c r="F5543" i="8"/>
  <c r="F5540" i="8"/>
  <c r="F5537" i="8"/>
  <c r="F5534" i="8"/>
  <c r="F5531" i="8"/>
  <c r="F5528" i="8"/>
  <c r="F5525" i="8"/>
  <c r="F5522" i="8"/>
  <c r="F5519" i="8"/>
  <c r="F5516" i="8"/>
  <c r="F5513" i="8"/>
  <c r="F5510" i="8"/>
  <c r="F5507" i="8"/>
  <c r="F5504" i="8"/>
  <c r="F5501" i="8"/>
  <c r="F5498" i="8"/>
  <c r="F5495" i="8"/>
  <c r="F5492" i="8"/>
  <c r="F5489" i="8"/>
  <c r="F5486" i="8"/>
  <c r="F5483" i="8"/>
  <c r="F5480" i="8"/>
  <c r="F5477" i="8"/>
  <c r="F5474" i="8"/>
  <c r="F5471" i="8"/>
  <c r="F5468" i="8"/>
  <c r="F5465" i="8"/>
  <c r="F5462" i="8"/>
  <c r="F5459" i="8"/>
  <c r="F5456" i="8"/>
  <c r="F5453" i="8"/>
  <c r="F5450" i="8"/>
  <c r="F5447" i="8"/>
  <c r="F5444" i="8"/>
  <c r="F5441" i="8"/>
  <c r="F5438" i="8"/>
  <c r="F5435" i="8"/>
  <c r="F5432" i="8"/>
  <c r="F5429" i="8"/>
  <c r="F5426" i="8"/>
  <c r="F5423" i="8"/>
  <c r="F5420" i="8"/>
  <c r="F5417" i="8"/>
  <c r="F5414" i="8"/>
  <c r="F5411" i="8"/>
  <c r="F5408" i="8"/>
  <c r="F5405" i="8"/>
  <c r="F5402" i="8"/>
  <c r="F5399" i="8"/>
  <c r="F5396" i="8"/>
  <c r="F5393" i="8"/>
  <c r="F5390" i="8"/>
  <c r="F5387" i="8"/>
  <c r="F5384" i="8"/>
  <c r="F5381" i="8"/>
  <c r="F5378" i="8"/>
  <c r="F5375" i="8"/>
  <c r="F5372" i="8"/>
  <c r="F5369" i="8"/>
  <c r="F5366" i="8"/>
  <c r="F5363" i="8"/>
  <c r="F5360" i="8"/>
  <c r="F5357" i="8"/>
  <c r="F5354" i="8"/>
  <c r="F5351" i="8"/>
  <c r="F5348" i="8"/>
  <c r="F5345" i="8"/>
  <c r="F5342" i="8"/>
  <c r="F5339" i="8"/>
  <c r="F5336" i="8"/>
  <c r="F5333" i="8"/>
  <c r="F5330" i="8"/>
  <c r="F5327" i="8"/>
  <c r="F5324" i="8"/>
  <c r="F5321" i="8"/>
  <c r="F5318" i="8"/>
  <c r="F5315" i="8"/>
  <c r="F5312" i="8"/>
  <c r="F5309" i="8"/>
  <c r="F5306" i="8"/>
  <c r="F5303" i="8"/>
  <c r="F5300" i="8"/>
  <c r="F5297" i="8"/>
  <c r="F5294" i="8"/>
  <c r="F5291" i="8"/>
  <c r="F5288" i="8"/>
  <c r="F5285" i="8"/>
  <c r="F5282" i="8"/>
  <c r="F5279" i="8"/>
  <c r="F5276" i="8"/>
  <c r="F5273" i="8"/>
  <c r="F5270" i="8"/>
  <c r="F5267" i="8"/>
  <c r="F5264" i="8"/>
  <c r="F5261" i="8"/>
  <c r="F5258" i="8"/>
  <c r="F5255" i="8"/>
  <c r="F5252" i="8"/>
  <c r="F5249" i="8"/>
  <c r="F5246" i="8"/>
  <c r="F5243" i="8"/>
  <c r="F5240" i="8"/>
  <c r="F5237" i="8"/>
  <c r="F5234" i="8"/>
  <c r="F5231" i="8"/>
  <c r="F5228" i="8"/>
  <c r="F5225" i="8"/>
  <c r="F5222" i="8"/>
  <c r="F5219" i="8"/>
  <c r="F5216" i="8"/>
  <c r="F5213" i="8"/>
  <c r="F5210" i="8"/>
  <c r="F5207" i="8"/>
  <c r="F5204" i="8"/>
  <c r="F5201" i="8"/>
  <c r="F5198" i="8"/>
  <c r="F5195" i="8"/>
  <c r="F5192" i="8"/>
  <c r="F5189" i="8"/>
  <c r="F5186" i="8"/>
  <c r="F5183" i="8"/>
  <c r="F5180" i="8"/>
  <c r="F5177" i="8"/>
  <c r="F5174" i="8"/>
  <c r="F5171" i="8"/>
  <c r="F5168" i="8"/>
  <c r="F5165" i="8"/>
  <c r="F5162" i="8"/>
  <c r="F5159" i="8"/>
  <c r="F5156" i="8"/>
  <c r="F5153" i="8"/>
  <c r="F5150" i="8"/>
  <c r="F5147" i="8"/>
  <c r="F5144" i="8"/>
  <c r="F5141" i="8"/>
  <c r="F5138" i="8"/>
  <c r="F5135" i="8"/>
  <c r="F5132" i="8"/>
  <c r="F5129" i="8"/>
  <c r="F5126" i="8"/>
  <c r="F5123" i="8"/>
  <c r="F5120" i="8"/>
  <c r="F5117" i="8"/>
  <c r="F5114" i="8"/>
  <c r="F5111" i="8"/>
  <c r="F5108" i="8"/>
  <c r="F5105" i="8"/>
  <c r="F5102" i="8"/>
  <c r="F5099" i="8"/>
  <c r="F5096" i="8"/>
  <c r="F5093" i="8"/>
  <c r="F5090" i="8"/>
  <c r="F5087" i="8"/>
  <c r="F5084" i="8"/>
  <c r="F5081" i="8"/>
  <c r="F5078" i="8"/>
  <c r="F5075" i="8"/>
  <c r="F5072" i="8"/>
  <c r="F5069" i="8"/>
  <c r="F5066" i="8"/>
  <c r="F5063" i="8"/>
  <c r="F5060" i="8"/>
  <c r="F5057" i="8"/>
  <c r="F5054" i="8"/>
  <c r="F5051" i="8"/>
  <c r="F5048" i="8"/>
  <c r="F5045" i="8"/>
  <c r="F5042" i="8"/>
  <c r="F5039" i="8"/>
  <c r="F5036" i="8"/>
  <c r="F5033" i="8"/>
  <c r="F5030" i="8"/>
  <c r="F5027" i="8"/>
  <c r="F5024" i="8"/>
  <c r="F5021" i="8"/>
  <c r="F5018" i="8"/>
  <c r="F5015" i="8"/>
  <c r="F5012" i="8"/>
  <c r="F5009" i="8"/>
  <c r="F5006" i="8"/>
  <c r="F5003" i="8"/>
  <c r="F5000" i="8"/>
  <c r="F4997" i="8"/>
  <c r="F4994" i="8"/>
  <c r="F4991" i="8"/>
  <c r="F4988" i="8"/>
  <c r="F4985" i="8"/>
  <c r="F4982" i="8"/>
  <c r="F4979" i="8"/>
  <c r="F4976" i="8"/>
  <c r="F4973" i="8"/>
  <c r="F4970" i="8"/>
  <c r="F4967" i="8"/>
  <c r="F4964" i="8"/>
  <c r="F4961" i="8"/>
  <c r="F4958" i="8"/>
  <c r="F4955" i="8"/>
  <c r="F4952" i="8"/>
  <c r="F4949" i="8"/>
  <c r="F4946" i="8"/>
  <c r="F4943" i="8"/>
  <c r="F4940" i="8"/>
  <c r="F4937" i="8"/>
  <c r="F4934" i="8"/>
  <c r="F4931" i="8"/>
  <c r="F4928" i="8"/>
  <c r="F4925" i="8"/>
  <c r="F4922" i="8"/>
  <c r="F4919" i="8"/>
  <c r="F4916" i="8"/>
  <c r="F4913" i="8"/>
  <c r="F4910" i="8"/>
  <c r="F4907" i="8"/>
  <c r="F4904" i="8"/>
  <c r="F4901" i="8"/>
  <c r="F4898" i="8"/>
  <c r="F4895" i="8"/>
  <c r="F4892" i="8"/>
  <c r="F4889" i="8"/>
  <c r="F4886" i="8"/>
  <c r="F4883" i="8"/>
  <c r="F4880" i="8"/>
  <c r="F4877" i="8"/>
  <c r="F4874" i="8"/>
  <c r="F4871" i="8"/>
  <c r="F4868" i="8"/>
  <c r="F4865" i="8"/>
  <c r="F4862" i="8"/>
  <c r="F4859" i="8"/>
  <c r="F4856" i="8"/>
  <c r="F4853" i="8"/>
  <c r="F4850" i="8"/>
  <c r="F4847" i="8"/>
  <c r="F4844" i="8"/>
  <c r="F4841" i="8"/>
  <c r="F4838" i="8"/>
  <c r="F4835" i="8"/>
  <c r="F4832" i="8"/>
  <c r="F4829" i="8"/>
  <c r="F4826" i="8"/>
  <c r="F4823" i="8"/>
  <c r="F4820" i="8"/>
  <c r="F4817" i="8"/>
  <c r="F4814" i="8"/>
  <c r="F4811" i="8"/>
  <c r="F4808" i="8"/>
  <c r="F4805" i="8"/>
  <c r="F4802" i="8"/>
  <c r="F4799" i="8"/>
  <c r="F4796" i="8"/>
  <c r="F4793" i="8"/>
  <c r="F4790" i="8"/>
  <c r="F4787" i="8"/>
  <c r="F4784" i="8"/>
  <c r="F4781" i="8"/>
  <c r="F4778" i="8"/>
  <c r="F4775" i="8"/>
  <c r="F4772" i="8"/>
  <c r="F4769" i="8"/>
  <c r="F4766" i="8"/>
  <c r="F4763" i="8"/>
  <c r="F4760" i="8"/>
  <c r="F4757" i="8"/>
  <c r="F4754" i="8"/>
  <c r="F4751" i="8"/>
  <c r="F4748" i="8"/>
  <c r="F4745" i="8"/>
  <c r="F4742" i="8"/>
  <c r="F4739" i="8"/>
  <c r="F4736" i="8"/>
  <c r="F4733" i="8"/>
  <c r="F4730" i="8"/>
  <c r="F4727" i="8"/>
  <c r="F4724" i="8"/>
  <c r="F4721" i="8"/>
  <c r="F4718" i="8"/>
  <c r="F4715" i="8"/>
  <c r="F4712" i="8"/>
  <c r="F4709" i="8"/>
  <c r="F4706" i="8"/>
  <c r="F4703" i="8"/>
  <c r="F4700" i="8"/>
  <c r="F4697" i="8"/>
  <c r="F4694" i="8"/>
  <c r="F4691" i="8"/>
  <c r="F4688" i="8"/>
  <c r="F4685" i="8"/>
  <c r="F4682" i="8"/>
  <c r="F4679" i="8"/>
  <c r="F4676" i="8"/>
  <c r="F4673" i="8"/>
  <c r="F4670" i="8"/>
  <c r="F4667" i="8"/>
  <c r="F4664" i="8"/>
  <c r="F4661" i="8"/>
  <c r="F4658" i="8"/>
  <c r="F4655" i="8"/>
  <c r="F4652" i="8"/>
  <c r="F4649" i="8"/>
  <c r="F4646" i="8"/>
  <c r="F4643" i="8"/>
  <c r="F4640" i="8"/>
  <c r="F4637" i="8"/>
  <c r="F4634" i="8"/>
  <c r="F4631" i="8"/>
  <c r="F4628" i="8"/>
  <c r="F4625" i="8"/>
  <c r="F4622" i="8"/>
  <c r="F4619" i="8"/>
  <c r="F4616" i="8"/>
  <c r="F4613" i="8"/>
  <c r="F4610" i="8"/>
  <c r="F4607" i="8"/>
  <c r="F4604" i="8"/>
  <c r="F4601" i="8"/>
  <c r="F4598" i="8"/>
  <c r="F4595" i="8"/>
  <c r="F4592" i="8"/>
  <c r="F4589" i="8"/>
  <c r="F4586" i="8"/>
  <c r="F4583" i="8"/>
  <c r="F4580" i="8"/>
  <c r="F4577" i="8"/>
  <c r="F4574" i="8"/>
  <c r="F4571" i="8"/>
  <c r="F4568" i="8"/>
  <c r="F4565" i="8"/>
  <c r="F4562" i="8"/>
  <c r="F4559" i="8"/>
  <c r="F4556" i="8"/>
  <c r="F4553" i="8"/>
  <c r="F4550" i="8"/>
  <c r="F4547" i="8"/>
  <c r="F4544" i="8"/>
  <c r="F4541" i="8"/>
  <c r="F4538" i="8"/>
  <c r="F4535" i="8"/>
  <c r="F4532" i="8"/>
  <c r="F4529" i="8"/>
  <c r="F4526" i="8"/>
  <c r="F4523" i="8"/>
  <c r="F4520" i="8"/>
  <c r="F4517" i="8"/>
  <c r="F4514" i="8"/>
  <c r="F4511" i="8"/>
  <c r="F4508" i="8"/>
  <c r="F4505" i="8"/>
  <c r="F4502" i="8"/>
  <c r="F4499" i="8"/>
  <c r="F4496" i="8"/>
  <c r="F4493" i="8"/>
  <c r="F4490" i="8"/>
  <c r="F4487" i="8"/>
  <c r="F4484" i="8"/>
  <c r="F4481" i="8"/>
  <c r="F4478" i="8"/>
  <c r="F4475" i="8"/>
  <c r="F4472" i="8"/>
  <c r="F4469" i="8"/>
  <c r="F4466" i="8"/>
  <c r="F4463" i="8"/>
  <c r="F4460" i="8"/>
  <c r="F4457" i="8"/>
  <c r="F4454" i="8"/>
  <c r="F4451" i="8"/>
  <c r="F4448" i="8"/>
  <c r="F4445" i="8"/>
  <c r="F4442" i="8"/>
  <c r="F4439" i="8"/>
  <c r="F4436" i="8"/>
  <c r="F4433" i="8"/>
  <c r="F4430" i="8"/>
  <c r="F4427" i="8"/>
  <c r="F4424" i="8"/>
  <c r="F4421" i="8"/>
  <c r="F4418" i="8"/>
  <c r="F4415" i="8"/>
  <c r="F4412" i="8"/>
  <c r="F4409" i="8"/>
  <c r="F4406" i="8"/>
  <c r="F4403" i="8"/>
  <c r="F4400" i="8"/>
  <c r="F4397" i="8"/>
  <c r="F4394" i="8"/>
  <c r="F4391" i="8"/>
  <c r="F4388" i="8"/>
  <c r="F4385" i="8"/>
  <c r="F4382" i="8"/>
  <c r="F4379" i="8"/>
  <c r="F4376" i="8"/>
  <c r="F4373" i="8"/>
  <c r="F4370" i="8"/>
  <c r="F4367" i="8"/>
  <c r="F4364" i="8"/>
  <c r="F4361" i="8"/>
  <c r="F4358" i="8"/>
  <c r="F4355" i="8"/>
  <c r="F4352" i="8"/>
  <c r="F4349" i="8"/>
  <c r="F4346" i="8"/>
  <c r="F4343" i="8"/>
  <c r="F4340" i="8"/>
  <c r="F4337" i="8"/>
  <c r="F4334" i="8"/>
  <c r="F4331" i="8"/>
  <c r="F4328" i="8"/>
  <c r="F4325" i="8"/>
  <c r="F4322" i="8"/>
  <c r="F4319" i="8"/>
  <c r="F4316" i="8"/>
  <c r="F4313" i="8"/>
  <c r="F4310" i="8"/>
  <c r="F4307" i="8"/>
  <c r="F4304" i="8"/>
  <c r="F4301" i="8"/>
  <c r="F4298" i="8"/>
  <c r="F4295" i="8"/>
  <c r="F4292" i="8"/>
  <c r="F4289" i="8"/>
  <c r="F4286" i="8"/>
  <c r="F4283" i="8"/>
  <c r="F4280" i="8"/>
  <c r="F4277" i="8"/>
  <c r="F4274" i="8"/>
  <c r="F4271" i="8"/>
  <c r="F4268" i="8"/>
  <c r="F4265" i="8"/>
  <c r="F4262" i="8"/>
  <c r="F4259" i="8"/>
  <c r="F4256" i="8"/>
  <c r="F4253" i="8"/>
  <c r="F4250" i="8"/>
  <c r="F4247" i="8"/>
  <c r="F4244" i="8"/>
  <c r="F4241" i="8"/>
  <c r="F4238" i="8"/>
  <c r="F4235" i="8"/>
  <c r="F4232" i="8"/>
  <c r="F4229" i="8"/>
  <c r="F4226" i="8"/>
  <c r="F4223" i="8"/>
  <c r="F4220" i="8"/>
  <c r="F4217" i="8"/>
  <c r="F4214" i="8"/>
  <c r="F4211" i="8"/>
  <c r="F4208" i="8"/>
  <c r="F4205" i="8"/>
  <c r="F4202" i="8"/>
  <c r="F4199" i="8"/>
  <c r="F4196" i="8"/>
  <c r="F4193" i="8"/>
  <c r="F4190" i="8"/>
  <c r="F4187" i="8"/>
  <c r="F4184" i="8"/>
  <c r="F4181" i="8"/>
  <c r="F4178" i="8"/>
  <c r="F4175" i="8"/>
  <c r="F4172" i="8"/>
  <c r="F4169" i="8"/>
  <c r="F4166" i="8"/>
  <c r="F4163" i="8"/>
  <c r="F4162" i="8"/>
  <c r="F4161" i="8"/>
  <c r="F4160" i="8"/>
  <c r="F4159" i="8"/>
  <c r="F4158" i="8"/>
  <c r="F4157" i="8"/>
  <c r="F4156" i="8"/>
  <c r="F4155" i="8"/>
  <c r="F4154" i="8"/>
  <c r="F4153" i="8"/>
  <c r="F4152" i="8"/>
  <c r="F4149" i="8"/>
  <c r="F4146" i="8"/>
  <c r="F4143" i="8"/>
  <c r="F4140" i="8"/>
  <c r="F4137" i="8"/>
  <c r="F4134" i="8"/>
  <c r="F4131" i="8"/>
  <c r="F4128" i="8"/>
  <c r="F4125" i="8"/>
  <c r="F4122" i="8"/>
  <c r="F4119" i="8"/>
  <c r="F4116" i="8"/>
  <c r="F4113" i="8"/>
  <c r="F4110" i="8"/>
  <c r="F4107" i="8"/>
  <c r="F4104" i="8"/>
  <c r="F5858" i="7"/>
  <c r="F5855" i="7"/>
  <c r="F5852" i="7"/>
  <c r="F5849" i="7"/>
  <c r="F5846" i="7"/>
  <c r="F5843" i="7"/>
  <c r="F5840" i="7"/>
  <c r="F5837" i="7"/>
  <c r="F5834" i="7"/>
  <c r="F5831" i="7"/>
  <c r="F5828" i="7"/>
  <c r="F5825" i="7"/>
  <c r="F5822" i="7"/>
  <c r="F5819" i="7"/>
  <c r="F5816" i="7"/>
  <c r="F5813" i="7"/>
  <c r="F5810" i="7"/>
  <c r="F5807" i="7"/>
  <c r="F5804" i="7"/>
  <c r="F5801" i="7"/>
  <c r="F5798" i="7"/>
  <c r="F5795" i="7"/>
  <c r="F5792" i="7"/>
  <c r="F5789" i="7"/>
  <c r="F5786" i="7"/>
  <c r="F5783" i="7"/>
  <c r="F5780" i="7"/>
  <c r="F5777" i="7"/>
  <c r="F5774" i="7"/>
  <c r="F5771" i="7"/>
  <c r="F5768" i="7"/>
  <c r="F5765" i="7"/>
  <c r="F5762" i="7"/>
  <c r="F5759" i="7"/>
  <c r="F5756" i="7"/>
  <c r="F5753" i="7"/>
  <c r="F5750" i="7"/>
  <c r="F5747" i="7"/>
  <c r="F5744" i="7"/>
  <c r="F5741" i="7"/>
  <c r="F5738" i="7"/>
  <c r="F5735" i="7"/>
  <c r="F5732" i="7"/>
  <c r="F5729" i="7"/>
  <c r="F5726" i="7"/>
  <c r="F5723" i="7"/>
  <c r="F5720" i="7"/>
  <c r="F5717" i="7"/>
  <c r="F5714" i="7"/>
  <c r="F5711" i="7"/>
  <c r="F5708" i="7"/>
  <c r="F5705" i="7"/>
  <c r="F5702" i="7"/>
  <c r="F5699" i="7"/>
  <c r="F5696" i="7"/>
  <c r="F5693" i="7"/>
  <c r="F5690" i="7"/>
  <c r="F5687" i="7"/>
  <c r="F5684" i="7"/>
  <c r="F5681" i="7"/>
  <c r="F5678" i="7"/>
  <c r="F5675" i="7"/>
  <c r="F5672" i="7"/>
  <c r="F5669" i="7"/>
  <c r="F5666" i="7"/>
  <c r="F5663" i="7"/>
  <c r="F5660" i="7"/>
  <c r="F5657" i="7"/>
  <c r="F5654" i="7"/>
  <c r="F5651" i="7"/>
  <c r="F5648" i="7"/>
  <c r="F5645" i="7"/>
  <c r="F5642" i="7"/>
  <c r="F5639" i="7"/>
  <c r="F5636" i="7"/>
  <c r="F5633" i="7"/>
  <c r="F5630" i="7"/>
  <c r="F5627" i="7"/>
  <c r="F5624" i="7"/>
  <c r="F5621" i="7"/>
  <c r="F5618" i="7"/>
  <c r="F5615" i="7"/>
  <c r="F5612" i="7"/>
  <c r="F5609" i="7"/>
  <c r="F5606" i="7"/>
  <c r="F5603" i="7"/>
  <c r="F5600" i="7"/>
  <c r="F5597" i="7"/>
  <c r="F5594" i="7"/>
  <c r="F5591" i="7"/>
  <c r="F5588" i="7"/>
  <c r="F5585" i="7"/>
  <c r="F5582" i="7"/>
  <c r="F5579" i="7"/>
  <c r="F5576" i="7"/>
  <c r="F5573" i="7"/>
  <c r="F5570" i="7"/>
  <c r="F5567" i="7"/>
  <c r="F5564" i="7"/>
  <c r="F5561" i="7"/>
  <c r="F5558" i="7"/>
  <c r="F5555" i="7"/>
  <c r="F5552" i="7"/>
  <c r="F5549" i="7"/>
  <c r="F5546" i="7"/>
  <c r="F5543" i="7"/>
  <c r="F5540" i="7"/>
  <c r="F5537" i="7"/>
  <c r="F5534" i="7"/>
  <c r="F5531" i="7"/>
  <c r="F5528" i="7"/>
  <c r="F5525" i="7"/>
  <c r="F5522" i="7"/>
  <c r="F5519" i="7"/>
  <c r="F5516" i="7"/>
  <c r="F5513" i="7"/>
  <c r="F5510" i="7"/>
  <c r="F5507" i="7"/>
  <c r="F5504" i="7"/>
  <c r="F5501" i="7"/>
  <c r="F5498" i="7"/>
  <c r="F5495" i="7"/>
  <c r="F5492" i="7"/>
  <c r="F5489" i="7"/>
  <c r="F5486" i="7"/>
  <c r="F5483" i="7"/>
  <c r="F5480" i="7"/>
  <c r="F5477" i="7"/>
  <c r="F5474" i="7"/>
  <c r="F5471" i="7"/>
  <c r="F5468" i="7"/>
  <c r="F5465" i="7"/>
  <c r="F5462" i="7"/>
  <c r="F5459" i="7"/>
  <c r="F5456" i="7"/>
  <c r="F5453" i="7"/>
  <c r="F5450" i="7"/>
  <c r="F5447" i="7"/>
  <c r="F5444" i="7"/>
  <c r="F5441" i="7"/>
  <c r="F5438" i="7"/>
  <c r="F5435" i="7"/>
  <c r="F5432" i="7"/>
  <c r="F5429" i="7"/>
  <c r="F5426" i="7"/>
  <c r="F5423" i="7"/>
  <c r="F5420" i="7"/>
  <c r="F5417" i="7"/>
  <c r="F5414" i="7"/>
  <c r="F5411" i="7"/>
  <c r="F5408" i="7"/>
  <c r="F5405" i="7"/>
  <c r="F5402" i="7"/>
  <c r="F5399" i="7"/>
  <c r="F5396" i="7"/>
  <c r="F5393" i="7"/>
  <c r="F5390" i="7"/>
  <c r="F5387" i="7"/>
  <c r="F5384" i="7"/>
  <c r="F5381" i="7"/>
  <c r="F5378" i="7"/>
  <c r="F5375" i="7"/>
  <c r="F5372" i="7"/>
  <c r="F5369" i="7"/>
  <c r="F5366" i="7"/>
  <c r="F5363" i="7"/>
  <c r="F5360" i="7"/>
  <c r="F5357" i="7"/>
  <c r="F5354" i="7"/>
  <c r="F5351" i="7"/>
  <c r="F5348" i="7"/>
  <c r="F5345" i="7"/>
  <c r="F5342" i="7"/>
  <c r="F5339" i="7"/>
  <c r="F5336" i="7"/>
  <c r="F5333" i="7"/>
  <c r="F5330" i="7"/>
  <c r="F5327" i="7"/>
  <c r="F5324" i="7"/>
  <c r="F5321" i="7"/>
  <c r="F5318" i="7"/>
  <c r="F5315" i="7"/>
  <c r="F5312" i="7"/>
  <c r="F5309" i="7"/>
  <c r="F5306" i="7"/>
  <c r="F5303" i="7"/>
  <c r="F5300" i="7"/>
  <c r="F5297" i="7"/>
  <c r="F5294" i="7"/>
  <c r="F5291" i="7"/>
  <c r="F5288" i="7"/>
  <c r="F5285" i="7"/>
  <c r="F5282" i="7"/>
  <c r="F5279" i="7"/>
  <c r="F5276" i="7"/>
  <c r="F5273" i="7"/>
  <c r="F5270" i="7"/>
  <c r="F5267" i="7"/>
  <c r="F5264" i="7"/>
  <c r="F5261" i="7"/>
  <c r="F5258" i="7"/>
  <c r="F5255" i="7"/>
  <c r="F5252" i="7"/>
  <c r="F5249" i="7"/>
  <c r="F5246" i="7"/>
  <c r="F5243" i="7"/>
  <c r="F5240" i="7"/>
  <c r="F5237" i="7"/>
  <c r="F5234" i="7"/>
  <c r="F5231" i="7"/>
  <c r="F5228" i="7"/>
  <c r="F5225" i="7"/>
  <c r="F5222" i="7"/>
  <c r="F5219" i="7"/>
  <c r="F5216" i="7"/>
  <c r="F5213" i="7"/>
  <c r="F5210" i="7"/>
  <c r="F5207" i="7"/>
  <c r="F5204" i="7"/>
  <c r="F5201" i="7"/>
  <c r="F5198" i="7"/>
  <c r="F5195" i="7"/>
  <c r="F5192" i="7"/>
  <c r="F5189" i="7"/>
  <c r="F5186" i="7"/>
  <c r="F5183" i="7"/>
  <c r="F5180" i="7"/>
  <c r="F5177" i="7"/>
  <c r="F5174" i="7"/>
  <c r="F5171" i="7"/>
  <c r="F5168" i="7"/>
  <c r="F5165" i="7"/>
  <c r="F5162" i="7"/>
  <c r="F5159" i="7"/>
  <c r="F5156" i="7"/>
  <c r="F5153" i="7"/>
  <c r="F5150" i="7"/>
  <c r="F5147" i="7"/>
  <c r="F5144" i="7"/>
  <c r="F5141" i="7"/>
  <c r="F5138" i="7"/>
  <c r="F5135" i="7"/>
  <c r="F5132" i="7"/>
  <c r="F5129" i="7"/>
  <c r="F5126" i="7"/>
  <c r="F5123" i="7"/>
  <c r="F5120" i="7"/>
  <c r="F5117" i="7"/>
  <c r="F5114" i="7"/>
  <c r="F5111" i="7"/>
  <c r="F5108" i="7"/>
  <c r="F5105" i="7"/>
  <c r="F5102" i="7"/>
  <c r="F5099" i="7"/>
  <c r="F5096" i="7"/>
  <c r="F5093" i="7"/>
  <c r="F5090" i="7"/>
  <c r="F5087" i="7"/>
  <c r="F5084" i="7"/>
  <c r="F5081" i="7"/>
  <c r="F5078" i="7"/>
  <c r="F5075" i="7"/>
  <c r="F5072" i="7"/>
  <c r="F5069" i="7"/>
  <c r="F5066" i="7"/>
  <c r="F5063" i="7"/>
  <c r="F5060" i="7"/>
  <c r="F5057" i="7"/>
  <c r="F5054" i="7"/>
  <c r="F5051" i="7"/>
  <c r="F5048" i="7"/>
  <c r="F5045" i="7"/>
  <c r="F5042" i="7"/>
  <c r="F5039" i="7"/>
  <c r="F5036" i="7"/>
  <c r="F5033" i="7"/>
  <c r="F5030" i="7"/>
  <c r="F5027" i="7"/>
  <c r="F5024" i="7"/>
  <c r="F5021" i="7"/>
  <c r="F5018" i="7"/>
  <c r="F5015" i="7"/>
  <c r="F5012" i="7"/>
  <c r="F5009" i="7"/>
  <c r="F5006" i="7"/>
  <c r="F5003" i="7"/>
  <c r="F5000" i="7"/>
  <c r="F4997" i="7"/>
  <c r="F4994" i="7"/>
  <c r="F4991" i="7"/>
  <c r="F4988" i="7"/>
  <c r="F4985" i="7"/>
  <c r="F4982" i="7"/>
  <c r="F4979" i="7"/>
  <c r="F4976" i="7"/>
  <c r="F4973" i="7"/>
  <c r="F4970" i="7"/>
  <c r="F4967" i="7"/>
  <c r="F4964" i="7"/>
  <c r="F4961" i="7"/>
  <c r="F4958" i="7"/>
  <c r="F4955" i="7"/>
  <c r="F4952" i="7"/>
  <c r="F4949" i="7"/>
  <c r="F4946" i="7"/>
  <c r="F4943" i="7"/>
  <c r="F4940" i="7"/>
  <c r="F4937" i="7"/>
  <c r="F4934" i="7"/>
  <c r="F4931" i="7"/>
  <c r="F4928" i="7"/>
  <c r="F4925" i="7"/>
  <c r="F4922" i="7"/>
  <c r="F4919" i="7"/>
  <c r="F4916" i="7"/>
  <c r="F4913" i="7"/>
  <c r="F4910" i="7"/>
  <c r="F4907" i="7"/>
  <c r="F4904" i="7"/>
  <c r="F4901" i="7"/>
  <c r="F4898" i="7"/>
  <c r="F4895" i="7"/>
  <c r="F4892" i="7"/>
  <c r="F4889" i="7"/>
  <c r="F4886" i="7"/>
  <c r="F4883" i="7"/>
  <c r="F4880" i="7"/>
  <c r="F4877" i="7"/>
  <c r="F4874" i="7"/>
  <c r="F4871" i="7"/>
  <c r="F4868" i="7"/>
  <c r="F4865" i="7"/>
  <c r="F4862" i="7"/>
  <c r="F4859" i="7"/>
  <c r="F4856" i="7"/>
  <c r="F4853" i="7"/>
  <c r="F4850" i="7"/>
  <c r="F4847" i="7"/>
  <c r="F4844" i="7"/>
  <c r="F4841" i="7"/>
  <c r="F4838" i="7"/>
  <c r="F4835" i="7"/>
  <c r="F4832" i="7"/>
  <c r="F4829" i="7"/>
  <c r="F4826" i="7"/>
  <c r="F4823" i="7"/>
  <c r="F4820" i="7"/>
  <c r="F4817" i="7"/>
  <c r="F4814" i="7"/>
  <c r="F4811" i="7"/>
  <c r="F4808" i="7"/>
  <c r="F4805" i="7"/>
  <c r="F4802" i="7"/>
  <c r="F4799" i="7"/>
  <c r="F4796" i="7"/>
  <c r="F4793" i="7"/>
  <c r="F4790" i="7"/>
  <c r="F4787" i="7"/>
  <c r="F4784" i="7"/>
  <c r="F4781" i="7"/>
  <c r="F4778" i="7"/>
  <c r="F4775" i="7"/>
  <c r="F4772" i="7"/>
  <c r="F4769" i="7"/>
  <c r="F4766" i="7"/>
  <c r="F4763" i="7"/>
  <c r="F4760" i="7"/>
  <c r="F4757" i="7"/>
  <c r="F4754" i="7"/>
  <c r="F4751" i="7"/>
  <c r="F4748" i="7"/>
  <c r="F4745" i="7"/>
  <c r="F4742" i="7"/>
  <c r="F4739" i="7"/>
  <c r="F4736" i="7"/>
  <c r="F4733" i="7"/>
  <c r="F4730" i="7"/>
  <c r="F4727" i="7"/>
  <c r="F4724" i="7"/>
  <c r="F4721" i="7"/>
  <c r="F4718" i="7"/>
  <c r="F4715" i="7"/>
  <c r="F4712" i="7"/>
  <c r="F4709" i="7"/>
  <c r="F4706" i="7"/>
  <c r="F4703" i="7"/>
  <c r="F4700" i="7"/>
  <c r="F4697" i="7"/>
  <c r="F4694" i="7"/>
  <c r="F4691" i="7"/>
  <c r="F4688" i="7"/>
  <c r="F4685" i="7"/>
  <c r="F4682" i="7"/>
  <c r="F4679" i="7"/>
  <c r="F4676" i="7"/>
  <c r="F4673" i="7"/>
  <c r="F4670" i="7"/>
  <c r="F4667" i="7"/>
  <c r="F4664" i="7"/>
  <c r="F4661" i="7"/>
  <c r="F4658" i="7"/>
  <c r="F4655" i="7"/>
  <c r="F4652" i="7"/>
  <c r="F4649" i="7"/>
  <c r="F4646" i="7"/>
  <c r="F4643" i="7"/>
  <c r="F4640" i="7"/>
  <c r="F4637" i="7"/>
  <c r="F4634" i="7"/>
  <c r="F4631" i="7"/>
  <c r="F4628" i="7"/>
  <c r="F4625" i="7"/>
  <c r="F4622" i="7"/>
  <c r="F4619" i="7"/>
  <c r="F4616" i="7"/>
  <c r="F4613" i="7"/>
  <c r="F4610" i="7"/>
  <c r="F4607" i="7"/>
  <c r="F4604" i="7"/>
  <c r="F4601" i="7"/>
  <c r="F4598" i="7"/>
  <c r="F4595" i="7"/>
  <c r="F4592" i="7"/>
  <c r="F4589" i="7"/>
  <c r="F4586" i="7"/>
  <c r="F4583" i="7"/>
  <c r="F4580" i="7"/>
  <c r="F4577" i="7"/>
  <c r="F4574" i="7"/>
  <c r="F4571" i="7"/>
  <c r="F4568" i="7"/>
  <c r="F4565" i="7"/>
  <c r="F4562" i="7"/>
  <c r="F4559" i="7"/>
  <c r="F4556" i="7"/>
  <c r="F4553" i="7"/>
  <c r="F4550" i="7"/>
  <c r="F4547" i="7"/>
  <c r="F4544" i="7"/>
  <c r="F4541" i="7"/>
  <c r="F4538" i="7"/>
  <c r="F4535" i="7"/>
  <c r="F4532" i="7"/>
  <c r="F4529" i="7"/>
  <c r="F4526" i="7"/>
  <c r="F4523" i="7"/>
  <c r="F4520" i="7"/>
  <c r="F4517" i="7"/>
  <c r="F4514" i="7"/>
  <c r="F4511" i="7"/>
  <c r="F4508" i="7"/>
  <c r="F4505" i="7"/>
  <c r="F4502" i="7"/>
  <c r="F4499" i="7"/>
  <c r="F4496" i="7"/>
  <c r="F4493" i="7"/>
  <c r="F4490" i="7"/>
  <c r="F4487" i="7"/>
  <c r="F4484" i="7"/>
  <c r="F4481" i="7"/>
  <c r="F4478" i="7"/>
  <c r="F4475" i="7"/>
  <c r="F4472" i="7"/>
  <c r="F4469" i="7"/>
  <c r="F4466" i="7"/>
  <c r="F4463" i="7"/>
  <c r="F4460" i="7"/>
  <c r="F4457" i="7"/>
  <c r="F4454" i="7"/>
  <c r="F4451" i="7"/>
  <c r="F4448" i="7"/>
  <c r="F4445" i="7"/>
  <c r="F4442" i="7"/>
  <c r="F4439" i="7"/>
  <c r="F4436" i="7"/>
  <c r="F4433" i="7"/>
  <c r="F4430" i="7"/>
  <c r="F4427" i="7"/>
  <c r="F4424" i="7"/>
  <c r="F4421" i="7"/>
  <c r="F4418" i="7"/>
  <c r="F4415" i="7"/>
  <c r="F4412" i="7"/>
  <c r="F4409" i="7"/>
  <c r="F4406" i="7"/>
  <c r="F4403" i="7"/>
  <c r="F4400" i="7"/>
  <c r="F4397" i="7"/>
  <c r="F4394" i="7"/>
  <c r="F4391" i="7"/>
  <c r="F4388" i="7"/>
  <c r="F4385" i="7"/>
  <c r="F4382" i="7"/>
  <c r="F4379" i="7"/>
  <c r="F4376" i="7"/>
  <c r="F4373" i="7"/>
  <c r="F4370" i="7"/>
  <c r="F4367" i="7"/>
  <c r="F4364" i="7"/>
  <c r="F4361" i="7"/>
  <c r="F4358" i="7"/>
  <c r="F4355" i="7"/>
  <c r="F4352" i="7"/>
  <c r="F4349" i="7"/>
  <c r="F4346" i="7"/>
  <c r="F4343" i="7"/>
  <c r="F4340" i="7"/>
  <c r="F4337" i="7"/>
  <c r="F4334" i="7"/>
  <c r="F4331" i="7"/>
  <c r="F4328" i="7"/>
  <c r="F4325" i="7"/>
  <c r="F4322" i="7"/>
  <c r="F4319" i="7"/>
  <c r="F4316" i="7"/>
  <c r="F4313" i="7"/>
  <c r="F4310" i="7"/>
  <c r="F4307" i="7"/>
  <c r="F4304" i="7"/>
  <c r="F4301" i="7"/>
  <c r="F4298" i="7"/>
  <c r="F4295" i="7"/>
  <c r="F4292" i="7"/>
  <c r="F4289" i="7"/>
  <c r="F4286" i="7"/>
  <c r="F4283" i="7"/>
  <c r="F4280" i="7"/>
  <c r="F4277" i="7"/>
  <c r="F4274" i="7"/>
  <c r="F4271" i="7"/>
  <c r="F4268" i="7"/>
  <c r="F4265" i="7"/>
  <c r="F4262" i="7"/>
  <c r="F4259" i="7"/>
  <c r="F4256" i="7"/>
  <c r="F4253" i="7"/>
  <c r="F4250" i="7"/>
  <c r="F4247" i="7"/>
  <c r="F4244" i="7"/>
  <c r="F4241" i="7"/>
  <c r="F4238" i="7"/>
  <c r="F4235" i="7"/>
  <c r="F4232" i="7"/>
  <c r="F4229" i="7"/>
  <c r="F4226" i="7"/>
  <c r="F4223" i="7"/>
  <c r="F4220" i="7"/>
  <c r="F4217" i="7"/>
  <c r="F4214" i="7"/>
  <c r="F4211" i="7"/>
  <c r="F4208" i="7"/>
  <c r="F4205" i="7"/>
  <c r="F4202" i="7"/>
  <c r="F4199" i="7"/>
  <c r="F4196" i="7"/>
  <c r="F4193" i="7"/>
  <c r="F4190" i="7"/>
  <c r="F4187" i="7"/>
  <c r="F4184" i="7"/>
  <c r="F4181" i="7"/>
  <c r="F4178" i="7"/>
  <c r="F4175" i="7"/>
  <c r="F4172" i="7"/>
  <c r="F4169" i="7"/>
  <c r="F4166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49" i="7"/>
  <c r="F4146" i="7"/>
  <c r="F4143" i="7"/>
  <c r="F4140" i="7"/>
  <c r="F4137" i="7"/>
  <c r="F4134" i="7"/>
  <c r="F4131" i="7"/>
  <c r="F4128" i="7"/>
  <c r="F4125" i="7"/>
  <c r="F4122" i="7"/>
  <c r="F4119" i="7"/>
  <c r="F4116" i="7"/>
  <c r="F4113" i="7"/>
  <c r="F4110" i="7"/>
  <c r="F4107" i="7"/>
  <c r="F4104" i="7"/>
  <c r="F5858" i="2"/>
  <c r="F5855" i="2"/>
  <c r="F5852" i="2"/>
  <c r="F5849" i="2"/>
  <c r="F5846" i="2"/>
  <c r="F5843" i="2"/>
  <c r="F5840" i="2"/>
  <c r="F5837" i="2"/>
  <c r="F5834" i="2"/>
  <c r="F5831" i="2"/>
  <c r="F5828" i="2"/>
  <c r="F5825" i="2"/>
  <c r="F5822" i="2"/>
  <c r="F5819" i="2"/>
  <c r="F5816" i="2"/>
  <c r="F5813" i="2"/>
  <c r="F5810" i="2"/>
  <c r="F5807" i="2"/>
  <c r="F5804" i="2"/>
  <c r="F5801" i="2"/>
  <c r="F5798" i="2"/>
  <c r="F5795" i="2"/>
  <c r="F5792" i="2"/>
  <c r="F5789" i="2"/>
  <c r="F5786" i="2"/>
  <c r="F5783" i="2"/>
  <c r="F5780" i="2"/>
  <c r="F5777" i="2"/>
  <c r="F5774" i="2"/>
  <c r="F5771" i="2"/>
  <c r="F5768" i="2"/>
  <c r="F5765" i="2"/>
  <c r="F5762" i="2"/>
  <c r="F5759" i="2"/>
  <c r="F5756" i="2"/>
  <c r="F5753" i="2"/>
  <c r="F5750" i="2"/>
  <c r="F5747" i="2"/>
  <c r="F5744" i="2"/>
  <c r="F5741" i="2"/>
  <c r="F5738" i="2"/>
  <c r="F5735" i="2"/>
  <c r="F5732" i="2"/>
  <c r="F5729" i="2"/>
  <c r="F5726" i="2"/>
  <c r="F5723" i="2"/>
  <c r="F5720" i="2"/>
  <c r="F5717" i="2"/>
  <c r="F5714" i="2"/>
  <c r="F5711" i="2"/>
  <c r="F5708" i="2"/>
  <c r="F5705" i="2"/>
  <c r="F5702" i="2"/>
  <c r="F5699" i="2"/>
  <c r="F5696" i="2"/>
  <c r="F5693" i="2"/>
  <c r="F5690" i="2"/>
  <c r="F5687" i="2"/>
  <c r="F5684" i="2"/>
  <c r="F5681" i="2"/>
  <c r="F5678" i="2"/>
  <c r="F5675" i="2"/>
  <c r="F5672" i="2"/>
  <c r="F5669" i="2"/>
  <c r="F5666" i="2"/>
  <c r="F5663" i="2"/>
  <c r="F5660" i="2"/>
  <c r="F5657" i="2"/>
  <c r="F5654" i="2"/>
  <c r="F5651" i="2"/>
  <c r="F5648" i="2"/>
  <c r="F5645" i="2"/>
  <c r="F5642" i="2"/>
  <c r="F5639" i="2"/>
  <c r="F5636" i="2"/>
  <c r="F5633" i="2"/>
  <c r="F5630" i="2"/>
  <c r="F5627" i="2"/>
  <c r="F5624" i="2"/>
  <c r="F5621" i="2"/>
  <c r="F5618" i="2"/>
  <c r="F5615" i="2"/>
  <c r="F5612" i="2"/>
  <c r="F5609" i="2"/>
  <c r="F5606" i="2"/>
  <c r="F5603" i="2"/>
  <c r="F5600" i="2"/>
  <c r="F5597" i="2"/>
  <c r="F5594" i="2"/>
  <c r="F5591" i="2"/>
  <c r="F5588" i="2"/>
  <c r="F5585" i="2"/>
  <c r="F5582" i="2"/>
  <c r="F5579" i="2"/>
  <c r="F5576" i="2"/>
  <c r="F5573" i="2"/>
  <c r="F5570" i="2"/>
  <c r="F5567" i="2"/>
  <c r="F5564" i="2"/>
  <c r="F5561" i="2"/>
  <c r="F5558" i="2"/>
  <c r="F5555" i="2"/>
  <c r="F5552" i="2"/>
  <c r="F5549" i="2"/>
  <c r="F5546" i="2"/>
  <c r="F5543" i="2"/>
  <c r="F5540" i="2"/>
  <c r="F5537" i="2"/>
  <c r="F5534" i="2"/>
  <c r="F5531" i="2"/>
  <c r="F5528" i="2"/>
  <c r="F5525" i="2"/>
  <c r="F5522" i="2"/>
  <c r="F5519" i="2"/>
  <c r="F5516" i="2"/>
  <c r="F5513" i="2"/>
  <c r="F5510" i="2"/>
  <c r="F5507" i="2"/>
  <c r="F5504" i="2"/>
  <c r="F5501" i="2"/>
  <c r="F5498" i="2"/>
  <c r="F5495" i="2"/>
  <c r="F5492" i="2"/>
  <c r="F5489" i="2"/>
  <c r="F5486" i="2"/>
  <c r="F5483" i="2"/>
  <c r="F5480" i="2"/>
  <c r="F5477" i="2"/>
  <c r="F5474" i="2"/>
  <c r="F5471" i="2"/>
  <c r="F5468" i="2"/>
  <c r="F5465" i="2"/>
  <c r="F5462" i="2"/>
  <c r="F5459" i="2"/>
  <c r="F5456" i="2"/>
  <c r="F5453" i="2"/>
  <c r="F5450" i="2"/>
  <c r="F5447" i="2"/>
  <c r="F5444" i="2"/>
  <c r="F5441" i="2"/>
  <c r="F5438" i="2"/>
  <c r="F5435" i="2"/>
  <c r="F5432" i="2"/>
  <c r="F5429" i="2"/>
  <c r="F5426" i="2"/>
  <c r="F5423" i="2"/>
  <c r="F5420" i="2"/>
  <c r="F5417" i="2"/>
  <c r="F5414" i="2"/>
  <c r="F5411" i="2"/>
  <c r="F5408" i="2"/>
  <c r="F5405" i="2"/>
  <c r="F5402" i="2"/>
  <c r="F5399" i="2"/>
  <c r="F5396" i="2"/>
  <c r="F5393" i="2"/>
  <c r="F5390" i="2"/>
  <c r="F5387" i="2"/>
  <c r="F5384" i="2"/>
  <c r="F5381" i="2"/>
  <c r="F5378" i="2"/>
  <c r="F5375" i="2"/>
  <c r="F5372" i="2"/>
  <c r="F5369" i="2"/>
  <c r="F5366" i="2"/>
  <c r="F5363" i="2"/>
  <c r="F5360" i="2"/>
  <c r="F5357" i="2"/>
  <c r="F5354" i="2"/>
  <c r="F5351" i="2"/>
  <c r="F5348" i="2"/>
  <c r="F5345" i="2"/>
  <c r="F5342" i="2"/>
  <c r="F5339" i="2"/>
  <c r="F5336" i="2"/>
  <c r="F5333" i="2"/>
  <c r="F5330" i="2"/>
  <c r="F5327" i="2"/>
  <c r="F5324" i="2"/>
  <c r="F5321" i="2"/>
  <c r="F5318" i="2"/>
  <c r="F5315" i="2"/>
  <c r="F5312" i="2"/>
  <c r="F5309" i="2"/>
  <c r="F5306" i="2"/>
  <c r="F5303" i="2"/>
  <c r="F5300" i="2"/>
  <c r="F5297" i="2"/>
  <c r="F5294" i="2"/>
  <c r="F5291" i="2"/>
  <c r="F5288" i="2"/>
  <c r="F5285" i="2"/>
  <c r="F5282" i="2"/>
  <c r="F5279" i="2"/>
  <c r="F5276" i="2"/>
  <c r="F5273" i="2"/>
  <c r="F5270" i="2"/>
  <c r="F5267" i="2"/>
  <c r="F5264" i="2"/>
  <c r="F5261" i="2"/>
  <c r="F5258" i="2"/>
  <c r="F5255" i="2"/>
  <c r="F5252" i="2"/>
  <c r="F5249" i="2"/>
  <c r="F5246" i="2"/>
  <c r="F5243" i="2"/>
  <c r="F5240" i="2"/>
  <c r="F5237" i="2"/>
  <c r="F5234" i="2"/>
  <c r="F5231" i="2"/>
  <c r="F5228" i="2"/>
  <c r="F5225" i="2"/>
  <c r="F5222" i="2"/>
  <c r="F5219" i="2"/>
  <c r="F5216" i="2"/>
  <c r="F5213" i="2"/>
  <c r="F5210" i="2"/>
  <c r="F5207" i="2"/>
  <c r="F5204" i="2"/>
  <c r="F5201" i="2"/>
  <c r="F5198" i="2"/>
  <c r="F5195" i="2"/>
  <c r="F5192" i="2"/>
  <c r="F5189" i="2"/>
  <c r="F5186" i="2"/>
  <c r="F5183" i="2"/>
  <c r="F5180" i="2"/>
  <c r="F5177" i="2"/>
  <c r="F5174" i="2"/>
  <c r="F5171" i="2"/>
  <c r="F5168" i="2"/>
  <c r="F5165" i="2"/>
  <c r="F5162" i="2"/>
  <c r="F5159" i="2"/>
  <c r="F5156" i="2"/>
  <c r="F5153" i="2"/>
  <c r="F5150" i="2"/>
  <c r="F5147" i="2"/>
  <c r="F5144" i="2"/>
  <c r="F5141" i="2"/>
  <c r="F5138" i="2"/>
  <c r="F5135" i="2"/>
  <c r="F5132" i="2"/>
  <c r="F5129" i="2"/>
  <c r="F5126" i="2"/>
  <c r="F5123" i="2"/>
  <c r="F5120" i="2"/>
  <c r="F5117" i="2"/>
  <c r="F5114" i="2"/>
  <c r="F5111" i="2"/>
  <c r="F5108" i="2"/>
  <c r="F5105" i="2"/>
  <c r="F5102" i="2"/>
  <c r="F5099" i="2"/>
  <c r="F5096" i="2"/>
  <c r="F5093" i="2"/>
  <c r="F5090" i="2"/>
  <c r="F5087" i="2"/>
  <c r="F5084" i="2"/>
  <c r="F5081" i="2"/>
  <c r="F5078" i="2"/>
  <c r="F5075" i="2"/>
  <c r="F5072" i="2"/>
  <c r="F5069" i="2"/>
  <c r="F5066" i="2"/>
  <c r="F5063" i="2"/>
  <c r="F5060" i="2"/>
  <c r="F5057" i="2"/>
  <c r="F5054" i="2"/>
  <c r="F5051" i="2"/>
  <c r="F5048" i="2"/>
  <c r="F5045" i="2"/>
  <c r="F5042" i="2"/>
  <c r="F5039" i="2"/>
  <c r="F5036" i="2"/>
  <c r="F5033" i="2"/>
  <c r="F5030" i="2"/>
  <c r="F5027" i="2"/>
  <c r="F5024" i="2"/>
  <c r="F5021" i="2"/>
  <c r="F5018" i="2"/>
  <c r="F5015" i="2"/>
  <c r="F5012" i="2"/>
  <c r="F5009" i="2"/>
  <c r="F5006" i="2"/>
  <c r="F5003" i="2"/>
  <c r="F5000" i="2"/>
  <c r="F4997" i="2"/>
  <c r="F4994" i="2"/>
  <c r="F4991" i="2"/>
  <c r="F4988" i="2"/>
  <c r="F4985" i="2"/>
  <c r="F4982" i="2"/>
  <c r="F4979" i="2"/>
  <c r="F4976" i="2"/>
  <c r="F4973" i="2"/>
  <c r="F4970" i="2"/>
  <c r="F4967" i="2"/>
  <c r="F4964" i="2"/>
  <c r="F4961" i="2"/>
  <c r="F4958" i="2"/>
  <c r="F4955" i="2"/>
  <c r="F4952" i="2"/>
  <c r="F4949" i="2"/>
  <c r="F4946" i="2"/>
  <c r="F4943" i="2"/>
  <c r="F4940" i="2"/>
  <c r="F4937" i="2"/>
  <c r="F4934" i="2"/>
  <c r="F4931" i="2"/>
  <c r="F4928" i="2"/>
  <c r="F4925" i="2"/>
  <c r="F4922" i="2"/>
  <c r="F4919" i="2"/>
  <c r="F4916" i="2"/>
  <c r="F4913" i="2"/>
  <c r="F4910" i="2"/>
  <c r="F4907" i="2"/>
  <c r="F4904" i="2"/>
  <c r="F4901" i="2"/>
  <c r="F4898" i="2"/>
  <c r="F4895" i="2"/>
  <c r="F4892" i="2"/>
  <c r="F4889" i="2"/>
  <c r="F4886" i="2"/>
  <c r="F4883" i="2"/>
  <c r="F4880" i="2"/>
  <c r="F4877" i="2"/>
  <c r="F4874" i="2"/>
  <c r="F4871" i="2"/>
  <c r="F4868" i="2"/>
  <c r="F4865" i="2"/>
  <c r="F4862" i="2"/>
  <c r="F4859" i="2"/>
  <c r="F4856" i="2"/>
  <c r="F4853" i="2"/>
  <c r="F4850" i="2"/>
  <c r="F4847" i="2"/>
  <c r="F4844" i="2"/>
  <c r="F4841" i="2"/>
  <c r="F4838" i="2"/>
  <c r="F4835" i="2"/>
  <c r="F4832" i="2"/>
  <c r="F4829" i="2"/>
  <c r="F4826" i="2"/>
  <c r="F4823" i="2"/>
  <c r="F4820" i="2"/>
  <c r="F4817" i="2"/>
  <c r="F4814" i="2"/>
  <c r="F4811" i="2"/>
  <c r="F4808" i="2"/>
  <c r="F4805" i="2"/>
  <c r="F4802" i="2"/>
  <c r="F4799" i="2"/>
  <c r="F4796" i="2"/>
  <c r="F4793" i="2"/>
  <c r="F4790" i="2"/>
  <c r="F4787" i="2"/>
  <c r="F4784" i="2"/>
  <c r="F4781" i="2"/>
  <c r="F4778" i="2"/>
  <c r="F4775" i="2"/>
  <c r="F4772" i="2"/>
  <c r="F4769" i="2"/>
  <c r="F4766" i="2"/>
  <c r="F4763" i="2"/>
  <c r="F4760" i="2"/>
  <c r="F4757" i="2"/>
  <c r="F4754" i="2"/>
  <c r="F4751" i="2"/>
  <c r="F4748" i="2"/>
  <c r="F4745" i="2"/>
  <c r="F4742" i="2"/>
  <c r="F4739" i="2"/>
  <c r="F4736" i="2"/>
  <c r="F4733" i="2"/>
  <c r="F4730" i="2"/>
  <c r="F4727" i="2"/>
  <c r="F4724" i="2"/>
  <c r="F4721" i="2"/>
  <c r="F4718" i="2"/>
  <c r="F4715" i="2"/>
  <c r="F4712" i="2"/>
  <c r="F4709" i="2"/>
  <c r="F4706" i="2"/>
  <c r="F4703" i="2"/>
  <c r="F4700" i="2"/>
  <c r="F4697" i="2"/>
  <c r="F4694" i="2"/>
  <c r="F4691" i="2"/>
  <c r="F4688" i="2"/>
  <c r="F4685" i="2"/>
  <c r="F4682" i="2"/>
  <c r="F4679" i="2"/>
  <c r="F4676" i="2"/>
  <c r="F4673" i="2"/>
  <c r="F4670" i="2"/>
  <c r="F4667" i="2"/>
  <c r="F4664" i="2"/>
  <c r="F4661" i="2"/>
  <c r="F4658" i="2"/>
  <c r="F4655" i="2"/>
  <c r="F4652" i="2"/>
  <c r="F4649" i="2"/>
  <c r="F4646" i="2"/>
  <c r="F4643" i="2"/>
  <c r="F4640" i="2"/>
  <c r="F4637" i="2"/>
  <c r="F4634" i="2"/>
  <c r="F4631" i="2"/>
  <c r="F4628" i="2"/>
  <c r="F4625" i="2"/>
  <c r="F4622" i="2"/>
  <c r="F4619" i="2"/>
  <c r="F4616" i="2"/>
  <c r="F4613" i="2"/>
  <c r="F4610" i="2"/>
  <c r="F4607" i="2"/>
  <c r="F4604" i="2"/>
  <c r="F4601" i="2"/>
  <c r="F4598" i="2"/>
  <c r="F4595" i="2"/>
  <c r="F4592" i="2"/>
  <c r="F4589" i="2"/>
  <c r="F4586" i="2"/>
  <c r="F4583" i="2"/>
  <c r="F4580" i="2"/>
  <c r="F4577" i="2"/>
  <c r="F4574" i="2"/>
  <c r="F4571" i="2"/>
  <c r="F4568" i="2"/>
  <c r="F4565" i="2"/>
  <c r="F4562" i="2"/>
  <c r="F4559" i="2"/>
  <c r="F4556" i="2"/>
  <c r="F4553" i="2"/>
  <c r="F4550" i="2"/>
  <c r="F4547" i="2"/>
  <c r="F4544" i="2"/>
  <c r="F4541" i="2"/>
  <c r="F4538" i="2"/>
  <c r="F4535" i="2"/>
  <c r="F4532" i="2"/>
  <c r="F4529" i="2"/>
  <c r="F4526" i="2"/>
  <c r="F4523" i="2"/>
  <c r="F4520" i="2"/>
  <c r="F4517" i="2"/>
  <c r="F4514" i="2"/>
  <c r="F4511" i="2"/>
  <c r="F4508" i="2"/>
  <c r="F4505" i="2"/>
  <c r="F4502" i="2"/>
  <c r="F4499" i="2"/>
  <c r="F4496" i="2"/>
  <c r="F4493" i="2"/>
  <c r="F4490" i="2"/>
  <c r="F4487" i="2"/>
  <c r="F4484" i="2"/>
  <c r="F4481" i="2"/>
  <c r="F4478" i="2"/>
  <c r="F4475" i="2"/>
  <c r="F4472" i="2"/>
  <c r="F4469" i="2"/>
  <c r="F4466" i="2"/>
  <c r="F4463" i="2"/>
  <c r="F4460" i="2"/>
  <c r="F4457" i="2"/>
  <c r="F4454" i="2"/>
  <c r="F4451" i="2"/>
  <c r="F4448" i="2"/>
  <c r="F4445" i="2"/>
  <c r="F4442" i="2"/>
  <c r="F4439" i="2"/>
  <c r="F4436" i="2"/>
  <c r="F4433" i="2"/>
  <c r="F4430" i="2"/>
  <c r="F4427" i="2"/>
  <c r="F4424" i="2"/>
  <c r="F4421" i="2"/>
  <c r="F4418" i="2"/>
  <c r="F4415" i="2"/>
  <c r="F4412" i="2"/>
  <c r="F4409" i="2"/>
  <c r="F4406" i="2"/>
  <c r="F4403" i="2"/>
  <c r="F4400" i="2"/>
  <c r="F4397" i="2"/>
  <c r="F4394" i="2"/>
  <c r="F4391" i="2"/>
  <c r="F4388" i="2"/>
  <c r="F4385" i="2"/>
  <c r="F4382" i="2"/>
  <c r="F4379" i="2"/>
  <c r="F4376" i="2"/>
  <c r="F4373" i="2"/>
  <c r="F4370" i="2"/>
  <c r="F4367" i="2"/>
  <c r="F4364" i="2"/>
  <c r="F4361" i="2"/>
  <c r="F4358" i="2"/>
  <c r="F4355" i="2"/>
  <c r="F4352" i="2"/>
  <c r="F4349" i="2"/>
  <c r="F4346" i="2"/>
  <c r="F4343" i="2"/>
  <c r="F4340" i="2"/>
  <c r="F4337" i="2"/>
  <c r="F4334" i="2"/>
  <c r="F4331" i="2"/>
  <c r="F4328" i="2"/>
  <c r="F4325" i="2"/>
  <c r="F4322" i="2"/>
  <c r="F4319" i="2"/>
  <c r="F4316" i="2"/>
  <c r="F4313" i="2"/>
  <c r="F4310" i="2"/>
  <c r="F4307" i="2"/>
  <c r="F4304" i="2"/>
  <c r="F4301" i="2"/>
  <c r="F4298" i="2"/>
  <c r="F4295" i="2"/>
  <c r="F4292" i="2"/>
  <c r="F4289" i="2"/>
  <c r="F4286" i="2"/>
  <c r="F4283" i="2"/>
  <c r="F4280" i="2"/>
  <c r="F4277" i="2"/>
  <c r="F4274" i="2"/>
  <c r="F4271" i="2"/>
  <c r="F4268" i="2"/>
  <c r="F4265" i="2"/>
  <c r="F4262" i="2"/>
  <c r="F4259" i="2"/>
  <c r="F4256" i="2"/>
  <c r="F4253" i="2"/>
  <c r="F4250" i="2"/>
  <c r="F4247" i="2"/>
  <c r="F4244" i="2"/>
  <c r="F4241" i="2"/>
  <c r="F4238" i="2"/>
  <c r="F4235" i="2"/>
  <c r="F4232" i="2"/>
  <c r="F4229" i="2"/>
  <c r="F4226" i="2"/>
  <c r="F4223" i="2"/>
  <c r="F4220" i="2"/>
  <c r="F4217" i="2"/>
  <c r="F4214" i="2"/>
  <c r="F4211" i="2"/>
  <c r="F4208" i="2"/>
  <c r="F4205" i="2"/>
  <c r="F4202" i="2"/>
  <c r="F4199" i="2"/>
  <c r="F4196" i="2"/>
  <c r="F4193" i="2"/>
  <c r="F4190" i="2"/>
  <c r="F4187" i="2"/>
  <c r="F4184" i="2"/>
  <c r="F4181" i="2"/>
  <c r="F4178" i="2"/>
  <c r="F4175" i="2"/>
  <c r="F4172" i="2"/>
  <c r="F4169" i="2"/>
  <c r="F4166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49" i="2"/>
  <c r="F4146" i="2"/>
  <c r="F4143" i="2"/>
  <c r="F4140" i="2"/>
  <c r="F4137" i="2"/>
  <c r="F4134" i="2"/>
  <c r="F4131" i="2"/>
  <c r="F4128" i="2"/>
  <c r="F4125" i="2"/>
  <c r="F4124" i="2"/>
  <c r="F4123" i="2"/>
  <c r="F4122" i="2"/>
  <c r="F4119" i="2"/>
  <c r="F4116" i="2"/>
  <c r="F4113" i="2"/>
  <c r="F4112" i="2"/>
  <c r="F4110" i="2"/>
  <c r="F4109" i="2"/>
  <c r="F4108" i="2"/>
  <c r="F4107" i="2"/>
  <c r="F4106" i="2"/>
  <c r="F4105" i="2"/>
  <c r="F4104" i="2"/>
  <c r="F13" i="8"/>
  <c r="F13" i="7"/>
  <c r="C13" i="2"/>
  <c r="F8193" i="8"/>
  <c r="F8192" i="8"/>
  <c r="F8191" i="8"/>
  <c r="F8190" i="8"/>
  <c r="F8189" i="8"/>
  <c r="F8188" i="8"/>
  <c r="F8187" i="8"/>
  <c r="F8186" i="8"/>
  <c r="F8185" i="8"/>
  <c r="F8184" i="8"/>
  <c r="F8183" i="8"/>
  <c r="F8182" i="8"/>
  <c r="F8181" i="8"/>
  <c r="F8180" i="8"/>
  <c r="F8179" i="8"/>
  <c r="F8178" i="8"/>
  <c r="F8177" i="8"/>
  <c r="F8176" i="8"/>
  <c r="F8175" i="8"/>
  <c r="F8174" i="8"/>
  <c r="F8173" i="8"/>
  <c r="F8172" i="8"/>
  <c r="F8171" i="8"/>
  <c r="F8170" i="8"/>
  <c r="F8169" i="8"/>
  <c r="F8168" i="8"/>
  <c r="F8167" i="8"/>
  <c r="F8166" i="8"/>
  <c r="F8165" i="8"/>
  <c r="F8164" i="8"/>
  <c r="F8163" i="8"/>
  <c r="F8162" i="8"/>
  <c r="F8161" i="8"/>
  <c r="F8160" i="8"/>
  <c r="F8159" i="8"/>
  <c r="F8158" i="8"/>
  <c r="F8157" i="8"/>
  <c r="F8156" i="8"/>
  <c r="F8155" i="8"/>
  <c r="F8154" i="8"/>
  <c r="F8153" i="8"/>
  <c r="F8152" i="8"/>
  <c r="F8151" i="8"/>
  <c r="F8150" i="8"/>
  <c r="F8149" i="8"/>
  <c r="F8148" i="8"/>
  <c r="F8147" i="8"/>
  <c r="F8146" i="8"/>
  <c r="F8145" i="8"/>
  <c r="F8144" i="8"/>
  <c r="F8143" i="8"/>
  <c r="F8142" i="8"/>
  <c r="F8141" i="8"/>
  <c r="F8140" i="8"/>
  <c r="F8139" i="8"/>
  <c r="F8138" i="8"/>
  <c r="F8137" i="8"/>
  <c r="F8136" i="8"/>
  <c r="F8135" i="8"/>
  <c r="F8134" i="8"/>
  <c r="F8133" i="8"/>
  <c r="F8132" i="8"/>
  <c r="F8131" i="8"/>
  <c r="F8130" i="8"/>
  <c r="F8129" i="8"/>
  <c r="F8128" i="8"/>
  <c r="F8127" i="8"/>
  <c r="F8126" i="8"/>
  <c r="F8125" i="8"/>
  <c r="F8124" i="8"/>
  <c r="F8123" i="8"/>
  <c r="F8122" i="8"/>
  <c r="F8121" i="8"/>
  <c r="F8120" i="8"/>
  <c r="F8119" i="8"/>
  <c r="F8118" i="8"/>
  <c r="F8117" i="8"/>
  <c r="F8116" i="8"/>
  <c r="F8115" i="8"/>
  <c r="F8114" i="8"/>
  <c r="F8113" i="8"/>
  <c r="F8112" i="8"/>
  <c r="F8111" i="8"/>
  <c r="F8110" i="8"/>
  <c r="F8109" i="8"/>
  <c r="F8108" i="8"/>
  <c r="F8107" i="8"/>
  <c r="F8106" i="8"/>
  <c r="F8105" i="8"/>
  <c r="F8104" i="8"/>
  <c r="F8103" i="8"/>
  <c r="F8102" i="8"/>
  <c r="F8101" i="8"/>
  <c r="F8100" i="8"/>
  <c r="F8099" i="8"/>
  <c r="F8098" i="8"/>
  <c r="F8097" i="8"/>
  <c r="F8096" i="8"/>
  <c r="F8095" i="8"/>
  <c r="F8094" i="8"/>
  <c r="F8093" i="8"/>
  <c r="F8092" i="8"/>
  <c r="F8091" i="8"/>
  <c r="F8090" i="8"/>
  <c r="F8089" i="8"/>
  <c r="F8088" i="8"/>
  <c r="F8087" i="8"/>
  <c r="F8086" i="8"/>
  <c r="F8085" i="8"/>
  <c r="F8084" i="8"/>
  <c r="F8083" i="8"/>
  <c r="F8082" i="8"/>
  <c r="F8081" i="8"/>
  <c r="F8080" i="8"/>
  <c r="F8079" i="8"/>
  <c r="F8078" i="8"/>
  <c r="F8077" i="8"/>
  <c r="F8076" i="8"/>
  <c r="F8075" i="8"/>
  <c r="F8074" i="8"/>
  <c r="F8073" i="8"/>
  <c r="F8072" i="8"/>
  <c r="F8071" i="8"/>
  <c r="F8070" i="8"/>
  <c r="F8069" i="8"/>
  <c r="F8068" i="8"/>
  <c r="F8067" i="8"/>
  <c r="F8066" i="8"/>
  <c r="F8065" i="8"/>
  <c r="F8064" i="8"/>
  <c r="F8063" i="8"/>
  <c r="F8062" i="8"/>
  <c r="F8061" i="8"/>
  <c r="F8060" i="8"/>
  <c r="F8059" i="8"/>
  <c r="F8058" i="8"/>
  <c r="F8057" i="8"/>
  <c r="F8056" i="8"/>
  <c r="F8055" i="8"/>
  <c r="F8054" i="8"/>
  <c r="F8053" i="8"/>
  <c r="F8052" i="8"/>
  <c r="F8051" i="8"/>
  <c r="F8050" i="8"/>
  <c r="F8049" i="8"/>
  <c r="F8048" i="8"/>
  <c r="F8047" i="8"/>
  <c r="F8046" i="8"/>
  <c r="F8045" i="8"/>
  <c r="F8044" i="8"/>
  <c r="F8043" i="8"/>
  <c r="F8042" i="8"/>
  <c r="F8041" i="8"/>
  <c r="F8040" i="8"/>
  <c r="F8039" i="8"/>
  <c r="F8038" i="8"/>
  <c r="F8037" i="8"/>
  <c r="F8036" i="8"/>
  <c r="F8035" i="8"/>
  <c r="F8034" i="8"/>
  <c r="F8033" i="8"/>
  <c r="F8032" i="8"/>
  <c r="F8031" i="8"/>
  <c r="F8030" i="8"/>
  <c r="F8029" i="8"/>
  <c r="F8028" i="8"/>
  <c r="F8027" i="8"/>
  <c r="F8026" i="8"/>
  <c r="F8025" i="8"/>
  <c r="F8024" i="8"/>
  <c r="F8023" i="8"/>
  <c r="F8022" i="8"/>
  <c r="F8021" i="8"/>
  <c r="F8020" i="8"/>
  <c r="F8019" i="8"/>
  <c r="F8018" i="8"/>
  <c r="F8017" i="8"/>
  <c r="F8016" i="8"/>
  <c r="F8015" i="8"/>
  <c r="F8014" i="8"/>
  <c r="F8013" i="8"/>
  <c r="F8012" i="8"/>
  <c r="F8011" i="8"/>
  <c r="F8010" i="8"/>
  <c r="F8009" i="8"/>
  <c r="F8008" i="8"/>
  <c r="F8007" i="8"/>
  <c r="F8006" i="8"/>
  <c r="F8005" i="8"/>
  <c r="F8004" i="8"/>
  <c r="F8003" i="8"/>
  <c r="F8002" i="8"/>
  <c r="F8001" i="8"/>
  <c r="F8000" i="8"/>
  <c r="F7999" i="8"/>
  <c r="F7998" i="8"/>
  <c r="F7997" i="8"/>
  <c r="F7996" i="8"/>
  <c r="F7995" i="8"/>
  <c r="F7994" i="8"/>
  <c r="F7993" i="8"/>
  <c r="F7992" i="8"/>
  <c r="F7991" i="8"/>
  <c r="F7990" i="8"/>
  <c r="F7989" i="8"/>
  <c r="F7988" i="8"/>
  <c r="F7987" i="8"/>
  <c r="F7986" i="8"/>
  <c r="F7985" i="8"/>
  <c r="F7984" i="8"/>
  <c r="F7983" i="8"/>
  <c r="F7982" i="8"/>
  <c r="F7981" i="8"/>
  <c r="F7980" i="8"/>
  <c r="F7979" i="8"/>
  <c r="F7978" i="8"/>
  <c r="F7977" i="8"/>
  <c r="F7976" i="8"/>
  <c r="F7975" i="8"/>
  <c r="F7974" i="8"/>
  <c r="F7973" i="8"/>
  <c r="F7972" i="8"/>
  <c r="F7971" i="8"/>
  <c r="F7970" i="8"/>
  <c r="F7969" i="8"/>
  <c r="F7968" i="8"/>
  <c r="F7967" i="8"/>
  <c r="F7966" i="8"/>
  <c r="F7965" i="8"/>
  <c r="F7964" i="8"/>
  <c r="F7963" i="8"/>
  <c r="F7962" i="8"/>
  <c r="F7961" i="8"/>
  <c r="F7960" i="8"/>
  <c r="F7959" i="8"/>
  <c r="F7958" i="8"/>
  <c r="F7957" i="8"/>
  <c r="F7956" i="8"/>
  <c r="F7955" i="8"/>
  <c r="F7954" i="8"/>
  <c r="F7953" i="8"/>
  <c r="F7952" i="8"/>
  <c r="F7951" i="8"/>
  <c r="F7950" i="8"/>
  <c r="F7949" i="8"/>
  <c r="F7948" i="8"/>
  <c r="F7947" i="8"/>
  <c r="F7946" i="8"/>
  <c r="F7945" i="8"/>
  <c r="F7944" i="8"/>
  <c r="F7943" i="8"/>
  <c r="F7942" i="8"/>
  <c r="F7941" i="8"/>
  <c r="F7940" i="8"/>
  <c r="F7939" i="8"/>
  <c r="F7938" i="8"/>
  <c r="F7937" i="8"/>
  <c r="F7936" i="8"/>
  <c r="F7935" i="8"/>
  <c r="F7934" i="8"/>
  <c r="F7933" i="8"/>
  <c r="F7932" i="8"/>
  <c r="F7931" i="8"/>
  <c r="F7930" i="8"/>
  <c r="F7929" i="8"/>
  <c r="F7928" i="8"/>
  <c r="F7927" i="8"/>
  <c r="F7926" i="8"/>
  <c r="F7925" i="8"/>
  <c r="F7924" i="8"/>
  <c r="F7923" i="8"/>
  <c r="F7922" i="8"/>
  <c r="F7921" i="8"/>
  <c r="F7920" i="8"/>
  <c r="F7919" i="8"/>
  <c r="F7918" i="8"/>
  <c r="F7917" i="8"/>
  <c r="F7916" i="8"/>
  <c r="F7915" i="8"/>
  <c r="F7914" i="8"/>
  <c r="F7913" i="8"/>
  <c r="F7912" i="8"/>
  <c r="F7911" i="8"/>
  <c r="F7910" i="8"/>
  <c r="F7909" i="8"/>
  <c r="F7908" i="8"/>
  <c r="F7907" i="8"/>
  <c r="F7906" i="8"/>
  <c r="F7905" i="8"/>
  <c r="F7904" i="8"/>
  <c r="F7903" i="8"/>
  <c r="F7902" i="8"/>
  <c r="F7901" i="8"/>
  <c r="F7900" i="8"/>
  <c r="F7899" i="8"/>
  <c r="F7898" i="8"/>
  <c r="F7897" i="8"/>
  <c r="F7896" i="8"/>
  <c r="F7895" i="8"/>
  <c r="F7894" i="8"/>
  <c r="F7893" i="8"/>
  <c r="F7892" i="8"/>
  <c r="F7891" i="8"/>
  <c r="F7890" i="8"/>
  <c r="F7889" i="8"/>
  <c r="F7888" i="8"/>
  <c r="F7887" i="8"/>
  <c r="F7886" i="8"/>
  <c r="F7885" i="8"/>
  <c r="F7884" i="8"/>
  <c r="F7883" i="8"/>
  <c r="F7882" i="8"/>
  <c r="F7881" i="8"/>
  <c r="F7880" i="8"/>
  <c r="F7879" i="8"/>
  <c r="F7878" i="8"/>
  <c r="F7877" i="8"/>
  <c r="F7876" i="8"/>
  <c r="F7875" i="8"/>
  <c r="F7874" i="8"/>
  <c r="F7873" i="8"/>
  <c r="F7872" i="8"/>
  <c r="F7871" i="8"/>
  <c r="F7870" i="8"/>
  <c r="F7869" i="8"/>
  <c r="F7868" i="8"/>
  <c r="F7867" i="8"/>
  <c r="F7866" i="8"/>
  <c r="F7865" i="8"/>
  <c r="F7864" i="8"/>
  <c r="F7863" i="8"/>
  <c r="F7862" i="8"/>
  <c r="F7861" i="8"/>
  <c r="F7860" i="8"/>
  <c r="F7859" i="8"/>
  <c r="F7858" i="8"/>
  <c r="F7857" i="8"/>
  <c r="F7856" i="8"/>
  <c r="F7855" i="8"/>
  <c r="F7854" i="8"/>
  <c r="F7853" i="8"/>
  <c r="F7852" i="8"/>
  <c r="F7851" i="8"/>
  <c r="F7850" i="8"/>
  <c r="F7849" i="8"/>
  <c r="F7848" i="8"/>
  <c r="F7847" i="8"/>
  <c r="F7846" i="8"/>
  <c r="F7845" i="8"/>
  <c r="F7844" i="8"/>
  <c r="F7843" i="8"/>
  <c r="F7842" i="8"/>
  <c r="F7841" i="8"/>
  <c r="F7840" i="8"/>
  <c r="F7839" i="8"/>
  <c r="F7838" i="8"/>
  <c r="F7837" i="8"/>
  <c r="F7836" i="8"/>
  <c r="F7835" i="8"/>
  <c r="F7834" i="8"/>
  <c r="F7833" i="8"/>
  <c r="F7832" i="8"/>
  <c r="F7831" i="8"/>
  <c r="F7830" i="8"/>
  <c r="F7829" i="8"/>
  <c r="F7828" i="8"/>
  <c r="F7827" i="8"/>
  <c r="F7826" i="8"/>
  <c r="F7825" i="8"/>
  <c r="F7824" i="8"/>
  <c r="F7823" i="8"/>
  <c r="F7822" i="8"/>
  <c r="F7821" i="8"/>
  <c r="F7820" i="8"/>
  <c r="F7819" i="8"/>
  <c r="F7818" i="8"/>
  <c r="F7817" i="8"/>
  <c r="F7816" i="8"/>
  <c r="F7815" i="8"/>
  <c r="F7814" i="8"/>
  <c r="F7813" i="8"/>
  <c r="F7812" i="8"/>
  <c r="F7811" i="8"/>
  <c r="F7810" i="8"/>
  <c r="F7809" i="8"/>
  <c r="F7808" i="8"/>
  <c r="F7807" i="8"/>
  <c r="F7806" i="8"/>
  <c r="F7805" i="8"/>
  <c r="F7804" i="8"/>
  <c r="F7803" i="8"/>
  <c r="F7802" i="8"/>
  <c r="F7801" i="8"/>
  <c r="F7800" i="8"/>
  <c r="F7799" i="8"/>
  <c r="F7798" i="8"/>
  <c r="F7797" i="8"/>
  <c r="F7796" i="8"/>
  <c r="F7795" i="8"/>
  <c r="F7794" i="8"/>
  <c r="F7793" i="8"/>
  <c r="F7792" i="8"/>
  <c r="F7791" i="8"/>
  <c r="F7790" i="8"/>
  <c r="F7789" i="8"/>
  <c r="F7788" i="8"/>
  <c r="F7787" i="8"/>
  <c r="F7786" i="8"/>
  <c r="F7785" i="8"/>
  <c r="F7784" i="8"/>
  <c r="F7783" i="8"/>
  <c r="F7782" i="8"/>
  <c r="F7781" i="8"/>
  <c r="F7780" i="8"/>
  <c r="F7779" i="8"/>
  <c r="F7778" i="8"/>
  <c r="F7777" i="8"/>
  <c r="F7776" i="8"/>
  <c r="F7775" i="8"/>
  <c r="F7774" i="8"/>
  <c r="F7773" i="8"/>
  <c r="F7772" i="8"/>
  <c r="F7771" i="8"/>
  <c r="F7770" i="8"/>
  <c r="F7769" i="8"/>
  <c r="F7768" i="8"/>
  <c r="F7767" i="8"/>
  <c r="F7766" i="8"/>
  <c r="F7765" i="8"/>
  <c r="F7764" i="8"/>
  <c r="F7763" i="8"/>
  <c r="F7762" i="8"/>
  <c r="F7761" i="8"/>
  <c r="F7760" i="8"/>
  <c r="F7759" i="8"/>
  <c r="F7758" i="8"/>
  <c r="F7757" i="8"/>
  <c r="F7756" i="8"/>
  <c r="F7755" i="8"/>
  <c r="F7754" i="8"/>
  <c r="F7753" i="8"/>
  <c r="F7752" i="8"/>
  <c r="F7751" i="8"/>
  <c r="F7750" i="8"/>
  <c r="F7749" i="8"/>
  <c r="F7748" i="8"/>
  <c r="F7747" i="8"/>
  <c r="F7746" i="8"/>
  <c r="F7745" i="8"/>
  <c r="F7744" i="8"/>
  <c r="F7743" i="8"/>
  <c r="F7742" i="8"/>
  <c r="F7741" i="8"/>
  <c r="F7740" i="8"/>
  <c r="F7739" i="8"/>
  <c r="F7738" i="8"/>
  <c r="F7737" i="8"/>
  <c r="F7736" i="8"/>
  <c r="F7735" i="8"/>
  <c r="F7734" i="8"/>
  <c r="F7733" i="8"/>
  <c r="F7732" i="8"/>
  <c r="F7731" i="8"/>
  <c r="F7730" i="8"/>
  <c r="F7729" i="8"/>
  <c r="F7728" i="8"/>
  <c r="F7727" i="8"/>
  <c r="F7726" i="8"/>
  <c r="F7725" i="8"/>
  <c r="F7724" i="8"/>
  <c r="F7723" i="8"/>
  <c r="F7722" i="8"/>
  <c r="F7721" i="8"/>
  <c r="F7720" i="8"/>
  <c r="F7719" i="8"/>
  <c r="F7718" i="8"/>
  <c r="F7717" i="8"/>
  <c r="F7716" i="8"/>
  <c r="F7715" i="8"/>
  <c r="F7714" i="8"/>
  <c r="F7713" i="8"/>
  <c r="F7712" i="8"/>
  <c r="F7711" i="8"/>
  <c r="F7710" i="8"/>
  <c r="F7709" i="8"/>
  <c r="F7708" i="8"/>
  <c r="F7707" i="8"/>
  <c r="F7706" i="8"/>
  <c r="F7705" i="8"/>
  <c r="F7704" i="8"/>
  <c r="F7703" i="8"/>
  <c r="F7702" i="8"/>
  <c r="F7701" i="8"/>
  <c r="F7700" i="8"/>
  <c r="F7699" i="8"/>
  <c r="F7698" i="8"/>
  <c r="F7697" i="8"/>
  <c r="F7696" i="8"/>
  <c r="F7695" i="8"/>
  <c r="F7694" i="8"/>
  <c r="F7693" i="8"/>
  <c r="F7692" i="8"/>
  <c r="F7691" i="8"/>
  <c r="F7690" i="8"/>
  <c r="F7689" i="8"/>
  <c r="F7688" i="8"/>
  <c r="F7687" i="8"/>
  <c r="F7686" i="8"/>
  <c r="F7685" i="8"/>
  <c r="F7684" i="8"/>
  <c r="F7683" i="8"/>
  <c r="F7682" i="8"/>
  <c r="F7681" i="8"/>
  <c r="F7680" i="8"/>
  <c r="F7679" i="8"/>
  <c r="F7678" i="8"/>
  <c r="F7677" i="8"/>
  <c r="F7676" i="8"/>
  <c r="F7675" i="8"/>
  <c r="F7674" i="8"/>
  <c r="F7673" i="8"/>
  <c r="F7672" i="8"/>
  <c r="F7671" i="8"/>
  <c r="F7670" i="8"/>
  <c r="F7669" i="8"/>
  <c r="F7668" i="8"/>
  <c r="F7667" i="8"/>
  <c r="F7666" i="8"/>
  <c r="F7665" i="8"/>
  <c r="F7664" i="8"/>
  <c r="F7663" i="8"/>
  <c r="F7662" i="8"/>
  <c r="F7661" i="8"/>
  <c r="F7660" i="8"/>
  <c r="F7659" i="8"/>
  <c r="F7658" i="8"/>
  <c r="F7657" i="8"/>
  <c r="F7656" i="8"/>
  <c r="F7655" i="8"/>
  <c r="F7654" i="8"/>
  <c r="F7653" i="8"/>
  <c r="F7652" i="8"/>
  <c r="F7651" i="8"/>
  <c r="F7650" i="8"/>
  <c r="F7649" i="8"/>
  <c r="F7648" i="8"/>
  <c r="F7647" i="8"/>
  <c r="F7646" i="8"/>
  <c r="F7645" i="8"/>
  <c r="F7644" i="8"/>
  <c r="F7643" i="8"/>
  <c r="F7642" i="8"/>
  <c r="F7641" i="8"/>
  <c r="F7640" i="8"/>
  <c r="F7639" i="8"/>
  <c r="F7638" i="8"/>
  <c r="F7637" i="8"/>
  <c r="F7636" i="8"/>
  <c r="F7635" i="8"/>
  <c r="F7634" i="8"/>
  <c r="F7633" i="8"/>
  <c r="F7632" i="8"/>
  <c r="F7631" i="8"/>
  <c r="F7630" i="8"/>
  <c r="F7629" i="8"/>
  <c r="F7628" i="8"/>
  <c r="F7627" i="8"/>
  <c r="F7626" i="8"/>
  <c r="F7625" i="8"/>
  <c r="F7624" i="8"/>
  <c r="F7623" i="8"/>
  <c r="F7622" i="8"/>
  <c r="F7621" i="8"/>
  <c r="F7620" i="8"/>
  <c r="F7619" i="8"/>
  <c r="F7618" i="8"/>
  <c r="F7617" i="8"/>
  <c r="F7616" i="8"/>
  <c r="F7615" i="8"/>
  <c r="F7614" i="8"/>
  <c r="F7613" i="8"/>
  <c r="F7612" i="8"/>
  <c r="F7611" i="8"/>
  <c r="F7610" i="8"/>
  <c r="F7609" i="8"/>
  <c r="F7608" i="8"/>
  <c r="F7607" i="8"/>
  <c r="F7606" i="8"/>
  <c r="F7605" i="8"/>
  <c r="F7604" i="8"/>
  <c r="F7603" i="8"/>
  <c r="F7602" i="8"/>
  <c r="F7601" i="8"/>
  <c r="F7600" i="8"/>
  <c r="F7599" i="8"/>
  <c r="F7598" i="8"/>
  <c r="F7597" i="8"/>
  <c r="F7596" i="8"/>
  <c r="F7595" i="8"/>
  <c r="F7594" i="8"/>
  <c r="F7593" i="8"/>
  <c r="F7592" i="8"/>
  <c r="F7591" i="8"/>
  <c r="F7590" i="8"/>
  <c r="F7589" i="8"/>
  <c r="F7588" i="8"/>
  <c r="F7587" i="8"/>
  <c r="F7586" i="8"/>
  <c r="F7585" i="8"/>
  <c r="F7584" i="8"/>
  <c r="F7583" i="8"/>
  <c r="F7582" i="8"/>
  <c r="F7581" i="8"/>
  <c r="F7580" i="8"/>
  <c r="F7579" i="8"/>
  <c r="F7578" i="8"/>
  <c r="F7577" i="8"/>
  <c r="F7576" i="8"/>
  <c r="F7575" i="8"/>
  <c r="F7574" i="8"/>
  <c r="F7573" i="8"/>
  <c r="F7572" i="8"/>
  <c r="F7571" i="8"/>
  <c r="F7570" i="8"/>
  <c r="F7569" i="8"/>
  <c r="F7568" i="8"/>
  <c r="F7567" i="8"/>
  <c r="F7566" i="8"/>
  <c r="F7565" i="8"/>
  <c r="F7564" i="8"/>
  <c r="F7563" i="8"/>
  <c r="F7562" i="8"/>
  <c r="F7561" i="8"/>
  <c r="F7560" i="8"/>
  <c r="F7559" i="8"/>
  <c r="F7558" i="8"/>
  <c r="F7557" i="8"/>
  <c r="F7556" i="8"/>
  <c r="F7555" i="8"/>
  <c r="F7554" i="8"/>
  <c r="F7553" i="8"/>
  <c r="F7552" i="8"/>
  <c r="F7551" i="8"/>
  <c r="F7550" i="8"/>
  <c r="F7549" i="8"/>
  <c r="F7548" i="8"/>
  <c r="F7547" i="8"/>
  <c r="F7546" i="8"/>
  <c r="F7545" i="8"/>
  <c r="F7544" i="8"/>
  <c r="F7543" i="8"/>
  <c r="F7542" i="8"/>
  <c r="F7541" i="8"/>
  <c r="F7540" i="8"/>
  <c r="F7539" i="8"/>
  <c r="F7538" i="8"/>
  <c r="F7537" i="8"/>
  <c r="F7536" i="8"/>
  <c r="F7535" i="8"/>
  <c r="F7534" i="8"/>
  <c r="F7533" i="8"/>
  <c r="F7532" i="8"/>
  <c r="F7531" i="8"/>
  <c r="F7530" i="8"/>
  <c r="F7529" i="8"/>
  <c r="F7528" i="8"/>
  <c r="F7527" i="8"/>
  <c r="F7526" i="8"/>
  <c r="F7525" i="8"/>
  <c r="F7524" i="8"/>
  <c r="F7523" i="8"/>
  <c r="F7522" i="8"/>
  <c r="F7521" i="8"/>
  <c r="F7520" i="8"/>
  <c r="F7519" i="8"/>
  <c r="F7518" i="8"/>
  <c r="F7517" i="8"/>
  <c r="F7516" i="8"/>
  <c r="F7515" i="8"/>
  <c r="F7514" i="8"/>
  <c r="F7513" i="8"/>
  <c r="F7512" i="8"/>
  <c r="F7511" i="8"/>
  <c r="F7510" i="8"/>
  <c r="F7509" i="8"/>
  <c r="F7508" i="8"/>
  <c r="F7507" i="8"/>
  <c r="F7506" i="8"/>
  <c r="F7505" i="8"/>
  <c r="F7504" i="8"/>
  <c r="F7503" i="8"/>
  <c r="F7502" i="8"/>
  <c r="F7501" i="8"/>
  <c r="F7500" i="8"/>
  <c r="F7499" i="8"/>
  <c r="F7498" i="8"/>
  <c r="F7497" i="8"/>
  <c r="F7496" i="8"/>
  <c r="F7495" i="8"/>
  <c r="F7494" i="8"/>
  <c r="F7493" i="8"/>
  <c r="F7492" i="8"/>
  <c r="F7491" i="8"/>
  <c r="F7490" i="8"/>
  <c r="F7489" i="8"/>
  <c r="F7488" i="8"/>
  <c r="F7487" i="8"/>
  <c r="F7486" i="8"/>
  <c r="F7485" i="8"/>
  <c r="F7484" i="8"/>
  <c r="F7483" i="8"/>
  <c r="F7482" i="8"/>
  <c r="F7481" i="8"/>
  <c r="F7480" i="8"/>
  <c r="F7479" i="8"/>
  <c r="F7478" i="8"/>
  <c r="F7477" i="8"/>
  <c r="F7476" i="8"/>
  <c r="F7475" i="8"/>
  <c r="F7474" i="8"/>
  <c r="F7473" i="8"/>
  <c r="F7472" i="8"/>
  <c r="F7471" i="8"/>
  <c r="F7470" i="8"/>
  <c r="F7469" i="8"/>
  <c r="F7468" i="8"/>
  <c r="F7467" i="8"/>
  <c r="F7466" i="8"/>
  <c r="F7465" i="8"/>
  <c r="F7464" i="8"/>
  <c r="F7463" i="8"/>
  <c r="F7462" i="8"/>
  <c r="F7461" i="8"/>
  <c r="F7460" i="8"/>
  <c r="F7459" i="8"/>
  <c r="F7458" i="8"/>
  <c r="F7457" i="8"/>
  <c r="F7456" i="8"/>
  <c r="F7455" i="8"/>
  <c r="F7454" i="8"/>
  <c r="F7453" i="8"/>
  <c r="F7452" i="8"/>
  <c r="F7451" i="8"/>
  <c r="F7450" i="8"/>
  <c r="F7449" i="8"/>
  <c r="F7448" i="8"/>
  <c r="F7447" i="8"/>
  <c r="F7446" i="8"/>
  <c r="F7445" i="8"/>
  <c r="F7444" i="8"/>
  <c r="F7443" i="8"/>
  <c r="F7442" i="8"/>
  <c r="F7441" i="8"/>
  <c r="F7440" i="8"/>
  <c r="F7439" i="8"/>
  <c r="F7438" i="8"/>
  <c r="F7437" i="8"/>
  <c r="F7436" i="8"/>
  <c r="F7435" i="8"/>
  <c r="F7434" i="8"/>
  <c r="F7433" i="8"/>
  <c r="F7432" i="8"/>
  <c r="F7431" i="8"/>
  <c r="F7430" i="8"/>
  <c r="F7429" i="8"/>
  <c r="F7428" i="8"/>
  <c r="F7427" i="8"/>
  <c r="F7426" i="8"/>
  <c r="F7425" i="8"/>
  <c r="F7424" i="8"/>
  <c r="F7423" i="8"/>
  <c r="F7422" i="8"/>
  <c r="F7421" i="8"/>
  <c r="F7420" i="8"/>
  <c r="F7419" i="8"/>
  <c r="F7418" i="8"/>
  <c r="F7417" i="8"/>
  <c r="F7416" i="8"/>
  <c r="F7415" i="8"/>
  <c r="F7414" i="8"/>
  <c r="F7413" i="8"/>
  <c r="F7412" i="8"/>
  <c r="F7411" i="8"/>
  <c r="F7410" i="8"/>
  <c r="F7409" i="8"/>
  <c r="F7408" i="8"/>
  <c r="F7407" i="8"/>
  <c r="F7406" i="8"/>
  <c r="F7405" i="8"/>
  <c r="F7404" i="8"/>
  <c r="F7403" i="8"/>
  <c r="F7402" i="8"/>
  <c r="F7401" i="8"/>
  <c r="F7400" i="8"/>
  <c r="F7399" i="8"/>
  <c r="F7398" i="8"/>
  <c r="F7397" i="8"/>
  <c r="F7396" i="8"/>
  <c r="F7395" i="8"/>
  <c r="F7394" i="8"/>
  <c r="F7393" i="8"/>
  <c r="F7392" i="8"/>
  <c r="F7391" i="8"/>
  <c r="F7390" i="8"/>
  <c r="F7389" i="8"/>
  <c r="F7388" i="8"/>
  <c r="F7387" i="8"/>
  <c r="F7386" i="8"/>
  <c r="F7385" i="8"/>
  <c r="F7384" i="8"/>
  <c r="F7383" i="8"/>
  <c r="F7382" i="8"/>
  <c r="F7381" i="8"/>
  <c r="F7380" i="8"/>
  <c r="F7379" i="8"/>
  <c r="F7378" i="8"/>
  <c r="F7377" i="8"/>
  <c r="F7376" i="8"/>
  <c r="F7375" i="8"/>
  <c r="F7374" i="8"/>
  <c r="F7373" i="8"/>
  <c r="F7372" i="8"/>
  <c r="F7371" i="8"/>
  <c r="F7370" i="8"/>
  <c r="F7369" i="8"/>
  <c r="F7368" i="8"/>
  <c r="F7367" i="8"/>
  <c r="F7366" i="8"/>
  <c r="F7365" i="8"/>
  <c r="F7364" i="8"/>
  <c r="F7363" i="8"/>
  <c r="F7362" i="8"/>
  <c r="F7361" i="8"/>
  <c r="F7360" i="8"/>
  <c r="F7359" i="8"/>
  <c r="F7358" i="8"/>
  <c r="F7357" i="8"/>
  <c r="F7356" i="8"/>
  <c r="F7355" i="8"/>
  <c r="F7354" i="8"/>
  <c r="F7353" i="8"/>
  <c r="F7352" i="8"/>
  <c r="F7351" i="8"/>
  <c r="F7350" i="8"/>
  <c r="F7349" i="8"/>
  <c r="F7348" i="8"/>
  <c r="F7347" i="8"/>
  <c r="F7346" i="8"/>
  <c r="F7345" i="8"/>
  <c r="F7344" i="8"/>
  <c r="F7343" i="8"/>
  <c r="F7342" i="8"/>
  <c r="F7341" i="8"/>
  <c r="F7340" i="8"/>
  <c r="F7339" i="8"/>
  <c r="F7338" i="8"/>
  <c r="F7337" i="8"/>
  <c r="F7336" i="8"/>
  <c r="F7335" i="8"/>
  <c r="F7334" i="8"/>
  <c r="F7333" i="8"/>
  <c r="F7332" i="8"/>
  <c r="F7331" i="8"/>
  <c r="F7330" i="8"/>
  <c r="F7329" i="8"/>
  <c r="F7328" i="8"/>
  <c r="F7327" i="8"/>
  <c r="F7326" i="8"/>
  <c r="F7325" i="8"/>
  <c r="F7324" i="8"/>
  <c r="F7323" i="8"/>
  <c r="F7322" i="8"/>
  <c r="F7321" i="8"/>
  <c r="F7320" i="8"/>
  <c r="F7319" i="8"/>
  <c r="F7318" i="8"/>
  <c r="F7317" i="8"/>
  <c r="F7316" i="8"/>
  <c r="F7315" i="8"/>
  <c r="F7314" i="8"/>
  <c r="F7313" i="8"/>
  <c r="F7312" i="8"/>
  <c r="F7311" i="8"/>
  <c r="F7310" i="8"/>
  <c r="F7309" i="8"/>
  <c r="F7308" i="8"/>
  <c r="F7307" i="8"/>
  <c r="F7306" i="8"/>
  <c r="F7305" i="8"/>
  <c r="F7304" i="8"/>
  <c r="F7303" i="8"/>
  <c r="F7302" i="8"/>
  <c r="F7301" i="8"/>
  <c r="F7300" i="8"/>
  <c r="F7299" i="8"/>
  <c r="F7298" i="8"/>
  <c r="F7297" i="8"/>
  <c r="F7296" i="8"/>
  <c r="F7295" i="8"/>
  <c r="F7294" i="8"/>
  <c r="F7293" i="8"/>
  <c r="F7292" i="8"/>
  <c r="F7291" i="8"/>
  <c r="F7290" i="8"/>
  <c r="F7289" i="8"/>
  <c r="F7288" i="8"/>
  <c r="F7287" i="8"/>
  <c r="F7286" i="8"/>
  <c r="F7285" i="8"/>
  <c r="F7284" i="8"/>
  <c r="F7283" i="8"/>
  <c r="F7282" i="8"/>
  <c r="F7281" i="8"/>
  <c r="F7280" i="8"/>
  <c r="F7279" i="8"/>
  <c r="F7278" i="8"/>
  <c r="F7277" i="8"/>
  <c r="F7276" i="8"/>
  <c r="F7275" i="8"/>
  <c r="F7274" i="8"/>
  <c r="F7273" i="8"/>
  <c r="F7272" i="8"/>
  <c r="F7271" i="8"/>
  <c r="F7270" i="8"/>
  <c r="F7269" i="8"/>
  <c r="F7268" i="8"/>
  <c r="F7267" i="8"/>
  <c r="F7266" i="8"/>
  <c r="F7265" i="8"/>
  <c r="F7264" i="8"/>
  <c r="F7263" i="8"/>
  <c r="F7262" i="8"/>
  <c r="F7261" i="8"/>
  <c r="F7260" i="8"/>
  <c r="F7259" i="8"/>
  <c r="F7258" i="8"/>
  <c r="F7257" i="8"/>
  <c r="F7256" i="8"/>
  <c r="F7255" i="8"/>
  <c r="F7254" i="8"/>
  <c r="F7253" i="8"/>
  <c r="F7252" i="8"/>
  <c r="F7251" i="8"/>
  <c r="F7250" i="8"/>
  <c r="F7249" i="8"/>
  <c r="F7248" i="8"/>
  <c r="F7247" i="8"/>
  <c r="F7246" i="8"/>
  <c r="F7245" i="8"/>
  <c r="F7244" i="8"/>
  <c r="F7243" i="8"/>
  <c r="F7242" i="8"/>
  <c r="F7241" i="8"/>
  <c r="F7240" i="8"/>
  <c r="F7239" i="8"/>
  <c r="F7238" i="8"/>
  <c r="F7237" i="8"/>
  <c r="F7236" i="8"/>
  <c r="F7235" i="8"/>
  <c r="F7234" i="8"/>
  <c r="F7233" i="8"/>
  <c r="F7232" i="8"/>
  <c r="F7231" i="8"/>
  <c r="F7230" i="8"/>
  <c r="F7229" i="8"/>
  <c r="F7228" i="8"/>
  <c r="F7227" i="8"/>
  <c r="F7226" i="8"/>
  <c r="F7225" i="8"/>
  <c r="F7224" i="8"/>
  <c r="F7223" i="8"/>
  <c r="F7222" i="8"/>
  <c r="F7221" i="8"/>
  <c r="F7220" i="8"/>
  <c r="F7219" i="8"/>
  <c r="F7218" i="8"/>
  <c r="F7217" i="8"/>
  <c r="F7216" i="8"/>
  <c r="F7215" i="8"/>
  <c r="F7214" i="8"/>
  <c r="F7213" i="8"/>
  <c r="F7212" i="8"/>
  <c r="F7211" i="8"/>
  <c r="F7210" i="8"/>
  <c r="F7209" i="8"/>
  <c r="F7208" i="8"/>
  <c r="F7207" i="8"/>
  <c r="F7206" i="8"/>
  <c r="F7205" i="8"/>
  <c r="F7204" i="8"/>
  <c r="F7203" i="8"/>
  <c r="F7202" i="8"/>
  <c r="F7201" i="8"/>
  <c r="F7200" i="8"/>
  <c r="F7199" i="8"/>
  <c r="F7198" i="8"/>
  <c r="F7197" i="8"/>
  <c r="F7196" i="8"/>
  <c r="F7195" i="8"/>
  <c r="F7194" i="8"/>
  <c r="F7193" i="8"/>
  <c r="F7192" i="8"/>
  <c r="F7191" i="8"/>
  <c r="F7190" i="8"/>
  <c r="F7189" i="8"/>
  <c r="F7188" i="8"/>
  <c r="F7187" i="8"/>
  <c r="F7186" i="8"/>
  <c r="F7185" i="8"/>
  <c r="F7184" i="8"/>
  <c r="F7183" i="8"/>
  <c r="F7182" i="8"/>
  <c r="F7181" i="8"/>
  <c r="F7180" i="8"/>
  <c r="F7179" i="8"/>
  <c r="F7178" i="8"/>
  <c r="F7177" i="8"/>
  <c r="F7176" i="8"/>
  <c r="F7175" i="8"/>
  <c r="F7174" i="8"/>
  <c r="F7173" i="8"/>
  <c r="F7172" i="8"/>
  <c r="F7171" i="8"/>
  <c r="F7170" i="8"/>
  <c r="F7169" i="8"/>
  <c r="F7168" i="8"/>
  <c r="F7167" i="8"/>
  <c r="F7166" i="8"/>
  <c r="F7165" i="8"/>
  <c r="F7164" i="8"/>
  <c r="F7163" i="8"/>
  <c r="F7162" i="8"/>
  <c r="F7161" i="8"/>
  <c r="F7160" i="8"/>
  <c r="F7159" i="8"/>
  <c r="F7158" i="8"/>
  <c r="F7157" i="8"/>
  <c r="F7156" i="8"/>
  <c r="F7155" i="8"/>
  <c r="F7154" i="8"/>
  <c r="F7153" i="8"/>
  <c r="F7152" i="8"/>
  <c r="F7151" i="8"/>
  <c r="F7150" i="8"/>
  <c r="F7149" i="8"/>
  <c r="F7148" i="8"/>
  <c r="F7147" i="8"/>
  <c r="F7146" i="8"/>
  <c r="F7145" i="8"/>
  <c r="F7144" i="8"/>
  <c r="F7143" i="8"/>
  <c r="F7142" i="8"/>
  <c r="F7141" i="8"/>
  <c r="F7140" i="8"/>
  <c r="F7139" i="8"/>
  <c r="F7138" i="8"/>
  <c r="F7137" i="8"/>
  <c r="F7136" i="8"/>
  <c r="F7135" i="8"/>
  <c r="F7134" i="8"/>
  <c r="F7133" i="8"/>
  <c r="F7132" i="8"/>
  <c r="F7131" i="8"/>
  <c r="F7130" i="8"/>
  <c r="F7129" i="8"/>
  <c r="F7128" i="8"/>
  <c r="F7127" i="8"/>
  <c r="F7126" i="8"/>
  <c r="F7125" i="8"/>
  <c r="F7124" i="8"/>
  <c r="F7123" i="8"/>
  <c r="F7122" i="8"/>
  <c r="F7121" i="8"/>
  <c r="F7120" i="8"/>
  <c r="F7119" i="8"/>
  <c r="F7118" i="8"/>
  <c r="F7117" i="8"/>
  <c r="F7116" i="8"/>
  <c r="F7115" i="8"/>
  <c r="F7114" i="8"/>
  <c r="F7113" i="8"/>
  <c r="F7112" i="8"/>
  <c r="F7111" i="8"/>
  <c r="F7110" i="8"/>
  <c r="F7109" i="8"/>
  <c r="F7108" i="8"/>
  <c r="F7107" i="8"/>
  <c r="F7106" i="8"/>
  <c r="F7105" i="8"/>
  <c r="F7104" i="8"/>
  <c r="F7103" i="8"/>
  <c r="F7102" i="8"/>
  <c r="F7101" i="8"/>
  <c r="F7100" i="8"/>
  <c r="F7099" i="8"/>
  <c r="F7098" i="8"/>
  <c r="F7097" i="8"/>
  <c r="F7096" i="8"/>
  <c r="F7095" i="8"/>
  <c r="F7094" i="8"/>
  <c r="F7093" i="8"/>
  <c r="F7092" i="8"/>
  <c r="F7091" i="8"/>
  <c r="F7090" i="8"/>
  <c r="F7089" i="8"/>
  <c r="F7088" i="8"/>
  <c r="F7087" i="8"/>
  <c r="F7086" i="8"/>
  <c r="F7085" i="8"/>
  <c r="F7084" i="8"/>
  <c r="F7083" i="8"/>
  <c r="F7082" i="8"/>
  <c r="F7081" i="8"/>
  <c r="F7080" i="8"/>
  <c r="F7079" i="8"/>
  <c r="F7078" i="8"/>
  <c r="F7077" i="8"/>
  <c r="F7076" i="8"/>
  <c r="F7075" i="8"/>
  <c r="F7074" i="8"/>
  <c r="F7073" i="8"/>
  <c r="F7072" i="8"/>
  <c r="F7071" i="8"/>
  <c r="F7070" i="8"/>
  <c r="F7069" i="8"/>
  <c r="F7068" i="8"/>
  <c r="F7067" i="8"/>
  <c r="F7066" i="8"/>
  <c r="F7065" i="8"/>
  <c r="F7064" i="8"/>
  <c r="F7063" i="8"/>
  <c r="F7062" i="8"/>
  <c r="F7061" i="8"/>
  <c r="F7060" i="8"/>
  <c r="F7059" i="8"/>
  <c r="F7058" i="8"/>
  <c r="F7057" i="8"/>
  <c r="F7056" i="8"/>
  <c r="F7055" i="8"/>
  <c r="F7054" i="8"/>
  <c r="F7053" i="8"/>
  <c r="F7052" i="8"/>
  <c r="F7051" i="8"/>
  <c r="F7050" i="8"/>
  <c r="F7049" i="8"/>
  <c r="F7048" i="8"/>
  <c r="F7047" i="8"/>
  <c r="F7046" i="8"/>
  <c r="F7045" i="8"/>
  <c r="F7044" i="8"/>
  <c r="F7043" i="8"/>
  <c r="F7042" i="8"/>
  <c r="F7041" i="8"/>
  <c r="F7040" i="8"/>
  <c r="F7039" i="8"/>
  <c r="F7038" i="8"/>
  <c r="F7037" i="8"/>
  <c r="F7036" i="8"/>
  <c r="F7035" i="8"/>
  <c r="F7034" i="8"/>
  <c r="F7033" i="8"/>
  <c r="F7032" i="8"/>
  <c r="F7031" i="8"/>
  <c r="F7030" i="8"/>
  <c r="F7029" i="8"/>
  <c r="F7028" i="8"/>
  <c r="F7027" i="8"/>
  <c r="F7026" i="8"/>
  <c r="F7025" i="8"/>
  <c r="F7024" i="8"/>
  <c r="F7023" i="8"/>
  <c r="F7022" i="8"/>
  <c r="F7021" i="8"/>
  <c r="F7020" i="8"/>
  <c r="F7019" i="8"/>
  <c r="F7018" i="8"/>
  <c r="F7017" i="8"/>
  <c r="F7016" i="8"/>
  <c r="F7015" i="8"/>
  <c r="F7014" i="8"/>
  <c r="F7013" i="8"/>
  <c r="F7012" i="8"/>
  <c r="F7011" i="8"/>
  <c r="F7010" i="8"/>
  <c r="F7009" i="8"/>
  <c r="F7008" i="8"/>
  <c r="F7007" i="8"/>
  <c r="F7006" i="8"/>
  <c r="F7005" i="8"/>
  <c r="F7004" i="8"/>
  <c r="F7003" i="8"/>
  <c r="F7002" i="8"/>
  <c r="F7001" i="8"/>
  <c r="F7000" i="8"/>
  <c r="F6999" i="8"/>
  <c r="F6998" i="8"/>
  <c r="F6997" i="8"/>
  <c r="F6996" i="8"/>
  <c r="F6995" i="8"/>
  <c r="F6994" i="8"/>
  <c r="F6993" i="8"/>
  <c r="F6992" i="8"/>
  <c r="F6991" i="8"/>
  <c r="F6990" i="8"/>
  <c r="F6989" i="8"/>
  <c r="F6988" i="8"/>
  <c r="F6987" i="8"/>
  <c r="F6986" i="8"/>
  <c r="F6985" i="8"/>
  <c r="F6984" i="8"/>
  <c r="F6983" i="8"/>
  <c r="F6982" i="8"/>
  <c r="F6981" i="8"/>
  <c r="F6980" i="8"/>
  <c r="F6979" i="8"/>
  <c r="F6978" i="8"/>
  <c r="F6977" i="8"/>
  <c r="F6976" i="8"/>
  <c r="F6975" i="8"/>
  <c r="F6974" i="8"/>
  <c r="F6973" i="8"/>
  <c r="F6972" i="8"/>
  <c r="F6971" i="8"/>
  <c r="F6970" i="8"/>
  <c r="F6969" i="8"/>
  <c r="F6968" i="8"/>
  <c r="F6967" i="8"/>
  <c r="F6966" i="8"/>
  <c r="F6965" i="8"/>
  <c r="F6964" i="8"/>
  <c r="F6963" i="8"/>
  <c r="F6962" i="8"/>
  <c r="F6961" i="8"/>
  <c r="F6960" i="8"/>
  <c r="F6959" i="8"/>
  <c r="F6958" i="8"/>
  <c r="F6957" i="8"/>
  <c r="F6956" i="8"/>
  <c r="F6955" i="8"/>
  <c r="F6954" i="8"/>
  <c r="F6953" i="8"/>
  <c r="F6952" i="8"/>
  <c r="F6951" i="8"/>
  <c r="F6950" i="8"/>
  <c r="F6949" i="8"/>
  <c r="F6948" i="8"/>
  <c r="F6947" i="8"/>
  <c r="F6946" i="8"/>
  <c r="F6945" i="8"/>
  <c r="F6944" i="8"/>
  <c r="F6943" i="8"/>
  <c r="F6942" i="8"/>
  <c r="F6941" i="8"/>
  <c r="F6940" i="8"/>
  <c r="F6939" i="8"/>
  <c r="F6938" i="8"/>
  <c r="F6937" i="8"/>
  <c r="F6936" i="8"/>
  <c r="F6935" i="8"/>
  <c r="F6934" i="8"/>
  <c r="F6933" i="8"/>
  <c r="F6932" i="8"/>
  <c r="F6931" i="8"/>
  <c r="F6930" i="8"/>
  <c r="F6929" i="8"/>
  <c r="F6928" i="8"/>
  <c r="F6927" i="8"/>
  <c r="F6926" i="8"/>
  <c r="F6925" i="8"/>
  <c r="F6924" i="8"/>
  <c r="F6923" i="8"/>
  <c r="F6922" i="8"/>
  <c r="F6921" i="8"/>
  <c r="F6920" i="8"/>
  <c r="F6919" i="8"/>
  <c r="F6918" i="8"/>
  <c r="F6917" i="8"/>
  <c r="F6916" i="8"/>
  <c r="F6915" i="8"/>
  <c r="F6914" i="8"/>
  <c r="F6913" i="8"/>
  <c r="F6912" i="8"/>
  <c r="F6911" i="8"/>
  <c r="F6910" i="8"/>
  <c r="F6909" i="8"/>
  <c r="F6908" i="8"/>
  <c r="F6907" i="8"/>
  <c r="F6906" i="8"/>
  <c r="F6905" i="8"/>
  <c r="F6904" i="8"/>
  <c r="F6903" i="8"/>
  <c r="F6902" i="8"/>
  <c r="F6901" i="8"/>
  <c r="F6900" i="8"/>
  <c r="F6899" i="8"/>
  <c r="F6898" i="8"/>
  <c r="F6897" i="8"/>
  <c r="F6896" i="8"/>
  <c r="F6895" i="8"/>
  <c r="F6894" i="8"/>
  <c r="F6893" i="8"/>
  <c r="F6892" i="8"/>
  <c r="F6891" i="8"/>
  <c r="F6890" i="8"/>
  <c r="F6889" i="8"/>
  <c r="F6888" i="8"/>
  <c r="F6887" i="8"/>
  <c r="F6886" i="8"/>
  <c r="F6885" i="8"/>
  <c r="F6884" i="8"/>
  <c r="F6883" i="8"/>
  <c r="F6882" i="8"/>
  <c r="F6881" i="8"/>
  <c r="F6880" i="8"/>
  <c r="F6879" i="8"/>
  <c r="F6878" i="8"/>
  <c r="F6877" i="8"/>
  <c r="F6876" i="8"/>
  <c r="F6875" i="8"/>
  <c r="F6874" i="8"/>
  <c r="F6873" i="8"/>
  <c r="F6872" i="8"/>
  <c r="F6871" i="8"/>
  <c r="F6870" i="8"/>
  <c r="F6869" i="8"/>
  <c r="F6868" i="8"/>
  <c r="F6867" i="8"/>
  <c r="F6866" i="8"/>
  <c r="F6865" i="8"/>
  <c r="F6864" i="8"/>
  <c r="F6863" i="8"/>
  <c r="F6862" i="8"/>
  <c r="F6861" i="8"/>
  <c r="F6860" i="8"/>
  <c r="F6859" i="8"/>
  <c r="F6858" i="8"/>
  <c r="F6857" i="8"/>
  <c r="F6856" i="8"/>
  <c r="F6855" i="8"/>
  <c r="F6854" i="8"/>
  <c r="F6853" i="8"/>
  <c r="F6852" i="8"/>
  <c r="F6851" i="8"/>
  <c r="F6850" i="8"/>
  <c r="F6849" i="8"/>
  <c r="F6848" i="8"/>
  <c r="F6847" i="8"/>
  <c r="F6846" i="8"/>
  <c r="F6845" i="8"/>
  <c r="F6844" i="8"/>
  <c r="F6843" i="8"/>
  <c r="F6842" i="8"/>
  <c r="F6841" i="8"/>
  <c r="F6840" i="8"/>
  <c r="F6839" i="8"/>
  <c r="F6838" i="8"/>
  <c r="F6837" i="8"/>
  <c r="F6836" i="8"/>
  <c r="F6835" i="8"/>
  <c r="F6834" i="8"/>
  <c r="F6833" i="8"/>
  <c r="F6832" i="8"/>
  <c r="F6831" i="8"/>
  <c r="F6830" i="8"/>
  <c r="F6829" i="8"/>
  <c r="F6828" i="8"/>
  <c r="F6827" i="8"/>
  <c r="F6826" i="8"/>
  <c r="F6825" i="8"/>
  <c r="F6824" i="8"/>
  <c r="F6823" i="8"/>
  <c r="F6822" i="8"/>
  <c r="F6821" i="8"/>
  <c r="F6820" i="8"/>
  <c r="F6819" i="8"/>
  <c r="F6818" i="8"/>
  <c r="F6817" i="8"/>
  <c r="F6816" i="8"/>
  <c r="F6815" i="8"/>
  <c r="F6814" i="8"/>
  <c r="F6813" i="8"/>
  <c r="F6812" i="8"/>
  <c r="F6811" i="8"/>
  <c r="F6810" i="8"/>
  <c r="F6809" i="8"/>
  <c r="F6808" i="8"/>
  <c r="F6807" i="8"/>
  <c r="F6806" i="8"/>
  <c r="F6805" i="8"/>
  <c r="F6804" i="8"/>
  <c r="F6803" i="8"/>
  <c r="F6802" i="8"/>
  <c r="F6801" i="8"/>
  <c r="F6800" i="8"/>
  <c r="F6799" i="8"/>
  <c r="F6798" i="8"/>
  <c r="F6797" i="8"/>
  <c r="F6796" i="8"/>
  <c r="F6795" i="8"/>
  <c r="F6794" i="8"/>
  <c r="F6793" i="8"/>
  <c r="F6792" i="8"/>
  <c r="F6791" i="8"/>
  <c r="F6790" i="8"/>
  <c r="F6789" i="8"/>
  <c r="F6788" i="8"/>
  <c r="F6787" i="8"/>
  <c r="F6786" i="8"/>
  <c r="F6785" i="8"/>
  <c r="F6784" i="8"/>
  <c r="F6783" i="8"/>
  <c r="F6782" i="8"/>
  <c r="F6781" i="8"/>
  <c r="F6780" i="8"/>
  <c r="F6779" i="8"/>
  <c r="F6778" i="8"/>
  <c r="F6777" i="8"/>
  <c r="F6776" i="8"/>
  <c r="F6775" i="8"/>
  <c r="F6774" i="8"/>
  <c r="F6773" i="8"/>
  <c r="F6772" i="8"/>
  <c r="F6771" i="8"/>
  <c r="F6770" i="8"/>
  <c r="F6769" i="8"/>
  <c r="F6768" i="8"/>
  <c r="F6767" i="8"/>
  <c r="F6766" i="8"/>
  <c r="F6765" i="8"/>
  <c r="F6764" i="8"/>
  <c r="F6763" i="8"/>
  <c r="F6762" i="8"/>
  <c r="F6761" i="8"/>
  <c r="F6760" i="8"/>
  <c r="F6759" i="8"/>
  <c r="F6758" i="8"/>
  <c r="F6757" i="8"/>
  <c r="F6756" i="8"/>
  <c r="F6755" i="8"/>
  <c r="F6754" i="8"/>
  <c r="F6753" i="8"/>
  <c r="F6752" i="8"/>
  <c r="F6751" i="8"/>
  <c r="F6750" i="8"/>
  <c r="F6749" i="8"/>
  <c r="F6748" i="8"/>
  <c r="F6747" i="8"/>
  <c r="F6746" i="8"/>
  <c r="F6745" i="8"/>
  <c r="F6744" i="8"/>
  <c r="F6743" i="8"/>
  <c r="F6742" i="8"/>
  <c r="F6741" i="8"/>
  <c r="F6740" i="8"/>
  <c r="F6739" i="8"/>
  <c r="F6738" i="8"/>
  <c r="F6737" i="8"/>
  <c r="F6736" i="8"/>
  <c r="F6735" i="8"/>
  <c r="F6734" i="8"/>
  <c r="F6733" i="8"/>
  <c r="F6732" i="8"/>
  <c r="F6731" i="8"/>
  <c r="F6730" i="8"/>
  <c r="F6729" i="8"/>
  <c r="F6728" i="8"/>
  <c r="F6727" i="8"/>
  <c r="F6726" i="8"/>
  <c r="F6725" i="8"/>
  <c r="F6724" i="8"/>
  <c r="F6723" i="8"/>
  <c r="F6722" i="8"/>
  <c r="F6721" i="8"/>
  <c r="F6720" i="8"/>
  <c r="F6719" i="8"/>
  <c r="F6718" i="8"/>
  <c r="F6717" i="8"/>
  <c r="F6716" i="8"/>
  <c r="F6715" i="8"/>
  <c r="F6714" i="8"/>
  <c r="F6713" i="8"/>
  <c r="F6712" i="8"/>
  <c r="F6711" i="8"/>
  <c r="F6710" i="8"/>
  <c r="F6709" i="8"/>
  <c r="F6708" i="8"/>
  <c r="F6707" i="8"/>
  <c r="F6706" i="8"/>
  <c r="F6705" i="8"/>
  <c r="F6704" i="8"/>
  <c r="F6703" i="8"/>
  <c r="F6702" i="8"/>
  <c r="F6701" i="8"/>
  <c r="F6700" i="8"/>
  <c r="F6699" i="8"/>
  <c r="F6698" i="8"/>
  <c r="F6697" i="8"/>
  <c r="F6696" i="8"/>
  <c r="F6695" i="8"/>
  <c r="F6694" i="8"/>
  <c r="F6693" i="8"/>
  <c r="F6692" i="8"/>
  <c r="F6691" i="8"/>
  <c r="F6690" i="8"/>
  <c r="F6689" i="8"/>
  <c r="F6688" i="8"/>
  <c r="F6687" i="8"/>
  <c r="F6686" i="8"/>
  <c r="F6685" i="8"/>
  <c r="F6684" i="8"/>
  <c r="F6683" i="8"/>
  <c r="F6682" i="8"/>
  <c r="F6681" i="8"/>
  <c r="F6680" i="8"/>
  <c r="F6679" i="8"/>
  <c r="F6678" i="8"/>
  <c r="F6677" i="8"/>
  <c r="F6676" i="8"/>
  <c r="F6675" i="8"/>
  <c r="F6674" i="8"/>
  <c r="F6673" i="8"/>
  <c r="F6672" i="8"/>
  <c r="F6671" i="8"/>
  <c r="F6670" i="8"/>
  <c r="F6669" i="8"/>
  <c r="F6668" i="8"/>
  <c r="F6667" i="8"/>
  <c r="F6666" i="8"/>
  <c r="F6665" i="8"/>
  <c r="F6664" i="8"/>
  <c r="F6663" i="8"/>
  <c r="F6662" i="8"/>
  <c r="F6661" i="8"/>
  <c r="F6660" i="8"/>
  <c r="F6659" i="8"/>
  <c r="F6658" i="8"/>
  <c r="F6657" i="8"/>
  <c r="F6656" i="8"/>
  <c r="F6655" i="8"/>
  <c r="F6654" i="8"/>
  <c r="F6653" i="8"/>
  <c r="F6652" i="8"/>
  <c r="F6651" i="8"/>
  <c r="F6650" i="8"/>
  <c r="F6649" i="8"/>
  <c r="F6648" i="8"/>
  <c r="F6647" i="8"/>
  <c r="F6646" i="8"/>
  <c r="F6645" i="8"/>
  <c r="F6644" i="8"/>
  <c r="F6643" i="8"/>
  <c r="F6642" i="8"/>
  <c r="F6641" i="8"/>
  <c r="F6640" i="8"/>
  <c r="F6639" i="8"/>
  <c r="F6638" i="8"/>
  <c r="F6637" i="8"/>
  <c r="F6636" i="8"/>
  <c r="F6635" i="8"/>
  <c r="F6634" i="8"/>
  <c r="F6633" i="8"/>
  <c r="F6632" i="8"/>
  <c r="F6631" i="8"/>
  <c r="F6630" i="8"/>
  <c r="F6629" i="8"/>
  <c r="F6628" i="8"/>
  <c r="F6627" i="8"/>
  <c r="F6626" i="8"/>
  <c r="F6625" i="8"/>
  <c r="F6624" i="8"/>
  <c r="F6623" i="8"/>
  <c r="F6622" i="8"/>
  <c r="F6621" i="8"/>
  <c r="F6620" i="8"/>
  <c r="F6619" i="8"/>
  <c r="F6618" i="8"/>
  <c r="F6617" i="8"/>
  <c r="F6616" i="8"/>
  <c r="F6615" i="8"/>
  <c r="F6614" i="8"/>
  <c r="F6613" i="8"/>
  <c r="F6612" i="8"/>
  <c r="F6611" i="8"/>
  <c r="F6610" i="8"/>
  <c r="F6609" i="8"/>
  <c r="F6608" i="8"/>
  <c r="F6607" i="8"/>
  <c r="F6606" i="8"/>
  <c r="F6605" i="8"/>
  <c r="F6604" i="8"/>
  <c r="F6603" i="8"/>
  <c r="F6602" i="8"/>
  <c r="F6601" i="8"/>
  <c r="F6600" i="8"/>
  <c r="F6599" i="8"/>
  <c r="F6598" i="8"/>
  <c r="F6597" i="8"/>
  <c r="F6596" i="8"/>
  <c r="F6595" i="8"/>
  <c r="F6594" i="8"/>
  <c r="F6593" i="8"/>
  <c r="F6592" i="8"/>
  <c r="F6591" i="8"/>
  <c r="F6590" i="8"/>
  <c r="F6589" i="8"/>
  <c r="F6588" i="8"/>
  <c r="F6587" i="8"/>
  <c r="F6586" i="8"/>
  <c r="F6585" i="8"/>
  <c r="F6584" i="8"/>
  <c r="F6583" i="8"/>
  <c r="F6582" i="8"/>
  <c r="F6581" i="8"/>
  <c r="F6580" i="8"/>
  <c r="F6579" i="8"/>
  <c r="F6578" i="8"/>
  <c r="F6577" i="8"/>
  <c r="F6576" i="8"/>
  <c r="F6575" i="8"/>
  <c r="F6574" i="8"/>
  <c r="F6573" i="8"/>
  <c r="F6572" i="8"/>
  <c r="F6571" i="8"/>
  <c r="F6570" i="8"/>
  <c r="F6569" i="8"/>
  <c r="F6568" i="8"/>
  <c r="F6567" i="8"/>
  <c r="F6566" i="8"/>
  <c r="F6565" i="8"/>
  <c r="F6564" i="8"/>
  <c r="F6563" i="8"/>
  <c r="F6562" i="8"/>
  <c r="F6561" i="8"/>
  <c r="F6560" i="8"/>
  <c r="F6559" i="8"/>
  <c r="F6558" i="8"/>
  <c r="F6557" i="8"/>
  <c r="F6556" i="8"/>
  <c r="F6555" i="8"/>
  <c r="F6554" i="8"/>
  <c r="F6553" i="8"/>
  <c r="F6552" i="8"/>
  <c r="F6551" i="8"/>
  <c r="F6550" i="8"/>
  <c r="F6549" i="8"/>
  <c r="F6548" i="8"/>
  <c r="F6547" i="8"/>
  <c r="F6546" i="8"/>
  <c r="F6545" i="8"/>
  <c r="F6544" i="8"/>
  <c r="F6543" i="8"/>
  <c r="F6542" i="8"/>
  <c r="F6541" i="8"/>
  <c r="F6540" i="8"/>
  <c r="F6539" i="8"/>
  <c r="F6538" i="8"/>
  <c r="F6537" i="8"/>
  <c r="F6536" i="8"/>
  <c r="F6535" i="8"/>
  <c r="F6534" i="8"/>
  <c r="F6533" i="8"/>
  <c r="F6532" i="8"/>
  <c r="F6531" i="8"/>
  <c r="F6530" i="8"/>
  <c r="F6529" i="8"/>
  <c r="F6528" i="8"/>
  <c r="F6527" i="8"/>
  <c r="F6526" i="8"/>
  <c r="F6525" i="8"/>
  <c r="F6524" i="8"/>
  <c r="F6523" i="8"/>
  <c r="F6522" i="8"/>
  <c r="F6521" i="8"/>
  <c r="F6520" i="8"/>
  <c r="F6519" i="8"/>
  <c r="F6518" i="8"/>
  <c r="F6517" i="8"/>
  <c r="F6516" i="8"/>
  <c r="F6515" i="8"/>
  <c r="F6514" i="8"/>
  <c r="F6513" i="8"/>
  <c r="F6512" i="8"/>
  <c r="F6511" i="8"/>
  <c r="F6510" i="8"/>
  <c r="F6509" i="8"/>
  <c r="F6508" i="8"/>
  <c r="F6507" i="8"/>
  <c r="F6506" i="8"/>
  <c r="F6505" i="8"/>
  <c r="F6504" i="8"/>
  <c r="F6503" i="8"/>
  <c r="F6502" i="8"/>
  <c r="F6501" i="8"/>
  <c r="F6500" i="8"/>
  <c r="F6499" i="8"/>
  <c r="F6498" i="8"/>
  <c r="F6497" i="8"/>
  <c r="F6496" i="8"/>
  <c r="F6495" i="8"/>
  <c r="F6494" i="8"/>
  <c r="F6493" i="8"/>
  <c r="F6492" i="8"/>
  <c r="F6491" i="8"/>
  <c r="F6490" i="8"/>
  <c r="F6489" i="8"/>
  <c r="F6488" i="8"/>
  <c r="F6487" i="8"/>
  <c r="F6486" i="8"/>
  <c r="F6485" i="8"/>
  <c r="F6484" i="8"/>
  <c r="F6483" i="8"/>
  <c r="F6482" i="8"/>
  <c r="F6481" i="8"/>
  <c r="F6480" i="8"/>
  <c r="F6479" i="8"/>
  <c r="F6478" i="8"/>
  <c r="F6477" i="8"/>
  <c r="F6476" i="8"/>
  <c r="F6475" i="8"/>
  <c r="F6474" i="8"/>
  <c r="F6473" i="8"/>
  <c r="F6472" i="8"/>
  <c r="F6471" i="8"/>
  <c r="F6470" i="8"/>
  <c r="F6469" i="8"/>
  <c r="F6468" i="8"/>
  <c r="F6467" i="8"/>
  <c r="F6466" i="8"/>
  <c r="F6465" i="8"/>
  <c r="F6464" i="8"/>
  <c r="F6463" i="8"/>
  <c r="F6462" i="8"/>
  <c r="F6461" i="8"/>
  <c r="F6460" i="8"/>
  <c r="F6459" i="8"/>
  <c r="F6458" i="8"/>
  <c r="F6457" i="8"/>
  <c r="F6456" i="8"/>
  <c r="F6455" i="8"/>
  <c r="F6454" i="8"/>
  <c r="F6453" i="8"/>
  <c r="F6452" i="8"/>
  <c r="F6451" i="8"/>
  <c r="F6450" i="8"/>
  <c r="F6449" i="8"/>
  <c r="F6448" i="8"/>
  <c r="F6447" i="8"/>
  <c r="F6446" i="8"/>
  <c r="F6445" i="8"/>
  <c r="F6444" i="8"/>
  <c r="F6443" i="8"/>
  <c r="F6442" i="8"/>
  <c r="F6441" i="8"/>
  <c r="F6440" i="8"/>
  <c r="F6439" i="8"/>
  <c r="F6438" i="8"/>
  <c r="F6437" i="8"/>
  <c r="F6436" i="8"/>
  <c r="F6435" i="8"/>
  <c r="F6434" i="8"/>
  <c r="F6433" i="8"/>
  <c r="F6432" i="8"/>
  <c r="F6431" i="8"/>
  <c r="F6430" i="8"/>
  <c r="F6429" i="8"/>
  <c r="F6428" i="8"/>
  <c r="F6427" i="8"/>
  <c r="F6426" i="8"/>
  <c r="F6425" i="8"/>
  <c r="F6424" i="8"/>
  <c r="F6423" i="8"/>
  <c r="F6422" i="8"/>
  <c r="F6421" i="8"/>
  <c r="F6420" i="8"/>
  <c r="F6419" i="8"/>
  <c r="F6418" i="8"/>
  <c r="F6417" i="8"/>
  <c r="F6416" i="8"/>
  <c r="F6415" i="8"/>
  <c r="F6414" i="8"/>
  <c r="F6413" i="8"/>
  <c r="F6412" i="8"/>
  <c r="F6411" i="8"/>
  <c r="F6410" i="8"/>
  <c r="F6409" i="8"/>
  <c r="F6408" i="8"/>
  <c r="F6407" i="8"/>
  <c r="F6406" i="8"/>
  <c r="F6405" i="8"/>
  <c r="F6404" i="8"/>
  <c r="F6403" i="8"/>
  <c r="F6402" i="8"/>
  <c r="F6401" i="8"/>
  <c r="F6400" i="8"/>
  <c r="F6399" i="8"/>
  <c r="F6398" i="8"/>
  <c r="F6397" i="8"/>
  <c r="F6396" i="8"/>
  <c r="F6395" i="8"/>
  <c r="F6394" i="8"/>
  <c r="F6393" i="8"/>
  <c r="F6392" i="8"/>
  <c r="F6391" i="8"/>
  <c r="F6390" i="8"/>
  <c r="F6389" i="8"/>
  <c r="F6388" i="8"/>
  <c r="F6387" i="8"/>
  <c r="F6386" i="8"/>
  <c r="F6385" i="8"/>
  <c r="F6384" i="8"/>
  <c r="F6383" i="8"/>
  <c r="F6382" i="8"/>
  <c r="F6381" i="8"/>
  <c r="F6380" i="8"/>
  <c r="F6379" i="8"/>
  <c r="F6378" i="8"/>
  <c r="F6377" i="8"/>
  <c r="F6376" i="8"/>
  <c r="F6375" i="8"/>
  <c r="F6374" i="8"/>
  <c r="F6373" i="8"/>
  <c r="F6372" i="8"/>
  <c r="F6371" i="8"/>
  <c r="F6370" i="8"/>
  <c r="F6369" i="8"/>
  <c r="F6368" i="8"/>
  <c r="F6367" i="8"/>
  <c r="F6366" i="8"/>
  <c r="F6365" i="8"/>
  <c r="F6364" i="8"/>
  <c r="F6363" i="8"/>
  <c r="F6362" i="8"/>
  <c r="F6361" i="8"/>
  <c r="F6360" i="8"/>
  <c r="F6359" i="8"/>
  <c r="F6358" i="8"/>
  <c r="F6357" i="8"/>
  <c r="F6356" i="8"/>
  <c r="F6355" i="8"/>
  <c r="F6354" i="8"/>
  <c r="F6353" i="8"/>
  <c r="F6352" i="8"/>
  <c r="F6351" i="8"/>
  <c r="F6350" i="8"/>
  <c r="F6349" i="8"/>
  <c r="F6348" i="8"/>
  <c r="F6347" i="8"/>
  <c r="F6346" i="8"/>
  <c r="F6345" i="8"/>
  <c r="F6344" i="8"/>
  <c r="F6343" i="8"/>
  <c r="F6342" i="8"/>
  <c r="F6341" i="8"/>
  <c r="F6340" i="8"/>
  <c r="F6339" i="8"/>
  <c r="F6338" i="8"/>
  <c r="F6337" i="8"/>
  <c r="F6336" i="8"/>
  <c r="F6335" i="8"/>
  <c r="F6334" i="8"/>
  <c r="F6333" i="8"/>
  <c r="F6332" i="8"/>
  <c r="F6331" i="8"/>
  <c r="F6330" i="8"/>
  <c r="F6329" i="8"/>
  <c r="F6328" i="8"/>
  <c r="F6327" i="8"/>
  <c r="F6326" i="8"/>
  <c r="F6325" i="8"/>
  <c r="F6324" i="8"/>
  <c r="F6323" i="8"/>
  <c r="F6322" i="8"/>
  <c r="F6321" i="8"/>
  <c r="F6320" i="8"/>
  <c r="F6319" i="8"/>
  <c r="F6318" i="8"/>
  <c r="F6317" i="8"/>
  <c r="F6316" i="8"/>
  <c r="F6315" i="8"/>
  <c r="F6314" i="8"/>
  <c r="F6313" i="8"/>
  <c r="F6312" i="8"/>
  <c r="F6311" i="8"/>
  <c r="F6310" i="8"/>
  <c r="F6309" i="8"/>
  <c r="F6308" i="8"/>
  <c r="F6307" i="8"/>
  <c r="F6306" i="8"/>
  <c r="F6305" i="8"/>
  <c r="F6304" i="8"/>
  <c r="F6303" i="8"/>
  <c r="F6302" i="8"/>
  <c r="F6301" i="8"/>
  <c r="F6300" i="8"/>
  <c r="F6299" i="8"/>
  <c r="F6298" i="8"/>
  <c r="F6297" i="8"/>
  <c r="F6296" i="8"/>
  <c r="F6295" i="8"/>
  <c r="F6294" i="8"/>
  <c r="F6293" i="8"/>
  <c r="F6292" i="8"/>
  <c r="F6291" i="8"/>
  <c r="F6290" i="8"/>
  <c r="F6289" i="8"/>
  <c r="F6288" i="8"/>
  <c r="F6287" i="8"/>
  <c r="F6286" i="8"/>
  <c r="F6285" i="8"/>
  <c r="F6284" i="8"/>
  <c r="F6283" i="8"/>
  <c r="F6282" i="8"/>
  <c r="F6281" i="8"/>
  <c r="F6280" i="8"/>
  <c r="F6279" i="8"/>
  <c r="F6278" i="8"/>
  <c r="F6277" i="8"/>
  <c r="F6276" i="8"/>
  <c r="F6275" i="8"/>
  <c r="F6274" i="8"/>
  <c r="F6273" i="8"/>
  <c r="F6272" i="8"/>
  <c r="F6271" i="8"/>
  <c r="F6270" i="8"/>
  <c r="F6269" i="8"/>
  <c r="F6268" i="8"/>
  <c r="F6267" i="8"/>
  <c r="F6266" i="8"/>
  <c r="F6265" i="8"/>
  <c r="F6264" i="8"/>
  <c r="F6263" i="8"/>
  <c r="F6262" i="8"/>
  <c r="F6261" i="8"/>
  <c r="F6260" i="8"/>
  <c r="F6259" i="8"/>
  <c r="F6258" i="8"/>
  <c r="F6257" i="8"/>
  <c r="F6256" i="8"/>
  <c r="F6255" i="8"/>
  <c r="F6254" i="8"/>
  <c r="F6253" i="8"/>
  <c r="F6252" i="8"/>
  <c r="F6251" i="8"/>
  <c r="F6250" i="8"/>
  <c r="F6249" i="8"/>
  <c r="F6248" i="8"/>
  <c r="F6247" i="8"/>
  <c r="F6246" i="8"/>
  <c r="F6245" i="8"/>
  <c r="F6244" i="8"/>
  <c r="F6243" i="8"/>
  <c r="F6242" i="8"/>
  <c r="F6241" i="8"/>
  <c r="F6240" i="8"/>
  <c r="F6239" i="8"/>
  <c r="F6238" i="8"/>
  <c r="F6237" i="8"/>
  <c r="F6236" i="8"/>
  <c r="F6235" i="8"/>
  <c r="F6234" i="8"/>
  <c r="F6233" i="8"/>
  <c r="F6232" i="8"/>
  <c r="F6231" i="8"/>
  <c r="F6230" i="8"/>
  <c r="F6229" i="8"/>
  <c r="F6228" i="8"/>
  <c r="F6227" i="8"/>
  <c r="F6226" i="8"/>
  <c r="F6225" i="8"/>
  <c r="F6224" i="8"/>
  <c r="F6223" i="8"/>
  <c r="F6222" i="8"/>
  <c r="F6221" i="8"/>
  <c r="F6220" i="8"/>
  <c r="F6219" i="8"/>
  <c r="F6218" i="8"/>
  <c r="F6217" i="8"/>
  <c r="F6216" i="8"/>
  <c r="F6215" i="8"/>
  <c r="F6214" i="8"/>
  <c r="F6213" i="8"/>
  <c r="F6212" i="8"/>
  <c r="F6211" i="8"/>
  <c r="F6210" i="8"/>
  <c r="F6209" i="8"/>
  <c r="F6208" i="8"/>
  <c r="F6207" i="8"/>
  <c r="F6206" i="8"/>
  <c r="F6205" i="8"/>
  <c r="F6204" i="8"/>
  <c r="F6203" i="8"/>
  <c r="F6202" i="8"/>
  <c r="F6201" i="8"/>
  <c r="F6200" i="8"/>
  <c r="F6199" i="8"/>
  <c r="F6198" i="8"/>
  <c r="F6197" i="8"/>
  <c r="F6196" i="8"/>
  <c r="F6195" i="8"/>
  <c r="F6194" i="8"/>
  <c r="F6193" i="8"/>
  <c r="F6192" i="8"/>
  <c r="F6191" i="8"/>
  <c r="F6190" i="8"/>
  <c r="F6189" i="8"/>
  <c r="F6188" i="8"/>
  <c r="F6187" i="8"/>
  <c r="F6186" i="8"/>
  <c r="F6185" i="8"/>
  <c r="F6184" i="8"/>
  <c r="F6183" i="8"/>
  <c r="F6182" i="8"/>
  <c r="F6181" i="8"/>
  <c r="F6180" i="8"/>
  <c r="F6179" i="8"/>
  <c r="F6178" i="8"/>
  <c r="F6177" i="8"/>
  <c r="F6176" i="8"/>
  <c r="F6175" i="8"/>
  <c r="F6174" i="8"/>
  <c r="F6173" i="8"/>
  <c r="F6172" i="8"/>
  <c r="F6171" i="8"/>
  <c r="F6170" i="8"/>
  <c r="F6169" i="8"/>
  <c r="F6168" i="8"/>
  <c r="F6167" i="8"/>
  <c r="F6166" i="8"/>
  <c r="F6165" i="8"/>
  <c r="F6164" i="8"/>
  <c r="F6163" i="8"/>
  <c r="F6162" i="8"/>
  <c r="F6161" i="8"/>
  <c r="F6160" i="8"/>
  <c r="F6159" i="8"/>
  <c r="F6158" i="8"/>
  <c r="F6157" i="8"/>
  <c r="F6156" i="8"/>
  <c r="F6155" i="8"/>
  <c r="F6154" i="8"/>
  <c r="F6153" i="8"/>
  <c r="F6152" i="8"/>
  <c r="F6151" i="8"/>
  <c r="F6150" i="8"/>
  <c r="F6149" i="8"/>
  <c r="F6148" i="8"/>
  <c r="F6147" i="8"/>
  <c r="F6146" i="8"/>
  <c r="F6145" i="8"/>
  <c r="F6144" i="8"/>
  <c r="F6143" i="8"/>
  <c r="F6142" i="8"/>
  <c r="F6141" i="8"/>
  <c r="F6140" i="8"/>
  <c r="F6139" i="8"/>
  <c r="F6138" i="8"/>
  <c r="F6137" i="8"/>
  <c r="F6136" i="8"/>
  <c r="F6135" i="8"/>
  <c r="F6134" i="8"/>
  <c r="F6133" i="8"/>
  <c r="F6132" i="8"/>
  <c r="F6131" i="8"/>
  <c r="F6130" i="8"/>
  <c r="F6129" i="8"/>
  <c r="F6128" i="8"/>
  <c r="F6127" i="8"/>
  <c r="F6126" i="8"/>
  <c r="F6125" i="8"/>
  <c r="F6124" i="8"/>
  <c r="F6123" i="8"/>
  <c r="F6122" i="8"/>
  <c r="F6121" i="8"/>
  <c r="F6120" i="8"/>
  <c r="F6119" i="8"/>
  <c r="F6118" i="8"/>
  <c r="F6117" i="8"/>
  <c r="F6116" i="8"/>
  <c r="F6115" i="8"/>
  <c r="F6114" i="8"/>
  <c r="F6113" i="8"/>
  <c r="F6112" i="8"/>
  <c r="F6111" i="8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F6037" i="8"/>
  <c r="F6036" i="8"/>
  <c r="F6035" i="8"/>
  <c r="F6034" i="8"/>
  <c r="F6033" i="8"/>
  <c r="F6032" i="8"/>
  <c r="F6031" i="8"/>
  <c r="F6030" i="8"/>
  <c r="F6029" i="8"/>
  <c r="F6028" i="8"/>
  <c r="F6027" i="8"/>
  <c r="F6026" i="8"/>
  <c r="F6025" i="8"/>
  <c r="F6024" i="8"/>
  <c r="F6023" i="8"/>
  <c r="F6022" i="8"/>
  <c r="F6021" i="8"/>
  <c r="F6020" i="8"/>
  <c r="F6019" i="8"/>
  <c r="F6018" i="8"/>
  <c r="F6017" i="8"/>
  <c r="F6016" i="8"/>
  <c r="F6015" i="8"/>
  <c r="F6014" i="8"/>
  <c r="F6013" i="8"/>
  <c r="F6012" i="8"/>
  <c r="F6011" i="8"/>
  <c r="F6010" i="8"/>
  <c r="F6009" i="8"/>
  <c r="F6008" i="8"/>
  <c r="F6007" i="8"/>
  <c r="F6006" i="8"/>
  <c r="F6005" i="8"/>
  <c r="F6004" i="8"/>
  <c r="F6003" i="8"/>
  <c r="F6002" i="8"/>
  <c r="F6001" i="8"/>
  <c r="F6000" i="8"/>
  <c r="F5999" i="8"/>
  <c r="F5998" i="8"/>
  <c r="F5997" i="8"/>
  <c r="F5996" i="8"/>
  <c r="F5995" i="8"/>
  <c r="F5994" i="8"/>
  <c r="F5993" i="8"/>
  <c r="F5992" i="8"/>
  <c r="F5991" i="8"/>
  <c r="F5990" i="8"/>
  <c r="F5989" i="8"/>
  <c r="F5988" i="8"/>
  <c r="F5987" i="8"/>
  <c r="F5986" i="8"/>
  <c r="F5985" i="8"/>
  <c r="F5984" i="8"/>
  <c r="F5983" i="8"/>
  <c r="F5982" i="8"/>
  <c r="F5981" i="8"/>
  <c r="F5980" i="8"/>
  <c r="F5979" i="8"/>
  <c r="F5978" i="8"/>
  <c r="F5977" i="8"/>
  <c r="F5976" i="8"/>
  <c r="F5975" i="8"/>
  <c r="F5974" i="8"/>
  <c r="F5973" i="8"/>
  <c r="F5972" i="8"/>
  <c r="F5971" i="8"/>
  <c r="F5970" i="8"/>
  <c r="F5969" i="8"/>
  <c r="F5968" i="8"/>
  <c r="F5967" i="8"/>
  <c r="F5966" i="8"/>
  <c r="F5965" i="8"/>
  <c r="F5964" i="8"/>
  <c r="F5963" i="8"/>
  <c r="F5962" i="8"/>
  <c r="F5961" i="8"/>
  <c r="F5960" i="8"/>
  <c r="F5959" i="8"/>
  <c r="F5958" i="8"/>
  <c r="F5957" i="8"/>
  <c r="F5956" i="8"/>
  <c r="F5955" i="8"/>
  <c r="F5954" i="8"/>
  <c r="F5953" i="8"/>
  <c r="F5952" i="8"/>
  <c r="F5951" i="8"/>
  <c r="F5950" i="8"/>
  <c r="F5949" i="8"/>
  <c r="F5948" i="8"/>
  <c r="F5947" i="8"/>
  <c r="F5946" i="8"/>
  <c r="F5945" i="8"/>
  <c r="F5944" i="8"/>
  <c r="F5943" i="8"/>
  <c r="F5942" i="8"/>
  <c r="F5941" i="8"/>
  <c r="F5940" i="8"/>
  <c r="F5939" i="8"/>
  <c r="F5938" i="8"/>
  <c r="F5937" i="8"/>
  <c r="F5936" i="8"/>
  <c r="F5935" i="8"/>
  <c r="F5934" i="8"/>
  <c r="F5933" i="8"/>
  <c r="F5932" i="8"/>
  <c r="F5931" i="8"/>
  <c r="F5930" i="8"/>
  <c r="F5929" i="8"/>
  <c r="F5928" i="8"/>
  <c r="F5927" i="8"/>
  <c r="F5926" i="8"/>
  <c r="F5925" i="8"/>
  <c r="F5924" i="8"/>
  <c r="F5923" i="8"/>
  <c r="F5922" i="8"/>
  <c r="F5921" i="8"/>
  <c r="F5920" i="8"/>
  <c r="F5919" i="8"/>
  <c r="F5918" i="8"/>
  <c r="F5917" i="8"/>
  <c r="F5916" i="8"/>
  <c r="F5915" i="8"/>
  <c r="F5914" i="8"/>
  <c r="F5913" i="8"/>
  <c r="F5912" i="8"/>
  <c r="F5911" i="8"/>
  <c r="F5910" i="8"/>
  <c r="F5909" i="8"/>
  <c r="F5908" i="8"/>
  <c r="F5907" i="8"/>
  <c r="F5906" i="8"/>
  <c r="F5905" i="8"/>
  <c r="F5904" i="8"/>
  <c r="F5903" i="8"/>
  <c r="F5902" i="8"/>
  <c r="F5901" i="8"/>
  <c r="F5900" i="8"/>
  <c r="F5899" i="8"/>
  <c r="F5898" i="8"/>
  <c r="F5897" i="8"/>
  <c r="F5896" i="8"/>
  <c r="F5895" i="8"/>
  <c r="F5894" i="8"/>
  <c r="F5893" i="8"/>
  <c r="F5892" i="8"/>
  <c r="F5891" i="8"/>
  <c r="F5890" i="8"/>
  <c r="F5889" i="8"/>
  <c r="F5888" i="8"/>
  <c r="F5887" i="8"/>
  <c r="F5886" i="8"/>
  <c r="F5885" i="8"/>
  <c r="F5884" i="8"/>
  <c r="F5883" i="8"/>
  <c r="F5882" i="8"/>
  <c r="F5881" i="8"/>
  <c r="F5880" i="8"/>
  <c r="F5879" i="8"/>
  <c r="F5878" i="8"/>
  <c r="F5877" i="8"/>
  <c r="F5876" i="8"/>
  <c r="F5875" i="8"/>
  <c r="F5874" i="8"/>
  <c r="F5873" i="8"/>
  <c r="F5872" i="8"/>
  <c r="F5871" i="8"/>
  <c r="F5870" i="8"/>
  <c r="F5869" i="8"/>
  <c r="F5868" i="8"/>
  <c r="F5867" i="8"/>
  <c r="F5866" i="8"/>
  <c r="F5865" i="8"/>
  <c r="F5864" i="8"/>
  <c r="F5863" i="8"/>
  <c r="F5862" i="8"/>
  <c r="F8193" i="7"/>
  <c r="F8192" i="7"/>
  <c r="F8191" i="7"/>
  <c r="F8190" i="7"/>
  <c r="F8189" i="7"/>
  <c r="F8188" i="7"/>
  <c r="F8187" i="7"/>
  <c r="F8186" i="7"/>
  <c r="F8185" i="7"/>
  <c r="F8184" i="7"/>
  <c r="F8183" i="7"/>
  <c r="F8182" i="7"/>
  <c r="F8181" i="7"/>
  <c r="F8180" i="7"/>
  <c r="F8179" i="7"/>
  <c r="F8178" i="7"/>
  <c r="F8177" i="7"/>
  <c r="F8176" i="7"/>
  <c r="F8175" i="7"/>
  <c r="F8174" i="7"/>
  <c r="F8173" i="7"/>
  <c r="F8172" i="7"/>
  <c r="F8171" i="7"/>
  <c r="F8170" i="7"/>
  <c r="F8169" i="7"/>
  <c r="F8168" i="7"/>
  <c r="F8167" i="7"/>
  <c r="F8166" i="7"/>
  <c r="F8165" i="7"/>
  <c r="F8164" i="7"/>
  <c r="F8163" i="7"/>
  <c r="F8162" i="7"/>
  <c r="F8161" i="7"/>
  <c r="F8160" i="7"/>
  <c r="F8159" i="7"/>
  <c r="F8158" i="7"/>
  <c r="F8157" i="7"/>
  <c r="F8156" i="7"/>
  <c r="F8155" i="7"/>
  <c r="F8154" i="7"/>
  <c r="F8153" i="7"/>
  <c r="F8152" i="7"/>
  <c r="F8151" i="7"/>
  <c r="F8150" i="7"/>
  <c r="F8149" i="7"/>
  <c r="F8148" i="7"/>
  <c r="F8147" i="7"/>
  <c r="F8146" i="7"/>
  <c r="F8145" i="7"/>
  <c r="F8144" i="7"/>
  <c r="F8143" i="7"/>
  <c r="F8142" i="7"/>
  <c r="F8141" i="7"/>
  <c r="F8140" i="7"/>
  <c r="F8139" i="7"/>
  <c r="F8138" i="7"/>
  <c r="F8137" i="7"/>
  <c r="F8136" i="7"/>
  <c r="F8135" i="7"/>
  <c r="F8134" i="7"/>
  <c r="F8133" i="7"/>
  <c r="F8132" i="7"/>
  <c r="F8131" i="7"/>
  <c r="F8130" i="7"/>
  <c r="F8129" i="7"/>
  <c r="F8128" i="7"/>
  <c r="F8127" i="7"/>
  <c r="F8126" i="7"/>
  <c r="F8125" i="7"/>
  <c r="F8124" i="7"/>
  <c r="F8123" i="7"/>
  <c r="F8122" i="7"/>
  <c r="F8121" i="7"/>
  <c r="F8120" i="7"/>
  <c r="F8119" i="7"/>
  <c r="F8118" i="7"/>
  <c r="F8117" i="7"/>
  <c r="F8116" i="7"/>
  <c r="F8115" i="7"/>
  <c r="F8114" i="7"/>
  <c r="F8113" i="7"/>
  <c r="F8112" i="7"/>
  <c r="F8111" i="7"/>
  <c r="F8110" i="7"/>
  <c r="F8109" i="7"/>
  <c r="F8108" i="7"/>
  <c r="F8107" i="7"/>
  <c r="F8106" i="7"/>
  <c r="F8105" i="7"/>
  <c r="F8104" i="7"/>
  <c r="F8103" i="7"/>
  <c r="F8102" i="7"/>
  <c r="F8101" i="7"/>
  <c r="F8100" i="7"/>
  <c r="F8099" i="7"/>
  <c r="F8098" i="7"/>
  <c r="F8097" i="7"/>
  <c r="F8096" i="7"/>
  <c r="F8095" i="7"/>
  <c r="F8094" i="7"/>
  <c r="F8093" i="7"/>
  <c r="F8092" i="7"/>
  <c r="F8091" i="7"/>
  <c r="F8090" i="7"/>
  <c r="F8089" i="7"/>
  <c r="F8088" i="7"/>
  <c r="F8087" i="7"/>
  <c r="F8086" i="7"/>
  <c r="F8085" i="7"/>
  <c r="F8084" i="7"/>
  <c r="F8083" i="7"/>
  <c r="F8082" i="7"/>
  <c r="F8081" i="7"/>
  <c r="F8080" i="7"/>
  <c r="F8079" i="7"/>
  <c r="F8078" i="7"/>
  <c r="F8077" i="7"/>
  <c r="F8076" i="7"/>
  <c r="F8075" i="7"/>
  <c r="F8074" i="7"/>
  <c r="F8073" i="7"/>
  <c r="F8072" i="7"/>
  <c r="F8071" i="7"/>
  <c r="F8070" i="7"/>
  <c r="F8069" i="7"/>
  <c r="F8068" i="7"/>
  <c r="F8067" i="7"/>
  <c r="F8066" i="7"/>
  <c r="F8065" i="7"/>
  <c r="F8064" i="7"/>
  <c r="F8063" i="7"/>
  <c r="F8062" i="7"/>
  <c r="F8061" i="7"/>
  <c r="F8060" i="7"/>
  <c r="F8059" i="7"/>
  <c r="F8058" i="7"/>
  <c r="F8057" i="7"/>
  <c r="F8056" i="7"/>
  <c r="F8055" i="7"/>
  <c r="F8054" i="7"/>
  <c r="F8053" i="7"/>
  <c r="F8052" i="7"/>
  <c r="F8051" i="7"/>
  <c r="F8050" i="7"/>
  <c r="F8049" i="7"/>
  <c r="F8048" i="7"/>
  <c r="F8047" i="7"/>
  <c r="F8046" i="7"/>
  <c r="F8045" i="7"/>
  <c r="F8044" i="7"/>
  <c r="F8043" i="7"/>
  <c r="F8042" i="7"/>
  <c r="F8041" i="7"/>
  <c r="F8040" i="7"/>
  <c r="F8039" i="7"/>
  <c r="F8038" i="7"/>
  <c r="F8037" i="7"/>
  <c r="F8036" i="7"/>
  <c r="F8035" i="7"/>
  <c r="F8034" i="7"/>
  <c r="F8033" i="7"/>
  <c r="F8032" i="7"/>
  <c r="F8031" i="7"/>
  <c r="F8030" i="7"/>
  <c r="F8029" i="7"/>
  <c r="F8028" i="7"/>
  <c r="F8027" i="7"/>
  <c r="F8026" i="7"/>
  <c r="F8025" i="7"/>
  <c r="F8024" i="7"/>
  <c r="F8023" i="7"/>
  <c r="F8022" i="7"/>
  <c r="F8021" i="7"/>
  <c r="F8020" i="7"/>
  <c r="F8019" i="7"/>
  <c r="F8018" i="7"/>
  <c r="F8017" i="7"/>
  <c r="F8016" i="7"/>
  <c r="F8015" i="7"/>
  <c r="F8014" i="7"/>
  <c r="F8013" i="7"/>
  <c r="F8012" i="7"/>
  <c r="F8011" i="7"/>
  <c r="F8010" i="7"/>
  <c r="F8009" i="7"/>
  <c r="F8008" i="7"/>
  <c r="F8007" i="7"/>
  <c r="F8006" i="7"/>
  <c r="F8005" i="7"/>
  <c r="F8004" i="7"/>
  <c r="F8003" i="7"/>
  <c r="F8002" i="7"/>
  <c r="F8001" i="7"/>
  <c r="F8000" i="7"/>
  <c r="F7999" i="7"/>
  <c r="F7998" i="7"/>
  <c r="F7997" i="7"/>
  <c r="F7996" i="7"/>
  <c r="F7995" i="7"/>
  <c r="F7994" i="7"/>
  <c r="F7993" i="7"/>
  <c r="F7992" i="7"/>
  <c r="F7991" i="7"/>
  <c r="F7990" i="7"/>
  <c r="F7989" i="7"/>
  <c r="F7988" i="7"/>
  <c r="F7987" i="7"/>
  <c r="F7986" i="7"/>
  <c r="F7985" i="7"/>
  <c r="F7984" i="7"/>
  <c r="F7983" i="7"/>
  <c r="F7982" i="7"/>
  <c r="F7981" i="7"/>
  <c r="F7980" i="7"/>
  <c r="F7979" i="7"/>
  <c r="F7978" i="7"/>
  <c r="F7977" i="7"/>
  <c r="F7976" i="7"/>
  <c r="F7975" i="7"/>
  <c r="F7974" i="7"/>
  <c r="F7973" i="7"/>
  <c r="F7972" i="7"/>
  <c r="F7971" i="7"/>
  <c r="F7970" i="7"/>
  <c r="F7969" i="7"/>
  <c r="F7968" i="7"/>
  <c r="F7967" i="7"/>
  <c r="F7966" i="7"/>
  <c r="F7965" i="7"/>
  <c r="F7964" i="7"/>
  <c r="F7963" i="7"/>
  <c r="F7962" i="7"/>
  <c r="F7961" i="7"/>
  <c r="F7960" i="7"/>
  <c r="F7959" i="7"/>
  <c r="F7958" i="7"/>
  <c r="F7957" i="7"/>
  <c r="F7956" i="7"/>
  <c r="F7955" i="7"/>
  <c r="F7954" i="7"/>
  <c r="F7953" i="7"/>
  <c r="F7952" i="7"/>
  <c r="F7951" i="7"/>
  <c r="F7950" i="7"/>
  <c r="F7949" i="7"/>
  <c r="F7948" i="7"/>
  <c r="F7947" i="7"/>
  <c r="F7946" i="7"/>
  <c r="F7945" i="7"/>
  <c r="F7944" i="7"/>
  <c r="F7943" i="7"/>
  <c r="F7942" i="7"/>
  <c r="F7941" i="7"/>
  <c r="F7940" i="7"/>
  <c r="F7939" i="7"/>
  <c r="F7938" i="7"/>
  <c r="F7937" i="7"/>
  <c r="F7936" i="7"/>
  <c r="F7935" i="7"/>
  <c r="F7934" i="7"/>
  <c r="F7933" i="7"/>
  <c r="F7932" i="7"/>
  <c r="F7931" i="7"/>
  <c r="F7930" i="7"/>
  <c r="F7929" i="7"/>
  <c r="F7928" i="7"/>
  <c r="F7927" i="7"/>
  <c r="F7926" i="7"/>
  <c r="F7925" i="7"/>
  <c r="F7924" i="7"/>
  <c r="F7923" i="7"/>
  <c r="F7922" i="7"/>
  <c r="F7921" i="7"/>
  <c r="F7920" i="7"/>
  <c r="F7919" i="7"/>
  <c r="F7918" i="7"/>
  <c r="F7917" i="7"/>
  <c r="F7916" i="7"/>
  <c r="F7915" i="7"/>
  <c r="F7914" i="7"/>
  <c r="F7913" i="7"/>
  <c r="F7912" i="7"/>
  <c r="F7911" i="7"/>
  <c r="F7910" i="7"/>
  <c r="F7909" i="7"/>
  <c r="F7908" i="7"/>
  <c r="F7907" i="7"/>
  <c r="F7906" i="7"/>
  <c r="F7905" i="7"/>
  <c r="F7904" i="7"/>
  <c r="F7903" i="7"/>
  <c r="F7902" i="7"/>
  <c r="F7901" i="7"/>
  <c r="F7900" i="7"/>
  <c r="F7899" i="7"/>
  <c r="F7898" i="7"/>
  <c r="F7897" i="7"/>
  <c r="F7896" i="7"/>
  <c r="F7895" i="7"/>
  <c r="F7894" i="7"/>
  <c r="F7893" i="7"/>
  <c r="F7892" i="7"/>
  <c r="F7891" i="7"/>
  <c r="F7890" i="7"/>
  <c r="F7889" i="7"/>
  <c r="F7888" i="7"/>
  <c r="F7887" i="7"/>
  <c r="F7886" i="7"/>
  <c r="F7885" i="7"/>
  <c r="F7884" i="7"/>
  <c r="F7883" i="7"/>
  <c r="F7882" i="7"/>
  <c r="F7881" i="7"/>
  <c r="F7880" i="7"/>
  <c r="F7879" i="7"/>
  <c r="F7878" i="7"/>
  <c r="F7877" i="7"/>
  <c r="F7876" i="7"/>
  <c r="F7875" i="7"/>
  <c r="F7874" i="7"/>
  <c r="F7873" i="7"/>
  <c r="F7872" i="7"/>
  <c r="F7871" i="7"/>
  <c r="F7870" i="7"/>
  <c r="F7869" i="7"/>
  <c r="F7868" i="7"/>
  <c r="F7867" i="7"/>
  <c r="F7866" i="7"/>
  <c r="F7865" i="7"/>
  <c r="F7864" i="7"/>
  <c r="F7863" i="7"/>
  <c r="F7862" i="7"/>
  <c r="F7861" i="7"/>
  <c r="F7860" i="7"/>
  <c r="F7859" i="7"/>
  <c r="F7858" i="7"/>
  <c r="F7857" i="7"/>
  <c r="F7856" i="7"/>
  <c r="F7855" i="7"/>
  <c r="F7854" i="7"/>
  <c r="F7853" i="7"/>
  <c r="F7852" i="7"/>
  <c r="F7851" i="7"/>
  <c r="F7850" i="7"/>
  <c r="F7849" i="7"/>
  <c r="F7848" i="7"/>
  <c r="F7847" i="7"/>
  <c r="F7846" i="7"/>
  <c r="F7845" i="7"/>
  <c r="F7844" i="7"/>
  <c r="F7843" i="7"/>
  <c r="F7842" i="7"/>
  <c r="F7841" i="7"/>
  <c r="F7840" i="7"/>
  <c r="F7839" i="7"/>
  <c r="F7838" i="7"/>
  <c r="F7837" i="7"/>
  <c r="F7836" i="7"/>
  <c r="F7835" i="7"/>
  <c r="F7834" i="7"/>
  <c r="F7833" i="7"/>
  <c r="F7832" i="7"/>
  <c r="F7831" i="7"/>
  <c r="F7830" i="7"/>
  <c r="F7829" i="7"/>
  <c r="F7828" i="7"/>
  <c r="F7827" i="7"/>
  <c r="F7826" i="7"/>
  <c r="F7825" i="7"/>
  <c r="F7824" i="7"/>
  <c r="F7823" i="7"/>
  <c r="F7822" i="7"/>
  <c r="F7821" i="7"/>
  <c r="F7820" i="7"/>
  <c r="F7819" i="7"/>
  <c r="F7818" i="7"/>
  <c r="F7817" i="7"/>
  <c r="F7816" i="7"/>
  <c r="F7815" i="7"/>
  <c r="F7814" i="7"/>
  <c r="F7813" i="7"/>
  <c r="F7812" i="7"/>
  <c r="F7811" i="7"/>
  <c r="F7810" i="7"/>
  <c r="F7809" i="7"/>
  <c r="F7808" i="7"/>
  <c r="F7807" i="7"/>
  <c r="F7806" i="7"/>
  <c r="F7805" i="7"/>
  <c r="F7804" i="7"/>
  <c r="F7803" i="7"/>
  <c r="F7802" i="7"/>
  <c r="F7801" i="7"/>
  <c r="F7800" i="7"/>
  <c r="F7799" i="7"/>
  <c r="F7798" i="7"/>
  <c r="F7797" i="7"/>
  <c r="F7796" i="7"/>
  <c r="F7795" i="7"/>
  <c r="F7794" i="7"/>
  <c r="F7793" i="7"/>
  <c r="F7792" i="7"/>
  <c r="F7791" i="7"/>
  <c r="F7790" i="7"/>
  <c r="F7789" i="7"/>
  <c r="F7788" i="7"/>
  <c r="F7787" i="7"/>
  <c r="F7786" i="7"/>
  <c r="F7785" i="7"/>
  <c r="F7784" i="7"/>
  <c r="F7783" i="7"/>
  <c r="F7782" i="7"/>
  <c r="F7781" i="7"/>
  <c r="F7780" i="7"/>
  <c r="F7779" i="7"/>
  <c r="F7778" i="7"/>
  <c r="F7777" i="7"/>
  <c r="F7776" i="7"/>
  <c r="F7775" i="7"/>
  <c r="F7774" i="7"/>
  <c r="F7773" i="7"/>
  <c r="F7772" i="7"/>
  <c r="F7771" i="7"/>
  <c r="F7770" i="7"/>
  <c r="F7769" i="7"/>
  <c r="F7768" i="7"/>
  <c r="F7767" i="7"/>
  <c r="F7766" i="7"/>
  <c r="F7765" i="7"/>
  <c r="F7764" i="7"/>
  <c r="F7763" i="7"/>
  <c r="F7762" i="7"/>
  <c r="F7761" i="7"/>
  <c r="F7760" i="7"/>
  <c r="F7759" i="7"/>
  <c r="F7758" i="7"/>
  <c r="F7757" i="7"/>
  <c r="F7756" i="7"/>
  <c r="F7755" i="7"/>
  <c r="F7754" i="7"/>
  <c r="F7753" i="7"/>
  <c r="F7752" i="7"/>
  <c r="F7751" i="7"/>
  <c r="F7750" i="7"/>
  <c r="F7749" i="7"/>
  <c r="F7748" i="7"/>
  <c r="F7747" i="7"/>
  <c r="F7746" i="7"/>
  <c r="F7745" i="7"/>
  <c r="F7744" i="7"/>
  <c r="F7743" i="7"/>
  <c r="F7742" i="7"/>
  <c r="F7741" i="7"/>
  <c r="F7740" i="7"/>
  <c r="F7739" i="7"/>
  <c r="F7738" i="7"/>
  <c r="F7737" i="7"/>
  <c r="F7736" i="7"/>
  <c r="F7735" i="7"/>
  <c r="F7734" i="7"/>
  <c r="F7733" i="7"/>
  <c r="F7732" i="7"/>
  <c r="F7731" i="7"/>
  <c r="F7730" i="7"/>
  <c r="F7729" i="7"/>
  <c r="F7728" i="7"/>
  <c r="F7727" i="7"/>
  <c r="F7726" i="7"/>
  <c r="F7725" i="7"/>
  <c r="F7724" i="7"/>
  <c r="F7723" i="7"/>
  <c r="F7722" i="7"/>
  <c r="F7721" i="7"/>
  <c r="F7720" i="7"/>
  <c r="F7719" i="7"/>
  <c r="F7718" i="7"/>
  <c r="F7717" i="7"/>
  <c r="F7716" i="7"/>
  <c r="F7715" i="7"/>
  <c r="F7714" i="7"/>
  <c r="F7713" i="7"/>
  <c r="F7712" i="7"/>
  <c r="F7711" i="7"/>
  <c r="F7710" i="7"/>
  <c r="F7709" i="7"/>
  <c r="F7708" i="7"/>
  <c r="F7707" i="7"/>
  <c r="F7706" i="7"/>
  <c r="F7705" i="7"/>
  <c r="F7704" i="7"/>
  <c r="F7703" i="7"/>
  <c r="F7702" i="7"/>
  <c r="F7701" i="7"/>
  <c r="F7700" i="7"/>
  <c r="F7699" i="7"/>
  <c r="F7698" i="7"/>
  <c r="F7697" i="7"/>
  <c r="F7696" i="7"/>
  <c r="F7695" i="7"/>
  <c r="F7694" i="7"/>
  <c r="F7693" i="7"/>
  <c r="F7692" i="7"/>
  <c r="F7691" i="7"/>
  <c r="F7690" i="7"/>
  <c r="F7689" i="7"/>
  <c r="F7688" i="7"/>
  <c r="F7687" i="7"/>
  <c r="F7686" i="7"/>
  <c r="F7685" i="7"/>
  <c r="F7684" i="7"/>
  <c r="F7683" i="7"/>
  <c r="F7682" i="7"/>
  <c r="F7681" i="7"/>
  <c r="F7680" i="7"/>
  <c r="F7679" i="7"/>
  <c r="F7678" i="7"/>
  <c r="F7677" i="7"/>
  <c r="F7676" i="7"/>
  <c r="F7675" i="7"/>
  <c r="F7674" i="7"/>
  <c r="F7673" i="7"/>
  <c r="F7672" i="7"/>
  <c r="F7671" i="7"/>
  <c r="F7670" i="7"/>
  <c r="F7669" i="7"/>
  <c r="F7668" i="7"/>
  <c r="F7667" i="7"/>
  <c r="F7666" i="7"/>
  <c r="F7665" i="7"/>
  <c r="F7664" i="7"/>
  <c r="F7663" i="7"/>
  <c r="F7662" i="7"/>
  <c r="F7661" i="7"/>
  <c r="F7660" i="7"/>
  <c r="F7659" i="7"/>
  <c r="F7658" i="7"/>
  <c r="F7657" i="7"/>
  <c r="F7656" i="7"/>
  <c r="F7655" i="7"/>
  <c r="F7654" i="7"/>
  <c r="F7653" i="7"/>
  <c r="F7652" i="7"/>
  <c r="F7651" i="7"/>
  <c r="F7650" i="7"/>
  <c r="F7649" i="7"/>
  <c r="F7648" i="7"/>
  <c r="F7647" i="7"/>
  <c r="F7646" i="7"/>
  <c r="F7645" i="7"/>
  <c r="F7644" i="7"/>
  <c r="F7643" i="7"/>
  <c r="F7642" i="7"/>
  <c r="F7641" i="7"/>
  <c r="F7640" i="7"/>
  <c r="F7639" i="7"/>
  <c r="F7638" i="7"/>
  <c r="F7637" i="7"/>
  <c r="F7636" i="7"/>
  <c r="F7635" i="7"/>
  <c r="F7634" i="7"/>
  <c r="F7633" i="7"/>
  <c r="F7632" i="7"/>
  <c r="F7631" i="7"/>
  <c r="F7630" i="7"/>
  <c r="F7629" i="7"/>
  <c r="F7628" i="7"/>
  <c r="F7627" i="7"/>
  <c r="F7626" i="7"/>
  <c r="F7625" i="7"/>
  <c r="F7624" i="7"/>
  <c r="F7623" i="7"/>
  <c r="F7622" i="7"/>
  <c r="F7621" i="7"/>
  <c r="F7620" i="7"/>
  <c r="F7619" i="7"/>
  <c r="F7618" i="7"/>
  <c r="F7617" i="7"/>
  <c r="F7616" i="7"/>
  <c r="F7615" i="7"/>
  <c r="F7614" i="7"/>
  <c r="F7613" i="7"/>
  <c r="F7612" i="7"/>
  <c r="F7611" i="7"/>
  <c r="F7610" i="7"/>
  <c r="F7609" i="7"/>
  <c r="F7608" i="7"/>
  <c r="F7607" i="7"/>
  <c r="F7606" i="7"/>
  <c r="F7605" i="7"/>
  <c r="F7604" i="7"/>
  <c r="F7603" i="7"/>
  <c r="F7602" i="7"/>
  <c r="F7601" i="7"/>
  <c r="F7600" i="7"/>
  <c r="F7599" i="7"/>
  <c r="F7598" i="7"/>
  <c r="F7597" i="7"/>
  <c r="F7596" i="7"/>
  <c r="F7595" i="7"/>
  <c r="F7594" i="7"/>
  <c r="F7593" i="7"/>
  <c r="F7592" i="7"/>
  <c r="F7591" i="7"/>
  <c r="F7590" i="7"/>
  <c r="F7589" i="7"/>
  <c r="F7588" i="7"/>
  <c r="F7587" i="7"/>
  <c r="F7586" i="7"/>
  <c r="F7585" i="7"/>
  <c r="F7584" i="7"/>
  <c r="F7583" i="7"/>
  <c r="F7582" i="7"/>
  <c r="F7581" i="7"/>
  <c r="F7580" i="7"/>
  <c r="F7579" i="7"/>
  <c r="F7578" i="7"/>
  <c r="F7577" i="7"/>
  <c r="F7576" i="7"/>
  <c r="F7575" i="7"/>
  <c r="F7574" i="7"/>
  <c r="F7573" i="7"/>
  <c r="F7572" i="7"/>
  <c r="F7571" i="7"/>
  <c r="F7570" i="7"/>
  <c r="F7569" i="7"/>
  <c r="F7568" i="7"/>
  <c r="F7567" i="7"/>
  <c r="F7566" i="7"/>
  <c r="F7565" i="7"/>
  <c r="F7564" i="7"/>
  <c r="F7563" i="7"/>
  <c r="F7562" i="7"/>
  <c r="F7561" i="7"/>
  <c r="F7560" i="7"/>
  <c r="F7559" i="7"/>
  <c r="F7558" i="7"/>
  <c r="F7557" i="7"/>
  <c r="F7556" i="7"/>
  <c r="F7555" i="7"/>
  <c r="F7554" i="7"/>
  <c r="F7553" i="7"/>
  <c r="F7552" i="7"/>
  <c r="F7551" i="7"/>
  <c r="F7550" i="7"/>
  <c r="F7549" i="7"/>
  <c r="F7548" i="7"/>
  <c r="F7547" i="7"/>
  <c r="F7546" i="7"/>
  <c r="F7545" i="7"/>
  <c r="F7544" i="7"/>
  <c r="F7543" i="7"/>
  <c r="F7542" i="7"/>
  <c r="F7541" i="7"/>
  <c r="F7540" i="7"/>
  <c r="F7539" i="7"/>
  <c r="F7538" i="7"/>
  <c r="F7537" i="7"/>
  <c r="F7536" i="7"/>
  <c r="F7535" i="7"/>
  <c r="F7534" i="7"/>
  <c r="F7533" i="7"/>
  <c r="F7532" i="7"/>
  <c r="F7531" i="7"/>
  <c r="F7530" i="7"/>
  <c r="F7529" i="7"/>
  <c r="F7528" i="7"/>
  <c r="F7527" i="7"/>
  <c r="F7526" i="7"/>
  <c r="F7525" i="7"/>
  <c r="F7524" i="7"/>
  <c r="F7523" i="7"/>
  <c r="F7522" i="7"/>
  <c r="F7521" i="7"/>
  <c r="F7520" i="7"/>
  <c r="F7519" i="7"/>
  <c r="F7518" i="7"/>
  <c r="F7517" i="7"/>
  <c r="F7516" i="7"/>
  <c r="F7515" i="7"/>
  <c r="F7514" i="7"/>
  <c r="F7513" i="7"/>
  <c r="F7512" i="7"/>
  <c r="F7511" i="7"/>
  <c r="F7510" i="7"/>
  <c r="F7509" i="7"/>
  <c r="F7508" i="7"/>
  <c r="F7507" i="7"/>
  <c r="F7506" i="7"/>
  <c r="F7505" i="7"/>
  <c r="F7504" i="7"/>
  <c r="F7503" i="7"/>
  <c r="F7502" i="7"/>
  <c r="F7501" i="7"/>
  <c r="F7500" i="7"/>
  <c r="F7499" i="7"/>
  <c r="F7498" i="7"/>
  <c r="F7497" i="7"/>
  <c r="F7496" i="7"/>
  <c r="F7495" i="7"/>
  <c r="F7494" i="7"/>
  <c r="F7493" i="7"/>
  <c r="F7492" i="7"/>
  <c r="F7491" i="7"/>
  <c r="F7490" i="7"/>
  <c r="F7489" i="7"/>
  <c r="F7488" i="7"/>
  <c r="F7487" i="7"/>
  <c r="F7486" i="7"/>
  <c r="F7485" i="7"/>
  <c r="F7484" i="7"/>
  <c r="F7483" i="7"/>
  <c r="F7482" i="7"/>
  <c r="F7481" i="7"/>
  <c r="F7480" i="7"/>
  <c r="F7479" i="7"/>
  <c r="F7478" i="7"/>
  <c r="F7477" i="7"/>
  <c r="F7476" i="7"/>
  <c r="F7475" i="7"/>
  <c r="F7474" i="7"/>
  <c r="F7473" i="7"/>
  <c r="F7472" i="7"/>
  <c r="F7471" i="7"/>
  <c r="F7470" i="7"/>
  <c r="F7469" i="7"/>
  <c r="F7468" i="7"/>
  <c r="F7467" i="7"/>
  <c r="F7466" i="7"/>
  <c r="F7465" i="7"/>
  <c r="F7464" i="7"/>
  <c r="F7463" i="7"/>
  <c r="F7462" i="7"/>
  <c r="F7461" i="7"/>
  <c r="F7460" i="7"/>
  <c r="F7459" i="7"/>
  <c r="F7458" i="7"/>
  <c r="F7457" i="7"/>
  <c r="F7456" i="7"/>
  <c r="F7455" i="7"/>
  <c r="F7454" i="7"/>
  <c r="F7453" i="7"/>
  <c r="F7452" i="7"/>
  <c r="F7451" i="7"/>
  <c r="F7450" i="7"/>
  <c r="F7449" i="7"/>
  <c r="F7448" i="7"/>
  <c r="F7447" i="7"/>
  <c r="F7446" i="7"/>
  <c r="F7445" i="7"/>
  <c r="F7444" i="7"/>
  <c r="F7443" i="7"/>
  <c r="F7442" i="7"/>
  <c r="F7441" i="7"/>
  <c r="F7440" i="7"/>
  <c r="F7439" i="7"/>
  <c r="F7438" i="7"/>
  <c r="F7437" i="7"/>
  <c r="F7436" i="7"/>
  <c r="F7435" i="7"/>
  <c r="F7434" i="7"/>
  <c r="F7433" i="7"/>
  <c r="F7432" i="7"/>
  <c r="F7431" i="7"/>
  <c r="F7430" i="7"/>
  <c r="F7429" i="7"/>
  <c r="F7428" i="7"/>
  <c r="F7427" i="7"/>
  <c r="F7426" i="7"/>
  <c r="F7425" i="7"/>
  <c r="F7424" i="7"/>
  <c r="F7423" i="7"/>
  <c r="F7422" i="7"/>
  <c r="F7421" i="7"/>
  <c r="F7420" i="7"/>
  <c r="F7419" i="7"/>
  <c r="F7418" i="7"/>
  <c r="F7417" i="7"/>
  <c r="F7416" i="7"/>
  <c r="F7415" i="7"/>
  <c r="F7414" i="7"/>
  <c r="F7413" i="7"/>
  <c r="F7412" i="7"/>
  <c r="F7411" i="7"/>
  <c r="F7410" i="7"/>
  <c r="F7409" i="7"/>
  <c r="F7408" i="7"/>
  <c r="F7407" i="7"/>
  <c r="F7406" i="7"/>
  <c r="F7405" i="7"/>
  <c r="F7404" i="7"/>
  <c r="F7403" i="7"/>
  <c r="F7402" i="7"/>
  <c r="F7401" i="7"/>
  <c r="F7400" i="7"/>
  <c r="F7399" i="7"/>
  <c r="F7398" i="7"/>
  <c r="F7397" i="7"/>
  <c r="F7396" i="7"/>
  <c r="F7395" i="7"/>
  <c r="F7394" i="7"/>
  <c r="F7393" i="7"/>
  <c r="F7392" i="7"/>
  <c r="F7391" i="7"/>
  <c r="F7390" i="7"/>
  <c r="F7389" i="7"/>
  <c r="F7388" i="7"/>
  <c r="F7387" i="7"/>
  <c r="F7386" i="7"/>
  <c r="F7385" i="7"/>
  <c r="F7384" i="7"/>
  <c r="F7383" i="7"/>
  <c r="F7382" i="7"/>
  <c r="F7381" i="7"/>
  <c r="F7380" i="7"/>
  <c r="F7379" i="7"/>
  <c r="F7378" i="7"/>
  <c r="F7377" i="7"/>
  <c r="F7376" i="7"/>
  <c r="F7375" i="7"/>
  <c r="F7374" i="7"/>
  <c r="F7373" i="7"/>
  <c r="F7372" i="7"/>
  <c r="F7371" i="7"/>
  <c r="F7370" i="7"/>
  <c r="F7369" i="7"/>
  <c r="F7368" i="7"/>
  <c r="F7367" i="7"/>
  <c r="F7366" i="7"/>
  <c r="F7365" i="7"/>
  <c r="F7364" i="7"/>
  <c r="F7363" i="7"/>
  <c r="F7362" i="7"/>
  <c r="F7361" i="7"/>
  <c r="F7360" i="7"/>
  <c r="F7359" i="7"/>
  <c r="F7358" i="7"/>
  <c r="F7357" i="7"/>
  <c r="F7356" i="7"/>
  <c r="F7355" i="7"/>
  <c r="F7354" i="7"/>
  <c r="F7353" i="7"/>
  <c r="F7352" i="7"/>
  <c r="F7351" i="7"/>
  <c r="F7350" i="7"/>
  <c r="F7349" i="7"/>
  <c r="F7348" i="7"/>
  <c r="F7347" i="7"/>
  <c r="F7346" i="7"/>
  <c r="F7345" i="7"/>
  <c r="F7344" i="7"/>
  <c r="F7343" i="7"/>
  <c r="F7342" i="7"/>
  <c r="F7341" i="7"/>
  <c r="F7340" i="7"/>
  <c r="F7339" i="7"/>
  <c r="F7338" i="7"/>
  <c r="F7337" i="7"/>
  <c r="F7336" i="7"/>
  <c r="F7335" i="7"/>
  <c r="F7334" i="7"/>
  <c r="F7333" i="7"/>
  <c r="F7332" i="7"/>
  <c r="F7331" i="7"/>
  <c r="F7330" i="7"/>
  <c r="F7329" i="7"/>
  <c r="F7328" i="7"/>
  <c r="F7327" i="7"/>
  <c r="F7326" i="7"/>
  <c r="F7325" i="7"/>
  <c r="F7324" i="7"/>
  <c r="F7323" i="7"/>
  <c r="F7322" i="7"/>
  <c r="F7321" i="7"/>
  <c r="F7320" i="7"/>
  <c r="F7319" i="7"/>
  <c r="F7318" i="7"/>
  <c r="F7317" i="7"/>
  <c r="F7316" i="7"/>
  <c r="F7315" i="7"/>
  <c r="F7314" i="7"/>
  <c r="F7313" i="7"/>
  <c r="F7312" i="7"/>
  <c r="F7311" i="7"/>
  <c r="F7310" i="7"/>
  <c r="F7309" i="7"/>
  <c r="F7308" i="7"/>
  <c r="F7307" i="7"/>
  <c r="F7306" i="7"/>
  <c r="F7305" i="7"/>
  <c r="F7304" i="7"/>
  <c r="F7303" i="7"/>
  <c r="F7302" i="7"/>
  <c r="F7301" i="7"/>
  <c r="F7300" i="7"/>
  <c r="F7299" i="7"/>
  <c r="F7298" i="7"/>
  <c r="F7297" i="7"/>
  <c r="F7296" i="7"/>
  <c r="F7295" i="7"/>
  <c r="F7294" i="7"/>
  <c r="F7293" i="7"/>
  <c r="F7292" i="7"/>
  <c r="F7291" i="7"/>
  <c r="F7290" i="7"/>
  <c r="F7289" i="7"/>
  <c r="F7288" i="7"/>
  <c r="F7287" i="7"/>
  <c r="F7286" i="7"/>
  <c r="F7285" i="7"/>
  <c r="F7284" i="7"/>
  <c r="F7283" i="7"/>
  <c r="F7282" i="7"/>
  <c r="F7281" i="7"/>
  <c r="F7280" i="7"/>
  <c r="F7279" i="7"/>
  <c r="F7278" i="7"/>
  <c r="F7277" i="7"/>
  <c r="F7276" i="7"/>
  <c r="F7275" i="7"/>
  <c r="F7274" i="7"/>
  <c r="F7273" i="7"/>
  <c r="F7272" i="7"/>
  <c r="F7271" i="7"/>
  <c r="F7270" i="7"/>
  <c r="F7269" i="7"/>
  <c r="F7268" i="7"/>
  <c r="F7267" i="7"/>
  <c r="F7266" i="7"/>
  <c r="F7265" i="7"/>
  <c r="F7264" i="7"/>
  <c r="F7263" i="7"/>
  <c r="F7262" i="7"/>
  <c r="F7261" i="7"/>
  <c r="F7260" i="7"/>
  <c r="F7259" i="7"/>
  <c r="F7258" i="7"/>
  <c r="F7257" i="7"/>
  <c r="F7256" i="7"/>
  <c r="F7255" i="7"/>
  <c r="F7254" i="7"/>
  <c r="F7253" i="7"/>
  <c r="F7252" i="7"/>
  <c r="F7251" i="7"/>
  <c r="F7250" i="7"/>
  <c r="F7249" i="7"/>
  <c r="F7248" i="7"/>
  <c r="F7247" i="7"/>
  <c r="F7246" i="7"/>
  <c r="F7245" i="7"/>
  <c r="F7244" i="7"/>
  <c r="F7243" i="7"/>
  <c r="F7242" i="7"/>
  <c r="F7241" i="7"/>
  <c r="F7240" i="7"/>
  <c r="F7239" i="7"/>
  <c r="F7238" i="7"/>
  <c r="F7237" i="7"/>
  <c r="F7236" i="7"/>
  <c r="F7235" i="7"/>
  <c r="F7234" i="7"/>
  <c r="F7233" i="7"/>
  <c r="F7232" i="7"/>
  <c r="F7231" i="7"/>
  <c r="F7230" i="7"/>
  <c r="F7229" i="7"/>
  <c r="F7228" i="7"/>
  <c r="F7227" i="7"/>
  <c r="F7226" i="7"/>
  <c r="F7225" i="7"/>
  <c r="F7224" i="7"/>
  <c r="F7223" i="7"/>
  <c r="F7222" i="7"/>
  <c r="F7221" i="7"/>
  <c r="F7220" i="7"/>
  <c r="F7219" i="7"/>
  <c r="F7218" i="7"/>
  <c r="F7217" i="7"/>
  <c r="F7216" i="7"/>
  <c r="F7215" i="7"/>
  <c r="F7214" i="7"/>
  <c r="F7213" i="7"/>
  <c r="F7212" i="7"/>
  <c r="F7211" i="7"/>
  <c r="F7210" i="7"/>
  <c r="F7209" i="7"/>
  <c r="F7208" i="7"/>
  <c r="F7207" i="7"/>
  <c r="F7206" i="7"/>
  <c r="F7205" i="7"/>
  <c r="F7204" i="7"/>
  <c r="F7203" i="7"/>
  <c r="F7202" i="7"/>
  <c r="F7201" i="7"/>
  <c r="F7200" i="7"/>
  <c r="F7199" i="7"/>
  <c r="F7198" i="7"/>
  <c r="F7197" i="7"/>
  <c r="F7196" i="7"/>
  <c r="F7195" i="7"/>
  <c r="F7194" i="7"/>
  <c r="F7193" i="7"/>
  <c r="F7192" i="7"/>
  <c r="F7191" i="7"/>
  <c r="F7190" i="7"/>
  <c r="F7189" i="7"/>
  <c r="F7188" i="7"/>
  <c r="F7187" i="7"/>
  <c r="F7186" i="7"/>
  <c r="F7185" i="7"/>
  <c r="F7184" i="7"/>
  <c r="F7183" i="7"/>
  <c r="F7182" i="7"/>
  <c r="F7181" i="7"/>
  <c r="F7180" i="7"/>
  <c r="F7179" i="7"/>
  <c r="F7178" i="7"/>
  <c r="F7177" i="7"/>
  <c r="F7176" i="7"/>
  <c r="F7175" i="7"/>
  <c r="F7174" i="7"/>
  <c r="F7173" i="7"/>
  <c r="F7172" i="7"/>
  <c r="F7171" i="7"/>
  <c r="F7170" i="7"/>
  <c r="F7169" i="7"/>
  <c r="F7168" i="7"/>
  <c r="F7167" i="7"/>
  <c r="F7166" i="7"/>
  <c r="F7165" i="7"/>
  <c r="F7164" i="7"/>
  <c r="F7163" i="7"/>
  <c r="F7162" i="7"/>
  <c r="F7161" i="7"/>
  <c r="F7160" i="7"/>
  <c r="F7159" i="7"/>
  <c r="F7158" i="7"/>
  <c r="F7157" i="7"/>
  <c r="F7156" i="7"/>
  <c r="F7155" i="7"/>
  <c r="F7154" i="7"/>
  <c r="F7153" i="7"/>
  <c r="F7152" i="7"/>
  <c r="F7151" i="7"/>
  <c r="F7150" i="7"/>
  <c r="F7149" i="7"/>
  <c r="F7148" i="7"/>
  <c r="F7147" i="7"/>
  <c r="F7146" i="7"/>
  <c r="F7145" i="7"/>
  <c r="F7144" i="7"/>
  <c r="F7143" i="7"/>
  <c r="F7142" i="7"/>
  <c r="F7141" i="7"/>
  <c r="F7140" i="7"/>
  <c r="F7139" i="7"/>
  <c r="F7138" i="7"/>
  <c r="F7137" i="7"/>
  <c r="F7136" i="7"/>
  <c r="F7135" i="7"/>
  <c r="F7134" i="7"/>
  <c r="F7133" i="7"/>
  <c r="F7132" i="7"/>
  <c r="F7131" i="7"/>
  <c r="F7130" i="7"/>
  <c r="F7129" i="7"/>
  <c r="F7128" i="7"/>
  <c r="F7127" i="7"/>
  <c r="F7126" i="7"/>
  <c r="F7125" i="7"/>
  <c r="F7124" i="7"/>
  <c r="F7123" i="7"/>
  <c r="F7122" i="7"/>
  <c r="F7121" i="7"/>
  <c r="F7120" i="7"/>
  <c r="F7119" i="7"/>
  <c r="F7118" i="7"/>
  <c r="F7117" i="7"/>
  <c r="F7116" i="7"/>
  <c r="F7115" i="7"/>
  <c r="F7114" i="7"/>
  <c r="F7113" i="7"/>
  <c r="F7112" i="7"/>
  <c r="F7111" i="7"/>
  <c r="F7110" i="7"/>
  <c r="F7109" i="7"/>
  <c r="F7108" i="7"/>
  <c r="F7107" i="7"/>
  <c r="F7106" i="7"/>
  <c r="F7105" i="7"/>
  <c r="F7104" i="7"/>
  <c r="F7103" i="7"/>
  <c r="F7102" i="7"/>
  <c r="F7101" i="7"/>
  <c r="F7100" i="7"/>
  <c r="F7099" i="7"/>
  <c r="F7098" i="7"/>
  <c r="F7097" i="7"/>
  <c r="F7096" i="7"/>
  <c r="F7095" i="7"/>
  <c r="F7094" i="7"/>
  <c r="F7093" i="7"/>
  <c r="F7092" i="7"/>
  <c r="F7091" i="7"/>
  <c r="F7090" i="7"/>
  <c r="F7089" i="7"/>
  <c r="F7088" i="7"/>
  <c r="F7087" i="7"/>
  <c r="F7086" i="7"/>
  <c r="F7085" i="7"/>
  <c r="F7084" i="7"/>
  <c r="F7083" i="7"/>
  <c r="F7082" i="7"/>
  <c r="F7081" i="7"/>
  <c r="F7080" i="7"/>
  <c r="F7079" i="7"/>
  <c r="F7078" i="7"/>
  <c r="F7077" i="7"/>
  <c r="F7076" i="7"/>
  <c r="F7075" i="7"/>
  <c r="F7074" i="7"/>
  <c r="F7073" i="7"/>
  <c r="F7072" i="7"/>
  <c r="F7071" i="7"/>
  <c r="F7070" i="7"/>
  <c r="F7069" i="7"/>
  <c r="F7068" i="7"/>
  <c r="F7067" i="7"/>
  <c r="F7066" i="7"/>
  <c r="F7065" i="7"/>
  <c r="F7064" i="7"/>
  <c r="F7063" i="7"/>
  <c r="F7062" i="7"/>
  <c r="F7061" i="7"/>
  <c r="F7060" i="7"/>
  <c r="F7059" i="7"/>
  <c r="F7058" i="7"/>
  <c r="F7057" i="7"/>
  <c r="F7056" i="7"/>
  <c r="F7055" i="7"/>
  <c r="F7054" i="7"/>
  <c r="F7053" i="7"/>
  <c r="F7052" i="7"/>
  <c r="F7051" i="7"/>
  <c r="F7050" i="7"/>
  <c r="F7049" i="7"/>
  <c r="F7048" i="7"/>
  <c r="F7047" i="7"/>
  <c r="F7046" i="7"/>
  <c r="F7045" i="7"/>
  <c r="F7044" i="7"/>
  <c r="F7043" i="7"/>
  <c r="F7042" i="7"/>
  <c r="F7041" i="7"/>
  <c r="F7040" i="7"/>
  <c r="F7039" i="7"/>
  <c r="F7038" i="7"/>
  <c r="F7037" i="7"/>
  <c r="F7036" i="7"/>
  <c r="F7035" i="7"/>
  <c r="F7034" i="7"/>
  <c r="F7033" i="7"/>
  <c r="F7032" i="7"/>
  <c r="F7031" i="7"/>
  <c r="F7030" i="7"/>
  <c r="F7029" i="7"/>
  <c r="F7028" i="7"/>
  <c r="F7027" i="7"/>
  <c r="F7026" i="7"/>
  <c r="F7025" i="7"/>
  <c r="F7024" i="7"/>
  <c r="F7023" i="7"/>
  <c r="F7022" i="7"/>
  <c r="F7021" i="7"/>
  <c r="F7020" i="7"/>
  <c r="F7019" i="7"/>
  <c r="F7018" i="7"/>
  <c r="F7017" i="7"/>
  <c r="F7016" i="7"/>
  <c r="F7015" i="7"/>
  <c r="F7014" i="7"/>
  <c r="F7013" i="7"/>
  <c r="F7012" i="7"/>
  <c r="F7011" i="7"/>
  <c r="F7010" i="7"/>
  <c r="F7009" i="7"/>
  <c r="F7008" i="7"/>
  <c r="F7007" i="7"/>
  <c r="F7006" i="7"/>
  <c r="F7005" i="7"/>
  <c r="F7004" i="7"/>
  <c r="F7003" i="7"/>
  <c r="F7002" i="7"/>
  <c r="F7001" i="7"/>
  <c r="F7000" i="7"/>
  <c r="F6999" i="7"/>
  <c r="F6998" i="7"/>
  <c r="F6997" i="7"/>
  <c r="F6996" i="7"/>
  <c r="F6995" i="7"/>
  <c r="F6994" i="7"/>
  <c r="F6993" i="7"/>
  <c r="F6992" i="7"/>
  <c r="F6991" i="7"/>
  <c r="F6990" i="7"/>
  <c r="F6989" i="7"/>
  <c r="F6988" i="7"/>
  <c r="F6987" i="7"/>
  <c r="F6986" i="7"/>
  <c r="F6985" i="7"/>
  <c r="F6984" i="7"/>
  <c r="F6983" i="7"/>
  <c r="F6982" i="7"/>
  <c r="F6981" i="7"/>
  <c r="F6980" i="7"/>
  <c r="F6979" i="7"/>
  <c r="F6978" i="7"/>
  <c r="F6977" i="7"/>
  <c r="F6976" i="7"/>
  <c r="F6975" i="7"/>
  <c r="F6974" i="7"/>
  <c r="F6973" i="7"/>
  <c r="F6972" i="7"/>
  <c r="F6971" i="7"/>
  <c r="F6970" i="7"/>
  <c r="F6969" i="7"/>
  <c r="F6968" i="7"/>
  <c r="F6967" i="7"/>
  <c r="F6966" i="7"/>
  <c r="F6965" i="7"/>
  <c r="F6964" i="7"/>
  <c r="F6963" i="7"/>
  <c r="F6962" i="7"/>
  <c r="F6961" i="7"/>
  <c r="F6960" i="7"/>
  <c r="F6959" i="7"/>
  <c r="F6958" i="7"/>
  <c r="F6957" i="7"/>
  <c r="F6956" i="7"/>
  <c r="F6955" i="7"/>
  <c r="F6954" i="7"/>
  <c r="F6953" i="7"/>
  <c r="F6952" i="7"/>
  <c r="F6951" i="7"/>
  <c r="F6950" i="7"/>
  <c r="F6949" i="7"/>
  <c r="F6948" i="7"/>
  <c r="F6947" i="7"/>
  <c r="F6946" i="7"/>
  <c r="F6945" i="7"/>
  <c r="F6944" i="7"/>
  <c r="F6943" i="7"/>
  <c r="F6942" i="7"/>
  <c r="F6941" i="7"/>
  <c r="F6940" i="7"/>
  <c r="F6939" i="7"/>
  <c r="F6938" i="7"/>
  <c r="F6937" i="7"/>
  <c r="F6936" i="7"/>
  <c r="F6935" i="7"/>
  <c r="F6934" i="7"/>
  <c r="F6933" i="7"/>
  <c r="F6932" i="7"/>
  <c r="F6931" i="7"/>
  <c r="F6930" i="7"/>
  <c r="F6929" i="7"/>
  <c r="F6928" i="7"/>
  <c r="F6927" i="7"/>
  <c r="F6926" i="7"/>
  <c r="F6925" i="7"/>
  <c r="F6924" i="7"/>
  <c r="F6923" i="7"/>
  <c r="F6922" i="7"/>
  <c r="F6921" i="7"/>
  <c r="F6920" i="7"/>
  <c r="F6919" i="7"/>
  <c r="F6918" i="7"/>
  <c r="F6917" i="7"/>
  <c r="F6916" i="7"/>
  <c r="F6915" i="7"/>
  <c r="F6914" i="7"/>
  <c r="F6913" i="7"/>
  <c r="F6912" i="7"/>
  <c r="F6911" i="7"/>
  <c r="F6910" i="7"/>
  <c r="F6909" i="7"/>
  <c r="F6908" i="7"/>
  <c r="F6907" i="7"/>
  <c r="F6906" i="7"/>
  <c r="F6905" i="7"/>
  <c r="F6904" i="7"/>
  <c r="F6903" i="7"/>
  <c r="F6902" i="7"/>
  <c r="F6901" i="7"/>
  <c r="F6900" i="7"/>
  <c r="F6899" i="7"/>
  <c r="F6898" i="7"/>
  <c r="F6897" i="7"/>
  <c r="F6896" i="7"/>
  <c r="F6895" i="7"/>
  <c r="F6894" i="7"/>
  <c r="F6893" i="7"/>
  <c r="F6892" i="7"/>
  <c r="F6891" i="7"/>
  <c r="F6890" i="7"/>
  <c r="F6889" i="7"/>
  <c r="F6888" i="7"/>
  <c r="F6887" i="7"/>
  <c r="F6886" i="7"/>
  <c r="F6885" i="7"/>
  <c r="F6884" i="7"/>
  <c r="F6883" i="7"/>
  <c r="F6882" i="7"/>
  <c r="F6881" i="7"/>
  <c r="F6880" i="7"/>
  <c r="F6879" i="7"/>
  <c r="F6878" i="7"/>
  <c r="F6877" i="7"/>
  <c r="F6876" i="7"/>
  <c r="F6875" i="7"/>
  <c r="F6874" i="7"/>
  <c r="F6873" i="7"/>
  <c r="F6872" i="7"/>
  <c r="F6871" i="7"/>
  <c r="F6870" i="7"/>
  <c r="F6869" i="7"/>
  <c r="F6868" i="7"/>
  <c r="F6867" i="7"/>
  <c r="F6866" i="7"/>
  <c r="F6865" i="7"/>
  <c r="F6864" i="7"/>
  <c r="F6863" i="7"/>
  <c r="F6862" i="7"/>
  <c r="F6861" i="7"/>
  <c r="F6860" i="7"/>
  <c r="F6859" i="7"/>
  <c r="F6858" i="7"/>
  <c r="F6857" i="7"/>
  <c r="F6856" i="7"/>
  <c r="F6855" i="7"/>
  <c r="F6854" i="7"/>
  <c r="F6853" i="7"/>
  <c r="F6852" i="7"/>
  <c r="F6851" i="7"/>
  <c r="F6850" i="7"/>
  <c r="F6849" i="7"/>
  <c r="F6848" i="7"/>
  <c r="F6847" i="7"/>
  <c r="F6846" i="7"/>
  <c r="F6845" i="7"/>
  <c r="F6844" i="7"/>
  <c r="F6843" i="7"/>
  <c r="F6842" i="7"/>
  <c r="F6841" i="7"/>
  <c r="F6840" i="7"/>
  <c r="F6839" i="7"/>
  <c r="F6838" i="7"/>
  <c r="F6837" i="7"/>
  <c r="F6836" i="7"/>
  <c r="F6835" i="7"/>
  <c r="F6834" i="7"/>
  <c r="F6833" i="7"/>
  <c r="F6832" i="7"/>
  <c r="F6831" i="7"/>
  <c r="F6830" i="7"/>
  <c r="F6829" i="7"/>
  <c r="F6828" i="7"/>
  <c r="F6827" i="7"/>
  <c r="F6826" i="7"/>
  <c r="F6825" i="7"/>
  <c r="F6824" i="7"/>
  <c r="F6823" i="7"/>
  <c r="F6822" i="7"/>
  <c r="F6821" i="7"/>
  <c r="F6820" i="7"/>
  <c r="F6819" i="7"/>
  <c r="F6818" i="7"/>
  <c r="F6817" i="7"/>
  <c r="F6816" i="7"/>
  <c r="F6815" i="7"/>
  <c r="F6814" i="7"/>
  <c r="F6813" i="7"/>
  <c r="F6812" i="7"/>
  <c r="F6811" i="7"/>
  <c r="F6810" i="7"/>
  <c r="F6809" i="7"/>
  <c r="F6808" i="7"/>
  <c r="F6807" i="7"/>
  <c r="F6806" i="7"/>
  <c r="F6805" i="7"/>
  <c r="F6804" i="7"/>
  <c r="F6803" i="7"/>
  <c r="F6802" i="7"/>
  <c r="F6801" i="7"/>
  <c r="F6800" i="7"/>
  <c r="F6799" i="7"/>
  <c r="F6798" i="7"/>
  <c r="F6797" i="7"/>
  <c r="F6796" i="7"/>
  <c r="F6795" i="7"/>
  <c r="F6794" i="7"/>
  <c r="F6793" i="7"/>
  <c r="F6792" i="7"/>
  <c r="F6791" i="7"/>
  <c r="F6790" i="7"/>
  <c r="F6789" i="7"/>
  <c r="F6788" i="7"/>
  <c r="F6787" i="7"/>
  <c r="F6786" i="7"/>
  <c r="F6785" i="7"/>
  <c r="F6784" i="7"/>
  <c r="F6783" i="7"/>
  <c r="F6782" i="7"/>
  <c r="F6781" i="7"/>
  <c r="F6780" i="7"/>
  <c r="F6779" i="7"/>
  <c r="F6778" i="7"/>
  <c r="F6777" i="7"/>
  <c r="F6776" i="7"/>
  <c r="F6775" i="7"/>
  <c r="F6774" i="7"/>
  <c r="F6773" i="7"/>
  <c r="F6772" i="7"/>
  <c r="F6771" i="7"/>
  <c r="F6770" i="7"/>
  <c r="F6769" i="7"/>
  <c r="F6768" i="7"/>
  <c r="F6767" i="7"/>
  <c r="F6766" i="7"/>
  <c r="F6765" i="7"/>
  <c r="F6764" i="7"/>
  <c r="F6763" i="7"/>
  <c r="F6762" i="7"/>
  <c r="F6761" i="7"/>
  <c r="F6760" i="7"/>
  <c r="F6759" i="7"/>
  <c r="F6758" i="7"/>
  <c r="F6757" i="7"/>
  <c r="F6756" i="7"/>
  <c r="F6755" i="7"/>
  <c r="F6754" i="7"/>
  <c r="F6753" i="7"/>
  <c r="F6752" i="7"/>
  <c r="F6751" i="7"/>
  <c r="F6750" i="7"/>
  <c r="F6749" i="7"/>
  <c r="F6748" i="7"/>
  <c r="F6747" i="7"/>
  <c r="F6746" i="7"/>
  <c r="F6745" i="7"/>
  <c r="F6744" i="7"/>
  <c r="F6743" i="7"/>
  <c r="F6742" i="7"/>
  <c r="F6741" i="7"/>
  <c r="F6740" i="7"/>
  <c r="F6739" i="7"/>
  <c r="F6738" i="7"/>
  <c r="F6737" i="7"/>
  <c r="F6736" i="7"/>
  <c r="F6735" i="7"/>
  <c r="F6734" i="7"/>
  <c r="F6733" i="7"/>
  <c r="F6732" i="7"/>
  <c r="F6731" i="7"/>
  <c r="F6730" i="7"/>
  <c r="F6729" i="7"/>
  <c r="F6728" i="7"/>
  <c r="F6727" i="7"/>
  <c r="F6726" i="7"/>
  <c r="F6725" i="7"/>
  <c r="F6724" i="7"/>
  <c r="F6723" i="7"/>
  <c r="F6722" i="7"/>
  <c r="F6721" i="7"/>
  <c r="F6720" i="7"/>
  <c r="F6719" i="7"/>
  <c r="F6718" i="7"/>
  <c r="F6717" i="7"/>
  <c r="F6716" i="7"/>
  <c r="F6715" i="7"/>
  <c r="F6714" i="7"/>
  <c r="F6713" i="7"/>
  <c r="F6712" i="7"/>
  <c r="F6711" i="7"/>
  <c r="F6710" i="7"/>
  <c r="F6709" i="7"/>
  <c r="F6708" i="7"/>
  <c r="F6707" i="7"/>
  <c r="F6706" i="7"/>
  <c r="F6705" i="7"/>
  <c r="F6704" i="7"/>
  <c r="F6703" i="7"/>
  <c r="F6702" i="7"/>
  <c r="F6701" i="7"/>
  <c r="F6700" i="7"/>
  <c r="F6699" i="7"/>
  <c r="F6698" i="7"/>
  <c r="F6697" i="7"/>
  <c r="F6696" i="7"/>
  <c r="F6695" i="7"/>
  <c r="F6694" i="7"/>
  <c r="F6693" i="7"/>
  <c r="F6692" i="7"/>
  <c r="F6691" i="7"/>
  <c r="F6690" i="7"/>
  <c r="F6689" i="7"/>
  <c r="F6688" i="7"/>
  <c r="F6687" i="7"/>
  <c r="F6686" i="7"/>
  <c r="F6685" i="7"/>
  <c r="F6684" i="7"/>
  <c r="F6683" i="7"/>
  <c r="F6682" i="7"/>
  <c r="F6681" i="7"/>
  <c r="F6680" i="7"/>
  <c r="F6679" i="7"/>
  <c r="F6678" i="7"/>
  <c r="F6677" i="7"/>
  <c r="F6676" i="7"/>
  <c r="F6675" i="7"/>
  <c r="F6674" i="7"/>
  <c r="F6673" i="7"/>
  <c r="F6672" i="7"/>
  <c r="F6671" i="7"/>
  <c r="F6670" i="7"/>
  <c r="F6669" i="7"/>
  <c r="F6668" i="7"/>
  <c r="F6667" i="7"/>
  <c r="F6666" i="7"/>
  <c r="F6665" i="7"/>
  <c r="F6664" i="7"/>
  <c r="F6663" i="7"/>
  <c r="F6662" i="7"/>
  <c r="F6661" i="7"/>
  <c r="F6660" i="7"/>
  <c r="F6659" i="7"/>
  <c r="F6658" i="7"/>
  <c r="F6657" i="7"/>
  <c r="F6656" i="7"/>
  <c r="F6655" i="7"/>
  <c r="F6654" i="7"/>
  <c r="F6653" i="7"/>
  <c r="F6652" i="7"/>
  <c r="F6651" i="7"/>
  <c r="F6650" i="7"/>
  <c r="F6649" i="7"/>
  <c r="F6648" i="7"/>
  <c r="F6647" i="7"/>
  <c r="F6646" i="7"/>
  <c r="F6645" i="7"/>
  <c r="F6644" i="7"/>
  <c r="F6643" i="7"/>
  <c r="F6642" i="7"/>
  <c r="F6641" i="7"/>
  <c r="F6640" i="7"/>
  <c r="F6639" i="7"/>
  <c r="F6638" i="7"/>
  <c r="F6637" i="7"/>
  <c r="F6636" i="7"/>
  <c r="F6635" i="7"/>
  <c r="F6634" i="7"/>
  <c r="F6633" i="7"/>
  <c r="F6632" i="7"/>
  <c r="F6631" i="7"/>
  <c r="F6630" i="7"/>
  <c r="F6629" i="7"/>
  <c r="F6628" i="7"/>
  <c r="F6627" i="7"/>
  <c r="F6626" i="7"/>
  <c r="F6625" i="7"/>
  <c r="F6624" i="7"/>
  <c r="F6623" i="7"/>
  <c r="F6622" i="7"/>
  <c r="F6621" i="7"/>
  <c r="F6620" i="7"/>
  <c r="F6619" i="7"/>
  <c r="F6618" i="7"/>
  <c r="F6617" i="7"/>
  <c r="F6616" i="7"/>
  <c r="F6615" i="7"/>
  <c r="F6614" i="7"/>
  <c r="F6613" i="7"/>
  <c r="F6612" i="7"/>
  <c r="F6611" i="7"/>
  <c r="F6610" i="7"/>
  <c r="F6609" i="7"/>
  <c r="F6608" i="7"/>
  <c r="F6607" i="7"/>
  <c r="F6606" i="7"/>
  <c r="F6605" i="7"/>
  <c r="F6604" i="7"/>
  <c r="F6603" i="7"/>
  <c r="F6602" i="7"/>
  <c r="F6601" i="7"/>
  <c r="F6600" i="7"/>
  <c r="F6599" i="7"/>
  <c r="F6598" i="7"/>
  <c r="F6597" i="7"/>
  <c r="F6596" i="7"/>
  <c r="F6595" i="7"/>
  <c r="F6594" i="7"/>
  <c r="F6593" i="7"/>
  <c r="F6592" i="7"/>
  <c r="F6591" i="7"/>
  <c r="F6590" i="7"/>
  <c r="F6589" i="7"/>
  <c r="F6588" i="7"/>
  <c r="F6587" i="7"/>
  <c r="F6586" i="7"/>
  <c r="F6585" i="7"/>
  <c r="F6584" i="7"/>
  <c r="F6583" i="7"/>
  <c r="F6582" i="7"/>
  <c r="F6581" i="7"/>
  <c r="F6580" i="7"/>
  <c r="F6579" i="7"/>
  <c r="F6578" i="7"/>
  <c r="F6577" i="7"/>
  <c r="F6576" i="7"/>
  <c r="F6575" i="7"/>
  <c r="F6574" i="7"/>
  <c r="F6573" i="7"/>
  <c r="F6572" i="7"/>
  <c r="F6571" i="7"/>
  <c r="F6570" i="7"/>
  <c r="F6569" i="7"/>
  <c r="F6568" i="7"/>
  <c r="F6567" i="7"/>
  <c r="F6566" i="7"/>
  <c r="F6565" i="7"/>
  <c r="F6564" i="7"/>
  <c r="F6563" i="7"/>
  <c r="F6562" i="7"/>
  <c r="F6561" i="7"/>
  <c r="F6560" i="7"/>
  <c r="F6559" i="7"/>
  <c r="F6558" i="7"/>
  <c r="F6557" i="7"/>
  <c r="F6556" i="7"/>
  <c r="F6555" i="7"/>
  <c r="F6554" i="7"/>
  <c r="F6553" i="7"/>
  <c r="F6552" i="7"/>
  <c r="F6551" i="7"/>
  <c r="F6550" i="7"/>
  <c r="F6549" i="7"/>
  <c r="F6548" i="7"/>
  <c r="F6547" i="7"/>
  <c r="F6546" i="7"/>
  <c r="F6545" i="7"/>
  <c r="F6544" i="7"/>
  <c r="F6543" i="7"/>
  <c r="F6542" i="7"/>
  <c r="F6541" i="7"/>
  <c r="F6540" i="7"/>
  <c r="F6539" i="7"/>
  <c r="F6538" i="7"/>
  <c r="F6537" i="7"/>
  <c r="F6536" i="7"/>
  <c r="F6535" i="7"/>
  <c r="F6534" i="7"/>
  <c r="F6533" i="7"/>
  <c r="F6532" i="7"/>
  <c r="F6531" i="7"/>
  <c r="F6530" i="7"/>
  <c r="F6529" i="7"/>
  <c r="F6528" i="7"/>
  <c r="F6527" i="7"/>
  <c r="F6526" i="7"/>
  <c r="F6525" i="7"/>
  <c r="F6524" i="7"/>
  <c r="F6523" i="7"/>
  <c r="F6522" i="7"/>
  <c r="F6521" i="7"/>
  <c r="F6520" i="7"/>
  <c r="F6519" i="7"/>
  <c r="F6518" i="7"/>
  <c r="F6517" i="7"/>
  <c r="F6516" i="7"/>
  <c r="F6515" i="7"/>
  <c r="F6514" i="7"/>
  <c r="F6513" i="7"/>
  <c r="F6512" i="7"/>
  <c r="F6511" i="7"/>
  <c r="F6510" i="7"/>
  <c r="F6509" i="7"/>
  <c r="F6508" i="7"/>
  <c r="F6507" i="7"/>
  <c r="F6506" i="7"/>
  <c r="F6505" i="7"/>
  <c r="F6504" i="7"/>
  <c r="F6503" i="7"/>
  <c r="F6502" i="7"/>
  <c r="F6501" i="7"/>
  <c r="F6500" i="7"/>
  <c r="F6499" i="7"/>
  <c r="F6498" i="7"/>
  <c r="F6497" i="7"/>
  <c r="F6496" i="7"/>
  <c r="F6495" i="7"/>
  <c r="F6494" i="7"/>
  <c r="F6493" i="7"/>
  <c r="F6492" i="7"/>
  <c r="F6491" i="7"/>
  <c r="F6490" i="7"/>
  <c r="F6489" i="7"/>
  <c r="F6488" i="7"/>
  <c r="F6487" i="7"/>
  <c r="F6486" i="7"/>
  <c r="F6485" i="7"/>
  <c r="F6484" i="7"/>
  <c r="F6483" i="7"/>
  <c r="F6482" i="7"/>
  <c r="F6481" i="7"/>
  <c r="F6480" i="7"/>
  <c r="F6479" i="7"/>
  <c r="F6478" i="7"/>
  <c r="F6477" i="7"/>
  <c r="F6476" i="7"/>
  <c r="F6475" i="7"/>
  <c r="F6474" i="7"/>
  <c r="F6473" i="7"/>
  <c r="F6472" i="7"/>
  <c r="F6471" i="7"/>
  <c r="F6470" i="7"/>
  <c r="F6469" i="7"/>
  <c r="F6468" i="7"/>
  <c r="F6467" i="7"/>
  <c r="F6466" i="7"/>
  <c r="F6465" i="7"/>
  <c r="F6464" i="7"/>
  <c r="F6463" i="7"/>
  <c r="F6462" i="7"/>
  <c r="F6461" i="7"/>
  <c r="F6460" i="7"/>
  <c r="F6459" i="7"/>
  <c r="F6458" i="7"/>
  <c r="F6457" i="7"/>
  <c r="F6456" i="7"/>
  <c r="F6455" i="7"/>
  <c r="F6454" i="7"/>
  <c r="F6453" i="7"/>
  <c r="F6452" i="7"/>
  <c r="F6451" i="7"/>
  <c r="F6450" i="7"/>
  <c r="F6449" i="7"/>
  <c r="F6448" i="7"/>
  <c r="F6447" i="7"/>
  <c r="F6446" i="7"/>
  <c r="F6445" i="7"/>
  <c r="F6444" i="7"/>
  <c r="F6443" i="7"/>
  <c r="F6442" i="7"/>
  <c r="F6441" i="7"/>
  <c r="F6440" i="7"/>
  <c r="F6439" i="7"/>
  <c r="F6438" i="7"/>
  <c r="F6437" i="7"/>
  <c r="F6436" i="7"/>
  <c r="F6435" i="7"/>
  <c r="F6434" i="7"/>
  <c r="F6433" i="7"/>
  <c r="F6432" i="7"/>
  <c r="F6431" i="7"/>
  <c r="F6430" i="7"/>
  <c r="F6429" i="7"/>
  <c r="F6428" i="7"/>
  <c r="F6427" i="7"/>
  <c r="F6426" i="7"/>
  <c r="F6425" i="7"/>
  <c r="F6424" i="7"/>
  <c r="F6423" i="7"/>
  <c r="F6422" i="7"/>
  <c r="F6421" i="7"/>
  <c r="F6420" i="7"/>
  <c r="F6419" i="7"/>
  <c r="F6418" i="7"/>
  <c r="F6417" i="7"/>
  <c r="F6416" i="7"/>
  <c r="F6415" i="7"/>
  <c r="F6414" i="7"/>
  <c r="F6413" i="7"/>
  <c r="F6412" i="7"/>
  <c r="F6411" i="7"/>
  <c r="F6410" i="7"/>
  <c r="F6409" i="7"/>
  <c r="F6408" i="7"/>
  <c r="F6407" i="7"/>
  <c r="F6406" i="7"/>
  <c r="F6405" i="7"/>
  <c r="F6404" i="7"/>
  <c r="F6403" i="7"/>
  <c r="F6402" i="7"/>
  <c r="F6401" i="7"/>
  <c r="F6400" i="7"/>
  <c r="F6399" i="7"/>
  <c r="F6398" i="7"/>
  <c r="F6397" i="7"/>
  <c r="F6396" i="7"/>
  <c r="F6395" i="7"/>
  <c r="F6394" i="7"/>
  <c r="F6393" i="7"/>
  <c r="F6392" i="7"/>
  <c r="F6391" i="7"/>
  <c r="F6390" i="7"/>
  <c r="F6389" i="7"/>
  <c r="F6388" i="7"/>
  <c r="F6387" i="7"/>
  <c r="F6386" i="7"/>
  <c r="F6385" i="7"/>
  <c r="F6384" i="7"/>
  <c r="F6383" i="7"/>
  <c r="F6382" i="7"/>
  <c r="F6381" i="7"/>
  <c r="F6380" i="7"/>
  <c r="F6379" i="7"/>
  <c r="F6378" i="7"/>
  <c r="F6377" i="7"/>
  <c r="F6376" i="7"/>
  <c r="F6375" i="7"/>
  <c r="F6374" i="7"/>
  <c r="F6373" i="7"/>
  <c r="F6372" i="7"/>
  <c r="F6371" i="7"/>
  <c r="F6370" i="7"/>
  <c r="F6369" i="7"/>
  <c r="F6368" i="7"/>
  <c r="F6367" i="7"/>
  <c r="F6366" i="7"/>
  <c r="F6365" i="7"/>
  <c r="F6364" i="7"/>
  <c r="F6363" i="7"/>
  <c r="F6362" i="7"/>
  <c r="F6361" i="7"/>
  <c r="F6360" i="7"/>
  <c r="F6359" i="7"/>
  <c r="F6358" i="7"/>
  <c r="F6357" i="7"/>
  <c r="F6356" i="7"/>
  <c r="F6355" i="7"/>
  <c r="F6354" i="7"/>
  <c r="F6353" i="7"/>
  <c r="F6352" i="7"/>
  <c r="F6351" i="7"/>
  <c r="F6350" i="7"/>
  <c r="F6349" i="7"/>
  <c r="F6348" i="7"/>
  <c r="F6347" i="7"/>
  <c r="F6346" i="7"/>
  <c r="F6345" i="7"/>
  <c r="F6344" i="7"/>
  <c r="F6343" i="7"/>
  <c r="F6342" i="7"/>
  <c r="F6341" i="7"/>
  <c r="F6340" i="7"/>
  <c r="F6339" i="7"/>
  <c r="F6338" i="7"/>
  <c r="F6337" i="7"/>
  <c r="F6336" i="7"/>
  <c r="F6335" i="7"/>
  <c r="F6334" i="7"/>
  <c r="F6333" i="7"/>
  <c r="F6332" i="7"/>
  <c r="F6331" i="7"/>
  <c r="F6330" i="7"/>
  <c r="F6329" i="7"/>
  <c r="F6328" i="7"/>
  <c r="F6327" i="7"/>
  <c r="F6326" i="7"/>
  <c r="F6325" i="7"/>
  <c r="F6324" i="7"/>
  <c r="F6323" i="7"/>
  <c r="F6322" i="7"/>
  <c r="F6321" i="7"/>
  <c r="F6320" i="7"/>
  <c r="F6319" i="7"/>
  <c r="F6318" i="7"/>
  <c r="F6317" i="7"/>
  <c r="F6316" i="7"/>
  <c r="F6315" i="7"/>
  <c r="F6314" i="7"/>
  <c r="F6313" i="7"/>
  <c r="F6312" i="7"/>
  <c r="F6311" i="7"/>
  <c r="F6310" i="7"/>
  <c r="F6309" i="7"/>
  <c r="F6308" i="7"/>
  <c r="F6307" i="7"/>
  <c r="F6306" i="7"/>
  <c r="F6305" i="7"/>
  <c r="F6304" i="7"/>
  <c r="F6303" i="7"/>
  <c r="F6302" i="7"/>
  <c r="F6301" i="7"/>
  <c r="F6300" i="7"/>
  <c r="F6299" i="7"/>
  <c r="F6298" i="7"/>
  <c r="F6297" i="7"/>
  <c r="F6296" i="7"/>
  <c r="F6295" i="7"/>
  <c r="F6294" i="7"/>
  <c r="F6293" i="7"/>
  <c r="F6292" i="7"/>
  <c r="F6291" i="7"/>
  <c r="F6290" i="7"/>
  <c r="F6289" i="7"/>
  <c r="F6288" i="7"/>
  <c r="F6287" i="7"/>
  <c r="F6286" i="7"/>
  <c r="F6285" i="7"/>
  <c r="F6284" i="7"/>
  <c r="F6283" i="7"/>
  <c r="F6282" i="7"/>
  <c r="F6281" i="7"/>
  <c r="F6280" i="7"/>
  <c r="F6279" i="7"/>
  <c r="F6278" i="7"/>
  <c r="F6277" i="7"/>
  <c r="F6276" i="7"/>
  <c r="F6275" i="7"/>
  <c r="F6274" i="7"/>
  <c r="F6273" i="7"/>
  <c r="F6272" i="7"/>
  <c r="F6271" i="7"/>
  <c r="F6270" i="7"/>
  <c r="F6269" i="7"/>
  <c r="F6268" i="7"/>
  <c r="F6267" i="7"/>
  <c r="F6266" i="7"/>
  <c r="F6265" i="7"/>
  <c r="F6264" i="7"/>
  <c r="F6263" i="7"/>
  <c r="F6262" i="7"/>
  <c r="F6261" i="7"/>
  <c r="F6260" i="7"/>
  <c r="F6259" i="7"/>
  <c r="F6258" i="7"/>
  <c r="F6257" i="7"/>
  <c r="F6256" i="7"/>
  <c r="F6255" i="7"/>
  <c r="F6254" i="7"/>
  <c r="F6253" i="7"/>
  <c r="F6252" i="7"/>
  <c r="F6251" i="7"/>
  <c r="F6250" i="7"/>
  <c r="F6249" i="7"/>
  <c r="F6248" i="7"/>
  <c r="F6247" i="7"/>
  <c r="F6246" i="7"/>
  <c r="F6245" i="7"/>
  <c r="F6244" i="7"/>
  <c r="F6243" i="7"/>
  <c r="F6242" i="7"/>
  <c r="F6241" i="7"/>
  <c r="F6240" i="7"/>
  <c r="F6239" i="7"/>
  <c r="F6238" i="7"/>
  <c r="F6237" i="7"/>
  <c r="F6236" i="7"/>
  <c r="F6235" i="7"/>
  <c r="F6234" i="7"/>
  <c r="F6233" i="7"/>
  <c r="F6232" i="7"/>
  <c r="F6231" i="7"/>
  <c r="F6230" i="7"/>
  <c r="F6229" i="7"/>
  <c r="F6228" i="7"/>
  <c r="F6227" i="7"/>
  <c r="F6226" i="7"/>
  <c r="F6225" i="7"/>
  <c r="F6224" i="7"/>
  <c r="F6223" i="7"/>
  <c r="F6222" i="7"/>
  <c r="F6221" i="7"/>
  <c r="F6220" i="7"/>
  <c r="F6219" i="7"/>
  <c r="F6218" i="7"/>
  <c r="F6217" i="7"/>
  <c r="F6216" i="7"/>
  <c r="F6215" i="7"/>
  <c r="F6214" i="7"/>
  <c r="F6213" i="7"/>
  <c r="F6212" i="7"/>
  <c r="F6211" i="7"/>
  <c r="F6210" i="7"/>
  <c r="F6209" i="7"/>
  <c r="F6208" i="7"/>
  <c r="F6207" i="7"/>
  <c r="F6206" i="7"/>
  <c r="F6205" i="7"/>
  <c r="F6204" i="7"/>
  <c r="F6203" i="7"/>
  <c r="F6202" i="7"/>
  <c r="F6201" i="7"/>
  <c r="F6200" i="7"/>
  <c r="F6199" i="7"/>
  <c r="F6198" i="7"/>
  <c r="F6197" i="7"/>
  <c r="F6196" i="7"/>
  <c r="F6195" i="7"/>
  <c r="F6194" i="7"/>
  <c r="F6193" i="7"/>
  <c r="F6192" i="7"/>
  <c r="F6191" i="7"/>
  <c r="F6190" i="7"/>
  <c r="F6189" i="7"/>
  <c r="F6188" i="7"/>
  <c r="F6187" i="7"/>
  <c r="F6186" i="7"/>
  <c r="F6185" i="7"/>
  <c r="F6184" i="7"/>
  <c r="F6183" i="7"/>
  <c r="F6182" i="7"/>
  <c r="F6181" i="7"/>
  <c r="F6180" i="7"/>
  <c r="F6179" i="7"/>
  <c r="F6178" i="7"/>
  <c r="F6177" i="7"/>
  <c r="F6176" i="7"/>
  <c r="F6175" i="7"/>
  <c r="F6174" i="7"/>
  <c r="F6173" i="7"/>
  <c r="F6172" i="7"/>
  <c r="F6171" i="7"/>
  <c r="F6170" i="7"/>
  <c r="F6169" i="7"/>
  <c r="F6168" i="7"/>
  <c r="F6167" i="7"/>
  <c r="F6166" i="7"/>
  <c r="F6165" i="7"/>
  <c r="F6164" i="7"/>
  <c r="F6163" i="7"/>
  <c r="F6162" i="7"/>
  <c r="F6161" i="7"/>
  <c r="F6160" i="7"/>
  <c r="F6159" i="7"/>
  <c r="F6158" i="7"/>
  <c r="F6157" i="7"/>
  <c r="F6156" i="7"/>
  <c r="F6155" i="7"/>
  <c r="F6154" i="7"/>
  <c r="F6153" i="7"/>
  <c r="F6152" i="7"/>
  <c r="F6151" i="7"/>
  <c r="F6150" i="7"/>
  <c r="F6149" i="7"/>
  <c r="F6148" i="7"/>
  <c r="F6147" i="7"/>
  <c r="F6146" i="7"/>
  <c r="F6145" i="7"/>
  <c r="F6144" i="7"/>
  <c r="F6143" i="7"/>
  <c r="F6142" i="7"/>
  <c r="F6141" i="7"/>
  <c r="F6140" i="7"/>
  <c r="F6139" i="7"/>
  <c r="F6138" i="7"/>
  <c r="F6137" i="7"/>
  <c r="F6136" i="7"/>
  <c r="F6135" i="7"/>
  <c r="F6134" i="7"/>
  <c r="F6133" i="7"/>
  <c r="F6132" i="7"/>
  <c r="F6131" i="7"/>
  <c r="F6130" i="7"/>
  <c r="F6129" i="7"/>
  <c r="F6128" i="7"/>
  <c r="F6127" i="7"/>
  <c r="F6126" i="7"/>
  <c r="F6125" i="7"/>
  <c r="F6124" i="7"/>
  <c r="F6123" i="7"/>
  <c r="F6122" i="7"/>
  <c r="F6121" i="7"/>
  <c r="F6120" i="7"/>
  <c r="F6119" i="7"/>
  <c r="F6118" i="7"/>
  <c r="F6117" i="7"/>
  <c r="F6116" i="7"/>
  <c r="F6115" i="7"/>
  <c r="F6114" i="7"/>
  <c r="F6113" i="7"/>
  <c r="F6112" i="7"/>
  <c r="F6111" i="7"/>
  <c r="F6110" i="7"/>
  <c r="F6109" i="7"/>
  <c r="F6108" i="7"/>
  <c r="F6107" i="7"/>
  <c r="F6106" i="7"/>
  <c r="F6105" i="7"/>
  <c r="F6104" i="7"/>
  <c r="F6103" i="7"/>
  <c r="F6102" i="7"/>
  <c r="F6101" i="7"/>
  <c r="F6100" i="7"/>
  <c r="F6099" i="7"/>
  <c r="F6098" i="7"/>
  <c r="F6097" i="7"/>
  <c r="F6096" i="7"/>
  <c r="F6095" i="7"/>
  <c r="F6094" i="7"/>
  <c r="F6093" i="7"/>
  <c r="F6092" i="7"/>
  <c r="F6091" i="7"/>
  <c r="F6090" i="7"/>
  <c r="F6089" i="7"/>
  <c r="F6088" i="7"/>
  <c r="F6087" i="7"/>
  <c r="F6086" i="7"/>
  <c r="F6085" i="7"/>
  <c r="F6084" i="7"/>
  <c r="F6083" i="7"/>
  <c r="F6082" i="7"/>
  <c r="F6081" i="7"/>
  <c r="F6080" i="7"/>
  <c r="F6079" i="7"/>
  <c r="F6078" i="7"/>
  <c r="F6077" i="7"/>
  <c r="F6076" i="7"/>
  <c r="F6075" i="7"/>
  <c r="F6074" i="7"/>
  <c r="F6073" i="7"/>
  <c r="F6072" i="7"/>
  <c r="F6071" i="7"/>
  <c r="F6070" i="7"/>
  <c r="F6069" i="7"/>
  <c r="F6068" i="7"/>
  <c r="F6067" i="7"/>
  <c r="F6066" i="7"/>
  <c r="F6065" i="7"/>
  <c r="F6064" i="7"/>
  <c r="F6063" i="7"/>
  <c r="F6062" i="7"/>
  <c r="F6061" i="7"/>
  <c r="F6060" i="7"/>
  <c r="F6059" i="7"/>
  <c r="F6058" i="7"/>
  <c r="F6057" i="7"/>
  <c r="F6056" i="7"/>
  <c r="F6055" i="7"/>
  <c r="F6054" i="7"/>
  <c r="F6053" i="7"/>
  <c r="F6052" i="7"/>
  <c r="F6051" i="7"/>
  <c r="F6050" i="7"/>
  <c r="F6049" i="7"/>
  <c r="F6048" i="7"/>
  <c r="F6047" i="7"/>
  <c r="F6046" i="7"/>
  <c r="F6045" i="7"/>
  <c r="F6044" i="7"/>
  <c r="F6043" i="7"/>
  <c r="F6042" i="7"/>
  <c r="F6041" i="7"/>
  <c r="F6040" i="7"/>
  <c r="F6039" i="7"/>
  <c r="F6038" i="7"/>
  <c r="F6037" i="7"/>
  <c r="F6036" i="7"/>
  <c r="F6035" i="7"/>
  <c r="F6034" i="7"/>
  <c r="F6033" i="7"/>
  <c r="F6032" i="7"/>
  <c r="F6031" i="7"/>
  <c r="F6030" i="7"/>
  <c r="F6029" i="7"/>
  <c r="F6028" i="7"/>
  <c r="F6027" i="7"/>
  <c r="F6026" i="7"/>
  <c r="F6025" i="7"/>
  <c r="F6024" i="7"/>
  <c r="F6023" i="7"/>
  <c r="F6022" i="7"/>
  <c r="F6021" i="7"/>
  <c r="F6020" i="7"/>
  <c r="F6019" i="7"/>
  <c r="F6018" i="7"/>
  <c r="F6017" i="7"/>
  <c r="F6016" i="7"/>
  <c r="F6015" i="7"/>
  <c r="F6014" i="7"/>
  <c r="F6013" i="7"/>
  <c r="F6012" i="7"/>
  <c r="F6011" i="7"/>
  <c r="F6010" i="7"/>
  <c r="F6009" i="7"/>
  <c r="F6008" i="7"/>
  <c r="F6007" i="7"/>
  <c r="F6006" i="7"/>
  <c r="F6005" i="7"/>
  <c r="F6004" i="7"/>
  <c r="F6003" i="7"/>
  <c r="F6002" i="7"/>
  <c r="F6001" i="7"/>
  <c r="F6000" i="7"/>
  <c r="F5999" i="7"/>
  <c r="F5998" i="7"/>
  <c r="F5997" i="7"/>
  <c r="F5996" i="7"/>
  <c r="F5995" i="7"/>
  <c r="F5994" i="7"/>
  <c r="F5993" i="7"/>
  <c r="F5992" i="7"/>
  <c r="F5991" i="7"/>
  <c r="F5990" i="7"/>
  <c r="F5989" i="7"/>
  <c r="F5988" i="7"/>
  <c r="F5987" i="7"/>
  <c r="F5986" i="7"/>
  <c r="F5985" i="7"/>
  <c r="F5984" i="7"/>
  <c r="F5983" i="7"/>
  <c r="F5982" i="7"/>
  <c r="F5981" i="7"/>
  <c r="F5980" i="7"/>
  <c r="F5979" i="7"/>
  <c r="F5978" i="7"/>
  <c r="F5977" i="7"/>
  <c r="F5976" i="7"/>
  <c r="F5975" i="7"/>
  <c r="F5974" i="7"/>
  <c r="F5973" i="7"/>
  <c r="F5972" i="7"/>
  <c r="F5971" i="7"/>
  <c r="F5970" i="7"/>
  <c r="F5969" i="7"/>
  <c r="F5968" i="7"/>
  <c r="F5967" i="7"/>
  <c r="F5966" i="7"/>
  <c r="F5965" i="7"/>
  <c r="F5964" i="7"/>
  <c r="F5963" i="7"/>
  <c r="F5962" i="7"/>
  <c r="F5961" i="7"/>
  <c r="F5960" i="7"/>
  <c r="F5959" i="7"/>
  <c r="F5958" i="7"/>
  <c r="F5957" i="7"/>
  <c r="F5956" i="7"/>
  <c r="F5955" i="7"/>
  <c r="F5954" i="7"/>
  <c r="F5953" i="7"/>
  <c r="F5952" i="7"/>
  <c r="F5951" i="7"/>
  <c r="F5950" i="7"/>
  <c r="F5949" i="7"/>
  <c r="F5948" i="7"/>
  <c r="F5947" i="7"/>
  <c r="F5946" i="7"/>
  <c r="F5945" i="7"/>
  <c r="F5944" i="7"/>
  <c r="F5943" i="7"/>
  <c r="F5942" i="7"/>
  <c r="F5941" i="7"/>
  <c r="F5940" i="7"/>
  <c r="F5939" i="7"/>
  <c r="F5938" i="7"/>
  <c r="F5937" i="7"/>
  <c r="F5936" i="7"/>
  <c r="F5935" i="7"/>
  <c r="F5934" i="7"/>
  <c r="F5933" i="7"/>
  <c r="F5932" i="7"/>
  <c r="F5931" i="7"/>
  <c r="F5930" i="7"/>
  <c r="F5929" i="7"/>
  <c r="F5928" i="7"/>
  <c r="F5927" i="7"/>
  <c r="F5926" i="7"/>
  <c r="F5925" i="7"/>
  <c r="F5924" i="7"/>
  <c r="F5923" i="7"/>
  <c r="F5922" i="7"/>
  <c r="F5921" i="7"/>
  <c r="F5920" i="7"/>
  <c r="F5919" i="7"/>
  <c r="F5918" i="7"/>
  <c r="F5917" i="7"/>
  <c r="F5916" i="7"/>
  <c r="F5915" i="7"/>
  <c r="F5914" i="7"/>
  <c r="F5913" i="7"/>
  <c r="F5912" i="7"/>
  <c r="F5911" i="7"/>
  <c r="F5910" i="7"/>
  <c r="F5909" i="7"/>
  <c r="F5908" i="7"/>
  <c r="F5907" i="7"/>
  <c r="F5906" i="7"/>
  <c r="F5905" i="7"/>
  <c r="F5904" i="7"/>
  <c r="F5903" i="7"/>
  <c r="F5902" i="7"/>
  <c r="F5901" i="7"/>
  <c r="F5900" i="7"/>
  <c r="F5899" i="7"/>
  <c r="F5898" i="7"/>
  <c r="F5897" i="7"/>
  <c r="F5896" i="7"/>
  <c r="F5895" i="7"/>
  <c r="F5894" i="7"/>
  <c r="F5893" i="7"/>
  <c r="F5892" i="7"/>
  <c r="F5891" i="7"/>
  <c r="F5890" i="7"/>
  <c r="F5889" i="7"/>
  <c r="F5888" i="7"/>
  <c r="F5887" i="7"/>
  <c r="F5886" i="7"/>
  <c r="F5885" i="7"/>
  <c r="F5884" i="7"/>
  <c r="F5883" i="7"/>
  <c r="F5882" i="7"/>
  <c r="F5881" i="7"/>
  <c r="F5880" i="7"/>
  <c r="F5879" i="7"/>
  <c r="F5878" i="7"/>
  <c r="F5877" i="7"/>
  <c r="F5876" i="7"/>
  <c r="F5875" i="7"/>
  <c r="F5874" i="7"/>
  <c r="F5873" i="7"/>
  <c r="F5872" i="7"/>
  <c r="F5871" i="7"/>
  <c r="F5870" i="7"/>
  <c r="F5869" i="7"/>
  <c r="F5868" i="7"/>
  <c r="F5867" i="7"/>
  <c r="F5866" i="7"/>
  <c r="F5865" i="7"/>
  <c r="F5864" i="7"/>
  <c r="F5863" i="7"/>
  <c r="F5862" i="7"/>
  <c r="F13" i="2"/>
  <c r="B10" i="2"/>
  <c r="B10" i="8"/>
  <c r="B10" i="7"/>
  <c r="C5860" i="8" l="1"/>
  <c r="C5859" i="8"/>
  <c r="C5858" i="8"/>
  <c r="C5857" i="8"/>
  <c r="C5856" i="8"/>
  <c r="C5855" i="8"/>
  <c r="C5854" i="8"/>
  <c r="C5853" i="8"/>
  <c r="C5852" i="8"/>
  <c r="C5851" i="8"/>
  <c r="C5850" i="8"/>
  <c r="C5849" i="8"/>
  <c r="C5848" i="8"/>
  <c r="C5847" i="8"/>
  <c r="C5846" i="8"/>
  <c r="C5845" i="8"/>
  <c r="C5844" i="8"/>
  <c r="C5843" i="8"/>
  <c r="C5842" i="8"/>
  <c r="C5841" i="8"/>
  <c r="C5840" i="8"/>
  <c r="C5839" i="8"/>
  <c r="C5838" i="8"/>
  <c r="C5837" i="8"/>
  <c r="C5836" i="8"/>
  <c r="C5835" i="8"/>
  <c r="C5834" i="8"/>
  <c r="C5833" i="8"/>
  <c r="C5832" i="8"/>
  <c r="C5831" i="8"/>
  <c r="C5830" i="8"/>
  <c r="C5829" i="8"/>
  <c r="C5828" i="8"/>
  <c r="C5827" i="8"/>
  <c r="C5826" i="8"/>
  <c r="C5825" i="8"/>
  <c r="C5824" i="8"/>
  <c r="C5823" i="8"/>
  <c r="C5822" i="8"/>
  <c r="C5821" i="8"/>
  <c r="C5820" i="8"/>
  <c r="C5819" i="8"/>
  <c r="C5818" i="8"/>
  <c r="C5817" i="8"/>
  <c r="C5816" i="8"/>
  <c r="C5815" i="8"/>
  <c r="C5814" i="8"/>
  <c r="C5813" i="8"/>
  <c r="C5812" i="8"/>
  <c r="C5811" i="8"/>
  <c r="C5810" i="8"/>
  <c r="C5809" i="8"/>
  <c r="C5808" i="8"/>
  <c r="C5807" i="8"/>
  <c r="C5806" i="8"/>
  <c r="C5805" i="8"/>
  <c r="C5804" i="8"/>
  <c r="C5803" i="8"/>
  <c r="C5802" i="8"/>
  <c r="C5801" i="8"/>
  <c r="C5800" i="8"/>
  <c r="C5799" i="8"/>
  <c r="C5798" i="8"/>
  <c r="C5797" i="8"/>
  <c r="C5796" i="8"/>
  <c r="C5795" i="8"/>
  <c r="C5794" i="8"/>
  <c r="C5793" i="8"/>
  <c r="C5792" i="8"/>
  <c r="C5791" i="8"/>
  <c r="C5790" i="8"/>
  <c r="C5789" i="8"/>
  <c r="C5788" i="8"/>
  <c r="C5787" i="8"/>
  <c r="C5786" i="8"/>
  <c r="C5785" i="8"/>
  <c r="C5784" i="8"/>
  <c r="C5783" i="8"/>
  <c r="C5782" i="8"/>
  <c r="C5781" i="8"/>
  <c r="C5780" i="8"/>
  <c r="C5779" i="8"/>
  <c r="C5778" i="8"/>
  <c r="C5777" i="8"/>
  <c r="C5776" i="8"/>
  <c r="C5775" i="8"/>
  <c r="C5774" i="8"/>
  <c r="C5773" i="8"/>
  <c r="C5772" i="8"/>
  <c r="C5771" i="8"/>
  <c r="C5770" i="8"/>
  <c r="C5769" i="8"/>
  <c r="C5768" i="8"/>
  <c r="C5767" i="8"/>
  <c r="C5766" i="8"/>
  <c r="C5765" i="8"/>
  <c r="C5764" i="8"/>
  <c r="C5763" i="8"/>
  <c r="C5762" i="8"/>
  <c r="C5761" i="8"/>
  <c r="C5760" i="8"/>
  <c r="C5759" i="8"/>
  <c r="C5758" i="8"/>
  <c r="C5757" i="8"/>
  <c r="C5756" i="8"/>
  <c r="C5755" i="8"/>
  <c r="C5754" i="8"/>
  <c r="C5753" i="8"/>
  <c r="C5752" i="8"/>
  <c r="C5751" i="8"/>
  <c r="C5750" i="8"/>
  <c r="C5749" i="8"/>
  <c r="C5748" i="8"/>
  <c r="C5747" i="8"/>
  <c r="C5746" i="8"/>
  <c r="C5745" i="8"/>
  <c r="C5744" i="8"/>
  <c r="C5743" i="8"/>
  <c r="C5742" i="8"/>
  <c r="C5741" i="8"/>
  <c r="C5740" i="8"/>
  <c r="C5739" i="8"/>
  <c r="C5738" i="8"/>
  <c r="C5737" i="8"/>
  <c r="C5736" i="8"/>
  <c r="C5735" i="8"/>
  <c r="C5734" i="8"/>
  <c r="C5733" i="8"/>
  <c r="C5732" i="8"/>
  <c r="C5731" i="8"/>
  <c r="C5730" i="8"/>
  <c r="C5729" i="8"/>
  <c r="C5728" i="8"/>
  <c r="C5727" i="8"/>
  <c r="C5726" i="8"/>
  <c r="C5725" i="8"/>
  <c r="C5724" i="8"/>
  <c r="C5723" i="8"/>
  <c r="C5722" i="8"/>
  <c r="C5721" i="8"/>
  <c r="C5720" i="8"/>
  <c r="C5719" i="8"/>
  <c r="C5718" i="8"/>
  <c r="C5717" i="8"/>
  <c r="C5716" i="8"/>
  <c r="C5715" i="8"/>
  <c r="C5714" i="8"/>
  <c r="C5713" i="8"/>
  <c r="C5712" i="8"/>
  <c r="C5711" i="8"/>
  <c r="C5710" i="8"/>
  <c r="C5709" i="8"/>
  <c r="C5708" i="8"/>
  <c r="C5707" i="8"/>
  <c r="C5706" i="8"/>
  <c r="C5705" i="8"/>
  <c r="C5704" i="8"/>
  <c r="C5703" i="8"/>
  <c r="C5702" i="8"/>
  <c r="C5701" i="8"/>
  <c r="C5700" i="8"/>
  <c r="C5699" i="8"/>
  <c r="C5698" i="8"/>
  <c r="C5697" i="8"/>
  <c r="C5696" i="8"/>
  <c r="C5695" i="8"/>
  <c r="C5694" i="8"/>
  <c r="C5693" i="8"/>
  <c r="C5692" i="8"/>
  <c r="C5691" i="8"/>
  <c r="C5690" i="8"/>
  <c r="C5689" i="8"/>
  <c r="C5688" i="8"/>
  <c r="C5687" i="8"/>
  <c r="C5686" i="8"/>
  <c r="C5685" i="8"/>
  <c r="C5684" i="8"/>
  <c r="C5683" i="8"/>
  <c r="C5682" i="8"/>
  <c r="C5681" i="8"/>
  <c r="C5680" i="8"/>
  <c r="C5679" i="8"/>
  <c r="C5678" i="8"/>
  <c r="C5677" i="8"/>
  <c r="C5676" i="8"/>
  <c r="C5675" i="8"/>
  <c r="C5674" i="8"/>
  <c r="C5673" i="8"/>
  <c r="C5672" i="8"/>
  <c r="C5671" i="8"/>
  <c r="C5670" i="8"/>
  <c r="C5669" i="8"/>
  <c r="C5668" i="8"/>
  <c r="C5667" i="8"/>
  <c r="C5666" i="8"/>
  <c r="C5665" i="8"/>
  <c r="C5664" i="8"/>
  <c r="C5663" i="8"/>
  <c r="C5662" i="8"/>
  <c r="C5661" i="8"/>
  <c r="C5660" i="8"/>
  <c r="C5659" i="8"/>
  <c r="C5658" i="8"/>
  <c r="C5657" i="8"/>
  <c r="C5656" i="8"/>
  <c r="C5655" i="8"/>
  <c r="C5654" i="8"/>
  <c r="C5653" i="8"/>
  <c r="C5652" i="8"/>
  <c r="C5651" i="8"/>
  <c r="C5650" i="8"/>
  <c r="C5649" i="8"/>
  <c r="C5648" i="8"/>
  <c r="C5647" i="8"/>
  <c r="C5646" i="8"/>
  <c r="C5645" i="8"/>
  <c r="C5644" i="8"/>
  <c r="C5643" i="8"/>
  <c r="C5642" i="8"/>
  <c r="C5641" i="8"/>
  <c r="C5640" i="8"/>
  <c r="C5639" i="8"/>
  <c r="C5638" i="8"/>
  <c r="C5637" i="8"/>
  <c r="C5636" i="8"/>
  <c r="C5635" i="8"/>
  <c r="C5634" i="8"/>
  <c r="C5633" i="8"/>
  <c r="C5632" i="8"/>
  <c r="C5631" i="8"/>
  <c r="C5630" i="8"/>
  <c r="C5629" i="8"/>
  <c r="C5628" i="8"/>
  <c r="C5627" i="8"/>
  <c r="C5626" i="8"/>
  <c r="C5625" i="8"/>
  <c r="C5624" i="8"/>
  <c r="C5623" i="8"/>
  <c r="C5622" i="8"/>
  <c r="C5621" i="8"/>
  <c r="C5620" i="8"/>
  <c r="C5619" i="8"/>
  <c r="C5618" i="8"/>
  <c r="C5617" i="8"/>
  <c r="C5616" i="8"/>
  <c r="C5615" i="8"/>
  <c r="C5614" i="8"/>
  <c r="C5613" i="8"/>
  <c r="C5612" i="8"/>
  <c r="C5611" i="8"/>
  <c r="C5610" i="8"/>
  <c r="C5609" i="8"/>
  <c r="C5608" i="8"/>
  <c r="C5607" i="8"/>
  <c r="C5606" i="8"/>
  <c r="C5605" i="8"/>
  <c r="C5604" i="8"/>
  <c r="C5603" i="8"/>
  <c r="C5602" i="8"/>
  <c r="C5601" i="8"/>
  <c r="C5600" i="8"/>
  <c r="C5599" i="8"/>
  <c r="C5598" i="8"/>
  <c r="C5597" i="8"/>
  <c r="C5596" i="8"/>
  <c r="C5595" i="8"/>
  <c r="C5594" i="8"/>
  <c r="C5593" i="8"/>
  <c r="C5592" i="8"/>
  <c r="C5591" i="8"/>
  <c r="C5590" i="8"/>
  <c r="C5589" i="8"/>
  <c r="C5588" i="8"/>
  <c r="C5587" i="8"/>
  <c r="C5586" i="8"/>
  <c r="C5585" i="8"/>
  <c r="C5584" i="8"/>
  <c r="C5583" i="8"/>
  <c r="C5582" i="8"/>
  <c r="C5581" i="8"/>
  <c r="C5580" i="8"/>
  <c r="C5579" i="8"/>
  <c r="C5578" i="8"/>
  <c r="C5577" i="8"/>
  <c r="C5576" i="8"/>
  <c r="C5575" i="8"/>
  <c r="C5574" i="8"/>
  <c r="C5573" i="8"/>
  <c r="C5572" i="8"/>
  <c r="C5571" i="8"/>
  <c r="C5570" i="8"/>
  <c r="C5569" i="8"/>
  <c r="C5568" i="8"/>
  <c r="C5567" i="8"/>
  <c r="C5566" i="8"/>
  <c r="C5565" i="8"/>
  <c r="C5564" i="8"/>
  <c r="C5563" i="8"/>
  <c r="C5562" i="8"/>
  <c r="C5561" i="8"/>
  <c r="C5560" i="8"/>
  <c r="C5559" i="8"/>
  <c r="C5558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1" i="8"/>
  <c r="C870" i="8"/>
  <c r="C869" i="8"/>
  <c r="C868" i="8"/>
  <c r="C867" i="8"/>
  <c r="C866" i="8"/>
  <c r="C865" i="8"/>
  <c r="C864" i="8"/>
  <c r="C863" i="8"/>
  <c r="C862" i="8"/>
  <c r="C861" i="8"/>
  <c r="C860" i="8"/>
  <c r="C859" i="8"/>
  <c r="C858" i="8"/>
  <c r="C857" i="8"/>
  <c r="C856" i="8"/>
  <c r="C855" i="8"/>
  <c r="C854" i="8"/>
  <c r="C853" i="8"/>
  <c r="C852" i="8"/>
  <c r="C851" i="8"/>
  <c r="C850" i="8"/>
  <c r="C849" i="8"/>
  <c r="C848" i="8"/>
  <c r="C847" i="8"/>
  <c r="C846" i="8"/>
  <c r="C845" i="8"/>
  <c r="C844" i="8"/>
  <c r="C843" i="8"/>
  <c r="C842" i="8"/>
  <c r="C841" i="8"/>
  <c r="C840" i="8"/>
  <c r="C839" i="8"/>
  <c r="C838" i="8"/>
  <c r="C837" i="8"/>
  <c r="C836" i="8"/>
  <c r="C835" i="8"/>
  <c r="C834" i="8"/>
  <c r="C833" i="8"/>
  <c r="C832" i="8"/>
  <c r="C831" i="8"/>
  <c r="C830" i="8"/>
  <c r="C829" i="8"/>
  <c r="C828" i="8"/>
  <c r="C827" i="8"/>
  <c r="C826" i="8"/>
  <c r="C825" i="8"/>
  <c r="C824" i="8"/>
  <c r="C823" i="8"/>
  <c r="C822" i="8"/>
  <c r="C821" i="8"/>
  <c r="C820" i="8"/>
  <c r="C819" i="8"/>
  <c r="C818" i="8"/>
  <c r="C817" i="8"/>
  <c r="C816" i="8"/>
  <c r="C815" i="8"/>
  <c r="C814" i="8"/>
  <c r="C813" i="8"/>
  <c r="C812" i="8"/>
  <c r="C811" i="8"/>
  <c r="C810" i="8"/>
  <c r="C809" i="8"/>
  <c r="C808" i="8"/>
  <c r="C807" i="8"/>
  <c r="C806" i="8"/>
  <c r="C805" i="8"/>
  <c r="C804" i="8"/>
  <c r="C803" i="8"/>
  <c r="C802" i="8"/>
  <c r="C801" i="8"/>
  <c r="C800" i="8"/>
  <c r="C799" i="8"/>
  <c r="C798" i="8"/>
  <c r="C797" i="8"/>
  <c r="C796" i="8"/>
  <c r="C795" i="8"/>
  <c r="C794" i="8"/>
  <c r="C793" i="8"/>
  <c r="C792" i="8"/>
  <c r="C791" i="8"/>
  <c r="C790" i="8"/>
  <c r="C789" i="8"/>
  <c r="C788" i="8"/>
  <c r="C787" i="8"/>
  <c r="C786" i="8"/>
  <c r="C785" i="8"/>
  <c r="C784" i="8"/>
  <c r="C783" i="8"/>
  <c r="C782" i="8"/>
  <c r="C781" i="8"/>
  <c r="C780" i="8"/>
  <c r="C779" i="8"/>
  <c r="C778" i="8"/>
  <c r="C777" i="8"/>
  <c r="C776" i="8"/>
  <c r="C775" i="8"/>
  <c r="C774" i="8"/>
  <c r="C773" i="8"/>
  <c r="C772" i="8"/>
  <c r="C771" i="8"/>
  <c r="C770" i="8"/>
  <c r="C769" i="8"/>
  <c r="C768" i="8"/>
  <c r="C767" i="8"/>
  <c r="C766" i="8"/>
  <c r="C765" i="8"/>
  <c r="C764" i="8"/>
  <c r="C763" i="8"/>
  <c r="C762" i="8"/>
  <c r="C761" i="8"/>
  <c r="C760" i="8"/>
  <c r="C759" i="8"/>
  <c r="C758" i="8"/>
  <c r="C757" i="8"/>
  <c r="C756" i="8"/>
  <c r="C755" i="8"/>
  <c r="C754" i="8"/>
  <c r="C753" i="8"/>
  <c r="C752" i="8"/>
  <c r="C751" i="8"/>
  <c r="C750" i="8"/>
  <c r="C749" i="8"/>
  <c r="C748" i="8"/>
  <c r="C747" i="8"/>
  <c r="C746" i="8"/>
  <c r="C745" i="8"/>
  <c r="C744" i="8"/>
  <c r="C743" i="8"/>
  <c r="C742" i="8"/>
  <c r="C741" i="8"/>
  <c r="C740" i="8"/>
  <c r="C739" i="8"/>
  <c r="C738" i="8"/>
  <c r="C737" i="8"/>
  <c r="C736" i="8"/>
  <c r="C735" i="8"/>
  <c r="C734" i="8"/>
  <c r="C733" i="8"/>
  <c r="C732" i="8"/>
  <c r="C731" i="8"/>
  <c r="C730" i="8"/>
  <c r="C729" i="8"/>
  <c r="C728" i="8"/>
  <c r="C727" i="8"/>
  <c r="C726" i="8"/>
  <c r="C725" i="8"/>
  <c r="C724" i="8"/>
  <c r="C723" i="8"/>
  <c r="C722" i="8"/>
  <c r="C721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6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2" i="8"/>
  <c r="C681" i="8"/>
  <c r="C680" i="8"/>
  <c r="C679" i="8"/>
  <c r="C678" i="8"/>
  <c r="C677" i="8"/>
  <c r="C676" i="8"/>
  <c r="C675" i="8"/>
  <c r="C674" i="8"/>
  <c r="C673" i="8"/>
  <c r="C672" i="8"/>
  <c r="C671" i="8"/>
  <c r="C670" i="8"/>
  <c r="C669" i="8"/>
  <c r="C668" i="8"/>
  <c r="C667" i="8"/>
  <c r="C666" i="8"/>
  <c r="C665" i="8"/>
  <c r="C664" i="8"/>
  <c r="C663" i="8"/>
  <c r="C662" i="8"/>
  <c r="C661" i="8"/>
  <c r="C660" i="8"/>
  <c r="C659" i="8"/>
  <c r="C658" i="8"/>
  <c r="C657" i="8"/>
  <c r="C656" i="8"/>
  <c r="C655" i="8"/>
  <c r="C654" i="8"/>
  <c r="C653" i="8"/>
  <c r="C652" i="8"/>
  <c r="C651" i="8"/>
  <c r="C650" i="8"/>
  <c r="C649" i="8"/>
  <c r="C648" i="8"/>
  <c r="C647" i="8"/>
  <c r="C646" i="8"/>
  <c r="C645" i="8"/>
  <c r="C644" i="8"/>
  <c r="C643" i="8"/>
  <c r="C642" i="8"/>
  <c r="C641" i="8"/>
  <c r="C640" i="8"/>
  <c r="C639" i="8"/>
  <c r="C638" i="8"/>
  <c r="C637" i="8"/>
  <c r="C636" i="8"/>
  <c r="C635" i="8"/>
  <c r="C634" i="8"/>
  <c r="C633" i="8"/>
  <c r="C632" i="8"/>
  <c r="C631" i="8"/>
  <c r="C630" i="8"/>
  <c r="C629" i="8"/>
  <c r="C628" i="8"/>
  <c r="C627" i="8"/>
  <c r="C626" i="8"/>
  <c r="C625" i="8"/>
  <c r="C624" i="8"/>
  <c r="C623" i="8"/>
  <c r="C622" i="8"/>
  <c r="C621" i="8"/>
  <c r="C620" i="8"/>
  <c r="C619" i="8"/>
  <c r="C618" i="8"/>
  <c r="C617" i="8"/>
  <c r="C616" i="8"/>
  <c r="C615" i="8"/>
  <c r="C614" i="8"/>
  <c r="C613" i="8"/>
  <c r="C612" i="8"/>
  <c r="C611" i="8"/>
  <c r="C610" i="8"/>
  <c r="C609" i="8"/>
  <c r="C608" i="8"/>
  <c r="C607" i="8"/>
  <c r="C606" i="8"/>
  <c r="C605" i="8"/>
  <c r="C604" i="8"/>
  <c r="C603" i="8"/>
  <c r="C602" i="8"/>
  <c r="C601" i="8"/>
  <c r="C600" i="8"/>
  <c r="C599" i="8"/>
  <c r="C598" i="8"/>
  <c r="C597" i="8"/>
  <c r="C596" i="8"/>
  <c r="C595" i="8"/>
  <c r="C594" i="8"/>
  <c r="C593" i="8"/>
  <c r="C592" i="8"/>
  <c r="C591" i="8"/>
  <c r="C590" i="8"/>
  <c r="C589" i="8"/>
  <c r="C588" i="8"/>
  <c r="C587" i="8"/>
  <c r="C586" i="8"/>
  <c r="C585" i="8"/>
  <c r="C584" i="8"/>
  <c r="C583" i="8"/>
  <c r="C582" i="8"/>
  <c r="C581" i="8"/>
  <c r="C580" i="8"/>
  <c r="C579" i="8"/>
  <c r="C578" i="8"/>
  <c r="C577" i="8"/>
  <c r="C576" i="8"/>
  <c r="C575" i="8"/>
  <c r="C574" i="8"/>
  <c r="C573" i="8"/>
  <c r="C572" i="8"/>
  <c r="C571" i="8"/>
  <c r="C570" i="8"/>
  <c r="C569" i="8"/>
  <c r="C568" i="8"/>
  <c r="C567" i="8"/>
  <c r="C566" i="8"/>
  <c r="C565" i="8"/>
  <c r="C564" i="8"/>
  <c r="C563" i="8"/>
  <c r="C562" i="8"/>
  <c r="C561" i="8"/>
  <c r="C560" i="8"/>
  <c r="C559" i="8"/>
  <c r="C558" i="8"/>
  <c r="C557" i="8"/>
  <c r="C556" i="8"/>
  <c r="C555" i="8"/>
  <c r="C554" i="8"/>
  <c r="C553" i="8"/>
  <c r="C552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5" i="8"/>
  <c r="C514" i="8"/>
  <c r="C513" i="8"/>
  <c r="C512" i="8"/>
  <c r="C511" i="8"/>
  <c r="C510" i="8"/>
  <c r="C509" i="8"/>
  <c r="C508" i="8"/>
  <c r="C507" i="8"/>
  <c r="C506" i="8"/>
  <c r="C505" i="8"/>
  <c r="C504" i="8"/>
  <c r="C503" i="8"/>
  <c r="C502" i="8"/>
  <c r="C501" i="8"/>
  <c r="C500" i="8"/>
  <c r="C499" i="8"/>
  <c r="C498" i="8"/>
  <c r="C497" i="8"/>
  <c r="C496" i="8"/>
  <c r="C495" i="8"/>
  <c r="C494" i="8"/>
  <c r="C493" i="8"/>
  <c r="C492" i="8"/>
  <c r="C491" i="8"/>
  <c r="C490" i="8"/>
  <c r="C489" i="8"/>
  <c r="C488" i="8"/>
  <c r="C487" i="8"/>
  <c r="C486" i="8"/>
  <c r="C485" i="8"/>
  <c r="C484" i="8"/>
  <c r="C483" i="8"/>
  <c r="C482" i="8"/>
  <c r="C481" i="8"/>
  <c r="C480" i="8"/>
  <c r="C479" i="8"/>
  <c r="C478" i="8"/>
  <c r="C477" i="8"/>
  <c r="C476" i="8"/>
  <c r="C475" i="8"/>
  <c r="C474" i="8"/>
  <c r="C473" i="8"/>
  <c r="C472" i="8"/>
  <c r="C471" i="8"/>
  <c r="C470" i="8"/>
  <c r="C469" i="8"/>
  <c r="C468" i="8"/>
  <c r="C467" i="8"/>
  <c r="C466" i="8"/>
  <c r="C465" i="8"/>
  <c r="C464" i="8"/>
  <c r="C463" i="8"/>
  <c r="C462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H13" i="8"/>
  <c r="C13" i="8"/>
  <c r="B2" i="8"/>
  <c r="B3" i="8" s="1"/>
  <c r="B1" i="8"/>
  <c r="C5860" i="7"/>
  <c r="C5859" i="7"/>
  <c r="C5858" i="7"/>
  <c r="C5857" i="7"/>
  <c r="C5856" i="7"/>
  <c r="C5855" i="7"/>
  <c r="C5854" i="7"/>
  <c r="C5853" i="7"/>
  <c r="C5852" i="7"/>
  <c r="C5851" i="7"/>
  <c r="C5850" i="7"/>
  <c r="C5849" i="7"/>
  <c r="C5848" i="7"/>
  <c r="C5847" i="7"/>
  <c r="C5846" i="7"/>
  <c r="C5845" i="7"/>
  <c r="C5844" i="7"/>
  <c r="C5843" i="7"/>
  <c r="C5842" i="7"/>
  <c r="C5841" i="7"/>
  <c r="C5840" i="7"/>
  <c r="C5839" i="7"/>
  <c r="C5838" i="7"/>
  <c r="C5837" i="7"/>
  <c r="C5836" i="7"/>
  <c r="C5835" i="7"/>
  <c r="C5834" i="7"/>
  <c r="C5833" i="7"/>
  <c r="C5832" i="7"/>
  <c r="C5831" i="7"/>
  <c r="C5830" i="7"/>
  <c r="C5829" i="7"/>
  <c r="C5828" i="7"/>
  <c r="C5827" i="7"/>
  <c r="C5826" i="7"/>
  <c r="C5825" i="7"/>
  <c r="C5824" i="7"/>
  <c r="C5823" i="7"/>
  <c r="C5822" i="7"/>
  <c r="C5821" i="7"/>
  <c r="C5820" i="7"/>
  <c r="C5819" i="7"/>
  <c r="C5818" i="7"/>
  <c r="C5817" i="7"/>
  <c r="C5816" i="7"/>
  <c r="C5815" i="7"/>
  <c r="C5814" i="7"/>
  <c r="C5813" i="7"/>
  <c r="C5812" i="7"/>
  <c r="C5811" i="7"/>
  <c r="C5810" i="7"/>
  <c r="C5809" i="7"/>
  <c r="C5808" i="7"/>
  <c r="C5807" i="7"/>
  <c r="C5806" i="7"/>
  <c r="C5805" i="7"/>
  <c r="C5804" i="7"/>
  <c r="C5803" i="7"/>
  <c r="C5802" i="7"/>
  <c r="C5801" i="7"/>
  <c r="C5800" i="7"/>
  <c r="C5799" i="7"/>
  <c r="C5798" i="7"/>
  <c r="C5797" i="7"/>
  <c r="C5796" i="7"/>
  <c r="C5795" i="7"/>
  <c r="C5794" i="7"/>
  <c r="C5793" i="7"/>
  <c r="C5792" i="7"/>
  <c r="C5791" i="7"/>
  <c r="C5790" i="7"/>
  <c r="C5789" i="7"/>
  <c r="C5788" i="7"/>
  <c r="C5787" i="7"/>
  <c r="C5786" i="7"/>
  <c r="C5785" i="7"/>
  <c r="C5784" i="7"/>
  <c r="C5783" i="7"/>
  <c r="C5782" i="7"/>
  <c r="C5781" i="7"/>
  <c r="C5780" i="7"/>
  <c r="C5779" i="7"/>
  <c r="C5778" i="7"/>
  <c r="C5777" i="7"/>
  <c r="C5776" i="7"/>
  <c r="C5775" i="7"/>
  <c r="C5774" i="7"/>
  <c r="C5773" i="7"/>
  <c r="C5772" i="7"/>
  <c r="C5771" i="7"/>
  <c r="C5770" i="7"/>
  <c r="C5769" i="7"/>
  <c r="C5768" i="7"/>
  <c r="C5767" i="7"/>
  <c r="C5766" i="7"/>
  <c r="C5765" i="7"/>
  <c r="C5764" i="7"/>
  <c r="C5763" i="7"/>
  <c r="C5762" i="7"/>
  <c r="C5761" i="7"/>
  <c r="C5760" i="7"/>
  <c r="C5759" i="7"/>
  <c r="C5758" i="7"/>
  <c r="C5757" i="7"/>
  <c r="C5756" i="7"/>
  <c r="C5755" i="7"/>
  <c r="C5754" i="7"/>
  <c r="C5753" i="7"/>
  <c r="C5752" i="7"/>
  <c r="C5751" i="7"/>
  <c r="C5750" i="7"/>
  <c r="C5749" i="7"/>
  <c r="C5748" i="7"/>
  <c r="C5747" i="7"/>
  <c r="C5746" i="7"/>
  <c r="C5745" i="7"/>
  <c r="C5744" i="7"/>
  <c r="C5743" i="7"/>
  <c r="C5742" i="7"/>
  <c r="C5741" i="7"/>
  <c r="C5740" i="7"/>
  <c r="C5739" i="7"/>
  <c r="C5738" i="7"/>
  <c r="C5737" i="7"/>
  <c r="C5736" i="7"/>
  <c r="C5735" i="7"/>
  <c r="C5734" i="7"/>
  <c r="C5733" i="7"/>
  <c r="C5732" i="7"/>
  <c r="C5731" i="7"/>
  <c r="C5730" i="7"/>
  <c r="C5729" i="7"/>
  <c r="C5728" i="7"/>
  <c r="C5727" i="7"/>
  <c r="C5726" i="7"/>
  <c r="C5725" i="7"/>
  <c r="C5724" i="7"/>
  <c r="C5723" i="7"/>
  <c r="C5722" i="7"/>
  <c r="C5721" i="7"/>
  <c r="C5720" i="7"/>
  <c r="C5719" i="7"/>
  <c r="C5718" i="7"/>
  <c r="C5717" i="7"/>
  <c r="C5716" i="7"/>
  <c r="C5715" i="7"/>
  <c r="C5714" i="7"/>
  <c r="C5713" i="7"/>
  <c r="C5712" i="7"/>
  <c r="C5711" i="7"/>
  <c r="C5710" i="7"/>
  <c r="C5709" i="7"/>
  <c r="C5708" i="7"/>
  <c r="C5707" i="7"/>
  <c r="C5706" i="7"/>
  <c r="C5705" i="7"/>
  <c r="C5704" i="7"/>
  <c r="C5703" i="7"/>
  <c r="C5702" i="7"/>
  <c r="C5701" i="7"/>
  <c r="C5700" i="7"/>
  <c r="C5699" i="7"/>
  <c r="C5698" i="7"/>
  <c r="C5697" i="7"/>
  <c r="C5696" i="7"/>
  <c r="C5695" i="7"/>
  <c r="C5694" i="7"/>
  <c r="C5693" i="7"/>
  <c r="C5692" i="7"/>
  <c r="C5691" i="7"/>
  <c r="C5690" i="7"/>
  <c r="C5689" i="7"/>
  <c r="C5688" i="7"/>
  <c r="C5687" i="7"/>
  <c r="C5686" i="7"/>
  <c r="C5685" i="7"/>
  <c r="C5684" i="7"/>
  <c r="C5683" i="7"/>
  <c r="C5682" i="7"/>
  <c r="C5681" i="7"/>
  <c r="C5680" i="7"/>
  <c r="C5679" i="7"/>
  <c r="C5678" i="7"/>
  <c r="C5677" i="7"/>
  <c r="C5676" i="7"/>
  <c r="C5675" i="7"/>
  <c r="C5674" i="7"/>
  <c r="C5673" i="7"/>
  <c r="C5672" i="7"/>
  <c r="C5671" i="7"/>
  <c r="C5670" i="7"/>
  <c r="C5669" i="7"/>
  <c r="C5668" i="7"/>
  <c r="C5667" i="7"/>
  <c r="C5666" i="7"/>
  <c r="C5665" i="7"/>
  <c r="C5664" i="7"/>
  <c r="C5663" i="7"/>
  <c r="C5662" i="7"/>
  <c r="C5661" i="7"/>
  <c r="C5660" i="7"/>
  <c r="C5659" i="7"/>
  <c r="C5658" i="7"/>
  <c r="C5657" i="7"/>
  <c r="C5656" i="7"/>
  <c r="C5655" i="7"/>
  <c r="C5654" i="7"/>
  <c r="C5653" i="7"/>
  <c r="C5652" i="7"/>
  <c r="C5651" i="7"/>
  <c r="C5650" i="7"/>
  <c r="C5649" i="7"/>
  <c r="C5648" i="7"/>
  <c r="C5647" i="7"/>
  <c r="C5646" i="7"/>
  <c r="C5645" i="7"/>
  <c r="C5644" i="7"/>
  <c r="C5643" i="7"/>
  <c r="C5642" i="7"/>
  <c r="C5641" i="7"/>
  <c r="C5640" i="7"/>
  <c r="C5639" i="7"/>
  <c r="C5638" i="7"/>
  <c r="C5637" i="7"/>
  <c r="C5636" i="7"/>
  <c r="C5635" i="7"/>
  <c r="C5634" i="7"/>
  <c r="C5633" i="7"/>
  <c r="C5632" i="7"/>
  <c r="C5631" i="7"/>
  <c r="C5630" i="7"/>
  <c r="C5629" i="7"/>
  <c r="C5628" i="7"/>
  <c r="C5627" i="7"/>
  <c r="C5626" i="7"/>
  <c r="C5625" i="7"/>
  <c r="C5624" i="7"/>
  <c r="C5623" i="7"/>
  <c r="C5622" i="7"/>
  <c r="C5621" i="7"/>
  <c r="C5620" i="7"/>
  <c r="C5619" i="7"/>
  <c r="C5618" i="7"/>
  <c r="C5617" i="7"/>
  <c r="C5616" i="7"/>
  <c r="C5615" i="7"/>
  <c r="C5614" i="7"/>
  <c r="C5613" i="7"/>
  <c r="C5612" i="7"/>
  <c r="C5611" i="7"/>
  <c r="C5610" i="7"/>
  <c r="C5609" i="7"/>
  <c r="C5608" i="7"/>
  <c r="C5607" i="7"/>
  <c r="C5606" i="7"/>
  <c r="C5605" i="7"/>
  <c r="C5604" i="7"/>
  <c r="C5603" i="7"/>
  <c r="C5602" i="7"/>
  <c r="C5601" i="7"/>
  <c r="C5600" i="7"/>
  <c r="C5599" i="7"/>
  <c r="C5598" i="7"/>
  <c r="C5597" i="7"/>
  <c r="C5596" i="7"/>
  <c r="C5595" i="7"/>
  <c r="C5594" i="7"/>
  <c r="C5593" i="7"/>
  <c r="C5592" i="7"/>
  <c r="C5591" i="7"/>
  <c r="C5590" i="7"/>
  <c r="C5589" i="7"/>
  <c r="C5588" i="7"/>
  <c r="C5587" i="7"/>
  <c r="C5586" i="7"/>
  <c r="C5585" i="7"/>
  <c r="C5584" i="7"/>
  <c r="C5583" i="7"/>
  <c r="C5582" i="7"/>
  <c r="C5581" i="7"/>
  <c r="C5580" i="7"/>
  <c r="C5579" i="7"/>
  <c r="C5578" i="7"/>
  <c r="C5577" i="7"/>
  <c r="C5576" i="7"/>
  <c r="C5575" i="7"/>
  <c r="C5574" i="7"/>
  <c r="C5573" i="7"/>
  <c r="C5572" i="7"/>
  <c r="C5571" i="7"/>
  <c r="C5570" i="7"/>
  <c r="C5569" i="7"/>
  <c r="C5568" i="7"/>
  <c r="C5567" i="7"/>
  <c r="C5566" i="7"/>
  <c r="C5565" i="7"/>
  <c r="C5564" i="7"/>
  <c r="C5563" i="7"/>
  <c r="C5562" i="7"/>
  <c r="C5561" i="7"/>
  <c r="C5560" i="7"/>
  <c r="C5559" i="7"/>
  <c r="C5558" i="7"/>
  <c r="C5557" i="7"/>
  <c r="C5556" i="7"/>
  <c r="C5555" i="7"/>
  <c r="C5554" i="7"/>
  <c r="C5553" i="7"/>
  <c r="C5552" i="7"/>
  <c r="C5551" i="7"/>
  <c r="C5550" i="7"/>
  <c r="C5549" i="7"/>
  <c r="C5548" i="7"/>
  <c r="C5547" i="7"/>
  <c r="C5546" i="7"/>
  <c r="C5545" i="7"/>
  <c r="C5544" i="7"/>
  <c r="C5543" i="7"/>
  <c r="C5542" i="7"/>
  <c r="C5541" i="7"/>
  <c r="C5540" i="7"/>
  <c r="C5539" i="7"/>
  <c r="C5538" i="7"/>
  <c r="C5537" i="7"/>
  <c r="C5536" i="7"/>
  <c r="C5535" i="7"/>
  <c r="C5534" i="7"/>
  <c r="C5533" i="7"/>
  <c r="C5532" i="7"/>
  <c r="C5531" i="7"/>
  <c r="C5530" i="7"/>
  <c r="C5529" i="7"/>
  <c r="C5528" i="7"/>
  <c r="C5527" i="7"/>
  <c r="C5526" i="7"/>
  <c r="C5525" i="7"/>
  <c r="C5524" i="7"/>
  <c r="C5523" i="7"/>
  <c r="C5522" i="7"/>
  <c r="C5521" i="7"/>
  <c r="C5520" i="7"/>
  <c r="C5519" i="7"/>
  <c r="C5518" i="7"/>
  <c r="C5517" i="7"/>
  <c r="C5516" i="7"/>
  <c r="C5515" i="7"/>
  <c r="C5514" i="7"/>
  <c r="C5513" i="7"/>
  <c r="C5512" i="7"/>
  <c r="C5511" i="7"/>
  <c r="C5510" i="7"/>
  <c r="C5509" i="7"/>
  <c r="C5508" i="7"/>
  <c r="C5507" i="7"/>
  <c r="C5506" i="7"/>
  <c r="C5505" i="7"/>
  <c r="C5504" i="7"/>
  <c r="C5503" i="7"/>
  <c r="C5502" i="7"/>
  <c r="C5501" i="7"/>
  <c r="C5500" i="7"/>
  <c r="C5499" i="7"/>
  <c r="C5498" i="7"/>
  <c r="C5497" i="7"/>
  <c r="C5496" i="7"/>
  <c r="C5495" i="7"/>
  <c r="C5494" i="7"/>
  <c r="C5493" i="7"/>
  <c r="C5492" i="7"/>
  <c r="C5491" i="7"/>
  <c r="C5490" i="7"/>
  <c r="C5489" i="7"/>
  <c r="C5488" i="7"/>
  <c r="C5487" i="7"/>
  <c r="C5486" i="7"/>
  <c r="C5485" i="7"/>
  <c r="C5484" i="7"/>
  <c r="C5483" i="7"/>
  <c r="C5482" i="7"/>
  <c r="C5481" i="7"/>
  <c r="C5480" i="7"/>
  <c r="C5479" i="7"/>
  <c r="C5478" i="7"/>
  <c r="C5477" i="7"/>
  <c r="C5476" i="7"/>
  <c r="C5475" i="7"/>
  <c r="C5474" i="7"/>
  <c r="C5473" i="7"/>
  <c r="C5472" i="7"/>
  <c r="C5471" i="7"/>
  <c r="C5470" i="7"/>
  <c r="C5469" i="7"/>
  <c r="C5468" i="7"/>
  <c r="C5467" i="7"/>
  <c r="C5466" i="7"/>
  <c r="C5465" i="7"/>
  <c r="C5464" i="7"/>
  <c r="C5463" i="7"/>
  <c r="C5462" i="7"/>
  <c r="C5461" i="7"/>
  <c r="C5460" i="7"/>
  <c r="C5459" i="7"/>
  <c r="C5458" i="7"/>
  <c r="C5457" i="7"/>
  <c r="C5456" i="7"/>
  <c r="C5455" i="7"/>
  <c r="C5454" i="7"/>
  <c r="C5453" i="7"/>
  <c r="C5452" i="7"/>
  <c r="C5451" i="7"/>
  <c r="C5450" i="7"/>
  <c r="C5449" i="7"/>
  <c r="C5448" i="7"/>
  <c r="C5447" i="7"/>
  <c r="C5446" i="7"/>
  <c r="C5445" i="7"/>
  <c r="C5444" i="7"/>
  <c r="C5443" i="7"/>
  <c r="C5442" i="7"/>
  <c r="C5441" i="7"/>
  <c r="C5440" i="7"/>
  <c r="C5439" i="7"/>
  <c r="C5438" i="7"/>
  <c r="C5437" i="7"/>
  <c r="C5436" i="7"/>
  <c r="C5435" i="7"/>
  <c r="C5434" i="7"/>
  <c r="C5433" i="7"/>
  <c r="C5432" i="7"/>
  <c r="C5431" i="7"/>
  <c r="C5430" i="7"/>
  <c r="C5429" i="7"/>
  <c r="C5428" i="7"/>
  <c r="C5427" i="7"/>
  <c r="C5426" i="7"/>
  <c r="C5425" i="7"/>
  <c r="C5424" i="7"/>
  <c r="C5423" i="7"/>
  <c r="C5422" i="7"/>
  <c r="C5421" i="7"/>
  <c r="C5420" i="7"/>
  <c r="C5419" i="7"/>
  <c r="C5418" i="7"/>
  <c r="C5417" i="7"/>
  <c r="C5416" i="7"/>
  <c r="C5415" i="7"/>
  <c r="C5414" i="7"/>
  <c r="C5413" i="7"/>
  <c r="C5412" i="7"/>
  <c r="C5411" i="7"/>
  <c r="C5410" i="7"/>
  <c r="C5409" i="7"/>
  <c r="C5408" i="7"/>
  <c r="C5407" i="7"/>
  <c r="C5406" i="7"/>
  <c r="C5405" i="7"/>
  <c r="C5404" i="7"/>
  <c r="C5403" i="7"/>
  <c r="C5402" i="7"/>
  <c r="C5401" i="7"/>
  <c r="C5400" i="7"/>
  <c r="C5399" i="7"/>
  <c r="C5398" i="7"/>
  <c r="C5397" i="7"/>
  <c r="C5396" i="7"/>
  <c r="C5395" i="7"/>
  <c r="C5394" i="7"/>
  <c r="C5393" i="7"/>
  <c r="C5392" i="7"/>
  <c r="C5391" i="7"/>
  <c r="C5390" i="7"/>
  <c r="C5389" i="7"/>
  <c r="C5388" i="7"/>
  <c r="C5387" i="7"/>
  <c r="C5386" i="7"/>
  <c r="C5385" i="7"/>
  <c r="C5384" i="7"/>
  <c r="C5383" i="7"/>
  <c r="C5382" i="7"/>
  <c r="C5381" i="7"/>
  <c r="C5380" i="7"/>
  <c r="C5379" i="7"/>
  <c r="C5378" i="7"/>
  <c r="C5377" i="7"/>
  <c r="C5376" i="7"/>
  <c r="C5375" i="7"/>
  <c r="C5374" i="7"/>
  <c r="C5373" i="7"/>
  <c r="C5372" i="7"/>
  <c r="C5371" i="7"/>
  <c r="C5370" i="7"/>
  <c r="C5369" i="7"/>
  <c r="C5368" i="7"/>
  <c r="C5367" i="7"/>
  <c r="C5366" i="7"/>
  <c r="C5365" i="7"/>
  <c r="C5364" i="7"/>
  <c r="C5363" i="7"/>
  <c r="C5362" i="7"/>
  <c r="C5361" i="7"/>
  <c r="C5360" i="7"/>
  <c r="C5359" i="7"/>
  <c r="C5358" i="7"/>
  <c r="C5357" i="7"/>
  <c r="C5356" i="7"/>
  <c r="C5355" i="7"/>
  <c r="C5354" i="7"/>
  <c r="C5353" i="7"/>
  <c r="C5352" i="7"/>
  <c r="C5351" i="7"/>
  <c r="C5350" i="7"/>
  <c r="C5349" i="7"/>
  <c r="C5348" i="7"/>
  <c r="C5347" i="7"/>
  <c r="C5346" i="7"/>
  <c r="C5345" i="7"/>
  <c r="C5344" i="7"/>
  <c r="C5343" i="7"/>
  <c r="C5342" i="7"/>
  <c r="C5341" i="7"/>
  <c r="C5340" i="7"/>
  <c r="C5339" i="7"/>
  <c r="C5338" i="7"/>
  <c r="C5337" i="7"/>
  <c r="C5336" i="7"/>
  <c r="C5335" i="7"/>
  <c r="C5334" i="7"/>
  <c r="C5333" i="7"/>
  <c r="C5332" i="7"/>
  <c r="C5331" i="7"/>
  <c r="C5330" i="7"/>
  <c r="C5329" i="7"/>
  <c r="C5328" i="7"/>
  <c r="C5327" i="7"/>
  <c r="C5326" i="7"/>
  <c r="C5325" i="7"/>
  <c r="C5324" i="7"/>
  <c r="C5323" i="7"/>
  <c r="C5322" i="7"/>
  <c r="C5321" i="7"/>
  <c r="C5320" i="7"/>
  <c r="C5319" i="7"/>
  <c r="C5318" i="7"/>
  <c r="C5317" i="7"/>
  <c r="C5316" i="7"/>
  <c r="C5315" i="7"/>
  <c r="C5314" i="7"/>
  <c r="C5313" i="7"/>
  <c r="C5312" i="7"/>
  <c r="C5311" i="7"/>
  <c r="C5310" i="7"/>
  <c r="C5309" i="7"/>
  <c r="C5308" i="7"/>
  <c r="C5307" i="7"/>
  <c r="C5306" i="7"/>
  <c r="C5305" i="7"/>
  <c r="C5304" i="7"/>
  <c r="C5303" i="7"/>
  <c r="C5302" i="7"/>
  <c r="C5301" i="7"/>
  <c r="C5300" i="7"/>
  <c r="C5299" i="7"/>
  <c r="C5298" i="7"/>
  <c r="C5297" i="7"/>
  <c r="C5296" i="7"/>
  <c r="C5295" i="7"/>
  <c r="C5294" i="7"/>
  <c r="C5293" i="7"/>
  <c r="C5292" i="7"/>
  <c r="C5291" i="7"/>
  <c r="C5290" i="7"/>
  <c r="C5289" i="7"/>
  <c r="C5288" i="7"/>
  <c r="C5287" i="7"/>
  <c r="C5286" i="7"/>
  <c r="C5285" i="7"/>
  <c r="C5284" i="7"/>
  <c r="C5283" i="7"/>
  <c r="C5282" i="7"/>
  <c r="C5281" i="7"/>
  <c r="C5280" i="7"/>
  <c r="C5279" i="7"/>
  <c r="C5278" i="7"/>
  <c r="C5277" i="7"/>
  <c r="C5276" i="7"/>
  <c r="C5275" i="7"/>
  <c r="C5274" i="7"/>
  <c r="C5273" i="7"/>
  <c r="C5272" i="7"/>
  <c r="C5271" i="7"/>
  <c r="C5270" i="7"/>
  <c r="C5269" i="7"/>
  <c r="C5268" i="7"/>
  <c r="C5267" i="7"/>
  <c r="C5266" i="7"/>
  <c r="C5265" i="7"/>
  <c r="C5264" i="7"/>
  <c r="C5263" i="7"/>
  <c r="C5262" i="7"/>
  <c r="C5261" i="7"/>
  <c r="C5260" i="7"/>
  <c r="C5259" i="7"/>
  <c r="C5258" i="7"/>
  <c r="C5257" i="7"/>
  <c r="C5256" i="7"/>
  <c r="C5255" i="7"/>
  <c r="C5254" i="7"/>
  <c r="C5253" i="7"/>
  <c r="C5252" i="7"/>
  <c r="C5251" i="7"/>
  <c r="C5250" i="7"/>
  <c r="C5249" i="7"/>
  <c r="C5248" i="7"/>
  <c r="C5247" i="7"/>
  <c r="C5246" i="7"/>
  <c r="C5245" i="7"/>
  <c r="C5244" i="7"/>
  <c r="C5243" i="7"/>
  <c r="C5242" i="7"/>
  <c r="C5241" i="7"/>
  <c r="C5240" i="7"/>
  <c r="C5239" i="7"/>
  <c r="C5238" i="7"/>
  <c r="C5237" i="7"/>
  <c r="C5236" i="7"/>
  <c r="C5235" i="7"/>
  <c r="C5234" i="7"/>
  <c r="C5233" i="7"/>
  <c r="C5232" i="7"/>
  <c r="C5231" i="7"/>
  <c r="C5230" i="7"/>
  <c r="C5229" i="7"/>
  <c r="C5228" i="7"/>
  <c r="C5227" i="7"/>
  <c r="C5226" i="7"/>
  <c r="C5225" i="7"/>
  <c r="C5224" i="7"/>
  <c r="C5223" i="7"/>
  <c r="C5222" i="7"/>
  <c r="C5221" i="7"/>
  <c r="C5220" i="7"/>
  <c r="C5219" i="7"/>
  <c r="C5218" i="7"/>
  <c r="C5217" i="7"/>
  <c r="C5216" i="7"/>
  <c r="C5215" i="7"/>
  <c r="C5214" i="7"/>
  <c r="C5213" i="7"/>
  <c r="C5212" i="7"/>
  <c r="C5211" i="7"/>
  <c r="C5210" i="7"/>
  <c r="C5209" i="7"/>
  <c r="C5208" i="7"/>
  <c r="C5207" i="7"/>
  <c r="C5206" i="7"/>
  <c r="C5205" i="7"/>
  <c r="C5204" i="7"/>
  <c r="C5203" i="7"/>
  <c r="C5202" i="7"/>
  <c r="C5201" i="7"/>
  <c r="C5200" i="7"/>
  <c r="C5199" i="7"/>
  <c r="C5198" i="7"/>
  <c r="C5197" i="7"/>
  <c r="C5196" i="7"/>
  <c r="C5195" i="7"/>
  <c r="C5194" i="7"/>
  <c r="C5193" i="7"/>
  <c r="C5192" i="7"/>
  <c r="C5191" i="7"/>
  <c r="C5190" i="7"/>
  <c r="C5189" i="7"/>
  <c r="C5188" i="7"/>
  <c r="C5187" i="7"/>
  <c r="C5186" i="7"/>
  <c r="C5185" i="7"/>
  <c r="C5184" i="7"/>
  <c r="C5183" i="7"/>
  <c r="C5182" i="7"/>
  <c r="C5181" i="7"/>
  <c r="C5180" i="7"/>
  <c r="C5179" i="7"/>
  <c r="C5178" i="7"/>
  <c r="C5177" i="7"/>
  <c r="C5176" i="7"/>
  <c r="C5175" i="7"/>
  <c r="C5174" i="7"/>
  <c r="C5173" i="7"/>
  <c r="C5172" i="7"/>
  <c r="C5171" i="7"/>
  <c r="C5170" i="7"/>
  <c r="C5169" i="7"/>
  <c r="C5168" i="7"/>
  <c r="C5167" i="7"/>
  <c r="C5166" i="7"/>
  <c r="C5165" i="7"/>
  <c r="C5164" i="7"/>
  <c r="C5163" i="7"/>
  <c r="C5162" i="7"/>
  <c r="C5161" i="7"/>
  <c r="C5160" i="7"/>
  <c r="C5159" i="7"/>
  <c r="C5158" i="7"/>
  <c r="C5157" i="7"/>
  <c r="C5156" i="7"/>
  <c r="C5155" i="7"/>
  <c r="C5154" i="7"/>
  <c r="C5153" i="7"/>
  <c r="C5152" i="7"/>
  <c r="C5151" i="7"/>
  <c r="C5150" i="7"/>
  <c r="C5149" i="7"/>
  <c r="C5148" i="7"/>
  <c r="C5147" i="7"/>
  <c r="C5146" i="7"/>
  <c r="C5145" i="7"/>
  <c r="C5144" i="7"/>
  <c r="C5143" i="7"/>
  <c r="C5142" i="7"/>
  <c r="C5141" i="7"/>
  <c r="C5140" i="7"/>
  <c r="C5139" i="7"/>
  <c r="C5138" i="7"/>
  <c r="C5137" i="7"/>
  <c r="C5136" i="7"/>
  <c r="C5135" i="7"/>
  <c r="C5134" i="7"/>
  <c r="C5133" i="7"/>
  <c r="C5132" i="7"/>
  <c r="C5131" i="7"/>
  <c r="C5130" i="7"/>
  <c r="C5129" i="7"/>
  <c r="C5128" i="7"/>
  <c r="C5127" i="7"/>
  <c r="C5126" i="7"/>
  <c r="C5125" i="7"/>
  <c r="C5124" i="7"/>
  <c r="C5123" i="7"/>
  <c r="C5122" i="7"/>
  <c r="C5121" i="7"/>
  <c r="C5120" i="7"/>
  <c r="C5119" i="7"/>
  <c r="C5118" i="7"/>
  <c r="C5117" i="7"/>
  <c r="C5116" i="7"/>
  <c r="C5115" i="7"/>
  <c r="C5114" i="7"/>
  <c r="C5113" i="7"/>
  <c r="C5112" i="7"/>
  <c r="C5111" i="7"/>
  <c r="C5110" i="7"/>
  <c r="C5109" i="7"/>
  <c r="C5108" i="7"/>
  <c r="C5107" i="7"/>
  <c r="C5106" i="7"/>
  <c r="C5105" i="7"/>
  <c r="C5104" i="7"/>
  <c r="C5103" i="7"/>
  <c r="C5102" i="7"/>
  <c r="C5101" i="7"/>
  <c r="C5100" i="7"/>
  <c r="C5099" i="7"/>
  <c r="C5098" i="7"/>
  <c r="C5097" i="7"/>
  <c r="C5096" i="7"/>
  <c r="C5095" i="7"/>
  <c r="C5094" i="7"/>
  <c r="C5093" i="7"/>
  <c r="C5092" i="7"/>
  <c r="C5091" i="7"/>
  <c r="C5090" i="7"/>
  <c r="C5089" i="7"/>
  <c r="C5088" i="7"/>
  <c r="C5087" i="7"/>
  <c r="C5086" i="7"/>
  <c r="C5085" i="7"/>
  <c r="C5084" i="7"/>
  <c r="C5083" i="7"/>
  <c r="C5082" i="7"/>
  <c r="C5081" i="7"/>
  <c r="C5080" i="7"/>
  <c r="C5079" i="7"/>
  <c r="C5078" i="7"/>
  <c r="C5077" i="7"/>
  <c r="C5076" i="7"/>
  <c r="C5075" i="7"/>
  <c r="C5074" i="7"/>
  <c r="C5073" i="7"/>
  <c r="C5072" i="7"/>
  <c r="C5071" i="7"/>
  <c r="C5070" i="7"/>
  <c r="C5069" i="7"/>
  <c r="C5068" i="7"/>
  <c r="C5067" i="7"/>
  <c r="C5066" i="7"/>
  <c r="C5065" i="7"/>
  <c r="C5064" i="7"/>
  <c r="C5063" i="7"/>
  <c r="C5062" i="7"/>
  <c r="C5061" i="7"/>
  <c r="C5060" i="7"/>
  <c r="C5059" i="7"/>
  <c r="C5058" i="7"/>
  <c r="C5057" i="7"/>
  <c r="C5056" i="7"/>
  <c r="C5055" i="7"/>
  <c r="C5054" i="7"/>
  <c r="C5053" i="7"/>
  <c r="C5052" i="7"/>
  <c r="C5051" i="7"/>
  <c r="C5050" i="7"/>
  <c r="C5049" i="7"/>
  <c r="C5048" i="7"/>
  <c r="C5047" i="7"/>
  <c r="C5046" i="7"/>
  <c r="C5045" i="7"/>
  <c r="C5044" i="7"/>
  <c r="C5043" i="7"/>
  <c r="C5042" i="7"/>
  <c r="C5041" i="7"/>
  <c r="C5040" i="7"/>
  <c r="C5039" i="7"/>
  <c r="C5038" i="7"/>
  <c r="C5037" i="7"/>
  <c r="C5036" i="7"/>
  <c r="C5035" i="7"/>
  <c r="C5034" i="7"/>
  <c r="C5033" i="7"/>
  <c r="C5032" i="7"/>
  <c r="C5031" i="7"/>
  <c r="C5030" i="7"/>
  <c r="C5029" i="7"/>
  <c r="C5028" i="7"/>
  <c r="C5027" i="7"/>
  <c r="C5026" i="7"/>
  <c r="C5025" i="7"/>
  <c r="C5024" i="7"/>
  <c r="C5023" i="7"/>
  <c r="C5022" i="7"/>
  <c r="C5021" i="7"/>
  <c r="C5020" i="7"/>
  <c r="C5019" i="7"/>
  <c r="C5018" i="7"/>
  <c r="C5017" i="7"/>
  <c r="C5016" i="7"/>
  <c r="C5015" i="7"/>
  <c r="C5014" i="7"/>
  <c r="C5013" i="7"/>
  <c r="C5012" i="7"/>
  <c r="C5011" i="7"/>
  <c r="C5010" i="7"/>
  <c r="C5009" i="7"/>
  <c r="C5008" i="7"/>
  <c r="C5007" i="7"/>
  <c r="C5006" i="7"/>
  <c r="C5005" i="7"/>
  <c r="C5004" i="7"/>
  <c r="C5003" i="7"/>
  <c r="C5002" i="7"/>
  <c r="C5001" i="7"/>
  <c r="C5000" i="7"/>
  <c r="C4999" i="7"/>
  <c r="C4998" i="7"/>
  <c r="C4997" i="7"/>
  <c r="C4996" i="7"/>
  <c r="C4995" i="7"/>
  <c r="C4994" i="7"/>
  <c r="C4993" i="7"/>
  <c r="C4992" i="7"/>
  <c r="C4991" i="7"/>
  <c r="C4990" i="7"/>
  <c r="C4989" i="7"/>
  <c r="C4988" i="7"/>
  <c r="C4987" i="7"/>
  <c r="C4986" i="7"/>
  <c r="C4985" i="7"/>
  <c r="C4984" i="7"/>
  <c r="C4983" i="7"/>
  <c r="C4982" i="7"/>
  <c r="C4981" i="7"/>
  <c r="C4980" i="7"/>
  <c r="C4979" i="7"/>
  <c r="C4978" i="7"/>
  <c r="C4977" i="7"/>
  <c r="C4976" i="7"/>
  <c r="C4975" i="7"/>
  <c r="C4974" i="7"/>
  <c r="C4973" i="7"/>
  <c r="C4972" i="7"/>
  <c r="C4971" i="7"/>
  <c r="C4970" i="7"/>
  <c r="C4969" i="7"/>
  <c r="C4968" i="7"/>
  <c r="C4967" i="7"/>
  <c r="C4966" i="7"/>
  <c r="C4965" i="7"/>
  <c r="C4964" i="7"/>
  <c r="C4963" i="7"/>
  <c r="C4962" i="7"/>
  <c r="C4961" i="7"/>
  <c r="C4960" i="7"/>
  <c r="C4959" i="7"/>
  <c r="C4958" i="7"/>
  <c r="C4957" i="7"/>
  <c r="C4956" i="7"/>
  <c r="C4955" i="7"/>
  <c r="C4954" i="7"/>
  <c r="C4953" i="7"/>
  <c r="C4952" i="7"/>
  <c r="C4951" i="7"/>
  <c r="C4950" i="7"/>
  <c r="C4949" i="7"/>
  <c r="C4948" i="7"/>
  <c r="C4947" i="7"/>
  <c r="C4946" i="7"/>
  <c r="C4945" i="7"/>
  <c r="C4944" i="7"/>
  <c r="C4943" i="7"/>
  <c r="C4942" i="7"/>
  <c r="C4941" i="7"/>
  <c r="C4940" i="7"/>
  <c r="C4939" i="7"/>
  <c r="C4938" i="7"/>
  <c r="C4937" i="7"/>
  <c r="C4936" i="7"/>
  <c r="C4935" i="7"/>
  <c r="C4934" i="7"/>
  <c r="C4933" i="7"/>
  <c r="C4932" i="7"/>
  <c r="C4931" i="7"/>
  <c r="C4930" i="7"/>
  <c r="C4929" i="7"/>
  <c r="C4928" i="7"/>
  <c r="C4927" i="7"/>
  <c r="C4926" i="7"/>
  <c r="C4925" i="7"/>
  <c r="C4924" i="7"/>
  <c r="C4923" i="7"/>
  <c r="C4922" i="7"/>
  <c r="C4921" i="7"/>
  <c r="C4920" i="7"/>
  <c r="C4919" i="7"/>
  <c r="C4918" i="7"/>
  <c r="C4917" i="7"/>
  <c r="C4916" i="7"/>
  <c r="C4915" i="7"/>
  <c r="C4914" i="7"/>
  <c r="C4913" i="7"/>
  <c r="C4912" i="7"/>
  <c r="C4911" i="7"/>
  <c r="C4910" i="7"/>
  <c r="C4909" i="7"/>
  <c r="C4908" i="7"/>
  <c r="C4907" i="7"/>
  <c r="C4906" i="7"/>
  <c r="C4905" i="7"/>
  <c r="C4904" i="7"/>
  <c r="C4903" i="7"/>
  <c r="C4902" i="7"/>
  <c r="C4901" i="7"/>
  <c r="C4900" i="7"/>
  <c r="C4899" i="7"/>
  <c r="C4898" i="7"/>
  <c r="C4897" i="7"/>
  <c r="C4896" i="7"/>
  <c r="C4895" i="7"/>
  <c r="C4894" i="7"/>
  <c r="C4893" i="7"/>
  <c r="C4892" i="7"/>
  <c r="C4891" i="7"/>
  <c r="C4890" i="7"/>
  <c r="C4889" i="7"/>
  <c r="C4888" i="7"/>
  <c r="C4887" i="7"/>
  <c r="C4886" i="7"/>
  <c r="C4885" i="7"/>
  <c r="C4884" i="7"/>
  <c r="C4883" i="7"/>
  <c r="C4882" i="7"/>
  <c r="C4881" i="7"/>
  <c r="C4880" i="7"/>
  <c r="C4879" i="7"/>
  <c r="C4878" i="7"/>
  <c r="C4877" i="7"/>
  <c r="C4876" i="7"/>
  <c r="C4875" i="7"/>
  <c r="C4874" i="7"/>
  <c r="C4873" i="7"/>
  <c r="C4872" i="7"/>
  <c r="C4871" i="7"/>
  <c r="C4870" i="7"/>
  <c r="C4869" i="7"/>
  <c r="C4868" i="7"/>
  <c r="C4867" i="7"/>
  <c r="C4866" i="7"/>
  <c r="C4865" i="7"/>
  <c r="C4864" i="7"/>
  <c r="C4863" i="7"/>
  <c r="C4862" i="7"/>
  <c r="C4861" i="7"/>
  <c r="C4860" i="7"/>
  <c r="C4859" i="7"/>
  <c r="C4858" i="7"/>
  <c r="C4857" i="7"/>
  <c r="C4856" i="7"/>
  <c r="C4855" i="7"/>
  <c r="C4854" i="7"/>
  <c r="C4853" i="7"/>
  <c r="C4852" i="7"/>
  <c r="C4851" i="7"/>
  <c r="C4850" i="7"/>
  <c r="C4849" i="7"/>
  <c r="C4848" i="7"/>
  <c r="C4847" i="7"/>
  <c r="C4846" i="7"/>
  <c r="C4845" i="7"/>
  <c r="C4844" i="7"/>
  <c r="C4843" i="7"/>
  <c r="C4842" i="7"/>
  <c r="C4841" i="7"/>
  <c r="C4840" i="7"/>
  <c r="C4839" i="7"/>
  <c r="C4838" i="7"/>
  <c r="C4837" i="7"/>
  <c r="C4836" i="7"/>
  <c r="C4835" i="7"/>
  <c r="C4834" i="7"/>
  <c r="C4833" i="7"/>
  <c r="C4832" i="7"/>
  <c r="C4831" i="7"/>
  <c r="C4830" i="7"/>
  <c r="C4829" i="7"/>
  <c r="C4828" i="7"/>
  <c r="C4827" i="7"/>
  <c r="C4826" i="7"/>
  <c r="C4825" i="7"/>
  <c r="C4824" i="7"/>
  <c r="C4823" i="7"/>
  <c r="C4822" i="7"/>
  <c r="C4821" i="7"/>
  <c r="C4820" i="7"/>
  <c r="C4819" i="7"/>
  <c r="C4818" i="7"/>
  <c r="C4817" i="7"/>
  <c r="C4816" i="7"/>
  <c r="C4815" i="7"/>
  <c r="C4814" i="7"/>
  <c r="C4813" i="7"/>
  <c r="C4812" i="7"/>
  <c r="C4811" i="7"/>
  <c r="C4810" i="7"/>
  <c r="C4809" i="7"/>
  <c r="C4808" i="7"/>
  <c r="C4807" i="7"/>
  <c r="C4806" i="7"/>
  <c r="C4805" i="7"/>
  <c r="C4804" i="7"/>
  <c r="C4803" i="7"/>
  <c r="C4802" i="7"/>
  <c r="C4801" i="7"/>
  <c r="C4800" i="7"/>
  <c r="C4799" i="7"/>
  <c r="C4798" i="7"/>
  <c r="C4797" i="7"/>
  <c r="C4796" i="7"/>
  <c r="C4795" i="7"/>
  <c r="C4794" i="7"/>
  <c r="C4793" i="7"/>
  <c r="C4792" i="7"/>
  <c r="C4791" i="7"/>
  <c r="C4790" i="7"/>
  <c r="C4789" i="7"/>
  <c r="C4788" i="7"/>
  <c r="C4787" i="7"/>
  <c r="C4786" i="7"/>
  <c r="C4785" i="7"/>
  <c r="C4784" i="7"/>
  <c r="C4783" i="7"/>
  <c r="C4782" i="7"/>
  <c r="C4781" i="7"/>
  <c r="C4780" i="7"/>
  <c r="C4779" i="7"/>
  <c r="C4778" i="7"/>
  <c r="C4777" i="7"/>
  <c r="C4776" i="7"/>
  <c r="C4775" i="7"/>
  <c r="C4774" i="7"/>
  <c r="C4773" i="7"/>
  <c r="C4772" i="7"/>
  <c r="C4771" i="7"/>
  <c r="C4770" i="7"/>
  <c r="C4769" i="7"/>
  <c r="C4768" i="7"/>
  <c r="C4767" i="7"/>
  <c r="C4766" i="7"/>
  <c r="C4765" i="7"/>
  <c r="C4764" i="7"/>
  <c r="C4763" i="7"/>
  <c r="C4762" i="7"/>
  <c r="C4761" i="7"/>
  <c r="C4760" i="7"/>
  <c r="C4759" i="7"/>
  <c r="C4758" i="7"/>
  <c r="C4757" i="7"/>
  <c r="C4756" i="7"/>
  <c r="C4755" i="7"/>
  <c r="C4754" i="7"/>
  <c r="C4753" i="7"/>
  <c r="C4752" i="7"/>
  <c r="C4751" i="7"/>
  <c r="C4750" i="7"/>
  <c r="C4749" i="7"/>
  <c r="C4748" i="7"/>
  <c r="C4747" i="7"/>
  <c r="C4746" i="7"/>
  <c r="C4745" i="7"/>
  <c r="C4744" i="7"/>
  <c r="C4743" i="7"/>
  <c r="C4742" i="7"/>
  <c r="C4741" i="7"/>
  <c r="C4740" i="7"/>
  <c r="C4739" i="7"/>
  <c r="C4738" i="7"/>
  <c r="C4737" i="7"/>
  <c r="C4736" i="7"/>
  <c r="C4735" i="7"/>
  <c r="C4734" i="7"/>
  <c r="C4733" i="7"/>
  <c r="C4732" i="7"/>
  <c r="C4731" i="7"/>
  <c r="C4730" i="7"/>
  <c r="C4729" i="7"/>
  <c r="C4728" i="7"/>
  <c r="C4727" i="7"/>
  <c r="C4726" i="7"/>
  <c r="C4725" i="7"/>
  <c r="C4724" i="7"/>
  <c r="C4723" i="7"/>
  <c r="C4722" i="7"/>
  <c r="C4721" i="7"/>
  <c r="C4720" i="7"/>
  <c r="C4719" i="7"/>
  <c r="C4718" i="7"/>
  <c r="C4717" i="7"/>
  <c r="C4716" i="7"/>
  <c r="C4715" i="7"/>
  <c r="C4714" i="7"/>
  <c r="C4713" i="7"/>
  <c r="C4712" i="7"/>
  <c r="C4711" i="7"/>
  <c r="C4710" i="7"/>
  <c r="C4709" i="7"/>
  <c r="C4708" i="7"/>
  <c r="C4707" i="7"/>
  <c r="C4706" i="7"/>
  <c r="C4705" i="7"/>
  <c r="C4704" i="7"/>
  <c r="C4703" i="7"/>
  <c r="C4702" i="7"/>
  <c r="C4701" i="7"/>
  <c r="C4700" i="7"/>
  <c r="C4699" i="7"/>
  <c r="C4698" i="7"/>
  <c r="C4697" i="7"/>
  <c r="C4696" i="7"/>
  <c r="C4695" i="7"/>
  <c r="C4694" i="7"/>
  <c r="C4693" i="7"/>
  <c r="C4692" i="7"/>
  <c r="C4691" i="7"/>
  <c r="C4690" i="7"/>
  <c r="C4689" i="7"/>
  <c r="C4688" i="7"/>
  <c r="C4687" i="7"/>
  <c r="C4686" i="7"/>
  <c r="C4685" i="7"/>
  <c r="C4684" i="7"/>
  <c r="C4683" i="7"/>
  <c r="C4682" i="7"/>
  <c r="C4681" i="7"/>
  <c r="C4680" i="7"/>
  <c r="C4679" i="7"/>
  <c r="C4678" i="7"/>
  <c r="C4677" i="7"/>
  <c r="C4676" i="7"/>
  <c r="C4675" i="7"/>
  <c r="C4674" i="7"/>
  <c r="C4673" i="7"/>
  <c r="C4672" i="7"/>
  <c r="C4671" i="7"/>
  <c r="C4670" i="7"/>
  <c r="C4669" i="7"/>
  <c r="C4668" i="7"/>
  <c r="C4667" i="7"/>
  <c r="C4666" i="7"/>
  <c r="C4665" i="7"/>
  <c r="C4664" i="7"/>
  <c r="C4663" i="7"/>
  <c r="C4662" i="7"/>
  <c r="C4661" i="7"/>
  <c r="C4660" i="7"/>
  <c r="C4659" i="7"/>
  <c r="C4658" i="7"/>
  <c r="C4657" i="7"/>
  <c r="C4656" i="7"/>
  <c r="C4655" i="7"/>
  <c r="C4654" i="7"/>
  <c r="C4653" i="7"/>
  <c r="C4652" i="7"/>
  <c r="C4651" i="7"/>
  <c r="C4650" i="7"/>
  <c r="C4649" i="7"/>
  <c r="C4648" i="7"/>
  <c r="C4647" i="7"/>
  <c r="C4646" i="7"/>
  <c r="C4645" i="7"/>
  <c r="C4644" i="7"/>
  <c r="C4643" i="7"/>
  <c r="C4642" i="7"/>
  <c r="C4641" i="7"/>
  <c r="C4640" i="7"/>
  <c r="C4639" i="7"/>
  <c r="C4638" i="7"/>
  <c r="C4637" i="7"/>
  <c r="C4636" i="7"/>
  <c r="C4635" i="7"/>
  <c r="C4634" i="7"/>
  <c r="C4633" i="7"/>
  <c r="C4632" i="7"/>
  <c r="C4631" i="7"/>
  <c r="C4630" i="7"/>
  <c r="C4629" i="7"/>
  <c r="C4628" i="7"/>
  <c r="C4627" i="7"/>
  <c r="C4626" i="7"/>
  <c r="C4625" i="7"/>
  <c r="C4624" i="7"/>
  <c r="C4623" i="7"/>
  <c r="C4622" i="7"/>
  <c r="C4621" i="7"/>
  <c r="C4620" i="7"/>
  <c r="C4619" i="7"/>
  <c r="C4618" i="7"/>
  <c r="C4617" i="7"/>
  <c r="C4616" i="7"/>
  <c r="C4615" i="7"/>
  <c r="C4614" i="7"/>
  <c r="C4613" i="7"/>
  <c r="C4612" i="7"/>
  <c r="C4611" i="7"/>
  <c r="C4610" i="7"/>
  <c r="C4609" i="7"/>
  <c r="C4608" i="7"/>
  <c r="C4607" i="7"/>
  <c r="C4606" i="7"/>
  <c r="C4605" i="7"/>
  <c r="C4604" i="7"/>
  <c r="C4603" i="7"/>
  <c r="C4602" i="7"/>
  <c r="C4601" i="7"/>
  <c r="C4600" i="7"/>
  <c r="C4599" i="7"/>
  <c r="C4598" i="7"/>
  <c r="C4597" i="7"/>
  <c r="C4596" i="7"/>
  <c r="C4595" i="7"/>
  <c r="C4594" i="7"/>
  <c r="C4593" i="7"/>
  <c r="C4592" i="7"/>
  <c r="C4591" i="7"/>
  <c r="C4590" i="7"/>
  <c r="C4589" i="7"/>
  <c r="C4588" i="7"/>
  <c r="C4587" i="7"/>
  <c r="C4586" i="7"/>
  <c r="C4585" i="7"/>
  <c r="C4584" i="7"/>
  <c r="C4583" i="7"/>
  <c r="C4582" i="7"/>
  <c r="C4581" i="7"/>
  <c r="C4580" i="7"/>
  <c r="C4579" i="7"/>
  <c r="C4578" i="7"/>
  <c r="C4577" i="7"/>
  <c r="C4576" i="7"/>
  <c r="C4575" i="7"/>
  <c r="C4574" i="7"/>
  <c r="C4573" i="7"/>
  <c r="C4572" i="7"/>
  <c r="C4571" i="7"/>
  <c r="C4570" i="7"/>
  <c r="C4569" i="7"/>
  <c r="C4568" i="7"/>
  <c r="C4567" i="7"/>
  <c r="C4566" i="7"/>
  <c r="C4565" i="7"/>
  <c r="C4564" i="7"/>
  <c r="C4563" i="7"/>
  <c r="C4562" i="7"/>
  <c r="C4561" i="7"/>
  <c r="C4560" i="7"/>
  <c r="C4559" i="7"/>
  <c r="C4558" i="7"/>
  <c r="C4557" i="7"/>
  <c r="C4556" i="7"/>
  <c r="C4555" i="7"/>
  <c r="C4554" i="7"/>
  <c r="C4553" i="7"/>
  <c r="C4552" i="7"/>
  <c r="C4551" i="7"/>
  <c r="C4550" i="7"/>
  <c r="C4549" i="7"/>
  <c r="C4548" i="7"/>
  <c r="C4547" i="7"/>
  <c r="C4546" i="7"/>
  <c r="C4545" i="7"/>
  <c r="C4544" i="7"/>
  <c r="C4543" i="7"/>
  <c r="C4542" i="7"/>
  <c r="C4541" i="7"/>
  <c r="C4540" i="7"/>
  <c r="C4539" i="7"/>
  <c r="C4538" i="7"/>
  <c r="C4537" i="7"/>
  <c r="C4536" i="7"/>
  <c r="C4535" i="7"/>
  <c r="C4534" i="7"/>
  <c r="C4533" i="7"/>
  <c r="C4532" i="7"/>
  <c r="C4531" i="7"/>
  <c r="C4530" i="7"/>
  <c r="C4529" i="7"/>
  <c r="C4528" i="7"/>
  <c r="C4527" i="7"/>
  <c r="C4526" i="7"/>
  <c r="C4525" i="7"/>
  <c r="C4524" i="7"/>
  <c r="C4523" i="7"/>
  <c r="C4522" i="7"/>
  <c r="C4521" i="7"/>
  <c r="C4520" i="7"/>
  <c r="C4519" i="7"/>
  <c r="C4518" i="7"/>
  <c r="C4517" i="7"/>
  <c r="C4516" i="7"/>
  <c r="C4515" i="7"/>
  <c r="C4514" i="7"/>
  <c r="C4513" i="7"/>
  <c r="C4512" i="7"/>
  <c r="C4511" i="7"/>
  <c r="C4510" i="7"/>
  <c r="C4509" i="7"/>
  <c r="C4508" i="7"/>
  <c r="C4507" i="7"/>
  <c r="C4506" i="7"/>
  <c r="C4505" i="7"/>
  <c r="C4504" i="7"/>
  <c r="C4503" i="7"/>
  <c r="C4502" i="7"/>
  <c r="C4501" i="7"/>
  <c r="C4500" i="7"/>
  <c r="C4499" i="7"/>
  <c r="C4498" i="7"/>
  <c r="C4497" i="7"/>
  <c r="C4496" i="7"/>
  <c r="C4495" i="7"/>
  <c r="C4494" i="7"/>
  <c r="C4493" i="7"/>
  <c r="C4492" i="7"/>
  <c r="C4491" i="7"/>
  <c r="C4490" i="7"/>
  <c r="C4489" i="7"/>
  <c r="C4488" i="7"/>
  <c r="C4487" i="7"/>
  <c r="C4486" i="7"/>
  <c r="C4485" i="7"/>
  <c r="C4484" i="7"/>
  <c r="C4483" i="7"/>
  <c r="C4482" i="7"/>
  <c r="C4481" i="7"/>
  <c r="C4480" i="7"/>
  <c r="C4479" i="7"/>
  <c r="C4478" i="7"/>
  <c r="C4477" i="7"/>
  <c r="C4476" i="7"/>
  <c r="C4475" i="7"/>
  <c r="C4474" i="7"/>
  <c r="C4473" i="7"/>
  <c r="C4472" i="7"/>
  <c r="C4471" i="7"/>
  <c r="C4470" i="7"/>
  <c r="C4469" i="7"/>
  <c r="C4468" i="7"/>
  <c r="C4467" i="7"/>
  <c r="C4466" i="7"/>
  <c r="C4465" i="7"/>
  <c r="C4464" i="7"/>
  <c r="C4463" i="7"/>
  <c r="C4462" i="7"/>
  <c r="C4461" i="7"/>
  <c r="C4460" i="7"/>
  <c r="C4459" i="7"/>
  <c r="C4458" i="7"/>
  <c r="C4457" i="7"/>
  <c r="C4456" i="7"/>
  <c r="C4455" i="7"/>
  <c r="C4454" i="7"/>
  <c r="C4453" i="7"/>
  <c r="C4452" i="7"/>
  <c r="C4451" i="7"/>
  <c r="C4450" i="7"/>
  <c r="C4449" i="7"/>
  <c r="C4448" i="7"/>
  <c r="C4447" i="7"/>
  <c r="C4446" i="7"/>
  <c r="C4445" i="7"/>
  <c r="C4444" i="7"/>
  <c r="C4443" i="7"/>
  <c r="C4442" i="7"/>
  <c r="C4441" i="7"/>
  <c r="C4440" i="7"/>
  <c r="C4439" i="7"/>
  <c r="C4438" i="7"/>
  <c r="C4437" i="7"/>
  <c r="C4436" i="7"/>
  <c r="C4435" i="7"/>
  <c r="C4434" i="7"/>
  <c r="C4433" i="7"/>
  <c r="C4432" i="7"/>
  <c r="C4431" i="7"/>
  <c r="C4430" i="7"/>
  <c r="C4429" i="7"/>
  <c r="C4428" i="7"/>
  <c r="C4427" i="7"/>
  <c r="C4426" i="7"/>
  <c r="C4425" i="7"/>
  <c r="C4424" i="7"/>
  <c r="C4423" i="7"/>
  <c r="C4422" i="7"/>
  <c r="C4421" i="7"/>
  <c r="C4420" i="7"/>
  <c r="C4419" i="7"/>
  <c r="C4418" i="7"/>
  <c r="C4417" i="7"/>
  <c r="C4416" i="7"/>
  <c r="C4415" i="7"/>
  <c r="C4414" i="7"/>
  <c r="C4413" i="7"/>
  <c r="C4412" i="7"/>
  <c r="C4411" i="7"/>
  <c r="C4410" i="7"/>
  <c r="C4409" i="7"/>
  <c r="C4408" i="7"/>
  <c r="C4407" i="7"/>
  <c r="C4406" i="7"/>
  <c r="C4405" i="7"/>
  <c r="C4404" i="7"/>
  <c r="C4403" i="7"/>
  <c r="C4402" i="7"/>
  <c r="C4401" i="7"/>
  <c r="C4400" i="7"/>
  <c r="C4399" i="7"/>
  <c r="C4398" i="7"/>
  <c r="C4397" i="7"/>
  <c r="C4396" i="7"/>
  <c r="C4395" i="7"/>
  <c r="C4394" i="7"/>
  <c r="C4393" i="7"/>
  <c r="C4392" i="7"/>
  <c r="C4391" i="7"/>
  <c r="C4390" i="7"/>
  <c r="C4389" i="7"/>
  <c r="C4388" i="7"/>
  <c r="C4387" i="7"/>
  <c r="C4386" i="7"/>
  <c r="C4385" i="7"/>
  <c r="C4384" i="7"/>
  <c r="C4383" i="7"/>
  <c r="C4382" i="7"/>
  <c r="C4381" i="7"/>
  <c r="C4380" i="7"/>
  <c r="C4379" i="7"/>
  <c r="C4378" i="7"/>
  <c r="C4377" i="7"/>
  <c r="C4376" i="7"/>
  <c r="C4375" i="7"/>
  <c r="C4374" i="7"/>
  <c r="C4373" i="7"/>
  <c r="C4372" i="7"/>
  <c r="C4371" i="7"/>
  <c r="C4370" i="7"/>
  <c r="C4369" i="7"/>
  <c r="C4368" i="7"/>
  <c r="C4367" i="7"/>
  <c r="C4366" i="7"/>
  <c r="C4365" i="7"/>
  <c r="C4364" i="7"/>
  <c r="C4363" i="7"/>
  <c r="C4362" i="7"/>
  <c r="C4361" i="7"/>
  <c r="C4360" i="7"/>
  <c r="C4359" i="7"/>
  <c r="C4358" i="7"/>
  <c r="C4357" i="7"/>
  <c r="C4356" i="7"/>
  <c r="C4355" i="7"/>
  <c r="C4354" i="7"/>
  <c r="C4353" i="7"/>
  <c r="C4352" i="7"/>
  <c r="C4351" i="7"/>
  <c r="C4350" i="7"/>
  <c r="C4349" i="7"/>
  <c r="C4348" i="7"/>
  <c r="C4347" i="7"/>
  <c r="C4346" i="7"/>
  <c r="C4345" i="7"/>
  <c r="C4344" i="7"/>
  <c r="C4343" i="7"/>
  <c r="C4342" i="7"/>
  <c r="C4341" i="7"/>
  <c r="C4340" i="7"/>
  <c r="C4339" i="7"/>
  <c r="C4338" i="7"/>
  <c r="C4337" i="7"/>
  <c r="C4336" i="7"/>
  <c r="C4335" i="7"/>
  <c r="C4334" i="7"/>
  <c r="C4333" i="7"/>
  <c r="C4332" i="7"/>
  <c r="C4331" i="7"/>
  <c r="C4330" i="7"/>
  <c r="C4329" i="7"/>
  <c r="C4328" i="7"/>
  <c r="C4327" i="7"/>
  <c r="C4326" i="7"/>
  <c r="C4325" i="7"/>
  <c r="C4324" i="7"/>
  <c r="C4323" i="7"/>
  <c r="C4322" i="7"/>
  <c r="C4321" i="7"/>
  <c r="C4320" i="7"/>
  <c r="C4319" i="7"/>
  <c r="C4318" i="7"/>
  <c r="C4317" i="7"/>
  <c r="C4316" i="7"/>
  <c r="C4315" i="7"/>
  <c r="C4314" i="7"/>
  <c r="C4313" i="7"/>
  <c r="C4312" i="7"/>
  <c r="C4311" i="7"/>
  <c r="C4310" i="7"/>
  <c r="C4309" i="7"/>
  <c r="C4308" i="7"/>
  <c r="C4307" i="7"/>
  <c r="C4306" i="7"/>
  <c r="C4305" i="7"/>
  <c r="C4304" i="7"/>
  <c r="C4303" i="7"/>
  <c r="C4302" i="7"/>
  <c r="C4301" i="7"/>
  <c r="C4300" i="7"/>
  <c r="C4299" i="7"/>
  <c r="C4298" i="7"/>
  <c r="C4297" i="7"/>
  <c r="C4296" i="7"/>
  <c r="C4295" i="7"/>
  <c r="C4294" i="7"/>
  <c r="C4293" i="7"/>
  <c r="C4292" i="7"/>
  <c r="C4291" i="7"/>
  <c r="C4290" i="7"/>
  <c r="C4289" i="7"/>
  <c r="C4288" i="7"/>
  <c r="C4287" i="7"/>
  <c r="C4286" i="7"/>
  <c r="C4285" i="7"/>
  <c r="C4284" i="7"/>
  <c r="C4283" i="7"/>
  <c r="C4282" i="7"/>
  <c r="C4281" i="7"/>
  <c r="C4280" i="7"/>
  <c r="C4279" i="7"/>
  <c r="C4278" i="7"/>
  <c r="C4277" i="7"/>
  <c r="C4276" i="7"/>
  <c r="C4275" i="7"/>
  <c r="C4274" i="7"/>
  <c r="C4273" i="7"/>
  <c r="C4272" i="7"/>
  <c r="C4271" i="7"/>
  <c r="C4270" i="7"/>
  <c r="C4269" i="7"/>
  <c r="C4268" i="7"/>
  <c r="C4267" i="7"/>
  <c r="C4266" i="7"/>
  <c r="C4265" i="7"/>
  <c r="C4264" i="7"/>
  <c r="C4263" i="7"/>
  <c r="C4262" i="7"/>
  <c r="C4261" i="7"/>
  <c r="C4260" i="7"/>
  <c r="C4259" i="7"/>
  <c r="C4258" i="7"/>
  <c r="C4257" i="7"/>
  <c r="C4256" i="7"/>
  <c r="C4255" i="7"/>
  <c r="C4254" i="7"/>
  <c r="C4253" i="7"/>
  <c r="C4252" i="7"/>
  <c r="C4251" i="7"/>
  <c r="C4250" i="7"/>
  <c r="C4249" i="7"/>
  <c r="C4248" i="7"/>
  <c r="C4247" i="7"/>
  <c r="C4246" i="7"/>
  <c r="C4245" i="7"/>
  <c r="C4244" i="7"/>
  <c r="C4243" i="7"/>
  <c r="C4242" i="7"/>
  <c r="C4241" i="7"/>
  <c r="C4240" i="7"/>
  <c r="C4239" i="7"/>
  <c r="C4238" i="7"/>
  <c r="C4237" i="7"/>
  <c r="C4236" i="7"/>
  <c r="C4235" i="7"/>
  <c r="C4234" i="7"/>
  <c r="C4233" i="7"/>
  <c r="C4232" i="7"/>
  <c r="C4231" i="7"/>
  <c r="C4230" i="7"/>
  <c r="C4229" i="7"/>
  <c r="C4228" i="7"/>
  <c r="C4227" i="7"/>
  <c r="C4226" i="7"/>
  <c r="C4225" i="7"/>
  <c r="C4224" i="7"/>
  <c r="C4223" i="7"/>
  <c r="C4222" i="7"/>
  <c r="C4221" i="7"/>
  <c r="C4220" i="7"/>
  <c r="C4219" i="7"/>
  <c r="C4218" i="7"/>
  <c r="C4217" i="7"/>
  <c r="C4216" i="7"/>
  <c r="C4215" i="7"/>
  <c r="C4214" i="7"/>
  <c r="C4213" i="7"/>
  <c r="C4212" i="7"/>
  <c r="C4211" i="7"/>
  <c r="C4210" i="7"/>
  <c r="C4209" i="7"/>
  <c r="C4208" i="7"/>
  <c r="C4207" i="7"/>
  <c r="C4206" i="7"/>
  <c r="C4205" i="7"/>
  <c r="C4204" i="7"/>
  <c r="C4203" i="7"/>
  <c r="C4202" i="7"/>
  <c r="C4201" i="7"/>
  <c r="C4200" i="7"/>
  <c r="C4199" i="7"/>
  <c r="C4198" i="7"/>
  <c r="C4197" i="7"/>
  <c r="C4196" i="7"/>
  <c r="C4195" i="7"/>
  <c r="C4194" i="7"/>
  <c r="C4193" i="7"/>
  <c r="C4192" i="7"/>
  <c r="C4191" i="7"/>
  <c r="C4190" i="7"/>
  <c r="C4189" i="7"/>
  <c r="C4188" i="7"/>
  <c r="C4187" i="7"/>
  <c r="C4186" i="7"/>
  <c r="C4185" i="7"/>
  <c r="C4184" i="7"/>
  <c r="C4183" i="7"/>
  <c r="C4182" i="7"/>
  <c r="C4181" i="7"/>
  <c r="C4180" i="7"/>
  <c r="C4179" i="7"/>
  <c r="C4178" i="7"/>
  <c r="C4177" i="7"/>
  <c r="C4176" i="7"/>
  <c r="C4175" i="7"/>
  <c r="C4174" i="7"/>
  <c r="C4173" i="7"/>
  <c r="C4172" i="7"/>
  <c r="C4171" i="7"/>
  <c r="C4170" i="7"/>
  <c r="C4169" i="7"/>
  <c r="C4168" i="7"/>
  <c r="C4167" i="7"/>
  <c r="C4166" i="7"/>
  <c r="C4165" i="7"/>
  <c r="C4164" i="7"/>
  <c r="C4163" i="7"/>
  <c r="C4162" i="7"/>
  <c r="C4161" i="7"/>
  <c r="C4160" i="7"/>
  <c r="C4159" i="7"/>
  <c r="C4158" i="7"/>
  <c r="C4157" i="7"/>
  <c r="C4156" i="7"/>
  <c r="C4155" i="7"/>
  <c r="C4154" i="7"/>
  <c r="C4153" i="7"/>
  <c r="C4152" i="7"/>
  <c r="C4151" i="7"/>
  <c r="C4150" i="7"/>
  <c r="C4149" i="7"/>
  <c r="C4148" i="7"/>
  <c r="C4147" i="7"/>
  <c r="C4146" i="7"/>
  <c r="C4145" i="7"/>
  <c r="C4144" i="7"/>
  <c r="C4143" i="7"/>
  <c r="C4142" i="7"/>
  <c r="C4141" i="7"/>
  <c r="C4140" i="7"/>
  <c r="C4139" i="7"/>
  <c r="C4138" i="7"/>
  <c r="C4137" i="7"/>
  <c r="C4136" i="7"/>
  <c r="C4135" i="7"/>
  <c r="C4134" i="7"/>
  <c r="C4133" i="7"/>
  <c r="C4132" i="7"/>
  <c r="C4131" i="7"/>
  <c r="C4130" i="7"/>
  <c r="C4129" i="7"/>
  <c r="C4128" i="7"/>
  <c r="C4127" i="7"/>
  <c r="C4126" i="7"/>
  <c r="C4125" i="7"/>
  <c r="C4124" i="7"/>
  <c r="C4123" i="7"/>
  <c r="C4122" i="7"/>
  <c r="C4121" i="7"/>
  <c r="C4120" i="7"/>
  <c r="C4119" i="7"/>
  <c r="C4118" i="7"/>
  <c r="C4117" i="7"/>
  <c r="C4116" i="7"/>
  <c r="C4115" i="7"/>
  <c r="C4114" i="7"/>
  <c r="C4113" i="7"/>
  <c r="C4112" i="7"/>
  <c r="C4111" i="7"/>
  <c r="C4110" i="7"/>
  <c r="C4109" i="7"/>
  <c r="C4108" i="7"/>
  <c r="C4107" i="7"/>
  <c r="C4106" i="7"/>
  <c r="C4105" i="7"/>
  <c r="C4104" i="7"/>
  <c r="C4102" i="7"/>
  <c r="C4101" i="7"/>
  <c r="C4100" i="7"/>
  <c r="C4099" i="7"/>
  <c r="C4098" i="7"/>
  <c r="C4097" i="7"/>
  <c r="C4096" i="7"/>
  <c r="C4095" i="7"/>
  <c r="C4094" i="7"/>
  <c r="C4093" i="7"/>
  <c r="C4092" i="7"/>
  <c r="C4091" i="7"/>
  <c r="C4090" i="7"/>
  <c r="C4089" i="7"/>
  <c r="C4088" i="7"/>
  <c r="C4087" i="7"/>
  <c r="C4086" i="7"/>
  <c r="C4085" i="7"/>
  <c r="C4084" i="7"/>
  <c r="C4083" i="7"/>
  <c r="C4082" i="7"/>
  <c r="C4081" i="7"/>
  <c r="C4080" i="7"/>
  <c r="C4079" i="7"/>
  <c r="C4078" i="7"/>
  <c r="C4077" i="7"/>
  <c r="C4076" i="7"/>
  <c r="C4075" i="7"/>
  <c r="C4074" i="7"/>
  <c r="C4073" i="7"/>
  <c r="C4072" i="7"/>
  <c r="C4071" i="7"/>
  <c r="C4070" i="7"/>
  <c r="C4069" i="7"/>
  <c r="C4068" i="7"/>
  <c r="C4067" i="7"/>
  <c r="C4066" i="7"/>
  <c r="C4065" i="7"/>
  <c r="C4064" i="7"/>
  <c r="C4063" i="7"/>
  <c r="C4062" i="7"/>
  <c r="C4061" i="7"/>
  <c r="C4060" i="7"/>
  <c r="C4059" i="7"/>
  <c r="C4058" i="7"/>
  <c r="C4057" i="7"/>
  <c r="C4056" i="7"/>
  <c r="C4055" i="7"/>
  <c r="C4054" i="7"/>
  <c r="C4053" i="7"/>
  <c r="C4052" i="7"/>
  <c r="C4051" i="7"/>
  <c r="C4050" i="7"/>
  <c r="C4049" i="7"/>
  <c r="C4048" i="7"/>
  <c r="C4047" i="7"/>
  <c r="C4046" i="7"/>
  <c r="C4045" i="7"/>
  <c r="C4044" i="7"/>
  <c r="C4043" i="7"/>
  <c r="C4042" i="7"/>
  <c r="C4041" i="7"/>
  <c r="C4040" i="7"/>
  <c r="C4039" i="7"/>
  <c r="C4038" i="7"/>
  <c r="C4037" i="7"/>
  <c r="C4036" i="7"/>
  <c r="C4035" i="7"/>
  <c r="C4034" i="7"/>
  <c r="C4033" i="7"/>
  <c r="C4032" i="7"/>
  <c r="C4031" i="7"/>
  <c r="C4030" i="7"/>
  <c r="C4029" i="7"/>
  <c r="C4028" i="7"/>
  <c r="C4027" i="7"/>
  <c r="C4026" i="7"/>
  <c r="C4025" i="7"/>
  <c r="C4024" i="7"/>
  <c r="C4023" i="7"/>
  <c r="C4022" i="7"/>
  <c r="C4021" i="7"/>
  <c r="C4020" i="7"/>
  <c r="C4019" i="7"/>
  <c r="C4018" i="7"/>
  <c r="C4017" i="7"/>
  <c r="C4016" i="7"/>
  <c r="C4015" i="7"/>
  <c r="C4014" i="7"/>
  <c r="C4013" i="7"/>
  <c r="C4012" i="7"/>
  <c r="C4011" i="7"/>
  <c r="C4010" i="7"/>
  <c r="C4009" i="7"/>
  <c r="C4008" i="7"/>
  <c r="C4007" i="7"/>
  <c r="C4006" i="7"/>
  <c r="C4005" i="7"/>
  <c r="C4004" i="7"/>
  <c r="C4003" i="7"/>
  <c r="C4002" i="7"/>
  <c r="C4001" i="7"/>
  <c r="C4000" i="7"/>
  <c r="C3999" i="7"/>
  <c r="C3998" i="7"/>
  <c r="C3997" i="7"/>
  <c r="C3996" i="7"/>
  <c r="C3995" i="7"/>
  <c r="C3994" i="7"/>
  <c r="C3993" i="7"/>
  <c r="C3992" i="7"/>
  <c r="C3991" i="7"/>
  <c r="C3990" i="7"/>
  <c r="C3989" i="7"/>
  <c r="C3988" i="7"/>
  <c r="C3987" i="7"/>
  <c r="C3986" i="7"/>
  <c r="C3985" i="7"/>
  <c r="C3984" i="7"/>
  <c r="C3983" i="7"/>
  <c r="C3982" i="7"/>
  <c r="C3981" i="7"/>
  <c r="C3980" i="7"/>
  <c r="C3979" i="7"/>
  <c r="C3978" i="7"/>
  <c r="C3977" i="7"/>
  <c r="C3976" i="7"/>
  <c r="C3975" i="7"/>
  <c r="C3974" i="7"/>
  <c r="C3973" i="7"/>
  <c r="C3972" i="7"/>
  <c r="C3971" i="7"/>
  <c r="C3970" i="7"/>
  <c r="C3969" i="7"/>
  <c r="C3968" i="7"/>
  <c r="C3967" i="7"/>
  <c r="C3966" i="7"/>
  <c r="C3965" i="7"/>
  <c r="C3964" i="7"/>
  <c r="C3963" i="7"/>
  <c r="C3962" i="7"/>
  <c r="C3961" i="7"/>
  <c r="C3960" i="7"/>
  <c r="C3959" i="7"/>
  <c r="C3958" i="7"/>
  <c r="C3957" i="7"/>
  <c r="C3956" i="7"/>
  <c r="C3955" i="7"/>
  <c r="C3954" i="7"/>
  <c r="C3953" i="7"/>
  <c r="C3952" i="7"/>
  <c r="C3951" i="7"/>
  <c r="C3950" i="7"/>
  <c r="C3949" i="7"/>
  <c r="C3948" i="7"/>
  <c r="C3947" i="7"/>
  <c r="C3946" i="7"/>
  <c r="C3945" i="7"/>
  <c r="C3944" i="7"/>
  <c r="C3943" i="7"/>
  <c r="C3942" i="7"/>
  <c r="C3941" i="7"/>
  <c r="C3940" i="7"/>
  <c r="C3939" i="7"/>
  <c r="C3938" i="7"/>
  <c r="C3937" i="7"/>
  <c r="C3936" i="7"/>
  <c r="C3935" i="7"/>
  <c r="C3934" i="7"/>
  <c r="C3933" i="7"/>
  <c r="C3932" i="7"/>
  <c r="C3931" i="7"/>
  <c r="C3930" i="7"/>
  <c r="C3929" i="7"/>
  <c r="C3928" i="7"/>
  <c r="C3927" i="7"/>
  <c r="C3926" i="7"/>
  <c r="C3925" i="7"/>
  <c r="C3924" i="7"/>
  <c r="C3923" i="7"/>
  <c r="C3922" i="7"/>
  <c r="C3921" i="7"/>
  <c r="C3920" i="7"/>
  <c r="C3919" i="7"/>
  <c r="C3918" i="7"/>
  <c r="C3917" i="7"/>
  <c r="C3916" i="7"/>
  <c r="C3915" i="7"/>
  <c r="C3914" i="7"/>
  <c r="C3913" i="7"/>
  <c r="C3912" i="7"/>
  <c r="C3911" i="7"/>
  <c r="C3910" i="7"/>
  <c r="C3909" i="7"/>
  <c r="C3908" i="7"/>
  <c r="C3907" i="7"/>
  <c r="C3906" i="7"/>
  <c r="C3905" i="7"/>
  <c r="C3904" i="7"/>
  <c r="C3903" i="7"/>
  <c r="C3902" i="7"/>
  <c r="C3901" i="7"/>
  <c r="C3900" i="7"/>
  <c r="C3899" i="7"/>
  <c r="C3898" i="7"/>
  <c r="C3897" i="7"/>
  <c r="C3896" i="7"/>
  <c r="C3895" i="7"/>
  <c r="C3894" i="7"/>
  <c r="C3893" i="7"/>
  <c r="C3892" i="7"/>
  <c r="C3891" i="7"/>
  <c r="C3890" i="7"/>
  <c r="C3889" i="7"/>
  <c r="C3888" i="7"/>
  <c r="C3887" i="7"/>
  <c r="C3886" i="7"/>
  <c r="C3885" i="7"/>
  <c r="C3884" i="7"/>
  <c r="C3883" i="7"/>
  <c r="C3882" i="7"/>
  <c r="C3881" i="7"/>
  <c r="C3880" i="7"/>
  <c r="C3879" i="7"/>
  <c r="C3878" i="7"/>
  <c r="C3877" i="7"/>
  <c r="C3876" i="7"/>
  <c r="C3875" i="7"/>
  <c r="C3874" i="7"/>
  <c r="C3873" i="7"/>
  <c r="C3872" i="7"/>
  <c r="C3871" i="7"/>
  <c r="C3870" i="7"/>
  <c r="C3869" i="7"/>
  <c r="C3868" i="7"/>
  <c r="C3867" i="7"/>
  <c r="C3866" i="7"/>
  <c r="C3865" i="7"/>
  <c r="C3864" i="7"/>
  <c r="C3863" i="7"/>
  <c r="C3862" i="7"/>
  <c r="C3861" i="7"/>
  <c r="C3860" i="7"/>
  <c r="C3859" i="7"/>
  <c r="C3858" i="7"/>
  <c r="C3857" i="7"/>
  <c r="C3856" i="7"/>
  <c r="C3855" i="7"/>
  <c r="C3854" i="7"/>
  <c r="C3853" i="7"/>
  <c r="C3852" i="7"/>
  <c r="C3851" i="7"/>
  <c r="C3850" i="7"/>
  <c r="C3849" i="7"/>
  <c r="C3848" i="7"/>
  <c r="C3847" i="7"/>
  <c r="C3846" i="7"/>
  <c r="C3845" i="7"/>
  <c r="C3844" i="7"/>
  <c r="C3843" i="7"/>
  <c r="C3842" i="7"/>
  <c r="C3841" i="7"/>
  <c r="C3840" i="7"/>
  <c r="C3839" i="7"/>
  <c r="C3838" i="7"/>
  <c r="C3837" i="7"/>
  <c r="C3836" i="7"/>
  <c r="C3835" i="7"/>
  <c r="C3834" i="7"/>
  <c r="C3833" i="7"/>
  <c r="C3832" i="7"/>
  <c r="C3831" i="7"/>
  <c r="C3830" i="7"/>
  <c r="C3829" i="7"/>
  <c r="C3828" i="7"/>
  <c r="C3827" i="7"/>
  <c r="C3826" i="7"/>
  <c r="C3825" i="7"/>
  <c r="C3824" i="7"/>
  <c r="C3823" i="7"/>
  <c r="C3822" i="7"/>
  <c r="C3821" i="7"/>
  <c r="C3820" i="7"/>
  <c r="C3819" i="7"/>
  <c r="C3818" i="7"/>
  <c r="C3817" i="7"/>
  <c r="C3816" i="7"/>
  <c r="C3815" i="7"/>
  <c r="C3814" i="7"/>
  <c r="C3813" i="7"/>
  <c r="C3812" i="7"/>
  <c r="C3811" i="7"/>
  <c r="C3810" i="7"/>
  <c r="C3809" i="7"/>
  <c r="C3808" i="7"/>
  <c r="C3807" i="7"/>
  <c r="C3806" i="7"/>
  <c r="C3805" i="7"/>
  <c r="C3804" i="7"/>
  <c r="C3803" i="7"/>
  <c r="C3802" i="7"/>
  <c r="C3801" i="7"/>
  <c r="C3800" i="7"/>
  <c r="C3799" i="7"/>
  <c r="C3798" i="7"/>
  <c r="C3797" i="7"/>
  <c r="C3796" i="7"/>
  <c r="C3795" i="7"/>
  <c r="C3794" i="7"/>
  <c r="C3793" i="7"/>
  <c r="C3792" i="7"/>
  <c r="C3791" i="7"/>
  <c r="C3790" i="7"/>
  <c r="C3789" i="7"/>
  <c r="C3788" i="7"/>
  <c r="C3787" i="7"/>
  <c r="C3786" i="7"/>
  <c r="C3785" i="7"/>
  <c r="C3784" i="7"/>
  <c r="C3783" i="7"/>
  <c r="C3782" i="7"/>
  <c r="C3781" i="7"/>
  <c r="C3780" i="7"/>
  <c r="C3779" i="7"/>
  <c r="C3778" i="7"/>
  <c r="C3777" i="7"/>
  <c r="C3776" i="7"/>
  <c r="C3775" i="7"/>
  <c r="C3774" i="7"/>
  <c r="C3773" i="7"/>
  <c r="C3772" i="7"/>
  <c r="C3771" i="7"/>
  <c r="C3770" i="7"/>
  <c r="C3769" i="7"/>
  <c r="C3768" i="7"/>
  <c r="C3767" i="7"/>
  <c r="C3766" i="7"/>
  <c r="C3765" i="7"/>
  <c r="C3764" i="7"/>
  <c r="C3763" i="7"/>
  <c r="C3762" i="7"/>
  <c r="C3761" i="7"/>
  <c r="C3760" i="7"/>
  <c r="C3759" i="7"/>
  <c r="C3758" i="7"/>
  <c r="C3757" i="7"/>
  <c r="C3756" i="7"/>
  <c r="C3755" i="7"/>
  <c r="C3754" i="7"/>
  <c r="C3753" i="7"/>
  <c r="C3752" i="7"/>
  <c r="C3751" i="7"/>
  <c r="C3750" i="7"/>
  <c r="C3749" i="7"/>
  <c r="C3748" i="7"/>
  <c r="C3747" i="7"/>
  <c r="C3746" i="7"/>
  <c r="C3745" i="7"/>
  <c r="C3744" i="7"/>
  <c r="C3743" i="7"/>
  <c r="C3742" i="7"/>
  <c r="C3741" i="7"/>
  <c r="C3740" i="7"/>
  <c r="C3739" i="7"/>
  <c r="C3738" i="7"/>
  <c r="C3737" i="7"/>
  <c r="C3736" i="7"/>
  <c r="C3735" i="7"/>
  <c r="C3734" i="7"/>
  <c r="C3733" i="7"/>
  <c r="C3732" i="7"/>
  <c r="C3731" i="7"/>
  <c r="C3730" i="7"/>
  <c r="C3729" i="7"/>
  <c r="C3728" i="7"/>
  <c r="C3727" i="7"/>
  <c r="C3726" i="7"/>
  <c r="C3725" i="7"/>
  <c r="C3724" i="7"/>
  <c r="C3723" i="7"/>
  <c r="C3722" i="7"/>
  <c r="C3721" i="7"/>
  <c r="C3720" i="7"/>
  <c r="C3719" i="7"/>
  <c r="C3718" i="7"/>
  <c r="C3717" i="7"/>
  <c r="C3716" i="7"/>
  <c r="C3715" i="7"/>
  <c r="C3714" i="7"/>
  <c r="C3713" i="7"/>
  <c r="C3712" i="7"/>
  <c r="C3711" i="7"/>
  <c r="C3710" i="7"/>
  <c r="C3709" i="7"/>
  <c r="C3708" i="7"/>
  <c r="C3707" i="7"/>
  <c r="C3706" i="7"/>
  <c r="C3705" i="7"/>
  <c r="C3704" i="7"/>
  <c r="C3703" i="7"/>
  <c r="C3702" i="7"/>
  <c r="C3701" i="7"/>
  <c r="C3700" i="7"/>
  <c r="C3699" i="7"/>
  <c r="C3698" i="7"/>
  <c r="C3697" i="7"/>
  <c r="C3696" i="7"/>
  <c r="C3695" i="7"/>
  <c r="C3694" i="7"/>
  <c r="C3693" i="7"/>
  <c r="C3692" i="7"/>
  <c r="C3691" i="7"/>
  <c r="C3690" i="7"/>
  <c r="C3689" i="7"/>
  <c r="C3688" i="7"/>
  <c r="C3687" i="7"/>
  <c r="C3686" i="7"/>
  <c r="C3685" i="7"/>
  <c r="C3684" i="7"/>
  <c r="C3683" i="7"/>
  <c r="C3682" i="7"/>
  <c r="C3681" i="7"/>
  <c r="C3680" i="7"/>
  <c r="C3679" i="7"/>
  <c r="C3678" i="7"/>
  <c r="C3677" i="7"/>
  <c r="C3676" i="7"/>
  <c r="C3675" i="7"/>
  <c r="C3674" i="7"/>
  <c r="C3673" i="7"/>
  <c r="C3672" i="7"/>
  <c r="C3671" i="7"/>
  <c r="C3670" i="7"/>
  <c r="C3669" i="7"/>
  <c r="C3668" i="7"/>
  <c r="C3667" i="7"/>
  <c r="C3666" i="7"/>
  <c r="C3665" i="7"/>
  <c r="C3664" i="7"/>
  <c r="C3663" i="7"/>
  <c r="C3662" i="7"/>
  <c r="C3661" i="7"/>
  <c r="C3660" i="7"/>
  <c r="C3659" i="7"/>
  <c r="C3658" i="7"/>
  <c r="C3657" i="7"/>
  <c r="C3656" i="7"/>
  <c r="C3655" i="7"/>
  <c r="C3654" i="7"/>
  <c r="C3653" i="7"/>
  <c r="C3652" i="7"/>
  <c r="C3651" i="7"/>
  <c r="C3650" i="7"/>
  <c r="C3649" i="7"/>
  <c r="C3648" i="7"/>
  <c r="C3647" i="7"/>
  <c r="C3646" i="7"/>
  <c r="C3645" i="7"/>
  <c r="C3644" i="7"/>
  <c r="C3643" i="7"/>
  <c r="C3642" i="7"/>
  <c r="C3641" i="7"/>
  <c r="C3640" i="7"/>
  <c r="C3639" i="7"/>
  <c r="C3638" i="7"/>
  <c r="C3637" i="7"/>
  <c r="C3636" i="7"/>
  <c r="C3635" i="7"/>
  <c r="C3634" i="7"/>
  <c r="C3633" i="7"/>
  <c r="C3632" i="7"/>
  <c r="C3631" i="7"/>
  <c r="C3630" i="7"/>
  <c r="C3629" i="7"/>
  <c r="C3628" i="7"/>
  <c r="C3627" i="7"/>
  <c r="C3626" i="7"/>
  <c r="C3625" i="7"/>
  <c r="C3624" i="7"/>
  <c r="C3623" i="7"/>
  <c r="C3622" i="7"/>
  <c r="C3621" i="7"/>
  <c r="C3620" i="7"/>
  <c r="C3619" i="7"/>
  <c r="C3618" i="7"/>
  <c r="C3617" i="7"/>
  <c r="C3616" i="7"/>
  <c r="C3615" i="7"/>
  <c r="C3614" i="7"/>
  <c r="C3613" i="7"/>
  <c r="C3612" i="7"/>
  <c r="C3611" i="7"/>
  <c r="C3610" i="7"/>
  <c r="C3609" i="7"/>
  <c r="C3608" i="7"/>
  <c r="C3607" i="7"/>
  <c r="C3606" i="7"/>
  <c r="C3605" i="7"/>
  <c r="C3604" i="7"/>
  <c r="C3603" i="7"/>
  <c r="C3602" i="7"/>
  <c r="C3601" i="7"/>
  <c r="C3600" i="7"/>
  <c r="C3599" i="7"/>
  <c r="C3598" i="7"/>
  <c r="C3597" i="7"/>
  <c r="C3596" i="7"/>
  <c r="C3595" i="7"/>
  <c r="C3594" i="7"/>
  <c r="C3593" i="7"/>
  <c r="C3592" i="7"/>
  <c r="C3591" i="7"/>
  <c r="C3590" i="7"/>
  <c r="C3589" i="7"/>
  <c r="C3588" i="7"/>
  <c r="C3587" i="7"/>
  <c r="C3586" i="7"/>
  <c r="C3585" i="7"/>
  <c r="C3584" i="7"/>
  <c r="C3583" i="7"/>
  <c r="C3582" i="7"/>
  <c r="C3581" i="7"/>
  <c r="C3580" i="7"/>
  <c r="C3579" i="7"/>
  <c r="C3578" i="7"/>
  <c r="C3577" i="7"/>
  <c r="C3576" i="7"/>
  <c r="C3575" i="7"/>
  <c r="C3574" i="7"/>
  <c r="C3573" i="7"/>
  <c r="C3572" i="7"/>
  <c r="C3571" i="7"/>
  <c r="C3570" i="7"/>
  <c r="C3569" i="7"/>
  <c r="C3568" i="7"/>
  <c r="C3567" i="7"/>
  <c r="C3566" i="7"/>
  <c r="C3565" i="7"/>
  <c r="C3564" i="7"/>
  <c r="C3563" i="7"/>
  <c r="C3562" i="7"/>
  <c r="C3561" i="7"/>
  <c r="C3560" i="7"/>
  <c r="C3559" i="7"/>
  <c r="C3558" i="7"/>
  <c r="C3557" i="7"/>
  <c r="C3556" i="7"/>
  <c r="C3555" i="7"/>
  <c r="C3554" i="7"/>
  <c r="C3553" i="7"/>
  <c r="C3552" i="7"/>
  <c r="C3551" i="7"/>
  <c r="C3550" i="7"/>
  <c r="C3549" i="7"/>
  <c r="C3548" i="7"/>
  <c r="C3547" i="7"/>
  <c r="C3546" i="7"/>
  <c r="C3545" i="7"/>
  <c r="C3544" i="7"/>
  <c r="C3543" i="7"/>
  <c r="C3542" i="7"/>
  <c r="C3541" i="7"/>
  <c r="C3540" i="7"/>
  <c r="C3539" i="7"/>
  <c r="C3538" i="7"/>
  <c r="C3537" i="7"/>
  <c r="C3536" i="7"/>
  <c r="C3535" i="7"/>
  <c r="C3534" i="7"/>
  <c r="C3533" i="7"/>
  <c r="C3532" i="7"/>
  <c r="C3531" i="7"/>
  <c r="C3530" i="7"/>
  <c r="C3529" i="7"/>
  <c r="C3528" i="7"/>
  <c r="C3527" i="7"/>
  <c r="C3526" i="7"/>
  <c r="C3525" i="7"/>
  <c r="C3524" i="7"/>
  <c r="C3523" i="7"/>
  <c r="C3522" i="7"/>
  <c r="C3521" i="7"/>
  <c r="C3520" i="7"/>
  <c r="C3519" i="7"/>
  <c r="C3518" i="7"/>
  <c r="C3517" i="7"/>
  <c r="C3516" i="7"/>
  <c r="C3515" i="7"/>
  <c r="C3514" i="7"/>
  <c r="C3513" i="7"/>
  <c r="C3512" i="7"/>
  <c r="C3511" i="7"/>
  <c r="C3510" i="7"/>
  <c r="C3509" i="7"/>
  <c r="C3508" i="7"/>
  <c r="C3507" i="7"/>
  <c r="C3506" i="7"/>
  <c r="C3505" i="7"/>
  <c r="C3504" i="7"/>
  <c r="C3503" i="7"/>
  <c r="C3502" i="7"/>
  <c r="C3501" i="7"/>
  <c r="C3500" i="7"/>
  <c r="C3499" i="7"/>
  <c r="C3498" i="7"/>
  <c r="C3497" i="7"/>
  <c r="C3496" i="7"/>
  <c r="C3495" i="7"/>
  <c r="C3494" i="7"/>
  <c r="C3493" i="7"/>
  <c r="C3492" i="7"/>
  <c r="C3491" i="7"/>
  <c r="C3490" i="7"/>
  <c r="C3489" i="7"/>
  <c r="C3488" i="7"/>
  <c r="C3487" i="7"/>
  <c r="C3486" i="7"/>
  <c r="C3485" i="7"/>
  <c r="C3484" i="7"/>
  <c r="C3483" i="7"/>
  <c r="C3482" i="7"/>
  <c r="C3481" i="7"/>
  <c r="C3480" i="7"/>
  <c r="C3479" i="7"/>
  <c r="C3478" i="7"/>
  <c r="C3477" i="7"/>
  <c r="C3476" i="7"/>
  <c r="C3475" i="7"/>
  <c r="C3474" i="7"/>
  <c r="C3473" i="7"/>
  <c r="C3472" i="7"/>
  <c r="C3471" i="7"/>
  <c r="C3470" i="7"/>
  <c r="C3469" i="7"/>
  <c r="C3468" i="7"/>
  <c r="C3467" i="7"/>
  <c r="C3466" i="7"/>
  <c r="C3465" i="7"/>
  <c r="C3464" i="7"/>
  <c r="C3463" i="7"/>
  <c r="C3462" i="7"/>
  <c r="C3461" i="7"/>
  <c r="C3460" i="7"/>
  <c r="C3459" i="7"/>
  <c r="C3458" i="7"/>
  <c r="C3457" i="7"/>
  <c r="C3456" i="7"/>
  <c r="C3455" i="7"/>
  <c r="C3454" i="7"/>
  <c r="C3453" i="7"/>
  <c r="C3452" i="7"/>
  <c r="C3451" i="7"/>
  <c r="C3450" i="7"/>
  <c r="C3449" i="7"/>
  <c r="C3448" i="7"/>
  <c r="C3447" i="7"/>
  <c r="C3446" i="7"/>
  <c r="C3445" i="7"/>
  <c r="C3444" i="7"/>
  <c r="C3443" i="7"/>
  <c r="C3442" i="7"/>
  <c r="C3441" i="7"/>
  <c r="C3440" i="7"/>
  <c r="C3439" i="7"/>
  <c r="C3438" i="7"/>
  <c r="C3437" i="7"/>
  <c r="C3436" i="7"/>
  <c r="C3435" i="7"/>
  <c r="C3434" i="7"/>
  <c r="C3433" i="7"/>
  <c r="C3432" i="7"/>
  <c r="C3431" i="7"/>
  <c r="C3430" i="7"/>
  <c r="C3429" i="7"/>
  <c r="C3428" i="7"/>
  <c r="C3427" i="7"/>
  <c r="C3426" i="7"/>
  <c r="C3425" i="7"/>
  <c r="C3424" i="7"/>
  <c r="C3423" i="7"/>
  <c r="C3422" i="7"/>
  <c r="C3421" i="7"/>
  <c r="C3420" i="7"/>
  <c r="C3419" i="7"/>
  <c r="C3418" i="7"/>
  <c r="C3417" i="7"/>
  <c r="C3416" i="7"/>
  <c r="C3415" i="7"/>
  <c r="C3414" i="7"/>
  <c r="C3413" i="7"/>
  <c r="C3412" i="7"/>
  <c r="C3411" i="7"/>
  <c r="C3410" i="7"/>
  <c r="C3409" i="7"/>
  <c r="C3408" i="7"/>
  <c r="C3407" i="7"/>
  <c r="C3406" i="7"/>
  <c r="C3405" i="7"/>
  <c r="C3404" i="7"/>
  <c r="C3403" i="7"/>
  <c r="C3402" i="7"/>
  <c r="C3401" i="7"/>
  <c r="C3400" i="7"/>
  <c r="C3399" i="7"/>
  <c r="C3398" i="7"/>
  <c r="C3397" i="7"/>
  <c r="C3396" i="7"/>
  <c r="C3395" i="7"/>
  <c r="C3394" i="7"/>
  <c r="C3393" i="7"/>
  <c r="C3392" i="7"/>
  <c r="C3391" i="7"/>
  <c r="C3390" i="7"/>
  <c r="C3389" i="7"/>
  <c r="C3388" i="7"/>
  <c r="C3387" i="7"/>
  <c r="C3386" i="7"/>
  <c r="C3385" i="7"/>
  <c r="C3384" i="7"/>
  <c r="C3383" i="7"/>
  <c r="C3382" i="7"/>
  <c r="C3381" i="7"/>
  <c r="C3380" i="7"/>
  <c r="C3379" i="7"/>
  <c r="C3378" i="7"/>
  <c r="C3377" i="7"/>
  <c r="C3376" i="7"/>
  <c r="C3375" i="7"/>
  <c r="C3374" i="7"/>
  <c r="C3373" i="7"/>
  <c r="C3372" i="7"/>
  <c r="C3371" i="7"/>
  <c r="C3370" i="7"/>
  <c r="C3369" i="7"/>
  <c r="C3368" i="7"/>
  <c r="C3367" i="7"/>
  <c r="C3366" i="7"/>
  <c r="C3365" i="7"/>
  <c r="C3364" i="7"/>
  <c r="C3363" i="7"/>
  <c r="C3362" i="7"/>
  <c r="C3361" i="7"/>
  <c r="C3360" i="7"/>
  <c r="C3359" i="7"/>
  <c r="C3358" i="7"/>
  <c r="C3357" i="7"/>
  <c r="C3356" i="7"/>
  <c r="C3355" i="7"/>
  <c r="C3354" i="7"/>
  <c r="C3353" i="7"/>
  <c r="C3352" i="7"/>
  <c r="C3351" i="7"/>
  <c r="C3350" i="7"/>
  <c r="C3349" i="7"/>
  <c r="C3348" i="7"/>
  <c r="C3347" i="7"/>
  <c r="C3346" i="7"/>
  <c r="C3345" i="7"/>
  <c r="C3344" i="7"/>
  <c r="C3343" i="7"/>
  <c r="C3342" i="7"/>
  <c r="C3341" i="7"/>
  <c r="C3340" i="7"/>
  <c r="C3339" i="7"/>
  <c r="C3338" i="7"/>
  <c r="C3337" i="7"/>
  <c r="C3336" i="7"/>
  <c r="C3335" i="7"/>
  <c r="C3334" i="7"/>
  <c r="C3333" i="7"/>
  <c r="C3332" i="7"/>
  <c r="C3331" i="7"/>
  <c r="C3330" i="7"/>
  <c r="C3329" i="7"/>
  <c r="C3328" i="7"/>
  <c r="C3327" i="7"/>
  <c r="C3326" i="7"/>
  <c r="C3325" i="7"/>
  <c r="C3324" i="7"/>
  <c r="C3323" i="7"/>
  <c r="C3322" i="7"/>
  <c r="C3321" i="7"/>
  <c r="C3320" i="7"/>
  <c r="C3319" i="7"/>
  <c r="C3318" i="7"/>
  <c r="C3317" i="7"/>
  <c r="C3316" i="7"/>
  <c r="C3315" i="7"/>
  <c r="C3314" i="7"/>
  <c r="C3313" i="7"/>
  <c r="C3312" i="7"/>
  <c r="C3311" i="7"/>
  <c r="C3310" i="7"/>
  <c r="C3309" i="7"/>
  <c r="C3308" i="7"/>
  <c r="C3307" i="7"/>
  <c r="C3306" i="7"/>
  <c r="C3305" i="7"/>
  <c r="C3304" i="7"/>
  <c r="C3303" i="7"/>
  <c r="C3302" i="7"/>
  <c r="C3301" i="7"/>
  <c r="C3300" i="7"/>
  <c r="C3299" i="7"/>
  <c r="C3298" i="7"/>
  <c r="C3297" i="7"/>
  <c r="C3296" i="7"/>
  <c r="C3295" i="7"/>
  <c r="C3294" i="7"/>
  <c r="C3293" i="7"/>
  <c r="C3292" i="7"/>
  <c r="C3291" i="7"/>
  <c r="C3290" i="7"/>
  <c r="C3289" i="7"/>
  <c r="C3288" i="7"/>
  <c r="C3287" i="7"/>
  <c r="C3286" i="7"/>
  <c r="C3285" i="7"/>
  <c r="C3284" i="7"/>
  <c r="C3283" i="7"/>
  <c r="C3282" i="7"/>
  <c r="C3281" i="7"/>
  <c r="C3280" i="7"/>
  <c r="C3279" i="7"/>
  <c r="C3278" i="7"/>
  <c r="C3277" i="7"/>
  <c r="C3276" i="7"/>
  <c r="C3275" i="7"/>
  <c r="C3274" i="7"/>
  <c r="C3273" i="7"/>
  <c r="C3272" i="7"/>
  <c r="C3271" i="7"/>
  <c r="C3270" i="7"/>
  <c r="C3269" i="7"/>
  <c r="C3268" i="7"/>
  <c r="C3267" i="7"/>
  <c r="C3266" i="7"/>
  <c r="C3265" i="7"/>
  <c r="C3264" i="7"/>
  <c r="C3263" i="7"/>
  <c r="C3262" i="7"/>
  <c r="C3261" i="7"/>
  <c r="C3260" i="7"/>
  <c r="C3259" i="7"/>
  <c r="C3258" i="7"/>
  <c r="C3257" i="7"/>
  <c r="C3256" i="7"/>
  <c r="C3255" i="7"/>
  <c r="C3254" i="7"/>
  <c r="C3253" i="7"/>
  <c r="C3252" i="7"/>
  <c r="C3251" i="7"/>
  <c r="C3250" i="7"/>
  <c r="C3249" i="7"/>
  <c r="C3248" i="7"/>
  <c r="C3247" i="7"/>
  <c r="C3246" i="7"/>
  <c r="C3245" i="7"/>
  <c r="C3244" i="7"/>
  <c r="C3243" i="7"/>
  <c r="C3242" i="7"/>
  <c r="C3241" i="7"/>
  <c r="C3240" i="7"/>
  <c r="C3239" i="7"/>
  <c r="C3238" i="7"/>
  <c r="C3237" i="7"/>
  <c r="C3236" i="7"/>
  <c r="C3235" i="7"/>
  <c r="C3234" i="7"/>
  <c r="C3233" i="7"/>
  <c r="C3232" i="7"/>
  <c r="C3231" i="7"/>
  <c r="C3230" i="7"/>
  <c r="C3229" i="7"/>
  <c r="C3228" i="7"/>
  <c r="C3227" i="7"/>
  <c r="C3226" i="7"/>
  <c r="C3225" i="7"/>
  <c r="C3224" i="7"/>
  <c r="C3223" i="7"/>
  <c r="C3222" i="7"/>
  <c r="C3221" i="7"/>
  <c r="C3220" i="7"/>
  <c r="C3219" i="7"/>
  <c r="C3218" i="7"/>
  <c r="C3217" i="7"/>
  <c r="C3216" i="7"/>
  <c r="C3215" i="7"/>
  <c r="C3214" i="7"/>
  <c r="C3213" i="7"/>
  <c r="C3212" i="7"/>
  <c r="C3211" i="7"/>
  <c r="C3210" i="7"/>
  <c r="C3209" i="7"/>
  <c r="C3208" i="7"/>
  <c r="C3207" i="7"/>
  <c r="C3206" i="7"/>
  <c r="C3205" i="7"/>
  <c r="C3204" i="7"/>
  <c r="C3203" i="7"/>
  <c r="C3202" i="7"/>
  <c r="C3201" i="7"/>
  <c r="C3200" i="7"/>
  <c r="C3199" i="7"/>
  <c r="C3198" i="7"/>
  <c r="C3197" i="7"/>
  <c r="C3196" i="7"/>
  <c r="C3195" i="7"/>
  <c r="C3194" i="7"/>
  <c r="C3193" i="7"/>
  <c r="C3192" i="7"/>
  <c r="C3191" i="7"/>
  <c r="C3190" i="7"/>
  <c r="C3189" i="7"/>
  <c r="C3188" i="7"/>
  <c r="C3187" i="7"/>
  <c r="C3186" i="7"/>
  <c r="C3185" i="7"/>
  <c r="C3184" i="7"/>
  <c r="C3183" i="7"/>
  <c r="C3182" i="7"/>
  <c r="C3181" i="7"/>
  <c r="C3180" i="7"/>
  <c r="C3179" i="7"/>
  <c r="C3178" i="7"/>
  <c r="C3177" i="7"/>
  <c r="C3176" i="7"/>
  <c r="C3175" i="7"/>
  <c r="C3174" i="7"/>
  <c r="C3173" i="7"/>
  <c r="C3172" i="7"/>
  <c r="C3171" i="7"/>
  <c r="C3170" i="7"/>
  <c r="C3169" i="7"/>
  <c r="C3168" i="7"/>
  <c r="C3167" i="7"/>
  <c r="C3166" i="7"/>
  <c r="C3165" i="7"/>
  <c r="C3164" i="7"/>
  <c r="C3163" i="7"/>
  <c r="C3162" i="7"/>
  <c r="C3161" i="7"/>
  <c r="C3160" i="7"/>
  <c r="C3159" i="7"/>
  <c r="C3158" i="7"/>
  <c r="C3157" i="7"/>
  <c r="C3156" i="7"/>
  <c r="C3155" i="7"/>
  <c r="C3154" i="7"/>
  <c r="C3153" i="7"/>
  <c r="C3152" i="7"/>
  <c r="C3151" i="7"/>
  <c r="C3150" i="7"/>
  <c r="C3149" i="7"/>
  <c r="C3148" i="7"/>
  <c r="C3147" i="7"/>
  <c r="C3146" i="7"/>
  <c r="C3145" i="7"/>
  <c r="C3144" i="7"/>
  <c r="C3143" i="7"/>
  <c r="C3142" i="7"/>
  <c r="C3141" i="7"/>
  <c r="C3140" i="7"/>
  <c r="C3139" i="7"/>
  <c r="C3138" i="7"/>
  <c r="C3137" i="7"/>
  <c r="C3136" i="7"/>
  <c r="C3135" i="7"/>
  <c r="C3134" i="7"/>
  <c r="C3133" i="7"/>
  <c r="C3132" i="7"/>
  <c r="C3131" i="7"/>
  <c r="C3130" i="7"/>
  <c r="C3129" i="7"/>
  <c r="C3128" i="7"/>
  <c r="C3127" i="7"/>
  <c r="C3126" i="7"/>
  <c r="C3125" i="7"/>
  <c r="C3124" i="7"/>
  <c r="C3123" i="7"/>
  <c r="C3122" i="7"/>
  <c r="C3121" i="7"/>
  <c r="C3120" i="7"/>
  <c r="C3119" i="7"/>
  <c r="C3118" i="7"/>
  <c r="C3117" i="7"/>
  <c r="C3116" i="7"/>
  <c r="C3115" i="7"/>
  <c r="C3114" i="7"/>
  <c r="C3113" i="7"/>
  <c r="C3112" i="7"/>
  <c r="C3111" i="7"/>
  <c r="C3110" i="7"/>
  <c r="C3109" i="7"/>
  <c r="C3108" i="7"/>
  <c r="C3107" i="7"/>
  <c r="C3106" i="7"/>
  <c r="C3105" i="7"/>
  <c r="C3104" i="7"/>
  <c r="C3103" i="7"/>
  <c r="C3102" i="7"/>
  <c r="C3101" i="7"/>
  <c r="C3100" i="7"/>
  <c r="C3099" i="7"/>
  <c r="C3098" i="7"/>
  <c r="C3097" i="7"/>
  <c r="C3096" i="7"/>
  <c r="C3095" i="7"/>
  <c r="C3094" i="7"/>
  <c r="C3093" i="7"/>
  <c r="C3092" i="7"/>
  <c r="C3091" i="7"/>
  <c r="C3090" i="7"/>
  <c r="C3089" i="7"/>
  <c r="C3088" i="7"/>
  <c r="C3087" i="7"/>
  <c r="C3086" i="7"/>
  <c r="C3085" i="7"/>
  <c r="C3084" i="7"/>
  <c r="C3083" i="7"/>
  <c r="C3082" i="7"/>
  <c r="C3081" i="7"/>
  <c r="C3080" i="7"/>
  <c r="C3079" i="7"/>
  <c r="C3078" i="7"/>
  <c r="C3077" i="7"/>
  <c r="C3076" i="7"/>
  <c r="C3075" i="7"/>
  <c r="C3074" i="7"/>
  <c r="C3073" i="7"/>
  <c r="C3072" i="7"/>
  <c r="C3071" i="7"/>
  <c r="C3070" i="7"/>
  <c r="C3069" i="7"/>
  <c r="C3068" i="7"/>
  <c r="C3067" i="7"/>
  <c r="C3066" i="7"/>
  <c r="C3065" i="7"/>
  <c r="C3064" i="7"/>
  <c r="C3063" i="7"/>
  <c r="C3062" i="7"/>
  <c r="C3061" i="7"/>
  <c r="C3060" i="7"/>
  <c r="C3059" i="7"/>
  <c r="C3058" i="7"/>
  <c r="C3057" i="7"/>
  <c r="C3056" i="7"/>
  <c r="C3055" i="7"/>
  <c r="C3054" i="7"/>
  <c r="C3053" i="7"/>
  <c r="C3052" i="7"/>
  <c r="C3051" i="7"/>
  <c r="C3050" i="7"/>
  <c r="C3049" i="7"/>
  <c r="C3048" i="7"/>
  <c r="C3047" i="7"/>
  <c r="C3046" i="7"/>
  <c r="C3045" i="7"/>
  <c r="C3044" i="7"/>
  <c r="C3043" i="7"/>
  <c r="C3042" i="7"/>
  <c r="C3041" i="7"/>
  <c r="C3040" i="7"/>
  <c r="C3039" i="7"/>
  <c r="C3038" i="7"/>
  <c r="C3037" i="7"/>
  <c r="C3036" i="7"/>
  <c r="C3035" i="7"/>
  <c r="C3034" i="7"/>
  <c r="C3033" i="7"/>
  <c r="C3032" i="7"/>
  <c r="C3031" i="7"/>
  <c r="C3030" i="7"/>
  <c r="C3029" i="7"/>
  <c r="C3028" i="7"/>
  <c r="C3027" i="7"/>
  <c r="C3026" i="7"/>
  <c r="C3025" i="7"/>
  <c r="C3024" i="7"/>
  <c r="C3023" i="7"/>
  <c r="C3022" i="7"/>
  <c r="C3021" i="7"/>
  <c r="C3020" i="7"/>
  <c r="C3019" i="7"/>
  <c r="C3018" i="7"/>
  <c r="C3017" i="7"/>
  <c r="C3016" i="7"/>
  <c r="C3015" i="7"/>
  <c r="C3014" i="7"/>
  <c r="C3013" i="7"/>
  <c r="C3012" i="7"/>
  <c r="C3011" i="7"/>
  <c r="C3010" i="7"/>
  <c r="C3009" i="7"/>
  <c r="C3008" i="7"/>
  <c r="C3007" i="7"/>
  <c r="C3006" i="7"/>
  <c r="C3005" i="7"/>
  <c r="C3004" i="7"/>
  <c r="C3003" i="7"/>
  <c r="C3002" i="7"/>
  <c r="C3001" i="7"/>
  <c r="C3000" i="7"/>
  <c r="C2999" i="7"/>
  <c r="C2998" i="7"/>
  <c r="C2997" i="7"/>
  <c r="C2996" i="7"/>
  <c r="C2995" i="7"/>
  <c r="C2994" i="7"/>
  <c r="C2993" i="7"/>
  <c r="C2992" i="7"/>
  <c r="C2991" i="7"/>
  <c r="C2990" i="7"/>
  <c r="C2989" i="7"/>
  <c r="C2988" i="7"/>
  <c r="C2987" i="7"/>
  <c r="C2986" i="7"/>
  <c r="C2985" i="7"/>
  <c r="C2984" i="7"/>
  <c r="C2983" i="7"/>
  <c r="C2982" i="7"/>
  <c r="C2981" i="7"/>
  <c r="C2980" i="7"/>
  <c r="C2979" i="7"/>
  <c r="C2978" i="7"/>
  <c r="C2977" i="7"/>
  <c r="C2976" i="7"/>
  <c r="C2975" i="7"/>
  <c r="C2974" i="7"/>
  <c r="C2973" i="7"/>
  <c r="C2972" i="7"/>
  <c r="C2971" i="7"/>
  <c r="C2970" i="7"/>
  <c r="C2969" i="7"/>
  <c r="C2968" i="7"/>
  <c r="C2967" i="7"/>
  <c r="C2966" i="7"/>
  <c r="C2965" i="7"/>
  <c r="C2964" i="7"/>
  <c r="C2963" i="7"/>
  <c r="C2962" i="7"/>
  <c r="C2961" i="7"/>
  <c r="C2960" i="7"/>
  <c r="C2959" i="7"/>
  <c r="C2958" i="7"/>
  <c r="C2957" i="7"/>
  <c r="C2956" i="7"/>
  <c r="C2955" i="7"/>
  <c r="C2954" i="7"/>
  <c r="C2953" i="7"/>
  <c r="C2952" i="7"/>
  <c r="C2951" i="7"/>
  <c r="C2950" i="7"/>
  <c r="C2949" i="7"/>
  <c r="C2948" i="7"/>
  <c r="C2947" i="7"/>
  <c r="C2946" i="7"/>
  <c r="C2945" i="7"/>
  <c r="C2944" i="7"/>
  <c r="C2943" i="7"/>
  <c r="C2942" i="7"/>
  <c r="C2941" i="7"/>
  <c r="C2940" i="7"/>
  <c r="C2939" i="7"/>
  <c r="C2938" i="7"/>
  <c r="C2937" i="7"/>
  <c r="C2936" i="7"/>
  <c r="C2935" i="7"/>
  <c r="C2934" i="7"/>
  <c r="C2933" i="7"/>
  <c r="C2932" i="7"/>
  <c r="C2931" i="7"/>
  <c r="C2930" i="7"/>
  <c r="C2929" i="7"/>
  <c r="C2928" i="7"/>
  <c r="C2927" i="7"/>
  <c r="C2926" i="7"/>
  <c r="C2925" i="7"/>
  <c r="C2924" i="7"/>
  <c r="C2923" i="7"/>
  <c r="C2922" i="7"/>
  <c r="C2921" i="7"/>
  <c r="C2920" i="7"/>
  <c r="C2919" i="7"/>
  <c r="C2918" i="7"/>
  <c r="C2917" i="7"/>
  <c r="C2916" i="7"/>
  <c r="C2915" i="7"/>
  <c r="C2914" i="7"/>
  <c r="C2913" i="7"/>
  <c r="C2912" i="7"/>
  <c r="C2911" i="7"/>
  <c r="C2910" i="7"/>
  <c r="C2909" i="7"/>
  <c r="C2908" i="7"/>
  <c r="C2907" i="7"/>
  <c r="C2906" i="7"/>
  <c r="C2905" i="7"/>
  <c r="C2904" i="7"/>
  <c r="C2903" i="7"/>
  <c r="C2902" i="7"/>
  <c r="C2901" i="7"/>
  <c r="C2900" i="7"/>
  <c r="C2899" i="7"/>
  <c r="C2898" i="7"/>
  <c r="C2897" i="7"/>
  <c r="C2896" i="7"/>
  <c r="C2895" i="7"/>
  <c r="C2894" i="7"/>
  <c r="C2893" i="7"/>
  <c r="C2892" i="7"/>
  <c r="C2891" i="7"/>
  <c r="C2890" i="7"/>
  <c r="C2889" i="7"/>
  <c r="C2888" i="7"/>
  <c r="C2887" i="7"/>
  <c r="C2886" i="7"/>
  <c r="C2885" i="7"/>
  <c r="C2884" i="7"/>
  <c r="C2883" i="7"/>
  <c r="C2882" i="7"/>
  <c r="C2881" i="7"/>
  <c r="C2880" i="7"/>
  <c r="C2879" i="7"/>
  <c r="C2878" i="7"/>
  <c r="C2877" i="7"/>
  <c r="C2876" i="7"/>
  <c r="C2875" i="7"/>
  <c r="C2874" i="7"/>
  <c r="C2873" i="7"/>
  <c r="C2872" i="7"/>
  <c r="C2871" i="7"/>
  <c r="C2870" i="7"/>
  <c r="C2869" i="7"/>
  <c r="C2868" i="7"/>
  <c r="C2867" i="7"/>
  <c r="C2866" i="7"/>
  <c r="C2865" i="7"/>
  <c r="C2864" i="7"/>
  <c r="C2863" i="7"/>
  <c r="C2862" i="7"/>
  <c r="C2861" i="7"/>
  <c r="C2860" i="7"/>
  <c r="C2859" i="7"/>
  <c r="C2858" i="7"/>
  <c r="C2857" i="7"/>
  <c r="C2856" i="7"/>
  <c r="C2855" i="7"/>
  <c r="C2854" i="7"/>
  <c r="C2853" i="7"/>
  <c r="C2852" i="7"/>
  <c r="C2851" i="7"/>
  <c r="C2850" i="7"/>
  <c r="C2849" i="7"/>
  <c r="C2848" i="7"/>
  <c r="C2847" i="7"/>
  <c r="C2846" i="7"/>
  <c r="C2845" i="7"/>
  <c r="C2844" i="7"/>
  <c r="C2843" i="7"/>
  <c r="C2842" i="7"/>
  <c r="C2841" i="7"/>
  <c r="C2840" i="7"/>
  <c r="C2839" i="7"/>
  <c r="C2838" i="7"/>
  <c r="C2837" i="7"/>
  <c r="C2836" i="7"/>
  <c r="C2835" i="7"/>
  <c r="C2834" i="7"/>
  <c r="C2833" i="7"/>
  <c r="C2832" i="7"/>
  <c r="C2831" i="7"/>
  <c r="C2830" i="7"/>
  <c r="C2829" i="7"/>
  <c r="C2828" i="7"/>
  <c r="C2827" i="7"/>
  <c r="C2826" i="7"/>
  <c r="C2825" i="7"/>
  <c r="C2824" i="7"/>
  <c r="C2823" i="7"/>
  <c r="C2822" i="7"/>
  <c r="C2821" i="7"/>
  <c r="C2820" i="7"/>
  <c r="C2819" i="7"/>
  <c r="C2818" i="7"/>
  <c r="C2817" i="7"/>
  <c r="C2816" i="7"/>
  <c r="C2815" i="7"/>
  <c r="C2814" i="7"/>
  <c r="C2813" i="7"/>
  <c r="C2812" i="7"/>
  <c r="C2811" i="7"/>
  <c r="C2810" i="7"/>
  <c r="C2809" i="7"/>
  <c r="C2808" i="7"/>
  <c r="C2807" i="7"/>
  <c r="C2806" i="7"/>
  <c r="C2805" i="7"/>
  <c r="C2804" i="7"/>
  <c r="C2803" i="7"/>
  <c r="C2802" i="7"/>
  <c r="C2801" i="7"/>
  <c r="C2800" i="7"/>
  <c r="C2799" i="7"/>
  <c r="C2798" i="7"/>
  <c r="C2797" i="7"/>
  <c r="C2796" i="7"/>
  <c r="C2795" i="7"/>
  <c r="C2794" i="7"/>
  <c r="C2793" i="7"/>
  <c r="C2792" i="7"/>
  <c r="C2791" i="7"/>
  <c r="C2790" i="7"/>
  <c r="C2789" i="7"/>
  <c r="C2788" i="7"/>
  <c r="C2787" i="7"/>
  <c r="C2786" i="7"/>
  <c r="C2785" i="7"/>
  <c r="C2784" i="7"/>
  <c r="C2783" i="7"/>
  <c r="C2782" i="7"/>
  <c r="C2781" i="7"/>
  <c r="C2780" i="7"/>
  <c r="C2779" i="7"/>
  <c r="C2778" i="7"/>
  <c r="C2777" i="7"/>
  <c r="C2776" i="7"/>
  <c r="C2775" i="7"/>
  <c r="C2774" i="7"/>
  <c r="C2773" i="7"/>
  <c r="C2772" i="7"/>
  <c r="C2771" i="7"/>
  <c r="C2770" i="7"/>
  <c r="C2769" i="7"/>
  <c r="C2768" i="7"/>
  <c r="C2767" i="7"/>
  <c r="C2766" i="7"/>
  <c r="C2765" i="7"/>
  <c r="C2764" i="7"/>
  <c r="C2763" i="7"/>
  <c r="C2762" i="7"/>
  <c r="C2761" i="7"/>
  <c r="C2760" i="7"/>
  <c r="C2759" i="7"/>
  <c r="C2758" i="7"/>
  <c r="C2757" i="7"/>
  <c r="C2756" i="7"/>
  <c r="C2755" i="7"/>
  <c r="C2754" i="7"/>
  <c r="C2753" i="7"/>
  <c r="C2752" i="7"/>
  <c r="C2751" i="7"/>
  <c r="C2750" i="7"/>
  <c r="C2749" i="7"/>
  <c r="C2748" i="7"/>
  <c r="C2747" i="7"/>
  <c r="C2746" i="7"/>
  <c r="C2745" i="7"/>
  <c r="C2744" i="7"/>
  <c r="C2743" i="7"/>
  <c r="C2742" i="7"/>
  <c r="C2741" i="7"/>
  <c r="C2740" i="7"/>
  <c r="C2739" i="7"/>
  <c r="C2738" i="7"/>
  <c r="C2737" i="7"/>
  <c r="C2736" i="7"/>
  <c r="C2735" i="7"/>
  <c r="C2734" i="7"/>
  <c r="C2733" i="7"/>
  <c r="C2732" i="7"/>
  <c r="C2731" i="7"/>
  <c r="C2730" i="7"/>
  <c r="C2729" i="7"/>
  <c r="C2728" i="7"/>
  <c r="C2727" i="7"/>
  <c r="C2726" i="7"/>
  <c r="C2725" i="7"/>
  <c r="C2724" i="7"/>
  <c r="C2723" i="7"/>
  <c r="C2722" i="7"/>
  <c r="C2721" i="7"/>
  <c r="C2720" i="7"/>
  <c r="C2719" i="7"/>
  <c r="C2718" i="7"/>
  <c r="C2717" i="7"/>
  <c r="C2716" i="7"/>
  <c r="C2715" i="7"/>
  <c r="C2714" i="7"/>
  <c r="C2713" i="7"/>
  <c r="C2712" i="7"/>
  <c r="C2711" i="7"/>
  <c r="C2710" i="7"/>
  <c r="C2709" i="7"/>
  <c r="C2708" i="7"/>
  <c r="C2707" i="7"/>
  <c r="C2706" i="7"/>
  <c r="C2705" i="7"/>
  <c r="C2704" i="7"/>
  <c r="C2703" i="7"/>
  <c r="C2702" i="7"/>
  <c r="C2701" i="7"/>
  <c r="C2700" i="7"/>
  <c r="C2699" i="7"/>
  <c r="C2698" i="7"/>
  <c r="C2697" i="7"/>
  <c r="C2696" i="7"/>
  <c r="C2695" i="7"/>
  <c r="C2694" i="7"/>
  <c r="C2693" i="7"/>
  <c r="C2692" i="7"/>
  <c r="C2691" i="7"/>
  <c r="C2690" i="7"/>
  <c r="C2689" i="7"/>
  <c r="C2688" i="7"/>
  <c r="C2687" i="7"/>
  <c r="C2686" i="7"/>
  <c r="C2685" i="7"/>
  <c r="C2684" i="7"/>
  <c r="C2683" i="7"/>
  <c r="C2682" i="7"/>
  <c r="C2681" i="7"/>
  <c r="C2680" i="7"/>
  <c r="C2679" i="7"/>
  <c r="C2678" i="7"/>
  <c r="C2677" i="7"/>
  <c r="C2676" i="7"/>
  <c r="C2675" i="7"/>
  <c r="C2674" i="7"/>
  <c r="C2673" i="7"/>
  <c r="C2672" i="7"/>
  <c r="C2671" i="7"/>
  <c r="C2670" i="7"/>
  <c r="C2669" i="7"/>
  <c r="C2668" i="7"/>
  <c r="C2667" i="7"/>
  <c r="C2666" i="7"/>
  <c r="C2665" i="7"/>
  <c r="C2664" i="7"/>
  <c r="C2663" i="7"/>
  <c r="C2662" i="7"/>
  <c r="C2661" i="7"/>
  <c r="C2660" i="7"/>
  <c r="C2659" i="7"/>
  <c r="C2658" i="7"/>
  <c r="C2657" i="7"/>
  <c r="C2656" i="7"/>
  <c r="C2655" i="7"/>
  <c r="C2654" i="7"/>
  <c r="C2653" i="7"/>
  <c r="C2652" i="7"/>
  <c r="C2651" i="7"/>
  <c r="C2650" i="7"/>
  <c r="C2649" i="7"/>
  <c r="C2648" i="7"/>
  <c r="C2647" i="7"/>
  <c r="C2646" i="7"/>
  <c r="C2645" i="7"/>
  <c r="C2644" i="7"/>
  <c r="C2643" i="7"/>
  <c r="C2642" i="7"/>
  <c r="C2641" i="7"/>
  <c r="C2640" i="7"/>
  <c r="C2639" i="7"/>
  <c r="C2638" i="7"/>
  <c r="C2637" i="7"/>
  <c r="C2636" i="7"/>
  <c r="C2635" i="7"/>
  <c r="C2634" i="7"/>
  <c r="C2633" i="7"/>
  <c r="C2632" i="7"/>
  <c r="C2631" i="7"/>
  <c r="C2630" i="7"/>
  <c r="C2629" i="7"/>
  <c r="C2628" i="7"/>
  <c r="C2627" i="7"/>
  <c r="C2626" i="7"/>
  <c r="C2625" i="7"/>
  <c r="C2624" i="7"/>
  <c r="C2623" i="7"/>
  <c r="C2622" i="7"/>
  <c r="C2621" i="7"/>
  <c r="C2620" i="7"/>
  <c r="C2619" i="7"/>
  <c r="C2618" i="7"/>
  <c r="C2617" i="7"/>
  <c r="C2616" i="7"/>
  <c r="C2615" i="7"/>
  <c r="C2614" i="7"/>
  <c r="C2613" i="7"/>
  <c r="C2612" i="7"/>
  <c r="C2611" i="7"/>
  <c r="C2610" i="7"/>
  <c r="C2609" i="7"/>
  <c r="C2608" i="7"/>
  <c r="C2607" i="7"/>
  <c r="C2606" i="7"/>
  <c r="C2605" i="7"/>
  <c r="C2604" i="7"/>
  <c r="C2603" i="7"/>
  <c r="C2602" i="7"/>
  <c r="C2601" i="7"/>
  <c r="C2600" i="7"/>
  <c r="C2599" i="7"/>
  <c r="C2598" i="7"/>
  <c r="C2597" i="7"/>
  <c r="C2596" i="7"/>
  <c r="C2595" i="7"/>
  <c r="C2594" i="7"/>
  <c r="C2593" i="7"/>
  <c r="C2592" i="7"/>
  <c r="C2591" i="7"/>
  <c r="C2590" i="7"/>
  <c r="C2589" i="7"/>
  <c r="C2588" i="7"/>
  <c r="C2587" i="7"/>
  <c r="C2586" i="7"/>
  <c r="C2585" i="7"/>
  <c r="C2584" i="7"/>
  <c r="C2583" i="7"/>
  <c r="C2582" i="7"/>
  <c r="C2581" i="7"/>
  <c r="C2580" i="7"/>
  <c r="C2579" i="7"/>
  <c r="C2578" i="7"/>
  <c r="C2577" i="7"/>
  <c r="C2576" i="7"/>
  <c r="C2575" i="7"/>
  <c r="C2574" i="7"/>
  <c r="C2573" i="7"/>
  <c r="C2572" i="7"/>
  <c r="C2571" i="7"/>
  <c r="C2570" i="7"/>
  <c r="C2569" i="7"/>
  <c r="C2568" i="7"/>
  <c r="C2567" i="7"/>
  <c r="C2566" i="7"/>
  <c r="C2565" i="7"/>
  <c r="C2564" i="7"/>
  <c r="C2563" i="7"/>
  <c r="C2562" i="7"/>
  <c r="C2561" i="7"/>
  <c r="C2560" i="7"/>
  <c r="C2559" i="7"/>
  <c r="C2558" i="7"/>
  <c r="C2557" i="7"/>
  <c r="C2556" i="7"/>
  <c r="C2555" i="7"/>
  <c r="C2554" i="7"/>
  <c r="C2553" i="7"/>
  <c r="C2552" i="7"/>
  <c r="C2551" i="7"/>
  <c r="C2550" i="7"/>
  <c r="C2549" i="7"/>
  <c r="C2548" i="7"/>
  <c r="C2547" i="7"/>
  <c r="C2546" i="7"/>
  <c r="C2545" i="7"/>
  <c r="C2544" i="7"/>
  <c r="C2543" i="7"/>
  <c r="C2542" i="7"/>
  <c r="C2541" i="7"/>
  <c r="C2540" i="7"/>
  <c r="C2539" i="7"/>
  <c r="C2538" i="7"/>
  <c r="C2537" i="7"/>
  <c r="C2536" i="7"/>
  <c r="C2535" i="7"/>
  <c r="C2534" i="7"/>
  <c r="C2533" i="7"/>
  <c r="C2532" i="7"/>
  <c r="C2531" i="7"/>
  <c r="C2530" i="7"/>
  <c r="C2529" i="7"/>
  <c r="C2528" i="7"/>
  <c r="C2527" i="7"/>
  <c r="C2526" i="7"/>
  <c r="C2525" i="7"/>
  <c r="C2524" i="7"/>
  <c r="C2523" i="7"/>
  <c r="C2522" i="7"/>
  <c r="C2521" i="7"/>
  <c r="C2520" i="7"/>
  <c r="C2519" i="7"/>
  <c r="C2518" i="7"/>
  <c r="C2517" i="7"/>
  <c r="C2516" i="7"/>
  <c r="C2515" i="7"/>
  <c r="C2514" i="7"/>
  <c r="C2513" i="7"/>
  <c r="C2512" i="7"/>
  <c r="C2511" i="7"/>
  <c r="C2510" i="7"/>
  <c r="C2509" i="7"/>
  <c r="C2508" i="7"/>
  <c r="C2507" i="7"/>
  <c r="C2506" i="7"/>
  <c r="C2505" i="7"/>
  <c r="C2504" i="7"/>
  <c r="C2503" i="7"/>
  <c r="C2502" i="7"/>
  <c r="C2501" i="7"/>
  <c r="C2500" i="7"/>
  <c r="C2499" i="7"/>
  <c r="C2498" i="7"/>
  <c r="C2497" i="7"/>
  <c r="C2496" i="7"/>
  <c r="C2495" i="7"/>
  <c r="C2494" i="7"/>
  <c r="C2493" i="7"/>
  <c r="C2492" i="7"/>
  <c r="C2491" i="7"/>
  <c r="C2490" i="7"/>
  <c r="C2489" i="7"/>
  <c r="C2488" i="7"/>
  <c r="C2487" i="7"/>
  <c r="C2486" i="7"/>
  <c r="C2485" i="7"/>
  <c r="C2484" i="7"/>
  <c r="C2483" i="7"/>
  <c r="C2482" i="7"/>
  <c r="C2481" i="7"/>
  <c r="C2480" i="7"/>
  <c r="C2479" i="7"/>
  <c r="C2478" i="7"/>
  <c r="C2477" i="7"/>
  <c r="C2476" i="7"/>
  <c r="C2475" i="7"/>
  <c r="C2474" i="7"/>
  <c r="C2473" i="7"/>
  <c r="C2472" i="7"/>
  <c r="C2471" i="7"/>
  <c r="C2470" i="7"/>
  <c r="C2469" i="7"/>
  <c r="C2468" i="7"/>
  <c r="C2467" i="7"/>
  <c r="C2466" i="7"/>
  <c r="C2465" i="7"/>
  <c r="C2464" i="7"/>
  <c r="C2463" i="7"/>
  <c r="C2462" i="7"/>
  <c r="C2461" i="7"/>
  <c r="C2460" i="7"/>
  <c r="C2459" i="7"/>
  <c r="C2458" i="7"/>
  <c r="C2457" i="7"/>
  <c r="C2456" i="7"/>
  <c r="C2455" i="7"/>
  <c r="C2454" i="7"/>
  <c r="C2453" i="7"/>
  <c r="C2452" i="7"/>
  <c r="C2451" i="7"/>
  <c r="C2450" i="7"/>
  <c r="C2449" i="7"/>
  <c r="C2448" i="7"/>
  <c r="C2447" i="7"/>
  <c r="C2446" i="7"/>
  <c r="C2445" i="7"/>
  <c r="C2444" i="7"/>
  <c r="C2443" i="7"/>
  <c r="C2442" i="7"/>
  <c r="C2441" i="7"/>
  <c r="C2440" i="7"/>
  <c r="C2439" i="7"/>
  <c r="C2438" i="7"/>
  <c r="C2437" i="7"/>
  <c r="C2436" i="7"/>
  <c r="C2435" i="7"/>
  <c r="C2434" i="7"/>
  <c r="C2433" i="7"/>
  <c r="C2432" i="7"/>
  <c r="C2431" i="7"/>
  <c r="C2430" i="7"/>
  <c r="C2429" i="7"/>
  <c r="C2428" i="7"/>
  <c r="C2427" i="7"/>
  <c r="C2426" i="7"/>
  <c r="C2425" i="7"/>
  <c r="C2424" i="7"/>
  <c r="C2423" i="7"/>
  <c r="C2422" i="7"/>
  <c r="C2421" i="7"/>
  <c r="C2420" i="7"/>
  <c r="C2419" i="7"/>
  <c r="C2418" i="7"/>
  <c r="C2417" i="7"/>
  <c r="C2416" i="7"/>
  <c r="C2415" i="7"/>
  <c r="C2414" i="7"/>
  <c r="C2413" i="7"/>
  <c r="C2412" i="7"/>
  <c r="C2411" i="7"/>
  <c r="C2410" i="7"/>
  <c r="C2409" i="7"/>
  <c r="C2408" i="7"/>
  <c r="C2407" i="7"/>
  <c r="C2406" i="7"/>
  <c r="C2405" i="7"/>
  <c r="C2404" i="7"/>
  <c r="C2403" i="7"/>
  <c r="C2402" i="7"/>
  <c r="C2401" i="7"/>
  <c r="C2400" i="7"/>
  <c r="C2399" i="7"/>
  <c r="C2398" i="7"/>
  <c r="C2397" i="7"/>
  <c r="C2396" i="7"/>
  <c r="C2395" i="7"/>
  <c r="C2394" i="7"/>
  <c r="C2393" i="7"/>
  <c r="C2392" i="7"/>
  <c r="C2391" i="7"/>
  <c r="C2390" i="7"/>
  <c r="C2389" i="7"/>
  <c r="C2388" i="7"/>
  <c r="C2387" i="7"/>
  <c r="C2386" i="7"/>
  <c r="C2385" i="7"/>
  <c r="C2384" i="7"/>
  <c r="C2383" i="7"/>
  <c r="C2382" i="7"/>
  <c r="C2381" i="7"/>
  <c r="C2380" i="7"/>
  <c r="C2379" i="7"/>
  <c r="C2378" i="7"/>
  <c r="C2377" i="7"/>
  <c r="C2376" i="7"/>
  <c r="C2375" i="7"/>
  <c r="C2374" i="7"/>
  <c r="C2373" i="7"/>
  <c r="C2372" i="7"/>
  <c r="C2371" i="7"/>
  <c r="C2370" i="7"/>
  <c r="C2369" i="7"/>
  <c r="C2368" i="7"/>
  <c r="C2367" i="7"/>
  <c r="C2366" i="7"/>
  <c r="C2365" i="7"/>
  <c r="C2364" i="7"/>
  <c r="C2363" i="7"/>
  <c r="C2362" i="7"/>
  <c r="C2361" i="7"/>
  <c r="C2360" i="7"/>
  <c r="C2359" i="7"/>
  <c r="C2358" i="7"/>
  <c r="C2357" i="7"/>
  <c r="C2356" i="7"/>
  <c r="C2355" i="7"/>
  <c r="C2354" i="7"/>
  <c r="C2353" i="7"/>
  <c r="C2352" i="7"/>
  <c r="C2351" i="7"/>
  <c r="C2350" i="7"/>
  <c r="C2349" i="7"/>
  <c r="C2348" i="7"/>
  <c r="C2347" i="7"/>
  <c r="C2346" i="7"/>
  <c r="C2345" i="7"/>
  <c r="C2344" i="7"/>
  <c r="C2343" i="7"/>
  <c r="C2342" i="7"/>
  <c r="C2341" i="7"/>
  <c r="C2340" i="7"/>
  <c r="C2339" i="7"/>
  <c r="C2338" i="7"/>
  <c r="C2337" i="7"/>
  <c r="C2336" i="7"/>
  <c r="C2335" i="7"/>
  <c r="C2334" i="7"/>
  <c r="C2333" i="7"/>
  <c r="C2332" i="7"/>
  <c r="C2331" i="7"/>
  <c r="C2330" i="7"/>
  <c r="C2329" i="7"/>
  <c r="C2328" i="7"/>
  <c r="C2327" i="7"/>
  <c r="C2326" i="7"/>
  <c r="C2325" i="7"/>
  <c r="C2324" i="7"/>
  <c r="C2323" i="7"/>
  <c r="C2322" i="7"/>
  <c r="C2321" i="7"/>
  <c r="C2320" i="7"/>
  <c r="C2319" i="7"/>
  <c r="C2318" i="7"/>
  <c r="C2317" i="7"/>
  <c r="C2316" i="7"/>
  <c r="C2315" i="7"/>
  <c r="C2314" i="7"/>
  <c r="C2313" i="7"/>
  <c r="C2312" i="7"/>
  <c r="C2311" i="7"/>
  <c r="C2310" i="7"/>
  <c r="C2309" i="7"/>
  <c r="C2308" i="7"/>
  <c r="C2307" i="7"/>
  <c r="C2306" i="7"/>
  <c r="C2305" i="7"/>
  <c r="C2304" i="7"/>
  <c r="C2303" i="7"/>
  <c r="C2302" i="7"/>
  <c r="C2301" i="7"/>
  <c r="C2300" i="7"/>
  <c r="C2299" i="7"/>
  <c r="C2298" i="7"/>
  <c r="C2297" i="7"/>
  <c r="C2296" i="7"/>
  <c r="C2295" i="7"/>
  <c r="C2294" i="7"/>
  <c r="C2293" i="7"/>
  <c r="C2292" i="7"/>
  <c r="C2291" i="7"/>
  <c r="C2290" i="7"/>
  <c r="C2289" i="7"/>
  <c r="C2288" i="7"/>
  <c r="C2287" i="7"/>
  <c r="C2286" i="7"/>
  <c r="C2285" i="7"/>
  <c r="C2284" i="7"/>
  <c r="C2283" i="7"/>
  <c r="C2282" i="7"/>
  <c r="C2281" i="7"/>
  <c r="C2280" i="7"/>
  <c r="C2279" i="7"/>
  <c r="C2278" i="7"/>
  <c r="C2277" i="7"/>
  <c r="C2276" i="7"/>
  <c r="C2275" i="7"/>
  <c r="C2274" i="7"/>
  <c r="C2273" i="7"/>
  <c r="C2272" i="7"/>
  <c r="C2271" i="7"/>
  <c r="C2270" i="7"/>
  <c r="C2269" i="7"/>
  <c r="C2268" i="7"/>
  <c r="C2267" i="7"/>
  <c r="C2266" i="7"/>
  <c r="C2265" i="7"/>
  <c r="C2264" i="7"/>
  <c r="C2263" i="7"/>
  <c r="C2262" i="7"/>
  <c r="C2261" i="7"/>
  <c r="C2260" i="7"/>
  <c r="C2259" i="7"/>
  <c r="C2258" i="7"/>
  <c r="C2257" i="7"/>
  <c r="C2256" i="7"/>
  <c r="C2255" i="7"/>
  <c r="C2254" i="7"/>
  <c r="C2253" i="7"/>
  <c r="C2252" i="7"/>
  <c r="C2251" i="7"/>
  <c r="C2250" i="7"/>
  <c r="C2249" i="7"/>
  <c r="C2248" i="7"/>
  <c r="C2247" i="7"/>
  <c r="C2246" i="7"/>
  <c r="C2245" i="7"/>
  <c r="C2244" i="7"/>
  <c r="C2243" i="7"/>
  <c r="C2242" i="7"/>
  <c r="C2241" i="7"/>
  <c r="C2240" i="7"/>
  <c r="C2239" i="7"/>
  <c r="C2238" i="7"/>
  <c r="C2237" i="7"/>
  <c r="C2236" i="7"/>
  <c r="C2235" i="7"/>
  <c r="C2234" i="7"/>
  <c r="C2233" i="7"/>
  <c r="C2232" i="7"/>
  <c r="C2231" i="7"/>
  <c r="C2230" i="7"/>
  <c r="C2229" i="7"/>
  <c r="C2228" i="7"/>
  <c r="C2227" i="7"/>
  <c r="C2226" i="7"/>
  <c r="C2225" i="7"/>
  <c r="C2224" i="7"/>
  <c r="C2223" i="7"/>
  <c r="C2222" i="7"/>
  <c r="C2221" i="7"/>
  <c r="C2220" i="7"/>
  <c r="C2219" i="7"/>
  <c r="C2218" i="7"/>
  <c r="C2217" i="7"/>
  <c r="C2216" i="7"/>
  <c r="C2215" i="7"/>
  <c r="C2214" i="7"/>
  <c r="C2213" i="7"/>
  <c r="C2212" i="7"/>
  <c r="C2211" i="7"/>
  <c r="C2210" i="7"/>
  <c r="C2209" i="7"/>
  <c r="C2208" i="7"/>
  <c r="C2207" i="7"/>
  <c r="C2206" i="7"/>
  <c r="C2205" i="7"/>
  <c r="C2204" i="7"/>
  <c r="C2203" i="7"/>
  <c r="C2202" i="7"/>
  <c r="C2201" i="7"/>
  <c r="C2200" i="7"/>
  <c r="C2199" i="7"/>
  <c r="C2198" i="7"/>
  <c r="C2197" i="7"/>
  <c r="C2196" i="7"/>
  <c r="C2195" i="7"/>
  <c r="C2194" i="7"/>
  <c r="C2193" i="7"/>
  <c r="C2192" i="7"/>
  <c r="C2191" i="7"/>
  <c r="C2190" i="7"/>
  <c r="C2189" i="7"/>
  <c r="C2188" i="7"/>
  <c r="C2187" i="7"/>
  <c r="C2186" i="7"/>
  <c r="C2185" i="7"/>
  <c r="C2184" i="7"/>
  <c r="C2183" i="7"/>
  <c r="C2182" i="7"/>
  <c r="C2181" i="7"/>
  <c r="C2180" i="7"/>
  <c r="C2179" i="7"/>
  <c r="C2178" i="7"/>
  <c r="C2177" i="7"/>
  <c r="C2176" i="7"/>
  <c r="C2175" i="7"/>
  <c r="C2174" i="7"/>
  <c r="C2173" i="7"/>
  <c r="C2172" i="7"/>
  <c r="C2171" i="7"/>
  <c r="C2170" i="7"/>
  <c r="C2169" i="7"/>
  <c r="C2168" i="7"/>
  <c r="C2167" i="7"/>
  <c r="C2166" i="7"/>
  <c r="C2165" i="7"/>
  <c r="C2164" i="7"/>
  <c r="C2163" i="7"/>
  <c r="C2162" i="7"/>
  <c r="C2161" i="7"/>
  <c r="C2160" i="7"/>
  <c r="C2159" i="7"/>
  <c r="C2158" i="7"/>
  <c r="C2157" i="7"/>
  <c r="C2156" i="7"/>
  <c r="C2155" i="7"/>
  <c r="C2154" i="7"/>
  <c r="C2153" i="7"/>
  <c r="C2152" i="7"/>
  <c r="C2151" i="7"/>
  <c r="C2150" i="7"/>
  <c r="C2149" i="7"/>
  <c r="C2148" i="7"/>
  <c r="C2147" i="7"/>
  <c r="C2146" i="7"/>
  <c r="C2145" i="7"/>
  <c r="C2144" i="7"/>
  <c r="C2143" i="7"/>
  <c r="C2142" i="7"/>
  <c r="C2141" i="7"/>
  <c r="C2140" i="7"/>
  <c r="C2139" i="7"/>
  <c r="C2138" i="7"/>
  <c r="C2137" i="7"/>
  <c r="C2136" i="7"/>
  <c r="C2135" i="7"/>
  <c r="C2134" i="7"/>
  <c r="C2133" i="7"/>
  <c r="C2132" i="7"/>
  <c r="C2131" i="7"/>
  <c r="C2130" i="7"/>
  <c r="C2129" i="7"/>
  <c r="C2128" i="7"/>
  <c r="C2127" i="7"/>
  <c r="C2126" i="7"/>
  <c r="C2125" i="7"/>
  <c r="C2124" i="7"/>
  <c r="C2123" i="7"/>
  <c r="C2122" i="7"/>
  <c r="C2121" i="7"/>
  <c r="C2120" i="7"/>
  <c r="C2119" i="7"/>
  <c r="C2118" i="7"/>
  <c r="C2117" i="7"/>
  <c r="C2116" i="7"/>
  <c r="C2115" i="7"/>
  <c r="C2114" i="7"/>
  <c r="C2113" i="7"/>
  <c r="C2112" i="7"/>
  <c r="C2111" i="7"/>
  <c r="C2110" i="7"/>
  <c r="C2109" i="7"/>
  <c r="C2108" i="7"/>
  <c r="C2107" i="7"/>
  <c r="C2106" i="7"/>
  <c r="C2105" i="7"/>
  <c r="C2104" i="7"/>
  <c r="C2103" i="7"/>
  <c r="C2102" i="7"/>
  <c r="C2101" i="7"/>
  <c r="C2100" i="7"/>
  <c r="C2099" i="7"/>
  <c r="C2098" i="7"/>
  <c r="C2097" i="7"/>
  <c r="C2096" i="7"/>
  <c r="C2095" i="7"/>
  <c r="C2094" i="7"/>
  <c r="C2093" i="7"/>
  <c r="C2092" i="7"/>
  <c r="C2091" i="7"/>
  <c r="C2090" i="7"/>
  <c r="C2089" i="7"/>
  <c r="C2088" i="7"/>
  <c r="C2087" i="7"/>
  <c r="C2086" i="7"/>
  <c r="C2085" i="7"/>
  <c r="C2084" i="7"/>
  <c r="C2083" i="7"/>
  <c r="C2082" i="7"/>
  <c r="C2081" i="7"/>
  <c r="C2080" i="7"/>
  <c r="C2079" i="7"/>
  <c r="C2078" i="7"/>
  <c r="C2077" i="7"/>
  <c r="C2076" i="7"/>
  <c r="C2075" i="7"/>
  <c r="C2074" i="7"/>
  <c r="C2073" i="7"/>
  <c r="C2072" i="7"/>
  <c r="C2071" i="7"/>
  <c r="C2070" i="7"/>
  <c r="C2069" i="7"/>
  <c r="C2068" i="7"/>
  <c r="C2067" i="7"/>
  <c r="C2066" i="7"/>
  <c r="C2065" i="7"/>
  <c r="C2064" i="7"/>
  <c r="C2063" i="7"/>
  <c r="C2062" i="7"/>
  <c r="C2061" i="7"/>
  <c r="C2060" i="7"/>
  <c r="C2059" i="7"/>
  <c r="C2058" i="7"/>
  <c r="C2057" i="7"/>
  <c r="C2056" i="7"/>
  <c r="C2055" i="7"/>
  <c r="C2054" i="7"/>
  <c r="C2053" i="7"/>
  <c r="C2052" i="7"/>
  <c r="C2051" i="7"/>
  <c r="C2050" i="7"/>
  <c r="C2049" i="7"/>
  <c r="C2048" i="7"/>
  <c r="C2047" i="7"/>
  <c r="C2046" i="7"/>
  <c r="C2045" i="7"/>
  <c r="C2044" i="7"/>
  <c r="C2043" i="7"/>
  <c r="C2042" i="7"/>
  <c r="C2041" i="7"/>
  <c r="C2040" i="7"/>
  <c r="C2039" i="7"/>
  <c r="C2038" i="7"/>
  <c r="C2037" i="7"/>
  <c r="C2036" i="7"/>
  <c r="C2035" i="7"/>
  <c r="C2034" i="7"/>
  <c r="C2033" i="7"/>
  <c r="C2032" i="7"/>
  <c r="C2031" i="7"/>
  <c r="C2030" i="7"/>
  <c r="C2029" i="7"/>
  <c r="C2028" i="7"/>
  <c r="C2027" i="7"/>
  <c r="C2026" i="7"/>
  <c r="C2025" i="7"/>
  <c r="C2024" i="7"/>
  <c r="C2023" i="7"/>
  <c r="C2022" i="7"/>
  <c r="C2021" i="7"/>
  <c r="C2020" i="7"/>
  <c r="C2019" i="7"/>
  <c r="C2018" i="7"/>
  <c r="C2017" i="7"/>
  <c r="C2016" i="7"/>
  <c r="C2015" i="7"/>
  <c r="C2014" i="7"/>
  <c r="C2013" i="7"/>
  <c r="C2012" i="7"/>
  <c r="C2011" i="7"/>
  <c r="C2010" i="7"/>
  <c r="C2009" i="7"/>
  <c r="C2008" i="7"/>
  <c r="C2007" i="7"/>
  <c r="C2006" i="7"/>
  <c r="C2005" i="7"/>
  <c r="C2004" i="7"/>
  <c r="C2003" i="7"/>
  <c r="C2002" i="7"/>
  <c r="C2001" i="7"/>
  <c r="C2000" i="7"/>
  <c r="C1999" i="7"/>
  <c r="C1998" i="7"/>
  <c r="C1997" i="7"/>
  <c r="C1996" i="7"/>
  <c r="C1995" i="7"/>
  <c r="C1994" i="7"/>
  <c r="C1993" i="7"/>
  <c r="C1992" i="7"/>
  <c r="C1991" i="7"/>
  <c r="C1990" i="7"/>
  <c r="C1989" i="7"/>
  <c r="C1988" i="7"/>
  <c r="C1987" i="7"/>
  <c r="C1986" i="7"/>
  <c r="C1985" i="7"/>
  <c r="C1984" i="7"/>
  <c r="C1983" i="7"/>
  <c r="C1982" i="7"/>
  <c r="C1981" i="7"/>
  <c r="C1980" i="7"/>
  <c r="C1979" i="7"/>
  <c r="C1978" i="7"/>
  <c r="C1977" i="7"/>
  <c r="C1976" i="7"/>
  <c r="C1975" i="7"/>
  <c r="C1974" i="7"/>
  <c r="C1973" i="7"/>
  <c r="C1972" i="7"/>
  <c r="C1971" i="7"/>
  <c r="C1970" i="7"/>
  <c r="C1969" i="7"/>
  <c r="C1968" i="7"/>
  <c r="C1967" i="7"/>
  <c r="C1966" i="7"/>
  <c r="C1965" i="7"/>
  <c r="C1964" i="7"/>
  <c r="C1963" i="7"/>
  <c r="C1962" i="7"/>
  <c r="C1961" i="7"/>
  <c r="C1960" i="7"/>
  <c r="C1959" i="7"/>
  <c r="C1958" i="7"/>
  <c r="C1957" i="7"/>
  <c r="C1956" i="7"/>
  <c r="C1955" i="7"/>
  <c r="C1954" i="7"/>
  <c r="C1953" i="7"/>
  <c r="C1952" i="7"/>
  <c r="C1951" i="7"/>
  <c r="C1950" i="7"/>
  <c r="C1949" i="7"/>
  <c r="C1948" i="7"/>
  <c r="C1947" i="7"/>
  <c r="C1946" i="7"/>
  <c r="C1945" i="7"/>
  <c r="C1944" i="7"/>
  <c r="C1943" i="7"/>
  <c r="C1942" i="7"/>
  <c r="C1941" i="7"/>
  <c r="C1940" i="7"/>
  <c r="C1939" i="7"/>
  <c r="C1938" i="7"/>
  <c r="C1937" i="7"/>
  <c r="C1936" i="7"/>
  <c r="C1935" i="7"/>
  <c r="C1934" i="7"/>
  <c r="C1933" i="7"/>
  <c r="C1932" i="7"/>
  <c r="C1931" i="7"/>
  <c r="C1930" i="7"/>
  <c r="C1929" i="7"/>
  <c r="C1928" i="7"/>
  <c r="C1927" i="7"/>
  <c r="C1926" i="7"/>
  <c r="C1925" i="7"/>
  <c r="C1924" i="7"/>
  <c r="C1923" i="7"/>
  <c r="C1922" i="7"/>
  <c r="C1921" i="7"/>
  <c r="C1920" i="7"/>
  <c r="C1919" i="7"/>
  <c r="C1918" i="7"/>
  <c r="C1917" i="7"/>
  <c r="C1916" i="7"/>
  <c r="C1915" i="7"/>
  <c r="C1914" i="7"/>
  <c r="C1913" i="7"/>
  <c r="C1912" i="7"/>
  <c r="C1911" i="7"/>
  <c r="C1910" i="7"/>
  <c r="C1909" i="7"/>
  <c r="C1908" i="7"/>
  <c r="C1907" i="7"/>
  <c r="C1906" i="7"/>
  <c r="C1905" i="7"/>
  <c r="C1904" i="7"/>
  <c r="C1903" i="7"/>
  <c r="C1902" i="7"/>
  <c r="C1901" i="7"/>
  <c r="C1900" i="7"/>
  <c r="C1899" i="7"/>
  <c r="C1898" i="7"/>
  <c r="C1897" i="7"/>
  <c r="C1896" i="7"/>
  <c r="C1895" i="7"/>
  <c r="C1894" i="7"/>
  <c r="C1893" i="7"/>
  <c r="C1892" i="7"/>
  <c r="C1891" i="7"/>
  <c r="C1890" i="7"/>
  <c r="C1889" i="7"/>
  <c r="C1888" i="7"/>
  <c r="C1887" i="7"/>
  <c r="C1886" i="7"/>
  <c r="C1885" i="7"/>
  <c r="C1884" i="7"/>
  <c r="C1883" i="7"/>
  <c r="C1882" i="7"/>
  <c r="C1881" i="7"/>
  <c r="C1880" i="7"/>
  <c r="C1879" i="7"/>
  <c r="C1878" i="7"/>
  <c r="C1877" i="7"/>
  <c r="C1876" i="7"/>
  <c r="C1875" i="7"/>
  <c r="C1874" i="7"/>
  <c r="C1873" i="7"/>
  <c r="C1872" i="7"/>
  <c r="C1871" i="7"/>
  <c r="C1870" i="7"/>
  <c r="C1869" i="7"/>
  <c r="C1868" i="7"/>
  <c r="C1867" i="7"/>
  <c r="C1866" i="7"/>
  <c r="C1865" i="7"/>
  <c r="C1864" i="7"/>
  <c r="C1863" i="7"/>
  <c r="C1862" i="7"/>
  <c r="C1861" i="7"/>
  <c r="C1860" i="7"/>
  <c r="C1859" i="7"/>
  <c r="C1858" i="7"/>
  <c r="C1857" i="7"/>
  <c r="C1856" i="7"/>
  <c r="C1855" i="7"/>
  <c r="C1854" i="7"/>
  <c r="C1853" i="7"/>
  <c r="C1852" i="7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H13" i="7"/>
  <c r="C13" i="7"/>
  <c r="B2" i="7"/>
  <c r="B3" i="7" s="1"/>
  <c r="B1" i="7"/>
  <c r="D17" i="8" l="1"/>
  <c r="E18" i="8" s="1"/>
  <c r="F18" i="8" s="1"/>
  <c r="D25" i="8"/>
  <c r="E26" i="8" s="1"/>
  <c r="F26" i="8" s="1"/>
  <c r="D33" i="8"/>
  <c r="E34" i="8" s="1"/>
  <c r="F34" i="8" s="1"/>
  <c r="D41" i="8"/>
  <c r="E42" i="8" s="1"/>
  <c r="F42" i="8" s="1"/>
  <c r="D49" i="8"/>
  <c r="E50" i="8" s="1"/>
  <c r="F50" i="8" s="1"/>
  <c r="D57" i="8"/>
  <c r="E58" i="8" s="1"/>
  <c r="F58" i="8" s="1"/>
  <c r="D65" i="8"/>
  <c r="E66" i="8" s="1"/>
  <c r="F66" i="8" s="1"/>
  <c r="D73" i="8"/>
  <c r="E74" i="8" s="1"/>
  <c r="F74" i="8" s="1"/>
  <c r="D81" i="8"/>
  <c r="E82" i="8" s="1"/>
  <c r="F82" i="8"/>
  <c r="D89" i="8"/>
  <c r="E90" i="8" s="1"/>
  <c r="F90" i="8" s="1"/>
  <c r="D97" i="8"/>
  <c r="E98" i="8" s="1"/>
  <c r="F98" i="8" s="1"/>
  <c r="D105" i="8"/>
  <c r="E106" i="8" s="1"/>
  <c r="F106" i="8" s="1"/>
  <c r="D113" i="8"/>
  <c r="E114" i="8" s="1"/>
  <c r="F114" i="8" s="1"/>
  <c r="D121" i="8"/>
  <c r="E122" i="8" s="1"/>
  <c r="F122" i="8" s="1"/>
  <c r="D129" i="8"/>
  <c r="E130" i="8" s="1"/>
  <c r="F130" i="8" s="1"/>
  <c r="D137" i="8"/>
  <c r="E138" i="8" s="1"/>
  <c r="F138" i="8" s="1"/>
  <c r="D145" i="8"/>
  <c r="E146" i="8" s="1"/>
  <c r="F146" i="8"/>
  <c r="D153" i="8"/>
  <c r="E154" i="8" s="1"/>
  <c r="F154" i="8" s="1"/>
  <c r="D161" i="8"/>
  <c r="E162" i="8" s="1"/>
  <c r="F162" i="8" s="1"/>
  <c r="D169" i="8"/>
  <c r="E170" i="8" s="1"/>
  <c r="F170" i="8" s="1"/>
  <c r="D177" i="8"/>
  <c r="E178" i="8" s="1"/>
  <c r="F178" i="8" s="1"/>
  <c r="D185" i="8"/>
  <c r="E186" i="8" s="1"/>
  <c r="F186" i="8" s="1"/>
  <c r="D193" i="8"/>
  <c r="E194" i="8" s="1"/>
  <c r="F194" i="8" s="1"/>
  <c r="D201" i="8"/>
  <c r="E202" i="8" s="1"/>
  <c r="F202" i="8" s="1"/>
  <c r="D209" i="8"/>
  <c r="E210" i="8" s="1"/>
  <c r="F210" i="8"/>
  <c r="D217" i="8"/>
  <c r="E218" i="8" s="1"/>
  <c r="F218" i="8" s="1"/>
  <c r="D225" i="8"/>
  <c r="E226" i="8" s="1"/>
  <c r="F226" i="8" s="1"/>
  <c r="D233" i="8"/>
  <c r="E234" i="8" s="1"/>
  <c r="F234" i="8" s="1"/>
  <c r="D241" i="8"/>
  <c r="E242" i="8" s="1"/>
  <c r="F242" i="8" s="1"/>
  <c r="D249" i="8"/>
  <c r="E250" i="8" s="1"/>
  <c r="F250" i="8" s="1"/>
  <c r="D257" i="8"/>
  <c r="E258" i="8" s="1"/>
  <c r="F258" i="8" s="1"/>
  <c r="D265" i="8"/>
  <c r="E266" i="8" s="1"/>
  <c r="F266" i="8" s="1"/>
  <c r="D273" i="8"/>
  <c r="E274" i="8" s="1"/>
  <c r="F274" i="8" s="1"/>
  <c r="D281" i="8"/>
  <c r="E282" i="8" s="1"/>
  <c r="F282" i="8" s="1"/>
  <c r="D289" i="8"/>
  <c r="E290" i="8" s="1"/>
  <c r="F290" i="8" s="1"/>
  <c r="D297" i="8"/>
  <c r="E298" i="8" s="1"/>
  <c r="F298" i="8" s="1"/>
  <c r="D305" i="8"/>
  <c r="E306" i="8" s="1"/>
  <c r="F306" i="8" s="1"/>
  <c r="D313" i="8"/>
  <c r="E314" i="8" s="1"/>
  <c r="F314" i="8" s="1"/>
  <c r="D321" i="8"/>
  <c r="E322" i="8" s="1"/>
  <c r="F322" i="8" s="1"/>
  <c r="D329" i="8"/>
  <c r="E330" i="8" s="1"/>
  <c r="F330" i="8" s="1"/>
  <c r="D337" i="8"/>
  <c r="E338" i="8" s="1"/>
  <c r="F338" i="8"/>
  <c r="D345" i="8"/>
  <c r="E346" i="8" s="1"/>
  <c r="F346" i="8" s="1"/>
  <c r="D353" i="8"/>
  <c r="E354" i="8" s="1"/>
  <c r="F354" i="8" s="1"/>
  <c r="D361" i="8"/>
  <c r="E362" i="8" s="1"/>
  <c r="F362" i="8" s="1"/>
  <c r="D369" i="8"/>
  <c r="E370" i="8" s="1"/>
  <c r="F370" i="8"/>
  <c r="D377" i="8"/>
  <c r="E378" i="8" s="1"/>
  <c r="F378" i="8" s="1"/>
  <c r="D385" i="8"/>
  <c r="E386" i="8" s="1"/>
  <c r="F386" i="8" s="1"/>
  <c r="D393" i="8"/>
  <c r="E394" i="8" s="1"/>
  <c r="F394" i="8" s="1"/>
  <c r="D401" i="8"/>
  <c r="E402" i="8" s="1"/>
  <c r="F402" i="8" s="1"/>
  <c r="D409" i="8"/>
  <c r="E410" i="8" s="1"/>
  <c r="F410" i="8" s="1"/>
  <c r="D417" i="8"/>
  <c r="E418" i="8" s="1"/>
  <c r="F418" i="8" s="1"/>
  <c r="D425" i="8"/>
  <c r="E426" i="8" s="1"/>
  <c r="F426" i="8" s="1"/>
  <c r="D433" i="8"/>
  <c r="E434" i="8" s="1"/>
  <c r="F434" i="8"/>
  <c r="D441" i="8"/>
  <c r="E442" i="8" s="1"/>
  <c r="F442" i="8" s="1"/>
  <c r="D449" i="8"/>
  <c r="E450" i="8" s="1"/>
  <c r="F450" i="8" s="1"/>
  <c r="D457" i="8"/>
  <c r="E458" i="8" s="1"/>
  <c r="F458" i="8" s="1"/>
  <c r="D465" i="8"/>
  <c r="E466" i="8" s="1"/>
  <c r="F466" i="8" s="1"/>
  <c r="D473" i="8"/>
  <c r="E474" i="8" s="1"/>
  <c r="F474" i="8" s="1"/>
  <c r="D481" i="8"/>
  <c r="E482" i="8" s="1"/>
  <c r="F482" i="8" s="1"/>
  <c r="D489" i="8"/>
  <c r="E490" i="8" s="1"/>
  <c r="F490" i="8" s="1"/>
  <c r="D497" i="8"/>
  <c r="E498" i="8" s="1"/>
  <c r="F498" i="8"/>
  <c r="D505" i="8"/>
  <c r="E506" i="8" s="1"/>
  <c r="F506" i="8" s="1"/>
  <c r="D513" i="8"/>
  <c r="E514" i="8" s="1"/>
  <c r="F514" i="8" s="1"/>
  <c r="D521" i="8"/>
  <c r="E522" i="8" s="1"/>
  <c r="F522" i="8" s="1"/>
  <c r="D529" i="8"/>
  <c r="E530" i="8" s="1"/>
  <c r="F530" i="8" s="1"/>
  <c r="D537" i="8"/>
  <c r="E538" i="8" s="1"/>
  <c r="F538" i="8" s="1"/>
  <c r="D545" i="8"/>
  <c r="E546" i="8" s="1"/>
  <c r="F546" i="8" s="1"/>
  <c r="D553" i="8"/>
  <c r="E554" i="8" s="1"/>
  <c r="F554" i="8" s="1"/>
  <c r="D561" i="8"/>
  <c r="E562" i="8" s="1"/>
  <c r="F562" i="8" s="1"/>
  <c r="D569" i="8"/>
  <c r="E570" i="8" s="1"/>
  <c r="F570" i="8" s="1"/>
  <c r="D577" i="8"/>
  <c r="E578" i="8" s="1"/>
  <c r="F578" i="8" s="1"/>
  <c r="D585" i="8"/>
  <c r="E586" i="8" s="1"/>
  <c r="F586" i="8" s="1"/>
  <c r="D593" i="8"/>
  <c r="E594" i="8" s="1"/>
  <c r="F594" i="8" s="1"/>
  <c r="D601" i="8"/>
  <c r="E602" i="8" s="1"/>
  <c r="F602" i="8" s="1"/>
  <c r="D609" i="8"/>
  <c r="E610" i="8" s="1"/>
  <c r="F610" i="8" s="1"/>
  <c r="D617" i="8"/>
  <c r="E618" i="8" s="1"/>
  <c r="F618" i="8" s="1"/>
  <c r="D625" i="8"/>
  <c r="E626" i="8" s="1"/>
  <c r="F626" i="8"/>
  <c r="D633" i="8"/>
  <c r="E634" i="8" s="1"/>
  <c r="F634" i="8" s="1"/>
  <c r="D641" i="8"/>
  <c r="E642" i="8" s="1"/>
  <c r="F642" i="8" s="1"/>
  <c r="D649" i="8"/>
  <c r="E650" i="8" s="1"/>
  <c r="F650" i="8" s="1"/>
  <c r="D657" i="8"/>
  <c r="E658" i="8" s="1"/>
  <c r="F658" i="8"/>
  <c r="D665" i="8"/>
  <c r="E666" i="8" s="1"/>
  <c r="F666" i="8" s="1"/>
  <c r="D673" i="8"/>
  <c r="E674" i="8" s="1"/>
  <c r="F674" i="8" s="1"/>
  <c r="D681" i="8"/>
  <c r="E682" i="8" s="1"/>
  <c r="F682" i="8" s="1"/>
  <c r="D689" i="8"/>
  <c r="E690" i="8" s="1"/>
  <c r="F690" i="8"/>
  <c r="D697" i="8"/>
  <c r="E698" i="8" s="1"/>
  <c r="F698" i="8" s="1"/>
  <c r="D705" i="8"/>
  <c r="E706" i="8" s="1"/>
  <c r="F706" i="8" s="1"/>
  <c r="D713" i="8"/>
  <c r="E714" i="8" s="1"/>
  <c r="F714" i="8" s="1"/>
  <c r="D721" i="8"/>
  <c r="E722" i="8" s="1"/>
  <c r="F722" i="8" s="1"/>
  <c r="D729" i="8"/>
  <c r="E730" i="8" s="1"/>
  <c r="F730" i="8" s="1"/>
  <c r="D737" i="8"/>
  <c r="E738" i="8" s="1"/>
  <c r="F738" i="8" s="1"/>
  <c r="D745" i="8"/>
  <c r="E746" i="8" s="1"/>
  <c r="F746" i="8" s="1"/>
  <c r="D753" i="8"/>
  <c r="E754" i="8" s="1"/>
  <c r="F754" i="8"/>
  <c r="D761" i="8"/>
  <c r="E762" i="8" s="1"/>
  <c r="F762" i="8" s="1"/>
  <c r="D769" i="8"/>
  <c r="E770" i="8" s="1"/>
  <c r="F770" i="8" s="1"/>
  <c r="D777" i="8"/>
  <c r="E778" i="8" s="1"/>
  <c r="F778" i="8" s="1"/>
  <c r="D785" i="8"/>
  <c r="E786" i="8" s="1"/>
  <c r="F786" i="8" s="1"/>
  <c r="D793" i="8"/>
  <c r="E794" i="8" s="1"/>
  <c r="F794" i="8" s="1"/>
  <c r="D801" i="8"/>
  <c r="E802" i="8" s="1"/>
  <c r="F802" i="8" s="1"/>
  <c r="D809" i="8"/>
  <c r="E810" i="8" s="1"/>
  <c r="F810" i="8" s="1"/>
  <c r="D817" i="8"/>
  <c r="E818" i="8" s="1"/>
  <c r="F818" i="8" s="1"/>
  <c r="D825" i="8"/>
  <c r="E826" i="8" s="1"/>
  <c r="F826" i="8" s="1"/>
  <c r="D833" i="8"/>
  <c r="E834" i="8" s="1"/>
  <c r="F834" i="8" s="1"/>
  <c r="D841" i="8"/>
  <c r="E842" i="8" s="1"/>
  <c r="F842" i="8" s="1"/>
  <c r="D849" i="8"/>
  <c r="E850" i="8" s="1"/>
  <c r="F850" i="8" s="1"/>
  <c r="D857" i="8"/>
  <c r="E858" i="8" s="1"/>
  <c r="F858" i="8" s="1"/>
  <c r="D865" i="8"/>
  <c r="E866" i="8" s="1"/>
  <c r="F866" i="8" s="1"/>
  <c r="D873" i="8"/>
  <c r="E874" i="8" s="1"/>
  <c r="F874" i="8" s="1"/>
  <c r="D881" i="8"/>
  <c r="E882" i="8" s="1"/>
  <c r="F882" i="8"/>
  <c r="D889" i="8"/>
  <c r="E890" i="8" s="1"/>
  <c r="F890" i="8" s="1"/>
  <c r="D897" i="8"/>
  <c r="E898" i="8" s="1"/>
  <c r="F898" i="8" s="1"/>
  <c r="D905" i="8"/>
  <c r="E906" i="8" s="1"/>
  <c r="F906" i="8" s="1"/>
  <c r="D913" i="8"/>
  <c r="E914" i="8" s="1"/>
  <c r="F914" i="8" s="1"/>
  <c r="D921" i="8"/>
  <c r="E922" i="8" s="1"/>
  <c r="F922" i="8" s="1"/>
  <c r="D929" i="8"/>
  <c r="E930" i="8" s="1"/>
  <c r="F930" i="8" s="1"/>
  <c r="D937" i="8"/>
  <c r="E938" i="8" s="1"/>
  <c r="F938" i="8" s="1"/>
  <c r="D945" i="8"/>
  <c r="E946" i="8" s="1"/>
  <c r="F946" i="8"/>
  <c r="D953" i="8"/>
  <c r="E954" i="8" s="1"/>
  <c r="F954" i="8" s="1"/>
  <c r="D961" i="8"/>
  <c r="E962" i="8" s="1"/>
  <c r="F962" i="8" s="1"/>
  <c r="D969" i="8"/>
  <c r="E970" i="8" s="1"/>
  <c r="F970" i="8" s="1"/>
  <c r="D977" i="8"/>
  <c r="E978" i="8" s="1"/>
  <c r="F978" i="8"/>
  <c r="D985" i="8"/>
  <c r="E986" i="8" s="1"/>
  <c r="F986" i="8" s="1"/>
  <c r="D993" i="8"/>
  <c r="E994" i="8" s="1"/>
  <c r="F994" i="8" s="1"/>
  <c r="D1001" i="8"/>
  <c r="E1002" i="8" s="1"/>
  <c r="F1002" i="8" s="1"/>
  <c r="D1009" i="8"/>
  <c r="E1010" i="8" s="1"/>
  <c r="F1010" i="8"/>
  <c r="D1017" i="8"/>
  <c r="D1025" i="8"/>
  <c r="E1026" i="8" s="1"/>
  <c r="F1026" i="8" s="1"/>
  <c r="D1033" i="8"/>
  <c r="E1034" i="8" s="1"/>
  <c r="F1034" i="8" s="1"/>
  <c r="D1041" i="8"/>
  <c r="E1042" i="8" s="1"/>
  <c r="F1042" i="8" s="1"/>
  <c r="D1049" i="8"/>
  <c r="E1050" i="8" s="1"/>
  <c r="F1050" i="8" s="1"/>
  <c r="D1057" i="8"/>
  <c r="E1058" i="8" s="1"/>
  <c r="F1058" i="8" s="1"/>
  <c r="D1065" i="8"/>
  <c r="E1066" i="8" s="1"/>
  <c r="F1066" i="8" s="1"/>
  <c r="D1073" i="8"/>
  <c r="E1074" i="8" s="1"/>
  <c r="F1074" i="8" s="1"/>
  <c r="D1081" i="8"/>
  <c r="E1082" i="8" s="1"/>
  <c r="F1082" i="8" s="1"/>
  <c r="D1089" i="8"/>
  <c r="E1090" i="8" s="1"/>
  <c r="F1090" i="8" s="1"/>
  <c r="D1097" i="8"/>
  <c r="E1098" i="8" s="1"/>
  <c r="F1098" i="8" s="1"/>
  <c r="D1105" i="8"/>
  <c r="E1106" i="8" s="1"/>
  <c r="F1106" i="8" s="1"/>
  <c r="D1113" i="8"/>
  <c r="E1114" i="8" s="1"/>
  <c r="F1114" i="8" s="1"/>
  <c r="D1121" i="8"/>
  <c r="E1122" i="8" s="1"/>
  <c r="F1122" i="8" s="1"/>
  <c r="D1129" i="8"/>
  <c r="E1130" i="8" s="1"/>
  <c r="F1130" i="8" s="1"/>
  <c r="D1137" i="8"/>
  <c r="E1138" i="8" s="1"/>
  <c r="F1138" i="8" s="1"/>
  <c r="D1145" i="8"/>
  <c r="E1146" i="8" s="1"/>
  <c r="F1146" i="8" s="1"/>
  <c r="D1153" i="8"/>
  <c r="E1154" i="8" s="1"/>
  <c r="F1154" i="8" s="1"/>
  <c r="D1161" i="8"/>
  <c r="E1162" i="8" s="1"/>
  <c r="F1162" i="8" s="1"/>
  <c r="D1169" i="8"/>
  <c r="E1170" i="8" s="1"/>
  <c r="F1170" i="8"/>
  <c r="D1177" i="8"/>
  <c r="E1178" i="8" s="1"/>
  <c r="F1178" i="8" s="1"/>
  <c r="D1185" i="8"/>
  <c r="E1186" i="8" s="1"/>
  <c r="F1186" i="8" s="1"/>
  <c r="D1193" i="8"/>
  <c r="E1194" i="8" s="1"/>
  <c r="F1194" i="8" s="1"/>
  <c r="D1201" i="8"/>
  <c r="E1202" i="8" s="1"/>
  <c r="F1202" i="8"/>
  <c r="D1209" i="8"/>
  <c r="E1210" i="8" s="1"/>
  <c r="F1210" i="8" s="1"/>
  <c r="D1217" i="8"/>
  <c r="E1218" i="8" s="1"/>
  <c r="F1218" i="8" s="1"/>
  <c r="D1225" i="8"/>
  <c r="E1226" i="8" s="1"/>
  <c r="F1226" i="8" s="1"/>
  <c r="D1233" i="8"/>
  <c r="E1234" i="8" s="1"/>
  <c r="F1234" i="8"/>
  <c r="D1241" i="8"/>
  <c r="E1242" i="8" s="1"/>
  <c r="F1242" i="8" s="1"/>
  <c r="D1249" i="8"/>
  <c r="E1250" i="8" s="1"/>
  <c r="F1250" i="8" s="1"/>
  <c r="D1257" i="8"/>
  <c r="E1258" i="8" s="1"/>
  <c r="F1258" i="8" s="1"/>
  <c r="D1265" i="8"/>
  <c r="E1266" i="8" s="1"/>
  <c r="F1266" i="8" s="1"/>
  <c r="D1273" i="8"/>
  <c r="E1274" i="8" s="1"/>
  <c r="F1274" i="8" s="1"/>
  <c r="D1281" i="8"/>
  <c r="E1282" i="8" s="1"/>
  <c r="F1282" i="8" s="1"/>
  <c r="D1289" i="8"/>
  <c r="E1290" i="8" s="1"/>
  <c r="F1290" i="8" s="1"/>
  <c r="D1297" i="8"/>
  <c r="E1298" i="8" s="1"/>
  <c r="F1298" i="8" s="1"/>
  <c r="D1305" i="8"/>
  <c r="E1306" i="8" s="1"/>
  <c r="F1306" i="8" s="1"/>
  <c r="D1313" i="8"/>
  <c r="E1314" i="8" s="1"/>
  <c r="F1314" i="8" s="1"/>
  <c r="D1321" i="8"/>
  <c r="E1322" i="8" s="1"/>
  <c r="F1322" i="8" s="1"/>
  <c r="D1329" i="8"/>
  <c r="E1330" i="8" s="1"/>
  <c r="F1330" i="8" s="1"/>
  <c r="D1337" i="8"/>
  <c r="E1338" i="8" s="1"/>
  <c r="F1338" i="8" s="1"/>
  <c r="D1345" i="8"/>
  <c r="E1346" i="8" s="1"/>
  <c r="F1346" i="8" s="1"/>
  <c r="D1353" i="8"/>
  <c r="E1354" i="8" s="1"/>
  <c r="F1354" i="8" s="1"/>
  <c r="D1361" i="8"/>
  <c r="E1362" i="8" s="1"/>
  <c r="F1362" i="8" s="1"/>
  <c r="D1369" i="8"/>
  <c r="E1370" i="8" s="1"/>
  <c r="F1370" i="8" s="1"/>
  <c r="D1377" i="8"/>
  <c r="E1378" i="8" s="1"/>
  <c r="F1378" i="8" s="1"/>
  <c r="D1385" i="8"/>
  <c r="E1386" i="8" s="1"/>
  <c r="F1386" i="8" s="1"/>
  <c r="D1393" i="8"/>
  <c r="E1394" i="8" s="1"/>
  <c r="F1394" i="8"/>
  <c r="D1401" i="8"/>
  <c r="E1402" i="8" s="1"/>
  <c r="F1402" i="8" s="1"/>
  <c r="D1409" i="8"/>
  <c r="E1410" i="8" s="1"/>
  <c r="F1410" i="8" s="1"/>
  <c r="D1417" i="8"/>
  <c r="E1418" i="8" s="1"/>
  <c r="F1418" i="8" s="1"/>
  <c r="D1425" i="8"/>
  <c r="E1426" i="8" s="1"/>
  <c r="F1426" i="8"/>
  <c r="D1433" i="8"/>
  <c r="E1434" i="8" s="1"/>
  <c r="F1434" i="8" s="1"/>
  <c r="D1441" i="8"/>
  <c r="E1442" i="8" s="1"/>
  <c r="F1442" i="8" s="1"/>
  <c r="D1449" i="8"/>
  <c r="E1450" i="8" s="1"/>
  <c r="F1450" i="8" s="1"/>
  <c r="D1457" i="8"/>
  <c r="E1458" i="8" s="1"/>
  <c r="F1458" i="8" s="1"/>
  <c r="D1465" i="8"/>
  <c r="E1466" i="8" s="1"/>
  <c r="F1466" i="8" s="1"/>
  <c r="D1473" i="8"/>
  <c r="E1474" i="8" s="1"/>
  <c r="F1474" i="8" s="1"/>
  <c r="D1481" i="8"/>
  <c r="E1482" i="8" s="1"/>
  <c r="F1482" i="8"/>
  <c r="D1489" i="8"/>
  <c r="E1490" i="8" s="1"/>
  <c r="F1490" i="8" s="1"/>
  <c r="D1497" i="8"/>
  <c r="E1498" i="8" s="1"/>
  <c r="F1498" i="8" s="1"/>
  <c r="D1505" i="8"/>
  <c r="E1506" i="8" s="1"/>
  <c r="F1506" i="8" s="1"/>
  <c r="D1513" i="8"/>
  <c r="E1514" i="8" s="1"/>
  <c r="F1514" i="8"/>
  <c r="D1521" i="8"/>
  <c r="E1522" i="8" s="1"/>
  <c r="F1522" i="8"/>
  <c r="D1529" i="8"/>
  <c r="E1530" i="8" s="1"/>
  <c r="F1530" i="8" s="1"/>
  <c r="D1537" i="8"/>
  <c r="E1538" i="8" s="1"/>
  <c r="F1538" i="8" s="1"/>
  <c r="D1545" i="8"/>
  <c r="E1546" i="8" s="1"/>
  <c r="F1546" i="8" s="1"/>
  <c r="D1553" i="8"/>
  <c r="E1554" i="8" s="1"/>
  <c r="F1554" i="8" s="1"/>
  <c r="D1561" i="8"/>
  <c r="E1562" i="8" s="1"/>
  <c r="F1562" i="8" s="1"/>
  <c r="D1569" i="8"/>
  <c r="E1570" i="8" s="1"/>
  <c r="F1570" i="8" s="1"/>
  <c r="D1577" i="8"/>
  <c r="E1578" i="8" s="1"/>
  <c r="F1578" i="8" s="1"/>
  <c r="D1585" i="8"/>
  <c r="E1586" i="8" s="1"/>
  <c r="F1586" i="8" s="1"/>
  <c r="D1593" i="8"/>
  <c r="E1594" i="8" s="1"/>
  <c r="F1594" i="8" s="1"/>
  <c r="D1601" i="8"/>
  <c r="E1602" i="8" s="1"/>
  <c r="F1602" i="8" s="1"/>
  <c r="D1609" i="8"/>
  <c r="E1610" i="8" s="1"/>
  <c r="F1610" i="8" s="1"/>
  <c r="D1617" i="8"/>
  <c r="E1618" i="8" s="1"/>
  <c r="F1618" i="8" s="1"/>
  <c r="D1625" i="8"/>
  <c r="E1626" i="8" s="1"/>
  <c r="F1626" i="8" s="1"/>
  <c r="D1633" i="8"/>
  <c r="E1634" i="8" s="1"/>
  <c r="F1634" i="8" s="1"/>
  <c r="D1641" i="8"/>
  <c r="E1642" i="8" s="1"/>
  <c r="F1642" i="8"/>
  <c r="D1649" i="8"/>
  <c r="E1650" i="8" s="1"/>
  <c r="F1650" i="8"/>
  <c r="D1657" i="8"/>
  <c r="E1658" i="8" s="1"/>
  <c r="F1658" i="8" s="1"/>
  <c r="D1665" i="8"/>
  <c r="E1666" i="8" s="1"/>
  <c r="F1666" i="8" s="1"/>
  <c r="D1673" i="8"/>
  <c r="E1674" i="8" s="1"/>
  <c r="F1674" i="8" s="1"/>
  <c r="D1681" i="8"/>
  <c r="E1682" i="8" s="1"/>
  <c r="F1682" i="8" s="1"/>
  <c r="D1689" i="8"/>
  <c r="E1690" i="8" s="1"/>
  <c r="F1690" i="8" s="1"/>
  <c r="D1697" i="8"/>
  <c r="E1698" i="8" s="1"/>
  <c r="F1698" i="8" s="1"/>
  <c r="D1705" i="8"/>
  <c r="E1706" i="8" s="1"/>
  <c r="F1706" i="8" s="1"/>
  <c r="D1713" i="8"/>
  <c r="E1714" i="8" s="1"/>
  <c r="F1714" i="8" s="1"/>
  <c r="D1721" i="8"/>
  <c r="E1722" i="8" s="1"/>
  <c r="F1722" i="8" s="1"/>
  <c r="D1729" i="8"/>
  <c r="E1730" i="8" s="1"/>
  <c r="F1730" i="8" s="1"/>
  <c r="D1737" i="8"/>
  <c r="E1738" i="8" s="1"/>
  <c r="F1738" i="8" s="1"/>
  <c r="D1745" i="8"/>
  <c r="E1746" i="8" s="1"/>
  <c r="F1746" i="8" s="1"/>
  <c r="D1753" i="8"/>
  <c r="E1754" i="8" s="1"/>
  <c r="F1754" i="8" s="1"/>
  <c r="D1761" i="8"/>
  <c r="E1762" i="8" s="1"/>
  <c r="F1762" i="8" s="1"/>
  <c r="D1769" i="8"/>
  <c r="E1770" i="8" s="1"/>
  <c r="F1770" i="8"/>
  <c r="D1777" i="8"/>
  <c r="E1778" i="8" s="1"/>
  <c r="F1778" i="8"/>
  <c r="D1785" i="8"/>
  <c r="E1786" i="8" s="1"/>
  <c r="F1786" i="8" s="1"/>
  <c r="D1793" i="8"/>
  <c r="E1794" i="8" s="1"/>
  <c r="F1794" i="8" s="1"/>
  <c r="D1801" i="8"/>
  <c r="E1802" i="8" s="1"/>
  <c r="F1802" i="8" s="1"/>
  <c r="D1809" i="8"/>
  <c r="E1810" i="8" s="1"/>
  <c r="F1810" i="8" s="1"/>
  <c r="D1817" i="8"/>
  <c r="E1818" i="8" s="1"/>
  <c r="F1818" i="8" s="1"/>
  <c r="D1825" i="8"/>
  <c r="E1826" i="8" s="1"/>
  <c r="F1826" i="8" s="1"/>
  <c r="D1833" i="8"/>
  <c r="E1834" i="8" s="1"/>
  <c r="F1834" i="8" s="1"/>
  <c r="D1841" i="8"/>
  <c r="E1842" i="8" s="1"/>
  <c r="F1842" i="8" s="1"/>
  <c r="D18" i="8"/>
  <c r="E19" i="8" s="1"/>
  <c r="F19" i="8" s="1"/>
  <c r="D26" i="8"/>
  <c r="E27" i="8" s="1"/>
  <c r="F27" i="8" s="1"/>
  <c r="D34" i="8"/>
  <c r="E35" i="8" s="1"/>
  <c r="F35" i="8" s="1"/>
  <c r="D42" i="8"/>
  <c r="E43" i="8" s="1"/>
  <c r="F43" i="8" s="1"/>
  <c r="D50" i="8"/>
  <c r="E51" i="8" s="1"/>
  <c r="F51" i="8" s="1"/>
  <c r="D58" i="8"/>
  <c r="E59" i="8" s="1"/>
  <c r="F59" i="8" s="1"/>
  <c r="D66" i="8"/>
  <c r="E67" i="8" s="1"/>
  <c r="F67" i="8"/>
  <c r="D74" i="8"/>
  <c r="E75" i="8" s="1"/>
  <c r="F75" i="8"/>
  <c r="D82" i="8"/>
  <c r="E83" i="8" s="1"/>
  <c r="F83" i="8" s="1"/>
  <c r="D90" i="8"/>
  <c r="E91" i="8" s="1"/>
  <c r="F91" i="8" s="1"/>
  <c r="D98" i="8"/>
  <c r="E99" i="8" s="1"/>
  <c r="F99" i="8" s="1"/>
  <c r="D106" i="8"/>
  <c r="E107" i="8" s="1"/>
  <c r="F107" i="8" s="1"/>
  <c r="D114" i="8"/>
  <c r="E115" i="8" s="1"/>
  <c r="F115" i="8" s="1"/>
  <c r="D122" i="8"/>
  <c r="E123" i="8" s="1"/>
  <c r="F123" i="8" s="1"/>
  <c r="D130" i="8"/>
  <c r="E131" i="8" s="1"/>
  <c r="F131" i="8" s="1"/>
  <c r="D138" i="8"/>
  <c r="E139" i="8" s="1"/>
  <c r="F139" i="8" s="1"/>
  <c r="D146" i="8"/>
  <c r="E147" i="8" s="1"/>
  <c r="F147" i="8" s="1"/>
  <c r="D154" i="8"/>
  <c r="E155" i="8" s="1"/>
  <c r="F155" i="8" s="1"/>
  <c r="D162" i="8"/>
  <c r="E163" i="8" s="1"/>
  <c r="F163" i="8" s="1"/>
  <c r="D170" i="8"/>
  <c r="E171" i="8" s="1"/>
  <c r="F171" i="8" s="1"/>
  <c r="D178" i="8"/>
  <c r="E179" i="8" s="1"/>
  <c r="F179" i="8" s="1"/>
  <c r="D186" i="8"/>
  <c r="E187" i="8" s="1"/>
  <c r="F187" i="8" s="1"/>
  <c r="D194" i="8"/>
  <c r="E195" i="8" s="1"/>
  <c r="F195" i="8"/>
  <c r="D202" i="8"/>
  <c r="E203" i="8" s="1"/>
  <c r="F203" i="8"/>
  <c r="D210" i="8"/>
  <c r="E211" i="8" s="1"/>
  <c r="F211" i="8" s="1"/>
  <c r="D218" i="8"/>
  <c r="E219" i="8" s="1"/>
  <c r="F219" i="8" s="1"/>
  <c r="D226" i="8"/>
  <c r="E227" i="8" s="1"/>
  <c r="F227" i="8" s="1"/>
  <c r="D234" i="8"/>
  <c r="E235" i="8" s="1"/>
  <c r="F235" i="8" s="1"/>
  <c r="D242" i="8"/>
  <c r="E243" i="8" s="1"/>
  <c r="F243" i="8" s="1"/>
  <c r="D250" i="8"/>
  <c r="E251" i="8" s="1"/>
  <c r="F251" i="8" s="1"/>
  <c r="D258" i="8"/>
  <c r="E259" i="8" s="1"/>
  <c r="F259" i="8" s="1"/>
  <c r="D266" i="8"/>
  <c r="E267" i="8" s="1"/>
  <c r="F267" i="8" s="1"/>
  <c r="D274" i="8"/>
  <c r="E275" i="8" s="1"/>
  <c r="F275" i="8" s="1"/>
  <c r="D282" i="8"/>
  <c r="E283" i="8" s="1"/>
  <c r="F283" i="8" s="1"/>
  <c r="D290" i="8"/>
  <c r="E291" i="8" s="1"/>
  <c r="F291" i="8" s="1"/>
  <c r="D298" i="8"/>
  <c r="E299" i="8" s="1"/>
  <c r="F299" i="8" s="1"/>
  <c r="D306" i="8"/>
  <c r="E307" i="8" s="1"/>
  <c r="F307" i="8" s="1"/>
  <c r="D314" i="8"/>
  <c r="E315" i="8" s="1"/>
  <c r="F315" i="8" s="1"/>
  <c r="D322" i="8"/>
  <c r="E323" i="8" s="1"/>
  <c r="F323" i="8"/>
  <c r="D330" i="8"/>
  <c r="E331" i="8" s="1"/>
  <c r="F331" i="8"/>
  <c r="D338" i="8"/>
  <c r="E339" i="8" s="1"/>
  <c r="F339" i="8" s="1"/>
  <c r="D346" i="8"/>
  <c r="E347" i="8" s="1"/>
  <c r="F347" i="8" s="1"/>
  <c r="D354" i="8"/>
  <c r="E355" i="8" s="1"/>
  <c r="F355" i="8" s="1"/>
  <c r="D362" i="8"/>
  <c r="E363" i="8" s="1"/>
  <c r="F363" i="8" s="1"/>
  <c r="D370" i="8"/>
  <c r="E371" i="8" s="1"/>
  <c r="F371" i="8" s="1"/>
  <c r="D378" i="8"/>
  <c r="E379" i="8" s="1"/>
  <c r="F379" i="8"/>
  <c r="D386" i="8"/>
  <c r="E387" i="8" s="1"/>
  <c r="F387" i="8" s="1"/>
  <c r="D394" i="8"/>
  <c r="E395" i="8" s="1"/>
  <c r="F395" i="8" s="1"/>
  <c r="D402" i="8"/>
  <c r="E403" i="8" s="1"/>
  <c r="F403" i="8" s="1"/>
  <c r="D410" i="8"/>
  <c r="E411" i="8" s="1"/>
  <c r="F411" i="8"/>
  <c r="D418" i="8"/>
  <c r="E419" i="8" s="1"/>
  <c r="F419" i="8" s="1"/>
  <c r="D426" i="8"/>
  <c r="E427" i="8" s="1"/>
  <c r="F427" i="8" s="1"/>
  <c r="D434" i="8"/>
  <c r="E435" i="8" s="1"/>
  <c r="F435" i="8" s="1"/>
  <c r="D442" i="8"/>
  <c r="E443" i="8" s="1"/>
  <c r="F443" i="8" s="1"/>
  <c r="D450" i="8"/>
  <c r="E451" i="8" s="1"/>
  <c r="F451" i="8"/>
  <c r="D458" i="8"/>
  <c r="E459" i="8" s="1"/>
  <c r="F459" i="8" s="1"/>
  <c r="D466" i="8"/>
  <c r="E467" i="8" s="1"/>
  <c r="F467" i="8" s="1"/>
  <c r="D474" i="8"/>
  <c r="E475" i="8" s="1"/>
  <c r="F475" i="8"/>
  <c r="D482" i="8"/>
  <c r="E483" i="8" s="1"/>
  <c r="F483" i="8" s="1"/>
  <c r="D490" i="8"/>
  <c r="E491" i="8" s="1"/>
  <c r="F491" i="8" s="1"/>
  <c r="D498" i="8"/>
  <c r="E499" i="8" s="1"/>
  <c r="F499" i="8" s="1"/>
  <c r="D506" i="8"/>
  <c r="E507" i="8" s="1"/>
  <c r="F507" i="8" s="1"/>
  <c r="D514" i="8"/>
  <c r="E515" i="8" s="1"/>
  <c r="F515" i="8" s="1"/>
  <c r="D522" i="8"/>
  <c r="E523" i="8" s="1"/>
  <c r="F523" i="8" s="1"/>
  <c r="D530" i="8"/>
  <c r="E531" i="8" s="1"/>
  <c r="F531" i="8" s="1"/>
  <c r="D538" i="8"/>
  <c r="E539" i="8" s="1"/>
  <c r="F539" i="8" s="1"/>
  <c r="D546" i="8"/>
  <c r="E547" i="8" s="1"/>
  <c r="F547" i="8" s="1"/>
  <c r="D554" i="8"/>
  <c r="E555" i="8" s="1"/>
  <c r="F555" i="8" s="1"/>
  <c r="D562" i="8"/>
  <c r="E563" i="8" s="1"/>
  <c r="F563" i="8" s="1"/>
  <c r="D570" i="8"/>
  <c r="E571" i="8" s="1"/>
  <c r="F571" i="8" s="1"/>
  <c r="D578" i="8"/>
  <c r="E579" i="8" s="1"/>
  <c r="F579" i="8" s="1"/>
  <c r="D586" i="8"/>
  <c r="E587" i="8" s="1"/>
  <c r="F587" i="8" s="1"/>
  <c r="D594" i="8"/>
  <c r="E595" i="8" s="1"/>
  <c r="F595" i="8" s="1"/>
  <c r="D602" i="8"/>
  <c r="E603" i="8" s="1"/>
  <c r="F603" i="8" s="1"/>
  <c r="D610" i="8"/>
  <c r="E611" i="8" s="1"/>
  <c r="F611" i="8" s="1"/>
  <c r="D618" i="8"/>
  <c r="E619" i="8" s="1"/>
  <c r="F619" i="8" s="1"/>
  <c r="D626" i="8"/>
  <c r="E627" i="8" s="1"/>
  <c r="F627" i="8" s="1"/>
  <c r="D634" i="8"/>
  <c r="E635" i="8" s="1"/>
  <c r="F635" i="8" s="1"/>
  <c r="D642" i="8"/>
  <c r="E643" i="8" s="1"/>
  <c r="F643" i="8" s="1"/>
  <c r="D650" i="8"/>
  <c r="E651" i="8" s="1"/>
  <c r="F651" i="8"/>
  <c r="D658" i="8"/>
  <c r="E659" i="8" s="1"/>
  <c r="F659" i="8" s="1"/>
  <c r="D666" i="8"/>
  <c r="E667" i="8" s="1"/>
  <c r="F667" i="8" s="1"/>
  <c r="D674" i="8"/>
  <c r="E675" i="8" s="1"/>
  <c r="F675" i="8" s="1"/>
  <c r="D682" i="8"/>
  <c r="E683" i="8" s="1"/>
  <c r="F683" i="8" s="1"/>
  <c r="D690" i="8"/>
  <c r="E691" i="8" s="1"/>
  <c r="F691" i="8" s="1"/>
  <c r="D698" i="8"/>
  <c r="E699" i="8" s="1"/>
  <c r="F699" i="8" s="1"/>
  <c r="D706" i="8"/>
  <c r="E707" i="8" s="1"/>
  <c r="F707" i="8" s="1"/>
  <c r="D714" i="8"/>
  <c r="E715" i="8" s="1"/>
  <c r="F715" i="8" s="1"/>
  <c r="D722" i="8"/>
  <c r="E723" i="8" s="1"/>
  <c r="F723" i="8" s="1"/>
  <c r="D730" i="8"/>
  <c r="E731" i="8" s="1"/>
  <c r="F731" i="8"/>
  <c r="D738" i="8"/>
  <c r="E739" i="8" s="1"/>
  <c r="F739" i="8" s="1"/>
  <c r="D746" i="8"/>
  <c r="E747" i="8" s="1"/>
  <c r="F747" i="8" s="1"/>
  <c r="D754" i="8"/>
  <c r="E755" i="8" s="1"/>
  <c r="F755" i="8" s="1"/>
  <c r="D762" i="8"/>
  <c r="E763" i="8" s="1"/>
  <c r="F763" i="8" s="1"/>
  <c r="D770" i="8"/>
  <c r="E771" i="8" s="1"/>
  <c r="F771" i="8" s="1"/>
  <c r="D778" i="8"/>
  <c r="E779" i="8" s="1"/>
  <c r="F779" i="8" s="1"/>
  <c r="D786" i="8"/>
  <c r="E787" i="8" s="1"/>
  <c r="F787" i="8" s="1"/>
  <c r="D794" i="8"/>
  <c r="E795" i="8" s="1"/>
  <c r="F795" i="8" s="1"/>
  <c r="D802" i="8"/>
  <c r="E803" i="8" s="1"/>
  <c r="F803" i="8" s="1"/>
  <c r="D810" i="8"/>
  <c r="E811" i="8" s="1"/>
  <c r="F811" i="8" s="1"/>
  <c r="D818" i="8"/>
  <c r="E819" i="8" s="1"/>
  <c r="F819" i="8" s="1"/>
  <c r="D826" i="8"/>
  <c r="E827" i="8" s="1"/>
  <c r="F827" i="8" s="1"/>
  <c r="D834" i="8"/>
  <c r="E835" i="8" s="1"/>
  <c r="F835" i="8" s="1"/>
  <c r="D842" i="8"/>
  <c r="E843" i="8" s="1"/>
  <c r="F843" i="8"/>
  <c r="D850" i="8"/>
  <c r="E851" i="8" s="1"/>
  <c r="F851" i="8" s="1"/>
  <c r="D858" i="8"/>
  <c r="E859" i="8" s="1"/>
  <c r="F859" i="8" s="1"/>
  <c r="D866" i="8"/>
  <c r="E867" i="8" s="1"/>
  <c r="F867" i="8" s="1"/>
  <c r="D874" i="8"/>
  <c r="E875" i="8" s="1"/>
  <c r="F875" i="8" s="1"/>
  <c r="D882" i="8"/>
  <c r="E883" i="8" s="1"/>
  <c r="F883" i="8" s="1"/>
  <c r="D890" i="8"/>
  <c r="E891" i="8" s="1"/>
  <c r="F891" i="8" s="1"/>
  <c r="D898" i="8"/>
  <c r="E899" i="8" s="1"/>
  <c r="F899" i="8"/>
  <c r="D906" i="8"/>
  <c r="E907" i="8" s="1"/>
  <c r="F907" i="8" s="1"/>
  <c r="D914" i="8"/>
  <c r="E915" i="8" s="1"/>
  <c r="F915" i="8" s="1"/>
  <c r="D922" i="8"/>
  <c r="E923" i="8" s="1"/>
  <c r="F923" i="8"/>
  <c r="D930" i="8"/>
  <c r="E931" i="8" s="1"/>
  <c r="F931" i="8" s="1"/>
  <c r="D938" i="8"/>
  <c r="E939" i="8" s="1"/>
  <c r="F939" i="8" s="1"/>
  <c r="D946" i="8"/>
  <c r="E947" i="8" s="1"/>
  <c r="F947" i="8" s="1"/>
  <c r="D954" i="8"/>
  <c r="E955" i="8" s="1"/>
  <c r="F955" i="8" s="1"/>
  <c r="D962" i="8"/>
  <c r="E963" i="8" s="1"/>
  <c r="F963" i="8"/>
  <c r="D970" i="8"/>
  <c r="E971" i="8" s="1"/>
  <c r="F971" i="8" s="1"/>
  <c r="D978" i="8"/>
  <c r="E979" i="8" s="1"/>
  <c r="F979" i="8" s="1"/>
  <c r="D986" i="8"/>
  <c r="E987" i="8" s="1"/>
  <c r="F987" i="8"/>
  <c r="D994" i="8"/>
  <c r="E995" i="8" s="1"/>
  <c r="F995" i="8" s="1"/>
  <c r="D1002" i="8"/>
  <c r="E1003" i="8" s="1"/>
  <c r="F1003" i="8" s="1"/>
  <c r="D1010" i="8"/>
  <c r="E1011" i="8" s="1"/>
  <c r="F1011" i="8" s="1"/>
  <c r="D1018" i="8"/>
  <c r="D1026" i="8"/>
  <c r="E1027" i="8" s="1"/>
  <c r="F1027" i="8"/>
  <c r="D1034" i="8"/>
  <c r="E1035" i="8" s="1"/>
  <c r="F1035" i="8" s="1"/>
  <c r="D1042" i="8"/>
  <c r="E1043" i="8" s="1"/>
  <c r="F1043" i="8" s="1"/>
  <c r="D1050" i="8"/>
  <c r="E1051" i="8" s="1"/>
  <c r="F1051" i="8" s="1"/>
  <c r="D1058" i="8"/>
  <c r="E1059" i="8" s="1"/>
  <c r="F1059" i="8" s="1"/>
  <c r="D1066" i="8"/>
  <c r="E1067" i="8" s="1"/>
  <c r="F1067" i="8" s="1"/>
  <c r="D1074" i="8"/>
  <c r="E1075" i="8" s="1"/>
  <c r="F1075" i="8" s="1"/>
  <c r="D1082" i="8"/>
  <c r="E1083" i="8" s="1"/>
  <c r="F1083" i="8" s="1"/>
  <c r="D1090" i="8"/>
  <c r="E1091" i="8" s="1"/>
  <c r="F1091" i="8" s="1"/>
  <c r="D1098" i="8"/>
  <c r="E1099" i="8" s="1"/>
  <c r="F1099" i="8" s="1"/>
  <c r="D1106" i="8"/>
  <c r="E1107" i="8" s="1"/>
  <c r="F1107" i="8" s="1"/>
  <c r="D1114" i="8"/>
  <c r="E1115" i="8" s="1"/>
  <c r="F1115" i="8" s="1"/>
  <c r="D1122" i="8"/>
  <c r="E1123" i="8" s="1"/>
  <c r="F1123" i="8" s="1"/>
  <c r="D1130" i="8"/>
  <c r="E1131" i="8" s="1"/>
  <c r="F1131" i="8" s="1"/>
  <c r="D1138" i="8"/>
  <c r="E1139" i="8" s="1"/>
  <c r="F1139" i="8" s="1"/>
  <c r="D1146" i="8"/>
  <c r="E1147" i="8" s="1"/>
  <c r="F1147" i="8"/>
  <c r="D1154" i="8"/>
  <c r="E1155" i="8" s="1"/>
  <c r="F1155" i="8"/>
  <c r="D1162" i="8"/>
  <c r="E1163" i="8" s="1"/>
  <c r="F1163" i="8" s="1"/>
  <c r="D1170" i="8"/>
  <c r="E1171" i="8" s="1"/>
  <c r="F1171" i="8" s="1"/>
  <c r="D1178" i="8"/>
  <c r="E1179" i="8" s="1"/>
  <c r="F1179" i="8" s="1"/>
  <c r="D1186" i="8"/>
  <c r="E1187" i="8" s="1"/>
  <c r="F1187" i="8" s="1"/>
  <c r="D1194" i="8"/>
  <c r="E1195" i="8" s="1"/>
  <c r="F1195" i="8" s="1"/>
  <c r="D1202" i="8"/>
  <c r="E1203" i="8" s="1"/>
  <c r="F1203" i="8" s="1"/>
  <c r="D1210" i="8"/>
  <c r="E1211" i="8" s="1"/>
  <c r="F1211" i="8" s="1"/>
  <c r="D1218" i="8"/>
  <c r="E1219" i="8" s="1"/>
  <c r="F1219" i="8" s="1"/>
  <c r="D1226" i="8"/>
  <c r="E1227" i="8" s="1"/>
  <c r="F1227" i="8" s="1"/>
  <c r="D1234" i="8"/>
  <c r="E1235" i="8" s="1"/>
  <c r="F1235" i="8" s="1"/>
  <c r="D1242" i="8"/>
  <c r="E1243" i="8" s="1"/>
  <c r="F1243" i="8" s="1"/>
  <c r="D1250" i="8"/>
  <c r="E1251" i="8" s="1"/>
  <c r="F1251" i="8" s="1"/>
  <c r="D1258" i="8"/>
  <c r="E1259" i="8" s="1"/>
  <c r="F1259" i="8" s="1"/>
  <c r="D1266" i="8"/>
  <c r="E1267" i="8" s="1"/>
  <c r="F1267" i="8" s="1"/>
  <c r="D1274" i="8"/>
  <c r="E1275" i="8" s="1"/>
  <c r="F1275" i="8"/>
  <c r="D1282" i="8"/>
  <c r="E1283" i="8" s="1"/>
  <c r="F1283" i="8"/>
  <c r="D1290" i="8"/>
  <c r="E1291" i="8" s="1"/>
  <c r="F1291" i="8" s="1"/>
  <c r="D1298" i="8"/>
  <c r="E1299" i="8" s="1"/>
  <c r="F1299" i="8" s="1"/>
  <c r="D1306" i="8"/>
  <c r="E1307" i="8" s="1"/>
  <c r="F1307" i="8" s="1"/>
  <c r="D1314" i="8"/>
  <c r="E1315" i="8" s="1"/>
  <c r="F1315" i="8" s="1"/>
  <c r="D1322" i="8"/>
  <c r="E1323" i="8" s="1"/>
  <c r="F1323" i="8" s="1"/>
  <c r="D1330" i="8"/>
  <c r="E1331" i="8" s="1"/>
  <c r="F1331" i="8" s="1"/>
  <c r="D1338" i="8"/>
  <c r="E1339" i="8" s="1"/>
  <c r="F1339" i="8" s="1"/>
  <c r="D1346" i="8"/>
  <c r="E1347" i="8" s="1"/>
  <c r="F1347" i="8" s="1"/>
  <c r="D1354" i="8"/>
  <c r="E1355" i="8" s="1"/>
  <c r="F1355" i="8" s="1"/>
  <c r="D1362" i="8"/>
  <c r="E1363" i="8" s="1"/>
  <c r="F1363" i="8" s="1"/>
  <c r="D1370" i="8"/>
  <c r="E1371" i="8" s="1"/>
  <c r="F1371" i="8" s="1"/>
  <c r="D1378" i="8"/>
  <c r="E1379" i="8" s="1"/>
  <c r="F1379" i="8" s="1"/>
  <c r="D1386" i="8"/>
  <c r="E1387" i="8" s="1"/>
  <c r="F1387" i="8" s="1"/>
  <c r="D1394" i="8"/>
  <c r="E1395" i="8" s="1"/>
  <c r="F1395" i="8" s="1"/>
  <c r="D1402" i="8"/>
  <c r="E1403" i="8" s="1"/>
  <c r="F1403" i="8"/>
  <c r="D1410" i="8"/>
  <c r="E1411" i="8" s="1"/>
  <c r="F1411" i="8" s="1"/>
  <c r="D1418" i="8"/>
  <c r="E1419" i="8" s="1"/>
  <c r="F1419" i="8" s="1"/>
  <c r="D1426" i="8"/>
  <c r="E1427" i="8" s="1"/>
  <c r="F1427" i="8" s="1"/>
  <c r="D1434" i="8"/>
  <c r="E1435" i="8" s="1"/>
  <c r="F1435" i="8" s="1"/>
  <c r="D1442" i="8"/>
  <c r="E1443" i="8" s="1"/>
  <c r="F1443" i="8"/>
  <c r="D1450" i="8"/>
  <c r="E1451" i="8" s="1"/>
  <c r="F1451" i="8" s="1"/>
  <c r="D1458" i="8"/>
  <c r="E1459" i="8" s="1"/>
  <c r="F1459" i="8" s="1"/>
  <c r="D1466" i="8"/>
  <c r="E1467" i="8" s="1"/>
  <c r="F1467" i="8"/>
  <c r="D1474" i="8"/>
  <c r="E1475" i="8" s="1"/>
  <c r="F1475" i="8" s="1"/>
  <c r="D1482" i="8"/>
  <c r="E1483" i="8" s="1"/>
  <c r="F1483" i="8" s="1"/>
  <c r="D1490" i="8"/>
  <c r="E1491" i="8" s="1"/>
  <c r="F1491" i="8" s="1"/>
  <c r="D1498" i="8"/>
  <c r="E1499" i="8" s="1"/>
  <c r="F1499" i="8" s="1"/>
  <c r="D1506" i="8"/>
  <c r="E1507" i="8" s="1"/>
  <c r="F1507" i="8"/>
  <c r="D1514" i="8"/>
  <c r="E1515" i="8" s="1"/>
  <c r="F1515" i="8" s="1"/>
  <c r="D1522" i="8"/>
  <c r="E1523" i="8" s="1"/>
  <c r="F1523" i="8" s="1"/>
  <c r="D1530" i="8"/>
  <c r="E1531" i="8" s="1"/>
  <c r="F1531" i="8" s="1"/>
  <c r="D1538" i="8"/>
  <c r="E1539" i="8" s="1"/>
  <c r="F1539" i="8" s="1"/>
  <c r="D1546" i="8"/>
  <c r="E1547" i="8" s="1"/>
  <c r="F1547" i="8" s="1"/>
  <c r="D1554" i="8"/>
  <c r="E1555" i="8" s="1"/>
  <c r="F1555" i="8" s="1"/>
  <c r="D1562" i="8"/>
  <c r="E1563" i="8" s="1"/>
  <c r="F1563" i="8"/>
  <c r="D1570" i="8"/>
  <c r="E1571" i="8" s="1"/>
  <c r="F1571" i="8" s="1"/>
  <c r="D1578" i="8"/>
  <c r="E1579" i="8" s="1"/>
  <c r="F1579" i="8" s="1"/>
  <c r="D1586" i="8"/>
  <c r="E1587" i="8" s="1"/>
  <c r="F1587" i="8" s="1"/>
  <c r="D1594" i="8"/>
  <c r="E1595" i="8" s="1"/>
  <c r="F1595" i="8" s="1"/>
  <c r="D1602" i="8"/>
  <c r="E1603" i="8" s="1"/>
  <c r="F1603" i="8"/>
  <c r="D1610" i="8"/>
  <c r="E1611" i="8" s="1"/>
  <c r="F1611" i="8" s="1"/>
  <c r="D1618" i="8"/>
  <c r="E1619" i="8" s="1"/>
  <c r="F1619" i="8" s="1"/>
  <c r="D1626" i="8"/>
  <c r="E1627" i="8" s="1"/>
  <c r="F1627" i="8" s="1"/>
  <c r="D1634" i="8"/>
  <c r="E1635" i="8" s="1"/>
  <c r="F1635" i="8" s="1"/>
  <c r="D1642" i="8"/>
  <c r="E1643" i="8" s="1"/>
  <c r="F1643" i="8" s="1"/>
  <c r="D1650" i="8"/>
  <c r="E1651" i="8" s="1"/>
  <c r="F1651" i="8" s="1"/>
  <c r="D1658" i="8"/>
  <c r="E1659" i="8" s="1"/>
  <c r="F1659" i="8" s="1"/>
  <c r="D1666" i="8"/>
  <c r="E1667" i="8" s="1"/>
  <c r="F1667" i="8" s="1"/>
  <c r="D1674" i="8"/>
  <c r="E1675" i="8" s="1"/>
  <c r="F1675" i="8" s="1"/>
  <c r="D1682" i="8"/>
  <c r="E1683" i="8" s="1"/>
  <c r="F1683" i="8" s="1"/>
  <c r="D1690" i="8"/>
  <c r="E1691" i="8" s="1"/>
  <c r="F1691" i="8" s="1"/>
  <c r="D1698" i="8"/>
  <c r="E1699" i="8" s="1"/>
  <c r="F1699" i="8"/>
  <c r="D1706" i="8"/>
  <c r="E1707" i="8" s="1"/>
  <c r="F1707" i="8" s="1"/>
  <c r="D1714" i="8"/>
  <c r="E1715" i="8" s="1"/>
  <c r="F1715" i="8" s="1"/>
  <c r="D1722" i="8"/>
  <c r="E1723" i="8" s="1"/>
  <c r="F1723" i="8"/>
  <c r="D1730" i="8"/>
  <c r="E1731" i="8" s="1"/>
  <c r="F1731" i="8" s="1"/>
  <c r="D1738" i="8"/>
  <c r="E1739" i="8" s="1"/>
  <c r="F1739" i="8" s="1"/>
  <c r="D1746" i="8"/>
  <c r="E1747" i="8" s="1"/>
  <c r="F1747" i="8" s="1"/>
  <c r="D1754" i="8"/>
  <c r="E1755" i="8" s="1"/>
  <c r="F1755" i="8" s="1"/>
  <c r="D1762" i="8"/>
  <c r="E1763" i="8" s="1"/>
  <c r="F1763" i="8" s="1"/>
  <c r="D1770" i="8"/>
  <c r="E1771" i="8" s="1"/>
  <c r="F1771" i="8" s="1"/>
  <c r="D1778" i="8"/>
  <c r="E1779" i="8" s="1"/>
  <c r="F1779" i="8" s="1"/>
  <c r="D1786" i="8"/>
  <c r="E1787" i="8" s="1"/>
  <c r="F1787" i="8" s="1"/>
  <c r="D1794" i="8"/>
  <c r="E1795" i="8" s="1"/>
  <c r="F1795" i="8" s="1"/>
  <c r="D19" i="8"/>
  <c r="E20" i="8" s="1"/>
  <c r="F20" i="8" s="1"/>
  <c r="D27" i="8"/>
  <c r="E28" i="8" s="1"/>
  <c r="F28" i="8" s="1"/>
  <c r="D35" i="8"/>
  <c r="E36" i="8" s="1"/>
  <c r="F36" i="8"/>
  <c r="D43" i="8"/>
  <c r="E44" i="8" s="1"/>
  <c r="F44" i="8" s="1"/>
  <c r="D51" i="8"/>
  <c r="E52" i="8" s="1"/>
  <c r="F52" i="8" s="1"/>
  <c r="D59" i="8"/>
  <c r="E60" i="8" s="1"/>
  <c r="F60" i="8" s="1"/>
  <c r="D67" i="8"/>
  <c r="E68" i="8" s="1"/>
  <c r="F68" i="8" s="1"/>
  <c r="D75" i="8"/>
  <c r="E76" i="8" s="1"/>
  <c r="F76" i="8"/>
  <c r="D83" i="8"/>
  <c r="E84" i="8" s="1"/>
  <c r="F84" i="8" s="1"/>
  <c r="D91" i="8"/>
  <c r="E92" i="8" s="1"/>
  <c r="F92" i="8" s="1"/>
  <c r="D99" i="8"/>
  <c r="E100" i="8" s="1"/>
  <c r="F100" i="8" s="1"/>
  <c r="D107" i="8"/>
  <c r="E108" i="8" s="1"/>
  <c r="F108" i="8" s="1"/>
  <c r="D115" i="8"/>
  <c r="E116" i="8" s="1"/>
  <c r="F116" i="8" s="1"/>
  <c r="D123" i="8"/>
  <c r="E124" i="8" s="1"/>
  <c r="F124" i="8" s="1"/>
  <c r="D131" i="8"/>
  <c r="E132" i="8" s="1"/>
  <c r="F132" i="8"/>
  <c r="D139" i="8"/>
  <c r="E140" i="8" s="1"/>
  <c r="F140" i="8" s="1"/>
  <c r="D147" i="8"/>
  <c r="E148" i="8" s="1"/>
  <c r="F148" i="8" s="1"/>
  <c r="D155" i="8"/>
  <c r="E156" i="8" s="1"/>
  <c r="F156" i="8" s="1"/>
  <c r="D163" i="8"/>
  <c r="E164" i="8" s="1"/>
  <c r="F164" i="8" s="1"/>
  <c r="D171" i="8"/>
  <c r="E172" i="8" s="1"/>
  <c r="F172" i="8"/>
  <c r="D179" i="8"/>
  <c r="E180" i="8" s="1"/>
  <c r="F180" i="8" s="1"/>
  <c r="D187" i="8"/>
  <c r="E188" i="8" s="1"/>
  <c r="F188" i="8" s="1"/>
  <c r="D195" i="8"/>
  <c r="E196" i="8" s="1"/>
  <c r="F196" i="8"/>
  <c r="D203" i="8"/>
  <c r="E204" i="8" s="1"/>
  <c r="F204" i="8" s="1"/>
  <c r="D211" i="8"/>
  <c r="E212" i="8" s="1"/>
  <c r="F212" i="8" s="1"/>
  <c r="D219" i="8"/>
  <c r="E220" i="8" s="1"/>
  <c r="F220" i="8" s="1"/>
  <c r="D227" i="8"/>
  <c r="E228" i="8" s="1"/>
  <c r="F228" i="8" s="1"/>
  <c r="D235" i="8"/>
  <c r="E236" i="8" s="1"/>
  <c r="F236" i="8"/>
  <c r="D243" i="8"/>
  <c r="E244" i="8" s="1"/>
  <c r="F244" i="8" s="1"/>
  <c r="D251" i="8"/>
  <c r="E252" i="8" s="1"/>
  <c r="F252" i="8" s="1"/>
  <c r="D259" i="8"/>
  <c r="E260" i="8" s="1"/>
  <c r="F260" i="8" s="1"/>
  <c r="D267" i="8"/>
  <c r="E268" i="8" s="1"/>
  <c r="F268" i="8" s="1"/>
  <c r="D275" i="8"/>
  <c r="E276" i="8" s="1"/>
  <c r="F276" i="8" s="1"/>
  <c r="D283" i="8"/>
  <c r="E284" i="8" s="1"/>
  <c r="F284" i="8" s="1"/>
  <c r="D291" i="8"/>
  <c r="E292" i="8" s="1"/>
  <c r="F292" i="8"/>
  <c r="D299" i="8"/>
  <c r="E300" i="8" s="1"/>
  <c r="F300" i="8" s="1"/>
  <c r="D307" i="8"/>
  <c r="E308" i="8" s="1"/>
  <c r="F308" i="8" s="1"/>
  <c r="D315" i="8"/>
  <c r="E316" i="8" s="1"/>
  <c r="F316" i="8" s="1"/>
  <c r="D323" i="8"/>
  <c r="E324" i="8" s="1"/>
  <c r="F324" i="8" s="1"/>
  <c r="D331" i="8"/>
  <c r="E332" i="8" s="1"/>
  <c r="F332" i="8"/>
  <c r="D339" i="8"/>
  <c r="E340" i="8" s="1"/>
  <c r="F340" i="8" s="1"/>
  <c r="D347" i="8"/>
  <c r="E348" i="8" s="1"/>
  <c r="F348" i="8" s="1"/>
  <c r="D355" i="8"/>
  <c r="E356" i="8" s="1"/>
  <c r="F356" i="8" s="1"/>
  <c r="D363" i="8"/>
  <c r="E364" i="8" s="1"/>
  <c r="F364" i="8" s="1"/>
  <c r="D371" i="8"/>
  <c r="E372" i="8" s="1"/>
  <c r="F372" i="8" s="1"/>
  <c r="D379" i="8"/>
  <c r="E380" i="8" s="1"/>
  <c r="F380" i="8" s="1"/>
  <c r="D387" i="8"/>
  <c r="E388" i="8" s="1"/>
  <c r="F388" i="8" s="1"/>
  <c r="D395" i="8"/>
  <c r="E396" i="8" s="1"/>
  <c r="F396" i="8" s="1"/>
  <c r="D403" i="8"/>
  <c r="E404" i="8" s="1"/>
  <c r="F404" i="8" s="1"/>
  <c r="D411" i="8"/>
  <c r="E412" i="8" s="1"/>
  <c r="F412" i="8" s="1"/>
  <c r="D419" i="8"/>
  <c r="E420" i="8" s="1"/>
  <c r="F420" i="8" s="1"/>
  <c r="D427" i="8"/>
  <c r="E428" i="8" s="1"/>
  <c r="F428" i="8"/>
  <c r="D435" i="8"/>
  <c r="E436" i="8" s="1"/>
  <c r="F436" i="8" s="1"/>
  <c r="D443" i="8"/>
  <c r="E444" i="8" s="1"/>
  <c r="F444" i="8" s="1"/>
  <c r="D451" i="8"/>
  <c r="E452" i="8" s="1"/>
  <c r="F452" i="8"/>
  <c r="D459" i="8"/>
  <c r="E460" i="8" s="1"/>
  <c r="F460" i="8" s="1"/>
  <c r="D467" i="8"/>
  <c r="E468" i="8" s="1"/>
  <c r="F468" i="8" s="1"/>
  <c r="D475" i="8"/>
  <c r="E476" i="8" s="1"/>
  <c r="F476" i="8" s="1"/>
  <c r="D483" i="8"/>
  <c r="E484" i="8" s="1"/>
  <c r="F484" i="8" s="1"/>
  <c r="D491" i="8"/>
  <c r="E492" i="8" s="1"/>
  <c r="F492" i="8" s="1"/>
  <c r="D499" i="8"/>
  <c r="E500" i="8" s="1"/>
  <c r="F500" i="8" s="1"/>
  <c r="D507" i="8"/>
  <c r="E508" i="8" s="1"/>
  <c r="F508" i="8" s="1"/>
  <c r="D515" i="8"/>
  <c r="E516" i="8" s="1"/>
  <c r="F516" i="8" s="1"/>
  <c r="D523" i="8"/>
  <c r="E524" i="8" s="1"/>
  <c r="F524" i="8" s="1"/>
  <c r="D531" i="8"/>
  <c r="E532" i="8" s="1"/>
  <c r="F532" i="8" s="1"/>
  <c r="D539" i="8"/>
  <c r="E540" i="8" s="1"/>
  <c r="F540" i="8" s="1"/>
  <c r="D547" i="8"/>
  <c r="E548" i="8" s="1"/>
  <c r="F548" i="8"/>
  <c r="D555" i="8"/>
  <c r="E556" i="8" s="1"/>
  <c r="F556" i="8" s="1"/>
  <c r="D563" i="8"/>
  <c r="E564" i="8" s="1"/>
  <c r="F564" i="8" s="1"/>
  <c r="D571" i="8"/>
  <c r="E572" i="8" s="1"/>
  <c r="F572" i="8" s="1"/>
  <c r="D579" i="8"/>
  <c r="E580" i="8" s="1"/>
  <c r="F580" i="8" s="1"/>
  <c r="D587" i="8"/>
  <c r="E588" i="8" s="1"/>
  <c r="F588" i="8"/>
  <c r="D595" i="8"/>
  <c r="E596" i="8" s="1"/>
  <c r="F596" i="8" s="1"/>
  <c r="D603" i="8"/>
  <c r="E604" i="8" s="1"/>
  <c r="F604" i="8" s="1"/>
  <c r="D611" i="8"/>
  <c r="E612" i="8" s="1"/>
  <c r="F612" i="8" s="1"/>
  <c r="D619" i="8"/>
  <c r="E620" i="8" s="1"/>
  <c r="F620" i="8" s="1"/>
  <c r="D627" i="8"/>
  <c r="E628" i="8" s="1"/>
  <c r="F628" i="8" s="1"/>
  <c r="D635" i="8"/>
  <c r="E636" i="8" s="1"/>
  <c r="F636" i="8" s="1"/>
  <c r="D643" i="8"/>
  <c r="E644" i="8" s="1"/>
  <c r="F644" i="8"/>
  <c r="D651" i="8"/>
  <c r="E652" i="8" s="1"/>
  <c r="F652" i="8" s="1"/>
  <c r="D659" i="8"/>
  <c r="E660" i="8" s="1"/>
  <c r="F660" i="8" s="1"/>
  <c r="D667" i="8"/>
  <c r="E668" i="8" s="1"/>
  <c r="F668" i="8" s="1"/>
  <c r="D675" i="8"/>
  <c r="E676" i="8" s="1"/>
  <c r="F676" i="8" s="1"/>
  <c r="D683" i="8"/>
  <c r="E684" i="8" s="1"/>
  <c r="F684" i="8"/>
  <c r="D691" i="8"/>
  <c r="E692" i="8" s="1"/>
  <c r="F692" i="8" s="1"/>
  <c r="D699" i="8"/>
  <c r="E700" i="8" s="1"/>
  <c r="F700" i="8" s="1"/>
  <c r="D707" i="8"/>
  <c r="E708" i="8" s="1"/>
  <c r="F708" i="8"/>
  <c r="D715" i="8"/>
  <c r="E716" i="8" s="1"/>
  <c r="F716" i="8" s="1"/>
  <c r="D723" i="8"/>
  <c r="E724" i="8" s="1"/>
  <c r="F724" i="8" s="1"/>
  <c r="D731" i="8"/>
  <c r="E732" i="8" s="1"/>
  <c r="F732" i="8" s="1"/>
  <c r="D739" i="8"/>
  <c r="E740" i="8" s="1"/>
  <c r="F740" i="8" s="1"/>
  <c r="D747" i="8"/>
  <c r="E748" i="8" s="1"/>
  <c r="F748" i="8"/>
  <c r="D755" i="8"/>
  <c r="E756" i="8" s="1"/>
  <c r="F756" i="8" s="1"/>
  <c r="D763" i="8"/>
  <c r="E764" i="8" s="1"/>
  <c r="F764" i="8" s="1"/>
  <c r="D771" i="8"/>
  <c r="E772" i="8" s="1"/>
  <c r="F772" i="8" s="1"/>
  <c r="D779" i="8"/>
  <c r="E780" i="8" s="1"/>
  <c r="F780" i="8" s="1"/>
  <c r="D787" i="8"/>
  <c r="E788" i="8" s="1"/>
  <c r="F788" i="8" s="1"/>
  <c r="D795" i="8"/>
  <c r="E796" i="8" s="1"/>
  <c r="F796" i="8" s="1"/>
  <c r="D803" i="8"/>
  <c r="E804" i="8" s="1"/>
  <c r="F804" i="8"/>
  <c r="D811" i="8"/>
  <c r="E812" i="8" s="1"/>
  <c r="F812" i="8" s="1"/>
  <c r="D819" i="8"/>
  <c r="E820" i="8" s="1"/>
  <c r="F820" i="8" s="1"/>
  <c r="D827" i="8"/>
  <c r="E828" i="8" s="1"/>
  <c r="F828" i="8" s="1"/>
  <c r="D835" i="8"/>
  <c r="E836" i="8" s="1"/>
  <c r="F836" i="8" s="1"/>
  <c r="D843" i="8"/>
  <c r="E844" i="8" s="1"/>
  <c r="F844" i="8"/>
  <c r="D851" i="8"/>
  <c r="E852" i="8" s="1"/>
  <c r="F852" i="8" s="1"/>
  <c r="D859" i="8"/>
  <c r="E860" i="8" s="1"/>
  <c r="F860" i="8" s="1"/>
  <c r="D867" i="8"/>
  <c r="E868" i="8" s="1"/>
  <c r="F868" i="8" s="1"/>
  <c r="D875" i="8"/>
  <c r="E876" i="8" s="1"/>
  <c r="F876" i="8" s="1"/>
  <c r="D883" i="8"/>
  <c r="E884" i="8" s="1"/>
  <c r="F884" i="8" s="1"/>
  <c r="D891" i="8"/>
  <c r="E892" i="8" s="1"/>
  <c r="F892" i="8" s="1"/>
  <c r="D899" i="8"/>
  <c r="E900" i="8" s="1"/>
  <c r="F900" i="8" s="1"/>
  <c r="D907" i="8"/>
  <c r="E908" i="8" s="1"/>
  <c r="F908" i="8" s="1"/>
  <c r="D915" i="8"/>
  <c r="E916" i="8" s="1"/>
  <c r="F916" i="8" s="1"/>
  <c r="D923" i="8"/>
  <c r="E924" i="8" s="1"/>
  <c r="F924" i="8" s="1"/>
  <c r="D931" i="8"/>
  <c r="E932" i="8" s="1"/>
  <c r="F932" i="8" s="1"/>
  <c r="D939" i="8"/>
  <c r="E940" i="8" s="1"/>
  <c r="F940" i="8"/>
  <c r="D947" i="8"/>
  <c r="E948" i="8" s="1"/>
  <c r="F948" i="8" s="1"/>
  <c r="D955" i="8"/>
  <c r="E956" i="8" s="1"/>
  <c r="F956" i="8" s="1"/>
  <c r="D963" i="8"/>
  <c r="E964" i="8" s="1"/>
  <c r="F964" i="8"/>
  <c r="D971" i="8"/>
  <c r="E972" i="8" s="1"/>
  <c r="F972" i="8" s="1"/>
  <c r="D979" i="8"/>
  <c r="E980" i="8" s="1"/>
  <c r="F980" i="8" s="1"/>
  <c r="D987" i="8"/>
  <c r="E988" i="8" s="1"/>
  <c r="F988" i="8" s="1"/>
  <c r="D995" i="8"/>
  <c r="E996" i="8" s="1"/>
  <c r="F996" i="8" s="1"/>
  <c r="D1003" i="8"/>
  <c r="E1004" i="8" s="1"/>
  <c r="F1004" i="8"/>
  <c r="D1011" i="8"/>
  <c r="E1012" i="8" s="1"/>
  <c r="F1012" i="8" s="1"/>
  <c r="D1019" i="8"/>
  <c r="E1020" i="8" s="1"/>
  <c r="F1020" i="8" s="1"/>
  <c r="D1027" i="8"/>
  <c r="E1028" i="8" s="1"/>
  <c r="F1028" i="8"/>
  <c r="D1035" i="8"/>
  <c r="E1036" i="8" s="1"/>
  <c r="F1036" i="8" s="1"/>
  <c r="D1043" i="8"/>
  <c r="E1044" i="8" s="1"/>
  <c r="F1044" i="8" s="1"/>
  <c r="D1051" i="8"/>
  <c r="E1052" i="8" s="1"/>
  <c r="F1052" i="8" s="1"/>
  <c r="D1059" i="8"/>
  <c r="E1060" i="8" s="1"/>
  <c r="F1060" i="8" s="1"/>
  <c r="D1067" i="8"/>
  <c r="E1068" i="8" s="1"/>
  <c r="F1068" i="8"/>
  <c r="D1075" i="8"/>
  <c r="E1076" i="8" s="1"/>
  <c r="F1076" i="8" s="1"/>
  <c r="D1083" i="8"/>
  <c r="E1084" i="8" s="1"/>
  <c r="F1084" i="8" s="1"/>
  <c r="D1091" i="8"/>
  <c r="E1092" i="8" s="1"/>
  <c r="F1092" i="8"/>
  <c r="D1099" i="8"/>
  <c r="E1100" i="8" s="1"/>
  <c r="F1100" i="8" s="1"/>
  <c r="D1107" i="8"/>
  <c r="E1108" i="8" s="1"/>
  <c r="F1108" i="8" s="1"/>
  <c r="D1115" i="8"/>
  <c r="E1116" i="8" s="1"/>
  <c r="F1116" i="8" s="1"/>
  <c r="D1123" i="8"/>
  <c r="E1124" i="8" s="1"/>
  <c r="F1124" i="8" s="1"/>
  <c r="D1131" i="8"/>
  <c r="E1132" i="8" s="1"/>
  <c r="F1132" i="8"/>
  <c r="D1139" i="8"/>
  <c r="E1140" i="8" s="1"/>
  <c r="F1140" i="8" s="1"/>
  <c r="D1147" i="8"/>
  <c r="E1148" i="8" s="1"/>
  <c r="F1148" i="8" s="1"/>
  <c r="D1155" i="8"/>
  <c r="E1156" i="8" s="1"/>
  <c r="F1156" i="8"/>
  <c r="D1163" i="8"/>
  <c r="E1164" i="8" s="1"/>
  <c r="F1164" i="8"/>
  <c r="D1171" i="8"/>
  <c r="E1172" i="8" s="1"/>
  <c r="F1172" i="8" s="1"/>
  <c r="D1179" i="8"/>
  <c r="E1180" i="8" s="1"/>
  <c r="F1180" i="8" s="1"/>
  <c r="D1187" i="8"/>
  <c r="E1188" i="8" s="1"/>
  <c r="F1188" i="8" s="1"/>
  <c r="D1195" i="8"/>
  <c r="E1196" i="8" s="1"/>
  <c r="F1196" i="8" s="1"/>
  <c r="D1203" i="8"/>
  <c r="E1204" i="8" s="1"/>
  <c r="F1204" i="8" s="1"/>
  <c r="D1211" i="8"/>
  <c r="E1212" i="8" s="1"/>
  <c r="F1212" i="8" s="1"/>
  <c r="D1219" i="8"/>
  <c r="E1220" i="8" s="1"/>
  <c r="F1220" i="8" s="1"/>
  <c r="D1227" i="8"/>
  <c r="E1228" i="8" s="1"/>
  <c r="F1228" i="8" s="1"/>
  <c r="D1235" i="8"/>
  <c r="E1236" i="8" s="1"/>
  <c r="F1236" i="8" s="1"/>
  <c r="D1243" i="8"/>
  <c r="E1244" i="8" s="1"/>
  <c r="F1244" i="8" s="1"/>
  <c r="D1251" i="8"/>
  <c r="E1252" i="8" s="1"/>
  <c r="F1252" i="8"/>
  <c r="D1259" i="8"/>
  <c r="E1260" i="8" s="1"/>
  <c r="F1260" i="8"/>
  <c r="D1267" i="8"/>
  <c r="E1268" i="8" s="1"/>
  <c r="F1268" i="8" s="1"/>
  <c r="D1275" i="8"/>
  <c r="E1276" i="8" s="1"/>
  <c r="F1276" i="8" s="1"/>
  <c r="D1283" i="8"/>
  <c r="E1284" i="8" s="1"/>
  <c r="F1284" i="8"/>
  <c r="D1291" i="8"/>
  <c r="E1292" i="8" s="1"/>
  <c r="F1292" i="8"/>
  <c r="D1299" i="8"/>
  <c r="E1300" i="8" s="1"/>
  <c r="F1300" i="8" s="1"/>
  <c r="D1307" i="8"/>
  <c r="E1308" i="8" s="1"/>
  <c r="F1308" i="8" s="1"/>
  <c r="D1315" i="8"/>
  <c r="E1316" i="8" s="1"/>
  <c r="F1316" i="8" s="1"/>
  <c r="D1323" i="8"/>
  <c r="E1324" i="8" s="1"/>
  <c r="F1324" i="8" s="1"/>
  <c r="D1331" i="8"/>
  <c r="E1332" i="8" s="1"/>
  <c r="F1332" i="8" s="1"/>
  <c r="D1339" i="8"/>
  <c r="E1340" i="8" s="1"/>
  <c r="F1340" i="8" s="1"/>
  <c r="D1347" i="8"/>
  <c r="E1348" i="8" s="1"/>
  <c r="F1348" i="8" s="1"/>
  <c r="D1355" i="8"/>
  <c r="E1356" i="8" s="1"/>
  <c r="F1356" i="8" s="1"/>
  <c r="D1363" i="8"/>
  <c r="E1364" i="8" s="1"/>
  <c r="F1364" i="8" s="1"/>
  <c r="D1371" i="8"/>
  <c r="E1372" i="8" s="1"/>
  <c r="F1372" i="8" s="1"/>
  <c r="D1379" i="8"/>
  <c r="E1380" i="8" s="1"/>
  <c r="F1380" i="8"/>
  <c r="D1387" i="8"/>
  <c r="E1388" i="8" s="1"/>
  <c r="F1388" i="8"/>
  <c r="D1395" i="8"/>
  <c r="E1396" i="8" s="1"/>
  <c r="F1396" i="8" s="1"/>
  <c r="D1403" i="8"/>
  <c r="E1404" i="8" s="1"/>
  <c r="F1404" i="8" s="1"/>
  <c r="D1411" i="8"/>
  <c r="E1412" i="8" s="1"/>
  <c r="F1412" i="8"/>
  <c r="D1419" i="8"/>
  <c r="E1420" i="8" s="1"/>
  <c r="F1420" i="8"/>
  <c r="D1427" i="8"/>
  <c r="E1428" i="8" s="1"/>
  <c r="F1428" i="8" s="1"/>
  <c r="D1435" i="8"/>
  <c r="E1436" i="8" s="1"/>
  <c r="F1436" i="8" s="1"/>
  <c r="D1443" i="8"/>
  <c r="E1444" i="8" s="1"/>
  <c r="F1444" i="8" s="1"/>
  <c r="D1451" i="8"/>
  <c r="E1452" i="8" s="1"/>
  <c r="F1452" i="8" s="1"/>
  <c r="D1459" i="8"/>
  <c r="E1460" i="8" s="1"/>
  <c r="F1460" i="8" s="1"/>
  <c r="D1467" i="8"/>
  <c r="E1468" i="8" s="1"/>
  <c r="F1468" i="8" s="1"/>
  <c r="D1475" i="8"/>
  <c r="E1476" i="8" s="1"/>
  <c r="F1476" i="8" s="1"/>
  <c r="D1483" i="8"/>
  <c r="E1484" i="8" s="1"/>
  <c r="F1484" i="8" s="1"/>
  <c r="D1491" i="8"/>
  <c r="E1492" i="8" s="1"/>
  <c r="F1492" i="8" s="1"/>
  <c r="D1499" i="8"/>
  <c r="E1500" i="8" s="1"/>
  <c r="F1500" i="8" s="1"/>
  <c r="D1507" i="8"/>
  <c r="E1508" i="8" s="1"/>
  <c r="F1508" i="8"/>
  <c r="D1515" i="8"/>
  <c r="E1516" i="8" s="1"/>
  <c r="F1516" i="8"/>
  <c r="D1523" i="8"/>
  <c r="E1524" i="8" s="1"/>
  <c r="F1524" i="8" s="1"/>
  <c r="D1531" i="8"/>
  <c r="E1532" i="8" s="1"/>
  <c r="F1532" i="8" s="1"/>
  <c r="D1539" i="8"/>
  <c r="E1540" i="8" s="1"/>
  <c r="F1540" i="8"/>
  <c r="D1547" i="8"/>
  <c r="E1548" i="8" s="1"/>
  <c r="F1548" i="8"/>
  <c r="D1555" i="8"/>
  <c r="E1556" i="8" s="1"/>
  <c r="F1556" i="8" s="1"/>
  <c r="D1563" i="8"/>
  <c r="E1564" i="8" s="1"/>
  <c r="F1564" i="8" s="1"/>
  <c r="D1571" i="8"/>
  <c r="E1572" i="8" s="1"/>
  <c r="F1572" i="8" s="1"/>
  <c r="D1579" i="8"/>
  <c r="E1580" i="8" s="1"/>
  <c r="F1580" i="8" s="1"/>
  <c r="D1587" i="8"/>
  <c r="E1588" i="8" s="1"/>
  <c r="F1588" i="8" s="1"/>
  <c r="D1595" i="8"/>
  <c r="E1596" i="8" s="1"/>
  <c r="F1596" i="8" s="1"/>
  <c r="D1603" i="8"/>
  <c r="E1604" i="8" s="1"/>
  <c r="F1604" i="8" s="1"/>
  <c r="D1611" i="8"/>
  <c r="E1612" i="8" s="1"/>
  <c r="F1612" i="8" s="1"/>
  <c r="D1619" i="8"/>
  <c r="E1620" i="8" s="1"/>
  <c r="F1620" i="8" s="1"/>
  <c r="D1627" i="8"/>
  <c r="E1628" i="8" s="1"/>
  <c r="F1628" i="8" s="1"/>
  <c r="D1635" i="8"/>
  <c r="E1636" i="8" s="1"/>
  <c r="F1636" i="8"/>
  <c r="D1643" i="8"/>
  <c r="E1644" i="8" s="1"/>
  <c r="F1644" i="8"/>
  <c r="D1651" i="8"/>
  <c r="E1652" i="8" s="1"/>
  <c r="F1652" i="8" s="1"/>
  <c r="D1659" i="8"/>
  <c r="E1660" i="8" s="1"/>
  <c r="F1660" i="8" s="1"/>
  <c r="D1667" i="8"/>
  <c r="E1668" i="8" s="1"/>
  <c r="F1668" i="8"/>
  <c r="D1675" i="8"/>
  <c r="E1676" i="8" s="1"/>
  <c r="F1676" i="8"/>
  <c r="D1683" i="8"/>
  <c r="E1684" i="8" s="1"/>
  <c r="F1684" i="8" s="1"/>
  <c r="D1691" i="8"/>
  <c r="E1692" i="8" s="1"/>
  <c r="F1692" i="8" s="1"/>
  <c r="D1699" i="8"/>
  <c r="E1700" i="8" s="1"/>
  <c r="F1700" i="8" s="1"/>
  <c r="D1707" i="8"/>
  <c r="E1708" i="8" s="1"/>
  <c r="F1708" i="8" s="1"/>
  <c r="D1715" i="8"/>
  <c r="E1716" i="8" s="1"/>
  <c r="F1716" i="8" s="1"/>
  <c r="D1723" i="8"/>
  <c r="E1724" i="8" s="1"/>
  <c r="F1724" i="8" s="1"/>
  <c r="D1731" i="8"/>
  <c r="E1732" i="8" s="1"/>
  <c r="F1732" i="8" s="1"/>
  <c r="D1739" i="8"/>
  <c r="E1740" i="8" s="1"/>
  <c r="F1740" i="8" s="1"/>
  <c r="D1747" i="8"/>
  <c r="E1748" i="8" s="1"/>
  <c r="F1748" i="8"/>
  <c r="D1755" i="8"/>
  <c r="E1756" i="8" s="1"/>
  <c r="F1756" i="8" s="1"/>
  <c r="D1763" i="8"/>
  <c r="E1764" i="8" s="1"/>
  <c r="F1764" i="8" s="1"/>
  <c r="D1771" i="8"/>
  <c r="E1772" i="8" s="1"/>
  <c r="F1772" i="8" s="1"/>
  <c r="D1779" i="8"/>
  <c r="E1780" i="8" s="1"/>
  <c r="F1780" i="8" s="1"/>
  <c r="D1787" i="8"/>
  <c r="E1788" i="8" s="1"/>
  <c r="F1788" i="8" s="1"/>
  <c r="D1795" i="8"/>
  <c r="E1796" i="8" s="1"/>
  <c r="F1796" i="8" s="1"/>
  <c r="D1803" i="8"/>
  <c r="E1804" i="8" s="1"/>
  <c r="F1804" i="8" s="1"/>
  <c r="D1811" i="8"/>
  <c r="E1812" i="8" s="1"/>
  <c r="F1812" i="8" s="1"/>
  <c r="D1819" i="8"/>
  <c r="E1820" i="8" s="1"/>
  <c r="F1820" i="8" s="1"/>
  <c r="D1827" i="8"/>
  <c r="E1828" i="8" s="1"/>
  <c r="F1828" i="8" s="1"/>
  <c r="D1835" i="8"/>
  <c r="E1836" i="8" s="1"/>
  <c r="F1836" i="8" s="1"/>
  <c r="D1843" i="8"/>
  <c r="E1844" i="8" s="1"/>
  <c r="F1844" i="8" s="1"/>
  <c r="D1851" i="8"/>
  <c r="E1852" i="8" s="1"/>
  <c r="F1852" i="8" s="1"/>
  <c r="D13" i="8"/>
  <c r="E14" i="8" s="1"/>
  <c r="F14" i="8" s="1"/>
  <c r="D20" i="8"/>
  <c r="E21" i="8" s="1"/>
  <c r="F21" i="8" s="1"/>
  <c r="D28" i="8"/>
  <c r="E29" i="8" s="1"/>
  <c r="F29" i="8" s="1"/>
  <c r="D36" i="8"/>
  <c r="E37" i="8" s="1"/>
  <c r="F37" i="8" s="1"/>
  <c r="D44" i="8"/>
  <c r="E45" i="8" s="1"/>
  <c r="F45" i="8" s="1"/>
  <c r="D52" i="8"/>
  <c r="E53" i="8" s="1"/>
  <c r="F53" i="8" s="1"/>
  <c r="D60" i="8"/>
  <c r="E61" i="8" s="1"/>
  <c r="F61" i="8" s="1"/>
  <c r="D68" i="8"/>
  <c r="E69" i="8" s="1"/>
  <c r="F69" i="8" s="1"/>
  <c r="D76" i="8"/>
  <c r="E77" i="8" s="1"/>
  <c r="F77" i="8"/>
  <c r="D84" i="8"/>
  <c r="E85" i="8" s="1"/>
  <c r="F85" i="8"/>
  <c r="D92" i="8"/>
  <c r="E93" i="8" s="1"/>
  <c r="F93" i="8" s="1"/>
  <c r="D100" i="8"/>
  <c r="E101" i="8" s="1"/>
  <c r="F101" i="8" s="1"/>
  <c r="D108" i="8"/>
  <c r="E109" i="8" s="1"/>
  <c r="F109" i="8" s="1"/>
  <c r="D116" i="8"/>
  <c r="E117" i="8" s="1"/>
  <c r="F117" i="8" s="1"/>
  <c r="D124" i="8"/>
  <c r="E125" i="8" s="1"/>
  <c r="F125" i="8" s="1"/>
  <c r="D132" i="8"/>
  <c r="E133" i="8" s="1"/>
  <c r="F133" i="8" s="1"/>
  <c r="D140" i="8"/>
  <c r="E141" i="8" s="1"/>
  <c r="F141" i="8"/>
  <c r="D148" i="8"/>
  <c r="E149" i="8" s="1"/>
  <c r="F149" i="8" s="1"/>
  <c r="D156" i="8"/>
  <c r="E157" i="8" s="1"/>
  <c r="F157" i="8" s="1"/>
  <c r="D164" i="8"/>
  <c r="E165" i="8" s="1"/>
  <c r="F165" i="8" s="1"/>
  <c r="D172" i="8"/>
  <c r="E173" i="8" s="1"/>
  <c r="F173" i="8" s="1"/>
  <c r="D180" i="8"/>
  <c r="E181" i="8" s="1"/>
  <c r="F181" i="8" s="1"/>
  <c r="D188" i="8"/>
  <c r="E189" i="8" s="1"/>
  <c r="F189" i="8" s="1"/>
  <c r="D196" i="8"/>
  <c r="E197" i="8" s="1"/>
  <c r="F197" i="8" s="1"/>
  <c r="D204" i="8"/>
  <c r="E205" i="8" s="1"/>
  <c r="F205" i="8" s="1"/>
  <c r="D212" i="8"/>
  <c r="E213" i="8" s="1"/>
  <c r="F213" i="8" s="1"/>
  <c r="D220" i="8"/>
  <c r="E221" i="8" s="1"/>
  <c r="F221" i="8" s="1"/>
  <c r="D228" i="8"/>
  <c r="E229" i="8" s="1"/>
  <c r="F229" i="8" s="1"/>
  <c r="D236" i="8"/>
  <c r="E237" i="8" s="1"/>
  <c r="F237" i="8" s="1"/>
  <c r="D244" i="8"/>
  <c r="E245" i="8" s="1"/>
  <c r="F245" i="8" s="1"/>
  <c r="D252" i="8"/>
  <c r="E253" i="8" s="1"/>
  <c r="F253" i="8" s="1"/>
  <c r="D260" i="8"/>
  <c r="E261" i="8" s="1"/>
  <c r="F261" i="8" s="1"/>
  <c r="D268" i="8"/>
  <c r="E269" i="8" s="1"/>
  <c r="F269" i="8" s="1"/>
  <c r="D276" i="8"/>
  <c r="E277" i="8" s="1"/>
  <c r="F277" i="8" s="1"/>
  <c r="D284" i="8"/>
  <c r="E285" i="8" s="1"/>
  <c r="F285" i="8" s="1"/>
  <c r="D292" i="8"/>
  <c r="E293" i="8" s="1"/>
  <c r="F293" i="8" s="1"/>
  <c r="D300" i="8"/>
  <c r="E301" i="8" s="1"/>
  <c r="F301" i="8" s="1"/>
  <c r="D308" i="8"/>
  <c r="E309" i="8" s="1"/>
  <c r="F309" i="8"/>
  <c r="D316" i="8"/>
  <c r="E317" i="8" s="1"/>
  <c r="F317" i="8" s="1"/>
  <c r="D324" i="8"/>
  <c r="E325" i="8" s="1"/>
  <c r="F325" i="8" s="1"/>
  <c r="D332" i="8"/>
  <c r="E333" i="8" s="1"/>
  <c r="F333" i="8" s="1"/>
  <c r="D340" i="8"/>
  <c r="E341" i="8" s="1"/>
  <c r="F341" i="8" s="1"/>
  <c r="D348" i="8"/>
  <c r="E349" i="8" s="1"/>
  <c r="F349" i="8"/>
  <c r="D356" i="8"/>
  <c r="E357" i="8" s="1"/>
  <c r="F357" i="8" s="1"/>
  <c r="D364" i="8"/>
  <c r="E365" i="8" s="1"/>
  <c r="F365" i="8" s="1"/>
  <c r="D372" i="8"/>
  <c r="E373" i="8" s="1"/>
  <c r="F373" i="8" s="1"/>
  <c r="D380" i="8"/>
  <c r="E381" i="8" s="1"/>
  <c r="F381" i="8" s="1"/>
  <c r="D388" i="8"/>
  <c r="E389" i="8" s="1"/>
  <c r="F389" i="8" s="1"/>
  <c r="D396" i="8"/>
  <c r="E397" i="8" s="1"/>
  <c r="F397" i="8"/>
  <c r="D404" i="8"/>
  <c r="E405" i="8" s="1"/>
  <c r="F405" i="8"/>
  <c r="D412" i="8"/>
  <c r="E413" i="8" s="1"/>
  <c r="F413" i="8" s="1"/>
  <c r="D420" i="8"/>
  <c r="E421" i="8" s="1"/>
  <c r="F421" i="8" s="1"/>
  <c r="D428" i="8"/>
  <c r="E429" i="8" s="1"/>
  <c r="F429" i="8" s="1"/>
  <c r="D436" i="8"/>
  <c r="E437" i="8" s="1"/>
  <c r="F437" i="8" s="1"/>
  <c r="D444" i="8"/>
  <c r="E445" i="8" s="1"/>
  <c r="F445" i="8" s="1"/>
  <c r="D452" i="8"/>
  <c r="E453" i="8" s="1"/>
  <c r="F453" i="8" s="1"/>
  <c r="D460" i="8"/>
  <c r="E461" i="8" s="1"/>
  <c r="F461" i="8" s="1"/>
  <c r="D468" i="8"/>
  <c r="E469" i="8" s="1"/>
  <c r="F469" i="8" s="1"/>
  <c r="D476" i="8"/>
  <c r="E477" i="8" s="1"/>
  <c r="F477" i="8" s="1"/>
  <c r="D484" i="8"/>
  <c r="E485" i="8" s="1"/>
  <c r="F485" i="8" s="1"/>
  <c r="D492" i="8"/>
  <c r="E493" i="8" s="1"/>
  <c r="F493" i="8" s="1"/>
  <c r="D500" i="8"/>
  <c r="E501" i="8" s="1"/>
  <c r="F501" i="8" s="1"/>
  <c r="D508" i="8"/>
  <c r="E509" i="8" s="1"/>
  <c r="F509" i="8" s="1"/>
  <c r="D516" i="8"/>
  <c r="E517" i="8" s="1"/>
  <c r="F517" i="8" s="1"/>
  <c r="D524" i="8"/>
  <c r="E525" i="8" s="1"/>
  <c r="F525" i="8" s="1"/>
  <c r="D532" i="8"/>
  <c r="E533" i="8" s="1"/>
  <c r="F533" i="8" s="1"/>
  <c r="D540" i="8"/>
  <c r="E541" i="8" s="1"/>
  <c r="F541" i="8" s="1"/>
  <c r="D548" i="8"/>
  <c r="E549" i="8" s="1"/>
  <c r="F549" i="8" s="1"/>
  <c r="D556" i="8"/>
  <c r="E557" i="8" s="1"/>
  <c r="F557" i="8" s="1"/>
  <c r="D564" i="8"/>
  <c r="E565" i="8" s="1"/>
  <c r="F565" i="8" s="1"/>
  <c r="D572" i="8"/>
  <c r="E573" i="8" s="1"/>
  <c r="F573" i="8" s="1"/>
  <c r="D580" i="8"/>
  <c r="E581" i="8" s="1"/>
  <c r="F581" i="8" s="1"/>
  <c r="D588" i="8"/>
  <c r="E589" i="8" s="1"/>
  <c r="F589" i="8" s="1"/>
  <c r="D596" i="8"/>
  <c r="E597" i="8" s="1"/>
  <c r="F597" i="8"/>
  <c r="D604" i="8"/>
  <c r="E605" i="8" s="1"/>
  <c r="F605" i="8"/>
  <c r="D612" i="8"/>
  <c r="E613" i="8" s="1"/>
  <c r="F613" i="8" s="1"/>
  <c r="D620" i="8"/>
  <c r="E621" i="8" s="1"/>
  <c r="F621" i="8" s="1"/>
  <c r="D628" i="8"/>
  <c r="E629" i="8" s="1"/>
  <c r="F629" i="8" s="1"/>
  <c r="D636" i="8"/>
  <c r="E637" i="8" s="1"/>
  <c r="F637" i="8" s="1"/>
  <c r="D644" i="8"/>
  <c r="E645" i="8" s="1"/>
  <c r="F645" i="8" s="1"/>
  <c r="D652" i="8"/>
  <c r="E653" i="8" s="1"/>
  <c r="F653" i="8"/>
  <c r="D660" i="8"/>
  <c r="E661" i="8" s="1"/>
  <c r="F661" i="8"/>
  <c r="D668" i="8"/>
  <c r="E669" i="8" s="1"/>
  <c r="F669" i="8" s="1"/>
  <c r="D676" i="8"/>
  <c r="E677" i="8" s="1"/>
  <c r="F677" i="8" s="1"/>
  <c r="D684" i="8"/>
  <c r="E685" i="8" s="1"/>
  <c r="F685" i="8" s="1"/>
  <c r="D692" i="8"/>
  <c r="E693" i="8" s="1"/>
  <c r="F693" i="8" s="1"/>
  <c r="D700" i="8"/>
  <c r="E701" i="8" s="1"/>
  <c r="F701" i="8" s="1"/>
  <c r="D708" i="8"/>
  <c r="E709" i="8" s="1"/>
  <c r="F709" i="8" s="1"/>
  <c r="D716" i="8"/>
  <c r="E717" i="8" s="1"/>
  <c r="F717" i="8" s="1"/>
  <c r="D724" i="8"/>
  <c r="E725" i="8" s="1"/>
  <c r="F725" i="8" s="1"/>
  <c r="D732" i="8"/>
  <c r="E733" i="8" s="1"/>
  <c r="F733" i="8"/>
  <c r="D740" i="8"/>
  <c r="E741" i="8" s="1"/>
  <c r="F741" i="8" s="1"/>
  <c r="D748" i="8"/>
  <c r="E749" i="8" s="1"/>
  <c r="F749" i="8" s="1"/>
  <c r="D756" i="8"/>
  <c r="E757" i="8" s="1"/>
  <c r="F757" i="8"/>
  <c r="D764" i="8"/>
  <c r="E765" i="8" s="1"/>
  <c r="F765" i="8" s="1"/>
  <c r="D772" i="8"/>
  <c r="E773" i="8" s="1"/>
  <c r="F773" i="8" s="1"/>
  <c r="D780" i="8"/>
  <c r="E781" i="8" s="1"/>
  <c r="F781" i="8" s="1"/>
  <c r="D788" i="8"/>
  <c r="E789" i="8" s="1"/>
  <c r="F789" i="8" s="1"/>
  <c r="D796" i="8"/>
  <c r="E797" i="8" s="1"/>
  <c r="F797" i="8"/>
  <c r="D804" i="8"/>
  <c r="E805" i="8" s="1"/>
  <c r="F805" i="8" s="1"/>
  <c r="D812" i="8"/>
  <c r="E813" i="8" s="1"/>
  <c r="F813" i="8" s="1"/>
  <c r="D820" i="8"/>
  <c r="E821" i="8" s="1"/>
  <c r="F821" i="8" s="1"/>
  <c r="D828" i="8"/>
  <c r="E829" i="8" s="1"/>
  <c r="F829" i="8" s="1"/>
  <c r="D836" i="8"/>
  <c r="E837" i="8" s="1"/>
  <c r="F837" i="8" s="1"/>
  <c r="D844" i="8"/>
  <c r="E845" i="8" s="1"/>
  <c r="F845" i="8" s="1"/>
  <c r="D852" i="8"/>
  <c r="E853" i="8" s="1"/>
  <c r="F853" i="8" s="1"/>
  <c r="D860" i="8"/>
  <c r="E861" i="8" s="1"/>
  <c r="F861" i="8" s="1"/>
  <c r="D868" i="8"/>
  <c r="E869" i="8" s="1"/>
  <c r="F869" i="8" s="1"/>
  <c r="D876" i="8"/>
  <c r="E877" i="8" s="1"/>
  <c r="F877" i="8" s="1"/>
  <c r="D884" i="8"/>
  <c r="E885" i="8" s="1"/>
  <c r="F885" i="8" s="1"/>
  <c r="D892" i="8"/>
  <c r="E893" i="8" s="1"/>
  <c r="F893" i="8" s="1"/>
  <c r="D900" i="8"/>
  <c r="E901" i="8" s="1"/>
  <c r="F901" i="8" s="1"/>
  <c r="D908" i="8"/>
  <c r="E909" i="8" s="1"/>
  <c r="F909" i="8" s="1"/>
  <c r="D916" i="8"/>
  <c r="E917" i="8" s="1"/>
  <c r="F917" i="8" s="1"/>
  <c r="D924" i="8"/>
  <c r="E925" i="8" s="1"/>
  <c r="F925" i="8" s="1"/>
  <c r="D932" i="8"/>
  <c r="E933" i="8" s="1"/>
  <c r="F933" i="8" s="1"/>
  <c r="D940" i="8"/>
  <c r="E941" i="8" s="1"/>
  <c r="F941" i="8" s="1"/>
  <c r="D948" i="8"/>
  <c r="E949" i="8" s="1"/>
  <c r="F949" i="8"/>
  <c r="D956" i="8"/>
  <c r="E957" i="8" s="1"/>
  <c r="F957" i="8" s="1"/>
  <c r="D964" i="8"/>
  <c r="E965" i="8" s="1"/>
  <c r="F965" i="8" s="1"/>
  <c r="D972" i="8"/>
  <c r="E973" i="8" s="1"/>
  <c r="F973" i="8" s="1"/>
  <c r="D980" i="8"/>
  <c r="E981" i="8" s="1"/>
  <c r="F981" i="8" s="1"/>
  <c r="D988" i="8"/>
  <c r="E989" i="8" s="1"/>
  <c r="F989" i="8" s="1"/>
  <c r="D996" i="8"/>
  <c r="E997" i="8" s="1"/>
  <c r="F997" i="8" s="1"/>
  <c r="D1004" i="8"/>
  <c r="E1005" i="8" s="1"/>
  <c r="F1005" i="8" s="1"/>
  <c r="D1012" i="8"/>
  <c r="E1013" i="8" s="1"/>
  <c r="F1013" i="8" s="1"/>
  <c r="D1020" i="8"/>
  <c r="E1021" i="8" s="1"/>
  <c r="F1021" i="8" s="1"/>
  <c r="D1028" i="8"/>
  <c r="E1029" i="8" s="1"/>
  <c r="F1029" i="8" s="1"/>
  <c r="D1036" i="8"/>
  <c r="E1037" i="8" s="1"/>
  <c r="F1037" i="8" s="1"/>
  <c r="D1044" i="8"/>
  <c r="E1045" i="8" s="1"/>
  <c r="F1045" i="8"/>
  <c r="D1052" i="8"/>
  <c r="E1053" i="8" s="1"/>
  <c r="F1053" i="8" s="1"/>
  <c r="D1060" i="8"/>
  <c r="E1061" i="8" s="1"/>
  <c r="F1061" i="8" s="1"/>
  <c r="D1068" i="8"/>
  <c r="E1069" i="8" s="1"/>
  <c r="F1069" i="8" s="1"/>
  <c r="D1076" i="8"/>
  <c r="E1077" i="8" s="1"/>
  <c r="F1077" i="8" s="1"/>
  <c r="D1084" i="8"/>
  <c r="E1085" i="8" s="1"/>
  <c r="F1085" i="8" s="1"/>
  <c r="D1092" i="8"/>
  <c r="E1093" i="8" s="1"/>
  <c r="F1093" i="8" s="1"/>
  <c r="D1100" i="8"/>
  <c r="E1101" i="8" s="1"/>
  <c r="F1101" i="8" s="1"/>
  <c r="D1108" i="8"/>
  <c r="E1109" i="8" s="1"/>
  <c r="F1109" i="8" s="1"/>
  <c r="D1116" i="8"/>
  <c r="E1117" i="8" s="1"/>
  <c r="F1117" i="8"/>
  <c r="D1124" i="8"/>
  <c r="E1125" i="8" s="1"/>
  <c r="F1125" i="8" s="1"/>
  <c r="D1132" i="8"/>
  <c r="E1133" i="8" s="1"/>
  <c r="F1133" i="8" s="1"/>
  <c r="D1140" i="8"/>
  <c r="E1141" i="8" s="1"/>
  <c r="F1141" i="8"/>
  <c r="D1148" i="8"/>
  <c r="E1149" i="8" s="1"/>
  <c r="F1149" i="8" s="1"/>
  <c r="D1156" i="8"/>
  <c r="E1157" i="8" s="1"/>
  <c r="F1157" i="8" s="1"/>
  <c r="D1164" i="8"/>
  <c r="E1165" i="8" s="1"/>
  <c r="F1165" i="8" s="1"/>
  <c r="D1172" i="8"/>
  <c r="E1173" i="8" s="1"/>
  <c r="F1173" i="8" s="1"/>
  <c r="D1180" i="8"/>
  <c r="E1181" i="8" s="1"/>
  <c r="F1181" i="8" s="1"/>
  <c r="D1188" i="8"/>
  <c r="E1189" i="8" s="1"/>
  <c r="F1189" i="8" s="1"/>
  <c r="D1196" i="8"/>
  <c r="E1197" i="8" s="1"/>
  <c r="F1197" i="8" s="1"/>
  <c r="D1204" i="8"/>
  <c r="E1205" i="8" s="1"/>
  <c r="F1205" i="8" s="1"/>
  <c r="D1212" i="8"/>
  <c r="E1213" i="8" s="1"/>
  <c r="F1213" i="8"/>
  <c r="D1220" i="8"/>
  <c r="E1221" i="8" s="1"/>
  <c r="F1221" i="8" s="1"/>
  <c r="D1228" i="8"/>
  <c r="E1229" i="8" s="1"/>
  <c r="F1229" i="8" s="1"/>
  <c r="D1236" i="8"/>
  <c r="E1237" i="8" s="1"/>
  <c r="F1237" i="8" s="1"/>
  <c r="D1244" i="8"/>
  <c r="E1245" i="8" s="1"/>
  <c r="F1245" i="8" s="1"/>
  <c r="D1252" i="8"/>
  <c r="E1253" i="8" s="1"/>
  <c r="F1253" i="8" s="1"/>
  <c r="D1260" i="8"/>
  <c r="E1261" i="8" s="1"/>
  <c r="F1261" i="8" s="1"/>
  <c r="D1268" i="8"/>
  <c r="E1269" i="8" s="1"/>
  <c r="F1269" i="8" s="1"/>
  <c r="D1276" i="8"/>
  <c r="E1277" i="8" s="1"/>
  <c r="F1277" i="8" s="1"/>
  <c r="D1284" i="8"/>
  <c r="E1285" i="8" s="1"/>
  <c r="F1285" i="8" s="1"/>
  <c r="D1292" i="8"/>
  <c r="E1293" i="8" s="1"/>
  <c r="F1293" i="8" s="1"/>
  <c r="D1300" i="8"/>
  <c r="E1301" i="8" s="1"/>
  <c r="F1301" i="8" s="1"/>
  <c r="D1308" i="8"/>
  <c r="E1309" i="8" s="1"/>
  <c r="F1309" i="8"/>
  <c r="D1316" i="8"/>
  <c r="E1317" i="8" s="1"/>
  <c r="F1317" i="8" s="1"/>
  <c r="D1324" i="8"/>
  <c r="E1325" i="8" s="1"/>
  <c r="F1325" i="8" s="1"/>
  <c r="D1332" i="8"/>
  <c r="E1333" i="8" s="1"/>
  <c r="F1333" i="8" s="1"/>
  <c r="D1340" i="8"/>
  <c r="E1341" i="8" s="1"/>
  <c r="F1341" i="8" s="1"/>
  <c r="D1348" i="8"/>
  <c r="E1349" i="8" s="1"/>
  <c r="F1349" i="8" s="1"/>
  <c r="D1356" i="8"/>
  <c r="E1357" i="8" s="1"/>
  <c r="F1357" i="8" s="1"/>
  <c r="D1364" i="8"/>
  <c r="E1365" i="8" s="1"/>
  <c r="F1365" i="8" s="1"/>
  <c r="D1372" i="8"/>
  <c r="E1373" i="8" s="1"/>
  <c r="F1373" i="8" s="1"/>
  <c r="D1380" i="8"/>
  <c r="E1381" i="8" s="1"/>
  <c r="F1381" i="8" s="1"/>
  <c r="D1388" i="8"/>
  <c r="E1389" i="8" s="1"/>
  <c r="F1389" i="8" s="1"/>
  <c r="D1396" i="8"/>
  <c r="E1397" i="8" s="1"/>
  <c r="F1397" i="8"/>
  <c r="D1404" i="8"/>
  <c r="E1405" i="8" s="1"/>
  <c r="F1405" i="8" s="1"/>
  <c r="D1412" i="8"/>
  <c r="E1413" i="8" s="1"/>
  <c r="F1413" i="8" s="1"/>
  <c r="D1420" i="8"/>
  <c r="E1421" i="8" s="1"/>
  <c r="F1421" i="8" s="1"/>
  <c r="D1428" i="8"/>
  <c r="E1429" i="8" s="1"/>
  <c r="F1429" i="8" s="1"/>
  <c r="D1436" i="8"/>
  <c r="E1437" i="8" s="1"/>
  <c r="F1437" i="8" s="1"/>
  <c r="D1444" i="8"/>
  <c r="E1445" i="8" s="1"/>
  <c r="F1445" i="8" s="1"/>
  <c r="D1452" i="8"/>
  <c r="E1453" i="8" s="1"/>
  <c r="F1453" i="8" s="1"/>
  <c r="D1460" i="8"/>
  <c r="E1461" i="8" s="1"/>
  <c r="F1461" i="8" s="1"/>
  <c r="D1468" i="8"/>
  <c r="E1469" i="8" s="1"/>
  <c r="F1469" i="8" s="1"/>
  <c r="D1476" i="8"/>
  <c r="E1477" i="8" s="1"/>
  <c r="F1477" i="8" s="1"/>
  <c r="D1484" i="8"/>
  <c r="E1485" i="8" s="1"/>
  <c r="F1485" i="8" s="1"/>
  <c r="D1492" i="8"/>
  <c r="E1493" i="8" s="1"/>
  <c r="F1493" i="8" s="1"/>
  <c r="D1500" i="8"/>
  <c r="E1501" i="8" s="1"/>
  <c r="F1501" i="8" s="1"/>
  <c r="D1508" i="8"/>
  <c r="E1509" i="8" s="1"/>
  <c r="F1509" i="8" s="1"/>
  <c r="D1516" i="8"/>
  <c r="E1517" i="8" s="1"/>
  <c r="F1517" i="8" s="1"/>
  <c r="D1524" i="8"/>
  <c r="E1525" i="8" s="1"/>
  <c r="F1525" i="8"/>
  <c r="D1532" i="8"/>
  <c r="E1533" i="8" s="1"/>
  <c r="F1533" i="8" s="1"/>
  <c r="D1540" i="8"/>
  <c r="E1541" i="8" s="1"/>
  <c r="F1541" i="8" s="1"/>
  <c r="D1548" i="8"/>
  <c r="E1549" i="8" s="1"/>
  <c r="F1549" i="8" s="1"/>
  <c r="D1556" i="8"/>
  <c r="E1557" i="8" s="1"/>
  <c r="F1557" i="8" s="1"/>
  <c r="D1564" i="8"/>
  <c r="E1565" i="8" s="1"/>
  <c r="F1565" i="8" s="1"/>
  <c r="D1572" i="8"/>
  <c r="E1573" i="8" s="1"/>
  <c r="F1573" i="8" s="1"/>
  <c r="D1580" i="8"/>
  <c r="E1581" i="8" s="1"/>
  <c r="F1581" i="8" s="1"/>
  <c r="D1588" i="8"/>
  <c r="E1589" i="8" s="1"/>
  <c r="F1589" i="8"/>
  <c r="D1596" i="8"/>
  <c r="E1597" i="8" s="1"/>
  <c r="F1597" i="8"/>
  <c r="D1604" i="8"/>
  <c r="E1605" i="8" s="1"/>
  <c r="F1605" i="8" s="1"/>
  <c r="D1612" i="8"/>
  <c r="E1613" i="8" s="1"/>
  <c r="F1613" i="8" s="1"/>
  <c r="D1620" i="8"/>
  <c r="E1621" i="8" s="1"/>
  <c r="F1621" i="8" s="1"/>
  <c r="D1628" i="8"/>
  <c r="E1629" i="8" s="1"/>
  <c r="F1629" i="8" s="1"/>
  <c r="D1636" i="8"/>
  <c r="E1637" i="8" s="1"/>
  <c r="F1637" i="8" s="1"/>
  <c r="D1644" i="8"/>
  <c r="E1645" i="8" s="1"/>
  <c r="F1645" i="8" s="1"/>
  <c r="D1652" i="8"/>
  <c r="E1653" i="8" s="1"/>
  <c r="F1653" i="8" s="1"/>
  <c r="D1660" i="8"/>
  <c r="E1661" i="8" s="1"/>
  <c r="F1661" i="8" s="1"/>
  <c r="D1668" i="8"/>
  <c r="E1669" i="8" s="1"/>
  <c r="F1669" i="8" s="1"/>
  <c r="D1676" i="8"/>
  <c r="E1677" i="8" s="1"/>
  <c r="F1677" i="8" s="1"/>
  <c r="D1684" i="8"/>
  <c r="E1685" i="8" s="1"/>
  <c r="F1685" i="8" s="1"/>
  <c r="D1692" i="8"/>
  <c r="E1693" i="8" s="1"/>
  <c r="F1693" i="8" s="1"/>
  <c r="D1700" i="8"/>
  <c r="E1701" i="8" s="1"/>
  <c r="F1701" i="8" s="1"/>
  <c r="D1708" i="8"/>
  <c r="E1709" i="8" s="1"/>
  <c r="F1709" i="8" s="1"/>
  <c r="D1716" i="8"/>
  <c r="E1717" i="8" s="1"/>
  <c r="F1717" i="8" s="1"/>
  <c r="D1724" i="8"/>
  <c r="E1725" i="8" s="1"/>
  <c r="F1725" i="8"/>
  <c r="D1732" i="8"/>
  <c r="E1733" i="8" s="1"/>
  <c r="F1733" i="8" s="1"/>
  <c r="D1740" i="8"/>
  <c r="E1741" i="8" s="1"/>
  <c r="F1741" i="8" s="1"/>
  <c r="D1748" i="8"/>
  <c r="E1749" i="8" s="1"/>
  <c r="F1749" i="8" s="1"/>
  <c r="D1756" i="8"/>
  <c r="E1757" i="8" s="1"/>
  <c r="F1757" i="8" s="1"/>
  <c r="D1764" i="8"/>
  <c r="E1765" i="8" s="1"/>
  <c r="F1765" i="8" s="1"/>
  <c r="D1772" i="8"/>
  <c r="E1773" i="8" s="1"/>
  <c r="F1773" i="8" s="1"/>
  <c r="D1780" i="8"/>
  <c r="E1781" i="8" s="1"/>
  <c r="F1781" i="8" s="1"/>
  <c r="D1788" i="8"/>
  <c r="E1789" i="8" s="1"/>
  <c r="F1789" i="8" s="1"/>
  <c r="D1796" i="8"/>
  <c r="E1797" i="8" s="1"/>
  <c r="F1797" i="8" s="1"/>
  <c r="D1804" i="8"/>
  <c r="E1805" i="8" s="1"/>
  <c r="F1805" i="8" s="1"/>
  <c r="D1812" i="8"/>
  <c r="E1813" i="8" s="1"/>
  <c r="F1813" i="8" s="1"/>
  <c r="D1820" i="8"/>
  <c r="E1821" i="8" s="1"/>
  <c r="F1821" i="8"/>
  <c r="D1828" i="8"/>
  <c r="E1829" i="8" s="1"/>
  <c r="F1829" i="8" s="1"/>
  <c r="D1836" i="8"/>
  <c r="E1837" i="8" s="1"/>
  <c r="F1837" i="8" s="1"/>
  <c r="D1844" i="8"/>
  <c r="E1845" i="8" s="1"/>
  <c r="F1845" i="8" s="1"/>
  <c r="D1852" i="8"/>
  <c r="E1853" i="8" s="1"/>
  <c r="F1853" i="8" s="1"/>
  <c r="D21" i="8"/>
  <c r="E22" i="8" s="1"/>
  <c r="F22" i="8" s="1"/>
  <c r="D29" i="8"/>
  <c r="E30" i="8" s="1"/>
  <c r="F30" i="8" s="1"/>
  <c r="D37" i="8"/>
  <c r="E38" i="8" s="1"/>
  <c r="F38" i="8" s="1"/>
  <c r="D45" i="8"/>
  <c r="E46" i="8" s="1"/>
  <c r="F46" i="8" s="1"/>
  <c r="D53" i="8"/>
  <c r="E54" i="8" s="1"/>
  <c r="F54" i="8" s="1"/>
  <c r="D61" i="8"/>
  <c r="E62" i="8" s="1"/>
  <c r="F62" i="8" s="1"/>
  <c r="D69" i="8"/>
  <c r="E70" i="8" s="1"/>
  <c r="F70" i="8"/>
  <c r="D77" i="8"/>
  <c r="E78" i="8" s="1"/>
  <c r="F78" i="8" s="1"/>
  <c r="D85" i="8"/>
  <c r="E86" i="8" s="1"/>
  <c r="F86" i="8" s="1"/>
  <c r="D93" i="8"/>
  <c r="E94" i="8" s="1"/>
  <c r="F94" i="8" s="1"/>
  <c r="D101" i="8"/>
  <c r="E102" i="8" s="1"/>
  <c r="F102" i="8" s="1"/>
  <c r="D109" i="8"/>
  <c r="E110" i="8" s="1"/>
  <c r="F110" i="8" s="1"/>
  <c r="D117" i="8"/>
  <c r="E118" i="8" s="1"/>
  <c r="F118" i="8" s="1"/>
  <c r="D125" i="8"/>
  <c r="E126" i="8" s="1"/>
  <c r="F126" i="8" s="1"/>
  <c r="D133" i="8"/>
  <c r="E134" i="8" s="1"/>
  <c r="F134" i="8" s="1"/>
  <c r="D141" i="8"/>
  <c r="E142" i="8" s="1"/>
  <c r="F142" i="8" s="1"/>
  <c r="D149" i="8"/>
  <c r="E150" i="8" s="1"/>
  <c r="F150" i="8" s="1"/>
  <c r="D157" i="8"/>
  <c r="E158" i="8" s="1"/>
  <c r="F158" i="8" s="1"/>
  <c r="D165" i="8"/>
  <c r="E166" i="8" s="1"/>
  <c r="F166" i="8" s="1"/>
  <c r="D173" i="8"/>
  <c r="E174" i="8" s="1"/>
  <c r="F174" i="8" s="1"/>
  <c r="D181" i="8"/>
  <c r="E182" i="8" s="1"/>
  <c r="F182" i="8" s="1"/>
  <c r="D189" i="8"/>
  <c r="E190" i="8" s="1"/>
  <c r="F190" i="8" s="1"/>
  <c r="D197" i="8"/>
  <c r="E198" i="8" s="1"/>
  <c r="F198" i="8"/>
  <c r="D205" i="8"/>
  <c r="E206" i="8" s="1"/>
  <c r="F206" i="8" s="1"/>
  <c r="D213" i="8"/>
  <c r="E214" i="8" s="1"/>
  <c r="F214" i="8" s="1"/>
  <c r="D221" i="8"/>
  <c r="E222" i="8" s="1"/>
  <c r="F222" i="8" s="1"/>
  <c r="D229" i="8"/>
  <c r="E230" i="8" s="1"/>
  <c r="F230" i="8" s="1"/>
  <c r="D237" i="8"/>
  <c r="E238" i="8" s="1"/>
  <c r="F238" i="8" s="1"/>
  <c r="D245" i="8"/>
  <c r="E246" i="8" s="1"/>
  <c r="F246" i="8" s="1"/>
  <c r="D253" i="8"/>
  <c r="E254" i="8" s="1"/>
  <c r="F254" i="8" s="1"/>
  <c r="D261" i="8"/>
  <c r="E262" i="8" s="1"/>
  <c r="F262" i="8" s="1"/>
  <c r="D269" i="8"/>
  <c r="E270" i="8" s="1"/>
  <c r="F270" i="8" s="1"/>
  <c r="D277" i="8"/>
  <c r="E278" i="8" s="1"/>
  <c r="F278" i="8" s="1"/>
  <c r="D285" i="8"/>
  <c r="E286" i="8" s="1"/>
  <c r="F286" i="8" s="1"/>
  <c r="D293" i="8"/>
  <c r="E294" i="8" s="1"/>
  <c r="F294" i="8" s="1"/>
  <c r="D301" i="8"/>
  <c r="E302" i="8" s="1"/>
  <c r="F302" i="8"/>
  <c r="D309" i="8"/>
  <c r="E310" i="8" s="1"/>
  <c r="F310" i="8" s="1"/>
  <c r="D317" i="8"/>
  <c r="E318" i="8" s="1"/>
  <c r="F318" i="8" s="1"/>
  <c r="D325" i="8"/>
  <c r="E326" i="8" s="1"/>
  <c r="F326" i="8" s="1"/>
  <c r="D333" i="8"/>
  <c r="E334" i="8" s="1"/>
  <c r="F334" i="8" s="1"/>
  <c r="D341" i="8"/>
  <c r="E342" i="8" s="1"/>
  <c r="F342" i="8" s="1"/>
  <c r="D349" i="8"/>
  <c r="E350" i="8" s="1"/>
  <c r="F350" i="8" s="1"/>
  <c r="D357" i="8"/>
  <c r="E358" i="8" s="1"/>
  <c r="F358" i="8" s="1"/>
  <c r="D365" i="8"/>
  <c r="E366" i="8" s="1"/>
  <c r="F366" i="8" s="1"/>
  <c r="D373" i="8"/>
  <c r="E374" i="8" s="1"/>
  <c r="F374" i="8" s="1"/>
  <c r="D381" i="8"/>
  <c r="E382" i="8" s="1"/>
  <c r="F382" i="8" s="1"/>
  <c r="D389" i="8"/>
  <c r="E390" i="8" s="1"/>
  <c r="F390" i="8" s="1"/>
  <c r="D397" i="8"/>
  <c r="E398" i="8" s="1"/>
  <c r="F398" i="8"/>
  <c r="D405" i="8"/>
  <c r="E406" i="8" s="1"/>
  <c r="F406" i="8" s="1"/>
  <c r="D413" i="8"/>
  <c r="E414" i="8" s="1"/>
  <c r="F414" i="8" s="1"/>
  <c r="D421" i="8"/>
  <c r="E422" i="8" s="1"/>
  <c r="F422" i="8"/>
  <c r="D429" i="8"/>
  <c r="E430" i="8" s="1"/>
  <c r="F430" i="8" s="1"/>
  <c r="D437" i="8"/>
  <c r="E438" i="8" s="1"/>
  <c r="F438" i="8" s="1"/>
  <c r="D445" i="8"/>
  <c r="E446" i="8" s="1"/>
  <c r="F446" i="8" s="1"/>
  <c r="D453" i="8"/>
  <c r="E454" i="8" s="1"/>
  <c r="F454" i="8" s="1"/>
  <c r="D461" i="8"/>
  <c r="E462" i="8" s="1"/>
  <c r="F462" i="8" s="1"/>
  <c r="D469" i="8"/>
  <c r="E470" i="8" s="1"/>
  <c r="F470" i="8" s="1"/>
  <c r="D477" i="8"/>
  <c r="E478" i="8" s="1"/>
  <c r="F478" i="8" s="1"/>
  <c r="D485" i="8"/>
  <c r="E486" i="8" s="1"/>
  <c r="F486" i="8" s="1"/>
  <c r="D493" i="8"/>
  <c r="E494" i="8" s="1"/>
  <c r="F494" i="8" s="1"/>
  <c r="D501" i="8"/>
  <c r="E502" i="8" s="1"/>
  <c r="F502" i="8" s="1"/>
  <c r="D509" i="8"/>
  <c r="E510" i="8" s="1"/>
  <c r="F510" i="8"/>
  <c r="D517" i="8"/>
  <c r="E518" i="8" s="1"/>
  <c r="F518" i="8"/>
  <c r="D525" i="8"/>
  <c r="E526" i="8" s="1"/>
  <c r="F526" i="8" s="1"/>
  <c r="D533" i="8"/>
  <c r="E534" i="8" s="1"/>
  <c r="F534" i="8" s="1"/>
  <c r="D541" i="8"/>
  <c r="E542" i="8" s="1"/>
  <c r="F542" i="8" s="1"/>
  <c r="D549" i="8"/>
  <c r="E550" i="8" s="1"/>
  <c r="F550" i="8" s="1"/>
  <c r="D557" i="8"/>
  <c r="E558" i="8" s="1"/>
  <c r="F558" i="8"/>
  <c r="D565" i="8"/>
  <c r="E566" i="8" s="1"/>
  <c r="F566" i="8" s="1"/>
  <c r="D573" i="8"/>
  <c r="E574" i="8" s="1"/>
  <c r="F574" i="8" s="1"/>
  <c r="D581" i="8"/>
  <c r="E582" i="8" s="1"/>
  <c r="F582" i="8" s="1"/>
  <c r="D589" i="8"/>
  <c r="E590" i="8" s="1"/>
  <c r="F590" i="8" s="1"/>
  <c r="D597" i="8"/>
  <c r="E598" i="8" s="1"/>
  <c r="F598" i="8" s="1"/>
  <c r="D605" i="8"/>
  <c r="E606" i="8" s="1"/>
  <c r="F606" i="8" s="1"/>
  <c r="D613" i="8"/>
  <c r="E614" i="8" s="1"/>
  <c r="F614" i="8" s="1"/>
  <c r="D621" i="8"/>
  <c r="E622" i="8" s="1"/>
  <c r="F622" i="8" s="1"/>
  <c r="D629" i="8"/>
  <c r="E630" i="8" s="1"/>
  <c r="F630" i="8" s="1"/>
  <c r="D637" i="8"/>
  <c r="E638" i="8" s="1"/>
  <c r="F638" i="8" s="1"/>
  <c r="D645" i="8"/>
  <c r="E646" i="8" s="1"/>
  <c r="F646" i="8" s="1"/>
  <c r="D653" i="8"/>
  <c r="E654" i="8" s="1"/>
  <c r="F654" i="8" s="1"/>
  <c r="D661" i="8"/>
  <c r="E662" i="8" s="1"/>
  <c r="F662" i="8" s="1"/>
  <c r="D669" i="8"/>
  <c r="E670" i="8" s="1"/>
  <c r="F670" i="8"/>
  <c r="D677" i="8"/>
  <c r="E678" i="8" s="1"/>
  <c r="F678" i="8" s="1"/>
  <c r="D685" i="8"/>
  <c r="E686" i="8" s="1"/>
  <c r="F686" i="8" s="1"/>
  <c r="D693" i="8"/>
  <c r="E694" i="8" s="1"/>
  <c r="F694" i="8" s="1"/>
  <c r="D701" i="8"/>
  <c r="E702" i="8" s="1"/>
  <c r="F702" i="8" s="1"/>
  <c r="D709" i="8"/>
  <c r="E710" i="8" s="1"/>
  <c r="F710" i="8" s="1"/>
  <c r="D717" i="8"/>
  <c r="E718" i="8" s="1"/>
  <c r="F718" i="8" s="1"/>
  <c r="D725" i="8"/>
  <c r="E726" i="8" s="1"/>
  <c r="F726" i="8" s="1"/>
  <c r="D733" i="8"/>
  <c r="E734" i="8" s="1"/>
  <c r="F734" i="8" s="1"/>
  <c r="D741" i="8"/>
  <c r="E742" i="8" s="1"/>
  <c r="F742" i="8" s="1"/>
  <c r="D749" i="8"/>
  <c r="E750" i="8" s="1"/>
  <c r="F750" i="8" s="1"/>
  <c r="D757" i="8"/>
  <c r="E758" i="8" s="1"/>
  <c r="F758" i="8" s="1"/>
  <c r="D765" i="8"/>
  <c r="E766" i="8" s="1"/>
  <c r="F766" i="8" s="1"/>
  <c r="D773" i="8"/>
  <c r="E774" i="8" s="1"/>
  <c r="F774" i="8"/>
  <c r="D781" i="8"/>
  <c r="E782" i="8" s="1"/>
  <c r="F782" i="8" s="1"/>
  <c r="D789" i="8"/>
  <c r="E790" i="8" s="1"/>
  <c r="F790" i="8" s="1"/>
  <c r="D797" i="8"/>
  <c r="E798" i="8" s="1"/>
  <c r="F798" i="8" s="1"/>
  <c r="D805" i="8"/>
  <c r="E806" i="8" s="1"/>
  <c r="F806" i="8" s="1"/>
  <c r="D813" i="8"/>
  <c r="E814" i="8" s="1"/>
  <c r="F814" i="8" s="1"/>
  <c r="D821" i="8"/>
  <c r="E822" i="8" s="1"/>
  <c r="F822" i="8" s="1"/>
  <c r="D829" i="8"/>
  <c r="E830" i="8" s="1"/>
  <c r="F830" i="8" s="1"/>
  <c r="D837" i="8"/>
  <c r="E838" i="8" s="1"/>
  <c r="F838" i="8" s="1"/>
  <c r="D845" i="8"/>
  <c r="E846" i="8" s="1"/>
  <c r="F846" i="8" s="1"/>
  <c r="D853" i="8"/>
  <c r="E854" i="8" s="1"/>
  <c r="F854" i="8" s="1"/>
  <c r="D861" i="8"/>
  <c r="E862" i="8" s="1"/>
  <c r="F862" i="8"/>
  <c r="D869" i="8"/>
  <c r="E870" i="8" s="1"/>
  <c r="F870" i="8" s="1"/>
  <c r="D877" i="8"/>
  <c r="E878" i="8" s="1"/>
  <c r="F878" i="8" s="1"/>
  <c r="D885" i="8"/>
  <c r="E886" i="8" s="1"/>
  <c r="F886" i="8" s="1"/>
  <c r="D893" i="8"/>
  <c r="E894" i="8" s="1"/>
  <c r="F894" i="8" s="1"/>
  <c r="D901" i="8"/>
  <c r="E902" i="8" s="1"/>
  <c r="F902" i="8" s="1"/>
  <c r="D909" i="8"/>
  <c r="E910" i="8" s="1"/>
  <c r="F910" i="8" s="1"/>
  <c r="D917" i="8"/>
  <c r="E918" i="8" s="1"/>
  <c r="F918" i="8" s="1"/>
  <c r="D925" i="8"/>
  <c r="E926" i="8" s="1"/>
  <c r="F926" i="8"/>
  <c r="D933" i="8"/>
  <c r="E934" i="8" s="1"/>
  <c r="F934" i="8"/>
  <c r="D941" i="8"/>
  <c r="E942" i="8" s="1"/>
  <c r="F942" i="8" s="1"/>
  <c r="D949" i="8"/>
  <c r="E950" i="8" s="1"/>
  <c r="F950" i="8" s="1"/>
  <c r="D957" i="8"/>
  <c r="E958" i="8" s="1"/>
  <c r="F958" i="8"/>
  <c r="D965" i="8"/>
  <c r="E966" i="8" s="1"/>
  <c r="F966" i="8" s="1"/>
  <c r="D973" i="8"/>
  <c r="E974" i="8" s="1"/>
  <c r="F974" i="8" s="1"/>
  <c r="D981" i="8"/>
  <c r="E982" i="8" s="1"/>
  <c r="F982" i="8" s="1"/>
  <c r="D989" i="8"/>
  <c r="E990" i="8" s="1"/>
  <c r="F990" i="8" s="1"/>
  <c r="D997" i="8"/>
  <c r="E998" i="8" s="1"/>
  <c r="F998" i="8" s="1"/>
  <c r="D1005" i="8"/>
  <c r="E1006" i="8" s="1"/>
  <c r="F1006" i="8" s="1"/>
  <c r="D1013" i="8"/>
  <c r="E1014" i="8" s="1"/>
  <c r="F1014" i="8" s="1"/>
  <c r="D1021" i="8"/>
  <c r="E1022" i="8" s="1"/>
  <c r="F1022" i="8" s="1"/>
  <c r="D1029" i="8"/>
  <c r="E1030" i="8" s="1"/>
  <c r="F1030" i="8" s="1"/>
  <c r="D1037" i="8"/>
  <c r="E1038" i="8" s="1"/>
  <c r="F1038" i="8" s="1"/>
  <c r="D1045" i="8"/>
  <c r="E1046" i="8" s="1"/>
  <c r="F1046" i="8" s="1"/>
  <c r="D1053" i="8"/>
  <c r="E1054" i="8" s="1"/>
  <c r="F1054" i="8" s="1"/>
  <c r="D1061" i="8"/>
  <c r="E1062" i="8" s="1"/>
  <c r="F1062" i="8" s="1"/>
  <c r="D1069" i="8"/>
  <c r="E1070" i="8" s="1"/>
  <c r="F1070" i="8" s="1"/>
  <c r="D1077" i="8"/>
  <c r="E1078" i="8" s="1"/>
  <c r="F1078" i="8" s="1"/>
  <c r="D1085" i="8"/>
  <c r="E1086" i="8" s="1"/>
  <c r="F1086" i="8" s="1"/>
  <c r="D1093" i="8"/>
  <c r="E1094" i="8" s="1"/>
  <c r="F1094" i="8" s="1"/>
  <c r="D1101" i="8"/>
  <c r="E1102" i="8" s="1"/>
  <c r="F1102" i="8" s="1"/>
  <c r="D1109" i="8"/>
  <c r="E1110" i="8" s="1"/>
  <c r="F1110" i="8" s="1"/>
  <c r="D1117" i="8"/>
  <c r="E1118" i="8" s="1"/>
  <c r="F1118" i="8" s="1"/>
  <c r="D1125" i="8"/>
  <c r="E1126" i="8" s="1"/>
  <c r="F1126" i="8" s="1"/>
  <c r="D1133" i="8"/>
  <c r="E1134" i="8" s="1"/>
  <c r="F1134" i="8" s="1"/>
  <c r="D1141" i="8"/>
  <c r="E1142" i="8" s="1"/>
  <c r="F1142" i="8" s="1"/>
  <c r="D1149" i="8"/>
  <c r="E1150" i="8" s="1"/>
  <c r="F1150" i="8" s="1"/>
  <c r="D1157" i="8"/>
  <c r="E1158" i="8" s="1"/>
  <c r="F1158" i="8" s="1"/>
  <c r="D1165" i="8"/>
  <c r="E1166" i="8" s="1"/>
  <c r="F1166" i="8" s="1"/>
  <c r="D1173" i="8"/>
  <c r="E1174" i="8" s="1"/>
  <c r="F1174" i="8" s="1"/>
  <c r="D1181" i="8"/>
  <c r="E1182" i="8" s="1"/>
  <c r="F1182" i="8"/>
  <c r="D1189" i="8"/>
  <c r="E1190" i="8" s="1"/>
  <c r="F1190" i="8" s="1"/>
  <c r="D1197" i="8"/>
  <c r="E1198" i="8" s="1"/>
  <c r="F1198" i="8" s="1"/>
  <c r="D1205" i="8"/>
  <c r="E1206" i="8" s="1"/>
  <c r="F1206" i="8" s="1"/>
  <c r="D1213" i="8"/>
  <c r="E1214" i="8" s="1"/>
  <c r="F1214" i="8" s="1"/>
  <c r="D1221" i="8"/>
  <c r="E1222" i="8" s="1"/>
  <c r="F1222" i="8" s="1"/>
  <c r="D1229" i="8"/>
  <c r="E1230" i="8" s="1"/>
  <c r="F1230" i="8" s="1"/>
  <c r="D1237" i="8"/>
  <c r="E1238" i="8" s="1"/>
  <c r="F1238" i="8" s="1"/>
  <c r="D1245" i="8"/>
  <c r="E1246" i="8" s="1"/>
  <c r="F1246" i="8" s="1"/>
  <c r="D1253" i="8"/>
  <c r="E1254" i="8" s="1"/>
  <c r="F1254" i="8" s="1"/>
  <c r="D1261" i="8"/>
  <c r="E1262" i="8" s="1"/>
  <c r="F1262" i="8"/>
  <c r="D1269" i="8"/>
  <c r="E1270" i="8" s="1"/>
  <c r="F1270" i="8" s="1"/>
  <c r="D1277" i="8"/>
  <c r="E1278" i="8" s="1"/>
  <c r="F1278" i="8" s="1"/>
  <c r="D1285" i="8"/>
  <c r="E1286" i="8" s="1"/>
  <c r="F1286" i="8" s="1"/>
  <c r="D1293" i="8"/>
  <c r="E1294" i="8" s="1"/>
  <c r="F1294" i="8" s="1"/>
  <c r="D1301" i="8"/>
  <c r="E1302" i="8" s="1"/>
  <c r="F1302" i="8" s="1"/>
  <c r="D1309" i="8"/>
  <c r="E1310" i="8" s="1"/>
  <c r="F1310" i="8" s="1"/>
  <c r="D1317" i="8"/>
  <c r="E1318" i="8" s="1"/>
  <c r="F1318" i="8" s="1"/>
  <c r="D1325" i="8"/>
  <c r="E1326" i="8" s="1"/>
  <c r="F1326" i="8" s="1"/>
  <c r="D1333" i="8"/>
  <c r="E1334" i="8" s="1"/>
  <c r="F1334" i="8" s="1"/>
  <c r="D1341" i="8"/>
  <c r="E1342" i="8" s="1"/>
  <c r="F1342" i="8" s="1"/>
  <c r="D1349" i="8"/>
  <c r="E1350" i="8" s="1"/>
  <c r="F1350" i="8" s="1"/>
  <c r="D1357" i="8"/>
  <c r="E1358" i="8" s="1"/>
  <c r="F1358" i="8"/>
  <c r="D1365" i="8"/>
  <c r="E1366" i="8" s="1"/>
  <c r="F1366" i="8" s="1"/>
  <c r="D1373" i="8"/>
  <c r="E1374" i="8" s="1"/>
  <c r="F1374" i="8" s="1"/>
  <c r="D1381" i="8"/>
  <c r="E1382" i="8" s="1"/>
  <c r="F1382" i="8" s="1"/>
  <c r="D1389" i="8"/>
  <c r="E1390" i="8" s="1"/>
  <c r="F1390" i="8" s="1"/>
  <c r="D1397" i="8"/>
  <c r="E1398" i="8" s="1"/>
  <c r="F1398" i="8" s="1"/>
  <c r="D1405" i="8"/>
  <c r="E1406" i="8" s="1"/>
  <c r="F1406" i="8" s="1"/>
  <c r="D1413" i="8"/>
  <c r="E1414" i="8" s="1"/>
  <c r="F1414" i="8" s="1"/>
  <c r="D1421" i="8"/>
  <c r="E1422" i="8" s="1"/>
  <c r="F1422" i="8" s="1"/>
  <c r="D1429" i="8"/>
  <c r="E1430" i="8" s="1"/>
  <c r="F1430" i="8" s="1"/>
  <c r="D1437" i="8"/>
  <c r="E1438" i="8" s="1"/>
  <c r="F1438" i="8"/>
  <c r="D1445" i="8"/>
  <c r="E1446" i="8" s="1"/>
  <c r="F1446" i="8" s="1"/>
  <c r="D1453" i="8"/>
  <c r="E1454" i="8" s="1"/>
  <c r="F1454" i="8" s="1"/>
  <c r="D1461" i="8"/>
  <c r="E1462" i="8" s="1"/>
  <c r="F1462" i="8" s="1"/>
  <c r="D1469" i="8"/>
  <c r="E1470" i="8" s="1"/>
  <c r="F1470" i="8" s="1"/>
  <c r="D1477" i="8"/>
  <c r="E1478" i="8" s="1"/>
  <c r="F1478" i="8"/>
  <c r="D1485" i="8"/>
  <c r="E1486" i="8" s="1"/>
  <c r="F1486" i="8" s="1"/>
  <c r="D1493" i="8"/>
  <c r="E1494" i="8" s="1"/>
  <c r="F1494" i="8" s="1"/>
  <c r="D1501" i="8"/>
  <c r="E1502" i="8" s="1"/>
  <c r="F1502" i="8"/>
  <c r="D1509" i="8"/>
  <c r="E1510" i="8" s="1"/>
  <c r="F1510" i="8" s="1"/>
  <c r="D1517" i="8"/>
  <c r="E1518" i="8" s="1"/>
  <c r="F1518" i="8" s="1"/>
  <c r="D1525" i="8"/>
  <c r="E1526" i="8" s="1"/>
  <c r="F1526" i="8" s="1"/>
  <c r="D1533" i="8"/>
  <c r="E1534" i="8" s="1"/>
  <c r="F1534" i="8" s="1"/>
  <c r="D1541" i="8"/>
  <c r="E1542" i="8" s="1"/>
  <c r="F1542" i="8" s="1"/>
  <c r="D1549" i="8"/>
  <c r="E1550" i="8" s="1"/>
  <c r="F1550" i="8" s="1"/>
  <c r="D1557" i="8"/>
  <c r="E1558" i="8" s="1"/>
  <c r="F1558" i="8" s="1"/>
  <c r="D1565" i="8"/>
  <c r="E1566" i="8" s="1"/>
  <c r="F1566" i="8" s="1"/>
  <c r="D1573" i="8"/>
  <c r="E1574" i="8" s="1"/>
  <c r="F1574" i="8"/>
  <c r="D1581" i="8"/>
  <c r="E1582" i="8" s="1"/>
  <c r="F1582" i="8"/>
  <c r="D1589" i="8"/>
  <c r="E1590" i="8" s="1"/>
  <c r="F1590" i="8" s="1"/>
  <c r="D1597" i="8"/>
  <c r="E1598" i="8" s="1"/>
  <c r="F1598" i="8" s="1"/>
  <c r="D1605" i="8"/>
  <c r="E1606" i="8" s="1"/>
  <c r="F1606" i="8" s="1"/>
  <c r="D1613" i="8"/>
  <c r="E1614" i="8" s="1"/>
  <c r="F1614" i="8" s="1"/>
  <c r="D1621" i="8"/>
  <c r="E1622" i="8" s="1"/>
  <c r="F1622" i="8" s="1"/>
  <c r="D1629" i="8"/>
  <c r="E1630" i="8" s="1"/>
  <c r="F1630" i="8" s="1"/>
  <c r="D1637" i="8"/>
  <c r="E1638" i="8" s="1"/>
  <c r="F1638" i="8" s="1"/>
  <c r="D1645" i="8"/>
  <c r="E1646" i="8" s="1"/>
  <c r="F1646" i="8" s="1"/>
  <c r="D1653" i="8"/>
  <c r="E1654" i="8" s="1"/>
  <c r="F1654" i="8" s="1"/>
  <c r="D1661" i="8"/>
  <c r="E1662" i="8" s="1"/>
  <c r="F1662" i="8" s="1"/>
  <c r="D1669" i="8"/>
  <c r="E1670" i="8" s="1"/>
  <c r="F1670" i="8" s="1"/>
  <c r="D1677" i="8"/>
  <c r="E1678" i="8" s="1"/>
  <c r="F1678" i="8"/>
  <c r="D1685" i="8"/>
  <c r="E1686" i="8" s="1"/>
  <c r="F1686" i="8" s="1"/>
  <c r="D1693" i="8"/>
  <c r="E1694" i="8" s="1"/>
  <c r="F1694" i="8" s="1"/>
  <c r="D1701" i="8"/>
  <c r="E1702" i="8" s="1"/>
  <c r="F1702" i="8" s="1"/>
  <c r="D1709" i="8"/>
  <c r="E1710" i="8" s="1"/>
  <c r="F1710" i="8" s="1"/>
  <c r="D1717" i="8"/>
  <c r="E1718" i="8" s="1"/>
  <c r="F1718" i="8" s="1"/>
  <c r="D1725" i="8"/>
  <c r="E1726" i="8" s="1"/>
  <c r="F1726" i="8" s="1"/>
  <c r="D1733" i="8"/>
  <c r="E1734" i="8" s="1"/>
  <c r="F1734" i="8" s="1"/>
  <c r="D1741" i="8"/>
  <c r="E1742" i="8" s="1"/>
  <c r="F1742" i="8"/>
  <c r="D1749" i="8"/>
  <c r="E1750" i="8" s="1"/>
  <c r="F1750" i="8" s="1"/>
  <c r="D1757" i="8"/>
  <c r="E1758" i="8" s="1"/>
  <c r="F1758" i="8" s="1"/>
  <c r="D1765" i="8"/>
  <c r="E1766" i="8" s="1"/>
  <c r="F1766" i="8"/>
  <c r="D1773" i="8"/>
  <c r="E1774" i="8" s="1"/>
  <c r="F1774" i="8"/>
  <c r="D1781" i="8"/>
  <c r="E1782" i="8" s="1"/>
  <c r="F1782" i="8" s="1"/>
  <c r="D1789" i="8"/>
  <c r="E1790" i="8" s="1"/>
  <c r="F1790" i="8" s="1"/>
  <c r="D1797" i="8"/>
  <c r="E1798" i="8" s="1"/>
  <c r="F1798" i="8" s="1"/>
  <c r="D1805" i="8"/>
  <c r="E1806" i="8" s="1"/>
  <c r="F1806" i="8" s="1"/>
  <c r="D1813" i="8"/>
  <c r="E1814" i="8" s="1"/>
  <c r="F1814" i="8" s="1"/>
  <c r="D1821" i="8"/>
  <c r="E1822" i="8" s="1"/>
  <c r="F1822" i="8" s="1"/>
  <c r="D1829" i="8"/>
  <c r="E1830" i="8" s="1"/>
  <c r="F1830" i="8" s="1"/>
  <c r="D1837" i="8"/>
  <c r="E1838" i="8" s="1"/>
  <c r="F1838" i="8"/>
  <c r="D1845" i="8"/>
  <c r="E1846" i="8" s="1"/>
  <c r="F1846" i="8" s="1"/>
  <c r="D14" i="8"/>
  <c r="E15" i="8" s="1"/>
  <c r="F15" i="8" s="1"/>
  <c r="D22" i="8"/>
  <c r="E23" i="8" s="1"/>
  <c r="F23" i="8"/>
  <c r="D30" i="8"/>
  <c r="E31" i="8" s="1"/>
  <c r="F31" i="8"/>
  <c r="D38" i="8"/>
  <c r="E39" i="8" s="1"/>
  <c r="F39" i="8" s="1"/>
  <c r="D46" i="8"/>
  <c r="E47" i="8" s="1"/>
  <c r="F47" i="8" s="1"/>
  <c r="D54" i="8"/>
  <c r="E55" i="8" s="1"/>
  <c r="F55" i="8" s="1"/>
  <c r="D62" i="8"/>
  <c r="E63" i="8" s="1"/>
  <c r="F63" i="8" s="1"/>
  <c r="D70" i="8"/>
  <c r="E71" i="8" s="1"/>
  <c r="F71" i="8" s="1"/>
  <c r="D78" i="8"/>
  <c r="E79" i="8" s="1"/>
  <c r="F79" i="8"/>
  <c r="D86" i="8"/>
  <c r="E87" i="8" s="1"/>
  <c r="F87" i="8"/>
  <c r="D94" i="8"/>
  <c r="E95" i="8" s="1"/>
  <c r="F95" i="8"/>
  <c r="D102" i="8"/>
  <c r="E103" i="8" s="1"/>
  <c r="F103" i="8" s="1"/>
  <c r="D110" i="8"/>
  <c r="E111" i="8" s="1"/>
  <c r="F111" i="8" s="1"/>
  <c r="D118" i="8"/>
  <c r="E119" i="8" s="1"/>
  <c r="F119" i="8" s="1"/>
  <c r="D126" i="8"/>
  <c r="E127" i="8" s="1"/>
  <c r="F127" i="8" s="1"/>
  <c r="D134" i="8"/>
  <c r="E135" i="8" s="1"/>
  <c r="F135" i="8" s="1"/>
  <c r="D142" i="8"/>
  <c r="E143" i="8" s="1"/>
  <c r="F143" i="8" s="1"/>
  <c r="D150" i="8"/>
  <c r="E151" i="8" s="1"/>
  <c r="F151" i="8" s="1"/>
  <c r="D158" i="8"/>
  <c r="E159" i="8" s="1"/>
  <c r="F159" i="8" s="1"/>
  <c r="D166" i="8"/>
  <c r="E167" i="8" s="1"/>
  <c r="F167" i="8" s="1"/>
  <c r="D174" i="8"/>
  <c r="E175" i="8" s="1"/>
  <c r="F175" i="8" s="1"/>
  <c r="D182" i="8"/>
  <c r="E183" i="8" s="1"/>
  <c r="F183" i="8" s="1"/>
  <c r="D190" i="8"/>
  <c r="E191" i="8" s="1"/>
  <c r="F191" i="8" s="1"/>
  <c r="D198" i="8"/>
  <c r="E199" i="8" s="1"/>
  <c r="F199" i="8" s="1"/>
  <c r="D206" i="8"/>
  <c r="E207" i="8" s="1"/>
  <c r="F207" i="8" s="1"/>
  <c r="D214" i="8"/>
  <c r="E215" i="8" s="1"/>
  <c r="F215" i="8" s="1"/>
  <c r="D222" i="8"/>
  <c r="E223" i="8" s="1"/>
  <c r="F223" i="8" s="1"/>
  <c r="D230" i="8"/>
  <c r="E231" i="8" s="1"/>
  <c r="F231" i="8" s="1"/>
  <c r="D238" i="8"/>
  <c r="E239" i="8" s="1"/>
  <c r="F239" i="8" s="1"/>
  <c r="D246" i="8"/>
  <c r="E247" i="8" s="1"/>
  <c r="F247" i="8"/>
  <c r="D254" i="8"/>
  <c r="E255" i="8" s="1"/>
  <c r="F255" i="8"/>
  <c r="D262" i="8"/>
  <c r="E263" i="8" s="1"/>
  <c r="F263" i="8" s="1"/>
  <c r="D270" i="8"/>
  <c r="E271" i="8" s="1"/>
  <c r="F271" i="8" s="1"/>
  <c r="D278" i="8"/>
  <c r="E279" i="8" s="1"/>
  <c r="F279" i="8" s="1"/>
  <c r="D286" i="8"/>
  <c r="E287" i="8" s="1"/>
  <c r="F287" i="8" s="1"/>
  <c r="D294" i="8"/>
  <c r="E295" i="8" s="1"/>
  <c r="F295" i="8" s="1"/>
  <c r="D302" i="8"/>
  <c r="E303" i="8" s="1"/>
  <c r="F303" i="8" s="1"/>
  <c r="D310" i="8"/>
  <c r="E311" i="8" s="1"/>
  <c r="F311" i="8" s="1"/>
  <c r="D318" i="8"/>
  <c r="E319" i="8" s="1"/>
  <c r="F319" i="8" s="1"/>
  <c r="D326" i="8"/>
  <c r="E327" i="8" s="1"/>
  <c r="F327" i="8" s="1"/>
  <c r="D334" i="8"/>
  <c r="E335" i="8" s="1"/>
  <c r="F335" i="8" s="1"/>
  <c r="D342" i="8"/>
  <c r="E343" i="8" s="1"/>
  <c r="F343" i="8" s="1"/>
  <c r="D350" i="8"/>
  <c r="E351" i="8" s="1"/>
  <c r="F351" i="8" s="1"/>
  <c r="D358" i="8"/>
  <c r="E359" i="8" s="1"/>
  <c r="F359" i="8" s="1"/>
  <c r="D366" i="8"/>
  <c r="E367" i="8" s="1"/>
  <c r="F367" i="8" s="1"/>
  <c r="D374" i="8"/>
  <c r="E375" i="8" s="1"/>
  <c r="F375" i="8" s="1"/>
  <c r="D382" i="8"/>
  <c r="E383" i="8" s="1"/>
  <c r="F383" i="8"/>
  <c r="D390" i="8"/>
  <c r="E391" i="8" s="1"/>
  <c r="F391" i="8" s="1"/>
  <c r="D398" i="8"/>
  <c r="E399" i="8" s="1"/>
  <c r="F399" i="8" s="1"/>
  <c r="D406" i="8"/>
  <c r="E407" i="8" s="1"/>
  <c r="F407" i="8" s="1"/>
  <c r="D414" i="8"/>
  <c r="E415" i="8" s="1"/>
  <c r="F415" i="8" s="1"/>
  <c r="D422" i="8"/>
  <c r="E423" i="8" s="1"/>
  <c r="F423" i="8" s="1"/>
  <c r="D430" i="8"/>
  <c r="E431" i="8" s="1"/>
  <c r="F431" i="8"/>
  <c r="D438" i="8"/>
  <c r="E439" i="8" s="1"/>
  <c r="F439" i="8" s="1"/>
  <c r="D446" i="8"/>
  <c r="E447" i="8" s="1"/>
  <c r="F447" i="8" s="1"/>
  <c r="D454" i="8"/>
  <c r="E455" i="8" s="1"/>
  <c r="F455" i="8" s="1"/>
  <c r="D462" i="8"/>
  <c r="E463" i="8" s="1"/>
  <c r="F463" i="8" s="1"/>
  <c r="D470" i="8"/>
  <c r="E471" i="8" s="1"/>
  <c r="F471" i="8" s="1"/>
  <c r="D478" i="8"/>
  <c r="E479" i="8" s="1"/>
  <c r="F479" i="8" s="1"/>
  <c r="D486" i="8"/>
  <c r="E487" i="8" s="1"/>
  <c r="F487" i="8" s="1"/>
  <c r="D494" i="8"/>
  <c r="E495" i="8" s="1"/>
  <c r="F495" i="8" s="1"/>
  <c r="D502" i="8"/>
  <c r="E503" i="8" s="1"/>
  <c r="F503" i="8" s="1"/>
  <c r="D510" i="8"/>
  <c r="E511" i="8" s="1"/>
  <c r="F511" i="8" s="1"/>
  <c r="D518" i="8"/>
  <c r="E519" i="8" s="1"/>
  <c r="F519" i="8" s="1"/>
  <c r="D526" i="8"/>
  <c r="E527" i="8" s="1"/>
  <c r="F527" i="8" s="1"/>
  <c r="D534" i="8"/>
  <c r="E535" i="8" s="1"/>
  <c r="F535" i="8"/>
  <c r="D542" i="8"/>
  <c r="E543" i="8" s="1"/>
  <c r="F543" i="8"/>
  <c r="D550" i="8"/>
  <c r="E551" i="8" s="1"/>
  <c r="F551" i="8" s="1"/>
  <c r="D558" i="8"/>
  <c r="E559" i="8" s="1"/>
  <c r="F559" i="8" s="1"/>
  <c r="D566" i="8"/>
  <c r="E567" i="8" s="1"/>
  <c r="F567" i="8" s="1"/>
  <c r="D574" i="8"/>
  <c r="E575" i="8" s="1"/>
  <c r="F575" i="8" s="1"/>
  <c r="D582" i="8"/>
  <c r="E583" i="8" s="1"/>
  <c r="F583" i="8" s="1"/>
  <c r="D590" i="8"/>
  <c r="E591" i="8" s="1"/>
  <c r="F591" i="8" s="1"/>
  <c r="D598" i="8"/>
  <c r="E599" i="8" s="1"/>
  <c r="F599" i="8" s="1"/>
  <c r="D606" i="8"/>
  <c r="E607" i="8" s="1"/>
  <c r="F607" i="8"/>
  <c r="D614" i="8"/>
  <c r="E615" i="8" s="1"/>
  <c r="F615" i="8" s="1"/>
  <c r="D622" i="8"/>
  <c r="E623" i="8" s="1"/>
  <c r="F623" i="8" s="1"/>
  <c r="D630" i="8"/>
  <c r="E631" i="8" s="1"/>
  <c r="F631" i="8" s="1"/>
  <c r="D638" i="8"/>
  <c r="E639" i="8" s="1"/>
  <c r="F639" i="8" s="1"/>
  <c r="D646" i="8"/>
  <c r="E647" i="8" s="1"/>
  <c r="F647" i="8" s="1"/>
  <c r="D654" i="8"/>
  <c r="E655" i="8" s="1"/>
  <c r="F655" i="8" s="1"/>
  <c r="D662" i="8"/>
  <c r="E663" i="8" s="1"/>
  <c r="F663" i="8" s="1"/>
  <c r="D670" i="8"/>
  <c r="E671" i="8" s="1"/>
  <c r="F671" i="8" s="1"/>
  <c r="D678" i="8"/>
  <c r="E679" i="8" s="1"/>
  <c r="F679" i="8" s="1"/>
  <c r="D686" i="8"/>
  <c r="E687" i="8" s="1"/>
  <c r="F687" i="8"/>
  <c r="D694" i="8"/>
  <c r="E695" i="8" s="1"/>
  <c r="F695" i="8" s="1"/>
  <c r="D702" i="8"/>
  <c r="E703" i="8" s="1"/>
  <c r="F703" i="8" s="1"/>
  <c r="D710" i="8"/>
  <c r="E711" i="8" s="1"/>
  <c r="F711" i="8" s="1"/>
  <c r="D718" i="8"/>
  <c r="E719" i="8" s="1"/>
  <c r="F719" i="8" s="1"/>
  <c r="D726" i="8"/>
  <c r="E727" i="8" s="1"/>
  <c r="F727" i="8" s="1"/>
  <c r="D734" i="8"/>
  <c r="E735" i="8" s="1"/>
  <c r="F735" i="8" s="1"/>
  <c r="D742" i="8"/>
  <c r="E743" i="8" s="1"/>
  <c r="F743" i="8" s="1"/>
  <c r="D750" i="8"/>
  <c r="E751" i="8" s="1"/>
  <c r="F751" i="8" s="1"/>
  <c r="D758" i="8"/>
  <c r="E759" i="8" s="1"/>
  <c r="F759" i="8" s="1"/>
  <c r="D766" i="8"/>
  <c r="E767" i="8" s="1"/>
  <c r="F767" i="8" s="1"/>
  <c r="D774" i="8"/>
  <c r="E775" i="8" s="1"/>
  <c r="F775" i="8" s="1"/>
  <c r="D782" i="8"/>
  <c r="E783" i="8" s="1"/>
  <c r="F783" i="8"/>
  <c r="D790" i="8"/>
  <c r="E791" i="8" s="1"/>
  <c r="F791" i="8"/>
  <c r="D798" i="8"/>
  <c r="E799" i="8" s="1"/>
  <c r="F799" i="8" s="1"/>
  <c r="D806" i="8"/>
  <c r="E807" i="8" s="1"/>
  <c r="F807" i="8" s="1"/>
  <c r="D814" i="8"/>
  <c r="E815" i="8" s="1"/>
  <c r="F815" i="8" s="1"/>
  <c r="D822" i="8"/>
  <c r="E823" i="8" s="1"/>
  <c r="F823" i="8" s="1"/>
  <c r="D830" i="8"/>
  <c r="E831" i="8" s="1"/>
  <c r="F831" i="8" s="1"/>
  <c r="D838" i="8"/>
  <c r="E839" i="8" s="1"/>
  <c r="F839" i="8" s="1"/>
  <c r="D846" i="8"/>
  <c r="E847" i="8" s="1"/>
  <c r="F847" i="8" s="1"/>
  <c r="D854" i="8"/>
  <c r="E855" i="8" s="1"/>
  <c r="F855" i="8" s="1"/>
  <c r="D862" i="8"/>
  <c r="E863" i="8" s="1"/>
  <c r="F863" i="8"/>
  <c r="D870" i="8"/>
  <c r="E871" i="8" s="1"/>
  <c r="F871" i="8" s="1"/>
  <c r="D878" i="8"/>
  <c r="E879" i="8" s="1"/>
  <c r="F879" i="8" s="1"/>
  <c r="D886" i="8"/>
  <c r="E887" i="8" s="1"/>
  <c r="F887" i="8" s="1"/>
  <c r="D894" i="8"/>
  <c r="E895" i="8" s="1"/>
  <c r="F895" i="8" s="1"/>
  <c r="D902" i="8"/>
  <c r="E903" i="8" s="1"/>
  <c r="F903" i="8" s="1"/>
  <c r="D910" i="8"/>
  <c r="E911" i="8" s="1"/>
  <c r="F911" i="8" s="1"/>
  <c r="D918" i="8"/>
  <c r="E919" i="8" s="1"/>
  <c r="F919" i="8" s="1"/>
  <c r="D926" i="8"/>
  <c r="E927" i="8" s="1"/>
  <c r="F927" i="8"/>
  <c r="D934" i="8"/>
  <c r="E935" i="8" s="1"/>
  <c r="F935" i="8" s="1"/>
  <c r="D942" i="8"/>
  <c r="E943" i="8" s="1"/>
  <c r="F943" i="8" s="1"/>
  <c r="D950" i="8"/>
  <c r="E951" i="8" s="1"/>
  <c r="F951" i="8"/>
  <c r="D958" i="8"/>
  <c r="E959" i="8" s="1"/>
  <c r="F959" i="8"/>
  <c r="D966" i="8"/>
  <c r="E967" i="8" s="1"/>
  <c r="F967" i="8" s="1"/>
  <c r="D974" i="8"/>
  <c r="E975" i="8" s="1"/>
  <c r="F975" i="8" s="1"/>
  <c r="D982" i="8"/>
  <c r="E983" i="8" s="1"/>
  <c r="F983" i="8" s="1"/>
  <c r="D990" i="8"/>
  <c r="E991" i="8" s="1"/>
  <c r="F991" i="8" s="1"/>
  <c r="D998" i="8"/>
  <c r="E999" i="8" s="1"/>
  <c r="F999" i="8" s="1"/>
  <c r="D1006" i="8"/>
  <c r="E1007" i="8" s="1"/>
  <c r="F1007" i="8" s="1"/>
  <c r="D1014" i="8"/>
  <c r="E1015" i="8" s="1"/>
  <c r="F1015" i="8" s="1"/>
  <c r="D1022" i="8"/>
  <c r="E1023" i="8" s="1"/>
  <c r="F1023" i="8"/>
  <c r="D1030" i="8"/>
  <c r="E1031" i="8" s="1"/>
  <c r="F1031" i="8" s="1"/>
  <c r="D1038" i="8"/>
  <c r="E1039" i="8" s="1"/>
  <c r="F1039" i="8" s="1"/>
  <c r="D1046" i="8"/>
  <c r="E1047" i="8" s="1"/>
  <c r="F1047" i="8"/>
  <c r="D1054" i="8"/>
  <c r="E1055" i="8" s="1"/>
  <c r="F1055" i="8"/>
  <c r="D1062" i="8"/>
  <c r="E1063" i="8" s="1"/>
  <c r="F1063" i="8" s="1"/>
  <c r="D1070" i="8"/>
  <c r="E1071" i="8" s="1"/>
  <c r="F1071" i="8" s="1"/>
  <c r="D1078" i="8"/>
  <c r="E1079" i="8" s="1"/>
  <c r="F1079" i="8" s="1"/>
  <c r="D1086" i="8"/>
  <c r="E1087" i="8" s="1"/>
  <c r="F1087" i="8" s="1"/>
  <c r="D1094" i="8"/>
  <c r="E1095" i="8" s="1"/>
  <c r="F1095" i="8" s="1"/>
  <c r="D1102" i="8"/>
  <c r="E1103" i="8" s="1"/>
  <c r="F1103" i="8"/>
  <c r="D1110" i="8"/>
  <c r="E1111" i="8" s="1"/>
  <c r="F1111" i="8"/>
  <c r="D1118" i="8"/>
  <c r="E1119" i="8" s="1"/>
  <c r="F1119" i="8"/>
  <c r="D1126" i="8"/>
  <c r="E1127" i="8" s="1"/>
  <c r="F1127" i="8" s="1"/>
  <c r="D1134" i="8"/>
  <c r="E1135" i="8" s="1"/>
  <c r="F1135" i="8" s="1"/>
  <c r="D1142" i="8"/>
  <c r="E1143" i="8" s="1"/>
  <c r="F1143" i="8" s="1"/>
  <c r="D1150" i="8"/>
  <c r="E1151" i="8" s="1"/>
  <c r="F1151" i="8" s="1"/>
  <c r="D1158" i="8"/>
  <c r="E1159" i="8" s="1"/>
  <c r="F1159" i="8" s="1"/>
  <c r="D1166" i="8"/>
  <c r="E1167" i="8" s="1"/>
  <c r="F1167" i="8" s="1"/>
  <c r="D1174" i="8"/>
  <c r="E1175" i="8" s="1"/>
  <c r="F1175" i="8" s="1"/>
  <c r="D1182" i="8"/>
  <c r="E1183" i="8" s="1"/>
  <c r="F1183" i="8" s="1"/>
  <c r="D1190" i="8"/>
  <c r="E1191" i="8" s="1"/>
  <c r="F1191" i="8" s="1"/>
  <c r="D1198" i="8"/>
  <c r="E1199" i="8" s="1"/>
  <c r="F1199" i="8" s="1"/>
  <c r="D1206" i="8"/>
  <c r="E1207" i="8" s="1"/>
  <c r="F1207" i="8" s="1"/>
  <c r="D1214" i="8"/>
  <c r="E1215" i="8" s="1"/>
  <c r="F1215" i="8" s="1"/>
  <c r="D1222" i="8"/>
  <c r="E1223" i="8" s="1"/>
  <c r="F1223" i="8" s="1"/>
  <c r="D1230" i="8"/>
  <c r="E1231" i="8" s="1"/>
  <c r="F1231" i="8" s="1"/>
  <c r="D1238" i="8"/>
  <c r="E1239" i="8" s="1"/>
  <c r="F1239" i="8" s="1"/>
  <c r="D1246" i="8"/>
  <c r="E1247" i="8" s="1"/>
  <c r="F1247" i="8"/>
  <c r="D1254" i="8"/>
  <c r="E1255" i="8" s="1"/>
  <c r="F1255" i="8" s="1"/>
  <c r="D1262" i="8"/>
  <c r="E1263" i="8" s="1"/>
  <c r="F1263" i="8" s="1"/>
  <c r="D1270" i="8"/>
  <c r="E1271" i="8" s="1"/>
  <c r="F1271" i="8" s="1"/>
  <c r="D1278" i="8"/>
  <c r="E1279" i="8" s="1"/>
  <c r="F1279" i="8" s="1"/>
  <c r="D1286" i="8"/>
  <c r="E1287" i="8" s="1"/>
  <c r="F1287" i="8" s="1"/>
  <c r="D1294" i="8"/>
  <c r="E1295" i="8" s="1"/>
  <c r="F1295" i="8"/>
  <c r="D1302" i="8"/>
  <c r="E1303" i="8" s="1"/>
  <c r="F1303" i="8"/>
  <c r="D1310" i="8"/>
  <c r="E1311" i="8" s="1"/>
  <c r="F1311" i="8" s="1"/>
  <c r="D1318" i="8"/>
  <c r="E1319" i="8" s="1"/>
  <c r="F1319" i="8" s="1"/>
  <c r="D1326" i="8"/>
  <c r="E1327" i="8" s="1"/>
  <c r="F1327" i="8" s="1"/>
  <c r="D1334" i="8"/>
  <c r="E1335" i="8" s="1"/>
  <c r="F1335" i="8" s="1"/>
  <c r="D1342" i="8"/>
  <c r="E1343" i="8" s="1"/>
  <c r="F1343" i="8" s="1"/>
  <c r="D1350" i="8"/>
  <c r="E1351" i="8" s="1"/>
  <c r="F1351" i="8" s="1"/>
  <c r="D1358" i="8"/>
  <c r="E1359" i="8" s="1"/>
  <c r="F1359" i="8"/>
  <c r="D1366" i="8"/>
  <c r="E1367" i="8" s="1"/>
  <c r="F1367" i="8" s="1"/>
  <c r="D1374" i="8"/>
  <c r="E1375" i="8" s="1"/>
  <c r="F1375" i="8" s="1"/>
  <c r="D1382" i="8"/>
  <c r="E1383" i="8" s="1"/>
  <c r="F1383" i="8" s="1"/>
  <c r="D1390" i="8"/>
  <c r="E1391" i="8" s="1"/>
  <c r="F1391" i="8"/>
  <c r="D1398" i="8"/>
  <c r="E1399" i="8" s="1"/>
  <c r="F1399" i="8" s="1"/>
  <c r="D1406" i="8"/>
  <c r="E1407" i="8" s="1"/>
  <c r="F1407" i="8" s="1"/>
  <c r="D1414" i="8"/>
  <c r="E1415" i="8" s="1"/>
  <c r="F1415" i="8" s="1"/>
  <c r="D1422" i="8"/>
  <c r="E1423" i="8" s="1"/>
  <c r="F1423" i="8" s="1"/>
  <c r="D1430" i="8"/>
  <c r="E1431" i="8" s="1"/>
  <c r="F1431" i="8"/>
  <c r="D1438" i="8"/>
  <c r="E1439" i="8" s="1"/>
  <c r="F1439" i="8"/>
  <c r="D1446" i="8"/>
  <c r="E1447" i="8" s="1"/>
  <c r="F1447" i="8" s="1"/>
  <c r="D1454" i="8"/>
  <c r="E1455" i="8" s="1"/>
  <c r="F1455" i="8" s="1"/>
  <c r="D1462" i="8"/>
  <c r="E1463" i="8" s="1"/>
  <c r="F1463" i="8" s="1"/>
  <c r="D1470" i="8"/>
  <c r="E1471" i="8" s="1"/>
  <c r="F1471" i="8" s="1"/>
  <c r="D1478" i="8"/>
  <c r="E1479" i="8" s="1"/>
  <c r="F1479" i="8" s="1"/>
  <c r="D1486" i="8"/>
  <c r="E1487" i="8" s="1"/>
  <c r="F1487" i="8" s="1"/>
  <c r="D1494" i="8"/>
  <c r="E1495" i="8" s="1"/>
  <c r="F1495" i="8" s="1"/>
  <c r="D1502" i="8"/>
  <c r="E1503" i="8" s="1"/>
  <c r="F1503" i="8" s="1"/>
  <c r="D1510" i="8"/>
  <c r="E1511" i="8" s="1"/>
  <c r="F1511" i="8" s="1"/>
  <c r="D1518" i="8"/>
  <c r="E1519" i="8" s="1"/>
  <c r="F1519" i="8" s="1"/>
  <c r="D1526" i="8"/>
  <c r="E1527" i="8" s="1"/>
  <c r="F1527" i="8" s="1"/>
  <c r="D1534" i="8"/>
  <c r="E1535" i="8" s="1"/>
  <c r="F1535" i="8"/>
  <c r="D1542" i="8"/>
  <c r="E1543" i="8" s="1"/>
  <c r="F1543" i="8" s="1"/>
  <c r="D1550" i="8"/>
  <c r="E1551" i="8" s="1"/>
  <c r="F1551" i="8" s="1"/>
  <c r="D1558" i="8"/>
  <c r="E1559" i="8" s="1"/>
  <c r="F1559" i="8" s="1"/>
  <c r="D1566" i="8"/>
  <c r="E1567" i="8" s="1"/>
  <c r="F1567" i="8" s="1"/>
  <c r="D1574" i="8"/>
  <c r="E1575" i="8" s="1"/>
  <c r="F1575" i="8" s="1"/>
  <c r="D1582" i="8"/>
  <c r="E1583" i="8" s="1"/>
  <c r="F1583" i="8" s="1"/>
  <c r="D1590" i="8"/>
  <c r="E1591" i="8" s="1"/>
  <c r="F1591" i="8" s="1"/>
  <c r="D1598" i="8"/>
  <c r="E1599" i="8" s="1"/>
  <c r="F1599" i="8" s="1"/>
  <c r="D1606" i="8"/>
  <c r="E1607" i="8" s="1"/>
  <c r="F1607" i="8" s="1"/>
  <c r="D1614" i="8"/>
  <c r="E1615" i="8" s="1"/>
  <c r="F1615" i="8" s="1"/>
  <c r="D1622" i="8"/>
  <c r="E1623" i="8" s="1"/>
  <c r="F1623" i="8" s="1"/>
  <c r="D1630" i="8"/>
  <c r="E1631" i="8" s="1"/>
  <c r="F1631" i="8" s="1"/>
  <c r="D1638" i="8"/>
  <c r="E1639" i="8" s="1"/>
  <c r="F1639" i="8" s="1"/>
  <c r="D1646" i="8"/>
  <c r="E1647" i="8" s="1"/>
  <c r="F1647" i="8"/>
  <c r="D1654" i="8"/>
  <c r="E1655" i="8" s="1"/>
  <c r="F1655" i="8"/>
  <c r="D1662" i="8"/>
  <c r="E1663" i="8" s="1"/>
  <c r="F1663" i="8" s="1"/>
  <c r="D1670" i="8"/>
  <c r="E1671" i="8" s="1"/>
  <c r="F1671" i="8" s="1"/>
  <c r="D1678" i="8"/>
  <c r="E1679" i="8" s="1"/>
  <c r="F1679" i="8" s="1"/>
  <c r="D1686" i="8"/>
  <c r="E1687" i="8" s="1"/>
  <c r="F1687" i="8" s="1"/>
  <c r="D1694" i="8"/>
  <c r="E1695" i="8" s="1"/>
  <c r="F1695" i="8" s="1"/>
  <c r="D1702" i="8"/>
  <c r="E1703" i="8" s="1"/>
  <c r="F1703" i="8" s="1"/>
  <c r="D1710" i="8"/>
  <c r="E1711" i="8" s="1"/>
  <c r="F1711" i="8" s="1"/>
  <c r="D1718" i="8"/>
  <c r="E1719" i="8" s="1"/>
  <c r="F1719" i="8"/>
  <c r="D1726" i="8"/>
  <c r="E1727" i="8" s="1"/>
  <c r="F1727" i="8" s="1"/>
  <c r="D1734" i="8"/>
  <c r="E1735" i="8" s="1"/>
  <c r="F1735" i="8" s="1"/>
  <c r="D1742" i="8"/>
  <c r="E1743" i="8" s="1"/>
  <c r="F1743" i="8"/>
  <c r="D1750" i="8"/>
  <c r="E1751" i="8" s="1"/>
  <c r="F1751" i="8" s="1"/>
  <c r="D1758" i="8"/>
  <c r="E1759" i="8" s="1"/>
  <c r="F1759" i="8" s="1"/>
  <c r="D1766" i="8"/>
  <c r="E1767" i="8" s="1"/>
  <c r="F1767" i="8" s="1"/>
  <c r="D1774" i="8"/>
  <c r="E1775" i="8" s="1"/>
  <c r="F1775" i="8" s="1"/>
  <c r="D1782" i="8"/>
  <c r="E1783" i="8" s="1"/>
  <c r="F1783" i="8"/>
  <c r="D1790" i="8"/>
  <c r="E1791" i="8" s="1"/>
  <c r="F1791" i="8"/>
  <c r="D15" i="8"/>
  <c r="E16" i="8" s="1"/>
  <c r="F16" i="8" s="1"/>
  <c r="D23" i="8"/>
  <c r="E24" i="8" s="1"/>
  <c r="F24" i="8" s="1"/>
  <c r="D31" i="8"/>
  <c r="E32" i="8" s="1"/>
  <c r="F32" i="8" s="1"/>
  <c r="D39" i="8"/>
  <c r="E40" i="8" s="1"/>
  <c r="F40" i="8" s="1"/>
  <c r="D47" i="8"/>
  <c r="E48" i="8" s="1"/>
  <c r="F48" i="8" s="1"/>
  <c r="D55" i="8"/>
  <c r="E56" i="8" s="1"/>
  <c r="F56" i="8" s="1"/>
  <c r="D63" i="8"/>
  <c r="E64" i="8" s="1"/>
  <c r="F64" i="8" s="1"/>
  <c r="D71" i="8"/>
  <c r="E72" i="8" s="1"/>
  <c r="F72" i="8" s="1"/>
  <c r="D79" i="8"/>
  <c r="E80" i="8" s="1"/>
  <c r="F80" i="8" s="1"/>
  <c r="D87" i="8"/>
  <c r="E88" i="8" s="1"/>
  <c r="F88" i="8"/>
  <c r="D95" i="8"/>
  <c r="E96" i="8" s="1"/>
  <c r="F96" i="8"/>
  <c r="D103" i="8"/>
  <c r="E104" i="8" s="1"/>
  <c r="F104" i="8"/>
  <c r="D111" i="8"/>
  <c r="E112" i="8" s="1"/>
  <c r="F112" i="8" s="1"/>
  <c r="D119" i="8"/>
  <c r="E120" i="8" s="1"/>
  <c r="F120" i="8" s="1"/>
  <c r="D127" i="8"/>
  <c r="E128" i="8" s="1"/>
  <c r="F128" i="8" s="1"/>
  <c r="D135" i="8"/>
  <c r="E136" i="8" s="1"/>
  <c r="F136" i="8" s="1"/>
  <c r="D143" i="8"/>
  <c r="E144" i="8" s="1"/>
  <c r="F144" i="8" s="1"/>
  <c r="D151" i="8"/>
  <c r="E152" i="8" s="1"/>
  <c r="F152" i="8" s="1"/>
  <c r="D159" i="8"/>
  <c r="E160" i="8" s="1"/>
  <c r="F160" i="8" s="1"/>
  <c r="D167" i="8"/>
  <c r="E168" i="8" s="1"/>
  <c r="F168" i="8" s="1"/>
  <c r="D175" i="8"/>
  <c r="E176" i="8" s="1"/>
  <c r="F176" i="8" s="1"/>
  <c r="D183" i="8"/>
  <c r="E184" i="8" s="1"/>
  <c r="F184" i="8" s="1"/>
  <c r="D191" i="8"/>
  <c r="E192" i="8" s="1"/>
  <c r="F192" i="8" s="1"/>
  <c r="D199" i="8"/>
  <c r="E200" i="8" s="1"/>
  <c r="F200" i="8" s="1"/>
  <c r="D207" i="8"/>
  <c r="E208" i="8" s="1"/>
  <c r="F208" i="8" s="1"/>
  <c r="D215" i="8"/>
  <c r="E216" i="8" s="1"/>
  <c r="F216" i="8" s="1"/>
  <c r="D223" i="8"/>
  <c r="E224" i="8" s="1"/>
  <c r="F224" i="8" s="1"/>
  <c r="D231" i="8"/>
  <c r="E232" i="8" s="1"/>
  <c r="F232" i="8"/>
  <c r="D239" i="8"/>
  <c r="E240" i="8" s="1"/>
  <c r="F240" i="8" s="1"/>
  <c r="D247" i="8"/>
  <c r="E248" i="8" s="1"/>
  <c r="F248" i="8" s="1"/>
  <c r="D255" i="8"/>
  <c r="E256" i="8" s="1"/>
  <c r="F256" i="8" s="1"/>
  <c r="D263" i="8"/>
  <c r="E264" i="8" s="1"/>
  <c r="F264" i="8" s="1"/>
  <c r="D271" i="8"/>
  <c r="E272" i="8" s="1"/>
  <c r="F272" i="8" s="1"/>
  <c r="D279" i="8"/>
  <c r="E280" i="8" s="1"/>
  <c r="F280" i="8"/>
  <c r="D287" i="8"/>
  <c r="E288" i="8" s="1"/>
  <c r="F288" i="8"/>
  <c r="D295" i="8"/>
  <c r="E296" i="8" s="1"/>
  <c r="F296" i="8" s="1"/>
  <c r="D303" i="8"/>
  <c r="E304" i="8" s="1"/>
  <c r="F304" i="8" s="1"/>
  <c r="D311" i="8"/>
  <c r="E312" i="8" s="1"/>
  <c r="F312" i="8" s="1"/>
  <c r="D319" i="8"/>
  <c r="E320" i="8" s="1"/>
  <c r="F320" i="8" s="1"/>
  <c r="D327" i="8"/>
  <c r="E328" i="8" s="1"/>
  <c r="F328" i="8" s="1"/>
  <c r="D335" i="8"/>
  <c r="E336" i="8" s="1"/>
  <c r="F336" i="8" s="1"/>
  <c r="D343" i="8"/>
  <c r="E344" i="8" s="1"/>
  <c r="F344" i="8"/>
  <c r="D351" i="8"/>
  <c r="E352" i="8" s="1"/>
  <c r="F352" i="8"/>
  <c r="D359" i="8"/>
  <c r="E360" i="8" s="1"/>
  <c r="F360" i="8"/>
  <c r="D367" i="8"/>
  <c r="E368" i="8" s="1"/>
  <c r="F368" i="8" s="1"/>
  <c r="D375" i="8"/>
  <c r="E376" i="8" s="1"/>
  <c r="F376" i="8" s="1"/>
  <c r="D383" i="8"/>
  <c r="E384" i="8" s="1"/>
  <c r="F384" i="8" s="1"/>
  <c r="D391" i="8"/>
  <c r="E392" i="8" s="1"/>
  <c r="F392" i="8" s="1"/>
  <c r="D399" i="8"/>
  <c r="E400" i="8" s="1"/>
  <c r="F400" i="8" s="1"/>
  <c r="D407" i="8"/>
  <c r="E408" i="8" s="1"/>
  <c r="F408" i="8" s="1"/>
  <c r="D415" i="8"/>
  <c r="E416" i="8" s="1"/>
  <c r="F416" i="8" s="1"/>
  <c r="D423" i="8"/>
  <c r="E424" i="8" s="1"/>
  <c r="F424" i="8" s="1"/>
  <c r="D431" i="8"/>
  <c r="E432" i="8" s="1"/>
  <c r="F432" i="8" s="1"/>
  <c r="D439" i="8"/>
  <c r="E440" i="8" s="1"/>
  <c r="F440" i="8" s="1"/>
  <c r="D447" i="8"/>
  <c r="E448" i="8" s="1"/>
  <c r="F448" i="8" s="1"/>
  <c r="D455" i="8"/>
  <c r="E456" i="8" s="1"/>
  <c r="F456" i="8" s="1"/>
  <c r="D463" i="8"/>
  <c r="E464" i="8" s="1"/>
  <c r="F464" i="8" s="1"/>
  <c r="D471" i="8"/>
  <c r="E472" i="8" s="1"/>
  <c r="F472" i="8" s="1"/>
  <c r="D479" i="8"/>
  <c r="E480" i="8" s="1"/>
  <c r="F480" i="8" s="1"/>
  <c r="D487" i="8"/>
  <c r="E488" i="8" s="1"/>
  <c r="F488" i="8"/>
  <c r="D495" i="8"/>
  <c r="E496" i="8" s="1"/>
  <c r="F496" i="8" s="1"/>
  <c r="D503" i="8"/>
  <c r="E504" i="8" s="1"/>
  <c r="F504" i="8" s="1"/>
  <c r="D511" i="8"/>
  <c r="E512" i="8" s="1"/>
  <c r="F512" i="8" s="1"/>
  <c r="D519" i="8"/>
  <c r="E520" i="8" s="1"/>
  <c r="F520" i="8" s="1"/>
  <c r="D527" i="8"/>
  <c r="E528" i="8" s="1"/>
  <c r="F528" i="8" s="1"/>
  <c r="D535" i="8"/>
  <c r="E536" i="8" s="1"/>
  <c r="F536" i="8" s="1"/>
  <c r="D543" i="8"/>
  <c r="E544" i="8" s="1"/>
  <c r="F544" i="8" s="1"/>
  <c r="D551" i="8"/>
  <c r="E552" i="8" s="1"/>
  <c r="F552" i="8" s="1"/>
  <c r="D559" i="8"/>
  <c r="E560" i="8" s="1"/>
  <c r="F560" i="8" s="1"/>
  <c r="D567" i="8"/>
  <c r="E568" i="8" s="1"/>
  <c r="F568" i="8" s="1"/>
  <c r="D575" i="8"/>
  <c r="E576" i="8" s="1"/>
  <c r="F576" i="8" s="1"/>
  <c r="D583" i="8"/>
  <c r="E584" i="8" s="1"/>
  <c r="F584" i="8" s="1"/>
  <c r="D591" i="8"/>
  <c r="E592" i="8" s="1"/>
  <c r="F592" i="8" s="1"/>
  <c r="D599" i="8"/>
  <c r="E600" i="8" s="1"/>
  <c r="F600" i="8" s="1"/>
  <c r="D607" i="8"/>
  <c r="E608" i="8" s="1"/>
  <c r="F608" i="8" s="1"/>
  <c r="D615" i="8"/>
  <c r="E616" i="8" s="1"/>
  <c r="F616" i="8" s="1"/>
  <c r="D623" i="8"/>
  <c r="E624" i="8" s="1"/>
  <c r="F624" i="8" s="1"/>
  <c r="D631" i="8"/>
  <c r="E632" i="8" s="1"/>
  <c r="F632" i="8" s="1"/>
  <c r="D639" i="8"/>
  <c r="E640" i="8" s="1"/>
  <c r="F640" i="8" s="1"/>
  <c r="D647" i="8"/>
  <c r="E648" i="8" s="1"/>
  <c r="F648" i="8" s="1"/>
  <c r="D655" i="8"/>
  <c r="E656" i="8" s="1"/>
  <c r="F656" i="8" s="1"/>
  <c r="D663" i="8"/>
  <c r="E664" i="8" s="1"/>
  <c r="F664" i="8" s="1"/>
  <c r="D671" i="8"/>
  <c r="E672" i="8" s="1"/>
  <c r="F672" i="8" s="1"/>
  <c r="D679" i="8"/>
  <c r="E680" i="8" s="1"/>
  <c r="F680" i="8" s="1"/>
  <c r="D687" i="8"/>
  <c r="E688" i="8" s="1"/>
  <c r="F688" i="8" s="1"/>
  <c r="D695" i="8"/>
  <c r="E696" i="8" s="1"/>
  <c r="F696" i="8" s="1"/>
  <c r="D703" i="8"/>
  <c r="E704" i="8" s="1"/>
  <c r="F704" i="8" s="1"/>
  <c r="D711" i="8"/>
  <c r="E712" i="8" s="1"/>
  <c r="F712" i="8" s="1"/>
  <c r="D719" i="8"/>
  <c r="E720" i="8" s="1"/>
  <c r="F720" i="8" s="1"/>
  <c r="D727" i="8"/>
  <c r="E728" i="8" s="1"/>
  <c r="F728" i="8"/>
  <c r="D735" i="8"/>
  <c r="E736" i="8" s="1"/>
  <c r="F736" i="8" s="1"/>
  <c r="D743" i="8"/>
  <c r="E744" i="8" s="1"/>
  <c r="F744" i="8" s="1"/>
  <c r="D751" i="8"/>
  <c r="E752" i="8" s="1"/>
  <c r="F752" i="8" s="1"/>
  <c r="D759" i="8"/>
  <c r="E760" i="8" s="1"/>
  <c r="F760" i="8" s="1"/>
  <c r="D767" i="8"/>
  <c r="E768" i="8" s="1"/>
  <c r="F768" i="8" s="1"/>
  <c r="D775" i="8"/>
  <c r="E776" i="8" s="1"/>
  <c r="F776" i="8" s="1"/>
  <c r="D783" i="8"/>
  <c r="E784" i="8" s="1"/>
  <c r="F784" i="8" s="1"/>
  <c r="D791" i="8"/>
  <c r="E792" i="8" s="1"/>
  <c r="F792" i="8"/>
  <c r="D799" i="8"/>
  <c r="E800" i="8" s="1"/>
  <c r="F800" i="8"/>
  <c r="D807" i="8"/>
  <c r="E808" i="8" s="1"/>
  <c r="F808" i="8" s="1"/>
  <c r="D815" i="8"/>
  <c r="E816" i="8" s="1"/>
  <c r="F816" i="8" s="1"/>
  <c r="D823" i="8"/>
  <c r="E824" i="8" s="1"/>
  <c r="F824" i="8" s="1"/>
  <c r="D831" i="8"/>
  <c r="E832" i="8" s="1"/>
  <c r="F832" i="8" s="1"/>
  <c r="D839" i="8"/>
  <c r="E840" i="8" s="1"/>
  <c r="F840" i="8" s="1"/>
  <c r="D847" i="8"/>
  <c r="E848" i="8" s="1"/>
  <c r="F848" i="8" s="1"/>
  <c r="D855" i="8"/>
  <c r="E856" i="8" s="1"/>
  <c r="F856" i="8"/>
  <c r="D863" i="8"/>
  <c r="E864" i="8" s="1"/>
  <c r="F864" i="8"/>
  <c r="D871" i="8"/>
  <c r="E872" i="8" s="1"/>
  <c r="F872" i="8"/>
  <c r="D879" i="8"/>
  <c r="E880" i="8" s="1"/>
  <c r="F880" i="8" s="1"/>
  <c r="D887" i="8"/>
  <c r="E888" i="8" s="1"/>
  <c r="F888" i="8" s="1"/>
  <c r="D895" i="8"/>
  <c r="E896" i="8" s="1"/>
  <c r="F896" i="8" s="1"/>
  <c r="D903" i="8"/>
  <c r="E904" i="8" s="1"/>
  <c r="F904" i="8" s="1"/>
  <c r="D911" i="8"/>
  <c r="E912" i="8" s="1"/>
  <c r="F912" i="8" s="1"/>
  <c r="D919" i="8"/>
  <c r="E920" i="8" s="1"/>
  <c r="F920" i="8" s="1"/>
  <c r="D927" i="8"/>
  <c r="E928" i="8" s="1"/>
  <c r="F928" i="8" s="1"/>
  <c r="D935" i="8"/>
  <c r="E936" i="8" s="1"/>
  <c r="F936" i="8" s="1"/>
  <c r="D943" i="8"/>
  <c r="E944" i="8" s="1"/>
  <c r="F944" i="8" s="1"/>
  <c r="D951" i="8"/>
  <c r="E952" i="8" s="1"/>
  <c r="F952" i="8" s="1"/>
  <c r="D959" i="8"/>
  <c r="E960" i="8" s="1"/>
  <c r="F960" i="8" s="1"/>
  <c r="D967" i="8"/>
  <c r="E968" i="8" s="1"/>
  <c r="F968" i="8" s="1"/>
  <c r="D975" i="8"/>
  <c r="E976" i="8" s="1"/>
  <c r="F976" i="8" s="1"/>
  <c r="D983" i="8"/>
  <c r="E984" i="8" s="1"/>
  <c r="F984" i="8"/>
  <c r="D991" i="8"/>
  <c r="E992" i="8" s="1"/>
  <c r="F992" i="8"/>
  <c r="D999" i="8"/>
  <c r="E1000" i="8" s="1"/>
  <c r="F1000" i="8"/>
  <c r="D1007" i="8"/>
  <c r="E1008" i="8" s="1"/>
  <c r="F1008" i="8" s="1"/>
  <c r="D1015" i="8"/>
  <c r="E1016" i="8" s="1"/>
  <c r="F1016" i="8" s="1"/>
  <c r="D1023" i="8"/>
  <c r="E1024" i="8" s="1"/>
  <c r="F1024" i="8" s="1"/>
  <c r="D1031" i="8"/>
  <c r="E1032" i="8" s="1"/>
  <c r="F1032" i="8" s="1"/>
  <c r="D1039" i="8"/>
  <c r="E1040" i="8" s="1"/>
  <c r="F1040" i="8" s="1"/>
  <c r="D1047" i="8"/>
  <c r="E1048" i="8" s="1"/>
  <c r="F1048" i="8" s="1"/>
  <c r="D1055" i="8"/>
  <c r="E1056" i="8" s="1"/>
  <c r="F1056" i="8" s="1"/>
  <c r="D1063" i="8"/>
  <c r="E1064" i="8" s="1"/>
  <c r="F1064" i="8" s="1"/>
  <c r="D1071" i="8"/>
  <c r="E1072" i="8" s="1"/>
  <c r="F1072" i="8" s="1"/>
  <c r="D1079" i="8"/>
  <c r="E1080" i="8" s="1"/>
  <c r="F1080" i="8" s="1"/>
  <c r="D1087" i="8"/>
  <c r="E1088" i="8" s="1"/>
  <c r="F1088" i="8" s="1"/>
  <c r="D1095" i="8"/>
  <c r="E1096" i="8" s="1"/>
  <c r="F1096" i="8" s="1"/>
  <c r="D1103" i="8"/>
  <c r="E1104" i="8" s="1"/>
  <c r="F1104" i="8" s="1"/>
  <c r="D1111" i="8"/>
  <c r="E1112" i="8" s="1"/>
  <c r="F1112" i="8"/>
  <c r="D1119" i="8"/>
  <c r="E1120" i="8" s="1"/>
  <c r="F1120" i="8"/>
  <c r="D1127" i="8"/>
  <c r="E1128" i="8" s="1"/>
  <c r="F1128" i="8"/>
  <c r="D1135" i="8"/>
  <c r="E1136" i="8" s="1"/>
  <c r="F1136" i="8" s="1"/>
  <c r="D1143" i="8"/>
  <c r="E1144" i="8" s="1"/>
  <c r="F1144" i="8" s="1"/>
  <c r="D1151" i="8"/>
  <c r="E1152" i="8" s="1"/>
  <c r="F1152" i="8" s="1"/>
  <c r="D1159" i="8"/>
  <c r="E1160" i="8" s="1"/>
  <c r="F1160" i="8" s="1"/>
  <c r="D1167" i="8"/>
  <c r="E1168" i="8" s="1"/>
  <c r="F1168" i="8" s="1"/>
  <c r="D1175" i="8"/>
  <c r="E1176" i="8" s="1"/>
  <c r="F1176" i="8" s="1"/>
  <c r="D1183" i="8"/>
  <c r="E1184" i="8" s="1"/>
  <c r="F1184" i="8" s="1"/>
  <c r="D1191" i="8"/>
  <c r="E1192" i="8" s="1"/>
  <c r="F1192" i="8" s="1"/>
  <c r="D1199" i="8"/>
  <c r="E1200" i="8" s="1"/>
  <c r="F1200" i="8" s="1"/>
  <c r="D1207" i="8"/>
  <c r="E1208" i="8" s="1"/>
  <c r="F1208" i="8" s="1"/>
  <c r="D1215" i="8"/>
  <c r="E1216" i="8" s="1"/>
  <c r="F1216" i="8" s="1"/>
  <c r="D1223" i="8"/>
  <c r="E1224" i="8" s="1"/>
  <c r="F1224" i="8" s="1"/>
  <c r="D1231" i="8"/>
  <c r="E1232" i="8" s="1"/>
  <c r="F1232" i="8" s="1"/>
  <c r="D1239" i="8"/>
  <c r="E1240" i="8" s="1"/>
  <c r="F1240" i="8"/>
  <c r="D1247" i="8"/>
  <c r="E1248" i="8" s="1"/>
  <c r="F1248" i="8"/>
  <c r="D1255" i="8"/>
  <c r="E1256" i="8" s="1"/>
  <c r="F1256" i="8"/>
  <c r="D1263" i="8"/>
  <c r="E1264" i="8" s="1"/>
  <c r="F1264" i="8" s="1"/>
  <c r="D1271" i="8"/>
  <c r="E1272" i="8" s="1"/>
  <c r="F1272" i="8" s="1"/>
  <c r="D1279" i="8"/>
  <c r="E1280" i="8" s="1"/>
  <c r="F1280" i="8"/>
  <c r="D1287" i="8"/>
  <c r="E1288" i="8" s="1"/>
  <c r="F1288" i="8"/>
  <c r="D1295" i="8"/>
  <c r="E1296" i="8" s="1"/>
  <c r="F1296" i="8" s="1"/>
  <c r="D1303" i="8"/>
  <c r="E1304" i="8" s="1"/>
  <c r="F1304" i="8" s="1"/>
  <c r="D1311" i="8"/>
  <c r="E1312" i="8" s="1"/>
  <c r="F1312" i="8" s="1"/>
  <c r="D1319" i="8"/>
  <c r="E1320" i="8" s="1"/>
  <c r="F1320" i="8" s="1"/>
  <c r="D1327" i="8"/>
  <c r="E1328" i="8" s="1"/>
  <c r="F1328" i="8" s="1"/>
  <c r="D1335" i="8"/>
  <c r="E1336" i="8" s="1"/>
  <c r="F1336" i="8" s="1"/>
  <c r="D1343" i="8"/>
  <c r="E1344" i="8" s="1"/>
  <c r="F1344" i="8" s="1"/>
  <c r="D1351" i="8"/>
  <c r="E1352" i="8" s="1"/>
  <c r="F1352" i="8" s="1"/>
  <c r="D1359" i="8"/>
  <c r="E1360" i="8" s="1"/>
  <c r="F1360" i="8" s="1"/>
  <c r="D1367" i="8"/>
  <c r="E1368" i="8" s="1"/>
  <c r="F1368" i="8" s="1"/>
  <c r="D1375" i="8"/>
  <c r="E1376" i="8" s="1"/>
  <c r="F1376" i="8" s="1"/>
  <c r="D1383" i="8"/>
  <c r="E1384" i="8" s="1"/>
  <c r="F1384" i="8" s="1"/>
  <c r="D1391" i="8"/>
  <c r="E1392" i="8" s="1"/>
  <c r="F1392" i="8" s="1"/>
  <c r="D1399" i="8"/>
  <c r="E1400" i="8" s="1"/>
  <c r="F1400" i="8" s="1"/>
  <c r="D1407" i="8"/>
  <c r="E1408" i="8" s="1"/>
  <c r="F1408" i="8" s="1"/>
  <c r="D1415" i="8"/>
  <c r="E1416" i="8" s="1"/>
  <c r="F1416" i="8" s="1"/>
  <c r="D1423" i="8"/>
  <c r="E1424" i="8" s="1"/>
  <c r="F1424" i="8" s="1"/>
  <c r="D1431" i="8"/>
  <c r="E1432" i="8" s="1"/>
  <c r="F1432" i="8" s="1"/>
  <c r="D1439" i="8"/>
  <c r="E1440" i="8" s="1"/>
  <c r="F1440" i="8" s="1"/>
  <c r="D1447" i="8"/>
  <c r="E1448" i="8" s="1"/>
  <c r="F1448" i="8" s="1"/>
  <c r="D1455" i="8"/>
  <c r="E1456" i="8" s="1"/>
  <c r="F1456" i="8" s="1"/>
  <c r="D1463" i="8"/>
  <c r="E1464" i="8" s="1"/>
  <c r="F1464" i="8"/>
  <c r="D1471" i="8"/>
  <c r="E1472" i="8" s="1"/>
  <c r="F1472" i="8"/>
  <c r="D1479" i="8"/>
  <c r="E1480" i="8" s="1"/>
  <c r="F1480" i="8"/>
  <c r="D1487" i="8"/>
  <c r="E1488" i="8" s="1"/>
  <c r="F1488" i="8" s="1"/>
  <c r="D1495" i="8"/>
  <c r="E1496" i="8" s="1"/>
  <c r="F1496" i="8" s="1"/>
  <c r="D1503" i="8"/>
  <c r="E1504" i="8" s="1"/>
  <c r="F1504" i="8"/>
  <c r="D1511" i="8"/>
  <c r="E1512" i="8" s="1"/>
  <c r="F1512" i="8"/>
  <c r="D1519" i="8"/>
  <c r="E1520" i="8" s="1"/>
  <c r="F1520" i="8" s="1"/>
  <c r="D1527" i="8"/>
  <c r="E1528" i="8" s="1"/>
  <c r="F1528" i="8" s="1"/>
  <c r="D1535" i="8"/>
  <c r="E1536" i="8" s="1"/>
  <c r="F1536" i="8"/>
  <c r="D1543" i="8"/>
  <c r="E1544" i="8" s="1"/>
  <c r="F1544" i="8"/>
  <c r="D1551" i="8"/>
  <c r="E1552" i="8" s="1"/>
  <c r="F1552" i="8" s="1"/>
  <c r="D1559" i="8"/>
  <c r="E1560" i="8" s="1"/>
  <c r="F1560" i="8" s="1"/>
  <c r="D1567" i="8"/>
  <c r="E1568" i="8" s="1"/>
  <c r="F1568" i="8" s="1"/>
  <c r="D1575" i="8"/>
  <c r="E1576" i="8" s="1"/>
  <c r="F1576" i="8" s="1"/>
  <c r="D1583" i="8"/>
  <c r="E1584" i="8" s="1"/>
  <c r="F1584" i="8" s="1"/>
  <c r="D1591" i="8"/>
  <c r="E1592" i="8" s="1"/>
  <c r="F1592" i="8" s="1"/>
  <c r="D1599" i="8"/>
  <c r="E1600" i="8" s="1"/>
  <c r="F1600" i="8" s="1"/>
  <c r="D1607" i="8"/>
  <c r="E1608" i="8" s="1"/>
  <c r="F1608" i="8" s="1"/>
  <c r="D1615" i="8"/>
  <c r="E1616" i="8" s="1"/>
  <c r="F1616" i="8" s="1"/>
  <c r="D1623" i="8"/>
  <c r="E1624" i="8" s="1"/>
  <c r="F1624" i="8" s="1"/>
  <c r="D1631" i="8"/>
  <c r="E1632" i="8" s="1"/>
  <c r="F1632" i="8" s="1"/>
  <c r="D1639" i="8"/>
  <c r="E1640" i="8" s="1"/>
  <c r="F1640" i="8" s="1"/>
  <c r="D1647" i="8"/>
  <c r="E1648" i="8" s="1"/>
  <c r="F1648" i="8" s="1"/>
  <c r="D1655" i="8"/>
  <c r="E1656" i="8" s="1"/>
  <c r="F1656" i="8" s="1"/>
  <c r="D1663" i="8"/>
  <c r="E1664" i="8" s="1"/>
  <c r="F1664" i="8" s="1"/>
  <c r="D1671" i="8"/>
  <c r="E1672" i="8" s="1"/>
  <c r="F1672" i="8" s="1"/>
  <c r="D1679" i="8"/>
  <c r="E1680" i="8" s="1"/>
  <c r="F1680" i="8" s="1"/>
  <c r="D1687" i="8"/>
  <c r="E1688" i="8" s="1"/>
  <c r="F1688" i="8" s="1"/>
  <c r="D1695" i="8"/>
  <c r="E1696" i="8" s="1"/>
  <c r="F1696" i="8" s="1"/>
  <c r="D1703" i="8"/>
  <c r="E1704" i="8" s="1"/>
  <c r="F1704" i="8" s="1"/>
  <c r="D1711" i="8"/>
  <c r="E1712" i="8" s="1"/>
  <c r="F1712" i="8" s="1"/>
  <c r="D1719" i="8"/>
  <c r="E1720" i="8" s="1"/>
  <c r="F1720" i="8" s="1"/>
  <c r="D1727" i="8"/>
  <c r="E1728" i="8" s="1"/>
  <c r="F1728" i="8" s="1"/>
  <c r="D1735" i="8"/>
  <c r="E1736" i="8" s="1"/>
  <c r="F1736" i="8" s="1"/>
  <c r="D1743" i="8"/>
  <c r="E1744" i="8" s="1"/>
  <c r="F1744" i="8" s="1"/>
  <c r="D1751" i="8"/>
  <c r="E1752" i="8" s="1"/>
  <c r="F1752" i="8" s="1"/>
  <c r="D1759" i="8"/>
  <c r="E1760" i="8" s="1"/>
  <c r="F1760" i="8" s="1"/>
  <c r="D1767" i="8"/>
  <c r="E1768" i="8" s="1"/>
  <c r="F1768" i="8" s="1"/>
  <c r="D1775" i="8"/>
  <c r="E1776" i="8" s="1"/>
  <c r="F1776" i="8" s="1"/>
  <c r="D1783" i="8"/>
  <c r="E1784" i="8" s="1"/>
  <c r="F1784" i="8" s="1"/>
  <c r="D1791" i="8"/>
  <c r="E1792" i="8" s="1"/>
  <c r="F1792" i="8" s="1"/>
  <c r="D1799" i="8"/>
  <c r="E1800" i="8" s="1"/>
  <c r="F1800" i="8" s="1"/>
  <c r="D1807" i="8"/>
  <c r="E1808" i="8" s="1"/>
  <c r="F1808" i="8" s="1"/>
  <c r="D1815" i="8"/>
  <c r="E1816" i="8" s="1"/>
  <c r="F1816" i="8"/>
  <c r="D1823" i="8"/>
  <c r="E1824" i="8" s="1"/>
  <c r="F1824" i="8"/>
  <c r="D1831" i="8"/>
  <c r="E1832" i="8" s="1"/>
  <c r="F1832" i="8"/>
  <c r="D1839" i="8"/>
  <c r="E1840" i="8" s="1"/>
  <c r="F1840" i="8" s="1"/>
  <c r="D1847" i="8"/>
  <c r="E1848" i="8" s="1"/>
  <c r="F1848" i="8" s="1"/>
  <c r="D1855" i="8"/>
  <c r="E1856" i="8" s="1"/>
  <c r="F1856" i="8"/>
  <c r="D1863" i="8"/>
  <c r="E1864" i="8" s="1"/>
  <c r="F1864" i="8"/>
  <c r="D1871" i="8"/>
  <c r="E1872" i="8" s="1"/>
  <c r="F1872" i="8" s="1"/>
  <c r="D1879" i="8"/>
  <c r="E1880" i="8" s="1"/>
  <c r="F1880" i="8" s="1"/>
  <c r="D1887" i="8"/>
  <c r="E1888" i="8" s="1"/>
  <c r="F1888" i="8"/>
  <c r="D1895" i="8"/>
  <c r="E1896" i="8" s="1"/>
  <c r="F1896" i="8"/>
  <c r="D1903" i="8"/>
  <c r="E1904" i="8" s="1"/>
  <c r="F1904" i="8" s="1"/>
  <c r="D1911" i="8"/>
  <c r="E1912" i="8" s="1"/>
  <c r="F1912" i="8" s="1"/>
  <c r="D1919" i="8"/>
  <c r="E1920" i="8" s="1"/>
  <c r="F1920" i="8" s="1"/>
  <c r="D1927" i="8"/>
  <c r="E1928" i="8" s="1"/>
  <c r="F1928" i="8" s="1"/>
  <c r="D1935" i="8"/>
  <c r="E1936" i="8" s="1"/>
  <c r="F1936" i="8" s="1"/>
  <c r="D1943" i="8"/>
  <c r="E1944" i="8" s="1"/>
  <c r="F1944" i="8" s="1"/>
  <c r="D1951" i="8"/>
  <c r="E1952" i="8" s="1"/>
  <c r="F1952" i="8" s="1"/>
  <c r="D1959" i="8"/>
  <c r="E1960" i="8" s="1"/>
  <c r="F1960" i="8" s="1"/>
  <c r="D1967" i="8"/>
  <c r="E1968" i="8" s="1"/>
  <c r="F1968" i="8" s="1"/>
  <c r="D1975" i="8"/>
  <c r="E1976" i="8" s="1"/>
  <c r="F1976" i="8" s="1"/>
  <c r="D1983" i="8"/>
  <c r="E1984" i="8" s="1"/>
  <c r="F1984" i="8" s="1"/>
  <c r="D1991" i="8"/>
  <c r="E1992" i="8" s="1"/>
  <c r="F1992" i="8" s="1"/>
  <c r="D1999" i="8"/>
  <c r="E2000" i="8" s="1"/>
  <c r="F2000" i="8" s="1"/>
  <c r="D2007" i="8"/>
  <c r="E2008" i="8" s="1"/>
  <c r="F2008" i="8" s="1"/>
  <c r="D16" i="8"/>
  <c r="E17" i="8" s="1"/>
  <c r="F17" i="8" s="1"/>
  <c r="D24" i="8"/>
  <c r="E25" i="8" s="1"/>
  <c r="F25" i="8" s="1"/>
  <c r="D32" i="8"/>
  <c r="E33" i="8" s="1"/>
  <c r="F33" i="8" s="1"/>
  <c r="D40" i="8"/>
  <c r="E41" i="8" s="1"/>
  <c r="F41" i="8" s="1"/>
  <c r="D48" i="8"/>
  <c r="E49" i="8" s="1"/>
  <c r="F49" i="8" s="1"/>
  <c r="D56" i="8"/>
  <c r="E57" i="8" s="1"/>
  <c r="F57" i="8" s="1"/>
  <c r="D64" i="8"/>
  <c r="E65" i="8" s="1"/>
  <c r="F65" i="8" s="1"/>
  <c r="D72" i="8"/>
  <c r="E73" i="8" s="1"/>
  <c r="F73" i="8"/>
  <c r="D80" i="8"/>
  <c r="E81" i="8" s="1"/>
  <c r="F81" i="8"/>
  <c r="D88" i="8"/>
  <c r="E89" i="8" s="1"/>
  <c r="F89" i="8"/>
  <c r="D96" i="8"/>
  <c r="E97" i="8" s="1"/>
  <c r="F97" i="8" s="1"/>
  <c r="D104" i="8"/>
  <c r="E105" i="8" s="1"/>
  <c r="F105" i="8" s="1"/>
  <c r="D112" i="8"/>
  <c r="E113" i="8" s="1"/>
  <c r="F113" i="8"/>
  <c r="D120" i="8"/>
  <c r="E121" i="8" s="1"/>
  <c r="F121" i="8"/>
  <c r="D128" i="8"/>
  <c r="E129" i="8" s="1"/>
  <c r="F129" i="8" s="1"/>
  <c r="D136" i="8"/>
  <c r="E137" i="8" s="1"/>
  <c r="F137" i="8" s="1"/>
  <c r="D144" i="8"/>
  <c r="E145" i="8" s="1"/>
  <c r="F145" i="8"/>
  <c r="D152" i="8"/>
  <c r="E153" i="8" s="1"/>
  <c r="F153" i="8"/>
  <c r="D160" i="8"/>
  <c r="E161" i="8" s="1"/>
  <c r="F161" i="8" s="1"/>
  <c r="D168" i="8"/>
  <c r="E169" i="8" s="1"/>
  <c r="F169" i="8" s="1"/>
  <c r="D176" i="8"/>
  <c r="E177" i="8" s="1"/>
  <c r="F177" i="8"/>
  <c r="D184" i="8"/>
  <c r="E185" i="8" s="1"/>
  <c r="F185" i="8"/>
  <c r="D192" i="8"/>
  <c r="E193" i="8" s="1"/>
  <c r="F193" i="8" s="1"/>
  <c r="D200" i="8"/>
  <c r="E201" i="8" s="1"/>
  <c r="F201" i="8" s="1"/>
  <c r="D208" i="8"/>
  <c r="E209" i="8" s="1"/>
  <c r="F209" i="8" s="1"/>
  <c r="D216" i="8"/>
  <c r="E217" i="8" s="1"/>
  <c r="F217" i="8" s="1"/>
  <c r="D224" i="8"/>
  <c r="E225" i="8" s="1"/>
  <c r="F225" i="8" s="1"/>
  <c r="D232" i="8"/>
  <c r="E233" i="8" s="1"/>
  <c r="F233" i="8" s="1"/>
  <c r="D240" i="8"/>
  <c r="E241" i="8" s="1"/>
  <c r="F241" i="8" s="1"/>
  <c r="D248" i="8"/>
  <c r="E249" i="8" s="1"/>
  <c r="F249" i="8" s="1"/>
  <c r="D256" i="8"/>
  <c r="E257" i="8" s="1"/>
  <c r="F257" i="8" s="1"/>
  <c r="D264" i="8"/>
  <c r="E265" i="8" s="1"/>
  <c r="F265" i="8" s="1"/>
  <c r="D272" i="8"/>
  <c r="E273" i="8" s="1"/>
  <c r="F273" i="8" s="1"/>
  <c r="D280" i="8"/>
  <c r="E281" i="8" s="1"/>
  <c r="F281" i="8" s="1"/>
  <c r="D288" i="8"/>
  <c r="E289" i="8" s="1"/>
  <c r="F289" i="8" s="1"/>
  <c r="D296" i="8"/>
  <c r="E297" i="8" s="1"/>
  <c r="F297" i="8" s="1"/>
  <c r="D304" i="8"/>
  <c r="E305" i="8" s="1"/>
  <c r="F305" i="8" s="1"/>
  <c r="D312" i="8"/>
  <c r="E313" i="8" s="1"/>
  <c r="F313" i="8" s="1"/>
  <c r="D320" i="8"/>
  <c r="E321" i="8" s="1"/>
  <c r="F321" i="8" s="1"/>
  <c r="D328" i="8"/>
  <c r="E329" i="8" s="1"/>
  <c r="F329" i="8" s="1"/>
  <c r="D336" i="8"/>
  <c r="E337" i="8" s="1"/>
  <c r="F337" i="8" s="1"/>
  <c r="D344" i="8"/>
  <c r="E345" i="8" s="1"/>
  <c r="F345" i="8" s="1"/>
  <c r="D352" i="8"/>
  <c r="E353" i="8" s="1"/>
  <c r="F353" i="8" s="1"/>
  <c r="D360" i="8"/>
  <c r="E361" i="8" s="1"/>
  <c r="F361" i="8" s="1"/>
  <c r="D368" i="8"/>
  <c r="E369" i="8" s="1"/>
  <c r="F369" i="8" s="1"/>
  <c r="D376" i="8"/>
  <c r="E377" i="8" s="1"/>
  <c r="F377" i="8" s="1"/>
  <c r="D384" i="8"/>
  <c r="E385" i="8" s="1"/>
  <c r="F385" i="8" s="1"/>
  <c r="D392" i="8"/>
  <c r="E393" i="8" s="1"/>
  <c r="F393" i="8" s="1"/>
  <c r="D400" i="8"/>
  <c r="E401" i="8" s="1"/>
  <c r="F401" i="8" s="1"/>
  <c r="D408" i="8"/>
  <c r="E409" i="8" s="1"/>
  <c r="F409" i="8" s="1"/>
  <c r="D416" i="8"/>
  <c r="E417" i="8" s="1"/>
  <c r="F417" i="8" s="1"/>
  <c r="D424" i="8"/>
  <c r="E425" i="8" s="1"/>
  <c r="F425" i="8"/>
  <c r="D432" i="8"/>
  <c r="E433" i="8" s="1"/>
  <c r="F433" i="8"/>
  <c r="D440" i="8"/>
  <c r="E441" i="8" s="1"/>
  <c r="F441" i="8"/>
  <c r="D448" i="8"/>
  <c r="E449" i="8" s="1"/>
  <c r="F449" i="8" s="1"/>
  <c r="D456" i="8"/>
  <c r="E457" i="8" s="1"/>
  <c r="F457" i="8" s="1"/>
  <c r="D464" i="8"/>
  <c r="E465" i="8" s="1"/>
  <c r="F465" i="8" s="1"/>
  <c r="D472" i="8"/>
  <c r="E473" i="8" s="1"/>
  <c r="F473" i="8" s="1"/>
  <c r="D480" i="8"/>
  <c r="E481" i="8" s="1"/>
  <c r="F481" i="8" s="1"/>
  <c r="D488" i="8"/>
  <c r="E489" i="8" s="1"/>
  <c r="F489" i="8" s="1"/>
  <c r="D496" i="8"/>
  <c r="E497" i="8" s="1"/>
  <c r="F497" i="8" s="1"/>
  <c r="D504" i="8"/>
  <c r="E505" i="8" s="1"/>
  <c r="F505" i="8" s="1"/>
  <c r="D512" i="8"/>
  <c r="E513" i="8" s="1"/>
  <c r="F513" i="8" s="1"/>
  <c r="D520" i="8"/>
  <c r="E521" i="8" s="1"/>
  <c r="F521" i="8" s="1"/>
  <c r="D528" i="8"/>
  <c r="E529" i="8" s="1"/>
  <c r="F529" i="8" s="1"/>
  <c r="D536" i="8"/>
  <c r="E537" i="8" s="1"/>
  <c r="F537" i="8" s="1"/>
  <c r="D544" i="8"/>
  <c r="E545" i="8" s="1"/>
  <c r="F545" i="8" s="1"/>
  <c r="D552" i="8"/>
  <c r="E553" i="8" s="1"/>
  <c r="F553" i="8" s="1"/>
  <c r="D560" i="8"/>
  <c r="E561" i="8" s="1"/>
  <c r="F561" i="8" s="1"/>
  <c r="D568" i="8"/>
  <c r="E569" i="8" s="1"/>
  <c r="F569" i="8" s="1"/>
  <c r="D576" i="8"/>
  <c r="E577" i="8" s="1"/>
  <c r="F577" i="8" s="1"/>
  <c r="D584" i="8"/>
  <c r="E585" i="8" s="1"/>
  <c r="F585" i="8" s="1"/>
  <c r="D592" i="8"/>
  <c r="E593" i="8" s="1"/>
  <c r="F593" i="8" s="1"/>
  <c r="D600" i="8"/>
  <c r="E601" i="8" s="1"/>
  <c r="F601" i="8" s="1"/>
  <c r="D608" i="8"/>
  <c r="E609" i="8" s="1"/>
  <c r="F609" i="8" s="1"/>
  <c r="D616" i="8"/>
  <c r="E617" i="8" s="1"/>
  <c r="F617" i="8" s="1"/>
  <c r="D624" i="8"/>
  <c r="E625" i="8" s="1"/>
  <c r="F625" i="8" s="1"/>
  <c r="D632" i="8"/>
  <c r="E633" i="8" s="1"/>
  <c r="F633" i="8" s="1"/>
  <c r="D640" i="8"/>
  <c r="E641" i="8" s="1"/>
  <c r="F641" i="8" s="1"/>
  <c r="D648" i="8"/>
  <c r="E649" i="8" s="1"/>
  <c r="F649" i="8" s="1"/>
  <c r="D656" i="8"/>
  <c r="E657" i="8" s="1"/>
  <c r="F657" i="8" s="1"/>
  <c r="D664" i="8"/>
  <c r="E665" i="8" s="1"/>
  <c r="F665" i="8" s="1"/>
  <c r="D672" i="8"/>
  <c r="E673" i="8" s="1"/>
  <c r="F673" i="8" s="1"/>
  <c r="D680" i="8"/>
  <c r="E681" i="8" s="1"/>
  <c r="F681" i="8" s="1"/>
  <c r="D688" i="8"/>
  <c r="E689" i="8" s="1"/>
  <c r="F689" i="8" s="1"/>
  <c r="D696" i="8"/>
  <c r="E697" i="8" s="1"/>
  <c r="F697" i="8" s="1"/>
  <c r="D704" i="8"/>
  <c r="E705" i="8" s="1"/>
  <c r="F705" i="8" s="1"/>
  <c r="D712" i="8"/>
  <c r="E713" i="8" s="1"/>
  <c r="F713" i="8"/>
  <c r="D720" i="8"/>
  <c r="E721" i="8" s="1"/>
  <c r="F721" i="8"/>
  <c r="D728" i="8"/>
  <c r="E729" i="8" s="1"/>
  <c r="F729" i="8"/>
  <c r="D736" i="8"/>
  <c r="E737" i="8" s="1"/>
  <c r="F737" i="8" s="1"/>
  <c r="D744" i="8"/>
  <c r="E745" i="8" s="1"/>
  <c r="F745" i="8" s="1"/>
  <c r="D752" i="8"/>
  <c r="E753" i="8" s="1"/>
  <c r="F753" i="8" s="1"/>
  <c r="D760" i="8"/>
  <c r="E761" i="8" s="1"/>
  <c r="F761" i="8" s="1"/>
  <c r="D768" i="8"/>
  <c r="E769" i="8" s="1"/>
  <c r="F769" i="8" s="1"/>
  <c r="D776" i="8"/>
  <c r="E777" i="8" s="1"/>
  <c r="F777" i="8" s="1"/>
  <c r="D784" i="8"/>
  <c r="E785" i="8" s="1"/>
  <c r="F785" i="8" s="1"/>
  <c r="D792" i="8"/>
  <c r="E793" i="8" s="1"/>
  <c r="F793" i="8" s="1"/>
  <c r="D800" i="8"/>
  <c r="E801" i="8" s="1"/>
  <c r="F801" i="8" s="1"/>
  <c r="D808" i="8"/>
  <c r="E809" i="8" s="1"/>
  <c r="F809" i="8" s="1"/>
  <c r="D816" i="8"/>
  <c r="E817" i="8" s="1"/>
  <c r="F817" i="8" s="1"/>
  <c r="D824" i="8"/>
  <c r="E825" i="8" s="1"/>
  <c r="F825" i="8" s="1"/>
  <c r="D832" i="8"/>
  <c r="E833" i="8" s="1"/>
  <c r="F833" i="8" s="1"/>
  <c r="D840" i="8"/>
  <c r="E841" i="8" s="1"/>
  <c r="F841" i="8" s="1"/>
  <c r="D848" i="8"/>
  <c r="E849" i="8" s="1"/>
  <c r="F849" i="8" s="1"/>
  <c r="D856" i="8"/>
  <c r="E857" i="8" s="1"/>
  <c r="F857" i="8" s="1"/>
  <c r="D864" i="8"/>
  <c r="E865" i="8" s="1"/>
  <c r="F865" i="8" s="1"/>
  <c r="D872" i="8"/>
  <c r="E873" i="8" s="1"/>
  <c r="F873" i="8" s="1"/>
  <c r="D880" i="8"/>
  <c r="E881" i="8" s="1"/>
  <c r="F881" i="8" s="1"/>
  <c r="D888" i="8"/>
  <c r="E889" i="8" s="1"/>
  <c r="F889" i="8" s="1"/>
  <c r="D896" i="8"/>
  <c r="E897" i="8" s="1"/>
  <c r="F897" i="8" s="1"/>
  <c r="D904" i="8"/>
  <c r="E905" i="8" s="1"/>
  <c r="F905" i="8" s="1"/>
  <c r="D912" i="8"/>
  <c r="E913" i="8" s="1"/>
  <c r="F913" i="8" s="1"/>
  <c r="D920" i="8"/>
  <c r="E921" i="8" s="1"/>
  <c r="F921" i="8" s="1"/>
  <c r="D928" i="8"/>
  <c r="E929" i="8" s="1"/>
  <c r="F929" i="8" s="1"/>
  <c r="D936" i="8"/>
  <c r="E937" i="8" s="1"/>
  <c r="F937" i="8" s="1"/>
  <c r="D944" i="8"/>
  <c r="E945" i="8" s="1"/>
  <c r="F945" i="8" s="1"/>
  <c r="D952" i="8"/>
  <c r="E953" i="8" s="1"/>
  <c r="F953" i="8" s="1"/>
  <c r="D960" i="8"/>
  <c r="E961" i="8" s="1"/>
  <c r="F961" i="8" s="1"/>
  <c r="D968" i="8"/>
  <c r="E969" i="8" s="1"/>
  <c r="F969" i="8"/>
  <c r="D976" i="8"/>
  <c r="E977" i="8" s="1"/>
  <c r="F977" i="8"/>
  <c r="D984" i="8"/>
  <c r="E985" i="8" s="1"/>
  <c r="F985" i="8"/>
  <c r="D992" i="8"/>
  <c r="E993" i="8" s="1"/>
  <c r="F993" i="8" s="1"/>
  <c r="D1000" i="8"/>
  <c r="E1001" i="8" s="1"/>
  <c r="F1001" i="8" s="1"/>
  <c r="D1008" i="8"/>
  <c r="E1009" i="8" s="1"/>
  <c r="F1009" i="8" s="1"/>
  <c r="D1016" i="8"/>
  <c r="E1017" i="8" s="1"/>
  <c r="F1017" i="8" s="1"/>
  <c r="D1024" i="8"/>
  <c r="E1025" i="8" s="1"/>
  <c r="F1025" i="8" s="1"/>
  <c r="D1032" i="8"/>
  <c r="E1033" i="8" s="1"/>
  <c r="F1033" i="8" s="1"/>
  <c r="D1040" i="8"/>
  <c r="E1041" i="8" s="1"/>
  <c r="F1041" i="8" s="1"/>
  <c r="D1048" i="8"/>
  <c r="E1049" i="8" s="1"/>
  <c r="F1049" i="8" s="1"/>
  <c r="D1056" i="8"/>
  <c r="E1057" i="8" s="1"/>
  <c r="F1057" i="8" s="1"/>
  <c r="D1064" i="8"/>
  <c r="E1065" i="8" s="1"/>
  <c r="F1065" i="8" s="1"/>
  <c r="D1072" i="8"/>
  <c r="E1073" i="8" s="1"/>
  <c r="F1073" i="8" s="1"/>
  <c r="D1080" i="8"/>
  <c r="E1081" i="8" s="1"/>
  <c r="F1081" i="8" s="1"/>
  <c r="D1088" i="8"/>
  <c r="E1089" i="8" s="1"/>
  <c r="F1089" i="8" s="1"/>
  <c r="D1096" i="8"/>
  <c r="E1097" i="8" s="1"/>
  <c r="F1097" i="8" s="1"/>
  <c r="D1104" i="8"/>
  <c r="E1105" i="8" s="1"/>
  <c r="F1105" i="8" s="1"/>
  <c r="D1112" i="8"/>
  <c r="E1113" i="8" s="1"/>
  <c r="F1113" i="8" s="1"/>
  <c r="D1120" i="8"/>
  <c r="E1121" i="8" s="1"/>
  <c r="F1121" i="8" s="1"/>
  <c r="D1128" i="8"/>
  <c r="E1129" i="8" s="1"/>
  <c r="F1129" i="8" s="1"/>
  <c r="D1136" i="8"/>
  <c r="E1137" i="8" s="1"/>
  <c r="F1137" i="8" s="1"/>
  <c r="D1144" i="8"/>
  <c r="E1145" i="8" s="1"/>
  <c r="F1145" i="8" s="1"/>
  <c r="D1152" i="8"/>
  <c r="E1153" i="8" s="1"/>
  <c r="F1153" i="8" s="1"/>
  <c r="D1160" i="8"/>
  <c r="E1161" i="8" s="1"/>
  <c r="F1161" i="8" s="1"/>
  <c r="D1168" i="8"/>
  <c r="E1169" i="8" s="1"/>
  <c r="F1169" i="8" s="1"/>
  <c r="D1176" i="8"/>
  <c r="E1177" i="8" s="1"/>
  <c r="F1177" i="8" s="1"/>
  <c r="D1184" i="8"/>
  <c r="E1185" i="8" s="1"/>
  <c r="F1185" i="8" s="1"/>
  <c r="D1192" i="8"/>
  <c r="E1193" i="8" s="1"/>
  <c r="F1193" i="8" s="1"/>
  <c r="D1200" i="8"/>
  <c r="E1201" i="8" s="1"/>
  <c r="F1201" i="8" s="1"/>
  <c r="D1208" i="8"/>
  <c r="E1209" i="8" s="1"/>
  <c r="F1209" i="8" s="1"/>
  <c r="D1216" i="8"/>
  <c r="E1217" i="8" s="1"/>
  <c r="F1217" i="8" s="1"/>
  <c r="D1224" i="8"/>
  <c r="E1225" i="8" s="1"/>
  <c r="F1225" i="8" s="1"/>
  <c r="D1232" i="8"/>
  <c r="E1233" i="8" s="1"/>
  <c r="F1233" i="8" s="1"/>
  <c r="D1240" i="8"/>
  <c r="E1241" i="8" s="1"/>
  <c r="F1241" i="8" s="1"/>
  <c r="D1248" i="8"/>
  <c r="E1249" i="8" s="1"/>
  <c r="F1249" i="8" s="1"/>
  <c r="D1256" i="8"/>
  <c r="E1257" i="8" s="1"/>
  <c r="F1257" i="8"/>
  <c r="D1264" i="8"/>
  <c r="E1265" i="8" s="1"/>
  <c r="F1265" i="8"/>
  <c r="D1272" i="8"/>
  <c r="E1273" i="8" s="1"/>
  <c r="F1273" i="8"/>
  <c r="D1280" i="8"/>
  <c r="E1281" i="8" s="1"/>
  <c r="F1281" i="8" s="1"/>
  <c r="D1288" i="8"/>
  <c r="E1289" i="8" s="1"/>
  <c r="F1289" i="8" s="1"/>
  <c r="D1296" i="8"/>
  <c r="E1297" i="8" s="1"/>
  <c r="F1297" i="8"/>
  <c r="D1304" i="8"/>
  <c r="E1305" i="8" s="1"/>
  <c r="F1305" i="8"/>
  <c r="D1312" i="8"/>
  <c r="E1313" i="8" s="1"/>
  <c r="F1313" i="8" s="1"/>
  <c r="D1320" i="8"/>
  <c r="E1321" i="8" s="1"/>
  <c r="F1321" i="8" s="1"/>
  <c r="D1328" i="8"/>
  <c r="E1329" i="8" s="1"/>
  <c r="F1329" i="8"/>
  <c r="D1336" i="8"/>
  <c r="E1337" i="8" s="1"/>
  <c r="F1337" i="8"/>
  <c r="D1344" i="8"/>
  <c r="E1345" i="8" s="1"/>
  <c r="F1345" i="8" s="1"/>
  <c r="D1352" i="8"/>
  <c r="E1353" i="8" s="1"/>
  <c r="F1353" i="8" s="1"/>
  <c r="D1360" i="8"/>
  <c r="E1361" i="8" s="1"/>
  <c r="F1361" i="8" s="1"/>
  <c r="D1368" i="8"/>
  <c r="E1369" i="8" s="1"/>
  <c r="F1369" i="8" s="1"/>
  <c r="D1376" i="8"/>
  <c r="E1377" i="8" s="1"/>
  <c r="F1377" i="8" s="1"/>
  <c r="D1384" i="8"/>
  <c r="E1385" i="8" s="1"/>
  <c r="F1385" i="8" s="1"/>
  <c r="D1392" i="8"/>
  <c r="E1393" i="8" s="1"/>
  <c r="F1393" i="8" s="1"/>
  <c r="D1400" i="8"/>
  <c r="E1401" i="8" s="1"/>
  <c r="F1401" i="8" s="1"/>
  <c r="D1408" i="8"/>
  <c r="E1409" i="8" s="1"/>
  <c r="F1409" i="8" s="1"/>
  <c r="D1416" i="8"/>
  <c r="E1417" i="8" s="1"/>
  <c r="F1417" i="8" s="1"/>
  <c r="D1424" i="8"/>
  <c r="E1425" i="8" s="1"/>
  <c r="F1425" i="8" s="1"/>
  <c r="D1432" i="8"/>
  <c r="E1433" i="8" s="1"/>
  <c r="F1433" i="8" s="1"/>
  <c r="D1440" i="8"/>
  <c r="E1441" i="8" s="1"/>
  <c r="F1441" i="8" s="1"/>
  <c r="D1448" i="8"/>
  <c r="E1449" i="8" s="1"/>
  <c r="F1449" i="8" s="1"/>
  <c r="D1456" i="8"/>
  <c r="E1457" i="8" s="1"/>
  <c r="F1457" i="8" s="1"/>
  <c r="D1464" i="8"/>
  <c r="E1465" i="8" s="1"/>
  <c r="F1465" i="8" s="1"/>
  <c r="D1472" i="8"/>
  <c r="E1473" i="8" s="1"/>
  <c r="F1473" i="8" s="1"/>
  <c r="D1480" i="8"/>
  <c r="E1481" i="8" s="1"/>
  <c r="F1481" i="8" s="1"/>
  <c r="D1488" i="8"/>
  <c r="E1489" i="8" s="1"/>
  <c r="F1489" i="8" s="1"/>
  <c r="D1496" i="8"/>
  <c r="E1497" i="8" s="1"/>
  <c r="F1497" i="8" s="1"/>
  <c r="D1504" i="8"/>
  <c r="E1505" i="8" s="1"/>
  <c r="F1505" i="8" s="1"/>
  <c r="D1512" i="8"/>
  <c r="E1513" i="8" s="1"/>
  <c r="F1513" i="8"/>
  <c r="D1520" i="8"/>
  <c r="E1521" i="8" s="1"/>
  <c r="F1521" i="8"/>
  <c r="D1528" i="8"/>
  <c r="E1529" i="8" s="1"/>
  <c r="F1529" i="8"/>
  <c r="D1536" i="8"/>
  <c r="E1537" i="8" s="1"/>
  <c r="F1537" i="8" s="1"/>
  <c r="D1544" i="8"/>
  <c r="E1545" i="8" s="1"/>
  <c r="F1545" i="8" s="1"/>
  <c r="D1552" i="8"/>
  <c r="E1553" i="8" s="1"/>
  <c r="F1553" i="8"/>
  <c r="D1560" i="8"/>
  <c r="E1561" i="8" s="1"/>
  <c r="F1561" i="8"/>
  <c r="D1568" i="8"/>
  <c r="E1569" i="8" s="1"/>
  <c r="F1569" i="8" s="1"/>
  <c r="D1576" i="8"/>
  <c r="E1577" i="8" s="1"/>
  <c r="F1577" i="8" s="1"/>
  <c r="D1584" i="8"/>
  <c r="E1585" i="8" s="1"/>
  <c r="F1585" i="8"/>
  <c r="D1592" i="8"/>
  <c r="E1593" i="8" s="1"/>
  <c r="F1593" i="8"/>
  <c r="D1600" i="8"/>
  <c r="E1601" i="8" s="1"/>
  <c r="F1601" i="8" s="1"/>
  <c r="D1608" i="8"/>
  <c r="E1609" i="8" s="1"/>
  <c r="F1609" i="8" s="1"/>
  <c r="D1616" i="8"/>
  <c r="E1617" i="8" s="1"/>
  <c r="F1617" i="8" s="1"/>
  <c r="D1624" i="8"/>
  <c r="E1625" i="8" s="1"/>
  <c r="F1625" i="8" s="1"/>
  <c r="D1632" i="8"/>
  <c r="E1633" i="8" s="1"/>
  <c r="F1633" i="8" s="1"/>
  <c r="D1640" i="8"/>
  <c r="E1641" i="8" s="1"/>
  <c r="F1641" i="8" s="1"/>
  <c r="D1648" i="8"/>
  <c r="E1649" i="8" s="1"/>
  <c r="F1649" i="8" s="1"/>
  <c r="D1656" i="8"/>
  <c r="E1657" i="8" s="1"/>
  <c r="F1657" i="8" s="1"/>
  <c r="D1664" i="8"/>
  <c r="E1665" i="8" s="1"/>
  <c r="F1665" i="8" s="1"/>
  <c r="D1672" i="8"/>
  <c r="E1673" i="8" s="1"/>
  <c r="F1673" i="8" s="1"/>
  <c r="D1680" i="8"/>
  <c r="E1681" i="8" s="1"/>
  <c r="F1681" i="8" s="1"/>
  <c r="D1688" i="8"/>
  <c r="E1689" i="8" s="1"/>
  <c r="F1689" i="8" s="1"/>
  <c r="D1696" i="8"/>
  <c r="E1697" i="8" s="1"/>
  <c r="F1697" i="8" s="1"/>
  <c r="D1704" i="8"/>
  <c r="E1705" i="8" s="1"/>
  <c r="F1705" i="8" s="1"/>
  <c r="D1712" i="8"/>
  <c r="E1713" i="8" s="1"/>
  <c r="F1713" i="8" s="1"/>
  <c r="D1720" i="8"/>
  <c r="E1721" i="8" s="1"/>
  <c r="F1721" i="8" s="1"/>
  <c r="D1728" i="8"/>
  <c r="E1729" i="8" s="1"/>
  <c r="F1729" i="8" s="1"/>
  <c r="D1736" i="8"/>
  <c r="E1737" i="8" s="1"/>
  <c r="F1737" i="8" s="1"/>
  <c r="D1744" i="8"/>
  <c r="E1745" i="8" s="1"/>
  <c r="F1745" i="8" s="1"/>
  <c r="D1752" i="8"/>
  <c r="E1753" i="8" s="1"/>
  <c r="F1753" i="8" s="1"/>
  <c r="D1760" i="8"/>
  <c r="E1761" i="8" s="1"/>
  <c r="F1761" i="8" s="1"/>
  <c r="D1768" i="8"/>
  <c r="E1769" i="8" s="1"/>
  <c r="F1769" i="8" s="1"/>
  <c r="D1776" i="8"/>
  <c r="E1777" i="8" s="1"/>
  <c r="F1777" i="8" s="1"/>
  <c r="D1784" i="8"/>
  <c r="E1785" i="8" s="1"/>
  <c r="F1785" i="8" s="1"/>
  <c r="D1792" i="8"/>
  <c r="E1793" i="8" s="1"/>
  <c r="F1793" i="8" s="1"/>
  <c r="D1800" i="8"/>
  <c r="E1801" i="8" s="1"/>
  <c r="F1801" i="8" s="1"/>
  <c r="D1808" i="8"/>
  <c r="E1809" i="8" s="1"/>
  <c r="F1809" i="8" s="1"/>
  <c r="D1816" i="8"/>
  <c r="E1817" i="8" s="1"/>
  <c r="F1817" i="8" s="1"/>
  <c r="D1824" i="8"/>
  <c r="E1825" i="8" s="1"/>
  <c r="F1825" i="8" s="1"/>
  <c r="D1832" i="8"/>
  <c r="E1833" i="8" s="1"/>
  <c r="F1833" i="8" s="1"/>
  <c r="D1840" i="8"/>
  <c r="E1841" i="8" s="1"/>
  <c r="F1841" i="8" s="1"/>
  <c r="D1848" i="8"/>
  <c r="E1849" i="8" s="1"/>
  <c r="F1849" i="8" s="1"/>
  <c r="D1856" i="8"/>
  <c r="E1857" i="8" s="1"/>
  <c r="F1857" i="8" s="1"/>
  <c r="D1864" i="8"/>
  <c r="E1865" i="8" s="1"/>
  <c r="F1865" i="8"/>
  <c r="D1872" i="8"/>
  <c r="E1873" i="8" s="1"/>
  <c r="F1873" i="8"/>
  <c r="D1880" i="8"/>
  <c r="E1881" i="8" s="1"/>
  <c r="F1881" i="8"/>
  <c r="D1888" i="8"/>
  <c r="E1889" i="8" s="1"/>
  <c r="F1889" i="8" s="1"/>
  <c r="D1896" i="8"/>
  <c r="E1897" i="8" s="1"/>
  <c r="F1897" i="8" s="1"/>
  <c r="D1904" i="8"/>
  <c r="E1905" i="8" s="1"/>
  <c r="F1905" i="8"/>
  <c r="D1912" i="8"/>
  <c r="E1913" i="8" s="1"/>
  <c r="F1913" i="8"/>
  <c r="D1920" i="8"/>
  <c r="E1921" i="8" s="1"/>
  <c r="F1921" i="8" s="1"/>
  <c r="D1928" i="8"/>
  <c r="E1929" i="8" s="1"/>
  <c r="F1929" i="8" s="1"/>
  <c r="D1936" i="8"/>
  <c r="E1937" i="8" s="1"/>
  <c r="F1937" i="8"/>
  <c r="D1944" i="8"/>
  <c r="E1945" i="8" s="1"/>
  <c r="F1945" i="8"/>
  <c r="D1952" i="8"/>
  <c r="E1953" i="8" s="1"/>
  <c r="F1953" i="8" s="1"/>
  <c r="D1960" i="8"/>
  <c r="E1961" i="8" s="1"/>
  <c r="F1961" i="8" s="1"/>
  <c r="D1968" i="8"/>
  <c r="E1969" i="8" s="1"/>
  <c r="F1969" i="8" s="1"/>
  <c r="D1976" i="8"/>
  <c r="E1977" i="8" s="1"/>
  <c r="F1977" i="8" s="1"/>
  <c r="D1984" i="8"/>
  <c r="E1985" i="8" s="1"/>
  <c r="F1985" i="8" s="1"/>
  <c r="D1992" i="8"/>
  <c r="E1993" i="8" s="1"/>
  <c r="F1993" i="8" s="1"/>
  <c r="D2000" i="8"/>
  <c r="E2001" i="8" s="1"/>
  <c r="F2001" i="8" s="1"/>
  <c r="D2008" i="8"/>
  <c r="E2009" i="8" s="1"/>
  <c r="F2009" i="8" s="1"/>
  <c r="D2016" i="8"/>
  <c r="E2017" i="8" s="1"/>
  <c r="F2017" i="8" s="1"/>
  <c r="D2024" i="8"/>
  <c r="E2025" i="8" s="1"/>
  <c r="F2025" i="8" s="1"/>
  <c r="D2032" i="8"/>
  <c r="E2033" i="8" s="1"/>
  <c r="F2033" i="8" s="1"/>
  <c r="D2040" i="8"/>
  <c r="E2041" i="8" s="1"/>
  <c r="F2041" i="8" s="1"/>
  <c r="D2048" i="8"/>
  <c r="E2049" i="8" s="1"/>
  <c r="F2049" i="8" s="1"/>
  <c r="D2056" i="8"/>
  <c r="E2057" i="8" s="1"/>
  <c r="F2057" i="8" s="1"/>
  <c r="D2064" i="8"/>
  <c r="E2065" i="8" s="1"/>
  <c r="F2065" i="8" s="1"/>
  <c r="D2072" i="8"/>
  <c r="E2073" i="8" s="1"/>
  <c r="F2073" i="8" s="1"/>
  <c r="D2080" i="8"/>
  <c r="E2081" i="8" s="1"/>
  <c r="F2081" i="8" s="1"/>
  <c r="D2088" i="8"/>
  <c r="E2089" i="8" s="1"/>
  <c r="F2089" i="8" s="1"/>
  <c r="D2096" i="8"/>
  <c r="E2097" i="8" s="1"/>
  <c r="F2097" i="8" s="1"/>
  <c r="D2104" i="8"/>
  <c r="E2105" i="8" s="1"/>
  <c r="F2105" i="8" s="1"/>
  <c r="D2112" i="8"/>
  <c r="E2113" i="8" s="1"/>
  <c r="F2113" i="8" s="1"/>
  <c r="D2120" i="8"/>
  <c r="E2121" i="8" s="1"/>
  <c r="F2121" i="8"/>
  <c r="D2128" i="8"/>
  <c r="E2129" i="8" s="1"/>
  <c r="F2129" i="8"/>
  <c r="D2136" i="8"/>
  <c r="E2137" i="8" s="1"/>
  <c r="F2137" i="8"/>
  <c r="D2144" i="8"/>
  <c r="E2145" i="8" s="1"/>
  <c r="F2145" i="8" s="1"/>
  <c r="D2152" i="8"/>
  <c r="E2153" i="8" s="1"/>
  <c r="F2153" i="8" s="1"/>
  <c r="D2160" i="8"/>
  <c r="E2161" i="8" s="1"/>
  <c r="F2161" i="8"/>
  <c r="D2168" i="8"/>
  <c r="E2169" i="8" s="1"/>
  <c r="F2169" i="8"/>
  <c r="D2176" i="8"/>
  <c r="E2177" i="8" s="1"/>
  <c r="F2177" i="8" s="1"/>
  <c r="D1798" i="8"/>
  <c r="E1799" i="8" s="1"/>
  <c r="F1799" i="8" s="1"/>
  <c r="D1806" i="8"/>
  <c r="E1807" i="8" s="1"/>
  <c r="F1807" i="8"/>
  <c r="D1814" i="8"/>
  <c r="E1815" i="8" s="1"/>
  <c r="F1815" i="8"/>
  <c r="D1822" i="8"/>
  <c r="E1823" i="8" s="1"/>
  <c r="F1823" i="8" s="1"/>
  <c r="D1830" i="8"/>
  <c r="E1831" i="8" s="1"/>
  <c r="F1831" i="8" s="1"/>
  <c r="D1838" i="8"/>
  <c r="E1839" i="8" s="1"/>
  <c r="F1839" i="8"/>
  <c r="D1846" i="8"/>
  <c r="E1847" i="8" s="1"/>
  <c r="F1847" i="8"/>
  <c r="D1854" i="8"/>
  <c r="E1855" i="8" s="1"/>
  <c r="F1855" i="8" s="1"/>
  <c r="D1862" i="8"/>
  <c r="E1863" i="8" s="1"/>
  <c r="F1863" i="8" s="1"/>
  <c r="D1870" i="8"/>
  <c r="E1871" i="8" s="1"/>
  <c r="F1871" i="8" s="1"/>
  <c r="D1878" i="8"/>
  <c r="E1879" i="8" s="1"/>
  <c r="F1879" i="8" s="1"/>
  <c r="D1886" i="8"/>
  <c r="E1887" i="8" s="1"/>
  <c r="F1887" i="8" s="1"/>
  <c r="D1894" i="8"/>
  <c r="E1895" i="8" s="1"/>
  <c r="F1895" i="8" s="1"/>
  <c r="D1902" i="8"/>
  <c r="E1903" i="8" s="1"/>
  <c r="F1903" i="8" s="1"/>
  <c r="D1910" i="8"/>
  <c r="E1911" i="8" s="1"/>
  <c r="F1911" i="8" s="1"/>
  <c r="D1918" i="8"/>
  <c r="E1919" i="8" s="1"/>
  <c r="F1919" i="8" s="1"/>
  <c r="D1926" i="8"/>
  <c r="E1927" i="8" s="1"/>
  <c r="F1927" i="8" s="1"/>
  <c r="D1934" i="8"/>
  <c r="E1935" i="8" s="1"/>
  <c r="F1935" i="8" s="1"/>
  <c r="D1942" i="8"/>
  <c r="E1943" i="8" s="1"/>
  <c r="F1943" i="8" s="1"/>
  <c r="D1950" i="8"/>
  <c r="E1951" i="8" s="1"/>
  <c r="F1951" i="8" s="1"/>
  <c r="D1958" i="8"/>
  <c r="E1959" i="8" s="1"/>
  <c r="F1959" i="8" s="1"/>
  <c r="D1966" i="8"/>
  <c r="E1967" i="8" s="1"/>
  <c r="F1967" i="8" s="1"/>
  <c r="D1974" i="8"/>
  <c r="E1975" i="8" s="1"/>
  <c r="F1975" i="8" s="1"/>
  <c r="D1982" i="8"/>
  <c r="E1983" i="8" s="1"/>
  <c r="F1983" i="8" s="1"/>
  <c r="D1990" i="8"/>
  <c r="E1991" i="8" s="1"/>
  <c r="F1991" i="8" s="1"/>
  <c r="D1998" i="8"/>
  <c r="E1999" i="8" s="1"/>
  <c r="F1999" i="8" s="1"/>
  <c r="D2006" i="8"/>
  <c r="E2007" i="8" s="1"/>
  <c r="F2007" i="8" s="1"/>
  <c r="D2014" i="8"/>
  <c r="E2015" i="8" s="1"/>
  <c r="F2015" i="8" s="1"/>
  <c r="D2022" i="8"/>
  <c r="E2023" i="8" s="1"/>
  <c r="F2023" i="8" s="1"/>
  <c r="D2030" i="8"/>
  <c r="E2031" i="8" s="1"/>
  <c r="F2031" i="8" s="1"/>
  <c r="D2038" i="8"/>
  <c r="E2039" i="8" s="1"/>
  <c r="F2039" i="8" s="1"/>
  <c r="D2046" i="8"/>
  <c r="E2047" i="8" s="1"/>
  <c r="F2047" i="8" s="1"/>
  <c r="D2054" i="8"/>
  <c r="E2055" i="8" s="1"/>
  <c r="F2055" i="8" s="1"/>
  <c r="D2062" i="8"/>
  <c r="E2063" i="8" s="1"/>
  <c r="F2063" i="8" s="1"/>
  <c r="D2070" i="8"/>
  <c r="E2071" i="8" s="1"/>
  <c r="F2071" i="8" s="1"/>
  <c r="D2078" i="8"/>
  <c r="E2079" i="8" s="1"/>
  <c r="F2079" i="8" s="1"/>
  <c r="D2086" i="8"/>
  <c r="E2087" i="8" s="1"/>
  <c r="F2087" i="8"/>
  <c r="D2094" i="8"/>
  <c r="E2095" i="8" s="1"/>
  <c r="F2095" i="8"/>
  <c r="D2102" i="8"/>
  <c r="E2103" i="8" s="1"/>
  <c r="F2103" i="8"/>
  <c r="D2110" i="8"/>
  <c r="E2111" i="8" s="1"/>
  <c r="F2111" i="8" s="1"/>
  <c r="D2118" i="8"/>
  <c r="E2119" i="8" s="1"/>
  <c r="F2119" i="8" s="1"/>
  <c r="D2126" i="8"/>
  <c r="E2127" i="8" s="1"/>
  <c r="F2127" i="8" s="1"/>
  <c r="D2134" i="8"/>
  <c r="E2135" i="8" s="1"/>
  <c r="F2135" i="8" s="1"/>
  <c r="D2142" i="8"/>
  <c r="E2143" i="8" s="1"/>
  <c r="F2143" i="8" s="1"/>
  <c r="D2150" i="8"/>
  <c r="E2151" i="8" s="1"/>
  <c r="F2151" i="8" s="1"/>
  <c r="D2158" i="8"/>
  <c r="E2159" i="8" s="1"/>
  <c r="F2159" i="8" s="1"/>
  <c r="D2166" i="8"/>
  <c r="E2167" i="8" s="1"/>
  <c r="F2167" i="8" s="1"/>
  <c r="D2174" i="8"/>
  <c r="E2175" i="8" s="1"/>
  <c r="F2175" i="8" s="1"/>
  <c r="D2182" i="8"/>
  <c r="E2183" i="8" s="1"/>
  <c r="F2183" i="8" s="1"/>
  <c r="D2190" i="8"/>
  <c r="E2191" i="8" s="1"/>
  <c r="F2191" i="8" s="1"/>
  <c r="D2198" i="8"/>
  <c r="E2199" i="8" s="1"/>
  <c r="F2199" i="8" s="1"/>
  <c r="D2206" i="8"/>
  <c r="E2207" i="8" s="1"/>
  <c r="F2207" i="8" s="1"/>
  <c r="D2214" i="8"/>
  <c r="E2215" i="8" s="1"/>
  <c r="F2215" i="8"/>
  <c r="D2222" i="8"/>
  <c r="E2223" i="8" s="1"/>
  <c r="F2223" i="8"/>
  <c r="D2230" i="8"/>
  <c r="E2231" i="8" s="1"/>
  <c r="F2231" i="8"/>
  <c r="D2238" i="8"/>
  <c r="E2239" i="8" s="1"/>
  <c r="F2239" i="8" s="1"/>
  <c r="D2246" i="8"/>
  <c r="E2247" i="8" s="1"/>
  <c r="F2247" i="8" s="1"/>
  <c r="D2254" i="8"/>
  <c r="E2255" i="8" s="1"/>
  <c r="F2255" i="8" s="1"/>
  <c r="D2262" i="8"/>
  <c r="E2263" i="8" s="1"/>
  <c r="F2263" i="8" s="1"/>
  <c r="D2270" i="8"/>
  <c r="E2271" i="8" s="1"/>
  <c r="F2271" i="8" s="1"/>
  <c r="D2278" i="8"/>
  <c r="E2279" i="8" s="1"/>
  <c r="F2279" i="8" s="1"/>
  <c r="D2286" i="8"/>
  <c r="E2287" i="8" s="1"/>
  <c r="F2287" i="8" s="1"/>
  <c r="D2294" i="8"/>
  <c r="E2295" i="8" s="1"/>
  <c r="F2295" i="8" s="1"/>
  <c r="D2302" i="8"/>
  <c r="E2303" i="8" s="1"/>
  <c r="F2303" i="8" s="1"/>
  <c r="D2310" i="8"/>
  <c r="E2311" i="8" s="1"/>
  <c r="F2311" i="8" s="1"/>
  <c r="D2318" i="8"/>
  <c r="E2319" i="8" s="1"/>
  <c r="F2319" i="8" s="1"/>
  <c r="D2326" i="8"/>
  <c r="E2327" i="8" s="1"/>
  <c r="F2327" i="8" s="1"/>
  <c r="D2334" i="8"/>
  <c r="E2335" i="8" s="1"/>
  <c r="F2335" i="8" s="1"/>
  <c r="D2342" i="8"/>
  <c r="E2343" i="8" s="1"/>
  <c r="F2343" i="8"/>
  <c r="D2350" i="8"/>
  <c r="E2351" i="8" s="1"/>
  <c r="F2351" i="8"/>
  <c r="D2358" i="8"/>
  <c r="E2359" i="8" s="1"/>
  <c r="F2359" i="8"/>
  <c r="D2366" i="8"/>
  <c r="E2367" i="8" s="1"/>
  <c r="F2367" i="8" s="1"/>
  <c r="D2374" i="8"/>
  <c r="E2375" i="8" s="1"/>
  <c r="F2375" i="8" s="1"/>
  <c r="D2382" i="8"/>
  <c r="E2383" i="8" s="1"/>
  <c r="F2383" i="8" s="1"/>
  <c r="D2390" i="8"/>
  <c r="E2391" i="8" s="1"/>
  <c r="F2391" i="8" s="1"/>
  <c r="D2398" i="8"/>
  <c r="E2399" i="8" s="1"/>
  <c r="F2399" i="8" s="1"/>
  <c r="D2406" i="8"/>
  <c r="E2407" i="8" s="1"/>
  <c r="F2407" i="8" s="1"/>
  <c r="D2414" i="8"/>
  <c r="E2415" i="8" s="1"/>
  <c r="F2415" i="8"/>
  <c r="D2422" i="8"/>
  <c r="E2423" i="8" s="1"/>
  <c r="F2423" i="8"/>
  <c r="D2430" i="8"/>
  <c r="E2431" i="8" s="1"/>
  <c r="F2431" i="8" s="1"/>
  <c r="D2438" i="8"/>
  <c r="E2439" i="8" s="1"/>
  <c r="F2439" i="8" s="1"/>
  <c r="D2446" i="8"/>
  <c r="E2447" i="8" s="1"/>
  <c r="F2447" i="8" s="1"/>
  <c r="D2454" i="8"/>
  <c r="E2455" i="8" s="1"/>
  <c r="F2455" i="8" s="1"/>
  <c r="D2462" i="8"/>
  <c r="E2463" i="8" s="1"/>
  <c r="F2463" i="8" s="1"/>
  <c r="D2470" i="8"/>
  <c r="E2471" i="8" s="1"/>
  <c r="F2471" i="8" s="1"/>
  <c r="D2478" i="8"/>
  <c r="E2479" i="8" s="1"/>
  <c r="F2479" i="8" s="1"/>
  <c r="D2486" i="8"/>
  <c r="E2487" i="8" s="1"/>
  <c r="F2487" i="8"/>
  <c r="D2494" i="8"/>
  <c r="E2495" i="8" s="1"/>
  <c r="F2495" i="8" s="1"/>
  <c r="D2502" i="8"/>
  <c r="E2503" i="8" s="1"/>
  <c r="F2503" i="8" s="1"/>
  <c r="D2510" i="8"/>
  <c r="E2511" i="8" s="1"/>
  <c r="F2511" i="8" s="1"/>
  <c r="D2518" i="8"/>
  <c r="E2519" i="8" s="1"/>
  <c r="F2519" i="8" s="1"/>
  <c r="D2526" i="8"/>
  <c r="E2527" i="8" s="1"/>
  <c r="F2527" i="8" s="1"/>
  <c r="D2534" i="8"/>
  <c r="E2535" i="8" s="1"/>
  <c r="F2535" i="8" s="1"/>
  <c r="D2542" i="8"/>
  <c r="E2543" i="8" s="1"/>
  <c r="F2543" i="8" s="1"/>
  <c r="D2550" i="8"/>
  <c r="E2551" i="8" s="1"/>
  <c r="F2551" i="8" s="1"/>
  <c r="D2558" i="8"/>
  <c r="E2559" i="8" s="1"/>
  <c r="F2559" i="8" s="1"/>
  <c r="D2566" i="8"/>
  <c r="E2567" i="8" s="1"/>
  <c r="F2567" i="8" s="1"/>
  <c r="D2574" i="8"/>
  <c r="E2575" i="8" s="1"/>
  <c r="F2575" i="8" s="1"/>
  <c r="D2582" i="8"/>
  <c r="E2583" i="8" s="1"/>
  <c r="F2583" i="8" s="1"/>
  <c r="D2589" i="8"/>
  <c r="E2590" i="8" s="1"/>
  <c r="F2590" i="8" s="1"/>
  <c r="D2597" i="8"/>
  <c r="E2598" i="8" s="1"/>
  <c r="F2598" i="8" s="1"/>
  <c r="D2605" i="8"/>
  <c r="E2606" i="8" s="1"/>
  <c r="F2606" i="8" s="1"/>
  <c r="D2613" i="8"/>
  <c r="E2614" i="8" s="1"/>
  <c r="F2614" i="8" s="1"/>
  <c r="D2621" i="8"/>
  <c r="E2622" i="8" s="1"/>
  <c r="F2622" i="8" s="1"/>
  <c r="D2629" i="8"/>
  <c r="E2630" i="8" s="1"/>
  <c r="F2630" i="8" s="1"/>
  <c r="D2637" i="8"/>
  <c r="E2638" i="8" s="1"/>
  <c r="F2638" i="8" s="1"/>
  <c r="D2645" i="8"/>
  <c r="E2646" i="8" s="1"/>
  <c r="F2646" i="8" s="1"/>
  <c r="D2653" i="8"/>
  <c r="E2654" i="8" s="1"/>
  <c r="F2654" i="8" s="1"/>
  <c r="D2661" i="8"/>
  <c r="E2662" i="8" s="1"/>
  <c r="F2662" i="8" s="1"/>
  <c r="D2669" i="8"/>
  <c r="E2670" i="8" s="1"/>
  <c r="F2670" i="8" s="1"/>
  <c r="D2677" i="8"/>
  <c r="E2678" i="8" s="1"/>
  <c r="F2678" i="8" s="1"/>
  <c r="D2685" i="8"/>
  <c r="E2686" i="8" s="1"/>
  <c r="F2686" i="8" s="1"/>
  <c r="D2693" i="8"/>
  <c r="E2694" i="8" s="1"/>
  <c r="F2694" i="8" s="1"/>
  <c r="D2701" i="8"/>
  <c r="E2702" i="8" s="1"/>
  <c r="F2702" i="8" s="1"/>
  <c r="D2709" i="8"/>
  <c r="E2710" i="8" s="1"/>
  <c r="F2710" i="8" s="1"/>
  <c r="D2717" i="8"/>
  <c r="E2718" i="8" s="1"/>
  <c r="F2718" i="8" s="1"/>
  <c r="D2725" i="8"/>
  <c r="E2726" i="8" s="1"/>
  <c r="F2726" i="8"/>
  <c r="D2733" i="8"/>
  <c r="E2734" i="8" s="1"/>
  <c r="F2734" i="8" s="1"/>
  <c r="D2741" i="8"/>
  <c r="E2742" i="8" s="1"/>
  <c r="F2742" i="8" s="1"/>
  <c r="D2749" i="8"/>
  <c r="E2750" i="8" s="1"/>
  <c r="F2750" i="8" s="1"/>
  <c r="D2757" i="8"/>
  <c r="E2758" i="8" s="1"/>
  <c r="F2758" i="8" s="1"/>
  <c r="D2765" i="8"/>
  <c r="E2766" i="8" s="1"/>
  <c r="F2766" i="8" s="1"/>
  <c r="D2773" i="8"/>
  <c r="E2774" i="8" s="1"/>
  <c r="F2774" i="8" s="1"/>
  <c r="D2781" i="8"/>
  <c r="E2782" i="8" s="1"/>
  <c r="F2782" i="8" s="1"/>
  <c r="D2789" i="8"/>
  <c r="E2790" i="8" s="1"/>
  <c r="F2790" i="8"/>
  <c r="D2797" i="8"/>
  <c r="E2798" i="8" s="1"/>
  <c r="F2798" i="8"/>
  <c r="D2805" i="8"/>
  <c r="E2806" i="8" s="1"/>
  <c r="F2806" i="8" s="1"/>
  <c r="D2813" i="8"/>
  <c r="E2814" i="8" s="1"/>
  <c r="F2814" i="8" s="1"/>
  <c r="D2821" i="8"/>
  <c r="E2822" i="8" s="1"/>
  <c r="F2822" i="8" s="1"/>
  <c r="D2829" i="8"/>
  <c r="E2830" i="8" s="1"/>
  <c r="F2830" i="8" s="1"/>
  <c r="D2837" i="8"/>
  <c r="E2838" i="8" s="1"/>
  <c r="F2838" i="8" s="1"/>
  <c r="D2845" i="8"/>
  <c r="E2846" i="8" s="1"/>
  <c r="F2846" i="8" s="1"/>
  <c r="D2853" i="8"/>
  <c r="E2854" i="8" s="1"/>
  <c r="F2854" i="8"/>
  <c r="D2861" i="8"/>
  <c r="E2862" i="8" s="1"/>
  <c r="F2862" i="8"/>
  <c r="D2869" i="8"/>
  <c r="E2870" i="8" s="1"/>
  <c r="F2870" i="8"/>
  <c r="D2877" i="8"/>
  <c r="E2878" i="8" s="1"/>
  <c r="F2878" i="8" s="1"/>
  <c r="D2885" i="8"/>
  <c r="E2886" i="8" s="1"/>
  <c r="F2886" i="8" s="1"/>
  <c r="D2893" i="8"/>
  <c r="E2894" i="8" s="1"/>
  <c r="F2894" i="8" s="1"/>
  <c r="D2901" i="8"/>
  <c r="E2902" i="8" s="1"/>
  <c r="F2902" i="8" s="1"/>
  <c r="D2909" i="8"/>
  <c r="E2910" i="8" s="1"/>
  <c r="F2910" i="8" s="1"/>
  <c r="D2917" i="8"/>
  <c r="E2918" i="8" s="1"/>
  <c r="F2918" i="8" s="1"/>
  <c r="D2925" i="8"/>
  <c r="E2926" i="8" s="1"/>
  <c r="F2926" i="8"/>
  <c r="D2933" i="8"/>
  <c r="E2934" i="8" s="1"/>
  <c r="F2934" i="8"/>
  <c r="D2941" i="8"/>
  <c r="E2942" i="8" s="1"/>
  <c r="F2942" i="8" s="1"/>
  <c r="D2949" i="8"/>
  <c r="E2950" i="8" s="1"/>
  <c r="F2950" i="8" s="1"/>
  <c r="D2957" i="8"/>
  <c r="E2958" i="8" s="1"/>
  <c r="F2958" i="8" s="1"/>
  <c r="D2965" i="8"/>
  <c r="E2966" i="8" s="1"/>
  <c r="F2966" i="8" s="1"/>
  <c r="D2973" i="8"/>
  <c r="E2974" i="8" s="1"/>
  <c r="F2974" i="8" s="1"/>
  <c r="D2981" i="8"/>
  <c r="E2982" i="8" s="1"/>
  <c r="F2982" i="8" s="1"/>
  <c r="D2989" i="8"/>
  <c r="E2990" i="8" s="1"/>
  <c r="F2990" i="8" s="1"/>
  <c r="D2997" i="8"/>
  <c r="E2998" i="8" s="1"/>
  <c r="F2998" i="8"/>
  <c r="D3005" i="8"/>
  <c r="E3006" i="8" s="1"/>
  <c r="F3006" i="8" s="1"/>
  <c r="D3013" i="8"/>
  <c r="E3014" i="8" s="1"/>
  <c r="F3014" i="8" s="1"/>
  <c r="D3021" i="8"/>
  <c r="E3022" i="8" s="1"/>
  <c r="F3022" i="8" s="1"/>
  <c r="D3029" i="8"/>
  <c r="E3030" i="8" s="1"/>
  <c r="F3030" i="8" s="1"/>
  <c r="D3037" i="8"/>
  <c r="E3038" i="8" s="1"/>
  <c r="F3038" i="8" s="1"/>
  <c r="D3045" i="8"/>
  <c r="E3046" i="8" s="1"/>
  <c r="F3046" i="8" s="1"/>
  <c r="D3053" i="8"/>
  <c r="E3054" i="8" s="1"/>
  <c r="F3054" i="8" s="1"/>
  <c r="D3061" i="8"/>
  <c r="E3062" i="8" s="1"/>
  <c r="F3062" i="8" s="1"/>
  <c r="D3069" i="8"/>
  <c r="E3070" i="8" s="1"/>
  <c r="F3070" i="8" s="1"/>
  <c r="D3077" i="8"/>
  <c r="E3078" i="8" s="1"/>
  <c r="F3078" i="8" s="1"/>
  <c r="D3085" i="8"/>
  <c r="E3086" i="8" s="1"/>
  <c r="F3086" i="8" s="1"/>
  <c r="D3093" i="8"/>
  <c r="E3094" i="8" s="1"/>
  <c r="F3094" i="8" s="1"/>
  <c r="D3101" i="8"/>
  <c r="E3102" i="8" s="1"/>
  <c r="F3102" i="8" s="1"/>
  <c r="D3109" i="8"/>
  <c r="E3110" i="8" s="1"/>
  <c r="F3110" i="8" s="1"/>
  <c r="D3117" i="8"/>
  <c r="E3118" i="8" s="1"/>
  <c r="F3118" i="8" s="1"/>
  <c r="D3125" i="8"/>
  <c r="E3126" i="8" s="1"/>
  <c r="F3126" i="8" s="1"/>
  <c r="D3133" i="8"/>
  <c r="E3134" i="8" s="1"/>
  <c r="F3134" i="8" s="1"/>
  <c r="D3141" i="8"/>
  <c r="E3142" i="8" s="1"/>
  <c r="F3142" i="8" s="1"/>
  <c r="D3149" i="8"/>
  <c r="E3150" i="8" s="1"/>
  <c r="F3150" i="8" s="1"/>
  <c r="D3157" i="8"/>
  <c r="E3158" i="8" s="1"/>
  <c r="F3158" i="8" s="1"/>
  <c r="D3165" i="8"/>
  <c r="E3166" i="8" s="1"/>
  <c r="F3166" i="8" s="1"/>
  <c r="D3173" i="8"/>
  <c r="E3174" i="8" s="1"/>
  <c r="F3174" i="8" s="1"/>
  <c r="D3181" i="8"/>
  <c r="E3182" i="8" s="1"/>
  <c r="F3182" i="8" s="1"/>
  <c r="D3189" i="8"/>
  <c r="E3190" i="8" s="1"/>
  <c r="F3190" i="8" s="1"/>
  <c r="D3197" i="8"/>
  <c r="E3198" i="8" s="1"/>
  <c r="F3198" i="8" s="1"/>
  <c r="D3205" i="8"/>
  <c r="E3206" i="8" s="1"/>
  <c r="F3206" i="8" s="1"/>
  <c r="D3213" i="8"/>
  <c r="E3214" i="8" s="1"/>
  <c r="F3214" i="8" s="1"/>
  <c r="D3221" i="8"/>
  <c r="E3222" i="8" s="1"/>
  <c r="F3222" i="8" s="1"/>
  <c r="D3229" i="8"/>
  <c r="E3230" i="8" s="1"/>
  <c r="F3230" i="8" s="1"/>
  <c r="D3237" i="8"/>
  <c r="E3238" i="8" s="1"/>
  <c r="F3238" i="8"/>
  <c r="D3245" i="8"/>
  <c r="E3246" i="8" s="1"/>
  <c r="F3246" i="8" s="1"/>
  <c r="D3253" i="8"/>
  <c r="E3254" i="8" s="1"/>
  <c r="F3254" i="8" s="1"/>
  <c r="D3261" i="8"/>
  <c r="E3262" i="8" s="1"/>
  <c r="F3262" i="8" s="1"/>
  <c r="D3269" i="8"/>
  <c r="E3270" i="8" s="1"/>
  <c r="F3270" i="8" s="1"/>
  <c r="D3277" i="8"/>
  <c r="E3278" i="8" s="1"/>
  <c r="F3278" i="8" s="1"/>
  <c r="D3285" i="8"/>
  <c r="E3286" i="8" s="1"/>
  <c r="F3286" i="8" s="1"/>
  <c r="D3293" i="8"/>
  <c r="E3294" i="8" s="1"/>
  <c r="F3294" i="8" s="1"/>
  <c r="D3301" i="8"/>
  <c r="E3302" i="8" s="1"/>
  <c r="F3302" i="8"/>
  <c r="D3309" i="8"/>
  <c r="E3310" i="8" s="1"/>
  <c r="F3310" i="8"/>
  <c r="D3317" i="8"/>
  <c r="E3318" i="8" s="1"/>
  <c r="F3318" i="8" s="1"/>
  <c r="D3325" i="8"/>
  <c r="E3326" i="8" s="1"/>
  <c r="F3326" i="8" s="1"/>
  <c r="D3333" i="8"/>
  <c r="E3334" i="8" s="1"/>
  <c r="F3334" i="8" s="1"/>
  <c r="D3341" i="8"/>
  <c r="E3342" i="8" s="1"/>
  <c r="F3342" i="8" s="1"/>
  <c r="D3349" i="8"/>
  <c r="E3350" i="8" s="1"/>
  <c r="F3350" i="8" s="1"/>
  <c r="D3357" i="8"/>
  <c r="E3358" i="8" s="1"/>
  <c r="F3358" i="8" s="1"/>
  <c r="D3365" i="8"/>
  <c r="E3366" i="8" s="1"/>
  <c r="F3366" i="8"/>
  <c r="D3372" i="8"/>
  <c r="E3373" i="8" s="1"/>
  <c r="D3380" i="8"/>
  <c r="E3381" i="8" s="1"/>
  <c r="F3381" i="8" s="1"/>
  <c r="D3388" i="8"/>
  <c r="E3389" i="8" s="1"/>
  <c r="F3389" i="8"/>
  <c r="D3396" i="8"/>
  <c r="E3397" i="8" s="1"/>
  <c r="F3397" i="8" s="1"/>
  <c r="D3404" i="8"/>
  <c r="E3405" i="8" s="1"/>
  <c r="F3405" i="8" s="1"/>
  <c r="D3412" i="8"/>
  <c r="E3413" i="8" s="1"/>
  <c r="F3413" i="8" s="1"/>
  <c r="D3420" i="8"/>
  <c r="E3421" i="8" s="1"/>
  <c r="F3421" i="8" s="1"/>
  <c r="D3428" i="8"/>
  <c r="E3429" i="8" s="1"/>
  <c r="F3429" i="8"/>
  <c r="D3436" i="8"/>
  <c r="E3437" i="8" s="1"/>
  <c r="F3437" i="8" s="1"/>
  <c r="D3444" i="8"/>
  <c r="E3445" i="8" s="1"/>
  <c r="F3445" i="8" s="1"/>
  <c r="D3452" i="8"/>
  <c r="E3453" i="8" s="1"/>
  <c r="F3453" i="8" s="1"/>
  <c r="D3460" i="8"/>
  <c r="E3461" i="8" s="1"/>
  <c r="F3461" i="8" s="1"/>
  <c r="D3468" i="8"/>
  <c r="E3469" i="8" s="1"/>
  <c r="F3469" i="8" s="1"/>
  <c r="D3476" i="8"/>
  <c r="E3477" i="8" s="1"/>
  <c r="F3477" i="8" s="1"/>
  <c r="D3484" i="8"/>
  <c r="E3485" i="8" s="1"/>
  <c r="F3485" i="8" s="1"/>
  <c r="D3492" i="8"/>
  <c r="E3493" i="8" s="1"/>
  <c r="F3493" i="8" s="1"/>
  <c r="D3500" i="8"/>
  <c r="E3501" i="8" s="1"/>
  <c r="F3501" i="8" s="1"/>
  <c r="D3508" i="8"/>
  <c r="E3509" i="8" s="1"/>
  <c r="F3509" i="8" s="1"/>
  <c r="D3516" i="8"/>
  <c r="E3517" i="8" s="1"/>
  <c r="F3517" i="8" s="1"/>
  <c r="D3524" i="8"/>
  <c r="E3525" i="8" s="1"/>
  <c r="F3525" i="8" s="1"/>
  <c r="D3532" i="8"/>
  <c r="E3533" i="8" s="1"/>
  <c r="F3533" i="8" s="1"/>
  <c r="D3540" i="8"/>
  <c r="E3541" i="8" s="1"/>
  <c r="F3541" i="8" s="1"/>
  <c r="D3548" i="8"/>
  <c r="E3549" i="8" s="1"/>
  <c r="F3549" i="8" s="1"/>
  <c r="D3556" i="8"/>
  <c r="E3557" i="8" s="1"/>
  <c r="F3557" i="8" s="1"/>
  <c r="D3564" i="8"/>
  <c r="E3565" i="8" s="1"/>
  <c r="F3565" i="8" s="1"/>
  <c r="D3572" i="8"/>
  <c r="E3573" i="8" s="1"/>
  <c r="F3573" i="8" s="1"/>
  <c r="D3580" i="8"/>
  <c r="E3581" i="8" s="1"/>
  <c r="F3581" i="8"/>
  <c r="D3588" i="8"/>
  <c r="E3589" i="8" s="1"/>
  <c r="F3589" i="8" s="1"/>
  <c r="D3596" i="8"/>
  <c r="E3597" i="8" s="1"/>
  <c r="F3597" i="8" s="1"/>
  <c r="D3604" i="8"/>
  <c r="E3605" i="8" s="1"/>
  <c r="F3605" i="8" s="1"/>
  <c r="D3612" i="8"/>
  <c r="E3613" i="8" s="1"/>
  <c r="F3613" i="8" s="1"/>
  <c r="D3620" i="8"/>
  <c r="E3621" i="8" s="1"/>
  <c r="F3621" i="8"/>
  <c r="D3628" i="8"/>
  <c r="E3629" i="8" s="1"/>
  <c r="F3629" i="8" s="1"/>
  <c r="D3636" i="8"/>
  <c r="E3637" i="8" s="1"/>
  <c r="F3637" i="8" s="1"/>
  <c r="D3644" i="8"/>
  <c r="E3645" i="8" s="1"/>
  <c r="F3645" i="8"/>
  <c r="D3652" i="8"/>
  <c r="E3653" i="8" s="1"/>
  <c r="F3653" i="8" s="1"/>
  <c r="D3660" i="8"/>
  <c r="E3661" i="8" s="1"/>
  <c r="F3661" i="8" s="1"/>
  <c r="D3668" i="8"/>
  <c r="E3669" i="8" s="1"/>
  <c r="F3669" i="8" s="1"/>
  <c r="D3676" i="8"/>
  <c r="E3677" i="8" s="1"/>
  <c r="F3677" i="8" s="1"/>
  <c r="D3684" i="8"/>
  <c r="E3685" i="8" s="1"/>
  <c r="F3685" i="8"/>
  <c r="D3692" i="8"/>
  <c r="E3693" i="8" s="1"/>
  <c r="F3693" i="8" s="1"/>
  <c r="D3700" i="8"/>
  <c r="E3701" i="8" s="1"/>
  <c r="F3701" i="8" s="1"/>
  <c r="D3708" i="8"/>
  <c r="E3709" i="8" s="1"/>
  <c r="F3709" i="8" s="1"/>
  <c r="D3716" i="8"/>
  <c r="E3717" i="8" s="1"/>
  <c r="F3717" i="8" s="1"/>
  <c r="D3724" i="8"/>
  <c r="E3725" i="8" s="1"/>
  <c r="F3725" i="8" s="1"/>
  <c r="D3732" i="8"/>
  <c r="E3733" i="8" s="1"/>
  <c r="F3733" i="8" s="1"/>
  <c r="D3740" i="8"/>
  <c r="E3741" i="8" s="1"/>
  <c r="F3741" i="8" s="1"/>
  <c r="D3748" i="8"/>
  <c r="E3749" i="8" s="1"/>
  <c r="F3749" i="8" s="1"/>
  <c r="D3756" i="8"/>
  <c r="E3757" i="8" s="1"/>
  <c r="F3757" i="8" s="1"/>
  <c r="D3764" i="8"/>
  <c r="E3765" i="8" s="1"/>
  <c r="F3765" i="8" s="1"/>
  <c r="D3772" i="8"/>
  <c r="E3773" i="8" s="1"/>
  <c r="F3773" i="8" s="1"/>
  <c r="D3780" i="8"/>
  <c r="E3781" i="8" s="1"/>
  <c r="F3781" i="8" s="1"/>
  <c r="D3788" i="8"/>
  <c r="E3789" i="8" s="1"/>
  <c r="F3789" i="8" s="1"/>
  <c r="D3796" i="8"/>
  <c r="E3797" i="8" s="1"/>
  <c r="F3797" i="8" s="1"/>
  <c r="D3804" i="8"/>
  <c r="E3805" i="8" s="1"/>
  <c r="F3805" i="8" s="1"/>
  <c r="D3812" i="8"/>
  <c r="E3813" i="8" s="1"/>
  <c r="F3813" i="8" s="1"/>
  <c r="D3820" i="8"/>
  <c r="E3821" i="8" s="1"/>
  <c r="F3821" i="8" s="1"/>
  <c r="D3828" i="8"/>
  <c r="E3829" i="8" s="1"/>
  <c r="F3829" i="8" s="1"/>
  <c r="D3836" i="8"/>
  <c r="E3837" i="8" s="1"/>
  <c r="F3837" i="8" s="1"/>
  <c r="D3844" i="8"/>
  <c r="E3845" i="8" s="1"/>
  <c r="F3845" i="8" s="1"/>
  <c r="D3852" i="8"/>
  <c r="E3853" i="8" s="1"/>
  <c r="F3853" i="8" s="1"/>
  <c r="D3860" i="8"/>
  <c r="E3861" i="8" s="1"/>
  <c r="F3861" i="8" s="1"/>
  <c r="D3868" i="8"/>
  <c r="E3869" i="8" s="1"/>
  <c r="F3869" i="8" s="1"/>
  <c r="D3876" i="8"/>
  <c r="E3877" i="8" s="1"/>
  <c r="F3877" i="8" s="1"/>
  <c r="D3884" i="8"/>
  <c r="E3885" i="8" s="1"/>
  <c r="F3885" i="8" s="1"/>
  <c r="D3892" i="8"/>
  <c r="E3893" i="8" s="1"/>
  <c r="F3893" i="8" s="1"/>
  <c r="D3900" i="8"/>
  <c r="E3901" i="8" s="1"/>
  <c r="F3901" i="8" s="1"/>
  <c r="D3908" i="8"/>
  <c r="E3909" i="8" s="1"/>
  <c r="F3909" i="8" s="1"/>
  <c r="D3916" i="8"/>
  <c r="E3917" i="8" s="1"/>
  <c r="F3917" i="8" s="1"/>
  <c r="D3924" i="8"/>
  <c r="E3925" i="8" s="1"/>
  <c r="F3925" i="8" s="1"/>
  <c r="D3932" i="8"/>
  <c r="E3933" i="8" s="1"/>
  <c r="F3933" i="8" s="1"/>
  <c r="D3940" i="8"/>
  <c r="E3941" i="8" s="1"/>
  <c r="F3941" i="8"/>
  <c r="D3948" i="8"/>
  <c r="E3949" i="8" s="1"/>
  <c r="F3949" i="8" s="1"/>
  <c r="D3956" i="8"/>
  <c r="E3957" i="8" s="1"/>
  <c r="F3957" i="8" s="1"/>
  <c r="D3964" i="8"/>
  <c r="E3965" i="8" s="1"/>
  <c r="F3965" i="8"/>
  <c r="D3972" i="8"/>
  <c r="E3973" i="8" s="1"/>
  <c r="F3973" i="8" s="1"/>
  <c r="D3980" i="8"/>
  <c r="E3981" i="8" s="1"/>
  <c r="F3981" i="8" s="1"/>
  <c r="D3988" i="8"/>
  <c r="E3989" i="8" s="1"/>
  <c r="F3989" i="8" s="1"/>
  <c r="D3996" i="8"/>
  <c r="E3997" i="8" s="1"/>
  <c r="F3997" i="8" s="1"/>
  <c r="D4004" i="8"/>
  <c r="E4005" i="8" s="1"/>
  <c r="F4005" i="8" s="1"/>
  <c r="D4012" i="8"/>
  <c r="E4013" i="8" s="1"/>
  <c r="F4013" i="8" s="1"/>
  <c r="D4020" i="8"/>
  <c r="E4021" i="8" s="1"/>
  <c r="F4021" i="8" s="1"/>
  <c r="D4028" i="8"/>
  <c r="E4029" i="8" s="1"/>
  <c r="F4029" i="8" s="1"/>
  <c r="D4036" i="8"/>
  <c r="E4037" i="8" s="1"/>
  <c r="F4037" i="8" s="1"/>
  <c r="D4044" i="8"/>
  <c r="E4045" i="8" s="1"/>
  <c r="F4045" i="8" s="1"/>
  <c r="D4052" i="8"/>
  <c r="E4053" i="8" s="1"/>
  <c r="F4053" i="8" s="1"/>
  <c r="D4060" i="8"/>
  <c r="E4061" i="8" s="1"/>
  <c r="F4061" i="8" s="1"/>
  <c r="D4068" i="8"/>
  <c r="E4069" i="8" s="1"/>
  <c r="F4069" i="8" s="1"/>
  <c r="D4076" i="8"/>
  <c r="E4077" i="8" s="1"/>
  <c r="F4077" i="8" s="1"/>
  <c r="D4084" i="8"/>
  <c r="E4085" i="8" s="1"/>
  <c r="F4085" i="8" s="1"/>
  <c r="D4092" i="8"/>
  <c r="E4093" i="8" s="1"/>
  <c r="F4093" i="8" s="1"/>
  <c r="D4100" i="8"/>
  <c r="E4101" i="8" s="1"/>
  <c r="F4101" i="8" s="1"/>
  <c r="D4109" i="8"/>
  <c r="E4110" i="8" s="1"/>
  <c r="D4117" i="8"/>
  <c r="E4118" i="8" s="1"/>
  <c r="D4125" i="8"/>
  <c r="E4126" i="8" s="1"/>
  <c r="D4133" i="8"/>
  <c r="E4134" i="8" s="1"/>
  <c r="D4141" i="8"/>
  <c r="E4142" i="8" s="1"/>
  <c r="D4149" i="8"/>
  <c r="E4150" i="8" s="1"/>
  <c r="D4157" i="8"/>
  <c r="E4158" i="8" s="1"/>
  <c r="D4165" i="8"/>
  <c r="E4166" i="8" s="1"/>
  <c r="D4173" i="8"/>
  <c r="E4174" i="8" s="1"/>
  <c r="D4181" i="8"/>
  <c r="E4182" i="8" s="1"/>
  <c r="D4189" i="8"/>
  <c r="E4190" i="8" s="1"/>
  <c r="D4197" i="8"/>
  <c r="E4198" i="8" s="1"/>
  <c r="D4205" i="8"/>
  <c r="E4206" i="8" s="1"/>
  <c r="D4213" i="8"/>
  <c r="E4214" i="8" s="1"/>
  <c r="D4221" i="8"/>
  <c r="E4222" i="8" s="1"/>
  <c r="D4229" i="8"/>
  <c r="E4230" i="8" s="1"/>
  <c r="D4237" i="8"/>
  <c r="E4238" i="8" s="1"/>
  <c r="D4245" i="8"/>
  <c r="E4246" i="8" s="1"/>
  <c r="D4253" i="8"/>
  <c r="E4254" i="8" s="1"/>
  <c r="D4261" i="8"/>
  <c r="E4262" i="8" s="1"/>
  <c r="D4269" i="8"/>
  <c r="E4270" i="8" s="1"/>
  <c r="D4277" i="8"/>
  <c r="E4278" i="8" s="1"/>
  <c r="D4285" i="8"/>
  <c r="E4286" i="8" s="1"/>
  <c r="D4293" i="8"/>
  <c r="E4294" i="8" s="1"/>
  <c r="D4301" i="8"/>
  <c r="E4302" i="8" s="1"/>
  <c r="D4309" i="8"/>
  <c r="E4310" i="8" s="1"/>
  <c r="D4317" i="8"/>
  <c r="E4318" i="8" s="1"/>
  <c r="D4325" i="8"/>
  <c r="E4326" i="8" s="1"/>
  <c r="D4333" i="8"/>
  <c r="E4334" i="8" s="1"/>
  <c r="D4341" i="8"/>
  <c r="E4342" i="8" s="1"/>
  <c r="D4349" i="8"/>
  <c r="E4350" i="8" s="1"/>
  <c r="D4357" i="8"/>
  <c r="E4358" i="8" s="1"/>
  <c r="D4365" i="8"/>
  <c r="E4366" i="8" s="1"/>
  <c r="D4373" i="8"/>
  <c r="E4374" i="8" s="1"/>
  <c r="D4381" i="8"/>
  <c r="E4382" i="8" s="1"/>
  <c r="D4389" i="8"/>
  <c r="E4390" i="8" s="1"/>
  <c r="D4397" i="8"/>
  <c r="E4398" i="8" s="1"/>
  <c r="D4405" i="8"/>
  <c r="E4406" i="8" s="1"/>
  <c r="D4413" i="8"/>
  <c r="E4414" i="8" s="1"/>
  <c r="D4421" i="8"/>
  <c r="E4422" i="8" s="1"/>
  <c r="D4429" i="8"/>
  <c r="E4430" i="8" s="1"/>
  <c r="D4437" i="8"/>
  <c r="E4438" i="8" s="1"/>
  <c r="D4445" i="8"/>
  <c r="E4446" i="8" s="1"/>
  <c r="D4453" i="8"/>
  <c r="E4454" i="8" s="1"/>
  <c r="D4461" i="8"/>
  <c r="E4462" i="8" s="1"/>
  <c r="D4469" i="8"/>
  <c r="E4470" i="8" s="1"/>
  <c r="D4477" i="8"/>
  <c r="E4478" i="8" s="1"/>
  <c r="D4485" i="8"/>
  <c r="E4486" i="8" s="1"/>
  <c r="D4493" i="8"/>
  <c r="E4494" i="8" s="1"/>
  <c r="D4501" i="8"/>
  <c r="E4502" i="8" s="1"/>
  <c r="D4509" i="8"/>
  <c r="E4510" i="8" s="1"/>
  <c r="D4517" i="8"/>
  <c r="E4518" i="8" s="1"/>
  <c r="D4525" i="8"/>
  <c r="E4526" i="8" s="1"/>
  <c r="D4533" i="8"/>
  <c r="E4534" i="8" s="1"/>
  <c r="D4541" i="8"/>
  <c r="E4542" i="8" s="1"/>
  <c r="D4549" i="8"/>
  <c r="E4550" i="8" s="1"/>
  <c r="D4557" i="8"/>
  <c r="E4558" i="8" s="1"/>
  <c r="D4565" i="8"/>
  <c r="E4566" i="8" s="1"/>
  <c r="D4573" i="8"/>
  <c r="E4574" i="8" s="1"/>
  <c r="D4581" i="8"/>
  <c r="E4582" i="8" s="1"/>
  <c r="D4589" i="8"/>
  <c r="E4590" i="8" s="1"/>
  <c r="D4597" i="8"/>
  <c r="E4598" i="8" s="1"/>
  <c r="D4605" i="8"/>
  <c r="E4606" i="8" s="1"/>
  <c r="D4613" i="8"/>
  <c r="E4614" i="8" s="1"/>
  <c r="D4621" i="8"/>
  <c r="E4622" i="8" s="1"/>
  <c r="D4629" i="8"/>
  <c r="E4630" i="8" s="1"/>
  <c r="D4637" i="8"/>
  <c r="E4638" i="8" s="1"/>
  <c r="D4645" i="8"/>
  <c r="E4646" i="8" s="1"/>
  <c r="D4653" i="8"/>
  <c r="E4654" i="8" s="1"/>
  <c r="D4661" i="8"/>
  <c r="E4662" i="8" s="1"/>
  <c r="D4669" i="8"/>
  <c r="E4670" i="8" s="1"/>
  <c r="D4677" i="8"/>
  <c r="E4678" i="8" s="1"/>
  <c r="D4685" i="8"/>
  <c r="E4686" i="8" s="1"/>
  <c r="D4693" i="8"/>
  <c r="E4694" i="8" s="1"/>
  <c r="D4701" i="8"/>
  <c r="E4702" i="8" s="1"/>
  <c r="D4709" i="8"/>
  <c r="E4710" i="8" s="1"/>
  <c r="D4717" i="8"/>
  <c r="E4718" i="8" s="1"/>
  <c r="D4725" i="8"/>
  <c r="E4726" i="8" s="1"/>
  <c r="D4733" i="8"/>
  <c r="E4734" i="8" s="1"/>
  <c r="D4741" i="8"/>
  <c r="E4742" i="8" s="1"/>
  <c r="D4749" i="8"/>
  <c r="E4750" i="8" s="1"/>
  <c r="D4757" i="8"/>
  <c r="E4758" i="8" s="1"/>
  <c r="D4765" i="8"/>
  <c r="E4766" i="8" s="1"/>
  <c r="D4773" i="8"/>
  <c r="E4774" i="8" s="1"/>
  <c r="D4781" i="8"/>
  <c r="E4782" i="8" s="1"/>
  <c r="D4789" i="8"/>
  <c r="E4790" i="8" s="1"/>
  <c r="D4797" i="8"/>
  <c r="E4798" i="8" s="1"/>
  <c r="D4805" i="8"/>
  <c r="E4806" i="8" s="1"/>
  <c r="D4813" i="8"/>
  <c r="E4814" i="8" s="1"/>
  <c r="D4821" i="8"/>
  <c r="E4822" i="8" s="1"/>
  <c r="D4829" i="8"/>
  <c r="E4830" i="8" s="1"/>
  <c r="D4837" i="8"/>
  <c r="E4838" i="8" s="1"/>
  <c r="D4845" i="8"/>
  <c r="E4846" i="8" s="1"/>
  <c r="D4853" i="8"/>
  <c r="E4854" i="8" s="1"/>
  <c r="D4861" i="8"/>
  <c r="E4862" i="8" s="1"/>
  <c r="D4869" i="8"/>
  <c r="E4870" i="8" s="1"/>
  <c r="D4877" i="8"/>
  <c r="E4878" i="8" s="1"/>
  <c r="D4885" i="8"/>
  <c r="E4886" i="8" s="1"/>
  <c r="D4893" i="8"/>
  <c r="E4894" i="8" s="1"/>
  <c r="D4901" i="8"/>
  <c r="E4902" i="8" s="1"/>
  <c r="D4909" i="8"/>
  <c r="E4910" i="8" s="1"/>
  <c r="D4917" i="8"/>
  <c r="E4918" i="8" s="1"/>
  <c r="D4925" i="8"/>
  <c r="E4926" i="8" s="1"/>
  <c r="D4933" i="8"/>
  <c r="E4934" i="8" s="1"/>
  <c r="D4941" i="8"/>
  <c r="E4942" i="8" s="1"/>
  <c r="D4949" i="8"/>
  <c r="E4950" i="8" s="1"/>
  <c r="D4957" i="8"/>
  <c r="E4958" i="8" s="1"/>
  <c r="D4965" i="8"/>
  <c r="E4966" i="8" s="1"/>
  <c r="D4973" i="8"/>
  <c r="E4974" i="8" s="1"/>
  <c r="D4981" i="8"/>
  <c r="E4982" i="8" s="1"/>
  <c r="D4989" i="8"/>
  <c r="E4990" i="8" s="1"/>
  <c r="D4997" i="8"/>
  <c r="E4998" i="8" s="1"/>
  <c r="D5005" i="8"/>
  <c r="E5006" i="8" s="1"/>
  <c r="D5013" i="8"/>
  <c r="E5014" i="8" s="1"/>
  <c r="D5021" i="8"/>
  <c r="E5022" i="8" s="1"/>
  <c r="D5029" i="8"/>
  <c r="E5030" i="8" s="1"/>
  <c r="D5037" i="8"/>
  <c r="E5038" i="8" s="1"/>
  <c r="D5045" i="8"/>
  <c r="E5046" i="8" s="1"/>
  <c r="D5053" i="8"/>
  <c r="E5054" i="8" s="1"/>
  <c r="D5061" i="8"/>
  <c r="E5062" i="8" s="1"/>
  <c r="D5069" i="8"/>
  <c r="E5070" i="8" s="1"/>
  <c r="D5077" i="8"/>
  <c r="E5078" i="8" s="1"/>
  <c r="D5085" i="8"/>
  <c r="E5086" i="8" s="1"/>
  <c r="D5093" i="8"/>
  <c r="E5094" i="8" s="1"/>
  <c r="D5101" i="8"/>
  <c r="E5102" i="8" s="1"/>
  <c r="D5109" i="8"/>
  <c r="E5110" i="8" s="1"/>
  <c r="D5117" i="8"/>
  <c r="E5118" i="8" s="1"/>
  <c r="D5125" i="8"/>
  <c r="E5126" i="8" s="1"/>
  <c r="D5133" i="8"/>
  <c r="E5134" i="8" s="1"/>
  <c r="D5141" i="8"/>
  <c r="E5142" i="8" s="1"/>
  <c r="D5149" i="8"/>
  <c r="E5150" i="8" s="1"/>
  <c r="D5157" i="8"/>
  <c r="E5158" i="8" s="1"/>
  <c r="D5165" i="8"/>
  <c r="E5166" i="8" s="1"/>
  <c r="D5173" i="8"/>
  <c r="E5174" i="8" s="1"/>
  <c r="D5181" i="8"/>
  <c r="E5182" i="8" s="1"/>
  <c r="D5189" i="8"/>
  <c r="E5190" i="8" s="1"/>
  <c r="D5197" i="8"/>
  <c r="E5198" i="8" s="1"/>
  <c r="D5205" i="8"/>
  <c r="E5206" i="8" s="1"/>
  <c r="D5213" i="8"/>
  <c r="E5214" i="8" s="1"/>
  <c r="D5221" i="8"/>
  <c r="E5222" i="8" s="1"/>
  <c r="D5229" i="8"/>
  <c r="E5230" i="8" s="1"/>
  <c r="D5237" i="8"/>
  <c r="E5238" i="8" s="1"/>
  <c r="D5245" i="8"/>
  <c r="E5246" i="8" s="1"/>
  <c r="D5253" i="8"/>
  <c r="E5254" i="8" s="1"/>
  <c r="D5261" i="8"/>
  <c r="E5262" i="8" s="1"/>
  <c r="D5269" i="8"/>
  <c r="E5270" i="8" s="1"/>
  <c r="D5277" i="8"/>
  <c r="E5278" i="8" s="1"/>
  <c r="D5285" i="8"/>
  <c r="E5286" i="8" s="1"/>
  <c r="D5293" i="8"/>
  <c r="E5294" i="8" s="1"/>
  <c r="D5301" i="8"/>
  <c r="E5302" i="8" s="1"/>
  <c r="D5309" i="8"/>
  <c r="E5310" i="8" s="1"/>
  <c r="D5317" i="8"/>
  <c r="E5318" i="8" s="1"/>
  <c r="D5325" i="8"/>
  <c r="E5326" i="8" s="1"/>
  <c r="D5333" i="8"/>
  <c r="E5334" i="8" s="1"/>
  <c r="D5341" i="8"/>
  <c r="E5342" i="8" s="1"/>
  <c r="D5349" i="8"/>
  <c r="E5350" i="8" s="1"/>
  <c r="D5357" i="8"/>
  <c r="E5358" i="8" s="1"/>
  <c r="D5365" i="8"/>
  <c r="E5366" i="8" s="1"/>
  <c r="D5373" i="8"/>
  <c r="E5374" i="8" s="1"/>
  <c r="D5381" i="8"/>
  <c r="E5382" i="8" s="1"/>
  <c r="D5389" i="8"/>
  <c r="E5390" i="8" s="1"/>
  <c r="D5397" i="8"/>
  <c r="E5398" i="8" s="1"/>
  <c r="D5405" i="8"/>
  <c r="E5406" i="8" s="1"/>
  <c r="D5413" i="8"/>
  <c r="E5414" i="8" s="1"/>
  <c r="D5421" i="8"/>
  <c r="E5422" i="8" s="1"/>
  <c r="D5429" i="8"/>
  <c r="E5430" i="8" s="1"/>
  <c r="D5437" i="8"/>
  <c r="E5438" i="8" s="1"/>
  <c r="D5445" i="8"/>
  <c r="E5446" i="8" s="1"/>
  <c r="D5453" i="8"/>
  <c r="E5454" i="8" s="1"/>
  <c r="D5461" i="8"/>
  <c r="E5462" i="8" s="1"/>
  <c r="D5469" i="8"/>
  <c r="E5470" i="8" s="1"/>
  <c r="D5477" i="8"/>
  <c r="E5478" i="8" s="1"/>
  <c r="D5485" i="8"/>
  <c r="E5486" i="8" s="1"/>
  <c r="D5493" i="8"/>
  <c r="E5494" i="8" s="1"/>
  <c r="D5501" i="8"/>
  <c r="E5502" i="8" s="1"/>
  <c r="D5509" i="8"/>
  <c r="E5510" i="8" s="1"/>
  <c r="D5517" i="8"/>
  <c r="E5518" i="8" s="1"/>
  <c r="D5525" i="8"/>
  <c r="E5526" i="8" s="1"/>
  <c r="D5533" i="8"/>
  <c r="E5534" i="8" s="1"/>
  <c r="D5541" i="8"/>
  <c r="E5542" i="8" s="1"/>
  <c r="D5549" i="8"/>
  <c r="E5550" i="8" s="1"/>
  <c r="D5557" i="8"/>
  <c r="E5558" i="8" s="1"/>
  <c r="D5565" i="8"/>
  <c r="E5566" i="8" s="1"/>
  <c r="D5573" i="8"/>
  <c r="E5574" i="8" s="1"/>
  <c r="D5581" i="8"/>
  <c r="E5582" i="8" s="1"/>
  <c r="D5589" i="8"/>
  <c r="E5590" i="8" s="1"/>
  <c r="D5597" i="8"/>
  <c r="E5598" i="8" s="1"/>
  <c r="D5605" i="8"/>
  <c r="E5606" i="8" s="1"/>
  <c r="D5613" i="8"/>
  <c r="E5614" i="8" s="1"/>
  <c r="D5621" i="8"/>
  <c r="E5622" i="8" s="1"/>
  <c r="D5629" i="8"/>
  <c r="E5630" i="8" s="1"/>
  <c r="D5637" i="8"/>
  <c r="E5638" i="8" s="1"/>
  <c r="D5645" i="8"/>
  <c r="E5646" i="8" s="1"/>
  <c r="D5653" i="8"/>
  <c r="E5654" i="8" s="1"/>
  <c r="D5661" i="8"/>
  <c r="E5662" i="8" s="1"/>
  <c r="D5669" i="8"/>
  <c r="E5670" i="8" s="1"/>
  <c r="D5677" i="8"/>
  <c r="E5678" i="8" s="1"/>
  <c r="D5685" i="8"/>
  <c r="E5686" i="8" s="1"/>
  <c r="D5693" i="8"/>
  <c r="E5694" i="8" s="1"/>
  <c r="D5701" i="8"/>
  <c r="E5702" i="8" s="1"/>
  <c r="D5709" i="8"/>
  <c r="E5710" i="8" s="1"/>
  <c r="D5717" i="8"/>
  <c r="E5718" i="8" s="1"/>
  <c r="D5725" i="8"/>
  <c r="E5726" i="8" s="1"/>
  <c r="D5733" i="8"/>
  <c r="E5734" i="8" s="1"/>
  <c r="D5741" i="8"/>
  <c r="E5742" i="8" s="1"/>
  <c r="D5749" i="8"/>
  <c r="E5750" i="8" s="1"/>
  <c r="D5757" i="8"/>
  <c r="E5758" i="8" s="1"/>
  <c r="D5765" i="8"/>
  <c r="E5766" i="8" s="1"/>
  <c r="D5773" i="8"/>
  <c r="E5774" i="8" s="1"/>
  <c r="D5781" i="8"/>
  <c r="E5782" i="8" s="1"/>
  <c r="D5789" i="8"/>
  <c r="E5790" i="8" s="1"/>
  <c r="D5797" i="8"/>
  <c r="E5798" i="8" s="1"/>
  <c r="D5805" i="8"/>
  <c r="E5806" i="8" s="1"/>
  <c r="D5813" i="8"/>
  <c r="E5814" i="8" s="1"/>
  <c r="D5821" i="8"/>
  <c r="E5822" i="8" s="1"/>
  <c r="D5829" i="8"/>
  <c r="E5830" i="8" s="1"/>
  <c r="D5837" i="8"/>
  <c r="E5838" i="8" s="1"/>
  <c r="D5845" i="8"/>
  <c r="E5846" i="8" s="1"/>
  <c r="D5853" i="8"/>
  <c r="E5854" i="8" s="1"/>
  <c r="D2015" i="8"/>
  <c r="E2016" i="8" s="1"/>
  <c r="F2016" i="8" s="1"/>
  <c r="D2023" i="8"/>
  <c r="E2024" i="8" s="1"/>
  <c r="F2024" i="8" s="1"/>
  <c r="D2031" i="8"/>
  <c r="E2032" i="8" s="1"/>
  <c r="F2032" i="8" s="1"/>
  <c r="D2039" i="8"/>
  <c r="E2040" i="8" s="1"/>
  <c r="F2040" i="8" s="1"/>
  <c r="D2047" i="8"/>
  <c r="E2048" i="8" s="1"/>
  <c r="F2048" i="8"/>
  <c r="D2055" i="8"/>
  <c r="E2056" i="8" s="1"/>
  <c r="F2056" i="8" s="1"/>
  <c r="D2063" i="8"/>
  <c r="E2064" i="8" s="1"/>
  <c r="F2064" i="8" s="1"/>
  <c r="D2071" i="8"/>
  <c r="E2072" i="8" s="1"/>
  <c r="F2072" i="8" s="1"/>
  <c r="D2079" i="8"/>
  <c r="E2080" i="8" s="1"/>
  <c r="F2080" i="8" s="1"/>
  <c r="D2087" i="8"/>
  <c r="E2088" i="8" s="1"/>
  <c r="F2088" i="8" s="1"/>
  <c r="D2095" i="8"/>
  <c r="E2096" i="8" s="1"/>
  <c r="F2096" i="8" s="1"/>
  <c r="D2103" i="8"/>
  <c r="E2104" i="8" s="1"/>
  <c r="F2104" i="8" s="1"/>
  <c r="D2111" i="8"/>
  <c r="E2112" i="8" s="1"/>
  <c r="F2112" i="8"/>
  <c r="D2119" i="8"/>
  <c r="E2120" i="8" s="1"/>
  <c r="F2120" i="8" s="1"/>
  <c r="D2127" i="8"/>
  <c r="E2128" i="8" s="1"/>
  <c r="F2128" i="8" s="1"/>
  <c r="D2135" i="8"/>
  <c r="E2136" i="8" s="1"/>
  <c r="F2136" i="8" s="1"/>
  <c r="D2143" i="8"/>
  <c r="E2144" i="8" s="1"/>
  <c r="F2144" i="8" s="1"/>
  <c r="D2151" i="8"/>
  <c r="E2152" i="8" s="1"/>
  <c r="F2152" i="8" s="1"/>
  <c r="D2159" i="8"/>
  <c r="E2160" i="8" s="1"/>
  <c r="F2160" i="8" s="1"/>
  <c r="D2167" i="8"/>
  <c r="E2168" i="8" s="1"/>
  <c r="F2168" i="8" s="1"/>
  <c r="D2175" i="8"/>
  <c r="E2176" i="8" s="1"/>
  <c r="F2176" i="8"/>
  <c r="D2183" i="8"/>
  <c r="E2184" i="8" s="1"/>
  <c r="F2184" i="8" s="1"/>
  <c r="D2191" i="8"/>
  <c r="E2192" i="8" s="1"/>
  <c r="F2192" i="8" s="1"/>
  <c r="D2199" i="8"/>
  <c r="E2200" i="8" s="1"/>
  <c r="F2200" i="8"/>
  <c r="D2207" i="8"/>
  <c r="E2208" i="8" s="1"/>
  <c r="F2208" i="8" s="1"/>
  <c r="D2215" i="8"/>
  <c r="E2216" i="8" s="1"/>
  <c r="F2216" i="8" s="1"/>
  <c r="D2223" i="8"/>
  <c r="E2224" i="8" s="1"/>
  <c r="F2224" i="8" s="1"/>
  <c r="D2231" i="8"/>
  <c r="E2232" i="8" s="1"/>
  <c r="F2232" i="8" s="1"/>
  <c r="D2239" i="8"/>
  <c r="E2240" i="8" s="1"/>
  <c r="F2240" i="8" s="1"/>
  <c r="D2247" i="8"/>
  <c r="E2248" i="8" s="1"/>
  <c r="F2248" i="8" s="1"/>
  <c r="D2255" i="8"/>
  <c r="E2256" i="8" s="1"/>
  <c r="F2256" i="8" s="1"/>
  <c r="D2263" i="8"/>
  <c r="E2264" i="8" s="1"/>
  <c r="F2264" i="8" s="1"/>
  <c r="D2271" i="8"/>
  <c r="E2272" i="8" s="1"/>
  <c r="F2272" i="8"/>
  <c r="D2279" i="8"/>
  <c r="E2280" i="8" s="1"/>
  <c r="F2280" i="8" s="1"/>
  <c r="D2287" i="8"/>
  <c r="E2288" i="8" s="1"/>
  <c r="F2288" i="8" s="1"/>
  <c r="D2295" i="8"/>
  <c r="E2296" i="8" s="1"/>
  <c r="F2296" i="8" s="1"/>
  <c r="D2303" i="8"/>
  <c r="E2304" i="8" s="1"/>
  <c r="F2304" i="8" s="1"/>
  <c r="D2311" i="8"/>
  <c r="E2312" i="8" s="1"/>
  <c r="F2312" i="8" s="1"/>
  <c r="D2319" i="8"/>
  <c r="E2320" i="8" s="1"/>
  <c r="F2320" i="8" s="1"/>
  <c r="D2327" i="8"/>
  <c r="E2328" i="8" s="1"/>
  <c r="F2328" i="8" s="1"/>
  <c r="D2335" i="8"/>
  <c r="E2336" i="8" s="1"/>
  <c r="F2336" i="8" s="1"/>
  <c r="D2343" i="8"/>
  <c r="E2344" i="8" s="1"/>
  <c r="F2344" i="8" s="1"/>
  <c r="D2351" i="8"/>
  <c r="E2352" i="8" s="1"/>
  <c r="F2352" i="8" s="1"/>
  <c r="D2359" i="8"/>
  <c r="E2360" i="8" s="1"/>
  <c r="F2360" i="8" s="1"/>
  <c r="D2367" i="8"/>
  <c r="E2368" i="8" s="1"/>
  <c r="F2368" i="8" s="1"/>
  <c r="D2375" i="8"/>
  <c r="E2376" i="8" s="1"/>
  <c r="F2376" i="8" s="1"/>
  <c r="D2383" i="8"/>
  <c r="E2384" i="8" s="1"/>
  <c r="F2384" i="8" s="1"/>
  <c r="D2391" i="8"/>
  <c r="E2392" i="8" s="1"/>
  <c r="F2392" i="8"/>
  <c r="D2399" i="8"/>
  <c r="E2400" i="8" s="1"/>
  <c r="F2400" i="8" s="1"/>
  <c r="D2407" i="8"/>
  <c r="E2408" i="8" s="1"/>
  <c r="F2408" i="8" s="1"/>
  <c r="D2415" i="8"/>
  <c r="E2416" i="8" s="1"/>
  <c r="F2416" i="8"/>
  <c r="D2423" i="8"/>
  <c r="E2424" i="8" s="1"/>
  <c r="F2424" i="8" s="1"/>
  <c r="D2431" i="8"/>
  <c r="E2432" i="8" s="1"/>
  <c r="F2432" i="8" s="1"/>
  <c r="D2439" i="8"/>
  <c r="E2440" i="8" s="1"/>
  <c r="F2440" i="8" s="1"/>
  <c r="D2447" i="8"/>
  <c r="E2448" i="8" s="1"/>
  <c r="F2448" i="8" s="1"/>
  <c r="D2455" i="8"/>
  <c r="E2456" i="8" s="1"/>
  <c r="F2456" i="8" s="1"/>
  <c r="D2463" i="8"/>
  <c r="E2464" i="8" s="1"/>
  <c r="F2464" i="8" s="1"/>
  <c r="D2471" i="8"/>
  <c r="E2472" i="8" s="1"/>
  <c r="F2472" i="8" s="1"/>
  <c r="D2479" i="8"/>
  <c r="E2480" i="8" s="1"/>
  <c r="F2480" i="8"/>
  <c r="D2487" i="8"/>
  <c r="E2488" i="8" s="1"/>
  <c r="F2488" i="8"/>
  <c r="D2495" i="8"/>
  <c r="E2496" i="8" s="1"/>
  <c r="F2496" i="8" s="1"/>
  <c r="D2503" i="8"/>
  <c r="E2504" i="8" s="1"/>
  <c r="F2504" i="8" s="1"/>
  <c r="D2511" i="8"/>
  <c r="E2512" i="8" s="1"/>
  <c r="F2512" i="8" s="1"/>
  <c r="D2519" i="8"/>
  <c r="E2520" i="8" s="1"/>
  <c r="F2520" i="8" s="1"/>
  <c r="D2527" i="8"/>
  <c r="E2528" i="8" s="1"/>
  <c r="F2528" i="8"/>
  <c r="D2535" i="8"/>
  <c r="E2536" i="8" s="1"/>
  <c r="F2536" i="8" s="1"/>
  <c r="D2543" i="8"/>
  <c r="E2544" i="8" s="1"/>
  <c r="F2544" i="8" s="1"/>
  <c r="D2551" i="8"/>
  <c r="E2552" i="8" s="1"/>
  <c r="F2552" i="8"/>
  <c r="D2559" i="8"/>
  <c r="E2560" i="8" s="1"/>
  <c r="F2560" i="8" s="1"/>
  <c r="D2567" i="8"/>
  <c r="E2568" i="8" s="1"/>
  <c r="F2568" i="8" s="1"/>
  <c r="D2575" i="8"/>
  <c r="E2576" i="8" s="1"/>
  <c r="F2576" i="8" s="1"/>
  <c r="D2583" i="8"/>
  <c r="E2584" i="8" s="1"/>
  <c r="F2584" i="8" s="1"/>
  <c r="D2590" i="8"/>
  <c r="E2591" i="8" s="1"/>
  <c r="F2591" i="8" s="1"/>
  <c r="D2598" i="8"/>
  <c r="E2599" i="8" s="1"/>
  <c r="F2599" i="8" s="1"/>
  <c r="D2606" i="8"/>
  <c r="E2607" i="8" s="1"/>
  <c r="F2607" i="8" s="1"/>
  <c r="D2614" i="8"/>
  <c r="E2615" i="8" s="1"/>
  <c r="F2615" i="8" s="1"/>
  <c r="D2622" i="8"/>
  <c r="E2623" i="8" s="1"/>
  <c r="F2623" i="8" s="1"/>
  <c r="D2630" i="8"/>
  <c r="E2631" i="8" s="1"/>
  <c r="F2631" i="8" s="1"/>
  <c r="D2638" i="8"/>
  <c r="E2639" i="8" s="1"/>
  <c r="F2639" i="8" s="1"/>
  <c r="D2646" i="8"/>
  <c r="E2647" i="8" s="1"/>
  <c r="F2647" i="8" s="1"/>
  <c r="D2654" i="8"/>
  <c r="E2655" i="8" s="1"/>
  <c r="F2655" i="8" s="1"/>
  <c r="D2662" i="8"/>
  <c r="E2663" i="8" s="1"/>
  <c r="F2663" i="8" s="1"/>
  <c r="D2670" i="8"/>
  <c r="E2671" i="8" s="1"/>
  <c r="F2671" i="8" s="1"/>
  <c r="D2678" i="8"/>
  <c r="E2679" i="8" s="1"/>
  <c r="F2679" i="8" s="1"/>
  <c r="D2686" i="8"/>
  <c r="E2687" i="8" s="1"/>
  <c r="F2687" i="8" s="1"/>
  <c r="D2694" i="8"/>
  <c r="E2695" i="8" s="1"/>
  <c r="F2695" i="8" s="1"/>
  <c r="D2702" i="8"/>
  <c r="E2703" i="8" s="1"/>
  <c r="F2703" i="8" s="1"/>
  <c r="D2710" i="8"/>
  <c r="E2711" i="8" s="1"/>
  <c r="F2711" i="8" s="1"/>
  <c r="D2718" i="8"/>
  <c r="E2719" i="8" s="1"/>
  <c r="F2719" i="8"/>
  <c r="D2726" i="8"/>
  <c r="E2727" i="8" s="1"/>
  <c r="F2727" i="8" s="1"/>
  <c r="D2734" i="8"/>
  <c r="E2735" i="8" s="1"/>
  <c r="F2735" i="8" s="1"/>
  <c r="D2742" i="8"/>
  <c r="E2743" i="8" s="1"/>
  <c r="F2743" i="8"/>
  <c r="D2750" i="8"/>
  <c r="E2751" i="8" s="1"/>
  <c r="F2751" i="8" s="1"/>
  <c r="D2758" i="8"/>
  <c r="E2759" i="8" s="1"/>
  <c r="F2759" i="8" s="1"/>
  <c r="D2766" i="8"/>
  <c r="E2767" i="8" s="1"/>
  <c r="F2767" i="8" s="1"/>
  <c r="D2774" i="8"/>
  <c r="E2775" i="8" s="1"/>
  <c r="F2775" i="8" s="1"/>
  <c r="D2782" i="8"/>
  <c r="E2783" i="8" s="1"/>
  <c r="F2783" i="8" s="1"/>
  <c r="D2790" i="8"/>
  <c r="E2791" i="8" s="1"/>
  <c r="F2791" i="8" s="1"/>
  <c r="D2798" i="8"/>
  <c r="E2799" i="8" s="1"/>
  <c r="F2799" i="8"/>
  <c r="D2806" i="8"/>
  <c r="E2807" i="8" s="1"/>
  <c r="F2807" i="8" s="1"/>
  <c r="D2814" i="8"/>
  <c r="E2815" i="8" s="1"/>
  <c r="F2815" i="8" s="1"/>
  <c r="D2822" i="8"/>
  <c r="E2823" i="8" s="1"/>
  <c r="F2823" i="8" s="1"/>
  <c r="D2830" i="8"/>
  <c r="E2831" i="8" s="1"/>
  <c r="F2831" i="8" s="1"/>
  <c r="D2838" i="8"/>
  <c r="E2839" i="8" s="1"/>
  <c r="F2839" i="8" s="1"/>
  <c r="D2846" i="8"/>
  <c r="E2847" i="8" s="1"/>
  <c r="F2847" i="8" s="1"/>
  <c r="D2854" i="8"/>
  <c r="E2855" i="8" s="1"/>
  <c r="F2855" i="8" s="1"/>
  <c r="D2862" i="8"/>
  <c r="E2863" i="8" s="1"/>
  <c r="F2863" i="8" s="1"/>
  <c r="D2870" i="8"/>
  <c r="E2871" i="8" s="1"/>
  <c r="F2871" i="8" s="1"/>
  <c r="D2878" i="8"/>
  <c r="E2879" i="8" s="1"/>
  <c r="F2879" i="8" s="1"/>
  <c r="D2886" i="8"/>
  <c r="E2887" i="8" s="1"/>
  <c r="F2887" i="8" s="1"/>
  <c r="D2894" i="8"/>
  <c r="E2895" i="8" s="1"/>
  <c r="F2895" i="8" s="1"/>
  <c r="D2902" i="8"/>
  <c r="E2903" i="8" s="1"/>
  <c r="F2903" i="8" s="1"/>
  <c r="D2910" i="8"/>
  <c r="E2911" i="8" s="1"/>
  <c r="F2911" i="8" s="1"/>
  <c r="D2918" i="8"/>
  <c r="E2919" i="8" s="1"/>
  <c r="F2919" i="8" s="1"/>
  <c r="D2926" i="8"/>
  <c r="E2927" i="8" s="1"/>
  <c r="F2927" i="8" s="1"/>
  <c r="D2934" i="8"/>
  <c r="E2935" i="8" s="1"/>
  <c r="F2935" i="8" s="1"/>
  <c r="D2942" i="8"/>
  <c r="E2943" i="8" s="1"/>
  <c r="F2943" i="8"/>
  <c r="D2950" i="8"/>
  <c r="E2951" i="8" s="1"/>
  <c r="F2951" i="8" s="1"/>
  <c r="D2958" i="8"/>
  <c r="E2959" i="8" s="1"/>
  <c r="F2959" i="8" s="1"/>
  <c r="D2966" i="8"/>
  <c r="E2967" i="8" s="1"/>
  <c r="F2967" i="8" s="1"/>
  <c r="D2974" i="8"/>
  <c r="E2975" i="8" s="1"/>
  <c r="F2975" i="8" s="1"/>
  <c r="D2982" i="8"/>
  <c r="E2983" i="8" s="1"/>
  <c r="F2983" i="8" s="1"/>
  <c r="D2990" i="8"/>
  <c r="E2991" i="8" s="1"/>
  <c r="F2991" i="8" s="1"/>
  <c r="D2998" i="8"/>
  <c r="E2999" i="8" s="1"/>
  <c r="F2999" i="8" s="1"/>
  <c r="D3006" i="8"/>
  <c r="E3007" i="8" s="1"/>
  <c r="F3007" i="8" s="1"/>
  <c r="D3014" i="8"/>
  <c r="E3015" i="8" s="1"/>
  <c r="F3015" i="8" s="1"/>
  <c r="D3022" i="8"/>
  <c r="E3023" i="8" s="1"/>
  <c r="F3023" i="8" s="1"/>
  <c r="D3030" i="8"/>
  <c r="E3031" i="8" s="1"/>
  <c r="F3031" i="8" s="1"/>
  <c r="D3038" i="8"/>
  <c r="E3039" i="8" s="1"/>
  <c r="F3039" i="8" s="1"/>
  <c r="D3046" i="8"/>
  <c r="E3047" i="8" s="1"/>
  <c r="F3047" i="8" s="1"/>
  <c r="D3054" i="8"/>
  <c r="E3055" i="8" s="1"/>
  <c r="F3055" i="8" s="1"/>
  <c r="D3062" i="8"/>
  <c r="E3063" i="8" s="1"/>
  <c r="F3063" i="8" s="1"/>
  <c r="D3070" i="8"/>
  <c r="E3071" i="8" s="1"/>
  <c r="F3071" i="8" s="1"/>
  <c r="D3078" i="8"/>
  <c r="E3079" i="8" s="1"/>
  <c r="F3079" i="8" s="1"/>
  <c r="D3086" i="8"/>
  <c r="E3087" i="8" s="1"/>
  <c r="F3087" i="8" s="1"/>
  <c r="D3094" i="8"/>
  <c r="E3095" i="8" s="1"/>
  <c r="F3095" i="8" s="1"/>
  <c r="D3102" i="8"/>
  <c r="E3103" i="8" s="1"/>
  <c r="F3103" i="8" s="1"/>
  <c r="D3110" i="8"/>
  <c r="E3111" i="8" s="1"/>
  <c r="F3111" i="8" s="1"/>
  <c r="D3118" i="8"/>
  <c r="E3119" i="8" s="1"/>
  <c r="F3119" i="8" s="1"/>
  <c r="D3126" i="8"/>
  <c r="E3127" i="8" s="1"/>
  <c r="F3127" i="8"/>
  <c r="D3134" i="8"/>
  <c r="E3135" i="8" s="1"/>
  <c r="F3135" i="8" s="1"/>
  <c r="D3142" i="8"/>
  <c r="E3143" i="8" s="1"/>
  <c r="F3143" i="8" s="1"/>
  <c r="D3150" i="8"/>
  <c r="E3151" i="8" s="1"/>
  <c r="F3151" i="8"/>
  <c r="D3158" i="8"/>
  <c r="E3159" i="8" s="1"/>
  <c r="F3159" i="8" s="1"/>
  <c r="D3166" i="8"/>
  <c r="E3167" i="8" s="1"/>
  <c r="F3167" i="8" s="1"/>
  <c r="D3174" i="8"/>
  <c r="E3175" i="8" s="1"/>
  <c r="F3175" i="8" s="1"/>
  <c r="D3182" i="8"/>
  <c r="E3183" i="8" s="1"/>
  <c r="F3183" i="8"/>
  <c r="D3190" i="8"/>
  <c r="E3191" i="8" s="1"/>
  <c r="F3191" i="8" s="1"/>
  <c r="D3198" i="8"/>
  <c r="E3199" i="8" s="1"/>
  <c r="F3199" i="8"/>
  <c r="D3206" i="8"/>
  <c r="E3207" i="8" s="1"/>
  <c r="F3207" i="8" s="1"/>
  <c r="D3214" i="8"/>
  <c r="E3215" i="8" s="1"/>
  <c r="F3215" i="8" s="1"/>
  <c r="D3222" i="8"/>
  <c r="E3223" i="8" s="1"/>
  <c r="F3223" i="8" s="1"/>
  <c r="D3230" i="8"/>
  <c r="E3231" i="8" s="1"/>
  <c r="F3231" i="8"/>
  <c r="D3238" i="8"/>
  <c r="E3239" i="8" s="1"/>
  <c r="F3239" i="8" s="1"/>
  <c r="D3246" i="8"/>
  <c r="E3247" i="8" s="1"/>
  <c r="F3247" i="8"/>
  <c r="D3254" i="8"/>
  <c r="E3255" i="8" s="1"/>
  <c r="F3255" i="8" s="1"/>
  <c r="D3262" i="8"/>
  <c r="E3263" i="8" s="1"/>
  <c r="F3263" i="8" s="1"/>
  <c r="D3270" i="8"/>
  <c r="E3271" i="8" s="1"/>
  <c r="F3271" i="8" s="1"/>
  <c r="D3278" i="8"/>
  <c r="E3279" i="8" s="1"/>
  <c r="F3279" i="8" s="1"/>
  <c r="D3286" i="8"/>
  <c r="E3287" i="8" s="1"/>
  <c r="F3287" i="8" s="1"/>
  <c r="D3294" i="8"/>
  <c r="E3295" i="8" s="1"/>
  <c r="F3295" i="8"/>
  <c r="D3302" i="8"/>
  <c r="E3303" i="8" s="1"/>
  <c r="F3303" i="8" s="1"/>
  <c r="D3310" i="8"/>
  <c r="E3311" i="8" s="1"/>
  <c r="F3311" i="8" s="1"/>
  <c r="D3318" i="8"/>
  <c r="E3319" i="8" s="1"/>
  <c r="F3319" i="8"/>
  <c r="D3326" i="8"/>
  <c r="E3327" i="8" s="1"/>
  <c r="F3327" i="8" s="1"/>
  <c r="D3334" i="8"/>
  <c r="E3335" i="8" s="1"/>
  <c r="F3335" i="8" s="1"/>
  <c r="D3342" i="8"/>
  <c r="E3343" i="8" s="1"/>
  <c r="F3343" i="8" s="1"/>
  <c r="D3350" i="8"/>
  <c r="E3351" i="8" s="1"/>
  <c r="F3351" i="8" s="1"/>
  <c r="D3358" i="8"/>
  <c r="E3359" i="8" s="1"/>
  <c r="F3359" i="8" s="1"/>
  <c r="D3366" i="8"/>
  <c r="E3367" i="8" s="1"/>
  <c r="F3367" i="8" s="1"/>
  <c r="D3373" i="8"/>
  <c r="E3374" i="8" s="1"/>
  <c r="F3374" i="8" s="1"/>
  <c r="D3381" i="8"/>
  <c r="E3382" i="8" s="1"/>
  <c r="F3382" i="8" s="1"/>
  <c r="D3389" i="8"/>
  <c r="E3390" i="8" s="1"/>
  <c r="F3390" i="8"/>
  <c r="D3397" i="8"/>
  <c r="E3398" i="8" s="1"/>
  <c r="F3398" i="8" s="1"/>
  <c r="D3405" i="8"/>
  <c r="E3406" i="8" s="1"/>
  <c r="F3406" i="8" s="1"/>
  <c r="D3413" i="8"/>
  <c r="E3414" i="8" s="1"/>
  <c r="F3414" i="8" s="1"/>
  <c r="D3421" i="8"/>
  <c r="E3422" i="8" s="1"/>
  <c r="F3422" i="8" s="1"/>
  <c r="D3429" i="8"/>
  <c r="E3430" i="8" s="1"/>
  <c r="F3430" i="8" s="1"/>
  <c r="D3437" i="8"/>
  <c r="E3438" i="8" s="1"/>
  <c r="F3438" i="8"/>
  <c r="D3445" i="8"/>
  <c r="E3446" i="8" s="1"/>
  <c r="F3446" i="8" s="1"/>
  <c r="D3453" i="8"/>
  <c r="E3454" i="8" s="1"/>
  <c r="F3454" i="8" s="1"/>
  <c r="D3461" i="8"/>
  <c r="E3462" i="8" s="1"/>
  <c r="F3462" i="8" s="1"/>
  <c r="D3469" i="8"/>
  <c r="E3470" i="8" s="1"/>
  <c r="F3470" i="8" s="1"/>
  <c r="D3477" i="8"/>
  <c r="E3478" i="8" s="1"/>
  <c r="F3478" i="8" s="1"/>
  <c r="D3485" i="8"/>
  <c r="E3486" i="8" s="1"/>
  <c r="F3486" i="8" s="1"/>
  <c r="D3493" i="8"/>
  <c r="E3494" i="8" s="1"/>
  <c r="F3494" i="8" s="1"/>
  <c r="D3501" i="8"/>
  <c r="E3502" i="8" s="1"/>
  <c r="F3502" i="8" s="1"/>
  <c r="D3509" i="8"/>
  <c r="E3510" i="8" s="1"/>
  <c r="F3510" i="8" s="1"/>
  <c r="D3517" i="8"/>
  <c r="E3518" i="8" s="1"/>
  <c r="F3518" i="8" s="1"/>
  <c r="D3525" i="8"/>
  <c r="E3526" i="8" s="1"/>
  <c r="F3526" i="8" s="1"/>
  <c r="D3533" i="8"/>
  <c r="E3534" i="8" s="1"/>
  <c r="F3534" i="8" s="1"/>
  <c r="D3541" i="8"/>
  <c r="E3542" i="8" s="1"/>
  <c r="F3542" i="8" s="1"/>
  <c r="D3549" i="8"/>
  <c r="E3550" i="8" s="1"/>
  <c r="F3550" i="8" s="1"/>
  <c r="D3557" i="8"/>
  <c r="E3558" i="8" s="1"/>
  <c r="F3558" i="8" s="1"/>
  <c r="D3565" i="8"/>
  <c r="E3566" i="8" s="1"/>
  <c r="F3566" i="8" s="1"/>
  <c r="D3573" i="8"/>
  <c r="E3574" i="8" s="1"/>
  <c r="F3574" i="8" s="1"/>
  <c r="D3581" i="8"/>
  <c r="E3582" i="8" s="1"/>
  <c r="F3582" i="8" s="1"/>
  <c r="D3589" i="8"/>
  <c r="E3590" i="8" s="1"/>
  <c r="F3590" i="8" s="1"/>
  <c r="D3597" i="8"/>
  <c r="E3598" i="8" s="1"/>
  <c r="F3598" i="8"/>
  <c r="D3605" i="8"/>
  <c r="E3606" i="8" s="1"/>
  <c r="F3606" i="8" s="1"/>
  <c r="D3613" i="8"/>
  <c r="E3614" i="8" s="1"/>
  <c r="F3614" i="8" s="1"/>
  <c r="D3621" i="8"/>
  <c r="E3622" i="8" s="1"/>
  <c r="F3622" i="8" s="1"/>
  <c r="D3629" i="8"/>
  <c r="E3630" i="8" s="1"/>
  <c r="F3630" i="8" s="1"/>
  <c r="D3637" i="8"/>
  <c r="E3638" i="8" s="1"/>
  <c r="F3638" i="8" s="1"/>
  <c r="D3645" i="8"/>
  <c r="E3646" i="8" s="1"/>
  <c r="F3646" i="8" s="1"/>
  <c r="D3653" i="8"/>
  <c r="E3654" i="8" s="1"/>
  <c r="F3654" i="8" s="1"/>
  <c r="D3661" i="8"/>
  <c r="E3662" i="8" s="1"/>
  <c r="F3662" i="8" s="1"/>
  <c r="D3669" i="8"/>
  <c r="E3670" i="8" s="1"/>
  <c r="F3670" i="8" s="1"/>
  <c r="D3677" i="8"/>
  <c r="E3678" i="8" s="1"/>
  <c r="F3678" i="8" s="1"/>
  <c r="D3685" i="8"/>
  <c r="E3686" i="8" s="1"/>
  <c r="F3686" i="8" s="1"/>
  <c r="D3693" i="8"/>
  <c r="E3694" i="8" s="1"/>
  <c r="F3694" i="8" s="1"/>
  <c r="D3701" i="8"/>
  <c r="E3702" i="8" s="1"/>
  <c r="F3702" i="8" s="1"/>
  <c r="D3709" i="8"/>
  <c r="E3710" i="8" s="1"/>
  <c r="F3710" i="8" s="1"/>
  <c r="D3717" i="8"/>
  <c r="E3718" i="8" s="1"/>
  <c r="F3718" i="8" s="1"/>
  <c r="D3725" i="8"/>
  <c r="E3726" i="8" s="1"/>
  <c r="F3726" i="8" s="1"/>
  <c r="D3733" i="8"/>
  <c r="E3734" i="8" s="1"/>
  <c r="F3734" i="8" s="1"/>
  <c r="D3741" i="8"/>
  <c r="E3742" i="8" s="1"/>
  <c r="F3742" i="8"/>
  <c r="D3749" i="8"/>
  <c r="E3750" i="8" s="1"/>
  <c r="F3750" i="8" s="1"/>
  <c r="D3757" i="8"/>
  <c r="E3758" i="8" s="1"/>
  <c r="F3758" i="8"/>
  <c r="D3765" i="8"/>
  <c r="E3766" i="8" s="1"/>
  <c r="F3766" i="8"/>
  <c r="D3773" i="8"/>
  <c r="E3774" i="8" s="1"/>
  <c r="F3774" i="8" s="1"/>
  <c r="D3781" i="8"/>
  <c r="E3782" i="8" s="1"/>
  <c r="F3782" i="8" s="1"/>
  <c r="D3789" i="8"/>
  <c r="E3790" i="8" s="1"/>
  <c r="F3790" i="8" s="1"/>
  <c r="D3797" i="8"/>
  <c r="E3798" i="8" s="1"/>
  <c r="F3798" i="8" s="1"/>
  <c r="D3805" i="8"/>
  <c r="E3806" i="8" s="1"/>
  <c r="F3806" i="8"/>
  <c r="D3813" i="8"/>
  <c r="E3814" i="8" s="1"/>
  <c r="F3814" i="8" s="1"/>
  <c r="D3821" i="8"/>
  <c r="E3822" i="8" s="1"/>
  <c r="F3822" i="8" s="1"/>
  <c r="D3829" i="8"/>
  <c r="E3830" i="8" s="1"/>
  <c r="F3830" i="8" s="1"/>
  <c r="D3837" i="8"/>
  <c r="E3838" i="8" s="1"/>
  <c r="F3838" i="8" s="1"/>
  <c r="D3845" i="8"/>
  <c r="E3846" i="8" s="1"/>
  <c r="F3846" i="8" s="1"/>
  <c r="D3853" i="8"/>
  <c r="E3854" i="8" s="1"/>
  <c r="F3854" i="8" s="1"/>
  <c r="D3861" i="8"/>
  <c r="E3862" i="8" s="1"/>
  <c r="F3862" i="8" s="1"/>
  <c r="D3869" i="8"/>
  <c r="E3870" i="8" s="1"/>
  <c r="F3870" i="8" s="1"/>
  <c r="D3877" i="8"/>
  <c r="E3878" i="8" s="1"/>
  <c r="F3878" i="8" s="1"/>
  <c r="D3885" i="8"/>
  <c r="E3886" i="8" s="1"/>
  <c r="F3886" i="8" s="1"/>
  <c r="D3893" i="8"/>
  <c r="E3894" i="8" s="1"/>
  <c r="F3894" i="8"/>
  <c r="D3901" i="8"/>
  <c r="E3902" i="8" s="1"/>
  <c r="F3902" i="8" s="1"/>
  <c r="D3909" i="8"/>
  <c r="E3910" i="8" s="1"/>
  <c r="F3910" i="8" s="1"/>
  <c r="D3917" i="8"/>
  <c r="E3918" i="8" s="1"/>
  <c r="F3918" i="8" s="1"/>
  <c r="D3925" i="8"/>
  <c r="E3926" i="8" s="1"/>
  <c r="F3926" i="8" s="1"/>
  <c r="D3933" i="8"/>
  <c r="E3934" i="8" s="1"/>
  <c r="F3934" i="8" s="1"/>
  <c r="D3941" i="8"/>
  <c r="E3942" i="8" s="1"/>
  <c r="F3942" i="8" s="1"/>
  <c r="D3949" i="8"/>
  <c r="E3950" i="8" s="1"/>
  <c r="F3950" i="8"/>
  <c r="D3957" i="8"/>
  <c r="E3958" i="8" s="1"/>
  <c r="F3958" i="8" s="1"/>
  <c r="D3965" i="8"/>
  <c r="E3966" i="8" s="1"/>
  <c r="F3966" i="8" s="1"/>
  <c r="D3973" i="8"/>
  <c r="E3974" i="8" s="1"/>
  <c r="F3974" i="8" s="1"/>
  <c r="D3981" i="8"/>
  <c r="E3982" i="8" s="1"/>
  <c r="F3982" i="8" s="1"/>
  <c r="D3989" i="8"/>
  <c r="E3990" i="8" s="1"/>
  <c r="F3990" i="8"/>
  <c r="D3997" i="8"/>
  <c r="E3998" i="8" s="1"/>
  <c r="F3998" i="8"/>
  <c r="D4005" i="8"/>
  <c r="E4006" i="8" s="1"/>
  <c r="F4006" i="8" s="1"/>
  <c r="D4013" i="8"/>
  <c r="E4014" i="8" s="1"/>
  <c r="F4014" i="8" s="1"/>
  <c r="D4021" i="8"/>
  <c r="E4022" i="8" s="1"/>
  <c r="F4022" i="8"/>
  <c r="D4029" i="8"/>
  <c r="E4030" i="8" s="1"/>
  <c r="F4030" i="8" s="1"/>
  <c r="D4037" i="8"/>
  <c r="E4038" i="8" s="1"/>
  <c r="F4038" i="8" s="1"/>
  <c r="D4045" i="8"/>
  <c r="E4046" i="8" s="1"/>
  <c r="F4046" i="8" s="1"/>
  <c r="D4053" i="8"/>
  <c r="E4054" i="8" s="1"/>
  <c r="F4054" i="8" s="1"/>
  <c r="D4061" i="8"/>
  <c r="E4062" i="8" s="1"/>
  <c r="F4062" i="8" s="1"/>
  <c r="D4069" i="8"/>
  <c r="E4070" i="8" s="1"/>
  <c r="F4070" i="8" s="1"/>
  <c r="D4077" i="8"/>
  <c r="E4078" i="8" s="1"/>
  <c r="F4078" i="8"/>
  <c r="D4085" i="8"/>
  <c r="E4086" i="8" s="1"/>
  <c r="F4086" i="8" s="1"/>
  <c r="D4093" i="8"/>
  <c r="E4094" i="8" s="1"/>
  <c r="F4094" i="8" s="1"/>
  <c r="D4101" i="8"/>
  <c r="E4102" i="8" s="1"/>
  <c r="F4102" i="8" s="1"/>
  <c r="D4110" i="8"/>
  <c r="E4111" i="8" s="1"/>
  <c r="D4118" i="8"/>
  <c r="E4119" i="8" s="1"/>
  <c r="D4126" i="8"/>
  <c r="E4127" i="8" s="1"/>
  <c r="D4134" i="8"/>
  <c r="E4135" i="8" s="1"/>
  <c r="D4142" i="8"/>
  <c r="E4143" i="8" s="1"/>
  <c r="D4150" i="8"/>
  <c r="E4151" i="8" s="1"/>
  <c r="D4158" i="8"/>
  <c r="E4159" i="8" s="1"/>
  <c r="D4166" i="8"/>
  <c r="E4167" i="8" s="1"/>
  <c r="D4174" i="8"/>
  <c r="E4175" i="8" s="1"/>
  <c r="D4182" i="8"/>
  <c r="E4183" i="8" s="1"/>
  <c r="D4190" i="8"/>
  <c r="E4191" i="8" s="1"/>
  <c r="D4198" i="8"/>
  <c r="E4199" i="8" s="1"/>
  <c r="D4206" i="8"/>
  <c r="E4207" i="8" s="1"/>
  <c r="D4214" i="8"/>
  <c r="E4215" i="8" s="1"/>
  <c r="D4222" i="8"/>
  <c r="E4223" i="8" s="1"/>
  <c r="D4230" i="8"/>
  <c r="E4231" i="8" s="1"/>
  <c r="D4238" i="8"/>
  <c r="E4239" i="8" s="1"/>
  <c r="D4246" i="8"/>
  <c r="E4247" i="8" s="1"/>
  <c r="D4254" i="8"/>
  <c r="E4255" i="8" s="1"/>
  <c r="D4262" i="8"/>
  <c r="E4263" i="8" s="1"/>
  <c r="D4270" i="8"/>
  <c r="E4271" i="8" s="1"/>
  <c r="D4278" i="8"/>
  <c r="E4279" i="8" s="1"/>
  <c r="D4286" i="8"/>
  <c r="E4287" i="8" s="1"/>
  <c r="D4294" i="8"/>
  <c r="E4295" i="8" s="1"/>
  <c r="D4302" i="8"/>
  <c r="E4303" i="8" s="1"/>
  <c r="D4310" i="8"/>
  <c r="E4311" i="8" s="1"/>
  <c r="D4318" i="8"/>
  <c r="E4319" i="8" s="1"/>
  <c r="D4326" i="8"/>
  <c r="E4327" i="8" s="1"/>
  <c r="D4334" i="8"/>
  <c r="E4335" i="8" s="1"/>
  <c r="D4342" i="8"/>
  <c r="E4343" i="8" s="1"/>
  <c r="D4350" i="8"/>
  <c r="E4351" i="8" s="1"/>
  <c r="D4358" i="8"/>
  <c r="E4359" i="8" s="1"/>
  <c r="D4366" i="8"/>
  <c r="E4367" i="8" s="1"/>
  <c r="D4374" i="8"/>
  <c r="E4375" i="8" s="1"/>
  <c r="D4382" i="8"/>
  <c r="E4383" i="8" s="1"/>
  <c r="D4390" i="8"/>
  <c r="E4391" i="8" s="1"/>
  <c r="D4398" i="8"/>
  <c r="E4399" i="8" s="1"/>
  <c r="D4406" i="8"/>
  <c r="E4407" i="8" s="1"/>
  <c r="D4414" i="8"/>
  <c r="E4415" i="8" s="1"/>
  <c r="D4422" i="8"/>
  <c r="E4423" i="8" s="1"/>
  <c r="D4430" i="8"/>
  <c r="E4431" i="8" s="1"/>
  <c r="D4438" i="8"/>
  <c r="E4439" i="8" s="1"/>
  <c r="D4446" i="8"/>
  <c r="E4447" i="8" s="1"/>
  <c r="D4454" i="8"/>
  <c r="E4455" i="8" s="1"/>
  <c r="D4462" i="8"/>
  <c r="E4463" i="8" s="1"/>
  <c r="D4470" i="8"/>
  <c r="E4471" i="8" s="1"/>
  <c r="D4478" i="8"/>
  <c r="E4479" i="8" s="1"/>
  <c r="D4486" i="8"/>
  <c r="E4487" i="8" s="1"/>
  <c r="D4494" i="8"/>
  <c r="E4495" i="8" s="1"/>
  <c r="D4502" i="8"/>
  <c r="E4503" i="8" s="1"/>
  <c r="D4510" i="8"/>
  <c r="E4511" i="8" s="1"/>
  <c r="D4518" i="8"/>
  <c r="E4519" i="8" s="1"/>
  <c r="D4526" i="8"/>
  <c r="E4527" i="8" s="1"/>
  <c r="D4534" i="8"/>
  <c r="E4535" i="8" s="1"/>
  <c r="D4542" i="8"/>
  <c r="E4543" i="8" s="1"/>
  <c r="D4550" i="8"/>
  <c r="E4551" i="8" s="1"/>
  <c r="D4558" i="8"/>
  <c r="E4559" i="8" s="1"/>
  <c r="D4566" i="8"/>
  <c r="E4567" i="8" s="1"/>
  <c r="D4574" i="8"/>
  <c r="E4575" i="8" s="1"/>
  <c r="D4582" i="8"/>
  <c r="E4583" i="8" s="1"/>
  <c r="D4590" i="8"/>
  <c r="E4591" i="8" s="1"/>
  <c r="D4598" i="8"/>
  <c r="E4599" i="8" s="1"/>
  <c r="D4606" i="8"/>
  <c r="E4607" i="8" s="1"/>
  <c r="D4614" i="8"/>
  <c r="E4615" i="8" s="1"/>
  <c r="D4622" i="8"/>
  <c r="E4623" i="8" s="1"/>
  <c r="D4630" i="8"/>
  <c r="E4631" i="8" s="1"/>
  <c r="D4638" i="8"/>
  <c r="E4639" i="8" s="1"/>
  <c r="D4646" i="8"/>
  <c r="E4647" i="8" s="1"/>
  <c r="D4654" i="8"/>
  <c r="E4655" i="8" s="1"/>
  <c r="D4662" i="8"/>
  <c r="E4663" i="8" s="1"/>
  <c r="D4670" i="8"/>
  <c r="E4671" i="8" s="1"/>
  <c r="D4678" i="8"/>
  <c r="E4679" i="8" s="1"/>
  <c r="D4686" i="8"/>
  <c r="E4687" i="8" s="1"/>
  <c r="D4694" i="8"/>
  <c r="E4695" i="8" s="1"/>
  <c r="D4702" i="8"/>
  <c r="E4703" i="8" s="1"/>
  <c r="D4710" i="8"/>
  <c r="E4711" i="8" s="1"/>
  <c r="D4718" i="8"/>
  <c r="E4719" i="8" s="1"/>
  <c r="D4726" i="8"/>
  <c r="E4727" i="8" s="1"/>
  <c r="D4734" i="8"/>
  <c r="E4735" i="8" s="1"/>
  <c r="D4742" i="8"/>
  <c r="E4743" i="8" s="1"/>
  <c r="D4750" i="8"/>
  <c r="E4751" i="8" s="1"/>
  <c r="D4758" i="8"/>
  <c r="E4759" i="8" s="1"/>
  <c r="D4766" i="8"/>
  <c r="E4767" i="8" s="1"/>
  <c r="D4774" i="8"/>
  <c r="E4775" i="8" s="1"/>
  <c r="D4782" i="8"/>
  <c r="E4783" i="8" s="1"/>
  <c r="D4790" i="8"/>
  <c r="E4791" i="8" s="1"/>
  <c r="D4798" i="8"/>
  <c r="E4799" i="8" s="1"/>
  <c r="D4806" i="8"/>
  <c r="E4807" i="8" s="1"/>
  <c r="D4814" i="8"/>
  <c r="E4815" i="8" s="1"/>
  <c r="D4822" i="8"/>
  <c r="E4823" i="8" s="1"/>
  <c r="D4830" i="8"/>
  <c r="E4831" i="8" s="1"/>
  <c r="D4838" i="8"/>
  <c r="E4839" i="8" s="1"/>
  <c r="D4846" i="8"/>
  <c r="E4847" i="8" s="1"/>
  <c r="D4854" i="8"/>
  <c r="E4855" i="8" s="1"/>
  <c r="D4862" i="8"/>
  <c r="E4863" i="8" s="1"/>
  <c r="D4870" i="8"/>
  <c r="E4871" i="8" s="1"/>
  <c r="D4878" i="8"/>
  <c r="E4879" i="8" s="1"/>
  <c r="D4886" i="8"/>
  <c r="E4887" i="8" s="1"/>
  <c r="D4894" i="8"/>
  <c r="E4895" i="8" s="1"/>
  <c r="D4902" i="8"/>
  <c r="E4903" i="8" s="1"/>
  <c r="D4910" i="8"/>
  <c r="E4911" i="8" s="1"/>
  <c r="D4918" i="8"/>
  <c r="E4919" i="8" s="1"/>
  <c r="D4926" i="8"/>
  <c r="E4927" i="8" s="1"/>
  <c r="D4934" i="8"/>
  <c r="E4935" i="8" s="1"/>
  <c r="D4942" i="8"/>
  <c r="E4943" i="8" s="1"/>
  <c r="D4950" i="8"/>
  <c r="E4951" i="8" s="1"/>
  <c r="D4958" i="8"/>
  <c r="E4959" i="8" s="1"/>
  <c r="D4966" i="8"/>
  <c r="E4967" i="8" s="1"/>
  <c r="D4974" i="8"/>
  <c r="E4975" i="8" s="1"/>
  <c r="D4982" i="8"/>
  <c r="E4983" i="8" s="1"/>
  <c r="D4990" i="8"/>
  <c r="E4991" i="8" s="1"/>
  <c r="D4998" i="8"/>
  <c r="E4999" i="8" s="1"/>
  <c r="D5006" i="8"/>
  <c r="E5007" i="8" s="1"/>
  <c r="D5014" i="8"/>
  <c r="E5015" i="8" s="1"/>
  <c r="D5022" i="8"/>
  <c r="E5023" i="8" s="1"/>
  <c r="D5030" i="8"/>
  <c r="E5031" i="8" s="1"/>
  <c r="D5038" i="8"/>
  <c r="E5039" i="8" s="1"/>
  <c r="D5046" i="8"/>
  <c r="E5047" i="8" s="1"/>
  <c r="D5054" i="8"/>
  <c r="E5055" i="8" s="1"/>
  <c r="D5062" i="8"/>
  <c r="E5063" i="8" s="1"/>
  <c r="D5070" i="8"/>
  <c r="E5071" i="8" s="1"/>
  <c r="D5078" i="8"/>
  <c r="E5079" i="8" s="1"/>
  <c r="D5086" i="8"/>
  <c r="E5087" i="8" s="1"/>
  <c r="D5094" i="8"/>
  <c r="E5095" i="8" s="1"/>
  <c r="D5102" i="8"/>
  <c r="E5103" i="8" s="1"/>
  <c r="D5110" i="8"/>
  <c r="E5111" i="8" s="1"/>
  <c r="D5118" i="8"/>
  <c r="E5119" i="8" s="1"/>
  <c r="D5126" i="8"/>
  <c r="E5127" i="8" s="1"/>
  <c r="D5134" i="8"/>
  <c r="E5135" i="8" s="1"/>
  <c r="D5142" i="8"/>
  <c r="E5143" i="8" s="1"/>
  <c r="D5150" i="8"/>
  <c r="E5151" i="8" s="1"/>
  <c r="D5158" i="8"/>
  <c r="E5159" i="8" s="1"/>
  <c r="D5166" i="8"/>
  <c r="E5167" i="8" s="1"/>
  <c r="D5174" i="8"/>
  <c r="E5175" i="8" s="1"/>
  <c r="D5182" i="8"/>
  <c r="E5183" i="8" s="1"/>
  <c r="D5190" i="8"/>
  <c r="E5191" i="8" s="1"/>
  <c r="D5198" i="8"/>
  <c r="E5199" i="8" s="1"/>
  <c r="D5206" i="8"/>
  <c r="E5207" i="8" s="1"/>
  <c r="D5214" i="8"/>
  <c r="E5215" i="8" s="1"/>
  <c r="D5222" i="8"/>
  <c r="E5223" i="8" s="1"/>
  <c r="D5230" i="8"/>
  <c r="E5231" i="8" s="1"/>
  <c r="D5238" i="8"/>
  <c r="E5239" i="8" s="1"/>
  <c r="D5246" i="8"/>
  <c r="E5247" i="8" s="1"/>
  <c r="D5254" i="8"/>
  <c r="E5255" i="8" s="1"/>
  <c r="D5262" i="8"/>
  <c r="E5263" i="8" s="1"/>
  <c r="D5270" i="8"/>
  <c r="E5271" i="8" s="1"/>
  <c r="D5278" i="8"/>
  <c r="E5279" i="8" s="1"/>
  <c r="D5286" i="8"/>
  <c r="E5287" i="8" s="1"/>
  <c r="D5294" i="8"/>
  <c r="E5295" i="8" s="1"/>
  <c r="D5302" i="8"/>
  <c r="E5303" i="8" s="1"/>
  <c r="D5310" i="8"/>
  <c r="E5311" i="8" s="1"/>
  <c r="D5318" i="8"/>
  <c r="E5319" i="8" s="1"/>
  <c r="D5326" i="8"/>
  <c r="E5327" i="8" s="1"/>
  <c r="D5334" i="8"/>
  <c r="E5335" i="8" s="1"/>
  <c r="D5342" i="8"/>
  <c r="E5343" i="8" s="1"/>
  <c r="D5350" i="8"/>
  <c r="E5351" i="8" s="1"/>
  <c r="D5358" i="8"/>
  <c r="E5359" i="8" s="1"/>
  <c r="D5366" i="8"/>
  <c r="E5367" i="8" s="1"/>
  <c r="D5374" i="8"/>
  <c r="E5375" i="8" s="1"/>
  <c r="D5382" i="8"/>
  <c r="E5383" i="8" s="1"/>
  <c r="D5390" i="8"/>
  <c r="E5391" i="8" s="1"/>
  <c r="D5398" i="8"/>
  <c r="E5399" i="8" s="1"/>
  <c r="D5406" i="8"/>
  <c r="E5407" i="8" s="1"/>
  <c r="D5414" i="8"/>
  <c r="E5415" i="8" s="1"/>
  <c r="D5422" i="8"/>
  <c r="E5423" i="8" s="1"/>
  <c r="D5430" i="8"/>
  <c r="E5431" i="8" s="1"/>
  <c r="D5438" i="8"/>
  <c r="E5439" i="8" s="1"/>
  <c r="D5446" i="8"/>
  <c r="E5447" i="8" s="1"/>
  <c r="D5454" i="8"/>
  <c r="E5455" i="8" s="1"/>
  <c r="D5462" i="8"/>
  <c r="E5463" i="8" s="1"/>
  <c r="D5470" i="8"/>
  <c r="E5471" i="8" s="1"/>
  <c r="D5478" i="8"/>
  <c r="E5479" i="8" s="1"/>
  <c r="D5486" i="8"/>
  <c r="E5487" i="8" s="1"/>
  <c r="D5494" i="8"/>
  <c r="E5495" i="8" s="1"/>
  <c r="D5502" i="8"/>
  <c r="E5503" i="8" s="1"/>
  <c r="D5510" i="8"/>
  <c r="E5511" i="8" s="1"/>
  <c r="D5518" i="8"/>
  <c r="E5519" i="8" s="1"/>
  <c r="D5526" i="8"/>
  <c r="E5527" i="8" s="1"/>
  <c r="D5534" i="8"/>
  <c r="E5535" i="8" s="1"/>
  <c r="D5542" i="8"/>
  <c r="E5543" i="8" s="1"/>
  <c r="D5550" i="8"/>
  <c r="E5551" i="8" s="1"/>
  <c r="D5558" i="8"/>
  <c r="E5559" i="8" s="1"/>
  <c r="D5566" i="8"/>
  <c r="E5567" i="8" s="1"/>
  <c r="D5574" i="8"/>
  <c r="E5575" i="8" s="1"/>
  <c r="D5582" i="8"/>
  <c r="E5583" i="8" s="1"/>
  <c r="D5590" i="8"/>
  <c r="E5591" i="8" s="1"/>
  <c r="D5598" i="8"/>
  <c r="E5599" i="8" s="1"/>
  <c r="D5606" i="8"/>
  <c r="E5607" i="8" s="1"/>
  <c r="D5614" i="8"/>
  <c r="E5615" i="8" s="1"/>
  <c r="D5622" i="8"/>
  <c r="E5623" i="8" s="1"/>
  <c r="D5630" i="8"/>
  <c r="E5631" i="8" s="1"/>
  <c r="D5638" i="8"/>
  <c r="E5639" i="8" s="1"/>
  <c r="D5646" i="8"/>
  <c r="E5647" i="8" s="1"/>
  <c r="D5654" i="8"/>
  <c r="E5655" i="8" s="1"/>
  <c r="D5662" i="8"/>
  <c r="E5663" i="8" s="1"/>
  <c r="D5670" i="8"/>
  <c r="E5671" i="8" s="1"/>
  <c r="D5678" i="8"/>
  <c r="E5679" i="8" s="1"/>
  <c r="D5686" i="8"/>
  <c r="E5687" i="8" s="1"/>
  <c r="D5694" i="8"/>
  <c r="E5695" i="8" s="1"/>
  <c r="D5702" i="8"/>
  <c r="E5703" i="8" s="1"/>
  <c r="D5710" i="8"/>
  <c r="E5711" i="8" s="1"/>
  <c r="D5718" i="8"/>
  <c r="E5719" i="8" s="1"/>
  <c r="D5726" i="8"/>
  <c r="E5727" i="8" s="1"/>
  <c r="D5734" i="8"/>
  <c r="E5735" i="8" s="1"/>
  <c r="D5742" i="8"/>
  <c r="E5743" i="8" s="1"/>
  <c r="D5750" i="8"/>
  <c r="E5751" i="8" s="1"/>
  <c r="D5758" i="8"/>
  <c r="E5759" i="8" s="1"/>
  <c r="D5766" i="8"/>
  <c r="E5767" i="8" s="1"/>
  <c r="D5774" i="8"/>
  <c r="E5775" i="8" s="1"/>
  <c r="D5782" i="8"/>
  <c r="E5783" i="8" s="1"/>
  <c r="D5790" i="8"/>
  <c r="E5791" i="8" s="1"/>
  <c r="D5798" i="8"/>
  <c r="E5799" i="8" s="1"/>
  <c r="D5806" i="8"/>
  <c r="E5807" i="8" s="1"/>
  <c r="D5814" i="8"/>
  <c r="E5815" i="8" s="1"/>
  <c r="D5822" i="8"/>
  <c r="E5823" i="8" s="1"/>
  <c r="D5830" i="8"/>
  <c r="E5831" i="8" s="1"/>
  <c r="D5838" i="8"/>
  <c r="E5839" i="8" s="1"/>
  <c r="D5846" i="8"/>
  <c r="E5847" i="8" s="1"/>
  <c r="D5854" i="8"/>
  <c r="E5855" i="8" s="1"/>
  <c r="D2184" i="8"/>
  <c r="E2185" i="8" s="1"/>
  <c r="F2185" i="8" s="1"/>
  <c r="D2192" i="8"/>
  <c r="E2193" i="8" s="1"/>
  <c r="F2193" i="8" s="1"/>
  <c r="D2200" i="8"/>
  <c r="E2201" i="8" s="1"/>
  <c r="F2201" i="8" s="1"/>
  <c r="D2208" i="8"/>
  <c r="E2209" i="8" s="1"/>
  <c r="F2209" i="8" s="1"/>
  <c r="D2216" i="8"/>
  <c r="E2217" i="8" s="1"/>
  <c r="F2217" i="8" s="1"/>
  <c r="D2224" i="8"/>
  <c r="E2225" i="8" s="1"/>
  <c r="F2225" i="8" s="1"/>
  <c r="D2232" i="8"/>
  <c r="E2233" i="8" s="1"/>
  <c r="F2233" i="8" s="1"/>
  <c r="D2240" i="8"/>
  <c r="E2241" i="8" s="1"/>
  <c r="F2241" i="8" s="1"/>
  <c r="D2248" i="8"/>
  <c r="E2249" i="8" s="1"/>
  <c r="F2249" i="8" s="1"/>
  <c r="D2256" i="8"/>
  <c r="E2257" i="8" s="1"/>
  <c r="F2257" i="8" s="1"/>
  <c r="D2264" i="8"/>
  <c r="E2265" i="8" s="1"/>
  <c r="F2265" i="8"/>
  <c r="D2272" i="8"/>
  <c r="E2273" i="8" s="1"/>
  <c r="F2273" i="8" s="1"/>
  <c r="D2280" i="8"/>
  <c r="E2281" i="8" s="1"/>
  <c r="F2281" i="8" s="1"/>
  <c r="D2288" i="8"/>
  <c r="E2289" i="8" s="1"/>
  <c r="F2289" i="8" s="1"/>
  <c r="D2296" i="8"/>
  <c r="E2297" i="8" s="1"/>
  <c r="F2297" i="8"/>
  <c r="D2304" i="8"/>
  <c r="E2305" i="8" s="1"/>
  <c r="F2305" i="8" s="1"/>
  <c r="D2312" i="8"/>
  <c r="E2313" i="8" s="1"/>
  <c r="F2313" i="8" s="1"/>
  <c r="D2320" i="8"/>
  <c r="E2321" i="8" s="1"/>
  <c r="F2321" i="8" s="1"/>
  <c r="D2328" i="8"/>
  <c r="E2329" i="8" s="1"/>
  <c r="F2329" i="8" s="1"/>
  <c r="D2336" i="8"/>
  <c r="E2337" i="8" s="1"/>
  <c r="F2337" i="8" s="1"/>
  <c r="D2344" i="8"/>
  <c r="E2345" i="8" s="1"/>
  <c r="F2345" i="8" s="1"/>
  <c r="D2352" i="8"/>
  <c r="E2353" i="8" s="1"/>
  <c r="F2353" i="8" s="1"/>
  <c r="D2360" i="8"/>
  <c r="E2361" i="8" s="1"/>
  <c r="F2361" i="8"/>
  <c r="D2368" i="8"/>
  <c r="E2369" i="8" s="1"/>
  <c r="F2369" i="8" s="1"/>
  <c r="D2376" i="8"/>
  <c r="E2377" i="8" s="1"/>
  <c r="F2377" i="8" s="1"/>
  <c r="D2384" i="8"/>
  <c r="E2385" i="8" s="1"/>
  <c r="F2385" i="8" s="1"/>
  <c r="D2392" i="8"/>
  <c r="E2393" i="8" s="1"/>
  <c r="F2393" i="8" s="1"/>
  <c r="D2400" i="8"/>
  <c r="E2401" i="8" s="1"/>
  <c r="F2401" i="8" s="1"/>
  <c r="D2408" i="8"/>
  <c r="E2409" i="8" s="1"/>
  <c r="F2409" i="8" s="1"/>
  <c r="D2416" i="8"/>
  <c r="E2417" i="8" s="1"/>
  <c r="F2417" i="8"/>
  <c r="D2424" i="8"/>
  <c r="E2425" i="8" s="1"/>
  <c r="F2425" i="8" s="1"/>
  <c r="D2432" i="8"/>
  <c r="E2433" i="8" s="1"/>
  <c r="F2433" i="8" s="1"/>
  <c r="D2440" i="8"/>
  <c r="E2441" i="8" s="1"/>
  <c r="F2441" i="8" s="1"/>
  <c r="D2448" i="8"/>
  <c r="E2449" i="8" s="1"/>
  <c r="F2449" i="8" s="1"/>
  <c r="D2456" i="8"/>
  <c r="E2457" i="8" s="1"/>
  <c r="F2457" i="8" s="1"/>
  <c r="D2464" i="8"/>
  <c r="E2465" i="8" s="1"/>
  <c r="F2465" i="8"/>
  <c r="D2472" i="8"/>
  <c r="E2473" i="8" s="1"/>
  <c r="F2473" i="8" s="1"/>
  <c r="D2480" i="8"/>
  <c r="E2481" i="8" s="1"/>
  <c r="F2481" i="8" s="1"/>
  <c r="D2488" i="8"/>
  <c r="E2489" i="8" s="1"/>
  <c r="F2489" i="8" s="1"/>
  <c r="D2496" i="8"/>
  <c r="E2497" i="8" s="1"/>
  <c r="F2497" i="8" s="1"/>
  <c r="D2504" i="8"/>
  <c r="E2505" i="8" s="1"/>
  <c r="F2505" i="8" s="1"/>
  <c r="D2512" i="8"/>
  <c r="E2513" i="8" s="1"/>
  <c r="F2513" i="8" s="1"/>
  <c r="D2520" i="8"/>
  <c r="E2521" i="8" s="1"/>
  <c r="F2521" i="8" s="1"/>
  <c r="D2528" i="8"/>
  <c r="E2529" i="8" s="1"/>
  <c r="F2529" i="8" s="1"/>
  <c r="D2536" i="8"/>
  <c r="E2537" i="8" s="1"/>
  <c r="F2537" i="8" s="1"/>
  <c r="D2544" i="8"/>
  <c r="E2545" i="8" s="1"/>
  <c r="F2545" i="8" s="1"/>
  <c r="D2552" i="8"/>
  <c r="E2553" i="8" s="1"/>
  <c r="F2553" i="8" s="1"/>
  <c r="D2560" i="8"/>
  <c r="E2561" i="8" s="1"/>
  <c r="F2561" i="8" s="1"/>
  <c r="D2568" i="8"/>
  <c r="E2569" i="8" s="1"/>
  <c r="F2569" i="8" s="1"/>
  <c r="D2576" i="8"/>
  <c r="E2577" i="8" s="1"/>
  <c r="F2577" i="8"/>
  <c r="D2584" i="8"/>
  <c r="E2585" i="8" s="1"/>
  <c r="F2585" i="8" s="1"/>
  <c r="D2591" i="8"/>
  <c r="E2592" i="8" s="1"/>
  <c r="F2592" i="8" s="1"/>
  <c r="D2599" i="8"/>
  <c r="E2600" i="8" s="1"/>
  <c r="F2600" i="8" s="1"/>
  <c r="D2607" i="8"/>
  <c r="E2608" i="8" s="1"/>
  <c r="F2608" i="8" s="1"/>
  <c r="D2615" i="8"/>
  <c r="E2616" i="8" s="1"/>
  <c r="F2616" i="8" s="1"/>
  <c r="D2623" i="8"/>
  <c r="E2624" i="8" s="1"/>
  <c r="F2624" i="8" s="1"/>
  <c r="D2631" i="8"/>
  <c r="E2632" i="8" s="1"/>
  <c r="F2632" i="8" s="1"/>
  <c r="D2639" i="8"/>
  <c r="E2640" i="8" s="1"/>
  <c r="F2640" i="8" s="1"/>
  <c r="D2647" i="8"/>
  <c r="E2648" i="8" s="1"/>
  <c r="F2648" i="8" s="1"/>
  <c r="D2655" i="8"/>
  <c r="E2656" i="8" s="1"/>
  <c r="F2656" i="8" s="1"/>
  <c r="D2663" i="8"/>
  <c r="E2664" i="8" s="1"/>
  <c r="F2664" i="8" s="1"/>
  <c r="D2671" i="8"/>
  <c r="E2672" i="8" s="1"/>
  <c r="F2672" i="8"/>
  <c r="D2679" i="8"/>
  <c r="E2680" i="8" s="1"/>
  <c r="F2680" i="8" s="1"/>
  <c r="D2687" i="8"/>
  <c r="E2688" i="8" s="1"/>
  <c r="F2688" i="8" s="1"/>
  <c r="D2695" i="8"/>
  <c r="E2696" i="8" s="1"/>
  <c r="F2696" i="8" s="1"/>
  <c r="D2703" i="8"/>
  <c r="E2704" i="8" s="1"/>
  <c r="F2704" i="8" s="1"/>
  <c r="D2711" i="8"/>
  <c r="E2712" i="8" s="1"/>
  <c r="F2712" i="8" s="1"/>
  <c r="D2719" i="8"/>
  <c r="E2720" i="8" s="1"/>
  <c r="F2720" i="8"/>
  <c r="D2727" i="8"/>
  <c r="E2728" i="8" s="1"/>
  <c r="F2728" i="8" s="1"/>
  <c r="D2735" i="8"/>
  <c r="E2736" i="8" s="1"/>
  <c r="F2736" i="8" s="1"/>
  <c r="D2743" i="8"/>
  <c r="E2744" i="8" s="1"/>
  <c r="F2744" i="8" s="1"/>
  <c r="D2751" i="8"/>
  <c r="E2752" i="8" s="1"/>
  <c r="F2752" i="8" s="1"/>
  <c r="D2759" i="8"/>
  <c r="E2760" i="8" s="1"/>
  <c r="F2760" i="8" s="1"/>
  <c r="D2767" i="8"/>
  <c r="E2768" i="8" s="1"/>
  <c r="F2768" i="8" s="1"/>
  <c r="D2775" i="8"/>
  <c r="E2776" i="8" s="1"/>
  <c r="F2776" i="8"/>
  <c r="D2783" i="8"/>
  <c r="E2784" i="8" s="1"/>
  <c r="F2784" i="8" s="1"/>
  <c r="D2791" i="8"/>
  <c r="E2792" i="8" s="1"/>
  <c r="F2792" i="8" s="1"/>
  <c r="D2799" i="8"/>
  <c r="E2800" i="8" s="1"/>
  <c r="F2800" i="8" s="1"/>
  <c r="D2807" i="8"/>
  <c r="E2808" i="8" s="1"/>
  <c r="F2808" i="8" s="1"/>
  <c r="D2815" i="8"/>
  <c r="E2816" i="8" s="1"/>
  <c r="F2816" i="8" s="1"/>
  <c r="D2823" i="8"/>
  <c r="E2824" i="8" s="1"/>
  <c r="F2824" i="8" s="1"/>
  <c r="D2831" i="8"/>
  <c r="E2832" i="8" s="1"/>
  <c r="F2832" i="8" s="1"/>
  <c r="D2839" i="8"/>
  <c r="E2840" i="8" s="1"/>
  <c r="F2840" i="8" s="1"/>
  <c r="D2847" i="8"/>
  <c r="E2848" i="8" s="1"/>
  <c r="F2848" i="8" s="1"/>
  <c r="D2855" i="8"/>
  <c r="E2856" i="8" s="1"/>
  <c r="F2856" i="8" s="1"/>
  <c r="D2863" i="8"/>
  <c r="E2864" i="8" s="1"/>
  <c r="F2864" i="8" s="1"/>
  <c r="D2871" i="8"/>
  <c r="E2872" i="8" s="1"/>
  <c r="F2872" i="8" s="1"/>
  <c r="D2879" i="8"/>
  <c r="E2880" i="8" s="1"/>
  <c r="F2880" i="8" s="1"/>
  <c r="D2887" i="8"/>
  <c r="E2888" i="8" s="1"/>
  <c r="F2888" i="8" s="1"/>
  <c r="D2895" i="8"/>
  <c r="E2896" i="8" s="1"/>
  <c r="F2896" i="8"/>
  <c r="D2903" i="8"/>
  <c r="E2904" i="8" s="1"/>
  <c r="F2904" i="8" s="1"/>
  <c r="D2911" i="8"/>
  <c r="E2912" i="8" s="1"/>
  <c r="F2912" i="8" s="1"/>
  <c r="D2919" i="8"/>
  <c r="E2920" i="8" s="1"/>
  <c r="F2920" i="8" s="1"/>
  <c r="D2927" i="8"/>
  <c r="E2928" i="8" s="1"/>
  <c r="F2928" i="8" s="1"/>
  <c r="D2935" i="8"/>
  <c r="E2936" i="8" s="1"/>
  <c r="F2936" i="8" s="1"/>
  <c r="D2943" i="8"/>
  <c r="E2944" i="8" s="1"/>
  <c r="F2944" i="8" s="1"/>
  <c r="D2951" i="8"/>
  <c r="E2952" i="8" s="1"/>
  <c r="F2952" i="8" s="1"/>
  <c r="D2959" i="8"/>
  <c r="E2960" i="8" s="1"/>
  <c r="F2960" i="8" s="1"/>
  <c r="D2967" i="8"/>
  <c r="E2968" i="8" s="1"/>
  <c r="F2968" i="8"/>
  <c r="D2975" i="8"/>
  <c r="E2976" i="8" s="1"/>
  <c r="F2976" i="8" s="1"/>
  <c r="D2983" i="8"/>
  <c r="E2984" i="8" s="1"/>
  <c r="F2984" i="8" s="1"/>
  <c r="D2991" i="8"/>
  <c r="E2992" i="8" s="1"/>
  <c r="F2992" i="8" s="1"/>
  <c r="D2999" i="8"/>
  <c r="E3000" i="8" s="1"/>
  <c r="F3000" i="8" s="1"/>
  <c r="D3007" i="8"/>
  <c r="E3008" i="8" s="1"/>
  <c r="F3008" i="8" s="1"/>
  <c r="D3015" i="8"/>
  <c r="E3016" i="8" s="1"/>
  <c r="F3016" i="8" s="1"/>
  <c r="D3023" i="8"/>
  <c r="E3024" i="8" s="1"/>
  <c r="F3024" i="8" s="1"/>
  <c r="D3031" i="8"/>
  <c r="E3032" i="8" s="1"/>
  <c r="F3032" i="8" s="1"/>
  <c r="D3039" i="8"/>
  <c r="E3040" i="8" s="1"/>
  <c r="F3040" i="8" s="1"/>
  <c r="D3047" i="8"/>
  <c r="E3048" i="8" s="1"/>
  <c r="F3048" i="8" s="1"/>
  <c r="D3055" i="8"/>
  <c r="E3056" i="8" s="1"/>
  <c r="F3056" i="8" s="1"/>
  <c r="D3063" i="8"/>
  <c r="E3064" i="8" s="1"/>
  <c r="F3064" i="8" s="1"/>
  <c r="D3071" i="8"/>
  <c r="E3072" i="8" s="1"/>
  <c r="F3072" i="8" s="1"/>
  <c r="D3079" i="8"/>
  <c r="E3080" i="8" s="1"/>
  <c r="F3080" i="8" s="1"/>
  <c r="D3087" i="8"/>
  <c r="E3088" i="8" s="1"/>
  <c r="F3088" i="8" s="1"/>
  <c r="D3095" i="8"/>
  <c r="E3096" i="8" s="1"/>
  <c r="F3096" i="8" s="1"/>
  <c r="D3103" i="8"/>
  <c r="E3104" i="8" s="1"/>
  <c r="F3104" i="8" s="1"/>
  <c r="D3111" i="8"/>
  <c r="E3112" i="8" s="1"/>
  <c r="F3112" i="8" s="1"/>
  <c r="D3119" i="8"/>
  <c r="E3120" i="8" s="1"/>
  <c r="F3120" i="8" s="1"/>
  <c r="D3127" i="8"/>
  <c r="E3128" i="8" s="1"/>
  <c r="F3128" i="8"/>
  <c r="D3135" i="8"/>
  <c r="E3136" i="8" s="1"/>
  <c r="F3136" i="8" s="1"/>
  <c r="D3143" i="8"/>
  <c r="E3144" i="8" s="1"/>
  <c r="F3144" i="8" s="1"/>
  <c r="D3151" i="8"/>
  <c r="E3152" i="8" s="1"/>
  <c r="F3152" i="8"/>
  <c r="D3159" i="8"/>
  <c r="E3160" i="8" s="1"/>
  <c r="F3160" i="8" s="1"/>
  <c r="D3167" i="8"/>
  <c r="E3168" i="8" s="1"/>
  <c r="F3168" i="8" s="1"/>
  <c r="D3175" i="8"/>
  <c r="E3176" i="8" s="1"/>
  <c r="F3176" i="8" s="1"/>
  <c r="D3183" i="8"/>
  <c r="E3184" i="8" s="1"/>
  <c r="F3184" i="8" s="1"/>
  <c r="D3191" i="8"/>
  <c r="E3192" i="8" s="1"/>
  <c r="F3192" i="8" s="1"/>
  <c r="D3199" i="8"/>
  <c r="E3200" i="8" s="1"/>
  <c r="F3200" i="8" s="1"/>
  <c r="D3207" i="8"/>
  <c r="E3208" i="8" s="1"/>
  <c r="F3208" i="8" s="1"/>
  <c r="D3215" i="8"/>
  <c r="E3216" i="8" s="1"/>
  <c r="F3216" i="8" s="1"/>
  <c r="D3223" i="8"/>
  <c r="E3224" i="8" s="1"/>
  <c r="F3224" i="8" s="1"/>
  <c r="D3231" i="8"/>
  <c r="E3232" i="8" s="1"/>
  <c r="F3232" i="8" s="1"/>
  <c r="D3239" i="8"/>
  <c r="E3240" i="8" s="1"/>
  <c r="F3240" i="8" s="1"/>
  <c r="D3247" i="8"/>
  <c r="E3248" i="8" s="1"/>
  <c r="F3248" i="8"/>
  <c r="D3255" i="8"/>
  <c r="E3256" i="8" s="1"/>
  <c r="F3256" i="8" s="1"/>
  <c r="D3263" i="8"/>
  <c r="E3264" i="8" s="1"/>
  <c r="F3264" i="8" s="1"/>
  <c r="D3271" i="8"/>
  <c r="E3272" i="8" s="1"/>
  <c r="F3272" i="8" s="1"/>
  <c r="D3279" i="8"/>
  <c r="E3280" i="8" s="1"/>
  <c r="F3280" i="8" s="1"/>
  <c r="D3287" i="8"/>
  <c r="E3288" i="8" s="1"/>
  <c r="F3288" i="8" s="1"/>
  <c r="D3295" i="8"/>
  <c r="E3296" i="8" s="1"/>
  <c r="F3296" i="8" s="1"/>
  <c r="D3303" i="8"/>
  <c r="E3304" i="8" s="1"/>
  <c r="F3304" i="8" s="1"/>
  <c r="D3311" i="8"/>
  <c r="E3312" i="8" s="1"/>
  <c r="F3312" i="8" s="1"/>
  <c r="D3319" i="8"/>
  <c r="E3320" i="8" s="1"/>
  <c r="F3320" i="8" s="1"/>
  <c r="D3327" i="8"/>
  <c r="E3328" i="8" s="1"/>
  <c r="F3328" i="8" s="1"/>
  <c r="D3335" i="8"/>
  <c r="E3336" i="8" s="1"/>
  <c r="F3336" i="8" s="1"/>
  <c r="D3343" i="8"/>
  <c r="E3344" i="8" s="1"/>
  <c r="F3344" i="8" s="1"/>
  <c r="D3351" i="8"/>
  <c r="E3352" i="8" s="1"/>
  <c r="F3352" i="8" s="1"/>
  <c r="D3359" i="8"/>
  <c r="E3360" i="8" s="1"/>
  <c r="F3360" i="8" s="1"/>
  <c r="D3367" i="8"/>
  <c r="E3368" i="8" s="1"/>
  <c r="F3368" i="8" s="1"/>
  <c r="D3374" i="8"/>
  <c r="E3375" i="8" s="1"/>
  <c r="F3375" i="8" s="1"/>
  <c r="D3382" i="8"/>
  <c r="E3383" i="8" s="1"/>
  <c r="F3383" i="8" s="1"/>
  <c r="D3390" i="8"/>
  <c r="E3391" i="8" s="1"/>
  <c r="F3391" i="8" s="1"/>
  <c r="D3398" i="8"/>
  <c r="E3399" i="8" s="1"/>
  <c r="F3399" i="8" s="1"/>
  <c r="D3406" i="8"/>
  <c r="E3407" i="8" s="1"/>
  <c r="F3407" i="8" s="1"/>
  <c r="D3414" i="8"/>
  <c r="E3415" i="8" s="1"/>
  <c r="F3415" i="8" s="1"/>
  <c r="D3422" i="8"/>
  <c r="E3423" i="8" s="1"/>
  <c r="F3423" i="8" s="1"/>
  <c r="D3430" i="8"/>
  <c r="E3431" i="8" s="1"/>
  <c r="F3431" i="8" s="1"/>
  <c r="D3438" i="8"/>
  <c r="E3439" i="8" s="1"/>
  <c r="F3439" i="8"/>
  <c r="D3446" i="8"/>
  <c r="E3447" i="8" s="1"/>
  <c r="F3447" i="8" s="1"/>
  <c r="D3454" i="8"/>
  <c r="E3455" i="8" s="1"/>
  <c r="F3455" i="8" s="1"/>
  <c r="D3462" i="8"/>
  <c r="E3463" i="8" s="1"/>
  <c r="F3463" i="8"/>
  <c r="D3470" i="8"/>
  <c r="E3471" i="8" s="1"/>
  <c r="F3471" i="8" s="1"/>
  <c r="D3478" i="8"/>
  <c r="E3479" i="8" s="1"/>
  <c r="F3479" i="8" s="1"/>
  <c r="D3486" i="8"/>
  <c r="E3487" i="8" s="1"/>
  <c r="F3487" i="8" s="1"/>
  <c r="D3494" i="8"/>
  <c r="E3495" i="8" s="1"/>
  <c r="F3495" i="8" s="1"/>
  <c r="D3502" i="8"/>
  <c r="E3503" i="8" s="1"/>
  <c r="F3503" i="8" s="1"/>
  <c r="D3510" i="8"/>
  <c r="E3511" i="8" s="1"/>
  <c r="F3511" i="8"/>
  <c r="D3518" i="8"/>
  <c r="E3519" i="8" s="1"/>
  <c r="F3519" i="8" s="1"/>
  <c r="D3526" i="8"/>
  <c r="E3527" i="8" s="1"/>
  <c r="F3527" i="8" s="1"/>
  <c r="D3534" i="8"/>
  <c r="E3535" i="8" s="1"/>
  <c r="F3535" i="8"/>
  <c r="D3542" i="8"/>
  <c r="E3543" i="8" s="1"/>
  <c r="F3543" i="8" s="1"/>
  <c r="D3550" i="8"/>
  <c r="E3551" i="8" s="1"/>
  <c r="F3551" i="8" s="1"/>
  <c r="D3558" i="8"/>
  <c r="E3559" i="8" s="1"/>
  <c r="F3559" i="8"/>
  <c r="D3566" i="8"/>
  <c r="E3567" i="8" s="1"/>
  <c r="F3567" i="8" s="1"/>
  <c r="D3574" i="8"/>
  <c r="E3575" i="8" s="1"/>
  <c r="F3575" i="8" s="1"/>
  <c r="D3582" i="8"/>
  <c r="E3583" i="8" s="1"/>
  <c r="F3583" i="8" s="1"/>
  <c r="D3590" i="8"/>
  <c r="E3591" i="8" s="1"/>
  <c r="F3591" i="8" s="1"/>
  <c r="D3598" i="8"/>
  <c r="E3599" i="8" s="1"/>
  <c r="F3599" i="8" s="1"/>
  <c r="D3606" i="8"/>
  <c r="E3607" i="8" s="1"/>
  <c r="F3607" i="8"/>
  <c r="D3614" i="8"/>
  <c r="E3615" i="8" s="1"/>
  <c r="F3615" i="8" s="1"/>
  <c r="D3622" i="8"/>
  <c r="E3623" i="8" s="1"/>
  <c r="F3623" i="8" s="1"/>
  <c r="D3630" i="8"/>
  <c r="E3631" i="8" s="1"/>
  <c r="F3631" i="8"/>
  <c r="D3638" i="8"/>
  <c r="E3639" i="8" s="1"/>
  <c r="F3639" i="8" s="1"/>
  <c r="D3646" i="8"/>
  <c r="E3647" i="8" s="1"/>
  <c r="F3647" i="8" s="1"/>
  <c r="D3654" i="8"/>
  <c r="E3655" i="8" s="1"/>
  <c r="F3655" i="8" s="1"/>
  <c r="D3662" i="8"/>
  <c r="E3663" i="8" s="1"/>
  <c r="F3663" i="8" s="1"/>
  <c r="D3670" i="8"/>
  <c r="E3671" i="8" s="1"/>
  <c r="F3671" i="8" s="1"/>
  <c r="D3678" i="8"/>
  <c r="E3679" i="8" s="1"/>
  <c r="F3679" i="8" s="1"/>
  <c r="D3686" i="8"/>
  <c r="E3687" i="8" s="1"/>
  <c r="F3687" i="8" s="1"/>
  <c r="D3694" i="8"/>
  <c r="E3695" i="8" s="1"/>
  <c r="F3695" i="8" s="1"/>
  <c r="D3702" i="8"/>
  <c r="E3703" i="8" s="1"/>
  <c r="F3703" i="8"/>
  <c r="D3710" i="8"/>
  <c r="E3711" i="8" s="1"/>
  <c r="F3711" i="8" s="1"/>
  <c r="D3718" i="8"/>
  <c r="E3719" i="8" s="1"/>
  <c r="F3719" i="8" s="1"/>
  <c r="D3726" i="8"/>
  <c r="E3727" i="8" s="1"/>
  <c r="F3727" i="8" s="1"/>
  <c r="D3734" i="8"/>
  <c r="E3735" i="8" s="1"/>
  <c r="F3735" i="8" s="1"/>
  <c r="D3742" i="8"/>
  <c r="E3743" i="8" s="1"/>
  <c r="F3743" i="8" s="1"/>
  <c r="D3750" i="8"/>
  <c r="E3751" i="8" s="1"/>
  <c r="F3751" i="8" s="1"/>
  <c r="D3758" i="8"/>
  <c r="E3759" i="8" s="1"/>
  <c r="F3759" i="8" s="1"/>
  <c r="D3766" i="8"/>
  <c r="E3767" i="8" s="1"/>
  <c r="F3767" i="8" s="1"/>
  <c r="D3774" i="8"/>
  <c r="E3775" i="8" s="1"/>
  <c r="F3775" i="8" s="1"/>
  <c r="D3782" i="8"/>
  <c r="E3783" i="8" s="1"/>
  <c r="F3783" i="8" s="1"/>
  <c r="D3790" i="8"/>
  <c r="E3791" i="8" s="1"/>
  <c r="F3791" i="8" s="1"/>
  <c r="D3798" i="8"/>
  <c r="E3799" i="8" s="1"/>
  <c r="F3799" i="8" s="1"/>
  <c r="D3806" i="8"/>
  <c r="E3807" i="8" s="1"/>
  <c r="F3807" i="8" s="1"/>
  <c r="D3814" i="8"/>
  <c r="E3815" i="8" s="1"/>
  <c r="F3815" i="8" s="1"/>
  <c r="D3822" i="8"/>
  <c r="E3823" i="8" s="1"/>
  <c r="F3823" i="8" s="1"/>
  <c r="D3830" i="8"/>
  <c r="E3831" i="8" s="1"/>
  <c r="F3831" i="8" s="1"/>
  <c r="D3838" i="8"/>
  <c r="E3839" i="8" s="1"/>
  <c r="F3839" i="8" s="1"/>
  <c r="D3846" i="8"/>
  <c r="E3847" i="8" s="1"/>
  <c r="F3847" i="8" s="1"/>
  <c r="D3854" i="8"/>
  <c r="E3855" i="8" s="1"/>
  <c r="F3855" i="8" s="1"/>
  <c r="D3862" i="8"/>
  <c r="E3863" i="8" s="1"/>
  <c r="F3863" i="8"/>
  <c r="D3870" i="8"/>
  <c r="E3871" i="8" s="1"/>
  <c r="F3871" i="8" s="1"/>
  <c r="D3878" i="8"/>
  <c r="E3879" i="8" s="1"/>
  <c r="F3879" i="8"/>
  <c r="D3886" i="8"/>
  <c r="E3887" i="8" s="1"/>
  <c r="F3887" i="8" s="1"/>
  <c r="D3894" i="8"/>
  <c r="E3895" i="8" s="1"/>
  <c r="F3895" i="8" s="1"/>
  <c r="D3902" i="8"/>
  <c r="E3903" i="8" s="1"/>
  <c r="F3903" i="8" s="1"/>
  <c r="D3910" i="8"/>
  <c r="E3911" i="8" s="1"/>
  <c r="F3911" i="8" s="1"/>
  <c r="D3918" i="8"/>
  <c r="E3919" i="8" s="1"/>
  <c r="F3919" i="8" s="1"/>
  <c r="D3926" i="8"/>
  <c r="E3927" i="8" s="1"/>
  <c r="F3927" i="8" s="1"/>
  <c r="D3934" i="8"/>
  <c r="E3935" i="8" s="1"/>
  <c r="F3935" i="8" s="1"/>
  <c r="D3942" i="8"/>
  <c r="E3943" i="8" s="1"/>
  <c r="F3943" i="8" s="1"/>
  <c r="D3950" i="8"/>
  <c r="E3951" i="8" s="1"/>
  <c r="F3951" i="8"/>
  <c r="D3958" i="8"/>
  <c r="E3959" i="8" s="1"/>
  <c r="F3959" i="8"/>
  <c r="D3966" i="8"/>
  <c r="E3967" i="8" s="1"/>
  <c r="F3967" i="8" s="1"/>
  <c r="D3974" i="8"/>
  <c r="E3975" i="8" s="1"/>
  <c r="F3975" i="8"/>
  <c r="D3982" i="8"/>
  <c r="E3983" i="8" s="1"/>
  <c r="F3983" i="8" s="1"/>
  <c r="D3990" i="8"/>
  <c r="E3991" i="8" s="1"/>
  <c r="F3991" i="8" s="1"/>
  <c r="D3998" i="8"/>
  <c r="E3999" i="8" s="1"/>
  <c r="F3999" i="8" s="1"/>
  <c r="D4006" i="8"/>
  <c r="E4007" i="8" s="1"/>
  <c r="F4007" i="8" s="1"/>
  <c r="D4014" i="8"/>
  <c r="E4015" i="8" s="1"/>
  <c r="F4015" i="8" s="1"/>
  <c r="D4022" i="8"/>
  <c r="E4023" i="8" s="1"/>
  <c r="F4023" i="8" s="1"/>
  <c r="D4030" i="8"/>
  <c r="E4031" i="8" s="1"/>
  <c r="F4031" i="8" s="1"/>
  <c r="D4038" i="8"/>
  <c r="E4039" i="8" s="1"/>
  <c r="F4039" i="8" s="1"/>
  <c r="D4046" i="8"/>
  <c r="E4047" i="8" s="1"/>
  <c r="F4047" i="8"/>
  <c r="D4054" i="8"/>
  <c r="E4055" i="8" s="1"/>
  <c r="F4055" i="8" s="1"/>
  <c r="D4062" i="8"/>
  <c r="E4063" i="8" s="1"/>
  <c r="F4063" i="8" s="1"/>
  <c r="D4070" i="8"/>
  <c r="E4071" i="8" s="1"/>
  <c r="F4071" i="8" s="1"/>
  <c r="D4078" i="8"/>
  <c r="E4079" i="8" s="1"/>
  <c r="F4079" i="8" s="1"/>
  <c r="D4086" i="8"/>
  <c r="E4087" i="8" s="1"/>
  <c r="F4087" i="8" s="1"/>
  <c r="D4094" i="8"/>
  <c r="E4095" i="8" s="1"/>
  <c r="F4095" i="8" s="1"/>
  <c r="D4102" i="8"/>
  <c r="E4104" i="8" s="1"/>
  <c r="D4111" i="8"/>
  <c r="E4112" i="8" s="1"/>
  <c r="D4119" i="8"/>
  <c r="E4120" i="8" s="1"/>
  <c r="D4127" i="8"/>
  <c r="E4128" i="8" s="1"/>
  <c r="D4135" i="8"/>
  <c r="E4136" i="8" s="1"/>
  <c r="D4143" i="8"/>
  <c r="E4144" i="8" s="1"/>
  <c r="D4151" i="8"/>
  <c r="E4152" i="8" s="1"/>
  <c r="D4159" i="8"/>
  <c r="E4160" i="8" s="1"/>
  <c r="D4167" i="8"/>
  <c r="E4168" i="8" s="1"/>
  <c r="D4175" i="8"/>
  <c r="E4176" i="8" s="1"/>
  <c r="D4183" i="8"/>
  <c r="E4184" i="8" s="1"/>
  <c r="D4191" i="8"/>
  <c r="E4192" i="8" s="1"/>
  <c r="D4199" i="8"/>
  <c r="E4200" i="8" s="1"/>
  <c r="D4207" i="8"/>
  <c r="E4208" i="8" s="1"/>
  <c r="D4215" i="8"/>
  <c r="E4216" i="8" s="1"/>
  <c r="D4223" i="8"/>
  <c r="E4224" i="8" s="1"/>
  <c r="D4231" i="8"/>
  <c r="E4232" i="8" s="1"/>
  <c r="D4239" i="8"/>
  <c r="E4240" i="8" s="1"/>
  <c r="D4247" i="8"/>
  <c r="E4248" i="8" s="1"/>
  <c r="D4255" i="8"/>
  <c r="E4256" i="8" s="1"/>
  <c r="D4263" i="8"/>
  <c r="E4264" i="8" s="1"/>
  <c r="D4271" i="8"/>
  <c r="E4272" i="8" s="1"/>
  <c r="D4279" i="8"/>
  <c r="E4280" i="8" s="1"/>
  <c r="D4287" i="8"/>
  <c r="E4288" i="8" s="1"/>
  <c r="D4295" i="8"/>
  <c r="E4296" i="8" s="1"/>
  <c r="D4303" i="8"/>
  <c r="E4304" i="8" s="1"/>
  <c r="D4311" i="8"/>
  <c r="E4312" i="8" s="1"/>
  <c r="D4319" i="8"/>
  <c r="E4320" i="8" s="1"/>
  <c r="D4327" i="8"/>
  <c r="E4328" i="8" s="1"/>
  <c r="D4335" i="8"/>
  <c r="E4336" i="8" s="1"/>
  <c r="D4343" i="8"/>
  <c r="E4344" i="8" s="1"/>
  <c r="D4351" i="8"/>
  <c r="E4352" i="8" s="1"/>
  <c r="D4359" i="8"/>
  <c r="E4360" i="8" s="1"/>
  <c r="D4367" i="8"/>
  <c r="E4368" i="8" s="1"/>
  <c r="D4375" i="8"/>
  <c r="E4376" i="8" s="1"/>
  <c r="D4383" i="8"/>
  <c r="E4384" i="8" s="1"/>
  <c r="D4391" i="8"/>
  <c r="E4392" i="8" s="1"/>
  <c r="D4399" i="8"/>
  <c r="E4400" i="8" s="1"/>
  <c r="D4407" i="8"/>
  <c r="E4408" i="8" s="1"/>
  <c r="D4415" i="8"/>
  <c r="E4416" i="8" s="1"/>
  <c r="D4423" i="8"/>
  <c r="E4424" i="8" s="1"/>
  <c r="D4431" i="8"/>
  <c r="E4432" i="8" s="1"/>
  <c r="D4439" i="8"/>
  <c r="E4440" i="8" s="1"/>
  <c r="D4447" i="8"/>
  <c r="E4448" i="8" s="1"/>
  <c r="D4455" i="8"/>
  <c r="E4456" i="8" s="1"/>
  <c r="D4463" i="8"/>
  <c r="E4464" i="8" s="1"/>
  <c r="D4471" i="8"/>
  <c r="E4472" i="8" s="1"/>
  <c r="D4479" i="8"/>
  <c r="E4480" i="8" s="1"/>
  <c r="D4487" i="8"/>
  <c r="E4488" i="8" s="1"/>
  <c r="D4495" i="8"/>
  <c r="E4496" i="8" s="1"/>
  <c r="D4503" i="8"/>
  <c r="E4504" i="8" s="1"/>
  <c r="D4511" i="8"/>
  <c r="E4512" i="8" s="1"/>
  <c r="D4519" i="8"/>
  <c r="E4520" i="8" s="1"/>
  <c r="D4527" i="8"/>
  <c r="E4528" i="8" s="1"/>
  <c r="D4535" i="8"/>
  <c r="E4536" i="8" s="1"/>
  <c r="D4543" i="8"/>
  <c r="E4544" i="8" s="1"/>
  <c r="D4551" i="8"/>
  <c r="E4552" i="8" s="1"/>
  <c r="D4559" i="8"/>
  <c r="E4560" i="8" s="1"/>
  <c r="D4567" i="8"/>
  <c r="E4568" i="8" s="1"/>
  <c r="D4575" i="8"/>
  <c r="E4576" i="8" s="1"/>
  <c r="D4583" i="8"/>
  <c r="E4584" i="8" s="1"/>
  <c r="D4591" i="8"/>
  <c r="E4592" i="8" s="1"/>
  <c r="D4599" i="8"/>
  <c r="E4600" i="8" s="1"/>
  <c r="D4607" i="8"/>
  <c r="E4608" i="8" s="1"/>
  <c r="D4615" i="8"/>
  <c r="E4616" i="8" s="1"/>
  <c r="D4623" i="8"/>
  <c r="E4624" i="8" s="1"/>
  <c r="D4631" i="8"/>
  <c r="E4632" i="8" s="1"/>
  <c r="D4639" i="8"/>
  <c r="E4640" i="8" s="1"/>
  <c r="D4647" i="8"/>
  <c r="E4648" i="8" s="1"/>
  <c r="D4655" i="8"/>
  <c r="E4656" i="8" s="1"/>
  <c r="D4663" i="8"/>
  <c r="E4664" i="8" s="1"/>
  <c r="D4671" i="8"/>
  <c r="E4672" i="8" s="1"/>
  <c r="D4679" i="8"/>
  <c r="E4680" i="8" s="1"/>
  <c r="D4687" i="8"/>
  <c r="E4688" i="8" s="1"/>
  <c r="D4695" i="8"/>
  <c r="E4696" i="8" s="1"/>
  <c r="D4703" i="8"/>
  <c r="E4704" i="8" s="1"/>
  <c r="D4711" i="8"/>
  <c r="E4712" i="8" s="1"/>
  <c r="D4719" i="8"/>
  <c r="E4720" i="8" s="1"/>
  <c r="D4727" i="8"/>
  <c r="E4728" i="8" s="1"/>
  <c r="D4735" i="8"/>
  <c r="E4736" i="8" s="1"/>
  <c r="D4743" i="8"/>
  <c r="E4744" i="8" s="1"/>
  <c r="D4751" i="8"/>
  <c r="E4752" i="8" s="1"/>
  <c r="D4759" i="8"/>
  <c r="E4760" i="8" s="1"/>
  <c r="D4767" i="8"/>
  <c r="E4768" i="8" s="1"/>
  <c r="D4775" i="8"/>
  <c r="E4776" i="8" s="1"/>
  <c r="D4783" i="8"/>
  <c r="E4784" i="8" s="1"/>
  <c r="D4791" i="8"/>
  <c r="E4792" i="8" s="1"/>
  <c r="D4799" i="8"/>
  <c r="E4800" i="8" s="1"/>
  <c r="D4807" i="8"/>
  <c r="E4808" i="8" s="1"/>
  <c r="D4815" i="8"/>
  <c r="E4816" i="8" s="1"/>
  <c r="D4823" i="8"/>
  <c r="E4824" i="8" s="1"/>
  <c r="D4831" i="8"/>
  <c r="E4832" i="8" s="1"/>
  <c r="D4839" i="8"/>
  <c r="E4840" i="8" s="1"/>
  <c r="D4847" i="8"/>
  <c r="E4848" i="8" s="1"/>
  <c r="D4855" i="8"/>
  <c r="E4856" i="8" s="1"/>
  <c r="D4863" i="8"/>
  <c r="E4864" i="8" s="1"/>
  <c r="D4871" i="8"/>
  <c r="E4872" i="8" s="1"/>
  <c r="D4879" i="8"/>
  <c r="E4880" i="8" s="1"/>
  <c r="D4887" i="8"/>
  <c r="E4888" i="8" s="1"/>
  <c r="D4895" i="8"/>
  <c r="E4896" i="8" s="1"/>
  <c r="D4903" i="8"/>
  <c r="E4904" i="8" s="1"/>
  <c r="D4911" i="8"/>
  <c r="E4912" i="8" s="1"/>
  <c r="D4919" i="8"/>
  <c r="E4920" i="8" s="1"/>
  <c r="D4927" i="8"/>
  <c r="E4928" i="8" s="1"/>
  <c r="D4935" i="8"/>
  <c r="E4936" i="8" s="1"/>
  <c r="D4943" i="8"/>
  <c r="E4944" i="8" s="1"/>
  <c r="D4951" i="8"/>
  <c r="E4952" i="8" s="1"/>
  <c r="D4959" i="8"/>
  <c r="E4960" i="8" s="1"/>
  <c r="D4967" i="8"/>
  <c r="E4968" i="8" s="1"/>
  <c r="D4975" i="8"/>
  <c r="E4976" i="8" s="1"/>
  <c r="D4983" i="8"/>
  <c r="E4984" i="8" s="1"/>
  <c r="D4991" i="8"/>
  <c r="E4992" i="8" s="1"/>
  <c r="D4999" i="8"/>
  <c r="E5000" i="8" s="1"/>
  <c r="D5007" i="8"/>
  <c r="E5008" i="8" s="1"/>
  <c r="D5015" i="8"/>
  <c r="E5016" i="8" s="1"/>
  <c r="D5023" i="8"/>
  <c r="E5024" i="8" s="1"/>
  <c r="D5031" i="8"/>
  <c r="E5032" i="8" s="1"/>
  <c r="D5039" i="8"/>
  <c r="E5040" i="8" s="1"/>
  <c r="D5047" i="8"/>
  <c r="E5048" i="8" s="1"/>
  <c r="D5055" i="8"/>
  <c r="E5056" i="8" s="1"/>
  <c r="D5063" i="8"/>
  <c r="E5064" i="8" s="1"/>
  <c r="D5071" i="8"/>
  <c r="E5072" i="8" s="1"/>
  <c r="D5079" i="8"/>
  <c r="E5080" i="8" s="1"/>
  <c r="D5087" i="8"/>
  <c r="E5088" i="8" s="1"/>
  <c r="D5095" i="8"/>
  <c r="E5096" i="8" s="1"/>
  <c r="D5103" i="8"/>
  <c r="E5104" i="8" s="1"/>
  <c r="D5111" i="8"/>
  <c r="E5112" i="8" s="1"/>
  <c r="D5119" i="8"/>
  <c r="E5120" i="8" s="1"/>
  <c r="D5127" i="8"/>
  <c r="E5128" i="8" s="1"/>
  <c r="D5135" i="8"/>
  <c r="E5136" i="8" s="1"/>
  <c r="D5143" i="8"/>
  <c r="E5144" i="8" s="1"/>
  <c r="D5151" i="8"/>
  <c r="E5152" i="8" s="1"/>
  <c r="D5159" i="8"/>
  <c r="E5160" i="8" s="1"/>
  <c r="D5167" i="8"/>
  <c r="E5168" i="8" s="1"/>
  <c r="D5175" i="8"/>
  <c r="E5176" i="8" s="1"/>
  <c r="D5183" i="8"/>
  <c r="E5184" i="8" s="1"/>
  <c r="D5191" i="8"/>
  <c r="E5192" i="8" s="1"/>
  <c r="D5199" i="8"/>
  <c r="E5200" i="8" s="1"/>
  <c r="D5207" i="8"/>
  <c r="E5208" i="8" s="1"/>
  <c r="D5215" i="8"/>
  <c r="E5216" i="8" s="1"/>
  <c r="D5223" i="8"/>
  <c r="E5224" i="8" s="1"/>
  <c r="D5231" i="8"/>
  <c r="E5232" i="8" s="1"/>
  <c r="D5239" i="8"/>
  <c r="E5240" i="8" s="1"/>
  <c r="D5247" i="8"/>
  <c r="E5248" i="8" s="1"/>
  <c r="D5255" i="8"/>
  <c r="E5256" i="8" s="1"/>
  <c r="D5263" i="8"/>
  <c r="E5264" i="8" s="1"/>
  <c r="D5271" i="8"/>
  <c r="E5272" i="8" s="1"/>
  <c r="D5279" i="8"/>
  <c r="E5280" i="8" s="1"/>
  <c r="D5287" i="8"/>
  <c r="E5288" i="8" s="1"/>
  <c r="D5295" i="8"/>
  <c r="E5296" i="8" s="1"/>
  <c r="D5303" i="8"/>
  <c r="E5304" i="8" s="1"/>
  <c r="D5311" i="8"/>
  <c r="E5312" i="8" s="1"/>
  <c r="D5319" i="8"/>
  <c r="E5320" i="8" s="1"/>
  <c r="D5327" i="8"/>
  <c r="E5328" i="8" s="1"/>
  <c r="D5335" i="8"/>
  <c r="E5336" i="8" s="1"/>
  <c r="D5343" i="8"/>
  <c r="E5344" i="8" s="1"/>
  <c r="D5351" i="8"/>
  <c r="E5352" i="8" s="1"/>
  <c r="D5359" i="8"/>
  <c r="E5360" i="8" s="1"/>
  <c r="D5367" i="8"/>
  <c r="E5368" i="8" s="1"/>
  <c r="D5375" i="8"/>
  <c r="E5376" i="8" s="1"/>
  <c r="D5383" i="8"/>
  <c r="E5384" i="8" s="1"/>
  <c r="D5391" i="8"/>
  <c r="E5392" i="8" s="1"/>
  <c r="D5399" i="8"/>
  <c r="E5400" i="8" s="1"/>
  <c r="D5407" i="8"/>
  <c r="E5408" i="8" s="1"/>
  <c r="D5415" i="8"/>
  <c r="E5416" i="8" s="1"/>
  <c r="D5423" i="8"/>
  <c r="E5424" i="8" s="1"/>
  <c r="D5431" i="8"/>
  <c r="E5432" i="8" s="1"/>
  <c r="D5439" i="8"/>
  <c r="E5440" i="8" s="1"/>
  <c r="D5447" i="8"/>
  <c r="E5448" i="8" s="1"/>
  <c r="D5455" i="8"/>
  <c r="E5456" i="8" s="1"/>
  <c r="D5463" i="8"/>
  <c r="E5464" i="8" s="1"/>
  <c r="D5471" i="8"/>
  <c r="E5472" i="8" s="1"/>
  <c r="D5479" i="8"/>
  <c r="E5480" i="8" s="1"/>
  <c r="D5487" i="8"/>
  <c r="E5488" i="8" s="1"/>
  <c r="D5495" i="8"/>
  <c r="E5496" i="8" s="1"/>
  <c r="D5503" i="8"/>
  <c r="E5504" i="8" s="1"/>
  <c r="D5511" i="8"/>
  <c r="E5512" i="8" s="1"/>
  <c r="D5519" i="8"/>
  <c r="E5520" i="8" s="1"/>
  <c r="D5527" i="8"/>
  <c r="E5528" i="8" s="1"/>
  <c r="D5535" i="8"/>
  <c r="E5536" i="8" s="1"/>
  <c r="D5543" i="8"/>
  <c r="E5544" i="8" s="1"/>
  <c r="D5551" i="8"/>
  <c r="E5552" i="8" s="1"/>
  <c r="D5559" i="8"/>
  <c r="E5560" i="8" s="1"/>
  <c r="D5567" i="8"/>
  <c r="E5568" i="8" s="1"/>
  <c r="D5575" i="8"/>
  <c r="E5576" i="8" s="1"/>
  <c r="D5583" i="8"/>
  <c r="E5584" i="8" s="1"/>
  <c r="D5591" i="8"/>
  <c r="E5592" i="8" s="1"/>
  <c r="D5599" i="8"/>
  <c r="E5600" i="8" s="1"/>
  <c r="D5607" i="8"/>
  <c r="E5608" i="8" s="1"/>
  <c r="D5615" i="8"/>
  <c r="E5616" i="8" s="1"/>
  <c r="D5623" i="8"/>
  <c r="E5624" i="8" s="1"/>
  <c r="D5631" i="8"/>
  <c r="E5632" i="8" s="1"/>
  <c r="D5639" i="8"/>
  <c r="E5640" i="8" s="1"/>
  <c r="D5647" i="8"/>
  <c r="E5648" i="8" s="1"/>
  <c r="D5655" i="8"/>
  <c r="E5656" i="8" s="1"/>
  <c r="D5663" i="8"/>
  <c r="E5664" i="8" s="1"/>
  <c r="D5671" i="8"/>
  <c r="E5672" i="8" s="1"/>
  <c r="D5679" i="8"/>
  <c r="E5680" i="8" s="1"/>
  <c r="D5687" i="8"/>
  <c r="E5688" i="8" s="1"/>
  <c r="D5695" i="8"/>
  <c r="E5696" i="8" s="1"/>
  <c r="D5703" i="8"/>
  <c r="E5704" i="8" s="1"/>
  <c r="D5711" i="8"/>
  <c r="E5712" i="8" s="1"/>
  <c r="D5719" i="8"/>
  <c r="E5720" i="8" s="1"/>
  <c r="D5727" i="8"/>
  <c r="E5728" i="8" s="1"/>
  <c r="D5735" i="8"/>
  <c r="E5736" i="8" s="1"/>
  <c r="D5743" i="8"/>
  <c r="E5744" i="8" s="1"/>
  <c r="D5751" i="8"/>
  <c r="E5752" i="8" s="1"/>
  <c r="D5759" i="8"/>
  <c r="E5760" i="8" s="1"/>
  <c r="D5767" i="8"/>
  <c r="E5768" i="8" s="1"/>
  <c r="D5775" i="8"/>
  <c r="E5776" i="8" s="1"/>
  <c r="D5783" i="8"/>
  <c r="E5784" i="8" s="1"/>
  <c r="D5791" i="8"/>
  <c r="E5792" i="8" s="1"/>
  <c r="D5799" i="8"/>
  <c r="E5800" i="8" s="1"/>
  <c r="D5807" i="8"/>
  <c r="E5808" i="8" s="1"/>
  <c r="D5815" i="8"/>
  <c r="E5816" i="8" s="1"/>
  <c r="D5823" i="8"/>
  <c r="E5824" i="8" s="1"/>
  <c r="D5831" i="8"/>
  <c r="E5832" i="8" s="1"/>
  <c r="D5839" i="8"/>
  <c r="E5840" i="8" s="1"/>
  <c r="D5847" i="8"/>
  <c r="E5848" i="8" s="1"/>
  <c r="D5855" i="8"/>
  <c r="E5856" i="8" s="1"/>
  <c r="D1849" i="8"/>
  <c r="E1850" i="8" s="1"/>
  <c r="F1850" i="8" s="1"/>
  <c r="D1857" i="8"/>
  <c r="E1858" i="8" s="1"/>
  <c r="F1858" i="8" s="1"/>
  <c r="D1865" i="8"/>
  <c r="E1866" i="8" s="1"/>
  <c r="F1866" i="8" s="1"/>
  <c r="D1873" i="8"/>
  <c r="E1874" i="8" s="1"/>
  <c r="F1874" i="8" s="1"/>
  <c r="D1881" i="8"/>
  <c r="E1882" i="8" s="1"/>
  <c r="F1882" i="8" s="1"/>
  <c r="D1889" i="8"/>
  <c r="E1890" i="8" s="1"/>
  <c r="F1890" i="8"/>
  <c r="D1897" i="8"/>
  <c r="E1898" i="8" s="1"/>
  <c r="F1898" i="8"/>
  <c r="D1905" i="8"/>
  <c r="E1906" i="8" s="1"/>
  <c r="F1906" i="8" s="1"/>
  <c r="D1913" i="8"/>
  <c r="E1914" i="8" s="1"/>
  <c r="F1914" i="8" s="1"/>
  <c r="D1921" i="8"/>
  <c r="E1922" i="8" s="1"/>
  <c r="F1922" i="8" s="1"/>
  <c r="D1929" i="8"/>
  <c r="E1930" i="8" s="1"/>
  <c r="F1930" i="8" s="1"/>
  <c r="D1937" i="8"/>
  <c r="E1938" i="8" s="1"/>
  <c r="F1938" i="8" s="1"/>
  <c r="D1945" i="8"/>
  <c r="E1946" i="8" s="1"/>
  <c r="F1946" i="8" s="1"/>
  <c r="D1953" i="8"/>
  <c r="E1954" i="8" s="1"/>
  <c r="F1954" i="8" s="1"/>
  <c r="D1961" i="8"/>
  <c r="E1962" i="8" s="1"/>
  <c r="F1962" i="8" s="1"/>
  <c r="D1969" i="8"/>
  <c r="E1970" i="8" s="1"/>
  <c r="F1970" i="8" s="1"/>
  <c r="D1977" i="8"/>
  <c r="E1978" i="8" s="1"/>
  <c r="F1978" i="8" s="1"/>
  <c r="D1985" i="8"/>
  <c r="E1986" i="8" s="1"/>
  <c r="F1986" i="8" s="1"/>
  <c r="D1993" i="8"/>
  <c r="E1994" i="8" s="1"/>
  <c r="F1994" i="8" s="1"/>
  <c r="D2001" i="8"/>
  <c r="E2002" i="8" s="1"/>
  <c r="F2002" i="8" s="1"/>
  <c r="D2009" i="8"/>
  <c r="E2010" i="8" s="1"/>
  <c r="F2010" i="8" s="1"/>
  <c r="D2017" i="8"/>
  <c r="E2018" i="8" s="1"/>
  <c r="F2018" i="8" s="1"/>
  <c r="D2025" i="8"/>
  <c r="E2026" i="8" s="1"/>
  <c r="F2026" i="8" s="1"/>
  <c r="D2033" i="8"/>
  <c r="E2034" i="8" s="1"/>
  <c r="F2034" i="8" s="1"/>
  <c r="D2041" i="8"/>
  <c r="E2042" i="8" s="1"/>
  <c r="F2042" i="8" s="1"/>
  <c r="D2049" i="8"/>
  <c r="E2050" i="8" s="1"/>
  <c r="F2050" i="8" s="1"/>
  <c r="D2057" i="8"/>
  <c r="E2058" i="8" s="1"/>
  <c r="F2058" i="8" s="1"/>
  <c r="D2065" i="8"/>
  <c r="E2066" i="8" s="1"/>
  <c r="F2066" i="8" s="1"/>
  <c r="D2073" i="8"/>
  <c r="E2074" i="8" s="1"/>
  <c r="F2074" i="8" s="1"/>
  <c r="D2081" i="8"/>
  <c r="E2082" i="8" s="1"/>
  <c r="F2082" i="8"/>
  <c r="D2089" i="8"/>
  <c r="E2090" i="8" s="1"/>
  <c r="F2090" i="8" s="1"/>
  <c r="D2097" i="8"/>
  <c r="E2098" i="8" s="1"/>
  <c r="F2098" i="8" s="1"/>
  <c r="D2105" i="8"/>
  <c r="E2106" i="8" s="1"/>
  <c r="F2106" i="8" s="1"/>
  <c r="D2113" i="8"/>
  <c r="E2114" i="8" s="1"/>
  <c r="F2114" i="8" s="1"/>
  <c r="D2121" i="8"/>
  <c r="E2122" i="8" s="1"/>
  <c r="F2122" i="8"/>
  <c r="D2129" i="8"/>
  <c r="E2130" i="8" s="1"/>
  <c r="F2130" i="8" s="1"/>
  <c r="D2137" i="8"/>
  <c r="E2138" i="8" s="1"/>
  <c r="F2138" i="8" s="1"/>
  <c r="D2145" i="8"/>
  <c r="E2146" i="8" s="1"/>
  <c r="F2146" i="8" s="1"/>
  <c r="D2153" i="8"/>
  <c r="E2154" i="8" s="1"/>
  <c r="F2154" i="8" s="1"/>
  <c r="D2161" i="8"/>
  <c r="E2162" i="8" s="1"/>
  <c r="F2162" i="8" s="1"/>
  <c r="D2169" i="8"/>
  <c r="E2170" i="8" s="1"/>
  <c r="F2170" i="8" s="1"/>
  <c r="D2177" i="8"/>
  <c r="E2178" i="8" s="1"/>
  <c r="F2178" i="8"/>
  <c r="D2185" i="8"/>
  <c r="E2186" i="8" s="1"/>
  <c r="F2186" i="8" s="1"/>
  <c r="D2193" i="8"/>
  <c r="E2194" i="8" s="1"/>
  <c r="F2194" i="8" s="1"/>
  <c r="D2201" i="8"/>
  <c r="E2202" i="8" s="1"/>
  <c r="F2202" i="8" s="1"/>
  <c r="D2209" i="8"/>
  <c r="E2210" i="8" s="1"/>
  <c r="F2210" i="8" s="1"/>
  <c r="D2217" i="8"/>
  <c r="E2218" i="8" s="1"/>
  <c r="F2218" i="8" s="1"/>
  <c r="D2225" i="8"/>
  <c r="E2226" i="8" s="1"/>
  <c r="F2226" i="8" s="1"/>
  <c r="D2233" i="8"/>
  <c r="E2234" i="8" s="1"/>
  <c r="F2234" i="8" s="1"/>
  <c r="D2241" i="8"/>
  <c r="E2242" i="8" s="1"/>
  <c r="F2242" i="8" s="1"/>
  <c r="D2249" i="8"/>
  <c r="E2250" i="8" s="1"/>
  <c r="F2250" i="8" s="1"/>
  <c r="D2257" i="8"/>
  <c r="E2258" i="8" s="1"/>
  <c r="F2258" i="8" s="1"/>
  <c r="D2265" i="8"/>
  <c r="E2266" i="8" s="1"/>
  <c r="F2266" i="8"/>
  <c r="D2273" i="8"/>
  <c r="E2274" i="8" s="1"/>
  <c r="F2274" i="8" s="1"/>
  <c r="D2281" i="8"/>
  <c r="E2282" i="8" s="1"/>
  <c r="F2282" i="8" s="1"/>
  <c r="D2289" i="8"/>
  <c r="E2290" i="8" s="1"/>
  <c r="F2290" i="8" s="1"/>
  <c r="D2297" i="8"/>
  <c r="E2298" i="8" s="1"/>
  <c r="F2298" i="8" s="1"/>
  <c r="D2305" i="8"/>
  <c r="E2306" i="8" s="1"/>
  <c r="F2306" i="8" s="1"/>
  <c r="D2313" i="8"/>
  <c r="E2314" i="8" s="1"/>
  <c r="F2314" i="8"/>
  <c r="D2321" i="8"/>
  <c r="E2322" i="8" s="1"/>
  <c r="F2322" i="8" s="1"/>
  <c r="D2329" i="8"/>
  <c r="E2330" i="8" s="1"/>
  <c r="F2330" i="8"/>
  <c r="D2337" i="8"/>
  <c r="E2338" i="8" s="1"/>
  <c r="F2338" i="8" s="1"/>
  <c r="D2345" i="8"/>
  <c r="E2346" i="8" s="1"/>
  <c r="F2346" i="8" s="1"/>
  <c r="D2353" i="8"/>
  <c r="E2354" i="8" s="1"/>
  <c r="F2354" i="8" s="1"/>
  <c r="D2361" i="8"/>
  <c r="E2362" i="8" s="1"/>
  <c r="F2362" i="8"/>
  <c r="D2369" i="8"/>
  <c r="E2370" i="8" s="1"/>
  <c r="F2370" i="8" s="1"/>
  <c r="D2377" i="8"/>
  <c r="E2378" i="8" s="1"/>
  <c r="F2378" i="8"/>
  <c r="D2385" i="8"/>
  <c r="E2386" i="8" s="1"/>
  <c r="F2386" i="8" s="1"/>
  <c r="D2393" i="8"/>
  <c r="E2394" i="8" s="1"/>
  <c r="F2394" i="8" s="1"/>
  <c r="D2401" i="8"/>
  <c r="E2402" i="8" s="1"/>
  <c r="F2402" i="8"/>
  <c r="D2409" i="8"/>
  <c r="E2410" i="8" s="1"/>
  <c r="F2410" i="8" s="1"/>
  <c r="D2417" i="8"/>
  <c r="E2418" i="8" s="1"/>
  <c r="F2418" i="8" s="1"/>
  <c r="D2425" i="8"/>
  <c r="E2426" i="8" s="1"/>
  <c r="F2426" i="8" s="1"/>
  <c r="D2433" i="8"/>
  <c r="E2434" i="8" s="1"/>
  <c r="F2434" i="8" s="1"/>
  <c r="D2441" i="8"/>
  <c r="E2442" i="8" s="1"/>
  <c r="F2442" i="8" s="1"/>
  <c r="D2449" i="8"/>
  <c r="E2450" i="8" s="1"/>
  <c r="F2450" i="8" s="1"/>
  <c r="D2457" i="8"/>
  <c r="E2458" i="8" s="1"/>
  <c r="F2458" i="8" s="1"/>
  <c r="D2465" i="8"/>
  <c r="E2466" i="8" s="1"/>
  <c r="F2466" i="8" s="1"/>
  <c r="D2473" i="8"/>
  <c r="E2474" i="8" s="1"/>
  <c r="F2474" i="8" s="1"/>
  <c r="D2481" i="8"/>
  <c r="E2482" i="8" s="1"/>
  <c r="F2482" i="8" s="1"/>
  <c r="D2489" i="8"/>
  <c r="E2490" i="8" s="1"/>
  <c r="F2490" i="8" s="1"/>
  <c r="D2497" i="8"/>
  <c r="E2498" i="8" s="1"/>
  <c r="F2498" i="8" s="1"/>
  <c r="D2505" i="8"/>
  <c r="E2506" i="8" s="1"/>
  <c r="F2506" i="8"/>
  <c r="D2513" i="8"/>
  <c r="E2514" i="8" s="1"/>
  <c r="F2514" i="8" s="1"/>
  <c r="D2521" i="8"/>
  <c r="E2522" i="8" s="1"/>
  <c r="F2522" i="8"/>
  <c r="D2529" i="8"/>
  <c r="E2530" i="8" s="1"/>
  <c r="F2530" i="8" s="1"/>
  <c r="D2537" i="8"/>
  <c r="E2538" i="8" s="1"/>
  <c r="F2538" i="8" s="1"/>
  <c r="D2545" i="8"/>
  <c r="E2546" i="8" s="1"/>
  <c r="F2546" i="8" s="1"/>
  <c r="D2553" i="8"/>
  <c r="E2554" i="8" s="1"/>
  <c r="F2554" i="8" s="1"/>
  <c r="D2561" i="8"/>
  <c r="E2562" i="8" s="1"/>
  <c r="F2562" i="8" s="1"/>
  <c r="D2569" i="8"/>
  <c r="E2570" i="8" s="1"/>
  <c r="F2570" i="8" s="1"/>
  <c r="D2577" i="8"/>
  <c r="E2578" i="8" s="1"/>
  <c r="F2578" i="8" s="1"/>
  <c r="D2592" i="8"/>
  <c r="E2593" i="8" s="1"/>
  <c r="F2593" i="8" s="1"/>
  <c r="D2600" i="8"/>
  <c r="E2601" i="8" s="1"/>
  <c r="F2601" i="8" s="1"/>
  <c r="D2608" i="8"/>
  <c r="E2609" i="8" s="1"/>
  <c r="F2609" i="8"/>
  <c r="D2616" i="8"/>
  <c r="E2617" i="8" s="1"/>
  <c r="F2617" i="8" s="1"/>
  <c r="D2624" i="8"/>
  <c r="E2625" i="8" s="1"/>
  <c r="F2625" i="8"/>
  <c r="D2632" i="8"/>
  <c r="E2633" i="8" s="1"/>
  <c r="F2633" i="8" s="1"/>
  <c r="D2640" i="8"/>
  <c r="E2641" i="8" s="1"/>
  <c r="F2641" i="8" s="1"/>
  <c r="D2648" i="8"/>
  <c r="E2649" i="8" s="1"/>
  <c r="F2649" i="8" s="1"/>
  <c r="D2656" i="8"/>
  <c r="E2657" i="8" s="1"/>
  <c r="F2657" i="8" s="1"/>
  <c r="D2664" i="8"/>
  <c r="E2665" i="8" s="1"/>
  <c r="F2665" i="8" s="1"/>
  <c r="D2672" i="8"/>
  <c r="E2673" i="8" s="1"/>
  <c r="F2673" i="8"/>
  <c r="D2680" i="8"/>
  <c r="E2681" i="8" s="1"/>
  <c r="F2681" i="8" s="1"/>
  <c r="D2688" i="8"/>
  <c r="E2689" i="8" s="1"/>
  <c r="F2689" i="8" s="1"/>
  <c r="D2696" i="8"/>
  <c r="E2697" i="8" s="1"/>
  <c r="F2697" i="8"/>
  <c r="D2704" i="8"/>
  <c r="E2705" i="8" s="1"/>
  <c r="F2705" i="8" s="1"/>
  <c r="D2712" i="8"/>
  <c r="E2713" i="8" s="1"/>
  <c r="F2713" i="8" s="1"/>
  <c r="D2720" i="8"/>
  <c r="E2721" i="8" s="1"/>
  <c r="F2721" i="8" s="1"/>
  <c r="D2728" i="8"/>
  <c r="E2729" i="8" s="1"/>
  <c r="F2729" i="8" s="1"/>
  <c r="D2736" i="8"/>
  <c r="E2737" i="8" s="1"/>
  <c r="F2737" i="8" s="1"/>
  <c r="D2744" i="8"/>
  <c r="E2745" i="8" s="1"/>
  <c r="F2745" i="8" s="1"/>
  <c r="D2752" i="8"/>
  <c r="E2753" i="8" s="1"/>
  <c r="F2753" i="8" s="1"/>
  <c r="D2760" i="8"/>
  <c r="E2761" i="8" s="1"/>
  <c r="F2761" i="8" s="1"/>
  <c r="D2768" i="8"/>
  <c r="E2769" i="8" s="1"/>
  <c r="F2769" i="8" s="1"/>
  <c r="D2776" i="8"/>
  <c r="E2777" i="8" s="1"/>
  <c r="F2777" i="8" s="1"/>
  <c r="D2784" i="8"/>
  <c r="E2785" i="8" s="1"/>
  <c r="F2785" i="8" s="1"/>
  <c r="D2792" i="8"/>
  <c r="E2793" i="8" s="1"/>
  <c r="F2793" i="8"/>
  <c r="D2800" i="8"/>
  <c r="E2801" i="8" s="1"/>
  <c r="F2801" i="8" s="1"/>
  <c r="D2808" i="8"/>
  <c r="E2809" i="8" s="1"/>
  <c r="F2809" i="8" s="1"/>
  <c r="D2816" i="8"/>
  <c r="E2817" i="8" s="1"/>
  <c r="F2817" i="8" s="1"/>
  <c r="D2824" i="8"/>
  <c r="E2825" i="8" s="1"/>
  <c r="F2825" i="8" s="1"/>
  <c r="D2832" i="8"/>
  <c r="E2833" i="8" s="1"/>
  <c r="F2833" i="8" s="1"/>
  <c r="D2840" i="8"/>
  <c r="E2841" i="8" s="1"/>
  <c r="F2841" i="8" s="1"/>
  <c r="D2848" i="8"/>
  <c r="E2849" i="8" s="1"/>
  <c r="F2849" i="8" s="1"/>
  <c r="D2856" i="8"/>
  <c r="E2857" i="8" s="1"/>
  <c r="F2857" i="8"/>
  <c r="D2864" i="8"/>
  <c r="E2865" i="8" s="1"/>
  <c r="F2865" i="8" s="1"/>
  <c r="D2872" i="8"/>
  <c r="E2873" i="8" s="1"/>
  <c r="F2873" i="8" s="1"/>
  <c r="D2880" i="8"/>
  <c r="E2881" i="8" s="1"/>
  <c r="F2881" i="8" s="1"/>
  <c r="D2888" i="8"/>
  <c r="E2889" i="8" s="1"/>
  <c r="F2889" i="8" s="1"/>
  <c r="D2896" i="8"/>
  <c r="E2897" i="8" s="1"/>
  <c r="F2897" i="8"/>
  <c r="D2904" i="8"/>
  <c r="E2905" i="8" s="1"/>
  <c r="F2905" i="8" s="1"/>
  <c r="D2912" i="8"/>
  <c r="E2913" i="8" s="1"/>
  <c r="F2913" i="8" s="1"/>
  <c r="D2920" i="8"/>
  <c r="E2921" i="8" s="1"/>
  <c r="F2921" i="8" s="1"/>
  <c r="D2928" i="8"/>
  <c r="E2929" i="8" s="1"/>
  <c r="F2929" i="8"/>
  <c r="D2936" i="8"/>
  <c r="E2937" i="8" s="1"/>
  <c r="F2937" i="8" s="1"/>
  <c r="D2944" i="8"/>
  <c r="E2945" i="8" s="1"/>
  <c r="F2945" i="8" s="1"/>
  <c r="D2952" i="8"/>
  <c r="E2953" i="8" s="1"/>
  <c r="F2953" i="8" s="1"/>
  <c r="D2960" i="8"/>
  <c r="E2961" i="8" s="1"/>
  <c r="F2961" i="8" s="1"/>
  <c r="D2968" i="8"/>
  <c r="E2969" i="8" s="1"/>
  <c r="F2969" i="8" s="1"/>
  <c r="D2976" i="8"/>
  <c r="E2977" i="8" s="1"/>
  <c r="F2977" i="8" s="1"/>
  <c r="D2984" i="8"/>
  <c r="E2985" i="8" s="1"/>
  <c r="F2985" i="8" s="1"/>
  <c r="D2992" i="8"/>
  <c r="E2993" i="8" s="1"/>
  <c r="F2993" i="8"/>
  <c r="D3000" i="8"/>
  <c r="E3001" i="8" s="1"/>
  <c r="F3001" i="8" s="1"/>
  <c r="D3008" i="8"/>
  <c r="E3009" i="8" s="1"/>
  <c r="F3009" i="8" s="1"/>
  <c r="D3016" i="8"/>
  <c r="E3017" i="8" s="1"/>
  <c r="F3017" i="8" s="1"/>
  <c r="D3024" i="8"/>
  <c r="E3025" i="8" s="1"/>
  <c r="F3025" i="8" s="1"/>
  <c r="D3032" i="8"/>
  <c r="E3033" i="8" s="1"/>
  <c r="F3033" i="8" s="1"/>
  <c r="D3040" i="8"/>
  <c r="E3041" i="8" s="1"/>
  <c r="F3041" i="8"/>
  <c r="D3048" i="8"/>
  <c r="E3049" i="8" s="1"/>
  <c r="F3049" i="8" s="1"/>
  <c r="D3056" i="8"/>
  <c r="E3057" i="8" s="1"/>
  <c r="F3057" i="8" s="1"/>
  <c r="D3064" i="8"/>
  <c r="E3065" i="8" s="1"/>
  <c r="F3065" i="8" s="1"/>
  <c r="D3072" i="8"/>
  <c r="E3073" i="8" s="1"/>
  <c r="F3073" i="8" s="1"/>
  <c r="D3080" i="8"/>
  <c r="E3081" i="8" s="1"/>
  <c r="F3081" i="8" s="1"/>
  <c r="D3088" i="8"/>
  <c r="E3089" i="8" s="1"/>
  <c r="F3089" i="8" s="1"/>
  <c r="D3096" i="8"/>
  <c r="E3097" i="8" s="1"/>
  <c r="F3097" i="8" s="1"/>
  <c r="D3104" i="8"/>
  <c r="E3105" i="8" s="1"/>
  <c r="F3105" i="8" s="1"/>
  <c r="D3112" i="8"/>
  <c r="E3113" i="8" s="1"/>
  <c r="F3113" i="8"/>
  <c r="D3120" i="8"/>
  <c r="E3121" i="8" s="1"/>
  <c r="F3121" i="8" s="1"/>
  <c r="D3128" i="8"/>
  <c r="E3129" i="8" s="1"/>
  <c r="F3129" i="8" s="1"/>
  <c r="D3136" i="8"/>
  <c r="E3137" i="8" s="1"/>
  <c r="F3137" i="8"/>
  <c r="D3144" i="8"/>
  <c r="E3145" i="8" s="1"/>
  <c r="F3145" i="8" s="1"/>
  <c r="D3152" i="8"/>
  <c r="E3153" i="8" s="1"/>
  <c r="F3153" i="8"/>
  <c r="D3160" i="8"/>
  <c r="E3161" i="8" s="1"/>
  <c r="F3161" i="8" s="1"/>
  <c r="D3168" i="8"/>
  <c r="E3169" i="8" s="1"/>
  <c r="F3169" i="8" s="1"/>
  <c r="D3176" i="8"/>
  <c r="E3177" i="8" s="1"/>
  <c r="F3177" i="8" s="1"/>
  <c r="D3184" i="8"/>
  <c r="E3185" i="8" s="1"/>
  <c r="F3185" i="8"/>
  <c r="D3192" i="8"/>
  <c r="E3193" i="8" s="1"/>
  <c r="F3193" i="8" s="1"/>
  <c r="D3200" i="8"/>
  <c r="E3201" i="8" s="1"/>
  <c r="F3201" i="8" s="1"/>
  <c r="D3208" i="8"/>
  <c r="E3209" i="8" s="1"/>
  <c r="F3209" i="8" s="1"/>
  <c r="D3216" i="8"/>
  <c r="E3217" i="8" s="1"/>
  <c r="F3217" i="8" s="1"/>
  <c r="D3224" i="8"/>
  <c r="E3225" i="8" s="1"/>
  <c r="F3225" i="8" s="1"/>
  <c r="D3232" i="8"/>
  <c r="E3233" i="8" s="1"/>
  <c r="F3233" i="8" s="1"/>
  <c r="D3240" i="8"/>
  <c r="E3241" i="8" s="1"/>
  <c r="F3241" i="8" s="1"/>
  <c r="D3248" i="8"/>
  <c r="E3249" i="8" s="1"/>
  <c r="F3249" i="8" s="1"/>
  <c r="D3256" i="8"/>
  <c r="E3257" i="8" s="1"/>
  <c r="F3257" i="8" s="1"/>
  <c r="D3264" i="8"/>
  <c r="E3265" i="8" s="1"/>
  <c r="F3265" i="8" s="1"/>
  <c r="D3272" i="8"/>
  <c r="E3273" i="8" s="1"/>
  <c r="F3273" i="8" s="1"/>
  <c r="D3280" i="8"/>
  <c r="E3281" i="8" s="1"/>
  <c r="F3281" i="8"/>
  <c r="D3288" i="8"/>
  <c r="E3289" i="8" s="1"/>
  <c r="F3289" i="8" s="1"/>
  <c r="D3296" i="8"/>
  <c r="E3297" i="8" s="1"/>
  <c r="F3297" i="8" s="1"/>
  <c r="D3304" i="8"/>
  <c r="E3305" i="8" s="1"/>
  <c r="F3305" i="8" s="1"/>
  <c r="D3312" i="8"/>
  <c r="E3313" i="8" s="1"/>
  <c r="F3313" i="8" s="1"/>
  <c r="D3320" i="8"/>
  <c r="E3321" i="8" s="1"/>
  <c r="F3321" i="8" s="1"/>
  <c r="D3328" i="8"/>
  <c r="E3329" i="8" s="1"/>
  <c r="F3329" i="8" s="1"/>
  <c r="D3336" i="8"/>
  <c r="E3337" i="8" s="1"/>
  <c r="F3337" i="8" s="1"/>
  <c r="D3344" i="8"/>
  <c r="E3345" i="8" s="1"/>
  <c r="F3345" i="8" s="1"/>
  <c r="D3352" i="8"/>
  <c r="E3353" i="8" s="1"/>
  <c r="F3353" i="8" s="1"/>
  <c r="D3360" i="8"/>
  <c r="E3361" i="8" s="1"/>
  <c r="F3361" i="8" s="1"/>
  <c r="D3368" i="8"/>
  <c r="E3369" i="8" s="1"/>
  <c r="F3369" i="8" s="1"/>
  <c r="D3375" i="8"/>
  <c r="E3376" i="8" s="1"/>
  <c r="F3376" i="8" s="1"/>
  <c r="D3383" i="8"/>
  <c r="E3384" i="8" s="1"/>
  <c r="F3384" i="8" s="1"/>
  <c r="D3391" i="8"/>
  <c r="E3392" i="8" s="1"/>
  <c r="F3392" i="8" s="1"/>
  <c r="D3399" i="8"/>
  <c r="E3400" i="8" s="1"/>
  <c r="F3400" i="8" s="1"/>
  <c r="D3407" i="8"/>
  <c r="E3408" i="8" s="1"/>
  <c r="F3408" i="8" s="1"/>
  <c r="D3415" i="8"/>
  <c r="E3416" i="8" s="1"/>
  <c r="F3416" i="8" s="1"/>
  <c r="D3423" i="8"/>
  <c r="E3424" i="8" s="1"/>
  <c r="F3424" i="8" s="1"/>
  <c r="D3431" i="8"/>
  <c r="E3432" i="8" s="1"/>
  <c r="F3432" i="8" s="1"/>
  <c r="D3439" i="8"/>
  <c r="E3440" i="8" s="1"/>
  <c r="F3440" i="8"/>
  <c r="D3447" i="8"/>
  <c r="E3448" i="8" s="1"/>
  <c r="F3448" i="8" s="1"/>
  <c r="D3455" i="8"/>
  <c r="E3456" i="8" s="1"/>
  <c r="F3456" i="8" s="1"/>
  <c r="D3463" i="8"/>
  <c r="E3464" i="8" s="1"/>
  <c r="F3464" i="8"/>
  <c r="D3471" i="8"/>
  <c r="E3472" i="8" s="1"/>
  <c r="F3472" i="8" s="1"/>
  <c r="D3479" i="8"/>
  <c r="E3480" i="8" s="1"/>
  <c r="F3480" i="8" s="1"/>
  <c r="D3487" i="8"/>
  <c r="E3488" i="8" s="1"/>
  <c r="F3488" i="8" s="1"/>
  <c r="D3495" i="8"/>
  <c r="E3496" i="8" s="1"/>
  <c r="F3496" i="8" s="1"/>
  <c r="D3503" i="8"/>
  <c r="E3504" i="8" s="1"/>
  <c r="F3504" i="8" s="1"/>
  <c r="D3511" i="8"/>
  <c r="E3512" i="8" s="1"/>
  <c r="F3512" i="8" s="1"/>
  <c r="D3519" i="8"/>
  <c r="E3520" i="8" s="1"/>
  <c r="F3520" i="8" s="1"/>
  <c r="D3527" i="8"/>
  <c r="E3528" i="8" s="1"/>
  <c r="F3528" i="8" s="1"/>
  <c r="D3535" i="8"/>
  <c r="E3536" i="8" s="1"/>
  <c r="F3536" i="8" s="1"/>
  <c r="D3543" i="8"/>
  <c r="E3544" i="8" s="1"/>
  <c r="F3544" i="8" s="1"/>
  <c r="D3551" i="8"/>
  <c r="E3552" i="8" s="1"/>
  <c r="F3552" i="8" s="1"/>
  <c r="D3559" i="8"/>
  <c r="E3560" i="8" s="1"/>
  <c r="F3560" i="8" s="1"/>
  <c r="D3567" i="8"/>
  <c r="E3568" i="8" s="1"/>
  <c r="F3568" i="8" s="1"/>
  <c r="D3575" i="8"/>
  <c r="E3576" i="8" s="1"/>
  <c r="F3576" i="8" s="1"/>
  <c r="D3583" i="8"/>
  <c r="E3584" i="8" s="1"/>
  <c r="F3584" i="8" s="1"/>
  <c r="D3591" i="8"/>
  <c r="E3592" i="8" s="1"/>
  <c r="F3592" i="8" s="1"/>
  <c r="D3599" i="8"/>
  <c r="E3600" i="8" s="1"/>
  <c r="F3600" i="8" s="1"/>
  <c r="D3607" i="8"/>
  <c r="E3608" i="8" s="1"/>
  <c r="F3608" i="8" s="1"/>
  <c r="D3615" i="8"/>
  <c r="E3616" i="8" s="1"/>
  <c r="F3616" i="8" s="1"/>
  <c r="D3623" i="8"/>
  <c r="E3624" i="8" s="1"/>
  <c r="F3624" i="8" s="1"/>
  <c r="D3631" i="8"/>
  <c r="E3632" i="8" s="1"/>
  <c r="F3632" i="8" s="1"/>
  <c r="D3639" i="8"/>
  <c r="E3640" i="8" s="1"/>
  <c r="F3640" i="8" s="1"/>
  <c r="D3647" i="8"/>
  <c r="E3648" i="8" s="1"/>
  <c r="F3648" i="8" s="1"/>
  <c r="D3655" i="8"/>
  <c r="E3656" i="8" s="1"/>
  <c r="F3656" i="8" s="1"/>
  <c r="D3663" i="8"/>
  <c r="E3664" i="8" s="1"/>
  <c r="F3664" i="8" s="1"/>
  <c r="D3671" i="8"/>
  <c r="E3672" i="8" s="1"/>
  <c r="F3672" i="8" s="1"/>
  <c r="D3679" i="8"/>
  <c r="E3680" i="8" s="1"/>
  <c r="F3680" i="8"/>
  <c r="D3687" i="8"/>
  <c r="E3688" i="8" s="1"/>
  <c r="F3688" i="8"/>
  <c r="D3695" i="8"/>
  <c r="E3696" i="8" s="1"/>
  <c r="F3696" i="8" s="1"/>
  <c r="D3703" i="8"/>
  <c r="E3704" i="8" s="1"/>
  <c r="F3704" i="8" s="1"/>
  <c r="D3711" i="8"/>
  <c r="E3712" i="8" s="1"/>
  <c r="F3712" i="8" s="1"/>
  <c r="D3719" i="8"/>
  <c r="E3720" i="8" s="1"/>
  <c r="F3720" i="8" s="1"/>
  <c r="D3727" i="8"/>
  <c r="E3728" i="8" s="1"/>
  <c r="F3728" i="8" s="1"/>
  <c r="D3735" i="8"/>
  <c r="E3736" i="8" s="1"/>
  <c r="F3736" i="8" s="1"/>
  <c r="D3743" i="8"/>
  <c r="E3744" i="8" s="1"/>
  <c r="F3744" i="8"/>
  <c r="D3751" i="8"/>
  <c r="E3752" i="8" s="1"/>
  <c r="F3752" i="8" s="1"/>
  <c r="D3759" i="8"/>
  <c r="E3760" i="8" s="1"/>
  <c r="F3760" i="8" s="1"/>
  <c r="D3767" i="8"/>
  <c r="E3768" i="8" s="1"/>
  <c r="F3768" i="8" s="1"/>
  <c r="D3775" i="8"/>
  <c r="E3776" i="8" s="1"/>
  <c r="F3776" i="8" s="1"/>
  <c r="D3783" i="8"/>
  <c r="E3784" i="8" s="1"/>
  <c r="F3784" i="8" s="1"/>
  <c r="D3791" i="8"/>
  <c r="E3792" i="8" s="1"/>
  <c r="F3792" i="8" s="1"/>
  <c r="D3799" i="8"/>
  <c r="E3800" i="8" s="1"/>
  <c r="F3800" i="8" s="1"/>
  <c r="D3807" i="8"/>
  <c r="E3808" i="8" s="1"/>
  <c r="F3808" i="8" s="1"/>
  <c r="D3815" i="8"/>
  <c r="E3816" i="8" s="1"/>
  <c r="F3816" i="8" s="1"/>
  <c r="D3823" i="8"/>
  <c r="E3824" i="8" s="1"/>
  <c r="F3824" i="8"/>
  <c r="D3831" i="8"/>
  <c r="E3832" i="8" s="1"/>
  <c r="F3832" i="8" s="1"/>
  <c r="D3839" i="8"/>
  <c r="E3840" i="8" s="1"/>
  <c r="F3840" i="8" s="1"/>
  <c r="D3847" i="8"/>
  <c r="E3848" i="8" s="1"/>
  <c r="F3848" i="8" s="1"/>
  <c r="D3855" i="8"/>
  <c r="E3856" i="8" s="1"/>
  <c r="F3856" i="8" s="1"/>
  <c r="D3863" i="8"/>
  <c r="E3864" i="8" s="1"/>
  <c r="F3864" i="8" s="1"/>
  <c r="D3871" i="8"/>
  <c r="E3872" i="8" s="1"/>
  <c r="F3872" i="8"/>
  <c r="D3879" i="8"/>
  <c r="E3880" i="8" s="1"/>
  <c r="F3880" i="8" s="1"/>
  <c r="D3887" i="8"/>
  <c r="E3888" i="8" s="1"/>
  <c r="F3888" i="8" s="1"/>
  <c r="D3895" i="8"/>
  <c r="E3896" i="8" s="1"/>
  <c r="F3896" i="8" s="1"/>
  <c r="D3903" i="8"/>
  <c r="E3904" i="8" s="1"/>
  <c r="F3904" i="8" s="1"/>
  <c r="D3911" i="8"/>
  <c r="E3912" i="8" s="1"/>
  <c r="F3912" i="8" s="1"/>
  <c r="D3919" i="8"/>
  <c r="E3920" i="8" s="1"/>
  <c r="F3920" i="8" s="1"/>
  <c r="D3927" i="8"/>
  <c r="E3928" i="8" s="1"/>
  <c r="F3928" i="8" s="1"/>
  <c r="D3935" i="8"/>
  <c r="E3936" i="8" s="1"/>
  <c r="F3936" i="8" s="1"/>
  <c r="D3943" i="8"/>
  <c r="E3944" i="8" s="1"/>
  <c r="F3944" i="8"/>
  <c r="D3951" i="8"/>
  <c r="E3952" i="8" s="1"/>
  <c r="F3952" i="8" s="1"/>
  <c r="D3959" i="8"/>
  <c r="E3960" i="8" s="1"/>
  <c r="F3960" i="8" s="1"/>
  <c r="D3967" i="8"/>
  <c r="E3968" i="8" s="1"/>
  <c r="F3968" i="8" s="1"/>
  <c r="D3975" i="8"/>
  <c r="E3976" i="8" s="1"/>
  <c r="F3976" i="8" s="1"/>
  <c r="D3983" i="8"/>
  <c r="E3984" i="8" s="1"/>
  <c r="F3984" i="8" s="1"/>
  <c r="D3991" i="8"/>
  <c r="E3992" i="8" s="1"/>
  <c r="F3992" i="8" s="1"/>
  <c r="D3999" i="8"/>
  <c r="E4000" i="8" s="1"/>
  <c r="F4000" i="8"/>
  <c r="D4007" i="8"/>
  <c r="E4008" i="8" s="1"/>
  <c r="F4008" i="8" s="1"/>
  <c r="D4015" i="8"/>
  <c r="E4016" i="8" s="1"/>
  <c r="F4016" i="8"/>
  <c r="D4023" i="8"/>
  <c r="E4024" i="8" s="1"/>
  <c r="F4024" i="8" s="1"/>
  <c r="D4031" i="8"/>
  <c r="E4032" i="8" s="1"/>
  <c r="F4032" i="8" s="1"/>
  <c r="D4039" i="8"/>
  <c r="E4040" i="8" s="1"/>
  <c r="F4040" i="8" s="1"/>
  <c r="D4047" i="8"/>
  <c r="E4048" i="8" s="1"/>
  <c r="F4048" i="8" s="1"/>
  <c r="D4055" i="8"/>
  <c r="E4056" i="8" s="1"/>
  <c r="F4056" i="8" s="1"/>
  <c r="D4063" i="8"/>
  <c r="E4064" i="8" s="1"/>
  <c r="F4064" i="8" s="1"/>
  <c r="D4071" i="8"/>
  <c r="E4072" i="8" s="1"/>
  <c r="F4072" i="8"/>
  <c r="D4079" i="8"/>
  <c r="E4080" i="8" s="1"/>
  <c r="F4080" i="8" s="1"/>
  <c r="D4087" i="8"/>
  <c r="E4088" i="8" s="1"/>
  <c r="F4088" i="8" s="1"/>
  <c r="D4095" i="8"/>
  <c r="E4096" i="8" s="1"/>
  <c r="F4096" i="8" s="1"/>
  <c r="D4104" i="8"/>
  <c r="E4105" i="8" s="1"/>
  <c r="D4112" i="8"/>
  <c r="E4113" i="8" s="1"/>
  <c r="D4120" i="8"/>
  <c r="E4121" i="8" s="1"/>
  <c r="D4128" i="8"/>
  <c r="E4129" i="8" s="1"/>
  <c r="D4136" i="8"/>
  <c r="E4137" i="8" s="1"/>
  <c r="D4144" i="8"/>
  <c r="E4145" i="8" s="1"/>
  <c r="D4152" i="8"/>
  <c r="E4153" i="8" s="1"/>
  <c r="D4160" i="8"/>
  <c r="E4161" i="8" s="1"/>
  <c r="D4168" i="8"/>
  <c r="E4169" i="8" s="1"/>
  <c r="D4176" i="8"/>
  <c r="E4177" i="8" s="1"/>
  <c r="D4184" i="8"/>
  <c r="E4185" i="8" s="1"/>
  <c r="D4192" i="8"/>
  <c r="E4193" i="8" s="1"/>
  <c r="D4200" i="8"/>
  <c r="E4201" i="8" s="1"/>
  <c r="D4208" i="8"/>
  <c r="E4209" i="8" s="1"/>
  <c r="D4216" i="8"/>
  <c r="E4217" i="8" s="1"/>
  <c r="D4224" i="8"/>
  <c r="E4225" i="8" s="1"/>
  <c r="D4232" i="8"/>
  <c r="E4233" i="8" s="1"/>
  <c r="D4240" i="8"/>
  <c r="E4241" i="8" s="1"/>
  <c r="D4248" i="8"/>
  <c r="E4249" i="8" s="1"/>
  <c r="D4256" i="8"/>
  <c r="E4257" i="8" s="1"/>
  <c r="D4264" i="8"/>
  <c r="E4265" i="8" s="1"/>
  <c r="D4272" i="8"/>
  <c r="E4273" i="8" s="1"/>
  <c r="D4280" i="8"/>
  <c r="E4281" i="8" s="1"/>
  <c r="D4288" i="8"/>
  <c r="E4289" i="8" s="1"/>
  <c r="D4296" i="8"/>
  <c r="E4297" i="8" s="1"/>
  <c r="D4304" i="8"/>
  <c r="E4305" i="8" s="1"/>
  <c r="D4312" i="8"/>
  <c r="E4313" i="8" s="1"/>
  <c r="D4320" i="8"/>
  <c r="E4321" i="8" s="1"/>
  <c r="D4328" i="8"/>
  <c r="E4329" i="8" s="1"/>
  <c r="D4336" i="8"/>
  <c r="E4337" i="8" s="1"/>
  <c r="D4344" i="8"/>
  <c r="E4345" i="8" s="1"/>
  <c r="D4352" i="8"/>
  <c r="E4353" i="8" s="1"/>
  <c r="D4360" i="8"/>
  <c r="E4361" i="8" s="1"/>
  <c r="D4368" i="8"/>
  <c r="E4369" i="8" s="1"/>
  <c r="D4376" i="8"/>
  <c r="E4377" i="8" s="1"/>
  <c r="D4384" i="8"/>
  <c r="E4385" i="8" s="1"/>
  <c r="D4392" i="8"/>
  <c r="E4393" i="8" s="1"/>
  <c r="D4400" i="8"/>
  <c r="E4401" i="8" s="1"/>
  <c r="D4408" i="8"/>
  <c r="E4409" i="8" s="1"/>
  <c r="D4416" i="8"/>
  <c r="E4417" i="8" s="1"/>
  <c r="D4424" i="8"/>
  <c r="E4425" i="8" s="1"/>
  <c r="D4432" i="8"/>
  <c r="E4433" i="8" s="1"/>
  <c r="D4440" i="8"/>
  <c r="E4441" i="8" s="1"/>
  <c r="D4448" i="8"/>
  <c r="E4449" i="8" s="1"/>
  <c r="D4456" i="8"/>
  <c r="E4457" i="8" s="1"/>
  <c r="D4464" i="8"/>
  <c r="E4465" i="8" s="1"/>
  <c r="D4472" i="8"/>
  <c r="E4473" i="8" s="1"/>
  <c r="D4480" i="8"/>
  <c r="E4481" i="8" s="1"/>
  <c r="D4488" i="8"/>
  <c r="E4489" i="8" s="1"/>
  <c r="D4496" i="8"/>
  <c r="E4497" i="8" s="1"/>
  <c r="D4504" i="8"/>
  <c r="E4505" i="8" s="1"/>
  <c r="D4512" i="8"/>
  <c r="E4513" i="8" s="1"/>
  <c r="D4520" i="8"/>
  <c r="E4521" i="8" s="1"/>
  <c r="D4528" i="8"/>
  <c r="E4529" i="8" s="1"/>
  <c r="D4536" i="8"/>
  <c r="E4537" i="8" s="1"/>
  <c r="D4544" i="8"/>
  <c r="E4545" i="8" s="1"/>
  <c r="D4552" i="8"/>
  <c r="E4553" i="8" s="1"/>
  <c r="D4560" i="8"/>
  <c r="E4561" i="8" s="1"/>
  <c r="D4568" i="8"/>
  <c r="E4569" i="8" s="1"/>
  <c r="D4576" i="8"/>
  <c r="E4577" i="8" s="1"/>
  <c r="D4584" i="8"/>
  <c r="E4585" i="8" s="1"/>
  <c r="D4592" i="8"/>
  <c r="E4593" i="8" s="1"/>
  <c r="D4600" i="8"/>
  <c r="E4601" i="8" s="1"/>
  <c r="D4608" i="8"/>
  <c r="E4609" i="8" s="1"/>
  <c r="D4616" i="8"/>
  <c r="E4617" i="8" s="1"/>
  <c r="D4624" i="8"/>
  <c r="E4625" i="8" s="1"/>
  <c r="D4632" i="8"/>
  <c r="E4633" i="8" s="1"/>
  <c r="D4640" i="8"/>
  <c r="E4641" i="8" s="1"/>
  <c r="D4648" i="8"/>
  <c r="E4649" i="8" s="1"/>
  <c r="D4656" i="8"/>
  <c r="E4657" i="8" s="1"/>
  <c r="D4664" i="8"/>
  <c r="E4665" i="8" s="1"/>
  <c r="D4672" i="8"/>
  <c r="E4673" i="8" s="1"/>
  <c r="D4680" i="8"/>
  <c r="E4681" i="8" s="1"/>
  <c r="D4688" i="8"/>
  <c r="E4689" i="8" s="1"/>
  <c r="D4696" i="8"/>
  <c r="E4697" i="8" s="1"/>
  <c r="D4704" i="8"/>
  <c r="E4705" i="8" s="1"/>
  <c r="D4712" i="8"/>
  <c r="E4713" i="8" s="1"/>
  <c r="D4720" i="8"/>
  <c r="E4721" i="8" s="1"/>
  <c r="D4728" i="8"/>
  <c r="E4729" i="8" s="1"/>
  <c r="D4736" i="8"/>
  <c r="E4737" i="8" s="1"/>
  <c r="D4744" i="8"/>
  <c r="E4745" i="8" s="1"/>
  <c r="D4752" i="8"/>
  <c r="E4753" i="8" s="1"/>
  <c r="D4760" i="8"/>
  <c r="E4761" i="8" s="1"/>
  <c r="D4768" i="8"/>
  <c r="E4769" i="8" s="1"/>
  <c r="D4776" i="8"/>
  <c r="E4777" i="8" s="1"/>
  <c r="D4784" i="8"/>
  <c r="E4785" i="8" s="1"/>
  <c r="D4792" i="8"/>
  <c r="E4793" i="8" s="1"/>
  <c r="D4800" i="8"/>
  <c r="E4801" i="8" s="1"/>
  <c r="D4808" i="8"/>
  <c r="E4809" i="8" s="1"/>
  <c r="D4816" i="8"/>
  <c r="E4817" i="8" s="1"/>
  <c r="D4824" i="8"/>
  <c r="E4825" i="8" s="1"/>
  <c r="D4832" i="8"/>
  <c r="E4833" i="8" s="1"/>
  <c r="D4840" i="8"/>
  <c r="E4841" i="8" s="1"/>
  <c r="D4848" i="8"/>
  <c r="E4849" i="8" s="1"/>
  <c r="D4856" i="8"/>
  <c r="E4857" i="8" s="1"/>
  <c r="D4864" i="8"/>
  <c r="E4865" i="8" s="1"/>
  <c r="D4872" i="8"/>
  <c r="E4873" i="8" s="1"/>
  <c r="D4880" i="8"/>
  <c r="E4881" i="8" s="1"/>
  <c r="D4888" i="8"/>
  <c r="E4889" i="8" s="1"/>
  <c r="D4896" i="8"/>
  <c r="E4897" i="8" s="1"/>
  <c r="D4904" i="8"/>
  <c r="E4905" i="8" s="1"/>
  <c r="D4912" i="8"/>
  <c r="E4913" i="8" s="1"/>
  <c r="D4920" i="8"/>
  <c r="E4921" i="8" s="1"/>
  <c r="D4928" i="8"/>
  <c r="E4929" i="8" s="1"/>
  <c r="D4936" i="8"/>
  <c r="E4937" i="8" s="1"/>
  <c r="D4944" i="8"/>
  <c r="E4945" i="8" s="1"/>
  <c r="D4952" i="8"/>
  <c r="E4953" i="8" s="1"/>
  <c r="D4960" i="8"/>
  <c r="E4961" i="8" s="1"/>
  <c r="D4968" i="8"/>
  <c r="E4969" i="8" s="1"/>
  <c r="D4976" i="8"/>
  <c r="E4977" i="8" s="1"/>
  <c r="D4984" i="8"/>
  <c r="E4985" i="8" s="1"/>
  <c r="D4992" i="8"/>
  <c r="E4993" i="8" s="1"/>
  <c r="D5000" i="8"/>
  <c r="E5001" i="8" s="1"/>
  <c r="D5008" i="8"/>
  <c r="E5009" i="8" s="1"/>
  <c r="D5016" i="8"/>
  <c r="E5017" i="8" s="1"/>
  <c r="D5024" i="8"/>
  <c r="E5025" i="8" s="1"/>
  <c r="D5032" i="8"/>
  <c r="E5033" i="8" s="1"/>
  <c r="D5040" i="8"/>
  <c r="E5041" i="8" s="1"/>
  <c r="D5048" i="8"/>
  <c r="E5049" i="8" s="1"/>
  <c r="D5056" i="8"/>
  <c r="E5057" i="8" s="1"/>
  <c r="D5064" i="8"/>
  <c r="E5065" i="8" s="1"/>
  <c r="D5072" i="8"/>
  <c r="E5073" i="8" s="1"/>
  <c r="D5080" i="8"/>
  <c r="E5081" i="8" s="1"/>
  <c r="D5088" i="8"/>
  <c r="E5089" i="8" s="1"/>
  <c r="D5096" i="8"/>
  <c r="E5097" i="8" s="1"/>
  <c r="D5104" i="8"/>
  <c r="E5105" i="8" s="1"/>
  <c r="D5112" i="8"/>
  <c r="E5113" i="8" s="1"/>
  <c r="D5120" i="8"/>
  <c r="E5121" i="8" s="1"/>
  <c r="D5128" i="8"/>
  <c r="E5129" i="8" s="1"/>
  <c r="D5136" i="8"/>
  <c r="E5137" i="8" s="1"/>
  <c r="D5144" i="8"/>
  <c r="E5145" i="8" s="1"/>
  <c r="D5152" i="8"/>
  <c r="E5153" i="8" s="1"/>
  <c r="D5160" i="8"/>
  <c r="E5161" i="8" s="1"/>
  <c r="D5168" i="8"/>
  <c r="E5169" i="8" s="1"/>
  <c r="D5176" i="8"/>
  <c r="E5177" i="8" s="1"/>
  <c r="D5184" i="8"/>
  <c r="E5185" i="8" s="1"/>
  <c r="D5192" i="8"/>
  <c r="E5193" i="8" s="1"/>
  <c r="D5200" i="8"/>
  <c r="E5201" i="8" s="1"/>
  <c r="D5208" i="8"/>
  <c r="E5209" i="8" s="1"/>
  <c r="D5216" i="8"/>
  <c r="E5217" i="8" s="1"/>
  <c r="D5224" i="8"/>
  <c r="E5225" i="8" s="1"/>
  <c r="D5232" i="8"/>
  <c r="E5233" i="8" s="1"/>
  <c r="D5240" i="8"/>
  <c r="E5241" i="8" s="1"/>
  <c r="D5248" i="8"/>
  <c r="E5249" i="8" s="1"/>
  <c r="D5256" i="8"/>
  <c r="E5257" i="8" s="1"/>
  <c r="D5264" i="8"/>
  <c r="E5265" i="8" s="1"/>
  <c r="D5272" i="8"/>
  <c r="E5273" i="8" s="1"/>
  <c r="D5280" i="8"/>
  <c r="E5281" i="8" s="1"/>
  <c r="D5288" i="8"/>
  <c r="E5289" i="8" s="1"/>
  <c r="D5296" i="8"/>
  <c r="E5297" i="8" s="1"/>
  <c r="D5304" i="8"/>
  <c r="E5305" i="8" s="1"/>
  <c r="D5312" i="8"/>
  <c r="E5313" i="8" s="1"/>
  <c r="D5320" i="8"/>
  <c r="E5321" i="8" s="1"/>
  <c r="D5328" i="8"/>
  <c r="E5329" i="8" s="1"/>
  <c r="D5336" i="8"/>
  <c r="E5337" i="8" s="1"/>
  <c r="D5344" i="8"/>
  <c r="E5345" i="8" s="1"/>
  <c r="D5352" i="8"/>
  <c r="E5353" i="8" s="1"/>
  <c r="D5360" i="8"/>
  <c r="E5361" i="8" s="1"/>
  <c r="D5368" i="8"/>
  <c r="E5369" i="8" s="1"/>
  <c r="D5376" i="8"/>
  <c r="E5377" i="8" s="1"/>
  <c r="D5384" i="8"/>
  <c r="E5385" i="8" s="1"/>
  <c r="D5392" i="8"/>
  <c r="E5393" i="8" s="1"/>
  <c r="D5400" i="8"/>
  <c r="E5401" i="8" s="1"/>
  <c r="D5408" i="8"/>
  <c r="E5409" i="8" s="1"/>
  <c r="D5416" i="8"/>
  <c r="E5417" i="8" s="1"/>
  <c r="D5424" i="8"/>
  <c r="E5425" i="8" s="1"/>
  <c r="D5432" i="8"/>
  <c r="E5433" i="8" s="1"/>
  <c r="D5440" i="8"/>
  <c r="E5441" i="8" s="1"/>
  <c r="D5448" i="8"/>
  <c r="E5449" i="8" s="1"/>
  <c r="D5456" i="8"/>
  <c r="E5457" i="8" s="1"/>
  <c r="D5464" i="8"/>
  <c r="E5465" i="8" s="1"/>
  <c r="D5472" i="8"/>
  <c r="E5473" i="8" s="1"/>
  <c r="D5480" i="8"/>
  <c r="E5481" i="8" s="1"/>
  <c r="D5488" i="8"/>
  <c r="E5489" i="8" s="1"/>
  <c r="D5496" i="8"/>
  <c r="E5497" i="8" s="1"/>
  <c r="D5504" i="8"/>
  <c r="E5505" i="8" s="1"/>
  <c r="D5512" i="8"/>
  <c r="E5513" i="8" s="1"/>
  <c r="D5520" i="8"/>
  <c r="E5521" i="8" s="1"/>
  <c r="D5528" i="8"/>
  <c r="E5529" i="8" s="1"/>
  <c r="D5536" i="8"/>
  <c r="E5537" i="8" s="1"/>
  <c r="D5544" i="8"/>
  <c r="E5545" i="8" s="1"/>
  <c r="D5552" i="8"/>
  <c r="E5553" i="8" s="1"/>
  <c r="D5560" i="8"/>
  <c r="E5561" i="8" s="1"/>
  <c r="D5568" i="8"/>
  <c r="E5569" i="8" s="1"/>
  <c r="D5576" i="8"/>
  <c r="E5577" i="8" s="1"/>
  <c r="D5584" i="8"/>
  <c r="E5585" i="8" s="1"/>
  <c r="D5592" i="8"/>
  <c r="E5593" i="8" s="1"/>
  <c r="D5600" i="8"/>
  <c r="E5601" i="8" s="1"/>
  <c r="D5608" i="8"/>
  <c r="E5609" i="8" s="1"/>
  <c r="D5616" i="8"/>
  <c r="E5617" i="8" s="1"/>
  <c r="D5624" i="8"/>
  <c r="E5625" i="8" s="1"/>
  <c r="D5632" i="8"/>
  <c r="E5633" i="8" s="1"/>
  <c r="D5640" i="8"/>
  <c r="E5641" i="8" s="1"/>
  <c r="D5648" i="8"/>
  <c r="E5649" i="8" s="1"/>
  <c r="D5656" i="8"/>
  <c r="E5657" i="8" s="1"/>
  <c r="D5664" i="8"/>
  <c r="E5665" i="8" s="1"/>
  <c r="D5672" i="8"/>
  <c r="E5673" i="8" s="1"/>
  <c r="D5680" i="8"/>
  <c r="E5681" i="8" s="1"/>
  <c r="D5688" i="8"/>
  <c r="E5689" i="8" s="1"/>
  <c r="D5696" i="8"/>
  <c r="E5697" i="8" s="1"/>
  <c r="D5704" i="8"/>
  <c r="E5705" i="8" s="1"/>
  <c r="D5712" i="8"/>
  <c r="E5713" i="8" s="1"/>
  <c r="D5720" i="8"/>
  <c r="E5721" i="8" s="1"/>
  <c r="D5728" i="8"/>
  <c r="E5729" i="8" s="1"/>
  <c r="D5736" i="8"/>
  <c r="E5737" i="8" s="1"/>
  <c r="D5744" i="8"/>
  <c r="E5745" i="8" s="1"/>
  <c r="D5752" i="8"/>
  <c r="E5753" i="8" s="1"/>
  <c r="D5760" i="8"/>
  <c r="E5761" i="8" s="1"/>
  <c r="D5768" i="8"/>
  <c r="E5769" i="8" s="1"/>
  <c r="D5776" i="8"/>
  <c r="E5777" i="8" s="1"/>
  <c r="D5784" i="8"/>
  <c r="E5785" i="8" s="1"/>
  <c r="D5792" i="8"/>
  <c r="E5793" i="8" s="1"/>
  <c r="D5800" i="8"/>
  <c r="E5801" i="8" s="1"/>
  <c r="D5808" i="8"/>
  <c r="E5809" i="8" s="1"/>
  <c r="D5816" i="8"/>
  <c r="E5817" i="8" s="1"/>
  <c r="D5824" i="8"/>
  <c r="E5825" i="8" s="1"/>
  <c r="D5832" i="8"/>
  <c r="E5833" i="8" s="1"/>
  <c r="D5840" i="8"/>
  <c r="E5841" i="8" s="1"/>
  <c r="D5848" i="8"/>
  <c r="E5849" i="8" s="1"/>
  <c r="D5856" i="8"/>
  <c r="E5857" i="8" s="1"/>
  <c r="D1802" i="8"/>
  <c r="E1803" i="8" s="1"/>
  <c r="F1803" i="8" s="1"/>
  <c r="D1810" i="8"/>
  <c r="E1811" i="8" s="1"/>
  <c r="F1811" i="8"/>
  <c r="D1818" i="8"/>
  <c r="E1819" i="8" s="1"/>
  <c r="F1819" i="8" s="1"/>
  <c r="D1826" i="8"/>
  <c r="E1827" i="8" s="1"/>
  <c r="F1827" i="8" s="1"/>
  <c r="D1834" i="8"/>
  <c r="E1835" i="8" s="1"/>
  <c r="F1835" i="8" s="1"/>
  <c r="D1842" i="8"/>
  <c r="E1843" i="8" s="1"/>
  <c r="F1843" i="8" s="1"/>
  <c r="D1850" i="8"/>
  <c r="E1851" i="8" s="1"/>
  <c r="F1851" i="8" s="1"/>
  <c r="D1858" i="8"/>
  <c r="E1859" i="8" s="1"/>
  <c r="F1859" i="8" s="1"/>
  <c r="D1866" i="8"/>
  <c r="E1867" i="8" s="1"/>
  <c r="F1867" i="8" s="1"/>
  <c r="D1874" i="8"/>
  <c r="E1875" i="8" s="1"/>
  <c r="F1875" i="8" s="1"/>
  <c r="D1882" i="8"/>
  <c r="E1883" i="8" s="1"/>
  <c r="F1883" i="8" s="1"/>
  <c r="D1890" i="8"/>
  <c r="E1891" i="8" s="1"/>
  <c r="F1891" i="8" s="1"/>
  <c r="D1898" i="8"/>
  <c r="E1899" i="8" s="1"/>
  <c r="F1899" i="8" s="1"/>
  <c r="D1906" i="8"/>
  <c r="E1907" i="8" s="1"/>
  <c r="F1907" i="8"/>
  <c r="D1914" i="8"/>
  <c r="E1915" i="8" s="1"/>
  <c r="F1915" i="8" s="1"/>
  <c r="D1922" i="8"/>
  <c r="E1923" i="8" s="1"/>
  <c r="F1923" i="8" s="1"/>
  <c r="D1930" i="8"/>
  <c r="E1931" i="8" s="1"/>
  <c r="F1931" i="8" s="1"/>
  <c r="D1938" i="8"/>
  <c r="E1939" i="8" s="1"/>
  <c r="F1939" i="8" s="1"/>
  <c r="D1946" i="8"/>
  <c r="E1947" i="8" s="1"/>
  <c r="F1947" i="8" s="1"/>
  <c r="D1954" i="8"/>
  <c r="E1955" i="8" s="1"/>
  <c r="F1955" i="8" s="1"/>
  <c r="D1962" i="8"/>
  <c r="E1963" i="8" s="1"/>
  <c r="F1963" i="8" s="1"/>
  <c r="D1970" i="8"/>
  <c r="E1971" i="8" s="1"/>
  <c r="F1971" i="8" s="1"/>
  <c r="D1978" i="8"/>
  <c r="E1979" i="8" s="1"/>
  <c r="F1979" i="8" s="1"/>
  <c r="D1986" i="8"/>
  <c r="E1987" i="8" s="1"/>
  <c r="F1987" i="8" s="1"/>
  <c r="D1994" i="8"/>
  <c r="E1995" i="8" s="1"/>
  <c r="F1995" i="8" s="1"/>
  <c r="D2002" i="8"/>
  <c r="E2003" i="8" s="1"/>
  <c r="F2003" i="8" s="1"/>
  <c r="D2010" i="8"/>
  <c r="E2011" i="8" s="1"/>
  <c r="F2011" i="8" s="1"/>
  <c r="D2018" i="8"/>
  <c r="E2019" i="8" s="1"/>
  <c r="F2019" i="8"/>
  <c r="D2026" i="8"/>
  <c r="E2027" i="8" s="1"/>
  <c r="F2027" i="8" s="1"/>
  <c r="D2034" i="8"/>
  <c r="E2035" i="8" s="1"/>
  <c r="F2035" i="8"/>
  <c r="D2042" i="8"/>
  <c r="E2043" i="8" s="1"/>
  <c r="F2043" i="8" s="1"/>
  <c r="D2050" i="8"/>
  <c r="E2051" i="8" s="1"/>
  <c r="F2051" i="8" s="1"/>
  <c r="D2058" i="8"/>
  <c r="E2059" i="8" s="1"/>
  <c r="F2059" i="8" s="1"/>
  <c r="D2066" i="8"/>
  <c r="E2067" i="8" s="1"/>
  <c r="F2067" i="8"/>
  <c r="D2074" i="8"/>
  <c r="E2075" i="8" s="1"/>
  <c r="F2075" i="8" s="1"/>
  <c r="D2082" i="8"/>
  <c r="E2083" i="8" s="1"/>
  <c r="F2083" i="8" s="1"/>
  <c r="D2090" i="8"/>
  <c r="E2091" i="8" s="1"/>
  <c r="F2091" i="8" s="1"/>
  <c r="D2098" i="8"/>
  <c r="E2099" i="8" s="1"/>
  <c r="F2099" i="8" s="1"/>
  <c r="D2106" i="8"/>
  <c r="E2107" i="8" s="1"/>
  <c r="F2107" i="8" s="1"/>
  <c r="D2114" i="8"/>
  <c r="E2115" i="8" s="1"/>
  <c r="F2115" i="8" s="1"/>
  <c r="D2122" i="8"/>
  <c r="E2123" i="8" s="1"/>
  <c r="F2123" i="8" s="1"/>
  <c r="D2130" i="8"/>
  <c r="E2131" i="8" s="1"/>
  <c r="F2131" i="8" s="1"/>
  <c r="D2138" i="8"/>
  <c r="E2139" i="8" s="1"/>
  <c r="F2139" i="8" s="1"/>
  <c r="D2146" i="8"/>
  <c r="E2147" i="8" s="1"/>
  <c r="F2147" i="8" s="1"/>
  <c r="D2154" i="8"/>
  <c r="E2155" i="8" s="1"/>
  <c r="F2155" i="8" s="1"/>
  <c r="D2162" i="8"/>
  <c r="E2163" i="8" s="1"/>
  <c r="F2163" i="8"/>
  <c r="D2170" i="8"/>
  <c r="E2171" i="8" s="1"/>
  <c r="F2171" i="8" s="1"/>
  <c r="D2178" i="8"/>
  <c r="E2179" i="8" s="1"/>
  <c r="F2179" i="8" s="1"/>
  <c r="D2186" i="8"/>
  <c r="E2187" i="8" s="1"/>
  <c r="F2187" i="8" s="1"/>
  <c r="D2194" i="8"/>
  <c r="E2195" i="8" s="1"/>
  <c r="F2195" i="8" s="1"/>
  <c r="D2202" i="8"/>
  <c r="E2203" i="8" s="1"/>
  <c r="F2203" i="8" s="1"/>
  <c r="D2210" i="8"/>
  <c r="E2211" i="8" s="1"/>
  <c r="F2211" i="8" s="1"/>
  <c r="D2218" i="8"/>
  <c r="E2219" i="8" s="1"/>
  <c r="F2219" i="8" s="1"/>
  <c r="D2226" i="8"/>
  <c r="E2227" i="8" s="1"/>
  <c r="F2227" i="8" s="1"/>
  <c r="D2234" i="8"/>
  <c r="E2235" i="8" s="1"/>
  <c r="F2235" i="8" s="1"/>
  <c r="D2242" i="8"/>
  <c r="E2243" i="8" s="1"/>
  <c r="F2243" i="8" s="1"/>
  <c r="D2250" i="8"/>
  <c r="E2251" i="8" s="1"/>
  <c r="F2251" i="8" s="1"/>
  <c r="D2258" i="8"/>
  <c r="E2259" i="8" s="1"/>
  <c r="F2259" i="8" s="1"/>
  <c r="D2266" i="8"/>
  <c r="E2267" i="8" s="1"/>
  <c r="F2267" i="8" s="1"/>
  <c r="D2274" i="8"/>
  <c r="E2275" i="8" s="1"/>
  <c r="F2275" i="8"/>
  <c r="D2282" i="8"/>
  <c r="E2283" i="8" s="1"/>
  <c r="F2283" i="8" s="1"/>
  <c r="D2290" i="8"/>
  <c r="E2291" i="8" s="1"/>
  <c r="F2291" i="8"/>
  <c r="D2298" i="8"/>
  <c r="E2299" i="8" s="1"/>
  <c r="F2299" i="8" s="1"/>
  <c r="D2306" i="8"/>
  <c r="E2307" i="8" s="1"/>
  <c r="F2307" i="8" s="1"/>
  <c r="D2314" i="8"/>
  <c r="E2315" i="8" s="1"/>
  <c r="F2315" i="8" s="1"/>
  <c r="D2322" i="8"/>
  <c r="E2323" i="8" s="1"/>
  <c r="F2323" i="8"/>
  <c r="D2330" i="8"/>
  <c r="E2331" i="8" s="1"/>
  <c r="F2331" i="8" s="1"/>
  <c r="D2338" i="8"/>
  <c r="E2339" i="8" s="1"/>
  <c r="F2339" i="8" s="1"/>
  <c r="D2346" i="8"/>
  <c r="E2347" i="8" s="1"/>
  <c r="F2347" i="8" s="1"/>
  <c r="D2354" i="8"/>
  <c r="E2355" i="8" s="1"/>
  <c r="F2355" i="8" s="1"/>
  <c r="D2362" i="8"/>
  <c r="E2363" i="8" s="1"/>
  <c r="F2363" i="8" s="1"/>
  <c r="D2370" i="8"/>
  <c r="E2371" i="8" s="1"/>
  <c r="F2371" i="8" s="1"/>
  <c r="D2378" i="8"/>
  <c r="E2379" i="8" s="1"/>
  <c r="F2379" i="8" s="1"/>
  <c r="D2386" i="8"/>
  <c r="E2387" i="8" s="1"/>
  <c r="F2387" i="8" s="1"/>
  <c r="D2394" i="8"/>
  <c r="E2395" i="8" s="1"/>
  <c r="F2395" i="8" s="1"/>
  <c r="D2402" i="8"/>
  <c r="E2403" i="8" s="1"/>
  <c r="F2403" i="8" s="1"/>
  <c r="D2410" i="8"/>
  <c r="E2411" i="8" s="1"/>
  <c r="F2411" i="8" s="1"/>
  <c r="D2418" i="8"/>
  <c r="E2419" i="8" s="1"/>
  <c r="F2419" i="8"/>
  <c r="D2426" i="8"/>
  <c r="E2427" i="8" s="1"/>
  <c r="F2427" i="8" s="1"/>
  <c r="D2434" i="8"/>
  <c r="E2435" i="8" s="1"/>
  <c r="F2435" i="8" s="1"/>
  <c r="D2442" i="8"/>
  <c r="E2443" i="8" s="1"/>
  <c r="F2443" i="8" s="1"/>
  <c r="D2450" i="8"/>
  <c r="E2451" i="8" s="1"/>
  <c r="F2451" i="8" s="1"/>
  <c r="D2458" i="8"/>
  <c r="E2459" i="8" s="1"/>
  <c r="F2459" i="8" s="1"/>
  <c r="D2466" i="8"/>
  <c r="E2467" i="8" s="1"/>
  <c r="F2467" i="8" s="1"/>
  <c r="D2474" i="8"/>
  <c r="E2475" i="8" s="1"/>
  <c r="F2475" i="8" s="1"/>
  <c r="D2482" i="8"/>
  <c r="E2483" i="8" s="1"/>
  <c r="F2483" i="8" s="1"/>
  <c r="D2490" i="8"/>
  <c r="E2491" i="8" s="1"/>
  <c r="F2491" i="8" s="1"/>
  <c r="D2498" i="8"/>
  <c r="E2499" i="8" s="1"/>
  <c r="F2499" i="8" s="1"/>
  <c r="D2506" i="8"/>
  <c r="E2507" i="8" s="1"/>
  <c r="F2507" i="8" s="1"/>
  <c r="D2514" i="8"/>
  <c r="E2515" i="8" s="1"/>
  <c r="F2515" i="8" s="1"/>
  <c r="D2522" i="8"/>
  <c r="E2523" i="8" s="1"/>
  <c r="F2523" i="8" s="1"/>
  <c r="D2530" i="8"/>
  <c r="E2531" i="8" s="1"/>
  <c r="F2531" i="8"/>
  <c r="D2538" i="8"/>
  <c r="E2539" i="8" s="1"/>
  <c r="F2539" i="8" s="1"/>
  <c r="D2546" i="8"/>
  <c r="E2547" i="8" s="1"/>
  <c r="F2547" i="8"/>
  <c r="D2554" i="8"/>
  <c r="E2555" i="8" s="1"/>
  <c r="F2555" i="8" s="1"/>
  <c r="D2562" i="8"/>
  <c r="E2563" i="8" s="1"/>
  <c r="F2563" i="8" s="1"/>
  <c r="D2570" i="8"/>
  <c r="E2571" i="8" s="1"/>
  <c r="F2571" i="8" s="1"/>
  <c r="D2578" i="8"/>
  <c r="E2579" i="8" s="1"/>
  <c r="F2579" i="8"/>
  <c r="D2585" i="8"/>
  <c r="E2586" i="8" s="1"/>
  <c r="D2593" i="8"/>
  <c r="E2594" i="8" s="1"/>
  <c r="F2594" i="8" s="1"/>
  <c r="D2601" i="8"/>
  <c r="E2602" i="8" s="1"/>
  <c r="F2602" i="8" s="1"/>
  <c r="D2609" i="8"/>
  <c r="E2610" i="8" s="1"/>
  <c r="D2617" i="8"/>
  <c r="E2618" i="8" s="1"/>
  <c r="F2618" i="8" s="1"/>
  <c r="D2625" i="8"/>
  <c r="E2626" i="8" s="1"/>
  <c r="F2626" i="8" s="1"/>
  <c r="D2633" i="8"/>
  <c r="E2634" i="8" s="1"/>
  <c r="F2634" i="8" s="1"/>
  <c r="D2641" i="8"/>
  <c r="E2642" i="8" s="1"/>
  <c r="D2649" i="8"/>
  <c r="E2650" i="8" s="1"/>
  <c r="F2650" i="8" s="1"/>
  <c r="D2657" i="8"/>
  <c r="E2658" i="8" s="1"/>
  <c r="F2658" i="8" s="1"/>
  <c r="D2665" i="8"/>
  <c r="E2666" i="8" s="1"/>
  <c r="F2666" i="8" s="1"/>
  <c r="D2673" i="8"/>
  <c r="E2674" i="8" s="1"/>
  <c r="D2681" i="8"/>
  <c r="E2682" i="8" s="1"/>
  <c r="F2682" i="8" s="1"/>
  <c r="D2689" i="8"/>
  <c r="E2690" i="8" s="1"/>
  <c r="F2690" i="8" s="1"/>
  <c r="D2697" i="8"/>
  <c r="E2698" i="8" s="1"/>
  <c r="F2698" i="8" s="1"/>
  <c r="D2705" i="8"/>
  <c r="E2706" i="8" s="1"/>
  <c r="D2713" i="8"/>
  <c r="E2714" i="8" s="1"/>
  <c r="F2714" i="8" s="1"/>
  <c r="D2721" i="8"/>
  <c r="E2722" i="8" s="1"/>
  <c r="F2722" i="8" s="1"/>
  <c r="D2729" i="8"/>
  <c r="E2730" i="8" s="1"/>
  <c r="F2730" i="8" s="1"/>
  <c r="D2737" i="8"/>
  <c r="E2738" i="8" s="1"/>
  <c r="D2745" i="8"/>
  <c r="E2746" i="8" s="1"/>
  <c r="F2746" i="8" s="1"/>
  <c r="D2753" i="8"/>
  <c r="E2754" i="8" s="1"/>
  <c r="F2754" i="8" s="1"/>
  <c r="D2761" i="8"/>
  <c r="E2762" i="8" s="1"/>
  <c r="F2762" i="8" s="1"/>
  <c r="D2769" i="8"/>
  <c r="E2770" i="8" s="1"/>
  <c r="D2777" i="8"/>
  <c r="E2778" i="8" s="1"/>
  <c r="F2778" i="8" s="1"/>
  <c r="D2785" i="8"/>
  <c r="E2786" i="8" s="1"/>
  <c r="F2786" i="8" s="1"/>
  <c r="D2793" i="8"/>
  <c r="E2794" i="8" s="1"/>
  <c r="F2794" i="8" s="1"/>
  <c r="D2801" i="8"/>
  <c r="E2802" i="8" s="1"/>
  <c r="D2809" i="8"/>
  <c r="E2810" i="8" s="1"/>
  <c r="F2810" i="8" s="1"/>
  <c r="D2817" i="8"/>
  <c r="E2818" i="8" s="1"/>
  <c r="F2818" i="8" s="1"/>
  <c r="D2825" i="8"/>
  <c r="E2826" i="8" s="1"/>
  <c r="F2826" i="8" s="1"/>
  <c r="D2833" i="8"/>
  <c r="E2834" i="8" s="1"/>
  <c r="D2841" i="8"/>
  <c r="E2842" i="8" s="1"/>
  <c r="F2842" i="8" s="1"/>
  <c r="D2849" i="8"/>
  <c r="E2850" i="8" s="1"/>
  <c r="F2850" i="8" s="1"/>
  <c r="D2857" i="8"/>
  <c r="E2858" i="8" s="1"/>
  <c r="F2858" i="8" s="1"/>
  <c r="D2865" i="8"/>
  <c r="E2866" i="8" s="1"/>
  <c r="D2873" i="8"/>
  <c r="E2874" i="8" s="1"/>
  <c r="F2874" i="8" s="1"/>
  <c r="D2881" i="8"/>
  <c r="E2882" i="8" s="1"/>
  <c r="F2882" i="8" s="1"/>
  <c r="D2889" i="8"/>
  <c r="E2890" i="8" s="1"/>
  <c r="F2890" i="8" s="1"/>
  <c r="D2897" i="8"/>
  <c r="E2898" i="8" s="1"/>
  <c r="D2905" i="8"/>
  <c r="E2906" i="8" s="1"/>
  <c r="F2906" i="8" s="1"/>
  <c r="D2913" i="8"/>
  <c r="E2914" i="8" s="1"/>
  <c r="F2914" i="8" s="1"/>
  <c r="D2921" i="8"/>
  <c r="E2922" i="8" s="1"/>
  <c r="F2922" i="8" s="1"/>
  <c r="D2929" i="8"/>
  <c r="E2930" i="8" s="1"/>
  <c r="D2937" i="8"/>
  <c r="E2938" i="8" s="1"/>
  <c r="F2938" i="8" s="1"/>
  <c r="D2945" i="8"/>
  <c r="E2946" i="8" s="1"/>
  <c r="F2946" i="8" s="1"/>
  <c r="D2953" i="8"/>
  <c r="E2954" i="8" s="1"/>
  <c r="F2954" i="8" s="1"/>
  <c r="D2961" i="8"/>
  <c r="E2962" i="8" s="1"/>
  <c r="D2969" i="8"/>
  <c r="E2970" i="8" s="1"/>
  <c r="F2970" i="8" s="1"/>
  <c r="D2977" i="8"/>
  <c r="E2978" i="8" s="1"/>
  <c r="F2978" i="8" s="1"/>
  <c r="D2985" i="8"/>
  <c r="E2986" i="8" s="1"/>
  <c r="F2986" i="8" s="1"/>
  <c r="D2993" i="8"/>
  <c r="E2994" i="8" s="1"/>
  <c r="D3001" i="8"/>
  <c r="E3002" i="8" s="1"/>
  <c r="F3002" i="8" s="1"/>
  <c r="D3009" i="8"/>
  <c r="E3010" i="8" s="1"/>
  <c r="F3010" i="8" s="1"/>
  <c r="D3017" i="8"/>
  <c r="E3018" i="8" s="1"/>
  <c r="F3018" i="8" s="1"/>
  <c r="D3025" i="8"/>
  <c r="E3026" i="8" s="1"/>
  <c r="D3033" i="8"/>
  <c r="E3034" i="8" s="1"/>
  <c r="F3034" i="8" s="1"/>
  <c r="D3041" i="8"/>
  <c r="E3042" i="8" s="1"/>
  <c r="F3042" i="8" s="1"/>
  <c r="D3049" i="8"/>
  <c r="E3050" i="8" s="1"/>
  <c r="F3050" i="8"/>
  <c r="D3057" i="8"/>
  <c r="E3058" i="8" s="1"/>
  <c r="D3065" i="8"/>
  <c r="E3066" i="8" s="1"/>
  <c r="F3066" i="8" s="1"/>
  <c r="D3073" i="8"/>
  <c r="E3074" i="8" s="1"/>
  <c r="F3074" i="8" s="1"/>
  <c r="D3081" i="8"/>
  <c r="E3082" i="8" s="1"/>
  <c r="F3082" i="8" s="1"/>
  <c r="D3089" i="8"/>
  <c r="E3090" i="8" s="1"/>
  <c r="D3097" i="8"/>
  <c r="E3098" i="8" s="1"/>
  <c r="F3098" i="8" s="1"/>
  <c r="D3105" i="8"/>
  <c r="E3106" i="8" s="1"/>
  <c r="F3106" i="8" s="1"/>
  <c r="D3113" i="8"/>
  <c r="E3114" i="8" s="1"/>
  <c r="F3114" i="8" s="1"/>
  <c r="D3121" i="8"/>
  <c r="E3122" i="8" s="1"/>
  <c r="D3129" i="8"/>
  <c r="E3130" i="8" s="1"/>
  <c r="F3130" i="8" s="1"/>
  <c r="D3137" i="8"/>
  <c r="E3138" i="8" s="1"/>
  <c r="F3138" i="8" s="1"/>
  <c r="D3145" i="8"/>
  <c r="E3146" i="8" s="1"/>
  <c r="F3146" i="8" s="1"/>
  <c r="D3153" i="8"/>
  <c r="E3154" i="8" s="1"/>
  <c r="D3161" i="8"/>
  <c r="E3162" i="8" s="1"/>
  <c r="F3162" i="8" s="1"/>
  <c r="D3169" i="8"/>
  <c r="E3170" i="8" s="1"/>
  <c r="F3170" i="8" s="1"/>
  <c r="D3177" i="8"/>
  <c r="E3178" i="8" s="1"/>
  <c r="F3178" i="8" s="1"/>
  <c r="D3185" i="8"/>
  <c r="E3186" i="8" s="1"/>
  <c r="D3193" i="8"/>
  <c r="E3194" i="8" s="1"/>
  <c r="F3194" i="8" s="1"/>
  <c r="D3201" i="8"/>
  <c r="E3202" i="8" s="1"/>
  <c r="F3202" i="8" s="1"/>
  <c r="D3209" i="8"/>
  <c r="E3210" i="8" s="1"/>
  <c r="F3210" i="8" s="1"/>
  <c r="D3217" i="8"/>
  <c r="E3218" i="8" s="1"/>
  <c r="D3225" i="8"/>
  <c r="E3226" i="8" s="1"/>
  <c r="F3226" i="8" s="1"/>
  <c r="D3233" i="8"/>
  <c r="E3234" i="8" s="1"/>
  <c r="F3234" i="8" s="1"/>
  <c r="D3241" i="8"/>
  <c r="E3242" i="8" s="1"/>
  <c r="F3242" i="8" s="1"/>
  <c r="D3249" i="8"/>
  <c r="E3250" i="8" s="1"/>
  <c r="D3257" i="8"/>
  <c r="E3258" i="8" s="1"/>
  <c r="F3258" i="8"/>
  <c r="D3265" i="8"/>
  <c r="E3266" i="8" s="1"/>
  <c r="F3266" i="8" s="1"/>
  <c r="D3273" i="8"/>
  <c r="E3274" i="8" s="1"/>
  <c r="F3274" i="8" s="1"/>
  <c r="D3281" i="8"/>
  <c r="E3282" i="8" s="1"/>
  <c r="D3289" i="8"/>
  <c r="E3290" i="8" s="1"/>
  <c r="F3290" i="8" s="1"/>
  <c r="D3297" i="8"/>
  <c r="E3298" i="8" s="1"/>
  <c r="F3298" i="8" s="1"/>
  <c r="D3305" i="8"/>
  <c r="E3306" i="8" s="1"/>
  <c r="F3306" i="8" s="1"/>
  <c r="D3313" i="8"/>
  <c r="E3314" i="8" s="1"/>
  <c r="D3321" i="8"/>
  <c r="E3322" i="8" s="1"/>
  <c r="F3322" i="8" s="1"/>
  <c r="D3329" i="8"/>
  <c r="E3330" i="8" s="1"/>
  <c r="F3330" i="8" s="1"/>
  <c r="D3337" i="8"/>
  <c r="E3338" i="8" s="1"/>
  <c r="F3338" i="8" s="1"/>
  <c r="D3345" i="8"/>
  <c r="E3346" i="8" s="1"/>
  <c r="D3353" i="8"/>
  <c r="E3354" i="8" s="1"/>
  <c r="F3354" i="8" s="1"/>
  <c r="D3361" i="8"/>
  <c r="E3362" i="8" s="1"/>
  <c r="F3362" i="8" s="1"/>
  <c r="D3369" i="8"/>
  <c r="E3370" i="8" s="1"/>
  <c r="F3370" i="8" s="1"/>
  <c r="D3376" i="8"/>
  <c r="E3377" i="8" s="1"/>
  <c r="D3384" i="8"/>
  <c r="E3385" i="8" s="1"/>
  <c r="F3385" i="8" s="1"/>
  <c r="D3392" i="8"/>
  <c r="E3393" i="8" s="1"/>
  <c r="F3393" i="8" s="1"/>
  <c r="D3400" i="8"/>
  <c r="E3401" i="8" s="1"/>
  <c r="F3401" i="8" s="1"/>
  <c r="D3408" i="8"/>
  <c r="E3409" i="8" s="1"/>
  <c r="D3416" i="8"/>
  <c r="E3417" i="8" s="1"/>
  <c r="F3417" i="8" s="1"/>
  <c r="D3424" i="8"/>
  <c r="E3425" i="8" s="1"/>
  <c r="F3425" i="8" s="1"/>
  <c r="D3432" i="8"/>
  <c r="E3433" i="8" s="1"/>
  <c r="F3433" i="8" s="1"/>
  <c r="D3440" i="8"/>
  <c r="E3441" i="8" s="1"/>
  <c r="D3448" i="8"/>
  <c r="E3449" i="8" s="1"/>
  <c r="F3449" i="8"/>
  <c r="D3456" i="8"/>
  <c r="E3457" i="8" s="1"/>
  <c r="F3457" i="8" s="1"/>
  <c r="D3464" i="8"/>
  <c r="E3465" i="8" s="1"/>
  <c r="F3465" i="8" s="1"/>
  <c r="D3472" i="8"/>
  <c r="E3473" i="8" s="1"/>
  <c r="D3480" i="8"/>
  <c r="E3481" i="8" s="1"/>
  <c r="F3481" i="8" s="1"/>
  <c r="D3488" i="8"/>
  <c r="E3489" i="8" s="1"/>
  <c r="F3489" i="8" s="1"/>
  <c r="D3496" i="8"/>
  <c r="E3497" i="8" s="1"/>
  <c r="F3497" i="8" s="1"/>
  <c r="D3504" i="8"/>
  <c r="E3505" i="8" s="1"/>
  <c r="D3512" i="8"/>
  <c r="E3513" i="8" s="1"/>
  <c r="F3513" i="8" s="1"/>
  <c r="D3520" i="8"/>
  <c r="E3521" i="8" s="1"/>
  <c r="F3521" i="8" s="1"/>
  <c r="D3528" i="8"/>
  <c r="E3529" i="8" s="1"/>
  <c r="F3529" i="8" s="1"/>
  <c r="D3536" i="8"/>
  <c r="E3537" i="8" s="1"/>
  <c r="D3544" i="8"/>
  <c r="E3545" i="8" s="1"/>
  <c r="F3545" i="8" s="1"/>
  <c r="D3552" i="8"/>
  <c r="E3553" i="8" s="1"/>
  <c r="F3553" i="8" s="1"/>
  <c r="D3560" i="8"/>
  <c r="E3561" i="8" s="1"/>
  <c r="F3561" i="8" s="1"/>
  <c r="D3568" i="8"/>
  <c r="E3569" i="8" s="1"/>
  <c r="D3576" i="8"/>
  <c r="E3577" i="8" s="1"/>
  <c r="F3577" i="8" s="1"/>
  <c r="D3584" i="8"/>
  <c r="E3585" i="8" s="1"/>
  <c r="F3585" i="8" s="1"/>
  <c r="D3592" i="8"/>
  <c r="E3593" i="8" s="1"/>
  <c r="F3593" i="8" s="1"/>
  <c r="D3600" i="8"/>
  <c r="E3601" i="8" s="1"/>
  <c r="D3608" i="8"/>
  <c r="E3609" i="8" s="1"/>
  <c r="F3609" i="8" s="1"/>
  <c r="D3616" i="8"/>
  <c r="E3617" i="8" s="1"/>
  <c r="F3617" i="8" s="1"/>
  <c r="D3624" i="8"/>
  <c r="E3625" i="8" s="1"/>
  <c r="F3625" i="8" s="1"/>
  <c r="D3632" i="8"/>
  <c r="E3633" i="8" s="1"/>
  <c r="D3640" i="8"/>
  <c r="E3641" i="8" s="1"/>
  <c r="F3641" i="8" s="1"/>
  <c r="D3648" i="8"/>
  <c r="E3649" i="8" s="1"/>
  <c r="F3649" i="8" s="1"/>
  <c r="D3656" i="8"/>
  <c r="E3657" i="8" s="1"/>
  <c r="F3657" i="8" s="1"/>
  <c r="D3664" i="8"/>
  <c r="E3665" i="8" s="1"/>
  <c r="D3672" i="8"/>
  <c r="E3673" i="8" s="1"/>
  <c r="F3673" i="8" s="1"/>
  <c r="D3680" i="8"/>
  <c r="E3681" i="8" s="1"/>
  <c r="F3681" i="8" s="1"/>
  <c r="D3688" i="8"/>
  <c r="E3689" i="8" s="1"/>
  <c r="F3689" i="8" s="1"/>
  <c r="D3696" i="8"/>
  <c r="E3697" i="8" s="1"/>
  <c r="D3704" i="8"/>
  <c r="E3705" i="8" s="1"/>
  <c r="F3705" i="8" s="1"/>
  <c r="D3712" i="8"/>
  <c r="E3713" i="8" s="1"/>
  <c r="F3713" i="8" s="1"/>
  <c r="D3720" i="8"/>
  <c r="E3721" i="8" s="1"/>
  <c r="F3721" i="8" s="1"/>
  <c r="D3728" i="8"/>
  <c r="E3729" i="8" s="1"/>
  <c r="F3729" i="8" s="1"/>
  <c r="D3736" i="8"/>
  <c r="E3737" i="8" s="1"/>
  <c r="F3737" i="8" s="1"/>
  <c r="D3744" i="8"/>
  <c r="E3745" i="8" s="1"/>
  <c r="F3745" i="8" s="1"/>
  <c r="D3752" i="8"/>
  <c r="E3753" i="8" s="1"/>
  <c r="F3753" i="8" s="1"/>
  <c r="D3760" i="8"/>
  <c r="E3761" i="8" s="1"/>
  <c r="D3768" i="8"/>
  <c r="E3769" i="8" s="1"/>
  <c r="F3769" i="8" s="1"/>
  <c r="D3776" i="8"/>
  <c r="E3777" i="8" s="1"/>
  <c r="F3777" i="8" s="1"/>
  <c r="D3784" i="8"/>
  <c r="E3785" i="8" s="1"/>
  <c r="F3785" i="8" s="1"/>
  <c r="D3792" i="8"/>
  <c r="E3793" i="8" s="1"/>
  <c r="D3800" i="8"/>
  <c r="E3801" i="8" s="1"/>
  <c r="F3801" i="8" s="1"/>
  <c r="D3808" i="8"/>
  <c r="E3809" i="8" s="1"/>
  <c r="F3809" i="8" s="1"/>
  <c r="D3816" i="8"/>
  <c r="E3817" i="8" s="1"/>
  <c r="F3817" i="8"/>
  <c r="D3824" i="8"/>
  <c r="E3825" i="8" s="1"/>
  <c r="D3832" i="8"/>
  <c r="E3833" i="8" s="1"/>
  <c r="F3833" i="8" s="1"/>
  <c r="D3840" i="8"/>
  <c r="E3841" i="8" s="1"/>
  <c r="F3841" i="8"/>
  <c r="D3848" i="8"/>
  <c r="E3849" i="8" s="1"/>
  <c r="F3849" i="8" s="1"/>
  <c r="D3856" i="8"/>
  <c r="E3857" i="8" s="1"/>
  <c r="D3864" i="8"/>
  <c r="E3865" i="8" s="1"/>
  <c r="F3865" i="8" s="1"/>
  <c r="D3872" i="8"/>
  <c r="E3873" i="8" s="1"/>
  <c r="F3873" i="8" s="1"/>
  <c r="D3880" i="8"/>
  <c r="E3881" i="8" s="1"/>
  <c r="F3881" i="8" s="1"/>
  <c r="D3888" i="8"/>
  <c r="E3889" i="8" s="1"/>
  <c r="D3896" i="8"/>
  <c r="E3897" i="8" s="1"/>
  <c r="F3897" i="8"/>
  <c r="D3904" i="8"/>
  <c r="E3905" i="8" s="1"/>
  <c r="F3905" i="8" s="1"/>
  <c r="D3912" i="8"/>
  <c r="E3913" i="8" s="1"/>
  <c r="F3913" i="8" s="1"/>
  <c r="D3920" i="8"/>
  <c r="E3921" i="8" s="1"/>
  <c r="D3928" i="8"/>
  <c r="E3929" i="8" s="1"/>
  <c r="F3929" i="8" s="1"/>
  <c r="D3936" i="8"/>
  <c r="E3937" i="8" s="1"/>
  <c r="F3937" i="8" s="1"/>
  <c r="D3944" i="8"/>
  <c r="E3945" i="8" s="1"/>
  <c r="F3945" i="8" s="1"/>
  <c r="D3952" i="8"/>
  <c r="E3953" i="8" s="1"/>
  <c r="D3960" i="8"/>
  <c r="E3961" i="8" s="1"/>
  <c r="F3961" i="8" s="1"/>
  <c r="D3968" i="8"/>
  <c r="E3969" i="8" s="1"/>
  <c r="F3969" i="8" s="1"/>
  <c r="D3976" i="8"/>
  <c r="E3977" i="8" s="1"/>
  <c r="F3977" i="8" s="1"/>
  <c r="D3984" i="8"/>
  <c r="E3985" i="8" s="1"/>
  <c r="D3992" i="8"/>
  <c r="E3993" i="8" s="1"/>
  <c r="F3993" i="8" s="1"/>
  <c r="D4000" i="8"/>
  <c r="E4001" i="8" s="1"/>
  <c r="F4001" i="8"/>
  <c r="D4008" i="8"/>
  <c r="E4009" i="8" s="1"/>
  <c r="F4009" i="8" s="1"/>
  <c r="D4016" i="8"/>
  <c r="E4017" i="8" s="1"/>
  <c r="D4024" i="8"/>
  <c r="E4025" i="8" s="1"/>
  <c r="F4025" i="8" s="1"/>
  <c r="D4032" i="8"/>
  <c r="E4033" i="8" s="1"/>
  <c r="F4033" i="8" s="1"/>
  <c r="D4040" i="8"/>
  <c r="E4041" i="8" s="1"/>
  <c r="F4041" i="8" s="1"/>
  <c r="D4048" i="8"/>
  <c r="E4049" i="8" s="1"/>
  <c r="D4056" i="8"/>
  <c r="E4057" i="8" s="1"/>
  <c r="F4057" i="8" s="1"/>
  <c r="D4064" i="8"/>
  <c r="E4065" i="8" s="1"/>
  <c r="F4065" i="8" s="1"/>
  <c r="D4072" i="8"/>
  <c r="E4073" i="8" s="1"/>
  <c r="F4073" i="8" s="1"/>
  <c r="D4080" i="8"/>
  <c r="E4081" i="8" s="1"/>
  <c r="D4088" i="8"/>
  <c r="E4089" i="8" s="1"/>
  <c r="F4089" i="8"/>
  <c r="D4096" i="8"/>
  <c r="E4097" i="8" s="1"/>
  <c r="F4097" i="8"/>
  <c r="D4105" i="8"/>
  <c r="E4106" i="8" s="1"/>
  <c r="D4113" i="8"/>
  <c r="E4114" i="8" s="1"/>
  <c r="D4121" i="8"/>
  <c r="E4122" i="8" s="1"/>
  <c r="D4129" i="8"/>
  <c r="E4130" i="8" s="1"/>
  <c r="D4137" i="8"/>
  <c r="E4138" i="8" s="1"/>
  <c r="D4145" i="8"/>
  <c r="E4146" i="8" s="1"/>
  <c r="D4153" i="8"/>
  <c r="E4154" i="8" s="1"/>
  <c r="D4161" i="8"/>
  <c r="E4162" i="8" s="1"/>
  <c r="D4169" i="8"/>
  <c r="E4170" i="8" s="1"/>
  <c r="D4177" i="8"/>
  <c r="E4178" i="8" s="1"/>
  <c r="D4185" i="8"/>
  <c r="E4186" i="8" s="1"/>
  <c r="D4193" i="8"/>
  <c r="E4194" i="8" s="1"/>
  <c r="D4201" i="8"/>
  <c r="E4202" i="8" s="1"/>
  <c r="D4209" i="8"/>
  <c r="E4210" i="8" s="1"/>
  <c r="D4217" i="8"/>
  <c r="E4218" i="8" s="1"/>
  <c r="D4225" i="8"/>
  <c r="E4226" i="8" s="1"/>
  <c r="D4233" i="8"/>
  <c r="E4234" i="8" s="1"/>
  <c r="D4241" i="8"/>
  <c r="E4242" i="8" s="1"/>
  <c r="D4249" i="8"/>
  <c r="E4250" i="8" s="1"/>
  <c r="D4257" i="8"/>
  <c r="E4258" i="8" s="1"/>
  <c r="D4265" i="8"/>
  <c r="E4266" i="8" s="1"/>
  <c r="D4273" i="8"/>
  <c r="E4274" i="8" s="1"/>
  <c r="D4281" i="8"/>
  <c r="E4282" i="8" s="1"/>
  <c r="D4289" i="8"/>
  <c r="E4290" i="8" s="1"/>
  <c r="D4297" i="8"/>
  <c r="E4298" i="8" s="1"/>
  <c r="D4305" i="8"/>
  <c r="E4306" i="8" s="1"/>
  <c r="D4313" i="8"/>
  <c r="E4314" i="8" s="1"/>
  <c r="D4321" i="8"/>
  <c r="E4322" i="8" s="1"/>
  <c r="D4329" i="8"/>
  <c r="E4330" i="8" s="1"/>
  <c r="D4337" i="8"/>
  <c r="E4338" i="8" s="1"/>
  <c r="D4345" i="8"/>
  <c r="E4346" i="8" s="1"/>
  <c r="D4353" i="8"/>
  <c r="E4354" i="8" s="1"/>
  <c r="D4361" i="8"/>
  <c r="E4362" i="8" s="1"/>
  <c r="D4369" i="8"/>
  <c r="E4370" i="8" s="1"/>
  <c r="D4377" i="8"/>
  <c r="E4378" i="8" s="1"/>
  <c r="D4385" i="8"/>
  <c r="E4386" i="8" s="1"/>
  <c r="D4393" i="8"/>
  <c r="E4394" i="8" s="1"/>
  <c r="D4401" i="8"/>
  <c r="E4402" i="8" s="1"/>
  <c r="D4409" i="8"/>
  <c r="E4410" i="8" s="1"/>
  <c r="D4417" i="8"/>
  <c r="E4418" i="8" s="1"/>
  <c r="D4425" i="8"/>
  <c r="E4426" i="8" s="1"/>
  <c r="D4433" i="8"/>
  <c r="E4434" i="8" s="1"/>
  <c r="D4441" i="8"/>
  <c r="E4442" i="8" s="1"/>
  <c r="D4449" i="8"/>
  <c r="E4450" i="8" s="1"/>
  <c r="D4457" i="8"/>
  <c r="E4458" i="8" s="1"/>
  <c r="D4465" i="8"/>
  <c r="E4466" i="8" s="1"/>
  <c r="D4473" i="8"/>
  <c r="E4474" i="8" s="1"/>
  <c r="D4481" i="8"/>
  <c r="E4482" i="8" s="1"/>
  <c r="D4489" i="8"/>
  <c r="E4490" i="8" s="1"/>
  <c r="D4497" i="8"/>
  <c r="E4498" i="8" s="1"/>
  <c r="D4505" i="8"/>
  <c r="E4506" i="8" s="1"/>
  <c r="D4513" i="8"/>
  <c r="E4514" i="8" s="1"/>
  <c r="D4521" i="8"/>
  <c r="E4522" i="8" s="1"/>
  <c r="D4529" i="8"/>
  <c r="E4530" i="8" s="1"/>
  <c r="D4537" i="8"/>
  <c r="E4538" i="8" s="1"/>
  <c r="D4545" i="8"/>
  <c r="E4546" i="8" s="1"/>
  <c r="D4553" i="8"/>
  <c r="E4554" i="8" s="1"/>
  <c r="D4561" i="8"/>
  <c r="E4562" i="8" s="1"/>
  <c r="D4569" i="8"/>
  <c r="E4570" i="8" s="1"/>
  <c r="D4577" i="8"/>
  <c r="E4578" i="8" s="1"/>
  <c r="D4585" i="8"/>
  <c r="E4586" i="8" s="1"/>
  <c r="D4593" i="8"/>
  <c r="E4594" i="8" s="1"/>
  <c r="D4601" i="8"/>
  <c r="E4602" i="8" s="1"/>
  <c r="D4609" i="8"/>
  <c r="E4610" i="8" s="1"/>
  <c r="D4617" i="8"/>
  <c r="E4618" i="8" s="1"/>
  <c r="D4625" i="8"/>
  <c r="E4626" i="8" s="1"/>
  <c r="D4633" i="8"/>
  <c r="E4634" i="8" s="1"/>
  <c r="D4641" i="8"/>
  <c r="E4642" i="8" s="1"/>
  <c r="D4649" i="8"/>
  <c r="E4650" i="8" s="1"/>
  <c r="D4657" i="8"/>
  <c r="E4658" i="8" s="1"/>
  <c r="D4665" i="8"/>
  <c r="E4666" i="8" s="1"/>
  <c r="D4673" i="8"/>
  <c r="E4674" i="8" s="1"/>
  <c r="D4681" i="8"/>
  <c r="E4682" i="8" s="1"/>
  <c r="D4689" i="8"/>
  <c r="E4690" i="8" s="1"/>
  <c r="D4697" i="8"/>
  <c r="E4698" i="8" s="1"/>
  <c r="D4705" i="8"/>
  <c r="E4706" i="8" s="1"/>
  <c r="D4713" i="8"/>
  <c r="E4714" i="8" s="1"/>
  <c r="D4721" i="8"/>
  <c r="E4722" i="8" s="1"/>
  <c r="D4729" i="8"/>
  <c r="E4730" i="8" s="1"/>
  <c r="D4737" i="8"/>
  <c r="E4738" i="8" s="1"/>
  <c r="D4745" i="8"/>
  <c r="E4746" i="8" s="1"/>
  <c r="D4753" i="8"/>
  <c r="E4754" i="8" s="1"/>
  <c r="D4761" i="8"/>
  <c r="E4762" i="8" s="1"/>
  <c r="D4769" i="8"/>
  <c r="E4770" i="8" s="1"/>
  <c r="D4777" i="8"/>
  <c r="E4778" i="8" s="1"/>
  <c r="D4785" i="8"/>
  <c r="E4786" i="8" s="1"/>
  <c r="D4793" i="8"/>
  <c r="E4794" i="8" s="1"/>
  <c r="D4801" i="8"/>
  <c r="E4802" i="8" s="1"/>
  <c r="D4809" i="8"/>
  <c r="E4810" i="8" s="1"/>
  <c r="D4817" i="8"/>
  <c r="E4818" i="8" s="1"/>
  <c r="D4825" i="8"/>
  <c r="E4826" i="8" s="1"/>
  <c r="D4833" i="8"/>
  <c r="E4834" i="8" s="1"/>
  <c r="D4841" i="8"/>
  <c r="E4842" i="8" s="1"/>
  <c r="D4849" i="8"/>
  <c r="E4850" i="8" s="1"/>
  <c r="D4857" i="8"/>
  <c r="E4858" i="8" s="1"/>
  <c r="D4865" i="8"/>
  <c r="E4866" i="8" s="1"/>
  <c r="D4873" i="8"/>
  <c r="E4874" i="8" s="1"/>
  <c r="D4881" i="8"/>
  <c r="E4882" i="8" s="1"/>
  <c r="D4889" i="8"/>
  <c r="E4890" i="8" s="1"/>
  <c r="D4897" i="8"/>
  <c r="E4898" i="8" s="1"/>
  <c r="D4905" i="8"/>
  <c r="E4906" i="8" s="1"/>
  <c r="D4913" i="8"/>
  <c r="E4914" i="8" s="1"/>
  <c r="D4921" i="8"/>
  <c r="E4922" i="8" s="1"/>
  <c r="D4929" i="8"/>
  <c r="E4930" i="8" s="1"/>
  <c r="D4937" i="8"/>
  <c r="E4938" i="8" s="1"/>
  <c r="D4945" i="8"/>
  <c r="E4946" i="8" s="1"/>
  <c r="D4953" i="8"/>
  <c r="E4954" i="8" s="1"/>
  <c r="D4961" i="8"/>
  <c r="E4962" i="8" s="1"/>
  <c r="D4969" i="8"/>
  <c r="E4970" i="8" s="1"/>
  <c r="D4977" i="8"/>
  <c r="E4978" i="8" s="1"/>
  <c r="D4985" i="8"/>
  <c r="E4986" i="8" s="1"/>
  <c r="D4993" i="8"/>
  <c r="E4994" i="8" s="1"/>
  <c r="D5001" i="8"/>
  <c r="E5002" i="8" s="1"/>
  <c r="D5009" i="8"/>
  <c r="E5010" i="8" s="1"/>
  <c r="D5017" i="8"/>
  <c r="E5018" i="8" s="1"/>
  <c r="D5025" i="8"/>
  <c r="E5026" i="8" s="1"/>
  <c r="D5033" i="8"/>
  <c r="E5034" i="8" s="1"/>
  <c r="D5041" i="8"/>
  <c r="E5042" i="8" s="1"/>
  <c r="D5049" i="8"/>
  <c r="E5050" i="8" s="1"/>
  <c r="D5057" i="8"/>
  <c r="E5058" i="8" s="1"/>
  <c r="D5065" i="8"/>
  <c r="E5066" i="8" s="1"/>
  <c r="D5073" i="8"/>
  <c r="E5074" i="8" s="1"/>
  <c r="D5081" i="8"/>
  <c r="E5082" i="8" s="1"/>
  <c r="D5089" i="8"/>
  <c r="E5090" i="8" s="1"/>
  <c r="D5097" i="8"/>
  <c r="E5098" i="8" s="1"/>
  <c r="D5105" i="8"/>
  <c r="E5106" i="8" s="1"/>
  <c r="D5113" i="8"/>
  <c r="E5114" i="8" s="1"/>
  <c r="D5121" i="8"/>
  <c r="E5122" i="8" s="1"/>
  <c r="D5129" i="8"/>
  <c r="E5130" i="8" s="1"/>
  <c r="D5137" i="8"/>
  <c r="E5138" i="8" s="1"/>
  <c r="D5145" i="8"/>
  <c r="E5146" i="8" s="1"/>
  <c r="D5153" i="8"/>
  <c r="E5154" i="8" s="1"/>
  <c r="D5161" i="8"/>
  <c r="E5162" i="8" s="1"/>
  <c r="D5169" i="8"/>
  <c r="E5170" i="8" s="1"/>
  <c r="D5177" i="8"/>
  <c r="E5178" i="8" s="1"/>
  <c r="D5185" i="8"/>
  <c r="E5186" i="8" s="1"/>
  <c r="D5193" i="8"/>
  <c r="E5194" i="8" s="1"/>
  <c r="D5201" i="8"/>
  <c r="E5202" i="8" s="1"/>
  <c r="D5209" i="8"/>
  <c r="E5210" i="8" s="1"/>
  <c r="D5217" i="8"/>
  <c r="E5218" i="8" s="1"/>
  <c r="D5225" i="8"/>
  <c r="E5226" i="8" s="1"/>
  <c r="D5233" i="8"/>
  <c r="E5234" i="8" s="1"/>
  <c r="D5241" i="8"/>
  <c r="E5242" i="8" s="1"/>
  <c r="D5249" i="8"/>
  <c r="E5250" i="8" s="1"/>
  <c r="D5257" i="8"/>
  <c r="E5258" i="8" s="1"/>
  <c r="D5265" i="8"/>
  <c r="E5266" i="8" s="1"/>
  <c r="D5273" i="8"/>
  <c r="E5274" i="8" s="1"/>
  <c r="D5281" i="8"/>
  <c r="E5282" i="8" s="1"/>
  <c r="D5289" i="8"/>
  <c r="E5290" i="8" s="1"/>
  <c r="D5297" i="8"/>
  <c r="E5298" i="8" s="1"/>
  <c r="D5305" i="8"/>
  <c r="E5306" i="8" s="1"/>
  <c r="D5313" i="8"/>
  <c r="E5314" i="8" s="1"/>
  <c r="D5321" i="8"/>
  <c r="E5322" i="8" s="1"/>
  <c r="D5329" i="8"/>
  <c r="E5330" i="8" s="1"/>
  <c r="D5337" i="8"/>
  <c r="E5338" i="8" s="1"/>
  <c r="D5345" i="8"/>
  <c r="E5346" i="8" s="1"/>
  <c r="D5353" i="8"/>
  <c r="E5354" i="8" s="1"/>
  <c r="D5361" i="8"/>
  <c r="E5362" i="8" s="1"/>
  <c r="D5369" i="8"/>
  <c r="E5370" i="8" s="1"/>
  <c r="D5377" i="8"/>
  <c r="E5378" i="8" s="1"/>
  <c r="D5385" i="8"/>
  <c r="E5386" i="8" s="1"/>
  <c r="D5393" i="8"/>
  <c r="E5394" i="8" s="1"/>
  <c r="D5401" i="8"/>
  <c r="E5402" i="8" s="1"/>
  <c r="D5409" i="8"/>
  <c r="E5410" i="8" s="1"/>
  <c r="D5417" i="8"/>
  <c r="E5418" i="8" s="1"/>
  <c r="D5425" i="8"/>
  <c r="E5426" i="8" s="1"/>
  <c r="D5433" i="8"/>
  <c r="E5434" i="8" s="1"/>
  <c r="D5441" i="8"/>
  <c r="E5442" i="8" s="1"/>
  <c r="D5449" i="8"/>
  <c r="E5450" i="8" s="1"/>
  <c r="D5457" i="8"/>
  <c r="E5458" i="8" s="1"/>
  <c r="D5465" i="8"/>
  <c r="E5466" i="8" s="1"/>
  <c r="D5473" i="8"/>
  <c r="E5474" i="8" s="1"/>
  <c r="D5481" i="8"/>
  <c r="E5482" i="8" s="1"/>
  <c r="D5489" i="8"/>
  <c r="E5490" i="8" s="1"/>
  <c r="D5497" i="8"/>
  <c r="E5498" i="8" s="1"/>
  <c r="D5505" i="8"/>
  <c r="E5506" i="8" s="1"/>
  <c r="D5513" i="8"/>
  <c r="E5514" i="8" s="1"/>
  <c r="D5521" i="8"/>
  <c r="E5522" i="8" s="1"/>
  <c r="D5529" i="8"/>
  <c r="E5530" i="8" s="1"/>
  <c r="D5537" i="8"/>
  <c r="E5538" i="8" s="1"/>
  <c r="D5545" i="8"/>
  <c r="E5546" i="8" s="1"/>
  <c r="D5553" i="8"/>
  <c r="E5554" i="8" s="1"/>
  <c r="D5561" i="8"/>
  <c r="E5562" i="8" s="1"/>
  <c r="D5569" i="8"/>
  <c r="E5570" i="8" s="1"/>
  <c r="D5577" i="8"/>
  <c r="E5578" i="8" s="1"/>
  <c r="D5585" i="8"/>
  <c r="E5586" i="8" s="1"/>
  <c r="D5593" i="8"/>
  <c r="E5594" i="8" s="1"/>
  <c r="D5601" i="8"/>
  <c r="E5602" i="8" s="1"/>
  <c r="D5609" i="8"/>
  <c r="E5610" i="8" s="1"/>
  <c r="D5617" i="8"/>
  <c r="E5618" i="8" s="1"/>
  <c r="D5625" i="8"/>
  <c r="E5626" i="8" s="1"/>
  <c r="D5633" i="8"/>
  <c r="E5634" i="8" s="1"/>
  <c r="D5641" i="8"/>
  <c r="E5642" i="8" s="1"/>
  <c r="D5649" i="8"/>
  <c r="E5650" i="8" s="1"/>
  <c r="D5657" i="8"/>
  <c r="E5658" i="8" s="1"/>
  <c r="D5665" i="8"/>
  <c r="E5666" i="8" s="1"/>
  <c r="D5673" i="8"/>
  <c r="E5674" i="8" s="1"/>
  <c r="D5681" i="8"/>
  <c r="E5682" i="8" s="1"/>
  <c r="D5689" i="8"/>
  <c r="E5690" i="8" s="1"/>
  <c r="D5697" i="8"/>
  <c r="E5698" i="8" s="1"/>
  <c r="D5705" i="8"/>
  <c r="E5706" i="8" s="1"/>
  <c r="D5713" i="8"/>
  <c r="E5714" i="8" s="1"/>
  <c r="D5721" i="8"/>
  <c r="E5722" i="8" s="1"/>
  <c r="D5729" i="8"/>
  <c r="E5730" i="8" s="1"/>
  <c r="D5737" i="8"/>
  <c r="E5738" i="8" s="1"/>
  <c r="D5745" i="8"/>
  <c r="E5746" i="8" s="1"/>
  <c r="D5753" i="8"/>
  <c r="E5754" i="8" s="1"/>
  <c r="D5761" i="8"/>
  <c r="E5762" i="8" s="1"/>
  <c r="D5769" i="8"/>
  <c r="E5770" i="8" s="1"/>
  <c r="D5777" i="8"/>
  <c r="E5778" i="8" s="1"/>
  <c r="D5785" i="8"/>
  <c r="E5786" i="8" s="1"/>
  <c r="D5793" i="8"/>
  <c r="E5794" i="8" s="1"/>
  <c r="D5801" i="8"/>
  <c r="E5802" i="8" s="1"/>
  <c r="D5809" i="8"/>
  <c r="E5810" i="8" s="1"/>
  <c r="D5817" i="8"/>
  <c r="E5818" i="8" s="1"/>
  <c r="D5825" i="8"/>
  <c r="E5826" i="8" s="1"/>
  <c r="D5833" i="8"/>
  <c r="E5834" i="8" s="1"/>
  <c r="D5841" i="8"/>
  <c r="E5842" i="8" s="1"/>
  <c r="D5849" i="8"/>
  <c r="E5850" i="8" s="1"/>
  <c r="D5857" i="8"/>
  <c r="E5858" i="8" s="1"/>
  <c r="D1859" i="8"/>
  <c r="E1860" i="8" s="1"/>
  <c r="F1860" i="8" s="1"/>
  <c r="D1867" i="8"/>
  <c r="E1868" i="8" s="1"/>
  <c r="D1875" i="8"/>
  <c r="E1876" i="8" s="1"/>
  <c r="F1876" i="8" s="1"/>
  <c r="D1883" i="8"/>
  <c r="E1884" i="8" s="1"/>
  <c r="F1884" i="8" s="1"/>
  <c r="D1891" i="8"/>
  <c r="E1892" i="8" s="1"/>
  <c r="F1892" i="8" s="1"/>
  <c r="D1899" i="8"/>
  <c r="E1900" i="8" s="1"/>
  <c r="D1907" i="8"/>
  <c r="E1908" i="8" s="1"/>
  <c r="F1908" i="8" s="1"/>
  <c r="D1915" i="8"/>
  <c r="E1916" i="8" s="1"/>
  <c r="F1916" i="8"/>
  <c r="D1923" i="8"/>
  <c r="E1924" i="8" s="1"/>
  <c r="F1924" i="8" s="1"/>
  <c r="D1931" i="8"/>
  <c r="E1932" i="8" s="1"/>
  <c r="D1939" i="8"/>
  <c r="E1940" i="8" s="1"/>
  <c r="F1940" i="8"/>
  <c r="D1947" i="8"/>
  <c r="E1948" i="8" s="1"/>
  <c r="F1948" i="8" s="1"/>
  <c r="D1955" i="8"/>
  <c r="E1956" i="8" s="1"/>
  <c r="F1956" i="8" s="1"/>
  <c r="D1963" i="8"/>
  <c r="E1964" i="8" s="1"/>
  <c r="D1971" i="8"/>
  <c r="E1972" i="8" s="1"/>
  <c r="F1972" i="8" s="1"/>
  <c r="D1979" i="8"/>
  <c r="E1980" i="8" s="1"/>
  <c r="F1980" i="8" s="1"/>
  <c r="D1987" i="8"/>
  <c r="E1988" i="8" s="1"/>
  <c r="F1988" i="8"/>
  <c r="D1995" i="8"/>
  <c r="E1996" i="8" s="1"/>
  <c r="D2003" i="8"/>
  <c r="E2004" i="8" s="1"/>
  <c r="F2004" i="8" s="1"/>
  <c r="D2011" i="8"/>
  <c r="E2012" i="8" s="1"/>
  <c r="F2012" i="8"/>
  <c r="D2019" i="8"/>
  <c r="E2020" i="8" s="1"/>
  <c r="F2020" i="8" s="1"/>
  <c r="D2027" i="8"/>
  <c r="E2028" i="8" s="1"/>
  <c r="D2035" i="8"/>
  <c r="E2036" i="8" s="1"/>
  <c r="F2036" i="8"/>
  <c r="D2043" i="8"/>
  <c r="E2044" i="8" s="1"/>
  <c r="F2044" i="8" s="1"/>
  <c r="D2051" i="8"/>
  <c r="E2052" i="8" s="1"/>
  <c r="F2052" i="8"/>
  <c r="D2059" i="8"/>
  <c r="E2060" i="8" s="1"/>
  <c r="D2067" i="8"/>
  <c r="E2068" i="8" s="1"/>
  <c r="F2068" i="8" s="1"/>
  <c r="D2075" i="8"/>
  <c r="E2076" i="8" s="1"/>
  <c r="F2076" i="8" s="1"/>
  <c r="D2083" i="8"/>
  <c r="E2084" i="8" s="1"/>
  <c r="F2084" i="8"/>
  <c r="D2091" i="8"/>
  <c r="E2092" i="8" s="1"/>
  <c r="D2099" i="8"/>
  <c r="E2100" i="8" s="1"/>
  <c r="F2100" i="8" s="1"/>
  <c r="D2107" i="8"/>
  <c r="E2108" i="8" s="1"/>
  <c r="F2108" i="8" s="1"/>
  <c r="D2115" i="8"/>
  <c r="E2116" i="8" s="1"/>
  <c r="F2116" i="8" s="1"/>
  <c r="D2123" i="8"/>
  <c r="E2124" i="8" s="1"/>
  <c r="D2131" i="8"/>
  <c r="E2132" i="8" s="1"/>
  <c r="F2132" i="8" s="1"/>
  <c r="D2139" i="8"/>
  <c r="E2140" i="8" s="1"/>
  <c r="F2140" i="8" s="1"/>
  <c r="D2147" i="8"/>
  <c r="E2148" i="8" s="1"/>
  <c r="F2148" i="8" s="1"/>
  <c r="D2155" i="8"/>
  <c r="E2156" i="8" s="1"/>
  <c r="D2163" i="8"/>
  <c r="E2164" i="8" s="1"/>
  <c r="F2164" i="8"/>
  <c r="D2171" i="8"/>
  <c r="E2172" i="8" s="1"/>
  <c r="F2172" i="8" s="1"/>
  <c r="D2179" i="8"/>
  <c r="E2180" i="8" s="1"/>
  <c r="F2180" i="8" s="1"/>
  <c r="D2187" i="8"/>
  <c r="E2188" i="8" s="1"/>
  <c r="D2195" i="8"/>
  <c r="E2196" i="8" s="1"/>
  <c r="F2196" i="8"/>
  <c r="D2203" i="8"/>
  <c r="E2204" i="8" s="1"/>
  <c r="F2204" i="8" s="1"/>
  <c r="D2211" i="8"/>
  <c r="E2212" i="8" s="1"/>
  <c r="F2212" i="8"/>
  <c r="D2219" i="8"/>
  <c r="E2220" i="8" s="1"/>
  <c r="D2227" i="8"/>
  <c r="E2228" i="8" s="1"/>
  <c r="F2228" i="8" s="1"/>
  <c r="D2235" i="8"/>
  <c r="E2236" i="8" s="1"/>
  <c r="F2236" i="8" s="1"/>
  <c r="D2243" i="8"/>
  <c r="E2244" i="8" s="1"/>
  <c r="F2244" i="8" s="1"/>
  <c r="D2251" i="8"/>
  <c r="E2252" i="8" s="1"/>
  <c r="D2259" i="8"/>
  <c r="E2260" i="8" s="1"/>
  <c r="F2260" i="8" s="1"/>
  <c r="D2267" i="8"/>
  <c r="E2268" i="8" s="1"/>
  <c r="F2268" i="8"/>
  <c r="D2275" i="8"/>
  <c r="E2276" i="8" s="1"/>
  <c r="F2276" i="8" s="1"/>
  <c r="D2283" i="8"/>
  <c r="E2284" i="8" s="1"/>
  <c r="D2291" i="8"/>
  <c r="E2292" i="8" s="1"/>
  <c r="F2292" i="8" s="1"/>
  <c r="D2299" i="8"/>
  <c r="E2300" i="8" s="1"/>
  <c r="F2300" i="8" s="1"/>
  <c r="D2307" i="8"/>
  <c r="E2308" i="8" s="1"/>
  <c r="F2308" i="8" s="1"/>
  <c r="D2315" i="8"/>
  <c r="E2316" i="8" s="1"/>
  <c r="D2323" i="8"/>
  <c r="E2324" i="8" s="1"/>
  <c r="F2324" i="8"/>
  <c r="D2331" i="8"/>
  <c r="E2332" i="8" s="1"/>
  <c r="F2332" i="8" s="1"/>
  <c r="D2339" i="8"/>
  <c r="E2340" i="8" s="1"/>
  <c r="F2340" i="8"/>
  <c r="D2347" i="8"/>
  <c r="E2348" i="8" s="1"/>
  <c r="D2355" i="8"/>
  <c r="E2356" i="8" s="1"/>
  <c r="F2356" i="8" s="1"/>
  <c r="D2363" i="8"/>
  <c r="E2364" i="8" s="1"/>
  <c r="F2364" i="8"/>
  <c r="D2371" i="8"/>
  <c r="E2372" i="8" s="1"/>
  <c r="F2372" i="8" s="1"/>
  <c r="D2379" i="8"/>
  <c r="E2380" i="8" s="1"/>
  <c r="D2387" i="8"/>
  <c r="E2388" i="8" s="1"/>
  <c r="F2388" i="8" s="1"/>
  <c r="D2395" i="8"/>
  <c r="E2396" i="8" s="1"/>
  <c r="F2396" i="8" s="1"/>
  <c r="D2403" i="8"/>
  <c r="E2404" i="8" s="1"/>
  <c r="F2404" i="8" s="1"/>
  <c r="D2411" i="8"/>
  <c r="E2412" i="8" s="1"/>
  <c r="D2419" i="8"/>
  <c r="E2420" i="8" s="1"/>
  <c r="F2420" i="8" s="1"/>
  <c r="D2427" i="8"/>
  <c r="E2428" i="8" s="1"/>
  <c r="F2428" i="8" s="1"/>
  <c r="D2435" i="8"/>
  <c r="E2436" i="8" s="1"/>
  <c r="F2436" i="8" s="1"/>
  <c r="D2443" i="8"/>
  <c r="E2444" i="8" s="1"/>
  <c r="D2451" i="8"/>
  <c r="E2452" i="8" s="1"/>
  <c r="F2452" i="8"/>
  <c r="D2459" i="8"/>
  <c r="E2460" i="8" s="1"/>
  <c r="F2460" i="8" s="1"/>
  <c r="D2467" i="8"/>
  <c r="E2468" i="8" s="1"/>
  <c r="F2468" i="8" s="1"/>
  <c r="D2475" i="8"/>
  <c r="E2476" i="8" s="1"/>
  <c r="D2483" i="8"/>
  <c r="E2484" i="8" s="1"/>
  <c r="F2484" i="8" s="1"/>
  <c r="D2491" i="8"/>
  <c r="E2492" i="8" s="1"/>
  <c r="F2492" i="8" s="1"/>
  <c r="D2499" i="8"/>
  <c r="E2500" i="8" s="1"/>
  <c r="F2500" i="8"/>
  <c r="D2507" i="8"/>
  <c r="E2508" i="8" s="1"/>
  <c r="D2515" i="8"/>
  <c r="E2516" i="8" s="1"/>
  <c r="F2516" i="8" s="1"/>
  <c r="D2523" i="8"/>
  <c r="E2524" i="8" s="1"/>
  <c r="F2524" i="8"/>
  <c r="D2531" i="8"/>
  <c r="E2532" i="8" s="1"/>
  <c r="F2532" i="8" s="1"/>
  <c r="D2539" i="8"/>
  <c r="E2540" i="8" s="1"/>
  <c r="D2547" i="8"/>
  <c r="E2548" i="8" s="1"/>
  <c r="F2548" i="8" s="1"/>
  <c r="D2555" i="8"/>
  <c r="E2556" i="8" s="1"/>
  <c r="F2556" i="8" s="1"/>
  <c r="D2563" i="8"/>
  <c r="E2564" i="8" s="1"/>
  <c r="F2564" i="8" s="1"/>
  <c r="D2571" i="8"/>
  <c r="E2572" i="8" s="1"/>
  <c r="D2579" i="8"/>
  <c r="E2580" i="8" s="1"/>
  <c r="F2580" i="8" s="1"/>
  <c r="D2586" i="8"/>
  <c r="E2587" i="8" s="1"/>
  <c r="F2587" i="8" s="1"/>
  <c r="D2594" i="8"/>
  <c r="E2595" i="8" s="1"/>
  <c r="F2595" i="8" s="1"/>
  <c r="D2602" i="8"/>
  <c r="E2603" i="8" s="1"/>
  <c r="D2610" i="8"/>
  <c r="E2611" i="8" s="1"/>
  <c r="F2611" i="8" s="1"/>
  <c r="D2618" i="8"/>
  <c r="E2619" i="8" s="1"/>
  <c r="F2619" i="8" s="1"/>
  <c r="D2626" i="8"/>
  <c r="E2627" i="8" s="1"/>
  <c r="F2627" i="8" s="1"/>
  <c r="D2634" i="8"/>
  <c r="E2635" i="8" s="1"/>
  <c r="D2642" i="8"/>
  <c r="E2643" i="8" s="1"/>
  <c r="F2643" i="8" s="1"/>
  <c r="D2650" i="8"/>
  <c r="E2651" i="8" s="1"/>
  <c r="F2651" i="8"/>
  <c r="D2658" i="8"/>
  <c r="E2659" i="8" s="1"/>
  <c r="F2659" i="8" s="1"/>
  <c r="D2666" i="8"/>
  <c r="E2667" i="8" s="1"/>
  <c r="D2674" i="8"/>
  <c r="E2675" i="8" s="1"/>
  <c r="F2675" i="8" s="1"/>
  <c r="D2682" i="8"/>
  <c r="E2683" i="8" s="1"/>
  <c r="F2683" i="8" s="1"/>
  <c r="D2690" i="8"/>
  <c r="E2691" i="8" s="1"/>
  <c r="F2691" i="8" s="1"/>
  <c r="D2698" i="8"/>
  <c r="E2699" i="8" s="1"/>
  <c r="D2706" i="8"/>
  <c r="E2707" i="8" s="1"/>
  <c r="F2707" i="8" s="1"/>
  <c r="D2714" i="8"/>
  <c r="E2715" i="8" s="1"/>
  <c r="F2715" i="8" s="1"/>
  <c r="D2722" i="8"/>
  <c r="E2723" i="8" s="1"/>
  <c r="F2723" i="8"/>
  <c r="D2730" i="8"/>
  <c r="E2731" i="8" s="1"/>
  <c r="D2738" i="8"/>
  <c r="E2739" i="8" s="1"/>
  <c r="F2739" i="8" s="1"/>
  <c r="D2746" i="8"/>
  <c r="E2747" i="8" s="1"/>
  <c r="F2747" i="8" s="1"/>
  <c r="D2754" i="8"/>
  <c r="E2755" i="8" s="1"/>
  <c r="F2755" i="8" s="1"/>
  <c r="D2762" i="8"/>
  <c r="E2763" i="8" s="1"/>
  <c r="D2770" i="8"/>
  <c r="E2771" i="8" s="1"/>
  <c r="F2771" i="8" s="1"/>
  <c r="D2778" i="8"/>
  <c r="E2779" i="8" s="1"/>
  <c r="F2779" i="8"/>
  <c r="D2786" i="8"/>
  <c r="E2787" i="8" s="1"/>
  <c r="F2787" i="8"/>
  <c r="D2794" i="8"/>
  <c r="E2795" i="8" s="1"/>
  <c r="D2802" i="8"/>
  <c r="E2803" i="8" s="1"/>
  <c r="F2803" i="8" s="1"/>
  <c r="D2810" i="8"/>
  <c r="E2811" i="8" s="1"/>
  <c r="F2811" i="8" s="1"/>
  <c r="D2818" i="8"/>
  <c r="E2819" i="8" s="1"/>
  <c r="F2819" i="8" s="1"/>
  <c r="D2826" i="8"/>
  <c r="E2827" i="8" s="1"/>
  <c r="D2834" i="8"/>
  <c r="E2835" i="8" s="1"/>
  <c r="F2835" i="8" s="1"/>
  <c r="D2842" i="8"/>
  <c r="E2843" i="8" s="1"/>
  <c r="F2843" i="8" s="1"/>
  <c r="D2850" i="8"/>
  <c r="E2851" i="8" s="1"/>
  <c r="F2851" i="8" s="1"/>
  <c r="D2858" i="8"/>
  <c r="E2859" i="8" s="1"/>
  <c r="D2866" i="8"/>
  <c r="E2867" i="8" s="1"/>
  <c r="F2867" i="8" s="1"/>
  <c r="D2874" i="8"/>
  <c r="E2875" i="8" s="1"/>
  <c r="F2875" i="8" s="1"/>
  <c r="D2882" i="8"/>
  <c r="E2883" i="8" s="1"/>
  <c r="F2883" i="8" s="1"/>
  <c r="D2890" i="8"/>
  <c r="E2891" i="8" s="1"/>
  <c r="D2898" i="8"/>
  <c r="E2899" i="8" s="1"/>
  <c r="F2899" i="8"/>
  <c r="D2906" i="8"/>
  <c r="E2907" i="8" s="1"/>
  <c r="F2907" i="8" s="1"/>
  <c r="D2914" i="8"/>
  <c r="E2915" i="8" s="1"/>
  <c r="F2915" i="8" s="1"/>
  <c r="D2922" i="8"/>
  <c r="E2923" i="8" s="1"/>
  <c r="D2930" i="8"/>
  <c r="E2931" i="8" s="1"/>
  <c r="F2931" i="8" s="1"/>
  <c r="D2938" i="8"/>
  <c r="E2939" i="8" s="1"/>
  <c r="F2939" i="8"/>
  <c r="D2946" i="8"/>
  <c r="E2947" i="8" s="1"/>
  <c r="F2947" i="8" s="1"/>
  <c r="D2954" i="8"/>
  <c r="E2955" i="8" s="1"/>
  <c r="D2962" i="8"/>
  <c r="E2963" i="8" s="1"/>
  <c r="F2963" i="8" s="1"/>
  <c r="D2970" i="8"/>
  <c r="E2971" i="8" s="1"/>
  <c r="F2971" i="8" s="1"/>
  <c r="D2978" i="8"/>
  <c r="E2979" i="8" s="1"/>
  <c r="F2979" i="8" s="1"/>
  <c r="D2986" i="8"/>
  <c r="E2987" i="8" s="1"/>
  <c r="D2994" i="8"/>
  <c r="E2995" i="8" s="1"/>
  <c r="F2995" i="8" s="1"/>
  <c r="D3002" i="8"/>
  <c r="E3003" i="8" s="1"/>
  <c r="F3003" i="8" s="1"/>
  <c r="D3010" i="8"/>
  <c r="E3011" i="8" s="1"/>
  <c r="F3011" i="8" s="1"/>
  <c r="D3018" i="8"/>
  <c r="E3019" i="8" s="1"/>
  <c r="D3026" i="8"/>
  <c r="E3027" i="8" s="1"/>
  <c r="F3027" i="8" s="1"/>
  <c r="D3034" i="8"/>
  <c r="E3035" i="8" s="1"/>
  <c r="F3035" i="8"/>
  <c r="D3042" i="8"/>
  <c r="E3043" i="8" s="1"/>
  <c r="F3043" i="8" s="1"/>
  <c r="D3050" i="8"/>
  <c r="E3051" i="8" s="1"/>
  <c r="D3058" i="8"/>
  <c r="E3059" i="8" s="1"/>
  <c r="F3059" i="8" s="1"/>
  <c r="D3066" i="8"/>
  <c r="E3067" i="8" s="1"/>
  <c r="F3067" i="8" s="1"/>
  <c r="D3074" i="8"/>
  <c r="E3075" i="8" s="1"/>
  <c r="F3075" i="8"/>
  <c r="D3082" i="8"/>
  <c r="E3083" i="8" s="1"/>
  <c r="D3090" i="8"/>
  <c r="E3091" i="8" s="1"/>
  <c r="F3091" i="8" s="1"/>
  <c r="D3098" i="8"/>
  <c r="E3099" i="8" s="1"/>
  <c r="F3099" i="8" s="1"/>
  <c r="D3106" i="8"/>
  <c r="E3107" i="8" s="1"/>
  <c r="F3107" i="8" s="1"/>
  <c r="D3114" i="8"/>
  <c r="E3115" i="8" s="1"/>
  <c r="D3122" i="8"/>
  <c r="E3123" i="8" s="1"/>
  <c r="F3123" i="8" s="1"/>
  <c r="D3130" i="8"/>
  <c r="E3131" i="8" s="1"/>
  <c r="F3131" i="8" s="1"/>
  <c r="D3138" i="8"/>
  <c r="E3139" i="8" s="1"/>
  <c r="F3139" i="8" s="1"/>
  <c r="D3146" i="8"/>
  <c r="E3147" i="8" s="1"/>
  <c r="D3154" i="8"/>
  <c r="E3155" i="8" s="1"/>
  <c r="F3155" i="8" s="1"/>
  <c r="D3162" i="8"/>
  <c r="E3163" i="8" s="1"/>
  <c r="F3163" i="8" s="1"/>
  <c r="D3170" i="8"/>
  <c r="E3171" i="8" s="1"/>
  <c r="F3171" i="8" s="1"/>
  <c r="D3178" i="8"/>
  <c r="E3179" i="8" s="1"/>
  <c r="D3186" i="8"/>
  <c r="E3187" i="8" s="1"/>
  <c r="F3187" i="8"/>
  <c r="D3194" i="8"/>
  <c r="E3195" i="8" s="1"/>
  <c r="F3195" i="8" s="1"/>
  <c r="D3202" i="8"/>
  <c r="E3203" i="8" s="1"/>
  <c r="F3203" i="8" s="1"/>
  <c r="D3210" i="8"/>
  <c r="E3211" i="8" s="1"/>
  <c r="D3218" i="8"/>
  <c r="E3219" i="8" s="1"/>
  <c r="F3219" i="8" s="1"/>
  <c r="D3226" i="8"/>
  <c r="E3227" i="8" s="1"/>
  <c r="F3227" i="8" s="1"/>
  <c r="D3234" i="8"/>
  <c r="E3235" i="8" s="1"/>
  <c r="F3235" i="8"/>
  <c r="D3242" i="8"/>
  <c r="E3243" i="8" s="1"/>
  <c r="D3250" i="8"/>
  <c r="E3251" i="8" s="1"/>
  <c r="F3251" i="8" s="1"/>
  <c r="D3258" i="8"/>
  <c r="E3259" i="8" s="1"/>
  <c r="F3259" i="8" s="1"/>
  <c r="D3266" i="8"/>
  <c r="E3267" i="8" s="1"/>
  <c r="F3267" i="8" s="1"/>
  <c r="D3274" i="8"/>
  <c r="E3275" i="8" s="1"/>
  <c r="D3282" i="8"/>
  <c r="E3283" i="8" s="1"/>
  <c r="F3283" i="8" s="1"/>
  <c r="D3290" i="8"/>
  <c r="E3291" i="8" s="1"/>
  <c r="F3291" i="8"/>
  <c r="D3298" i="8"/>
  <c r="E3299" i="8" s="1"/>
  <c r="F3299" i="8"/>
  <c r="D3306" i="8"/>
  <c r="E3307" i="8" s="1"/>
  <c r="D3314" i="8"/>
  <c r="E3315" i="8" s="1"/>
  <c r="F3315" i="8" s="1"/>
  <c r="D3322" i="8"/>
  <c r="E3323" i="8" s="1"/>
  <c r="F3323" i="8" s="1"/>
  <c r="D3330" i="8"/>
  <c r="E3331" i="8" s="1"/>
  <c r="F3331" i="8" s="1"/>
  <c r="D3338" i="8"/>
  <c r="E3339" i="8" s="1"/>
  <c r="D3346" i="8"/>
  <c r="E3347" i="8" s="1"/>
  <c r="F3347" i="8" s="1"/>
  <c r="D3354" i="8"/>
  <c r="E3355" i="8" s="1"/>
  <c r="F3355" i="8" s="1"/>
  <c r="D3362" i="8"/>
  <c r="E3363" i="8" s="1"/>
  <c r="F3363" i="8" s="1"/>
  <c r="D3370" i="8"/>
  <c r="E3371" i="8" s="1"/>
  <c r="D3377" i="8"/>
  <c r="E3378" i="8" s="1"/>
  <c r="F3378" i="8" s="1"/>
  <c r="D3385" i="8"/>
  <c r="E3386" i="8" s="1"/>
  <c r="F3386" i="8"/>
  <c r="D3393" i="8"/>
  <c r="E3394" i="8" s="1"/>
  <c r="F3394" i="8" s="1"/>
  <c r="D3401" i="8"/>
  <c r="E3402" i="8" s="1"/>
  <c r="D3409" i="8"/>
  <c r="E3410" i="8" s="1"/>
  <c r="F3410" i="8" s="1"/>
  <c r="D3417" i="8"/>
  <c r="E3418" i="8" s="1"/>
  <c r="F3418" i="8" s="1"/>
  <c r="D3425" i="8"/>
  <c r="E3426" i="8" s="1"/>
  <c r="F3426" i="8" s="1"/>
  <c r="D3433" i="8"/>
  <c r="E3434" i="8" s="1"/>
  <c r="D3441" i="8"/>
  <c r="E3442" i="8" s="1"/>
  <c r="F3442" i="8" s="1"/>
  <c r="D3449" i="8"/>
  <c r="E3450" i="8" s="1"/>
  <c r="F3450" i="8" s="1"/>
  <c r="D3457" i="8"/>
  <c r="E3458" i="8" s="1"/>
  <c r="F3458" i="8" s="1"/>
  <c r="D3465" i="8"/>
  <c r="E3466" i="8" s="1"/>
  <c r="D3473" i="8"/>
  <c r="E3474" i="8" s="1"/>
  <c r="F3474" i="8" s="1"/>
  <c r="D3481" i="8"/>
  <c r="E3482" i="8" s="1"/>
  <c r="F3482" i="8" s="1"/>
  <c r="D3489" i="8"/>
  <c r="E3490" i="8" s="1"/>
  <c r="F3490" i="8" s="1"/>
  <c r="D3497" i="8"/>
  <c r="E3498" i="8" s="1"/>
  <c r="D3505" i="8"/>
  <c r="E3506" i="8" s="1"/>
  <c r="F3506" i="8" s="1"/>
  <c r="D3513" i="8"/>
  <c r="E3514" i="8" s="1"/>
  <c r="F3514" i="8" s="1"/>
  <c r="D3521" i="8"/>
  <c r="E3522" i="8" s="1"/>
  <c r="F3522" i="8"/>
  <c r="D3529" i="8"/>
  <c r="E3530" i="8" s="1"/>
  <c r="D3537" i="8"/>
  <c r="E3538" i="8" s="1"/>
  <c r="F3538" i="8" s="1"/>
  <c r="D3545" i="8"/>
  <c r="E3546" i="8" s="1"/>
  <c r="F3546" i="8"/>
  <c r="D3553" i="8"/>
  <c r="E3554" i="8" s="1"/>
  <c r="F3554" i="8" s="1"/>
  <c r="D3561" i="8"/>
  <c r="E3562" i="8" s="1"/>
  <c r="D3569" i="8"/>
  <c r="E3570" i="8" s="1"/>
  <c r="F3570" i="8" s="1"/>
  <c r="D3577" i="8"/>
  <c r="E3578" i="8" s="1"/>
  <c r="F3578" i="8" s="1"/>
  <c r="D3585" i="8"/>
  <c r="E3586" i="8" s="1"/>
  <c r="F3586" i="8" s="1"/>
  <c r="D3593" i="8"/>
  <c r="E3594" i="8" s="1"/>
  <c r="D3601" i="8"/>
  <c r="E3602" i="8" s="1"/>
  <c r="F3602" i="8" s="1"/>
  <c r="D3609" i="8"/>
  <c r="E3610" i="8" s="1"/>
  <c r="F3610" i="8" s="1"/>
  <c r="D3617" i="8"/>
  <c r="E3618" i="8" s="1"/>
  <c r="F3618" i="8"/>
  <c r="D3625" i="8"/>
  <c r="E3626" i="8" s="1"/>
  <c r="D3633" i="8"/>
  <c r="E3634" i="8" s="1"/>
  <c r="F3634" i="8" s="1"/>
  <c r="D3641" i="8"/>
  <c r="E3642" i="8" s="1"/>
  <c r="F3642" i="8" s="1"/>
  <c r="D3649" i="8"/>
  <c r="E3650" i="8" s="1"/>
  <c r="F3650" i="8" s="1"/>
  <c r="D3657" i="8"/>
  <c r="E3658" i="8" s="1"/>
  <c r="D3665" i="8"/>
  <c r="E3666" i="8" s="1"/>
  <c r="F3666" i="8" s="1"/>
  <c r="D3673" i="8"/>
  <c r="E3674" i="8" s="1"/>
  <c r="F3674" i="8"/>
  <c r="D3681" i="8"/>
  <c r="E3682" i="8" s="1"/>
  <c r="F3682" i="8" s="1"/>
  <c r="D3689" i="8"/>
  <c r="E3690" i="8" s="1"/>
  <c r="D3697" i="8"/>
  <c r="E3698" i="8" s="1"/>
  <c r="F3698" i="8" s="1"/>
  <c r="D3705" i="8"/>
  <c r="E3706" i="8" s="1"/>
  <c r="F3706" i="8" s="1"/>
  <c r="D3713" i="8"/>
  <c r="E3714" i="8" s="1"/>
  <c r="F3714" i="8"/>
  <c r="D3721" i="8"/>
  <c r="E3722" i="8" s="1"/>
  <c r="D3729" i="8"/>
  <c r="E3730" i="8" s="1"/>
  <c r="F3730" i="8"/>
  <c r="D3737" i="8"/>
  <c r="E3738" i="8" s="1"/>
  <c r="F3738" i="8" s="1"/>
  <c r="D3745" i="8"/>
  <c r="E3746" i="8" s="1"/>
  <c r="F3746" i="8"/>
  <c r="D3753" i="8"/>
  <c r="E3754" i="8" s="1"/>
  <c r="D3761" i="8"/>
  <c r="E3762" i="8" s="1"/>
  <c r="F3762" i="8" s="1"/>
  <c r="D3769" i="8"/>
  <c r="E3770" i="8" s="1"/>
  <c r="F3770" i="8"/>
  <c r="D3777" i="8"/>
  <c r="E3778" i="8" s="1"/>
  <c r="F3778" i="8" s="1"/>
  <c r="D3785" i="8"/>
  <c r="E3786" i="8" s="1"/>
  <c r="D3793" i="8"/>
  <c r="E3794" i="8" s="1"/>
  <c r="F3794" i="8" s="1"/>
  <c r="D3801" i="8"/>
  <c r="E3802" i="8" s="1"/>
  <c r="F3802" i="8" s="1"/>
  <c r="D3809" i="8"/>
  <c r="E3810" i="8" s="1"/>
  <c r="F3810" i="8"/>
  <c r="D3817" i="8"/>
  <c r="E3818" i="8" s="1"/>
  <c r="D3825" i="8"/>
  <c r="E3826" i="8" s="1"/>
  <c r="F3826" i="8" s="1"/>
  <c r="D3833" i="8"/>
  <c r="E3834" i="8" s="1"/>
  <c r="F3834" i="8" s="1"/>
  <c r="D3841" i="8"/>
  <c r="E3842" i="8" s="1"/>
  <c r="F3842" i="8" s="1"/>
  <c r="D3849" i="8"/>
  <c r="E3850" i="8" s="1"/>
  <c r="D3857" i="8"/>
  <c r="E3858" i="8" s="1"/>
  <c r="F3858" i="8" s="1"/>
  <c r="D3865" i="8"/>
  <c r="E3866" i="8" s="1"/>
  <c r="F3866" i="8" s="1"/>
  <c r="D3873" i="8"/>
  <c r="E3874" i="8" s="1"/>
  <c r="F3874" i="8" s="1"/>
  <c r="D3881" i="8"/>
  <c r="E3882" i="8" s="1"/>
  <c r="D3889" i="8"/>
  <c r="E3890" i="8" s="1"/>
  <c r="F3890" i="8" s="1"/>
  <c r="D3897" i="8"/>
  <c r="E3898" i="8" s="1"/>
  <c r="F3898" i="8" s="1"/>
  <c r="D3905" i="8"/>
  <c r="E3906" i="8" s="1"/>
  <c r="F3906" i="8" s="1"/>
  <c r="D3913" i="8"/>
  <c r="E3914" i="8" s="1"/>
  <c r="D3921" i="8"/>
  <c r="E3922" i="8" s="1"/>
  <c r="F3922" i="8"/>
  <c r="D3929" i="8"/>
  <c r="E3930" i="8" s="1"/>
  <c r="F3930" i="8" s="1"/>
  <c r="D3937" i="8"/>
  <c r="E3938" i="8" s="1"/>
  <c r="F3938" i="8" s="1"/>
  <c r="D3945" i="8"/>
  <c r="E3946" i="8" s="1"/>
  <c r="D3953" i="8"/>
  <c r="E3954" i="8" s="1"/>
  <c r="F3954" i="8" s="1"/>
  <c r="D3961" i="8"/>
  <c r="E3962" i="8" s="1"/>
  <c r="F3962" i="8" s="1"/>
  <c r="D3969" i="8"/>
  <c r="E3970" i="8" s="1"/>
  <c r="F3970" i="8" s="1"/>
  <c r="D3977" i="8"/>
  <c r="E3978" i="8" s="1"/>
  <c r="D3985" i="8"/>
  <c r="E3986" i="8" s="1"/>
  <c r="F3986" i="8" s="1"/>
  <c r="D3993" i="8"/>
  <c r="E3994" i="8" s="1"/>
  <c r="F3994" i="8"/>
  <c r="D4001" i="8"/>
  <c r="E4002" i="8" s="1"/>
  <c r="F4002" i="8" s="1"/>
  <c r="D4009" i="8"/>
  <c r="E4010" i="8" s="1"/>
  <c r="D4017" i="8"/>
  <c r="E4018" i="8" s="1"/>
  <c r="F4018" i="8" s="1"/>
  <c r="D4025" i="8"/>
  <c r="E4026" i="8" s="1"/>
  <c r="F4026" i="8" s="1"/>
  <c r="D4033" i="8"/>
  <c r="E4034" i="8" s="1"/>
  <c r="F4034" i="8" s="1"/>
  <c r="D4041" i="8"/>
  <c r="E4042" i="8" s="1"/>
  <c r="D4049" i="8"/>
  <c r="E4050" i="8" s="1"/>
  <c r="F4050" i="8" s="1"/>
  <c r="D4057" i="8"/>
  <c r="E4058" i="8" s="1"/>
  <c r="F4058" i="8" s="1"/>
  <c r="D4065" i="8"/>
  <c r="E4066" i="8" s="1"/>
  <c r="F4066" i="8" s="1"/>
  <c r="D4073" i="8"/>
  <c r="E4074" i="8" s="1"/>
  <c r="D4081" i="8"/>
  <c r="E4082" i="8" s="1"/>
  <c r="F4082" i="8"/>
  <c r="D4089" i="8"/>
  <c r="E4090" i="8" s="1"/>
  <c r="F4090" i="8" s="1"/>
  <c r="D4097" i="8"/>
  <c r="E4098" i="8" s="1"/>
  <c r="F4098" i="8"/>
  <c r="D4106" i="8"/>
  <c r="E4107" i="8" s="1"/>
  <c r="D4114" i="8"/>
  <c r="E4115" i="8" s="1"/>
  <c r="D4122" i="8"/>
  <c r="E4123" i="8" s="1"/>
  <c r="D4130" i="8"/>
  <c r="E4131" i="8" s="1"/>
  <c r="D4138" i="8"/>
  <c r="E4139" i="8" s="1"/>
  <c r="D4146" i="8"/>
  <c r="E4147" i="8" s="1"/>
  <c r="D4154" i="8"/>
  <c r="E4155" i="8" s="1"/>
  <c r="D4162" i="8"/>
  <c r="E4163" i="8" s="1"/>
  <c r="D4170" i="8"/>
  <c r="E4171" i="8" s="1"/>
  <c r="D4178" i="8"/>
  <c r="E4179" i="8" s="1"/>
  <c r="D4186" i="8"/>
  <c r="E4187" i="8" s="1"/>
  <c r="D4194" i="8"/>
  <c r="E4195" i="8" s="1"/>
  <c r="D4202" i="8"/>
  <c r="E4203" i="8" s="1"/>
  <c r="D4210" i="8"/>
  <c r="E4211" i="8" s="1"/>
  <c r="D4218" i="8"/>
  <c r="E4219" i="8" s="1"/>
  <c r="D4226" i="8"/>
  <c r="E4227" i="8" s="1"/>
  <c r="D4234" i="8"/>
  <c r="E4235" i="8" s="1"/>
  <c r="D4242" i="8"/>
  <c r="E4243" i="8" s="1"/>
  <c r="D4250" i="8"/>
  <c r="E4251" i="8" s="1"/>
  <c r="D4258" i="8"/>
  <c r="E4259" i="8" s="1"/>
  <c r="D4266" i="8"/>
  <c r="E4267" i="8" s="1"/>
  <c r="D4274" i="8"/>
  <c r="E4275" i="8" s="1"/>
  <c r="D4282" i="8"/>
  <c r="E4283" i="8" s="1"/>
  <c r="D4290" i="8"/>
  <c r="E4291" i="8" s="1"/>
  <c r="D4298" i="8"/>
  <c r="E4299" i="8" s="1"/>
  <c r="D4306" i="8"/>
  <c r="E4307" i="8" s="1"/>
  <c r="D4314" i="8"/>
  <c r="E4315" i="8" s="1"/>
  <c r="D4322" i="8"/>
  <c r="E4323" i="8" s="1"/>
  <c r="D4330" i="8"/>
  <c r="E4331" i="8" s="1"/>
  <c r="D4338" i="8"/>
  <c r="E4339" i="8" s="1"/>
  <c r="D4346" i="8"/>
  <c r="E4347" i="8" s="1"/>
  <c r="D4354" i="8"/>
  <c r="E4355" i="8" s="1"/>
  <c r="D4362" i="8"/>
  <c r="E4363" i="8" s="1"/>
  <c r="D4370" i="8"/>
  <c r="E4371" i="8" s="1"/>
  <c r="D4378" i="8"/>
  <c r="E4379" i="8" s="1"/>
  <c r="D4386" i="8"/>
  <c r="E4387" i="8" s="1"/>
  <c r="D4394" i="8"/>
  <c r="E4395" i="8" s="1"/>
  <c r="D4402" i="8"/>
  <c r="E4403" i="8" s="1"/>
  <c r="D4410" i="8"/>
  <c r="E4411" i="8" s="1"/>
  <c r="D4418" i="8"/>
  <c r="E4419" i="8" s="1"/>
  <c r="D4426" i="8"/>
  <c r="E4427" i="8" s="1"/>
  <c r="D4434" i="8"/>
  <c r="E4435" i="8" s="1"/>
  <c r="D4442" i="8"/>
  <c r="E4443" i="8" s="1"/>
  <c r="D4450" i="8"/>
  <c r="E4451" i="8" s="1"/>
  <c r="D4458" i="8"/>
  <c r="E4459" i="8" s="1"/>
  <c r="D4466" i="8"/>
  <c r="E4467" i="8" s="1"/>
  <c r="D4474" i="8"/>
  <c r="E4475" i="8" s="1"/>
  <c r="D4482" i="8"/>
  <c r="E4483" i="8" s="1"/>
  <c r="D4490" i="8"/>
  <c r="E4491" i="8" s="1"/>
  <c r="D4498" i="8"/>
  <c r="E4499" i="8" s="1"/>
  <c r="D4506" i="8"/>
  <c r="E4507" i="8" s="1"/>
  <c r="D4514" i="8"/>
  <c r="E4515" i="8" s="1"/>
  <c r="D4522" i="8"/>
  <c r="E4523" i="8" s="1"/>
  <c r="D4530" i="8"/>
  <c r="E4531" i="8" s="1"/>
  <c r="D4538" i="8"/>
  <c r="E4539" i="8" s="1"/>
  <c r="D4546" i="8"/>
  <c r="E4547" i="8" s="1"/>
  <c r="D4554" i="8"/>
  <c r="E4555" i="8" s="1"/>
  <c r="D4562" i="8"/>
  <c r="E4563" i="8" s="1"/>
  <c r="D4570" i="8"/>
  <c r="E4571" i="8" s="1"/>
  <c r="D4578" i="8"/>
  <c r="E4579" i="8" s="1"/>
  <c r="D4586" i="8"/>
  <c r="E4587" i="8" s="1"/>
  <c r="D4594" i="8"/>
  <c r="E4595" i="8" s="1"/>
  <c r="D4602" i="8"/>
  <c r="E4603" i="8" s="1"/>
  <c r="D4610" i="8"/>
  <c r="E4611" i="8" s="1"/>
  <c r="D4618" i="8"/>
  <c r="E4619" i="8" s="1"/>
  <c r="D4626" i="8"/>
  <c r="E4627" i="8" s="1"/>
  <c r="D4634" i="8"/>
  <c r="E4635" i="8" s="1"/>
  <c r="D4642" i="8"/>
  <c r="E4643" i="8" s="1"/>
  <c r="D4650" i="8"/>
  <c r="E4651" i="8" s="1"/>
  <c r="D4658" i="8"/>
  <c r="E4659" i="8" s="1"/>
  <c r="D4666" i="8"/>
  <c r="E4667" i="8" s="1"/>
  <c r="D4674" i="8"/>
  <c r="E4675" i="8" s="1"/>
  <c r="D4682" i="8"/>
  <c r="E4683" i="8" s="1"/>
  <c r="D4690" i="8"/>
  <c r="E4691" i="8" s="1"/>
  <c r="D4698" i="8"/>
  <c r="E4699" i="8" s="1"/>
  <c r="D4706" i="8"/>
  <c r="E4707" i="8" s="1"/>
  <c r="D4714" i="8"/>
  <c r="E4715" i="8" s="1"/>
  <c r="D4722" i="8"/>
  <c r="E4723" i="8" s="1"/>
  <c r="D4730" i="8"/>
  <c r="E4731" i="8" s="1"/>
  <c r="D4738" i="8"/>
  <c r="E4739" i="8" s="1"/>
  <c r="D4746" i="8"/>
  <c r="E4747" i="8" s="1"/>
  <c r="D4754" i="8"/>
  <c r="E4755" i="8" s="1"/>
  <c r="D4762" i="8"/>
  <c r="E4763" i="8" s="1"/>
  <c r="D4770" i="8"/>
  <c r="E4771" i="8" s="1"/>
  <c r="D4778" i="8"/>
  <c r="E4779" i="8" s="1"/>
  <c r="D4786" i="8"/>
  <c r="E4787" i="8" s="1"/>
  <c r="D4794" i="8"/>
  <c r="E4795" i="8" s="1"/>
  <c r="D4802" i="8"/>
  <c r="E4803" i="8" s="1"/>
  <c r="D4810" i="8"/>
  <c r="E4811" i="8" s="1"/>
  <c r="D4818" i="8"/>
  <c r="E4819" i="8" s="1"/>
  <c r="D4826" i="8"/>
  <c r="E4827" i="8" s="1"/>
  <c r="D4834" i="8"/>
  <c r="E4835" i="8" s="1"/>
  <c r="D4842" i="8"/>
  <c r="E4843" i="8" s="1"/>
  <c r="D4850" i="8"/>
  <c r="E4851" i="8" s="1"/>
  <c r="D4858" i="8"/>
  <c r="E4859" i="8" s="1"/>
  <c r="D4866" i="8"/>
  <c r="E4867" i="8" s="1"/>
  <c r="D4874" i="8"/>
  <c r="E4875" i="8" s="1"/>
  <c r="D4882" i="8"/>
  <c r="E4883" i="8" s="1"/>
  <c r="D4890" i="8"/>
  <c r="E4891" i="8" s="1"/>
  <c r="D4898" i="8"/>
  <c r="E4899" i="8" s="1"/>
  <c r="D4906" i="8"/>
  <c r="E4907" i="8" s="1"/>
  <c r="D4914" i="8"/>
  <c r="E4915" i="8" s="1"/>
  <c r="D4922" i="8"/>
  <c r="E4923" i="8" s="1"/>
  <c r="D4930" i="8"/>
  <c r="E4931" i="8" s="1"/>
  <c r="D4938" i="8"/>
  <c r="E4939" i="8" s="1"/>
  <c r="D4946" i="8"/>
  <c r="E4947" i="8" s="1"/>
  <c r="D4954" i="8"/>
  <c r="E4955" i="8" s="1"/>
  <c r="D4962" i="8"/>
  <c r="E4963" i="8" s="1"/>
  <c r="D4970" i="8"/>
  <c r="E4971" i="8" s="1"/>
  <c r="D4978" i="8"/>
  <c r="E4979" i="8" s="1"/>
  <c r="D4986" i="8"/>
  <c r="E4987" i="8" s="1"/>
  <c r="D4994" i="8"/>
  <c r="E4995" i="8" s="1"/>
  <c r="D5002" i="8"/>
  <c r="E5003" i="8" s="1"/>
  <c r="D5010" i="8"/>
  <c r="E5011" i="8" s="1"/>
  <c r="D5018" i="8"/>
  <c r="E5019" i="8" s="1"/>
  <c r="D5026" i="8"/>
  <c r="E5027" i="8" s="1"/>
  <c r="D5034" i="8"/>
  <c r="E5035" i="8" s="1"/>
  <c r="D5042" i="8"/>
  <c r="E5043" i="8" s="1"/>
  <c r="D5050" i="8"/>
  <c r="E5051" i="8" s="1"/>
  <c r="D5058" i="8"/>
  <c r="E5059" i="8" s="1"/>
  <c r="D5066" i="8"/>
  <c r="E5067" i="8" s="1"/>
  <c r="D5074" i="8"/>
  <c r="E5075" i="8" s="1"/>
  <c r="D5082" i="8"/>
  <c r="E5083" i="8" s="1"/>
  <c r="D5090" i="8"/>
  <c r="E5091" i="8" s="1"/>
  <c r="D5098" i="8"/>
  <c r="E5099" i="8" s="1"/>
  <c r="D5106" i="8"/>
  <c r="E5107" i="8" s="1"/>
  <c r="D5114" i="8"/>
  <c r="E5115" i="8" s="1"/>
  <c r="D5122" i="8"/>
  <c r="E5123" i="8" s="1"/>
  <c r="D5130" i="8"/>
  <c r="E5131" i="8" s="1"/>
  <c r="D5138" i="8"/>
  <c r="E5139" i="8" s="1"/>
  <c r="D5146" i="8"/>
  <c r="E5147" i="8" s="1"/>
  <c r="D5154" i="8"/>
  <c r="E5155" i="8" s="1"/>
  <c r="D5162" i="8"/>
  <c r="E5163" i="8" s="1"/>
  <c r="D5170" i="8"/>
  <c r="E5171" i="8" s="1"/>
  <c r="D5178" i="8"/>
  <c r="E5179" i="8" s="1"/>
  <c r="D5186" i="8"/>
  <c r="E5187" i="8" s="1"/>
  <c r="D5194" i="8"/>
  <c r="E5195" i="8" s="1"/>
  <c r="D5202" i="8"/>
  <c r="E5203" i="8" s="1"/>
  <c r="D5210" i="8"/>
  <c r="E5211" i="8" s="1"/>
  <c r="D5218" i="8"/>
  <c r="E5219" i="8" s="1"/>
  <c r="D5226" i="8"/>
  <c r="E5227" i="8" s="1"/>
  <c r="D5234" i="8"/>
  <c r="E5235" i="8" s="1"/>
  <c r="D5242" i="8"/>
  <c r="E5243" i="8" s="1"/>
  <c r="D5250" i="8"/>
  <c r="E5251" i="8" s="1"/>
  <c r="D5258" i="8"/>
  <c r="E5259" i="8" s="1"/>
  <c r="D5266" i="8"/>
  <c r="E5267" i="8" s="1"/>
  <c r="D5274" i="8"/>
  <c r="E5275" i="8" s="1"/>
  <c r="D5282" i="8"/>
  <c r="E5283" i="8" s="1"/>
  <c r="D5290" i="8"/>
  <c r="E5291" i="8" s="1"/>
  <c r="D5298" i="8"/>
  <c r="E5299" i="8" s="1"/>
  <c r="D5306" i="8"/>
  <c r="E5307" i="8" s="1"/>
  <c r="D5314" i="8"/>
  <c r="E5315" i="8" s="1"/>
  <c r="D5322" i="8"/>
  <c r="E5323" i="8" s="1"/>
  <c r="D5330" i="8"/>
  <c r="E5331" i="8" s="1"/>
  <c r="D5338" i="8"/>
  <c r="E5339" i="8" s="1"/>
  <c r="D5346" i="8"/>
  <c r="E5347" i="8" s="1"/>
  <c r="D5354" i="8"/>
  <c r="E5355" i="8" s="1"/>
  <c r="D5362" i="8"/>
  <c r="E5363" i="8" s="1"/>
  <c r="D5370" i="8"/>
  <c r="E5371" i="8" s="1"/>
  <c r="D5378" i="8"/>
  <c r="E5379" i="8" s="1"/>
  <c r="D5386" i="8"/>
  <c r="E5387" i="8" s="1"/>
  <c r="D5394" i="8"/>
  <c r="E5395" i="8" s="1"/>
  <c r="D5402" i="8"/>
  <c r="E5403" i="8" s="1"/>
  <c r="D5410" i="8"/>
  <c r="E5411" i="8" s="1"/>
  <c r="D5418" i="8"/>
  <c r="E5419" i="8" s="1"/>
  <c r="D5426" i="8"/>
  <c r="E5427" i="8" s="1"/>
  <c r="D5434" i="8"/>
  <c r="E5435" i="8" s="1"/>
  <c r="D5442" i="8"/>
  <c r="E5443" i="8" s="1"/>
  <c r="D5450" i="8"/>
  <c r="E5451" i="8" s="1"/>
  <c r="D5458" i="8"/>
  <c r="E5459" i="8" s="1"/>
  <c r="D5466" i="8"/>
  <c r="E5467" i="8" s="1"/>
  <c r="D5474" i="8"/>
  <c r="E5475" i="8" s="1"/>
  <c r="D5482" i="8"/>
  <c r="E5483" i="8" s="1"/>
  <c r="D5490" i="8"/>
  <c r="E5491" i="8" s="1"/>
  <c r="D5498" i="8"/>
  <c r="E5499" i="8" s="1"/>
  <c r="D5506" i="8"/>
  <c r="E5507" i="8" s="1"/>
  <c r="D5514" i="8"/>
  <c r="E5515" i="8" s="1"/>
  <c r="D5522" i="8"/>
  <c r="E5523" i="8" s="1"/>
  <c r="D5530" i="8"/>
  <c r="E5531" i="8" s="1"/>
  <c r="D5538" i="8"/>
  <c r="E5539" i="8" s="1"/>
  <c r="D5546" i="8"/>
  <c r="E5547" i="8" s="1"/>
  <c r="D5554" i="8"/>
  <c r="E5555" i="8" s="1"/>
  <c r="D5562" i="8"/>
  <c r="E5563" i="8" s="1"/>
  <c r="D5570" i="8"/>
  <c r="E5571" i="8" s="1"/>
  <c r="D5578" i="8"/>
  <c r="E5579" i="8" s="1"/>
  <c r="D5586" i="8"/>
  <c r="E5587" i="8" s="1"/>
  <c r="D5594" i="8"/>
  <c r="E5595" i="8" s="1"/>
  <c r="D5602" i="8"/>
  <c r="E5603" i="8" s="1"/>
  <c r="D5610" i="8"/>
  <c r="E5611" i="8" s="1"/>
  <c r="D5618" i="8"/>
  <c r="E5619" i="8" s="1"/>
  <c r="D5626" i="8"/>
  <c r="E5627" i="8" s="1"/>
  <c r="D5634" i="8"/>
  <c r="E5635" i="8" s="1"/>
  <c r="D5642" i="8"/>
  <c r="E5643" i="8" s="1"/>
  <c r="D5650" i="8"/>
  <c r="E5651" i="8" s="1"/>
  <c r="D5658" i="8"/>
  <c r="E5659" i="8" s="1"/>
  <c r="D5666" i="8"/>
  <c r="E5667" i="8" s="1"/>
  <c r="D5674" i="8"/>
  <c r="E5675" i="8" s="1"/>
  <c r="D5682" i="8"/>
  <c r="E5683" i="8" s="1"/>
  <c r="D5690" i="8"/>
  <c r="E5691" i="8" s="1"/>
  <c r="D5698" i="8"/>
  <c r="E5699" i="8" s="1"/>
  <c r="D5706" i="8"/>
  <c r="E5707" i="8" s="1"/>
  <c r="D5714" i="8"/>
  <c r="E5715" i="8" s="1"/>
  <c r="D5722" i="8"/>
  <c r="E5723" i="8" s="1"/>
  <c r="D5730" i="8"/>
  <c r="E5731" i="8" s="1"/>
  <c r="D5738" i="8"/>
  <c r="E5739" i="8" s="1"/>
  <c r="D5746" i="8"/>
  <c r="E5747" i="8" s="1"/>
  <c r="D5754" i="8"/>
  <c r="E5755" i="8" s="1"/>
  <c r="D5762" i="8"/>
  <c r="E5763" i="8" s="1"/>
  <c r="D5770" i="8"/>
  <c r="E5771" i="8" s="1"/>
  <c r="D5778" i="8"/>
  <c r="E5779" i="8" s="1"/>
  <c r="D5786" i="8"/>
  <c r="E5787" i="8" s="1"/>
  <c r="D5794" i="8"/>
  <c r="E5795" i="8" s="1"/>
  <c r="D5802" i="8"/>
  <c r="E5803" i="8" s="1"/>
  <c r="D5810" i="8"/>
  <c r="E5811" i="8" s="1"/>
  <c r="D5818" i="8"/>
  <c r="E5819" i="8" s="1"/>
  <c r="D5826" i="8"/>
  <c r="E5827" i="8" s="1"/>
  <c r="D5834" i="8"/>
  <c r="E5835" i="8" s="1"/>
  <c r="D5842" i="8"/>
  <c r="E5843" i="8" s="1"/>
  <c r="D5850" i="8"/>
  <c r="E5851" i="8" s="1"/>
  <c r="D5858" i="8"/>
  <c r="E5859" i="8" s="1"/>
  <c r="D1860" i="8"/>
  <c r="E1861" i="8" s="1"/>
  <c r="F1861" i="8" s="1"/>
  <c r="D1868" i="8"/>
  <c r="E1869" i="8" s="1"/>
  <c r="F1869" i="8" s="1"/>
  <c r="D1876" i="8"/>
  <c r="E1877" i="8" s="1"/>
  <c r="F1877" i="8" s="1"/>
  <c r="D1884" i="8"/>
  <c r="E1885" i="8" s="1"/>
  <c r="F1885" i="8" s="1"/>
  <c r="D1892" i="8"/>
  <c r="E1893" i="8" s="1"/>
  <c r="F1893" i="8" s="1"/>
  <c r="D1900" i="8"/>
  <c r="E1901" i="8" s="1"/>
  <c r="F1901" i="8"/>
  <c r="D1908" i="8"/>
  <c r="E1909" i="8" s="1"/>
  <c r="F1909" i="8" s="1"/>
  <c r="D1916" i="8"/>
  <c r="E1917" i="8" s="1"/>
  <c r="F1917" i="8" s="1"/>
  <c r="D1924" i="8"/>
  <c r="E1925" i="8" s="1"/>
  <c r="F1925" i="8" s="1"/>
  <c r="D1932" i="8"/>
  <c r="E1933" i="8" s="1"/>
  <c r="F1933" i="8" s="1"/>
  <c r="D1940" i="8"/>
  <c r="E1941" i="8" s="1"/>
  <c r="F1941" i="8"/>
  <c r="D1948" i="8"/>
  <c r="E1949" i="8" s="1"/>
  <c r="F1949" i="8" s="1"/>
  <c r="D1956" i="8"/>
  <c r="E1957" i="8" s="1"/>
  <c r="F1957" i="8" s="1"/>
  <c r="D1964" i="8"/>
  <c r="E1965" i="8" s="1"/>
  <c r="F1965" i="8" s="1"/>
  <c r="D1972" i="8"/>
  <c r="E1973" i="8" s="1"/>
  <c r="F1973" i="8" s="1"/>
  <c r="D1980" i="8"/>
  <c r="E1981" i="8" s="1"/>
  <c r="F1981" i="8" s="1"/>
  <c r="D1988" i="8"/>
  <c r="E1989" i="8" s="1"/>
  <c r="F1989" i="8" s="1"/>
  <c r="D1996" i="8"/>
  <c r="E1997" i="8" s="1"/>
  <c r="F1997" i="8" s="1"/>
  <c r="D2004" i="8"/>
  <c r="E2005" i="8" s="1"/>
  <c r="F2005" i="8" s="1"/>
  <c r="D2012" i="8"/>
  <c r="E2013" i="8" s="1"/>
  <c r="F2013" i="8" s="1"/>
  <c r="D2020" i="8"/>
  <c r="E2021" i="8" s="1"/>
  <c r="F2021" i="8" s="1"/>
  <c r="D2028" i="8"/>
  <c r="E2029" i="8" s="1"/>
  <c r="F2029" i="8"/>
  <c r="D2036" i="8"/>
  <c r="E2037" i="8" s="1"/>
  <c r="F2037" i="8" s="1"/>
  <c r="D2044" i="8"/>
  <c r="E2045" i="8" s="1"/>
  <c r="F2045" i="8"/>
  <c r="D2052" i="8"/>
  <c r="E2053" i="8" s="1"/>
  <c r="F2053" i="8" s="1"/>
  <c r="D2060" i="8"/>
  <c r="E2061" i="8" s="1"/>
  <c r="F2061" i="8" s="1"/>
  <c r="D2068" i="8"/>
  <c r="E2069" i="8" s="1"/>
  <c r="F2069" i="8" s="1"/>
  <c r="D2076" i="8"/>
  <c r="E2077" i="8" s="1"/>
  <c r="F2077" i="8" s="1"/>
  <c r="D2084" i="8"/>
  <c r="E2085" i="8" s="1"/>
  <c r="F2085" i="8" s="1"/>
  <c r="D2092" i="8"/>
  <c r="E2093" i="8" s="1"/>
  <c r="F2093" i="8" s="1"/>
  <c r="D2100" i="8"/>
  <c r="E2101" i="8" s="1"/>
  <c r="F2101" i="8"/>
  <c r="D2108" i="8"/>
  <c r="E2109" i="8" s="1"/>
  <c r="F2109" i="8" s="1"/>
  <c r="D2116" i="8"/>
  <c r="E2117" i="8" s="1"/>
  <c r="F2117" i="8" s="1"/>
  <c r="D2124" i="8"/>
  <c r="E2125" i="8" s="1"/>
  <c r="F2125" i="8" s="1"/>
  <c r="D2132" i="8"/>
  <c r="E2133" i="8" s="1"/>
  <c r="F2133" i="8" s="1"/>
  <c r="D2140" i="8"/>
  <c r="E2141" i="8" s="1"/>
  <c r="F2141" i="8" s="1"/>
  <c r="D2148" i="8"/>
  <c r="E2149" i="8" s="1"/>
  <c r="F2149" i="8" s="1"/>
  <c r="D2156" i="8"/>
  <c r="E2157" i="8" s="1"/>
  <c r="F2157" i="8"/>
  <c r="D2164" i="8"/>
  <c r="E2165" i="8" s="1"/>
  <c r="F2165" i="8" s="1"/>
  <c r="D2172" i="8"/>
  <c r="E2173" i="8" s="1"/>
  <c r="F2173" i="8" s="1"/>
  <c r="D2180" i="8"/>
  <c r="E2181" i="8" s="1"/>
  <c r="F2181" i="8" s="1"/>
  <c r="D2188" i="8"/>
  <c r="E2189" i="8" s="1"/>
  <c r="F2189" i="8" s="1"/>
  <c r="D2196" i="8"/>
  <c r="E2197" i="8" s="1"/>
  <c r="F2197" i="8" s="1"/>
  <c r="D2204" i="8"/>
  <c r="E2205" i="8" s="1"/>
  <c r="F2205" i="8" s="1"/>
  <c r="D2212" i="8"/>
  <c r="E2213" i="8" s="1"/>
  <c r="F2213" i="8" s="1"/>
  <c r="D2220" i="8"/>
  <c r="E2221" i="8" s="1"/>
  <c r="F2221" i="8" s="1"/>
  <c r="D2228" i="8"/>
  <c r="E2229" i="8" s="1"/>
  <c r="F2229" i="8" s="1"/>
  <c r="D2236" i="8"/>
  <c r="E2237" i="8" s="1"/>
  <c r="F2237" i="8" s="1"/>
  <c r="D2244" i="8"/>
  <c r="E2245" i="8" s="1"/>
  <c r="F2245" i="8" s="1"/>
  <c r="D2252" i="8"/>
  <c r="E2253" i="8" s="1"/>
  <c r="F2253" i="8" s="1"/>
  <c r="D2260" i="8"/>
  <c r="E2261" i="8" s="1"/>
  <c r="F2261" i="8" s="1"/>
  <c r="D2268" i="8"/>
  <c r="E2269" i="8" s="1"/>
  <c r="F2269" i="8"/>
  <c r="D2276" i="8"/>
  <c r="E2277" i="8" s="1"/>
  <c r="F2277" i="8" s="1"/>
  <c r="D2284" i="8"/>
  <c r="E2285" i="8" s="1"/>
  <c r="F2285" i="8"/>
  <c r="D2292" i="8"/>
  <c r="E2293" i="8" s="1"/>
  <c r="F2293" i="8" s="1"/>
  <c r="D2300" i="8"/>
  <c r="E2301" i="8" s="1"/>
  <c r="F2301" i="8"/>
  <c r="D2308" i="8"/>
  <c r="E2309" i="8" s="1"/>
  <c r="F2309" i="8" s="1"/>
  <c r="D2316" i="8"/>
  <c r="E2317" i="8" s="1"/>
  <c r="F2317" i="8" s="1"/>
  <c r="D2324" i="8"/>
  <c r="E2325" i="8" s="1"/>
  <c r="F2325" i="8" s="1"/>
  <c r="D2332" i="8"/>
  <c r="E2333" i="8" s="1"/>
  <c r="F2333" i="8" s="1"/>
  <c r="D2340" i="8"/>
  <c r="E2341" i="8" s="1"/>
  <c r="F2341" i="8" s="1"/>
  <c r="D2348" i="8"/>
  <c r="E2349" i="8" s="1"/>
  <c r="F2349" i="8" s="1"/>
  <c r="D2356" i="8"/>
  <c r="E2357" i="8" s="1"/>
  <c r="F2357" i="8"/>
  <c r="D2364" i="8"/>
  <c r="E2365" i="8" s="1"/>
  <c r="F2365" i="8" s="1"/>
  <c r="D2372" i="8"/>
  <c r="E2373" i="8" s="1"/>
  <c r="F2373" i="8" s="1"/>
  <c r="D2380" i="8"/>
  <c r="E2381" i="8" s="1"/>
  <c r="F2381" i="8" s="1"/>
  <c r="D2388" i="8"/>
  <c r="E2389" i="8" s="1"/>
  <c r="F2389" i="8" s="1"/>
  <c r="D2396" i="8"/>
  <c r="E2397" i="8" s="1"/>
  <c r="F2397" i="8" s="1"/>
  <c r="D2404" i="8"/>
  <c r="E2405" i="8" s="1"/>
  <c r="F2405" i="8" s="1"/>
  <c r="D2412" i="8"/>
  <c r="E2413" i="8" s="1"/>
  <c r="F2413" i="8"/>
  <c r="D2420" i="8"/>
  <c r="E2421" i="8" s="1"/>
  <c r="F2421" i="8" s="1"/>
  <c r="D2428" i="8"/>
  <c r="E2429" i="8" s="1"/>
  <c r="F2429" i="8"/>
  <c r="D2436" i="8"/>
  <c r="E2437" i="8" s="1"/>
  <c r="F2437" i="8" s="1"/>
  <c r="D2444" i="8"/>
  <c r="E2445" i="8" s="1"/>
  <c r="F2445" i="8" s="1"/>
  <c r="D2452" i="8"/>
  <c r="E2453" i="8" s="1"/>
  <c r="F2453" i="8" s="1"/>
  <c r="D2460" i="8"/>
  <c r="E2461" i="8" s="1"/>
  <c r="F2461" i="8" s="1"/>
  <c r="D2468" i="8"/>
  <c r="E2469" i="8" s="1"/>
  <c r="F2469" i="8" s="1"/>
  <c r="D2476" i="8"/>
  <c r="E2477" i="8" s="1"/>
  <c r="F2477" i="8" s="1"/>
  <c r="D2484" i="8"/>
  <c r="E2485" i="8" s="1"/>
  <c r="F2485" i="8" s="1"/>
  <c r="D2492" i="8"/>
  <c r="E2493" i="8" s="1"/>
  <c r="F2493" i="8" s="1"/>
  <c r="D2500" i="8"/>
  <c r="E2501" i="8" s="1"/>
  <c r="F2501" i="8" s="1"/>
  <c r="D2508" i="8"/>
  <c r="E2509" i="8" s="1"/>
  <c r="F2509" i="8" s="1"/>
  <c r="D2516" i="8"/>
  <c r="E2517" i="8" s="1"/>
  <c r="F2517" i="8" s="1"/>
  <c r="D2524" i="8"/>
  <c r="E2525" i="8" s="1"/>
  <c r="F2525" i="8" s="1"/>
  <c r="D2532" i="8"/>
  <c r="E2533" i="8" s="1"/>
  <c r="F2533" i="8" s="1"/>
  <c r="D2540" i="8"/>
  <c r="E2541" i="8" s="1"/>
  <c r="F2541" i="8"/>
  <c r="D2548" i="8"/>
  <c r="E2549" i="8" s="1"/>
  <c r="F2549" i="8" s="1"/>
  <c r="D2556" i="8"/>
  <c r="E2557" i="8" s="1"/>
  <c r="F2557" i="8" s="1"/>
  <c r="D2564" i="8"/>
  <c r="E2565" i="8" s="1"/>
  <c r="F2565" i="8" s="1"/>
  <c r="D2572" i="8"/>
  <c r="E2573" i="8" s="1"/>
  <c r="F2573" i="8" s="1"/>
  <c r="D2580" i="8"/>
  <c r="E2581" i="8" s="1"/>
  <c r="F2581" i="8" s="1"/>
  <c r="D2587" i="8"/>
  <c r="E2588" i="8" s="1"/>
  <c r="F2588" i="8" s="1"/>
  <c r="D2595" i="8"/>
  <c r="E2596" i="8" s="1"/>
  <c r="F2596" i="8" s="1"/>
  <c r="D2603" i="8"/>
  <c r="E2604" i="8" s="1"/>
  <c r="F2604" i="8" s="1"/>
  <c r="D2611" i="8"/>
  <c r="E2612" i="8" s="1"/>
  <c r="F2612" i="8" s="1"/>
  <c r="D2619" i="8"/>
  <c r="E2620" i="8" s="1"/>
  <c r="F2620" i="8" s="1"/>
  <c r="D2627" i="8"/>
  <c r="E2628" i="8" s="1"/>
  <c r="F2628" i="8" s="1"/>
  <c r="D2635" i="8"/>
  <c r="E2636" i="8" s="1"/>
  <c r="F2636" i="8" s="1"/>
  <c r="D2643" i="8"/>
  <c r="E2644" i="8" s="1"/>
  <c r="F2644" i="8" s="1"/>
  <c r="D2651" i="8"/>
  <c r="E2652" i="8" s="1"/>
  <c r="F2652" i="8" s="1"/>
  <c r="D2659" i="8"/>
  <c r="E2660" i="8" s="1"/>
  <c r="F2660" i="8" s="1"/>
  <c r="D2667" i="8"/>
  <c r="E2668" i="8" s="1"/>
  <c r="F2668" i="8" s="1"/>
  <c r="D2675" i="8"/>
  <c r="E2676" i="8" s="1"/>
  <c r="F2676" i="8" s="1"/>
  <c r="D2683" i="8"/>
  <c r="E2684" i="8" s="1"/>
  <c r="F2684" i="8"/>
  <c r="D2691" i="8"/>
  <c r="E2692" i="8" s="1"/>
  <c r="F2692" i="8" s="1"/>
  <c r="D2699" i="8"/>
  <c r="E2700" i="8" s="1"/>
  <c r="F2700" i="8" s="1"/>
  <c r="D2707" i="8"/>
  <c r="E2708" i="8" s="1"/>
  <c r="F2708" i="8" s="1"/>
  <c r="D2715" i="8"/>
  <c r="E2716" i="8" s="1"/>
  <c r="F2716" i="8" s="1"/>
  <c r="D2723" i="8"/>
  <c r="E2724" i="8" s="1"/>
  <c r="D2731" i="8"/>
  <c r="E2732" i="8" s="1"/>
  <c r="F2732" i="8" s="1"/>
  <c r="D2739" i="8"/>
  <c r="E2740" i="8" s="1"/>
  <c r="F2740" i="8" s="1"/>
  <c r="D2747" i="8"/>
  <c r="E2748" i="8" s="1"/>
  <c r="F2748" i="8" s="1"/>
  <c r="D2755" i="8"/>
  <c r="E2756" i="8" s="1"/>
  <c r="D2763" i="8"/>
  <c r="E2764" i="8" s="1"/>
  <c r="F2764" i="8" s="1"/>
  <c r="D2771" i="8"/>
  <c r="E2772" i="8" s="1"/>
  <c r="F2772" i="8" s="1"/>
  <c r="D2779" i="8"/>
  <c r="E2780" i="8" s="1"/>
  <c r="F2780" i="8" s="1"/>
  <c r="D2787" i="8"/>
  <c r="E2788" i="8" s="1"/>
  <c r="D2795" i="8"/>
  <c r="E2796" i="8" s="1"/>
  <c r="F2796" i="8"/>
  <c r="D2803" i="8"/>
  <c r="E2804" i="8" s="1"/>
  <c r="F2804" i="8" s="1"/>
  <c r="D2811" i="8"/>
  <c r="E2812" i="8" s="1"/>
  <c r="F2812" i="8" s="1"/>
  <c r="D2819" i="8"/>
  <c r="E2820" i="8" s="1"/>
  <c r="D2827" i="8"/>
  <c r="E2828" i="8" s="1"/>
  <c r="F2828" i="8" s="1"/>
  <c r="D2835" i="8"/>
  <c r="E2836" i="8" s="1"/>
  <c r="F2836" i="8" s="1"/>
  <c r="D2843" i="8"/>
  <c r="E2844" i="8" s="1"/>
  <c r="F2844" i="8" s="1"/>
  <c r="D2851" i="8"/>
  <c r="E2852" i="8" s="1"/>
  <c r="D2859" i="8"/>
  <c r="E2860" i="8" s="1"/>
  <c r="F2860" i="8" s="1"/>
  <c r="D2867" i="8"/>
  <c r="E2868" i="8" s="1"/>
  <c r="F2868" i="8" s="1"/>
  <c r="D2875" i="8"/>
  <c r="E2876" i="8" s="1"/>
  <c r="F2876" i="8" s="1"/>
  <c r="D2883" i="8"/>
  <c r="E2884" i="8" s="1"/>
  <c r="D2891" i="8"/>
  <c r="E2892" i="8" s="1"/>
  <c r="F2892" i="8" s="1"/>
  <c r="D2899" i="8"/>
  <c r="E2900" i="8" s="1"/>
  <c r="F2900" i="8" s="1"/>
  <c r="D2907" i="8"/>
  <c r="E2908" i="8" s="1"/>
  <c r="F2908" i="8"/>
  <c r="D2915" i="8"/>
  <c r="E2916" i="8" s="1"/>
  <c r="D2923" i="8"/>
  <c r="E2924" i="8" s="1"/>
  <c r="F2924" i="8" s="1"/>
  <c r="D2931" i="8"/>
  <c r="E2932" i="8" s="1"/>
  <c r="F2932" i="8" s="1"/>
  <c r="D2939" i="8"/>
  <c r="E2940" i="8" s="1"/>
  <c r="F2940" i="8"/>
  <c r="D2947" i="8"/>
  <c r="E2948" i="8" s="1"/>
  <c r="D2955" i="8"/>
  <c r="E2956" i="8" s="1"/>
  <c r="F2956" i="8" s="1"/>
  <c r="D2963" i="8"/>
  <c r="E2964" i="8" s="1"/>
  <c r="F2964" i="8" s="1"/>
  <c r="D2971" i="8"/>
  <c r="E2972" i="8" s="1"/>
  <c r="F2972" i="8" s="1"/>
  <c r="D2979" i="8"/>
  <c r="E2980" i="8" s="1"/>
  <c r="D2987" i="8"/>
  <c r="E2988" i="8" s="1"/>
  <c r="F2988" i="8" s="1"/>
  <c r="D2995" i="8"/>
  <c r="E2996" i="8" s="1"/>
  <c r="F2996" i="8"/>
  <c r="D3003" i="8"/>
  <c r="E3004" i="8" s="1"/>
  <c r="F3004" i="8" s="1"/>
  <c r="D3011" i="8"/>
  <c r="E3012" i="8" s="1"/>
  <c r="D3019" i="8"/>
  <c r="E3020" i="8" s="1"/>
  <c r="F3020" i="8" s="1"/>
  <c r="D3027" i="8"/>
  <c r="E3028" i="8" s="1"/>
  <c r="F3028" i="8" s="1"/>
  <c r="D3035" i="8"/>
  <c r="E3036" i="8" s="1"/>
  <c r="F3036" i="8" s="1"/>
  <c r="D3043" i="8"/>
  <c r="E3044" i="8" s="1"/>
  <c r="D3051" i="8"/>
  <c r="E3052" i="8" s="1"/>
  <c r="F3052" i="8"/>
  <c r="D3059" i="8"/>
  <c r="E3060" i="8" s="1"/>
  <c r="F3060" i="8" s="1"/>
  <c r="D3067" i="8"/>
  <c r="E3068" i="8" s="1"/>
  <c r="F3068" i="8" s="1"/>
  <c r="D3075" i="8"/>
  <c r="E3076" i="8" s="1"/>
  <c r="D3083" i="8"/>
  <c r="E3084" i="8" s="1"/>
  <c r="F3084" i="8" s="1"/>
  <c r="D3091" i="8"/>
  <c r="E3092" i="8" s="1"/>
  <c r="F3092" i="8"/>
  <c r="D3099" i="8"/>
  <c r="E3100" i="8" s="1"/>
  <c r="F3100" i="8" s="1"/>
  <c r="D3107" i="8"/>
  <c r="E3108" i="8" s="1"/>
  <c r="D3115" i="8"/>
  <c r="E3116" i="8" s="1"/>
  <c r="F3116" i="8" s="1"/>
  <c r="D3123" i="8"/>
  <c r="E3124" i="8" s="1"/>
  <c r="F3124" i="8"/>
  <c r="D3131" i="8"/>
  <c r="E3132" i="8" s="1"/>
  <c r="F3132" i="8"/>
  <c r="D3139" i="8"/>
  <c r="E3140" i="8" s="1"/>
  <c r="D3147" i="8"/>
  <c r="E3148" i="8" s="1"/>
  <c r="F3148" i="8" s="1"/>
  <c r="D3155" i="8"/>
  <c r="E3156" i="8" s="1"/>
  <c r="F3156" i="8" s="1"/>
  <c r="D3163" i="8"/>
  <c r="E3164" i="8" s="1"/>
  <c r="F3164" i="8" s="1"/>
  <c r="D3171" i="8"/>
  <c r="E3172" i="8" s="1"/>
  <c r="D3179" i="8"/>
  <c r="E3180" i="8" s="1"/>
  <c r="F3180" i="8" s="1"/>
  <c r="D3187" i="8"/>
  <c r="E3188" i="8" s="1"/>
  <c r="F3188" i="8" s="1"/>
  <c r="D3195" i="8"/>
  <c r="E3196" i="8" s="1"/>
  <c r="F3196" i="8" s="1"/>
  <c r="D3203" i="8"/>
  <c r="E3204" i="8" s="1"/>
  <c r="D3211" i="8"/>
  <c r="E3212" i="8" s="1"/>
  <c r="F3212" i="8"/>
  <c r="D3219" i="8"/>
  <c r="E3220" i="8" s="1"/>
  <c r="F3220" i="8" s="1"/>
  <c r="D3227" i="8"/>
  <c r="E3228" i="8" s="1"/>
  <c r="F3228" i="8"/>
  <c r="D3235" i="8"/>
  <c r="E3236" i="8" s="1"/>
  <c r="D3243" i="8"/>
  <c r="E3244" i="8" s="1"/>
  <c r="F3244" i="8" s="1"/>
  <c r="D3251" i="8"/>
  <c r="E3252" i="8" s="1"/>
  <c r="F3252" i="8" s="1"/>
  <c r="D3259" i="8"/>
  <c r="E3260" i="8" s="1"/>
  <c r="F3260" i="8" s="1"/>
  <c r="D3267" i="8"/>
  <c r="E3268" i="8" s="1"/>
  <c r="D3275" i="8"/>
  <c r="E3276" i="8" s="1"/>
  <c r="F3276" i="8"/>
  <c r="D3283" i="8"/>
  <c r="E3284" i="8" s="1"/>
  <c r="F3284" i="8" s="1"/>
  <c r="D3291" i="8"/>
  <c r="E3292" i="8" s="1"/>
  <c r="F3292" i="8" s="1"/>
  <c r="D3299" i="8"/>
  <c r="E3300" i="8" s="1"/>
  <c r="D3307" i="8"/>
  <c r="E3308" i="8" s="1"/>
  <c r="F3308" i="8" s="1"/>
  <c r="D3315" i="8"/>
  <c r="E3316" i="8" s="1"/>
  <c r="F3316" i="8" s="1"/>
  <c r="D3323" i="8"/>
  <c r="E3324" i="8" s="1"/>
  <c r="F3324" i="8"/>
  <c r="D3331" i="8"/>
  <c r="E3332" i="8" s="1"/>
  <c r="D3339" i="8"/>
  <c r="E3340" i="8" s="1"/>
  <c r="F3340" i="8" s="1"/>
  <c r="D3347" i="8"/>
  <c r="E3348" i="8" s="1"/>
  <c r="F3348" i="8"/>
  <c r="D3355" i="8"/>
  <c r="E3356" i="8" s="1"/>
  <c r="F3356" i="8" s="1"/>
  <c r="D3363" i="8"/>
  <c r="E3364" i="8" s="1"/>
  <c r="D3371" i="8"/>
  <c r="E3372" i="8" s="1"/>
  <c r="F3372" i="8" s="1"/>
  <c r="D3378" i="8"/>
  <c r="E3379" i="8" s="1"/>
  <c r="F3379" i="8" s="1"/>
  <c r="D3386" i="8"/>
  <c r="E3387" i="8" s="1"/>
  <c r="F3387" i="8" s="1"/>
  <c r="D3394" i="8"/>
  <c r="E3395" i="8" s="1"/>
  <c r="D3402" i="8"/>
  <c r="E3403" i="8" s="1"/>
  <c r="F3403" i="8" s="1"/>
  <c r="D3410" i="8"/>
  <c r="E3411" i="8" s="1"/>
  <c r="F3411" i="8" s="1"/>
  <c r="D3418" i="8"/>
  <c r="E3419" i="8" s="1"/>
  <c r="F3419" i="8" s="1"/>
  <c r="D3426" i="8"/>
  <c r="E3427" i="8" s="1"/>
  <c r="D3434" i="8"/>
  <c r="E3435" i="8" s="1"/>
  <c r="F3435" i="8" s="1"/>
  <c r="D3442" i="8"/>
  <c r="E3443" i="8" s="1"/>
  <c r="F3443" i="8" s="1"/>
  <c r="D3450" i="8"/>
  <c r="E3451" i="8" s="1"/>
  <c r="F3451" i="8" s="1"/>
  <c r="D3458" i="8"/>
  <c r="E3459" i="8" s="1"/>
  <c r="D3466" i="8"/>
  <c r="E3467" i="8" s="1"/>
  <c r="F3467" i="8"/>
  <c r="D3474" i="8"/>
  <c r="E3475" i="8" s="1"/>
  <c r="F3475" i="8" s="1"/>
  <c r="D3482" i="8"/>
  <c r="E3483" i="8" s="1"/>
  <c r="F3483" i="8" s="1"/>
  <c r="D3490" i="8"/>
  <c r="E3491" i="8" s="1"/>
  <c r="D3498" i="8"/>
  <c r="E3499" i="8" s="1"/>
  <c r="F3499" i="8"/>
  <c r="D3506" i="8"/>
  <c r="E3507" i="8" s="1"/>
  <c r="F3507" i="8"/>
  <c r="D3514" i="8"/>
  <c r="E3515" i="8" s="1"/>
  <c r="F3515" i="8" s="1"/>
  <c r="D3522" i="8"/>
  <c r="E3523" i="8" s="1"/>
  <c r="D3530" i="8"/>
  <c r="E3531" i="8" s="1"/>
  <c r="F3531" i="8" s="1"/>
  <c r="D3538" i="8"/>
  <c r="E3539" i="8" s="1"/>
  <c r="F3539" i="8" s="1"/>
  <c r="D3546" i="8"/>
  <c r="E3547" i="8" s="1"/>
  <c r="F3547" i="8"/>
  <c r="D3554" i="8"/>
  <c r="E3555" i="8" s="1"/>
  <c r="D3562" i="8"/>
  <c r="E3563" i="8" s="1"/>
  <c r="F3563" i="8" s="1"/>
  <c r="D3570" i="8"/>
  <c r="E3571" i="8" s="1"/>
  <c r="F3571" i="8"/>
  <c r="D3578" i="8"/>
  <c r="E3579" i="8" s="1"/>
  <c r="F3579" i="8" s="1"/>
  <c r="D3586" i="8"/>
  <c r="E3587" i="8" s="1"/>
  <c r="D3594" i="8"/>
  <c r="E3595" i="8" s="1"/>
  <c r="F3595" i="8" s="1"/>
  <c r="D3602" i="8"/>
  <c r="E3603" i="8" s="1"/>
  <c r="F3603" i="8" s="1"/>
  <c r="D3610" i="8"/>
  <c r="E3611" i="8" s="1"/>
  <c r="F3611" i="8" s="1"/>
  <c r="D3618" i="8"/>
  <c r="E3619" i="8" s="1"/>
  <c r="D3626" i="8"/>
  <c r="E3627" i="8" s="1"/>
  <c r="F3627" i="8" s="1"/>
  <c r="D3634" i="8"/>
  <c r="E3635" i="8" s="1"/>
  <c r="F3635" i="8"/>
  <c r="D3642" i="8"/>
  <c r="E3643" i="8" s="1"/>
  <c r="F3643" i="8" s="1"/>
  <c r="D3650" i="8"/>
  <c r="E3651" i="8" s="1"/>
  <c r="D3658" i="8"/>
  <c r="E3659" i="8" s="1"/>
  <c r="F3659" i="8" s="1"/>
  <c r="D3666" i="8"/>
  <c r="E3667" i="8" s="1"/>
  <c r="F3667" i="8" s="1"/>
  <c r="D3674" i="8"/>
  <c r="E3675" i="8" s="1"/>
  <c r="F3675" i="8" s="1"/>
  <c r="D3682" i="8"/>
  <c r="E3683" i="8" s="1"/>
  <c r="D3690" i="8"/>
  <c r="E3691" i="8" s="1"/>
  <c r="F3691" i="8" s="1"/>
  <c r="D3698" i="8"/>
  <c r="E3699" i="8" s="1"/>
  <c r="F3699" i="8" s="1"/>
  <c r="D3706" i="8"/>
  <c r="E3707" i="8" s="1"/>
  <c r="F3707" i="8" s="1"/>
  <c r="D3714" i="8"/>
  <c r="E3715" i="8" s="1"/>
  <c r="D3722" i="8"/>
  <c r="E3723" i="8" s="1"/>
  <c r="F3723" i="8" s="1"/>
  <c r="D3730" i="8"/>
  <c r="E3731" i="8" s="1"/>
  <c r="F3731" i="8" s="1"/>
  <c r="D3738" i="8"/>
  <c r="E3739" i="8" s="1"/>
  <c r="F3739" i="8" s="1"/>
  <c r="D3746" i="8"/>
  <c r="E3747" i="8" s="1"/>
  <c r="D3754" i="8"/>
  <c r="E3755" i="8" s="1"/>
  <c r="F3755" i="8" s="1"/>
  <c r="D3762" i="8"/>
  <c r="E3763" i="8" s="1"/>
  <c r="F3763" i="8"/>
  <c r="D3770" i="8"/>
  <c r="E3771" i="8" s="1"/>
  <c r="F3771" i="8" s="1"/>
  <c r="D3778" i="8"/>
  <c r="E3779" i="8" s="1"/>
  <c r="D3786" i="8"/>
  <c r="E3787" i="8" s="1"/>
  <c r="F3787" i="8"/>
  <c r="D3794" i="8"/>
  <c r="E3795" i="8" s="1"/>
  <c r="F3795" i="8" s="1"/>
  <c r="D3802" i="8"/>
  <c r="E3803" i="8" s="1"/>
  <c r="F3803" i="8"/>
  <c r="D3810" i="8"/>
  <c r="E3811" i="8" s="1"/>
  <c r="D3818" i="8"/>
  <c r="E3819" i="8" s="1"/>
  <c r="F3819" i="8"/>
  <c r="D3826" i="8"/>
  <c r="E3827" i="8" s="1"/>
  <c r="F3827" i="8" s="1"/>
  <c r="D3834" i="8"/>
  <c r="E3835" i="8" s="1"/>
  <c r="F3835" i="8" s="1"/>
  <c r="D3842" i="8"/>
  <c r="E3843" i="8" s="1"/>
  <c r="D3850" i="8"/>
  <c r="E3851" i="8" s="1"/>
  <c r="F3851" i="8" s="1"/>
  <c r="D3858" i="8"/>
  <c r="E3859" i="8" s="1"/>
  <c r="F3859" i="8"/>
  <c r="D3866" i="8"/>
  <c r="E3867" i="8" s="1"/>
  <c r="F3867" i="8" s="1"/>
  <c r="D3874" i="8"/>
  <c r="E3875" i="8" s="1"/>
  <c r="D3882" i="8"/>
  <c r="E3883" i="8" s="1"/>
  <c r="F3883" i="8" s="1"/>
  <c r="D3890" i="8"/>
  <c r="E3891" i="8" s="1"/>
  <c r="F3891" i="8" s="1"/>
  <c r="D3898" i="8"/>
  <c r="E3899" i="8" s="1"/>
  <c r="F3899" i="8" s="1"/>
  <c r="D3906" i="8"/>
  <c r="E3907" i="8" s="1"/>
  <c r="D3914" i="8"/>
  <c r="E3915" i="8" s="1"/>
  <c r="F3915" i="8"/>
  <c r="D3922" i="8"/>
  <c r="E3923" i="8" s="1"/>
  <c r="F3923" i="8" s="1"/>
  <c r="D3930" i="8"/>
  <c r="E3931" i="8" s="1"/>
  <c r="F3931" i="8" s="1"/>
  <c r="D3938" i="8"/>
  <c r="E3939" i="8" s="1"/>
  <c r="D3946" i="8"/>
  <c r="E3947" i="8" s="1"/>
  <c r="F3947" i="8" s="1"/>
  <c r="D3954" i="8"/>
  <c r="E3955" i="8" s="1"/>
  <c r="F3955" i="8" s="1"/>
  <c r="D3962" i="8"/>
  <c r="E3963" i="8" s="1"/>
  <c r="F3963" i="8"/>
  <c r="D3970" i="8"/>
  <c r="E3971" i="8" s="1"/>
  <c r="D3978" i="8"/>
  <c r="E3979" i="8" s="1"/>
  <c r="F3979" i="8" s="1"/>
  <c r="D3986" i="8"/>
  <c r="E3987" i="8" s="1"/>
  <c r="F3987" i="8"/>
  <c r="D3994" i="8"/>
  <c r="E3995" i="8" s="1"/>
  <c r="F3995" i="8" s="1"/>
  <c r="D4002" i="8"/>
  <c r="E4003" i="8" s="1"/>
  <c r="D4010" i="8"/>
  <c r="E4011" i="8" s="1"/>
  <c r="F4011" i="8"/>
  <c r="D4018" i="8"/>
  <c r="E4019" i="8" s="1"/>
  <c r="F4019" i="8" s="1"/>
  <c r="D4026" i="8"/>
  <c r="E4027" i="8" s="1"/>
  <c r="F4027" i="8" s="1"/>
  <c r="D4034" i="8"/>
  <c r="E4035" i="8" s="1"/>
  <c r="D4042" i="8"/>
  <c r="E4043" i="8" s="1"/>
  <c r="F4043" i="8" s="1"/>
  <c r="D4050" i="8"/>
  <c r="E4051" i="8" s="1"/>
  <c r="F4051" i="8"/>
  <c r="D4058" i="8"/>
  <c r="E4059" i="8" s="1"/>
  <c r="F4059" i="8" s="1"/>
  <c r="D4066" i="8"/>
  <c r="E4067" i="8" s="1"/>
  <c r="D4074" i="8"/>
  <c r="E4075" i="8" s="1"/>
  <c r="F4075" i="8" s="1"/>
  <c r="D4082" i="8"/>
  <c r="E4083" i="8" s="1"/>
  <c r="F4083" i="8" s="1"/>
  <c r="D4090" i="8"/>
  <c r="E4091" i="8" s="1"/>
  <c r="F4091" i="8" s="1"/>
  <c r="D4098" i="8"/>
  <c r="E4099" i="8" s="1"/>
  <c r="D4107" i="8"/>
  <c r="E4108" i="8" s="1"/>
  <c r="D4115" i="8"/>
  <c r="E4116" i="8" s="1"/>
  <c r="D4123" i="8"/>
  <c r="E4124" i="8" s="1"/>
  <c r="D4131" i="8"/>
  <c r="E4132" i="8" s="1"/>
  <c r="D4139" i="8"/>
  <c r="E4140" i="8" s="1"/>
  <c r="D4147" i="8"/>
  <c r="E4148" i="8" s="1"/>
  <c r="D4155" i="8"/>
  <c r="E4156" i="8" s="1"/>
  <c r="D4163" i="8"/>
  <c r="E4164" i="8" s="1"/>
  <c r="D4171" i="8"/>
  <c r="E4172" i="8" s="1"/>
  <c r="D4179" i="8"/>
  <c r="E4180" i="8" s="1"/>
  <c r="D4187" i="8"/>
  <c r="E4188" i="8" s="1"/>
  <c r="D4195" i="8"/>
  <c r="E4196" i="8" s="1"/>
  <c r="D4203" i="8"/>
  <c r="E4204" i="8" s="1"/>
  <c r="D4211" i="8"/>
  <c r="E4212" i="8" s="1"/>
  <c r="D4219" i="8"/>
  <c r="E4220" i="8" s="1"/>
  <c r="D4227" i="8"/>
  <c r="E4228" i="8" s="1"/>
  <c r="D4235" i="8"/>
  <c r="E4236" i="8" s="1"/>
  <c r="D4243" i="8"/>
  <c r="E4244" i="8" s="1"/>
  <c r="D4251" i="8"/>
  <c r="E4252" i="8" s="1"/>
  <c r="D4259" i="8"/>
  <c r="E4260" i="8" s="1"/>
  <c r="D4267" i="8"/>
  <c r="E4268" i="8" s="1"/>
  <c r="D4275" i="8"/>
  <c r="E4276" i="8" s="1"/>
  <c r="D4283" i="8"/>
  <c r="E4284" i="8" s="1"/>
  <c r="D4291" i="8"/>
  <c r="E4292" i="8" s="1"/>
  <c r="D4299" i="8"/>
  <c r="E4300" i="8" s="1"/>
  <c r="D4307" i="8"/>
  <c r="E4308" i="8" s="1"/>
  <c r="D4315" i="8"/>
  <c r="E4316" i="8" s="1"/>
  <c r="D4323" i="8"/>
  <c r="E4324" i="8" s="1"/>
  <c r="D4331" i="8"/>
  <c r="E4332" i="8" s="1"/>
  <c r="D4339" i="8"/>
  <c r="E4340" i="8" s="1"/>
  <c r="D4347" i="8"/>
  <c r="E4348" i="8" s="1"/>
  <c r="D4355" i="8"/>
  <c r="E4356" i="8" s="1"/>
  <c r="D4363" i="8"/>
  <c r="E4364" i="8" s="1"/>
  <c r="D4371" i="8"/>
  <c r="E4372" i="8" s="1"/>
  <c r="D4379" i="8"/>
  <c r="E4380" i="8" s="1"/>
  <c r="D4387" i="8"/>
  <c r="E4388" i="8" s="1"/>
  <c r="D4395" i="8"/>
  <c r="E4396" i="8" s="1"/>
  <c r="D4403" i="8"/>
  <c r="E4404" i="8" s="1"/>
  <c r="D4411" i="8"/>
  <c r="E4412" i="8" s="1"/>
  <c r="D4419" i="8"/>
  <c r="E4420" i="8" s="1"/>
  <c r="D4427" i="8"/>
  <c r="E4428" i="8" s="1"/>
  <c r="D4435" i="8"/>
  <c r="E4436" i="8" s="1"/>
  <c r="D4443" i="8"/>
  <c r="E4444" i="8" s="1"/>
  <c r="D4451" i="8"/>
  <c r="E4452" i="8" s="1"/>
  <c r="D4459" i="8"/>
  <c r="E4460" i="8" s="1"/>
  <c r="D4467" i="8"/>
  <c r="E4468" i="8" s="1"/>
  <c r="D4475" i="8"/>
  <c r="E4476" i="8" s="1"/>
  <c r="D4483" i="8"/>
  <c r="E4484" i="8" s="1"/>
  <c r="D4491" i="8"/>
  <c r="E4492" i="8" s="1"/>
  <c r="D4499" i="8"/>
  <c r="E4500" i="8" s="1"/>
  <c r="D4507" i="8"/>
  <c r="E4508" i="8" s="1"/>
  <c r="D4515" i="8"/>
  <c r="E4516" i="8" s="1"/>
  <c r="D4523" i="8"/>
  <c r="E4524" i="8" s="1"/>
  <c r="D4531" i="8"/>
  <c r="E4532" i="8" s="1"/>
  <c r="D4539" i="8"/>
  <c r="E4540" i="8" s="1"/>
  <c r="D4547" i="8"/>
  <c r="E4548" i="8" s="1"/>
  <c r="D4555" i="8"/>
  <c r="E4556" i="8" s="1"/>
  <c r="D4563" i="8"/>
  <c r="E4564" i="8" s="1"/>
  <c r="D4571" i="8"/>
  <c r="E4572" i="8" s="1"/>
  <c r="D4579" i="8"/>
  <c r="E4580" i="8" s="1"/>
  <c r="D4587" i="8"/>
  <c r="E4588" i="8" s="1"/>
  <c r="D4595" i="8"/>
  <c r="E4596" i="8" s="1"/>
  <c r="D4603" i="8"/>
  <c r="E4604" i="8" s="1"/>
  <c r="D4611" i="8"/>
  <c r="E4612" i="8" s="1"/>
  <c r="D4619" i="8"/>
  <c r="E4620" i="8" s="1"/>
  <c r="D4627" i="8"/>
  <c r="E4628" i="8" s="1"/>
  <c r="D4635" i="8"/>
  <c r="E4636" i="8" s="1"/>
  <c r="D4643" i="8"/>
  <c r="E4644" i="8" s="1"/>
  <c r="D4651" i="8"/>
  <c r="E4652" i="8" s="1"/>
  <c r="D4659" i="8"/>
  <c r="E4660" i="8" s="1"/>
  <c r="D4667" i="8"/>
  <c r="E4668" i="8" s="1"/>
  <c r="D4675" i="8"/>
  <c r="E4676" i="8" s="1"/>
  <c r="D4683" i="8"/>
  <c r="E4684" i="8" s="1"/>
  <c r="D4691" i="8"/>
  <c r="E4692" i="8" s="1"/>
  <c r="D4699" i="8"/>
  <c r="E4700" i="8" s="1"/>
  <c r="D4707" i="8"/>
  <c r="E4708" i="8" s="1"/>
  <c r="D4715" i="8"/>
  <c r="E4716" i="8" s="1"/>
  <c r="D4723" i="8"/>
  <c r="E4724" i="8" s="1"/>
  <c r="D4731" i="8"/>
  <c r="E4732" i="8" s="1"/>
  <c r="D4739" i="8"/>
  <c r="E4740" i="8" s="1"/>
  <c r="D4747" i="8"/>
  <c r="E4748" i="8" s="1"/>
  <c r="D4755" i="8"/>
  <c r="E4756" i="8" s="1"/>
  <c r="D4763" i="8"/>
  <c r="E4764" i="8" s="1"/>
  <c r="D4771" i="8"/>
  <c r="E4772" i="8" s="1"/>
  <c r="D4779" i="8"/>
  <c r="E4780" i="8" s="1"/>
  <c r="D4787" i="8"/>
  <c r="E4788" i="8" s="1"/>
  <c r="D4795" i="8"/>
  <c r="E4796" i="8" s="1"/>
  <c r="D4803" i="8"/>
  <c r="E4804" i="8" s="1"/>
  <c r="D4811" i="8"/>
  <c r="E4812" i="8" s="1"/>
  <c r="D4819" i="8"/>
  <c r="E4820" i="8" s="1"/>
  <c r="D4827" i="8"/>
  <c r="E4828" i="8" s="1"/>
  <c r="D4835" i="8"/>
  <c r="E4836" i="8" s="1"/>
  <c r="D4843" i="8"/>
  <c r="E4844" i="8" s="1"/>
  <c r="D4851" i="8"/>
  <c r="E4852" i="8" s="1"/>
  <c r="D4859" i="8"/>
  <c r="E4860" i="8" s="1"/>
  <c r="D4867" i="8"/>
  <c r="E4868" i="8" s="1"/>
  <c r="D4875" i="8"/>
  <c r="E4876" i="8" s="1"/>
  <c r="D4883" i="8"/>
  <c r="E4884" i="8" s="1"/>
  <c r="D4891" i="8"/>
  <c r="E4892" i="8" s="1"/>
  <c r="D4899" i="8"/>
  <c r="E4900" i="8" s="1"/>
  <c r="D4907" i="8"/>
  <c r="E4908" i="8" s="1"/>
  <c r="D4915" i="8"/>
  <c r="E4916" i="8" s="1"/>
  <c r="D4923" i="8"/>
  <c r="E4924" i="8" s="1"/>
  <c r="D4931" i="8"/>
  <c r="E4932" i="8" s="1"/>
  <c r="D4939" i="8"/>
  <c r="E4940" i="8" s="1"/>
  <c r="D4947" i="8"/>
  <c r="E4948" i="8" s="1"/>
  <c r="D4955" i="8"/>
  <c r="E4956" i="8" s="1"/>
  <c r="D4963" i="8"/>
  <c r="E4964" i="8" s="1"/>
  <c r="D4971" i="8"/>
  <c r="E4972" i="8" s="1"/>
  <c r="D4979" i="8"/>
  <c r="E4980" i="8" s="1"/>
  <c r="D4987" i="8"/>
  <c r="E4988" i="8" s="1"/>
  <c r="D4995" i="8"/>
  <c r="E4996" i="8" s="1"/>
  <c r="D5003" i="8"/>
  <c r="E5004" i="8" s="1"/>
  <c r="D5011" i="8"/>
  <c r="E5012" i="8" s="1"/>
  <c r="D5019" i="8"/>
  <c r="E5020" i="8" s="1"/>
  <c r="D5027" i="8"/>
  <c r="E5028" i="8" s="1"/>
  <c r="D5035" i="8"/>
  <c r="E5036" i="8" s="1"/>
  <c r="D5043" i="8"/>
  <c r="E5044" i="8" s="1"/>
  <c r="D5051" i="8"/>
  <c r="E5052" i="8" s="1"/>
  <c r="D5059" i="8"/>
  <c r="E5060" i="8" s="1"/>
  <c r="D5067" i="8"/>
  <c r="E5068" i="8" s="1"/>
  <c r="D5075" i="8"/>
  <c r="E5076" i="8" s="1"/>
  <c r="D5083" i="8"/>
  <c r="E5084" i="8" s="1"/>
  <c r="D5091" i="8"/>
  <c r="E5092" i="8" s="1"/>
  <c r="D5099" i="8"/>
  <c r="E5100" i="8" s="1"/>
  <c r="D5107" i="8"/>
  <c r="E5108" i="8" s="1"/>
  <c r="D5115" i="8"/>
  <c r="E5116" i="8" s="1"/>
  <c r="D5123" i="8"/>
  <c r="E5124" i="8" s="1"/>
  <c r="D5131" i="8"/>
  <c r="E5132" i="8" s="1"/>
  <c r="D5139" i="8"/>
  <c r="E5140" i="8" s="1"/>
  <c r="D5147" i="8"/>
  <c r="E5148" i="8" s="1"/>
  <c r="D5155" i="8"/>
  <c r="E5156" i="8" s="1"/>
  <c r="D5163" i="8"/>
  <c r="E5164" i="8" s="1"/>
  <c r="D5171" i="8"/>
  <c r="E5172" i="8" s="1"/>
  <c r="D5179" i="8"/>
  <c r="E5180" i="8" s="1"/>
  <c r="D5187" i="8"/>
  <c r="E5188" i="8" s="1"/>
  <c r="D5195" i="8"/>
  <c r="E5196" i="8" s="1"/>
  <c r="D5203" i="8"/>
  <c r="E5204" i="8" s="1"/>
  <c r="D5211" i="8"/>
  <c r="E5212" i="8" s="1"/>
  <c r="D5219" i="8"/>
  <c r="E5220" i="8" s="1"/>
  <c r="D5227" i="8"/>
  <c r="E5228" i="8" s="1"/>
  <c r="D5235" i="8"/>
  <c r="E5236" i="8" s="1"/>
  <c r="D5243" i="8"/>
  <c r="E5244" i="8" s="1"/>
  <c r="D5251" i="8"/>
  <c r="E5252" i="8" s="1"/>
  <c r="D5259" i="8"/>
  <c r="E5260" i="8" s="1"/>
  <c r="D5267" i="8"/>
  <c r="E5268" i="8" s="1"/>
  <c r="D5275" i="8"/>
  <c r="E5276" i="8" s="1"/>
  <c r="D5283" i="8"/>
  <c r="E5284" i="8" s="1"/>
  <c r="D5291" i="8"/>
  <c r="E5292" i="8" s="1"/>
  <c r="D5299" i="8"/>
  <c r="E5300" i="8" s="1"/>
  <c r="D5307" i="8"/>
  <c r="E5308" i="8" s="1"/>
  <c r="D5315" i="8"/>
  <c r="E5316" i="8" s="1"/>
  <c r="D5323" i="8"/>
  <c r="E5324" i="8" s="1"/>
  <c r="D5331" i="8"/>
  <c r="E5332" i="8" s="1"/>
  <c r="D5339" i="8"/>
  <c r="E5340" i="8" s="1"/>
  <c r="D5347" i="8"/>
  <c r="E5348" i="8" s="1"/>
  <c r="D5355" i="8"/>
  <c r="E5356" i="8" s="1"/>
  <c r="D5363" i="8"/>
  <c r="E5364" i="8" s="1"/>
  <c r="D5371" i="8"/>
  <c r="E5372" i="8" s="1"/>
  <c r="D5379" i="8"/>
  <c r="E5380" i="8" s="1"/>
  <c r="D5387" i="8"/>
  <c r="E5388" i="8" s="1"/>
  <c r="D5395" i="8"/>
  <c r="E5396" i="8" s="1"/>
  <c r="D5403" i="8"/>
  <c r="E5404" i="8" s="1"/>
  <c r="D5411" i="8"/>
  <c r="E5412" i="8" s="1"/>
  <c r="D5419" i="8"/>
  <c r="E5420" i="8" s="1"/>
  <c r="D5427" i="8"/>
  <c r="E5428" i="8" s="1"/>
  <c r="D5435" i="8"/>
  <c r="E5436" i="8" s="1"/>
  <c r="D5443" i="8"/>
  <c r="E5444" i="8" s="1"/>
  <c r="D5451" i="8"/>
  <c r="E5452" i="8" s="1"/>
  <c r="D5459" i="8"/>
  <c r="E5460" i="8" s="1"/>
  <c r="D5467" i="8"/>
  <c r="E5468" i="8" s="1"/>
  <c r="D5475" i="8"/>
  <c r="E5476" i="8" s="1"/>
  <c r="D5483" i="8"/>
  <c r="E5484" i="8" s="1"/>
  <c r="D5491" i="8"/>
  <c r="E5492" i="8" s="1"/>
  <c r="D5499" i="8"/>
  <c r="E5500" i="8" s="1"/>
  <c r="D5507" i="8"/>
  <c r="E5508" i="8" s="1"/>
  <c r="D5515" i="8"/>
  <c r="E5516" i="8" s="1"/>
  <c r="D5523" i="8"/>
  <c r="E5524" i="8" s="1"/>
  <c r="D5531" i="8"/>
  <c r="E5532" i="8" s="1"/>
  <c r="D5539" i="8"/>
  <c r="E5540" i="8" s="1"/>
  <c r="D5547" i="8"/>
  <c r="E5548" i="8" s="1"/>
  <c r="D5555" i="8"/>
  <c r="E5556" i="8" s="1"/>
  <c r="D5563" i="8"/>
  <c r="E5564" i="8" s="1"/>
  <c r="D5571" i="8"/>
  <c r="E5572" i="8" s="1"/>
  <c r="D5579" i="8"/>
  <c r="E5580" i="8" s="1"/>
  <c r="D5587" i="8"/>
  <c r="E5588" i="8" s="1"/>
  <c r="D5595" i="8"/>
  <c r="E5596" i="8" s="1"/>
  <c r="D5603" i="8"/>
  <c r="E5604" i="8" s="1"/>
  <c r="D5611" i="8"/>
  <c r="E5612" i="8" s="1"/>
  <c r="D5619" i="8"/>
  <c r="E5620" i="8" s="1"/>
  <c r="D5627" i="8"/>
  <c r="E5628" i="8" s="1"/>
  <c r="D5635" i="8"/>
  <c r="E5636" i="8" s="1"/>
  <c r="D5643" i="8"/>
  <c r="E5644" i="8" s="1"/>
  <c r="D5651" i="8"/>
  <c r="E5652" i="8" s="1"/>
  <c r="D5659" i="8"/>
  <c r="E5660" i="8" s="1"/>
  <c r="D5667" i="8"/>
  <c r="E5668" i="8" s="1"/>
  <c r="D5675" i="8"/>
  <c r="E5676" i="8" s="1"/>
  <c r="D5683" i="8"/>
  <c r="E5684" i="8" s="1"/>
  <c r="D5691" i="8"/>
  <c r="E5692" i="8" s="1"/>
  <c r="D5699" i="8"/>
  <c r="E5700" i="8" s="1"/>
  <c r="D5707" i="8"/>
  <c r="E5708" i="8" s="1"/>
  <c r="D5715" i="8"/>
  <c r="E5716" i="8" s="1"/>
  <c r="D5723" i="8"/>
  <c r="E5724" i="8" s="1"/>
  <c r="D5731" i="8"/>
  <c r="E5732" i="8" s="1"/>
  <c r="D5739" i="8"/>
  <c r="E5740" i="8" s="1"/>
  <c r="D5747" i="8"/>
  <c r="E5748" i="8" s="1"/>
  <c r="D5755" i="8"/>
  <c r="E5756" i="8" s="1"/>
  <c r="D5763" i="8"/>
  <c r="E5764" i="8" s="1"/>
  <c r="D5771" i="8"/>
  <c r="E5772" i="8" s="1"/>
  <c r="D5779" i="8"/>
  <c r="E5780" i="8" s="1"/>
  <c r="D5787" i="8"/>
  <c r="E5788" i="8" s="1"/>
  <c r="D5795" i="8"/>
  <c r="E5796" i="8" s="1"/>
  <c r="D5803" i="8"/>
  <c r="E5804" i="8" s="1"/>
  <c r="D5811" i="8"/>
  <c r="E5812" i="8" s="1"/>
  <c r="D5819" i="8"/>
  <c r="E5820" i="8" s="1"/>
  <c r="D5827" i="8"/>
  <c r="E5828" i="8" s="1"/>
  <c r="D5835" i="8"/>
  <c r="E5836" i="8" s="1"/>
  <c r="D5843" i="8"/>
  <c r="E5844" i="8" s="1"/>
  <c r="D5851" i="8"/>
  <c r="E5852" i="8" s="1"/>
  <c r="D5859" i="8"/>
  <c r="E5860" i="8" s="1"/>
  <c r="D1853" i="8"/>
  <c r="E1854" i="8" s="1"/>
  <c r="F1854" i="8"/>
  <c r="D1861" i="8"/>
  <c r="E1862" i="8" s="1"/>
  <c r="F1862" i="8" s="1"/>
  <c r="D1869" i="8"/>
  <c r="E1870" i="8" s="1"/>
  <c r="F1870" i="8" s="1"/>
  <c r="D1877" i="8"/>
  <c r="E1878" i="8" s="1"/>
  <c r="D1885" i="8"/>
  <c r="E1886" i="8" s="1"/>
  <c r="F1886" i="8" s="1"/>
  <c r="D1893" i="8"/>
  <c r="E1894" i="8" s="1"/>
  <c r="F1894" i="8"/>
  <c r="D1901" i="8"/>
  <c r="E1902" i="8" s="1"/>
  <c r="F1902" i="8"/>
  <c r="D1909" i="8"/>
  <c r="E1910" i="8" s="1"/>
  <c r="D1917" i="8"/>
  <c r="E1918" i="8" s="1"/>
  <c r="F1918" i="8" s="1"/>
  <c r="D1925" i="8"/>
  <c r="E1926" i="8" s="1"/>
  <c r="F1926" i="8" s="1"/>
  <c r="D1933" i="8"/>
  <c r="E1934" i="8" s="1"/>
  <c r="F1934" i="8"/>
  <c r="D1941" i="8"/>
  <c r="E1942" i="8" s="1"/>
  <c r="D1949" i="8"/>
  <c r="E1950" i="8" s="1"/>
  <c r="F1950" i="8" s="1"/>
  <c r="D1957" i="8"/>
  <c r="E1958" i="8" s="1"/>
  <c r="F1958" i="8"/>
  <c r="D1965" i="8"/>
  <c r="E1966" i="8" s="1"/>
  <c r="F1966" i="8" s="1"/>
  <c r="D1973" i="8"/>
  <c r="E1974" i="8" s="1"/>
  <c r="D1981" i="8"/>
  <c r="E1982" i="8" s="1"/>
  <c r="F1982" i="8"/>
  <c r="D1989" i="8"/>
  <c r="E1990" i="8" s="1"/>
  <c r="F1990" i="8" s="1"/>
  <c r="D1997" i="8"/>
  <c r="E1998" i="8" s="1"/>
  <c r="F1998" i="8"/>
  <c r="D2005" i="8"/>
  <c r="E2006" i="8" s="1"/>
  <c r="D2013" i="8"/>
  <c r="E2014" i="8" s="1"/>
  <c r="F2014" i="8" s="1"/>
  <c r="D2021" i="8"/>
  <c r="E2022" i="8" s="1"/>
  <c r="F2022" i="8" s="1"/>
  <c r="D2029" i="8"/>
  <c r="E2030" i="8" s="1"/>
  <c r="F2030" i="8" s="1"/>
  <c r="D2037" i="8"/>
  <c r="E2038" i="8" s="1"/>
  <c r="D2045" i="8"/>
  <c r="E2046" i="8" s="1"/>
  <c r="F2046" i="8"/>
  <c r="D2053" i="8"/>
  <c r="E2054" i="8" s="1"/>
  <c r="F2054" i="8" s="1"/>
  <c r="D2061" i="8"/>
  <c r="E2062" i="8" s="1"/>
  <c r="F2062" i="8" s="1"/>
  <c r="D2069" i="8"/>
  <c r="E2070" i="8" s="1"/>
  <c r="D2077" i="8"/>
  <c r="E2078" i="8" s="1"/>
  <c r="F2078" i="8" s="1"/>
  <c r="D2085" i="8"/>
  <c r="E2086" i="8" s="1"/>
  <c r="F2086" i="8"/>
  <c r="D2093" i="8"/>
  <c r="E2094" i="8" s="1"/>
  <c r="F2094" i="8" s="1"/>
  <c r="D2101" i="8"/>
  <c r="E2102" i="8" s="1"/>
  <c r="D2109" i="8"/>
  <c r="E2110" i="8" s="1"/>
  <c r="F2110" i="8" s="1"/>
  <c r="D2117" i="8"/>
  <c r="E2118" i="8" s="1"/>
  <c r="F2118" i="8"/>
  <c r="D2125" i="8"/>
  <c r="E2126" i="8" s="1"/>
  <c r="F2126" i="8" s="1"/>
  <c r="D2133" i="8"/>
  <c r="E2134" i="8" s="1"/>
  <c r="D2141" i="8"/>
  <c r="E2142" i="8" s="1"/>
  <c r="F2142" i="8"/>
  <c r="D2149" i="8"/>
  <c r="E2150" i="8" s="1"/>
  <c r="F2150" i="8" s="1"/>
  <c r="D2157" i="8"/>
  <c r="E2158" i="8" s="1"/>
  <c r="F2158" i="8" s="1"/>
  <c r="D2165" i="8"/>
  <c r="E2166" i="8" s="1"/>
  <c r="D2173" i="8"/>
  <c r="E2174" i="8" s="1"/>
  <c r="F2174" i="8" s="1"/>
  <c r="D2181" i="8"/>
  <c r="E2182" i="8" s="1"/>
  <c r="F2182" i="8"/>
  <c r="D2189" i="8"/>
  <c r="E2190" i="8" s="1"/>
  <c r="F2190" i="8" s="1"/>
  <c r="D2197" i="8"/>
  <c r="E2198" i="8" s="1"/>
  <c r="D2205" i="8"/>
  <c r="E2206" i="8" s="1"/>
  <c r="F2206" i="8" s="1"/>
  <c r="D2213" i="8"/>
  <c r="E2214" i="8" s="1"/>
  <c r="F2214" i="8" s="1"/>
  <c r="D2221" i="8"/>
  <c r="E2222" i="8" s="1"/>
  <c r="F2222" i="8" s="1"/>
  <c r="D2229" i="8"/>
  <c r="E2230" i="8" s="1"/>
  <c r="D2237" i="8"/>
  <c r="E2238" i="8" s="1"/>
  <c r="F2238" i="8" s="1"/>
  <c r="D2245" i="8"/>
  <c r="E2246" i="8" s="1"/>
  <c r="F2246" i="8" s="1"/>
  <c r="D2253" i="8"/>
  <c r="E2254" i="8" s="1"/>
  <c r="F2254" i="8" s="1"/>
  <c r="D2261" i="8"/>
  <c r="E2262" i="8" s="1"/>
  <c r="D2269" i="8"/>
  <c r="E2270" i="8" s="1"/>
  <c r="F2270" i="8"/>
  <c r="D2277" i="8"/>
  <c r="E2278" i="8" s="1"/>
  <c r="F2278" i="8" s="1"/>
  <c r="D2285" i="8"/>
  <c r="E2286" i="8" s="1"/>
  <c r="F2286" i="8" s="1"/>
  <c r="D2293" i="8"/>
  <c r="E2294" i="8" s="1"/>
  <c r="F2294" i="8" s="1"/>
  <c r="D2301" i="8"/>
  <c r="E2302" i="8" s="1"/>
  <c r="F2302" i="8"/>
  <c r="D2309" i="8"/>
  <c r="E2310" i="8" s="1"/>
  <c r="F2310" i="8" s="1"/>
  <c r="D2317" i="8"/>
  <c r="E2318" i="8" s="1"/>
  <c r="F2318" i="8"/>
  <c r="D2325" i="8"/>
  <c r="E2326" i="8" s="1"/>
  <c r="F2326" i="8" s="1"/>
  <c r="D2333" i="8"/>
  <c r="E2334" i="8" s="1"/>
  <c r="F2334" i="8" s="1"/>
  <c r="D2341" i="8"/>
  <c r="E2342" i="8" s="1"/>
  <c r="F2342" i="8" s="1"/>
  <c r="D2349" i="8"/>
  <c r="E2350" i="8" s="1"/>
  <c r="F2350" i="8" s="1"/>
  <c r="D2357" i="8"/>
  <c r="E2358" i="8" s="1"/>
  <c r="F2358" i="8" s="1"/>
  <c r="D2365" i="8"/>
  <c r="E2366" i="8" s="1"/>
  <c r="F2366" i="8"/>
  <c r="D2373" i="8"/>
  <c r="E2374" i="8" s="1"/>
  <c r="F2374" i="8" s="1"/>
  <c r="D2381" i="8"/>
  <c r="E2382" i="8" s="1"/>
  <c r="F2382" i="8" s="1"/>
  <c r="D2389" i="8"/>
  <c r="E2390" i="8" s="1"/>
  <c r="F2390" i="8" s="1"/>
  <c r="D2397" i="8"/>
  <c r="E2398" i="8" s="1"/>
  <c r="F2398" i="8"/>
  <c r="D2405" i="8"/>
  <c r="E2406" i="8" s="1"/>
  <c r="F2406" i="8" s="1"/>
  <c r="D2413" i="8"/>
  <c r="E2414" i="8" s="1"/>
  <c r="F2414" i="8" s="1"/>
  <c r="D2421" i="8"/>
  <c r="E2422" i="8" s="1"/>
  <c r="F2422" i="8" s="1"/>
  <c r="D2429" i="8"/>
  <c r="E2430" i="8" s="1"/>
  <c r="F2430" i="8"/>
  <c r="D2437" i="8"/>
  <c r="E2438" i="8" s="1"/>
  <c r="F2438" i="8" s="1"/>
  <c r="D2445" i="8"/>
  <c r="E2446" i="8" s="1"/>
  <c r="F2446" i="8"/>
  <c r="D2453" i="8"/>
  <c r="E2454" i="8" s="1"/>
  <c r="F2454" i="8" s="1"/>
  <c r="D2461" i="8"/>
  <c r="E2462" i="8" s="1"/>
  <c r="F2462" i="8" s="1"/>
  <c r="D2469" i="8"/>
  <c r="E2470" i="8" s="1"/>
  <c r="F2470" i="8" s="1"/>
  <c r="D2477" i="8"/>
  <c r="E2478" i="8" s="1"/>
  <c r="F2478" i="8" s="1"/>
  <c r="D2485" i="8"/>
  <c r="E2486" i="8" s="1"/>
  <c r="F2486" i="8" s="1"/>
  <c r="D2493" i="8"/>
  <c r="E2494" i="8" s="1"/>
  <c r="F2494" i="8"/>
  <c r="D2501" i="8"/>
  <c r="E2502" i="8" s="1"/>
  <c r="F2502" i="8" s="1"/>
  <c r="D2509" i="8"/>
  <c r="E2510" i="8" s="1"/>
  <c r="F2510" i="8" s="1"/>
  <c r="D2517" i="8"/>
  <c r="E2518" i="8" s="1"/>
  <c r="F2518" i="8" s="1"/>
  <c r="D2525" i="8"/>
  <c r="E2526" i="8" s="1"/>
  <c r="F2526" i="8"/>
  <c r="D2533" i="8"/>
  <c r="E2534" i="8" s="1"/>
  <c r="F2534" i="8" s="1"/>
  <c r="D2541" i="8"/>
  <c r="E2542" i="8" s="1"/>
  <c r="F2542" i="8" s="1"/>
  <c r="D2549" i="8"/>
  <c r="E2550" i="8" s="1"/>
  <c r="F2550" i="8" s="1"/>
  <c r="D2557" i="8"/>
  <c r="E2558" i="8" s="1"/>
  <c r="F2558" i="8"/>
  <c r="D2565" i="8"/>
  <c r="E2566" i="8" s="1"/>
  <c r="F2566" i="8" s="1"/>
  <c r="D2573" i="8"/>
  <c r="E2574" i="8" s="1"/>
  <c r="F2574" i="8"/>
  <c r="D2581" i="8"/>
  <c r="E2582" i="8" s="1"/>
  <c r="F2582" i="8" s="1"/>
  <c r="D2588" i="8"/>
  <c r="E2589" i="8" s="1"/>
  <c r="F2589" i="8" s="1"/>
  <c r="D2596" i="8"/>
  <c r="E2597" i="8" s="1"/>
  <c r="F2597" i="8" s="1"/>
  <c r="D2604" i="8"/>
  <c r="E2605" i="8" s="1"/>
  <c r="F2605" i="8" s="1"/>
  <c r="D2612" i="8"/>
  <c r="E2613" i="8" s="1"/>
  <c r="F2613" i="8" s="1"/>
  <c r="D2620" i="8"/>
  <c r="E2621" i="8" s="1"/>
  <c r="F2621" i="8"/>
  <c r="D2628" i="8"/>
  <c r="E2629" i="8" s="1"/>
  <c r="F2629" i="8" s="1"/>
  <c r="D2636" i="8"/>
  <c r="E2637" i="8" s="1"/>
  <c r="F2637" i="8" s="1"/>
  <c r="D2644" i="8"/>
  <c r="E2645" i="8" s="1"/>
  <c r="F2645" i="8" s="1"/>
  <c r="D2652" i="8"/>
  <c r="E2653" i="8" s="1"/>
  <c r="F2653" i="8"/>
  <c r="D2660" i="8"/>
  <c r="E2661" i="8" s="1"/>
  <c r="F2661" i="8" s="1"/>
  <c r="D2668" i="8"/>
  <c r="E2669" i="8" s="1"/>
  <c r="F2669" i="8" s="1"/>
  <c r="D2676" i="8"/>
  <c r="E2677" i="8" s="1"/>
  <c r="F2677" i="8" s="1"/>
  <c r="D2684" i="8"/>
  <c r="E2685" i="8" s="1"/>
  <c r="F2685" i="8"/>
  <c r="D2692" i="8"/>
  <c r="E2693" i="8" s="1"/>
  <c r="F2693" i="8" s="1"/>
  <c r="D2700" i="8"/>
  <c r="E2701" i="8" s="1"/>
  <c r="F2701" i="8"/>
  <c r="D2708" i="8"/>
  <c r="E2709" i="8" s="1"/>
  <c r="F2709" i="8" s="1"/>
  <c r="D2716" i="8"/>
  <c r="E2717" i="8" s="1"/>
  <c r="F2717" i="8" s="1"/>
  <c r="D2724" i="8"/>
  <c r="E2725" i="8" s="1"/>
  <c r="F2725" i="8" s="1"/>
  <c r="D2732" i="8"/>
  <c r="E2733" i="8" s="1"/>
  <c r="F2733" i="8" s="1"/>
  <c r="D2740" i="8"/>
  <c r="E2741" i="8" s="1"/>
  <c r="F2741" i="8" s="1"/>
  <c r="D2748" i="8"/>
  <c r="E2749" i="8" s="1"/>
  <c r="F2749" i="8" s="1"/>
  <c r="D2756" i="8"/>
  <c r="E2757" i="8" s="1"/>
  <c r="F2757" i="8" s="1"/>
  <c r="D2764" i="8"/>
  <c r="E2765" i="8" s="1"/>
  <c r="F2765" i="8" s="1"/>
  <c r="D2772" i="8"/>
  <c r="E2773" i="8" s="1"/>
  <c r="F2773" i="8" s="1"/>
  <c r="D2780" i="8"/>
  <c r="E2781" i="8" s="1"/>
  <c r="F2781" i="8" s="1"/>
  <c r="D2788" i="8"/>
  <c r="E2789" i="8" s="1"/>
  <c r="F2789" i="8" s="1"/>
  <c r="D2796" i="8"/>
  <c r="E2797" i="8" s="1"/>
  <c r="F2797" i="8"/>
  <c r="D2804" i="8"/>
  <c r="E2805" i="8" s="1"/>
  <c r="F2805" i="8" s="1"/>
  <c r="D2812" i="8"/>
  <c r="E2813" i="8" s="1"/>
  <c r="F2813" i="8" s="1"/>
  <c r="D2820" i="8"/>
  <c r="E2821" i="8" s="1"/>
  <c r="F2821" i="8" s="1"/>
  <c r="D2828" i="8"/>
  <c r="E2829" i="8" s="1"/>
  <c r="F2829" i="8" s="1"/>
  <c r="D2836" i="8"/>
  <c r="E2837" i="8" s="1"/>
  <c r="F2837" i="8" s="1"/>
  <c r="D2844" i="8"/>
  <c r="E2845" i="8" s="1"/>
  <c r="F2845" i="8" s="1"/>
  <c r="D2852" i="8"/>
  <c r="E2853" i="8" s="1"/>
  <c r="F2853" i="8" s="1"/>
  <c r="D2860" i="8"/>
  <c r="E2861" i="8" s="1"/>
  <c r="F2861" i="8" s="1"/>
  <c r="D2868" i="8"/>
  <c r="E2869" i="8" s="1"/>
  <c r="F2869" i="8" s="1"/>
  <c r="D2876" i="8"/>
  <c r="E2877" i="8" s="1"/>
  <c r="F2877" i="8" s="1"/>
  <c r="D2884" i="8"/>
  <c r="E2885" i="8" s="1"/>
  <c r="F2885" i="8" s="1"/>
  <c r="D2892" i="8"/>
  <c r="E2893" i="8" s="1"/>
  <c r="F2893" i="8"/>
  <c r="D2900" i="8"/>
  <c r="E2901" i="8" s="1"/>
  <c r="F2901" i="8" s="1"/>
  <c r="D2908" i="8"/>
  <c r="E2909" i="8" s="1"/>
  <c r="F2909" i="8" s="1"/>
  <c r="D2916" i="8"/>
  <c r="E2917" i="8" s="1"/>
  <c r="F2917" i="8" s="1"/>
  <c r="D2924" i="8"/>
  <c r="E2925" i="8" s="1"/>
  <c r="F2925" i="8" s="1"/>
  <c r="D2932" i="8"/>
  <c r="E2933" i="8" s="1"/>
  <c r="F2933" i="8" s="1"/>
  <c r="D2940" i="8"/>
  <c r="E2941" i="8" s="1"/>
  <c r="F2941" i="8" s="1"/>
  <c r="D2948" i="8"/>
  <c r="E2949" i="8" s="1"/>
  <c r="F2949" i="8" s="1"/>
  <c r="D2956" i="8"/>
  <c r="E2957" i="8" s="1"/>
  <c r="F2957" i="8" s="1"/>
  <c r="D2964" i="8"/>
  <c r="E2965" i="8" s="1"/>
  <c r="F2965" i="8" s="1"/>
  <c r="D2972" i="8"/>
  <c r="E2973" i="8" s="1"/>
  <c r="F2973" i="8" s="1"/>
  <c r="D2980" i="8"/>
  <c r="E2981" i="8" s="1"/>
  <c r="F2981" i="8" s="1"/>
  <c r="D2988" i="8"/>
  <c r="E2989" i="8" s="1"/>
  <c r="F2989" i="8"/>
  <c r="D2996" i="8"/>
  <c r="E2997" i="8" s="1"/>
  <c r="F2997" i="8" s="1"/>
  <c r="D3004" i="8"/>
  <c r="E3005" i="8" s="1"/>
  <c r="F3005" i="8" s="1"/>
  <c r="D3012" i="8"/>
  <c r="E3013" i="8" s="1"/>
  <c r="F3013" i="8" s="1"/>
  <c r="D3020" i="8"/>
  <c r="E3021" i="8" s="1"/>
  <c r="F3021" i="8"/>
  <c r="D3028" i="8"/>
  <c r="E3029" i="8" s="1"/>
  <c r="F3029" i="8" s="1"/>
  <c r="D3036" i="8"/>
  <c r="E3037" i="8" s="1"/>
  <c r="F3037" i="8"/>
  <c r="D3044" i="8"/>
  <c r="E3045" i="8" s="1"/>
  <c r="F3045" i="8" s="1"/>
  <c r="D3052" i="8"/>
  <c r="E3053" i="8" s="1"/>
  <c r="F3053" i="8" s="1"/>
  <c r="D3060" i="8"/>
  <c r="E3061" i="8" s="1"/>
  <c r="F3061" i="8" s="1"/>
  <c r="D3068" i="8"/>
  <c r="E3069" i="8" s="1"/>
  <c r="F3069" i="8" s="1"/>
  <c r="D3076" i="8"/>
  <c r="E3077" i="8" s="1"/>
  <c r="F3077" i="8" s="1"/>
  <c r="D3084" i="8"/>
  <c r="E3085" i="8" s="1"/>
  <c r="F3085" i="8"/>
  <c r="D3092" i="8"/>
  <c r="E3093" i="8" s="1"/>
  <c r="F3093" i="8" s="1"/>
  <c r="D3100" i="8"/>
  <c r="E3101" i="8" s="1"/>
  <c r="F3101" i="8" s="1"/>
  <c r="D3108" i="8"/>
  <c r="E3109" i="8" s="1"/>
  <c r="F3109" i="8" s="1"/>
  <c r="D3116" i="8"/>
  <c r="E3117" i="8" s="1"/>
  <c r="F3117" i="8"/>
  <c r="D3124" i="8"/>
  <c r="E3125" i="8" s="1"/>
  <c r="F3125" i="8" s="1"/>
  <c r="D3132" i="8"/>
  <c r="E3133" i="8" s="1"/>
  <c r="F3133" i="8" s="1"/>
  <c r="D3140" i="8"/>
  <c r="E3141" i="8" s="1"/>
  <c r="F3141" i="8" s="1"/>
  <c r="D3148" i="8"/>
  <c r="E3149" i="8" s="1"/>
  <c r="F3149" i="8" s="1"/>
  <c r="D3156" i="8"/>
  <c r="E3157" i="8" s="1"/>
  <c r="F3157" i="8" s="1"/>
  <c r="D3164" i="8"/>
  <c r="E3165" i="8" s="1"/>
  <c r="F3165" i="8"/>
  <c r="D3172" i="8"/>
  <c r="E3173" i="8" s="1"/>
  <c r="F3173" i="8" s="1"/>
  <c r="D3180" i="8"/>
  <c r="E3181" i="8" s="1"/>
  <c r="F3181" i="8"/>
  <c r="D3188" i="8"/>
  <c r="E3189" i="8" s="1"/>
  <c r="F3189" i="8" s="1"/>
  <c r="D3196" i="8"/>
  <c r="E3197" i="8" s="1"/>
  <c r="F3197" i="8" s="1"/>
  <c r="D3204" i="8"/>
  <c r="E3205" i="8" s="1"/>
  <c r="F3205" i="8" s="1"/>
  <c r="D3212" i="8"/>
  <c r="E3213" i="8" s="1"/>
  <c r="F3213" i="8"/>
  <c r="D3220" i="8"/>
  <c r="E3221" i="8" s="1"/>
  <c r="F3221" i="8" s="1"/>
  <c r="D3228" i="8"/>
  <c r="E3229" i="8" s="1"/>
  <c r="F3229" i="8" s="1"/>
  <c r="D3236" i="8"/>
  <c r="E3237" i="8" s="1"/>
  <c r="F3237" i="8" s="1"/>
  <c r="D3244" i="8"/>
  <c r="E3245" i="8" s="1"/>
  <c r="F3245" i="8" s="1"/>
  <c r="D3252" i="8"/>
  <c r="E3253" i="8" s="1"/>
  <c r="F3253" i="8" s="1"/>
  <c r="D3260" i="8"/>
  <c r="E3261" i="8" s="1"/>
  <c r="F3261" i="8" s="1"/>
  <c r="D3268" i="8"/>
  <c r="E3269" i="8" s="1"/>
  <c r="F3269" i="8" s="1"/>
  <c r="D3276" i="8"/>
  <c r="E3277" i="8" s="1"/>
  <c r="F3277" i="8" s="1"/>
  <c r="D3284" i="8"/>
  <c r="E3285" i="8" s="1"/>
  <c r="F3285" i="8" s="1"/>
  <c r="D3292" i="8"/>
  <c r="E3293" i="8" s="1"/>
  <c r="F3293" i="8" s="1"/>
  <c r="D3300" i="8"/>
  <c r="E3301" i="8" s="1"/>
  <c r="F3301" i="8" s="1"/>
  <c r="D3308" i="8"/>
  <c r="E3309" i="8" s="1"/>
  <c r="F3309" i="8" s="1"/>
  <c r="D3316" i="8"/>
  <c r="E3317" i="8" s="1"/>
  <c r="F3317" i="8" s="1"/>
  <c r="D3324" i="8"/>
  <c r="E3325" i="8" s="1"/>
  <c r="F3325" i="8" s="1"/>
  <c r="D3332" i="8"/>
  <c r="E3333" i="8" s="1"/>
  <c r="F3333" i="8" s="1"/>
  <c r="D3340" i="8"/>
  <c r="E3341" i="8" s="1"/>
  <c r="F3341" i="8" s="1"/>
  <c r="D3348" i="8"/>
  <c r="E3349" i="8" s="1"/>
  <c r="F3349" i="8" s="1"/>
  <c r="D3356" i="8"/>
  <c r="E3357" i="8" s="1"/>
  <c r="F3357" i="8"/>
  <c r="D3364" i="8"/>
  <c r="E3365" i="8" s="1"/>
  <c r="F3365" i="8" s="1"/>
  <c r="D3379" i="8"/>
  <c r="E3380" i="8" s="1"/>
  <c r="F3380" i="8" s="1"/>
  <c r="D3387" i="8"/>
  <c r="E3388" i="8" s="1"/>
  <c r="F3388" i="8" s="1"/>
  <c r="D3395" i="8"/>
  <c r="E3396" i="8" s="1"/>
  <c r="F3396" i="8" s="1"/>
  <c r="D3403" i="8"/>
  <c r="E3404" i="8" s="1"/>
  <c r="F3404" i="8" s="1"/>
  <c r="D3411" i="8"/>
  <c r="E3412" i="8" s="1"/>
  <c r="F3412" i="8" s="1"/>
  <c r="D3419" i="8"/>
  <c r="E3420" i="8" s="1"/>
  <c r="F3420" i="8" s="1"/>
  <c r="D3427" i="8"/>
  <c r="E3428" i="8" s="1"/>
  <c r="F3428" i="8" s="1"/>
  <c r="D3435" i="8"/>
  <c r="E3436" i="8" s="1"/>
  <c r="F3436" i="8" s="1"/>
  <c r="D3443" i="8"/>
  <c r="E3444" i="8" s="1"/>
  <c r="F3444" i="8" s="1"/>
  <c r="D3451" i="8"/>
  <c r="E3452" i="8" s="1"/>
  <c r="F3452" i="8" s="1"/>
  <c r="D3459" i="8"/>
  <c r="E3460" i="8" s="1"/>
  <c r="F3460" i="8" s="1"/>
  <c r="D3467" i="8"/>
  <c r="E3468" i="8" s="1"/>
  <c r="F3468" i="8" s="1"/>
  <c r="D3475" i="8"/>
  <c r="E3476" i="8" s="1"/>
  <c r="F3476" i="8" s="1"/>
  <c r="D3483" i="8"/>
  <c r="E3484" i="8" s="1"/>
  <c r="F3484" i="8" s="1"/>
  <c r="D3491" i="8"/>
  <c r="E3492" i="8" s="1"/>
  <c r="F3492" i="8" s="1"/>
  <c r="D3499" i="8"/>
  <c r="E3500" i="8" s="1"/>
  <c r="F3500" i="8" s="1"/>
  <c r="D3507" i="8"/>
  <c r="E3508" i="8" s="1"/>
  <c r="F3508" i="8" s="1"/>
  <c r="D3515" i="8"/>
  <c r="E3516" i="8" s="1"/>
  <c r="F3516" i="8" s="1"/>
  <c r="D3523" i="8"/>
  <c r="E3524" i="8" s="1"/>
  <c r="F3524" i="8" s="1"/>
  <c r="D3531" i="8"/>
  <c r="E3532" i="8" s="1"/>
  <c r="F3532" i="8" s="1"/>
  <c r="D3539" i="8"/>
  <c r="E3540" i="8" s="1"/>
  <c r="F3540" i="8" s="1"/>
  <c r="D3547" i="8"/>
  <c r="E3548" i="8" s="1"/>
  <c r="F3548" i="8" s="1"/>
  <c r="D3555" i="8"/>
  <c r="E3556" i="8" s="1"/>
  <c r="F3556" i="8" s="1"/>
  <c r="D3563" i="8"/>
  <c r="E3564" i="8" s="1"/>
  <c r="F3564" i="8" s="1"/>
  <c r="D3571" i="8"/>
  <c r="E3572" i="8" s="1"/>
  <c r="F3572" i="8" s="1"/>
  <c r="D3579" i="8"/>
  <c r="E3580" i="8" s="1"/>
  <c r="F3580" i="8" s="1"/>
  <c r="D3587" i="8"/>
  <c r="E3588" i="8" s="1"/>
  <c r="F3588" i="8"/>
  <c r="D3595" i="8"/>
  <c r="E3596" i="8" s="1"/>
  <c r="F3596" i="8" s="1"/>
  <c r="D3603" i="8"/>
  <c r="E3604" i="8" s="1"/>
  <c r="F3604" i="8" s="1"/>
  <c r="D3611" i="8"/>
  <c r="E3612" i="8" s="1"/>
  <c r="F3612" i="8" s="1"/>
  <c r="D3619" i="8"/>
  <c r="E3620" i="8" s="1"/>
  <c r="F3620" i="8" s="1"/>
  <c r="D3627" i="8"/>
  <c r="E3628" i="8" s="1"/>
  <c r="F3628" i="8" s="1"/>
  <c r="D3635" i="8"/>
  <c r="E3636" i="8" s="1"/>
  <c r="F3636" i="8" s="1"/>
  <c r="D3643" i="8"/>
  <c r="E3644" i="8" s="1"/>
  <c r="F3644" i="8" s="1"/>
  <c r="D3651" i="8"/>
  <c r="E3652" i="8" s="1"/>
  <c r="F3652" i="8"/>
  <c r="D3659" i="8"/>
  <c r="E3660" i="8" s="1"/>
  <c r="F3660" i="8" s="1"/>
  <c r="D3667" i="8"/>
  <c r="E3668" i="8" s="1"/>
  <c r="F3668" i="8" s="1"/>
  <c r="D3675" i="8"/>
  <c r="E3676" i="8" s="1"/>
  <c r="F3676" i="8" s="1"/>
  <c r="D3683" i="8"/>
  <c r="E3684" i="8" s="1"/>
  <c r="F3684" i="8" s="1"/>
  <c r="D3691" i="8"/>
  <c r="E3692" i="8" s="1"/>
  <c r="F3692" i="8" s="1"/>
  <c r="D3699" i="8"/>
  <c r="E3700" i="8" s="1"/>
  <c r="F3700" i="8" s="1"/>
  <c r="D3707" i="8"/>
  <c r="E3708" i="8" s="1"/>
  <c r="F3708" i="8" s="1"/>
  <c r="D3715" i="8"/>
  <c r="E3716" i="8" s="1"/>
  <c r="F3716" i="8" s="1"/>
  <c r="D3723" i="8"/>
  <c r="E3724" i="8" s="1"/>
  <c r="F3724" i="8" s="1"/>
  <c r="D3731" i="8"/>
  <c r="E3732" i="8" s="1"/>
  <c r="F3732" i="8" s="1"/>
  <c r="D3739" i="8"/>
  <c r="E3740" i="8" s="1"/>
  <c r="F3740" i="8" s="1"/>
  <c r="D3747" i="8"/>
  <c r="E3748" i="8" s="1"/>
  <c r="F3748" i="8" s="1"/>
  <c r="D3755" i="8"/>
  <c r="E3756" i="8" s="1"/>
  <c r="F3756" i="8" s="1"/>
  <c r="D3763" i="8"/>
  <c r="E3764" i="8" s="1"/>
  <c r="F3764" i="8" s="1"/>
  <c r="D3771" i="8"/>
  <c r="E3772" i="8" s="1"/>
  <c r="F3772" i="8" s="1"/>
  <c r="D3779" i="8"/>
  <c r="E3780" i="8" s="1"/>
  <c r="F3780" i="8" s="1"/>
  <c r="D3787" i="8"/>
  <c r="E3788" i="8" s="1"/>
  <c r="F3788" i="8" s="1"/>
  <c r="D3795" i="8"/>
  <c r="E3796" i="8" s="1"/>
  <c r="F3796" i="8" s="1"/>
  <c r="D3803" i="8"/>
  <c r="E3804" i="8" s="1"/>
  <c r="F3804" i="8" s="1"/>
  <c r="D3811" i="8"/>
  <c r="E3812" i="8" s="1"/>
  <c r="F3812" i="8" s="1"/>
  <c r="D3819" i="8"/>
  <c r="E3820" i="8" s="1"/>
  <c r="F3820" i="8" s="1"/>
  <c r="D3827" i="8"/>
  <c r="E3828" i="8" s="1"/>
  <c r="F3828" i="8" s="1"/>
  <c r="D3835" i="8"/>
  <c r="E3836" i="8" s="1"/>
  <c r="F3836" i="8" s="1"/>
  <c r="D3843" i="8"/>
  <c r="E3844" i="8" s="1"/>
  <c r="F3844" i="8" s="1"/>
  <c r="D3851" i="8"/>
  <c r="E3852" i="8" s="1"/>
  <c r="F3852" i="8" s="1"/>
  <c r="D3859" i="8"/>
  <c r="E3860" i="8" s="1"/>
  <c r="F3860" i="8" s="1"/>
  <c r="D3867" i="8"/>
  <c r="E3868" i="8" s="1"/>
  <c r="F3868" i="8" s="1"/>
  <c r="D3875" i="8"/>
  <c r="E3876" i="8" s="1"/>
  <c r="F3876" i="8"/>
  <c r="D3883" i="8"/>
  <c r="E3884" i="8" s="1"/>
  <c r="F3884" i="8" s="1"/>
  <c r="D3891" i="8"/>
  <c r="E3892" i="8" s="1"/>
  <c r="F3892" i="8" s="1"/>
  <c r="D3899" i="8"/>
  <c r="E3900" i="8" s="1"/>
  <c r="F3900" i="8" s="1"/>
  <c r="D3907" i="8"/>
  <c r="E3908" i="8" s="1"/>
  <c r="F3908" i="8" s="1"/>
  <c r="D3915" i="8"/>
  <c r="E3916" i="8" s="1"/>
  <c r="F3916" i="8" s="1"/>
  <c r="D3923" i="8"/>
  <c r="E3924" i="8" s="1"/>
  <c r="F3924" i="8" s="1"/>
  <c r="D3931" i="8"/>
  <c r="E3932" i="8" s="1"/>
  <c r="F3932" i="8" s="1"/>
  <c r="D3939" i="8"/>
  <c r="E3940" i="8" s="1"/>
  <c r="F3940" i="8" s="1"/>
  <c r="D3947" i="8"/>
  <c r="E3948" i="8" s="1"/>
  <c r="F3948" i="8" s="1"/>
  <c r="D3955" i="8"/>
  <c r="E3956" i="8" s="1"/>
  <c r="F3956" i="8" s="1"/>
  <c r="D3963" i="8"/>
  <c r="E3964" i="8" s="1"/>
  <c r="F3964" i="8" s="1"/>
  <c r="D3971" i="8"/>
  <c r="E3972" i="8" s="1"/>
  <c r="F3972" i="8" s="1"/>
  <c r="D3979" i="8"/>
  <c r="E3980" i="8" s="1"/>
  <c r="F3980" i="8" s="1"/>
  <c r="D3987" i="8"/>
  <c r="E3988" i="8" s="1"/>
  <c r="F3988" i="8" s="1"/>
  <c r="D3995" i="8"/>
  <c r="E3996" i="8" s="1"/>
  <c r="F3996" i="8" s="1"/>
  <c r="D4003" i="8"/>
  <c r="E4004" i="8" s="1"/>
  <c r="F4004" i="8" s="1"/>
  <c r="D4011" i="8"/>
  <c r="E4012" i="8" s="1"/>
  <c r="F4012" i="8" s="1"/>
  <c r="D4019" i="8"/>
  <c r="E4020" i="8" s="1"/>
  <c r="F4020" i="8" s="1"/>
  <c r="D4027" i="8"/>
  <c r="E4028" i="8" s="1"/>
  <c r="F4028" i="8" s="1"/>
  <c r="D4035" i="8"/>
  <c r="E4036" i="8" s="1"/>
  <c r="F4036" i="8" s="1"/>
  <c r="D4043" i="8"/>
  <c r="E4044" i="8" s="1"/>
  <c r="F4044" i="8" s="1"/>
  <c r="D4051" i="8"/>
  <c r="E4052" i="8" s="1"/>
  <c r="F4052" i="8" s="1"/>
  <c r="D4059" i="8"/>
  <c r="E4060" i="8" s="1"/>
  <c r="F4060" i="8" s="1"/>
  <c r="D4067" i="8"/>
  <c r="E4068" i="8" s="1"/>
  <c r="F4068" i="8" s="1"/>
  <c r="D4075" i="8"/>
  <c r="E4076" i="8" s="1"/>
  <c r="F4076" i="8" s="1"/>
  <c r="D4083" i="8"/>
  <c r="E4084" i="8" s="1"/>
  <c r="F4084" i="8" s="1"/>
  <c r="D4091" i="8"/>
  <c r="E4092" i="8" s="1"/>
  <c r="F4092" i="8" s="1"/>
  <c r="D4099" i="8"/>
  <c r="E4100" i="8" s="1"/>
  <c r="F4100" i="8"/>
  <c r="D4108" i="8"/>
  <c r="E4109" i="8" s="1"/>
  <c r="D4116" i="8"/>
  <c r="E4117" i="8" s="1"/>
  <c r="D4124" i="8"/>
  <c r="E4125" i="8" s="1"/>
  <c r="D4132" i="8"/>
  <c r="E4133" i="8" s="1"/>
  <c r="D4140" i="8"/>
  <c r="E4141" i="8" s="1"/>
  <c r="D4148" i="8"/>
  <c r="E4149" i="8" s="1"/>
  <c r="D4156" i="8"/>
  <c r="E4157" i="8" s="1"/>
  <c r="D4164" i="8"/>
  <c r="E4165" i="8" s="1"/>
  <c r="D4172" i="8"/>
  <c r="E4173" i="8" s="1"/>
  <c r="D4180" i="8"/>
  <c r="E4181" i="8" s="1"/>
  <c r="D4188" i="8"/>
  <c r="E4189" i="8" s="1"/>
  <c r="D4196" i="8"/>
  <c r="E4197" i="8" s="1"/>
  <c r="D4204" i="8"/>
  <c r="E4205" i="8" s="1"/>
  <c r="D4212" i="8"/>
  <c r="E4213" i="8" s="1"/>
  <c r="D4220" i="8"/>
  <c r="E4221" i="8" s="1"/>
  <c r="D4228" i="8"/>
  <c r="E4229" i="8" s="1"/>
  <c r="D4236" i="8"/>
  <c r="E4237" i="8" s="1"/>
  <c r="D4244" i="8"/>
  <c r="E4245" i="8" s="1"/>
  <c r="D4252" i="8"/>
  <c r="E4253" i="8" s="1"/>
  <c r="D4260" i="8"/>
  <c r="E4261" i="8" s="1"/>
  <c r="D4268" i="8"/>
  <c r="E4269" i="8" s="1"/>
  <c r="D4276" i="8"/>
  <c r="E4277" i="8" s="1"/>
  <c r="D4284" i="8"/>
  <c r="E4285" i="8" s="1"/>
  <c r="D4292" i="8"/>
  <c r="E4293" i="8" s="1"/>
  <c r="D4300" i="8"/>
  <c r="E4301" i="8" s="1"/>
  <c r="D4308" i="8"/>
  <c r="E4309" i="8" s="1"/>
  <c r="D4316" i="8"/>
  <c r="E4317" i="8" s="1"/>
  <c r="D4324" i="8"/>
  <c r="E4325" i="8" s="1"/>
  <c r="D4332" i="8"/>
  <c r="E4333" i="8" s="1"/>
  <c r="D4340" i="8"/>
  <c r="E4341" i="8" s="1"/>
  <c r="D4348" i="8"/>
  <c r="E4349" i="8" s="1"/>
  <c r="D4356" i="8"/>
  <c r="E4357" i="8" s="1"/>
  <c r="D4364" i="8"/>
  <c r="E4365" i="8" s="1"/>
  <c r="D4372" i="8"/>
  <c r="E4373" i="8" s="1"/>
  <c r="D4380" i="8"/>
  <c r="E4381" i="8" s="1"/>
  <c r="D4388" i="8"/>
  <c r="E4389" i="8" s="1"/>
  <c r="D4396" i="8"/>
  <c r="E4397" i="8" s="1"/>
  <c r="D4404" i="8"/>
  <c r="E4405" i="8" s="1"/>
  <c r="D4412" i="8"/>
  <c r="E4413" i="8" s="1"/>
  <c r="D4420" i="8"/>
  <c r="E4421" i="8" s="1"/>
  <c r="D4428" i="8"/>
  <c r="E4429" i="8" s="1"/>
  <c r="D4436" i="8"/>
  <c r="E4437" i="8" s="1"/>
  <c r="D4444" i="8"/>
  <c r="E4445" i="8" s="1"/>
  <c r="D4452" i="8"/>
  <c r="E4453" i="8" s="1"/>
  <c r="D4460" i="8"/>
  <c r="E4461" i="8" s="1"/>
  <c r="D4468" i="8"/>
  <c r="E4469" i="8" s="1"/>
  <c r="D4476" i="8"/>
  <c r="E4477" i="8" s="1"/>
  <c r="D4484" i="8"/>
  <c r="E4485" i="8" s="1"/>
  <c r="D4492" i="8"/>
  <c r="E4493" i="8" s="1"/>
  <c r="D4500" i="8"/>
  <c r="E4501" i="8" s="1"/>
  <c r="D4508" i="8"/>
  <c r="E4509" i="8" s="1"/>
  <c r="D4516" i="8"/>
  <c r="E4517" i="8" s="1"/>
  <c r="D4524" i="8"/>
  <c r="E4525" i="8" s="1"/>
  <c r="D4532" i="8"/>
  <c r="E4533" i="8" s="1"/>
  <c r="D4540" i="8"/>
  <c r="E4541" i="8" s="1"/>
  <c r="D4548" i="8"/>
  <c r="E4549" i="8" s="1"/>
  <c r="D4556" i="8"/>
  <c r="E4557" i="8" s="1"/>
  <c r="D4564" i="8"/>
  <c r="E4565" i="8" s="1"/>
  <c r="D4572" i="8"/>
  <c r="E4573" i="8" s="1"/>
  <c r="D4580" i="8"/>
  <c r="E4581" i="8" s="1"/>
  <c r="D4588" i="8"/>
  <c r="E4589" i="8" s="1"/>
  <c r="D4596" i="8"/>
  <c r="E4597" i="8" s="1"/>
  <c r="D4604" i="8"/>
  <c r="E4605" i="8" s="1"/>
  <c r="D4612" i="8"/>
  <c r="E4613" i="8" s="1"/>
  <c r="D4620" i="8"/>
  <c r="E4621" i="8" s="1"/>
  <c r="D4628" i="8"/>
  <c r="E4629" i="8" s="1"/>
  <c r="D4636" i="8"/>
  <c r="E4637" i="8" s="1"/>
  <c r="D4644" i="8"/>
  <c r="E4645" i="8" s="1"/>
  <c r="D4652" i="8"/>
  <c r="E4653" i="8" s="1"/>
  <c r="D4660" i="8"/>
  <c r="E4661" i="8" s="1"/>
  <c r="D4668" i="8"/>
  <c r="E4669" i="8" s="1"/>
  <c r="D4676" i="8"/>
  <c r="E4677" i="8" s="1"/>
  <c r="D4684" i="8"/>
  <c r="E4685" i="8" s="1"/>
  <c r="D4692" i="8"/>
  <c r="E4693" i="8" s="1"/>
  <c r="D4700" i="8"/>
  <c r="E4701" i="8" s="1"/>
  <c r="D4708" i="8"/>
  <c r="E4709" i="8" s="1"/>
  <c r="D4716" i="8"/>
  <c r="E4717" i="8" s="1"/>
  <c r="D4724" i="8"/>
  <c r="E4725" i="8" s="1"/>
  <c r="D4732" i="8"/>
  <c r="E4733" i="8" s="1"/>
  <c r="D4740" i="8"/>
  <c r="E4741" i="8" s="1"/>
  <c r="D4748" i="8"/>
  <c r="E4749" i="8" s="1"/>
  <c r="D4756" i="8"/>
  <c r="E4757" i="8" s="1"/>
  <c r="D4764" i="8"/>
  <c r="E4765" i="8" s="1"/>
  <c r="D4772" i="8"/>
  <c r="E4773" i="8" s="1"/>
  <c r="D4780" i="8"/>
  <c r="E4781" i="8" s="1"/>
  <c r="D4788" i="8"/>
  <c r="E4789" i="8" s="1"/>
  <c r="D4796" i="8"/>
  <c r="E4797" i="8" s="1"/>
  <c r="D4804" i="8"/>
  <c r="E4805" i="8" s="1"/>
  <c r="D4812" i="8"/>
  <c r="E4813" i="8" s="1"/>
  <c r="D4820" i="8"/>
  <c r="E4821" i="8" s="1"/>
  <c r="D4828" i="8"/>
  <c r="E4829" i="8" s="1"/>
  <c r="D4836" i="8"/>
  <c r="E4837" i="8" s="1"/>
  <c r="D4844" i="8"/>
  <c r="E4845" i="8" s="1"/>
  <c r="D4852" i="8"/>
  <c r="E4853" i="8" s="1"/>
  <c r="D4860" i="8"/>
  <c r="E4861" i="8" s="1"/>
  <c r="D4868" i="8"/>
  <c r="E4869" i="8" s="1"/>
  <c r="D4876" i="8"/>
  <c r="E4877" i="8" s="1"/>
  <c r="D4884" i="8"/>
  <c r="E4885" i="8" s="1"/>
  <c r="D4892" i="8"/>
  <c r="E4893" i="8" s="1"/>
  <c r="D4900" i="8"/>
  <c r="E4901" i="8" s="1"/>
  <c r="D4908" i="8"/>
  <c r="E4909" i="8" s="1"/>
  <c r="D4916" i="8"/>
  <c r="E4917" i="8" s="1"/>
  <c r="D4924" i="8"/>
  <c r="E4925" i="8" s="1"/>
  <c r="D4932" i="8"/>
  <c r="E4933" i="8" s="1"/>
  <c r="D4940" i="8"/>
  <c r="E4941" i="8" s="1"/>
  <c r="D4948" i="8"/>
  <c r="E4949" i="8" s="1"/>
  <c r="D4956" i="8"/>
  <c r="E4957" i="8" s="1"/>
  <c r="D4964" i="8"/>
  <c r="E4965" i="8" s="1"/>
  <c r="D4972" i="8"/>
  <c r="E4973" i="8" s="1"/>
  <c r="D4980" i="8"/>
  <c r="E4981" i="8" s="1"/>
  <c r="D4988" i="8"/>
  <c r="E4989" i="8" s="1"/>
  <c r="D4996" i="8"/>
  <c r="E4997" i="8" s="1"/>
  <c r="D5004" i="8"/>
  <c r="E5005" i="8" s="1"/>
  <c r="D5012" i="8"/>
  <c r="E5013" i="8" s="1"/>
  <c r="D5020" i="8"/>
  <c r="E5021" i="8" s="1"/>
  <c r="D5028" i="8"/>
  <c r="E5029" i="8" s="1"/>
  <c r="D5036" i="8"/>
  <c r="E5037" i="8" s="1"/>
  <c r="D5044" i="8"/>
  <c r="E5045" i="8" s="1"/>
  <c r="D5052" i="8"/>
  <c r="E5053" i="8" s="1"/>
  <c r="D5060" i="8"/>
  <c r="E5061" i="8" s="1"/>
  <c r="D5068" i="8"/>
  <c r="E5069" i="8" s="1"/>
  <c r="D5076" i="8"/>
  <c r="E5077" i="8" s="1"/>
  <c r="D5084" i="8"/>
  <c r="E5085" i="8" s="1"/>
  <c r="D5092" i="8"/>
  <c r="E5093" i="8" s="1"/>
  <c r="D5100" i="8"/>
  <c r="E5101" i="8" s="1"/>
  <c r="D5108" i="8"/>
  <c r="E5109" i="8" s="1"/>
  <c r="D5116" i="8"/>
  <c r="E5117" i="8" s="1"/>
  <c r="D5124" i="8"/>
  <c r="E5125" i="8" s="1"/>
  <c r="D5132" i="8"/>
  <c r="E5133" i="8" s="1"/>
  <c r="D5140" i="8"/>
  <c r="E5141" i="8" s="1"/>
  <c r="D5148" i="8"/>
  <c r="E5149" i="8" s="1"/>
  <c r="D5156" i="8"/>
  <c r="E5157" i="8" s="1"/>
  <c r="D5164" i="8"/>
  <c r="E5165" i="8" s="1"/>
  <c r="D5172" i="8"/>
  <c r="E5173" i="8" s="1"/>
  <c r="D5180" i="8"/>
  <c r="E5181" i="8" s="1"/>
  <c r="D5188" i="8"/>
  <c r="E5189" i="8" s="1"/>
  <c r="D5196" i="8"/>
  <c r="E5197" i="8" s="1"/>
  <c r="D5204" i="8"/>
  <c r="E5205" i="8" s="1"/>
  <c r="D5212" i="8"/>
  <c r="E5213" i="8" s="1"/>
  <c r="D5220" i="8"/>
  <c r="E5221" i="8" s="1"/>
  <c r="D5228" i="8"/>
  <c r="E5229" i="8" s="1"/>
  <c r="D5236" i="8"/>
  <c r="E5237" i="8" s="1"/>
  <c r="D5244" i="8"/>
  <c r="E5245" i="8" s="1"/>
  <c r="D5252" i="8"/>
  <c r="E5253" i="8" s="1"/>
  <c r="D5260" i="8"/>
  <c r="E5261" i="8" s="1"/>
  <c r="D5268" i="8"/>
  <c r="E5269" i="8" s="1"/>
  <c r="D5276" i="8"/>
  <c r="E5277" i="8" s="1"/>
  <c r="D5284" i="8"/>
  <c r="E5285" i="8" s="1"/>
  <c r="D5292" i="8"/>
  <c r="E5293" i="8" s="1"/>
  <c r="D5300" i="8"/>
  <c r="E5301" i="8" s="1"/>
  <c r="D5308" i="8"/>
  <c r="E5309" i="8" s="1"/>
  <c r="D5316" i="8"/>
  <c r="E5317" i="8" s="1"/>
  <c r="D5324" i="8"/>
  <c r="E5325" i="8" s="1"/>
  <c r="D5332" i="8"/>
  <c r="E5333" i="8" s="1"/>
  <c r="D5340" i="8"/>
  <c r="E5341" i="8" s="1"/>
  <c r="D5348" i="8"/>
  <c r="E5349" i="8" s="1"/>
  <c r="D5356" i="8"/>
  <c r="E5357" i="8" s="1"/>
  <c r="D5364" i="8"/>
  <c r="E5365" i="8" s="1"/>
  <c r="D5372" i="8"/>
  <c r="E5373" i="8" s="1"/>
  <c r="D5380" i="8"/>
  <c r="E5381" i="8" s="1"/>
  <c r="D5388" i="8"/>
  <c r="E5389" i="8" s="1"/>
  <c r="D5396" i="8"/>
  <c r="E5397" i="8" s="1"/>
  <c r="D5404" i="8"/>
  <c r="E5405" i="8" s="1"/>
  <c r="D5412" i="8"/>
  <c r="E5413" i="8" s="1"/>
  <c r="D5420" i="8"/>
  <c r="E5421" i="8" s="1"/>
  <c r="D5428" i="8"/>
  <c r="E5429" i="8" s="1"/>
  <c r="D5436" i="8"/>
  <c r="E5437" i="8" s="1"/>
  <c r="D5444" i="8"/>
  <c r="E5445" i="8" s="1"/>
  <c r="D5452" i="8"/>
  <c r="E5453" i="8" s="1"/>
  <c r="D5460" i="8"/>
  <c r="E5461" i="8" s="1"/>
  <c r="D5468" i="8"/>
  <c r="E5469" i="8" s="1"/>
  <c r="D5476" i="8"/>
  <c r="E5477" i="8" s="1"/>
  <c r="D5484" i="8"/>
  <c r="E5485" i="8" s="1"/>
  <c r="D5492" i="8"/>
  <c r="E5493" i="8" s="1"/>
  <c r="D5500" i="8"/>
  <c r="E5501" i="8" s="1"/>
  <c r="D5508" i="8"/>
  <c r="E5509" i="8" s="1"/>
  <c r="D5516" i="8"/>
  <c r="E5517" i="8" s="1"/>
  <c r="D5524" i="8"/>
  <c r="E5525" i="8" s="1"/>
  <c r="D5532" i="8"/>
  <c r="E5533" i="8" s="1"/>
  <c r="D5540" i="8"/>
  <c r="E5541" i="8" s="1"/>
  <c r="D5548" i="8"/>
  <c r="E5549" i="8" s="1"/>
  <c r="D5556" i="8"/>
  <c r="E5557" i="8" s="1"/>
  <c r="D5564" i="8"/>
  <c r="E5565" i="8" s="1"/>
  <c r="D5572" i="8"/>
  <c r="E5573" i="8" s="1"/>
  <c r="D5580" i="8"/>
  <c r="E5581" i="8" s="1"/>
  <c r="D5588" i="8"/>
  <c r="E5589" i="8" s="1"/>
  <c r="D5596" i="8"/>
  <c r="E5597" i="8" s="1"/>
  <c r="D5604" i="8"/>
  <c r="E5605" i="8" s="1"/>
  <c r="D5612" i="8"/>
  <c r="E5613" i="8" s="1"/>
  <c r="D5620" i="8"/>
  <c r="E5621" i="8" s="1"/>
  <c r="D5628" i="8"/>
  <c r="E5629" i="8" s="1"/>
  <c r="D5636" i="8"/>
  <c r="E5637" i="8" s="1"/>
  <c r="D5644" i="8"/>
  <c r="E5645" i="8" s="1"/>
  <c r="D5652" i="8"/>
  <c r="E5653" i="8" s="1"/>
  <c r="D5660" i="8"/>
  <c r="E5661" i="8" s="1"/>
  <c r="D5668" i="8"/>
  <c r="E5669" i="8" s="1"/>
  <c r="D5676" i="8"/>
  <c r="E5677" i="8" s="1"/>
  <c r="D5684" i="8"/>
  <c r="E5685" i="8" s="1"/>
  <c r="D5692" i="8"/>
  <c r="E5693" i="8" s="1"/>
  <c r="D5700" i="8"/>
  <c r="E5701" i="8" s="1"/>
  <c r="D5708" i="8"/>
  <c r="E5709" i="8" s="1"/>
  <c r="D5716" i="8"/>
  <c r="E5717" i="8" s="1"/>
  <c r="D5724" i="8"/>
  <c r="E5725" i="8" s="1"/>
  <c r="D5732" i="8"/>
  <c r="E5733" i="8" s="1"/>
  <c r="D5740" i="8"/>
  <c r="E5741" i="8" s="1"/>
  <c r="D5748" i="8"/>
  <c r="E5749" i="8" s="1"/>
  <c r="D5756" i="8"/>
  <c r="E5757" i="8" s="1"/>
  <c r="D5764" i="8"/>
  <c r="E5765" i="8" s="1"/>
  <c r="D5772" i="8"/>
  <c r="E5773" i="8" s="1"/>
  <c r="D5780" i="8"/>
  <c r="E5781" i="8" s="1"/>
  <c r="D5788" i="8"/>
  <c r="E5789" i="8" s="1"/>
  <c r="D5796" i="8"/>
  <c r="E5797" i="8" s="1"/>
  <c r="D5804" i="8"/>
  <c r="E5805" i="8" s="1"/>
  <c r="D5812" i="8"/>
  <c r="E5813" i="8" s="1"/>
  <c r="D5820" i="8"/>
  <c r="E5821" i="8" s="1"/>
  <c r="D5828" i="8"/>
  <c r="E5829" i="8" s="1"/>
  <c r="D5836" i="8"/>
  <c r="E5837" i="8" s="1"/>
  <c r="D5844" i="8"/>
  <c r="E5845" i="8" s="1"/>
  <c r="D5852" i="8"/>
  <c r="E5853" i="8" s="1"/>
  <c r="D5860" i="8"/>
  <c r="F5861" i="8"/>
  <c r="D2494" i="7"/>
  <c r="E2495" i="7" s="1"/>
  <c r="F2495" i="7" s="1"/>
  <c r="H2495" i="7" s="1"/>
  <c r="D19" i="7"/>
  <c r="E20" i="7" s="1"/>
  <c r="F20" i="7" s="1"/>
  <c r="D83" i="7"/>
  <c r="E84" i="7" s="1"/>
  <c r="F84" i="7" s="1"/>
  <c r="D155" i="7"/>
  <c r="E156" i="7" s="1"/>
  <c r="F156" i="7" s="1"/>
  <c r="D227" i="7"/>
  <c r="E228" i="7" s="1"/>
  <c r="F228" i="7" s="1"/>
  <c r="D299" i="7"/>
  <c r="E300" i="7" s="1"/>
  <c r="F300" i="7" s="1"/>
  <c r="D379" i="7"/>
  <c r="E380" i="7" s="1"/>
  <c r="F380" i="7"/>
  <c r="D44" i="7"/>
  <c r="E45" i="7" s="1"/>
  <c r="F45" i="7"/>
  <c r="D100" i="7"/>
  <c r="E101" i="7" s="1"/>
  <c r="F101" i="7" s="1"/>
  <c r="D148" i="7"/>
  <c r="E149" i="7" s="1"/>
  <c r="F149" i="7" s="1"/>
  <c r="D204" i="7"/>
  <c r="E205" i="7" s="1"/>
  <c r="F205" i="7" s="1"/>
  <c r="D268" i="7"/>
  <c r="E269" i="7" s="1"/>
  <c r="F269" i="7" s="1"/>
  <c r="D308" i="7"/>
  <c r="E309" i="7" s="1"/>
  <c r="F309" i="7" s="1"/>
  <c r="D348" i="7"/>
  <c r="E349" i="7" s="1"/>
  <c r="F349" i="7" s="1"/>
  <c r="D372" i="7"/>
  <c r="E373" i="7" s="1"/>
  <c r="F373" i="7"/>
  <c r="D396" i="7"/>
  <c r="E397" i="7" s="1"/>
  <c r="F397" i="7"/>
  <c r="D404" i="7"/>
  <c r="E405" i="7" s="1"/>
  <c r="F405" i="7"/>
  <c r="D412" i="7"/>
  <c r="E413" i="7" s="1"/>
  <c r="F413" i="7" s="1"/>
  <c r="D428" i="7"/>
  <c r="E429" i="7" s="1"/>
  <c r="F429" i="7"/>
  <c r="D444" i="7"/>
  <c r="E445" i="7" s="1"/>
  <c r="F445" i="7" s="1"/>
  <c r="D452" i="7"/>
  <c r="E453" i="7" s="1"/>
  <c r="F453" i="7" s="1"/>
  <c r="D460" i="7"/>
  <c r="E461" i="7" s="1"/>
  <c r="F461" i="7" s="1"/>
  <c r="D468" i="7"/>
  <c r="E469" i="7" s="1"/>
  <c r="F469" i="7" s="1"/>
  <c r="D476" i="7"/>
  <c r="E477" i="7" s="1"/>
  <c r="F477" i="7"/>
  <c r="D484" i="7"/>
  <c r="E485" i="7" s="1"/>
  <c r="F485" i="7"/>
  <c r="D492" i="7"/>
  <c r="E493" i="7" s="1"/>
  <c r="F493" i="7" s="1"/>
  <c r="D500" i="7"/>
  <c r="E501" i="7" s="1"/>
  <c r="F501" i="7" s="1"/>
  <c r="D508" i="7"/>
  <c r="E509" i="7" s="1"/>
  <c r="F509" i="7"/>
  <c r="D516" i="7"/>
  <c r="E517" i="7" s="1"/>
  <c r="F517" i="7" s="1"/>
  <c r="D524" i="7"/>
  <c r="E525" i="7" s="1"/>
  <c r="F525" i="7" s="1"/>
  <c r="D532" i="7"/>
  <c r="E533" i="7" s="1"/>
  <c r="F533" i="7"/>
  <c r="D540" i="7"/>
  <c r="E541" i="7" s="1"/>
  <c r="F541" i="7" s="1"/>
  <c r="D548" i="7"/>
  <c r="E549" i="7" s="1"/>
  <c r="F549" i="7"/>
  <c r="D556" i="7"/>
  <c r="E557" i="7" s="1"/>
  <c r="F557" i="7" s="1"/>
  <c r="D564" i="7"/>
  <c r="E565" i="7" s="1"/>
  <c r="F565" i="7" s="1"/>
  <c r="D572" i="7"/>
  <c r="E573" i="7" s="1"/>
  <c r="F573" i="7" s="1"/>
  <c r="D580" i="7"/>
  <c r="E581" i="7" s="1"/>
  <c r="F581" i="7"/>
  <c r="D588" i="7"/>
  <c r="E589" i="7" s="1"/>
  <c r="F589" i="7" s="1"/>
  <c r="D596" i="7"/>
  <c r="E597" i="7" s="1"/>
  <c r="F597" i="7"/>
  <c r="D604" i="7"/>
  <c r="E605" i="7" s="1"/>
  <c r="F605" i="7"/>
  <c r="D612" i="7"/>
  <c r="E613" i="7" s="1"/>
  <c r="F613" i="7" s="1"/>
  <c r="D620" i="7"/>
  <c r="E621" i="7" s="1"/>
  <c r="F621" i="7" s="1"/>
  <c r="D628" i="7"/>
  <c r="E629" i="7" s="1"/>
  <c r="F629" i="7" s="1"/>
  <c r="D636" i="7"/>
  <c r="E637" i="7" s="1"/>
  <c r="F637" i="7" s="1"/>
  <c r="D644" i="7"/>
  <c r="E645" i="7" s="1"/>
  <c r="F645" i="7" s="1"/>
  <c r="D652" i="7"/>
  <c r="E653" i="7" s="1"/>
  <c r="F653" i="7" s="1"/>
  <c r="D660" i="7"/>
  <c r="E661" i="7" s="1"/>
  <c r="F661" i="7"/>
  <c r="D668" i="7"/>
  <c r="E669" i="7" s="1"/>
  <c r="F669" i="7"/>
  <c r="D676" i="7"/>
  <c r="E677" i="7" s="1"/>
  <c r="F677" i="7"/>
  <c r="D684" i="7"/>
  <c r="E685" i="7" s="1"/>
  <c r="F685" i="7" s="1"/>
  <c r="D692" i="7"/>
  <c r="E693" i="7" s="1"/>
  <c r="F693" i="7"/>
  <c r="D700" i="7"/>
  <c r="E701" i="7" s="1"/>
  <c r="F701" i="7" s="1"/>
  <c r="D708" i="7"/>
  <c r="E709" i="7" s="1"/>
  <c r="F709" i="7" s="1"/>
  <c r="D716" i="7"/>
  <c r="E717" i="7" s="1"/>
  <c r="F717" i="7" s="1"/>
  <c r="D724" i="7"/>
  <c r="E725" i="7" s="1"/>
  <c r="F725" i="7" s="1"/>
  <c r="D732" i="7"/>
  <c r="E733" i="7" s="1"/>
  <c r="F733" i="7"/>
  <c r="D740" i="7"/>
  <c r="E741" i="7" s="1"/>
  <c r="F741" i="7"/>
  <c r="D748" i="7"/>
  <c r="E749" i="7" s="1"/>
  <c r="F749" i="7" s="1"/>
  <c r="D756" i="7"/>
  <c r="E757" i="7" s="1"/>
  <c r="F757" i="7" s="1"/>
  <c r="D764" i="7"/>
  <c r="E765" i="7" s="1"/>
  <c r="F765" i="7"/>
  <c r="D772" i="7"/>
  <c r="E773" i="7" s="1"/>
  <c r="F773" i="7" s="1"/>
  <c r="D780" i="7"/>
  <c r="E781" i="7" s="1"/>
  <c r="F781" i="7" s="1"/>
  <c r="D788" i="7"/>
  <c r="E789" i="7" s="1"/>
  <c r="F789" i="7"/>
  <c r="D796" i="7"/>
  <c r="E797" i="7" s="1"/>
  <c r="F797" i="7" s="1"/>
  <c r="D804" i="7"/>
  <c r="E805" i="7" s="1"/>
  <c r="F805" i="7"/>
  <c r="D812" i="7"/>
  <c r="E813" i="7" s="1"/>
  <c r="F813" i="7" s="1"/>
  <c r="D820" i="7"/>
  <c r="E821" i="7" s="1"/>
  <c r="F821" i="7" s="1"/>
  <c r="D828" i="7"/>
  <c r="E829" i="7" s="1"/>
  <c r="F829" i="7" s="1"/>
  <c r="D836" i="7"/>
  <c r="E837" i="7" s="1"/>
  <c r="F837" i="7"/>
  <c r="D844" i="7"/>
  <c r="E845" i="7" s="1"/>
  <c r="F845" i="7" s="1"/>
  <c r="D852" i="7"/>
  <c r="E853" i="7" s="1"/>
  <c r="F853" i="7"/>
  <c r="D860" i="7"/>
  <c r="E861" i="7" s="1"/>
  <c r="F861" i="7"/>
  <c r="D868" i="7"/>
  <c r="E869" i="7" s="1"/>
  <c r="F869" i="7" s="1"/>
  <c r="D876" i="7"/>
  <c r="E877" i="7" s="1"/>
  <c r="F877" i="7" s="1"/>
  <c r="D884" i="7"/>
  <c r="E885" i="7" s="1"/>
  <c r="F885" i="7" s="1"/>
  <c r="D892" i="7"/>
  <c r="E893" i="7" s="1"/>
  <c r="F893" i="7" s="1"/>
  <c r="D900" i="7"/>
  <c r="E901" i="7" s="1"/>
  <c r="F901" i="7" s="1"/>
  <c r="D908" i="7"/>
  <c r="E909" i="7" s="1"/>
  <c r="F909" i="7" s="1"/>
  <c r="D916" i="7"/>
  <c r="E917" i="7" s="1"/>
  <c r="F917" i="7"/>
  <c r="D924" i="7"/>
  <c r="E925" i="7" s="1"/>
  <c r="F925" i="7"/>
  <c r="D932" i="7"/>
  <c r="E933" i="7" s="1"/>
  <c r="F933" i="7"/>
  <c r="D940" i="7"/>
  <c r="E941" i="7" s="1"/>
  <c r="F941" i="7" s="1"/>
  <c r="D948" i="7"/>
  <c r="E949" i="7" s="1"/>
  <c r="F949" i="7"/>
  <c r="D956" i="7"/>
  <c r="E957" i="7" s="1"/>
  <c r="F957" i="7" s="1"/>
  <c r="D964" i="7"/>
  <c r="E965" i="7" s="1"/>
  <c r="F965" i="7" s="1"/>
  <c r="D972" i="7"/>
  <c r="E973" i="7" s="1"/>
  <c r="F973" i="7" s="1"/>
  <c r="D980" i="7"/>
  <c r="E981" i="7" s="1"/>
  <c r="F981" i="7" s="1"/>
  <c r="D988" i="7"/>
  <c r="E989" i="7" s="1"/>
  <c r="F989" i="7"/>
  <c r="D996" i="7"/>
  <c r="E997" i="7" s="1"/>
  <c r="F997" i="7"/>
  <c r="D1004" i="7"/>
  <c r="E1005" i="7" s="1"/>
  <c r="F1005" i="7" s="1"/>
  <c r="D1012" i="7"/>
  <c r="E1013" i="7" s="1"/>
  <c r="F1013" i="7" s="1"/>
  <c r="D1020" i="7"/>
  <c r="E1021" i="7" s="1"/>
  <c r="F1021" i="7"/>
  <c r="D1028" i="7"/>
  <c r="E1029" i="7" s="1"/>
  <c r="F1029" i="7" s="1"/>
  <c r="D1036" i="7"/>
  <c r="E1037" i="7" s="1"/>
  <c r="F1037" i="7" s="1"/>
  <c r="D1044" i="7"/>
  <c r="E1045" i="7" s="1"/>
  <c r="F1045" i="7"/>
  <c r="D1052" i="7"/>
  <c r="E1053" i="7" s="1"/>
  <c r="F1053" i="7" s="1"/>
  <c r="D1060" i="7"/>
  <c r="E1061" i="7" s="1"/>
  <c r="F1061" i="7"/>
  <c r="D1068" i="7"/>
  <c r="E1069" i="7" s="1"/>
  <c r="F1069" i="7" s="1"/>
  <c r="D1076" i="7"/>
  <c r="E1077" i="7" s="1"/>
  <c r="F1077" i="7" s="1"/>
  <c r="D1084" i="7"/>
  <c r="E1085" i="7" s="1"/>
  <c r="F1085" i="7" s="1"/>
  <c r="D1092" i="7"/>
  <c r="E1093" i="7" s="1"/>
  <c r="F1093" i="7"/>
  <c r="D1100" i="7"/>
  <c r="E1101" i="7" s="1"/>
  <c r="F1101" i="7" s="1"/>
  <c r="D1108" i="7"/>
  <c r="E1109" i="7" s="1"/>
  <c r="F1109" i="7"/>
  <c r="D1116" i="7"/>
  <c r="E1117" i="7" s="1"/>
  <c r="F1117" i="7"/>
  <c r="D1124" i="7"/>
  <c r="E1125" i="7" s="1"/>
  <c r="F1125" i="7" s="1"/>
  <c r="D1132" i="7"/>
  <c r="E1133" i="7" s="1"/>
  <c r="F1133" i="7" s="1"/>
  <c r="D1140" i="7"/>
  <c r="E1141" i="7" s="1"/>
  <c r="F1141" i="7" s="1"/>
  <c r="D1148" i="7"/>
  <c r="E1149" i="7" s="1"/>
  <c r="F1149" i="7" s="1"/>
  <c r="D1156" i="7"/>
  <c r="E1157" i="7" s="1"/>
  <c r="F1157" i="7" s="1"/>
  <c r="D1164" i="7"/>
  <c r="E1165" i="7" s="1"/>
  <c r="F1165" i="7" s="1"/>
  <c r="D1172" i="7"/>
  <c r="E1173" i="7" s="1"/>
  <c r="F1173" i="7"/>
  <c r="D1180" i="7"/>
  <c r="E1181" i="7" s="1"/>
  <c r="F1181" i="7"/>
  <c r="D1188" i="7"/>
  <c r="E1189" i="7" s="1"/>
  <c r="F1189" i="7"/>
  <c r="D1196" i="7"/>
  <c r="E1197" i="7" s="1"/>
  <c r="F1197" i="7" s="1"/>
  <c r="D1204" i="7"/>
  <c r="E1205" i="7" s="1"/>
  <c r="F1205" i="7"/>
  <c r="D1212" i="7"/>
  <c r="E1213" i="7" s="1"/>
  <c r="F1213" i="7" s="1"/>
  <c r="D1220" i="7"/>
  <c r="E1221" i="7" s="1"/>
  <c r="F1221" i="7" s="1"/>
  <c r="D1228" i="7"/>
  <c r="E1229" i="7" s="1"/>
  <c r="F1229" i="7" s="1"/>
  <c r="D1236" i="7"/>
  <c r="E1237" i="7" s="1"/>
  <c r="F1237" i="7" s="1"/>
  <c r="D1244" i="7"/>
  <c r="E1245" i="7" s="1"/>
  <c r="F1245" i="7"/>
  <c r="D1252" i="7"/>
  <c r="E1253" i="7" s="1"/>
  <c r="F1253" i="7"/>
  <c r="D1260" i="7"/>
  <c r="E1261" i="7" s="1"/>
  <c r="F1261" i="7" s="1"/>
  <c r="D1268" i="7"/>
  <c r="E1269" i="7" s="1"/>
  <c r="F1269" i="7" s="1"/>
  <c r="D1276" i="7"/>
  <c r="E1277" i="7" s="1"/>
  <c r="F1277" i="7"/>
  <c r="D1284" i="7"/>
  <c r="E1285" i="7" s="1"/>
  <c r="F1285" i="7" s="1"/>
  <c r="D1292" i="7"/>
  <c r="E1293" i="7" s="1"/>
  <c r="F1293" i="7" s="1"/>
  <c r="D1300" i="7"/>
  <c r="E1301" i="7" s="1"/>
  <c r="F1301" i="7"/>
  <c r="D1308" i="7"/>
  <c r="E1309" i="7" s="1"/>
  <c r="F1309" i="7" s="1"/>
  <c r="D1316" i="7"/>
  <c r="E1317" i="7" s="1"/>
  <c r="F1317" i="7"/>
  <c r="D1324" i="7"/>
  <c r="E1325" i="7" s="1"/>
  <c r="F1325" i="7" s="1"/>
  <c r="D1332" i="7"/>
  <c r="E1333" i="7" s="1"/>
  <c r="F1333" i="7" s="1"/>
  <c r="D1340" i="7"/>
  <c r="E1341" i="7" s="1"/>
  <c r="F1341" i="7" s="1"/>
  <c r="D1348" i="7"/>
  <c r="E1349" i="7" s="1"/>
  <c r="F1349" i="7"/>
  <c r="D1356" i="7"/>
  <c r="E1357" i="7" s="1"/>
  <c r="F1357" i="7" s="1"/>
  <c r="D1364" i="7"/>
  <c r="E1365" i="7" s="1"/>
  <c r="F1365" i="7"/>
  <c r="D1372" i="7"/>
  <c r="E1373" i="7" s="1"/>
  <c r="F1373" i="7"/>
  <c r="D1380" i="7"/>
  <c r="E1381" i="7" s="1"/>
  <c r="F1381" i="7" s="1"/>
  <c r="D1388" i="7"/>
  <c r="E1389" i="7" s="1"/>
  <c r="F1389" i="7" s="1"/>
  <c r="D1396" i="7"/>
  <c r="E1397" i="7" s="1"/>
  <c r="F1397" i="7" s="1"/>
  <c r="D1404" i="7"/>
  <c r="E1405" i="7" s="1"/>
  <c r="F1405" i="7" s="1"/>
  <c r="D1412" i="7"/>
  <c r="E1413" i="7" s="1"/>
  <c r="F1413" i="7" s="1"/>
  <c r="D1420" i="7"/>
  <c r="E1421" i="7" s="1"/>
  <c r="F1421" i="7" s="1"/>
  <c r="D1428" i="7"/>
  <c r="E1429" i="7" s="1"/>
  <c r="F1429" i="7"/>
  <c r="D1436" i="7"/>
  <c r="E1437" i="7" s="1"/>
  <c r="F1437" i="7"/>
  <c r="D1444" i="7"/>
  <c r="E1445" i="7" s="1"/>
  <c r="F1445" i="7"/>
  <c r="D1452" i="7"/>
  <c r="E1453" i="7" s="1"/>
  <c r="F1453" i="7" s="1"/>
  <c r="D1460" i="7"/>
  <c r="E1461" i="7" s="1"/>
  <c r="F1461" i="7"/>
  <c r="D1468" i="7"/>
  <c r="E1469" i="7" s="1"/>
  <c r="F1469" i="7" s="1"/>
  <c r="D1476" i="7"/>
  <c r="E1477" i="7" s="1"/>
  <c r="F1477" i="7" s="1"/>
  <c r="D1484" i="7"/>
  <c r="E1485" i="7" s="1"/>
  <c r="F1485" i="7" s="1"/>
  <c r="D1492" i="7"/>
  <c r="E1493" i="7" s="1"/>
  <c r="F1493" i="7" s="1"/>
  <c r="D1500" i="7"/>
  <c r="E1501" i="7" s="1"/>
  <c r="F1501" i="7"/>
  <c r="D1508" i="7"/>
  <c r="E1509" i="7" s="1"/>
  <c r="F1509" i="7"/>
  <c r="D1516" i="7"/>
  <c r="E1517" i="7" s="1"/>
  <c r="F1517" i="7" s="1"/>
  <c r="D1524" i="7"/>
  <c r="E1525" i="7" s="1"/>
  <c r="F1525" i="7" s="1"/>
  <c r="D1532" i="7"/>
  <c r="E1533" i="7" s="1"/>
  <c r="F1533" i="7"/>
  <c r="D1540" i="7"/>
  <c r="E1541" i="7" s="1"/>
  <c r="F1541" i="7" s="1"/>
  <c r="D1548" i="7"/>
  <c r="E1549" i="7" s="1"/>
  <c r="F1549" i="7" s="1"/>
  <c r="D1556" i="7"/>
  <c r="E1557" i="7" s="1"/>
  <c r="F1557" i="7"/>
  <c r="D1564" i="7"/>
  <c r="E1565" i="7" s="1"/>
  <c r="F1565" i="7" s="1"/>
  <c r="D1572" i="7"/>
  <c r="E1573" i="7" s="1"/>
  <c r="F1573" i="7"/>
  <c r="D1580" i="7"/>
  <c r="E1581" i="7" s="1"/>
  <c r="F1581" i="7" s="1"/>
  <c r="D1588" i="7"/>
  <c r="E1589" i="7" s="1"/>
  <c r="F1589" i="7" s="1"/>
  <c r="D1596" i="7"/>
  <c r="E1597" i="7" s="1"/>
  <c r="F1597" i="7" s="1"/>
  <c r="D1604" i="7"/>
  <c r="E1605" i="7" s="1"/>
  <c r="F1605" i="7"/>
  <c r="D1612" i="7"/>
  <c r="E1613" i="7" s="1"/>
  <c r="F1613" i="7" s="1"/>
  <c r="D1620" i="7"/>
  <c r="E1621" i="7" s="1"/>
  <c r="F1621" i="7"/>
  <c r="D1628" i="7"/>
  <c r="E1629" i="7" s="1"/>
  <c r="F1629" i="7"/>
  <c r="D1636" i="7"/>
  <c r="E1637" i="7" s="1"/>
  <c r="F1637" i="7" s="1"/>
  <c r="D1644" i="7"/>
  <c r="E1645" i="7" s="1"/>
  <c r="F1645" i="7" s="1"/>
  <c r="D1652" i="7"/>
  <c r="E1653" i="7" s="1"/>
  <c r="F1653" i="7" s="1"/>
  <c r="D1660" i="7"/>
  <c r="E1661" i="7" s="1"/>
  <c r="F1661" i="7" s="1"/>
  <c r="D1668" i="7"/>
  <c r="E1669" i="7" s="1"/>
  <c r="F1669" i="7" s="1"/>
  <c r="D1676" i="7"/>
  <c r="E1677" i="7" s="1"/>
  <c r="F1677" i="7" s="1"/>
  <c r="D1684" i="7"/>
  <c r="E1685" i="7" s="1"/>
  <c r="F1685" i="7"/>
  <c r="D1692" i="7"/>
  <c r="E1693" i="7" s="1"/>
  <c r="F1693" i="7"/>
  <c r="D1700" i="7"/>
  <c r="E1701" i="7" s="1"/>
  <c r="F1701" i="7"/>
  <c r="D1708" i="7"/>
  <c r="E1709" i="7" s="1"/>
  <c r="F1709" i="7" s="1"/>
  <c r="D1716" i="7"/>
  <c r="E1717" i="7" s="1"/>
  <c r="F1717" i="7"/>
  <c r="D1724" i="7"/>
  <c r="E1725" i="7" s="1"/>
  <c r="F1725" i="7" s="1"/>
  <c r="D1732" i="7"/>
  <c r="E1733" i="7" s="1"/>
  <c r="F1733" i="7" s="1"/>
  <c r="D1740" i="7"/>
  <c r="E1741" i="7" s="1"/>
  <c r="F1741" i="7" s="1"/>
  <c r="D1748" i="7"/>
  <c r="E1749" i="7" s="1"/>
  <c r="F1749" i="7" s="1"/>
  <c r="D1756" i="7"/>
  <c r="E1757" i="7" s="1"/>
  <c r="F1757" i="7"/>
  <c r="D1764" i="7"/>
  <c r="E1765" i="7" s="1"/>
  <c r="F1765" i="7"/>
  <c r="D1772" i="7"/>
  <c r="E1773" i="7" s="1"/>
  <c r="F1773" i="7" s="1"/>
  <c r="D1780" i="7"/>
  <c r="E1781" i="7" s="1"/>
  <c r="F1781" i="7" s="1"/>
  <c r="D1788" i="7"/>
  <c r="E1789" i="7" s="1"/>
  <c r="F1789" i="7"/>
  <c r="D1796" i="7"/>
  <c r="E1797" i="7" s="1"/>
  <c r="F1797" i="7" s="1"/>
  <c r="D1804" i="7"/>
  <c r="E1805" i="7" s="1"/>
  <c r="F1805" i="7" s="1"/>
  <c r="D1812" i="7"/>
  <c r="E1813" i="7" s="1"/>
  <c r="F1813" i="7"/>
  <c r="D1820" i="7"/>
  <c r="E1821" i="7" s="1"/>
  <c r="F1821" i="7" s="1"/>
  <c r="D1828" i="7"/>
  <c r="E1829" i="7" s="1"/>
  <c r="F1829" i="7"/>
  <c r="D1836" i="7"/>
  <c r="E1837" i="7" s="1"/>
  <c r="F1837" i="7" s="1"/>
  <c r="D1844" i="7"/>
  <c r="E1845" i="7" s="1"/>
  <c r="F1845" i="7" s="1"/>
  <c r="D1852" i="7"/>
  <c r="E1853" i="7" s="1"/>
  <c r="F1853" i="7" s="1"/>
  <c r="D1860" i="7"/>
  <c r="E1861" i="7" s="1"/>
  <c r="F1861" i="7"/>
  <c r="D1868" i="7"/>
  <c r="E1869" i="7" s="1"/>
  <c r="F1869" i="7" s="1"/>
  <c r="D1876" i="7"/>
  <c r="E1877" i="7" s="1"/>
  <c r="F1877" i="7"/>
  <c r="D1884" i="7"/>
  <c r="E1885" i="7" s="1"/>
  <c r="F1885" i="7"/>
  <c r="D1892" i="7"/>
  <c r="E1893" i="7" s="1"/>
  <c r="F1893" i="7" s="1"/>
  <c r="D1900" i="7"/>
  <c r="E1901" i="7" s="1"/>
  <c r="F1901" i="7" s="1"/>
  <c r="D1908" i="7"/>
  <c r="E1909" i="7" s="1"/>
  <c r="F1909" i="7" s="1"/>
  <c r="D1916" i="7"/>
  <c r="E1917" i="7" s="1"/>
  <c r="F1917" i="7" s="1"/>
  <c r="D1924" i="7"/>
  <c r="E1925" i="7" s="1"/>
  <c r="F1925" i="7" s="1"/>
  <c r="D1932" i="7"/>
  <c r="E1933" i="7" s="1"/>
  <c r="F1933" i="7" s="1"/>
  <c r="D1940" i="7"/>
  <c r="E1941" i="7" s="1"/>
  <c r="F1941" i="7"/>
  <c r="D1948" i="7"/>
  <c r="E1949" i="7" s="1"/>
  <c r="F1949" i="7"/>
  <c r="D1956" i="7"/>
  <c r="E1957" i="7" s="1"/>
  <c r="F1957" i="7"/>
  <c r="D1964" i="7"/>
  <c r="E1965" i="7" s="1"/>
  <c r="F1965" i="7" s="1"/>
  <c r="D1972" i="7"/>
  <c r="E1973" i="7" s="1"/>
  <c r="F1973" i="7"/>
  <c r="D1980" i="7"/>
  <c r="E1981" i="7" s="1"/>
  <c r="F1981" i="7" s="1"/>
  <c r="D1988" i="7"/>
  <c r="E1989" i="7" s="1"/>
  <c r="F1989" i="7" s="1"/>
  <c r="D1996" i="7"/>
  <c r="E1997" i="7" s="1"/>
  <c r="F1997" i="7" s="1"/>
  <c r="D2004" i="7"/>
  <c r="E2005" i="7" s="1"/>
  <c r="F2005" i="7" s="1"/>
  <c r="D2012" i="7"/>
  <c r="E2013" i="7" s="1"/>
  <c r="F2013" i="7"/>
  <c r="D2020" i="7"/>
  <c r="E2021" i="7" s="1"/>
  <c r="F2021" i="7"/>
  <c r="D2028" i="7"/>
  <c r="E2029" i="7" s="1"/>
  <c r="F2029" i="7" s="1"/>
  <c r="D2036" i="7"/>
  <c r="E2037" i="7" s="1"/>
  <c r="F2037" i="7" s="1"/>
  <c r="D2044" i="7"/>
  <c r="E2045" i="7" s="1"/>
  <c r="F2045" i="7"/>
  <c r="D2052" i="7"/>
  <c r="E2053" i="7" s="1"/>
  <c r="F2053" i="7" s="1"/>
  <c r="D2060" i="7"/>
  <c r="E2061" i="7" s="1"/>
  <c r="F2061" i="7" s="1"/>
  <c r="D2068" i="7"/>
  <c r="E2069" i="7" s="1"/>
  <c r="F2069" i="7"/>
  <c r="D2076" i="7"/>
  <c r="E2077" i="7" s="1"/>
  <c r="F2077" i="7" s="1"/>
  <c r="D2084" i="7"/>
  <c r="E2085" i="7" s="1"/>
  <c r="F2085" i="7"/>
  <c r="D2092" i="7"/>
  <c r="E2093" i="7" s="1"/>
  <c r="F2093" i="7" s="1"/>
  <c r="D2100" i="7"/>
  <c r="E2101" i="7" s="1"/>
  <c r="F2101" i="7" s="1"/>
  <c r="D2108" i="7"/>
  <c r="E2109" i="7" s="1"/>
  <c r="F2109" i="7" s="1"/>
  <c r="D2116" i="7"/>
  <c r="E2117" i="7" s="1"/>
  <c r="F2117" i="7"/>
  <c r="D2124" i="7"/>
  <c r="E2125" i="7" s="1"/>
  <c r="F2125" i="7" s="1"/>
  <c r="D2132" i="7"/>
  <c r="E2133" i="7" s="1"/>
  <c r="F2133" i="7"/>
  <c r="D2140" i="7"/>
  <c r="E2141" i="7" s="1"/>
  <c r="F2141" i="7"/>
  <c r="D2148" i="7"/>
  <c r="E2149" i="7" s="1"/>
  <c r="F2149" i="7" s="1"/>
  <c r="D2156" i="7"/>
  <c r="E2157" i="7" s="1"/>
  <c r="F2157" i="7" s="1"/>
  <c r="D2164" i="7"/>
  <c r="E2165" i="7" s="1"/>
  <c r="F2165" i="7" s="1"/>
  <c r="D2172" i="7"/>
  <c r="E2173" i="7" s="1"/>
  <c r="F2173" i="7" s="1"/>
  <c r="D2180" i="7"/>
  <c r="E2181" i="7" s="1"/>
  <c r="F2181" i="7" s="1"/>
  <c r="D2188" i="7"/>
  <c r="E2189" i="7" s="1"/>
  <c r="F2189" i="7" s="1"/>
  <c r="D2196" i="7"/>
  <c r="E2197" i="7" s="1"/>
  <c r="F2197" i="7"/>
  <c r="D2204" i="7"/>
  <c r="E2205" i="7" s="1"/>
  <c r="F2205" i="7"/>
  <c r="D2212" i="7"/>
  <c r="E2213" i="7" s="1"/>
  <c r="F2213" i="7"/>
  <c r="D2220" i="7"/>
  <c r="E2221" i="7" s="1"/>
  <c r="F2221" i="7" s="1"/>
  <c r="D2228" i="7"/>
  <c r="E2229" i="7" s="1"/>
  <c r="F2229" i="7"/>
  <c r="D2236" i="7"/>
  <c r="E2237" i="7" s="1"/>
  <c r="F2237" i="7" s="1"/>
  <c r="D2244" i="7"/>
  <c r="E2245" i="7" s="1"/>
  <c r="F2245" i="7" s="1"/>
  <c r="D2252" i="7"/>
  <c r="E2253" i="7" s="1"/>
  <c r="F2253" i="7" s="1"/>
  <c r="D59" i="7"/>
  <c r="E60" i="7" s="1"/>
  <c r="F60" i="7" s="1"/>
  <c r="D115" i="7"/>
  <c r="E116" i="7" s="1"/>
  <c r="F116" i="7"/>
  <c r="D171" i="7"/>
  <c r="E172" i="7" s="1"/>
  <c r="F172" i="7"/>
  <c r="D235" i="7"/>
  <c r="E236" i="7" s="1"/>
  <c r="F236" i="7" s="1"/>
  <c r="D291" i="7"/>
  <c r="E292" i="7" s="1"/>
  <c r="F292" i="7" s="1"/>
  <c r="D331" i="7"/>
  <c r="E332" i="7" s="1"/>
  <c r="F332" i="7"/>
  <c r="D13" i="7"/>
  <c r="E14" i="7" s="1"/>
  <c r="F14" i="7" s="1"/>
  <c r="D68" i="7"/>
  <c r="E69" i="7" s="1"/>
  <c r="F69" i="7" s="1"/>
  <c r="D124" i="7"/>
  <c r="E125" i="7" s="1"/>
  <c r="F125" i="7"/>
  <c r="D180" i="7"/>
  <c r="E181" i="7" s="1"/>
  <c r="F181" i="7" s="1"/>
  <c r="D220" i="7"/>
  <c r="E221" i="7" s="1"/>
  <c r="F221" i="7"/>
  <c r="D252" i="7"/>
  <c r="E253" i="7" s="1"/>
  <c r="F253" i="7" s="1"/>
  <c r="D284" i="7"/>
  <c r="E285" i="7" s="1"/>
  <c r="F285" i="7" s="1"/>
  <c r="D332" i="7"/>
  <c r="E333" i="7" s="1"/>
  <c r="F333" i="7" s="1"/>
  <c r="D356" i="7"/>
  <c r="E357" i="7" s="1"/>
  <c r="F357" i="7"/>
  <c r="D380" i="7"/>
  <c r="E381" i="7" s="1"/>
  <c r="F381" i="7" s="1"/>
  <c r="D436" i="7"/>
  <c r="E437" i="7" s="1"/>
  <c r="F437" i="7"/>
  <c r="D21" i="7"/>
  <c r="E22" i="7" s="1"/>
  <c r="F22" i="7"/>
  <c r="D29" i="7"/>
  <c r="E30" i="7" s="1"/>
  <c r="F30" i="7" s="1"/>
  <c r="D37" i="7"/>
  <c r="E38" i="7" s="1"/>
  <c r="F38" i="7" s="1"/>
  <c r="D45" i="7"/>
  <c r="E46" i="7" s="1"/>
  <c r="F46" i="7" s="1"/>
  <c r="D53" i="7"/>
  <c r="E54" i="7" s="1"/>
  <c r="F54" i="7" s="1"/>
  <c r="D61" i="7"/>
  <c r="E62" i="7" s="1"/>
  <c r="F62" i="7" s="1"/>
  <c r="D69" i="7"/>
  <c r="E70" i="7" s="1"/>
  <c r="F70" i="7" s="1"/>
  <c r="D77" i="7"/>
  <c r="E78" i="7" s="1"/>
  <c r="F78" i="7"/>
  <c r="D85" i="7"/>
  <c r="E86" i="7" s="1"/>
  <c r="F86" i="7"/>
  <c r="D93" i="7"/>
  <c r="E94" i="7" s="1"/>
  <c r="F94" i="7"/>
  <c r="D101" i="7"/>
  <c r="E102" i="7" s="1"/>
  <c r="F102" i="7" s="1"/>
  <c r="D109" i="7"/>
  <c r="E110" i="7" s="1"/>
  <c r="F110" i="7"/>
  <c r="D117" i="7"/>
  <c r="E118" i="7" s="1"/>
  <c r="F118" i="7" s="1"/>
  <c r="D125" i="7"/>
  <c r="E126" i="7" s="1"/>
  <c r="F126" i="7" s="1"/>
  <c r="D133" i="7"/>
  <c r="E134" i="7" s="1"/>
  <c r="F134" i="7" s="1"/>
  <c r="D141" i="7"/>
  <c r="E142" i="7" s="1"/>
  <c r="F142" i="7" s="1"/>
  <c r="D149" i="7"/>
  <c r="E150" i="7" s="1"/>
  <c r="F150" i="7"/>
  <c r="D157" i="7"/>
  <c r="E158" i="7" s="1"/>
  <c r="F158" i="7"/>
  <c r="D165" i="7"/>
  <c r="E166" i="7" s="1"/>
  <c r="F166" i="7" s="1"/>
  <c r="D173" i="7"/>
  <c r="E174" i="7" s="1"/>
  <c r="F174" i="7" s="1"/>
  <c r="D181" i="7"/>
  <c r="E182" i="7" s="1"/>
  <c r="F182" i="7"/>
  <c r="D189" i="7"/>
  <c r="E190" i="7" s="1"/>
  <c r="F190" i="7" s="1"/>
  <c r="D197" i="7"/>
  <c r="E198" i="7" s="1"/>
  <c r="F198" i="7" s="1"/>
  <c r="D205" i="7"/>
  <c r="E206" i="7" s="1"/>
  <c r="F206" i="7"/>
  <c r="D213" i="7"/>
  <c r="E214" i="7" s="1"/>
  <c r="F214" i="7" s="1"/>
  <c r="D221" i="7"/>
  <c r="E222" i="7" s="1"/>
  <c r="F222" i="7"/>
  <c r="D229" i="7"/>
  <c r="E230" i="7" s="1"/>
  <c r="F230" i="7" s="1"/>
  <c r="D237" i="7"/>
  <c r="E238" i="7" s="1"/>
  <c r="F238" i="7" s="1"/>
  <c r="D245" i="7"/>
  <c r="E246" i="7" s="1"/>
  <c r="F246" i="7" s="1"/>
  <c r="D253" i="7"/>
  <c r="E254" i="7" s="1"/>
  <c r="F254" i="7"/>
  <c r="D261" i="7"/>
  <c r="E262" i="7" s="1"/>
  <c r="F262" i="7" s="1"/>
  <c r="D269" i="7"/>
  <c r="E270" i="7" s="1"/>
  <c r="F270" i="7"/>
  <c r="D277" i="7"/>
  <c r="E278" i="7" s="1"/>
  <c r="F278" i="7"/>
  <c r="D285" i="7"/>
  <c r="E286" i="7" s="1"/>
  <c r="F286" i="7" s="1"/>
  <c r="D293" i="7"/>
  <c r="E294" i="7" s="1"/>
  <c r="F294" i="7" s="1"/>
  <c r="D301" i="7"/>
  <c r="E302" i="7" s="1"/>
  <c r="F302" i="7" s="1"/>
  <c r="D309" i="7"/>
  <c r="E310" i="7" s="1"/>
  <c r="F310" i="7" s="1"/>
  <c r="D317" i="7"/>
  <c r="E318" i="7" s="1"/>
  <c r="F318" i="7" s="1"/>
  <c r="D325" i="7"/>
  <c r="E326" i="7" s="1"/>
  <c r="F326" i="7" s="1"/>
  <c r="D333" i="7"/>
  <c r="E334" i="7" s="1"/>
  <c r="F334" i="7"/>
  <c r="D341" i="7"/>
  <c r="E342" i="7" s="1"/>
  <c r="F342" i="7"/>
  <c r="D349" i="7"/>
  <c r="E350" i="7" s="1"/>
  <c r="F350" i="7"/>
  <c r="D357" i="7"/>
  <c r="E358" i="7" s="1"/>
  <c r="F358" i="7" s="1"/>
  <c r="D365" i="7"/>
  <c r="E366" i="7" s="1"/>
  <c r="F366" i="7"/>
  <c r="D373" i="7"/>
  <c r="E374" i="7" s="1"/>
  <c r="F374" i="7" s="1"/>
  <c r="D381" i="7"/>
  <c r="E382" i="7" s="1"/>
  <c r="F382" i="7" s="1"/>
  <c r="D389" i="7"/>
  <c r="E390" i="7" s="1"/>
  <c r="F390" i="7" s="1"/>
  <c r="D397" i="7"/>
  <c r="E398" i="7" s="1"/>
  <c r="F398" i="7" s="1"/>
  <c r="D405" i="7"/>
  <c r="E406" i="7" s="1"/>
  <c r="F406" i="7"/>
  <c r="D413" i="7"/>
  <c r="E414" i="7" s="1"/>
  <c r="F414" i="7"/>
  <c r="D421" i="7"/>
  <c r="E422" i="7" s="1"/>
  <c r="F422" i="7" s="1"/>
  <c r="D429" i="7"/>
  <c r="E430" i="7" s="1"/>
  <c r="F430" i="7" s="1"/>
  <c r="D437" i="7"/>
  <c r="E438" i="7" s="1"/>
  <c r="F438" i="7"/>
  <c r="D445" i="7"/>
  <c r="E446" i="7" s="1"/>
  <c r="F446" i="7" s="1"/>
  <c r="D453" i="7"/>
  <c r="E454" i="7" s="1"/>
  <c r="F454" i="7" s="1"/>
  <c r="D461" i="7"/>
  <c r="E462" i="7" s="1"/>
  <c r="F462" i="7"/>
  <c r="D469" i="7"/>
  <c r="E470" i="7" s="1"/>
  <c r="F470" i="7" s="1"/>
  <c r="D477" i="7"/>
  <c r="E478" i="7" s="1"/>
  <c r="F478" i="7"/>
  <c r="D485" i="7"/>
  <c r="E486" i="7" s="1"/>
  <c r="F486" i="7" s="1"/>
  <c r="D493" i="7"/>
  <c r="E494" i="7" s="1"/>
  <c r="F494" i="7" s="1"/>
  <c r="D501" i="7"/>
  <c r="E502" i="7" s="1"/>
  <c r="F502" i="7" s="1"/>
  <c r="D509" i="7"/>
  <c r="E510" i="7" s="1"/>
  <c r="F510" i="7"/>
  <c r="D517" i="7"/>
  <c r="E518" i="7" s="1"/>
  <c r="F518" i="7" s="1"/>
  <c r="D525" i="7"/>
  <c r="E526" i="7" s="1"/>
  <c r="F526" i="7"/>
  <c r="D533" i="7"/>
  <c r="E534" i="7" s="1"/>
  <c r="F534" i="7"/>
  <c r="D541" i="7"/>
  <c r="E542" i="7" s="1"/>
  <c r="F542" i="7" s="1"/>
  <c r="D549" i="7"/>
  <c r="E550" i="7" s="1"/>
  <c r="F550" i="7" s="1"/>
  <c r="D557" i="7"/>
  <c r="E558" i="7" s="1"/>
  <c r="F558" i="7" s="1"/>
  <c r="D565" i="7"/>
  <c r="E566" i="7" s="1"/>
  <c r="F566" i="7" s="1"/>
  <c r="D573" i="7"/>
  <c r="E574" i="7" s="1"/>
  <c r="F574" i="7" s="1"/>
  <c r="D581" i="7"/>
  <c r="E582" i="7" s="1"/>
  <c r="F582" i="7" s="1"/>
  <c r="D589" i="7"/>
  <c r="E590" i="7" s="1"/>
  <c r="F590" i="7"/>
  <c r="D597" i="7"/>
  <c r="E598" i="7" s="1"/>
  <c r="F598" i="7"/>
  <c r="D605" i="7"/>
  <c r="E606" i="7" s="1"/>
  <c r="F606" i="7"/>
  <c r="D613" i="7"/>
  <c r="E614" i="7" s="1"/>
  <c r="F614" i="7" s="1"/>
  <c r="D621" i="7"/>
  <c r="E622" i="7" s="1"/>
  <c r="F622" i="7"/>
  <c r="D629" i="7"/>
  <c r="E630" i="7" s="1"/>
  <c r="F630" i="7" s="1"/>
  <c r="D637" i="7"/>
  <c r="E638" i="7" s="1"/>
  <c r="F638" i="7" s="1"/>
  <c r="D645" i="7"/>
  <c r="E646" i="7" s="1"/>
  <c r="F646" i="7" s="1"/>
  <c r="D653" i="7"/>
  <c r="E654" i="7" s="1"/>
  <c r="F654" i="7" s="1"/>
  <c r="D661" i="7"/>
  <c r="E662" i="7" s="1"/>
  <c r="F662" i="7"/>
  <c r="D669" i="7"/>
  <c r="E670" i="7" s="1"/>
  <c r="F670" i="7"/>
  <c r="D677" i="7"/>
  <c r="E678" i="7" s="1"/>
  <c r="F678" i="7" s="1"/>
  <c r="D685" i="7"/>
  <c r="E686" i="7" s="1"/>
  <c r="F686" i="7" s="1"/>
  <c r="D693" i="7"/>
  <c r="E694" i="7" s="1"/>
  <c r="F694" i="7"/>
  <c r="D701" i="7"/>
  <c r="E702" i="7" s="1"/>
  <c r="F702" i="7" s="1"/>
  <c r="D709" i="7"/>
  <c r="E710" i="7" s="1"/>
  <c r="F710" i="7" s="1"/>
  <c r="D717" i="7"/>
  <c r="E718" i="7" s="1"/>
  <c r="F718" i="7"/>
  <c r="D725" i="7"/>
  <c r="E726" i="7" s="1"/>
  <c r="F726" i="7" s="1"/>
  <c r="D733" i="7"/>
  <c r="E734" i="7" s="1"/>
  <c r="F734" i="7"/>
  <c r="D741" i="7"/>
  <c r="E742" i="7" s="1"/>
  <c r="F742" i="7" s="1"/>
  <c r="D749" i="7"/>
  <c r="E750" i="7" s="1"/>
  <c r="F750" i="7" s="1"/>
  <c r="D757" i="7"/>
  <c r="E758" i="7" s="1"/>
  <c r="F758" i="7" s="1"/>
  <c r="D765" i="7"/>
  <c r="E766" i="7" s="1"/>
  <c r="F766" i="7"/>
  <c r="D773" i="7"/>
  <c r="E774" i="7" s="1"/>
  <c r="F774" i="7" s="1"/>
  <c r="D781" i="7"/>
  <c r="E782" i="7" s="1"/>
  <c r="F782" i="7"/>
  <c r="D789" i="7"/>
  <c r="E790" i="7" s="1"/>
  <c r="F790" i="7"/>
  <c r="D797" i="7"/>
  <c r="E798" i="7" s="1"/>
  <c r="F798" i="7" s="1"/>
  <c r="D805" i="7"/>
  <c r="E806" i="7" s="1"/>
  <c r="F806" i="7" s="1"/>
  <c r="D813" i="7"/>
  <c r="E814" i="7" s="1"/>
  <c r="F814" i="7" s="1"/>
  <c r="D821" i="7"/>
  <c r="E822" i="7" s="1"/>
  <c r="F822" i="7" s="1"/>
  <c r="D829" i="7"/>
  <c r="E830" i="7" s="1"/>
  <c r="F830" i="7" s="1"/>
  <c r="D837" i="7"/>
  <c r="E838" i="7" s="1"/>
  <c r="F838" i="7" s="1"/>
  <c r="D845" i="7"/>
  <c r="E846" i="7" s="1"/>
  <c r="F846" i="7"/>
  <c r="D853" i="7"/>
  <c r="E854" i="7" s="1"/>
  <c r="F854" i="7" s="1"/>
  <c r="D861" i="7"/>
  <c r="E862" i="7" s="1"/>
  <c r="F862" i="7" s="1"/>
  <c r="D869" i="7"/>
  <c r="E870" i="7" s="1"/>
  <c r="F870" i="7" s="1"/>
  <c r="D877" i="7"/>
  <c r="E878" i="7" s="1"/>
  <c r="F878" i="7" s="1"/>
  <c r="D885" i="7"/>
  <c r="E886" i="7" s="1"/>
  <c r="F886" i="7"/>
  <c r="D893" i="7"/>
  <c r="E894" i="7" s="1"/>
  <c r="F894" i="7" s="1"/>
  <c r="D901" i="7"/>
  <c r="E902" i="7" s="1"/>
  <c r="F902" i="7" s="1"/>
  <c r="D909" i="7"/>
  <c r="E910" i="7" s="1"/>
  <c r="F910" i="7" s="1"/>
  <c r="D917" i="7"/>
  <c r="E918" i="7" s="1"/>
  <c r="F918" i="7" s="1"/>
  <c r="D925" i="7"/>
  <c r="E926" i="7" s="1"/>
  <c r="F926" i="7" s="1"/>
  <c r="D933" i="7"/>
  <c r="E934" i="7" s="1"/>
  <c r="F934" i="7" s="1"/>
  <c r="D941" i="7"/>
  <c r="E942" i="7" s="1"/>
  <c r="F942" i="7" s="1"/>
  <c r="D949" i="7"/>
  <c r="E950" i="7" s="1"/>
  <c r="F950" i="7" s="1"/>
  <c r="D957" i="7"/>
  <c r="E958" i="7" s="1"/>
  <c r="F958" i="7" s="1"/>
  <c r="D965" i="7"/>
  <c r="E966" i="7" s="1"/>
  <c r="F966" i="7" s="1"/>
  <c r="D973" i="7"/>
  <c r="E974" i="7" s="1"/>
  <c r="F974" i="7"/>
  <c r="D981" i="7"/>
  <c r="E982" i="7" s="1"/>
  <c r="F982" i="7" s="1"/>
  <c r="D989" i="7"/>
  <c r="E990" i="7" s="1"/>
  <c r="F990" i="7" s="1"/>
  <c r="D997" i="7"/>
  <c r="E998" i="7" s="1"/>
  <c r="F998" i="7" s="1"/>
  <c r="D1005" i="7"/>
  <c r="E1006" i="7" s="1"/>
  <c r="F1006" i="7" s="1"/>
  <c r="D1013" i="7"/>
  <c r="E1014" i="7" s="1"/>
  <c r="F1014" i="7"/>
  <c r="D1021" i="7"/>
  <c r="E1022" i="7" s="1"/>
  <c r="F1022" i="7" s="1"/>
  <c r="D1029" i="7"/>
  <c r="E1030" i="7" s="1"/>
  <c r="F1030" i="7" s="1"/>
  <c r="D1037" i="7"/>
  <c r="E1038" i="7" s="1"/>
  <c r="F1038" i="7" s="1"/>
  <c r="D1045" i="7"/>
  <c r="E1046" i="7" s="1"/>
  <c r="F1046" i="7" s="1"/>
  <c r="D1053" i="7"/>
  <c r="E1054" i="7" s="1"/>
  <c r="F1054" i="7" s="1"/>
  <c r="D1061" i="7"/>
  <c r="E1062" i="7" s="1"/>
  <c r="F1062" i="7" s="1"/>
  <c r="D1069" i="7"/>
  <c r="E1070" i="7" s="1"/>
  <c r="F1070" i="7" s="1"/>
  <c r="D1077" i="7"/>
  <c r="E1078" i="7" s="1"/>
  <c r="F1078" i="7" s="1"/>
  <c r="D1085" i="7"/>
  <c r="E1086" i="7" s="1"/>
  <c r="F1086" i="7" s="1"/>
  <c r="D1093" i="7"/>
  <c r="E1094" i="7" s="1"/>
  <c r="F1094" i="7" s="1"/>
  <c r="D1101" i="7"/>
  <c r="E1102" i="7" s="1"/>
  <c r="F1102" i="7"/>
  <c r="D1109" i="7"/>
  <c r="E1110" i="7" s="1"/>
  <c r="F1110" i="7" s="1"/>
  <c r="D1117" i="7"/>
  <c r="E1118" i="7" s="1"/>
  <c r="F1118" i="7" s="1"/>
  <c r="D1125" i="7"/>
  <c r="E1126" i="7" s="1"/>
  <c r="F1126" i="7" s="1"/>
  <c r="D1133" i="7"/>
  <c r="E1134" i="7" s="1"/>
  <c r="F1134" i="7" s="1"/>
  <c r="D1141" i="7"/>
  <c r="E1142" i="7" s="1"/>
  <c r="F1142" i="7"/>
  <c r="D1149" i="7"/>
  <c r="E1150" i="7" s="1"/>
  <c r="F1150" i="7" s="1"/>
  <c r="D1157" i="7"/>
  <c r="E1158" i="7" s="1"/>
  <c r="F1158" i="7" s="1"/>
  <c r="D1165" i="7"/>
  <c r="E1166" i="7" s="1"/>
  <c r="F1166" i="7" s="1"/>
  <c r="D1173" i="7"/>
  <c r="E1174" i="7" s="1"/>
  <c r="F1174" i="7" s="1"/>
  <c r="D1181" i="7"/>
  <c r="E1182" i="7" s="1"/>
  <c r="F1182" i="7" s="1"/>
  <c r="D1189" i="7"/>
  <c r="E1190" i="7" s="1"/>
  <c r="F1190" i="7" s="1"/>
  <c r="D1197" i="7"/>
  <c r="E1198" i="7" s="1"/>
  <c r="F1198" i="7" s="1"/>
  <c r="D1205" i="7"/>
  <c r="E1206" i="7" s="1"/>
  <c r="F1206" i="7" s="1"/>
  <c r="D1213" i="7"/>
  <c r="E1214" i="7" s="1"/>
  <c r="F1214" i="7" s="1"/>
  <c r="D1221" i="7"/>
  <c r="E1222" i="7" s="1"/>
  <c r="F1222" i="7" s="1"/>
  <c r="D1229" i="7"/>
  <c r="E1230" i="7" s="1"/>
  <c r="F1230" i="7"/>
  <c r="D1237" i="7"/>
  <c r="E1238" i="7" s="1"/>
  <c r="F1238" i="7" s="1"/>
  <c r="D1245" i="7"/>
  <c r="E1246" i="7" s="1"/>
  <c r="F1246" i="7" s="1"/>
  <c r="D1253" i="7"/>
  <c r="E1254" i="7" s="1"/>
  <c r="F1254" i="7" s="1"/>
  <c r="D1261" i="7"/>
  <c r="E1262" i="7" s="1"/>
  <c r="F1262" i="7" s="1"/>
  <c r="D1269" i="7"/>
  <c r="E1270" i="7" s="1"/>
  <c r="F1270" i="7"/>
  <c r="D1277" i="7"/>
  <c r="E1278" i="7" s="1"/>
  <c r="F1278" i="7" s="1"/>
  <c r="D1285" i="7"/>
  <c r="E1286" i="7" s="1"/>
  <c r="F1286" i="7" s="1"/>
  <c r="D1293" i="7"/>
  <c r="E1294" i="7" s="1"/>
  <c r="F1294" i="7" s="1"/>
  <c r="D1301" i="7"/>
  <c r="E1302" i="7" s="1"/>
  <c r="F1302" i="7" s="1"/>
  <c r="D1309" i="7"/>
  <c r="E1310" i="7" s="1"/>
  <c r="F1310" i="7" s="1"/>
  <c r="D1317" i="7"/>
  <c r="E1318" i="7" s="1"/>
  <c r="F1318" i="7" s="1"/>
  <c r="D1325" i="7"/>
  <c r="E1326" i="7" s="1"/>
  <c r="F1326" i="7" s="1"/>
  <c r="D1333" i="7"/>
  <c r="E1334" i="7" s="1"/>
  <c r="F1334" i="7" s="1"/>
  <c r="D1341" i="7"/>
  <c r="E1342" i="7" s="1"/>
  <c r="F1342" i="7" s="1"/>
  <c r="D1349" i="7"/>
  <c r="E1350" i="7" s="1"/>
  <c r="F1350" i="7" s="1"/>
  <c r="D1357" i="7"/>
  <c r="E1358" i="7" s="1"/>
  <c r="F1358" i="7"/>
  <c r="D1365" i="7"/>
  <c r="E1366" i="7" s="1"/>
  <c r="F1366" i="7" s="1"/>
  <c r="D1373" i="7"/>
  <c r="E1374" i="7" s="1"/>
  <c r="F1374" i="7" s="1"/>
  <c r="D1381" i="7"/>
  <c r="E1382" i="7" s="1"/>
  <c r="F1382" i="7" s="1"/>
  <c r="D1389" i="7"/>
  <c r="E1390" i="7" s="1"/>
  <c r="F1390" i="7" s="1"/>
  <c r="D1397" i="7"/>
  <c r="E1398" i="7" s="1"/>
  <c r="F1398" i="7"/>
  <c r="D1405" i="7"/>
  <c r="E1406" i="7" s="1"/>
  <c r="F1406" i="7" s="1"/>
  <c r="D1413" i="7"/>
  <c r="E1414" i="7" s="1"/>
  <c r="F1414" i="7" s="1"/>
  <c r="D1421" i="7"/>
  <c r="E1422" i="7" s="1"/>
  <c r="F1422" i="7" s="1"/>
  <c r="D1429" i="7"/>
  <c r="E1430" i="7" s="1"/>
  <c r="F1430" i="7" s="1"/>
  <c r="D1437" i="7"/>
  <c r="E1438" i="7" s="1"/>
  <c r="F1438" i="7" s="1"/>
  <c r="D1445" i="7"/>
  <c r="E1446" i="7" s="1"/>
  <c r="F1446" i="7" s="1"/>
  <c r="D1453" i="7"/>
  <c r="E1454" i="7" s="1"/>
  <c r="F1454" i="7" s="1"/>
  <c r="D1461" i="7"/>
  <c r="E1462" i="7" s="1"/>
  <c r="F1462" i="7" s="1"/>
  <c r="D1469" i="7"/>
  <c r="E1470" i="7" s="1"/>
  <c r="F1470" i="7" s="1"/>
  <c r="D1477" i="7"/>
  <c r="E1478" i="7" s="1"/>
  <c r="F1478" i="7" s="1"/>
  <c r="D1485" i="7"/>
  <c r="E1486" i="7" s="1"/>
  <c r="F1486" i="7"/>
  <c r="D1493" i="7"/>
  <c r="E1494" i="7" s="1"/>
  <c r="F1494" i="7" s="1"/>
  <c r="D1501" i="7"/>
  <c r="E1502" i="7" s="1"/>
  <c r="F1502" i="7" s="1"/>
  <c r="D1509" i="7"/>
  <c r="E1510" i="7" s="1"/>
  <c r="F1510" i="7" s="1"/>
  <c r="D1517" i="7"/>
  <c r="E1518" i="7" s="1"/>
  <c r="F1518" i="7" s="1"/>
  <c r="D1525" i="7"/>
  <c r="E1526" i="7" s="1"/>
  <c r="F1526" i="7"/>
  <c r="D1533" i="7"/>
  <c r="E1534" i="7" s="1"/>
  <c r="F1534" i="7" s="1"/>
  <c r="D1541" i="7"/>
  <c r="E1542" i="7" s="1"/>
  <c r="F1542" i="7" s="1"/>
  <c r="D1549" i="7"/>
  <c r="E1550" i="7" s="1"/>
  <c r="F1550" i="7" s="1"/>
  <c r="D1557" i="7"/>
  <c r="E1558" i="7" s="1"/>
  <c r="F1558" i="7" s="1"/>
  <c r="D1565" i="7"/>
  <c r="E1566" i="7" s="1"/>
  <c r="F1566" i="7" s="1"/>
  <c r="D1573" i="7"/>
  <c r="E1574" i="7" s="1"/>
  <c r="F1574" i="7" s="1"/>
  <c r="D1581" i="7"/>
  <c r="E1582" i="7" s="1"/>
  <c r="F1582" i="7" s="1"/>
  <c r="D1589" i="7"/>
  <c r="E1590" i="7" s="1"/>
  <c r="F1590" i="7" s="1"/>
  <c r="D1597" i="7"/>
  <c r="E1598" i="7" s="1"/>
  <c r="F1598" i="7" s="1"/>
  <c r="D1605" i="7"/>
  <c r="E1606" i="7" s="1"/>
  <c r="F1606" i="7" s="1"/>
  <c r="D1613" i="7"/>
  <c r="E1614" i="7" s="1"/>
  <c r="F1614" i="7"/>
  <c r="D1621" i="7"/>
  <c r="E1622" i="7" s="1"/>
  <c r="F1622" i="7" s="1"/>
  <c r="D1629" i="7"/>
  <c r="E1630" i="7" s="1"/>
  <c r="F1630" i="7" s="1"/>
  <c r="D1637" i="7"/>
  <c r="E1638" i="7" s="1"/>
  <c r="F1638" i="7" s="1"/>
  <c r="D1645" i="7"/>
  <c r="E1646" i="7" s="1"/>
  <c r="F1646" i="7" s="1"/>
  <c r="D1653" i="7"/>
  <c r="E1654" i="7" s="1"/>
  <c r="F1654" i="7"/>
  <c r="D1661" i="7"/>
  <c r="E1662" i="7" s="1"/>
  <c r="F1662" i="7" s="1"/>
  <c r="D1669" i="7"/>
  <c r="E1670" i="7" s="1"/>
  <c r="F1670" i="7" s="1"/>
  <c r="D1677" i="7"/>
  <c r="E1678" i="7" s="1"/>
  <c r="F1678" i="7" s="1"/>
  <c r="D1685" i="7"/>
  <c r="E1686" i="7" s="1"/>
  <c r="F1686" i="7" s="1"/>
  <c r="D1693" i="7"/>
  <c r="E1694" i="7" s="1"/>
  <c r="F1694" i="7" s="1"/>
  <c r="D1701" i="7"/>
  <c r="E1702" i="7" s="1"/>
  <c r="F1702" i="7" s="1"/>
  <c r="D1709" i="7"/>
  <c r="E1710" i="7" s="1"/>
  <c r="F1710" i="7" s="1"/>
  <c r="D1717" i="7"/>
  <c r="E1718" i="7" s="1"/>
  <c r="F1718" i="7" s="1"/>
  <c r="D1725" i="7"/>
  <c r="E1726" i="7" s="1"/>
  <c r="F1726" i="7" s="1"/>
  <c r="D1733" i="7"/>
  <c r="E1734" i="7" s="1"/>
  <c r="F1734" i="7" s="1"/>
  <c r="D1741" i="7"/>
  <c r="E1742" i="7" s="1"/>
  <c r="F1742" i="7"/>
  <c r="D1749" i="7"/>
  <c r="E1750" i="7" s="1"/>
  <c r="F1750" i="7" s="1"/>
  <c r="D1757" i="7"/>
  <c r="E1758" i="7" s="1"/>
  <c r="F1758" i="7" s="1"/>
  <c r="D1765" i="7"/>
  <c r="E1766" i="7" s="1"/>
  <c r="F1766" i="7" s="1"/>
  <c r="D1773" i="7"/>
  <c r="E1774" i="7" s="1"/>
  <c r="F1774" i="7" s="1"/>
  <c r="D1781" i="7"/>
  <c r="E1782" i="7" s="1"/>
  <c r="F1782" i="7"/>
  <c r="D1789" i="7"/>
  <c r="E1790" i="7" s="1"/>
  <c r="F1790" i="7" s="1"/>
  <c r="D1797" i="7"/>
  <c r="E1798" i="7" s="1"/>
  <c r="F1798" i="7" s="1"/>
  <c r="D1805" i="7"/>
  <c r="E1806" i="7" s="1"/>
  <c r="F1806" i="7" s="1"/>
  <c r="D1813" i="7"/>
  <c r="E1814" i="7" s="1"/>
  <c r="F1814" i="7" s="1"/>
  <c r="D1821" i="7"/>
  <c r="E1822" i="7" s="1"/>
  <c r="F1822" i="7" s="1"/>
  <c r="D1829" i="7"/>
  <c r="E1830" i="7" s="1"/>
  <c r="F1830" i="7" s="1"/>
  <c r="D1837" i="7"/>
  <c r="E1838" i="7" s="1"/>
  <c r="F1838" i="7" s="1"/>
  <c r="D1845" i="7"/>
  <c r="E1846" i="7" s="1"/>
  <c r="F1846" i="7" s="1"/>
  <c r="D35" i="7"/>
  <c r="E36" i="7" s="1"/>
  <c r="F36" i="7" s="1"/>
  <c r="D99" i="7"/>
  <c r="E100" i="7" s="1"/>
  <c r="F100" i="7" s="1"/>
  <c r="D163" i="7"/>
  <c r="E164" i="7" s="1"/>
  <c r="F164" i="7"/>
  <c r="D203" i="7"/>
  <c r="E204" i="7" s="1"/>
  <c r="F204" i="7" s="1"/>
  <c r="D275" i="7"/>
  <c r="E276" i="7" s="1"/>
  <c r="F276" i="7" s="1"/>
  <c r="D387" i="7"/>
  <c r="E388" i="7" s="1"/>
  <c r="F388" i="7" s="1"/>
  <c r="D60" i="7"/>
  <c r="E61" i="7" s="1"/>
  <c r="F61" i="7" s="1"/>
  <c r="D116" i="7"/>
  <c r="E117" i="7" s="1"/>
  <c r="F117" i="7"/>
  <c r="D172" i="7"/>
  <c r="E173" i="7" s="1"/>
  <c r="F173" i="7" s="1"/>
  <c r="D228" i="7"/>
  <c r="E229" i="7" s="1"/>
  <c r="F229" i="7" s="1"/>
  <c r="D260" i="7"/>
  <c r="E261" i="7" s="1"/>
  <c r="F261" i="7" s="1"/>
  <c r="D292" i="7"/>
  <c r="E293" i="7" s="1"/>
  <c r="F293" i="7" s="1"/>
  <c r="D340" i="7"/>
  <c r="E341" i="7" s="1"/>
  <c r="F341" i="7" s="1"/>
  <c r="D364" i="7"/>
  <c r="E365" i="7" s="1"/>
  <c r="F365" i="7" s="1"/>
  <c r="D388" i="7"/>
  <c r="E389" i="7" s="1"/>
  <c r="F389" i="7" s="1"/>
  <c r="D420" i="7"/>
  <c r="E421" i="7" s="1"/>
  <c r="F421" i="7" s="1"/>
  <c r="D14" i="7"/>
  <c r="E15" i="7" s="1"/>
  <c r="F15" i="7" s="1"/>
  <c r="D22" i="7"/>
  <c r="E23" i="7" s="1"/>
  <c r="F23" i="7" s="1"/>
  <c r="D30" i="7"/>
  <c r="E31" i="7" s="1"/>
  <c r="F31" i="7"/>
  <c r="D38" i="7"/>
  <c r="E39" i="7" s="1"/>
  <c r="F39" i="7" s="1"/>
  <c r="D46" i="7"/>
  <c r="E47" i="7" s="1"/>
  <c r="F47" i="7" s="1"/>
  <c r="D54" i="7"/>
  <c r="E55" i="7" s="1"/>
  <c r="F55" i="7" s="1"/>
  <c r="D62" i="7"/>
  <c r="E63" i="7" s="1"/>
  <c r="F63" i="7" s="1"/>
  <c r="D70" i="7"/>
  <c r="E71" i="7" s="1"/>
  <c r="F71" i="7"/>
  <c r="D78" i="7"/>
  <c r="E79" i="7" s="1"/>
  <c r="F79" i="7" s="1"/>
  <c r="D86" i="7"/>
  <c r="E87" i="7" s="1"/>
  <c r="F87" i="7" s="1"/>
  <c r="D94" i="7"/>
  <c r="E95" i="7" s="1"/>
  <c r="F95" i="7" s="1"/>
  <c r="D102" i="7"/>
  <c r="E103" i="7" s="1"/>
  <c r="F103" i="7" s="1"/>
  <c r="D110" i="7"/>
  <c r="E111" i="7" s="1"/>
  <c r="F111" i="7" s="1"/>
  <c r="D118" i="7"/>
  <c r="E119" i="7" s="1"/>
  <c r="F119" i="7" s="1"/>
  <c r="D126" i="7"/>
  <c r="E127" i="7" s="1"/>
  <c r="F127" i="7" s="1"/>
  <c r="D134" i="7"/>
  <c r="E135" i="7" s="1"/>
  <c r="F135" i="7" s="1"/>
  <c r="D142" i="7"/>
  <c r="E143" i="7" s="1"/>
  <c r="F143" i="7" s="1"/>
  <c r="D150" i="7"/>
  <c r="E151" i="7" s="1"/>
  <c r="F151" i="7" s="1"/>
  <c r="D158" i="7"/>
  <c r="E159" i="7" s="1"/>
  <c r="F159" i="7"/>
  <c r="D166" i="7"/>
  <c r="E167" i="7" s="1"/>
  <c r="F167" i="7" s="1"/>
  <c r="D174" i="7"/>
  <c r="E175" i="7" s="1"/>
  <c r="F175" i="7" s="1"/>
  <c r="D182" i="7"/>
  <c r="E183" i="7" s="1"/>
  <c r="F183" i="7" s="1"/>
  <c r="D190" i="7"/>
  <c r="E191" i="7" s="1"/>
  <c r="F191" i="7" s="1"/>
  <c r="D198" i="7"/>
  <c r="E199" i="7" s="1"/>
  <c r="F199" i="7"/>
  <c r="D206" i="7"/>
  <c r="E207" i="7" s="1"/>
  <c r="F207" i="7" s="1"/>
  <c r="D214" i="7"/>
  <c r="E215" i="7" s="1"/>
  <c r="F215" i="7" s="1"/>
  <c r="D222" i="7"/>
  <c r="E223" i="7" s="1"/>
  <c r="F223" i="7" s="1"/>
  <c r="D230" i="7"/>
  <c r="E231" i="7" s="1"/>
  <c r="F231" i="7" s="1"/>
  <c r="D238" i="7"/>
  <c r="E239" i="7" s="1"/>
  <c r="F239" i="7" s="1"/>
  <c r="D246" i="7"/>
  <c r="E247" i="7" s="1"/>
  <c r="F247" i="7" s="1"/>
  <c r="D254" i="7"/>
  <c r="E255" i="7" s="1"/>
  <c r="F255" i="7" s="1"/>
  <c r="D262" i="7"/>
  <c r="E263" i="7" s="1"/>
  <c r="F263" i="7" s="1"/>
  <c r="D270" i="7"/>
  <c r="E271" i="7" s="1"/>
  <c r="F271" i="7" s="1"/>
  <c r="D278" i="7"/>
  <c r="E279" i="7" s="1"/>
  <c r="F279" i="7" s="1"/>
  <c r="D286" i="7"/>
  <c r="E287" i="7" s="1"/>
  <c r="F287" i="7"/>
  <c r="D294" i="7"/>
  <c r="E295" i="7" s="1"/>
  <c r="F295" i="7" s="1"/>
  <c r="D302" i="7"/>
  <c r="E303" i="7" s="1"/>
  <c r="F303" i="7" s="1"/>
  <c r="D310" i="7"/>
  <c r="E311" i="7" s="1"/>
  <c r="F311" i="7" s="1"/>
  <c r="D318" i="7"/>
  <c r="E319" i="7" s="1"/>
  <c r="F319" i="7" s="1"/>
  <c r="D326" i="7"/>
  <c r="E327" i="7" s="1"/>
  <c r="F327" i="7"/>
  <c r="D334" i="7"/>
  <c r="E335" i="7" s="1"/>
  <c r="F335" i="7" s="1"/>
  <c r="D342" i="7"/>
  <c r="E343" i="7" s="1"/>
  <c r="F343" i="7" s="1"/>
  <c r="D350" i="7"/>
  <c r="E351" i="7" s="1"/>
  <c r="F351" i="7" s="1"/>
  <c r="D358" i="7"/>
  <c r="E359" i="7" s="1"/>
  <c r="F359" i="7" s="1"/>
  <c r="D366" i="7"/>
  <c r="E367" i="7" s="1"/>
  <c r="F367" i="7" s="1"/>
  <c r="D374" i="7"/>
  <c r="E375" i="7" s="1"/>
  <c r="F375" i="7" s="1"/>
  <c r="D382" i="7"/>
  <c r="E383" i="7" s="1"/>
  <c r="F383" i="7" s="1"/>
  <c r="D390" i="7"/>
  <c r="E391" i="7" s="1"/>
  <c r="F391" i="7" s="1"/>
  <c r="D398" i="7"/>
  <c r="E399" i="7" s="1"/>
  <c r="F399" i="7" s="1"/>
  <c r="D406" i="7"/>
  <c r="E407" i="7" s="1"/>
  <c r="F407" i="7" s="1"/>
  <c r="D414" i="7"/>
  <c r="E415" i="7" s="1"/>
  <c r="F415" i="7"/>
  <c r="D422" i="7"/>
  <c r="E423" i="7" s="1"/>
  <c r="F423" i="7" s="1"/>
  <c r="D430" i="7"/>
  <c r="E431" i="7" s="1"/>
  <c r="F431" i="7" s="1"/>
  <c r="D438" i="7"/>
  <c r="E439" i="7" s="1"/>
  <c r="F439" i="7" s="1"/>
  <c r="D446" i="7"/>
  <c r="E447" i="7" s="1"/>
  <c r="F447" i="7" s="1"/>
  <c r="D454" i="7"/>
  <c r="E455" i="7" s="1"/>
  <c r="F455" i="7"/>
  <c r="D462" i="7"/>
  <c r="E463" i="7" s="1"/>
  <c r="F463" i="7" s="1"/>
  <c r="D470" i="7"/>
  <c r="E471" i="7" s="1"/>
  <c r="F471" i="7"/>
  <c r="D478" i="7"/>
  <c r="E479" i="7" s="1"/>
  <c r="F479" i="7"/>
  <c r="D486" i="7"/>
  <c r="E487" i="7" s="1"/>
  <c r="F487" i="7" s="1"/>
  <c r="D494" i="7"/>
  <c r="E495" i="7" s="1"/>
  <c r="F495" i="7" s="1"/>
  <c r="D502" i="7"/>
  <c r="E503" i="7" s="1"/>
  <c r="F503" i="7" s="1"/>
  <c r="D510" i="7"/>
  <c r="E511" i="7" s="1"/>
  <c r="F511" i="7"/>
  <c r="D518" i="7"/>
  <c r="E519" i="7" s="1"/>
  <c r="F519" i="7"/>
  <c r="D526" i="7"/>
  <c r="E527" i="7" s="1"/>
  <c r="F527" i="7" s="1"/>
  <c r="D534" i="7"/>
  <c r="E535" i="7" s="1"/>
  <c r="F535" i="7"/>
  <c r="D542" i="7"/>
  <c r="E543" i="7" s="1"/>
  <c r="F543" i="7" s="1"/>
  <c r="D550" i="7"/>
  <c r="E551" i="7" s="1"/>
  <c r="F551" i="7" s="1"/>
  <c r="D558" i="7"/>
  <c r="E559" i="7" s="1"/>
  <c r="F559" i="7" s="1"/>
  <c r="D566" i="7"/>
  <c r="E567" i="7" s="1"/>
  <c r="F567" i="7" s="1"/>
  <c r="D574" i="7"/>
  <c r="E575" i="7" s="1"/>
  <c r="F575" i="7"/>
  <c r="D582" i="7"/>
  <c r="E583" i="7" s="1"/>
  <c r="F583" i="7" s="1"/>
  <c r="D590" i="7"/>
  <c r="E591" i="7" s="1"/>
  <c r="F591" i="7" s="1"/>
  <c r="D598" i="7"/>
  <c r="E599" i="7" s="1"/>
  <c r="F599" i="7" s="1"/>
  <c r="D606" i="7"/>
  <c r="E607" i="7" s="1"/>
  <c r="F607" i="7" s="1"/>
  <c r="D614" i="7"/>
  <c r="E615" i="7" s="1"/>
  <c r="F615" i="7"/>
  <c r="D622" i="7"/>
  <c r="E623" i="7" s="1"/>
  <c r="F623" i="7" s="1"/>
  <c r="D630" i="7"/>
  <c r="E631" i="7" s="1"/>
  <c r="F631" i="7"/>
  <c r="D638" i="7"/>
  <c r="E639" i="7" s="1"/>
  <c r="F639" i="7"/>
  <c r="D646" i="7"/>
  <c r="E647" i="7" s="1"/>
  <c r="F647" i="7" s="1"/>
  <c r="D654" i="7"/>
  <c r="E655" i="7" s="1"/>
  <c r="F655" i="7" s="1"/>
  <c r="D662" i="7"/>
  <c r="E663" i="7" s="1"/>
  <c r="F663" i="7" s="1"/>
  <c r="D670" i="7"/>
  <c r="E671" i="7" s="1"/>
  <c r="F671" i="7" s="1"/>
  <c r="D678" i="7"/>
  <c r="E679" i="7" s="1"/>
  <c r="F679" i="7"/>
  <c r="D686" i="7"/>
  <c r="E687" i="7" s="1"/>
  <c r="F687" i="7" s="1"/>
  <c r="D694" i="7"/>
  <c r="E695" i="7" s="1"/>
  <c r="F695" i="7" s="1"/>
  <c r="D702" i="7"/>
  <c r="E703" i="7" s="1"/>
  <c r="F703" i="7"/>
  <c r="D710" i="7"/>
  <c r="E711" i="7" s="1"/>
  <c r="F711" i="7"/>
  <c r="D718" i="7"/>
  <c r="E719" i="7" s="1"/>
  <c r="F719" i="7" s="1"/>
  <c r="D726" i="7"/>
  <c r="E727" i="7" s="1"/>
  <c r="F727" i="7" s="1"/>
  <c r="D734" i="7"/>
  <c r="E735" i="7" s="1"/>
  <c r="F735" i="7"/>
  <c r="D742" i="7"/>
  <c r="E743" i="7" s="1"/>
  <c r="F743" i="7" s="1"/>
  <c r="D750" i="7"/>
  <c r="E751" i="7" s="1"/>
  <c r="F751" i="7" s="1"/>
  <c r="D758" i="7"/>
  <c r="E759" i="7" s="1"/>
  <c r="F759" i="7" s="1"/>
  <c r="D766" i="7"/>
  <c r="E767" i="7" s="1"/>
  <c r="F767" i="7" s="1"/>
  <c r="D774" i="7"/>
  <c r="E775" i="7" s="1"/>
  <c r="F775" i="7" s="1"/>
  <c r="D782" i="7"/>
  <c r="E783" i="7" s="1"/>
  <c r="F783" i="7" s="1"/>
  <c r="D790" i="7"/>
  <c r="E791" i="7" s="1"/>
  <c r="F791" i="7" s="1"/>
  <c r="D798" i="7"/>
  <c r="E799" i="7" s="1"/>
  <c r="F799" i="7" s="1"/>
  <c r="D806" i="7"/>
  <c r="E807" i="7" s="1"/>
  <c r="F807" i="7" s="1"/>
  <c r="D814" i="7"/>
  <c r="E815" i="7" s="1"/>
  <c r="F815" i="7" s="1"/>
  <c r="D822" i="7"/>
  <c r="E823" i="7" s="1"/>
  <c r="F823" i="7" s="1"/>
  <c r="D830" i="7"/>
  <c r="E831" i="7" s="1"/>
  <c r="F831" i="7" s="1"/>
  <c r="D838" i="7"/>
  <c r="E839" i="7" s="1"/>
  <c r="F839" i="7"/>
  <c r="D846" i="7"/>
  <c r="E847" i="7" s="1"/>
  <c r="F847" i="7" s="1"/>
  <c r="D854" i="7"/>
  <c r="E855" i="7" s="1"/>
  <c r="F855" i="7" s="1"/>
  <c r="D862" i="7"/>
  <c r="E863" i="7" s="1"/>
  <c r="F863" i="7" s="1"/>
  <c r="D870" i="7"/>
  <c r="E871" i="7" s="1"/>
  <c r="F871" i="7"/>
  <c r="D878" i="7"/>
  <c r="E879" i="7" s="1"/>
  <c r="F879" i="7" s="1"/>
  <c r="D886" i="7"/>
  <c r="E887" i="7" s="1"/>
  <c r="F887" i="7" s="1"/>
  <c r="D894" i="7"/>
  <c r="E895" i="7" s="1"/>
  <c r="F895" i="7" s="1"/>
  <c r="D902" i="7"/>
  <c r="E903" i="7" s="1"/>
  <c r="F903" i="7" s="1"/>
  <c r="D910" i="7"/>
  <c r="E911" i="7" s="1"/>
  <c r="F911" i="7" s="1"/>
  <c r="D918" i="7"/>
  <c r="E919" i="7" s="1"/>
  <c r="F919" i="7" s="1"/>
  <c r="D926" i="7"/>
  <c r="E927" i="7" s="1"/>
  <c r="F927" i="7" s="1"/>
  <c r="D934" i="7"/>
  <c r="E935" i="7" s="1"/>
  <c r="F935" i="7"/>
  <c r="D942" i="7"/>
  <c r="E943" i="7" s="1"/>
  <c r="F943" i="7" s="1"/>
  <c r="D950" i="7"/>
  <c r="E951" i="7" s="1"/>
  <c r="F951" i="7" s="1"/>
  <c r="D958" i="7"/>
  <c r="E959" i="7" s="1"/>
  <c r="F959" i="7" s="1"/>
  <c r="D966" i="7"/>
  <c r="E967" i="7" s="1"/>
  <c r="F967" i="7" s="1"/>
  <c r="D974" i="7"/>
  <c r="E975" i="7" s="1"/>
  <c r="F975" i="7" s="1"/>
  <c r="D982" i="7"/>
  <c r="E983" i="7" s="1"/>
  <c r="F983" i="7"/>
  <c r="D990" i="7"/>
  <c r="E991" i="7" s="1"/>
  <c r="F991" i="7" s="1"/>
  <c r="D998" i="7"/>
  <c r="E999" i="7" s="1"/>
  <c r="F999" i="7"/>
  <c r="D1006" i="7"/>
  <c r="E1007" i="7" s="1"/>
  <c r="F1007" i="7" s="1"/>
  <c r="D1014" i="7"/>
  <c r="E1015" i="7" s="1"/>
  <c r="F1015" i="7" s="1"/>
  <c r="D1022" i="7"/>
  <c r="E1023" i="7" s="1"/>
  <c r="F1023" i="7" s="1"/>
  <c r="D1030" i="7"/>
  <c r="E1031" i="7" s="1"/>
  <c r="F1031" i="7" s="1"/>
  <c r="D1038" i="7"/>
  <c r="E1039" i="7" s="1"/>
  <c r="F1039" i="7" s="1"/>
  <c r="D1046" i="7"/>
  <c r="E1047" i="7" s="1"/>
  <c r="F1047" i="7"/>
  <c r="D1054" i="7"/>
  <c r="E1055" i="7" s="1"/>
  <c r="F1055" i="7"/>
  <c r="D1062" i="7"/>
  <c r="E1063" i="7" s="1"/>
  <c r="F1063" i="7"/>
  <c r="D1070" i="7"/>
  <c r="E1071" i="7" s="1"/>
  <c r="F1071" i="7" s="1"/>
  <c r="D1078" i="7"/>
  <c r="E1079" i="7" s="1"/>
  <c r="F1079" i="7" s="1"/>
  <c r="D1086" i="7"/>
  <c r="E1087" i="7" s="1"/>
  <c r="F1087" i="7" s="1"/>
  <c r="D1094" i="7"/>
  <c r="E1095" i="7" s="1"/>
  <c r="F1095" i="7" s="1"/>
  <c r="D1102" i="7"/>
  <c r="E1103" i="7" s="1"/>
  <c r="F1103" i="7" s="1"/>
  <c r="D1110" i="7"/>
  <c r="E1111" i="7" s="1"/>
  <c r="F1111" i="7" s="1"/>
  <c r="D1118" i="7"/>
  <c r="E1119" i="7" s="1"/>
  <c r="F1119" i="7" s="1"/>
  <c r="D1126" i="7"/>
  <c r="E1127" i="7" s="1"/>
  <c r="F1127" i="7"/>
  <c r="D1134" i="7"/>
  <c r="E1135" i="7" s="1"/>
  <c r="F1135" i="7" s="1"/>
  <c r="D1142" i="7"/>
  <c r="E1143" i="7" s="1"/>
  <c r="F1143" i="7"/>
  <c r="D1150" i="7"/>
  <c r="E1151" i="7" s="1"/>
  <c r="F1151" i="7" s="1"/>
  <c r="D1158" i="7"/>
  <c r="E1159" i="7" s="1"/>
  <c r="F1159" i="7" s="1"/>
  <c r="D1166" i="7"/>
  <c r="E1167" i="7" s="1"/>
  <c r="F1167" i="7" s="1"/>
  <c r="D1174" i="7"/>
  <c r="E1175" i="7" s="1"/>
  <c r="F1175" i="7"/>
  <c r="D1182" i="7"/>
  <c r="E1183" i="7" s="1"/>
  <c r="F1183" i="7" s="1"/>
  <c r="D1190" i="7"/>
  <c r="E1191" i="7" s="1"/>
  <c r="F1191" i="7" s="1"/>
  <c r="D1198" i="7"/>
  <c r="E1199" i="7" s="1"/>
  <c r="F1199" i="7" s="1"/>
  <c r="D1206" i="7"/>
  <c r="E1207" i="7" s="1"/>
  <c r="F1207" i="7" s="1"/>
  <c r="D1214" i="7"/>
  <c r="E1215" i="7" s="1"/>
  <c r="F1215" i="7" s="1"/>
  <c r="D1222" i="7"/>
  <c r="E1223" i="7" s="1"/>
  <c r="F1223" i="7"/>
  <c r="D1230" i="7"/>
  <c r="E1231" i="7" s="1"/>
  <c r="F1231" i="7" s="1"/>
  <c r="D1238" i="7"/>
  <c r="E1239" i="7" s="1"/>
  <c r="F1239" i="7" s="1"/>
  <c r="D1246" i="7"/>
  <c r="E1247" i="7" s="1"/>
  <c r="F1247" i="7" s="1"/>
  <c r="D1254" i="7"/>
  <c r="E1255" i="7" s="1"/>
  <c r="F1255" i="7"/>
  <c r="D1262" i="7"/>
  <c r="E1263" i="7" s="1"/>
  <c r="F1263" i="7" s="1"/>
  <c r="D1270" i="7"/>
  <c r="E1271" i="7" s="1"/>
  <c r="F1271" i="7" s="1"/>
  <c r="D1278" i="7"/>
  <c r="E1279" i="7" s="1"/>
  <c r="F1279" i="7" s="1"/>
  <c r="D1286" i="7"/>
  <c r="E1287" i="7" s="1"/>
  <c r="F1287" i="7"/>
  <c r="D1294" i="7"/>
  <c r="E1295" i="7" s="1"/>
  <c r="F1295" i="7" s="1"/>
  <c r="D1302" i="7"/>
  <c r="E1303" i="7" s="1"/>
  <c r="F1303" i="7"/>
  <c r="D1310" i="7"/>
  <c r="E1311" i="7" s="1"/>
  <c r="F1311" i="7" s="1"/>
  <c r="D1318" i="7"/>
  <c r="E1319" i="7" s="1"/>
  <c r="F1319" i="7" s="1"/>
  <c r="D1326" i="7"/>
  <c r="E1327" i="7" s="1"/>
  <c r="F1327" i="7" s="1"/>
  <c r="D1334" i="7"/>
  <c r="E1335" i="7" s="1"/>
  <c r="F1335" i="7" s="1"/>
  <c r="D1342" i="7"/>
  <c r="E1343" i="7" s="1"/>
  <c r="F1343" i="7" s="1"/>
  <c r="D1350" i="7"/>
  <c r="E1351" i="7" s="1"/>
  <c r="F1351" i="7"/>
  <c r="D1358" i="7"/>
  <c r="E1359" i="7" s="1"/>
  <c r="F1359" i="7" s="1"/>
  <c r="D1366" i="7"/>
  <c r="E1367" i="7" s="1"/>
  <c r="F1367" i="7" s="1"/>
  <c r="D1374" i="7"/>
  <c r="E1375" i="7" s="1"/>
  <c r="F1375" i="7"/>
  <c r="D1382" i="7"/>
  <c r="E1383" i="7" s="1"/>
  <c r="F1383" i="7" s="1"/>
  <c r="D1390" i="7"/>
  <c r="E1391" i="7" s="1"/>
  <c r="F1391" i="7" s="1"/>
  <c r="D1398" i="7"/>
  <c r="E1399" i="7" s="1"/>
  <c r="F1399" i="7" s="1"/>
  <c r="D1406" i="7"/>
  <c r="E1407" i="7" s="1"/>
  <c r="F1407" i="7" s="1"/>
  <c r="D1414" i="7"/>
  <c r="E1415" i="7" s="1"/>
  <c r="F1415" i="7"/>
  <c r="D1422" i="7"/>
  <c r="E1423" i="7" s="1"/>
  <c r="F1423" i="7" s="1"/>
  <c r="D1430" i="7"/>
  <c r="E1431" i="7" s="1"/>
  <c r="F1431" i="7"/>
  <c r="D1438" i="7"/>
  <c r="E1439" i="7" s="1"/>
  <c r="F1439" i="7" s="1"/>
  <c r="D1446" i="7"/>
  <c r="E1447" i="7" s="1"/>
  <c r="F1447" i="7"/>
  <c r="D1454" i="7"/>
  <c r="E1455" i="7" s="1"/>
  <c r="F1455" i="7" s="1"/>
  <c r="D1462" i="7"/>
  <c r="E1463" i="7" s="1"/>
  <c r="F1463" i="7" s="1"/>
  <c r="D1470" i="7"/>
  <c r="E1471" i="7" s="1"/>
  <c r="F1471" i="7" s="1"/>
  <c r="D1478" i="7"/>
  <c r="E1479" i="7" s="1"/>
  <c r="F1479" i="7"/>
  <c r="D1486" i="7"/>
  <c r="E1487" i="7" s="1"/>
  <c r="F1487" i="7" s="1"/>
  <c r="D1494" i="7"/>
  <c r="E1495" i="7" s="1"/>
  <c r="F1495" i="7"/>
  <c r="D1502" i="7"/>
  <c r="E1503" i="7" s="1"/>
  <c r="F1503" i="7"/>
  <c r="D1510" i="7"/>
  <c r="E1511" i="7" s="1"/>
  <c r="F1511" i="7" s="1"/>
  <c r="D1518" i="7"/>
  <c r="E1519" i="7" s="1"/>
  <c r="F1519" i="7" s="1"/>
  <c r="D1526" i="7"/>
  <c r="E1527" i="7" s="1"/>
  <c r="F1527" i="7" s="1"/>
  <c r="D1534" i="7"/>
  <c r="E1535" i="7" s="1"/>
  <c r="F1535" i="7" s="1"/>
  <c r="D1542" i="7"/>
  <c r="E1543" i="7" s="1"/>
  <c r="F1543" i="7" s="1"/>
  <c r="D1550" i="7"/>
  <c r="E1551" i="7" s="1"/>
  <c r="F1551" i="7" s="1"/>
  <c r="D1558" i="7"/>
  <c r="E1559" i="7" s="1"/>
  <c r="F1559" i="7" s="1"/>
  <c r="D1566" i="7"/>
  <c r="E1567" i="7" s="1"/>
  <c r="F1567" i="7"/>
  <c r="D1574" i="7"/>
  <c r="E1575" i="7" s="1"/>
  <c r="F1575" i="7"/>
  <c r="D1582" i="7"/>
  <c r="E1583" i="7" s="1"/>
  <c r="F1583" i="7" s="1"/>
  <c r="D1590" i="7"/>
  <c r="E1591" i="7" s="1"/>
  <c r="F1591" i="7"/>
  <c r="D1598" i="7"/>
  <c r="E1599" i="7" s="1"/>
  <c r="F1599" i="7"/>
  <c r="D1606" i="7"/>
  <c r="E1607" i="7" s="1"/>
  <c r="F1607" i="7" s="1"/>
  <c r="D1614" i="7"/>
  <c r="E1615" i="7" s="1"/>
  <c r="F1615" i="7" s="1"/>
  <c r="D1622" i="7"/>
  <c r="E1623" i="7" s="1"/>
  <c r="F1623" i="7"/>
  <c r="D1630" i="7"/>
  <c r="E1631" i="7" s="1"/>
  <c r="F1631" i="7" s="1"/>
  <c r="D1638" i="7"/>
  <c r="E1639" i="7" s="1"/>
  <c r="F1639" i="7"/>
  <c r="D1646" i="7"/>
  <c r="E1647" i="7" s="1"/>
  <c r="F1647" i="7" s="1"/>
  <c r="D1654" i="7"/>
  <c r="E1655" i="7" s="1"/>
  <c r="F1655" i="7" s="1"/>
  <c r="D1662" i="7"/>
  <c r="E1663" i="7" s="1"/>
  <c r="F1663" i="7"/>
  <c r="D1670" i="7"/>
  <c r="E1671" i="7" s="1"/>
  <c r="F1671" i="7"/>
  <c r="D1678" i="7"/>
  <c r="E1679" i="7" s="1"/>
  <c r="F1679" i="7" s="1"/>
  <c r="D1686" i="7"/>
  <c r="E1687" i="7" s="1"/>
  <c r="F1687" i="7"/>
  <c r="D1694" i="7"/>
  <c r="E1695" i="7" s="1"/>
  <c r="F1695" i="7"/>
  <c r="D1702" i="7"/>
  <c r="E1703" i="7" s="1"/>
  <c r="F1703" i="7" s="1"/>
  <c r="D1710" i="7"/>
  <c r="E1711" i="7" s="1"/>
  <c r="F1711" i="7" s="1"/>
  <c r="D1718" i="7"/>
  <c r="E1719" i="7" s="1"/>
  <c r="F1719" i="7" s="1"/>
  <c r="D1726" i="7"/>
  <c r="E1727" i="7" s="1"/>
  <c r="F1727" i="7" s="1"/>
  <c r="D1734" i="7"/>
  <c r="E1735" i="7" s="1"/>
  <c r="F1735" i="7"/>
  <c r="D1742" i="7"/>
  <c r="E1743" i="7" s="1"/>
  <c r="F1743" i="7" s="1"/>
  <c r="D1750" i="7"/>
  <c r="E1751" i="7" s="1"/>
  <c r="F1751" i="7"/>
  <c r="D1758" i="7"/>
  <c r="E1759" i="7" s="1"/>
  <c r="F1759" i="7"/>
  <c r="D1766" i="7"/>
  <c r="E1767" i="7" s="1"/>
  <c r="F1767" i="7"/>
  <c r="D1774" i="7"/>
  <c r="E1775" i="7" s="1"/>
  <c r="F1775" i="7" s="1"/>
  <c r="D1782" i="7"/>
  <c r="E1783" i="7" s="1"/>
  <c r="F1783" i="7"/>
  <c r="D1790" i="7"/>
  <c r="E1791" i="7" s="1"/>
  <c r="F1791" i="7" s="1"/>
  <c r="D75" i="7"/>
  <c r="E76" i="7" s="1"/>
  <c r="F76" i="7" s="1"/>
  <c r="D131" i="7"/>
  <c r="E132" i="7" s="1"/>
  <c r="F132" i="7" s="1"/>
  <c r="D195" i="7"/>
  <c r="E196" i="7" s="1"/>
  <c r="F196" i="7" s="1"/>
  <c r="D259" i="7"/>
  <c r="E260" i="7" s="1"/>
  <c r="F260" i="7"/>
  <c r="D339" i="7"/>
  <c r="E340" i="7" s="1"/>
  <c r="F340" i="7"/>
  <c r="D20" i="7"/>
  <c r="E21" i="7" s="1"/>
  <c r="F21" i="7" s="1"/>
  <c r="D76" i="7"/>
  <c r="E77" i="7" s="1"/>
  <c r="F77" i="7"/>
  <c r="D132" i="7"/>
  <c r="E133" i="7" s="1"/>
  <c r="F133" i="7"/>
  <c r="D188" i="7"/>
  <c r="E189" i="7" s="1"/>
  <c r="F189" i="7" s="1"/>
  <c r="D244" i="7"/>
  <c r="E245" i="7" s="1"/>
  <c r="F245" i="7" s="1"/>
  <c r="D300" i="7"/>
  <c r="E301" i="7" s="1"/>
  <c r="F301" i="7"/>
  <c r="D39" i="7"/>
  <c r="E40" i="7" s="1"/>
  <c r="F40" i="7" s="1"/>
  <c r="D71" i="7"/>
  <c r="E72" i="7" s="1"/>
  <c r="F72" i="7"/>
  <c r="D103" i="7"/>
  <c r="E104" i="7" s="1"/>
  <c r="F104" i="7" s="1"/>
  <c r="D111" i="7"/>
  <c r="E112" i="7" s="1"/>
  <c r="F112" i="7" s="1"/>
  <c r="D119" i="7"/>
  <c r="E120" i="7" s="1"/>
  <c r="F120" i="7" s="1"/>
  <c r="D127" i="7"/>
  <c r="E128" i="7" s="1"/>
  <c r="F128" i="7"/>
  <c r="D135" i="7"/>
  <c r="E136" i="7" s="1"/>
  <c r="F136" i="7" s="1"/>
  <c r="D143" i="7"/>
  <c r="E144" i="7" s="1"/>
  <c r="F144" i="7"/>
  <c r="D151" i="7"/>
  <c r="E152" i="7" s="1"/>
  <c r="F152" i="7"/>
  <c r="D159" i="7"/>
  <c r="E160" i="7" s="1"/>
  <c r="F160" i="7" s="1"/>
  <c r="D167" i="7"/>
  <c r="E168" i="7" s="1"/>
  <c r="F168" i="7" s="1"/>
  <c r="D175" i="7"/>
  <c r="E176" i="7" s="1"/>
  <c r="F176" i="7" s="1"/>
  <c r="D183" i="7"/>
  <c r="E184" i="7" s="1"/>
  <c r="F184" i="7" s="1"/>
  <c r="D191" i="7"/>
  <c r="E192" i="7" s="1"/>
  <c r="F192" i="7" s="1"/>
  <c r="D199" i="7"/>
  <c r="E200" i="7" s="1"/>
  <c r="F200" i="7" s="1"/>
  <c r="D207" i="7"/>
  <c r="E208" i="7" s="1"/>
  <c r="F208" i="7"/>
  <c r="D215" i="7"/>
  <c r="E216" i="7" s="1"/>
  <c r="F216" i="7"/>
  <c r="D223" i="7"/>
  <c r="E224" i="7" s="1"/>
  <c r="F224" i="7"/>
  <c r="D231" i="7"/>
  <c r="E232" i="7" s="1"/>
  <c r="F232" i="7" s="1"/>
  <c r="D239" i="7"/>
  <c r="E240" i="7" s="1"/>
  <c r="F240" i="7"/>
  <c r="D247" i="7"/>
  <c r="E248" i="7" s="1"/>
  <c r="F248" i="7" s="1"/>
  <c r="D255" i="7"/>
  <c r="E256" i="7" s="1"/>
  <c r="F256" i="7" s="1"/>
  <c r="D263" i="7"/>
  <c r="E264" i="7" s="1"/>
  <c r="F264" i="7" s="1"/>
  <c r="D271" i="7"/>
  <c r="E272" i="7" s="1"/>
  <c r="F272" i="7" s="1"/>
  <c r="D279" i="7"/>
  <c r="E280" i="7" s="1"/>
  <c r="F280" i="7" s="1"/>
  <c r="D287" i="7"/>
  <c r="E288" i="7" s="1"/>
  <c r="F288" i="7"/>
  <c r="D295" i="7"/>
  <c r="E296" i="7" s="1"/>
  <c r="F296" i="7" s="1"/>
  <c r="D303" i="7"/>
  <c r="E304" i="7" s="1"/>
  <c r="F304" i="7" s="1"/>
  <c r="D311" i="7"/>
  <c r="E312" i="7" s="1"/>
  <c r="F312" i="7"/>
  <c r="D319" i="7"/>
  <c r="E320" i="7" s="1"/>
  <c r="F320" i="7" s="1"/>
  <c r="D327" i="7"/>
  <c r="E328" i="7" s="1"/>
  <c r="F328" i="7" s="1"/>
  <c r="D335" i="7"/>
  <c r="E336" i="7" s="1"/>
  <c r="F336" i="7"/>
  <c r="D343" i="7"/>
  <c r="E344" i="7" s="1"/>
  <c r="F344" i="7" s="1"/>
  <c r="D351" i="7"/>
  <c r="E352" i="7" s="1"/>
  <c r="F352" i="7" s="1"/>
  <c r="D359" i="7"/>
  <c r="E360" i="7" s="1"/>
  <c r="F360" i="7" s="1"/>
  <c r="D367" i="7"/>
  <c r="E368" i="7" s="1"/>
  <c r="F368" i="7" s="1"/>
  <c r="D375" i="7"/>
  <c r="E376" i="7" s="1"/>
  <c r="F376" i="7"/>
  <c r="D383" i="7"/>
  <c r="E384" i="7" s="1"/>
  <c r="F384" i="7"/>
  <c r="D391" i="7"/>
  <c r="E392" i="7" s="1"/>
  <c r="F392" i="7" s="1"/>
  <c r="D399" i="7"/>
  <c r="E400" i="7" s="1"/>
  <c r="F400" i="7"/>
  <c r="D407" i="7"/>
  <c r="E408" i="7" s="1"/>
  <c r="F408" i="7"/>
  <c r="D415" i="7"/>
  <c r="E416" i="7" s="1"/>
  <c r="F416" i="7" s="1"/>
  <c r="D423" i="7"/>
  <c r="E424" i="7" s="1"/>
  <c r="F424" i="7" s="1"/>
  <c r="D431" i="7"/>
  <c r="E432" i="7" s="1"/>
  <c r="F432" i="7" s="1"/>
  <c r="D439" i="7"/>
  <c r="E440" i="7" s="1"/>
  <c r="F440" i="7" s="1"/>
  <c r="D447" i="7"/>
  <c r="E448" i="7" s="1"/>
  <c r="F448" i="7"/>
  <c r="D455" i="7"/>
  <c r="E456" i="7" s="1"/>
  <c r="F456" i="7" s="1"/>
  <c r="D463" i="7"/>
  <c r="E464" i="7" s="1"/>
  <c r="F464" i="7"/>
  <c r="D471" i="7"/>
  <c r="E472" i="7" s="1"/>
  <c r="F472" i="7"/>
  <c r="D479" i="7"/>
  <c r="E480" i="7" s="1"/>
  <c r="F480" i="7"/>
  <c r="D487" i="7"/>
  <c r="E488" i="7" s="1"/>
  <c r="F488" i="7" s="1"/>
  <c r="D495" i="7"/>
  <c r="E496" i="7" s="1"/>
  <c r="F496" i="7"/>
  <c r="D503" i="7"/>
  <c r="E504" i="7" s="1"/>
  <c r="F504" i="7" s="1"/>
  <c r="D511" i="7"/>
  <c r="E512" i="7" s="1"/>
  <c r="F512" i="7" s="1"/>
  <c r="D519" i="7"/>
  <c r="E520" i="7" s="1"/>
  <c r="F520" i="7" s="1"/>
  <c r="D527" i="7"/>
  <c r="E528" i="7" s="1"/>
  <c r="F528" i="7" s="1"/>
  <c r="D535" i="7"/>
  <c r="E536" i="7" s="1"/>
  <c r="F536" i="7"/>
  <c r="D543" i="7"/>
  <c r="E544" i="7" s="1"/>
  <c r="F544" i="7"/>
  <c r="D551" i="7"/>
  <c r="E552" i="7" s="1"/>
  <c r="F552" i="7" s="1"/>
  <c r="D559" i="7"/>
  <c r="E560" i="7" s="1"/>
  <c r="F560" i="7"/>
  <c r="D567" i="7"/>
  <c r="E568" i="7" s="1"/>
  <c r="F568" i="7"/>
  <c r="D575" i="7"/>
  <c r="E576" i="7" s="1"/>
  <c r="F576" i="7" s="1"/>
  <c r="D583" i="7"/>
  <c r="E584" i="7" s="1"/>
  <c r="F584" i="7" s="1"/>
  <c r="D591" i="7"/>
  <c r="E592" i="7" s="1"/>
  <c r="F592" i="7"/>
  <c r="D599" i="7"/>
  <c r="E600" i="7" s="1"/>
  <c r="F600" i="7" s="1"/>
  <c r="D607" i="7"/>
  <c r="E608" i="7" s="1"/>
  <c r="F608" i="7" s="1"/>
  <c r="D615" i="7"/>
  <c r="E616" i="7" s="1"/>
  <c r="F616" i="7" s="1"/>
  <c r="D623" i="7"/>
  <c r="E624" i="7" s="1"/>
  <c r="F624" i="7" s="1"/>
  <c r="D631" i="7"/>
  <c r="E632" i="7" s="1"/>
  <c r="F632" i="7"/>
  <c r="D639" i="7"/>
  <c r="E640" i="7" s="1"/>
  <c r="F640" i="7"/>
  <c r="D647" i="7"/>
  <c r="E648" i="7" s="1"/>
  <c r="F648" i="7" s="1"/>
  <c r="D655" i="7"/>
  <c r="E656" i="7" s="1"/>
  <c r="F656" i="7"/>
  <c r="D663" i="7"/>
  <c r="E664" i="7" s="1"/>
  <c r="F664" i="7"/>
  <c r="D671" i="7"/>
  <c r="E672" i="7" s="1"/>
  <c r="F672" i="7" s="1"/>
  <c r="D679" i="7"/>
  <c r="E680" i="7" s="1"/>
  <c r="F680" i="7" s="1"/>
  <c r="D687" i="7"/>
  <c r="E688" i="7" s="1"/>
  <c r="F688" i="7" s="1"/>
  <c r="D695" i="7"/>
  <c r="E696" i="7" s="1"/>
  <c r="F696" i="7" s="1"/>
  <c r="D703" i="7"/>
  <c r="E704" i="7" s="1"/>
  <c r="F704" i="7" s="1"/>
  <c r="D711" i="7"/>
  <c r="E712" i="7" s="1"/>
  <c r="F712" i="7" s="1"/>
  <c r="D719" i="7"/>
  <c r="E720" i="7" s="1"/>
  <c r="F720" i="7" s="1"/>
  <c r="D727" i="7"/>
  <c r="E728" i="7" s="1"/>
  <c r="F728" i="7"/>
  <c r="D735" i="7"/>
  <c r="E736" i="7" s="1"/>
  <c r="F736" i="7"/>
  <c r="D743" i="7"/>
  <c r="E744" i="7" s="1"/>
  <c r="F744" i="7" s="1"/>
  <c r="D751" i="7"/>
  <c r="E752" i="7" s="1"/>
  <c r="F752" i="7"/>
  <c r="D759" i="7"/>
  <c r="E760" i="7" s="1"/>
  <c r="F760" i="7" s="1"/>
  <c r="D767" i="7"/>
  <c r="E768" i="7" s="1"/>
  <c r="F768" i="7" s="1"/>
  <c r="D775" i="7"/>
  <c r="E776" i="7" s="1"/>
  <c r="F776" i="7" s="1"/>
  <c r="D783" i="7"/>
  <c r="E784" i="7" s="1"/>
  <c r="F784" i="7" s="1"/>
  <c r="D791" i="7"/>
  <c r="E792" i="7" s="1"/>
  <c r="F792" i="7"/>
  <c r="D799" i="7"/>
  <c r="E800" i="7" s="1"/>
  <c r="F800" i="7"/>
  <c r="D807" i="7"/>
  <c r="E808" i="7" s="1"/>
  <c r="F808" i="7" s="1"/>
  <c r="D815" i="7"/>
  <c r="E816" i="7" s="1"/>
  <c r="F816" i="7" s="1"/>
  <c r="D823" i="7"/>
  <c r="E824" i="7" s="1"/>
  <c r="F824" i="7"/>
  <c r="D831" i="7"/>
  <c r="E832" i="7" s="1"/>
  <c r="F832" i="7" s="1"/>
  <c r="D839" i="7"/>
  <c r="E840" i="7" s="1"/>
  <c r="F840" i="7" s="1"/>
  <c r="D847" i="7"/>
  <c r="E848" i="7" s="1"/>
  <c r="F848" i="7"/>
  <c r="D855" i="7"/>
  <c r="E856" i="7" s="1"/>
  <c r="F856" i="7" s="1"/>
  <c r="D863" i="7"/>
  <c r="E864" i="7" s="1"/>
  <c r="F864" i="7"/>
  <c r="D871" i="7"/>
  <c r="E872" i="7" s="1"/>
  <c r="F872" i="7" s="1"/>
  <c r="D879" i="7"/>
  <c r="E880" i="7" s="1"/>
  <c r="F880" i="7"/>
  <c r="D887" i="7"/>
  <c r="E888" i="7" s="1"/>
  <c r="F888" i="7"/>
  <c r="D895" i="7"/>
  <c r="E896" i="7" s="1"/>
  <c r="F896" i="7"/>
  <c r="D903" i="7"/>
  <c r="E904" i="7" s="1"/>
  <c r="F904" i="7" s="1"/>
  <c r="D911" i="7"/>
  <c r="E912" i="7" s="1"/>
  <c r="F912" i="7"/>
  <c r="D919" i="7"/>
  <c r="E920" i="7" s="1"/>
  <c r="F920" i="7" s="1"/>
  <c r="D927" i="7"/>
  <c r="E928" i="7" s="1"/>
  <c r="F928" i="7" s="1"/>
  <c r="D935" i="7"/>
  <c r="E936" i="7" s="1"/>
  <c r="F936" i="7" s="1"/>
  <c r="D943" i="7"/>
  <c r="E944" i="7" s="1"/>
  <c r="F944" i="7" s="1"/>
  <c r="D951" i="7"/>
  <c r="E952" i="7" s="1"/>
  <c r="F952" i="7" s="1"/>
  <c r="D959" i="7"/>
  <c r="E960" i="7" s="1"/>
  <c r="F960" i="7"/>
  <c r="D967" i="7"/>
  <c r="E968" i="7" s="1"/>
  <c r="F968" i="7" s="1"/>
  <c r="D975" i="7"/>
  <c r="E976" i="7" s="1"/>
  <c r="F976" i="7" s="1"/>
  <c r="D983" i="7"/>
  <c r="E984" i="7" s="1"/>
  <c r="F984" i="7"/>
  <c r="D991" i="7"/>
  <c r="E992" i="7" s="1"/>
  <c r="F992" i="7"/>
  <c r="D999" i="7"/>
  <c r="E1000" i="7" s="1"/>
  <c r="F1000" i="7" s="1"/>
  <c r="D1007" i="7"/>
  <c r="E1008" i="7" s="1"/>
  <c r="F1008" i="7"/>
  <c r="D1015" i="7"/>
  <c r="E1016" i="7" s="1"/>
  <c r="F1016" i="7" s="1"/>
  <c r="D1023" i="7"/>
  <c r="E1024" i="7" s="1"/>
  <c r="F1024" i="7"/>
  <c r="D1031" i="7"/>
  <c r="E1032" i="7" s="1"/>
  <c r="F1032" i="7" s="1"/>
  <c r="D1039" i="7"/>
  <c r="E1040" i="7" s="1"/>
  <c r="F1040" i="7" s="1"/>
  <c r="D1047" i="7"/>
  <c r="E1048" i="7" s="1"/>
  <c r="F1048" i="7" s="1"/>
  <c r="D1055" i="7"/>
  <c r="E1056" i="7" s="1"/>
  <c r="F1056" i="7"/>
  <c r="D1063" i="7"/>
  <c r="E1064" i="7" s="1"/>
  <c r="F1064" i="7" s="1"/>
  <c r="D1071" i="7"/>
  <c r="E1072" i="7" s="1"/>
  <c r="F1072" i="7" s="1"/>
  <c r="D1079" i="7"/>
  <c r="E1080" i="7" s="1"/>
  <c r="F1080" i="7"/>
  <c r="D1087" i="7"/>
  <c r="E1088" i="7" s="1"/>
  <c r="F1088" i="7" s="1"/>
  <c r="D1095" i="7"/>
  <c r="E1096" i="7" s="1"/>
  <c r="F1096" i="7" s="1"/>
  <c r="D1103" i="7"/>
  <c r="E1104" i="7" s="1"/>
  <c r="F1104" i="7" s="1"/>
  <c r="D1111" i="7"/>
  <c r="E1112" i="7" s="1"/>
  <c r="F1112" i="7" s="1"/>
  <c r="D1119" i="7"/>
  <c r="E1120" i="7" s="1"/>
  <c r="F1120" i="7"/>
  <c r="D1127" i="7"/>
  <c r="E1128" i="7" s="1"/>
  <c r="F1128" i="7" s="1"/>
  <c r="D1135" i="7"/>
  <c r="E1136" i="7" s="1"/>
  <c r="F1136" i="7"/>
  <c r="D1143" i="7"/>
  <c r="E1144" i="7" s="1"/>
  <c r="F1144" i="7" s="1"/>
  <c r="D1151" i="7"/>
  <c r="E1152" i="7" s="1"/>
  <c r="F1152" i="7" s="1"/>
  <c r="D1159" i="7"/>
  <c r="E1160" i="7" s="1"/>
  <c r="F1160" i="7" s="1"/>
  <c r="D1167" i="7"/>
  <c r="E1168" i="7" s="1"/>
  <c r="F1168" i="7" s="1"/>
  <c r="D1175" i="7"/>
  <c r="E1176" i="7" s="1"/>
  <c r="F1176" i="7" s="1"/>
  <c r="D1183" i="7"/>
  <c r="E1184" i="7" s="1"/>
  <c r="F1184" i="7"/>
  <c r="D1191" i="7"/>
  <c r="E1192" i="7" s="1"/>
  <c r="F1192" i="7" s="1"/>
  <c r="D1199" i="7"/>
  <c r="E1200" i="7" s="1"/>
  <c r="F1200" i="7"/>
  <c r="D1207" i="7"/>
  <c r="E1208" i="7" s="1"/>
  <c r="F1208" i="7"/>
  <c r="D1215" i="7"/>
  <c r="E1216" i="7" s="1"/>
  <c r="F1216" i="7" s="1"/>
  <c r="D1223" i="7"/>
  <c r="E1224" i="7" s="1"/>
  <c r="F1224" i="7" s="1"/>
  <c r="D1231" i="7"/>
  <c r="E1232" i="7" s="1"/>
  <c r="F1232" i="7"/>
  <c r="D1239" i="7"/>
  <c r="E1240" i="7" s="1"/>
  <c r="F1240" i="7" s="1"/>
  <c r="D1247" i="7"/>
  <c r="E1248" i="7" s="1"/>
  <c r="F1248" i="7" s="1"/>
  <c r="D1255" i="7"/>
  <c r="E1256" i="7" s="1"/>
  <c r="F1256" i="7" s="1"/>
  <c r="D1263" i="7"/>
  <c r="E1264" i="7" s="1"/>
  <c r="F1264" i="7" s="1"/>
  <c r="D1271" i="7"/>
  <c r="E1272" i="7" s="1"/>
  <c r="F1272" i="7"/>
  <c r="D1279" i="7"/>
  <c r="E1280" i="7" s="1"/>
  <c r="F1280" i="7"/>
  <c r="D1287" i="7"/>
  <c r="E1288" i="7" s="1"/>
  <c r="F1288" i="7" s="1"/>
  <c r="D1295" i="7"/>
  <c r="E1296" i="7" s="1"/>
  <c r="F1296" i="7"/>
  <c r="D1303" i="7"/>
  <c r="E1304" i="7" s="1"/>
  <c r="F1304" i="7"/>
  <c r="D1311" i="7"/>
  <c r="E1312" i="7" s="1"/>
  <c r="F1312" i="7" s="1"/>
  <c r="D1319" i="7"/>
  <c r="E1320" i="7" s="1"/>
  <c r="F1320" i="7" s="1"/>
  <c r="D1327" i="7"/>
  <c r="E1328" i="7" s="1"/>
  <c r="F1328" i="7" s="1"/>
  <c r="D1335" i="7"/>
  <c r="E1336" i="7" s="1"/>
  <c r="F1336" i="7" s="1"/>
  <c r="D1343" i="7"/>
  <c r="E1344" i="7" s="1"/>
  <c r="F1344" i="7"/>
  <c r="D1351" i="7"/>
  <c r="E1352" i="7" s="1"/>
  <c r="F1352" i="7" s="1"/>
  <c r="D1359" i="7"/>
  <c r="E1360" i="7" s="1"/>
  <c r="F1360" i="7" s="1"/>
  <c r="D1367" i="7"/>
  <c r="E1368" i="7" s="1"/>
  <c r="F1368" i="7"/>
  <c r="D1375" i="7"/>
  <c r="E1376" i="7" s="1"/>
  <c r="F1376" i="7"/>
  <c r="D1383" i="7"/>
  <c r="E1384" i="7" s="1"/>
  <c r="F1384" i="7" s="1"/>
  <c r="D1391" i="7"/>
  <c r="E1392" i="7" s="1"/>
  <c r="F1392" i="7"/>
  <c r="D1399" i="7"/>
  <c r="E1400" i="7" s="1"/>
  <c r="F1400" i="7" s="1"/>
  <c r="D1407" i="7"/>
  <c r="E1408" i="7" s="1"/>
  <c r="F1408" i="7" s="1"/>
  <c r="D1415" i="7"/>
  <c r="E1416" i="7" s="1"/>
  <c r="F1416" i="7" s="1"/>
  <c r="D1423" i="7"/>
  <c r="E1424" i="7" s="1"/>
  <c r="F1424" i="7" s="1"/>
  <c r="D1431" i="7"/>
  <c r="E1432" i="7" s="1"/>
  <c r="F1432" i="7" s="1"/>
  <c r="D1439" i="7"/>
  <c r="E1440" i="7" s="1"/>
  <c r="F1440" i="7"/>
  <c r="D1447" i="7"/>
  <c r="E1448" i="7" s="1"/>
  <c r="F1448" i="7" s="1"/>
  <c r="D1455" i="7"/>
  <c r="E1456" i="7" s="1"/>
  <c r="F1456" i="7"/>
  <c r="D1463" i="7"/>
  <c r="E1464" i="7" s="1"/>
  <c r="F1464" i="7"/>
  <c r="D1471" i="7"/>
  <c r="E1472" i="7" s="1"/>
  <c r="F1472" i="7" s="1"/>
  <c r="D1479" i="7"/>
  <c r="E1480" i="7" s="1"/>
  <c r="F1480" i="7" s="1"/>
  <c r="D1487" i="7"/>
  <c r="E1488" i="7" s="1"/>
  <c r="F1488" i="7"/>
  <c r="D1495" i="7"/>
  <c r="E1496" i="7" s="1"/>
  <c r="F1496" i="7" s="1"/>
  <c r="D1503" i="7"/>
  <c r="E1504" i="7" s="1"/>
  <c r="F1504" i="7" s="1"/>
  <c r="D1511" i="7"/>
  <c r="E1512" i="7" s="1"/>
  <c r="F1512" i="7" s="1"/>
  <c r="D1519" i="7"/>
  <c r="E1520" i="7" s="1"/>
  <c r="F1520" i="7" s="1"/>
  <c r="D1527" i="7"/>
  <c r="E1528" i="7" s="1"/>
  <c r="F1528" i="7"/>
  <c r="D1535" i="7"/>
  <c r="E1536" i="7" s="1"/>
  <c r="F1536" i="7"/>
  <c r="D1543" i="7"/>
  <c r="E1544" i="7" s="1"/>
  <c r="F1544" i="7" s="1"/>
  <c r="D1551" i="7"/>
  <c r="E1552" i="7" s="1"/>
  <c r="F1552" i="7"/>
  <c r="D1559" i="7"/>
  <c r="E1560" i="7" s="1"/>
  <c r="F1560" i="7"/>
  <c r="D1567" i="7"/>
  <c r="E1568" i="7" s="1"/>
  <c r="F1568" i="7" s="1"/>
  <c r="D1575" i="7"/>
  <c r="E1576" i="7" s="1"/>
  <c r="F1576" i="7" s="1"/>
  <c r="D1583" i="7"/>
  <c r="E1584" i="7" s="1"/>
  <c r="F1584" i="7"/>
  <c r="D1591" i="7"/>
  <c r="E1592" i="7" s="1"/>
  <c r="F1592" i="7" s="1"/>
  <c r="D1599" i="7"/>
  <c r="E1600" i="7" s="1"/>
  <c r="F1600" i="7"/>
  <c r="D1607" i="7"/>
  <c r="E1608" i="7" s="1"/>
  <c r="F1608" i="7" s="1"/>
  <c r="D1615" i="7"/>
  <c r="E1616" i="7" s="1"/>
  <c r="F1616" i="7" s="1"/>
  <c r="D1623" i="7"/>
  <c r="E1624" i="7" s="1"/>
  <c r="F1624" i="7"/>
  <c r="D1631" i="7"/>
  <c r="E1632" i="7" s="1"/>
  <c r="F1632" i="7"/>
  <c r="D1639" i="7"/>
  <c r="E1640" i="7" s="1"/>
  <c r="F1640" i="7" s="1"/>
  <c r="D1647" i="7"/>
  <c r="E1648" i="7" s="1"/>
  <c r="F1648" i="7"/>
  <c r="D1655" i="7"/>
  <c r="E1656" i="7" s="1"/>
  <c r="F1656" i="7" s="1"/>
  <c r="D1663" i="7"/>
  <c r="E1664" i="7" s="1"/>
  <c r="F1664" i="7" s="1"/>
  <c r="D1671" i="7"/>
  <c r="E1672" i="7" s="1"/>
  <c r="F1672" i="7" s="1"/>
  <c r="D1679" i="7"/>
  <c r="E1680" i="7" s="1"/>
  <c r="F1680" i="7" s="1"/>
  <c r="D1687" i="7"/>
  <c r="E1688" i="7" s="1"/>
  <c r="F1688" i="7" s="1"/>
  <c r="D1695" i="7"/>
  <c r="E1696" i="7" s="1"/>
  <c r="F1696" i="7"/>
  <c r="D1703" i="7"/>
  <c r="E1704" i="7" s="1"/>
  <c r="F1704" i="7" s="1"/>
  <c r="D1711" i="7"/>
  <c r="E1712" i="7" s="1"/>
  <c r="F1712" i="7"/>
  <c r="D1719" i="7"/>
  <c r="E1720" i="7" s="1"/>
  <c r="F1720" i="7"/>
  <c r="D1727" i="7"/>
  <c r="E1728" i="7" s="1"/>
  <c r="F1728" i="7" s="1"/>
  <c r="D1735" i="7"/>
  <c r="E1736" i="7" s="1"/>
  <c r="F1736" i="7" s="1"/>
  <c r="D1743" i="7"/>
  <c r="E1744" i="7" s="1"/>
  <c r="F1744" i="7"/>
  <c r="D1751" i="7"/>
  <c r="E1752" i="7" s="1"/>
  <c r="F1752" i="7" s="1"/>
  <c r="D1759" i="7"/>
  <c r="E1760" i="7" s="1"/>
  <c r="F1760" i="7" s="1"/>
  <c r="D1767" i="7"/>
  <c r="E1768" i="7" s="1"/>
  <c r="F1768" i="7" s="1"/>
  <c r="D1775" i="7"/>
  <c r="E1776" i="7" s="1"/>
  <c r="F1776" i="7" s="1"/>
  <c r="D1783" i="7"/>
  <c r="E1784" i="7" s="1"/>
  <c r="F1784" i="7"/>
  <c r="D1791" i="7"/>
  <c r="E1792" i="7" s="1"/>
  <c r="F1792" i="7"/>
  <c r="D1799" i="7"/>
  <c r="E1800" i="7" s="1"/>
  <c r="F1800" i="7" s="1"/>
  <c r="D1807" i="7"/>
  <c r="E1808" i="7" s="1"/>
  <c r="F1808" i="7"/>
  <c r="D1815" i="7"/>
  <c r="E1816" i="7" s="1"/>
  <c r="F1816" i="7"/>
  <c r="D1823" i="7"/>
  <c r="E1824" i="7" s="1"/>
  <c r="F1824" i="7" s="1"/>
  <c r="D1831" i="7"/>
  <c r="E1832" i="7" s="1"/>
  <c r="F1832" i="7" s="1"/>
  <c r="D1839" i="7"/>
  <c r="E1840" i="7" s="1"/>
  <c r="F1840" i="7" s="1"/>
  <c r="D1847" i="7"/>
  <c r="E1848" i="7" s="1"/>
  <c r="F1848" i="7" s="1"/>
  <c r="D1855" i="7"/>
  <c r="E1856" i="7" s="1"/>
  <c r="F1856" i="7"/>
  <c r="D1863" i="7"/>
  <c r="E1864" i="7" s="1"/>
  <c r="F1864" i="7" s="1"/>
  <c r="D1871" i="7"/>
  <c r="E1872" i="7" s="1"/>
  <c r="F1872" i="7" s="1"/>
  <c r="D1879" i="7"/>
  <c r="E1880" i="7" s="1"/>
  <c r="F1880" i="7"/>
  <c r="D1887" i="7"/>
  <c r="E1888" i="7" s="1"/>
  <c r="F1888" i="7"/>
  <c r="D1895" i="7"/>
  <c r="E1896" i="7" s="1"/>
  <c r="F1896" i="7" s="1"/>
  <c r="D1903" i="7"/>
  <c r="E1904" i="7" s="1"/>
  <c r="F1904" i="7"/>
  <c r="D1911" i="7"/>
  <c r="E1912" i="7" s="1"/>
  <c r="F1912" i="7" s="1"/>
  <c r="D1919" i="7"/>
  <c r="E1920" i="7" s="1"/>
  <c r="F1920" i="7" s="1"/>
  <c r="D1927" i="7"/>
  <c r="E1928" i="7" s="1"/>
  <c r="F1928" i="7" s="1"/>
  <c r="D1935" i="7"/>
  <c r="E1936" i="7" s="1"/>
  <c r="F1936" i="7" s="1"/>
  <c r="D1943" i="7"/>
  <c r="E1944" i="7" s="1"/>
  <c r="F1944" i="7" s="1"/>
  <c r="D1951" i="7"/>
  <c r="E1952" i="7" s="1"/>
  <c r="F1952" i="7"/>
  <c r="D1959" i="7"/>
  <c r="E1960" i="7" s="1"/>
  <c r="F1960" i="7" s="1"/>
  <c r="D1967" i="7"/>
  <c r="E1968" i="7" s="1"/>
  <c r="F1968" i="7"/>
  <c r="D1975" i="7"/>
  <c r="E1976" i="7" s="1"/>
  <c r="F1976" i="7"/>
  <c r="D1983" i="7"/>
  <c r="E1984" i="7" s="1"/>
  <c r="F1984" i="7" s="1"/>
  <c r="D1991" i="7"/>
  <c r="E1992" i="7" s="1"/>
  <c r="F1992" i="7" s="1"/>
  <c r="D1999" i="7"/>
  <c r="E2000" i="7" s="1"/>
  <c r="F2000" i="7"/>
  <c r="D2007" i="7"/>
  <c r="E2008" i="7" s="1"/>
  <c r="F2008" i="7" s="1"/>
  <c r="D27" i="7"/>
  <c r="E28" i="7" s="1"/>
  <c r="F28" i="7" s="1"/>
  <c r="D91" i="7"/>
  <c r="E92" i="7" s="1"/>
  <c r="F92" i="7" s="1"/>
  <c r="D147" i="7"/>
  <c r="E148" i="7" s="1"/>
  <c r="F148" i="7" s="1"/>
  <c r="D219" i="7"/>
  <c r="E220" i="7" s="1"/>
  <c r="F220" i="7"/>
  <c r="D283" i="7"/>
  <c r="E284" i="7" s="1"/>
  <c r="F284" i="7"/>
  <c r="D371" i="7"/>
  <c r="E372" i="7" s="1"/>
  <c r="F372" i="7" s="1"/>
  <c r="D52" i="7"/>
  <c r="E53" i="7" s="1"/>
  <c r="F53" i="7"/>
  <c r="D108" i="7"/>
  <c r="E109" i="7" s="1"/>
  <c r="F109" i="7"/>
  <c r="D156" i="7"/>
  <c r="E157" i="7" s="1"/>
  <c r="F157" i="7" s="1"/>
  <c r="D196" i="7"/>
  <c r="E197" i="7" s="1"/>
  <c r="F197" i="7" s="1"/>
  <c r="D276" i="7"/>
  <c r="E277" i="7" s="1"/>
  <c r="F277" i="7" s="1"/>
  <c r="D15" i="7"/>
  <c r="E16" i="7" s="1"/>
  <c r="F16" i="7" s="1"/>
  <c r="D47" i="7"/>
  <c r="E48" i="7" s="1"/>
  <c r="F48" i="7"/>
  <c r="D79" i="7"/>
  <c r="E80" i="7" s="1"/>
  <c r="F80" i="7" s="1"/>
  <c r="D16" i="7"/>
  <c r="E17" i="7" s="1"/>
  <c r="F17" i="7" s="1"/>
  <c r="D40" i="7"/>
  <c r="E41" i="7" s="1"/>
  <c r="F41" i="7"/>
  <c r="D64" i="7"/>
  <c r="E65" i="7" s="1"/>
  <c r="F65" i="7"/>
  <c r="D72" i="7"/>
  <c r="E73" i="7" s="1"/>
  <c r="F73" i="7" s="1"/>
  <c r="D80" i="7"/>
  <c r="E81" i="7" s="1"/>
  <c r="F81" i="7"/>
  <c r="D88" i="7"/>
  <c r="E89" i="7" s="1"/>
  <c r="F89" i="7" s="1"/>
  <c r="D96" i="7"/>
  <c r="E97" i="7" s="1"/>
  <c r="F97" i="7" s="1"/>
  <c r="D104" i="7"/>
  <c r="E105" i="7" s="1"/>
  <c r="F105" i="7" s="1"/>
  <c r="D112" i="7"/>
  <c r="E113" i="7" s="1"/>
  <c r="F113" i="7" s="1"/>
  <c r="D120" i="7"/>
  <c r="E121" i="7" s="1"/>
  <c r="F121" i="7" s="1"/>
  <c r="D128" i="7"/>
  <c r="E129" i="7" s="1"/>
  <c r="F129" i="7"/>
  <c r="D136" i="7"/>
  <c r="E137" i="7" s="1"/>
  <c r="F137" i="7" s="1"/>
  <c r="D144" i="7"/>
  <c r="E145" i="7" s="1"/>
  <c r="F145" i="7"/>
  <c r="D152" i="7"/>
  <c r="E153" i="7" s="1"/>
  <c r="F153" i="7"/>
  <c r="D160" i="7"/>
  <c r="E161" i="7" s="1"/>
  <c r="F161" i="7" s="1"/>
  <c r="D168" i="7"/>
  <c r="E169" i="7" s="1"/>
  <c r="F169" i="7" s="1"/>
  <c r="D176" i="7"/>
  <c r="E177" i="7" s="1"/>
  <c r="F177" i="7"/>
  <c r="D184" i="7"/>
  <c r="E185" i="7" s="1"/>
  <c r="F185" i="7" s="1"/>
  <c r="D192" i="7"/>
  <c r="E193" i="7" s="1"/>
  <c r="F193" i="7" s="1"/>
  <c r="D200" i="7"/>
  <c r="E201" i="7" s="1"/>
  <c r="F201" i="7" s="1"/>
  <c r="D208" i="7"/>
  <c r="E209" i="7" s="1"/>
  <c r="F209" i="7" s="1"/>
  <c r="D216" i="7"/>
  <c r="E217" i="7" s="1"/>
  <c r="F217" i="7"/>
  <c r="D224" i="7"/>
  <c r="E225" i="7" s="1"/>
  <c r="F225" i="7"/>
  <c r="D232" i="7"/>
  <c r="E233" i="7" s="1"/>
  <c r="F233" i="7" s="1"/>
  <c r="D240" i="7"/>
  <c r="E241" i="7" s="1"/>
  <c r="F241" i="7"/>
  <c r="D248" i="7"/>
  <c r="E249" i="7" s="1"/>
  <c r="F249" i="7"/>
  <c r="D256" i="7"/>
  <c r="E257" i="7" s="1"/>
  <c r="F257" i="7" s="1"/>
  <c r="D264" i="7"/>
  <c r="E265" i="7" s="1"/>
  <c r="F265" i="7" s="1"/>
  <c r="D272" i="7"/>
  <c r="E273" i="7" s="1"/>
  <c r="F273" i="7"/>
  <c r="D280" i="7"/>
  <c r="E281" i="7" s="1"/>
  <c r="F281" i="7" s="1"/>
  <c r="D288" i="7"/>
  <c r="E289" i="7" s="1"/>
  <c r="F289" i="7"/>
  <c r="D296" i="7"/>
  <c r="E297" i="7" s="1"/>
  <c r="F297" i="7" s="1"/>
  <c r="D304" i="7"/>
  <c r="E305" i="7" s="1"/>
  <c r="F305" i="7" s="1"/>
  <c r="D312" i="7"/>
  <c r="E313" i="7" s="1"/>
  <c r="F313" i="7"/>
  <c r="D320" i="7"/>
  <c r="E321" i="7" s="1"/>
  <c r="F321" i="7"/>
  <c r="D328" i="7"/>
  <c r="E329" i="7" s="1"/>
  <c r="F329" i="7" s="1"/>
  <c r="D336" i="7"/>
  <c r="E337" i="7" s="1"/>
  <c r="F337" i="7"/>
  <c r="D344" i="7"/>
  <c r="E345" i="7" s="1"/>
  <c r="F345" i="7"/>
  <c r="D352" i="7"/>
  <c r="E353" i="7" s="1"/>
  <c r="F353" i="7" s="1"/>
  <c r="D360" i="7"/>
  <c r="E361" i="7" s="1"/>
  <c r="F361" i="7" s="1"/>
  <c r="D368" i="7"/>
  <c r="E369" i="7" s="1"/>
  <c r="F369" i="7" s="1"/>
  <c r="D376" i="7"/>
  <c r="E377" i="7" s="1"/>
  <c r="F377" i="7" s="1"/>
  <c r="D384" i="7"/>
  <c r="E385" i="7" s="1"/>
  <c r="F385" i="7"/>
  <c r="D392" i="7"/>
  <c r="E393" i="7" s="1"/>
  <c r="F393" i="7" s="1"/>
  <c r="D400" i="7"/>
  <c r="E401" i="7" s="1"/>
  <c r="F401" i="7"/>
  <c r="D408" i="7"/>
  <c r="E409" i="7" s="1"/>
  <c r="F409" i="7"/>
  <c r="D416" i="7"/>
  <c r="E417" i="7" s="1"/>
  <c r="F417" i="7"/>
  <c r="D424" i="7"/>
  <c r="E425" i="7" s="1"/>
  <c r="F425" i="7" s="1"/>
  <c r="D432" i="7"/>
  <c r="E433" i="7" s="1"/>
  <c r="F433" i="7"/>
  <c r="D440" i="7"/>
  <c r="E441" i="7" s="1"/>
  <c r="F441" i="7" s="1"/>
  <c r="D448" i="7"/>
  <c r="E449" i="7" s="1"/>
  <c r="F449" i="7" s="1"/>
  <c r="D456" i="7"/>
  <c r="E457" i="7" s="1"/>
  <c r="F457" i="7" s="1"/>
  <c r="D464" i="7"/>
  <c r="E465" i="7" s="1"/>
  <c r="F465" i="7" s="1"/>
  <c r="D472" i="7"/>
  <c r="E473" i="7" s="1"/>
  <c r="F473" i="7"/>
  <c r="D480" i="7"/>
  <c r="E481" i="7" s="1"/>
  <c r="F481" i="7"/>
  <c r="D488" i="7"/>
  <c r="E489" i="7" s="1"/>
  <c r="F489" i="7" s="1"/>
  <c r="D496" i="7"/>
  <c r="E497" i="7" s="1"/>
  <c r="F497" i="7"/>
  <c r="D504" i="7"/>
  <c r="E505" i="7" s="1"/>
  <c r="F505" i="7"/>
  <c r="D512" i="7"/>
  <c r="E513" i="7" s="1"/>
  <c r="F513" i="7" s="1"/>
  <c r="D520" i="7"/>
  <c r="E521" i="7" s="1"/>
  <c r="F521" i="7" s="1"/>
  <c r="D528" i="7"/>
  <c r="E529" i="7" s="1"/>
  <c r="F529" i="7"/>
  <c r="D536" i="7"/>
  <c r="E537" i="7" s="1"/>
  <c r="F537" i="7" s="1"/>
  <c r="D544" i="7"/>
  <c r="E545" i="7" s="1"/>
  <c r="F545" i="7"/>
  <c r="D552" i="7"/>
  <c r="E553" i="7" s="1"/>
  <c r="F553" i="7" s="1"/>
  <c r="D560" i="7"/>
  <c r="E561" i="7" s="1"/>
  <c r="F561" i="7" s="1"/>
  <c r="D568" i="7"/>
  <c r="E569" i="7" s="1"/>
  <c r="F569" i="7"/>
  <c r="D576" i="7"/>
  <c r="E577" i="7" s="1"/>
  <c r="F577" i="7"/>
  <c r="D584" i="7"/>
  <c r="E585" i="7" s="1"/>
  <c r="F585" i="7" s="1"/>
  <c r="D592" i="7"/>
  <c r="E593" i="7" s="1"/>
  <c r="F593" i="7"/>
  <c r="D600" i="7"/>
  <c r="E601" i="7" s="1"/>
  <c r="F601" i="7"/>
  <c r="D608" i="7"/>
  <c r="E609" i="7" s="1"/>
  <c r="F609" i="7" s="1"/>
  <c r="D616" i="7"/>
  <c r="E617" i="7" s="1"/>
  <c r="F617" i="7" s="1"/>
  <c r="D624" i="7"/>
  <c r="E625" i="7" s="1"/>
  <c r="F625" i="7" s="1"/>
  <c r="D632" i="7"/>
  <c r="E633" i="7" s="1"/>
  <c r="F633" i="7" s="1"/>
  <c r="D640" i="7"/>
  <c r="E641" i="7" s="1"/>
  <c r="F641" i="7"/>
  <c r="D648" i="7"/>
  <c r="E649" i="7" s="1"/>
  <c r="F649" i="7" s="1"/>
  <c r="D656" i="7"/>
  <c r="E657" i="7" s="1"/>
  <c r="F657" i="7"/>
  <c r="D664" i="7"/>
  <c r="E665" i="7" s="1"/>
  <c r="F665" i="7"/>
  <c r="D672" i="7"/>
  <c r="E673" i="7" s="1"/>
  <c r="F673" i="7"/>
  <c r="D680" i="7"/>
  <c r="E681" i="7" s="1"/>
  <c r="F681" i="7" s="1"/>
  <c r="D688" i="7"/>
  <c r="E689" i="7" s="1"/>
  <c r="F689" i="7"/>
  <c r="D696" i="7"/>
  <c r="E697" i="7" s="1"/>
  <c r="F697" i="7" s="1"/>
  <c r="D704" i="7"/>
  <c r="E705" i="7" s="1"/>
  <c r="F705" i="7" s="1"/>
  <c r="D712" i="7"/>
  <c r="E713" i="7" s="1"/>
  <c r="F713" i="7" s="1"/>
  <c r="D720" i="7"/>
  <c r="E721" i="7" s="1"/>
  <c r="F721" i="7" s="1"/>
  <c r="D728" i="7"/>
  <c r="E729" i="7" s="1"/>
  <c r="F729" i="7"/>
  <c r="D736" i="7"/>
  <c r="E737" i="7" s="1"/>
  <c r="F737" i="7"/>
  <c r="D744" i="7"/>
  <c r="E745" i="7" s="1"/>
  <c r="F745" i="7" s="1"/>
  <c r="D752" i="7"/>
  <c r="E753" i="7" s="1"/>
  <c r="F753" i="7"/>
  <c r="D760" i="7"/>
  <c r="E761" i="7" s="1"/>
  <c r="F761" i="7"/>
  <c r="D768" i="7"/>
  <c r="E769" i="7" s="1"/>
  <c r="F769" i="7" s="1"/>
  <c r="D776" i="7"/>
  <c r="E777" i="7" s="1"/>
  <c r="F777" i="7" s="1"/>
  <c r="D784" i="7"/>
  <c r="E785" i="7" s="1"/>
  <c r="F785" i="7"/>
  <c r="D792" i="7"/>
  <c r="E793" i="7" s="1"/>
  <c r="F793" i="7" s="1"/>
  <c r="D800" i="7"/>
  <c r="E801" i="7" s="1"/>
  <c r="F801" i="7"/>
  <c r="D808" i="7"/>
  <c r="E809" i="7" s="1"/>
  <c r="F809" i="7" s="1"/>
  <c r="D816" i="7"/>
  <c r="E817" i="7" s="1"/>
  <c r="F817" i="7" s="1"/>
  <c r="D824" i="7"/>
  <c r="E825" i="7" s="1"/>
  <c r="F825" i="7"/>
  <c r="D832" i="7"/>
  <c r="E833" i="7" s="1"/>
  <c r="F833" i="7"/>
  <c r="D840" i="7"/>
  <c r="E841" i="7" s="1"/>
  <c r="F841" i="7" s="1"/>
  <c r="D848" i="7"/>
  <c r="E849" i="7" s="1"/>
  <c r="F849" i="7"/>
  <c r="D856" i="7"/>
  <c r="E857" i="7" s="1"/>
  <c r="F857" i="7"/>
  <c r="D864" i="7"/>
  <c r="E865" i="7" s="1"/>
  <c r="F865" i="7" s="1"/>
  <c r="D872" i="7"/>
  <c r="E873" i="7" s="1"/>
  <c r="F873" i="7" s="1"/>
  <c r="D880" i="7"/>
  <c r="E881" i="7" s="1"/>
  <c r="F881" i="7" s="1"/>
  <c r="D888" i="7"/>
  <c r="E889" i="7" s="1"/>
  <c r="F889" i="7" s="1"/>
  <c r="D896" i="7"/>
  <c r="E897" i="7" s="1"/>
  <c r="F897" i="7"/>
  <c r="D904" i="7"/>
  <c r="E905" i="7" s="1"/>
  <c r="F905" i="7" s="1"/>
  <c r="D912" i="7"/>
  <c r="E913" i="7" s="1"/>
  <c r="F913" i="7"/>
  <c r="D920" i="7"/>
  <c r="E921" i="7" s="1"/>
  <c r="F921" i="7"/>
  <c r="D928" i="7"/>
  <c r="E929" i="7" s="1"/>
  <c r="F929" i="7"/>
  <c r="D936" i="7"/>
  <c r="E937" i="7" s="1"/>
  <c r="F937" i="7" s="1"/>
  <c r="D944" i="7"/>
  <c r="E945" i="7" s="1"/>
  <c r="F945" i="7"/>
  <c r="D952" i="7"/>
  <c r="E953" i="7" s="1"/>
  <c r="F953" i="7" s="1"/>
  <c r="D960" i="7"/>
  <c r="E961" i="7" s="1"/>
  <c r="F961" i="7" s="1"/>
  <c r="D968" i="7"/>
  <c r="E969" i="7" s="1"/>
  <c r="F969" i="7" s="1"/>
  <c r="D976" i="7"/>
  <c r="E977" i="7" s="1"/>
  <c r="F977" i="7" s="1"/>
  <c r="D984" i="7"/>
  <c r="E985" i="7" s="1"/>
  <c r="F985" i="7"/>
  <c r="D992" i="7"/>
  <c r="E993" i="7" s="1"/>
  <c r="F993" i="7"/>
  <c r="D1000" i="7"/>
  <c r="E1001" i="7" s="1"/>
  <c r="F1001" i="7" s="1"/>
  <c r="D1008" i="7"/>
  <c r="E1009" i="7" s="1"/>
  <c r="F1009" i="7"/>
  <c r="D1016" i="7"/>
  <c r="E1017" i="7" s="1"/>
  <c r="F1017" i="7"/>
  <c r="D1024" i="7"/>
  <c r="E1025" i="7" s="1"/>
  <c r="F1025" i="7" s="1"/>
  <c r="D1032" i="7"/>
  <c r="E1033" i="7" s="1"/>
  <c r="F1033" i="7" s="1"/>
  <c r="D1040" i="7"/>
  <c r="E1041" i="7" s="1"/>
  <c r="F1041" i="7"/>
  <c r="D1048" i="7"/>
  <c r="E1049" i="7" s="1"/>
  <c r="F1049" i="7" s="1"/>
  <c r="D1056" i="7"/>
  <c r="E1057" i="7" s="1"/>
  <c r="F1057" i="7"/>
  <c r="D1064" i="7"/>
  <c r="E1065" i="7" s="1"/>
  <c r="F1065" i="7" s="1"/>
  <c r="D1072" i="7"/>
  <c r="E1073" i="7" s="1"/>
  <c r="F1073" i="7" s="1"/>
  <c r="D1080" i="7"/>
  <c r="E1081" i="7" s="1"/>
  <c r="F1081" i="7"/>
  <c r="D1088" i="7"/>
  <c r="E1089" i="7" s="1"/>
  <c r="F1089" i="7"/>
  <c r="D1096" i="7"/>
  <c r="E1097" i="7" s="1"/>
  <c r="F1097" i="7" s="1"/>
  <c r="D1104" i="7"/>
  <c r="E1105" i="7" s="1"/>
  <c r="F1105" i="7"/>
  <c r="D1112" i="7"/>
  <c r="E1113" i="7" s="1"/>
  <c r="F1113" i="7"/>
  <c r="D1120" i="7"/>
  <c r="E1121" i="7" s="1"/>
  <c r="F1121" i="7" s="1"/>
  <c r="D1128" i="7"/>
  <c r="E1129" i="7" s="1"/>
  <c r="F1129" i="7" s="1"/>
  <c r="D1136" i="7"/>
  <c r="E1137" i="7" s="1"/>
  <c r="F1137" i="7" s="1"/>
  <c r="D1144" i="7"/>
  <c r="E1145" i="7" s="1"/>
  <c r="F1145" i="7" s="1"/>
  <c r="D1152" i="7"/>
  <c r="E1153" i="7" s="1"/>
  <c r="F1153" i="7"/>
  <c r="D1160" i="7"/>
  <c r="E1161" i="7" s="1"/>
  <c r="F1161" i="7" s="1"/>
  <c r="D1168" i="7"/>
  <c r="E1169" i="7" s="1"/>
  <c r="F1169" i="7"/>
  <c r="D1176" i="7"/>
  <c r="E1177" i="7" s="1"/>
  <c r="F1177" i="7"/>
  <c r="D1184" i="7"/>
  <c r="E1185" i="7" s="1"/>
  <c r="F1185" i="7"/>
  <c r="D1192" i="7"/>
  <c r="E1193" i="7" s="1"/>
  <c r="F1193" i="7" s="1"/>
  <c r="D1200" i="7"/>
  <c r="E1201" i="7" s="1"/>
  <c r="F1201" i="7"/>
  <c r="D1208" i="7"/>
  <c r="E1209" i="7" s="1"/>
  <c r="F1209" i="7" s="1"/>
  <c r="D1216" i="7"/>
  <c r="E1217" i="7" s="1"/>
  <c r="F1217" i="7" s="1"/>
  <c r="D1224" i="7"/>
  <c r="E1225" i="7" s="1"/>
  <c r="F1225" i="7" s="1"/>
  <c r="D1232" i="7"/>
  <c r="E1233" i="7" s="1"/>
  <c r="F1233" i="7" s="1"/>
  <c r="D1240" i="7"/>
  <c r="E1241" i="7" s="1"/>
  <c r="F1241" i="7"/>
  <c r="D1248" i="7"/>
  <c r="E1249" i="7" s="1"/>
  <c r="F1249" i="7"/>
  <c r="D1256" i="7"/>
  <c r="E1257" i="7" s="1"/>
  <c r="F1257" i="7" s="1"/>
  <c r="D1264" i="7"/>
  <c r="E1265" i="7" s="1"/>
  <c r="F1265" i="7"/>
  <c r="D1272" i="7"/>
  <c r="E1273" i="7" s="1"/>
  <c r="F1273" i="7"/>
  <c r="D1280" i="7"/>
  <c r="E1281" i="7" s="1"/>
  <c r="F1281" i="7" s="1"/>
  <c r="D1288" i="7"/>
  <c r="E1289" i="7" s="1"/>
  <c r="F1289" i="7" s="1"/>
  <c r="D1296" i="7"/>
  <c r="E1297" i="7" s="1"/>
  <c r="F1297" i="7"/>
  <c r="D1304" i="7"/>
  <c r="E1305" i="7" s="1"/>
  <c r="F1305" i="7" s="1"/>
  <c r="D1312" i="7"/>
  <c r="E1313" i="7" s="1"/>
  <c r="F1313" i="7"/>
  <c r="D1320" i="7"/>
  <c r="E1321" i="7" s="1"/>
  <c r="F1321" i="7" s="1"/>
  <c r="D1328" i="7"/>
  <c r="E1329" i="7" s="1"/>
  <c r="F1329" i="7" s="1"/>
  <c r="D1336" i="7"/>
  <c r="E1337" i="7" s="1"/>
  <c r="F1337" i="7"/>
  <c r="D1344" i="7"/>
  <c r="E1345" i="7" s="1"/>
  <c r="F1345" i="7"/>
  <c r="D1352" i="7"/>
  <c r="E1353" i="7" s="1"/>
  <c r="F1353" i="7" s="1"/>
  <c r="D1360" i="7"/>
  <c r="E1361" i="7" s="1"/>
  <c r="F1361" i="7"/>
  <c r="D1368" i="7"/>
  <c r="E1369" i="7" s="1"/>
  <c r="F1369" i="7"/>
  <c r="D1376" i="7"/>
  <c r="E1377" i="7" s="1"/>
  <c r="F1377" i="7" s="1"/>
  <c r="D1384" i="7"/>
  <c r="E1385" i="7" s="1"/>
  <c r="F1385" i="7" s="1"/>
  <c r="D1392" i="7"/>
  <c r="E1393" i="7" s="1"/>
  <c r="F1393" i="7" s="1"/>
  <c r="D1400" i="7"/>
  <c r="E1401" i="7" s="1"/>
  <c r="F1401" i="7" s="1"/>
  <c r="D1408" i="7"/>
  <c r="E1409" i="7" s="1"/>
  <c r="F1409" i="7"/>
  <c r="D1416" i="7"/>
  <c r="E1417" i="7" s="1"/>
  <c r="F1417" i="7" s="1"/>
  <c r="D1424" i="7"/>
  <c r="E1425" i="7" s="1"/>
  <c r="F1425" i="7"/>
  <c r="D1432" i="7"/>
  <c r="E1433" i="7" s="1"/>
  <c r="F1433" i="7"/>
  <c r="D1440" i="7"/>
  <c r="E1441" i="7" s="1"/>
  <c r="F1441" i="7"/>
  <c r="D1448" i="7"/>
  <c r="E1449" i="7" s="1"/>
  <c r="F1449" i="7" s="1"/>
  <c r="D1456" i="7"/>
  <c r="E1457" i="7" s="1"/>
  <c r="F1457" i="7"/>
  <c r="D1464" i="7"/>
  <c r="E1465" i="7" s="1"/>
  <c r="F1465" i="7" s="1"/>
  <c r="D1472" i="7"/>
  <c r="E1473" i="7" s="1"/>
  <c r="F1473" i="7" s="1"/>
  <c r="D1480" i="7"/>
  <c r="E1481" i="7" s="1"/>
  <c r="F1481" i="7" s="1"/>
  <c r="D1488" i="7"/>
  <c r="E1489" i="7" s="1"/>
  <c r="F1489" i="7" s="1"/>
  <c r="D1496" i="7"/>
  <c r="E1497" i="7" s="1"/>
  <c r="F1497" i="7"/>
  <c r="D1504" i="7"/>
  <c r="E1505" i="7" s="1"/>
  <c r="F1505" i="7"/>
  <c r="D1512" i="7"/>
  <c r="E1513" i="7" s="1"/>
  <c r="F1513" i="7" s="1"/>
  <c r="D1520" i="7"/>
  <c r="E1521" i="7" s="1"/>
  <c r="F1521" i="7"/>
  <c r="D1528" i="7"/>
  <c r="E1529" i="7" s="1"/>
  <c r="F1529" i="7"/>
  <c r="D1536" i="7"/>
  <c r="E1537" i="7" s="1"/>
  <c r="F1537" i="7" s="1"/>
  <c r="D1544" i="7"/>
  <c r="E1545" i="7" s="1"/>
  <c r="F1545" i="7" s="1"/>
  <c r="D1552" i="7"/>
  <c r="E1553" i="7" s="1"/>
  <c r="F1553" i="7"/>
  <c r="D1560" i="7"/>
  <c r="E1561" i="7" s="1"/>
  <c r="F1561" i="7" s="1"/>
  <c r="D1568" i="7"/>
  <c r="E1569" i="7" s="1"/>
  <c r="F1569" i="7"/>
  <c r="D1576" i="7"/>
  <c r="E1577" i="7" s="1"/>
  <c r="F1577" i="7" s="1"/>
  <c r="D1584" i="7"/>
  <c r="E1585" i="7" s="1"/>
  <c r="F1585" i="7" s="1"/>
  <c r="D1592" i="7"/>
  <c r="E1593" i="7" s="1"/>
  <c r="F1593" i="7"/>
  <c r="D1600" i="7"/>
  <c r="E1601" i="7" s="1"/>
  <c r="F1601" i="7"/>
  <c r="D1608" i="7"/>
  <c r="E1609" i="7" s="1"/>
  <c r="F1609" i="7" s="1"/>
  <c r="D1616" i="7"/>
  <c r="E1617" i="7" s="1"/>
  <c r="F1617" i="7"/>
  <c r="D1624" i="7"/>
  <c r="E1625" i="7" s="1"/>
  <c r="F1625" i="7"/>
  <c r="D1632" i="7"/>
  <c r="E1633" i="7" s="1"/>
  <c r="F1633" i="7" s="1"/>
  <c r="D1640" i="7"/>
  <c r="E1641" i="7" s="1"/>
  <c r="F1641" i="7" s="1"/>
  <c r="D1648" i="7"/>
  <c r="E1649" i="7" s="1"/>
  <c r="F1649" i="7" s="1"/>
  <c r="D1656" i="7"/>
  <c r="E1657" i="7" s="1"/>
  <c r="F1657" i="7" s="1"/>
  <c r="D1664" i="7"/>
  <c r="E1665" i="7" s="1"/>
  <c r="F1665" i="7"/>
  <c r="D1672" i="7"/>
  <c r="E1673" i="7" s="1"/>
  <c r="F1673" i="7" s="1"/>
  <c r="D1680" i="7"/>
  <c r="E1681" i="7" s="1"/>
  <c r="F1681" i="7"/>
  <c r="D1688" i="7"/>
  <c r="E1689" i="7" s="1"/>
  <c r="F1689" i="7"/>
  <c r="D1696" i="7"/>
  <c r="E1697" i="7" s="1"/>
  <c r="F1697" i="7"/>
  <c r="D1704" i="7"/>
  <c r="E1705" i="7" s="1"/>
  <c r="F1705" i="7" s="1"/>
  <c r="D1712" i="7"/>
  <c r="E1713" i="7" s="1"/>
  <c r="F1713" i="7"/>
  <c r="D1720" i="7"/>
  <c r="E1721" i="7" s="1"/>
  <c r="F1721" i="7" s="1"/>
  <c r="D1728" i="7"/>
  <c r="E1729" i="7" s="1"/>
  <c r="F1729" i="7" s="1"/>
  <c r="D1736" i="7"/>
  <c r="E1737" i="7" s="1"/>
  <c r="F1737" i="7" s="1"/>
  <c r="D1744" i="7"/>
  <c r="E1745" i="7" s="1"/>
  <c r="F1745" i="7" s="1"/>
  <c r="D1752" i="7"/>
  <c r="E1753" i="7" s="1"/>
  <c r="F1753" i="7"/>
  <c r="D1760" i="7"/>
  <c r="E1761" i="7" s="1"/>
  <c r="F1761" i="7"/>
  <c r="D1768" i="7"/>
  <c r="E1769" i="7" s="1"/>
  <c r="F1769" i="7" s="1"/>
  <c r="D1776" i="7"/>
  <c r="E1777" i="7" s="1"/>
  <c r="F1777" i="7"/>
  <c r="D1784" i="7"/>
  <c r="E1785" i="7" s="1"/>
  <c r="F1785" i="7"/>
  <c r="D1792" i="7"/>
  <c r="E1793" i="7" s="1"/>
  <c r="F1793" i="7" s="1"/>
  <c r="D1800" i="7"/>
  <c r="E1801" i="7" s="1"/>
  <c r="F1801" i="7" s="1"/>
  <c r="D1808" i="7"/>
  <c r="E1809" i="7" s="1"/>
  <c r="F1809" i="7"/>
  <c r="D1816" i="7"/>
  <c r="E1817" i="7" s="1"/>
  <c r="F1817" i="7" s="1"/>
  <c r="D1824" i="7"/>
  <c r="E1825" i="7" s="1"/>
  <c r="F1825" i="7"/>
  <c r="D1832" i="7"/>
  <c r="E1833" i="7" s="1"/>
  <c r="F1833" i="7" s="1"/>
  <c r="D1840" i="7"/>
  <c r="E1841" i="7" s="1"/>
  <c r="F1841" i="7" s="1"/>
  <c r="D1848" i="7"/>
  <c r="E1849" i="7" s="1"/>
  <c r="F1849" i="7"/>
  <c r="D43" i="7"/>
  <c r="E44" i="7" s="1"/>
  <c r="F44" i="7"/>
  <c r="D107" i="7"/>
  <c r="E108" i="7" s="1"/>
  <c r="F108" i="7" s="1"/>
  <c r="D187" i="7"/>
  <c r="E188" i="7" s="1"/>
  <c r="F188" i="7"/>
  <c r="D243" i="7"/>
  <c r="E244" i="7" s="1"/>
  <c r="F244" i="7"/>
  <c r="D307" i="7"/>
  <c r="E308" i="7" s="1"/>
  <c r="F308" i="7" s="1"/>
  <c r="D347" i="7"/>
  <c r="E348" i="7" s="1"/>
  <c r="F348" i="7" s="1"/>
  <c r="D28" i="7"/>
  <c r="E29" i="7" s="1"/>
  <c r="F29" i="7" s="1"/>
  <c r="D84" i="7"/>
  <c r="E85" i="7" s="1"/>
  <c r="F85" i="7" s="1"/>
  <c r="D140" i="7"/>
  <c r="E141" i="7" s="1"/>
  <c r="F141" i="7"/>
  <c r="D212" i="7"/>
  <c r="E213" i="7" s="1"/>
  <c r="F213" i="7" s="1"/>
  <c r="D316" i="7"/>
  <c r="E317" i="7" s="1"/>
  <c r="F317" i="7"/>
  <c r="D31" i="7"/>
  <c r="E32" i="7" s="1"/>
  <c r="F32" i="7"/>
  <c r="D55" i="7"/>
  <c r="E56" i="7" s="1"/>
  <c r="F56" i="7"/>
  <c r="D95" i="7"/>
  <c r="E96" i="7" s="1"/>
  <c r="F96" i="7" s="1"/>
  <c r="D24" i="7"/>
  <c r="E25" i="7" s="1"/>
  <c r="F25" i="7"/>
  <c r="D56" i="7"/>
  <c r="E57" i="7" s="1"/>
  <c r="F57" i="7" s="1"/>
  <c r="D17" i="7"/>
  <c r="E18" i="7" s="1"/>
  <c r="F18" i="7" s="1"/>
  <c r="D25" i="7"/>
  <c r="E26" i="7" s="1"/>
  <c r="F26" i="7" s="1"/>
  <c r="D33" i="7"/>
  <c r="E34" i="7" s="1"/>
  <c r="F34" i="7" s="1"/>
  <c r="D41" i="7"/>
  <c r="E42" i="7" s="1"/>
  <c r="F42" i="7"/>
  <c r="D49" i="7"/>
  <c r="E50" i="7" s="1"/>
  <c r="F50" i="7"/>
  <c r="D57" i="7"/>
  <c r="E58" i="7" s="1"/>
  <c r="F58" i="7" s="1"/>
  <c r="D65" i="7"/>
  <c r="E66" i="7" s="1"/>
  <c r="F66" i="7"/>
  <c r="D73" i="7"/>
  <c r="E74" i="7" s="1"/>
  <c r="F74" i="7"/>
  <c r="D81" i="7"/>
  <c r="E82" i="7" s="1"/>
  <c r="F82" i="7" s="1"/>
  <c r="D89" i="7"/>
  <c r="E90" i="7" s="1"/>
  <c r="F90" i="7" s="1"/>
  <c r="D97" i="7"/>
  <c r="E98" i="7" s="1"/>
  <c r="F98" i="7"/>
  <c r="D105" i="7"/>
  <c r="E106" i="7" s="1"/>
  <c r="F106" i="7" s="1"/>
  <c r="D113" i="7"/>
  <c r="E114" i="7" s="1"/>
  <c r="F114" i="7"/>
  <c r="D121" i="7"/>
  <c r="E122" i="7" s="1"/>
  <c r="F122" i="7" s="1"/>
  <c r="D129" i="7"/>
  <c r="E130" i="7" s="1"/>
  <c r="F130" i="7" s="1"/>
  <c r="D137" i="7"/>
  <c r="E138" i="7" s="1"/>
  <c r="F138" i="7"/>
  <c r="D145" i="7"/>
  <c r="E146" i="7" s="1"/>
  <c r="F146" i="7"/>
  <c r="D153" i="7"/>
  <c r="E154" i="7" s="1"/>
  <c r="F154" i="7" s="1"/>
  <c r="D161" i="7"/>
  <c r="E162" i="7" s="1"/>
  <c r="F162" i="7"/>
  <c r="D169" i="7"/>
  <c r="E170" i="7" s="1"/>
  <c r="F170" i="7"/>
  <c r="D177" i="7"/>
  <c r="E178" i="7" s="1"/>
  <c r="F178" i="7" s="1"/>
  <c r="D185" i="7"/>
  <c r="E186" i="7" s="1"/>
  <c r="F186" i="7" s="1"/>
  <c r="D193" i="7"/>
  <c r="E194" i="7" s="1"/>
  <c r="F194" i="7" s="1"/>
  <c r="D201" i="7"/>
  <c r="E202" i="7" s="1"/>
  <c r="F202" i="7" s="1"/>
  <c r="D209" i="7"/>
  <c r="E210" i="7" s="1"/>
  <c r="F210" i="7"/>
  <c r="D217" i="7"/>
  <c r="E218" i="7" s="1"/>
  <c r="F218" i="7" s="1"/>
  <c r="D225" i="7"/>
  <c r="E226" i="7" s="1"/>
  <c r="F226" i="7"/>
  <c r="D233" i="7"/>
  <c r="E234" i="7" s="1"/>
  <c r="F234" i="7"/>
  <c r="D241" i="7"/>
  <c r="E242" i="7" s="1"/>
  <c r="F242" i="7" s="1"/>
  <c r="D249" i="7"/>
  <c r="E250" i="7" s="1"/>
  <c r="F250" i="7" s="1"/>
  <c r="D257" i="7"/>
  <c r="E258" i="7" s="1"/>
  <c r="F258" i="7"/>
  <c r="D265" i="7"/>
  <c r="E266" i="7" s="1"/>
  <c r="F266" i="7" s="1"/>
  <c r="D273" i="7"/>
  <c r="E274" i="7" s="1"/>
  <c r="F274" i="7" s="1"/>
  <c r="D281" i="7"/>
  <c r="E282" i="7" s="1"/>
  <c r="F282" i="7" s="1"/>
  <c r="D289" i="7"/>
  <c r="E290" i="7" s="1"/>
  <c r="F290" i="7" s="1"/>
  <c r="D297" i="7"/>
  <c r="E298" i="7" s="1"/>
  <c r="F298" i="7"/>
  <c r="D305" i="7"/>
  <c r="E306" i="7" s="1"/>
  <c r="F306" i="7"/>
  <c r="D313" i="7"/>
  <c r="E314" i="7" s="1"/>
  <c r="F314" i="7" s="1"/>
  <c r="D321" i="7"/>
  <c r="E322" i="7" s="1"/>
  <c r="F322" i="7"/>
  <c r="D329" i="7"/>
  <c r="E330" i="7" s="1"/>
  <c r="F330" i="7"/>
  <c r="D337" i="7"/>
  <c r="E338" i="7" s="1"/>
  <c r="F338" i="7" s="1"/>
  <c r="D345" i="7"/>
  <c r="E346" i="7" s="1"/>
  <c r="F346" i="7" s="1"/>
  <c r="D353" i="7"/>
  <c r="E354" i="7" s="1"/>
  <c r="F354" i="7" s="1"/>
  <c r="D361" i="7"/>
  <c r="E362" i="7" s="1"/>
  <c r="F362" i="7" s="1"/>
  <c r="D369" i="7"/>
  <c r="E370" i="7" s="1"/>
  <c r="F370" i="7"/>
  <c r="D377" i="7"/>
  <c r="E378" i="7" s="1"/>
  <c r="F378" i="7" s="1"/>
  <c r="D385" i="7"/>
  <c r="E386" i="7" s="1"/>
  <c r="F386" i="7" s="1"/>
  <c r="D393" i="7"/>
  <c r="E394" i="7" s="1"/>
  <c r="F394" i="7"/>
  <c r="D401" i="7"/>
  <c r="E402" i="7" s="1"/>
  <c r="F402" i="7"/>
  <c r="D409" i="7"/>
  <c r="E410" i="7" s="1"/>
  <c r="F410" i="7" s="1"/>
  <c r="D417" i="7"/>
  <c r="E418" i="7" s="1"/>
  <c r="F418" i="7"/>
  <c r="D425" i="7"/>
  <c r="E426" i="7" s="1"/>
  <c r="F426" i="7" s="1"/>
  <c r="D433" i="7"/>
  <c r="E434" i="7" s="1"/>
  <c r="F434" i="7" s="1"/>
  <c r="D441" i="7"/>
  <c r="E442" i="7" s="1"/>
  <c r="F442" i="7" s="1"/>
  <c r="D449" i="7"/>
  <c r="E450" i="7" s="1"/>
  <c r="F450" i="7" s="1"/>
  <c r="D457" i="7"/>
  <c r="E458" i="7" s="1"/>
  <c r="F458" i="7" s="1"/>
  <c r="D465" i="7"/>
  <c r="E466" i="7" s="1"/>
  <c r="F466" i="7"/>
  <c r="D473" i="7"/>
  <c r="E474" i="7" s="1"/>
  <c r="F474" i="7" s="1"/>
  <c r="D481" i="7"/>
  <c r="E482" i="7" s="1"/>
  <c r="F482" i="7"/>
  <c r="D489" i="7"/>
  <c r="E490" i="7" s="1"/>
  <c r="F490" i="7"/>
  <c r="D497" i="7"/>
  <c r="E498" i="7" s="1"/>
  <c r="F498" i="7" s="1"/>
  <c r="D505" i="7"/>
  <c r="E506" i="7" s="1"/>
  <c r="F506" i="7" s="1"/>
  <c r="D513" i="7"/>
  <c r="E514" i="7" s="1"/>
  <c r="F514" i="7"/>
  <c r="D521" i="7"/>
  <c r="E522" i="7" s="1"/>
  <c r="F522" i="7" s="1"/>
  <c r="D529" i="7"/>
  <c r="E530" i="7" s="1"/>
  <c r="F530" i="7" s="1"/>
  <c r="D537" i="7"/>
  <c r="E538" i="7" s="1"/>
  <c r="F538" i="7" s="1"/>
  <c r="D545" i="7"/>
  <c r="E546" i="7" s="1"/>
  <c r="F546" i="7" s="1"/>
  <c r="D553" i="7"/>
  <c r="E554" i="7" s="1"/>
  <c r="F554" i="7"/>
  <c r="D561" i="7"/>
  <c r="E562" i="7" s="1"/>
  <c r="F562" i="7"/>
  <c r="D569" i="7"/>
  <c r="E570" i="7" s="1"/>
  <c r="F570" i="7" s="1"/>
  <c r="D577" i="7"/>
  <c r="E578" i="7" s="1"/>
  <c r="F578" i="7"/>
  <c r="D585" i="7"/>
  <c r="E586" i="7" s="1"/>
  <c r="F586" i="7"/>
  <c r="D593" i="7"/>
  <c r="E594" i="7" s="1"/>
  <c r="F594" i="7" s="1"/>
  <c r="D601" i="7"/>
  <c r="E602" i="7" s="1"/>
  <c r="F602" i="7" s="1"/>
  <c r="D609" i="7"/>
  <c r="E610" i="7" s="1"/>
  <c r="F610" i="7" s="1"/>
  <c r="D617" i="7"/>
  <c r="E618" i="7" s="1"/>
  <c r="F618" i="7" s="1"/>
  <c r="D625" i="7"/>
  <c r="E626" i="7" s="1"/>
  <c r="F626" i="7"/>
  <c r="D633" i="7"/>
  <c r="E634" i="7" s="1"/>
  <c r="F634" i="7" s="1"/>
  <c r="D641" i="7"/>
  <c r="E642" i="7" s="1"/>
  <c r="F642" i="7" s="1"/>
  <c r="D649" i="7"/>
  <c r="E650" i="7" s="1"/>
  <c r="F650" i="7"/>
  <c r="D657" i="7"/>
  <c r="E658" i="7" s="1"/>
  <c r="F658" i="7"/>
  <c r="D665" i="7"/>
  <c r="E666" i="7" s="1"/>
  <c r="F666" i="7" s="1"/>
  <c r="D673" i="7"/>
  <c r="E674" i="7" s="1"/>
  <c r="F674" i="7"/>
  <c r="D681" i="7"/>
  <c r="E682" i="7" s="1"/>
  <c r="F682" i="7" s="1"/>
  <c r="D689" i="7"/>
  <c r="E690" i="7" s="1"/>
  <c r="F690" i="7" s="1"/>
  <c r="D697" i="7"/>
  <c r="E698" i="7" s="1"/>
  <c r="F698" i="7" s="1"/>
  <c r="D705" i="7"/>
  <c r="E706" i="7" s="1"/>
  <c r="F706" i="7" s="1"/>
  <c r="D713" i="7"/>
  <c r="E714" i="7" s="1"/>
  <c r="F714" i="7" s="1"/>
  <c r="D721" i="7"/>
  <c r="E722" i="7" s="1"/>
  <c r="F722" i="7"/>
  <c r="D729" i="7"/>
  <c r="E730" i="7" s="1"/>
  <c r="F730" i="7" s="1"/>
  <c r="D737" i="7"/>
  <c r="E738" i="7" s="1"/>
  <c r="F738" i="7"/>
  <c r="D745" i="7"/>
  <c r="E746" i="7" s="1"/>
  <c r="F746" i="7"/>
  <c r="D753" i="7"/>
  <c r="E754" i="7" s="1"/>
  <c r="F754" i="7" s="1"/>
  <c r="D761" i="7"/>
  <c r="E762" i="7" s="1"/>
  <c r="F762" i="7" s="1"/>
  <c r="D769" i="7"/>
  <c r="E770" i="7" s="1"/>
  <c r="F770" i="7"/>
  <c r="D777" i="7"/>
  <c r="E778" i="7" s="1"/>
  <c r="F778" i="7" s="1"/>
  <c r="D785" i="7"/>
  <c r="E786" i="7" s="1"/>
  <c r="F786" i="7" s="1"/>
  <c r="D793" i="7"/>
  <c r="E794" i="7" s="1"/>
  <c r="F794" i="7" s="1"/>
  <c r="D801" i="7"/>
  <c r="E802" i="7" s="1"/>
  <c r="F802" i="7" s="1"/>
  <c r="D809" i="7"/>
  <c r="E810" i="7" s="1"/>
  <c r="F810" i="7"/>
  <c r="D817" i="7"/>
  <c r="E818" i="7" s="1"/>
  <c r="F818" i="7"/>
  <c r="D825" i="7"/>
  <c r="E826" i="7" s="1"/>
  <c r="F826" i="7" s="1"/>
  <c r="D833" i="7"/>
  <c r="E834" i="7" s="1"/>
  <c r="F834" i="7"/>
  <c r="D841" i="7"/>
  <c r="E842" i="7" s="1"/>
  <c r="F842" i="7"/>
  <c r="D849" i="7"/>
  <c r="E850" i="7" s="1"/>
  <c r="F850" i="7" s="1"/>
  <c r="D857" i="7"/>
  <c r="E858" i="7" s="1"/>
  <c r="F858" i="7" s="1"/>
  <c r="D865" i="7"/>
  <c r="E866" i="7" s="1"/>
  <c r="F866" i="7" s="1"/>
  <c r="D873" i="7"/>
  <c r="E874" i="7" s="1"/>
  <c r="F874" i="7" s="1"/>
  <c r="D881" i="7"/>
  <c r="E882" i="7" s="1"/>
  <c r="F882" i="7"/>
  <c r="D889" i="7"/>
  <c r="E890" i="7" s="1"/>
  <c r="F890" i="7" s="1"/>
  <c r="D897" i="7"/>
  <c r="E898" i="7" s="1"/>
  <c r="F898" i="7" s="1"/>
  <c r="D905" i="7"/>
  <c r="E906" i="7" s="1"/>
  <c r="F906" i="7"/>
  <c r="D913" i="7"/>
  <c r="E914" i="7" s="1"/>
  <c r="F914" i="7"/>
  <c r="D921" i="7"/>
  <c r="E922" i="7" s="1"/>
  <c r="F922" i="7" s="1"/>
  <c r="D929" i="7"/>
  <c r="E930" i="7" s="1"/>
  <c r="F930" i="7" s="1"/>
  <c r="D937" i="7"/>
  <c r="E938" i="7" s="1"/>
  <c r="F938" i="7"/>
  <c r="D945" i="7"/>
  <c r="E946" i="7" s="1"/>
  <c r="F946" i="7"/>
  <c r="D953" i="7"/>
  <c r="E954" i="7" s="1"/>
  <c r="F954" i="7" s="1"/>
  <c r="D961" i="7"/>
  <c r="E962" i="7" s="1"/>
  <c r="F962" i="7" s="1"/>
  <c r="D969" i="7"/>
  <c r="E970" i="7" s="1"/>
  <c r="F970" i="7"/>
  <c r="D977" i="7"/>
  <c r="E978" i="7" s="1"/>
  <c r="F978" i="7"/>
  <c r="D985" i="7"/>
  <c r="E986" i="7" s="1"/>
  <c r="F986" i="7" s="1"/>
  <c r="D993" i="7"/>
  <c r="E994" i="7" s="1"/>
  <c r="F994" i="7" s="1"/>
  <c r="D1001" i="7"/>
  <c r="E1002" i="7" s="1"/>
  <c r="F1002" i="7"/>
  <c r="D1009" i="7"/>
  <c r="E1010" i="7" s="1"/>
  <c r="F1010" i="7"/>
  <c r="D1017" i="7"/>
  <c r="D1025" i="7"/>
  <c r="E1026" i="7" s="1"/>
  <c r="F1026" i="7"/>
  <c r="D1033" i="7"/>
  <c r="E1034" i="7" s="1"/>
  <c r="F1034" i="7" s="1"/>
  <c r="D1041" i="7"/>
  <c r="E1042" i="7" s="1"/>
  <c r="F1042" i="7" s="1"/>
  <c r="D1049" i="7"/>
  <c r="E1050" i="7" s="1"/>
  <c r="F1050" i="7"/>
  <c r="D1057" i="7"/>
  <c r="E1058" i="7" s="1"/>
  <c r="F1058" i="7"/>
  <c r="D1065" i="7"/>
  <c r="E1066" i="7" s="1"/>
  <c r="F1066" i="7" s="1"/>
  <c r="D1073" i="7"/>
  <c r="E1074" i="7" s="1"/>
  <c r="F1074" i="7" s="1"/>
  <c r="D1081" i="7"/>
  <c r="E1082" i="7" s="1"/>
  <c r="F1082" i="7"/>
  <c r="D1089" i="7"/>
  <c r="E1090" i="7" s="1"/>
  <c r="F1090" i="7"/>
  <c r="D1097" i="7"/>
  <c r="E1098" i="7" s="1"/>
  <c r="F1098" i="7" s="1"/>
  <c r="D1105" i="7"/>
  <c r="E1106" i="7" s="1"/>
  <c r="F1106" i="7" s="1"/>
  <c r="D1113" i="7"/>
  <c r="E1114" i="7" s="1"/>
  <c r="F1114" i="7"/>
  <c r="D1121" i="7"/>
  <c r="E1122" i="7" s="1"/>
  <c r="F1122" i="7"/>
  <c r="D1129" i="7"/>
  <c r="E1130" i="7" s="1"/>
  <c r="F1130" i="7" s="1"/>
  <c r="D1137" i="7"/>
  <c r="E1138" i="7" s="1"/>
  <c r="F1138" i="7" s="1"/>
  <c r="D1145" i="7"/>
  <c r="E1146" i="7" s="1"/>
  <c r="F1146" i="7"/>
  <c r="D1153" i="7"/>
  <c r="E1154" i="7" s="1"/>
  <c r="F1154" i="7"/>
  <c r="D1161" i="7"/>
  <c r="E1162" i="7" s="1"/>
  <c r="F1162" i="7" s="1"/>
  <c r="D1169" i="7"/>
  <c r="E1170" i="7" s="1"/>
  <c r="F1170" i="7" s="1"/>
  <c r="D1177" i="7"/>
  <c r="E1178" i="7" s="1"/>
  <c r="F1178" i="7"/>
  <c r="D1185" i="7"/>
  <c r="E1186" i="7" s="1"/>
  <c r="F1186" i="7"/>
  <c r="D1193" i="7"/>
  <c r="E1194" i="7" s="1"/>
  <c r="F1194" i="7" s="1"/>
  <c r="D1201" i="7"/>
  <c r="E1202" i="7" s="1"/>
  <c r="F1202" i="7" s="1"/>
  <c r="D1209" i="7"/>
  <c r="E1210" i="7" s="1"/>
  <c r="F1210" i="7"/>
  <c r="D1217" i="7"/>
  <c r="E1218" i="7" s="1"/>
  <c r="F1218" i="7"/>
  <c r="D1225" i="7"/>
  <c r="E1226" i="7" s="1"/>
  <c r="F1226" i="7" s="1"/>
  <c r="D1233" i="7"/>
  <c r="E1234" i="7" s="1"/>
  <c r="F1234" i="7" s="1"/>
  <c r="D1241" i="7"/>
  <c r="E1242" i="7" s="1"/>
  <c r="F1242" i="7"/>
  <c r="D1249" i="7"/>
  <c r="E1250" i="7" s="1"/>
  <c r="F1250" i="7"/>
  <c r="D1257" i="7"/>
  <c r="E1258" i="7" s="1"/>
  <c r="F1258" i="7" s="1"/>
  <c r="D1265" i="7"/>
  <c r="E1266" i="7" s="1"/>
  <c r="F1266" i="7" s="1"/>
  <c r="D1273" i="7"/>
  <c r="E1274" i="7" s="1"/>
  <c r="F1274" i="7"/>
  <c r="D1281" i="7"/>
  <c r="E1282" i="7" s="1"/>
  <c r="F1282" i="7"/>
  <c r="D1289" i="7"/>
  <c r="E1290" i="7" s="1"/>
  <c r="F1290" i="7" s="1"/>
  <c r="D1297" i="7"/>
  <c r="E1298" i="7" s="1"/>
  <c r="F1298" i="7" s="1"/>
  <c r="D1305" i="7"/>
  <c r="E1306" i="7" s="1"/>
  <c r="F1306" i="7"/>
  <c r="D1313" i="7"/>
  <c r="E1314" i="7" s="1"/>
  <c r="F1314" i="7"/>
  <c r="D1321" i="7"/>
  <c r="E1322" i="7" s="1"/>
  <c r="F1322" i="7" s="1"/>
  <c r="D1329" i="7"/>
  <c r="E1330" i="7" s="1"/>
  <c r="F1330" i="7" s="1"/>
  <c r="D1337" i="7"/>
  <c r="E1338" i="7" s="1"/>
  <c r="F1338" i="7"/>
  <c r="D1345" i="7"/>
  <c r="E1346" i="7" s="1"/>
  <c r="F1346" i="7"/>
  <c r="D1353" i="7"/>
  <c r="E1354" i="7" s="1"/>
  <c r="F1354" i="7" s="1"/>
  <c r="D1361" i="7"/>
  <c r="E1362" i="7" s="1"/>
  <c r="F1362" i="7" s="1"/>
  <c r="D1369" i="7"/>
  <c r="E1370" i="7" s="1"/>
  <c r="F1370" i="7"/>
  <c r="D1377" i="7"/>
  <c r="E1378" i="7" s="1"/>
  <c r="F1378" i="7"/>
  <c r="D1385" i="7"/>
  <c r="E1386" i="7" s="1"/>
  <c r="F1386" i="7" s="1"/>
  <c r="D1393" i="7"/>
  <c r="E1394" i="7" s="1"/>
  <c r="F1394" i="7" s="1"/>
  <c r="D1401" i="7"/>
  <c r="E1402" i="7" s="1"/>
  <c r="F1402" i="7"/>
  <c r="D1409" i="7"/>
  <c r="E1410" i="7" s="1"/>
  <c r="F1410" i="7"/>
  <c r="D1417" i="7"/>
  <c r="E1418" i="7" s="1"/>
  <c r="F1418" i="7" s="1"/>
  <c r="D1425" i="7"/>
  <c r="E1426" i="7" s="1"/>
  <c r="F1426" i="7" s="1"/>
  <c r="D1433" i="7"/>
  <c r="E1434" i="7" s="1"/>
  <c r="F1434" i="7"/>
  <c r="D1441" i="7"/>
  <c r="E1442" i="7" s="1"/>
  <c r="F1442" i="7"/>
  <c r="D1449" i="7"/>
  <c r="E1450" i="7" s="1"/>
  <c r="F1450" i="7" s="1"/>
  <c r="D1457" i="7"/>
  <c r="E1458" i="7" s="1"/>
  <c r="F1458" i="7" s="1"/>
  <c r="D1465" i="7"/>
  <c r="E1466" i="7" s="1"/>
  <c r="F1466" i="7"/>
  <c r="D1473" i="7"/>
  <c r="E1474" i="7" s="1"/>
  <c r="F1474" i="7"/>
  <c r="D1481" i="7"/>
  <c r="E1482" i="7" s="1"/>
  <c r="F1482" i="7" s="1"/>
  <c r="D1489" i="7"/>
  <c r="E1490" i="7" s="1"/>
  <c r="F1490" i="7" s="1"/>
  <c r="D1497" i="7"/>
  <c r="E1498" i="7" s="1"/>
  <c r="F1498" i="7"/>
  <c r="D1505" i="7"/>
  <c r="E1506" i="7" s="1"/>
  <c r="F1506" i="7"/>
  <c r="D1513" i="7"/>
  <c r="E1514" i="7" s="1"/>
  <c r="F1514" i="7" s="1"/>
  <c r="D1521" i="7"/>
  <c r="E1522" i="7" s="1"/>
  <c r="F1522" i="7" s="1"/>
  <c r="D1529" i="7"/>
  <c r="E1530" i="7" s="1"/>
  <c r="F1530" i="7"/>
  <c r="D1537" i="7"/>
  <c r="E1538" i="7" s="1"/>
  <c r="F1538" i="7"/>
  <c r="D1545" i="7"/>
  <c r="E1546" i="7" s="1"/>
  <c r="F1546" i="7" s="1"/>
  <c r="D1553" i="7"/>
  <c r="E1554" i="7" s="1"/>
  <c r="F1554" i="7" s="1"/>
  <c r="D1561" i="7"/>
  <c r="E1562" i="7" s="1"/>
  <c r="F1562" i="7"/>
  <c r="D1569" i="7"/>
  <c r="E1570" i="7" s="1"/>
  <c r="F1570" i="7"/>
  <c r="D1577" i="7"/>
  <c r="E1578" i="7" s="1"/>
  <c r="F1578" i="7" s="1"/>
  <c r="D1585" i="7"/>
  <c r="E1586" i="7" s="1"/>
  <c r="F1586" i="7" s="1"/>
  <c r="D1593" i="7"/>
  <c r="E1594" i="7" s="1"/>
  <c r="F1594" i="7"/>
  <c r="D1601" i="7"/>
  <c r="E1602" i="7" s="1"/>
  <c r="F1602" i="7"/>
  <c r="D1609" i="7"/>
  <c r="E1610" i="7" s="1"/>
  <c r="F1610" i="7" s="1"/>
  <c r="D1617" i="7"/>
  <c r="E1618" i="7" s="1"/>
  <c r="F1618" i="7" s="1"/>
  <c r="D1625" i="7"/>
  <c r="E1626" i="7" s="1"/>
  <c r="F1626" i="7"/>
  <c r="D1633" i="7"/>
  <c r="E1634" i="7" s="1"/>
  <c r="F1634" i="7"/>
  <c r="D1641" i="7"/>
  <c r="E1642" i="7" s="1"/>
  <c r="F1642" i="7" s="1"/>
  <c r="D1649" i="7"/>
  <c r="E1650" i="7" s="1"/>
  <c r="F1650" i="7" s="1"/>
  <c r="D1657" i="7"/>
  <c r="E1658" i="7" s="1"/>
  <c r="F1658" i="7"/>
  <c r="D1665" i="7"/>
  <c r="E1666" i="7" s="1"/>
  <c r="F1666" i="7"/>
  <c r="D1673" i="7"/>
  <c r="E1674" i="7" s="1"/>
  <c r="F1674" i="7" s="1"/>
  <c r="D1681" i="7"/>
  <c r="E1682" i="7" s="1"/>
  <c r="F1682" i="7" s="1"/>
  <c r="D1689" i="7"/>
  <c r="E1690" i="7" s="1"/>
  <c r="F1690" i="7"/>
  <c r="D1697" i="7"/>
  <c r="E1698" i="7" s="1"/>
  <c r="F1698" i="7"/>
  <c r="D1705" i="7"/>
  <c r="E1706" i="7" s="1"/>
  <c r="F1706" i="7" s="1"/>
  <c r="D1713" i="7"/>
  <c r="E1714" i="7" s="1"/>
  <c r="F1714" i="7" s="1"/>
  <c r="D1721" i="7"/>
  <c r="E1722" i="7" s="1"/>
  <c r="F1722" i="7"/>
  <c r="D1729" i="7"/>
  <c r="E1730" i="7" s="1"/>
  <c r="F1730" i="7"/>
  <c r="D1737" i="7"/>
  <c r="E1738" i="7" s="1"/>
  <c r="F1738" i="7" s="1"/>
  <c r="D1745" i="7"/>
  <c r="E1746" i="7" s="1"/>
  <c r="F1746" i="7" s="1"/>
  <c r="D1753" i="7"/>
  <c r="E1754" i="7" s="1"/>
  <c r="F1754" i="7"/>
  <c r="D1761" i="7"/>
  <c r="E1762" i="7" s="1"/>
  <c r="F1762" i="7" s="1"/>
  <c r="D1769" i="7"/>
  <c r="E1770" i="7" s="1"/>
  <c r="F1770" i="7" s="1"/>
  <c r="D1777" i="7"/>
  <c r="E1778" i="7" s="1"/>
  <c r="F1778" i="7" s="1"/>
  <c r="D1785" i="7"/>
  <c r="E1786" i="7" s="1"/>
  <c r="F1786" i="7" s="1"/>
  <c r="D1793" i="7"/>
  <c r="E1794" i="7" s="1"/>
  <c r="F1794" i="7"/>
  <c r="D1801" i="7"/>
  <c r="E1802" i="7" s="1"/>
  <c r="F1802" i="7"/>
  <c r="D1809" i="7"/>
  <c r="E1810" i="7" s="1"/>
  <c r="F1810" i="7" s="1"/>
  <c r="D1817" i="7"/>
  <c r="E1818" i="7" s="1"/>
  <c r="F1818" i="7"/>
  <c r="D1825" i="7"/>
  <c r="E1826" i="7" s="1"/>
  <c r="F1826" i="7"/>
  <c r="D1833" i="7"/>
  <c r="E1834" i="7" s="1"/>
  <c r="F1834" i="7" s="1"/>
  <c r="D1841" i="7"/>
  <c r="E1842" i="7" s="1"/>
  <c r="F1842" i="7" s="1"/>
  <c r="D1849" i="7"/>
  <c r="E1850" i="7" s="1"/>
  <c r="F1850" i="7" s="1"/>
  <c r="D1857" i="7"/>
  <c r="E1858" i="7" s="1"/>
  <c r="F1858" i="7" s="1"/>
  <c r="D1865" i="7"/>
  <c r="E1866" i="7" s="1"/>
  <c r="F1866" i="7"/>
  <c r="D1873" i="7"/>
  <c r="E1874" i="7" s="1"/>
  <c r="F1874" i="7" s="1"/>
  <c r="D51" i="7"/>
  <c r="E52" i="7" s="1"/>
  <c r="F52" i="7" s="1"/>
  <c r="D123" i="7"/>
  <c r="E124" i="7" s="1"/>
  <c r="F124" i="7"/>
  <c r="D179" i="7"/>
  <c r="E180" i="7" s="1"/>
  <c r="F180" i="7"/>
  <c r="D251" i="7"/>
  <c r="E252" i="7" s="1"/>
  <c r="F252" i="7" s="1"/>
  <c r="D315" i="7"/>
  <c r="E316" i="7" s="1"/>
  <c r="F316" i="7"/>
  <c r="D355" i="7"/>
  <c r="E356" i="7" s="1"/>
  <c r="F356" i="7" s="1"/>
  <c r="D36" i="7"/>
  <c r="E37" i="7" s="1"/>
  <c r="F37" i="7" s="1"/>
  <c r="D92" i="7"/>
  <c r="E93" i="7" s="1"/>
  <c r="F93" i="7" s="1"/>
  <c r="D164" i="7"/>
  <c r="E165" i="7" s="1"/>
  <c r="F165" i="7" s="1"/>
  <c r="D236" i="7"/>
  <c r="E237" i="7" s="1"/>
  <c r="F237" i="7" s="1"/>
  <c r="D324" i="7"/>
  <c r="E325" i="7" s="1"/>
  <c r="F325" i="7"/>
  <c r="D23" i="7"/>
  <c r="E24" i="7" s="1"/>
  <c r="F24" i="7" s="1"/>
  <c r="D63" i="7"/>
  <c r="E64" i="7" s="1"/>
  <c r="F64" i="7"/>
  <c r="D87" i="7"/>
  <c r="E88" i="7" s="1"/>
  <c r="F88" i="7"/>
  <c r="D32" i="7"/>
  <c r="E33" i="7" s="1"/>
  <c r="F33" i="7" s="1"/>
  <c r="D48" i="7"/>
  <c r="E49" i="7" s="1"/>
  <c r="F49" i="7" s="1"/>
  <c r="D18" i="7"/>
  <c r="E19" i="7" s="1"/>
  <c r="F19" i="7"/>
  <c r="D26" i="7"/>
  <c r="E27" i="7" s="1"/>
  <c r="F27" i="7" s="1"/>
  <c r="D34" i="7"/>
  <c r="E35" i="7" s="1"/>
  <c r="F35" i="7" s="1"/>
  <c r="D42" i="7"/>
  <c r="E43" i="7" s="1"/>
  <c r="F43" i="7" s="1"/>
  <c r="D50" i="7"/>
  <c r="E51" i="7" s="1"/>
  <c r="F51" i="7" s="1"/>
  <c r="D58" i="7"/>
  <c r="E59" i="7" s="1"/>
  <c r="F59" i="7"/>
  <c r="D66" i="7"/>
  <c r="E67" i="7" s="1"/>
  <c r="F67" i="7"/>
  <c r="D74" i="7"/>
  <c r="E75" i="7" s="1"/>
  <c r="F75" i="7" s="1"/>
  <c r="D82" i="7"/>
  <c r="E83" i="7" s="1"/>
  <c r="F83" i="7"/>
  <c r="D90" i="7"/>
  <c r="E91" i="7" s="1"/>
  <c r="F91" i="7"/>
  <c r="D98" i="7"/>
  <c r="E99" i="7" s="1"/>
  <c r="F99" i="7" s="1"/>
  <c r="D106" i="7"/>
  <c r="E107" i="7" s="1"/>
  <c r="F107" i="7" s="1"/>
  <c r="D114" i="7"/>
  <c r="E115" i="7" s="1"/>
  <c r="F115" i="7" s="1"/>
  <c r="D122" i="7"/>
  <c r="E123" i="7" s="1"/>
  <c r="F123" i="7" s="1"/>
  <c r="D130" i="7"/>
  <c r="E131" i="7" s="1"/>
  <c r="F131" i="7"/>
  <c r="D138" i="7"/>
  <c r="E139" i="7" s="1"/>
  <c r="F139" i="7" s="1"/>
  <c r="D146" i="7"/>
  <c r="E147" i="7" s="1"/>
  <c r="F147" i="7" s="1"/>
  <c r="D154" i="7"/>
  <c r="E155" i="7" s="1"/>
  <c r="F155" i="7"/>
  <c r="D162" i="7"/>
  <c r="E163" i="7" s="1"/>
  <c r="F163" i="7"/>
  <c r="D170" i="7"/>
  <c r="E171" i="7" s="1"/>
  <c r="F171" i="7" s="1"/>
  <c r="D178" i="7"/>
  <c r="E179" i="7" s="1"/>
  <c r="F179" i="7"/>
  <c r="D186" i="7"/>
  <c r="E187" i="7" s="1"/>
  <c r="F187" i="7" s="1"/>
  <c r="D194" i="7"/>
  <c r="E195" i="7" s="1"/>
  <c r="F195" i="7" s="1"/>
  <c r="D202" i="7"/>
  <c r="E203" i="7" s="1"/>
  <c r="F203" i="7" s="1"/>
  <c r="D210" i="7"/>
  <c r="E211" i="7" s="1"/>
  <c r="F211" i="7" s="1"/>
  <c r="D218" i="7"/>
  <c r="E219" i="7" s="1"/>
  <c r="F219" i="7" s="1"/>
  <c r="D226" i="7"/>
  <c r="E227" i="7" s="1"/>
  <c r="F227" i="7"/>
  <c r="D234" i="7"/>
  <c r="E235" i="7" s="1"/>
  <c r="F235" i="7" s="1"/>
  <c r="D242" i="7"/>
  <c r="E243" i="7" s="1"/>
  <c r="F243" i="7"/>
  <c r="D250" i="7"/>
  <c r="E251" i="7" s="1"/>
  <c r="F251" i="7"/>
  <c r="D258" i="7"/>
  <c r="E259" i="7" s="1"/>
  <c r="F259" i="7" s="1"/>
  <c r="D266" i="7"/>
  <c r="E267" i="7" s="1"/>
  <c r="F267" i="7" s="1"/>
  <c r="D274" i="7"/>
  <c r="E275" i="7" s="1"/>
  <c r="F275" i="7"/>
  <c r="D282" i="7"/>
  <c r="E283" i="7" s="1"/>
  <c r="F283" i="7" s="1"/>
  <c r="D290" i="7"/>
  <c r="E291" i="7" s="1"/>
  <c r="F291" i="7" s="1"/>
  <c r="D298" i="7"/>
  <c r="E299" i="7" s="1"/>
  <c r="F299" i="7" s="1"/>
  <c r="D306" i="7"/>
  <c r="E307" i="7" s="1"/>
  <c r="F307" i="7" s="1"/>
  <c r="D314" i="7"/>
  <c r="E315" i="7" s="1"/>
  <c r="F315" i="7"/>
  <c r="D322" i="7"/>
  <c r="E323" i="7" s="1"/>
  <c r="F323" i="7"/>
  <c r="D330" i="7"/>
  <c r="E331" i="7" s="1"/>
  <c r="F331" i="7" s="1"/>
  <c r="D338" i="7"/>
  <c r="E339" i="7" s="1"/>
  <c r="F339" i="7"/>
  <c r="D346" i="7"/>
  <c r="E347" i="7" s="1"/>
  <c r="F347" i="7"/>
  <c r="D354" i="7"/>
  <c r="E355" i="7" s="1"/>
  <c r="F355" i="7" s="1"/>
  <c r="D362" i="7"/>
  <c r="E363" i="7" s="1"/>
  <c r="F363" i="7" s="1"/>
  <c r="D370" i="7"/>
  <c r="E371" i="7" s="1"/>
  <c r="F371" i="7" s="1"/>
  <c r="D378" i="7"/>
  <c r="E379" i="7" s="1"/>
  <c r="F379" i="7" s="1"/>
  <c r="D386" i="7"/>
  <c r="E387" i="7" s="1"/>
  <c r="F387" i="7"/>
  <c r="D394" i="7"/>
  <c r="E395" i="7" s="1"/>
  <c r="F395" i="7" s="1"/>
  <c r="D402" i="7"/>
  <c r="E403" i="7" s="1"/>
  <c r="F403" i="7" s="1"/>
  <c r="D410" i="7"/>
  <c r="E411" i="7" s="1"/>
  <c r="F411" i="7" s="1"/>
  <c r="D418" i="7"/>
  <c r="E419" i="7" s="1"/>
  <c r="F419" i="7" s="1"/>
  <c r="D426" i="7"/>
  <c r="E427" i="7" s="1"/>
  <c r="F427" i="7" s="1"/>
  <c r="D434" i="7"/>
  <c r="E435" i="7" s="1"/>
  <c r="F435" i="7" s="1"/>
  <c r="D442" i="7"/>
  <c r="E443" i="7" s="1"/>
  <c r="F443" i="7" s="1"/>
  <c r="D450" i="7"/>
  <c r="E451" i="7" s="1"/>
  <c r="F451" i="7"/>
  <c r="D458" i="7"/>
  <c r="E459" i="7" s="1"/>
  <c r="F459" i="7" s="1"/>
  <c r="D466" i="7"/>
  <c r="E467" i="7" s="1"/>
  <c r="F467" i="7"/>
  <c r="D474" i="7"/>
  <c r="E475" i="7" s="1"/>
  <c r="F475" i="7" s="1"/>
  <c r="D482" i="7"/>
  <c r="E483" i="7" s="1"/>
  <c r="F483" i="7"/>
  <c r="D490" i="7"/>
  <c r="E491" i="7" s="1"/>
  <c r="F491" i="7" s="1"/>
  <c r="D498" i="7"/>
  <c r="E499" i="7" s="1"/>
  <c r="F499" i="7"/>
  <c r="D506" i="7"/>
  <c r="E507" i="7" s="1"/>
  <c r="F507" i="7" s="1"/>
  <c r="D514" i="7"/>
  <c r="E515" i="7" s="1"/>
  <c r="F515" i="7"/>
  <c r="D522" i="7"/>
  <c r="E523" i="7" s="1"/>
  <c r="F523" i="7" s="1"/>
  <c r="D530" i="7"/>
  <c r="E531" i="7" s="1"/>
  <c r="F531" i="7" s="1"/>
  <c r="D538" i="7"/>
  <c r="E539" i="7" s="1"/>
  <c r="F539" i="7" s="1"/>
  <c r="D546" i="7"/>
  <c r="E547" i="7" s="1"/>
  <c r="F547" i="7" s="1"/>
  <c r="D554" i="7"/>
  <c r="E555" i="7" s="1"/>
  <c r="F555" i="7" s="1"/>
  <c r="D562" i="7"/>
  <c r="E563" i="7" s="1"/>
  <c r="F563" i="7" s="1"/>
  <c r="D570" i="7"/>
  <c r="E571" i="7" s="1"/>
  <c r="F571" i="7" s="1"/>
  <c r="D578" i="7"/>
  <c r="E579" i="7" s="1"/>
  <c r="F579" i="7"/>
  <c r="D586" i="7"/>
  <c r="E587" i="7" s="1"/>
  <c r="F587" i="7" s="1"/>
  <c r="D594" i="7"/>
  <c r="E595" i="7" s="1"/>
  <c r="F595" i="7"/>
  <c r="D602" i="7"/>
  <c r="E603" i="7" s="1"/>
  <c r="F603" i="7" s="1"/>
  <c r="D610" i="7"/>
  <c r="E611" i="7" s="1"/>
  <c r="F611" i="7"/>
  <c r="D618" i="7"/>
  <c r="E619" i="7" s="1"/>
  <c r="F619" i="7" s="1"/>
  <c r="D626" i="7"/>
  <c r="E627" i="7" s="1"/>
  <c r="F627" i="7"/>
  <c r="D634" i="7"/>
  <c r="E635" i="7" s="1"/>
  <c r="F635" i="7" s="1"/>
  <c r="D642" i="7"/>
  <c r="E643" i="7" s="1"/>
  <c r="F643" i="7"/>
  <c r="D650" i="7"/>
  <c r="E651" i="7" s="1"/>
  <c r="F651" i="7" s="1"/>
  <c r="D658" i="7"/>
  <c r="E659" i="7" s="1"/>
  <c r="F659" i="7" s="1"/>
  <c r="D666" i="7"/>
  <c r="E667" i="7" s="1"/>
  <c r="F667" i="7" s="1"/>
  <c r="D674" i="7"/>
  <c r="E675" i="7" s="1"/>
  <c r="F675" i="7" s="1"/>
  <c r="D682" i="7"/>
  <c r="E683" i="7" s="1"/>
  <c r="F683" i="7" s="1"/>
  <c r="D690" i="7"/>
  <c r="E691" i="7" s="1"/>
  <c r="F691" i="7" s="1"/>
  <c r="D698" i="7"/>
  <c r="E699" i="7" s="1"/>
  <c r="F699" i="7" s="1"/>
  <c r="D706" i="7"/>
  <c r="E707" i="7" s="1"/>
  <c r="F707" i="7"/>
  <c r="D714" i="7"/>
  <c r="E715" i="7" s="1"/>
  <c r="F715" i="7" s="1"/>
  <c r="D722" i="7"/>
  <c r="E723" i="7" s="1"/>
  <c r="F723" i="7"/>
  <c r="D730" i="7"/>
  <c r="E731" i="7" s="1"/>
  <c r="F731" i="7" s="1"/>
  <c r="D738" i="7"/>
  <c r="E739" i="7" s="1"/>
  <c r="F739" i="7"/>
  <c r="D746" i="7"/>
  <c r="E747" i="7" s="1"/>
  <c r="F747" i="7" s="1"/>
  <c r="D754" i="7"/>
  <c r="E755" i="7" s="1"/>
  <c r="F755" i="7"/>
  <c r="D762" i="7"/>
  <c r="E763" i="7" s="1"/>
  <c r="F763" i="7" s="1"/>
  <c r="D770" i="7"/>
  <c r="E771" i="7" s="1"/>
  <c r="F771" i="7"/>
  <c r="D778" i="7"/>
  <c r="E779" i="7" s="1"/>
  <c r="F779" i="7" s="1"/>
  <c r="D786" i="7"/>
  <c r="E787" i="7" s="1"/>
  <c r="F787" i="7" s="1"/>
  <c r="D794" i="7"/>
  <c r="E795" i="7" s="1"/>
  <c r="F795" i="7" s="1"/>
  <c r="D802" i="7"/>
  <c r="E803" i="7" s="1"/>
  <c r="F803" i="7" s="1"/>
  <c r="D810" i="7"/>
  <c r="E811" i="7" s="1"/>
  <c r="F811" i="7" s="1"/>
  <c r="D818" i="7"/>
  <c r="E819" i="7" s="1"/>
  <c r="F819" i="7" s="1"/>
  <c r="D826" i="7"/>
  <c r="E827" i="7" s="1"/>
  <c r="F827" i="7" s="1"/>
  <c r="D834" i="7"/>
  <c r="E835" i="7" s="1"/>
  <c r="F835" i="7"/>
  <c r="D842" i="7"/>
  <c r="E843" i="7" s="1"/>
  <c r="F843" i="7" s="1"/>
  <c r="D850" i="7"/>
  <c r="E851" i="7" s="1"/>
  <c r="F851" i="7"/>
  <c r="D858" i="7"/>
  <c r="E859" i="7" s="1"/>
  <c r="F859" i="7" s="1"/>
  <c r="D866" i="7"/>
  <c r="E867" i="7" s="1"/>
  <c r="F867" i="7"/>
  <c r="D874" i="7"/>
  <c r="E875" i="7" s="1"/>
  <c r="F875" i="7" s="1"/>
  <c r="D882" i="7"/>
  <c r="E883" i="7" s="1"/>
  <c r="F883" i="7"/>
  <c r="D890" i="7"/>
  <c r="E891" i="7" s="1"/>
  <c r="F891" i="7" s="1"/>
  <c r="D898" i="7"/>
  <c r="E899" i="7" s="1"/>
  <c r="F899" i="7"/>
  <c r="D906" i="7"/>
  <c r="E907" i="7" s="1"/>
  <c r="F907" i="7" s="1"/>
  <c r="D914" i="7"/>
  <c r="E915" i="7" s="1"/>
  <c r="F915" i="7" s="1"/>
  <c r="D922" i="7"/>
  <c r="E923" i="7" s="1"/>
  <c r="F923" i="7" s="1"/>
  <c r="D930" i="7"/>
  <c r="E931" i="7" s="1"/>
  <c r="F931" i="7" s="1"/>
  <c r="D938" i="7"/>
  <c r="E939" i="7" s="1"/>
  <c r="F939" i="7" s="1"/>
  <c r="D946" i="7"/>
  <c r="E947" i="7" s="1"/>
  <c r="F947" i="7" s="1"/>
  <c r="D954" i="7"/>
  <c r="E955" i="7" s="1"/>
  <c r="F955" i="7" s="1"/>
  <c r="D962" i="7"/>
  <c r="E963" i="7" s="1"/>
  <c r="F963" i="7"/>
  <c r="D970" i="7"/>
  <c r="E971" i="7" s="1"/>
  <c r="F971" i="7" s="1"/>
  <c r="D978" i="7"/>
  <c r="E979" i="7" s="1"/>
  <c r="F979" i="7"/>
  <c r="D986" i="7"/>
  <c r="E987" i="7" s="1"/>
  <c r="F987" i="7" s="1"/>
  <c r="D994" i="7"/>
  <c r="E995" i="7" s="1"/>
  <c r="F995" i="7"/>
  <c r="D1002" i="7"/>
  <c r="E1003" i="7" s="1"/>
  <c r="F1003" i="7" s="1"/>
  <c r="D1010" i="7"/>
  <c r="E1011" i="7" s="1"/>
  <c r="F1011" i="7"/>
  <c r="D1018" i="7"/>
  <c r="D1026" i="7"/>
  <c r="E1027" i="7" s="1"/>
  <c r="F1027" i="7"/>
  <c r="D1034" i="7"/>
  <c r="E1035" i="7" s="1"/>
  <c r="F1035" i="7" s="1"/>
  <c r="D1042" i="7"/>
  <c r="E1043" i="7" s="1"/>
  <c r="F1043" i="7" s="1"/>
  <c r="D1050" i="7"/>
  <c r="E1051" i="7" s="1"/>
  <c r="F1051" i="7" s="1"/>
  <c r="D1058" i="7"/>
  <c r="E1059" i="7" s="1"/>
  <c r="F1059" i="7" s="1"/>
  <c r="D1066" i="7"/>
  <c r="E1067" i="7" s="1"/>
  <c r="F1067" i="7" s="1"/>
  <c r="D1074" i="7"/>
  <c r="E1075" i="7" s="1"/>
  <c r="F1075" i="7" s="1"/>
  <c r="D1082" i="7"/>
  <c r="E1083" i="7" s="1"/>
  <c r="F1083" i="7" s="1"/>
  <c r="D1090" i="7"/>
  <c r="E1091" i="7" s="1"/>
  <c r="F1091" i="7"/>
  <c r="D1098" i="7"/>
  <c r="E1099" i="7" s="1"/>
  <c r="F1099" i="7" s="1"/>
  <c r="D1106" i="7"/>
  <c r="E1107" i="7" s="1"/>
  <c r="F1107" i="7"/>
  <c r="D1114" i="7"/>
  <c r="E1115" i="7" s="1"/>
  <c r="F1115" i="7" s="1"/>
  <c r="D1122" i="7"/>
  <c r="E1123" i="7" s="1"/>
  <c r="F1123" i="7"/>
  <c r="D1130" i="7"/>
  <c r="E1131" i="7" s="1"/>
  <c r="F1131" i="7" s="1"/>
  <c r="D1138" i="7"/>
  <c r="E1139" i="7" s="1"/>
  <c r="F1139" i="7"/>
  <c r="D1146" i="7"/>
  <c r="E1147" i="7" s="1"/>
  <c r="F1147" i="7" s="1"/>
  <c r="D1154" i="7"/>
  <c r="E1155" i="7" s="1"/>
  <c r="F1155" i="7"/>
  <c r="D1162" i="7"/>
  <c r="E1163" i="7" s="1"/>
  <c r="F1163" i="7" s="1"/>
  <c r="D1170" i="7"/>
  <c r="E1171" i="7" s="1"/>
  <c r="F1171" i="7" s="1"/>
  <c r="D1178" i="7"/>
  <c r="E1179" i="7" s="1"/>
  <c r="F1179" i="7" s="1"/>
  <c r="D1186" i="7"/>
  <c r="E1187" i="7" s="1"/>
  <c r="F1187" i="7" s="1"/>
  <c r="D1194" i="7"/>
  <c r="E1195" i="7" s="1"/>
  <c r="F1195" i="7" s="1"/>
  <c r="D1202" i="7"/>
  <c r="E1203" i="7" s="1"/>
  <c r="F1203" i="7" s="1"/>
  <c r="D1210" i="7"/>
  <c r="E1211" i="7" s="1"/>
  <c r="F1211" i="7" s="1"/>
  <c r="D1218" i="7"/>
  <c r="E1219" i="7" s="1"/>
  <c r="F1219" i="7"/>
  <c r="D1226" i="7"/>
  <c r="E1227" i="7" s="1"/>
  <c r="F1227" i="7" s="1"/>
  <c r="D1234" i="7"/>
  <c r="E1235" i="7" s="1"/>
  <c r="F1235" i="7"/>
  <c r="D1242" i="7"/>
  <c r="E1243" i="7" s="1"/>
  <c r="F1243" i="7" s="1"/>
  <c r="D1250" i="7"/>
  <c r="E1251" i="7" s="1"/>
  <c r="F1251" i="7"/>
  <c r="D1258" i="7"/>
  <c r="E1259" i="7" s="1"/>
  <c r="F1259" i="7" s="1"/>
  <c r="D1266" i="7"/>
  <c r="E1267" i="7" s="1"/>
  <c r="F1267" i="7"/>
  <c r="D1274" i="7"/>
  <c r="E1275" i="7" s="1"/>
  <c r="F1275" i="7" s="1"/>
  <c r="D1282" i="7"/>
  <c r="E1283" i="7" s="1"/>
  <c r="F1283" i="7"/>
  <c r="D1290" i="7"/>
  <c r="E1291" i="7" s="1"/>
  <c r="F1291" i="7" s="1"/>
  <c r="D1298" i="7"/>
  <c r="E1299" i="7" s="1"/>
  <c r="F1299" i="7" s="1"/>
  <c r="D1306" i="7"/>
  <c r="E1307" i="7" s="1"/>
  <c r="F1307" i="7" s="1"/>
  <c r="D1314" i="7"/>
  <c r="E1315" i="7" s="1"/>
  <c r="F1315" i="7" s="1"/>
  <c r="D1322" i="7"/>
  <c r="E1323" i="7" s="1"/>
  <c r="F1323" i="7" s="1"/>
  <c r="D1330" i="7"/>
  <c r="E1331" i="7" s="1"/>
  <c r="F1331" i="7" s="1"/>
  <c r="D1338" i="7"/>
  <c r="E1339" i="7" s="1"/>
  <c r="F1339" i="7" s="1"/>
  <c r="D1346" i="7"/>
  <c r="E1347" i="7" s="1"/>
  <c r="F1347" i="7"/>
  <c r="D1354" i="7"/>
  <c r="E1355" i="7" s="1"/>
  <c r="F1355" i="7" s="1"/>
  <c r="D1362" i="7"/>
  <c r="E1363" i="7" s="1"/>
  <c r="F1363" i="7"/>
  <c r="D1370" i="7"/>
  <c r="E1371" i="7" s="1"/>
  <c r="F1371" i="7" s="1"/>
  <c r="D1378" i="7"/>
  <c r="E1379" i="7" s="1"/>
  <c r="F1379" i="7"/>
  <c r="D1386" i="7"/>
  <c r="E1387" i="7" s="1"/>
  <c r="F1387" i="7" s="1"/>
  <c r="D1394" i="7"/>
  <c r="E1395" i="7" s="1"/>
  <c r="F1395" i="7"/>
  <c r="D1402" i="7"/>
  <c r="E1403" i="7" s="1"/>
  <c r="F1403" i="7" s="1"/>
  <c r="D1410" i="7"/>
  <c r="E1411" i="7" s="1"/>
  <c r="F1411" i="7"/>
  <c r="D1418" i="7"/>
  <c r="E1419" i="7" s="1"/>
  <c r="F1419" i="7" s="1"/>
  <c r="D1426" i="7"/>
  <c r="E1427" i="7" s="1"/>
  <c r="F1427" i="7" s="1"/>
  <c r="D1434" i="7"/>
  <c r="E1435" i="7" s="1"/>
  <c r="F1435" i="7" s="1"/>
  <c r="D1442" i="7"/>
  <c r="E1443" i="7" s="1"/>
  <c r="F1443" i="7" s="1"/>
  <c r="D1450" i="7"/>
  <c r="E1451" i="7" s="1"/>
  <c r="F1451" i="7" s="1"/>
  <c r="D1458" i="7"/>
  <c r="E1459" i="7" s="1"/>
  <c r="F1459" i="7" s="1"/>
  <c r="D1466" i="7"/>
  <c r="E1467" i="7" s="1"/>
  <c r="F1467" i="7" s="1"/>
  <c r="D1474" i="7"/>
  <c r="E1475" i="7" s="1"/>
  <c r="F1475" i="7"/>
  <c r="D1482" i="7"/>
  <c r="E1483" i="7" s="1"/>
  <c r="F1483" i="7" s="1"/>
  <c r="D1490" i="7"/>
  <c r="E1491" i="7" s="1"/>
  <c r="F1491" i="7"/>
  <c r="D1498" i="7"/>
  <c r="E1499" i="7" s="1"/>
  <c r="F1499" i="7" s="1"/>
  <c r="D1506" i="7"/>
  <c r="E1507" i="7" s="1"/>
  <c r="F1507" i="7"/>
  <c r="D1514" i="7"/>
  <c r="E1515" i="7" s="1"/>
  <c r="F1515" i="7" s="1"/>
  <c r="D1522" i="7"/>
  <c r="E1523" i="7" s="1"/>
  <c r="F1523" i="7"/>
  <c r="D1530" i="7"/>
  <c r="E1531" i="7" s="1"/>
  <c r="F1531" i="7" s="1"/>
  <c r="D1538" i="7"/>
  <c r="E1539" i="7" s="1"/>
  <c r="F1539" i="7"/>
  <c r="D1546" i="7"/>
  <c r="E1547" i="7" s="1"/>
  <c r="F1547" i="7" s="1"/>
  <c r="D1554" i="7"/>
  <c r="E1555" i="7" s="1"/>
  <c r="F1555" i="7" s="1"/>
  <c r="D1562" i="7"/>
  <c r="E1563" i="7" s="1"/>
  <c r="F1563" i="7" s="1"/>
  <c r="D1570" i="7"/>
  <c r="E1571" i="7" s="1"/>
  <c r="F1571" i="7" s="1"/>
  <c r="D1578" i="7"/>
  <c r="E1579" i="7" s="1"/>
  <c r="F1579" i="7" s="1"/>
  <c r="D1586" i="7"/>
  <c r="E1587" i="7" s="1"/>
  <c r="F1587" i="7" s="1"/>
  <c r="D1594" i="7"/>
  <c r="E1595" i="7" s="1"/>
  <c r="F1595" i="7" s="1"/>
  <c r="D1602" i="7"/>
  <c r="E1603" i="7" s="1"/>
  <c r="F1603" i="7"/>
  <c r="D1610" i="7"/>
  <c r="E1611" i="7" s="1"/>
  <c r="F1611" i="7" s="1"/>
  <c r="D1618" i="7"/>
  <c r="E1619" i="7" s="1"/>
  <c r="F1619" i="7"/>
  <c r="D1626" i="7"/>
  <c r="E1627" i="7" s="1"/>
  <c r="F1627" i="7" s="1"/>
  <c r="D1634" i="7"/>
  <c r="E1635" i="7" s="1"/>
  <c r="F1635" i="7"/>
  <c r="D1642" i="7"/>
  <c r="E1643" i="7" s="1"/>
  <c r="F1643" i="7" s="1"/>
  <c r="D1650" i="7"/>
  <c r="E1651" i="7" s="1"/>
  <c r="F1651" i="7"/>
  <c r="D1658" i="7"/>
  <c r="E1659" i="7" s="1"/>
  <c r="F1659" i="7" s="1"/>
  <c r="D1666" i="7"/>
  <c r="E1667" i="7" s="1"/>
  <c r="F1667" i="7"/>
  <c r="D1674" i="7"/>
  <c r="E1675" i="7" s="1"/>
  <c r="F1675" i="7" s="1"/>
  <c r="D1682" i="7"/>
  <c r="E1683" i="7" s="1"/>
  <c r="F1683" i="7" s="1"/>
  <c r="D1690" i="7"/>
  <c r="E1691" i="7" s="1"/>
  <c r="F1691" i="7" s="1"/>
  <c r="D1698" i="7"/>
  <c r="E1699" i="7" s="1"/>
  <c r="F1699" i="7" s="1"/>
  <c r="D1706" i="7"/>
  <c r="E1707" i="7" s="1"/>
  <c r="F1707" i="7" s="1"/>
  <c r="D1714" i="7"/>
  <c r="E1715" i="7" s="1"/>
  <c r="F1715" i="7" s="1"/>
  <c r="D1722" i="7"/>
  <c r="E1723" i="7" s="1"/>
  <c r="F1723" i="7" s="1"/>
  <c r="D1730" i="7"/>
  <c r="E1731" i="7" s="1"/>
  <c r="F1731" i="7"/>
  <c r="D1738" i="7"/>
  <c r="E1739" i="7" s="1"/>
  <c r="F1739" i="7" s="1"/>
  <c r="D1746" i="7"/>
  <c r="E1747" i="7" s="1"/>
  <c r="F1747" i="7"/>
  <c r="D1754" i="7"/>
  <c r="E1755" i="7" s="1"/>
  <c r="F1755" i="7" s="1"/>
  <c r="D1762" i="7"/>
  <c r="E1763" i="7" s="1"/>
  <c r="F1763" i="7"/>
  <c r="D1770" i="7"/>
  <c r="E1771" i="7" s="1"/>
  <c r="F1771" i="7" s="1"/>
  <c r="D1778" i="7"/>
  <c r="E1779" i="7" s="1"/>
  <c r="F1779" i="7"/>
  <c r="D1786" i="7"/>
  <c r="E1787" i="7" s="1"/>
  <c r="F1787" i="7" s="1"/>
  <c r="D67" i="7"/>
  <c r="E68" i="7" s="1"/>
  <c r="F68" i="7" s="1"/>
  <c r="D139" i="7"/>
  <c r="E140" i="7" s="1"/>
  <c r="F140" i="7" s="1"/>
  <c r="D211" i="7"/>
  <c r="E212" i="7" s="1"/>
  <c r="F212" i="7" s="1"/>
  <c r="D267" i="7"/>
  <c r="E268" i="7" s="1"/>
  <c r="F268" i="7" s="1"/>
  <c r="D323" i="7"/>
  <c r="E324" i="7" s="1"/>
  <c r="F324" i="7" s="1"/>
  <c r="D363" i="7"/>
  <c r="E364" i="7" s="1"/>
  <c r="F364" i="7" s="1"/>
  <c r="D395" i="7"/>
  <c r="E396" i="7" s="1"/>
  <c r="F396" i="7" s="1"/>
  <c r="D403" i="7"/>
  <c r="E404" i="7" s="1"/>
  <c r="F404" i="7" s="1"/>
  <c r="D411" i="7"/>
  <c r="E412" i="7" s="1"/>
  <c r="F412" i="7"/>
  <c r="D419" i="7"/>
  <c r="E420" i="7" s="1"/>
  <c r="F420" i="7" s="1"/>
  <c r="D427" i="7"/>
  <c r="E428" i="7" s="1"/>
  <c r="F428" i="7"/>
  <c r="D435" i="7"/>
  <c r="E436" i="7" s="1"/>
  <c r="F436" i="7" s="1"/>
  <c r="D443" i="7"/>
  <c r="E444" i="7" s="1"/>
  <c r="F444" i="7"/>
  <c r="D451" i="7"/>
  <c r="E452" i="7" s="1"/>
  <c r="F452" i="7" s="1"/>
  <c r="D459" i="7"/>
  <c r="E460" i="7" s="1"/>
  <c r="F460" i="7"/>
  <c r="D467" i="7"/>
  <c r="E468" i="7" s="1"/>
  <c r="F468" i="7" s="1"/>
  <c r="D475" i="7"/>
  <c r="E476" i="7" s="1"/>
  <c r="F476" i="7" s="1"/>
  <c r="D483" i="7"/>
  <c r="E484" i="7" s="1"/>
  <c r="F484" i="7" s="1"/>
  <c r="D491" i="7"/>
  <c r="E492" i="7" s="1"/>
  <c r="F492" i="7" s="1"/>
  <c r="D499" i="7"/>
  <c r="E500" i="7" s="1"/>
  <c r="F500" i="7" s="1"/>
  <c r="D507" i="7"/>
  <c r="E508" i="7" s="1"/>
  <c r="F508" i="7" s="1"/>
  <c r="D515" i="7"/>
  <c r="E516" i="7" s="1"/>
  <c r="F516" i="7" s="1"/>
  <c r="D523" i="7"/>
  <c r="E524" i="7" s="1"/>
  <c r="F524" i="7" s="1"/>
  <c r="D531" i="7"/>
  <c r="E532" i="7" s="1"/>
  <c r="F532" i="7" s="1"/>
  <c r="D539" i="7"/>
  <c r="E540" i="7" s="1"/>
  <c r="F540" i="7"/>
  <c r="D547" i="7"/>
  <c r="E548" i="7" s="1"/>
  <c r="F548" i="7" s="1"/>
  <c r="D555" i="7"/>
  <c r="E556" i="7" s="1"/>
  <c r="F556" i="7"/>
  <c r="D563" i="7"/>
  <c r="E564" i="7" s="1"/>
  <c r="F564" i="7" s="1"/>
  <c r="D571" i="7"/>
  <c r="E572" i="7" s="1"/>
  <c r="F572" i="7"/>
  <c r="D579" i="7"/>
  <c r="E580" i="7" s="1"/>
  <c r="F580" i="7" s="1"/>
  <c r="D587" i="7"/>
  <c r="E588" i="7" s="1"/>
  <c r="F588" i="7"/>
  <c r="D595" i="7"/>
  <c r="E596" i="7" s="1"/>
  <c r="F596" i="7" s="1"/>
  <c r="D603" i="7"/>
  <c r="E604" i="7" s="1"/>
  <c r="F604" i="7"/>
  <c r="D611" i="7"/>
  <c r="E612" i="7" s="1"/>
  <c r="F612" i="7" s="1"/>
  <c r="D619" i="7"/>
  <c r="E620" i="7" s="1"/>
  <c r="F620" i="7" s="1"/>
  <c r="D627" i="7"/>
  <c r="E628" i="7" s="1"/>
  <c r="F628" i="7" s="1"/>
  <c r="D635" i="7"/>
  <c r="E636" i="7" s="1"/>
  <c r="F636" i="7" s="1"/>
  <c r="D643" i="7"/>
  <c r="E644" i="7" s="1"/>
  <c r="F644" i="7" s="1"/>
  <c r="D651" i="7"/>
  <c r="E652" i="7" s="1"/>
  <c r="F652" i="7" s="1"/>
  <c r="D659" i="7"/>
  <c r="E660" i="7" s="1"/>
  <c r="F660" i="7" s="1"/>
  <c r="D667" i="7"/>
  <c r="E668" i="7" s="1"/>
  <c r="F668" i="7"/>
  <c r="D675" i="7"/>
  <c r="E676" i="7" s="1"/>
  <c r="F676" i="7" s="1"/>
  <c r="D683" i="7"/>
  <c r="E684" i="7" s="1"/>
  <c r="F684" i="7"/>
  <c r="D691" i="7"/>
  <c r="E692" i="7" s="1"/>
  <c r="F692" i="7" s="1"/>
  <c r="D699" i="7"/>
  <c r="E700" i="7" s="1"/>
  <c r="F700" i="7"/>
  <c r="D707" i="7"/>
  <c r="E708" i="7" s="1"/>
  <c r="F708" i="7" s="1"/>
  <c r="D715" i="7"/>
  <c r="E716" i="7" s="1"/>
  <c r="F716" i="7"/>
  <c r="D723" i="7"/>
  <c r="E724" i="7" s="1"/>
  <c r="F724" i="7" s="1"/>
  <c r="D731" i="7"/>
  <c r="E732" i="7" s="1"/>
  <c r="F732" i="7"/>
  <c r="D739" i="7"/>
  <c r="E740" i="7" s="1"/>
  <c r="F740" i="7" s="1"/>
  <c r="D747" i="7"/>
  <c r="E748" i="7" s="1"/>
  <c r="F748" i="7" s="1"/>
  <c r="D755" i="7"/>
  <c r="E756" i="7" s="1"/>
  <c r="F756" i="7" s="1"/>
  <c r="D763" i="7"/>
  <c r="E764" i="7" s="1"/>
  <c r="F764" i="7" s="1"/>
  <c r="D771" i="7"/>
  <c r="E772" i="7" s="1"/>
  <c r="F772" i="7" s="1"/>
  <c r="D779" i="7"/>
  <c r="E780" i="7" s="1"/>
  <c r="F780" i="7" s="1"/>
  <c r="D787" i="7"/>
  <c r="E788" i="7" s="1"/>
  <c r="F788" i="7" s="1"/>
  <c r="D795" i="7"/>
  <c r="E796" i="7" s="1"/>
  <c r="F796" i="7"/>
  <c r="D803" i="7"/>
  <c r="E804" i="7" s="1"/>
  <c r="F804" i="7" s="1"/>
  <c r="D811" i="7"/>
  <c r="E812" i="7" s="1"/>
  <c r="F812" i="7"/>
  <c r="D819" i="7"/>
  <c r="E820" i="7" s="1"/>
  <c r="F820" i="7" s="1"/>
  <c r="D827" i="7"/>
  <c r="E828" i="7" s="1"/>
  <c r="F828" i="7"/>
  <c r="D835" i="7"/>
  <c r="E836" i="7" s="1"/>
  <c r="F836" i="7" s="1"/>
  <c r="D843" i="7"/>
  <c r="E844" i="7" s="1"/>
  <c r="F844" i="7"/>
  <c r="D851" i="7"/>
  <c r="E852" i="7" s="1"/>
  <c r="F852" i="7" s="1"/>
  <c r="D859" i="7"/>
  <c r="E860" i="7" s="1"/>
  <c r="F860" i="7"/>
  <c r="D867" i="7"/>
  <c r="E868" i="7" s="1"/>
  <c r="F868" i="7" s="1"/>
  <c r="D875" i="7"/>
  <c r="E876" i="7" s="1"/>
  <c r="F876" i="7" s="1"/>
  <c r="D883" i="7"/>
  <c r="E884" i="7" s="1"/>
  <c r="F884" i="7" s="1"/>
  <c r="D891" i="7"/>
  <c r="E892" i="7" s="1"/>
  <c r="F892" i="7" s="1"/>
  <c r="D899" i="7"/>
  <c r="E900" i="7" s="1"/>
  <c r="F900" i="7" s="1"/>
  <c r="D907" i="7"/>
  <c r="E908" i="7" s="1"/>
  <c r="F908" i="7" s="1"/>
  <c r="D915" i="7"/>
  <c r="E916" i="7" s="1"/>
  <c r="F916" i="7" s="1"/>
  <c r="D923" i="7"/>
  <c r="E924" i="7" s="1"/>
  <c r="F924" i="7"/>
  <c r="D931" i="7"/>
  <c r="E932" i="7" s="1"/>
  <c r="F932" i="7" s="1"/>
  <c r="D939" i="7"/>
  <c r="E940" i="7" s="1"/>
  <c r="F940" i="7"/>
  <c r="D947" i="7"/>
  <c r="E948" i="7" s="1"/>
  <c r="F948" i="7" s="1"/>
  <c r="D955" i="7"/>
  <c r="E956" i="7" s="1"/>
  <c r="F956" i="7"/>
  <c r="D963" i="7"/>
  <c r="E964" i="7" s="1"/>
  <c r="F964" i="7" s="1"/>
  <c r="D971" i="7"/>
  <c r="E972" i="7" s="1"/>
  <c r="F972" i="7"/>
  <c r="D979" i="7"/>
  <c r="E980" i="7" s="1"/>
  <c r="F980" i="7" s="1"/>
  <c r="D987" i="7"/>
  <c r="E988" i="7" s="1"/>
  <c r="F988" i="7" s="1"/>
  <c r="D995" i="7"/>
  <c r="E996" i="7" s="1"/>
  <c r="F996" i="7" s="1"/>
  <c r="D1003" i="7"/>
  <c r="E1004" i="7" s="1"/>
  <c r="F1004" i="7"/>
  <c r="D1011" i="7"/>
  <c r="E1012" i="7" s="1"/>
  <c r="F1012" i="7" s="1"/>
  <c r="D1019" i="7"/>
  <c r="E1020" i="7" s="1"/>
  <c r="F1020" i="7" s="1"/>
  <c r="D1027" i="7"/>
  <c r="E1028" i="7" s="1"/>
  <c r="F1028" i="7" s="1"/>
  <c r="D1035" i="7"/>
  <c r="E1036" i="7" s="1"/>
  <c r="F1036" i="7"/>
  <c r="D1043" i="7"/>
  <c r="E1044" i="7" s="1"/>
  <c r="F1044" i="7" s="1"/>
  <c r="D1051" i="7"/>
  <c r="E1052" i="7" s="1"/>
  <c r="F1052" i="7"/>
  <c r="D1059" i="7"/>
  <c r="E1060" i="7" s="1"/>
  <c r="F1060" i="7" s="1"/>
  <c r="D1067" i="7"/>
  <c r="E1068" i="7" s="1"/>
  <c r="F1068" i="7"/>
  <c r="D1075" i="7"/>
  <c r="E1076" i="7" s="1"/>
  <c r="F1076" i="7" s="1"/>
  <c r="D1083" i="7"/>
  <c r="E1084" i="7" s="1"/>
  <c r="F1084" i="7" s="1"/>
  <c r="D1091" i="7"/>
  <c r="E1092" i="7" s="1"/>
  <c r="F1092" i="7" s="1"/>
  <c r="D1099" i="7"/>
  <c r="E1100" i="7" s="1"/>
  <c r="F1100" i="7" s="1"/>
  <c r="D1107" i="7"/>
  <c r="E1108" i="7" s="1"/>
  <c r="F1108" i="7" s="1"/>
  <c r="D1115" i="7"/>
  <c r="E1116" i="7" s="1"/>
  <c r="F1116" i="7" s="1"/>
  <c r="D1123" i="7"/>
  <c r="E1124" i="7" s="1"/>
  <c r="F1124" i="7" s="1"/>
  <c r="D1131" i="7"/>
  <c r="E1132" i="7" s="1"/>
  <c r="F1132" i="7"/>
  <c r="D1139" i="7"/>
  <c r="E1140" i="7" s="1"/>
  <c r="F1140" i="7" s="1"/>
  <c r="D1147" i="7"/>
  <c r="E1148" i="7" s="1"/>
  <c r="F1148" i="7" s="1"/>
  <c r="D1155" i="7"/>
  <c r="E1156" i="7" s="1"/>
  <c r="F1156" i="7" s="1"/>
  <c r="D1163" i="7"/>
  <c r="E1164" i="7" s="1"/>
  <c r="F1164" i="7"/>
  <c r="D1171" i="7"/>
  <c r="E1172" i="7" s="1"/>
  <c r="F1172" i="7" s="1"/>
  <c r="D1179" i="7"/>
  <c r="E1180" i="7" s="1"/>
  <c r="F1180" i="7"/>
  <c r="D1187" i="7"/>
  <c r="E1188" i="7" s="1"/>
  <c r="F1188" i="7" s="1"/>
  <c r="D1195" i="7"/>
  <c r="E1196" i="7" s="1"/>
  <c r="F1196" i="7" s="1"/>
  <c r="D1203" i="7"/>
  <c r="E1204" i="7" s="1"/>
  <c r="F1204" i="7" s="1"/>
  <c r="D1211" i="7"/>
  <c r="E1212" i="7" s="1"/>
  <c r="F1212" i="7" s="1"/>
  <c r="D1219" i="7"/>
  <c r="E1220" i="7" s="1"/>
  <c r="F1220" i="7" s="1"/>
  <c r="D1227" i="7"/>
  <c r="E1228" i="7" s="1"/>
  <c r="F1228" i="7" s="1"/>
  <c r="D1235" i="7"/>
  <c r="E1236" i="7" s="1"/>
  <c r="F1236" i="7" s="1"/>
  <c r="D1243" i="7"/>
  <c r="E1244" i="7" s="1"/>
  <c r="F1244" i="7" s="1"/>
  <c r="D1251" i="7"/>
  <c r="E1252" i="7" s="1"/>
  <c r="F1252" i="7" s="1"/>
  <c r="D1259" i="7"/>
  <c r="E1260" i="7" s="1"/>
  <c r="F1260" i="7" s="1"/>
  <c r="D1267" i="7"/>
  <c r="E1268" i="7" s="1"/>
  <c r="F1268" i="7" s="1"/>
  <c r="D1275" i="7"/>
  <c r="E1276" i="7" s="1"/>
  <c r="F1276" i="7" s="1"/>
  <c r="D1283" i="7"/>
  <c r="E1284" i="7" s="1"/>
  <c r="F1284" i="7" s="1"/>
  <c r="D1291" i="7"/>
  <c r="E1292" i="7" s="1"/>
  <c r="F1292" i="7" s="1"/>
  <c r="D1299" i="7"/>
  <c r="E1300" i="7" s="1"/>
  <c r="F1300" i="7" s="1"/>
  <c r="D1307" i="7"/>
  <c r="E1308" i="7" s="1"/>
  <c r="F1308" i="7" s="1"/>
  <c r="D1315" i="7"/>
  <c r="E1316" i="7" s="1"/>
  <c r="F1316" i="7" s="1"/>
  <c r="D1323" i="7"/>
  <c r="E1324" i="7" s="1"/>
  <c r="F1324" i="7" s="1"/>
  <c r="D1331" i="7"/>
  <c r="E1332" i="7" s="1"/>
  <c r="F1332" i="7" s="1"/>
  <c r="D1339" i="7"/>
  <c r="E1340" i="7" s="1"/>
  <c r="F1340" i="7"/>
  <c r="D1347" i="7"/>
  <c r="E1348" i="7" s="1"/>
  <c r="F1348" i="7" s="1"/>
  <c r="D1355" i="7"/>
  <c r="E1356" i="7" s="1"/>
  <c r="F1356" i="7"/>
  <c r="D1363" i="7"/>
  <c r="E1364" i="7" s="1"/>
  <c r="F1364" i="7" s="1"/>
  <c r="D1371" i="7"/>
  <c r="E1372" i="7" s="1"/>
  <c r="F1372" i="7" s="1"/>
  <c r="D1379" i="7"/>
  <c r="E1380" i="7" s="1"/>
  <c r="F1380" i="7" s="1"/>
  <c r="D1387" i="7"/>
  <c r="E1388" i="7" s="1"/>
  <c r="F1388" i="7"/>
  <c r="D1395" i="7"/>
  <c r="E1396" i="7" s="1"/>
  <c r="F1396" i="7" s="1"/>
  <c r="D1403" i="7"/>
  <c r="E1404" i="7" s="1"/>
  <c r="F1404" i="7" s="1"/>
  <c r="D1411" i="7"/>
  <c r="E1412" i="7" s="1"/>
  <c r="F1412" i="7" s="1"/>
  <c r="D1419" i="7"/>
  <c r="E1420" i="7" s="1"/>
  <c r="F1420" i="7" s="1"/>
  <c r="D1427" i="7"/>
  <c r="E1428" i="7" s="1"/>
  <c r="F1428" i="7" s="1"/>
  <c r="D1435" i="7"/>
  <c r="E1436" i="7" s="1"/>
  <c r="F1436" i="7"/>
  <c r="D1443" i="7"/>
  <c r="E1444" i="7" s="1"/>
  <c r="F1444" i="7" s="1"/>
  <c r="D1451" i="7"/>
  <c r="E1452" i="7" s="1"/>
  <c r="F1452" i="7"/>
  <c r="D1459" i="7"/>
  <c r="E1460" i="7" s="1"/>
  <c r="F1460" i="7" s="1"/>
  <c r="D1467" i="7"/>
  <c r="E1468" i="7" s="1"/>
  <c r="F1468" i="7"/>
  <c r="D1475" i="7"/>
  <c r="E1476" i="7" s="1"/>
  <c r="F1476" i="7" s="1"/>
  <c r="D1483" i="7"/>
  <c r="E1484" i="7" s="1"/>
  <c r="F1484" i="7"/>
  <c r="D1491" i="7"/>
  <c r="E1492" i="7" s="1"/>
  <c r="F1492" i="7" s="1"/>
  <c r="D1499" i="7"/>
  <c r="E1500" i="7" s="1"/>
  <c r="F1500" i="7" s="1"/>
  <c r="D1507" i="7"/>
  <c r="E1508" i="7" s="1"/>
  <c r="F1508" i="7" s="1"/>
  <c r="D1515" i="7"/>
  <c r="E1516" i="7" s="1"/>
  <c r="F1516" i="7"/>
  <c r="D1523" i="7"/>
  <c r="E1524" i="7" s="1"/>
  <c r="F1524" i="7" s="1"/>
  <c r="D1531" i="7"/>
  <c r="E1532" i="7" s="1"/>
  <c r="F1532" i="7" s="1"/>
  <c r="D1539" i="7"/>
  <c r="E1540" i="7" s="1"/>
  <c r="F1540" i="7" s="1"/>
  <c r="D1547" i="7"/>
  <c r="E1548" i="7" s="1"/>
  <c r="F1548" i="7"/>
  <c r="D1555" i="7"/>
  <c r="E1556" i="7" s="1"/>
  <c r="F1556" i="7" s="1"/>
  <c r="D1563" i="7"/>
  <c r="E1564" i="7" s="1"/>
  <c r="F1564" i="7"/>
  <c r="D1571" i="7"/>
  <c r="E1572" i="7" s="1"/>
  <c r="F1572" i="7" s="1"/>
  <c r="D1579" i="7"/>
  <c r="E1580" i="7" s="1"/>
  <c r="F1580" i="7"/>
  <c r="D1587" i="7"/>
  <c r="E1588" i="7" s="1"/>
  <c r="F1588" i="7" s="1"/>
  <c r="D1595" i="7"/>
  <c r="E1596" i="7" s="1"/>
  <c r="F1596" i="7"/>
  <c r="D1603" i="7"/>
  <c r="E1604" i="7" s="1"/>
  <c r="F1604" i="7" s="1"/>
  <c r="D1611" i="7"/>
  <c r="E1612" i="7" s="1"/>
  <c r="F1612" i="7" s="1"/>
  <c r="D1619" i="7"/>
  <c r="E1620" i="7" s="1"/>
  <c r="F1620" i="7" s="1"/>
  <c r="D1627" i="7"/>
  <c r="E1628" i="7" s="1"/>
  <c r="F1628" i="7" s="1"/>
  <c r="D1635" i="7"/>
  <c r="E1636" i="7" s="1"/>
  <c r="F1636" i="7" s="1"/>
  <c r="D1643" i="7"/>
  <c r="E1644" i="7" s="1"/>
  <c r="F1644" i="7"/>
  <c r="D1651" i="7"/>
  <c r="E1652" i="7" s="1"/>
  <c r="F1652" i="7" s="1"/>
  <c r="D1659" i="7"/>
  <c r="E1660" i="7" s="1"/>
  <c r="F1660" i="7" s="1"/>
  <c r="D1667" i="7"/>
  <c r="E1668" i="7" s="1"/>
  <c r="F1668" i="7" s="1"/>
  <c r="D1675" i="7"/>
  <c r="E1676" i="7" s="1"/>
  <c r="F1676" i="7"/>
  <c r="D1683" i="7"/>
  <c r="E1684" i="7" s="1"/>
  <c r="F1684" i="7" s="1"/>
  <c r="D1691" i="7"/>
  <c r="E1692" i="7" s="1"/>
  <c r="F1692" i="7"/>
  <c r="D1699" i="7"/>
  <c r="E1700" i="7" s="1"/>
  <c r="F1700" i="7" s="1"/>
  <c r="D1707" i="7"/>
  <c r="E1708" i="7" s="1"/>
  <c r="F1708" i="7" s="1"/>
  <c r="D1715" i="7"/>
  <c r="E1716" i="7" s="1"/>
  <c r="F1716" i="7"/>
  <c r="D1723" i="7"/>
  <c r="E1724" i="7" s="1"/>
  <c r="F1724" i="7"/>
  <c r="D1731" i="7"/>
  <c r="E1732" i="7" s="1"/>
  <c r="F1732" i="7" s="1"/>
  <c r="D1739" i="7"/>
  <c r="E1740" i="7" s="1"/>
  <c r="F1740" i="7"/>
  <c r="D1747" i="7"/>
  <c r="E1748" i="7" s="1"/>
  <c r="F1748" i="7" s="1"/>
  <c r="D1755" i="7"/>
  <c r="E1756" i="7" s="1"/>
  <c r="F1756" i="7" s="1"/>
  <c r="D1763" i="7"/>
  <c r="E1764" i="7" s="1"/>
  <c r="F1764" i="7" s="1"/>
  <c r="D1771" i="7"/>
  <c r="E1772" i="7" s="1"/>
  <c r="F1772" i="7"/>
  <c r="D1779" i="7"/>
  <c r="E1780" i="7" s="1"/>
  <c r="F1780" i="7" s="1"/>
  <c r="D1787" i="7"/>
  <c r="E1788" i="7" s="1"/>
  <c r="F1788" i="7"/>
  <c r="D1795" i="7"/>
  <c r="E1796" i="7" s="1"/>
  <c r="F1796" i="7" s="1"/>
  <c r="D1803" i="7"/>
  <c r="E1804" i="7" s="1"/>
  <c r="F1804" i="7"/>
  <c r="D1811" i="7"/>
  <c r="E1812" i="7" s="1"/>
  <c r="F1812" i="7" s="1"/>
  <c r="D1819" i="7"/>
  <c r="E1820" i="7" s="1"/>
  <c r="F1820" i="7" s="1"/>
  <c r="D1827" i="7"/>
  <c r="E1828" i="7" s="1"/>
  <c r="F1828" i="7" s="1"/>
  <c r="D1835" i="7"/>
  <c r="E1836" i="7" s="1"/>
  <c r="F1836" i="7"/>
  <c r="D1843" i="7"/>
  <c r="E1844" i="7" s="1"/>
  <c r="F1844" i="7" s="1"/>
  <c r="D1851" i="7"/>
  <c r="E1852" i="7" s="1"/>
  <c r="F1852" i="7" s="1"/>
  <c r="D1859" i="7"/>
  <c r="E1860" i="7" s="1"/>
  <c r="F1860" i="7" s="1"/>
  <c r="D1867" i="7"/>
  <c r="E1868" i="7" s="1"/>
  <c r="F1868" i="7"/>
  <c r="D1875" i="7"/>
  <c r="E1876" i="7" s="1"/>
  <c r="F1876" i="7" s="1"/>
  <c r="D1883" i="7"/>
  <c r="E1884" i="7" s="1"/>
  <c r="F1884" i="7" s="1"/>
  <c r="D1891" i="7"/>
  <c r="E1892" i="7" s="1"/>
  <c r="F1892" i="7" s="1"/>
  <c r="D1899" i="7"/>
  <c r="E1900" i="7" s="1"/>
  <c r="F1900" i="7" s="1"/>
  <c r="D1907" i="7"/>
  <c r="E1908" i="7" s="1"/>
  <c r="F1908" i="7" s="1"/>
  <c r="D1915" i="7"/>
  <c r="E1916" i="7" s="1"/>
  <c r="F1916" i="7" s="1"/>
  <c r="D1923" i="7"/>
  <c r="E1924" i="7" s="1"/>
  <c r="F1924" i="7" s="1"/>
  <c r="D1931" i="7"/>
  <c r="E1932" i="7" s="1"/>
  <c r="F1932" i="7"/>
  <c r="D1939" i="7"/>
  <c r="E1940" i="7" s="1"/>
  <c r="F1940" i="7" s="1"/>
  <c r="D1947" i="7"/>
  <c r="E1948" i="7" s="1"/>
  <c r="F1948" i="7" s="1"/>
  <c r="D1955" i="7"/>
  <c r="E1956" i="7" s="1"/>
  <c r="F1956" i="7" s="1"/>
  <c r="D1963" i="7"/>
  <c r="E1964" i="7" s="1"/>
  <c r="F1964" i="7"/>
  <c r="D1971" i="7"/>
  <c r="E1972" i="7" s="1"/>
  <c r="F1972" i="7" s="1"/>
  <c r="D1979" i="7"/>
  <c r="E1980" i="7" s="1"/>
  <c r="F1980" i="7" s="1"/>
  <c r="D1987" i="7"/>
  <c r="E1988" i="7" s="1"/>
  <c r="F1988" i="7" s="1"/>
  <c r="D1995" i="7"/>
  <c r="E1996" i="7" s="1"/>
  <c r="F1996" i="7" s="1"/>
  <c r="D2003" i="7"/>
  <c r="E2004" i="7" s="1"/>
  <c r="F2004" i="7" s="1"/>
  <c r="D2011" i="7"/>
  <c r="E2012" i="7" s="1"/>
  <c r="F2012" i="7" s="1"/>
  <c r="D2019" i="7"/>
  <c r="E2020" i="7" s="1"/>
  <c r="F2020" i="7" s="1"/>
  <c r="D2027" i="7"/>
  <c r="E2028" i="7" s="1"/>
  <c r="F2028" i="7" s="1"/>
  <c r="D2035" i="7"/>
  <c r="E2036" i="7" s="1"/>
  <c r="F2036" i="7" s="1"/>
  <c r="D2043" i="7"/>
  <c r="E2044" i="7" s="1"/>
  <c r="F2044" i="7" s="1"/>
  <c r="D2051" i="7"/>
  <c r="E2052" i="7" s="1"/>
  <c r="F2052" i="7" s="1"/>
  <c r="D2059" i="7"/>
  <c r="E2060" i="7" s="1"/>
  <c r="F2060" i="7" s="1"/>
  <c r="D2067" i="7"/>
  <c r="E2068" i="7" s="1"/>
  <c r="F2068" i="7" s="1"/>
  <c r="D2075" i="7"/>
  <c r="E2076" i="7" s="1"/>
  <c r="F2076" i="7" s="1"/>
  <c r="D2083" i="7"/>
  <c r="E2084" i="7" s="1"/>
  <c r="F2084" i="7" s="1"/>
  <c r="D2091" i="7"/>
  <c r="E2092" i="7" s="1"/>
  <c r="F2092" i="7" s="1"/>
  <c r="D2099" i="7"/>
  <c r="E2100" i="7" s="1"/>
  <c r="F2100" i="7" s="1"/>
  <c r="D2107" i="7"/>
  <c r="E2108" i="7" s="1"/>
  <c r="F2108" i="7" s="1"/>
  <c r="D2115" i="7"/>
  <c r="E2116" i="7" s="1"/>
  <c r="F2116" i="7" s="1"/>
  <c r="D2123" i="7"/>
  <c r="E2124" i="7" s="1"/>
  <c r="F2124" i="7"/>
  <c r="D2131" i="7"/>
  <c r="E2132" i="7" s="1"/>
  <c r="F2132" i="7" s="1"/>
  <c r="D2139" i="7"/>
  <c r="E2140" i="7" s="1"/>
  <c r="F2140" i="7" s="1"/>
  <c r="D2147" i="7"/>
  <c r="E2148" i="7" s="1"/>
  <c r="F2148" i="7" s="1"/>
  <c r="D2155" i="7"/>
  <c r="E2156" i="7" s="1"/>
  <c r="F2156" i="7" s="1"/>
  <c r="D2163" i="7"/>
  <c r="E2164" i="7" s="1"/>
  <c r="F2164" i="7"/>
  <c r="D2171" i="7"/>
  <c r="E2172" i="7" s="1"/>
  <c r="F2172" i="7" s="1"/>
  <c r="D2179" i="7"/>
  <c r="E2180" i="7" s="1"/>
  <c r="F2180" i="7" s="1"/>
  <c r="D2187" i="7"/>
  <c r="E2188" i="7" s="1"/>
  <c r="F2188" i="7" s="1"/>
  <c r="D2195" i="7"/>
  <c r="E2196" i="7" s="1"/>
  <c r="F2196" i="7" s="1"/>
  <c r="D2203" i="7"/>
  <c r="E2204" i="7" s="1"/>
  <c r="F2204" i="7" s="1"/>
  <c r="D2211" i="7"/>
  <c r="E2212" i="7" s="1"/>
  <c r="F2212" i="7" s="1"/>
  <c r="D2219" i="7"/>
  <c r="E2220" i="7" s="1"/>
  <c r="F2220" i="7"/>
  <c r="D2227" i="7"/>
  <c r="E2228" i="7" s="1"/>
  <c r="F2228" i="7" s="1"/>
  <c r="D2235" i="7"/>
  <c r="E2236" i="7" s="1"/>
  <c r="F2236" i="7" s="1"/>
  <c r="D2243" i="7"/>
  <c r="E2244" i="7" s="1"/>
  <c r="F2244" i="7" s="1"/>
  <c r="D2251" i="7"/>
  <c r="E2252" i="7" s="1"/>
  <c r="F2252" i="7" s="1"/>
  <c r="D2259" i="7"/>
  <c r="E2260" i="7" s="1"/>
  <c r="F2260" i="7" s="1"/>
  <c r="D2267" i="7"/>
  <c r="E2268" i="7" s="1"/>
  <c r="F2268" i="7" s="1"/>
  <c r="D2275" i="7"/>
  <c r="E2276" i="7" s="1"/>
  <c r="F2276" i="7" s="1"/>
  <c r="D2283" i="7"/>
  <c r="E2284" i="7" s="1"/>
  <c r="F2284" i="7" s="1"/>
  <c r="D2291" i="7"/>
  <c r="E2292" i="7" s="1"/>
  <c r="F2292" i="7" s="1"/>
  <c r="D2299" i="7"/>
  <c r="E2300" i="7" s="1"/>
  <c r="F2300" i="7" s="1"/>
  <c r="D2307" i="7"/>
  <c r="E2308" i="7" s="1"/>
  <c r="F2308" i="7" s="1"/>
  <c r="D2315" i="7"/>
  <c r="E2316" i="7" s="1"/>
  <c r="F2316" i="7" s="1"/>
  <c r="D2323" i="7"/>
  <c r="E2324" i="7" s="1"/>
  <c r="F2324" i="7" s="1"/>
  <c r="D2331" i="7"/>
  <c r="E2332" i="7" s="1"/>
  <c r="F2332" i="7" s="1"/>
  <c r="D2339" i="7"/>
  <c r="E2340" i="7" s="1"/>
  <c r="F2340" i="7" s="1"/>
  <c r="D2347" i="7"/>
  <c r="E2348" i="7" s="1"/>
  <c r="F2348" i="7"/>
  <c r="D2355" i="7"/>
  <c r="E2356" i="7" s="1"/>
  <c r="F2356" i="7" s="1"/>
  <c r="D2363" i="7"/>
  <c r="E2364" i="7" s="1"/>
  <c r="F2364" i="7" s="1"/>
  <c r="D2371" i="7"/>
  <c r="E2372" i="7" s="1"/>
  <c r="F2372" i="7" s="1"/>
  <c r="D2379" i="7"/>
  <c r="E2380" i="7" s="1"/>
  <c r="F2380" i="7" s="1"/>
  <c r="D2387" i="7"/>
  <c r="E2388" i="7" s="1"/>
  <c r="F2388" i="7"/>
  <c r="D2395" i="7"/>
  <c r="E2396" i="7" s="1"/>
  <c r="F2396" i="7" s="1"/>
  <c r="D2403" i="7"/>
  <c r="E2404" i="7" s="1"/>
  <c r="F2404" i="7" s="1"/>
  <c r="D2411" i="7"/>
  <c r="E2412" i="7" s="1"/>
  <c r="F2412" i="7" s="1"/>
  <c r="D1853" i="7"/>
  <c r="E1854" i="7" s="1"/>
  <c r="F1854" i="7"/>
  <c r="D1861" i="7"/>
  <c r="E1862" i="7" s="1"/>
  <c r="F1862" i="7" s="1"/>
  <c r="D1869" i="7"/>
  <c r="E1870" i="7" s="1"/>
  <c r="F1870" i="7" s="1"/>
  <c r="D1877" i="7"/>
  <c r="E1878" i="7" s="1"/>
  <c r="F1878" i="7"/>
  <c r="D1885" i="7"/>
  <c r="E1886" i="7" s="1"/>
  <c r="F1886" i="7" s="1"/>
  <c r="D1893" i="7"/>
  <c r="E1894" i="7" s="1"/>
  <c r="F1894" i="7"/>
  <c r="D1901" i="7"/>
  <c r="E1902" i="7" s="1"/>
  <c r="F1902" i="7" s="1"/>
  <c r="D1909" i="7"/>
  <c r="E1910" i="7" s="1"/>
  <c r="F1910" i="7"/>
  <c r="D1917" i="7"/>
  <c r="E1918" i="7" s="1"/>
  <c r="F1918" i="7"/>
  <c r="D1925" i="7"/>
  <c r="E1926" i="7" s="1"/>
  <c r="F1926" i="7" s="1"/>
  <c r="D1933" i="7"/>
  <c r="E1934" i="7" s="1"/>
  <c r="F1934" i="7" s="1"/>
  <c r="D1941" i="7"/>
  <c r="E1942" i="7" s="1"/>
  <c r="F1942" i="7" s="1"/>
  <c r="D1949" i="7"/>
  <c r="E1950" i="7" s="1"/>
  <c r="F1950" i="7" s="1"/>
  <c r="D1957" i="7"/>
  <c r="E1958" i="7" s="1"/>
  <c r="F1958" i="7" s="1"/>
  <c r="D1965" i="7"/>
  <c r="E1966" i="7" s="1"/>
  <c r="F1966" i="7" s="1"/>
  <c r="D1973" i="7"/>
  <c r="E1974" i="7" s="1"/>
  <c r="F1974" i="7" s="1"/>
  <c r="D1981" i="7"/>
  <c r="E1982" i="7" s="1"/>
  <c r="F1982" i="7" s="1"/>
  <c r="D1989" i="7"/>
  <c r="E1990" i="7" s="1"/>
  <c r="F1990" i="7" s="1"/>
  <c r="D1997" i="7"/>
  <c r="E1998" i="7" s="1"/>
  <c r="F1998" i="7" s="1"/>
  <c r="D2005" i="7"/>
  <c r="E2006" i="7" s="1"/>
  <c r="F2006" i="7"/>
  <c r="D2013" i="7"/>
  <c r="E2014" i="7" s="1"/>
  <c r="F2014" i="7" s="1"/>
  <c r="D2021" i="7"/>
  <c r="E2022" i="7" s="1"/>
  <c r="F2022" i="7" s="1"/>
  <c r="D2029" i="7"/>
  <c r="E2030" i="7" s="1"/>
  <c r="F2030" i="7"/>
  <c r="D2037" i="7"/>
  <c r="E2038" i="7" s="1"/>
  <c r="F2038" i="7" s="1"/>
  <c r="D2045" i="7"/>
  <c r="E2046" i="7" s="1"/>
  <c r="F2046" i="7" s="1"/>
  <c r="D2053" i="7"/>
  <c r="E2054" i="7" s="1"/>
  <c r="F2054" i="7" s="1"/>
  <c r="D2061" i="7"/>
  <c r="E2062" i="7" s="1"/>
  <c r="F2062" i="7" s="1"/>
  <c r="D2069" i="7"/>
  <c r="E2070" i="7" s="1"/>
  <c r="F2070" i="7"/>
  <c r="D2077" i="7"/>
  <c r="E2078" i="7" s="1"/>
  <c r="F2078" i="7" s="1"/>
  <c r="D2085" i="7"/>
  <c r="E2086" i="7" s="1"/>
  <c r="F2086" i="7" s="1"/>
  <c r="D2093" i="7"/>
  <c r="E2094" i="7" s="1"/>
  <c r="F2094" i="7" s="1"/>
  <c r="D2101" i="7"/>
  <c r="E2102" i="7" s="1"/>
  <c r="F2102" i="7"/>
  <c r="D2109" i="7"/>
  <c r="E2110" i="7" s="1"/>
  <c r="F2110" i="7" s="1"/>
  <c r="D2117" i="7"/>
  <c r="E2118" i="7" s="1"/>
  <c r="F2118" i="7" s="1"/>
  <c r="D2125" i="7"/>
  <c r="E2126" i="7" s="1"/>
  <c r="F2126" i="7" s="1"/>
  <c r="D2133" i="7"/>
  <c r="E2134" i="7" s="1"/>
  <c r="F2134" i="7" s="1"/>
  <c r="D2141" i="7"/>
  <c r="E2142" i="7" s="1"/>
  <c r="F2142" i="7" s="1"/>
  <c r="D2149" i="7"/>
  <c r="E2150" i="7" s="1"/>
  <c r="F2150" i="7" s="1"/>
  <c r="D2157" i="7"/>
  <c r="E2158" i="7" s="1"/>
  <c r="F2158" i="7"/>
  <c r="D2165" i="7"/>
  <c r="E2166" i="7" s="1"/>
  <c r="F2166" i="7"/>
  <c r="D2173" i="7"/>
  <c r="E2174" i="7" s="1"/>
  <c r="F2174" i="7" s="1"/>
  <c r="D2181" i="7"/>
  <c r="E2182" i="7" s="1"/>
  <c r="F2182" i="7" s="1"/>
  <c r="D2189" i="7"/>
  <c r="E2190" i="7" s="1"/>
  <c r="F2190" i="7"/>
  <c r="D2197" i="7"/>
  <c r="E2198" i="7" s="1"/>
  <c r="F2198" i="7"/>
  <c r="D2205" i="7"/>
  <c r="E2206" i="7" s="1"/>
  <c r="F2206" i="7" s="1"/>
  <c r="D2213" i="7"/>
  <c r="E2214" i="7" s="1"/>
  <c r="F2214" i="7" s="1"/>
  <c r="D2221" i="7"/>
  <c r="E2222" i="7" s="1"/>
  <c r="F2222" i="7" s="1"/>
  <c r="D2229" i="7"/>
  <c r="E2230" i="7" s="1"/>
  <c r="F2230" i="7" s="1"/>
  <c r="D2237" i="7"/>
  <c r="E2238" i="7" s="1"/>
  <c r="F2238" i="7" s="1"/>
  <c r="D2245" i="7"/>
  <c r="E2246" i="7" s="1"/>
  <c r="F2246" i="7" s="1"/>
  <c r="D2253" i="7"/>
  <c r="E2254" i="7" s="1"/>
  <c r="F2254" i="7" s="1"/>
  <c r="D2261" i="7"/>
  <c r="E2262" i="7" s="1"/>
  <c r="F2262" i="7" s="1"/>
  <c r="D2269" i="7"/>
  <c r="E2270" i="7" s="1"/>
  <c r="F2270" i="7" s="1"/>
  <c r="D2277" i="7"/>
  <c r="E2278" i="7" s="1"/>
  <c r="F2278" i="7" s="1"/>
  <c r="D2285" i="7"/>
  <c r="E2286" i="7" s="1"/>
  <c r="F2286" i="7"/>
  <c r="D2293" i="7"/>
  <c r="E2294" i="7" s="1"/>
  <c r="F2294" i="7"/>
  <c r="D2301" i="7"/>
  <c r="E2302" i="7" s="1"/>
  <c r="F2302" i="7" s="1"/>
  <c r="D2309" i="7"/>
  <c r="E2310" i="7" s="1"/>
  <c r="F2310" i="7" s="1"/>
  <c r="D2317" i="7"/>
  <c r="E2318" i="7" s="1"/>
  <c r="F2318" i="7"/>
  <c r="D2325" i="7"/>
  <c r="E2326" i="7" s="1"/>
  <c r="F2326" i="7"/>
  <c r="D2333" i="7"/>
  <c r="E2334" i="7" s="1"/>
  <c r="F2334" i="7" s="1"/>
  <c r="D2341" i="7"/>
  <c r="E2342" i="7" s="1"/>
  <c r="F2342" i="7" s="1"/>
  <c r="D2349" i="7"/>
  <c r="E2350" i="7" s="1"/>
  <c r="F2350" i="7" s="1"/>
  <c r="D2357" i="7"/>
  <c r="E2358" i="7" s="1"/>
  <c r="F2358" i="7"/>
  <c r="D2365" i="7"/>
  <c r="E2366" i="7" s="1"/>
  <c r="F2366" i="7" s="1"/>
  <c r="D2373" i="7"/>
  <c r="E2374" i="7" s="1"/>
  <c r="F2374" i="7" s="1"/>
  <c r="D2381" i="7"/>
  <c r="E2382" i="7" s="1"/>
  <c r="F2382" i="7" s="1"/>
  <c r="D2389" i="7"/>
  <c r="E2390" i="7" s="1"/>
  <c r="F2390" i="7" s="1"/>
  <c r="D2397" i="7"/>
  <c r="E2398" i="7" s="1"/>
  <c r="F2398" i="7"/>
  <c r="D2405" i="7"/>
  <c r="E2406" i="7" s="1"/>
  <c r="F2406" i="7" s="1"/>
  <c r="D2413" i="7"/>
  <c r="E2414" i="7" s="1"/>
  <c r="F2414" i="7" s="1"/>
  <c r="D2421" i="7"/>
  <c r="E2422" i="7" s="1"/>
  <c r="F2422" i="7"/>
  <c r="D2429" i="7"/>
  <c r="E2430" i="7" s="1"/>
  <c r="F2430" i="7" s="1"/>
  <c r="D2437" i="7"/>
  <c r="E2438" i="7" s="1"/>
  <c r="F2438" i="7" s="1"/>
  <c r="D2445" i="7"/>
  <c r="E2446" i="7" s="1"/>
  <c r="F2446" i="7"/>
  <c r="D2453" i="7"/>
  <c r="E2454" i="7" s="1"/>
  <c r="F2454" i="7"/>
  <c r="D2461" i="7"/>
  <c r="E2462" i="7" s="1"/>
  <c r="F2462" i="7"/>
  <c r="D2469" i="7"/>
  <c r="E2470" i="7" s="1"/>
  <c r="F2470" i="7" s="1"/>
  <c r="D2477" i="7"/>
  <c r="E2478" i="7" s="1"/>
  <c r="F2478" i="7"/>
  <c r="D2485" i="7"/>
  <c r="E2486" i="7" s="1"/>
  <c r="F2486" i="7" s="1"/>
  <c r="D2493" i="7"/>
  <c r="E2494" i="7" s="1"/>
  <c r="F2494" i="7"/>
  <c r="D2500" i="7"/>
  <c r="E2501" i="7" s="1"/>
  <c r="F2501" i="7" s="1"/>
  <c r="D2508" i="7"/>
  <c r="E2509" i="7" s="1"/>
  <c r="F2509" i="7" s="1"/>
  <c r="D2516" i="7"/>
  <c r="E2517" i="7" s="1"/>
  <c r="F2517" i="7"/>
  <c r="D2524" i="7"/>
  <c r="E2525" i="7" s="1"/>
  <c r="F2525" i="7" s="1"/>
  <c r="D2532" i="7"/>
  <c r="E2533" i="7" s="1"/>
  <c r="F2533" i="7" s="1"/>
  <c r="D2540" i="7"/>
  <c r="E2541" i="7" s="1"/>
  <c r="F2541" i="7"/>
  <c r="D2548" i="7"/>
  <c r="E2549" i="7" s="1"/>
  <c r="F2549" i="7" s="1"/>
  <c r="D2556" i="7"/>
  <c r="E2557" i="7" s="1"/>
  <c r="F2557" i="7"/>
  <c r="D2564" i="7"/>
  <c r="E2565" i="7" s="1"/>
  <c r="F2565" i="7" s="1"/>
  <c r="D2572" i="7"/>
  <c r="E2573" i="7" s="1"/>
  <c r="F2573" i="7" s="1"/>
  <c r="D2580" i="7"/>
  <c r="E2581" i="7" s="1"/>
  <c r="F2581" i="7"/>
  <c r="D2588" i="7"/>
  <c r="E2589" i="7" s="1"/>
  <c r="F2589" i="7" s="1"/>
  <c r="D2596" i="7"/>
  <c r="E2597" i="7" s="1"/>
  <c r="F2597" i="7" s="1"/>
  <c r="D2604" i="7"/>
  <c r="E2605" i="7" s="1"/>
  <c r="F2605" i="7" s="1"/>
  <c r="D2612" i="7"/>
  <c r="E2613" i="7" s="1"/>
  <c r="F2613" i="7"/>
  <c r="D2620" i="7"/>
  <c r="E2621" i="7" s="1"/>
  <c r="F2621" i="7"/>
  <c r="D2628" i="7"/>
  <c r="E2629" i="7" s="1"/>
  <c r="F2629" i="7" s="1"/>
  <c r="D2636" i="7"/>
  <c r="E2637" i="7" s="1"/>
  <c r="F2637" i="7" s="1"/>
  <c r="D2644" i="7"/>
  <c r="E2645" i="7" s="1"/>
  <c r="F2645" i="7"/>
  <c r="D2652" i="7"/>
  <c r="E2653" i="7" s="1"/>
  <c r="F2653" i="7"/>
  <c r="D2660" i="7"/>
  <c r="E2661" i="7" s="1"/>
  <c r="F2661" i="7" s="1"/>
  <c r="D2668" i="7"/>
  <c r="E2669" i="7" s="1"/>
  <c r="F2669" i="7" s="1"/>
  <c r="D2676" i="7"/>
  <c r="E2677" i="7" s="1"/>
  <c r="F2677" i="7" s="1"/>
  <c r="D2684" i="7"/>
  <c r="E2685" i="7" s="1"/>
  <c r="F2685" i="7"/>
  <c r="D2692" i="7"/>
  <c r="E2693" i="7" s="1"/>
  <c r="F2693" i="7" s="1"/>
  <c r="D2700" i="7"/>
  <c r="E2701" i="7" s="1"/>
  <c r="F2701" i="7"/>
  <c r="D2708" i="7"/>
  <c r="E2709" i="7" s="1"/>
  <c r="F2709" i="7" s="1"/>
  <c r="D2716" i="7"/>
  <c r="E2717" i="7" s="1"/>
  <c r="F2717" i="7"/>
  <c r="D2724" i="7"/>
  <c r="E2725" i="7" s="1"/>
  <c r="F2725" i="7" s="1"/>
  <c r="D2732" i="7"/>
  <c r="E2733" i="7" s="1"/>
  <c r="F2733" i="7"/>
  <c r="D2740" i="7"/>
  <c r="E2741" i="7" s="1"/>
  <c r="F2741" i="7"/>
  <c r="D2748" i="7"/>
  <c r="E2749" i="7" s="1"/>
  <c r="F2749" i="7" s="1"/>
  <c r="D2756" i="7"/>
  <c r="E2757" i="7" s="1"/>
  <c r="F2757" i="7" s="1"/>
  <c r="D2764" i="7"/>
  <c r="E2765" i="7" s="1"/>
  <c r="F2765" i="7" s="1"/>
  <c r="D2772" i="7"/>
  <c r="E2773" i="7" s="1"/>
  <c r="F2773" i="7"/>
  <c r="D2780" i="7"/>
  <c r="E2781" i="7" s="1"/>
  <c r="F2781" i="7"/>
  <c r="D2788" i="7"/>
  <c r="E2789" i="7" s="1"/>
  <c r="F2789" i="7" s="1"/>
  <c r="D2796" i="7"/>
  <c r="E2797" i="7" s="1"/>
  <c r="F2797" i="7"/>
  <c r="D2804" i="7"/>
  <c r="E2805" i="7" s="1"/>
  <c r="F2805" i="7" s="1"/>
  <c r="D2812" i="7"/>
  <c r="E2813" i="7" s="1"/>
  <c r="F2813" i="7"/>
  <c r="D2820" i="7"/>
  <c r="E2821" i="7" s="1"/>
  <c r="F2821" i="7" s="1"/>
  <c r="D2828" i="7"/>
  <c r="E2829" i="7" s="1"/>
  <c r="F2829" i="7" s="1"/>
  <c r="D2836" i="7"/>
  <c r="E2837" i="7" s="1"/>
  <c r="F2837" i="7"/>
  <c r="D2844" i="7"/>
  <c r="E2845" i="7" s="1"/>
  <c r="F2845" i="7" s="1"/>
  <c r="D2859" i="7"/>
  <c r="E2860" i="7" s="1"/>
  <c r="F2860" i="7" s="1"/>
  <c r="D2867" i="7"/>
  <c r="E2868" i="7" s="1"/>
  <c r="F2868" i="7" s="1"/>
  <c r="D2875" i="7"/>
  <c r="E2876" i="7" s="1"/>
  <c r="F2876" i="7" s="1"/>
  <c r="D2883" i="7"/>
  <c r="E2884" i="7" s="1"/>
  <c r="F2884" i="7"/>
  <c r="D2891" i="7"/>
  <c r="E2892" i="7" s="1"/>
  <c r="F2892" i="7" s="1"/>
  <c r="D2899" i="7"/>
  <c r="E2900" i="7" s="1"/>
  <c r="F2900" i="7" s="1"/>
  <c r="D2907" i="7"/>
  <c r="E2908" i="7" s="1"/>
  <c r="F2908" i="7"/>
  <c r="D2915" i="7"/>
  <c r="E2916" i="7" s="1"/>
  <c r="F2916" i="7" s="1"/>
  <c r="D2923" i="7"/>
  <c r="E2924" i="7" s="1"/>
  <c r="F2924" i="7" s="1"/>
  <c r="D2931" i="7"/>
  <c r="E2932" i="7" s="1"/>
  <c r="F2932" i="7" s="1"/>
  <c r="D2939" i="7"/>
  <c r="E2940" i="7" s="1"/>
  <c r="F2940" i="7" s="1"/>
  <c r="D2947" i="7"/>
  <c r="E2948" i="7" s="1"/>
  <c r="F2948" i="7"/>
  <c r="D2955" i="7"/>
  <c r="E2956" i="7" s="1"/>
  <c r="F2956" i="7" s="1"/>
  <c r="D2963" i="7"/>
  <c r="E2964" i="7" s="1"/>
  <c r="F2964" i="7" s="1"/>
  <c r="D2971" i="7"/>
  <c r="E2972" i="7" s="1"/>
  <c r="F2972" i="7"/>
  <c r="D2979" i="7"/>
  <c r="E2980" i="7" s="1"/>
  <c r="F2980" i="7" s="1"/>
  <c r="D2987" i="7"/>
  <c r="E2988" i="7" s="1"/>
  <c r="F2988" i="7" s="1"/>
  <c r="D2995" i="7"/>
  <c r="E2996" i="7" s="1"/>
  <c r="F2996" i="7" s="1"/>
  <c r="D3003" i="7"/>
  <c r="E3004" i="7" s="1"/>
  <c r="F3004" i="7"/>
  <c r="D3011" i="7"/>
  <c r="E3012" i="7" s="1"/>
  <c r="F3012" i="7" s="1"/>
  <c r="D3019" i="7"/>
  <c r="E3020" i="7" s="1"/>
  <c r="F3020" i="7" s="1"/>
  <c r="D3027" i="7"/>
  <c r="E3028" i="7" s="1"/>
  <c r="F3028" i="7" s="1"/>
  <c r="D3035" i="7"/>
  <c r="E3036" i="7" s="1"/>
  <c r="F3036" i="7" s="1"/>
  <c r="D3043" i="7"/>
  <c r="E3044" i="7" s="1"/>
  <c r="F3044" i="7"/>
  <c r="D3051" i="7"/>
  <c r="E3052" i="7" s="1"/>
  <c r="F3052" i="7" s="1"/>
  <c r="D3059" i="7"/>
  <c r="E3060" i="7" s="1"/>
  <c r="F3060" i="7" s="1"/>
  <c r="D3067" i="7"/>
  <c r="E3068" i="7" s="1"/>
  <c r="F3068" i="7"/>
  <c r="D3075" i="7"/>
  <c r="E3076" i="7" s="1"/>
  <c r="F3076" i="7" s="1"/>
  <c r="D3083" i="7"/>
  <c r="E3084" i="7" s="1"/>
  <c r="F3084" i="7"/>
  <c r="D3091" i="7"/>
  <c r="E3092" i="7" s="1"/>
  <c r="F3092" i="7" s="1"/>
  <c r="D3099" i="7"/>
  <c r="E3100" i="7" s="1"/>
  <c r="F3100" i="7"/>
  <c r="D3107" i="7"/>
  <c r="E3108" i="7" s="1"/>
  <c r="F3108" i="7" s="1"/>
  <c r="D3115" i="7"/>
  <c r="E3116" i="7" s="1"/>
  <c r="F3116" i="7"/>
  <c r="D3123" i="7"/>
  <c r="E3124" i="7" s="1"/>
  <c r="F3124" i="7" s="1"/>
  <c r="D3131" i="7"/>
  <c r="E3132" i="7" s="1"/>
  <c r="F3132" i="7"/>
  <c r="D3139" i="7"/>
  <c r="E3140" i="7" s="1"/>
  <c r="F3140" i="7" s="1"/>
  <c r="D3147" i="7"/>
  <c r="E3148" i="7" s="1"/>
  <c r="F3148" i="7"/>
  <c r="D3155" i="7"/>
  <c r="E3156" i="7" s="1"/>
  <c r="F3156" i="7" s="1"/>
  <c r="D3163" i="7"/>
  <c r="E3164" i="7" s="1"/>
  <c r="F3164" i="7"/>
  <c r="D3171" i="7"/>
  <c r="E3172" i="7" s="1"/>
  <c r="F3172" i="7" s="1"/>
  <c r="D3179" i="7"/>
  <c r="E3180" i="7" s="1"/>
  <c r="F3180" i="7"/>
  <c r="D3187" i="7"/>
  <c r="E3188" i="7" s="1"/>
  <c r="F3188" i="7" s="1"/>
  <c r="D3195" i="7"/>
  <c r="E3196" i="7" s="1"/>
  <c r="F3196" i="7"/>
  <c r="D3203" i="7"/>
  <c r="E3204" i="7" s="1"/>
  <c r="F3204" i="7" s="1"/>
  <c r="D3211" i="7"/>
  <c r="E3212" i="7" s="1"/>
  <c r="F3212" i="7"/>
  <c r="D3219" i="7"/>
  <c r="E3220" i="7" s="1"/>
  <c r="F3220" i="7" s="1"/>
  <c r="D3227" i="7"/>
  <c r="E3228" i="7" s="1"/>
  <c r="F3228" i="7"/>
  <c r="D3235" i="7"/>
  <c r="E3236" i="7" s="1"/>
  <c r="F3236" i="7" s="1"/>
  <c r="D3243" i="7"/>
  <c r="E3244" i="7" s="1"/>
  <c r="F3244" i="7"/>
  <c r="D3251" i="7"/>
  <c r="E3252" i="7" s="1"/>
  <c r="F3252" i="7" s="1"/>
  <c r="D3259" i="7"/>
  <c r="E3260" i="7" s="1"/>
  <c r="F3260" i="7"/>
  <c r="D3267" i="7"/>
  <c r="E3268" i="7" s="1"/>
  <c r="F3268" i="7" s="1"/>
  <c r="D3275" i="7"/>
  <c r="E3276" i="7" s="1"/>
  <c r="F3276" i="7"/>
  <c r="D3283" i="7"/>
  <c r="E3284" i="7" s="1"/>
  <c r="F3284" i="7" s="1"/>
  <c r="D3291" i="7"/>
  <c r="E3292" i="7" s="1"/>
  <c r="F3292" i="7"/>
  <c r="D3299" i="7"/>
  <c r="E3300" i="7" s="1"/>
  <c r="F3300" i="7" s="1"/>
  <c r="D3307" i="7"/>
  <c r="E3308" i="7" s="1"/>
  <c r="F3308" i="7"/>
  <c r="D3315" i="7"/>
  <c r="E3316" i="7" s="1"/>
  <c r="F3316" i="7" s="1"/>
  <c r="D3323" i="7"/>
  <c r="E3324" i="7" s="1"/>
  <c r="F3324" i="7"/>
  <c r="D3331" i="7"/>
  <c r="E3332" i="7" s="1"/>
  <c r="F3332" i="7" s="1"/>
  <c r="D3339" i="7"/>
  <c r="E3340" i="7" s="1"/>
  <c r="F3340" i="7"/>
  <c r="D3347" i="7"/>
  <c r="E3348" i="7" s="1"/>
  <c r="F3348" i="7" s="1"/>
  <c r="D3355" i="7"/>
  <c r="E3356" i="7" s="1"/>
  <c r="F3356" i="7"/>
  <c r="D3363" i="7"/>
  <c r="E3364" i="7" s="1"/>
  <c r="F3364" i="7" s="1"/>
  <c r="D3371" i="7"/>
  <c r="E3372" i="7" s="1"/>
  <c r="F3372" i="7"/>
  <c r="D3379" i="7"/>
  <c r="E3380" i="7" s="1"/>
  <c r="F3380" i="7" s="1"/>
  <c r="D3387" i="7"/>
  <c r="E3388" i="7" s="1"/>
  <c r="F3388" i="7"/>
  <c r="D3395" i="7"/>
  <c r="E3396" i="7" s="1"/>
  <c r="F3396" i="7" s="1"/>
  <c r="D3403" i="7"/>
  <c r="E3404" i="7" s="1"/>
  <c r="F3404" i="7"/>
  <c r="D3411" i="7"/>
  <c r="E3412" i="7" s="1"/>
  <c r="F3412" i="7" s="1"/>
  <c r="D3419" i="7"/>
  <c r="E3420" i="7" s="1"/>
  <c r="F3420" i="7"/>
  <c r="D3427" i="7"/>
  <c r="E3428" i="7" s="1"/>
  <c r="F3428" i="7" s="1"/>
  <c r="D3435" i="7"/>
  <c r="E3436" i="7" s="1"/>
  <c r="F3436" i="7"/>
  <c r="D3443" i="7"/>
  <c r="E3444" i="7" s="1"/>
  <c r="F3444" i="7" s="1"/>
  <c r="D3451" i="7"/>
  <c r="E3452" i="7" s="1"/>
  <c r="F3452" i="7"/>
  <c r="D3459" i="7"/>
  <c r="E3460" i="7" s="1"/>
  <c r="F3460" i="7" s="1"/>
  <c r="D3467" i="7"/>
  <c r="E3468" i="7" s="1"/>
  <c r="F3468" i="7"/>
  <c r="D3475" i="7"/>
  <c r="E3476" i="7" s="1"/>
  <c r="F3476" i="7" s="1"/>
  <c r="D3483" i="7"/>
  <c r="E3484" i="7" s="1"/>
  <c r="F3484" i="7"/>
  <c r="D3491" i="7"/>
  <c r="E3492" i="7" s="1"/>
  <c r="F3492" i="7" s="1"/>
  <c r="D3499" i="7"/>
  <c r="E3500" i="7" s="1"/>
  <c r="F3500" i="7"/>
  <c r="D3507" i="7"/>
  <c r="E3508" i="7" s="1"/>
  <c r="F3508" i="7" s="1"/>
  <c r="D3515" i="7"/>
  <c r="E3516" i="7" s="1"/>
  <c r="F3516" i="7"/>
  <c r="D3523" i="7"/>
  <c r="E3524" i="7" s="1"/>
  <c r="F3524" i="7" s="1"/>
  <c r="D3531" i="7"/>
  <c r="E3532" i="7" s="1"/>
  <c r="F3532" i="7"/>
  <c r="D3539" i="7"/>
  <c r="E3540" i="7" s="1"/>
  <c r="F3540" i="7" s="1"/>
  <c r="D3547" i="7"/>
  <c r="E3548" i="7" s="1"/>
  <c r="F3548" i="7"/>
  <c r="D3555" i="7"/>
  <c r="E3556" i="7" s="1"/>
  <c r="F3556" i="7" s="1"/>
  <c r="D3563" i="7"/>
  <c r="E3564" i="7" s="1"/>
  <c r="F3564" i="7"/>
  <c r="D3571" i="7"/>
  <c r="E3572" i="7" s="1"/>
  <c r="F3572" i="7" s="1"/>
  <c r="D3579" i="7"/>
  <c r="E3580" i="7" s="1"/>
  <c r="F3580" i="7"/>
  <c r="D3587" i="7"/>
  <c r="E3588" i="7" s="1"/>
  <c r="F3588" i="7" s="1"/>
  <c r="D3595" i="7"/>
  <c r="E3596" i="7" s="1"/>
  <c r="F3596" i="7"/>
  <c r="D3603" i="7"/>
  <c r="E3604" i="7" s="1"/>
  <c r="F3604" i="7" s="1"/>
  <c r="D3611" i="7"/>
  <c r="E3612" i="7" s="1"/>
  <c r="F3612" i="7"/>
  <c r="D3619" i="7"/>
  <c r="E3620" i="7" s="1"/>
  <c r="F3620" i="7" s="1"/>
  <c r="D3627" i="7"/>
  <c r="E3628" i="7" s="1"/>
  <c r="F3628" i="7"/>
  <c r="D3635" i="7"/>
  <c r="E3636" i="7" s="1"/>
  <c r="F3636" i="7" s="1"/>
  <c r="D3643" i="7"/>
  <c r="E3644" i="7" s="1"/>
  <c r="F3644" i="7"/>
  <c r="D3651" i="7"/>
  <c r="E3652" i="7" s="1"/>
  <c r="F3652" i="7" s="1"/>
  <c r="D3659" i="7"/>
  <c r="E3660" i="7" s="1"/>
  <c r="F3660" i="7"/>
  <c r="D3667" i="7"/>
  <c r="E3668" i="7" s="1"/>
  <c r="F3668" i="7" s="1"/>
  <c r="D3675" i="7"/>
  <c r="E3676" i="7" s="1"/>
  <c r="F3676" i="7"/>
  <c r="D3683" i="7"/>
  <c r="E3684" i="7" s="1"/>
  <c r="F3684" i="7" s="1"/>
  <c r="D3691" i="7"/>
  <c r="E3692" i="7" s="1"/>
  <c r="F3692" i="7"/>
  <c r="D3699" i="7"/>
  <c r="E3700" i="7" s="1"/>
  <c r="F3700" i="7" s="1"/>
  <c r="D3707" i="7"/>
  <c r="E3708" i="7" s="1"/>
  <c r="F3708" i="7"/>
  <c r="D3715" i="7"/>
  <c r="E3716" i="7" s="1"/>
  <c r="F3716" i="7" s="1"/>
  <c r="D3723" i="7"/>
  <c r="E3724" i="7" s="1"/>
  <c r="F3724" i="7"/>
  <c r="D3731" i="7"/>
  <c r="E3732" i="7" s="1"/>
  <c r="F3732" i="7" s="1"/>
  <c r="D3739" i="7"/>
  <c r="E3740" i="7" s="1"/>
  <c r="F3740" i="7"/>
  <c r="D3747" i="7"/>
  <c r="E3748" i="7" s="1"/>
  <c r="F3748" i="7" s="1"/>
  <c r="D3755" i="7"/>
  <c r="E3756" i="7" s="1"/>
  <c r="F3756" i="7"/>
  <c r="D3763" i="7"/>
  <c r="E3764" i="7" s="1"/>
  <c r="F3764" i="7" s="1"/>
  <c r="D3771" i="7"/>
  <c r="E3772" i="7" s="1"/>
  <c r="F3772" i="7"/>
  <c r="D3779" i="7"/>
  <c r="E3780" i="7" s="1"/>
  <c r="F3780" i="7" s="1"/>
  <c r="D3787" i="7"/>
  <c r="E3788" i="7" s="1"/>
  <c r="F3788" i="7"/>
  <c r="D3795" i="7"/>
  <c r="E3796" i="7" s="1"/>
  <c r="F3796" i="7" s="1"/>
  <c r="D3803" i="7"/>
  <c r="E3804" i="7" s="1"/>
  <c r="F3804" i="7"/>
  <c r="D3811" i="7"/>
  <c r="E3812" i="7" s="1"/>
  <c r="F3812" i="7" s="1"/>
  <c r="D3819" i="7"/>
  <c r="E3820" i="7" s="1"/>
  <c r="F3820" i="7"/>
  <c r="D3827" i="7"/>
  <c r="E3828" i="7" s="1"/>
  <c r="F3828" i="7" s="1"/>
  <c r="D3835" i="7"/>
  <c r="E3836" i="7" s="1"/>
  <c r="F3836" i="7"/>
  <c r="D3843" i="7"/>
  <c r="E3844" i="7" s="1"/>
  <c r="F3844" i="7" s="1"/>
  <c r="D3851" i="7"/>
  <c r="E3852" i="7" s="1"/>
  <c r="F3852" i="7"/>
  <c r="D3859" i="7"/>
  <c r="E3860" i="7" s="1"/>
  <c r="F3860" i="7" s="1"/>
  <c r="D3867" i="7"/>
  <c r="E3868" i="7" s="1"/>
  <c r="F3868" i="7"/>
  <c r="D3875" i="7"/>
  <c r="E3876" i="7" s="1"/>
  <c r="F3876" i="7" s="1"/>
  <c r="D3883" i="7"/>
  <c r="E3884" i="7" s="1"/>
  <c r="F3884" i="7"/>
  <c r="D3891" i="7"/>
  <c r="E3892" i="7" s="1"/>
  <c r="F3892" i="7"/>
  <c r="D3899" i="7"/>
  <c r="E3900" i="7" s="1"/>
  <c r="F3900" i="7"/>
  <c r="D3907" i="7"/>
  <c r="E3908" i="7" s="1"/>
  <c r="F3908" i="7" s="1"/>
  <c r="D3915" i="7"/>
  <c r="E3916" i="7" s="1"/>
  <c r="F3916" i="7"/>
  <c r="D3923" i="7"/>
  <c r="E3924" i="7" s="1"/>
  <c r="F3924" i="7" s="1"/>
  <c r="D3931" i="7"/>
  <c r="E3932" i="7" s="1"/>
  <c r="F3932" i="7"/>
  <c r="D3939" i="7"/>
  <c r="E3940" i="7" s="1"/>
  <c r="F3940" i="7" s="1"/>
  <c r="D3947" i="7"/>
  <c r="E3948" i="7" s="1"/>
  <c r="F3948" i="7"/>
  <c r="D3955" i="7"/>
  <c r="E3956" i="7" s="1"/>
  <c r="F3956" i="7" s="1"/>
  <c r="D3963" i="7"/>
  <c r="E3964" i="7" s="1"/>
  <c r="F3964" i="7"/>
  <c r="D3971" i="7"/>
  <c r="E3972" i="7" s="1"/>
  <c r="F3972" i="7" s="1"/>
  <c r="D3979" i="7"/>
  <c r="E3980" i="7" s="1"/>
  <c r="F3980" i="7"/>
  <c r="D3987" i="7"/>
  <c r="E3988" i="7" s="1"/>
  <c r="F3988" i="7" s="1"/>
  <c r="D3995" i="7"/>
  <c r="E3996" i="7" s="1"/>
  <c r="F3996" i="7"/>
  <c r="D4003" i="7"/>
  <c r="E4004" i="7" s="1"/>
  <c r="F4004" i="7" s="1"/>
  <c r="D4011" i="7"/>
  <c r="E4012" i="7" s="1"/>
  <c r="F4012" i="7"/>
  <c r="D4019" i="7"/>
  <c r="E4020" i="7" s="1"/>
  <c r="F4020" i="7" s="1"/>
  <c r="D4027" i="7"/>
  <c r="E4028" i="7" s="1"/>
  <c r="F4028" i="7"/>
  <c r="D4035" i="7"/>
  <c r="E4036" i="7" s="1"/>
  <c r="F4036" i="7" s="1"/>
  <c r="D4043" i="7"/>
  <c r="E4044" i="7" s="1"/>
  <c r="F4044" i="7"/>
  <c r="D4051" i="7"/>
  <c r="E4052" i="7" s="1"/>
  <c r="F4052" i="7" s="1"/>
  <c r="D4059" i="7"/>
  <c r="E4060" i="7" s="1"/>
  <c r="F4060" i="7"/>
  <c r="D4067" i="7"/>
  <c r="E4068" i="7" s="1"/>
  <c r="F4068" i="7" s="1"/>
  <c r="D4075" i="7"/>
  <c r="E4076" i="7" s="1"/>
  <c r="F4076" i="7"/>
  <c r="D4083" i="7"/>
  <c r="E4084" i="7" s="1"/>
  <c r="F4084" i="7" s="1"/>
  <c r="D4091" i="7"/>
  <c r="E4092" i="7" s="1"/>
  <c r="F4092" i="7"/>
  <c r="D4099" i="7"/>
  <c r="E4100" i="7" s="1"/>
  <c r="F4100" i="7" s="1"/>
  <c r="D4108" i="7"/>
  <c r="E4109" i="7" s="1"/>
  <c r="D4116" i="7"/>
  <c r="E4117" i="7" s="1"/>
  <c r="D4124" i="7"/>
  <c r="E4125" i="7" s="1"/>
  <c r="D4132" i="7"/>
  <c r="E4133" i="7" s="1"/>
  <c r="D4140" i="7"/>
  <c r="E4141" i="7" s="1"/>
  <c r="D4148" i="7"/>
  <c r="E4149" i="7" s="1"/>
  <c r="D4156" i="7"/>
  <c r="E4157" i="7" s="1"/>
  <c r="D4164" i="7"/>
  <c r="E4165" i="7" s="1"/>
  <c r="D4172" i="7"/>
  <c r="E4173" i="7" s="1"/>
  <c r="D4180" i="7"/>
  <c r="E4181" i="7" s="1"/>
  <c r="D4188" i="7"/>
  <c r="E4189" i="7" s="1"/>
  <c r="D4196" i="7"/>
  <c r="E4197" i="7" s="1"/>
  <c r="D4204" i="7"/>
  <c r="E4205" i="7" s="1"/>
  <c r="D4212" i="7"/>
  <c r="E4213" i="7" s="1"/>
  <c r="D4220" i="7"/>
  <c r="E4221" i="7" s="1"/>
  <c r="D4228" i="7"/>
  <c r="E4229" i="7" s="1"/>
  <c r="D4236" i="7"/>
  <c r="E4237" i="7" s="1"/>
  <c r="D4244" i="7"/>
  <c r="E4245" i="7" s="1"/>
  <c r="D4252" i="7"/>
  <c r="E4253" i="7" s="1"/>
  <c r="D4260" i="7"/>
  <c r="E4261" i="7" s="1"/>
  <c r="D4268" i="7"/>
  <c r="E4269" i="7" s="1"/>
  <c r="D4276" i="7"/>
  <c r="E4277" i="7" s="1"/>
  <c r="D4284" i="7"/>
  <c r="E4285" i="7" s="1"/>
  <c r="D4292" i="7"/>
  <c r="E4293" i="7" s="1"/>
  <c r="D4300" i="7"/>
  <c r="E4301" i="7" s="1"/>
  <c r="D4308" i="7"/>
  <c r="E4309" i="7" s="1"/>
  <c r="D4316" i="7"/>
  <c r="E4317" i="7" s="1"/>
  <c r="D4324" i="7"/>
  <c r="E4325" i="7" s="1"/>
  <c r="D4332" i="7"/>
  <c r="E4333" i="7" s="1"/>
  <c r="D4340" i="7"/>
  <c r="E4341" i="7" s="1"/>
  <c r="D4348" i="7"/>
  <c r="E4349" i="7" s="1"/>
  <c r="D4356" i="7"/>
  <c r="E4357" i="7" s="1"/>
  <c r="D4364" i="7"/>
  <c r="E4365" i="7" s="1"/>
  <c r="D4372" i="7"/>
  <c r="E4373" i="7" s="1"/>
  <c r="D4380" i="7"/>
  <c r="E4381" i="7" s="1"/>
  <c r="D4388" i="7"/>
  <c r="E4389" i="7" s="1"/>
  <c r="D4396" i="7"/>
  <c r="E4397" i="7" s="1"/>
  <c r="D4404" i="7"/>
  <c r="E4405" i="7" s="1"/>
  <c r="D4412" i="7"/>
  <c r="E4413" i="7" s="1"/>
  <c r="D4420" i="7"/>
  <c r="E4421" i="7" s="1"/>
  <c r="D4428" i="7"/>
  <c r="E4429" i="7" s="1"/>
  <c r="D4436" i="7"/>
  <c r="E4437" i="7" s="1"/>
  <c r="D4444" i="7"/>
  <c r="E4445" i="7" s="1"/>
  <c r="D4452" i="7"/>
  <c r="E4453" i="7" s="1"/>
  <c r="D4460" i="7"/>
  <c r="E4461" i="7" s="1"/>
  <c r="D4468" i="7"/>
  <c r="E4469" i="7" s="1"/>
  <c r="D4476" i="7"/>
  <c r="E4477" i="7" s="1"/>
  <c r="D4484" i="7"/>
  <c r="E4485" i="7" s="1"/>
  <c r="D4492" i="7"/>
  <c r="E4493" i="7" s="1"/>
  <c r="D4500" i="7"/>
  <c r="E4501" i="7" s="1"/>
  <c r="D4508" i="7"/>
  <c r="E4509" i="7" s="1"/>
  <c r="D4516" i="7"/>
  <c r="E4517" i="7" s="1"/>
  <c r="D4524" i="7"/>
  <c r="E4525" i="7" s="1"/>
  <c r="D4532" i="7"/>
  <c r="E4533" i="7" s="1"/>
  <c r="D4540" i="7"/>
  <c r="E4541" i="7" s="1"/>
  <c r="D4548" i="7"/>
  <c r="E4549" i="7" s="1"/>
  <c r="D4556" i="7"/>
  <c r="E4557" i="7" s="1"/>
  <c r="D4564" i="7"/>
  <c r="E4565" i="7" s="1"/>
  <c r="D4572" i="7"/>
  <c r="E4573" i="7" s="1"/>
  <c r="D4580" i="7"/>
  <c r="E4581" i="7" s="1"/>
  <c r="D4588" i="7"/>
  <c r="E4589" i="7" s="1"/>
  <c r="D4596" i="7"/>
  <c r="E4597" i="7" s="1"/>
  <c r="D4604" i="7"/>
  <c r="E4605" i="7" s="1"/>
  <c r="D4612" i="7"/>
  <c r="E4613" i="7" s="1"/>
  <c r="D4620" i="7"/>
  <c r="E4621" i="7" s="1"/>
  <c r="D4628" i="7"/>
  <c r="E4629" i="7" s="1"/>
  <c r="D4636" i="7"/>
  <c r="E4637" i="7" s="1"/>
  <c r="D4644" i="7"/>
  <c r="E4645" i="7" s="1"/>
  <c r="D4652" i="7"/>
  <c r="E4653" i="7" s="1"/>
  <c r="D4660" i="7"/>
  <c r="E4661" i="7" s="1"/>
  <c r="D4668" i="7"/>
  <c r="E4669" i="7" s="1"/>
  <c r="D4676" i="7"/>
  <c r="E4677" i="7" s="1"/>
  <c r="D4684" i="7"/>
  <c r="E4685" i="7" s="1"/>
  <c r="D4692" i="7"/>
  <c r="E4693" i="7" s="1"/>
  <c r="D4700" i="7"/>
  <c r="E4701" i="7" s="1"/>
  <c r="D4708" i="7"/>
  <c r="E4709" i="7" s="1"/>
  <c r="D4716" i="7"/>
  <c r="E4717" i="7" s="1"/>
  <c r="D4724" i="7"/>
  <c r="E4725" i="7" s="1"/>
  <c r="D4732" i="7"/>
  <c r="E4733" i="7" s="1"/>
  <c r="D4740" i="7"/>
  <c r="E4741" i="7" s="1"/>
  <c r="D4748" i="7"/>
  <c r="E4749" i="7" s="1"/>
  <c r="D4756" i="7"/>
  <c r="E4757" i="7" s="1"/>
  <c r="D4764" i="7"/>
  <c r="E4765" i="7" s="1"/>
  <c r="D4772" i="7"/>
  <c r="E4773" i="7" s="1"/>
  <c r="D4780" i="7"/>
  <c r="E4781" i="7" s="1"/>
  <c r="D4788" i="7"/>
  <c r="E4789" i="7" s="1"/>
  <c r="D4796" i="7"/>
  <c r="E4797" i="7" s="1"/>
  <c r="D4804" i="7"/>
  <c r="E4805" i="7" s="1"/>
  <c r="D4812" i="7"/>
  <c r="E4813" i="7" s="1"/>
  <c r="D4820" i="7"/>
  <c r="E4821" i="7" s="1"/>
  <c r="D4828" i="7"/>
  <c r="E4829" i="7" s="1"/>
  <c r="D4836" i="7"/>
  <c r="E4837" i="7" s="1"/>
  <c r="D4844" i="7"/>
  <c r="E4845" i="7" s="1"/>
  <c r="D4852" i="7"/>
  <c r="E4853" i="7" s="1"/>
  <c r="D4860" i="7"/>
  <c r="E4861" i="7" s="1"/>
  <c r="D4868" i="7"/>
  <c r="E4869" i="7" s="1"/>
  <c r="D4876" i="7"/>
  <c r="E4877" i="7" s="1"/>
  <c r="D4884" i="7"/>
  <c r="E4885" i="7" s="1"/>
  <c r="D4892" i="7"/>
  <c r="E4893" i="7" s="1"/>
  <c r="D4900" i="7"/>
  <c r="E4901" i="7" s="1"/>
  <c r="D4908" i="7"/>
  <c r="E4909" i="7" s="1"/>
  <c r="D4916" i="7"/>
  <c r="E4917" i="7" s="1"/>
  <c r="D4924" i="7"/>
  <c r="E4925" i="7" s="1"/>
  <c r="D4931" i="7"/>
  <c r="E4932" i="7" s="1"/>
  <c r="D4939" i="7"/>
  <c r="E4940" i="7" s="1"/>
  <c r="D4947" i="7"/>
  <c r="E4948" i="7" s="1"/>
  <c r="D4955" i="7"/>
  <c r="E4956" i="7" s="1"/>
  <c r="D4963" i="7"/>
  <c r="E4964" i="7" s="1"/>
  <c r="D4971" i="7"/>
  <c r="E4972" i="7" s="1"/>
  <c r="D4979" i="7"/>
  <c r="E4980" i="7" s="1"/>
  <c r="D4987" i="7"/>
  <c r="E4988" i="7" s="1"/>
  <c r="D4995" i="7"/>
  <c r="E4996" i="7" s="1"/>
  <c r="D5003" i="7"/>
  <c r="E5004" i="7" s="1"/>
  <c r="D5011" i="7"/>
  <c r="E5012" i="7" s="1"/>
  <c r="D5019" i="7"/>
  <c r="E5020" i="7" s="1"/>
  <c r="D5027" i="7"/>
  <c r="E5028" i="7" s="1"/>
  <c r="D5035" i="7"/>
  <c r="E5036" i="7" s="1"/>
  <c r="D5043" i="7"/>
  <c r="E5044" i="7" s="1"/>
  <c r="D5051" i="7"/>
  <c r="E5052" i="7" s="1"/>
  <c r="D5059" i="7"/>
  <c r="E5060" i="7" s="1"/>
  <c r="D5067" i="7"/>
  <c r="E5068" i="7" s="1"/>
  <c r="D5075" i="7"/>
  <c r="E5076" i="7" s="1"/>
  <c r="D5083" i="7"/>
  <c r="E5084" i="7" s="1"/>
  <c r="D5091" i="7"/>
  <c r="E5092" i="7" s="1"/>
  <c r="D5099" i="7"/>
  <c r="E5100" i="7" s="1"/>
  <c r="D5107" i="7"/>
  <c r="E5108" i="7" s="1"/>
  <c r="D5115" i="7"/>
  <c r="E5116" i="7" s="1"/>
  <c r="D5123" i="7"/>
  <c r="E5124" i="7" s="1"/>
  <c r="D5131" i="7"/>
  <c r="E5132" i="7" s="1"/>
  <c r="D5139" i="7"/>
  <c r="E5140" i="7" s="1"/>
  <c r="D5147" i="7"/>
  <c r="E5148" i="7" s="1"/>
  <c r="D5155" i="7"/>
  <c r="E5156" i="7" s="1"/>
  <c r="D5163" i="7"/>
  <c r="E5164" i="7" s="1"/>
  <c r="D5171" i="7"/>
  <c r="E5172" i="7" s="1"/>
  <c r="D5179" i="7"/>
  <c r="E5180" i="7" s="1"/>
  <c r="D5187" i="7"/>
  <c r="E5188" i="7" s="1"/>
  <c r="D5195" i="7"/>
  <c r="E5196" i="7" s="1"/>
  <c r="D5203" i="7"/>
  <c r="E5204" i="7" s="1"/>
  <c r="D5211" i="7"/>
  <c r="E5212" i="7" s="1"/>
  <c r="D5219" i="7"/>
  <c r="E5220" i="7" s="1"/>
  <c r="D5227" i="7"/>
  <c r="E5228" i="7" s="1"/>
  <c r="D5235" i="7"/>
  <c r="E5236" i="7" s="1"/>
  <c r="D5243" i="7"/>
  <c r="E5244" i="7" s="1"/>
  <c r="D5251" i="7"/>
  <c r="E5252" i="7" s="1"/>
  <c r="D5259" i="7"/>
  <c r="E5260" i="7" s="1"/>
  <c r="D5267" i="7"/>
  <c r="E5268" i="7" s="1"/>
  <c r="D5275" i="7"/>
  <c r="E5276" i="7" s="1"/>
  <c r="D5283" i="7"/>
  <c r="E5284" i="7" s="1"/>
  <c r="D5291" i="7"/>
  <c r="E5292" i="7" s="1"/>
  <c r="D5299" i="7"/>
  <c r="E5300" i="7" s="1"/>
  <c r="D5307" i="7"/>
  <c r="E5308" i="7" s="1"/>
  <c r="D5315" i="7"/>
  <c r="E5316" i="7" s="1"/>
  <c r="D5323" i="7"/>
  <c r="E5324" i="7" s="1"/>
  <c r="D5331" i="7"/>
  <c r="E5332" i="7" s="1"/>
  <c r="D5339" i="7"/>
  <c r="E5340" i="7" s="1"/>
  <c r="D5347" i="7"/>
  <c r="E5348" i="7" s="1"/>
  <c r="D5355" i="7"/>
  <c r="E5356" i="7" s="1"/>
  <c r="D5363" i="7"/>
  <c r="E5364" i="7" s="1"/>
  <c r="D5371" i="7"/>
  <c r="E5372" i="7" s="1"/>
  <c r="D5379" i="7"/>
  <c r="E5380" i="7" s="1"/>
  <c r="D5387" i="7"/>
  <c r="E5388" i="7" s="1"/>
  <c r="D5395" i="7"/>
  <c r="E5396" i="7" s="1"/>
  <c r="D5403" i="7"/>
  <c r="E5404" i="7" s="1"/>
  <c r="D5411" i="7"/>
  <c r="E5412" i="7" s="1"/>
  <c r="D5419" i="7"/>
  <c r="E5420" i="7" s="1"/>
  <c r="D5427" i="7"/>
  <c r="E5428" i="7" s="1"/>
  <c r="D5435" i="7"/>
  <c r="E5436" i="7" s="1"/>
  <c r="D5443" i="7"/>
  <c r="E5444" i="7" s="1"/>
  <c r="D5451" i="7"/>
  <c r="E5452" i="7" s="1"/>
  <c r="D5459" i="7"/>
  <c r="E5460" i="7" s="1"/>
  <c r="D5467" i="7"/>
  <c r="E5468" i="7" s="1"/>
  <c r="D5475" i="7"/>
  <c r="E5476" i="7" s="1"/>
  <c r="D5483" i="7"/>
  <c r="E5484" i="7" s="1"/>
  <c r="D5491" i="7"/>
  <c r="E5492" i="7" s="1"/>
  <c r="D5499" i="7"/>
  <c r="E5500" i="7" s="1"/>
  <c r="D5507" i="7"/>
  <c r="E5508" i="7" s="1"/>
  <c r="D5515" i="7"/>
  <c r="E5516" i="7" s="1"/>
  <c r="D5523" i="7"/>
  <c r="E5524" i="7" s="1"/>
  <c r="D5531" i="7"/>
  <c r="E5532" i="7" s="1"/>
  <c r="D5539" i="7"/>
  <c r="E5540" i="7" s="1"/>
  <c r="D5547" i="7"/>
  <c r="E5548" i="7" s="1"/>
  <c r="D5555" i="7"/>
  <c r="E5556" i="7" s="1"/>
  <c r="D5563" i="7"/>
  <c r="E5564" i="7" s="1"/>
  <c r="D5571" i="7"/>
  <c r="E5572" i="7" s="1"/>
  <c r="D5579" i="7"/>
  <c r="E5580" i="7" s="1"/>
  <c r="D5587" i="7"/>
  <c r="E5588" i="7" s="1"/>
  <c r="D5595" i="7"/>
  <c r="E5596" i="7" s="1"/>
  <c r="D5603" i="7"/>
  <c r="E5604" i="7" s="1"/>
  <c r="D5611" i="7"/>
  <c r="E5612" i="7" s="1"/>
  <c r="D5619" i="7"/>
  <c r="E5620" i="7" s="1"/>
  <c r="D5627" i="7"/>
  <c r="E5628" i="7" s="1"/>
  <c r="D5635" i="7"/>
  <c r="E5636" i="7" s="1"/>
  <c r="D5643" i="7"/>
  <c r="E5644" i="7" s="1"/>
  <c r="D5651" i="7"/>
  <c r="E5652" i="7" s="1"/>
  <c r="D5659" i="7"/>
  <c r="E5660" i="7" s="1"/>
  <c r="D5667" i="7"/>
  <c r="E5668" i="7" s="1"/>
  <c r="D5675" i="7"/>
  <c r="E5676" i="7" s="1"/>
  <c r="D5683" i="7"/>
  <c r="E5684" i="7" s="1"/>
  <c r="D5691" i="7"/>
  <c r="E5692" i="7" s="1"/>
  <c r="D5699" i="7"/>
  <c r="E5700" i="7" s="1"/>
  <c r="D5707" i="7"/>
  <c r="E5708" i="7" s="1"/>
  <c r="D5714" i="7"/>
  <c r="E5715" i="7" s="1"/>
  <c r="D5721" i="7"/>
  <c r="E5722" i="7" s="1"/>
  <c r="D5729" i="7"/>
  <c r="E5730" i="7" s="1"/>
  <c r="D5737" i="7"/>
  <c r="E5738" i="7" s="1"/>
  <c r="D5745" i="7"/>
  <c r="E5746" i="7" s="1"/>
  <c r="D5753" i="7"/>
  <c r="E5754" i="7" s="1"/>
  <c r="D5761" i="7"/>
  <c r="E5762" i="7" s="1"/>
  <c r="D5769" i="7"/>
  <c r="E5770" i="7" s="1"/>
  <c r="D5777" i="7"/>
  <c r="E5778" i="7" s="1"/>
  <c r="D5785" i="7"/>
  <c r="E5786" i="7" s="1"/>
  <c r="D5793" i="7"/>
  <c r="E5794" i="7" s="1"/>
  <c r="D5801" i="7"/>
  <c r="E5802" i="7" s="1"/>
  <c r="D5809" i="7"/>
  <c r="E5810" i="7" s="1"/>
  <c r="D5817" i="7"/>
  <c r="E5818" i="7" s="1"/>
  <c r="D5825" i="7"/>
  <c r="E5826" i="7" s="1"/>
  <c r="D5833" i="7"/>
  <c r="E5834" i="7" s="1"/>
  <c r="D5841" i="7"/>
  <c r="E5842" i="7" s="1"/>
  <c r="D5849" i="7"/>
  <c r="E5850" i="7" s="1"/>
  <c r="D5857" i="7"/>
  <c r="E5858" i="7" s="1"/>
  <c r="D1798" i="7"/>
  <c r="E1799" i="7" s="1"/>
  <c r="F1799" i="7" s="1"/>
  <c r="D1806" i="7"/>
  <c r="E1807" i="7" s="1"/>
  <c r="F1807" i="7" s="1"/>
  <c r="D1814" i="7"/>
  <c r="E1815" i="7" s="1"/>
  <c r="F1815" i="7" s="1"/>
  <c r="D1822" i="7"/>
  <c r="E1823" i="7" s="1"/>
  <c r="F1823" i="7" s="1"/>
  <c r="D1830" i="7"/>
  <c r="E1831" i="7" s="1"/>
  <c r="F1831" i="7"/>
  <c r="D1838" i="7"/>
  <c r="E1839" i="7" s="1"/>
  <c r="F1839" i="7" s="1"/>
  <c r="D1846" i="7"/>
  <c r="E1847" i="7" s="1"/>
  <c r="F1847" i="7" s="1"/>
  <c r="D1854" i="7"/>
  <c r="E1855" i="7" s="1"/>
  <c r="F1855" i="7" s="1"/>
  <c r="D1862" i="7"/>
  <c r="E1863" i="7" s="1"/>
  <c r="F1863" i="7"/>
  <c r="D1870" i="7"/>
  <c r="E1871" i="7" s="1"/>
  <c r="F1871" i="7" s="1"/>
  <c r="D1878" i="7"/>
  <c r="E1879" i="7" s="1"/>
  <c r="F1879" i="7" s="1"/>
  <c r="D1886" i="7"/>
  <c r="E1887" i="7" s="1"/>
  <c r="F1887" i="7" s="1"/>
  <c r="D1894" i="7"/>
  <c r="E1895" i="7" s="1"/>
  <c r="F1895" i="7" s="1"/>
  <c r="D1902" i="7"/>
  <c r="E1903" i="7" s="1"/>
  <c r="F1903" i="7" s="1"/>
  <c r="D1910" i="7"/>
  <c r="E1911" i="7" s="1"/>
  <c r="F1911" i="7" s="1"/>
  <c r="D1918" i="7"/>
  <c r="E1919" i="7" s="1"/>
  <c r="F1919" i="7" s="1"/>
  <c r="D1926" i="7"/>
  <c r="E1927" i="7" s="1"/>
  <c r="F1927" i="7"/>
  <c r="D1934" i="7"/>
  <c r="E1935" i="7" s="1"/>
  <c r="F1935" i="7" s="1"/>
  <c r="D1942" i="7"/>
  <c r="E1943" i="7" s="1"/>
  <c r="F1943" i="7" s="1"/>
  <c r="D1950" i="7"/>
  <c r="E1951" i="7" s="1"/>
  <c r="F1951" i="7" s="1"/>
  <c r="D1958" i="7"/>
  <c r="E1959" i="7" s="1"/>
  <c r="F1959" i="7" s="1"/>
  <c r="D1966" i="7"/>
  <c r="E1967" i="7" s="1"/>
  <c r="F1967" i="7" s="1"/>
  <c r="D1974" i="7"/>
  <c r="E1975" i="7" s="1"/>
  <c r="F1975" i="7" s="1"/>
  <c r="D1982" i="7"/>
  <c r="E1983" i="7" s="1"/>
  <c r="F1983" i="7" s="1"/>
  <c r="D1990" i="7"/>
  <c r="E1991" i="7" s="1"/>
  <c r="F1991" i="7"/>
  <c r="D1998" i="7"/>
  <c r="E1999" i="7" s="1"/>
  <c r="F1999" i="7" s="1"/>
  <c r="D2006" i="7"/>
  <c r="E2007" i="7" s="1"/>
  <c r="F2007" i="7" s="1"/>
  <c r="D2014" i="7"/>
  <c r="E2015" i="7" s="1"/>
  <c r="F2015" i="7" s="1"/>
  <c r="D2022" i="7"/>
  <c r="E2023" i="7" s="1"/>
  <c r="F2023" i="7" s="1"/>
  <c r="D2030" i="7"/>
  <c r="E2031" i="7" s="1"/>
  <c r="F2031" i="7" s="1"/>
  <c r="D2038" i="7"/>
  <c r="E2039" i="7" s="1"/>
  <c r="F2039" i="7" s="1"/>
  <c r="D2046" i="7"/>
  <c r="E2047" i="7" s="1"/>
  <c r="F2047" i="7" s="1"/>
  <c r="D2054" i="7"/>
  <c r="E2055" i="7" s="1"/>
  <c r="F2055" i="7" s="1"/>
  <c r="D2062" i="7"/>
  <c r="E2063" i="7" s="1"/>
  <c r="F2063" i="7" s="1"/>
  <c r="D2070" i="7"/>
  <c r="E2071" i="7" s="1"/>
  <c r="F2071" i="7" s="1"/>
  <c r="D2078" i="7"/>
  <c r="E2079" i="7" s="1"/>
  <c r="F2079" i="7" s="1"/>
  <c r="D2086" i="7"/>
  <c r="E2087" i="7" s="1"/>
  <c r="F2087" i="7"/>
  <c r="D2094" i="7"/>
  <c r="E2095" i="7" s="1"/>
  <c r="F2095" i="7" s="1"/>
  <c r="D2102" i="7"/>
  <c r="E2103" i="7" s="1"/>
  <c r="F2103" i="7" s="1"/>
  <c r="D2110" i="7"/>
  <c r="E2111" i="7" s="1"/>
  <c r="F2111" i="7" s="1"/>
  <c r="D2118" i="7"/>
  <c r="E2119" i="7" s="1"/>
  <c r="F2119" i="7"/>
  <c r="D2126" i="7"/>
  <c r="E2127" i="7" s="1"/>
  <c r="F2127" i="7" s="1"/>
  <c r="D2134" i="7"/>
  <c r="E2135" i="7" s="1"/>
  <c r="F2135" i="7" s="1"/>
  <c r="D2142" i="7"/>
  <c r="E2143" i="7" s="1"/>
  <c r="F2143" i="7" s="1"/>
  <c r="D2150" i="7"/>
  <c r="E2151" i="7" s="1"/>
  <c r="F2151" i="7" s="1"/>
  <c r="D2158" i="7"/>
  <c r="E2159" i="7" s="1"/>
  <c r="F2159" i="7" s="1"/>
  <c r="D2166" i="7"/>
  <c r="E2167" i="7" s="1"/>
  <c r="F2167" i="7" s="1"/>
  <c r="D2174" i="7"/>
  <c r="E2175" i="7" s="1"/>
  <c r="F2175" i="7" s="1"/>
  <c r="D2182" i="7"/>
  <c r="E2183" i="7" s="1"/>
  <c r="F2183" i="7"/>
  <c r="D2190" i="7"/>
  <c r="E2191" i="7" s="1"/>
  <c r="F2191" i="7" s="1"/>
  <c r="D2198" i="7"/>
  <c r="E2199" i="7" s="1"/>
  <c r="F2199" i="7" s="1"/>
  <c r="D2206" i="7"/>
  <c r="E2207" i="7" s="1"/>
  <c r="F2207" i="7" s="1"/>
  <c r="D2214" i="7"/>
  <c r="E2215" i="7" s="1"/>
  <c r="F2215" i="7" s="1"/>
  <c r="D2222" i="7"/>
  <c r="E2223" i="7" s="1"/>
  <c r="F2223" i="7" s="1"/>
  <c r="D2230" i="7"/>
  <c r="E2231" i="7" s="1"/>
  <c r="F2231" i="7" s="1"/>
  <c r="D2238" i="7"/>
  <c r="E2239" i="7" s="1"/>
  <c r="F2239" i="7" s="1"/>
  <c r="D2246" i="7"/>
  <c r="E2247" i="7" s="1"/>
  <c r="F2247" i="7"/>
  <c r="D2254" i="7"/>
  <c r="E2255" i="7" s="1"/>
  <c r="F2255" i="7" s="1"/>
  <c r="D2262" i="7"/>
  <c r="E2263" i="7" s="1"/>
  <c r="F2263" i="7" s="1"/>
  <c r="D2270" i="7"/>
  <c r="E2271" i="7" s="1"/>
  <c r="F2271" i="7" s="1"/>
  <c r="D2278" i="7"/>
  <c r="E2279" i="7" s="1"/>
  <c r="F2279" i="7" s="1"/>
  <c r="D2286" i="7"/>
  <c r="E2287" i="7" s="1"/>
  <c r="F2287" i="7" s="1"/>
  <c r="D2294" i="7"/>
  <c r="E2295" i="7" s="1"/>
  <c r="F2295" i="7" s="1"/>
  <c r="D2302" i="7"/>
  <c r="E2303" i="7" s="1"/>
  <c r="F2303" i="7" s="1"/>
  <c r="D2310" i="7"/>
  <c r="E2311" i="7" s="1"/>
  <c r="F2311" i="7" s="1"/>
  <c r="D2318" i="7"/>
  <c r="E2319" i="7" s="1"/>
  <c r="F2319" i="7" s="1"/>
  <c r="D2326" i="7"/>
  <c r="E2327" i="7" s="1"/>
  <c r="F2327" i="7" s="1"/>
  <c r="D2334" i="7"/>
  <c r="E2335" i="7" s="1"/>
  <c r="F2335" i="7" s="1"/>
  <c r="D2342" i="7"/>
  <c r="E2343" i="7" s="1"/>
  <c r="F2343" i="7"/>
  <c r="D2350" i="7"/>
  <c r="E2351" i="7" s="1"/>
  <c r="F2351" i="7" s="1"/>
  <c r="D2358" i="7"/>
  <c r="E2359" i="7" s="1"/>
  <c r="F2359" i="7" s="1"/>
  <c r="D2366" i="7"/>
  <c r="E2367" i="7" s="1"/>
  <c r="F2367" i="7" s="1"/>
  <c r="D2374" i="7"/>
  <c r="E2375" i="7" s="1"/>
  <c r="F2375" i="7"/>
  <c r="D2382" i="7"/>
  <c r="E2383" i="7" s="1"/>
  <c r="F2383" i="7" s="1"/>
  <c r="D2390" i="7"/>
  <c r="E2391" i="7" s="1"/>
  <c r="F2391" i="7" s="1"/>
  <c r="D2398" i="7"/>
  <c r="E2399" i="7" s="1"/>
  <c r="F2399" i="7" s="1"/>
  <c r="D2406" i="7"/>
  <c r="E2407" i="7" s="1"/>
  <c r="F2407" i="7"/>
  <c r="D2414" i="7"/>
  <c r="E2415" i="7" s="1"/>
  <c r="F2415" i="7" s="1"/>
  <c r="D2422" i="7"/>
  <c r="E2423" i="7" s="1"/>
  <c r="F2423" i="7" s="1"/>
  <c r="D2430" i="7"/>
  <c r="E2431" i="7" s="1"/>
  <c r="F2431" i="7" s="1"/>
  <c r="D2438" i="7"/>
  <c r="E2439" i="7" s="1"/>
  <c r="F2439" i="7"/>
  <c r="D2446" i="7"/>
  <c r="E2447" i="7" s="1"/>
  <c r="F2447" i="7" s="1"/>
  <c r="D2454" i="7"/>
  <c r="E2455" i="7" s="1"/>
  <c r="F2455" i="7" s="1"/>
  <c r="D2462" i="7"/>
  <c r="E2463" i="7" s="1"/>
  <c r="F2463" i="7" s="1"/>
  <c r="D2470" i="7"/>
  <c r="E2471" i="7" s="1"/>
  <c r="F2471" i="7" s="1"/>
  <c r="D2478" i="7"/>
  <c r="E2479" i="7" s="1"/>
  <c r="F2479" i="7" s="1"/>
  <c r="D2486" i="7"/>
  <c r="E2487" i="7" s="1"/>
  <c r="F2487" i="7" s="1"/>
  <c r="D2501" i="7"/>
  <c r="E2502" i="7" s="1"/>
  <c r="F2502" i="7" s="1"/>
  <c r="D2509" i="7"/>
  <c r="E2510" i="7" s="1"/>
  <c r="F2510" i="7"/>
  <c r="D2517" i="7"/>
  <c r="E2518" i="7" s="1"/>
  <c r="F2518" i="7" s="1"/>
  <c r="D2525" i="7"/>
  <c r="E2526" i="7" s="1"/>
  <c r="F2526" i="7" s="1"/>
  <c r="D2533" i="7"/>
  <c r="E2534" i="7" s="1"/>
  <c r="F2534" i="7" s="1"/>
  <c r="D2541" i="7"/>
  <c r="E2542" i="7" s="1"/>
  <c r="F2542" i="7" s="1"/>
  <c r="D2549" i="7"/>
  <c r="E2550" i="7" s="1"/>
  <c r="F2550" i="7" s="1"/>
  <c r="D2557" i="7"/>
  <c r="E2558" i="7" s="1"/>
  <c r="F2558" i="7" s="1"/>
  <c r="D2565" i="7"/>
  <c r="E2566" i="7" s="1"/>
  <c r="F2566" i="7" s="1"/>
  <c r="D2573" i="7"/>
  <c r="E2574" i="7" s="1"/>
  <c r="F2574" i="7" s="1"/>
  <c r="D2581" i="7"/>
  <c r="E2582" i="7" s="1"/>
  <c r="F2582" i="7" s="1"/>
  <c r="D2589" i="7"/>
  <c r="E2590" i="7" s="1"/>
  <c r="F2590" i="7" s="1"/>
  <c r="D2597" i="7"/>
  <c r="E2598" i="7" s="1"/>
  <c r="F2598" i="7" s="1"/>
  <c r="D2605" i="7"/>
  <c r="E2606" i="7" s="1"/>
  <c r="F2606" i="7"/>
  <c r="D2613" i="7"/>
  <c r="E2614" i="7" s="1"/>
  <c r="F2614" i="7" s="1"/>
  <c r="D2621" i="7"/>
  <c r="E2622" i="7" s="1"/>
  <c r="F2622" i="7" s="1"/>
  <c r="D2629" i="7"/>
  <c r="E2630" i="7" s="1"/>
  <c r="F2630" i="7" s="1"/>
  <c r="D2637" i="7"/>
  <c r="E2638" i="7" s="1"/>
  <c r="F2638" i="7"/>
  <c r="D2645" i="7"/>
  <c r="E2646" i="7" s="1"/>
  <c r="F2646" i="7" s="1"/>
  <c r="D2653" i="7"/>
  <c r="E2654" i="7" s="1"/>
  <c r="F2654" i="7" s="1"/>
  <c r="D2661" i="7"/>
  <c r="E2662" i="7" s="1"/>
  <c r="F2662" i="7" s="1"/>
  <c r="D2669" i="7"/>
  <c r="E2670" i="7" s="1"/>
  <c r="F2670" i="7"/>
  <c r="D2677" i="7"/>
  <c r="E2678" i="7" s="1"/>
  <c r="F2678" i="7" s="1"/>
  <c r="D2685" i="7"/>
  <c r="E2686" i="7" s="1"/>
  <c r="F2686" i="7" s="1"/>
  <c r="D2693" i="7"/>
  <c r="E2694" i="7" s="1"/>
  <c r="F2694" i="7" s="1"/>
  <c r="D2701" i="7"/>
  <c r="E2702" i="7" s="1"/>
  <c r="F2702" i="7"/>
  <c r="D2709" i="7"/>
  <c r="E2710" i="7" s="1"/>
  <c r="F2710" i="7" s="1"/>
  <c r="D2717" i="7"/>
  <c r="E2718" i="7" s="1"/>
  <c r="F2718" i="7" s="1"/>
  <c r="D2725" i="7"/>
  <c r="E2726" i="7" s="1"/>
  <c r="F2726" i="7" s="1"/>
  <c r="D2733" i="7"/>
  <c r="E2734" i="7" s="1"/>
  <c r="F2734" i="7" s="1"/>
  <c r="D2741" i="7"/>
  <c r="E2742" i="7" s="1"/>
  <c r="F2742" i="7" s="1"/>
  <c r="D2749" i="7"/>
  <c r="E2750" i="7" s="1"/>
  <c r="F2750" i="7" s="1"/>
  <c r="D2757" i="7"/>
  <c r="E2758" i="7" s="1"/>
  <c r="F2758" i="7" s="1"/>
  <c r="D2765" i="7"/>
  <c r="E2766" i="7" s="1"/>
  <c r="F2766" i="7"/>
  <c r="D2773" i="7"/>
  <c r="E2774" i="7" s="1"/>
  <c r="F2774" i="7" s="1"/>
  <c r="D2781" i="7"/>
  <c r="E2782" i="7" s="1"/>
  <c r="F2782" i="7" s="1"/>
  <c r="D2789" i="7"/>
  <c r="E2790" i="7" s="1"/>
  <c r="F2790" i="7" s="1"/>
  <c r="D2797" i="7"/>
  <c r="E2798" i="7" s="1"/>
  <c r="F2798" i="7" s="1"/>
  <c r="D2805" i="7"/>
  <c r="E2806" i="7" s="1"/>
  <c r="F2806" i="7" s="1"/>
  <c r="D2813" i="7"/>
  <c r="E2814" i="7" s="1"/>
  <c r="F2814" i="7" s="1"/>
  <c r="D2821" i="7"/>
  <c r="E2822" i="7" s="1"/>
  <c r="F2822" i="7" s="1"/>
  <c r="D2829" i="7"/>
  <c r="E2830" i="7" s="1"/>
  <c r="F2830" i="7" s="1"/>
  <c r="D2837" i="7"/>
  <c r="E2838" i="7" s="1"/>
  <c r="F2838" i="7" s="1"/>
  <c r="D2845" i="7"/>
  <c r="E2846" i="7" s="1"/>
  <c r="F2846" i="7" s="1"/>
  <c r="D2852" i="7"/>
  <c r="E2853" i="7" s="1"/>
  <c r="D2860" i="7"/>
  <c r="E2861" i="7" s="1"/>
  <c r="F2861" i="7" s="1"/>
  <c r="D2868" i="7"/>
  <c r="E2869" i="7" s="1"/>
  <c r="F2869" i="7"/>
  <c r="D2876" i="7"/>
  <c r="E2877" i="7" s="1"/>
  <c r="F2877" i="7" s="1"/>
  <c r="D2884" i="7"/>
  <c r="E2885" i="7" s="1"/>
  <c r="D2892" i="7"/>
  <c r="E2893" i="7" s="1"/>
  <c r="F2893" i="7" s="1"/>
  <c r="D2900" i="7"/>
  <c r="E2901" i="7" s="1"/>
  <c r="F2901" i="7" s="1"/>
  <c r="D2908" i="7"/>
  <c r="E2909" i="7" s="1"/>
  <c r="F2909" i="7"/>
  <c r="D2916" i="7"/>
  <c r="E2917" i="7" s="1"/>
  <c r="D2924" i="7"/>
  <c r="E2925" i="7" s="1"/>
  <c r="F2925" i="7" s="1"/>
  <c r="D2932" i="7"/>
  <c r="E2933" i="7" s="1"/>
  <c r="F2933" i="7"/>
  <c r="D2940" i="7"/>
  <c r="E2941" i="7" s="1"/>
  <c r="F2941" i="7" s="1"/>
  <c r="D2948" i="7"/>
  <c r="E2949" i="7" s="1"/>
  <c r="D2956" i="7"/>
  <c r="E2957" i="7" s="1"/>
  <c r="F2957" i="7" s="1"/>
  <c r="D2964" i="7"/>
  <c r="E2965" i="7" s="1"/>
  <c r="F2965" i="7"/>
  <c r="D2972" i="7"/>
  <c r="E2973" i="7" s="1"/>
  <c r="F2973" i="7" s="1"/>
  <c r="D2980" i="7"/>
  <c r="E2981" i="7" s="1"/>
  <c r="D2988" i="7"/>
  <c r="E2989" i="7" s="1"/>
  <c r="F2989" i="7" s="1"/>
  <c r="D2996" i="7"/>
  <c r="E2997" i="7" s="1"/>
  <c r="F2997" i="7" s="1"/>
  <c r="D3004" i="7"/>
  <c r="E3005" i="7" s="1"/>
  <c r="F3005" i="7" s="1"/>
  <c r="D3012" i="7"/>
  <c r="E3013" i="7" s="1"/>
  <c r="D3020" i="7"/>
  <c r="E3021" i="7" s="1"/>
  <c r="F3021" i="7" s="1"/>
  <c r="D3028" i="7"/>
  <c r="E3029" i="7" s="1"/>
  <c r="F3029" i="7" s="1"/>
  <c r="D3036" i="7"/>
  <c r="E3037" i="7" s="1"/>
  <c r="F3037" i="7"/>
  <c r="D3044" i="7"/>
  <c r="E3045" i="7" s="1"/>
  <c r="D3052" i="7"/>
  <c r="E3053" i="7" s="1"/>
  <c r="F3053" i="7" s="1"/>
  <c r="D3060" i="7"/>
  <c r="E3061" i="7" s="1"/>
  <c r="F3061" i="7" s="1"/>
  <c r="D3068" i="7"/>
  <c r="E3069" i="7" s="1"/>
  <c r="F3069" i="7" s="1"/>
  <c r="D3076" i="7"/>
  <c r="E3077" i="7" s="1"/>
  <c r="D3084" i="7"/>
  <c r="E3085" i="7" s="1"/>
  <c r="F3085" i="7" s="1"/>
  <c r="D3092" i="7"/>
  <c r="E3093" i="7" s="1"/>
  <c r="F3093" i="7" s="1"/>
  <c r="D3100" i="7"/>
  <c r="E3101" i="7" s="1"/>
  <c r="F3101" i="7" s="1"/>
  <c r="D3108" i="7"/>
  <c r="E3109" i="7" s="1"/>
  <c r="D3116" i="7"/>
  <c r="E3117" i="7" s="1"/>
  <c r="F3117" i="7" s="1"/>
  <c r="D3124" i="7"/>
  <c r="E3125" i="7" s="1"/>
  <c r="F3125" i="7" s="1"/>
  <c r="D3132" i="7"/>
  <c r="E3133" i="7" s="1"/>
  <c r="F3133" i="7" s="1"/>
  <c r="D3140" i="7"/>
  <c r="E3141" i="7" s="1"/>
  <c r="D3148" i="7"/>
  <c r="E3149" i="7" s="1"/>
  <c r="F3149" i="7" s="1"/>
  <c r="D3156" i="7"/>
  <c r="E3157" i="7" s="1"/>
  <c r="F3157" i="7" s="1"/>
  <c r="D3164" i="7"/>
  <c r="E3165" i="7" s="1"/>
  <c r="F3165" i="7"/>
  <c r="D3172" i="7"/>
  <c r="E3173" i="7" s="1"/>
  <c r="D3180" i="7"/>
  <c r="E3181" i="7" s="1"/>
  <c r="F3181" i="7" s="1"/>
  <c r="D3188" i="7"/>
  <c r="E3189" i="7" s="1"/>
  <c r="F3189" i="7"/>
  <c r="D3196" i="7"/>
  <c r="E3197" i="7" s="1"/>
  <c r="F3197" i="7" s="1"/>
  <c r="D3204" i="7"/>
  <c r="E3205" i="7" s="1"/>
  <c r="D3212" i="7"/>
  <c r="E3213" i="7" s="1"/>
  <c r="F3213" i="7" s="1"/>
  <c r="D3220" i="7"/>
  <c r="E3221" i="7" s="1"/>
  <c r="F3221" i="7" s="1"/>
  <c r="D3228" i="7"/>
  <c r="E3229" i="7" s="1"/>
  <c r="F3229" i="7" s="1"/>
  <c r="D3236" i="7"/>
  <c r="E3237" i="7" s="1"/>
  <c r="D3244" i="7"/>
  <c r="E3245" i="7" s="1"/>
  <c r="F3245" i="7" s="1"/>
  <c r="D3252" i="7"/>
  <c r="E3253" i="7" s="1"/>
  <c r="F3253" i="7" s="1"/>
  <c r="D3260" i="7"/>
  <c r="E3261" i="7" s="1"/>
  <c r="F3261" i="7" s="1"/>
  <c r="D3268" i="7"/>
  <c r="E3269" i="7" s="1"/>
  <c r="D3276" i="7"/>
  <c r="E3277" i="7" s="1"/>
  <c r="F3277" i="7" s="1"/>
  <c r="D3284" i="7"/>
  <c r="E3285" i="7" s="1"/>
  <c r="F3285" i="7" s="1"/>
  <c r="D3292" i="7"/>
  <c r="E3293" i="7" s="1"/>
  <c r="F3293" i="7" s="1"/>
  <c r="D3300" i="7"/>
  <c r="E3301" i="7" s="1"/>
  <c r="D3308" i="7"/>
  <c r="E3309" i="7" s="1"/>
  <c r="F3309" i="7" s="1"/>
  <c r="D3316" i="7"/>
  <c r="E3317" i="7" s="1"/>
  <c r="F3317" i="7"/>
  <c r="D3324" i="7"/>
  <c r="E3325" i="7" s="1"/>
  <c r="F3325" i="7" s="1"/>
  <c r="D3332" i="7"/>
  <c r="E3333" i="7" s="1"/>
  <c r="D3340" i="7"/>
  <c r="E3341" i="7" s="1"/>
  <c r="F3341" i="7" s="1"/>
  <c r="D3348" i="7"/>
  <c r="E3349" i="7" s="1"/>
  <c r="F3349" i="7" s="1"/>
  <c r="D3356" i="7"/>
  <c r="E3357" i="7" s="1"/>
  <c r="F3357" i="7" s="1"/>
  <c r="D3364" i="7"/>
  <c r="E3365" i="7" s="1"/>
  <c r="D3372" i="7"/>
  <c r="E3373" i="7" s="1"/>
  <c r="F3373" i="7" s="1"/>
  <c r="D3380" i="7"/>
  <c r="E3381" i="7" s="1"/>
  <c r="F3381" i="7" s="1"/>
  <c r="D3388" i="7"/>
  <c r="E3389" i="7" s="1"/>
  <c r="F3389" i="7" s="1"/>
  <c r="D3396" i="7"/>
  <c r="E3397" i="7" s="1"/>
  <c r="D3404" i="7"/>
  <c r="E3405" i="7" s="1"/>
  <c r="F3405" i="7" s="1"/>
  <c r="D3412" i="7"/>
  <c r="E3413" i="7" s="1"/>
  <c r="F3413" i="7" s="1"/>
  <c r="D3420" i="7"/>
  <c r="E3421" i="7" s="1"/>
  <c r="F3421" i="7"/>
  <c r="D3428" i="7"/>
  <c r="E3429" i="7" s="1"/>
  <c r="D3436" i="7"/>
  <c r="E3437" i="7" s="1"/>
  <c r="F3437" i="7" s="1"/>
  <c r="D3444" i="7"/>
  <c r="E3445" i="7" s="1"/>
  <c r="F3445" i="7"/>
  <c r="D3452" i="7"/>
  <c r="E3453" i="7" s="1"/>
  <c r="F3453" i="7" s="1"/>
  <c r="D3460" i="7"/>
  <c r="E3461" i="7" s="1"/>
  <c r="D3468" i="7"/>
  <c r="E3469" i="7" s="1"/>
  <c r="F3469" i="7" s="1"/>
  <c r="D3476" i="7"/>
  <c r="E3477" i="7" s="1"/>
  <c r="F3477" i="7"/>
  <c r="D3484" i="7"/>
  <c r="E3485" i="7" s="1"/>
  <c r="F3485" i="7" s="1"/>
  <c r="D3492" i="7"/>
  <c r="E3493" i="7" s="1"/>
  <c r="D3500" i="7"/>
  <c r="E3501" i="7" s="1"/>
  <c r="F3501" i="7" s="1"/>
  <c r="D3508" i="7"/>
  <c r="E3509" i="7" s="1"/>
  <c r="F3509" i="7" s="1"/>
  <c r="D3516" i="7"/>
  <c r="E3517" i="7" s="1"/>
  <c r="F3517" i="7"/>
  <c r="D3524" i="7"/>
  <c r="E3525" i="7" s="1"/>
  <c r="D3532" i="7"/>
  <c r="E3533" i="7" s="1"/>
  <c r="F3533" i="7" s="1"/>
  <c r="D3540" i="7"/>
  <c r="E3541" i="7" s="1"/>
  <c r="F3541" i="7" s="1"/>
  <c r="D3548" i="7"/>
  <c r="E3549" i="7" s="1"/>
  <c r="F3549" i="7"/>
  <c r="D3556" i="7"/>
  <c r="E3557" i="7" s="1"/>
  <c r="D3564" i="7"/>
  <c r="E3565" i="7" s="1"/>
  <c r="F3565" i="7" s="1"/>
  <c r="D3572" i="7"/>
  <c r="E3573" i="7" s="1"/>
  <c r="F3573" i="7" s="1"/>
  <c r="D3580" i="7"/>
  <c r="E3581" i="7" s="1"/>
  <c r="F3581" i="7" s="1"/>
  <c r="D3588" i="7"/>
  <c r="E3589" i="7" s="1"/>
  <c r="D3596" i="7"/>
  <c r="E3597" i="7" s="1"/>
  <c r="F3597" i="7" s="1"/>
  <c r="D3604" i="7"/>
  <c r="E3605" i="7" s="1"/>
  <c r="F3605" i="7" s="1"/>
  <c r="D3612" i="7"/>
  <c r="E3613" i="7" s="1"/>
  <c r="F3613" i="7" s="1"/>
  <c r="D3620" i="7"/>
  <c r="E3621" i="7" s="1"/>
  <c r="D3628" i="7"/>
  <c r="E3629" i="7" s="1"/>
  <c r="F3629" i="7" s="1"/>
  <c r="D3636" i="7"/>
  <c r="E3637" i="7" s="1"/>
  <c r="F3637" i="7" s="1"/>
  <c r="D3644" i="7"/>
  <c r="E3645" i="7" s="1"/>
  <c r="F3645" i="7" s="1"/>
  <c r="D3652" i="7"/>
  <c r="E3653" i="7" s="1"/>
  <c r="D3660" i="7"/>
  <c r="E3661" i="7" s="1"/>
  <c r="F3661" i="7" s="1"/>
  <c r="D3668" i="7"/>
  <c r="E3669" i="7" s="1"/>
  <c r="F3669" i="7" s="1"/>
  <c r="D3676" i="7"/>
  <c r="E3677" i="7" s="1"/>
  <c r="F3677" i="7"/>
  <c r="D3684" i="7"/>
  <c r="E3685" i="7" s="1"/>
  <c r="D3692" i="7"/>
  <c r="E3693" i="7" s="1"/>
  <c r="F3693" i="7" s="1"/>
  <c r="D3700" i="7"/>
  <c r="E3701" i="7" s="1"/>
  <c r="F3701" i="7"/>
  <c r="D3708" i="7"/>
  <c r="E3709" i="7" s="1"/>
  <c r="F3709" i="7" s="1"/>
  <c r="D3716" i="7"/>
  <c r="E3717" i="7" s="1"/>
  <c r="D3724" i="7"/>
  <c r="E3725" i="7" s="1"/>
  <c r="F3725" i="7" s="1"/>
  <c r="D3732" i="7"/>
  <c r="E3733" i="7" s="1"/>
  <c r="F3733" i="7" s="1"/>
  <c r="D3740" i="7"/>
  <c r="E3741" i="7" s="1"/>
  <c r="F3741" i="7" s="1"/>
  <c r="D3748" i="7"/>
  <c r="E3749" i="7" s="1"/>
  <c r="D3756" i="7"/>
  <c r="E3757" i="7" s="1"/>
  <c r="F3757" i="7" s="1"/>
  <c r="D3764" i="7"/>
  <c r="E3765" i="7" s="1"/>
  <c r="F3765" i="7" s="1"/>
  <c r="D3772" i="7"/>
  <c r="E3773" i="7" s="1"/>
  <c r="F3773" i="7" s="1"/>
  <c r="D3780" i="7"/>
  <c r="E3781" i="7" s="1"/>
  <c r="D3788" i="7"/>
  <c r="E3789" i="7" s="1"/>
  <c r="F3789" i="7" s="1"/>
  <c r="D3796" i="7"/>
  <c r="E3797" i="7" s="1"/>
  <c r="F3797" i="7" s="1"/>
  <c r="D3804" i="7"/>
  <c r="E3805" i="7" s="1"/>
  <c r="F3805" i="7" s="1"/>
  <c r="D3812" i="7"/>
  <c r="E3813" i="7" s="1"/>
  <c r="D3820" i="7"/>
  <c r="E3821" i="7" s="1"/>
  <c r="F3821" i="7" s="1"/>
  <c r="D3828" i="7"/>
  <c r="E3829" i="7" s="1"/>
  <c r="F3829" i="7"/>
  <c r="D3836" i="7"/>
  <c r="E3837" i="7" s="1"/>
  <c r="F3837" i="7" s="1"/>
  <c r="D3844" i="7"/>
  <c r="E3845" i="7" s="1"/>
  <c r="D3852" i="7"/>
  <c r="E3853" i="7" s="1"/>
  <c r="F3853" i="7" s="1"/>
  <c r="D3860" i="7"/>
  <c r="E3861" i="7" s="1"/>
  <c r="F3861" i="7" s="1"/>
  <c r="D3868" i="7"/>
  <c r="E3869" i="7" s="1"/>
  <c r="F3869" i="7" s="1"/>
  <c r="D3876" i="7"/>
  <c r="E3877" i="7" s="1"/>
  <c r="D3884" i="7"/>
  <c r="E3885" i="7" s="1"/>
  <c r="F3885" i="7" s="1"/>
  <c r="D3892" i="7"/>
  <c r="E3893" i="7" s="1"/>
  <c r="F3893" i="7"/>
  <c r="D3900" i="7"/>
  <c r="E3901" i="7" s="1"/>
  <c r="F3901" i="7" s="1"/>
  <c r="D3908" i="7"/>
  <c r="E3909" i="7" s="1"/>
  <c r="D3916" i="7"/>
  <c r="E3917" i="7" s="1"/>
  <c r="F3917" i="7" s="1"/>
  <c r="D3924" i="7"/>
  <c r="E3925" i="7" s="1"/>
  <c r="F3925" i="7" s="1"/>
  <c r="D3932" i="7"/>
  <c r="E3933" i="7" s="1"/>
  <c r="F3933" i="7" s="1"/>
  <c r="D3940" i="7"/>
  <c r="E3941" i="7" s="1"/>
  <c r="D3948" i="7"/>
  <c r="E3949" i="7" s="1"/>
  <c r="F3949" i="7" s="1"/>
  <c r="D3956" i="7"/>
  <c r="E3957" i="7" s="1"/>
  <c r="F3957" i="7"/>
  <c r="D3964" i="7"/>
  <c r="E3965" i="7" s="1"/>
  <c r="F3965" i="7"/>
  <c r="D3972" i="7"/>
  <c r="E3973" i="7" s="1"/>
  <c r="D3980" i="7"/>
  <c r="E3981" i="7" s="1"/>
  <c r="F3981" i="7" s="1"/>
  <c r="D3988" i="7"/>
  <c r="E3989" i="7" s="1"/>
  <c r="F3989" i="7" s="1"/>
  <c r="D3996" i="7"/>
  <c r="E3997" i="7" s="1"/>
  <c r="F3997" i="7" s="1"/>
  <c r="D4004" i="7"/>
  <c r="E4005" i="7" s="1"/>
  <c r="D4012" i="7"/>
  <c r="E4013" i="7" s="1"/>
  <c r="F4013" i="7"/>
  <c r="D4020" i="7"/>
  <c r="E4021" i="7" s="1"/>
  <c r="F4021" i="7"/>
  <c r="D4028" i="7"/>
  <c r="E4029" i="7" s="1"/>
  <c r="F4029" i="7" s="1"/>
  <c r="D4036" i="7"/>
  <c r="E4037" i="7" s="1"/>
  <c r="D4044" i="7"/>
  <c r="E4045" i="7" s="1"/>
  <c r="F4045" i="7" s="1"/>
  <c r="D4052" i="7"/>
  <c r="E4053" i="7" s="1"/>
  <c r="F4053" i="7" s="1"/>
  <c r="D4060" i="7"/>
  <c r="E4061" i="7" s="1"/>
  <c r="F4061" i="7" s="1"/>
  <c r="D4068" i="7"/>
  <c r="E4069" i="7" s="1"/>
  <c r="D4076" i="7"/>
  <c r="E4077" i="7" s="1"/>
  <c r="F4077" i="7"/>
  <c r="D4084" i="7"/>
  <c r="E4085" i="7" s="1"/>
  <c r="F4085" i="7" s="1"/>
  <c r="D4092" i="7"/>
  <c r="E4093" i="7" s="1"/>
  <c r="F4093" i="7" s="1"/>
  <c r="D4100" i="7"/>
  <c r="E4101" i="7" s="1"/>
  <c r="D4109" i="7"/>
  <c r="E4110" i="7" s="1"/>
  <c r="D4117" i="7"/>
  <c r="E4118" i="7" s="1"/>
  <c r="D4125" i="7"/>
  <c r="E4126" i="7" s="1"/>
  <c r="D4133" i="7"/>
  <c r="E4134" i="7" s="1"/>
  <c r="D4141" i="7"/>
  <c r="E4142" i="7" s="1"/>
  <c r="D4149" i="7"/>
  <c r="E4150" i="7" s="1"/>
  <c r="D4157" i="7"/>
  <c r="E4158" i="7" s="1"/>
  <c r="D4165" i="7"/>
  <c r="E4166" i="7" s="1"/>
  <c r="D4173" i="7"/>
  <c r="E4174" i="7" s="1"/>
  <c r="D4181" i="7"/>
  <c r="E4182" i="7" s="1"/>
  <c r="D4189" i="7"/>
  <c r="E4190" i="7" s="1"/>
  <c r="D4197" i="7"/>
  <c r="E4198" i="7" s="1"/>
  <c r="D4205" i="7"/>
  <c r="E4206" i="7" s="1"/>
  <c r="D4213" i="7"/>
  <c r="E4214" i="7" s="1"/>
  <c r="D4221" i="7"/>
  <c r="E4222" i="7" s="1"/>
  <c r="D4229" i="7"/>
  <c r="E4230" i="7" s="1"/>
  <c r="D4237" i="7"/>
  <c r="E4238" i="7" s="1"/>
  <c r="D4245" i="7"/>
  <c r="E4246" i="7" s="1"/>
  <c r="D4253" i="7"/>
  <c r="E4254" i="7" s="1"/>
  <c r="D4261" i="7"/>
  <c r="E4262" i="7" s="1"/>
  <c r="D4269" i="7"/>
  <c r="E4270" i="7" s="1"/>
  <c r="D4277" i="7"/>
  <c r="E4278" i="7" s="1"/>
  <c r="D4285" i="7"/>
  <c r="E4286" i="7" s="1"/>
  <c r="D4293" i="7"/>
  <c r="E4294" i="7" s="1"/>
  <c r="D4301" i="7"/>
  <c r="E4302" i="7" s="1"/>
  <c r="D4309" i="7"/>
  <c r="E4310" i="7" s="1"/>
  <c r="D4317" i="7"/>
  <c r="E4318" i="7" s="1"/>
  <c r="D4325" i="7"/>
  <c r="E4326" i="7" s="1"/>
  <c r="D4333" i="7"/>
  <c r="E4334" i="7" s="1"/>
  <c r="D4341" i="7"/>
  <c r="E4342" i="7" s="1"/>
  <c r="D4349" i="7"/>
  <c r="E4350" i="7" s="1"/>
  <c r="D4357" i="7"/>
  <c r="E4358" i="7" s="1"/>
  <c r="D4365" i="7"/>
  <c r="E4366" i="7" s="1"/>
  <c r="D4373" i="7"/>
  <c r="E4374" i="7" s="1"/>
  <c r="D4381" i="7"/>
  <c r="E4382" i="7" s="1"/>
  <c r="D4389" i="7"/>
  <c r="E4390" i="7" s="1"/>
  <c r="D4397" i="7"/>
  <c r="E4398" i="7" s="1"/>
  <c r="D4405" i="7"/>
  <c r="E4406" i="7" s="1"/>
  <c r="D4413" i="7"/>
  <c r="E4414" i="7" s="1"/>
  <c r="D4421" i="7"/>
  <c r="E4422" i="7" s="1"/>
  <c r="D4429" i="7"/>
  <c r="E4430" i="7" s="1"/>
  <c r="D4437" i="7"/>
  <c r="E4438" i="7" s="1"/>
  <c r="D4445" i="7"/>
  <c r="E4446" i="7" s="1"/>
  <c r="D4453" i="7"/>
  <c r="E4454" i="7" s="1"/>
  <c r="D4461" i="7"/>
  <c r="E4462" i="7" s="1"/>
  <c r="D4469" i="7"/>
  <c r="E4470" i="7" s="1"/>
  <c r="D4477" i="7"/>
  <c r="E4478" i="7" s="1"/>
  <c r="D4485" i="7"/>
  <c r="E4486" i="7" s="1"/>
  <c r="D4493" i="7"/>
  <c r="E4494" i="7" s="1"/>
  <c r="D4501" i="7"/>
  <c r="E4502" i="7" s="1"/>
  <c r="D4509" i="7"/>
  <c r="E4510" i="7" s="1"/>
  <c r="D4517" i="7"/>
  <c r="E4518" i="7" s="1"/>
  <c r="D4525" i="7"/>
  <c r="E4526" i="7" s="1"/>
  <c r="D4533" i="7"/>
  <c r="E4534" i="7" s="1"/>
  <c r="D4541" i="7"/>
  <c r="E4542" i="7" s="1"/>
  <c r="D4549" i="7"/>
  <c r="E4550" i="7" s="1"/>
  <c r="D4557" i="7"/>
  <c r="E4558" i="7" s="1"/>
  <c r="D4565" i="7"/>
  <c r="E4566" i="7" s="1"/>
  <c r="D4573" i="7"/>
  <c r="E4574" i="7" s="1"/>
  <c r="D4581" i="7"/>
  <c r="E4582" i="7" s="1"/>
  <c r="D4589" i="7"/>
  <c r="E4590" i="7" s="1"/>
  <c r="D4597" i="7"/>
  <c r="E4598" i="7" s="1"/>
  <c r="D4605" i="7"/>
  <c r="E4606" i="7" s="1"/>
  <c r="D4613" i="7"/>
  <c r="E4614" i="7" s="1"/>
  <c r="D4621" i="7"/>
  <c r="E4622" i="7" s="1"/>
  <c r="D4629" i="7"/>
  <c r="E4630" i="7" s="1"/>
  <c r="D4637" i="7"/>
  <c r="E4638" i="7" s="1"/>
  <c r="D4645" i="7"/>
  <c r="E4646" i="7" s="1"/>
  <c r="D4653" i="7"/>
  <c r="E4654" i="7" s="1"/>
  <c r="D4661" i="7"/>
  <c r="E4662" i="7" s="1"/>
  <c r="D4669" i="7"/>
  <c r="E4670" i="7" s="1"/>
  <c r="D4677" i="7"/>
  <c r="E4678" i="7" s="1"/>
  <c r="D4685" i="7"/>
  <c r="E4686" i="7" s="1"/>
  <c r="D4693" i="7"/>
  <c r="E4694" i="7" s="1"/>
  <c r="D4701" i="7"/>
  <c r="E4702" i="7" s="1"/>
  <c r="D4709" i="7"/>
  <c r="E4710" i="7" s="1"/>
  <c r="D4717" i="7"/>
  <c r="E4718" i="7" s="1"/>
  <c r="D4725" i="7"/>
  <c r="E4726" i="7" s="1"/>
  <c r="D4733" i="7"/>
  <c r="E4734" i="7" s="1"/>
  <c r="D4741" i="7"/>
  <c r="E4742" i="7" s="1"/>
  <c r="D4749" i="7"/>
  <c r="E4750" i="7" s="1"/>
  <c r="D4757" i="7"/>
  <c r="E4758" i="7" s="1"/>
  <c r="D4765" i="7"/>
  <c r="E4766" i="7" s="1"/>
  <c r="D4773" i="7"/>
  <c r="E4774" i="7" s="1"/>
  <c r="D4781" i="7"/>
  <c r="E4782" i="7" s="1"/>
  <c r="D4789" i="7"/>
  <c r="E4790" i="7" s="1"/>
  <c r="D4797" i="7"/>
  <c r="E4798" i="7" s="1"/>
  <c r="D4805" i="7"/>
  <c r="E4806" i="7" s="1"/>
  <c r="D4813" i="7"/>
  <c r="E4814" i="7" s="1"/>
  <c r="D4821" i="7"/>
  <c r="E4822" i="7" s="1"/>
  <c r="D4829" i="7"/>
  <c r="E4830" i="7" s="1"/>
  <c r="D4837" i="7"/>
  <c r="E4838" i="7" s="1"/>
  <c r="D4845" i="7"/>
  <c r="E4846" i="7" s="1"/>
  <c r="D4853" i="7"/>
  <c r="E4854" i="7" s="1"/>
  <c r="D4861" i="7"/>
  <c r="E4862" i="7" s="1"/>
  <c r="D4869" i="7"/>
  <c r="E4870" i="7" s="1"/>
  <c r="D4877" i="7"/>
  <c r="E4878" i="7" s="1"/>
  <c r="D4885" i="7"/>
  <c r="E4886" i="7" s="1"/>
  <c r="D4893" i="7"/>
  <c r="E4894" i="7" s="1"/>
  <c r="D4901" i="7"/>
  <c r="E4902" i="7" s="1"/>
  <c r="D4909" i="7"/>
  <c r="E4910" i="7" s="1"/>
  <c r="D4917" i="7"/>
  <c r="E4918" i="7" s="1"/>
  <c r="D4925" i="7"/>
  <c r="E4926" i="7" s="1"/>
  <c r="D4932" i="7"/>
  <c r="E4933" i="7" s="1"/>
  <c r="D4940" i="7"/>
  <c r="E4941" i="7" s="1"/>
  <c r="D4948" i="7"/>
  <c r="E4949" i="7" s="1"/>
  <c r="D4956" i="7"/>
  <c r="E4957" i="7" s="1"/>
  <c r="D4964" i="7"/>
  <c r="E4965" i="7" s="1"/>
  <c r="D4972" i="7"/>
  <c r="E4973" i="7" s="1"/>
  <c r="D4980" i="7"/>
  <c r="E4981" i="7" s="1"/>
  <c r="D4988" i="7"/>
  <c r="E4989" i="7" s="1"/>
  <c r="D4996" i="7"/>
  <c r="E4997" i="7" s="1"/>
  <c r="D5004" i="7"/>
  <c r="E5005" i="7" s="1"/>
  <c r="D5012" i="7"/>
  <c r="E5013" i="7" s="1"/>
  <c r="D5020" i="7"/>
  <c r="E5021" i="7" s="1"/>
  <c r="D5028" i="7"/>
  <c r="E5029" i="7" s="1"/>
  <c r="D5036" i="7"/>
  <c r="E5037" i="7" s="1"/>
  <c r="D5044" i="7"/>
  <c r="E5045" i="7" s="1"/>
  <c r="D5052" i="7"/>
  <c r="E5053" i="7" s="1"/>
  <c r="D5060" i="7"/>
  <c r="E5061" i="7" s="1"/>
  <c r="D5068" i="7"/>
  <c r="E5069" i="7" s="1"/>
  <c r="D5076" i="7"/>
  <c r="E5077" i="7" s="1"/>
  <c r="D5084" i="7"/>
  <c r="E5085" i="7" s="1"/>
  <c r="D5092" i="7"/>
  <c r="E5093" i="7" s="1"/>
  <c r="D5100" i="7"/>
  <c r="E5101" i="7" s="1"/>
  <c r="D5108" i="7"/>
  <c r="E5109" i="7" s="1"/>
  <c r="D5116" i="7"/>
  <c r="E5117" i="7" s="1"/>
  <c r="D5124" i="7"/>
  <c r="E5125" i="7" s="1"/>
  <c r="D5132" i="7"/>
  <c r="E5133" i="7" s="1"/>
  <c r="D5140" i="7"/>
  <c r="E5141" i="7" s="1"/>
  <c r="D5148" i="7"/>
  <c r="E5149" i="7" s="1"/>
  <c r="D5156" i="7"/>
  <c r="E5157" i="7" s="1"/>
  <c r="D5164" i="7"/>
  <c r="E5165" i="7" s="1"/>
  <c r="D5172" i="7"/>
  <c r="E5173" i="7" s="1"/>
  <c r="D5180" i="7"/>
  <c r="E5181" i="7" s="1"/>
  <c r="D5188" i="7"/>
  <c r="E5189" i="7" s="1"/>
  <c r="D5196" i="7"/>
  <c r="E5197" i="7" s="1"/>
  <c r="D5204" i="7"/>
  <c r="E5205" i="7" s="1"/>
  <c r="D5212" i="7"/>
  <c r="E5213" i="7" s="1"/>
  <c r="D5220" i="7"/>
  <c r="E5221" i="7" s="1"/>
  <c r="D5228" i="7"/>
  <c r="E5229" i="7" s="1"/>
  <c r="D5236" i="7"/>
  <c r="E5237" i="7" s="1"/>
  <c r="D5244" i="7"/>
  <c r="E5245" i="7" s="1"/>
  <c r="D5252" i="7"/>
  <c r="E5253" i="7" s="1"/>
  <c r="D5260" i="7"/>
  <c r="E5261" i="7" s="1"/>
  <c r="D5268" i="7"/>
  <c r="E5269" i="7" s="1"/>
  <c r="D5276" i="7"/>
  <c r="E5277" i="7" s="1"/>
  <c r="D5284" i="7"/>
  <c r="E5285" i="7" s="1"/>
  <c r="D5292" i="7"/>
  <c r="E5293" i="7" s="1"/>
  <c r="D5300" i="7"/>
  <c r="E5301" i="7" s="1"/>
  <c r="D5308" i="7"/>
  <c r="E5309" i="7" s="1"/>
  <c r="D5316" i="7"/>
  <c r="E5317" i="7" s="1"/>
  <c r="D5324" i="7"/>
  <c r="E5325" i="7" s="1"/>
  <c r="D5332" i="7"/>
  <c r="E5333" i="7" s="1"/>
  <c r="D5340" i="7"/>
  <c r="E5341" i="7" s="1"/>
  <c r="D5348" i="7"/>
  <c r="E5349" i="7" s="1"/>
  <c r="D5356" i="7"/>
  <c r="E5357" i="7" s="1"/>
  <c r="D5364" i="7"/>
  <c r="E5365" i="7" s="1"/>
  <c r="D5372" i="7"/>
  <c r="E5373" i="7" s="1"/>
  <c r="D5380" i="7"/>
  <c r="E5381" i="7" s="1"/>
  <c r="D5388" i="7"/>
  <c r="E5389" i="7" s="1"/>
  <c r="D5396" i="7"/>
  <c r="E5397" i="7" s="1"/>
  <c r="D5404" i="7"/>
  <c r="E5405" i="7" s="1"/>
  <c r="D5412" i="7"/>
  <c r="E5413" i="7" s="1"/>
  <c r="D5420" i="7"/>
  <c r="E5421" i="7" s="1"/>
  <c r="D5428" i="7"/>
  <c r="E5429" i="7" s="1"/>
  <c r="D5436" i="7"/>
  <c r="E5437" i="7" s="1"/>
  <c r="D5444" i="7"/>
  <c r="E5445" i="7" s="1"/>
  <c r="D5452" i="7"/>
  <c r="E5453" i="7" s="1"/>
  <c r="D5460" i="7"/>
  <c r="E5461" i="7" s="1"/>
  <c r="D5468" i="7"/>
  <c r="E5469" i="7" s="1"/>
  <c r="D5476" i="7"/>
  <c r="E5477" i="7" s="1"/>
  <c r="D5484" i="7"/>
  <c r="E5485" i="7" s="1"/>
  <c r="D5492" i="7"/>
  <c r="E5493" i="7" s="1"/>
  <c r="D5500" i="7"/>
  <c r="E5501" i="7" s="1"/>
  <c r="D5508" i="7"/>
  <c r="E5509" i="7" s="1"/>
  <c r="D5516" i="7"/>
  <c r="E5517" i="7" s="1"/>
  <c r="D5524" i="7"/>
  <c r="E5525" i="7" s="1"/>
  <c r="D5532" i="7"/>
  <c r="E5533" i="7" s="1"/>
  <c r="D5540" i="7"/>
  <c r="E5541" i="7" s="1"/>
  <c r="D5548" i="7"/>
  <c r="E5549" i="7" s="1"/>
  <c r="D5556" i="7"/>
  <c r="E5557" i="7" s="1"/>
  <c r="D5564" i="7"/>
  <c r="E5565" i="7" s="1"/>
  <c r="D5572" i="7"/>
  <c r="E5573" i="7" s="1"/>
  <c r="D5580" i="7"/>
  <c r="E5581" i="7" s="1"/>
  <c r="D5588" i="7"/>
  <c r="E5589" i="7" s="1"/>
  <c r="D5596" i="7"/>
  <c r="E5597" i="7" s="1"/>
  <c r="D5604" i="7"/>
  <c r="E5605" i="7" s="1"/>
  <c r="D5612" i="7"/>
  <c r="E5613" i="7" s="1"/>
  <c r="D5620" i="7"/>
  <c r="E5621" i="7" s="1"/>
  <c r="D5628" i="7"/>
  <c r="E5629" i="7" s="1"/>
  <c r="D5636" i="7"/>
  <c r="E5637" i="7" s="1"/>
  <c r="D5644" i="7"/>
  <c r="E5645" i="7" s="1"/>
  <c r="D5652" i="7"/>
  <c r="E5653" i="7" s="1"/>
  <c r="D5660" i="7"/>
  <c r="E5661" i="7" s="1"/>
  <c r="D5668" i="7"/>
  <c r="E5669" i="7" s="1"/>
  <c r="D5676" i="7"/>
  <c r="E5677" i="7" s="1"/>
  <c r="D5684" i="7"/>
  <c r="E5685" i="7" s="1"/>
  <c r="D5692" i="7"/>
  <c r="E5693" i="7" s="1"/>
  <c r="D5700" i="7"/>
  <c r="E5701" i="7" s="1"/>
  <c r="D5708" i="7"/>
  <c r="E5709" i="7" s="1"/>
  <c r="D5715" i="7"/>
  <c r="E5716" i="7" s="1"/>
  <c r="D5722" i="7"/>
  <c r="E5723" i="7" s="1"/>
  <c r="D5730" i="7"/>
  <c r="E5731" i="7" s="1"/>
  <c r="D5738" i="7"/>
  <c r="E5739" i="7" s="1"/>
  <c r="D5746" i="7"/>
  <c r="E5747" i="7" s="1"/>
  <c r="D5754" i="7"/>
  <c r="E5755" i="7" s="1"/>
  <c r="D5762" i="7"/>
  <c r="E5763" i="7" s="1"/>
  <c r="D5770" i="7"/>
  <c r="E5771" i="7" s="1"/>
  <c r="D5778" i="7"/>
  <c r="E5779" i="7" s="1"/>
  <c r="D5786" i="7"/>
  <c r="E5787" i="7" s="1"/>
  <c r="D5794" i="7"/>
  <c r="E5795" i="7" s="1"/>
  <c r="D5802" i="7"/>
  <c r="E5803" i="7" s="1"/>
  <c r="D5810" i="7"/>
  <c r="E5811" i="7" s="1"/>
  <c r="D5818" i="7"/>
  <c r="E5819" i="7" s="1"/>
  <c r="D5826" i="7"/>
  <c r="E5827" i="7" s="1"/>
  <c r="D5834" i="7"/>
  <c r="E5835" i="7" s="1"/>
  <c r="D5842" i="7"/>
  <c r="E5843" i="7" s="1"/>
  <c r="D5850" i="7"/>
  <c r="E5851" i="7" s="1"/>
  <c r="D5858" i="7"/>
  <c r="E5859" i="7" s="1"/>
  <c r="D2015" i="7"/>
  <c r="E2016" i="7" s="1"/>
  <c r="F2016" i="7" s="1"/>
  <c r="D2023" i="7"/>
  <c r="E2024" i="7" s="1"/>
  <c r="F2024" i="7" s="1"/>
  <c r="D2031" i="7"/>
  <c r="E2032" i="7" s="1"/>
  <c r="F2032" i="7" s="1"/>
  <c r="D2039" i="7"/>
  <c r="E2040" i="7" s="1"/>
  <c r="F2040" i="7" s="1"/>
  <c r="D2047" i="7"/>
  <c r="E2048" i="7" s="1"/>
  <c r="F2048" i="7" s="1"/>
  <c r="D2055" i="7"/>
  <c r="E2056" i="7" s="1"/>
  <c r="F2056" i="7" s="1"/>
  <c r="D2063" i="7"/>
  <c r="E2064" i="7" s="1"/>
  <c r="F2064" i="7" s="1"/>
  <c r="D2071" i="7"/>
  <c r="E2072" i="7" s="1"/>
  <c r="F2072" i="7" s="1"/>
  <c r="D2079" i="7"/>
  <c r="E2080" i="7" s="1"/>
  <c r="F2080" i="7" s="1"/>
  <c r="D2087" i="7"/>
  <c r="E2088" i="7" s="1"/>
  <c r="F2088" i="7" s="1"/>
  <c r="D2095" i="7"/>
  <c r="E2096" i="7" s="1"/>
  <c r="F2096" i="7" s="1"/>
  <c r="D2103" i="7"/>
  <c r="E2104" i="7" s="1"/>
  <c r="F2104" i="7" s="1"/>
  <c r="D2111" i="7"/>
  <c r="E2112" i="7" s="1"/>
  <c r="F2112" i="7" s="1"/>
  <c r="D2119" i="7"/>
  <c r="E2120" i="7" s="1"/>
  <c r="F2120" i="7" s="1"/>
  <c r="D2127" i="7"/>
  <c r="E2128" i="7" s="1"/>
  <c r="F2128" i="7" s="1"/>
  <c r="D2135" i="7"/>
  <c r="E2136" i="7" s="1"/>
  <c r="F2136" i="7" s="1"/>
  <c r="D2143" i="7"/>
  <c r="E2144" i="7" s="1"/>
  <c r="F2144" i="7" s="1"/>
  <c r="D2151" i="7"/>
  <c r="E2152" i="7" s="1"/>
  <c r="F2152" i="7" s="1"/>
  <c r="D2159" i="7"/>
  <c r="E2160" i="7" s="1"/>
  <c r="F2160" i="7" s="1"/>
  <c r="D2167" i="7"/>
  <c r="E2168" i="7" s="1"/>
  <c r="F2168" i="7" s="1"/>
  <c r="D2175" i="7"/>
  <c r="E2176" i="7" s="1"/>
  <c r="F2176" i="7" s="1"/>
  <c r="D2183" i="7"/>
  <c r="E2184" i="7" s="1"/>
  <c r="F2184" i="7" s="1"/>
  <c r="D2191" i="7"/>
  <c r="E2192" i="7" s="1"/>
  <c r="F2192" i="7" s="1"/>
  <c r="D2199" i="7"/>
  <c r="E2200" i="7" s="1"/>
  <c r="F2200" i="7" s="1"/>
  <c r="D2207" i="7"/>
  <c r="E2208" i="7" s="1"/>
  <c r="F2208" i="7"/>
  <c r="D2215" i="7"/>
  <c r="E2216" i="7" s="1"/>
  <c r="F2216" i="7" s="1"/>
  <c r="D2223" i="7"/>
  <c r="E2224" i="7" s="1"/>
  <c r="F2224" i="7" s="1"/>
  <c r="D2231" i="7"/>
  <c r="E2232" i="7" s="1"/>
  <c r="F2232" i="7" s="1"/>
  <c r="D2239" i="7"/>
  <c r="E2240" i="7" s="1"/>
  <c r="F2240" i="7" s="1"/>
  <c r="D2247" i="7"/>
  <c r="E2248" i="7" s="1"/>
  <c r="F2248" i="7" s="1"/>
  <c r="D2255" i="7"/>
  <c r="E2256" i="7" s="1"/>
  <c r="F2256" i="7" s="1"/>
  <c r="D2263" i="7"/>
  <c r="E2264" i="7" s="1"/>
  <c r="F2264" i="7" s="1"/>
  <c r="D2271" i="7"/>
  <c r="E2272" i="7" s="1"/>
  <c r="F2272" i="7" s="1"/>
  <c r="D2279" i="7"/>
  <c r="E2280" i="7" s="1"/>
  <c r="F2280" i="7" s="1"/>
  <c r="D2287" i="7"/>
  <c r="E2288" i="7" s="1"/>
  <c r="F2288" i="7" s="1"/>
  <c r="D2295" i="7"/>
  <c r="E2296" i="7" s="1"/>
  <c r="F2296" i="7" s="1"/>
  <c r="D2303" i="7"/>
  <c r="E2304" i="7" s="1"/>
  <c r="F2304" i="7" s="1"/>
  <c r="D2311" i="7"/>
  <c r="E2312" i="7" s="1"/>
  <c r="F2312" i="7" s="1"/>
  <c r="D2319" i="7"/>
  <c r="E2320" i="7" s="1"/>
  <c r="F2320" i="7" s="1"/>
  <c r="D2327" i="7"/>
  <c r="E2328" i="7" s="1"/>
  <c r="F2328" i="7" s="1"/>
  <c r="D2335" i="7"/>
  <c r="E2336" i="7" s="1"/>
  <c r="F2336" i="7" s="1"/>
  <c r="D2343" i="7"/>
  <c r="E2344" i="7" s="1"/>
  <c r="F2344" i="7" s="1"/>
  <c r="D2351" i="7"/>
  <c r="E2352" i="7" s="1"/>
  <c r="F2352" i="7" s="1"/>
  <c r="D2359" i="7"/>
  <c r="E2360" i="7" s="1"/>
  <c r="F2360" i="7" s="1"/>
  <c r="D2367" i="7"/>
  <c r="E2368" i="7" s="1"/>
  <c r="F2368" i="7"/>
  <c r="D2375" i="7"/>
  <c r="E2376" i="7" s="1"/>
  <c r="F2376" i="7" s="1"/>
  <c r="D2383" i="7"/>
  <c r="E2384" i="7" s="1"/>
  <c r="F2384" i="7" s="1"/>
  <c r="D2391" i="7"/>
  <c r="E2392" i="7" s="1"/>
  <c r="F2392" i="7" s="1"/>
  <c r="D2399" i="7"/>
  <c r="E2400" i="7" s="1"/>
  <c r="F2400" i="7" s="1"/>
  <c r="D2407" i="7"/>
  <c r="E2408" i="7" s="1"/>
  <c r="F2408" i="7" s="1"/>
  <c r="D2415" i="7"/>
  <c r="E2416" i="7" s="1"/>
  <c r="F2416" i="7" s="1"/>
  <c r="D2423" i="7"/>
  <c r="E2424" i="7" s="1"/>
  <c r="F2424" i="7" s="1"/>
  <c r="D2431" i="7"/>
  <c r="E2432" i="7" s="1"/>
  <c r="F2432" i="7" s="1"/>
  <c r="D2439" i="7"/>
  <c r="E2440" i="7" s="1"/>
  <c r="F2440" i="7" s="1"/>
  <c r="D2447" i="7"/>
  <c r="E2448" i="7" s="1"/>
  <c r="F2448" i="7" s="1"/>
  <c r="D2455" i="7"/>
  <c r="E2456" i="7" s="1"/>
  <c r="F2456" i="7" s="1"/>
  <c r="D2463" i="7"/>
  <c r="E2464" i="7" s="1"/>
  <c r="F2464" i="7"/>
  <c r="D2471" i="7"/>
  <c r="E2472" i="7" s="1"/>
  <c r="F2472" i="7" s="1"/>
  <c r="D2479" i="7"/>
  <c r="E2480" i="7" s="1"/>
  <c r="F2480" i="7" s="1"/>
  <c r="D2487" i="7"/>
  <c r="E2488" i="7" s="1"/>
  <c r="F2488" i="7" s="1"/>
  <c r="D2502" i="7"/>
  <c r="E2503" i="7" s="1"/>
  <c r="F2503" i="7" s="1"/>
  <c r="D2510" i="7"/>
  <c r="E2511" i="7" s="1"/>
  <c r="F2511" i="7" s="1"/>
  <c r="D2518" i="7"/>
  <c r="E2519" i="7" s="1"/>
  <c r="F2519" i="7" s="1"/>
  <c r="D2526" i="7"/>
  <c r="E2527" i="7" s="1"/>
  <c r="F2527" i="7" s="1"/>
  <c r="D2534" i="7"/>
  <c r="E2535" i="7" s="1"/>
  <c r="F2535" i="7" s="1"/>
  <c r="D2542" i="7"/>
  <c r="E2543" i="7" s="1"/>
  <c r="F2543" i="7" s="1"/>
  <c r="D2550" i="7"/>
  <c r="E2551" i="7" s="1"/>
  <c r="F2551" i="7" s="1"/>
  <c r="D2558" i="7"/>
  <c r="E2559" i="7" s="1"/>
  <c r="F2559" i="7" s="1"/>
  <c r="D2566" i="7"/>
  <c r="E2567" i="7" s="1"/>
  <c r="F2567" i="7" s="1"/>
  <c r="D2574" i="7"/>
  <c r="E2575" i="7" s="1"/>
  <c r="F2575" i="7" s="1"/>
  <c r="D2582" i="7"/>
  <c r="E2583" i="7" s="1"/>
  <c r="F2583" i="7" s="1"/>
  <c r="D2590" i="7"/>
  <c r="E2591" i="7" s="1"/>
  <c r="F2591" i="7" s="1"/>
  <c r="D2598" i="7"/>
  <c r="E2599" i="7" s="1"/>
  <c r="F2599" i="7" s="1"/>
  <c r="D2606" i="7"/>
  <c r="E2607" i="7" s="1"/>
  <c r="F2607" i="7" s="1"/>
  <c r="D2614" i="7"/>
  <c r="E2615" i="7" s="1"/>
  <c r="F2615" i="7" s="1"/>
  <c r="D2622" i="7"/>
  <c r="E2623" i="7" s="1"/>
  <c r="F2623" i="7" s="1"/>
  <c r="D2630" i="7"/>
  <c r="E2631" i="7" s="1"/>
  <c r="F2631" i="7" s="1"/>
  <c r="D2638" i="7"/>
  <c r="E2639" i="7" s="1"/>
  <c r="F2639" i="7" s="1"/>
  <c r="D2646" i="7"/>
  <c r="E2647" i="7" s="1"/>
  <c r="F2647" i="7" s="1"/>
  <c r="D2654" i="7"/>
  <c r="E2655" i="7" s="1"/>
  <c r="F2655" i="7" s="1"/>
  <c r="D2662" i="7"/>
  <c r="E2663" i="7" s="1"/>
  <c r="F2663" i="7" s="1"/>
  <c r="D2670" i="7"/>
  <c r="E2671" i="7" s="1"/>
  <c r="F2671" i="7" s="1"/>
  <c r="D2678" i="7"/>
  <c r="E2679" i="7" s="1"/>
  <c r="F2679" i="7" s="1"/>
  <c r="D2686" i="7"/>
  <c r="E2687" i="7" s="1"/>
  <c r="F2687" i="7" s="1"/>
  <c r="D2694" i="7"/>
  <c r="E2695" i="7" s="1"/>
  <c r="F2695" i="7" s="1"/>
  <c r="D2702" i="7"/>
  <c r="E2703" i="7" s="1"/>
  <c r="F2703" i="7" s="1"/>
  <c r="D2710" i="7"/>
  <c r="E2711" i="7" s="1"/>
  <c r="F2711" i="7" s="1"/>
  <c r="D2718" i="7"/>
  <c r="E2719" i="7" s="1"/>
  <c r="F2719" i="7" s="1"/>
  <c r="D2726" i="7"/>
  <c r="E2727" i="7" s="1"/>
  <c r="F2727" i="7"/>
  <c r="D2734" i="7"/>
  <c r="E2735" i="7" s="1"/>
  <c r="F2735" i="7" s="1"/>
  <c r="D2742" i="7"/>
  <c r="E2743" i="7" s="1"/>
  <c r="F2743" i="7" s="1"/>
  <c r="D2750" i="7"/>
  <c r="E2751" i="7" s="1"/>
  <c r="F2751" i="7" s="1"/>
  <c r="D2758" i="7"/>
  <c r="E2759" i="7" s="1"/>
  <c r="F2759" i="7" s="1"/>
  <c r="D2766" i="7"/>
  <c r="E2767" i="7" s="1"/>
  <c r="F2767" i="7" s="1"/>
  <c r="D2774" i="7"/>
  <c r="E2775" i="7" s="1"/>
  <c r="F2775" i="7" s="1"/>
  <c r="D2782" i="7"/>
  <c r="E2783" i="7" s="1"/>
  <c r="F2783" i="7" s="1"/>
  <c r="D2790" i="7"/>
  <c r="E2791" i="7" s="1"/>
  <c r="F2791" i="7" s="1"/>
  <c r="D2798" i="7"/>
  <c r="E2799" i="7" s="1"/>
  <c r="F2799" i="7" s="1"/>
  <c r="D2806" i="7"/>
  <c r="E2807" i="7" s="1"/>
  <c r="F2807" i="7" s="1"/>
  <c r="D2814" i="7"/>
  <c r="E2815" i="7" s="1"/>
  <c r="F2815" i="7" s="1"/>
  <c r="D2822" i="7"/>
  <c r="E2823" i="7" s="1"/>
  <c r="F2823" i="7" s="1"/>
  <c r="D2830" i="7"/>
  <c r="E2831" i="7" s="1"/>
  <c r="F2831" i="7" s="1"/>
  <c r="D2838" i="7"/>
  <c r="E2839" i="7" s="1"/>
  <c r="F2839" i="7" s="1"/>
  <c r="D2846" i="7"/>
  <c r="E2847" i="7" s="1"/>
  <c r="F2847" i="7" s="1"/>
  <c r="D2853" i="7"/>
  <c r="E2854" i="7" s="1"/>
  <c r="F2854" i="7" s="1"/>
  <c r="D2861" i="7"/>
  <c r="E2862" i="7" s="1"/>
  <c r="F2862" i="7" s="1"/>
  <c r="D2869" i="7"/>
  <c r="E2870" i="7" s="1"/>
  <c r="F2870" i="7" s="1"/>
  <c r="D2877" i="7"/>
  <c r="E2878" i="7" s="1"/>
  <c r="F2878" i="7" s="1"/>
  <c r="D2885" i="7"/>
  <c r="E2886" i="7" s="1"/>
  <c r="F2886" i="7"/>
  <c r="D2893" i="7"/>
  <c r="E2894" i="7" s="1"/>
  <c r="F2894" i="7" s="1"/>
  <c r="D2901" i="7"/>
  <c r="E2902" i="7" s="1"/>
  <c r="F2902" i="7" s="1"/>
  <c r="D2909" i="7"/>
  <c r="E2910" i="7" s="1"/>
  <c r="F2910" i="7" s="1"/>
  <c r="D2917" i="7"/>
  <c r="E2918" i="7" s="1"/>
  <c r="F2918" i="7" s="1"/>
  <c r="D2925" i="7"/>
  <c r="E2926" i="7" s="1"/>
  <c r="F2926" i="7" s="1"/>
  <c r="D2933" i="7"/>
  <c r="E2934" i="7" s="1"/>
  <c r="F2934" i="7" s="1"/>
  <c r="D2941" i="7"/>
  <c r="E2942" i="7" s="1"/>
  <c r="F2942" i="7" s="1"/>
  <c r="D2949" i="7"/>
  <c r="E2950" i="7" s="1"/>
  <c r="F2950" i="7" s="1"/>
  <c r="D2957" i="7"/>
  <c r="E2958" i="7" s="1"/>
  <c r="F2958" i="7" s="1"/>
  <c r="D2965" i="7"/>
  <c r="E2966" i="7" s="1"/>
  <c r="F2966" i="7" s="1"/>
  <c r="D2973" i="7"/>
  <c r="E2974" i="7" s="1"/>
  <c r="F2974" i="7" s="1"/>
  <c r="D2981" i="7"/>
  <c r="E2982" i="7" s="1"/>
  <c r="F2982" i="7"/>
  <c r="D2989" i="7"/>
  <c r="E2990" i="7" s="1"/>
  <c r="F2990" i="7" s="1"/>
  <c r="D2997" i="7"/>
  <c r="E2998" i="7" s="1"/>
  <c r="F2998" i="7" s="1"/>
  <c r="D3005" i="7"/>
  <c r="E3006" i="7" s="1"/>
  <c r="F3006" i="7" s="1"/>
  <c r="D3013" i="7"/>
  <c r="E3014" i="7" s="1"/>
  <c r="F3014" i="7"/>
  <c r="D3021" i="7"/>
  <c r="E3022" i="7" s="1"/>
  <c r="F3022" i="7" s="1"/>
  <c r="D3029" i="7"/>
  <c r="E3030" i="7" s="1"/>
  <c r="F3030" i="7" s="1"/>
  <c r="D3037" i="7"/>
  <c r="E3038" i="7" s="1"/>
  <c r="F3038" i="7" s="1"/>
  <c r="D3045" i="7"/>
  <c r="E3046" i="7" s="1"/>
  <c r="F3046" i="7" s="1"/>
  <c r="D3053" i="7"/>
  <c r="E3054" i="7" s="1"/>
  <c r="F3054" i="7" s="1"/>
  <c r="D3061" i="7"/>
  <c r="E3062" i="7" s="1"/>
  <c r="F3062" i="7" s="1"/>
  <c r="D3069" i="7"/>
  <c r="E3070" i="7" s="1"/>
  <c r="F3070" i="7" s="1"/>
  <c r="D3077" i="7"/>
  <c r="E3078" i="7" s="1"/>
  <c r="F3078" i="7" s="1"/>
  <c r="D3085" i="7"/>
  <c r="E3086" i="7" s="1"/>
  <c r="F3086" i="7" s="1"/>
  <c r="D3093" i="7"/>
  <c r="E3094" i="7" s="1"/>
  <c r="F3094" i="7" s="1"/>
  <c r="D3101" i="7"/>
  <c r="E3102" i="7" s="1"/>
  <c r="F3102" i="7" s="1"/>
  <c r="D3109" i="7"/>
  <c r="E3110" i="7" s="1"/>
  <c r="F3110" i="7" s="1"/>
  <c r="D3117" i="7"/>
  <c r="E3118" i="7" s="1"/>
  <c r="F3118" i="7" s="1"/>
  <c r="D3125" i="7"/>
  <c r="E3126" i="7" s="1"/>
  <c r="F3126" i="7" s="1"/>
  <c r="D3133" i="7"/>
  <c r="E3134" i="7" s="1"/>
  <c r="F3134" i="7" s="1"/>
  <c r="D3141" i="7"/>
  <c r="E3142" i="7" s="1"/>
  <c r="F3142" i="7" s="1"/>
  <c r="D3149" i="7"/>
  <c r="E3150" i="7" s="1"/>
  <c r="F3150" i="7" s="1"/>
  <c r="D3157" i="7"/>
  <c r="E3158" i="7" s="1"/>
  <c r="F3158" i="7" s="1"/>
  <c r="D3165" i="7"/>
  <c r="E3166" i="7" s="1"/>
  <c r="F3166" i="7" s="1"/>
  <c r="D3173" i="7"/>
  <c r="E3174" i="7" s="1"/>
  <c r="F3174" i="7" s="1"/>
  <c r="D3181" i="7"/>
  <c r="E3182" i="7" s="1"/>
  <c r="F3182" i="7" s="1"/>
  <c r="D3189" i="7"/>
  <c r="E3190" i="7" s="1"/>
  <c r="F3190" i="7" s="1"/>
  <c r="D3197" i="7"/>
  <c r="E3198" i="7" s="1"/>
  <c r="F3198" i="7" s="1"/>
  <c r="D3205" i="7"/>
  <c r="E3206" i="7" s="1"/>
  <c r="F3206" i="7" s="1"/>
  <c r="D3213" i="7"/>
  <c r="E3214" i="7" s="1"/>
  <c r="F3214" i="7" s="1"/>
  <c r="D3221" i="7"/>
  <c r="E3222" i="7" s="1"/>
  <c r="F3222" i="7" s="1"/>
  <c r="D3229" i="7"/>
  <c r="E3230" i="7" s="1"/>
  <c r="F3230" i="7" s="1"/>
  <c r="D3237" i="7"/>
  <c r="E3238" i="7" s="1"/>
  <c r="F3238" i="7"/>
  <c r="D3245" i="7"/>
  <c r="E3246" i="7" s="1"/>
  <c r="F3246" i="7" s="1"/>
  <c r="D3253" i="7"/>
  <c r="E3254" i="7" s="1"/>
  <c r="F3254" i="7" s="1"/>
  <c r="D3261" i="7"/>
  <c r="E3262" i="7" s="1"/>
  <c r="F3262" i="7" s="1"/>
  <c r="D3269" i="7"/>
  <c r="E3270" i="7" s="1"/>
  <c r="F3270" i="7" s="1"/>
  <c r="D3277" i="7"/>
  <c r="E3278" i="7" s="1"/>
  <c r="F3278" i="7" s="1"/>
  <c r="D3285" i="7"/>
  <c r="E3286" i="7" s="1"/>
  <c r="F3286" i="7" s="1"/>
  <c r="D3293" i="7"/>
  <c r="E3294" i="7" s="1"/>
  <c r="F3294" i="7" s="1"/>
  <c r="D3301" i="7"/>
  <c r="E3302" i="7" s="1"/>
  <c r="F3302" i="7" s="1"/>
  <c r="D3309" i="7"/>
  <c r="E3310" i="7" s="1"/>
  <c r="F3310" i="7" s="1"/>
  <c r="D3317" i="7"/>
  <c r="E3318" i="7" s="1"/>
  <c r="F3318" i="7" s="1"/>
  <c r="D3325" i="7"/>
  <c r="E3326" i="7" s="1"/>
  <c r="F3326" i="7" s="1"/>
  <c r="D3333" i="7"/>
  <c r="E3334" i="7" s="1"/>
  <c r="F3334" i="7" s="1"/>
  <c r="D3341" i="7"/>
  <c r="E3342" i="7" s="1"/>
  <c r="F3342" i="7" s="1"/>
  <c r="D3349" i="7"/>
  <c r="E3350" i="7" s="1"/>
  <c r="F3350" i="7" s="1"/>
  <c r="D3357" i="7"/>
  <c r="E3358" i="7" s="1"/>
  <c r="F3358" i="7" s="1"/>
  <c r="D3365" i="7"/>
  <c r="E3366" i="7" s="1"/>
  <c r="F3366" i="7" s="1"/>
  <c r="D3373" i="7"/>
  <c r="E3374" i="7" s="1"/>
  <c r="F3374" i="7" s="1"/>
  <c r="D3381" i="7"/>
  <c r="E3382" i="7" s="1"/>
  <c r="F3382" i="7" s="1"/>
  <c r="D3389" i="7"/>
  <c r="E3390" i="7" s="1"/>
  <c r="F3390" i="7" s="1"/>
  <c r="D3397" i="7"/>
  <c r="E3398" i="7" s="1"/>
  <c r="F3398" i="7"/>
  <c r="D3405" i="7"/>
  <c r="E3406" i="7" s="1"/>
  <c r="F3406" i="7" s="1"/>
  <c r="D3413" i="7"/>
  <c r="E3414" i="7" s="1"/>
  <c r="F3414" i="7" s="1"/>
  <c r="D3421" i="7"/>
  <c r="E3422" i="7" s="1"/>
  <c r="F3422" i="7" s="1"/>
  <c r="D3429" i="7"/>
  <c r="E3430" i="7" s="1"/>
  <c r="F3430" i="7" s="1"/>
  <c r="D3437" i="7"/>
  <c r="E3438" i="7" s="1"/>
  <c r="F3438" i="7" s="1"/>
  <c r="D3445" i="7"/>
  <c r="E3446" i="7" s="1"/>
  <c r="F3446" i="7" s="1"/>
  <c r="D3453" i="7"/>
  <c r="E3454" i="7" s="1"/>
  <c r="F3454" i="7" s="1"/>
  <c r="D3461" i="7"/>
  <c r="E3462" i="7" s="1"/>
  <c r="F3462" i="7" s="1"/>
  <c r="D3469" i="7"/>
  <c r="E3470" i="7" s="1"/>
  <c r="F3470" i="7" s="1"/>
  <c r="D3477" i="7"/>
  <c r="E3478" i="7" s="1"/>
  <c r="F3478" i="7" s="1"/>
  <c r="D3485" i="7"/>
  <c r="E3486" i="7" s="1"/>
  <c r="F3486" i="7" s="1"/>
  <c r="D3493" i="7"/>
  <c r="E3494" i="7" s="1"/>
  <c r="F3494" i="7"/>
  <c r="D3501" i="7"/>
  <c r="E3502" i="7" s="1"/>
  <c r="F3502" i="7" s="1"/>
  <c r="D3509" i="7"/>
  <c r="E3510" i="7" s="1"/>
  <c r="F3510" i="7" s="1"/>
  <c r="D3517" i="7"/>
  <c r="E3518" i="7" s="1"/>
  <c r="F3518" i="7" s="1"/>
  <c r="D3525" i="7"/>
  <c r="E3526" i="7" s="1"/>
  <c r="F3526" i="7" s="1"/>
  <c r="D3533" i="7"/>
  <c r="E3534" i="7" s="1"/>
  <c r="F3534" i="7" s="1"/>
  <c r="D3541" i="7"/>
  <c r="E3542" i="7" s="1"/>
  <c r="F3542" i="7" s="1"/>
  <c r="D3549" i="7"/>
  <c r="E3550" i="7" s="1"/>
  <c r="F3550" i="7" s="1"/>
  <c r="D3557" i="7"/>
  <c r="E3558" i="7" s="1"/>
  <c r="F3558" i="7" s="1"/>
  <c r="D3565" i="7"/>
  <c r="E3566" i="7" s="1"/>
  <c r="F3566" i="7" s="1"/>
  <c r="D3573" i="7"/>
  <c r="E3574" i="7" s="1"/>
  <c r="F3574" i="7" s="1"/>
  <c r="D3581" i="7"/>
  <c r="E3582" i="7" s="1"/>
  <c r="F3582" i="7" s="1"/>
  <c r="D3589" i="7"/>
  <c r="E3590" i="7" s="1"/>
  <c r="F3590" i="7" s="1"/>
  <c r="D3597" i="7"/>
  <c r="E3598" i="7" s="1"/>
  <c r="F3598" i="7" s="1"/>
  <c r="D3605" i="7"/>
  <c r="E3606" i="7" s="1"/>
  <c r="F3606" i="7" s="1"/>
  <c r="D3613" i="7"/>
  <c r="E3614" i="7" s="1"/>
  <c r="F3614" i="7" s="1"/>
  <c r="D3621" i="7"/>
  <c r="E3622" i="7" s="1"/>
  <c r="F3622" i="7" s="1"/>
  <c r="D3629" i="7"/>
  <c r="E3630" i="7" s="1"/>
  <c r="F3630" i="7" s="1"/>
  <c r="D3637" i="7"/>
  <c r="E3638" i="7" s="1"/>
  <c r="F3638" i="7" s="1"/>
  <c r="D3645" i="7"/>
  <c r="E3646" i="7" s="1"/>
  <c r="F3646" i="7" s="1"/>
  <c r="D3653" i="7"/>
  <c r="E3654" i="7" s="1"/>
  <c r="F3654" i="7" s="1"/>
  <c r="D3661" i="7"/>
  <c r="E3662" i="7" s="1"/>
  <c r="F3662" i="7" s="1"/>
  <c r="D3669" i="7"/>
  <c r="E3670" i="7" s="1"/>
  <c r="F3670" i="7" s="1"/>
  <c r="D3677" i="7"/>
  <c r="E3678" i="7" s="1"/>
  <c r="F3678" i="7" s="1"/>
  <c r="D3685" i="7"/>
  <c r="E3686" i="7" s="1"/>
  <c r="F3686" i="7" s="1"/>
  <c r="D3693" i="7"/>
  <c r="E3694" i="7" s="1"/>
  <c r="F3694" i="7" s="1"/>
  <c r="D3701" i="7"/>
  <c r="E3702" i="7" s="1"/>
  <c r="F3702" i="7" s="1"/>
  <c r="D3709" i="7"/>
  <c r="E3710" i="7" s="1"/>
  <c r="F3710" i="7" s="1"/>
  <c r="D3717" i="7"/>
  <c r="E3718" i="7" s="1"/>
  <c r="F3718" i="7" s="1"/>
  <c r="D3725" i="7"/>
  <c r="E3726" i="7" s="1"/>
  <c r="F3726" i="7" s="1"/>
  <c r="D3733" i="7"/>
  <c r="E3734" i="7" s="1"/>
  <c r="F3734" i="7" s="1"/>
  <c r="D3741" i="7"/>
  <c r="E3742" i="7" s="1"/>
  <c r="F3742" i="7" s="1"/>
  <c r="D3749" i="7"/>
  <c r="E3750" i="7" s="1"/>
  <c r="F3750" i="7"/>
  <c r="D3757" i="7"/>
  <c r="E3758" i="7" s="1"/>
  <c r="F3758" i="7" s="1"/>
  <c r="D3765" i="7"/>
  <c r="E3766" i="7" s="1"/>
  <c r="F3766" i="7" s="1"/>
  <c r="D3773" i="7"/>
  <c r="E3774" i="7" s="1"/>
  <c r="F3774" i="7" s="1"/>
  <c r="D3781" i="7"/>
  <c r="E3782" i="7" s="1"/>
  <c r="F3782" i="7" s="1"/>
  <c r="D3789" i="7"/>
  <c r="E3790" i="7" s="1"/>
  <c r="F3790" i="7" s="1"/>
  <c r="D3797" i="7"/>
  <c r="E3798" i="7" s="1"/>
  <c r="F3798" i="7" s="1"/>
  <c r="D3805" i="7"/>
  <c r="E3806" i="7" s="1"/>
  <c r="F3806" i="7" s="1"/>
  <c r="D3813" i="7"/>
  <c r="E3814" i="7" s="1"/>
  <c r="F3814" i="7" s="1"/>
  <c r="D3821" i="7"/>
  <c r="E3822" i="7" s="1"/>
  <c r="F3822" i="7" s="1"/>
  <c r="D3829" i="7"/>
  <c r="E3830" i="7" s="1"/>
  <c r="F3830" i="7" s="1"/>
  <c r="D3837" i="7"/>
  <c r="E3838" i="7" s="1"/>
  <c r="F3838" i="7" s="1"/>
  <c r="D3845" i="7"/>
  <c r="E3846" i="7" s="1"/>
  <c r="F3846" i="7" s="1"/>
  <c r="D3853" i="7"/>
  <c r="E3854" i="7" s="1"/>
  <c r="F3854" i="7" s="1"/>
  <c r="D3861" i="7"/>
  <c r="E3862" i="7" s="1"/>
  <c r="F3862" i="7" s="1"/>
  <c r="D3869" i="7"/>
  <c r="E3870" i="7" s="1"/>
  <c r="F3870" i="7" s="1"/>
  <c r="D3877" i="7"/>
  <c r="E3878" i="7" s="1"/>
  <c r="F3878" i="7" s="1"/>
  <c r="D3885" i="7"/>
  <c r="E3886" i="7" s="1"/>
  <c r="F3886" i="7" s="1"/>
  <c r="D3893" i="7"/>
  <c r="E3894" i="7" s="1"/>
  <c r="F3894" i="7" s="1"/>
  <c r="D3901" i="7"/>
  <c r="E3902" i="7" s="1"/>
  <c r="F3902" i="7" s="1"/>
  <c r="D3909" i="7"/>
  <c r="E3910" i="7" s="1"/>
  <c r="F3910" i="7" s="1"/>
  <c r="D3917" i="7"/>
  <c r="E3918" i="7" s="1"/>
  <c r="F3918" i="7" s="1"/>
  <c r="D3925" i="7"/>
  <c r="E3926" i="7" s="1"/>
  <c r="F3926" i="7" s="1"/>
  <c r="D3933" i="7"/>
  <c r="E3934" i="7" s="1"/>
  <c r="F3934" i="7" s="1"/>
  <c r="D3941" i="7"/>
  <c r="E3942" i="7" s="1"/>
  <c r="F3942" i="7" s="1"/>
  <c r="D3949" i="7"/>
  <c r="E3950" i="7" s="1"/>
  <c r="F3950" i="7" s="1"/>
  <c r="D3957" i="7"/>
  <c r="E3958" i="7" s="1"/>
  <c r="F3958" i="7" s="1"/>
  <c r="D3965" i="7"/>
  <c r="E3966" i="7" s="1"/>
  <c r="F3966" i="7" s="1"/>
  <c r="D3973" i="7"/>
  <c r="E3974" i="7" s="1"/>
  <c r="F3974" i="7"/>
  <c r="D3981" i="7"/>
  <c r="E3982" i="7" s="1"/>
  <c r="F3982" i="7" s="1"/>
  <c r="D3989" i="7"/>
  <c r="E3990" i="7" s="1"/>
  <c r="F3990" i="7" s="1"/>
  <c r="D3997" i="7"/>
  <c r="E3998" i="7" s="1"/>
  <c r="F3998" i="7" s="1"/>
  <c r="D4005" i="7"/>
  <c r="E4006" i="7" s="1"/>
  <c r="F4006" i="7" s="1"/>
  <c r="D4013" i="7"/>
  <c r="E4014" i="7" s="1"/>
  <c r="F4014" i="7" s="1"/>
  <c r="D4021" i="7"/>
  <c r="E4022" i="7" s="1"/>
  <c r="F4022" i="7" s="1"/>
  <c r="D4029" i="7"/>
  <c r="E4030" i="7" s="1"/>
  <c r="F4030" i="7" s="1"/>
  <c r="D4037" i="7"/>
  <c r="E4038" i="7" s="1"/>
  <c r="F4038" i="7"/>
  <c r="D4045" i="7"/>
  <c r="E4046" i="7" s="1"/>
  <c r="F4046" i="7" s="1"/>
  <c r="D4053" i="7"/>
  <c r="E4054" i="7" s="1"/>
  <c r="F4054" i="7" s="1"/>
  <c r="D4061" i="7"/>
  <c r="E4062" i="7" s="1"/>
  <c r="F4062" i="7" s="1"/>
  <c r="D4069" i="7"/>
  <c r="E4070" i="7" s="1"/>
  <c r="F4070" i="7" s="1"/>
  <c r="D4077" i="7"/>
  <c r="E4078" i="7" s="1"/>
  <c r="F4078" i="7" s="1"/>
  <c r="D4085" i="7"/>
  <c r="E4086" i="7" s="1"/>
  <c r="F4086" i="7" s="1"/>
  <c r="D4093" i="7"/>
  <c r="E4094" i="7" s="1"/>
  <c r="F4094" i="7" s="1"/>
  <c r="D4101" i="7"/>
  <c r="E4102" i="7" s="1"/>
  <c r="F4102" i="7" s="1"/>
  <c r="D4110" i="7"/>
  <c r="E4111" i="7" s="1"/>
  <c r="H4111" i="7" s="1"/>
  <c r="D4118" i="7"/>
  <c r="E4119" i="7" s="1"/>
  <c r="D4126" i="7"/>
  <c r="E4127" i="7" s="1"/>
  <c r="D4134" i="7"/>
  <c r="E4135" i="7" s="1"/>
  <c r="D4142" i="7"/>
  <c r="E4143" i="7" s="1"/>
  <c r="D4150" i="7"/>
  <c r="E4151" i="7" s="1"/>
  <c r="D4158" i="7"/>
  <c r="E4159" i="7" s="1"/>
  <c r="D4166" i="7"/>
  <c r="E4167" i="7" s="1"/>
  <c r="D4174" i="7"/>
  <c r="E4175" i="7" s="1"/>
  <c r="D4182" i="7"/>
  <c r="E4183" i="7" s="1"/>
  <c r="D4190" i="7"/>
  <c r="E4191" i="7" s="1"/>
  <c r="D4198" i="7"/>
  <c r="E4199" i="7" s="1"/>
  <c r="D4206" i="7"/>
  <c r="E4207" i="7" s="1"/>
  <c r="D4214" i="7"/>
  <c r="E4215" i="7" s="1"/>
  <c r="D4222" i="7"/>
  <c r="E4223" i="7" s="1"/>
  <c r="D4230" i="7"/>
  <c r="E4231" i="7" s="1"/>
  <c r="D4238" i="7"/>
  <c r="E4239" i="7" s="1"/>
  <c r="D4246" i="7"/>
  <c r="E4247" i="7" s="1"/>
  <c r="D4254" i="7"/>
  <c r="E4255" i="7" s="1"/>
  <c r="D4262" i="7"/>
  <c r="E4263" i="7" s="1"/>
  <c r="D4270" i="7"/>
  <c r="E4271" i="7" s="1"/>
  <c r="D4278" i="7"/>
  <c r="E4279" i="7" s="1"/>
  <c r="D4286" i="7"/>
  <c r="E4287" i="7" s="1"/>
  <c r="D4294" i="7"/>
  <c r="E4295" i="7" s="1"/>
  <c r="D4302" i="7"/>
  <c r="E4303" i="7" s="1"/>
  <c r="D4310" i="7"/>
  <c r="E4311" i="7" s="1"/>
  <c r="D4318" i="7"/>
  <c r="E4319" i="7" s="1"/>
  <c r="D4326" i="7"/>
  <c r="E4327" i="7" s="1"/>
  <c r="D4334" i="7"/>
  <c r="E4335" i="7" s="1"/>
  <c r="D4342" i="7"/>
  <c r="E4343" i="7" s="1"/>
  <c r="D4350" i="7"/>
  <c r="E4351" i="7" s="1"/>
  <c r="D4358" i="7"/>
  <c r="E4359" i="7" s="1"/>
  <c r="D4366" i="7"/>
  <c r="E4367" i="7" s="1"/>
  <c r="D4374" i="7"/>
  <c r="E4375" i="7" s="1"/>
  <c r="D4382" i="7"/>
  <c r="E4383" i="7" s="1"/>
  <c r="D4390" i="7"/>
  <c r="E4391" i="7" s="1"/>
  <c r="D4398" i="7"/>
  <c r="E4399" i="7" s="1"/>
  <c r="D4406" i="7"/>
  <c r="E4407" i="7" s="1"/>
  <c r="D4414" i="7"/>
  <c r="E4415" i="7" s="1"/>
  <c r="D4422" i="7"/>
  <c r="E4423" i="7" s="1"/>
  <c r="D4430" i="7"/>
  <c r="E4431" i="7" s="1"/>
  <c r="D4438" i="7"/>
  <c r="E4439" i="7" s="1"/>
  <c r="D4446" i="7"/>
  <c r="E4447" i="7" s="1"/>
  <c r="D4454" i="7"/>
  <c r="E4455" i="7" s="1"/>
  <c r="D4462" i="7"/>
  <c r="E4463" i="7" s="1"/>
  <c r="D4470" i="7"/>
  <c r="E4471" i="7" s="1"/>
  <c r="D4478" i="7"/>
  <c r="E4479" i="7" s="1"/>
  <c r="D4486" i="7"/>
  <c r="E4487" i="7" s="1"/>
  <c r="D4494" i="7"/>
  <c r="E4495" i="7" s="1"/>
  <c r="D4502" i="7"/>
  <c r="E4503" i="7" s="1"/>
  <c r="D4510" i="7"/>
  <c r="E4511" i="7" s="1"/>
  <c r="D4518" i="7"/>
  <c r="E4519" i="7" s="1"/>
  <c r="D4526" i="7"/>
  <c r="E4527" i="7" s="1"/>
  <c r="D4534" i="7"/>
  <c r="E4535" i="7" s="1"/>
  <c r="D4542" i="7"/>
  <c r="E4543" i="7" s="1"/>
  <c r="D4550" i="7"/>
  <c r="E4551" i="7" s="1"/>
  <c r="D4558" i="7"/>
  <c r="E4559" i="7" s="1"/>
  <c r="D4566" i="7"/>
  <c r="E4567" i="7" s="1"/>
  <c r="D4574" i="7"/>
  <c r="E4575" i="7" s="1"/>
  <c r="D4582" i="7"/>
  <c r="E4583" i="7" s="1"/>
  <c r="D4590" i="7"/>
  <c r="E4591" i="7" s="1"/>
  <c r="D4598" i="7"/>
  <c r="E4599" i="7" s="1"/>
  <c r="D4606" i="7"/>
  <c r="E4607" i="7" s="1"/>
  <c r="D4614" i="7"/>
  <c r="E4615" i="7" s="1"/>
  <c r="D4622" i="7"/>
  <c r="E4623" i="7" s="1"/>
  <c r="D4630" i="7"/>
  <c r="E4631" i="7" s="1"/>
  <c r="D4638" i="7"/>
  <c r="E4639" i="7" s="1"/>
  <c r="D4646" i="7"/>
  <c r="E4647" i="7" s="1"/>
  <c r="D4654" i="7"/>
  <c r="E4655" i="7" s="1"/>
  <c r="D4662" i="7"/>
  <c r="E4663" i="7" s="1"/>
  <c r="D4670" i="7"/>
  <c r="E4671" i="7" s="1"/>
  <c r="D4678" i="7"/>
  <c r="E4679" i="7" s="1"/>
  <c r="D4686" i="7"/>
  <c r="E4687" i="7" s="1"/>
  <c r="D4694" i="7"/>
  <c r="E4695" i="7" s="1"/>
  <c r="D4702" i="7"/>
  <c r="E4703" i="7" s="1"/>
  <c r="D4710" i="7"/>
  <c r="E4711" i="7" s="1"/>
  <c r="D4718" i="7"/>
  <c r="E4719" i="7" s="1"/>
  <c r="D4726" i="7"/>
  <c r="E4727" i="7" s="1"/>
  <c r="D4734" i="7"/>
  <c r="E4735" i="7" s="1"/>
  <c r="D4742" i="7"/>
  <c r="E4743" i="7" s="1"/>
  <c r="D4750" i="7"/>
  <c r="E4751" i="7" s="1"/>
  <c r="D4758" i="7"/>
  <c r="E4759" i="7" s="1"/>
  <c r="D4766" i="7"/>
  <c r="E4767" i="7" s="1"/>
  <c r="D4774" i="7"/>
  <c r="E4775" i="7" s="1"/>
  <c r="D4782" i="7"/>
  <c r="E4783" i="7" s="1"/>
  <c r="D4790" i="7"/>
  <c r="E4791" i="7" s="1"/>
  <c r="D4798" i="7"/>
  <c r="E4799" i="7" s="1"/>
  <c r="D4806" i="7"/>
  <c r="E4807" i="7" s="1"/>
  <c r="D4814" i="7"/>
  <c r="E4815" i="7" s="1"/>
  <c r="D4822" i="7"/>
  <c r="E4823" i="7" s="1"/>
  <c r="D4830" i="7"/>
  <c r="E4831" i="7" s="1"/>
  <c r="D4838" i="7"/>
  <c r="E4839" i="7" s="1"/>
  <c r="D4846" i="7"/>
  <c r="E4847" i="7" s="1"/>
  <c r="D4854" i="7"/>
  <c r="E4855" i="7" s="1"/>
  <c r="D4862" i="7"/>
  <c r="E4863" i="7" s="1"/>
  <c r="D4870" i="7"/>
  <c r="E4871" i="7" s="1"/>
  <c r="D4878" i="7"/>
  <c r="E4879" i="7" s="1"/>
  <c r="D4886" i="7"/>
  <c r="E4887" i="7" s="1"/>
  <c r="D4894" i="7"/>
  <c r="E4895" i="7" s="1"/>
  <c r="D4902" i="7"/>
  <c r="E4903" i="7" s="1"/>
  <c r="D4910" i="7"/>
  <c r="E4911" i="7" s="1"/>
  <c r="D4918" i="7"/>
  <c r="E4919" i="7" s="1"/>
  <c r="D4926" i="7"/>
  <c r="E4927" i="7" s="1"/>
  <c r="D4933" i="7"/>
  <c r="E4934" i="7" s="1"/>
  <c r="D4941" i="7"/>
  <c r="E4942" i="7" s="1"/>
  <c r="D4949" i="7"/>
  <c r="E4950" i="7" s="1"/>
  <c r="D4957" i="7"/>
  <c r="E4958" i="7" s="1"/>
  <c r="D4965" i="7"/>
  <c r="E4966" i="7" s="1"/>
  <c r="D4973" i="7"/>
  <c r="E4974" i="7" s="1"/>
  <c r="D4981" i="7"/>
  <c r="E4982" i="7" s="1"/>
  <c r="D4989" i="7"/>
  <c r="E4990" i="7" s="1"/>
  <c r="D4997" i="7"/>
  <c r="E4998" i="7" s="1"/>
  <c r="D5005" i="7"/>
  <c r="E5006" i="7" s="1"/>
  <c r="D5013" i="7"/>
  <c r="E5014" i="7" s="1"/>
  <c r="D5021" i="7"/>
  <c r="E5022" i="7" s="1"/>
  <c r="D5029" i="7"/>
  <c r="E5030" i="7" s="1"/>
  <c r="D5037" i="7"/>
  <c r="E5038" i="7" s="1"/>
  <c r="D5045" i="7"/>
  <c r="E5046" i="7" s="1"/>
  <c r="D5053" i="7"/>
  <c r="E5054" i="7" s="1"/>
  <c r="D5061" i="7"/>
  <c r="E5062" i="7" s="1"/>
  <c r="D5069" i="7"/>
  <c r="E5070" i="7" s="1"/>
  <c r="D5077" i="7"/>
  <c r="E5078" i="7" s="1"/>
  <c r="D5085" i="7"/>
  <c r="E5086" i="7" s="1"/>
  <c r="D5093" i="7"/>
  <c r="E5094" i="7" s="1"/>
  <c r="D5101" i="7"/>
  <c r="E5102" i="7" s="1"/>
  <c r="D5109" i="7"/>
  <c r="E5110" i="7" s="1"/>
  <c r="D5117" i="7"/>
  <c r="E5118" i="7" s="1"/>
  <c r="D5125" i="7"/>
  <c r="E5126" i="7" s="1"/>
  <c r="D5133" i="7"/>
  <c r="E5134" i="7" s="1"/>
  <c r="D5141" i="7"/>
  <c r="E5142" i="7" s="1"/>
  <c r="D5149" i="7"/>
  <c r="E5150" i="7" s="1"/>
  <c r="D5157" i="7"/>
  <c r="E5158" i="7" s="1"/>
  <c r="D5165" i="7"/>
  <c r="E5166" i="7" s="1"/>
  <c r="D5173" i="7"/>
  <c r="E5174" i="7" s="1"/>
  <c r="D5181" i="7"/>
  <c r="E5182" i="7" s="1"/>
  <c r="D5189" i="7"/>
  <c r="E5190" i="7" s="1"/>
  <c r="D5197" i="7"/>
  <c r="E5198" i="7" s="1"/>
  <c r="D5205" i="7"/>
  <c r="E5206" i="7" s="1"/>
  <c r="D5213" i="7"/>
  <c r="E5214" i="7" s="1"/>
  <c r="D5221" i="7"/>
  <c r="E5222" i="7" s="1"/>
  <c r="D5229" i="7"/>
  <c r="E5230" i="7" s="1"/>
  <c r="D5237" i="7"/>
  <c r="E5238" i="7" s="1"/>
  <c r="D5245" i="7"/>
  <c r="E5246" i="7" s="1"/>
  <c r="D5253" i="7"/>
  <c r="E5254" i="7" s="1"/>
  <c r="D5261" i="7"/>
  <c r="E5262" i="7" s="1"/>
  <c r="D5269" i="7"/>
  <c r="E5270" i="7" s="1"/>
  <c r="D5277" i="7"/>
  <c r="E5278" i="7" s="1"/>
  <c r="D5285" i="7"/>
  <c r="E5286" i="7" s="1"/>
  <c r="D5293" i="7"/>
  <c r="E5294" i="7" s="1"/>
  <c r="D5301" i="7"/>
  <c r="E5302" i="7" s="1"/>
  <c r="D5309" i="7"/>
  <c r="E5310" i="7" s="1"/>
  <c r="D5317" i="7"/>
  <c r="E5318" i="7" s="1"/>
  <c r="D5325" i="7"/>
  <c r="E5326" i="7" s="1"/>
  <c r="D5333" i="7"/>
  <c r="E5334" i="7" s="1"/>
  <c r="D5341" i="7"/>
  <c r="E5342" i="7" s="1"/>
  <c r="D5349" i="7"/>
  <c r="E5350" i="7" s="1"/>
  <c r="D5357" i="7"/>
  <c r="E5358" i="7" s="1"/>
  <c r="D5365" i="7"/>
  <c r="E5366" i="7" s="1"/>
  <c r="D5373" i="7"/>
  <c r="E5374" i="7" s="1"/>
  <c r="D5381" i="7"/>
  <c r="E5382" i="7" s="1"/>
  <c r="D5389" i="7"/>
  <c r="E5390" i="7" s="1"/>
  <c r="D5397" i="7"/>
  <c r="E5398" i="7" s="1"/>
  <c r="D5405" i="7"/>
  <c r="E5406" i="7" s="1"/>
  <c r="D5413" i="7"/>
  <c r="E5414" i="7" s="1"/>
  <c r="D5421" i="7"/>
  <c r="E5422" i="7" s="1"/>
  <c r="D5429" i="7"/>
  <c r="E5430" i="7" s="1"/>
  <c r="D5437" i="7"/>
  <c r="E5438" i="7" s="1"/>
  <c r="D5445" i="7"/>
  <c r="E5446" i="7" s="1"/>
  <c r="D5453" i="7"/>
  <c r="E5454" i="7" s="1"/>
  <c r="D5461" i="7"/>
  <c r="E5462" i="7" s="1"/>
  <c r="D5469" i="7"/>
  <c r="E5470" i="7" s="1"/>
  <c r="D5477" i="7"/>
  <c r="E5478" i="7" s="1"/>
  <c r="D5485" i="7"/>
  <c r="E5486" i="7" s="1"/>
  <c r="D5493" i="7"/>
  <c r="E5494" i="7" s="1"/>
  <c r="D5501" i="7"/>
  <c r="E5502" i="7" s="1"/>
  <c r="D5509" i="7"/>
  <c r="E5510" i="7" s="1"/>
  <c r="D5517" i="7"/>
  <c r="E5518" i="7" s="1"/>
  <c r="D5525" i="7"/>
  <c r="E5526" i="7" s="1"/>
  <c r="D5533" i="7"/>
  <c r="E5534" i="7" s="1"/>
  <c r="D5541" i="7"/>
  <c r="E5542" i="7" s="1"/>
  <c r="D5549" i="7"/>
  <c r="E5550" i="7" s="1"/>
  <c r="D5557" i="7"/>
  <c r="E5558" i="7" s="1"/>
  <c r="D5565" i="7"/>
  <c r="E5566" i="7" s="1"/>
  <c r="D5573" i="7"/>
  <c r="E5574" i="7" s="1"/>
  <c r="D5581" i="7"/>
  <c r="E5582" i="7" s="1"/>
  <c r="D5589" i="7"/>
  <c r="E5590" i="7" s="1"/>
  <c r="D5597" i="7"/>
  <c r="E5598" i="7" s="1"/>
  <c r="D5605" i="7"/>
  <c r="E5606" i="7" s="1"/>
  <c r="D5613" i="7"/>
  <c r="E5614" i="7" s="1"/>
  <c r="D5621" i="7"/>
  <c r="E5622" i="7" s="1"/>
  <c r="D5629" i="7"/>
  <c r="E5630" i="7" s="1"/>
  <c r="D5637" i="7"/>
  <c r="E5638" i="7" s="1"/>
  <c r="D5645" i="7"/>
  <c r="E5646" i="7" s="1"/>
  <c r="D5653" i="7"/>
  <c r="E5654" i="7" s="1"/>
  <c r="D5661" i="7"/>
  <c r="E5662" i="7" s="1"/>
  <c r="D5669" i="7"/>
  <c r="E5670" i="7" s="1"/>
  <c r="D5677" i="7"/>
  <c r="E5678" i="7" s="1"/>
  <c r="D5685" i="7"/>
  <c r="E5686" i="7" s="1"/>
  <c r="D5693" i="7"/>
  <c r="E5694" i="7" s="1"/>
  <c r="D5701" i="7"/>
  <c r="E5702" i="7" s="1"/>
  <c r="D5709" i="7"/>
  <c r="E5710" i="7" s="1"/>
  <c r="D5723" i="7"/>
  <c r="E5724" i="7" s="1"/>
  <c r="D5731" i="7"/>
  <c r="E5732" i="7" s="1"/>
  <c r="D5739" i="7"/>
  <c r="E5740" i="7" s="1"/>
  <c r="D5747" i="7"/>
  <c r="E5748" i="7" s="1"/>
  <c r="D5755" i="7"/>
  <c r="E5756" i="7" s="1"/>
  <c r="D5763" i="7"/>
  <c r="E5764" i="7" s="1"/>
  <c r="D5771" i="7"/>
  <c r="E5772" i="7" s="1"/>
  <c r="D5779" i="7"/>
  <c r="E5780" i="7" s="1"/>
  <c r="D5787" i="7"/>
  <c r="E5788" i="7" s="1"/>
  <c r="D5795" i="7"/>
  <c r="E5796" i="7" s="1"/>
  <c r="D5803" i="7"/>
  <c r="E5804" i="7" s="1"/>
  <c r="D5811" i="7"/>
  <c r="E5812" i="7" s="1"/>
  <c r="D5819" i="7"/>
  <c r="E5820" i="7" s="1"/>
  <c r="D5827" i="7"/>
  <c r="E5828" i="7" s="1"/>
  <c r="D5835" i="7"/>
  <c r="E5836" i="7" s="1"/>
  <c r="D5843" i="7"/>
  <c r="E5844" i="7" s="1"/>
  <c r="D5851" i="7"/>
  <c r="E5852" i="7" s="1"/>
  <c r="D5859" i="7"/>
  <c r="E5860" i="7" s="1"/>
  <c r="D1856" i="7"/>
  <c r="E1857" i="7" s="1"/>
  <c r="F1857" i="7" s="1"/>
  <c r="D1864" i="7"/>
  <c r="E1865" i="7" s="1"/>
  <c r="F1865" i="7" s="1"/>
  <c r="D1872" i="7"/>
  <c r="E1873" i="7" s="1"/>
  <c r="F1873" i="7" s="1"/>
  <c r="D1880" i="7"/>
  <c r="E1881" i="7" s="1"/>
  <c r="F1881" i="7"/>
  <c r="D1888" i="7"/>
  <c r="E1889" i="7" s="1"/>
  <c r="F1889" i="7" s="1"/>
  <c r="D1896" i="7"/>
  <c r="E1897" i="7" s="1"/>
  <c r="F1897" i="7" s="1"/>
  <c r="D1904" i="7"/>
  <c r="E1905" i="7" s="1"/>
  <c r="F1905" i="7" s="1"/>
  <c r="D1912" i="7"/>
  <c r="E1913" i="7" s="1"/>
  <c r="F1913" i="7" s="1"/>
  <c r="D1920" i="7"/>
  <c r="E1921" i="7" s="1"/>
  <c r="F1921" i="7" s="1"/>
  <c r="D1928" i="7"/>
  <c r="E1929" i="7" s="1"/>
  <c r="F1929" i="7" s="1"/>
  <c r="D1936" i="7"/>
  <c r="E1937" i="7" s="1"/>
  <c r="F1937" i="7" s="1"/>
  <c r="D1944" i="7"/>
  <c r="E1945" i="7" s="1"/>
  <c r="F1945" i="7" s="1"/>
  <c r="D1952" i="7"/>
  <c r="E1953" i="7" s="1"/>
  <c r="F1953" i="7"/>
  <c r="D1960" i="7"/>
  <c r="E1961" i="7" s="1"/>
  <c r="F1961" i="7" s="1"/>
  <c r="D1968" i="7"/>
  <c r="E1969" i="7" s="1"/>
  <c r="F1969" i="7" s="1"/>
  <c r="D1976" i="7"/>
  <c r="E1977" i="7" s="1"/>
  <c r="F1977" i="7" s="1"/>
  <c r="D1984" i="7"/>
  <c r="E1985" i="7" s="1"/>
  <c r="F1985" i="7" s="1"/>
  <c r="D1992" i="7"/>
  <c r="E1993" i="7" s="1"/>
  <c r="F1993" i="7" s="1"/>
  <c r="D2000" i="7"/>
  <c r="E2001" i="7" s="1"/>
  <c r="F2001" i="7" s="1"/>
  <c r="D2008" i="7"/>
  <c r="E2009" i="7" s="1"/>
  <c r="F2009" i="7" s="1"/>
  <c r="D2016" i="7"/>
  <c r="E2017" i="7" s="1"/>
  <c r="F2017" i="7" s="1"/>
  <c r="D2024" i="7"/>
  <c r="E2025" i="7" s="1"/>
  <c r="F2025" i="7" s="1"/>
  <c r="D2032" i="7"/>
  <c r="E2033" i="7" s="1"/>
  <c r="F2033" i="7" s="1"/>
  <c r="D2040" i="7"/>
  <c r="E2041" i="7" s="1"/>
  <c r="F2041" i="7"/>
  <c r="D2048" i="7"/>
  <c r="E2049" i="7" s="1"/>
  <c r="F2049" i="7"/>
  <c r="D2056" i="7"/>
  <c r="E2057" i="7" s="1"/>
  <c r="F2057" i="7"/>
  <c r="D2064" i="7"/>
  <c r="E2065" i="7" s="1"/>
  <c r="F2065" i="7" s="1"/>
  <c r="D2072" i="7"/>
  <c r="E2073" i="7" s="1"/>
  <c r="F2073" i="7" s="1"/>
  <c r="D2080" i="7"/>
  <c r="E2081" i="7" s="1"/>
  <c r="F2081" i="7" s="1"/>
  <c r="D2088" i="7"/>
  <c r="E2089" i="7" s="1"/>
  <c r="F2089" i="7" s="1"/>
  <c r="D2096" i="7"/>
  <c r="E2097" i="7" s="1"/>
  <c r="F2097" i="7" s="1"/>
  <c r="D2104" i="7"/>
  <c r="E2105" i="7" s="1"/>
  <c r="F2105" i="7" s="1"/>
  <c r="D2112" i="7"/>
  <c r="E2113" i="7" s="1"/>
  <c r="F2113" i="7"/>
  <c r="D2120" i="7"/>
  <c r="E2121" i="7" s="1"/>
  <c r="F2121" i="7"/>
  <c r="D2128" i="7"/>
  <c r="E2129" i="7" s="1"/>
  <c r="F2129" i="7" s="1"/>
  <c r="D2136" i="7"/>
  <c r="E2137" i="7" s="1"/>
  <c r="F2137" i="7" s="1"/>
  <c r="D2144" i="7"/>
  <c r="E2145" i="7" s="1"/>
  <c r="F2145" i="7" s="1"/>
  <c r="D2152" i="7"/>
  <c r="E2153" i="7" s="1"/>
  <c r="F2153" i="7" s="1"/>
  <c r="D2160" i="7"/>
  <c r="E2161" i="7" s="1"/>
  <c r="F2161" i="7" s="1"/>
  <c r="D2168" i="7"/>
  <c r="E2169" i="7" s="1"/>
  <c r="F2169" i="7"/>
  <c r="D2176" i="7"/>
  <c r="E2177" i="7" s="1"/>
  <c r="F2177" i="7" s="1"/>
  <c r="D2184" i="7"/>
  <c r="E2185" i="7" s="1"/>
  <c r="F2185" i="7" s="1"/>
  <c r="D2192" i="7"/>
  <c r="E2193" i="7" s="1"/>
  <c r="F2193" i="7" s="1"/>
  <c r="D2200" i="7"/>
  <c r="E2201" i="7" s="1"/>
  <c r="F2201" i="7" s="1"/>
  <c r="D2208" i="7"/>
  <c r="E2209" i="7" s="1"/>
  <c r="F2209" i="7"/>
  <c r="D2216" i="7"/>
  <c r="E2217" i="7" s="1"/>
  <c r="F2217" i="7"/>
  <c r="D2224" i="7"/>
  <c r="E2225" i="7" s="1"/>
  <c r="F2225" i="7" s="1"/>
  <c r="D2232" i="7"/>
  <c r="E2233" i="7" s="1"/>
  <c r="F2233" i="7"/>
  <c r="D2240" i="7"/>
  <c r="E2241" i="7" s="1"/>
  <c r="F2241" i="7"/>
  <c r="D2248" i="7"/>
  <c r="E2249" i="7" s="1"/>
  <c r="F2249" i="7"/>
  <c r="D2256" i="7"/>
  <c r="E2257" i="7" s="1"/>
  <c r="F2257" i="7" s="1"/>
  <c r="D2264" i="7"/>
  <c r="E2265" i="7" s="1"/>
  <c r="F2265" i="7" s="1"/>
  <c r="D2272" i="7"/>
  <c r="E2273" i="7" s="1"/>
  <c r="F2273" i="7" s="1"/>
  <c r="D2280" i="7"/>
  <c r="E2281" i="7" s="1"/>
  <c r="F2281" i="7" s="1"/>
  <c r="D2288" i="7"/>
  <c r="E2289" i="7" s="1"/>
  <c r="F2289" i="7" s="1"/>
  <c r="D2296" i="7"/>
  <c r="E2297" i="7" s="1"/>
  <c r="F2297" i="7"/>
  <c r="D2304" i="7"/>
  <c r="E2305" i="7" s="1"/>
  <c r="F2305" i="7"/>
  <c r="D2312" i="7"/>
  <c r="E2313" i="7" s="1"/>
  <c r="F2313" i="7"/>
  <c r="D2320" i="7"/>
  <c r="E2321" i="7" s="1"/>
  <c r="F2321" i="7" s="1"/>
  <c r="D2328" i="7"/>
  <c r="E2329" i="7" s="1"/>
  <c r="F2329" i="7"/>
  <c r="D2336" i="7"/>
  <c r="E2337" i="7" s="1"/>
  <c r="F2337" i="7" s="1"/>
  <c r="D2344" i="7"/>
  <c r="E2345" i="7" s="1"/>
  <c r="F2345" i="7" s="1"/>
  <c r="D2352" i="7"/>
  <c r="E2353" i="7" s="1"/>
  <c r="F2353" i="7" s="1"/>
  <c r="D2360" i="7"/>
  <c r="E2361" i="7" s="1"/>
  <c r="F2361" i="7"/>
  <c r="D2368" i="7"/>
  <c r="E2369" i="7" s="1"/>
  <c r="F2369" i="7"/>
  <c r="D2376" i="7"/>
  <c r="E2377" i="7" s="1"/>
  <c r="F2377" i="7"/>
  <c r="D2384" i="7"/>
  <c r="E2385" i="7" s="1"/>
  <c r="F2385" i="7" s="1"/>
  <c r="D2392" i="7"/>
  <c r="E2393" i="7" s="1"/>
  <c r="F2393" i="7"/>
  <c r="D2400" i="7"/>
  <c r="E2401" i="7" s="1"/>
  <c r="F2401" i="7" s="1"/>
  <c r="D2408" i="7"/>
  <c r="E2409" i="7" s="1"/>
  <c r="F2409" i="7" s="1"/>
  <c r="D2416" i="7"/>
  <c r="E2417" i="7" s="1"/>
  <c r="F2417" i="7" s="1"/>
  <c r="D2424" i="7"/>
  <c r="E2425" i="7" s="1"/>
  <c r="F2425" i="7"/>
  <c r="D2432" i="7"/>
  <c r="E2433" i="7" s="1"/>
  <c r="F2433" i="7"/>
  <c r="D2440" i="7"/>
  <c r="E2441" i="7" s="1"/>
  <c r="F2441" i="7" s="1"/>
  <c r="D2448" i="7"/>
  <c r="E2449" i="7" s="1"/>
  <c r="F2449" i="7" s="1"/>
  <c r="D2456" i="7"/>
  <c r="E2457" i="7" s="1"/>
  <c r="F2457" i="7" s="1"/>
  <c r="D2464" i="7"/>
  <c r="E2465" i="7" s="1"/>
  <c r="F2465" i="7"/>
  <c r="D2472" i="7"/>
  <c r="E2473" i="7" s="1"/>
  <c r="F2473" i="7"/>
  <c r="D2480" i="7"/>
  <c r="E2481" i="7" s="1"/>
  <c r="F2481" i="7" s="1"/>
  <c r="D2488" i="7"/>
  <c r="E2489" i="7" s="1"/>
  <c r="F2489" i="7"/>
  <c r="D2495" i="7"/>
  <c r="E2496" i="7" s="1"/>
  <c r="F2496" i="7"/>
  <c r="D2503" i="7"/>
  <c r="E2504" i="7" s="1"/>
  <c r="F2504" i="7" s="1"/>
  <c r="D2511" i="7"/>
  <c r="E2512" i="7" s="1"/>
  <c r="F2512" i="7" s="1"/>
  <c r="D2519" i="7"/>
  <c r="E2520" i="7" s="1"/>
  <c r="F2520" i="7" s="1"/>
  <c r="D2527" i="7"/>
  <c r="E2528" i="7" s="1"/>
  <c r="F2528" i="7" s="1"/>
  <c r="D2535" i="7"/>
  <c r="E2536" i="7" s="1"/>
  <c r="F2536" i="7"/>
  <c r="D2543" i="7"/>
  <c r="E2544" i="7" s="1"/>
  <c r="F2544" i="7" s="1"/>
  <c r="D2551" i="7"/>
  <c r="E2552" i="7" s="1"/>
  <c r="F2552" i="7" s="1"/>
  <c r="D2559" i="7"/>
  <c r="E2560" i="7" s="1"/>
  <c r="F2560" i="7"/>
  <c r="D2567" i="7"/>
  <c r="E2568" i="7" s="1"/>
  <c r="F2568" i="7"/>
  <c r="D2575" i="7"/>
  <c r="E2576" i="7" s="1"/>
  <c r="F2576" i="7" s="1"/>
  <c r="D2583" i="7"/>
  <c r="E2584" i="7" s="1"/>
  <c r="F2584" i="7"/>
  <c r="D2591" i="7"/>
  <c r="E2592" i="7" s="1"/>
  <c r="F2592" i="7" s="1"/>
  <c r="D2599" i="7"/>
  <c r="E2600" i="7" s="1"/>
  <c r="F2600" i="7" s="1"/>
  <c r="D2607" i="7"/>
  <c r="E2608" i="7" s="1"/>
  <c r="F2608" i="7" s="1"/>
  <c r="D2615" i="7"/>
  <c r="E2616" i="7" s="1"/>
  <c r="F2616" i="7"/>
  <c r="D2623" i="7"/>
  <c r="E2624" i="7" s="1"/>
  <c r="F2624" i="7"/>
  <c r="D2631" i="7"/>
  <c r="E2632" i="7" s="1"/>
  <c r="F2632" i="7"/>
  <c r="D2639" i="7"/>
  <c r="E2640" i="7" s="1"/>
  <c r="F2640" i="7" s="1"/>
  <c r="D2647" i="7"/>
  <c r="E2648" i="7" s="1"/>
  <c r="F2648" i="7" s="1"/>
  <c r="D2655" i="7"/>
  <c r="E2656" i="7" s="1"/>
  <c r="F2656" i="7"/>
  <c r="D2663" i="7"/>
  <c r="E2664" i="7" s="1"/>
  <c r="F2664" i="7" s="1"/>
  <c r="D2671" i="7"/>
  <c r="E2672" i="7" s="1"/>
  <c r="F2672" i="7" s="1"/>
  <c r="D2679" i="7"/>
  <c r="E2680" i="7" s="1"/>
  <c r="F2680" i="7"/>
  <c r="D2687" i="7"/>
  <c r="E2688" i="7" s="1"/>
  <c r="F2688" i="7" s="1"/>
  <c r="D2695" i="7"/>
  <c r="E2696" i="7" s="1"/>
  <c r="F2696" i="7"/>
  <c r="D2703" i="7"/>
  <c r="E2704" i="7" s="1"/>
  <c r="F2704" i="7" s="1"/>
  <c r="D2711" i="7"/>
  <c r="E2712" i="7" s="1"/>
  <c r="F2712" i="7" s="1"/>
  <c r="D2719" i="7"/>
  <c r="E2720" i="7" s="1"/>
  <c r="F2720" i="7"/>
  <c r="D2727" i="7"/>
  <c r="E2728" i="7" s="1"/>
  <c r="F2728" i="7" s="1"/>
  <c r="D2735" i="7"/>
  <c r="E2736" i="7" s="1"/>
  <c r="F2736" i="7" s="1"/>
  <c r="D2743" i="7"/>
  <c r="E2744" i="7" s="1"/>
  <c r="F2744" i="7"/>
  <c r="D2751" i="7"/>
  <c r="E2752" i="7" s="1"/>
  <c r="F2752" i="7"/>
  <c r="D2759" i="7"/>
  <c r="E2760" i="7" s="1"/>
  <c r="F2760" i="7"/>
  <c r="D2767" i="7"/>
  <c r="E2768" i="7" s="1"/>
  <c r="F2768" i="7" s="1"/>
  <c r="D2775" i="7"/>
  <c r="E2776" i="7" s="1"/>
  <c r="F2776" i="7" s="1"/>
  <c r="D2783" i="7"/>
  <c r="E2784" i="7" s="1"/>
  <c r="F2784" i="7" s="1"/>
  <c r="D2791" i="7"/>
  <c r="E2792" i="7" s="1"/>
  <c r="F2792" i="7"/>
  <c r="D2799" i="7"/>
  <c r="E2800" i="7" s="1"/>
  <c r="F2800" i="7" s="1"/>
  <c r="D2807" i="7"/>
  <c r="E2808" i="7" s="1"/>
  <c r="F2808" i="7"/>
  <c r="D2815" i="7"/>
  <c r="E2816" i="7" s="1"/>
  <c r="F2816" i="7"/>
  <c r="D2823" i="7"/>
  <c r="E2824" i="7" s="1"/>
  <c r="F2824" i="7"/>
  <c r="D2831" i="7"/>
  <c r="E2832" i="7" s="1"/>
  <c r="F2832" i="7" s="1"/>
  <c r="D2839" i="7"/>
  <c r="E2840" i="7" s="1"/>
  <c r="F2840" i="7"/>
  <c r="D2847" i="7"/>
  <c r="E2848" i="7" s="1"/>
  <c r="F2848" i="7" s="1"/>
  <c r="D2854" i="7"/>
  <c r="E2855" i="7" s="1"/>
  <c r="F2855" i="7"/>
  <c r="D2862" i="7"/>
  <c r="E2863" i="7" s="1"/>
  <c r="F2863" i="7" s="1"/>
  <c r="D2870" i="7"/>
  <c r="E2871" i="7" s="1"/>
  <c r="F2871" i="7" s="1"/>
  <c r="D2878" i="7"/>
  <c r="E2879" i="7" s="1"/>
  <c r="F2879" i="7"/>
  <c r="D2886" i="7"/>
  <c r="E2887" i="7" s="1"/>
  <c r="F2887" i="7"/>
  <c r="D2894" i="7"/>
  <c r="E2895" i="7" s="1"/>
  <c r="F2895" i="7" s="1"/>
  <c r="D2902" i="7"/>
  <c r="E2903" i="7" s="1"/>
  <c r="F2903" i="7" s="1"/>
  <c r="D2910" i="7"/>
  <c r="E2911" i="7" s="1"/>
  <c r="F2911" i="7"/>
  <c r="D2918" i="7"/>
  <c r="E2919" i="7" s="1"/>
  <c r="F2919" i="7" s="1"/>
  <c r="D2926" i="7"/>
  <c r="E2927" i="7" s="1"/>
  <c r="F2927" i="7" s="1"/>
  <c r="D2934" i="7"/>
  <c r="E2935" i="7" s="1"/>
  <c r="F2935" i="7"/>
  <c r="D2942" i="7"/>
  <c r="E2943" i="7" s="1"/>
  <c r="F2943" i="7" s="1"/>
  <c r="D2950" i="7"/>
  <c r="E2951" i="7" s="1"/>
  <c r="F2951" i="7"/>
  <c r="D2958" i="7"/>
  <c r="E2959" i="7" s="1"/>
  <c r="F2959" i="7" s="1"/>
  <c r="D2966" i="7"/>
  <c r="E2967" i="7" s="1"/>
  <c r="F2967" i="7"/>
  <c r="D2974" i="7"/>
  <c r="E2975" i="7" s="1"/>
  <c r="F2975" i="7" s="1"/>
  <c r="D2982" i="7"/>
  <c r="E2983" i="7" s="1"/>
  <c r="F2983" i="7"/>
  <c r="D2990" i="7"/>
  <c r="E2991" i="7" s="1"/>
  <c r="F2991" i="7" s="1"/>
  <c r="D2998" i="7"/>
  <c r="E2999" i="7" s="1"/>
  <c r="F2999" i="7"/>
  <c r="D3006" i="7"/>
  <c r="E3007" i="7" s="1"/>
  <c r="F3007" i="7"/>
  <c r="D3014" i="7"/>
  <c r="E3015" i="7" s="1"/>
  <c r="F3015" i="7" s="1"/>
  <c r="D3022" i="7"/>
  <c r="E3023" i="7" s="1"/>
  <c r="F3023" i="7" s="1"/>
  <c r="D3030" i="7"/>
  <c r="E3031" i="7" s="1"/>
  <c r="F3031" i="7" s="1"/>
  <c r="D3038" i="7"/>
  <c r="E3039" i="7" s="1"/>
  <c r="F3039" i="7"/>
  <c r="D3046" i="7"/>
  <c r="E3047" i="7" s="1"/>
  <c r="F3047" i="7" s="1"/>
  <c r="D3054" i="7"/>
  <c r="E3055" i="7" s="1"/>
  <c r="F3055" i="7" s="1"/>
  <c r="D3062" i="7"/>
  <c r="E3063" i="7" s="1"/>
  <c r="F3063" i="7"/>
  <c r="D3070" i="7"/>
  <c r="E3071" i="7" s="1"/>
  <c r="F3071" i="7"/>
  <c r="D3078" i="7"/>
  <c r="E3079" i="7" s="1"/>
  <c r="F3079" i="7"/>
  <c r="D3086" i="7"/>
  <c r="E3087" i="7" s="1"/>
  <c r="F3087" i="7" s="1"/>
  <c r="D3094" i="7"/>
  <c r="E3095" i="7" s="1"/>
  <c r="F3095" i="7"/>
  <c r="D3102" i="7"/>
  <c r="E3103" i="7" s="1"/>
  <c r="F3103" i="7" s="1"/>
  <c r="D3110" i="7"/>
  <c r="E3111" i="7" s="1"/>
  <c r="F3111" i="7"/>
  <c r="D3118" i="7"/>
  <c r="E3119" i="7" s="1"/>
  <c r="F3119" i="7" s="1"/>
  <c r="D3126" i="7"/>
  <c r="E3127" i="7" s="1"/>
  <c r="F3127" i="7" s="1"/>
  <c r="D3134" i="7"/>
  <c r="E3135" i="7" s="1"/>
  <c r="F3135" i="7"/>
  <c r="D3142" i="7"/>
  <c r="E3143" i="7" s="1"/>
  <c r="F3143" i="7"/>
  <c r="D3150" i="7"/>
  <c r="E3151" i="7" s="1"/>
  <c r="F3151" i="7" s="1"/>
  <c r="D3158" i="7"/>
  <c r="E3159" i="7" s="1"/>
  <c r="F3159" i="7"/>
  <c r="D3166" i="7"/>
  <c r="E3167" i="7" s="1"/>
  <c r="F3167" i="7"/>
  <c r="D3174" i="7"/>
  <c r="E3175" i="7" s="1"/>
  <c r="F3175" i="7" s="1"/>
  <c r="D3182" i="7"/>
  <c r="E3183" i="7" s="1"/>
  <c r="F3183" i="7" s="1"/>
  <c r="D3190" i="7"/>
  <c r="E3191" i="7" s="1"/>
  <c r="F3191" i="7"/>
  <c r="D3198" i="7"/>
  <c r="E3199" i="7" s="1"/>
  <c r="F3199" i="7" s="1"/>
  <c r="D3206" i="7"/>
  <c r="E3207" i="7" s="1"/>
  <c r="F3207" i="7"/>
  <c r="D3214" i="7"/>
  <c r="E3215" i="7" s="1"/>
  <c r="F3215" i="7" s="1"/>
  <c r="D3222" i="7"/>
  <c r="E3223" i="7" s="1"/>
  <c r="F3223" i="7"/>
  <c r="D3230" i="7"/>
  <c r="E3231" i="7" s="1"/>
  <c r="F3231" i="7" s="1"/>
  <c r="D3238" i="7"/>
  <c r="E3239" i="7" s="1"/>
  <c r="F3239" i="7"/>
  <c r="D3246" i="7"/>
  <c r="E3247" i="7" s="1"/>
  <c r="F3247" i="7" s="1"/>
  <c r="D3254" i="7"/>
  <c r="E3255" i="7" s="1"/>
  <c r="F3255" i="7"/>
  <c r="D3262" i="7"/>
  <c r="E3263" i="7" s="1"/>
  <c r="F3263" i="7"/>
  <c r="D3270" i="7"/>
  <c r="E3271" i="7" s="1"/>
  <c r="F3271" i="7" s="1"/>
  <c r="D3278" i="7"/>
  <c r="E3279" i="7" s="1"/>
  <c r="F3279" i="7" s="1"/>
  <c r="D3286" i="7"/>
  <c r="E3287" i="7" s="1"/>
  <c r="F3287" i="7" s="1"/>
  <c r="D3294" i="7"/>
  <c r="E3295" i="7" s="1"/>
  <c r="F3295" i="7"/>
  <c r="D3302" i="7"/>
  <c r="E3303" i="7" s="1"/>
  <c r="F3303" i="7" s="1"/>
  <c r="D3310" i="7"/>
  <c r="E3311" i="7" s="1"/>
  <c r="F3311" i="7" s="1"/>
  <c r="D3318" i="7"/>
  <c r="E3319" i="7" s="1"/>
  <c r="F3319" i="7"/>
  <c r="D3326" i="7"/>
  <c r="E3327" i="7" s="1"/>
  <c r="F3327" i="7"/>
  <c r="D3334" i="7"/>
  <c r="E3335" i="7" s="1"/>
  <c r="F3335" i="7"/>
  <c r="D3342" i="7"/>
  <c r="E3343" i="7" s="1"/>
  <c r="F3343" i="7" s="1"/>
  <c r="D3350" i="7"/>
  <c r="E3351" i="7" s="1"/>
  <c r="F3351" i="7"/>
  <c r="D3358" i="7"/>
  <c r="E3359" i="7" s="1"/>
  <c r="F3359" i="7" s="1"/>
  <c r="D3366" i="7"/>
  <c r="E3367" i="7" s="1"/>
  <c r="F3367" i="7"/>
  <c r="D3374" i="7"/>
  <c r="E3375" i="7" s="1"/>
  <c r="F3375" i="7" s="1"/>
  <c r="D3382" i="7"/>
  <c r="E3383" i="7" s="1"/>
  <c r="F3383" i="7" s="1"/>
  <c r="D3390" i="7"/>
  <c r="E3391" i="7" s="1"/>
  <c r="F3391" i="7"/>
  <c r="D3398" i="7"/>
  <c r="E3399" i="7" s="1"/>
  <c r="F3399" i="7"/>
  <c r="D3406" i="7"/>
  <c r="E3407" i="7" s="1"/>
  <c r="F3407" i="7" s="1"/>
  <c r="D3414" i="7"/>
  <c r="E3415" i="7" s="1"/>
  <c r="F3415" i="7" s="1"/>
  <c r="D3422" i="7"/>
  <c r="E3423" i="7" s="1"/>
  <c r="F3423" i="7"/>
  <c r="D3430" i="7"/>
  <c r="E3431" i="7" s="1"/>
  <c r="F3431" i="7" s="1"/>
  <c r="D3438" i="7"/>
  <c r="E3439" i="7" s="1"/>
  <c r="F3439" i="7" s="1"/>
  <c r="D3446" i="7"/>
  <c r="E3447" i="7" s="1"/>
  <c r="F3447" i="7"/>
  <c r="D3454" i="7"/>
  <c r="E3455" i="7" s="1"/>
  <c r="F3455" i="7" s="1"/>
  <c r="D3462" i="7"/>
  <c r="E3463" i="7" s="1"/>
  <c r="F3463" i="7"/>
  <c r="D3470" i="7"/>
  <c r="E3471" i="7" s="1"/>
  <c r="F3471" i="7" s="1"/>
  <c r="D3478" i="7"/>
  <c r="E3479" i="7" s="1"/>
  <c r="F3479" i="7"/>
  <c r="D3486" i="7"/>
  <c r="E3487" i="7" s="1"/>
  <c r="F3487" i="7"/>
  <c r="D3494" i="7"/>
  <c r="E3495" i="7" s="1"/>
  <c r="F3495" i="7"/>
  <c r="D3502" i="7"/>
  <c r="E3503" i="7" s="1"/>
  <c r="F3503" i="7" s="1"/>
  <c r="D3510" i="7"/>
  <c r="E3511" i="7" s="1"/>
  <c r="F3511" i="7"/>
  <c r="D3518" i="7"/>
  <c r="E3519" i="7" s="1"/>
  <c r="F3519" i="7"/>
  <c r="D3526" i="7"/>
  <c r="E3527" i="7" s="1"/>
  <c r="F3527" i="7" s="1"/>
  <c r="D3534" i="7"/>
  <c r="E3535" i="7" s="1"/>
  <c r="F3535" i="7" s="1"/>
  <c r="D3542" i="7"/>
  <c r="E3543" i="7" s="1"/>
  <c r="F3543" i="7" s="1"/>
  <c r="D3550" i="7"/>
  <c r="E3551" i="7" s="1"/>
  <c r="F3551" i="7"/>
  <c r="D3558" i="7"/>
  <c r="E3559" i="7" s="1"/>
  <c r="F3559" i="7" s="1"/>
  <c r="D3566" i="7"/>
  <c r="E3567" i="7" s="1"/>
  <c r="F3567" i="7" s="1"/>
  <c r="D3574" i="7"/>
  <c r="E3575" i="7" s="1"/>
  <c r="F3575" i="7"/>
  <c r="D3582" i="7"/>
  <c r="E3583" i="7" s="1"/>
  <c r="F3583" i="7"/>
  <c r="D3590" i="7"/>
  <c r="E3591" i="7" s="1"/>
  <c r="F3591" i="7"/>
  <c r="D3598" i="7"/>
  <c r="E3599" i="7" s="1"/>
  <c r="F3599" i="7" s="1"/>
  <c r="D3606" i="7"/>
  <c r="E3607" i="7" s="1"/>
  <c r="F3607" i="7"/>
  <c r="D3614" i="7"/>
  <c r="E3615" i="7" s="1"/>
  <c r="F3615" i="7" s="1"/>
  <c r="D3622" i="7"/>
  <c r="E3623" i="7" s="1"/>
  <c r="F3623" i="7"/>
  <c r="D3630" i="7"/>
  <c r="E3631" i="7" s="1"/>
  <c r="F3631" i="7" s="1"/>
  <c r="D3638" i="7"/>
  <c r="E3639" i="7" s="1"/>
  <c r="F3639" i="7" s="1"/>
  <c r="D3646" i="7"/>
  <c r="E3647" i="7" s="1"/>
  <c r="F3647" i="7"/>
  <c r="D3654" i="7"/>
  <c r="E3655" i="7" s="1"/>
  <c r="F3655" i="7"/>
  <c r="D3662" i="7"/>
  <c r="E3663" i="7" s="1"/>
  <c r="F3663" i="7" s="1"/>
  <c r="D3670" i="7"/>
  <c r="E3671" i="7" s="1"/>
  <c r="F3671" i="7" s="1"/>
  <c r="D3678" i="7"/>
  <c r="E3679" i="7" s="1"/>
  <c r="F3679" i="7"/>
  <c r="D3686" i="7"/>
  <c r="E3687" i="7" s="1"/>
  <c r="F3687" i="7" s="1"/>
  <c r="D3694" i="7"/>
  <c r="E3695" i="7" s="1"/>
  <c r="F3695" i="7" s="1"/>
  <c r="D3702" i="7"/>
  <c r="E3703" i="7" s="1"/>
  <c r="F3703" i="7"/>
  <c r="D3710" i="7"/>
  <c r="E3711" i="7" s="1"/>
  <c r="F3711" i="7" s="1"/>
  <c r="D3718" i="7"/>
  <c r="E3719" i="7" s="1"/>
  <c r="F3719" i="7"/>
  <c r="D3726" i="7"/>
  <c r="E3727" i="7" s="1"/>
  <c r="F3727" i="7" s="1"/>
  <c r="D3734" i="7"/>
  <c r="E3735" i="7" s="1"/>
  <c r="F3735" i="7"/>
  <c r="D3742" i="7"/>
  <c r="E3743" i="7" s="1"/>
  <c r="F3743" i="7" s="1"/>
  <c r="D3750" i="7"/>
  <c r="E3751" i="7" s="1"/>
  <c r="F3751" i="7"/>
  <c r="D3758" i="7"/>
  <c r="E3759" i="7" s="1"/>
  <c r="F3759" i="7" s="1"/>
  <c r="D3766" i="7"/>
  <c r="E3767" i="7" s="1"/>
  <c r="F3767" i="7"/>
  <c r="D3774" i="7"/>
  <c r="E3775" i="7" s="1"/>
  <c r="F3775" i="7"/>
  <c r="D3782" i="7"/>
  <c r="E3783" i="7" s="1"/>
  <c r="F3783" i="7" s="1"/>
  <c r="D3790" i="7"/>
  <c r="E3791" i="7" s="1"/>
  <c r="F3791" i="7" s="1"/>
  <c r="D3798" i="7"/>
  <c r="E3799" i="7" s="1"/>
  <c r="F3799" i="7" s="1"/>
  <c r="D3806" i="7"/>
  <c r="E3807" i="7" s="1"/>
  <c r="F3807" i="7"/>
  <c r="D3814" i="7"/>
  <c r="E3815" i="7" s="1"/>
  <c r="F3815" i="7"/>
  <c r="D3822" i="7"/>
  <c r="E3823" i="7" s="1"/>
  <c r="F3823" i="7" s="1"/>
  <c r="D3830" i="7"/>
  <c r="E3831" i="7" s="1"/>
  <c r="F3831" i="7"/>
  <c r="D3838" i="7"/>
  <c r="E3839" i="7" s="1"/>
  <c r="F3839" i="7"/>
  <c r="D3846" i="7"/>
  <c r="E3847" i="7" s="1"/>
  <c r="F3847" i="7"/>
  <c r="D3854" i="7"/>
  <c r="E3855" i="7" s="1"/>
  <c r="F3855" i="7" s="1"/>
  <c r="D3862" i="7"/>
  <c r="E3863" i="7" s="1"/>
  <c r="F3863" i="7"/>
  <c r="D3870" i="7"/>
  <c r="E3871" i="7" s="1"/>
  <c r="F3871" i="7" s="1"/>
  <c r="D3878" i="7"/>
  <c r="E3879" i="7" s="1"/>
  <c r="F3879" i="7"/>
  <c r="D3886" i="7"/>
  <c r="E3887" i="7" s="1"/>
  <c r="F3887" i="7" s="1"/>
  <c r="D3894" i="7"/>
  <c r="E3895" i="7" s="1"/>
  <c r="F3895" i="7" s="1"/>
  <c r="D3902" i="7"/>
  <c r="E3903" i="7" s="1"/>
  <c r="F3903" i="7"/>
  <c r="D3910" i="7"/>
  <c r="E3911" i="7" s="1"/>
  <c r="F3911" i="7"/>
  <c r="D3918" i="7"/>
  <c r="E3919" i="7" s="1"/>
  <c r="F3919" i="7" s="1"/>
  <c r="D3926" i="7"/>
  <c r="E3927" i="7" s="1"/>
  <c r="F3927" i="7" s="1"/>
  <c r="D3934" i="7"/>
  <c r="E3935" i="7" s="1"/>
  <c r="F3935" i="7"/>
  <c r="D3942" i="7"/>
  <c r="E3943" i="7" s="1"/>
  <c r="F3943" i="7" s="1"/>
  <c r="D3950" i="7"/>
  <c r="E3951" i="7" s="1"/>
  <c r="F3951" i="7" s="1"/>
  <c r="D3958" i="7"/>
  <c r="E3959" i="7" s="1"/>
  <c r="F3959" i="7"/>
  <c r="D3966" i="7"/>
  <c r="E3967" i="7" s="1"/>
  <c r="F3967" i="7" s="1"/>
  <c r="D3974" i="7"/>
  <c r="E3975" i="7" s="1"/>
  <c r="F3975" i="7"/>
  <c r="D3982" i="7"/>
  <c r="E3983" i="7" s="1"/>
  <c r="F3983" i="7" s="1"/>
  <c r="D3990" i="7"/>
  <c r="E3991" i="7" s="1"/>
  <c r="F3991" i="7"/>
  <c r="D3998" i="7"/>
  <c r="E3999" i="7" s="1"/>
  <c r="F3999" i="7" s="1"/>
  <c r="D4006" i="7"/>
  <c r="E4007" i="7" s="1"/>
  <c r="F4007" i="7"/>
  <c r="D4014" i="7"/>
  <c r="E4015" i="7" s="1"/>
  <c r="F4015" i="7" s="1"/>
  <c r="D4022" i="7"/>
  <c r="E4023" i="7" s="1"/>
  <c r="F4023" i="7"/>
  <c r="D4030" i="7"/>
  <c r="E4031" i="7" s="1"/>
  <c r="F4031" i="7"/>
  <c r="D4038" i="7"/>
  <c r="E4039" i="7" s="1"/>
  <c r="F4039" i="7" s="1"/>
  <c r="D4046" i="7"/>
  <c r="E4047" i="7" s="1"/>
  <c r="F4047" i="7" s="1"/>
  <c r="D4054" i="7"/>
  <c r="E4055" i="7" s="1"/>
  <c r="F4055" i="7" s="1"/>
  <c r="D4062" i="7"/>
  <c r="E4063" i="7" s="1"/>
  <c r="F4063" i="7"/>
  <c r="D4070" i="7"/>
  <c r="E4071" i="7" s="1"/>
  <c r="F4071" i="7" s="1"/>
  <c r="D4078" i="7"/>
  <c r="E4079" i="7" s="1"/>
  <c r="F4079" i="7" s="1"/>
  <c r="D4086" i="7"/>
  <c r="E4087" i="7" s="1"/>
  <c r="F4087" i="7"/>
  <c r="D4094" i="7"/>
  <c r="E4095" i="7" s="1"/>
  <c r="F4095" i="7"/>
  <c r="D4102" i="7"/>
  <c r="E4104" i="7" s="1"/>
  <c r="H4104" i="7"/>
  <c r="D4111" i="7"/>
  <c r="E4112" i="7" s="1"/>
  <c r="D4119" i="7"/>
  <c r="E4120" i="7" s="1"/>
  <c r="D4127" i="7"/>
  <c r="E4128" i="7" s="1"/>
  <c r="D4135" i="7"/>
  <c r="E4136" i="7" s="1"/>
  <c r="D4143" i="7"/>
  <c r="E4144" i="7" s="1"/>
  <c r="D4151" i="7"/>
  <c r="E4152" i="7" s="1"/>
  <c r="D4159" i="7"/>
  <c r="E4160" i="7" s="1"/>
  <c r="D4167" i="7"/>
  <c r="E4168" i="7" s="1"/>
  <c r="D4175" i="7"/>
  <c r="E4176" i="7" s="1"/>
  <c r="D4183" i="7"/>
  <c r="E4184" i="7" s="1"/>
  <c r="D4191" i="7"/>
  <c r="E4192" i="7" s="1"/>
  <c r="D4199" i="7"/>
  <c r="E4200" i="7" s="1"/>
  <c r="D4207" i="7"/>
  <c r="E4208" i="7" s="1"/>
  <c r="D4215" i="7"/>
  <c r="E4216" i="7" s="1"/>
  <c r="D4223" i="7"/>
  <c r="E4224" i="7" s="1"/>
  <c r="D4231" i="7"/>
  <c r="E4232" i="7" s="1"/>
  <c r="D4239" i="7"/>
  <c r="E4240" i="7" s="1"/>
  <c r="D4247" i="7"/>
  <c r="E4248" i="7" s="1"/>
  <c r="D4255" i="7"/>
  <c r="E4256" i="7" s="1"/>
  <c r="D4263" i="7"/>
  <c r="E4264" i="7" s="1"/>
  <c r="D4271" i="7"/>
  <c r="E4272" i="7" s="1"/>
  <c r="D4279" i="7"/>
  <c r="E4280" i="7" s="1"/>
  <c r="D4287" i="7"/>
  <c r="E4288" i="7" s="1"/>
  <c r="D4295" i="7"/>
  <c r="E4296" i="7" s="1"/>
  <c r="D4303" i="7"/>
  <c r="E4304" i="7" s="1"/>
  <c r="D4311" i="7"/>
  <c r="E4312" i="7" s="1"/>
  <c r="D4319" i="7"/>
  <c r="E4320" i="7" s="1"/>
  <c r="D4327" i="7"/>
  <c r="E4328" i="7" s="1"/>
  <c r="D4335" i="7"/>
  <c r="E4336" i="7" s="1"/>
  <c r="D4343" i="7"/>
  <c r="E4344" i="7" s="1"/>
  <c r="D4351" i="7"/>
  <c r="E4352" i="7" s="1"/>
  <c r="D4359" i="7"/>
  <c r="E4360" i="7" s="1"/>
  <c r="D4367" i="7"/>
  <c r="E4368" i="7" s="1"/>
  <c r="D4375" i="7"/>
  <c r="E4376" i="7" s="1"/>
  <c r="D4383" i="7"/>
  <c r="E4384" i="7" s="1"/>
  <c r="D4391" i="7"/>
  <c r="E4392" i="7" s="1"/>
  <c r="D4399" i="7"/>
  <c r="E4400" i="7" s="1"/>
  <c r="D4407" i="7"/>
  <c r="E4408" i="7" s="1"/>
  <c r="D4415" i="7"/>
  <c r="E4416" i="7" s="1"/>
  <c r="D4423" i="7"/>
  <c r="E4424" i="7" s="1"/>
  <c r="D4431" i="7"/>
  <c r="E4432" i="7" s="1"/>
  <c r="D4439" i="7"/>
  <c r="E4440" i="7" s="1"/>
  <c r="D4447" i="7"/>
  <c r="E4448" i="7" s="1"/>
  <c r="D4455" i="7"/>
  <c r="E4456" i="7" s="1"/>
  <c r="D4463" i="7"/>
  <c r="E4464" i="7" s="1"/>
  <c r="D4471" i="7"/>
  <c r="E4472" i="7" s="1"/>
  <c r="D4479" i="7"/>
  <c r="E4480" i="7" s="1"/>
  <c r="D4487" i="7"/>
  <c r="E4488" i="7" s="1"/>
  <c r="D4495" i="7"/>
  <c r="E4496" i="7" s="1"/>
  <c r="D4503" i="7"/>
  <c r="E4504" i="7" s="1"/>
  <c r="D4511" i="7"/>
  <c r="E4512" i="7" s="1"/>
  <c r="D4519" i="7"/>
  <c r="E4520" i="7" s="1"/>
  <c r="D4527" i="7"/>
  <c r="E4528" i="7" s="1"/>
  <c r="D4535" i="7"/>
  <c r="E4536" i="7" s="1"/>
  <c r="D4543" i="7"/>
  <c r="E4544" i="7" s="1"/>
  <c r="D4551" i="7"/>
  <c r="E4552" i="7" s="1"/>
  <c r="D4559" i="7"/>
  <c r="E4560" i="7" s="1"/>
  <c r="D4567" i="7"/>
  <c r="E4568" i="7" s="1"/>
  <c r="D4575" i="7"/>
  <c r="E4576" i="7" s="1"/>
  <c r="D4583" i="7"/>
  <c r="E4584" i="7" s="1"/>
  <c r="D4591" i="7"/>
  <c r="E4592" i="7" s="1"/>
  <c r="D4599" i="7"/>
  <c r="E4600" i="7" s="1"/>
  <c r="D4607" i="7"/>
  <c r="E4608" i="7" s="1"/>
  <c r="D4615" i="7"/>
  <c r="E4616" i="7" s="1"/>
  <c r="D4623" i="7"/>
  <c r="E4624" i="7" s="1"/>
  <c r="D4631" i="7"/>
  <c r="E4632" i="7" s="1"/>
  <c r="D4639" i="7"/>
  <c r="E4640" i="7" s="1"/>
  <c r="D4647" i="7"/>
  <c r="E4648" i="7" s="1"/>
  <c r="D4655" i="7"/>
  <c r="E4656" i="7" s="1"/>
  <c r="D4663" i="7"/>
  <c r="E4664" i="7" s="1"/>
  <c r="D4671" i="7"/>
  <c r="E4672" i="7" s="1"/>
  <c r="D4679" i="7"/>
  <c r="E4680" i="7" s="1"/>
  <c r="D4687" i="7"/>
  <c r="E4688" i="7" s="1"/>
  <c r="D4695" i="7"/>
  <c r="E4696" i="7" s="1"/>
  <c r="D4703" i="7"/>
  <c r="E4704" i="7" s="1"/>
  <c r="D4711" i="7"/>
  <c r="E4712" i="7" s="1"/>
  <c r="D4719" i="7"/>
  <c r="E4720" i="7" s="1"/>
  <c r="D4727" i="7"/>
  <c r="E4728" i="7" s="1"/>
  <c r="D4735" i="7"/>
  <c r="E4736" i="7" s="1"/>
  <c r="D4743" i="7"/>
  <c r="E4744" i="7" s="1"/>
  <c r="D4751" i="7"/>
  <c r="E4752" i="7" s="1"/>
  <c r="D4759" i="7"/>
  <c r="E4760" i="7" s="1"/>
  <c r="D4767" i="7"/>
  <c r="E4768" i="7" s="1"/>
  <c r="D4775" i="7"/>
  <c r="E4776" i="7" s="1"/>
  <c r="D4783" i="7"/>
  <c r="E4784" i="7" s="1"/>
  <c r="D4791" i="7"/>
  <c r="E4792" i="7" s="1"/>
  <c r="D4799" i="7"/>
  <c r="E4800" i="7" s="1"/>
  <c r="D4807" i="7"/>
  <c r="E4808" i="7" s="1"/>
  <c r="D4815" i="7"/>
  <c r="E4816" i="7" s="1"/>
  <c r="D4823" i="7"/>
  <c r="E4824" i="7" s="1"/>
  <c r="D4831" i="7"/>
  <c r="E4832" i="7" s="1"/>
  <c r="D4839" i="7"/>
  <c r="E4840" i="7" s="1"/>
  <c r="D4847" i="7"/>
  <c r="E4848" i="7" s="1"/>
  <c r="D4855" i="7"/>
  <c r="E4856" i="7" s="1"/>
  <c r="D4863" i="7"/>
  <c r="E4864" i="7" s="1"/>
  <c r="D4871" i="7"/>
  <c r="E4872" i="7" s="1"/>
  <c r="D4879" i="7"/>
  <c r="E4880" i="7" s="1"/>
  <c r="D4887" i="7"/>
  <c r="E4888" i="7" s="1"/>
  <c r="D4895" i="7"/>
  <c r="E4896" i="7" s="1"/>
  <c r="D4903" i="7"/>
  <c r="E4904" i="7" s="1"/>
  <c r="D4911" i="7"/>
  <c r="E4912" i="7" s="1"/>
  <c r="D4919" i="7"/>
  <c r="E4920" i="7" s="1"/>
  <c r="D4927" i="7"/>
  <c r="E4928" i="7" s="1"/>
  <c r="D4934" i="7"/>
  <c r="E4935" i="7" s="1"/>
  <c r="D4942" i="7"/>
  <c r="E4943" i="7" s="1"/>
  <c r="D4950" i="7"/>
  <c r="E4951" i="7" s="1"/>
  <c r="D4958" i="7"/>
  <c r="E4959" i="7" s="1"/>
  <c r="D4966" i="7"/>
  <c r="E4967" i="7" s="1"/>
  <c r="D4974" i="7"/>
  <c r="E4975" i="7" s="1"/>
  <c r="D4982" i="7"/>
  <c r="E4983" i="7" s="1"/>
  <c r="D4990" i="7"/>
  <c r="E4991" i="7" s="1"/>
  <c r="D4998" i="7"/>
  <c r="E4999" i="7" s="1"/>
  <c r="D5006" i="7"/>
  <c r="E5007" i="7" s="1"/>
  <c r="D5014" i="7"/>
  <c r="E5015" i="7" s="1"/>
  <c r="D5022" i="7"/>
  <c r="E5023" i="7" s="1"/>
  <c r="D5030" i="7"/>
  <c r="E5031" i="7" s="1"/>
  <c r="D5038" i="7"/>
  <c r="E5039" i="7" s="1"/>
  <c r="D5046" i="7"/>
  <c r="E5047" i="7" s="1"/>
  <c r="D5054" i="7"/>
  <c r="E5055" i="7" s="1"/>
  <c r="D5062" i="7"/>
  <c r="E5063" i="7" s="1"/>
  <c r="D5070" i="7"/>
  <c r="E5071" i="7" s="1"/>
  <c r="D5078" i="7"/>
  <c r="E5079" i="7" s="1"/>
  <c r="D5086" i="7"/>
  <c r="E5087" i="7" s="1"/>
  <c r="D5094" i="7"/>
  <c r="E5095" i="7" s="1"/>
  <c r="D5102" i="7"/>
  <c r="E5103" i="7" s="1"/>
  <c r="D5110" i="7"/>
  <c r="E5111" i="7" s="1"/>
  <c r="D5118" i="7"/>
  <c r="E5119" i="7" s="1"/>
  <c r="D5126" i="7"/>
  <c r="E5127" i="7" s="1"/>
  <c r="D5134" i="7"/>
  <c r="E5135" i="7" s="1"/>
  <c r="D5142" i="7"/>
  <c r="E5143" i="7" s="1"/>
  <c r="D5150" i="7"/>
  <c r="E5151" i="7" s="1"/>
  <c r="D5158" i="7"/>
  <c r="E5159" i="7" s="1"/>
  <c r="D5166" i="7"/>
  <c r="E5167" i="7" s="1"/>
  <c r="D5174" i="7"/>
  <c r="E5175" i="7" s="1"/>
  <c r="D5182" i="7"/>
  <c r="E5183" i="7" s="1"/>
  <c r="D5190" i="7"/>
  <c r="E5191" i="7" s="1"/>
  <c r="D5198" i="7"/>
  <c r="E5199" i="7" s="1"/>
  <c r="D5206" i="7"/>
  <c r="E5207" i="7" s="1"/>
  <c r="D5214" i="7"/>
  <c r="E5215" i="7" s="1"/>
  <c r="D5222" i="7"/>
  <c r="E5223" i="7" s="1"/>
  <c r="D5230" i="7"/>
  <c r="E5231" i="7" s="1"/>
  <c r="D5238" i="7"/>
  <c r="E5239" i="7" s="1"/>
  <c r="D5246" i="7"/>
  <c r="E5247" i="7" s="1"/>
  <c r="D5254" i="7"/>
  <c r="E5255" i="7" s="1"/>
  <c r="D5262" i="7"/>
  <c r="E5263" i="7" s="1"/>
  <c r="D5270" i="7"/>
  <c r="E5271" i="7" s="1"/>
  <c r="D5278" i="7"/>
  <c r="E5279" i="7" s="1"/>
  <c r="D5286" i="7"/>
  <c r="E5287" i="7" s="1"/>
  <c r="D5294" i="7"/>
  <c r="E5295" i="7" s="1"/>
  <c r="D5302" i="7"/>
  <c r="E5303" i="7" s="1"/>
  <c r="D5310" i="7"/>
  <c r="E5311" i="7" s="1"/>
  <c r="D5318" i="7"/>
  <c r="E5319" i="7" s="1"/>
  <c r="D5326" i="7"/>
  <c r="E5327" i="7" s="1"/>
  <c r="D5334" i="7"/>
  <c r="E5335" i="7" s="1"/>
  <c r="D5342" i="7"/>
  <c r="E5343" i="7" s="1"/>
  <c r="D5350" i="7"/>
  <c r="E5351" i="7" s="1"/>
  <c r="D5358" i="7"/>
  <c r="E5359" i="7" s="1"/>
  <c r="D5366" i="7"/>
  <c r="E5367" i="7" s="1"/>
  <c r="D5374" i="7"/>
  <c r="E5375" i="7" s="1"/>
  <c r="D5382" i="7"/>
  <c r="E5383" i="7" s="1"/>
  <c r="D5390" i="7"/>
  <c r="E5391" i="7" s="1"/>
  <c r="D5398" i="7"/>
  <c r="E5399" i="7" s="1"/>
  <c r="D5406" i="7"/>
  <c r="E5407" i="7" s="1"/>
  <c r="D5414" i="7"/>
  <c r="E5415" i="7" s="1"/>
  <c r="D5422" i="7"/>
  <c r="E5423" i="7" s="1"/>
  <c r="D5430" i="7"/>
  <c r="E5431" i="7" s="1"/>
  <c r="D5438" i="7"/>
  <c r="E5439" i="7" s="1"/>
  <c r="D5446" i="7"/>
  <c r="E5447" i="7" s="1"/>
  <c r="D5454" i="7"/>
  <c r="E5455" i="7" s="1"/>
  <c r="D5462" i="7"/>
  <c r="E5463" i="7" s="1"/>
  <c r="D5470" i="7"/>
  <c r="E5471" i="7" s="1"/>
  <c r="D5478" i="7"/>
  <c r="E5479" i="7" s="1"/>
  <c r="D5486" i="7"/>
  <c r="E5487" i="7" s="1"/>
  <c r="D5494" i="7"/>
  <c r="E5495" i="7" s="1"/>
  <c r="D5502" i="7"/>
  <c r="E5503" i="7" s="1"/>
  <c r="D5510" i="7"/>
  <c r="E5511" i="7" s="1"/>
  <c r="D5518" i="7"/>
  <c r="E5519" i="7" s="1"/>
  <c r="D5526" i="7"/>
  <c r="E5527" i="7" s="1"/>
  <c r="D5534" i="7"/>
  <c r="E5535" i="7" s="1"/>
  <c r="D5542" i="7"/>
  <c r="E5543" i="7" s="1"/>
  <c r="D5550" i="7"/>
  <c r="E5551" i="7" s="1"/>
  <c r="D5558" i="7"/>
  <c r="E5559" i="7" s="1"/>
  <c r="D5566" i="7"/>
  <c r="E5567" i="7" s="1"/>
  <c r="D5574" i="7"/>
  <c r="E5575" i="7" s="1"/>
  <c r="D5582" i="7"/>
  <c r="E5583" i="7" s="1"/>
  <c r="D5590" i="7"/>
  <c r="E5591" i="7" s="1"/>
  <c r="D5598" i="7"/>
  <c r="E5599" i="7" s="1"/>
  <c r="D5606" i="7"/>
  <c r="E5607" i="7" s="1"/>
  <c r="D5614" i="7"/>
  <c r="E5615" i="7" s="1"/>
  <c r="D5622" i="7"/>
  <c r="E5623" i="7" s="1"/>
  <c r="D5630" i="7"/>
  <c r="E5631" i="7" s="1"/>
  <c r="D5638" i="7"/>
  <c r="E5639" i="7" s="1"/>
  <c r="D5646" i="7"/>
  <c r="E5647" i="7" s="1"/>
  <c r="D5654" i="7"/>
  <c r="E5655" i="7" s="1"/>
  <c r="D5662" i="7"/>
  <c r="E5663" i="7" s="1"/>
  <c r="D5670" i="7"/>
  <c r="E5671" i="7" s="1"/>
  <c r="D5678" i="7"/>
  <c r="E5679" i="7" s="1"/>
  <c r="D5686" i="7"/>
  <c r="E5687" i="7" s="1"/>
  <c r="D5694" i="7"/>
  <c r="E5695" i="7" s="1"/>
  <c r="D5702" i="7"/>
  <c r="E5703" i="7" s="1"/>
  <c r="D5710" i="7"/>
  <c r="E5711" i="7" s="1"/>
  <c r="D5716" i="7"/>
  <c r="E5717" i="7" s="1"/>
  <c r="D5724" i="7"/>
  <c r="E5725" i="7" s="1"/>
  <c r="D5732" i="7"/>
  <c r="E5733" i="7" s="1"/>
  <c r="D5740" i="7"/>
  <c r="E5741" i="7" s="1"/>
  <c r="D5748" i="7"/>
  <c r="E5749" i="7" s="1"/>
  <c r="D5756" i="7"/>
  <c r="E5757" i="7" s="1"/>
  <c r="D5764" i="7"/>
  <c r="E5765" i="7" s="1"/>
  <c r="D5772" i="7"/>
  <c r="E5773" i="7" s="1"/>
  <c r="D5780" i="7"/>
  <c r="E5781" i="7" s="1"/>
  <c r="D5788" i="7"/>
  <c r="E5789" i="7" s="1"/>
  <c r="D5796" i="7"/>
  <c r="E5797" i="7" s="1"/>
  <c r="D5804" i="7"/>
  <c r="E5805" i="7" s="1"/>
  <c r="D5812" i="7"/>
  <c r="E5813" i="7" s="1"/>
  <c r="D5820" i="7"/>
  <c r="E5821" i="7" s="1"/>
  <c r="D5828" i="7"/>
  <c r="E5829" i="7" s="1"/>
  <c r="D5836" i="7"/>
  <c r="E5837" i="7" s="1"/>
  <c r="D5844" i="7"/>
  <c r="E5845" i="7" s="1"/>
  <c r="D5852" i="7"/>
  <c r="E5853" i="7" s="1"/>
  <c r="D5860" i="7"/>
  <c r="F5861" i="7"/>
  <c r="D1881" i="7"/>
  <c r="E1882" i="7" s="1"/>
  <c r="F1882" i="7"/>
  <c r="D1889" i="7"/>
  <c r="E1890" i="7" s="1"/>
  <c r="F1890" i="7" s="1"/>
  <c r="D1897" i="7"/>
  <c r="E1898" i="7" s="1"/>
  <c r="F1898" i="7" s="1"/>
  <c r="D1905" i="7"/>
  <c r="E1906" i="7" s="1"/>
  <c r="F1906" i="7" s="1"/>
  <c r="D1913" i="7"/>
  <c r="E1914" i="7" s="1"/>
  <c r="F1914" i="7" s="1"/>
  <c r="D1921" i="7"/>
  <c r="E1922" i="7" s="1"/>
  <c r="F1922" i="7" s="1"/>
  <c r="D1929" i="7"/>
  <c r="E1930" i="7" s="1"/>
  <c r="F1930" i="7" s="1"/>
  <c r="D1937" i="7"/>
  <c r="E1938" i="7" s="1"/>
  <c r="F1938" i="7" s="1"/>
  <c r="D1945" i="7"/>
  <c r="E1946" i="7" s="1"/>
  <c r="F1946" i="7" s="1"/>
  <c r="D1953" i="7"/>
  <c r="E1954" i="7" s="1"/>
  <c r="F1954" i="7" s="1"/>
  <c r="D1961" i="7"/>
  <c r="E1962" i="7" s="1"/>
  <c r="F1962" i="7" s="1"/>
  <c r="D1969" i="7"/>
  <c r="E1970" i="7" s="1"/>
  <c r="F1970" i="7" s="1"/>
  <c r="D1977" i="7"/>
  <c r="E1978" i="7" s="1"/>
  <c r="F1978" i="7" s="1"/>
  <c r="D1985" i="7"/>
  <c r="E1986" i="7" s="1"/>
  <c r="F1986" i="7" s="1"/>
  <c r="D1993" i="7"/>
  <c r="E1994" i="7" s="1"/>
  <c r="F1994" i="7" s="1"/>
  <c r="D2001" i="7"/>
  <c r="E2002" i="7" s="1"/>
  <c r="F2002" i="7" s="1"/>
  <c r="D2009" i="7"/>
  <c r="E2010" i="7" s="1"/>
  <c r="F2010" i="7"/>
  <c r="D2017" i="7"/>
  <c r="E2018" i="7" s="1"/>
  <c r="F2018" i="7" s="1"/>
  <c r="D2025" i="7"/>
  <c r="E2026" i="7" s="1"/>
  <c r="F2026" i="7" s="1"/>
  <c r="D2033" i="7"/>
  <c r="E2034" i="7" s="1"/>
  <c r="F2034" i="7" s="1"/>
  <c r="D2041" i="7"/>
  <c r="E2042" i="7" s="1"/>
  <c r="F2042" i="7" s="1"/>
  <c r="D2049" i="7"/>
  <c r="E2050" i="7" s="1"/>
  <c r="F2050" i="7" s="1"/>
  <c r="D2057" i="7"/>
  <c r="E2058" i="7" s="1"/>
  <c r="F2058" i="7" s="1"/>
  <c r="D2065" i="7"/>
  <c r="E2066" i="7" s="1"/>
  <c r="F2066" i="7" s="1"/>
  <c r="D2073" i="7"/>
  <c r="E2074" i="7" s="1"/>
  <c r="F2074" i="7" s="1"/>
  <c r="D2081" i="7"/>
  <c r="E2082" i="7" s="1"/>
  <c r="F2082" i="7" s="1"/>
  <c r="D2089" i="7"/>
  <c r="E2090" i="7" s="1"/>
  <c r="F2090" i="7" s="1"/>
  <c r="D2097" i="7"/>
  <c r="E2098" i="7" s="1"/>
  <c r="F2098" i="7" s="1"/>
  <c r="D2105" i="7"/>
  <c r="E2106" i="7" s="1"/>
  <c r="F2106" i="7" s="1"/>
  <c r="D2113" i="7"/>
  <c r="E2114" i="7" s="1"/>
  <c r="F2114" i="7" s="1"/>
  <c r="D2121" i="7"/>
  <c r="E2122" i="7" s="1"/>
  <c r="F2122" i="7" s="1"/>
  <c r="D2129" i="7"/>
  <c r="E2130" i="7" s="1"/>
  <c r="F2130" i="7" s="1"/>
  <c r="D2137" i="7"/>
  <c r="E2138" i="7" s="1"/>
  <c r="F2138" i="7" s="1"/>
  <c r="D2145" i="7"/>
  <c r="E2146" i="7" s="1"/>
  <c r="F2146" i="7" s="1"/>
  <c r="D2153" i="7"/>
  <c r="E2154" i="7" s="1"/>
  <c r="F2154" i="7" s="1"/>
  <c r="D2161" i="7"/>
  <c r="E2162" i="7" s="1"/>
  <c r="F2162" i="7" s="1"/>
  <c r="D2169" i="7"/>
  <c r="E2170" i="7" s="1"/>
  <c r="F2170" i="7" s="1"/>
  <c r="D2177" i="7"/>
  <c r="E2178" i="7" s="1"/>
  <c r="F2178" i="7" s="1"/>
  <c r="D2185" i="7"/>
  <c r="E2186" i="7" s="1"/>
  <c r="F2186" i="7" s="1"/>
  <c r="D2193" i="7"/>
  <c r="E2194" i="7" s="1"/>
  <c r="F2194" i="7" s="1"/>
  <c r="D2201" i="7"/>
  <c r="E2202" i="7" s="1"/>
  <c r="F2202" i="7"/>
  <c r="D2209" i="7"/>
  <c r="E2210" i="7" s="1"/>
  <c r="F2210" i="7" s="1"/>
  <c r="D2217" i="7"/>
  <c r="E2218" i="7" s="1"/>
  <c r="F2218" i="7" s="1"/>
  <c r="D2225" i="7"/>
  <c r="E2226" i="7" s="1"/>
  <c r="F2226" i="7" s="1"/>
  <c r="D2233" i="7"/>
  <c r="E2234" i="7" s="1"/>
  <c r="F2234" i="7" s="1"/>
  <c r="D2241" i="7"/>
  <c r="E2242" i="7" s="1"/>
  <c r="F2242" i="7" s="1"/>
  <c r="D2249" i="7"/>
  <c r="E2250" i="7" s="1"/>
  <c r="F2250" i="7" s="1"/>
  <c r="D2257" i="7"/>
  <c r="E2258" i="7" s="1"/>
  <c r="F2258" i="7" s="1"/>
  <c r="D2265" i="7"/>
  <c r="E2266" i="7" s="1"/>
  <c r="F2266" i="7"/>
  <c r="D2273" i="7"/>
  <c r="E2274" i="7" s="1"/>
  <c r="F2274" i="7" s="1"/>
  <c r="D2281" i="7"/>
  <c r="E2282" i="7" s="1"/>
  <c r="F2282" i="7" s="1"/>
  <c r="D2289" i="7"/>
  <c r="E2290" i="7" s="1"/>
  <c r="F2290" i="7" s="1"/>
  <c r="D2297" i="7"/>
  <c r="E2298" i="7" s="1"/>
  <c r="F2298" i="7" s="1"/>
  <c r="D2305" i="7"/>
  <c r="E2306" i="7" s="1"/>
  <c r="F2306" i="7" s="1"/>
  <c r="D2313" i="7"/>
  <c r="E2314" i="7" s="1"/>
  <c r="F2314" i="7" s="1"/>
  <c r="D2321" i="7"/>
  <c r="E2322" i="7" s="1"/>
  <c r="F2322" i="7" s="1"/>
  <c r="D2329" i="7"/>
  <c r="E2330" i="7" s="1"/>
  <c r="F2330" i="7" s="1"/>
  <c r="D2337" i="7"/>
  <c r="E2338" i="7" s="1"/>
  <c r="F2338" i="7" s="1"/>
  <c r="D2345" i="7"/>
  <c r="E2346" i="7" s="1"/>
  <c r="F2346" i="7" s="1"/>
  <c r="D2353" i="7"/>
  <c r="E2354" i="7" s="1"/>
  <c r="F2354" i="7" s="1"/>
  <c r="D2361" i="7"/>
  <c r="E2362" i="7" s="1"/>
  <c r="F2362" i="7" s="1"/>
  <c r="D2369" i="7"/>
  <c r="E2370" i="7" s="1"/>
  <c r="F2370" i="7" s="1"/>
  <c r="D2377" i="7"/>
  <c r="E2378" i="7" s="1"/>
  <c r="F2378" i="7" s="1"/>
  <c r="D2385" i="7"/>
  <c r="E2386" i="7" s="1"/>
  <c r="F2386" i="7" s="1"/>
  <c r="D2393" i="7"/>
  <c r="E2394" i="7" s="1"/>
  <c r="F2394" i="7" s="1"/>
  <c r="D2401" i="7"/>
  <c r="E2402" i="7" s="1"/>
  <c r="F2402" i="7" s="1"/>
  <c r="D2409" i="7"/>
  <c r="E2410" i="7" s="1"/>
  <c r="F2410" i="7" s="1"/>
  <c r="D2417" i="7"/>
  <c r="E2418" i="7" s="1"/>
  <c r="F2418" i="7"/>
  <c r="D2425" i="7"/>
  <c r="E2426" i="7" s="1"/>
  <c r="F2426" i="7" s="1"/>
  <c r="D2433" i="7"/>
  <c r="E2434" i="7" s="1"/>
  <c r="F2434" i="7" s="1"/>
  <c r="D2441" i="7"/>
  <c r="E2442" i="7" s="1"/>
  <c r="F2442" i="7" s="1"/>
  <c r="D2449" i="7"/>
  <c r="E2450" i="7" s="1"/>
  <c r="F2450" i="7" s="1"/>
  <c r="D2457" i="7"/>
  <c r="E2458" i="7" s="1"/>
  <c r="F2458" i="7" s="1"/>
  <c r="D2465" i="7"/>
  <c r="E2466" i="7" s="1"/>
  <c r="F2466" i="7" s="1"/>
  <c r="D2473" i="7"/>
  <c r="E2474" i="7" s="1"/>
  <c r="F2474" i="7" s="1"/>
  <c r="D2481" i="7"/>
  <c r="E2482" i="7" s="1"/>
  <c r="F2482" i="7"/>
  <c r="D2489" i="7"/>
  <c r="E2490" i="7" s="1"/>
  <c r="F2490" i="7" s="1"/>
  <c r="D2496" i="7"/>
  <c r="E2497" i="7" s="1"/>
  <c r="F2497" i="7" s="1"/>
  <c r="D2504" i="7"/>
  <c r="E2505" i="7" s="1"/>
  <c r="F2505" i="7" s="1"/>
  <c r="D2512" i="7"/>
  <c r="E2513" i="7" s="1"/>
  <c r="F2513" i="7" s="1"/>
  <c r="D2520" i="7"/>
  <c r="E2521" i="7" s="1"/>
  <c r="F2521" i="7"/>
  <c r="D2528" i="7"/>
  <c r="E2529" i="7" s="1"/>
  <c r="F2529" i="7" s="1"/>
  <c r="D2536" i="7"/>
  <c r="E2537" i="7" s="1"/>
  <c r="F2537" i="7" s="1"/>
  <c r="D2544" i="7"/>
  <c r="E2545" i="7" s="1"/>
  <c r="F2545" i="7"/>
  <c r="D2552" i="7"/>
  <c r="E2553" i="7" s="1"/>
  <c r="F2553" i="7" s="1"/>
  <c r="D2560" i="7"/>
  <c r="E2561" i="7" s="1"/>
  <c r="F2561" i="7" s="1"/>
  <c r="D2568" i="7"/>
  <c r="E2569" i="7" s="1"/>
  <c r="F2569" i="7" s="1"/>
  <c r="D2576" i="7"/>
  <c r="E2577" i="7" s="1"/>
  <c r="F2577" i="7"/>
  <c r="D2584" i="7"/>
  <c r="E2585" i="7" s="1"/>
  <c r="F2585" i="7" s="1"/>
  <c r="D2592" i="7"/>
  <c r="E2593" i="7" s="1"/>
  <c r="F2593" i="7" s="1"/>
  <c r="D2600" i="7"/>
  <c r="E2601" i="7" s="1"/>
  <c r="F2601" i="7" s="1"/>
  <c r="D2608" i="7"/>
  <c r="E2609" i="7" s="1"/>
  <c r="F2609" i="7" s="1"/>
  <c r="D2616" i="7"/>
  <c r="E2617" i="7" s="1"/>
  <c r="F2617" i="7"/>
  <c r="D2624" i="7"/>
  <c r="E2625" i="7" s="1"/>
  <c r="F2625" i="7" s="1"/>
  <c r="D2632" i="7"/>
  <c r="E2633" i="7" s="1"/>
  <c r="F2633" i="7" s="1"/>
  <c r="D2640" i="7"/>
  <c r="E2641" i="7" s="1"/>
  <c r="F2641" i="7" s="1"/>
  <c r="D2648" i="7"/>
  <c r="E2649" i="7" s="1"/>
  <c r="F2649" i="7" s="1"/>
  <c r="D2656" i="7"/>
  <c r="E2657" i="7" s="1"/>
  <c r="F2657" i="7" s="1"/>
  <c r="D2664" i="7"/>
  <c r="E2665" i="7" s="1"/>
  <c r="F2665" i="7" s="1"/>
  <c r="D2672" i="7"/>
  <c r="E2673" i="7" s="1"/>
  <c r="F2673" i="7" s="1"/>
  <c r="D2680" i="7"/>
  <c r="E2681" i="7" s="1"/>
  <c r="F2681" i="7" s="1"/>
  <c r="D2688" i="7"/>
  <c r="E2689" i="7" s="1"/>
  <c r="F2689" i="7" s="1"/>
  <c r="D2696" i="7"/>
  <c r="E2697" i="7" s="1"/>
  <c r="F2697" i="7" s="1"/>
  <c r="D2704" i="7"/>
  <c r="E2705" i="7" s="1"/>
  <c r="F2705" i="7" s="1"/>
  <c r="D2712" i="7"/>
  <c r="E2713" i="7" s="1"/>
  <c r="F2713" i="7"/>
  <c r="D2720" i="7"/>
  <c r="E2721" i="7" s="1"/>
  <c r="F2721" i="7" s="1"/>
  <c r="D2728" i="7"/>
  <c r="E2729" i="7" s="1"/>
  <c r="F2729" i="7" s="1"/>
  <c r="D2736" i="7"/>
  <c r="E2737" i="7" s="1"/>
  <c r="F2737" i="7" s="1"/>
  <c r="D2744" i="7"/>
  <c r="E2745" i="7" s="1"/>
  <c r="F2745" i="7" s="1"/>
  <c r="D2752" i="7"/>
  <c r="E2753" i="7" s="1"/>
  <c r="F2753" i="7" s="1"/>
  <c r="D2760" i="7"/>
  <c r="E2761" i="7" s="1"/>
  <c r="F2761" i="7" s="1"/>
  <c r="D2768" i="7"/>
  <c r="E2769" i="7" s="1"/>
  <c r="F2769" i="7" s="1"/>
  <c r="D2776" i="7"/>
  <c r="E2777" i="7" s="1"/>
  <c r="F2777" i="7"/>
  <c r="D2784" i="7"/>
  <c r="E2785" i="7" s="1"/>
  <c r="F2785" i="7" s="1"/>
  <c r="D2792" i="7"/>
  <c r="E2793" i="7" s="1"/>
  <c r="F2793" i="7" s="1"/>
  <c r="D2800" i="7"/>
  <c r="E2801" i="7" s="1"/>
  <c r="F2801" i="7"/>
  <c r="D2808" i="7"/>
  <c r="E2809" i="7" s="1"/>
  <c r="F2809" i="7" s="1"/>
  <c r="D2816" i="7"/>
  <c r="E2817" i="7" s="1"/>
  <c r="F2817" i="7" s="1"/>
  <c r="D2824" i="7"/>
  <c r="E2825" i="7" s="1"/>
  <c r="F2825" i="7" s="1"/>
  <c r="D2832" i="7"/>
  <c r="E2833" i="7" s="1"/>
  <c r="F2833" i="7"/>
  <c r="D2840" i="7"/>
  <c r="E2841" i="7" s="1"/>
  <c r="F2841" i="7" s="1"/>
  <c r="D2848" i="7"/>
  <c r="E2849" i="7" s="1"/>
  <c r="F2849" i="7" s="1"/>
  <c r="D2855" i="7"/>
  <c r="E2856" i="7" s="1"/>
  <c r="F2856" i="7" s="1"/>
  <c r="D2863" i="7"/>
  <c r="E2864" i="7" s="1"/>
  <c r="F2864" i="7" s="1"/>
  <c r="D2871" i="7"/>
  <c r="E2872" i="7" s="1"/>
  <c r="F2872" i="7" s="1"/>
  <c r="D2879" i="7"/>
  <c r="E2880" i="7" s="1"/>
  <c r="F2880" i="7" s="1"/>
  <c r="D2887" i="7"/>
  <c r="E2888" i="7" s="1"/>
  <c r="F2888" i="7" s="1"/>
  <c r="D2895" i="7"/>
  <c r="E2896" i="7" s="1"/>
  <c r="F2896" i="7" s="1"/>
  <c r="D2903" i="7"/>
  <c r="E2904" i="7" s="1"/>
  <c r="F2904" i="7" s="1"/>
  <c r="D2911" i="7"/>
  <c r="E2912" i="7" s="1"/>
  <c r="F2912" i="7" s="1"/>
  <c r="D2919" i="7"/>
  <c r="E2920" i="7" s="1"/>
  <c r="F2920" i="7" s="1"/>
  <c r="D2927" i="7"/>
  <c r="E2928" i="7" s="1"/>
  <c r="F2928" i="7" s="1"/>
  <c r="D2935" i="7"/>
  <c r="E2936" i="7" s="1"/>
  <c r="F2936" i="7" s="1"/>
  <c r="D2943" i="7"/>
  <c r="E2944" i="7" s="1"/>
  <c r="F2944" i="7" s="1"/>
  <c r="D2951" i="7"/>
  <c r="E2952" i="7" s="1"/>
  <c r="F2952" i="7" s="1"/>
  <c r="D2959" i="7"/>
  <c r="E2960" i="7" s="1"/>
  <c r="F2960" i="7" s="1"/>
  <c r="D2967" i="7"/>
  <c r="E2968" i="7" s="1"/>
  <c r="F2968" i="7" s="1"/>
  <c r="D2975" i="7"/>
  <c r="E2976" i="7" s="1"/>
  <c r="F2976" i="7" s="1"/>
  <c r="D2983" i="7"/>
  <c r="E2984" i="7" s="1"/>
  <c r="F2984" i="7" s="1"/>
  <c r="D2991" i="7"/>
  <c r="E2992" i="7" s="1"/>
  <c r="F2992" i="7"/>
  <c r="D2999" i="7"/>
  <c r="E3000" i="7" s="1"/>
  <c r="F3000" i="7" s="1"/>
  <c r="D3007" i="7"/>
  <c r="E3008" i="7" s="1"/>
  <c r="F3008" i="7" s="1"/>
  <c r="D3015" i="7"/>
  <c r="E3016" i="7" s="1"/>
  <c r="F3016" i="7" s="1"/>
  <c r="D3023" i="7"/>
  <c r="E3024" i="7" s="1"/>
  <c r="F3024" i="7" s="1"/>
  <c r="D3031" i="7"/>
  <c r="E3032" i="7" s="1"/>
  <c r="F3032" i="7"/>
  <c r="D3039" i="7"/>
  <c r="E3040" i="7" s="1"/>
  <c r="F3040" i="7" s="1"/>
  <c r="D3047" i="7"/>
  <c r="E3048" i="7" s="1"/>
  <c r="F3048" i="7" s="1"/>
  <c r="D3055" i="7"/>
  <c r="E3056" i="7" s="1"/>
  <c r="F3056" i="7"/>
  <c r="D3063" i="7"/>
  <c r="E3064" i="7" s="1"/>
  <c r="F3064" i="7" s="1"/>
  <c r="D3071" i="7"/>
  <c r="E3072" i="7" s="1"/>
  <c r="F3072" i="7" s="1"/>
  <c r="D3079" i="7"/>
  <c r="E3080" i="7" s="1"/>
  <c r="F3080" i="7" s="1"/>
  <c r="D3087" i="7"/>
  <c r="E3088" i="7" s="1"/>
  <c r="F3088" i="7"/>
  <c r="D3095" i="7"/>
  <c r="E3096" i="7" s="1"/>
  <c r="F3096" i="7" s="1"/>
  <c r="D3103" i="7"/>
  <c r="E3104" i="7" s="1"/>
  <c r="F3104" i="7" s="1"/>
  <c r="D3111" i="7"/>
  <c r="E3112" i="7" s="1"/>
  <c r="F3112" i="7" s="1"/>
  <c r="D3119" i="7"/>
  <c r="E3120" i="7" s="1"/>
  <c r="F3120" i="7" s="1"/>
  <c r="D3127" i="7"/>
  <c r="E3128" i="7" s="1"/>
  <c r="F3128" i="7"/>
  <c r="D3135" i="7"/>
  <c r="E3136" i="7" s="1"/>
  <c r="F3136" i="7" s="1"/>
  <c r="D3143" i="7"/>
  <c r="E3144" i="7" s="1"/>
  <c r="F3144" i="7" s="1"/>
  <c r="D3151" i="7"/>
  <c r="E3152" i="7" s="1"/>
  <c r="F3152" i="7" s="1"/>
  <c r="D3159" i="7"/>
  <c r="E3160" i="7" s="1"/>
  <c r="F3160" i="7"/>
  <c r="D3167" i="7"/>
  <c r="E3168" i="7" s="1"/>
  <c r="F3168" i="7" s="1"/>
  <c r="D3175" i="7"/>
  <c r="E3176" i="7" s="1"/>
  <c r="F3176" i="7" s="1"/>
  <c r="D3183" i="7"/>
  <c r="E3184" i="7" s="1"/>
  <c r="F3184" i="7" s="1"/>
  <c r="D3191" i="7"/>
  <c r="E3192" i="7" s="1"/>
  <c r="F3192" i="7" s="1"/>
  <c r="D3199" i="7"/>
  <c r="E3200" i="7" s="1"/>
  <c r="F3200" i="7" s="1"/>
  <c r="D3207" i="7"/>
  <c r="E3208" i="7" s="1"/>
  <c r="F3208" i="7" s="1"/>
  <c r="D3215" i="7"/>
  <c r="E3216" i="7" s="1"/>
  <c r="F3216" i="7" s="1"/>
  <c r="D3223" i="7"/>
  <c r="E3224" i="7" s="1"/>
  <c r="F3224" i="7"/>
  <c r="D3231" i="7"/>
  <c r="E3232" i="7" s="1"/>
  <c r="F3232" i="7" s="1"/>
  <c r="D3239" i="7"/>
  <c r="E3240" i="7" s="1"/>
  <c r="F3240" i="7" s="1"/>
  <c r="D3247" i="7"/>
  <c r="E3248" i="7" s="1"/>
  <c r="F3248" i="7"/>
  <c r="D3255" i="7"/>
  <c r="E3256" i="7" s="1"/>
  <c r="F3256" i="7" s="1"/>
  <c r="D3263" i="7"/>
  <c r="E3264" i="7" s="1"/>
  <c r="F3264" i="7" s="1"/>
  <c r="D3271" i="7"/>
  <c r="E3272" i="7" s="1"/>
  <c r="F3272" i="7" s="1"/>
  <c r="D3279" i="7"/>
  <c r="E3280" i="7" s="1"/>
  <c r="F3280" i="7" s="1"/>
  <c r="D3287" i="7"/>
  <c r="E3288" i="7" s="1"/>
  <c r="F3288" i="7"/>
  <c r="D3295" i="7"/>
  <c r="E3296" i="7" s="1"/>
  <c r="F3296" i="7" s="1"/>
  <c r="D3303" i="7"/>
  <c r="E3304" i="7" s="1"/>
  <c r="F3304" i="7" s="1"/>
  <c r="D3311" i="7"/>
  <c r="E3312" i="7" s="1"/>
  <c r="F3312" i="7"/>
  <c r="D3319" i="7"/>
  <c r="E3320" i="7" s="1"/>
  <c r="F3320" i="7" s="1"/>
  <c r="D3327" i="7"/>
  <c r="E3328" i="7" s="1"/>
  <c r="F3328" i="7" s="1"/>
  <c r="D3335" i="7"/>
  <c r="E3336" i="7" s="1"/>
  <c r="F3336" i="7" s="1"/>
  <c r="D3343" i="7"/>
  <c r="E3344" i="7" s="1"/>
  <c r="F3344" i="7" s="1"/>
  <c r="D3351" i="7"/>
  <c r="E3352" i="7" s="1"/>
  <c r="F3352" i="7" s="1"/>
  <c r="D3359" i="7"/>
  <c r="E3360" i="7" s="1"/>
  <c r="F3360" i="7" s="1"/>
  <c r="D3367" i="7"/>
  <c r="E3368" i="7" s="1"/>
  <c r="F3368" i="7" s="1"/>
  <c r="D3375" i="7"/>
  <c r="E3376" i="7" s="1"/>
  <c r="F3376" i="7" s="1"/>
  <c r="D3383" i="7"/>
  <c r="E3384" i="7" s="1"/>
  <c r="F3384" i="7"/>
  <c r="D3391" i="7"/>
  <c r="E3392" i="7" s="1"/>
  <c r="F3392" i="7" s="1"/>
  <c r="D3399" i="7"/>
  <c r="E3400" i="7" s="1"/>
  <c r="F3400" i="7" s="1"/>
  <c r="D3407" i="7"/>
  <c r="E3408" i="7" s="1"/>
  <c r="F3408" i="7" s="1"/>
  <c r="D3415" i="7"/>
  <c r="E3416" i="7" s="1"/>
  <c r="F3416" i="7" s="1"/>
  <c r="D3423" i="7"/>
  <c r="E3424" i="7" s="1"/>
  <c r="F3424" i="7" s="1"/>
  <c r="D3431" i="7"/>
  <c r="E3432" i="7" s="1"/>
  <c r="F3432" i="7" s="1"/>
  <c r="D3439" i="7"/>
  <c r="E3440" i="7" s="1"/>
  <c r="F3440" i="7"/>
  <c r="D3447" i="7"/>
  <c r="E3448" i="7" s="1"/>
  <c r="F3448" i="7"/>
  <c r="D3455" i="7"/>
  <c r="E3456" i="7" s="1"/>
  <c r="F3456" i="7"/>
  <c r="D3463" i="7"/>
  <c r="E3464" i="7" s="1"/>
  <c r="F3464" i="7" s="1"/>
  <c r="D3471" i="7"/>
  <c r="E3472" i="7" s="1"/>
  <c r="F3472" i="7" s="1"/>
  <c r="D3479" i="7"/>
  <c r="E3480" i="7" s="1"/>
  <c r="F3480" i="7" s="1"/>
  <c r="D3487" i="7"/>
  <c r="E3488" i="7" s="1"/>
  <c r="F3488" i="7" s="1"/>
  <c r="D3495" i="7"/>
  <c r="E3496" i="7" s="1"/>
  <c r="F3496" i="7" s="1"/>
  <c r="D3503" i="7"/>
  <c r="E3504" i="7" s="1"/>
  <c r="F3504" i="7" s="1"/>
  <c r="D3511" i="7"/>
  <c r="E3512" i="7" s="1"/>
  <c r="F3512" i="7"/>
  <c r="D3519" i="7"/>
  <c r="E3520" i="7" s="1"/>
  <c r="F3520" i="7" s="1"/>
  <c r="D3527" i="7"/>
  <c r="E3528" i="7" s="1"/>
  <c r="F3528" i="7" s="1"/>
  <c r="D3535" i="7"/>
  <c r="E3536" i="7" s="1"/>
  <c r="F3536" i="7" s="1"/>
  <c r="D3543" i="7"/>
  <c r="E3544" i="7" s="1"/>
  <c r="F3544" i="7" s="1"/>
  <c r="D3551" i="7"/>
  <c r="E3552" i="7" s="1"/>
  <c r="F3552" i="7" s="1"/>
  <c r="D3559" i="7"/>
  <c r="E3560" i="7" s="1"/>
  <c r="F3560" i="7" s="1"/>
  <c r="D3567" i="7"/>
  <c r="E3568" i="7" s="1"/>
  <c r="F3568" i="7"/>
  <c r="D3575" i="7"/>
  <c r="E3576" i="7" s="1"/>
  <c r="F3576" i="7" s="1"/>
  <c r="D3583" i="7"/>
  <c r="E3584" i="7" s="1"/>
  <c r="F3584" i="7"/>
  <c r="D3591" i="7"/>
  <c r="E3592" i="7" s="1"/>
  <c r="F3592" i="7" s="1"/>
  <c r="D3599" i="7"/>
  <c r="E3600" i="7" s="1"/>
  <c r="F3600" i="7" s="1"/>
  <c r="D3607" i="7"/>
  <c r="E3608" i="7" s="1"/>
  <c r="F3608" i="7" s="1"/>
  <c r="D3615" i="7"/>
  <c r="E3616" i="7" s="1"/>
  <c r="F3616" i="7" s="1"/>
  <c r="D3623" i="7"/>
  <c r="E3624" i="7" s="1"/>
  <c r="F3624" i="7" s="1"/>
  <c r="D3631" i="7"/>
  <c r="E3632" i="7" s="1"/>
  <c r="F3632" i="7" s="1"/>
  <c r="D3639" i="7"/>
  <c r="E3640" i="7" s="1"/>
  <c r="F3640" i="7"/>
  <c r="D3647" i="7"/>
  <c r="E3648" i="7" s="1"/>
  <c r="F3648" i="7" s="1"/>
  <c r="D3655" i="7"/>
  <c r="E3656" i="7" s="1"/>
  <c r="F3656" i="7" s="1"/>
  <c r="D3663" i="7"/>
  <c r="E3664" i="7" s="1"/>
  <c r="F3664" i="7" s="1"/>
  <c r="D3671" i="7"/>
  <c r="E3672" i="7" s="1"/>
  <c r="F3672" i="7" s="1"/>
  <c r="D3679" i="7"/>
  <c r="E3680" i="7" s="1"/>
  <c r="F3680" i="7" s="1"/>
  <c r="D3687" i="7"/>
  <c r="E3688" i="7" s="1"/>
  <c r="F3688" i="7" s="1"/>
  <c r="D3695" i="7"/>
  <c r="E3696" i="7" s="1"/>
  <c r="F3696" i="7"/>
  <c r="D3703" i="7"/>
  <c r="E3704" i="7" s="1"/>
  <c r="F3704" i="7" s="1"/>
  <c r="D3711" i="7"/>
  <c r="E3712" i="7" s="1"/>
  <c r="F3712" i="7"/>
  <c r="D3719" i="7"/>
  <c r="E3720" i="7" s="1"/>
  <c r="F3720" i="7" s="1"/>
  <c r="D3727" i="7"/>
  <c r="E3728" i="7" s="1"/>
  <c r="F3728" i="7" s="1"/>
  <c r="D3735" i="7"/>
  <c r="E3736" i="7" s="1"/>
  <c r="F3736" i="7" s="1"/>
  <c r="D3743" i="7"/>
  <c r="E3744" i="7" s="1"/>
  <c r="F3744" i="7" s="1"/>
  <c r="D3751" i="7"/>
  <c r="E3752" i="7" s="1"/>
  <c r="F3752" i="7" s="1"/>
  <c r="D3759" i="7"/>
  <c r="E3760" i="7" s="1"/>
  <c r="F3760" i="7" s="1"/>
  <c r="D3767" i="7"/>
  <c r="E3768" i="7" s="1"/>
  <c r="F3768" i="7"/>
  <c r="D3775" i="7"/>
  <c r="E3776" i="7" s="1"/>
  <c r="F3776" i="7" s="1"/>
  <c r="D3783" i="7"/>
  <c r="E3784" i="7" s="1"/>
  <c r="F3784" i="7" s="1"/>
  <c r="D3791" i="7"/>
  <c r="E3792" i="7" s="1"/>
  <c r="F3792" i="7" s="1"/>
  <c r="D3799" i="7"/>
  <c r="E3800" i="7" s="1"/>
  <c r="F3800" i="7" s="1"/>
  <c r="D3807" i="7"/>
  <c r="E3808" i="7" s="1"/>
  <c r="F3808" i="7" s="1"/>
  <c r="D3815" i="7"/>
  <c r="E3816" i="7" s="1"/>
  <c r="F3816" i="7" s="1"/>
  <c r="D3823" i="7"/>
  <c r="E3824" i="7" s="1"/>
  <c r="F3824" i="7" s="1"/>
  <c r="D3831" i="7"/>
  <c r="E3832" i="7" s="1"/>
  <c r="F3832" i="7" s="1"/>
  <c r="D3839" i="7"/>
  <c r="E3840" i="7" s="1"/>
  <c r="F3840" i="7"/>
  <c r="D3847" i="7"/>
  <c r="E3848" i="7" s="1"/>
  <c r="F3848" i="7" s="1"/>
  <c r="D3855" i="7"/>
  <c r="E3856" i="7" s="1"/>
  <c r="F3856" i="7" s="1"/>
  <c r="D3863" i="7"/>
  <c r="E3864" i="7" s="1"/>
  <c r="F3864" i="7" s="1"/>
  <c r="D3871" i="7"/>
  <c r="E3872" i="7" s="1"/>
  <c r="F3872" i="7" s="1"/>
  <c r="D3879" i="7"/>
  <c r="E3880" i="7" s="1"/>
  <c r="F3880" i="7" s="1"/>
  <c r="D3887" i="7"/>
  <c r="E3888" i="7" s="1"/>
  <c r="F3888" i="7"/>
  <c r="D3895" i="7"/>
  <c r="E3896" i="7" s="1"/>
  <c r="F3896" i="7"/>
  <c r="D3903" i="7"/>
  <c r="E3904" i="7" s="1"/>
  <c r="F3904" i="7" s="1"/>
  <c r="D3911" i="7"/>
  <c r="E3912" i="7" s="1"/>
  <c r="F3912" i="7" s="1"/>
  <c r="D3919" i="7"/>
  <c r="E3920" i="7" s="1"/>
  <c r="F3920" i="7" s="1"/>
  <c r="D3927" i="7"/>
  <c r="E3928" i="7" s="1"/>
  <c r="F3928" i="7" s="1"/>
  <c r="D3935" i="7"/>
  <c r="E3936" i="7" s="1"/>
  <c r="F3936" i="7" s="1"/>
  <c r="D3943" i="7"/>
  <c r="E3944" i="7" s="1"/>
  <c r="F3944" i="7" s="1"/>
  <c r="D3951" i="7"/>
  <c r="E3952" i="7" s="1"/>
  <c r="F3952" i="7"/>
  <c r="D3959" i="7"/>
  <c r="E3960" i="7" s="1"/>
  <c r="F3960" i="7"/>
  <c r="D3967" i="7"/>
  <c r="E3968" i="7" s="1"/>
  <c r="F3968" i="7" s="1"/>
  <c r="D3975" i="7"/>
  <c r="E3976" i="7" s="1"/>
  <c r="F3976" i="7" s="1"/>
  <c r="D3983" i="7"/>
  <c r="E3984" i="7" s="1"/>
  <c r="F3984" i="7" s="1"/>
  <c r="D3991" i="7"/>
  <c r="E3992" i="7" s="1"/>
  <c r="F3992" i="7" s="1"/>
  <c r="D3999" i="7"/>
  <c r="E4000" i="7" s="1"/>
  <c r="F4000" i="7" s="1"/>
  <c r="D4007" i="7"/>
  <c r="E4008" i="7" s="1"/>
  <c r="F4008" i="7" s="1"/>
  <c r="D4015" i="7"/>
  <c r="E4016" i="7" s="1"/>
  <c r="F4016" i="7" s="1"/>
  <c r="D4023" i="7"/>
  <c r="E4024" i="7" s="1"/>
  <c r="F4024" i="7" s="1"/>
  <c r="D4031" i="7"/>
  <c r="E4032" i="7" s="1"/>
  <c r="F4032" i="7"/>
  <c r="D4039" i="7"/>
  <c r="E4040" i="7" s="1"/>
  <c r="F4040" i="7" s="1"/>
  <c r="D4047" i="7"/>
  <c r="E4048" i="7" s="1"/>
  <c r="F4048" i="7" s="1"/>
  <c r="D4055" i="7"/>
  <c r="E4056" i="7" s="1"/>
  <c r="F4056" i="7" s="1"/>
  <c r="D4063" i="7"/>
  <c r="E4064" i="7" s="1"/>
  <c r="F4064" i="7" s="1"/>
  <c r="D4071" i="7"/>
  <c r="E4072" i="7" s="1"/>
  <c r="F4072" i="7" s="1"/>
  <c r="D4079" i="7"/>
  <c r="E4080" i="7" s="1"/>
  <c r="F4080" i="7" s="1"/>
  <c r="D4087" i="7"/>
  <c r="E4088" i="7" s="1"/>
  <c r="F4088" i="7" s="1"/>
  <c r="D4095" i="7"/>
  <c r="E4096" i="7" s="1"/>
  <c r="F4096" i="7"/>
  <c r="D4104" i="7"/>
  <c r="E4105" i="7" s="1"/>
  <c r="D4112" i="7"/>
  <c r="E4113" i="7" s="1"/>
  <c r="D4120" i="7"/>
  <c r="E4121" i="7" s="1"/>
  <c r="D4128" i="7"/>
  <c r="E4129" i="7" s="1"/>
  <c r="D4136" i="7"/>
  <c r="E4137" i="7" s="1"/>
  <c r="D4144" i="7"/>
  <c r="E4145" i="7" s="1"/>
  <c r="D4152" i="7"/>
  <c r="E4153" i="7" s="1"/>
  <c r="D4160" i="7"/>
  <c r="E4161" i="7" s="1"/>
  <c r="D4168" i="7"/>
  <c r="E4169" i="7" s="1"/>
  <c r="D4176" i="7"/>
  <c r="E4177" i="7" s="1"/>
  <c r="D4184" i="7"/>
  <c r="E4185" i="7" s="1"/>
  <c r="D4192" i="7"/>
  <c r="E4193" i="7" s="1"/>
  <c r="D4200" i="7"/>
  <c r="E4201" i="7" s="1"/>
  <c r="D4208" i="7"/>
  <c r="E4209" i="7" s="1"/>
  <c r="D4216" i="7"/>
  <c r="E4217" i="7" s="1"/>
  <c r="D4224" i="7"/>
  <c r="E4225" i="7" s="1"/>
  <c r="D4232" i="7"/>
  <c r="E4233" i="7" s="1"/>
  <c r="D4240" i="7"/>
  <c r="E4241" i="7" s="1"/>
  <c r="D4248" i="7"/>
  <c r="E4249" i="7" s="1"/>
  <c r="D4256" i="7"/>
  <c r="E4257" i="7" s="1"/>
  <c r="D4264" i="7"/>
  <c r="E4265" i="7" s="1"/>
  <c r="D4272" i="7"/>
  <c r="E4273" i="7" s="1"/>
  <c r="D4280" i="7"/>
  <c r="E4281" i="7" s="1"/>
  <c r="D4288" i="7"/>
  <c r="E4289" i="7" s="1"/>
  <c r="D4296" i="7"/>
  <c r="E4297" i="7" s="1"/>
  <c r="D4304" i="7"/>
  <c r="E4305" i="7" s="1"/>
  <c r="D4312" i="7"/>
  <c r="E4313" i="7" s="1"/>
  <c r="D4320" i="7"/>
  <c r="E4321" i="7" s="1"/>
  <c r="D4328" i="7"/>
  <c r="E4329" i="7" s="1"/>
  <c r="D4336" i="7"/>
  <c r="E4337" i="7" s="1"/>
  <c r="D4344" i="7"/>
  <c r="E4345" i="7" s="1"/>
  <c r="D4352" i="7"/>
  <c r="E4353" i="7" s="1"/>
  <c r="D4360" i="7"/>
  <c r="E4361" i="7" s="1"/>
  <c r="D4368" i="7"/>
  <c r="E4369" i="7" s="1"/>
  <c r="D4376" i="7"/>
  <c r="E4377" i="7" s="1"/>
  <c r="D4384" i="7"/>
  <c r="E4385" i="7" s="1"/>
  <c r="D4392" i="7"/>
  <c r="E4393" i="7" s="1"/>
  <c r="D4400" i="7"/>
  <c r="E4401" i="7" s="1"/>
  <c r="D4408" i="7"/>
  <c r="E4409" i="7" s="1"/>
  <c r="D4416" i="7"/>
  <c r="E4417" i="7" s="1"/>
  <c r="D4424" i="7"/>
  <c r="E4425" i="7" s="1"/>
  <c r="D4432" i="7"/>
  <c r="E4433" i="7" s="1"/>
  <c r="D4440" i="7"/>
  <c r="E4441" i="7" s="1"/>
  <c r="D4448" i="7"/>
  <c r="E4449" i="7" s="1"/>
  <c r="D4456" i="7"/>
  <c r="E4457" i="7" s="1"/>
  <c r="D4464" i="7"/>
  <c r="E4465" i="7" s="1"/>
  <c r="D4472" i="7"/>
  <c r="E4473" i="7" s="1"/>
  <c r="D4480" i="7"/>
  <c r="E4481" i="7" s="1"/>
  <c r="D4488" i="7"/>
  <c r="E4489" i="7" s="1"/>
  <c r="D4496" i="7"/>
  <c r="E4497" i="7" s="1"/>
  <c r="D4504" i="7"/>
  <c r="E4505" i="7" s="1"/>
  <c r="D4512" i="7"/>
  <c r="E4513" i="7" s="1"/>
  <c r="D4520" i="7"/>
  <c r="E4521" i="7" s="1"/>
  <c r="D4528" i="7"/>
  <c r="E4529" i="7" s="1"/>
  <c r="D4536" i="7"/>
  <c r="E4537" i="7" s="1"/>
  <c r="D4544" i="7"/>
  <c r="E4545" i="7" s="1"/>
  <c r="D4552" i="7"/>
  <c r="E4553" i="7" s="1"/>
  <c r="D4560" i="7"/>
  <c r="E4561" i="7" s="1"/>
  <c r="D4568" i="7"/>
  <c r="E4569" i="7" s="1"/>
  <c r="D4576" i="7"/>
  <c r="E4577" i="7" s="1"/>
  <c r="D4584" i="7"/>
  <c r="E4585" i="7" s="1"/>
  <c r="D4592" i="7"/>
  <c r="E4593" i="7" s="1"/>
  <c r="D4600" i="7"/>
  <c r="E4601" i="7" s="1"/>
  <c r="D4608" i="7"/>
  <c r="E4609" i="7" s="1"/>
  <c r="D4616" i="7"/>
  <c r="E4617" i="7" s="1"/>
  <c r="D4624" i="7"/>
  <c r="E4625" i="7" s="1"/>
  <c r="D4632" i="7"/>
  <c r="E4633" i="7" s="1"/>
  <c r="D4640" i="7"/>
  <c r="E4641" i="7" s="1"/>
  <c r="D4648" i="7"/>
  <c r="E4649" i="7" s="1"/>
  <c r="D4656" i="7"/>
  <c r="E4657" i="7" s="1"/>
  <c r="D4664" i="7"/>
  <c r="E4665" i="7" s="1"/>
  <c r="D4672" i="7"/>
  <c r="E4673" i="7" s="1"/>
  <c r="D4680" i="7"/>
  <c r="E4681" i="7" s="1"/>
  <c r="D4688" i="7"/>
  <c r="E4689" i="7" s="1"/>
  <c r="D4696" i="7"/>
  <c r="E4697" i="7" s="1"/>
  <c r="D4704" i="7"/>
  <c r="E4705" i="7" s="1"/>
  <c r="D4712" i="7"/>
  <c r="E4713" i="7" s="1"/>
  <c r="D4720" i="7"/>
  <c r="E4721" i="7" s="1"/>
  <c r="D4728" i="7"/>
  <c r="E4729" i="7" s="1"/>
  <c r="D4736" i="7"/>
  <c r="E4737" i="7" s="1"/>
  <c r="D4744" i="7"/>
  <c r="E4745" i="7" s="1"/>
  <c r="D4752" i="7"/>
  <c r="E4753" i="7" s="1"/>
  <c r="D4760" i="7"/>
  <c r="E4761" i="7" s="1"/>
  <c r="D4768" i="7"/>
  <c r="E4769" i="7" s="1"/>
  <c r="D4776" i="7"/>
  <c r="E4777" i="7" s="1"/>
  <c r="D4784" i="7"/>
  <c r="E4785" i="7" s="1"/>
  <c r="D4792" i="7"/>
  <c r="E4793" i="7" s="1"/>
  <c r="D4800" i="7"/>
  <c r="E4801" i="7" s="1"/>
  <c r="D4808" i="7"/>
  <c r="E4809" i="7" s="1"/>
  <c r="D4816" i="7"/>
  <c r="E4817" i="7" s="1"/>
  <c r="D4824" i="7"/>
  <c r="E4825" i="7" s="1"/>
  <c r="D4832" i="7"/>
  <c r="E4833" i="7" s="1"/>
  <c r="D4840" i="7"/>
  <c r="E4841" i="7" s="1"/>
  <c r="D4848" i="7"/>
  <c r="E4849" i="7" s="1"/>
  <c r="D4856" i="7"/>
  <c r="E4857" i="7" s="1"/>
  <c r="D4864" i="7"/>
  <c r="E4865" i="7" s="1"/>
  <c r="D4872" i="7"/>
  <c r="E4873" i="7" s="1"/>
  <c r="D4880" i="7"/>
  <c r="E4881" i="7" s="1"/>
  <c r="D4888" i="7"/>
  <c r="E4889" i="7" s="1"/>
  <c r="D4896" i="7"/>
  <c r="E4897" i="7" s="1"/>
  <c r="D4904" i="7"/>
  <c r="E4905" i="7" s="1"/>
  <c r="D4912" i="7"/>
  <c r="E4913" i="7" s="1"/>
  <c r="D4920" i="7"/>
  <c r="E4921" i="7" s="1"/>
  <c r="D4928" i="7"/>
  <c r="E4929" i="7" s="1"/>
  <c r="D4935" i="7"/>
  <c r="E4936" i="7" s="1"/>
  <c r="D4943" i="7"/>
  <c r="E4944" i="7" s="1"/>
  <c r="D4951" i="7"/>
  <c r="E4952" i="7" s="1"/>
  <c r="D4959" i="7"/>
  <c r="E4960" i="7" s="1"/>
  <c r="D4967" i="7"/>
  <c r="E4968" i="7" s="1"/>
  <c r="D4975" i="7"/>
  <c r="E4976" i="7" s="1"/>
  <c r="D4983" i="7"/>
  <c r="E4984" i="7" s="1"/>
  <c r="D4991" i="7"/>
  <c r="E4992" i="7" s="1"/>
  <c r="D4999" i="7"/>
  <c r="E5000" i="7" s="1"/>
  <c r="D5007" i="7"/>
  <c r="E5008" i="7" s="1"/>
  <c r="D5015" i="7"/>
  <c r="E5016" i="7" s="1"/>
  <c r="D5023" i="7"/>
  <c r="E5024" i="7" s="1"/>
  <c r="D5031" i="7"/>
  <c r="E5032" i="7" s="1"/>
  <c r="D5039" i="7"/>
  <c r="E5040" i="7" s="1"/>
  <c r="D5047" i="7"/>
  <c r="E5048" i="7" s="1"/>
  <c r="D5055" i="7"/>
  <c r="E5056" i="7" s="1"/>
  <c r="D5063" i="7"/>
  <c r="E5064" i="7" s="1"/>
  <c r="D5071" i="7"/>
  <c r="E5072" i="7" s="1"/>
  <c r="D5079" i="7"/>
  <c r="E5080" i="7" s="1"/>
  <c r="D5087" i="7"/>
  <c r="E5088" i="7" s="1"/>
  <c r="D5095" i="7"/>
  <c r="E5096" i="7" s="1"/>
  <c r="D5103" i="7"/>
  <c r="E5104" i="7" s="1"/>
  <c r="D5111" i="7"/>
  <c r="E5112" i="7" s="1"/>
  <c r="D5119" i="7"/>
  <c r="E5120" i="7" s="1"/>
  <c r="D5127" i="7"/>
  <c r="E5128" i="7" s="1"/>
  <c r="D5135" i="7"/>
  <c r="E5136" i="7" s="1"/>
  <c r="D5143" i="7"/>
  <c r="E5144" i="7" s="1"/>
  <c r="D5151" i="7"/>
  <c r="E5152" i="7" s="1"/>
  <c r="D5159" i="7"/>
  <c r="E5160" i="7" s="1"/>
  <c r="D5167" i="7"/>
  <c r="E5168" i="7" s="1"/>
  <c r="D5175" i="7"/>
  <c r="E5176" i="7" s="1"/>
  <c r="D5183" i="7"/>
  <c r="E5184" i="7" s="1"/>
  <c r="D5191" i="7"/>
  <c r="E5192" i="7" s="1"/>
  <c r="D5199" i="7"/>
  <c r="E5200" i="7" s="1"/>
  <c r="D5207" i="7"/>
  <c r="E5208" i="7" s="1"/>
  <c r="D5215" i="7"/>
  <c r="E5216" i="7" s="1"/>
  <c r="D5223" i="7"/>
  <c r="E5224" i="7" s="1"/>
  <c r="D5231" i="7"/>
  <c r="E5232" i="7" s="1"/>
  <c r="D5239" i="7"/>
  <c r="E5240" i="7" s="1"/>
  <c r="D5247" i="7"/>
  <c r="E5248" i="7" s="1"/>
  <c r="D5255" i="7"/>
  <c r="E5256" i="7" s="1"/>
  <c r="D5263" i="7"/>
  <c r="E5264" i="7" s="1"/>
  <c r="D5271" i="7"/>
  <c r="E5272" i="7" s="1"/>
  <c r="D5279" i="7"/>
  <c r="E5280" i="7" s="1"/>
  <c r="D5287" i="7"/>
  <c r="E5288" i="7" s="1"/>
  <c r="D5295" i="7"/>
  <c r="E5296" i="7" s="1"/>
  <c r="D5303" i="7"/>
  <c r="E5304" i="7" s="1"/>
  <c r="D5311" i="7"/>
  <c r="E5312" i="7" s="1"/>
  <c r="D5319" i="7"/>
  <c r="E5320" i="7" s="1"/>
  <c r="D5327" i="7"/>
  <c r="E5328" i="7" s="1"/>
  <c r="D5335" i="7"/>
  <c r="E5336" i="7" s="1"/>
  <c r="D5343" i="7"/>
  <c r="E5344" i="7" s="1"/>
  <c r="D5351" i="7"/>
  <c r="E5352" i="7" s="1"/>
  <c r="D5359" i="7"/>
  <c r="E5360" i="7" s="1"/>
  <c r="D5367" i="7"/>
  <c r="E5368" i="7" s="1"/>
  <c r="D5375" i="7"/>
  <c r="E5376" i="7" s="1"/>
  <c r="D5383" i="7"/>
  <c r="E5384" i="7" s="1"/>
  <c r="D5391" i="7"/>
  <c r="E5392" i="7" s="1"/>
  <c r="D5399" i="7"/>
  <c r="E5400" i="7" s="1"/>
  <c r="D5407" i="7"/>
  <c r="E5408" i="7" s="1"/>
  <c r="D5415" i="7"/>
  <c r="E5416" i="7" s="1"/>
  <c r="D5423" i="7"/>
  <c r="E5424" i="7" s="1"/>
  <c r="D5431" i="7"/>
  <c r="E5432" i="7" s="1"/>
  <c r="D5439" i="7"/>
  <c r="E5440" i="7" s="1"/>
  <c r="D5447" i="7"/>
  <c r="E5448" i="7" s="1"/>
  <c r="D5455" i="7"/>
  <c r="E5456" i="7" s="1"/>
  <c r="D5463" i="7"/>
  <c r="E5464" i="7" s="1"/>
  <c r="D5471" i="7"/>
  <c r="E5472" i="7" s="1"/>
  <c r="D5479" i="7"/>
  <c r="E5480" i="7" s="1"/>
  <c r="D5487" i="7"/>
  <c r="E5488" i="7" s="1"/>
  <c r="D5495" i="7"/>
  <c r="E5496" i="7" s="1"/>
  <c r="D5503" i="7"/>
  <c r="E5504" i="7" s="1"/>
  <c r="D5511" i="7"/>
  <c r="E5512" i="7" s="1"/>
  <c r="D5519" i="7"/>
  <c r="E5520" i="7" s="1"/>
  <c r="D5527" i="7"/>
  <c r="E5528" i="7" s="1"/>
  <c r="D5535" i="7"/>
  <c r="E5536" i="7" s="1"/>
  <c r="D5543" i="7"/>
  <c r="E5544" i="7" s="1"/>
  <c r="D5551" i="7"/>
  <c r="E5552" i="7" s="1"/>
  <c r="D5559" i="7"/>
  <c r="E5560" i="7" s="1"/>
  <c r="D5567" i="7"/>
  <c r="E5568" i="7" s="1"/>
  <c r="D5575" i="7"/>
  <c r="E5576" i="7" s="1"/>
  <c r="D5583" i="7"/>
  <c r="E5584" i="7" s="1"/>
  <c r="D5591" i="7"/>
  <c r="E5592" i="7" s="1"/>
  <c r="D5599" i="7"/>
  <c r="E5600" i="7" s="1"/>
  <c r="D5607" i="7"/>
  <c r="E5608" i="7" s="1"/>
  <c r="D5615" i="7"/>
  <c r="E5616" i="7" s="1"/>
  <c r="D5623" i="7"/>
  <c r="E5624" i="7" s="1"/>
  <c r="D5631" i="7"/>
  <c r="E5632" i="7" s="1"/>
  <c r="D5639" i="7"/>
  <c r="E5640" i="7" s="1"/>
  <c r="D5647" i="7"/>
  <c r="E5648" i="7" s="1"/>
  <c r="D5655" i="7"/>
  <c r="E5656" i="7" s="1"/>
  <c r="D5663" i="7"/>
  <c r="E5664" i="7" s="1"/>
  <c r="D5671" i="7"/>
  <c r="E5672" i="7" s="1"/>
  <c r="D5679" i="7"/>
  <c r="E5680" i="7" s="1"/>
  <c r="D5687" i="7"/>
  <c r="E5688" i="7" s="1"/>
  <c r="D5695" i="7"/>
  <c r="E5696" i="7" s="1"/>
  <c r="D5703" i="7"/>
  <c r="E5704" i="7" s="1"/>
  <c r="D5711" i="7"/>
  <c r="E5712" i="7" s="1"/>
  <c r="D5717" i="7"/>
  <c r="E5718" i="7" s="1"/>
  <c r="D5725" i="7"/>
  <c r="E5726" i="7" s="1"/>
  <c r="D5733" i="7"/>
  <c r="E5734" i="7" s="1"/>
  <c r="D5741" i="7"/>
  <c r="E5742" i="7" s="1"/>
  <c r="D5749" i="7"/>
  <c r="E5750" i="7" s="1"/>
  <c r="D5757" i="7"/>
  <c r="E5758" i="7" s="1"/>
  <c r="D5765" i="7"/>
  <c r="E5766" i="7" s="1"/>
  <c r="D5773" i="7"/>
  <c r="E5774" i="7" s="1"/>
  <c r="D5781" i="7"/>
  <c r="E5782" i="7" s="1"/>
  <c r="D5789" i="7"/>
  <c r="E5790" i="7" s="1"/>
  <c r="D5797" i="7"/>
  <c r="E5798" i="7" s="1"/>
  <c r="D5805" i="7"/>
  <c r="E5806" i="7" s="1"/>
  <c r="D5813" i="7"/>
  <c r="E5814" i="7" s="1"/>
  <c r="D5821" i="7"/>
  <c r="E5822" i="7" s="1"/>
  <c r="D5829" i="7"/>
  <c r="E5830" i="7" s="1"/>
  <c r="D5837" i="7"/>
  <c r="E5838" i="7" s="1"/>
  <c r="D5845" i="7"/>
  <c r="E5846" i="7" s="1"/>
  <c r="D5853" i="7"/>
  <c r="E5854" i="7" s="1"/>
  <c r="D1794" i="7"/>
  <c r="E1795" i="7" s="1"/>
  <c r="F1795" i="7" s="1"/>
  <c r="D1802" i="7"/>
  <c r="E1803" i="7" s="1"/>
  <c r="F1803" i="7"/>
  <c r="D1810" i="7"/>
  <c r="E1811" i="7" s="1"/>
  <c r="F1811" i="7" s="1"/>
  <c r="D1818" i="7"/>
  <c r="E1819" i="7" s="1"/>
  <c r="F1819" i="7" s="1"/>
  <c r="D1826" i="7"/>
  <c r="E1827" i="7" s="1"/>
  <c r="F1827" i="7"/>
  <c r="D1834" i="7"/>
  <c r="E1835" i="7" s="1"/>
  <c r="F1835" i="7"/>
  <c r="D1842" i="7"/>
  <c r="E1843" i="7" s="1"/>
  <c r="F1843" i="7" s="1"/>
  <c r="D1850" i="7"/>
  <c r="E1851" i="7" s="1"/>
  <c r="F1851" i="7" s="1"/>
  <c r="D1858" i="7"/>
  <c r="E1859" i="7" s="1"/>
  <c r="F1859" i="7" s="1"/>
  <c r="D1866" i="7"/>
  <c r="E1867" i="7" s="1"/>
  <c r="F1867" i="7" s="1"/>
  <c r="D1874" i="7"/>
  <c r="E1875" i="7" s="1"/>
  <c r="F1875" i="7"/>
  <c r="D1882" i="7"/>
  <c r="E1883" i="7" s="1"/>
  <c r="F1883" i="7" s="1"/>
  <c r="D1890" i="7"/>
  <c r="E1891" i="7" s="1"/>
  <c r="F1891" i="7"/>
  <c r="D1898" i="7"/>
  <c r="E1899" i="7" s="1"/>
  <c r="F1899" i="7" s="1"/>
  <c r="D1906" i="7"/>
  <c r="E1907" i="7" s="1"/>
  <c r="F1907" i="7"/>
  <c r="D1914" i="7"/>
  <c r="E1915" i="7" s="1"/>
  <c r="F1915" i="7" s="1"/>
  <c r="D1922" i="7"/>
  <c r="E1923" i="7" s="1"/>
  <c r="F1923" i="7" s="1"/>
  <c r="D1930" i="7"/>
  <c r="E1931" i="7" s="1"/>
  <c r="F1931" i="7"/>
  <c r="D1938" i="7"/>
  <c r="E1939" i="7" s="1"/>
  <c r="F1939" i="7" s="1"/>
  <c r="D1946" i="7"/>
  <c r="E1947" i="7" s="1"/>
  <c r="F1947" i="7" s="1"/>
  <c r="D1954" i="7"/>
  <c r="E1955" i="7" s="1"/>
  <c r="F1955" i="7" s="1"/>
  <c r="D1962" i="7"/>
  <c r="E1963" i="7" s="1"/>
  <c r="F1963" i="7"/>
  <c r="D1970" i="7"/>
  <c r="E1971" i="7" s="1"/>
  <c r="F1971" i="7" s="1"/>
  <c r="D1978" i="7"/>
  <c r="E1979" i="7" s="1"/>
  <c r="F1979" i="7" s="1"/>
  <c r="D1986" i="7"/>
  <c r="E1987" i="7" s="1"/>
  <c r="F1987" i="7"/>
  <c r="D1994" i="7"/>
  <c r="E1995" i="7" s="1"/>
  <c r="F1995" i="7" s="1"/>
  <c r="D2002" i="7"/>
  <c r="E2003" i="7" s="1"/>
  <c r="F2003" i="7" s="1"/>
  <c r="D2010" i="7"/>
  <c r="E2011" i="7" s="1"/>
  <c r="F2011" i="7" s="1"/>
  <c r="D2018" i="7"/>
  <c r="E2019" i="7" s="1"/>
  <c r="F2019" i="7"/>
  <c r="D2026" i="7"/>
  <c r="E2027" i="7" s="1"/>
  <c r="F2027" i="7" s="1"/>
  <c r="D2034" i="7"/>
  <c r="E2035" i="7" s="1"/>
  <c r="F2035" i="7"/>
  <c r="D2042" i="7"/>
  <c r="E2043" i="7" s="1"/>
  <c r="F2043" i="7" s="1"/>
  <c r="D2050" i="7"/>
  <c r="E2051" i="7" s="1"/>
  <c r="F2051" i="7" s="1"/>
  <c r="D2058" i="7"/>
  <c r="E2059" i="7" s="1"/>
  <c r="F2059" i="7"/>
  <c r="D2066" i="7"/>
  <c r="E2067" i="7" s="1"/>
  <c r="F2067" i="7" s="1"/>
  <c r="D2074" i="7"/>
  <c r="E2075" i="7" s="1"/>
  <c r="F2075" i="7" s="1"/>
  <c r="D2082" i="7"/>
  <c r="E2083" i="7" s="1"/>
  <c r="F2083" i="7"/>
  <c r="D2090" i="7"/>
  <c r="E2091" i="7" s="1"/>
  <c r="F2091" i="7"/>
  <c r="D2098" i="7"/>
  <c r="E2099" i="7" s="1"/>
  <c r="F2099" i="7" s="1"/>
  <c r="D2106" i="7"/>
  <c r="E2107" i="7" s="1"/>
  <c r="F2107" i="7" s="1"/>
  <c r="D2114" i="7"/>
  <c r="E2115" i="7" s="1"/>
  <c r="F2115" i="7"/>
  <c r="D2122" i="7"/>
  <c r="E2123" i="7" s="1"/>
  <c r="F2123" i="7" s="1"/>
  <c r="D2130" i="7"/>
  <c r="E2131" i="7" s="1"/>
  <c r="F2131" i="7"/>
  <c r="D2138" i="7"/>
  <c r="E2139" i="7" s="1"/>
  <c r="F2139" i="7" s="1"/>
  <c r="D2146" i="7"/>
  <c r="E2147" i="7" s="1"/>
  <c r="F2147" i="7"/>
  <c r="D2154" i="7"/>
  <c r="E2155" i="7" s="1"/>
  <c r="F2155" i="7"/>
  <c r="D2162" i="7"/>
  <c r="E2163" i="7" s="1"/>
  <c r="F2163" i="7"/>
  <c r="D2170" i="7"/>
  <c r="E2171" i="7" s="1"/>
  <c r="F2171" i="7" s="1"/>
  <c r="D2178" i="7"/>
  <c r="E2179" i="7" s="1"/>
  <c r="F2179" i="7" s="1"/>
  <c r="D2186" i="7"/>
  <c r="E2187" i="7" s="1"/>
  <c r="F2187" i="7" s="1"/>
  <c r="D2194" i="7"/>
  <c r="E2195" i="7" s="1"/>
  <c r="F2195" i="7" s="1"/>
  <c r="D2202" i="7"/>
  <c r="E2203" i="7" s="1"/>
  <c r="F2203" i="7" s="1"/>
  <c r="D2210" i="7"/>
  <c r="E2211" i="7" s="1"/>
  <c r="F2211" i="7" s="1"/>
  <c r="D2218" i="7"/>
  <c r="E2219" i="7" s="1"/>
  <c r="F2219" i="7"/>
  <c r="D2226" i="7"/>
  <c r="E2227" i="7" s="1"/>
  <c r="F2227" i="7"/>
  <c r="D2234" i="7"/>
  <c r="E2235" i="7" s="1"/>
  <c r="F2235" i="7" s="1"/>
  <c r="D2242" i="7"/>
  <c r="E2243" i="7" s="1"/>
  <c r="F2243" i="7"/>
  <c r="D2250" i="7"/>
  <c r="E2251" i="7" s="1"/>
  <c r="F2251" i="7" s="1"/>
  <c r="D2258" i="7"/>
  <c r="E2259" i="7" s="1"/>
  <c r="F2259" i="7"/>
  <c r="D2266" i="7"/>
  <c r="E2267" i="7" s="1"/>
  <c r="F2267" i="7" s="1"/>
  <c r="D2274" i="7"/>
  <c r="E2275" i="7" s="1"/>
  <c r="F2275" i="7"/>
  <c r="D2282" i="7"/>
  <c r="E2283" i="7" s="1"/>
  <c r="F2283" i="7" s="1"/>
  <c r="D2290" i="7"/>
  <c r="E2291" i="7" s="1"/>
  <c r="F2291" i="7"/>
  <c r="D2298" i="7"/>
  <c r="E2299" i="7" s="1"/>
  <c r="F2299" i="7" s="1"/>
  <c r="D2306" i="7"/>
  <c r="E2307" i="7" s="1"/>
  <c r="F2307" i="7" s="1"/>
  <c r="D2314" i="7"/>
  <c r="E2315" i="7" s="1"/>
  <c r="F2315" i="7"/>
  <c r="D2322" i="7"/>
  <c r="E2323" i="7" s="1"/>
  <c r="F2323" i="7" s="1"/>
  <c r="D2330" i="7"/>
  <c r="E2331" i="7" s="1"/>
  <c r="F2331" i="7" s="1"/>
  <c r="D2338" i="7"/>
  <c r="E2339" i="7" s="1"/>
  <c r="F2339" i="7" s="1"/>
  <c r="D2346" i="7"/>
  <c r="E2347" i="7" s="1"/>
  <c r="F2347" i="7"/>
  <c r="D2354" i="7"/>
  <c r="E2355" i="7" s="1"/>
  <c r="F2355" i="7" s="1"/>
  <c r="D2362" i="7"/>
  <c r="E2363" i="7" s="1"/>
  <c r="F2363" i="7" s="1"/>
  <c r="D2370" i="7"/>
  <c r="E2371" i="7" s="1"/>
  <c r="F2371" i="7"/>
  <c r="D2378" i="7"/>
  <c r="E2379" i="7" s="1"/>
  <c r="F2379" i="7" s="1"/>
  <c r="D2386" i="7"/>
  <c r="E2387" i="7" s="1"/>
  <c r="F2387" i="7"/>
  <c r="D2394" i="7"/>
  <c r="E2395" i="7" s="1"/>
  <c r="F2395" i="7" s="1"/>
  <c r="D2402" i="7"/>
  <c r="E2403" i="7" s="1"/>
  <c r="F2403" i="7"/>
  <c r="D2410" i="7"/>
  <c r="E2411" i="7" s="1"/>
  <c r="F2411" i="7"/>
  <c r="D2418" i="7"/>
  <c r="E2419" i="7" s="1"/>
  <c r="F2419" i="7"/>
  <c r="D2426" i="7"/>
  <c r="E2427" i="7" s="1"/>
  <c r="F2427" i="7" s="1"/>
  <c r="D2434" i="7"/>
  <c r="E2435" i="7" s="1"/>
  <c r="F2435" i="7" s="1"/>
  <c r="D2442" i="7"/>
  <c r="E2443" i="7" s="1"/>
  <c r="F2443" i="7"/>
  <c r="D2450" i="7"/>
  <c r="E2451" i="7" s="1"/>
  <c r="F2451" i="7" s="1"/>
  <c r="D2458" i="7"/>
  <c r="E2459" i="7" s="1"/>
  <c r="F2459" i="7" s="1"/>
  <c r="D2466" i="7"/>
  <c r="E2467" i="7" s="1"/>
  <c r="F2467" i="7" s="1"/>
  <c r="D2474" i="7"/>
  <c r="E2475" i="7" s="1"/>
  <c r="F2475" i="7"/>
  <c r="D2482" i="7"/>
  <c r="E2483" i="7" s="1"/>
  <c r="F2483" i="7"/>
  <c r="D2490" i="7"/>
  <c r="E2491" i="7" s="1"/>
  <c r="F2491" i="7" s="1"/>
  <c r="D2497" i="7"/>
  <c r="E2498" i="7" s="1"/>
  <c r="F2498" i="7"/>
  <c r="D2505" i="7"/>
  <c r="E2506" i="7" s="1"/>
  <c r="F2506" i="7" s="1"/>
  <c r="D2513" i="7"/>
  <c r="E2514" i="7" s="1"/>
  <c r="F2514" i="7"/>
  <c r="D2521" i="7"/>
  <c r="E2522" i="7" s="1"/>
  <c r="F2522" i="7" s="1"/>
  <c r="D2529" i="7"/>
  <c r="E2530" i="7" s="1"/>
  <c r="F2530" i="7"/>
  <c r="D2537" i="7"/>
  <c r="E2538" i="7" s="1"/>
  <c r="F2538" i="7"/>
  <c r="D2545" i="7"/>
  <c r="E2546" i="7" s="1"/>
  <c r="F2546" i="7"/>
  <c r="D2553" i="7"/>
  <c r="E2554" i="7" s="1"/>
  <c r="F2554" i="7" s="1"/>
  <c r="D2561" i="7"/>
  <c r="E2562" i="7" s="1"/>
  <c r="F2562" i="7" s="1"/>
  <c r="D2569" i="7"/>
  <c r="E2570" i="7" s="1"/>
  <c r="F2570" i="7" s="1"/>
  <c r="D2577" i="7"/>
  <c r="E2578" i="7" s="1"/>
  <c r="F2578" i="7" s="1"/>
  <c r="D2585" i="7"/>
  <c r="E2586" i="7" s="1"/>
  <c r="F2586" i="7" s="1"/>
  <c r="D2593" i="7"/>
  <c r="E2594" i="7" s="1"/>
  <c r="F2594" i="7"/>
  <c r="D2601" i="7"/>
  <c r="E2602" i="7" s="1"/>
  <c r="F2602" i="7"/>
  <c r="D2609" i="7"/>
  <c r="E2610" i="7" s="1"/>
  <c r="F2610" i="7" s="1"/>
  <c r="D2617" i="7"/>
  <c r="E2618" i="7" s="1"/>
  <c r="F2618" i="7" s="1"/>
  <c r="D2625" i="7"/>
  <c r="E2626" i="7" s="1"/>
  <c r="F2626" i="7" s="1"/>
  <c r="D2633" i="7"/>
  <c r="E2634" i="7" s="1"/>
  <c r="F2634" i="7" s="1"/>
  <c r="D2641" i="7"/>
  <c r="E2642" i="7" s="1"/>
  <c r="F2642" i="7" s="1"/>
  <c r="D2649" i="7"/>
  <c r="E2650" i="7" s="1"/>
  <c r="F2650" i="7" s="1"/>
  <c r="D2657" i="7"/>
  <c r="E2658" i="7" s="1"/>
  <c r="F2658" i="7"/>
  <c r="D2665" i="7"/>
  <c r="E2666" i="7" s="1"/>
  <c r="F2666" i="7" s="1"/>
  <c r="D2673" i="7"/>
  <c r="E2674" i="7" s="1"/>
  <c r="F2674" i="7"/>
  <c r="D2681" i="7"/>
  <c r="E2682" i="7" s="1"/>
  <c r="F2682" i="7" s="1"/>
  <c r="D2689" i="7"/>
  <c r="E2690" i="7" s="1"/>
  <c r="F2690" i="7" s="1"/>
  <c r="D2697" i="7"/>
  <c r="E2698" i="7" s="1"/>
  <c r="F2698" i="7"/>
  <c r="D2705" i="7"/>
  <c r="E2706" i="7" s="1"/>
  <c r="F2706" i="7"/>
  <c r="D2713" i="7"/>
  <c r="E2714" i="7" s="1"/>
  <c r="F2714" i="7" s="1"/>
  <c r="D2721" i="7"/>
  <c r="E2722" i="7" s="1"/>
  <c r="F2722" i="7"/>
  <c r="D2729" i="7"/>
  <c r="E2730" i="7" s="1"/>
  <c r="F2730" i="7"/>
  <c r="D2737" i="7"/>
  <c r="E2738" i="7" s="1"/>
  <c r="F2738" i="7" s="1"/>
  <c r="D2745" i="7"/>
  <c r="E2746" i="7" s="1"/>
  <c r="F2746" i="7" s="1"/>
  <c r="D2753" i="7"/>
  <c r="E2754" i="7" s="1"/>
  <c r="F2754" i="7" s="1"/>
  <c r="D2761" i="7"/>
  <c r="E2762" i="7" s="1"/>
  <c r="F2762" i="7" s="1"/>
  <c r="D2769" i="7"/>
  <c r="E2770" i="7" s="1"/>
  <c r="F2770" i="7"/>
  <c r="D2777" i="7"/>
  <c r="E2778" i="7" s="1"/>
  <c r="F2778" i="7" s="1"/>
  <c r="D2785" i="7"/>
  <c r="E2786" i="7" s="1"/>
  <c r="F2786" i="7"/>
  <c r="D2793" i="7"/>
  <c r="E2794" i="7" s="1"/>
  <c r="F2794" i="7"/>
  <c r="D2801" i="7"/>
  <c r="E2802" i="7" s="1"/>
  <c r="F2802" i="7"/>
  <c r="D2809" i="7"/>
  <c r="E2810" i="7" s="1"/>
  <c r="F2810" i="7" s="1"/>
  <c r="D2817" i="7"/>
  <c r="E2818" i="7" s="1"/>
  <c r="F2818" i="7"/>
  <c r="D2825" i="7"/>
  <c r="E2826" i="7" s="1"/>
  <c r="F2826" i="7" s="1"/>
  <c r="D2833" i="7"/>
  <c r="E2834" i="7" s="1"/>
  <c r="F2834" i="7" s="1"/>
  <c r="D2841" i="7"/>
  <c r="E2842" i="7" s="1"/>
  <c r="F2842" i="7" s="1"/>
  <c r="D2849" i="7"/>
  <c r="E2850" i="7" s="1"/>
  <c r="F2850" i="7" s="1"/>
  <c r="D2856" i="7"/>
  <c r="E2857" i="7" s="1"/>
  <c r="F2857" i="7"/>
  <c r="D2864" i="7"/>
  <c r="E2865" i="7" s="1"/>
  <c r="F2865" i="7"/>
  <c r="D2872" i="7"/>
  <c r="E2873" i="7" s="1"/>
  <c r="F2873" i="7" s="1"/>
  <c r="D2880" i="7"/>
  <c r="E2881" i="7" s="1"/>
  <c r="F2881" i="7"/>
  <c r="D2888" i="7"/>
  <c r="E2889" i="7" s="1"/>
  <c r="F2889" i="7"/>
  <c r="D2896" i="7"/>
  <c r="E2897" i="7" s="1"/>
  <c r="F2897" i="7" s="1"/>
  <c r="D2904" i="7"/>
  <c r="E2905" i="7" s="1"/>
  <c r="F2905" i="7" s="1"/>
  <c r="D2912" i="7"/>
  <c r="E2913" i="7" s="1"/>
  <c r="F2913" i="7"/>
  <c r="D2920" i="7"/>
  <c r="E2921" i="7" s="1"/>
  <c r="F2921" i="7" s="1"/>
  <c r="D2928" i="7"/>
  <c r="E2929" i="7" s="1"/>
  <c r="F2929" i="7"/>
  <c r="D2936" i="7"/>
  <c r="E2937" i="7" s="1"/>
  <c r="F2937" i="7" s="1"/>
  <c r="D2944" i="7"/>
  <c r="E2945" i="7" s="1"/>
  <c r="F2945" i="7" s="1"/>
  <c r="D2952" i="7"/>
  <c r="E2953" i="7" s="1"/>
  <c r="F2953" i="7"/>
  <c r="D2960" i="7"/>
  <c r="E2961" i="7" s="1"/>
  <c r="F2961" i="7"/>
  <c r="D2968" i="7"/>
  <c r="E2969" i="7" s="1"/>
  <c r="F2969" i="7" s="1"/>
  <c r="D2976" i="7"/>
  <c r="E2977" i="7" s="1"/>
  <c r="F2977" i="7"/>
  <c r="D2984" i="7"/>
  <c r="E2985" i="7" s="1"/>
  <c r="F2985" i="7"/>
  <c r="D2992" i="7"/>
  <c r="E2993" i="7" s="1"/>
  <c r="F2993" i="7" s="1"/>
  <c r="D3000" i="7"/>
  <c r="E3001" i="7" s="1"/>
  <c r="F3001" i="7" s="1"/>
  <c r="D3008" i="7"/>
  <c r="E3009" i="7" s="1"/>
  <c r="F3009" i="7" s="1"/>
  <c r="D3016" i="7"/>
  <c r="E3017" i="7" s="1"/>
  <c r="F3017" i="7" s="1"/>
  <c r="D3024" i="7"/>
  <c r="E3025" i="7" s="1"/>
  <c r="F3025" i="7"/>
  <c r="D3032" i="7"/>
  <c r="E3033" i="7" s="1"/>
  <c r="F3033" i="7" s="1"/>
  <c r="D3040" i="7"/>
  <c r="E3041" i="7" s="1"/>
  <c r="F3041" i="7"/>
  <c r="D3048" i="7"/>
  <c r="E3049" i="7" s="1"/>
  <c r="F3049" i="7"/>
  <c r="D3056" i="7"/>
  <c r="E3057" i="7" s="1"/>
  <c r="F3057" i="7"/>
  <c r="D3064" i="7"/>
  <c r="E3065" i="7" s="1"/>
  <c r="F3065" i="7" s="1"/>
  <c r="D3072" i="7"/>
  <c r="E3073" i="7" s="1"/>
  <c r="F3073" i="7"/>
  <c r="D3080" i="7"/>
  <c r="E3081" i="7" s="1"/>
  <c r="F3081" i="7" s="1"/>
  <c r="D3088" i="7"/>
  <c r="E3089" i="7" s="1"/>
  <c r="F3089" i="7" s="1"/>
  <c r="D3096" i="7"/>
  <c r="E3097" i="7" s="1"/>
  <c r="F3097" i="7" s="1"/>
  <c r="D3104" i="7"/>
  <c r="E3105" i="7" s="1"/>
  <c r="F3105" i="7" s="1"/>
  <c r="D3112" i="7"/>
  <c r="E3113" i="7" s="1"/>
  <c r="F3113" i="7"/>
  <c r="D3120" i="7"/>
  <c r="E3121" i="7" s="1"/>
  <c r="F3121" i="7"/>
  <c r="D3128" i="7"/>
  <c r="E3129" i="7" s="1"/>
  <c r="F3129" i="7" s="1"/>
  <c r="D3136" i="7"/>
  <c r="E3137" i="7" s="1"/>
  <c r="F3137" i="7"/>
  <c r="D3144" i="7"/>
  <c r="E3145" i="7" s="1"/>
  <c r="F3145" i="7"/>
  <c r="D3152" i="7"/>
  <c r="E3153" i="7" s="1"/>
  <c r="F3153" i="7" s="1"/>
  <c r="D3160" i="7"/>
  <c r="E3161" i="7" s="1"/>
  <c r="F3161" i="7" s="1"/>
  <c r="D3168" i="7"/>
  <c r="E3169" i="7" s="1"/>
  <c r="F3169" i="7"/>
  <c r="D3176" i="7"/>
  <c r="E3177" i="7" s="1"/>
  <c r="F3177" i="7" s="1"/>
  <c r="D3184" i="7"/>
  <c r="E3185" i="7" s="1"/>
  <c r="F3185" i="7"/>
  <c r="D3192" i="7"/>
  <c r="E3193" i="7" s="1"/>
  <c r="F3193" i="7" s="1"/>
  <c r="D3200" i="7"/>
  <c r="E3201" i="7" s="1"/>
  <c r="F3201" i="7" s="1"/>
  <c r="D3208" i="7"/>
  <c r="E3209" i="7" s="1"/>
  <c r="F3209" i="7"/>
  <c r="D3216" i="7"/>
  <c r="E3217" i="7" s="1"/>
  <c r="F3217" i="7"/>
  <c r="D3224" i="7"/>
  <c r="E3225" i="7" s="1"/>
  <c r="F3225" i="7" s="1"/>
  <c r="D3232" i="7"/>
  <c r="E3233" i="7" s="1"/>
  <c r="F3233" i="7"/>
  <c r="D3240" i="7"/>
  <c r="E3241" i="7" s="1"/>
  <c r="F3241" i="7"/>
  <c r="D3248" i="7"/>
  <c r="E3249" i="7" s="1"/>
  <c r="F3249" i="7" s="1"/>
  <c r="D3256" i="7"/>
  <c r="E3257" i="7" s="1"/>
  <c r="F3257" i="7" s="1"/>
  <c r="D3264" i="7"/>
  <c r="E3265" i="7" s="1"/>
  <c r="F3265" i="7" s="1"/>
  <c r="D3272" i="7"/>
  <c r="E3273" i="7" s="1"/>
  <c r="F3273" i="7" s="1"/>
  <c r="D3280" i="7"/>
  <c r="E3281" i="7" s="1"/>
  <c r="F3281" i="7"/>
  <c r="D3288" i="7"/>
  <c r="E3289" i="7" s="1"/>
  <c r="F3289" i="7" s="1"/>
  <c r="D3296" i="7"/>
  <c r="E3297" i="7" s="1"/>
  <c r="F3297" i="7"/>
  <c r="D3304" i="7"/>
  <c r="E3305" i="7" s="1"/>
  <c r="F3305" i="7"/>
  <c r="D3312" i="7"/>
  <c r="E3313" i="7" s="1"/>
  <c r="F3313" i="7"/>
  <c r="D3320" i="7"/>
  <c r="E3321" i="7" s="1"/>
  <c r="F3321" i="7" s="1"/>
  <c r="D3328" i="7"/>
  <c r="E3329" i="7" s="1"/>
  <c r="F3329" i="7"/>
  <c r="D3336" i="7"/>
  <c r="E3337" i="7" s="1"/>
  <c r="F3337" i="7" s="1"/>
  <c r="D3344" i="7"/>
  <c r="E3345" i="7" s="1"/>
  <c r="F3345" i="7" s="1"/>
  <c r="D3352" i="7"/>
  <c r="E3353" i="7" s="1"/>
  <c r="F3353" i="7" s="1"/>
  <c r="D3360" i="7"/>
  <c r="E3361" i="7" s="1"/>
  <c r="F3361" i="7" s="1"/>
  <c r="D3368" i="7"/>
  <c r="E3369" i="7" s="1"/>
  <c r="F3369" i="7"/>
  <c r="D3376" i="7"/>
  <c r="E3377" i="7" s="1"/>
  <c r="F3377" i="7"/>
  <c r="D3384" i="7"/>
  <c r="E3385" i="7" s="1"/>
  <c r="F3385" i="7" s="1"/>
  <c r="D3392" i="7"/>
  <c r="E3393" i="7" s="1"/>
  <c r="F3393" i="7"/>
  <c r="D3400" i="7"/>
  <c r="E3401" i="7" s="1"/>
  <c r="F3401" i="7"/>
  <c r="D3408" i="7"/>
  <c r="E3409" i="7" s="1"/>
  <c r="F3409" i="7" s="1"/>
  <c r="D3416" i="7"/>
  <c r="E3417" i="7" s="1"/>
  <c r="F3417" i="7" s="1"/>
  <c r="D3424" i="7"/>
  <c r="E3425" i="7" s="1"/>
  <c r="F3425" i="7"/>
  <c r="D3432" i="7"/>
  <c r="E3433" i="7" s="1"/>
  <c r="F3433" i="7" s="1"/>
  <c r="D3440" i="7"/>
  <c r="E3441" i="7" s="1"/>
  <c r="F3441" i="7"/>
  <c r="D3448" i="7"/>
  <c r="E3449" i="7" s="1"/>
  <c r="F3449" i="7" s="1"/>
  <c r="D3456" i="7"/>
  <c r="E3457" i="7" s="1"/>
  <c r="F3457" i="7" s="1"/>
  <c r="D3464" i="7"/>
  <c r="E3465" i="7" s="1"/>
  <c r="F3465" i="7"/>
  <c r="D3472" i="7"/>
  <c r="E3473" i="7" s="1"/>
  <c r="F3473" i="7"/>
  <c r="D3480" i="7"/>
  <c r="E3481" i="7" s="1"/>
  <c r="F3481" i="7" s="1"/>
  <c r="D3488" i="7"/>
  <c r="E3489" i="7" s="1"/>
  <c r="F3489" i="7"/>
  <c r="D3496" i="7"/>
  <c r="E3497" i="7" s="1"/>
  <c r="F3497" i="7"/>
  <c r="D3504" i="7"/>
  <c r="E3505" i="7" s="1"/>
  <c r="F3505" i="7" s="1"/>
  <c r="D3512" i="7"/>
  <c r="E3513" i="7" s="1"/>
  <c r="F3513" i="7" s="1"/>
  <c r="D3520" i="7"/>
  <c r="E3521" i="7" s="1"/>
  <c r="F3521" i="7" s="1"/>
  <c r="D3528" i="7"/>
  <c r="E3529" i="7" s="1"/>
  <c r="F3529" i="7" s="1"/>
  <c r="D3536" i="7"/>
  <c r="E3537" i="7" s="1"/>
  <c r="F3537" i="7"/>
  <c r="D3544" i="7"/>
  <c r="E3545" i="7" s="1"/>
  <c r="F3545" i="7" s="1"/>
  <c r="D3552" i="7"/>
  <c r="E3553" i="7" s="1"/>
  <c r="F3553" i="7"/>
  <c r="D3560" i="7"/>
  <c r="E3561" i="7" s="1"/>
  <c r="F3561" i="7"/>
  <c r="D3568" i="7"/>
  <c r="E3569" i="7" s="1"/>
  <c r="F3569" i="7"/>
  <c r="D3576" i="7"/>
  <c r="E3577" i="7" s="1"/>
  <c r="F3577" i="7" s="1"/>
  <c r="D3584" i="7"/>
  <c r="E3585" i="7" s="1"/>
  <c r="F3585" i="7"/>
  <c r="D3592" i="7"/>
  <c r="E3593" i="7" s="1"/>
  <c r="F3593" i="7" s="1"/>
  <c r="D3600" i="7"/>
  <c r="E3601" i="7" s="1"/>
  <c r="F3601" i="7" s="1"/>
  <c r="D3608" i="7"/>
  <c r="E3609" i="7" s="1"/>
  <c r="F3609" i="7" s="1"/>
  <c r="D3616" i="7"/>
  <c r="E3617" i="7" s="1"/>
  <c r="F3617" i="7" s="1"/>
  <c r="D3624" i="7"/>
  <c r="E3625" i="7" s="1"/>
  <c r="F3625" i="7"/>
  <c r="D3632" i="7"/>
  <c r="E3633" i="7" s="1"/>
  <c r="F3633" i="7"/>
  <c r="D3640" i="7"/>
  <c r="E3641" i="7" s="1"/>
  <c r="F3641" i="7" s="1"/>
  <c r="D3648" i="7"/>
  <c r="E3649" i="7" s="1"/>
  <c r="F3649" i="7"/>
  <c r="D3656" i="7"/>
  <c r="E3657" i="7" s="1"/>
  <c r="F3657" i="7"/>
  <c r="D3664" i="7"/>
  <c r="E3665" i="7" s="1"/>
  <c r="F3665" i="7" s="1"/>
  <c r="D3672" i="7"/>
  <c r="E3673" i="7" s="1"/>
  <c r="F3673" i="7" s="1"/>
  <c r="D3680" i="7"/>
  <c r="E3681" i="7" s="1"/>
  <c r="F3681" i="7"/>
  <c r="D3688" i="7"/>
  <c r="E3689" i="7" s="1"/>
  <c r="F3689" i="7" s="1"/>
  <c r="D3696" i="7"/>
  <c r="E3697" i="7" s="1"/>
  <c r="F3697" i="7"/>
  <c r="D3704" i="7"/>
  <c r="E3705" i="7" s="1"/>
  <c r="F3705" i="7" s="1"/>
  <c r="D3712" i="7"/>
  <c r="E3713" i="7" s="1"/>
  <c r="F3713" i="7" s="1"/>
  <c r="D3720" i="7"/>
  <c r="E3721" i="7" s="1"/>
  <c r="F3721" i="7"/>
  <c r="D3728" i="7"/>
  <c r="E3729" i="7" s="1"/>
  <c r="F3729" i="7"/>
  <c r="D3736" i="7"/>
  <c r="E3737" i="7" s="1"/>
  <c r="F3737" i="7" s="1"/>
  <c r="D3744" i="7"/>
  <c r="E3745" i="7" s="1"/>
  <c r="F3745" i="7"/>
  <c r="D3752" i="7"/>
  <c r="E3753" i="7" s="1"/>
  <c r="F3753" i="7"/>
  <c r="D3760" i="7"/>
  <c r="E3761" i="7" s="1"/>
  <c r="F3761" i="7" s="1"/>
  <c r="D3768" i="7"/>
  <c r="E3769" i="7" s="1"/>
  <c r="F3769" i="7" s="1"/>
  <c r="D3776" i="7"/>
  <c r="E3777" i="7" s="1"/>
  <c r="F3777" i="7" s="1"/>
  <c r="D3784" i="7"/>
  <c r="E3785" i="7" s="1"/>
  <c r="F3785" i="7" s="1"/>
  <c r="D3792" i="7"/>
  <c r="E3793" i="7" s="1"/>
  <c r="F3793" i="7"/>
  <c r="D3800" i="7"/>
  <c r="E3801" i="7" s="1"/>
  <c r="F3801" i="7" s="1"/>
  <c r="D3808" i="7"/>
  <c r="E3809" i="7" s="1"/>
  <c r="F3809" i="7"/>
  <c r="D3816" i="7"/>
  <c r="E3817" i="7" s="1"/>
  <c r="F3817" i="7"/>
  <c r="D3824" i="7"/>
  <c r="E3825" i="7" s="1"/>
  <c r="F3825" i="7"/>
  <c r="D3832" i="7"/>
  <c r="E3833" i="7" s="1"/>
  <c r="F3833" i="7" s="1"/>
  <c r="D3840" i="7"/>
  <c r="E3841" i="7" s="1"/>
  <c r="F3841" i="7"/>
  <c r="D3848" i="7"/>
  <c r="E3849" i="7" s="1"/>
  <c r="F3849" i="7" s="1"/>
  <c r="D3856" i="7"/>
  <c r="E3857" i="7" s="1"/>
  <c r="F3857" i="7" s="1"/>
  <c r="D3864" i="7"/>
  <c r="E3865" i="7" s="1"/>
  <c r="F3865" i="7" s="1"/>
  <c r="D3872" i="7"/>
  <c r="E3873" i="7" s="1"/>
  <c r="F3873" i="7" s="1"/>
  <c r="D3880" i="7"/>
  <c r="E3881" i="7" s="1"/>
  <c r="F3881" i="7"/>
  <c r="D3888" i="7"/>
  <c r="E3889" i="7" s="1"/>
  <c r="F3889" i="7"/>
  <c r="D3896" i="7"/>
  <c r="E3897" i="7" s="1"/>
  <c r="F3897" i="7" s="1"/>
  <c r="D3904" i="7"/>
  <c r="E3905" i="7" s="1"/>
  <c r="F3905" i="7"/>
  <c r="D3912" i="7"/>
  <c r="E3913" i="7" s="1"/>
  <c r="F3913" i="7"/>
  <c r="D3920" i="7"/>
  <c r="E3921" i="7" s="1"/>
  <c r="F3921" i="7" s="1"/>
  <c r="D3928" i="7"/>
  <c r="E3929" i="7" s="1"/>
  <c r="F3929" i="7" s="1"/>
  <c r="D3936" i="7"/>
  <c r="E3937" i="7" s="1"/>
  <c r="F3937" i="7"/>
  <c r="D3944" i="7"/>
  <c r="E3945" i="7" s="1"/>
  <c r="F3945" i="7" s="1"/>
  <c r="D3952" i="7"/>
  <c r="E3953" i="7" s="1"/>
  <c r="F3953" i="7"/>
  <c r="D3960" i="7"/>
  <c r="E3961" i="7" s="1"/>
  <c r="F3961" i="7" s="1"/>
  <c r="D3968" i="7"/>
  <c r="E3969" i="7" s="1"/>
  <c r="F3969" i="7" s="1"/>
  <c r="D3976" i="7"/>
  <c r="E3977" i="7" s="1"/>
  <c r="F3977" i="7"/>
  <c r="D3984" i="7"/>
  <c r="E3985" i="7" s="1"/>
  <c r="F3985" i="7"/>
  <c r="D3992" i="7"/>
  <c r="E3993" i="7" s="1"/>
  <c r="F3993" i="7" s="1"/>
  <c r="D4000" i="7"/>
  <c r="E4001" i="7" s="1"/>
  <c r="F4001" i="7"/>
  <c r="D4008" i="7"/>
  <c r="E4009" i="7" s="1"/>
  <c r="F4009" i="7"/>
  <c r="D4016" i="7"/>
  <c r="E4017" i="7" s="1"/>
  <c r="F4017" i="7" s="1"/>
  <c r="D4024" i="7"/>
  <c r="E4025" i="7" s="1"/>
  <c r="F4025" i="7" s="1"/>
  <c r="D4032" i="7"/>
  <c r="E4033" i="7" s="1"/>
  <c r="F4033" i="7" s="1"/>
  <c r="D4040" i="7"/>
  <c r="E4041" i="7" s="1"/>
  <c r="F4041" i="7" s="1"/>
  <c r="D4048" i="7"/>
  <c r="E4049" i="7" s="1"/>
  <c r="F4049" i="7"/>
  <c r="D4056" i="7"/>
  <c r="E4057" i="7" s="1"/>
  <c r="F4057" i="7" s="1"/>
  <c r="D4064" i="7"/>
  <c r="E4065" i="7" s="1"/>
  <c r="F4065" i="7"/>
  <c r="D4072" i="7"/>
  <c r="E4073" i="7" s="1"/>
  <c r="F4073" i="7"/>
  <c r="D4080" i="7"/>
  <c r="E4081" i="7" s="1"/>
  <c r="F4081" i="7"/>
  <c r="D4088" i="7"/>
  <c r="E4089" i="7" s="1"/>
  <c r="F4089" i="7" s="1"/>
  <c r="D4096" i="7"/>
  <c r="E4097" i="7" s="1"/>
  <c r="F4097" i="7"/>
  <c r="D4105" i="7"/>
  <c r="E4106" i="7" s="1"/>
  <c r="D4113" i="7"/>
  <c r="E4114" i="7" s="1"/>
  <c r="D4121" i="7"/>
  <c r="E4122" i="7" s="1"/>
  <c r="D4129" i="7"/>
  <c r="E4130" i="7" s="1"/>
  <c r="D4137" i="7"/>
  <c r="E4138" i="7" s="1"/>
  <c r="D4145" i="7"/>
  <c r="E4146" i="7" s="1"/>
  <c r="D4153" i="7"/>
  <c r="E4154" i="7" s="1"/>
  <c r="D4161" i="7"/>
  <c r="E4162" i="7" s="1"/>
  <c r="D4169" i="7"/>
  <c r="E4170" i="7" s="1"/>
  <c r="D4177" i="7"/>
  <c r="E4178" i="7" s="1"/>
  <c r="D4185" i="7"/>
  <c r="E4186" i="7" s="1"/>
  <c r="D4193" i="7"/>
  <c r="E4194" i="7" s="1"/>
  <c r="D4201" i="7"/>
  <c r="E4202" i="7" s="1"/>
  <c r="D4209" i="7"/>
  <c r="E4210" i="7" s="1"/>
  <c r="D4217" i="7"/>
  <c r="E4218" i="7" s="1"/>
  <c r="D4225" i="7"/>
  <c r="E4226" i="7" s="1"/>
  <c r="D4233" i="7"/>
  <c r="E4234" i="7" s="1"/>
  <c r="D4241" i="7"/>
  <c r="E4242" i="7" s="1"/>
  <c r="D4249" i="7"/>
  <c r="E4250" i="7" s="1"/>
  <c r="D4257" i="7"/>
  <c r="E4258" i="7" s="1"/>
  <c r="D4265" i="7"/>
  <c r="E4266" i="7" s="1"/>
  <c r="D4273" i="7"/>
  <c r="E4274" i="7" s="1"/>
  <c r="D4281" i="7"/>
  <c r="E4282" i="7" s="1"/>
  <c r="D4289" i="7"/>
  <c r="E4290" i="7" s="1"/>
  <c r="D4297" i="7"/>
  <c r="E4298" i="7" s="1"/>
  <c r="D4305" i="7"/>
  <c r="E4306" i="7" s="1"/>
  <c r="D4313" i="7"/>
  <c r="E4314" i="7" s="1"/>
  <c r="D4321" i="7"/>
  <c r="E4322" i="7" s="1"/>
  <c r="D4329" i="7"/>
  <c r="E4330" i="7" s="1"/>
  <c r="D4337" i="7"/>
  <c r="E4338" i="7" s="1"/>
  <c r="D4345" i="7"/>
  <c r="E4346" i="7" s="1"/>
  <c r="D4353" i="7"/>
  <c r="E4354" i="7" s="1"/>
  <c r="D4361" i="7"/>
  <c r="E4362" i="7" s="1"/>
  <c r="D4369" i="7"/>
  <c r="E4370" i="7" s="1"/>
  <c r="D4377" i="7"/>
  <c r="E4378" i="7" s="1"/>
  <c r="D4385" i="7"/>
  <c r="E4386" i="7" s="1"/>
  <c r="D4393" i="7"/>
  <c r="E4394" i="7" s="1"/>
  <c r="D4401" i="7"/>
  <c r="E4402" i="7" s="1"/>
  <c r="D4409" i="7"/>
  <c r="E4410" i="7" s="1"/>
  <c r="D4417" i="7"/>
  <c r="E4418" i="7" s="1"/>
  <c r="D4425" i="7"/>
  <c r="E4426" i="7" s="1"/>
  <c r="D4433" i="7"/>
  <c r="E4434" i="7" s="1"/>
  <c r="D4441" i="7"/>
  <c r="E4442" i="7" s="1"/>
  <c r="D4449" i="7"/>
  <c r="E4450" i="7" s="1"/>
  <c r="D4457" i="7"/>
  <c r="E4458" i="7" s="1"/>
  <c r="D4465" i="7"/>
  <c r="E4466" i="7" s="1"/>
  <c r="D4473" i="7"/>
  <c r="E4474" i="7" s="1"/>
  <c r="D4481" i="7"/>
  <c r="E4482" i="7" s="1"/>
  <c r="D4489" i="7"/>
  <c r="E4490" i="7" s="1"/>
  <c r="D4497" i="7"/>
  <c r="E4498" i="7" s="1"/>
  <c r="D4505" i="7"/>
  <c r="E4506" i="7" s="1"/>
  <c r="D4513" i="7"/>
  <c r="E4514" i="7" s="1"/>
  <c r="D4521" i="7"/>
  <c r="E4522" i="7" s="1"/>
  <c r="D4529" i="7"/>
  <c r="E4530" i="7" s="1"/>
  <c r="D4537" i="7"/>
  <c r="E4538" i="7" s="1"/>
  <c r="D4545" i="7"/>
  <c r="E4546" i="7" s="1"/>
  <c r="D4553" i="7"/>
  <c r="E4554" i="7" s="1"/>
  <c r="D4561" i="7"/>
  <c r="E4562" i="7" s="1"/>
  <c r="D4569" i="7"/>
  <c r="E4570" i="7" s="1"/>
  <c r="D4577" i="7"/>
  <c r="E4578" i="7" s="1"/>
  <c r="D4585" i="7"/>
  <c r="E4586" i="7" s="1"/>
  <c r="D4593" i="7"/>
  <c r="E4594" i="7" s="1"/>
  <c r="D4601" i="7"/>
  <c r="E4602" i="7" s="1"/>
  <c r="D4609" i="7"/>
  <c r="E4610" i="7" s="1"/>
  <c r="D4617" i="7"/>
  <c r="E4618" i="7" s="1"/>
  <c r="D4625" i="7"/>
  <c r="E4626" i="7" s="1"/>
  <c r="D4633" i="7"/>
  <c r="E4634" i="7" s="1"/>
  <c r="D4641" i="7"/>
  <c r="E4642" i="7" s="1"/>
  <c r="D4649" i="7"/>
  <c r="E4650" i="7" s="1"/>
  <c r="D4657" i="7"/>
  <c r="E4658" i="7" s="1"/>
  <c r="D4665" i="7"/>
  <c r="E4666" i="7" s="1"/>
  <c r="D4673" i="7"/>
  <c r="E4674" i="7" s="1"/>
  <c r="D4681" i="7"/>
  <c r="E4682" i="7" s="1"/>
  <c r="D4689" i="7"/>
  <c r="E4690" i="7" s="1"/>
  <c r="D4697" i="7"/>
  <c r="E4698" i="7" s="1"/>
  <c r="D4705" i="7"/>
  <c r="E4706" i="7" s="1"/>
  <c r="D4713" i="7"/>
  <c r="E4714" i="7" s="1"/>
  <c r="D4721" i="7"/>
  <c r="E4722" i="7" s="1"/>
  <c r="D4729" i="7"/>
  <c r="E4730" i="7" s="1"/>
  <c r="D4737" i="7"/>
  <c r="E4738" i="7" s="1"/>
  <c r="D4745" i="7"/>
  <c r="E4746" i="7" s="1"/>
  <c r="D4753" i="7"/>
  <c r="E4754" i="7" s="1"/>
  <c r="D4761" i="7"/>
  <c r="E4762" i="7" s="1"/>
  <c r="D4769" i="7"/>
  <c r="E4770" i="7" s="1"/>
  <c r="D4777" i="7"/>
  <c r="E4778" i="7" s="1"/>
  <c r="D4785" i="7"/>
  <c r="E4786" i="7" s="1"/>
  <c r="D4793" i="7"/>
  <c r="E4794" i="7" s="1"/>
  <c r="D4801" i="7"/>
  <c r="E4802" i="7" s="1"/>
  <c r="D4809" i="7"/>
  <c r="E4810" i="7" s="1"/>
  <c r="D4817" i="7"/>
  <c r="E4818" i="7" s="1"/>
  <c r="D4825" i="7"/>
  <c r="E4826" i="7" s="1"/>
  <c r="D4833" i="7"/>
  <c r="E4834" i="7" s="1"/>
  <c r="D4841" i="7"/>
  <c r="E4842" i="7" s="1"/>
  <c r="D4849" i="7"/>
  <c r="E4850" i="7" s="1"/>
  <c r="D4857" i="7"/>
  <c r="E4858" i="7" s="1"/>
  <c r="D4865" i="7"/>
  <c r="E4866" i="7" s="1"/>
  <c r="D4873" i="7"/>
  <c r="E4874" i="7" s="1"/>
  <c r="D4881" i="7"/>
  <c r="E4882" i="7" s="1"/>
  <c r="D4889" i="7"/>
  <c r="E4890" i="7" s="1"/>
  <c r="D4897" i="7"/>
  <c r="E4898" i="7" s="1"/>
  <c r="D4905" i="7"/>
  <c r="E4906" i="7" s="1"/>
  <c r="D4913" i="7"/>
  <c r="E4914" i="7" s="1"/>
  <c r="D4921" i="7"/>
  <c r="E4922" i="7" s="1"/>
  <c r="D4929" i="7"/>
  <c r="E4930" i="7" s="1"/>
  <c r="D4936" i="7"/>
  <c r="E4937" i="7" s="1"/>
  <c r="D4944" i="7"/>
  <c r="E4945" i="7" s="1"/>
  <c r="D4952" i="7"/>
  <c r="E4953" i="7" s="1"/>
  <c r="D4960" i="7"/>
  <c r="E4961" i="7" s="1"/>
  <c r="D4968" i="7"/>
  <c r="E4969" i="7" s="1"/>
  <c r="D4976" i="7"/>
  <c r="E4977" i="7" s="1"/>
  <c r="D4984" i="7"/>
  <c r="E4985" i="7" s="1"/>
  <c r="D4992" i="7"/>
  <c r="E4993" i="7" s="1"/>
  <c r="D5000" i="7"/>
  <c r="E5001" i="7" s="1"/>
  <c r="D5008" i="7"/>
  <c r="E5009" i="7" s="1"/>
  <c r="D5016" i="7"/>
  <c r="E5017" i="7" s="1"/>
  <c r="D5024" i="7"/>
  <c r="E5025" i="7" s="1"/>
  <c r="D5032" i="7"/>
  <c r="E5033" i="7" s="1"/>
  <c r="D5040" i="7"/>
  <c r="E5041" i="7" s="1"/>
  <c r="D5048" i="7"/>
  <c r="E5049" i="7" s="1"/>
  <c r="D5056" i="7"/>
  <c r="E5057" i="7" s="1"/>
  <c r="D5064" i="7"/>
  <c r="E5065" i="7" s="1"/>
  <c r="D5072" i="7"/>
  <c r="E5073" i="7" s="1"/>
  <c r="D5080" i="7"/>
  <c r="E5081" i="7" s="1"/>
  <c r="D5088" i="7"/>
  <c r="E5089" i="7" s="1"/>
  <c r="D5096" i="7"/>
  <c r="E5097" i="7" s="1"/>
  <c r="D5104" i="7"/>
  <c r="E5105" i="7" s="1"/>
  <c r="D5112" i="7"/>
  <c r="E5113" i="7" s="1"/>
  <c r="D5120" i="7"/>
  <c r="E5121" i="7" s="1"/>
  <c r="D5128" i="7"/>
  <c r="E5129" i="7" s="1"/>
  <c r="D5136" i="7"/>
  <c r="E5137" i="7" s="1"/>
  <c r="D5144" i="7"/>
  <c r="E5145" i="7" s="1"/>
  <c r="D5152" i="7"/>
  <c r="E5153" i="7" s="1"/>
  <c r="D5160" i="7"/>
  <c r="E5161" i="7" s="1"/>
  <c r="D5168" i="7"/>
  <c r="E5169" i="7" s="1"/>
  <c r="D5176" i="7"/>
  <c r="E5177" i="7" s="1"/>
  <c r="D5184" i="7"/>
  <c r="E5185" i="7" s="1"/>
  <c r="D5192" i="7"/>
  <c r="E5193" i="7" s="1"/>
  <c r="D5200" i="7"/>
  <c r="E5201" i="7" s="1"/>
  <c r="D5208" i="7"/>
  <c r="E5209" i="7" s="1"/>
  <c r="D5216" i="7"/>
  <c r="E5217" i="7" s="1"/>
  <c r="D5224" i="7"/>
  <c r="E5225" i="7" s="1"/>
  <c r="D5232" i="7"/>
  <c r="E5233" i="7" s="1"/>
  <c r="D5240" i="7"/>
  <c r="E5241" i="7" s="1"/>
  <c r="D5248" i="7"/>
  <c r="E5249" i="7" s="1"/>
  <c r="D5256" i="7"/>
  <c r="E5257" i="7" s="1"/>
  <c r="D5264" i="7"/>
  <c r="E5265" i="7" s="1"/>
  <c r="D5272" i="7"/>
  <c r="E5273" i="7" s="1"/>
  <c r="D5280" i="7"/>
  <c r="E5281" i="7" s="1"/>
  <c r="D5288" i="7"/>
  <c r="E5289" i="7" s="1"/>
  <c r="D5296" i="7"/>
  <c r="E5297" i="7" s="1"/>
  <c r="D5304" i="7"/>
  <c r="E5305" i="7" s="1"/>
  <c r="D5312" i="7"/>
  <c r="E5313" i="7" s="1"/>
  <c r="D5320" i="7"/>
  <c r="E5321" i="7" s="1"/>
  <c r="D5328" i="7"/>
  <c r="E5329" i="7" s="1"/>
  <c r="D5336" i="7"/>
  <c r="E5337" i="7" s="1"/>
  <c r="D5344" i="7"/>
  <c r="E5345" i="7" s="1"/>
  <c r="D5352" i="7"/>
  <c r="E5353" i="7" s="1"/>
  <c r="D5360" i="7"/>
  <c r="E5361" i="7" s="1"/>
  <c r="D5368" i="7"/>
  <c r="E5369" i="7" s="1"/>
  <c r="D5376" i="7"/>
  <c r="E5377" i="7" s="1"/>
  <c r="D5384" i="7"/>
  <c r="E5385" i="7" s="1"/>
  <c r="D5392" i="7"/>
  <c r="E5393" i="7" s="1"/>
  <c r="D5400" i="7"/>
  <c r="E5401" i="7" s="1"/>
  <c r="D5408" i="7"/>
  <c r="E5409" i="7" s="1"/>
  <c r="D5416" i="7"/>
  <c r="E5417" i="7" s="1"/>
  <c r="D5424" i="7"/>
  <c r="E5425" i="7" s="1"/>
  <c r="D5432" i="7"/>
  <c r="E5433" i="7" s="1"/>
  <c r="D5440" i="7"/>
  <c r="E5441" i="7" s="1"/>
  <c r="D5448" i="7"/>
  <c r="E5449" i="7" s="1"/>
  <c r="D5456" i="7"/>
  <c r="E5457" i="7" s="1"/>
  <c r="D5464" i="7"/>
  <c r="E5465" i="7" s="1"/>
  <c r="D5472" i="7"/>
  <c r="E5473" i="7" s="1"/>
  <c r="D5480" i="7"/>
  <c r="E5481" i="7" s="1"/>
  <c r="D5488" i="7"/>
  <c r="E5489" i="7" s="1"/>
  <c r="D5496" i="7"/>
  <c r="E5497" i="7" s="1"/>
  <c r="D5504" i="7"/>
  <c r="E5505" i="7" s="1"/>
  <c r="D5512" i="7"/>
  <c r="E5513" i="7" s="1"/>
  <c r="D5520" i="7"/>
  <c r="E5521" i="7" s="1"/>
  <c r="D5528" i="7"/>
  <c r="E5529" i="7" s="1"/>
  <c r="D5536" i="7"/>
  <c r="E5537" i="7" s="1"/>
  <c r="D5544" i="7"/>
  <c r="E5545" i="7" s="1"/>
  <c r="D5552" i="7"/>
  <c r="E5553" i="7" s="1"/>
  <c r="D5560" i="7"/>
  <c r="E5561" i="7" s="1"/>
  <c r="D5568" i="7"/>
  <c r="E5569" i="7" s="1"/>
  <c r="D5576" i="7"/>
  <c r="E5577" i="7" s="1"/>
  <c r="D5584" i="7"/>
  <c r="E5585" i="7" s="1"/>
  <c r="D5592" i="7"/>
  <c r="E5593" i="7" s="1"/>
  <c r="D5600" i="7"/>
  <c r="E5601" i="7" s="1"/>
  <c r="D5608" i="7"/>
  <c r="E5609" i="7" s="1"/>
  <c r="D5616" i="7"/>
  <c r="E5617" i="7" s="1"/>
  <c r="D5624" i="7"/>
  <c r="E5625" i="7" s="1"/>
  <c r="D5632" i="7"/>
  <c r="E5633" i="7" s="1"/>
  <c r="D5640" i="7"/>
  <c r="E5641" i="7" s="1"/>
  <c r="D5648" i="7"/>
  <c r="E5649" i="7" s="1"/>
  <c r="D5656" i="7"/>
  <c r="E5657" i="7" s="1"/>
  <c r="D5664" i="7"/>
  <c r="E5665" i="7" s="1"/>
  <c r="D5672" i="7"/>
  <c r="E5673" i="7" s="1"/>
  <c r="D5680" i="7"/>
  <c r="E5681" i="7" s="1"/>
  <c r="D5688" i="7"/>
  <c r="E5689" i="7" s="1"/>
  <c r="D5696" i="7"/>
  <c r="E5697" i="7" s="1"/>
  <c r="D5704" i="7"/>
  <c r="E5705" i="7" s="1"/>
  <c r="D5712" i="7"/>
  <c r="E5713" i="7" s="1"/>
  <c r="D5718" i="7"/>
  <c r="E5719" i="7" s="1"/>
  <c r="D5726" i="7"/>
  <c r="E5727" i="7" s="1"/>
  <c r="D5734" i="7"/>
  <c r="E5735" i="7" s="1"/>
  <c r="D5742" i="7"/>
  <c r="E5743" i="7" s="1"/>
  <c r="D5750" i="7"/>
  <c r="E5751" i="7" s="1"/>
  <c r="D5758" i="7"/>
  <c r="E5759" i="7" s="1"/>
  <c r="D5766" i="7"/>
  <c r="E5767" i="7" s="1"/>
  <c r="D5774" i="7"/>
  <c r="E5775" i="7" s="1"/>
  <c r="D5782" i="7"/>
  <c r="E5783" i="7" s="1"/>
  <c r="D5790" i="7"/>
  <c r="E5791" i="7" s="1"/>
  <c r="D5798" i="7"/>
  <c r="E5799" i="7" s="1"/>
  <c r="D5806" i="7"/>
  <c r="E5807" i="7" s="1"/>
  <c r="D5814" i="7"/>
  <c r="E5815" i="7" s="1"/>
  <c r="D5822" i="7"/>
  <c r="E5823" i="7" s="1"/>
  <c r="D5830" i="7"/>
  <c r="E5831" i="7" s="1"/>
  <c r="D5838" i="7"/>
  <c r="E5839" i="7" s="1"/>
  <c r="D5846" i="7"/>
  <c r="E5847" i="7" s="1"/>
  <c r="D5854" i="7"/>
  <c r="E5855" i="7" s="1"/>
  <c r="D2419" i="7"/>
  <c r="E2420" i="7" s="1"/>
  <c r="F2420" i="7"/>
  <c r="D2427" i="7"/>
  <c r="E2428" i="7" s="1"/>
  <c r="F2428" i="7"/>
  <c r="D2435" i="7"/>
  <c r="E2436" i="7" s="1"/>
  <c r="F2436" i="7" s="1"/>
  <c r="D2443" i="7"/>
  <c r="E2444" i="7" s="1"/>
  <c r="F2444" i="7"/>
  <c r="D2451" i="7"/>
  <c r="E2452" i="7" s="1"/>
  <c r="F2452" i="7" s="1"/>
  <c r="D2459" i="7"/>
  <c r="E2460" i="7" s="1"/>
  <c r="F2460" i="7" s="1"/>
  <c r="D2467" i="7"/>
  <c r="E2468" i="7" s="1"/>
  <c r="F2468" i="7" s="1"/>
  <c r="D2475" i="7"/>
  <c r="E2476" i="7" s="1"/>
  <c r="F2476" i="7" s="1"/>
  <c r="D2483" i="7"/>
  <c r="E2484" i="7" s="1"/>
  <c r="F2484" i="7"/>
  <c r="D2491" i="7"/>
  <c r="E2492" i="7" s="1"/>
  <c r="F2492" i="7"/>
  <c r="D2498" i="7"/>
  <c r="E2499" i="7" s="1"/>
  <c r="F2499" i="7" s="1"/>
  <c r="D2506" i="7"/>
  <c r="E2507" i="7" s="1"/>
  <c r="F2507" i="7"/>
  <c r="D2514" i="7"/>
  <c r="E2515" i="7" s="1"/>
  <c r="F2515" i="7"/>
  <c r="D2522" i="7"/>
  <c r="E2523" i="7" s="1"/>
  <c r="F2523" i="7" s="1"/>
  <c r="D2530" i="7"/>
  <c r="E2531" i="7" s="1"/>
  <c r="F2531" i="7" s="1"/>
  <c r="D2538" i="7"/>
  <c r="E2539" i="7" s="1"/>
  <c r="F2539" i="7"/>
  <c r="D2546" i="7"/>
  <c r="E2547" i="7" s="1"/>
  <c r="F2547" i="7" s="1"/>
  <c r="D2554" i="7"/>
  <c r="E2555" i="7" s="1"/>
  <c r="F2555" i="7"/>
  <c r="D2562" i="7"/>
  <c r="E2563" i="7" s="1"/>
  <c r="F2563" i="7" s="1"/>
  <c r="D2570" i="7"/>
  <c r="E2571" i="7" s="1"/>
  <c r="F2571" i="7" s="1"/>
  <c r="D2578" i="7"/>
  <c r="E2579" i="7" s="1"/>
  <c r="F2579" i="7"/>
  <c r="D2586" i="7"/>
  <c r="E2587" i="7" s="1"/>
  <c r="F2587" i="7"/>
  <c r="D2594" i="7"/>
  <c r="E2595" i="7" s="1"/>
  <c r="F2595" i="7" s="1"/>
  <c r="D2602" i="7"/>
  <c r="E2603" i="7" s="1"/>
  <c r="F2603" i="7"/>
  <c r="D2610" i="7"/>
  <c r="E2611" i="7" s="1"/>
  <c r="F2611" i="7"/>
  <c r="D2618" i="7"/>
  <c r="E2619" i="7" s="1"/>
  <c r="F2619" i="7" s="1"/>
  <c r="D2626" i="7"/>
  <c r="E2627" i="7" s="1"/>
  <c r="F2627" i="7" s="1"/>
  <c r="D2634" i="7"/>
  <c r="E2635" i="7" s="1"/>
  <c r="F2635" i="7" s="1"/>
  <c r="D2642" i="7"/>
  <c r="E2643" i="7" s="1"/>
  <c r="F2643" i="7" s="1"/>
  <c r="D2650" i="7"/>
  <c r="E2651" i="7" s="1"/>
  <c r="F2651" i="7"/>
  <c r="D2658" i="7"/>
  <c r="E2659" i="7" s="1"/>
  <c r="F2659" i="7" s="1"/>
  <c r="D2666" i="7"/>
  <c r="E2667" i="7" s="1"/>
  <c r="F2667" i="7"/>
  <c r="D2674" i="7"/>
  <c r="E2675" i="7" s="1"/>
  <c r="F2675" i="7"/>
  <c r="D2682" i="7"/>
  <c r="E2683" i="7" s="1"/>
  <c r="F2683" i="7"/>
  <c r="D2690" i="7"/>
  <c r="E2691" i="7" s="1"/>
  <c r="F2691" i="7" s="1"/>
  <c r="D2698" i="7"/>
  <c r="E2699" i="7" s="1"/>
  <c r="F2699" i="7"/>
  <c r="D2706" i="7"/>
  <c r="E2707" i="7" s="1"/>
  <c r="F2707" i="7" s="1"/>
  <c r="D2714" i="7"/>
  <c r="E2715" i="7" s="1"/>
  <c r="F2715" i="7" s="1"/>
  <c r="D2722" i="7"/>
  <c r="E2723" i="7" s="1"/>
  <c r="F2723" i="7" s="1"/>
  <c r="D2730" i="7"/>
  <c r="E2731" i="7" s="1"/>
  <c r="F2731" i="7" s="1"/>
  <c r="D2738" i="7"/>
  <c r="E2739" i="7" s="1"/>
  <c r="F2739" i="7"/>
  <c r="D2746" i="7"/>
  <c r="E2747" i="7" s="1"/>
  <c r="F2747" i="7"/>
  <c r="D2754" i="7"/>
  <c r="E2755" i="7" s="1"/>
  <c r="F2755" i="7" s="1"/>
  <c r="D2762" i="7"/>
  <c r="E2763" i="7" s="1"/>
  <c r="F2763" i="7"/>
  <c r="D2770" i="7"/>
  <c r="E2771" i="7" s="1"/>
  <c r="F2771" i="7"/>
  <c r="D2778" i="7"/>
  <c r="E2779" i="7" s="1"/>
  <c r="F2779" i="7" s="1"/>
  <c r="D2786" i="7"/>
  <c r="E2787" i="7" s="1"/>
  <c r="F2787" i="7" s="1"/>
  <c r="D2794" i="7"/>
  <c r="E2795" i="7" s="1"/>
  <c r="F2795" i="7"/>
  <c r="D2802" i="7"/>
  <c r="E2803" i="7" s="1"/>
  <c r="F2803" i="7" s="1"/>
  <c r="D2810" i="7"/>
  <c r="E2811" i="7" s="1"/>
  <c r="F2811" i="7"/>
  <c r="D2818" i="7"/>
  <c r="E2819" i="7" s="1"/>
  <c r="F2819" i="7" s="1"/>
  <c r="D2826" i="7"/>
  <c r="E2827" i="7" s="1"/>
  <c r="F2827" i="7" s="1"/>
  <c r="D2834" i="7"/>
  <c r="E2835" i="7" s="1"/>
  <c r="F2835" i="7"/>
  <c r="D2842" i="7"/>
  <c r="E2843" i="7" s="1"/>
  <c r="F2843" i="7"/>
  <c r="D2850" i="7"/>
  <c r="E2851" i="7" s="1"/>
  <c r="F2851" i="7" s="1"/>
  <c r="D2857" i="7"/>
  <c r="E2858" i="7" s="1"/>
  <c r="F2858" i="7"/>
  <c r="D2865" i="7"/>
  <c r="E2866" i="7" s="1"/>
  <c r="F2866" i="7"/>
  <c r="D2873" i="7"/>
  <c r="E2874" i="7" s="1"/>
  <c r="F2874" i="7" s="1"/>
  <c r="D2881" i="7"/>
  <c r="E2882" i="7" s="1"/>
  <c r="F2882" i="7" s="1"/>
  <c r="D2889" i="7"/>
  <c r="E2890" i="7" s="1"/>
  <c r="F2890" i="7" s="1"/>
  <c r="D2897" i="7"/>
  <c r="E2898" i="7" s="1"/>
  <c r="F2898" i="7" s="1"/>
  <c r="D2905" i="7"/>
  <c r="E2906" i="7" s="1"/>
  <c r="F2906" i="7"/>
  <c r="D2913" i="7"/>
  <c r="E2914" i="7" s="1"/>
  <c r="F2914" i="7" s="1"/>
  <c r="D2921" i="7"/>
  <c r="E2922" i="7" s="1"/>
  <c r="F2922" i="7"/>
  <c r="D2929" i="7"/>
  <c r="E2930" i="7" s="1"/>
  <c r="F2930" i="7"/>
  <c r="D2937" i="7"/>
  <c r="E2938" i="7" s="1"/>
  <c r="F2938" i="7"/>
  <c r="D2945" i="7"/>
  <c r="E2946" i="7" s="1"/>
  <c r="F2946" i="7" s="1"/>
  <c r="D2953" i="7"/>
  <c r="E2954" i="7" s="1"/>
  <c r="F2954" i="7"/>
  <c r="D2961" i="7"/>
  <c r="E2962" i="7" s="1"/>
  <c r="F2962" i="7" s="1"/>
  <c r="D2969" i="7"/>
  <c r="E2970" i="7" s="1"/>
  <c r="F2970" i="7" s="1"/>
  <c r="D2977" i="7"/>
  <c r="E2978" i="7" s="1"/>
  <c r="F2978" i="7" s="1"/>
  <c r="D2985" i="7"/>
  <c r="E2986" i="7" s="1"/>
  <c r="F2986" i="7" s="1"/>
  <c r="D2993" i="7"/>
  <c r="E2994" i="7" s="1"/>
  <c r="F2994" i="7"/>
  <c r="D3001" i="7"/>
  <c r="E3002" i="7" s="1"/>
  <c r="F3002" i="7"/>
  <c r="D3009" i="7"/>
  <c r="E3010" i="7" s="1"/>
  <c r="F3010" i="7" s="1"/>
  <c r="D3017" i="7"/>
  <c r="E3018" i="7" s="1"/>
  <c r="F3018" i="7"/>
  <c r="D3025" i="7"/>
  <c r="E3026" i="7" s="1"/>
  <c r="F3026" i="7"/>
  <c r="D3033" i="7"/>
  <c r="E3034" i="7" s="1"/>
  <c r="F3034" i="7" s="1"/>
  <c r="D3041" i="7"/>
  <c r="E3042" i="7" s="1"/>
  <c r="F3042" i="7" s="1"/>
  <c r="D3049" i="7"/>
  <c r="E3050" i="7" s="1"/>
  <c r="F3050" i="7"/>
  <c r="D3057" i="7"/>
  <c r="E3058" i="7" s="1"/>
  <c r="F3058" i="7" s="1"/>
  <c r="D3065" i="7"/>
  <c r="E3066" i="7" s="1"/>
  <c r="F3066" i="7"/>
  <c r="D3073" i="7"/>
  <c r="E3074" i="7" s="1"/>
  <c r="F3074" i="7" s="1"/>
  <c r="D3081" i="7"/>
  <c r="E3082" i="7" s="1"/>
  <c r="F3082" i="7" s="1"/>
  <c r="D3089" i="7"/>
  <c r="E3090" i="7" s="1"/>
  <c r="F3090" i="7"/>
  <c r="D3097" i="7"/>
  <c r="E3098" i="7" s="1"/>
  <c r="F3098" i="7"/>
  <c r="D3105" i="7"/>
  <c r="E3106" i="7" s="1"/>
  <c r="F3106" i="7" s="1"/>
  <c r="D3113" i="7"/>
  <c r="E3114" i="7" s="1"/>
  <c r="F3114" i="7"/>
  <c r="D3121" i="7"/>
  <c r="E3122" i="7" s="1"/>
  <c r="F3122" i="7"/>
  <c r="D3129" i="7"/>
  <c r="E3130" i="7" s="1"/>
  <c r="F3130" i="7" s="1"/>
  <c r="D3137" i="7"/>
  <c r="E3138" i="7" s="1"/>
  <c r="F3138" i="7" s="1"/>
  <c r="D3145" i="7"/>
  <c r="E3146" i="7" s="1"/>
  <c r="F3146" i="7" s="1"/>
  <c r="D3153" i="7"/>
  <c r="E3154" i="7" s="1"/>
  <c r="F3154" i="7" s="1"/>
  <c r="D3161" i="7"/>
  <c r="E3162" i="7" s="1"/>
  <c r="F3162" i="7"/>
  <c r="D3169" i="7"/>
  <c r="E3170" i="7" s="1"/>
  <c r="F3170" i="7" s="1"/>
  <c r="D3177" i="7"/>
  <c r="E3178" i="7" s="1"/>
  <c r="F3178" i="7"/>
  <c r="D3185" i="7"/>
  <c r="E3186" i="7" s="1"/>
  <c r="F3186" i="7"/>
  <c r="D3193" i="7"/>
  <c r="E3194" i="7" s="1"/>
  <c r="F3194" i="7"/>
  <c r="D3201" i="7"/>
  <c r="E3202" i="7" s="1"/>
  <c r="F3202" i="7" s="1"/>
  <c r="D3209" i="7"/>
  <c r="E3210" i="7" s="1"/>
  <c r="F3210" i="7"/>
  <c r="D3217" i="7"/>
  <c r="E3218" i="7" s="1"/>
  <c r="F3218" i="7" s="1"/>
  <c r="D3225" i="7"/>
  <c r="E3226" i="7" s="1"/>
  <c r="F3226" i="7" s="1"/>
  <c r="D3233" i="7"/>
  <c r="E3234" i="7" s="1"/>
  <c r="F3234" i="7" s="1"/>
  <c r="D3241" i="7"/>
  <c r="E3242" i="7" s="1"/>
  <c r="F3242" i="7" s="1"/>
  <c r="D3249" i="7"/>
  <c r="E3250" i="7" s="1"/>
  <c r="F3250" i="7"/>
  <c r="D3257" i="7"/>
  <c r="E3258" i="7" s="1"/>
  <c r="F3258" i="7"/>
  <c r="D3265" i="7"/>
  <c r="E3266" i="7" s="1"/>
  <c r="F3266" i="7" s="1"/>
  <c r="D3273" i="7"/>
  <c r="E3274" i="7" s="1"/>
  <c r="F3274" i="7"/>
  <c r="D3281" i="7"/>
  <c r="E3282" i="7" s="1"/>
  <c r="F3282" i="7"/>
  <c r="D3289" i="7"/>
  <c r="E3290" i="7" s="1"/>
  <c r="F3290" i="7" s="1"/>
  <c r="D3297" i="7"/>
  <c r="E3298" i="7" s="1"/>
  <c r="F3298" i="7" s="1"/>
  <c r="D3305" i="7"/>
  <c r="E3306" i="7" s="1"/>
  <c r="F3306" i="7"/>
  <c r="D3313" i="7"/>
  <c r="E3314" i="7" s="1"/>
  <c r="F3314" i="7" s="1"/>
  <c r="D3321" i="7"/>
  <c r="E3322" i="7" s="1"/>
  <c r="F3322" i="7"/>
  <c r="D3329" i="7"/>
  <c r="E3330" i="7" s="1"/>
  <c r="F3330" i="7" s="1"/>
  <c r="D3337" i="7"/>
  <c r="E3338" i="7" s="1"/>
  <c r="F3338" i="7" s="1"/>
  <c r="D3345" i="7"/>
  <c r="E3346" i="7" s="1"/>
  <c r="F3346" i="7"/>
  <c r="D3353" i="7"/>
  <c r="E3354" i="7" s="1"/>
  <c r="F3354" i="7"/>
  <c r="D3361" i="7"/>
  <c r="E3362" i="7" s="1"/>
  <c r="F3362" i="7" s="1"/>
  <c r="D3369" i="7"/>
  <c r="E3370" i="7" s="1"/>
  <c r="F3370" i="7"/>
  <c r="D3377" i="7"/>
  <c r="E3378" i="7" s="1"/>
  <c r="F3378" i="7"/>
  <c r="D3385" i="7"/>
  <c r="E3386" i="7" s="1"/>
  <c r="F3386" i="7" s="1"/>
  <c r="D3393" i="7"/>
  <c r="E3394" i="7" s="1"/>
  <c r="F3394" i="7" s="1"/>
  <c r="D3401" i="7"/>
  <c r="E3402" i="7" s="1"/>
  <c r="F3402" i="7" s="1"/>
  <c r="D3409" i="7"/>
  <c r="E3410" i="7" s="1"/>
  <c r="F3410" i="7" s="1"/>
  <c r="D3417" i="7"/>
  <c r="E3418" i="7" s="1"/>
  <c r="F3418" i="7"/>
  <c r="D3425" i="7"/>
  <c r="E3426" i="7" s="1"/>
  <c r="F3426" i="7" s="1"/>
  <c r="D3433" i="7"/>
  <c r="E3434" i="7" s="1"/>
  <c r="F3434" i="7"/>
  <c r="D3441" i="7"/>
  <c r="E3442" i="7" s="1"/>
  <c r="F3442" i="7"/>
  <c r="D3449" i="7"/>
  <c r="E3450" i="7" s="1"/>
  <c r="F3450" i="7"/>
  <c r="D3457" i="7"/>
  <c r="E3458" i="7" s="1"/>
  <c r="F3458" i="7" s="1"/>
  <c r="D3465" i="7"/>
  <c r="E3466" i="7" s="1"/>
  <c r="F3466" i="7"/>
  <c r="D3473" i="7"/>
  <c r="E3474" i="7" s="1"/>
  <c r="F3474" i="7" s="1"/>
  <c r="D3481" i="7"/>
  <c r="E3482" i="7" s="1"/>
  <c r="F3482" i="7" s="1"/>
  <c r="D3489" i="7"/>
  <c r="E3490" i="7" s="1"/>
  <c r="F3490" i="7" s="1"/>
  <c r="D3497" i="7"/>
  <c r="E3498" i="7" s="1"/>
  <c r="F3498" i="7" s="1"/>
  <c r="D3505" i="7"/>
  <c r="E3506" i="7" s="1"/>
  <c r="F3506" i="7"/>
  <c r="D3513" i="7"/>
  <c r="E3514" i="7" s="1"/>
  <c r="F3514" i="7"/>
  <c r="D3521" i="7"/>
  <c r="E3522" i="7" s="1"/>
  <c r="F3522" i="7" s="1"/>
  <c r="D3529" i="7"/>
  <c r="E3530" i="7" s="1"/>
  <c r="F3530" i="7"/>
  <c r="D3537" i="7"/>
  <c r="E3538" i="7" s="1"/>
  <c r="F3538" i="7"/>
  <c r="D3545" i="7"/>
  <c r="E3546" i="7" s="1"/>
  <c r="F3546" i="7" s="1"/>
  <c r="D3553" i="7"/>
  <c r="E3554" i="7" s="1"/>
  <c r="F3554" i="7" s="1"/>
  <c r="D3561" i="7"/>
  <c r="E3562" i="7" s="1"/>
  <c r="F3562" i="7"/>
  <c r="D3569" i="7"/>
  <c r="E3570" i="7" s="1"/>
  <c r="F3570" i="7" s="1"/>
  <c r="D3577" i="7"/>
  <c r="E3578" i="7" s="1"/>
  <c r="F3578" i="7"/>
  <c r="D3585" i="7"/>
  <c r="E3586" i="7" s="1"/>
  <c r="F3586" i="7" s="1"/>
  <c r="D3593" i="7"/>
  <c r="E3594" i="7" s="1"/>
  <c r="F3594" i="7" s="1"/>
  <c r="D3601" i="7"/>
  <c r="E3602" i="7" s="1"/>
  <c r="F3602" i="7"/>
  <c r="D3609" i="7"/>
  <c r="E3610" i="7" s="1"/>
  <c r="F3610" i="7"/>
  <c r="D3617" i="7"/>
  <c r="E3618" i="7" s="1"/>
  <c r="F3618" i="7" s="1"/>
  <c r="D3625" i="7"/>
  <c r="E3626" i="7" s="1"/>
  <c r="F3626" i="7"/>
  <c r="D3633" i="7"/>
  <c r="E3634" i="7" s="1"/>
  <c r="F3634" i="7"/>
  <c r="D3641" i="7"/>
  <c r="E3642" i="7" s="1"/>
  <c r="F3642" i="7" s="1"/>
  <c r="D3649" i="7"/>
  <c r="E3650" i="7" s="1"/>
  <c r="F3650" i="7" s="1"/>
  <c r="D3657" i="7"/>
  <c r="E3658" i="7" s="1"/>
  <c r="F3658" i="7" s="1"/>
  <c r="D3665" i="7"/>
  <c r="E3666" i="7" s="1"/>
  <c r="F3666" i="7" s="1"/>
  <c r="D3673" i="7"/>
  <c r="E3674" i="7" s="1"/>
  <c r="F3674" i="7"/>
  <c r="D3681" i="7"/>
  <c r="E3682" i="7" s="1"/>
  <c r="F3682" i="7" s="1"/>
  <c r="D3689" i="7"/>
  <c r="E3690" i="7" s="1"/>
  <c r="F3690" i="7"/>
  <c r="D3697" i="7"/>
  <c r="E3698" i="7" s="1"/>
  <c r="F3698" i="7"/>
  <c r="D3705" i="7"/>
  <c r="E3706" i="7" s="1"/>
  <c r="F3706" i="7"/>
  <c r="D3713" i="7"/>
  <c r="E3714" i="7" s="1"/>
  <c r="F3714" i="7" s="1"/>
  <c r="D3721" i="7"/>
  <c r="E3722" i="7" s="1"/>
  <c r="F3722" i="7"/>
  <c r="D3729" i="7"/>
  <c r="E3730" i="7" s="1"/>
  <c r="F3730" i="7" s="1"/>
  <c r="D3737" i="7"/>
  <c r="E3738" i="7" s="1"/>
  <c r="F3738" i="7" s="1"/>
  <c r="D3745" i="7"/>
  <c r="E3746" i="7" s="1"/>
  <c r="F3746" i="7" s="1"/>
  <c r="D3753" i="7"/>
  <c r="E3754" i="7" s="1"/>
  <c r="F3754" i="7" s="1"/>
  <c r="D3761" i="7"/>
  <c r="E3762" i="7" s="1"/>
  <c r="F3762" i="7"/>
  <c r="D3769" i="7"/>
  <c r="E3770" i="7" s="1"/>
  <c r="F3770" i="7"/>
  <c r="D3777" i="7"/>
  <c r="E3778" i="7" s="1"/>
  <c r="F3778" i="7" s="1"/>
  <c r="D3785" i="7"/>
  <c r="E3786" i="7" s="1"/>
  <c r="F3786" i="7"/>
  <c r="D3793" i="7"/>
  <c r="E3794" i="7" s="1"/>
  <c r="F3794" i="7"/>
  <c r="D3801" i="7"/>
  <c r="E3802" i="7" s="1"/>
  <c r="F3802" i="7" s="1"/>
  <c r="D3809" i="7"/>
  <c r="E3810" i="7" s="1"/>
  <c r="F3810" i="7" s="1"/>
  <c r="D3817" i="7"/>
  <c r="E3818" i="7" s="1"/>
  <c r="F3818" i="7"/>
  <c r="D3825" i="7"/>
  <c r="E3826" i="7" s="1"/>
  <c r="F3826" i="7" s="1"/>
  <c r="D3833" i="7"/>
  <c r="E3834" i="7" s="1"/>
  <c r="F3834" i="7"/>
  <c r="D3841" i="7"/>
  <c r="E3842" i="7" s="1"/>
  <c r="F3842" i="7" s="1"/>
  <c r="D3849" i="7"/>
  <c r="E3850" i="7" s="1"/>
  <c r="F3850" i="7" s="1"/>
  <c r="D3857" i="7"/>
  <c r="E3858" i="7" s="1"/>
  <c r="F3858" i="7"/>
  <c r="D3865" i="7"/>
  <c r="E3866" i="7" s="1"/>
  <c r="F3866" i="7"/>
  <c r="D3873" i="7"/>
  <c r="E3874" i="7" s="1"/>
  <c r="F3874" i="7" s="1"/>
  <c r="D3881" i="7"/>
  <c r="E3882" i="7" s="1"/>
  <c r="F3882" i="7"/>
  <c r="D3889" i="7"/>
  <c r="E3890" i="7" s="1"/>
  <c r="F3890" i="7"/>
  <c r="D3897" i="7"/>
  <c r="E3898" i="7" s="1"/>
  <c r="F3898" i="7" s="1"/>
  <c r="D3905" i="7"/>
  <c r="E3906" i="7" s="1"/>
  <c r="F3906" i="7" s="1"/>
  <c r="D3913" i="7"/>
  <c r="E3914" i="7" s="1"/>
  <c r="F3914" i="7" s="1"/>
  <c r="D3921" i="7"/>
  <c r="E3922" i="7" s="1"/>
  <c r="F3922" i="7" s="1"/>
  <c r="D3929" i="7"/>
  <c r="E3930" i="7" s="1"/>
  <c r="F3930" i="7"/>
  <c r="D3937" i="7"/>
  <c r="E3938" i="7" s="1"/>
  <c r="F3938" i="7" s="1"/>
  <c r="D3945" i="7"/>
  <c r="E3946" i="7" s="1"/>
  <c r="F3946" i="7"/>
  <c r="D3953" i="7"/>
  <c r="E3954" i="7" s="1"/>
  <c r="F3954" i="7"/>
  <c r="D3961" i="7"/>
  <c r="E3962" i="7" s="1"/>
  <c r="F3962" i="7"/>
  <c r="D3969" i="7"/>
  <c r="E3970" i="7" s="1"/>
  <c r="F3970" i="7" s="1"/>
  <c r="D3977" i="7"/>
  <c r="E3978" i="7" s="1"/>
  <c r="F3978" i="7"/>
  <c r="D3985" i="7"/>
  <c r="E3986" i="7" s="1"/>
  <c r="F3986" i="7" s="1"/>
  <c r="D3993" i="7"/>
  <c r="E3994" i="7" s="1"/>
  <c r="F3994" i="7" s="1"/>
  <c r="D4001" i="7"/>
  <c r="E4002" i="7" s="1"/>
  <c r="F4002" i="7" s="1"/>
  <c r="D4009" i="7"/>
  <c r="E4010" i="7" s="1"/>
  <c r="F4010" i="7" s="1"/>
  <c r="D4017" i="7"/>
  <c r="E4018" i="7" s="1"/>
  <c r="F4018" i="7"/>
  <c r="D4025" i="7"/>
  <c r="E4026" i="7" s="1"/>
  <c r="F4026" i="7"/>
  <c r="D4033" i="7"/>
  <c r="E4034" i="7" s="1"/>
  <c r="F4034" i="7" s="1"/>
  <c r="D4041" i="7"/>
  <c r="E4042" i="7" s="1"/>
  <c r="F4042" i="7"/>
  <c r="D4049" i="7"/>
  <c r="E4050" i="7" s="1"/>
  <c r="F4050" i="7"/>
  <c r="D4057" i="7"/>
  <c r="E4058" i="7" s="1"/>
  <c r="F4058" i="7" s="1"/>
  <c r="D4065" i="7"/>
  <c r="E4066" i="7" s="1"/>
  <c r="F4066" i="7" s="1"/>
  <c r="D4073" i="7"/>
  <c r="E4074" i="7" s="1"/>
  <c r="F4074" i="7"/>
  <c r="D4081" i="7"/>
  <c r="E4082" i="7" s="1"/>
  <c r="F4082" i="7" s="1"/>
  <c r="D4089" i="7"/>
  <c r="E4090" i="7" s="1"/>
  <c r="F4090" i="7"/>
  <c r="D4097" i="7"/>
  <c r="E4098" i="7" s="1"/>
  <c r="F4098" i="7" s="1"/>
  <c r="D4106" i="7"/>
  <c r="E4107" i="7" s="1"/>
  <c r="H4107" i="7" s="1"/>
  <c r="F4108" i="7" s="1"/>
  <c r="H4108" i="7" s="1"/>
  <c r="D4114" i="7"/>
  <c r="E4115" i="7" s="1"/>
  <c r="D4122" i="7"/>
  <c r="E4123" i="7" s="1"/>
  <c r="D4130" i="7"/>
  <c r="E4131" i="7" s="1"/>
  <c r="D4138" i="7"/>
  <c r="E4139" i="7" s="1"/>
  <c r="D4146" i="7"/>
  <c r="E4147" i="7" s="1"/>
  <c r="D4154" i="7"/>
  <c r="E4155" i="7" s="1"/>
  <c r="D4162" i="7"/>
  <c r="E4163" i="7" s="1"/>
  <c r="D4170" i="7"/>
  <c r="E4171" i="7" s="1"/>
  <c r="D4178" i="7"/>
  <c r="E4179" i="7" s="1"/>
  <c r="D4186" i="7"/>
  <c r="E4187" i="7" s="1"/>
  <c r="D4194" i="7"/>
  <c r="E4195" i="7" s="1"/>
  <c r="D4202" i="7"/>
  <c r="E4203" i="7" s="1"/>
  <c r="D4210" i="7"/>
  <c r="E4211" i="7" s="1"/>
  <c r="D4218" i="7"/>
  <c r="E4219" i="7" s="1"/>
  <c r="D4226" i="7"/>
  <c r="E4227" i="7" s="1"/>
  <c r="D4234" i="7"/>
  <c r="E4235" i="7" s="1"/>
  <c r="D4242" i="7"/>
  <c r="E4243" i="7" s="1"/>
  <c r="D4250" i="7"/>
  <c r="E4251" i="7" s="1"/>
  <c r="D4258" i="7"/>
  <c r="E4259" i="7" s="1"/>
  <c r="D4266" i="7"/>
  <c r="E4267" i="7" s="1"/>
  <c r="D4274" i="7"/>
  <c r="E4275" i="7" s="1"/>
  <c r="D4282" i="7"/>
  <c r="E4283" i="7" s="1"/>
  <c r="D4290" i="7"/>
  <c r="E4291" i="7" s="1"/>
  <c r="D4298" i="7"/>
  <c r="E4299" i="7" s="1"/>
  <c r="D4306" i="7"/>
  <c r="E4307" i="7" s="1"/>
  <c r="D4314" i="7"/>
  <c r="E4315" i="7" s="1"/>
  <c r="D4322" i="7"/>
  <c r="E4323" i="7" s="1"/>
  <c r="D4330" i="7"/>
  <c r="E4331" i="7" s="1"/>
  <c r="D4338" i="7"/>
  <c r="E4339" i="7" s="1"/>
  <c r="D4346" i="7"/>
  <c r="E4347" i="7" s="1"/>
  <c r="D4354" i="7"/>
  <c r="E4355" i="7" s="1"/>
  <c r="D4362" i="7"/>
  <c r="E4363" i="7" s="1"/>
  <c r="D4370" i="7"/>
  <c r="E4371" i="7" s="1"/>
  <c r="D4378" i="7"/>
  <c r="E4379" i="7" s="1"/>
  <c r="D4386" i="7"/>
  <c r="E4387" i="7" s="1"/>
  <c r="D4394" i="7"/>
  <c r="E4395" i="7" s="1"/>
  <c r="D4402" i="7"/>
  <c r="E4403" i="7" s="1"/>
  <c r="D4410" i="7"/>
  <c r="E4411" i="7" s="1"/>
  <c r="D4418" i="7"/>
  <c r="E4419" i="7" s="1"/>
  <c r="D4426" i="7"/>
  <c r="E4427" i="7" s="1"/>
  <c r="D4434" i="7"/>
  <c r="E4435" i="7" s="1"/>
  <c r="D4442" i="7"/>
  <c r="E4443" i="7" s="1"/>
  <c r="D4450" i="7"/>
  <c r="E4451" i="7" s="1"/>
  <c r="D4458" i="7"/>
  <c r="E4459" i="7" s="1"/>
  <c r="D4466" i="7"/>
  <c r="E4467" i="7" s="1"/>
  <c r="D4474" i="7"/>
  <c r="E4475" i="7" s="1"/>
  <c r="D4482" i="7"/>
  <c r="E4483" i="7" s="1"/>
  <c r="D4490" i="7"/>
  <c r="E4491" i="7" s="1"/>
  <c r="D4498" i="7"/>
  <c r="E4499" i="7" s="1"/>
  <c r="D4506" i="7"/>
  <c r="E4507" i="7" s="1"/>
  <c r="D4514" i="7"/>
  <c r="E4515" i="7" s="1"/>
  <c r="D4522" i="7"/>
  <c r="E4523" i="7" s="1"/>
  <c r="D4530" i="7"/>
  <c r="E4531" i="7" s="1"/>
  <c r="D4538" i="7"/>
  <c r="E4539" i="7" s="1"/>
  <c r="D4546" i="7"/>
  <c r="E4547" i="7" s="1"/>
  <c r="D4554" i="7"/>
  <c r="E4555" i="7" s="1"/>
  <c r="D4562" i="7"/>
  <c r="E4563" i="7" s="1"/>
  <c r="D4570" i="7"/>
  <c r="E4571" i="7" s="1"/>
  <c r="D4578" i="7"/>
  <c r="E4579" i="7" s="1"/>
  <c r="D4586" i="7"/>
  <c r="E4587" i="7" s="1"/>
  <c r="D4594" i="7"/>
  <c r="E4595" i="7" s="1"/>
  <c r="D4602" i="7"/>
  <c r="E4603" i="7" s="1"/>
  <c r="D4610" i="7"/>
  <c r="E4611" i="7" s="1"/>
  <c r="D4618" i="7"/>
  <c r="E4619" i="7" s="1"/>
  <c r="D4626" i="7"/>
  <c r="E4627" i="7" s="1"/>
  <c r="D4634" i="7"/>
  <c r="E4635" i="7" s="1"/>
  <c r="D4642" i="7"/>
  <c r="E4643" i="7" s="1"/>
  <c r="D4650" i="7"/>
  <c r="E4651" i="7" s="1"/>
  <c r="D4658" i="7"/>
  <c r="E4659" i="7" s="1"/>
  <c r="D4666" i="7"/>
  <c r="E4667" i="7" s="1"/>
  <c r="D4674" i="7"/>
  <c r="E4675" i="7" s="1"/>
  <c r="D4682" i="7"/>
  <c r="E4683" i="7" s="1"/>
  <c r="D4690" i="7"/>
  <c r="E4691" i="7" s="1"/>
  <c r="D4698" i="7"/>
  <c r="E4699" i="7" s="1"/>
  <c r="D4706" i="7"/>
  <c r="E4707" i="7" s="1"/>
  <c r="D4714" i="7"/>
  <c r="E4715" i="7" s="1"/>
  <c r="D4722" i="7"/>
  <c r="E4723" i="7" s="1"/>
  <c r="D4730" i="7"/>
  <c r="E4731" i="7" s="1"/>
  <c r="D4738" i="7"/>
  <c r="E4739" i="7" s="1"/>
  <c r="D4746" i="7"/>
  <c r="E4747" i="7" s="1"/>
  <c r="D4754" i="7"/>
  <c r="E4755" i="7" s="1"/>
  <c r="D4762" i="7"/>
  <c r="E4763" i="7" s="1"/>
  <c r="D4770" i="7"/>
  <c r="E4771" i="7" s="1"/>
  <c r="D4778" i="7"/>
  <c r="E4779" i="7" s="1"/>
  <c r="D4786" i="7"/>
  <c r="E4787" i="7" s="1"/>
  <c r="D4794" i="7"/>
  <c r="E4795" i="7" s="1"/>
  <c r="D4802" i="7"/>
  <c r="E4803" i="7" s="1"/>
  <c r="D4810" i="7"/>
  <c r="E4811" i="7" s="1"/>
  <c r="D4818" i="7"/>
  <c r="E4819" i="7" s="1"/>
  <c r="D4826" i="7"/>
  <c r="E4827" i="7" s="1"/>
  <c r="D4834" i="7"/>
  <c r="E4835" i="7" s="1"/>
  <c r="D4842" i="7"/>
  <c r="E4843" i="7" s="1"/>
  <c r="D4850" i="7"/>
  <c r="E4851" i="7" s="1"/>
  <c r="D4858" i="7"/>
  <c r="E4859" i="7" s="1"/>
  <c r="D4866" i="7"/>
  <c r="E4867" i="7" s="1"/>
  <c r="D4874" i="7"/>
  <c r="E4875" i="7" s="1"/>
  <c r="D4882" i="7"/>
  <c r="E4883" i="7" s="1"/>
  <c r="D4890" i="7"/>
  <c r="E4891" i="7" s="1"/>
  <c r="D4898" i="7"/>
  <c r="E4899" i="7" s="1"/>
  <c r="D4906" i="7"/>
  <c r="E4907" i="7" s="1"/>
  <c r="D4914" i="7"/>
  <c r="E4915" i="7" s="1"/>
  <c r="D4922" i="7"/>
  <c r="E4923" i="7" s="1"/>
  <c r="D4937" i="7"/>
  <c r="E4938" i="7" s="1"/>
  <c r="D4945" i="7"/>
  <c r="E4946" i="7" s="1"/>
  <c r="D4953" i="7"/>
  <c r="E4954" i="7" s="1"/>
  <c r="D4961" i="7"/>
  <c r="E4962" i="7" s="1"/>
  <c r="D4969" i="7"/>
  <c r="E4970" i="7" s="1"/>
  <c r="D4977" i="7"/>
  <c r="E4978" i="7" s="1"/>
  <c r="D4985" i="7"/>
  <c r="E4986" i="7" s="1"/>
  <c r="D4993" i="7"/>
  <c r="E4994" i="7" s="1"/>
  <c r="D5001" i="7"/>
  <c r="E5002" i="7" s="1"/>
  <c r="D5009" i="7"/>
  <c r="E5010" i="7" s="1"/>
  <c r="D5017" i="7"/>
  <c r="E5018" i="7" s="1"/>
  <c r="D5025" i="7"/>
  <c r="E5026" i="7" s="1"/>
  <c r="D5033" i="7"/>
  <c r="E5034" i="7" s="1"/>
  <c r="D5041" i="7"/>
  <c r="E5042" i="7" s="1"/>
  <c r="D5049" i="7"/>
  <c r="E5050" i="7" s="1"/>
  <c r="D5057" i="7"/>
  <c r="E5058" i="7" s="1"/>
  <c r="D5065" i="7"/>
  <c r="E5066" i="7" s="1"/>
  <c r="D5073" i="7"/>
  <c r="E5074" i="7" s="1"/>
  <c r="D5081" i="7"/>
  <c r="E5082" i="7" s="1"/>
  <c r="D5089" i="7"/>
  <c r="E5090" i="7" s="1"/>
  <c r="D5097" i="7"/>
  <c r="E5098" i="7" s="1"/>
  <c r="D5105" i="7"/>
  <c r="E5106" i="7" s="1"/>
  <c r="D5113" i="7"/>
  <c r="E5114" i="7" s="1"/>
  <c r="D5121" i="7"/>
  <c r="E5122" i="7" s="1"/>
  <c r="D5129" i="7"/>
  <c r="E5130" i="7" s="1"/>
  <c r="D5137" i="7"/>
  <c r="E5138" i="7" s="1"/>
  <c r="D5145" i="7"/>
  <c r="E5146" i="7" s="1"/>
  <c r="D5153" i="7"/>
  <c r="E5154" i="7" s="1"/>
  <c r="D5161" i="7"/>
  <c r="E5162" i="7" s="1"/>
  <c r="D5169" i="7"/>
  <c r="E5170" i="7" s="1"/>
  <c r="D5177" i="7"/>
  <c r="E5178" i="7" s="1"/>
  <c r="D5185" i="7"/>
  <c r="E5186" i="7" s="1"/>
  <c r="D5193" i="7"/>
  <c r="E5194" i="7" s="1"/>
  <c r="D5201" i="7"/>
  <c r="E5202" i="7" s="1"/>
  <c r="D5209" i="7"/>
  <c r="E5210" i="7" s="1"/>
  <c r="D5217" i="7"/>
  <c r="E5218" i="7" s="1"/>
  <c r="D5225" i="7"/>
  <c r="E5226" i="7" s="1"/>
  <c r="D5233" i="7"/>
  <c r="E5234" i="7" s="1"/>
  <c r="D5241" i="7"/>
  <c r="E5242" i="7" s="1"/>
  <c r="D5249" i="7"/>
  <c r="E5250" i="7" s="1"/>
  <c r="D5257" i="7"/>
  <c r="E5258" i="7" s="1"/>
  <c r="D5265" i="7"/>
  <c r="E5266" i="7" s="1"/>
  <c r="D5273" i="7"/>
  <c r="E5274" i="7" s="1"/>
  <c r="D5281" i="7"/>
  <c r="E5282" i="7" s="1"/>
  <c r="D5289" i="7"/>
  <c r="E5290" i="7" s="1"/>
  <c r="D5297" i="7"/>
  <c r="E5298" i="7" s="1"/>
  <c r="D5305" i="7"/>
  <c r="E5306" i="7" s="1"/>
  <c r="D5313" i="7"/>
  <c r="E5314" i="7" s="1"/>
  <c r="D5321" i="7"/>
  <c r="E5322" i="7" s="1"/>
  <c r="D5329" i="7"/>
  <c r="E5330" i="7" s="1"/>
  <c r="D5337" i="7"/>
  <c r="E5338" i="7" s="1"/>
  <c r="D5345" i="7"/>
  <c r="E5346" i="7" s="1"/>
  <c r="D5353" i="7"/>
  <c r="E5354" i="7" s="1"/>
  <c r="D5361" i="7"/>
  <c r="E5362" i="7" s="1"/>
  <c r="D5369" i="7"/>
  <c r="E5370" i="7" s="1"/>
  <c r="D5377" i="7"/>
  <c r="E5378" i="7" s="1"/>
  <c r="D5385" i="7"/>
  <c r="E5386" i="7" s="1"/>
  <c r="D5393" i="7"/>
  <c r="E5394" i="7" s="1"/>
  <c r="D5401" i="7"/>
  <c r="E5402" i="7" s="1"/>
  <c r="D5409" i="7"/>
  <c r="E5410" i="7" s="1"/>
  <c r="D5417" i="7"/>
  <c r="E5418" i="7" s="1"/>
  <c r="D5425" i="7"/>
  <c r="E5426" i="7" s="1"/>
  <c r="D5433" i="7"/>
  <c r="E5434" i="7" s="1"/>
  <c r="D5441" i="7"/>
  <c r="E5442" i="7" s="1"/>
  <c r="D5449" i="7"/>
  <c r="E5450" i="7" s="1"/>
  <c r="D5457" i="7"/>
  <c r="E5458" i="7" s="1"/>
  <c r="D5465" i="7"/>
  <c r="E5466" i="7" s="1"/>
  <c r="D5473" i="7"/>
  <c r="E5474" i="7" s="1"/>
  <c r="D5481" i="7"/>
  <c r="E5482" i="7" s="1"/>
  <c r="D5489" i="7"/>
  <c r="E5490" i="7" s="1"/>
  <c r="D5497" i="7"/>
  <c r="E5498" i="7" s="1"/>
  <c r="D5505" i="7"/>
  <c r="E5506" i="7" s="1"/>
  <c r="D5513" i="7"/>
  <c r="E5514" i="7" s="1"/>
  <c r="D5521" i="7"/>
  <c r="E5522" i="7" s="1"/>
  <c r="D5529" i="7"/>
  <c r="E5530" i="7" s="1"/>
  <c r="D5537" i="7"/>
  <c r="E5538" i="7" s="1"/>
  <c r="D5545" i="7"/>
  <c r="E5546" i="7" s="1"/>
  <c r="D5553" i="7"/>
  <c r="E5554" i="7" s="1"/>
  <c r="D5561" i="7"/>
  <c r="E5562" i="7" s="1"/>
  <c r="D5569" i="7"/>
  <c r="E5570" i="7" s="1"/>
  <c r="D5577" i="7"/>
  <c r="E5578" i="7" s="1"/>
  <c r="D5585" i="7"/>
  <c r="E5586" i="7" s="1"/>
  <c r="D5593" i="7"/>
  <c r="E5594" i="7" s="1"/>
  <c r="D5601" i="7"/>
  <c r="E5602" i="7" s="1"/>
  <c r="D5609" i="7"/>
  <c r="E5610" i="7" s="1"/>
  <c r="D5617" i="7"/>
  <c r="E5618" i="7" s="1"/>
  <c r="D5625" i="7"/>
  <c r="E5626" i="7" s="1"/>
  <c r="D5633" i="7"/>
  <c r="E5634" i="7" s="1"/>
  <c r="D5641" i="7"/>
  <c r="E5642" i="7" s="1"/>
  <c r="D5649" i="7"/>
  <c r="E5650" i="7" s="1"/>
  <c r="D5657" i="7"/>
  <c r="E5658" i="7" s="1"/>
  <c r="D5665" i="7"/>
  <c r="E5666" i="7" s="1"/>
  <c r="D5673" i="7"/>
  <c r="E5674" i="7" s="1"/>
  <c r="D5681" i="7"/>
  <c r="E5682" i="7" s="1"/>
  <c r="D5689" i="7"/>
  <c r="E5690" i="7" s="1"/>
  <c r="D5697" i="7"/>
  <c r="E5698" i="7" s="1"/>
  <c r="D5705" i="7"/>
  <c r="E5706" i="7" s="1"/>
  <c r="D5719" i="7"/>
  <c r="E5720" i="7" s="1"/>
  <c r="D5727" i="7"/>
  <c r="E5728" i="7" s="1"/>
  <c r="D5735" i="7"/>
  <c r="E5736" i="7" s="1"/>
  <c r="D5743" i="7"/>
  <c r="E5744" i="7" s="1"/>
  <c r="D5751" i="7"/>
  <c r="E5752" i="7" s="1"/>
  <c r="D5759" i="7"/>
  <c r="E5760" i="7" s="1"/>
  <c r="D5767" i="7"/>
  <c r="E5768" i="7" s="1"/>
  <c r="D5775" i="7"/>
  <c r="E5776" i="7" s="1"/>
  <c r="D5783" i="7"/>
  <c r="E5784" i="7" s="1"/>
  <c r="D5791" i="7"/>
  <c r="E5792" i="7" s="1"/>
  <c r="D5799" i="7"/>
  <c r="E5800" i="7" s="1"/>
  <c r="D5807" i="7"/>
  <c r="E5808" i="7" s="1"/>
  <c r="D5815" i="7"/>
  <c r="E5816" i="7" s="1"/>
  <c r="D5823" i="7"/>
  <c r="E5824" i="7" s="1"/>
  <c r="D5831" i="7"/>
  <c r="E5832" i="7" s="1"/>
  <c r="D5839" i="7"/>
  <c r="E5840" i="7" s="1"/>
  <c r="D5847" i="7"/>
  <c r="E5848" i="7" s="1"/>
  <c r="D5855" i="7"/>
  <c r="E5856" i="7" s="1"/>
  <c r="D2260" i="7"/>
  <c r="E2261" i="7" s="1"/>
  <c r="F2261" i="7" s="1"/>
  <c r="D2268" i="7"/>
  <c r="E2269" i="7" s="1"/>
  <c r="F2269" i="7" s="1"/>
  <c r="D2276" i="7"/>
  <c r="E2277" i="7" s="1"/>
  <c r="F2277" i="7"/>
  <c r="D2284" i="7"/>
  <c r="E2285" i="7" s="1"/>
  <c r="F2285" i="7" s="1"/>
  <c r="D2292" i="7"/>
  <c r="E2293" i="7" s="1"/>
  <c r="F2293" i="7"/>
  <c r="D2300" i="7"/>
  <c r="E2301" i="7" s="1"/>
  <c r="F2301" i="7" s="1"/>
  <c r="D2308" i="7"/>
  <c r="E2309" i="7" s="1"/>
  <c r="F2309" i="7" s="1"/>
  <c r="D2316" i="7"/>
  <c r="E2317" i="7" s="1"/>
  <c r="F2317" i="7"/>
  <c r="D2324" i="7"/>
  <c r="E2325" i="7" s="1"/>
  <c r="F2325" i="7"/>
  <c r="D2332" i="7"/>
  <c r="E2333" i="7" s="1"/>
  <c r="F2333" i="7" s="1"/>
  <c r="D2340" i="7"/>
  <c r="E2341" i="7" s="1"/>
  <c r="F2341" i="7"/>
  <c r="D2348" i="7"/>
  <c r="E2349" i="7" s="1"/>
  <c r="F2349" i="7"/>
  <c r="D2356" i="7"/>
  <c r="E2357" i="7" s="1"/>
  <c r="F2357" i="7" s="1"/>
  <c r="D2364" i="7"/>
  <c r="E2365" i="7" s="1"/>
  <c r="F2365" i="7" s="1"/>
  <c r="D2372" i="7"/>
  <c r="E2373" i="7" s="1"/>
  <c r="F2373" i="7" s="1"/>
  <c r="D2380" i="7"/>
  <c r="E2381" i="7" s="1"/>
  <c r="F2381" i="7" s="1"/>
  <c r="D2388" i="7"/>
  <c r="E2389" i="7" s="1"/>
  <c r="F2389" i="7"/>
  <c r="D2396" i="7"/>
  <c r="E2397" i="7" s="1"/>
  <c r="F2397" i="7" s="1"/>
  <c r="D2404" i="7"/>
  <c r="E2405" i="7" s="1"/>
  <c r="F2405" i="7"/>
  <c r="D2412" i="7"/>
  <c r="E2413" i="7" s="1"/>
  <c r="F2413" i="7"/>
  <c r="D2420" i="7"/>
  <c r="E2421" i="7" s="1"/>
  <c r="F2421" i="7"/>
  <c r="D2428" i="7"/>
  <c r="E2429" i="7" s="1"/>
  <c r="F2429" i="7" s="1"/>
  <c r="D2436" i="7"/>
  <c r="E2437" i="7" s="1"/>
  <c r="F2437" i="7"/>
  <c r="D2444" i="7"/>
  <c r="E2445" i="7" s="1"/>
  <c r="F2445" i="7" s="1"/>
  <c r="D2452" i="7"/>
  <c r="E2453" i="7" s="1"/>
  <c r="F2453" i="7" s="1"/>
  <c r="D2460" i="7"/>
  <c r="E2461" i="7" s="1"/>
  <c r="F2461" i="7" s="1"/>
  <c r="D2468" i="7"/>
  <c r="E2469" i="7" s="1"/>
  <c r="F2469" i="7" s="1"/>
  <c r="D2476" i="7"/>
  <c r="E2477" i="7" s="1"/>
  <c r="F2477" i="7"/>
  <c r="D2484" i="7"/>
  <c r="E2485" i="7" s="1"/>
  <c r="F2485" i="7"/>
  <c r="D2492" i="7"/>
  <c r="E2493" i="7" s="1"/>
  <c r="F2493" i="7" s="1"/>
  <c r="D2499" i="7"/>
  <c r="E2500" i="7" s="1"/>
  <c r="F2500" i="7"/>
  <c r="D2507" i="7"/>
  <c r="E2508" i="7" s="1"/>
  <c r="F2508" i="7"/>
  <c r="D2515" i="7"/>
  <c r="E2516" i="7" s="1"/>
  <c r="F2516" i="7" s="1"/>
  <c r="D2523" i="7"/>
  <c r="E2524" i="7" s="1"/>
  <c r="F2524" i="7" s="1"/>
  <c r="D2531" i="7"/>
  <c r="E2532" i="7" s="1"/>
  <c r="F2532" i="7"/>
  <c r="D2539" i="7"/>
  <c r="E2540" i="7" s="1"/>
  <c r="F2540" i="7" s="1"/>
  <c r="D2547" i="7"/>
  <c r="E2548" i="7" s="1"/>
  <c r="F2548" i="7"/>
  <c r="D2555" i="7"/>
  <c r="E2556" i="7" s="1"/>
  <c r="F2556" i="7" s="1"/>
  <c r="D2563" i="7"/>
  <c r="E2564" i="7" s="1"/>
  <c r="F2564" i="7" s="1"/>
  <c r="D2571" i="7"/>
  <c r="E2572" i="7" s="1"/>
  <c r="F2572" i="7"/>
  <c r="D2579" i="7"/>
  <c r="E2580" i="7" s="1"/>
  <c r="F2580" i="7"/>
  <c r="D2587" i="7"/>
  <c r="E2588" i="7" s="1"/>
  <c r="F2588" i="7" s="1"/>
  <c r="D2595" i="7"/>
  <c r="E2596" i="7" s="1"/>
  <c r="F2596" i="7"/>
  <c r="D2603" i="7"/>
  <c r="E2604" i="7" s="1"/>
  <c r="F2604" i="7"/>
  <c r="D2611" i="7"/>
  <c r="E2612" i="7" s="1"/>
  <c r="F2612" i="7" s="1"/>
  <c r="D2619" i="7"/>
  <c r="E2620" i="7" s="1"/>
  <c r="F2620" i="7" s="1"/>
  <c r="D2627" i="7"/>
  <c r="E2628" i="7" s="1"/>
  <c r="F2628" i="7" s="1"/>
  <c r="D2635" i="7"/>
  <c r="E2636" i="7" s="1"/>
  <c r="F2636" i="7" s="1"/>
  <c r="D2643" i="7"/>
  <c r="E2644" i="7" s="1"/>
  <c r="F2644" i="7"/>
  <c r="D2651" i="7"/>
  <c r="E2652" i="7" s="1"/>
  <c r="F2652" i="7" s="1"/>
  <c r="D2659" i="7"/>
  <c r="E2660" i="7" s="1"/>
  <c r="F2660" i="7"/>
  <c r="D2667" i="7"/>
  <c r="E2668" i="7" s="1"/>
  <c r="F2668" i="7"/>
  <c r="D2675" i="7"/>
  <c r="E2676" i="7" s="1"/>
  <c r="F2676" i="7"/>
  <c r="D2683" i="7"/>
  <c r="E2684" i="7" s="1"/>
  <c r="F2684" i="7" s="1"/>
  <c r="D2691" i="7"/>
  <c r="E2692" i="7" s="1"/>
  <c r="F2692" i="7"/>
  <c r="D2699" i="7"/>
  <c r="E2700" i="7" s="1"/>
  <c r="F2700" i="7" s="1"/>
  <c r="D2707" i="7"/>
  <c r="E2708" i="7" s="1"/>
  <c r="F2708" i="7" s="1"/>
  <c r="D2715" i="7"/>
  <c r="E2716" i="7" s="1"/>
  <c r="F2716" i="7" s="1"/>
  <c r="D2723" i="7"/>
  <c r="E2724" i="7" s="1"/>
  <c r="F2724" i="7" s="1"/>
  <c r="D2731" i="7"/>
  <c r="E2732" i="7" s="1"/>
  <c r="F2732" i="7"/>
  <c r="D2739" i="7"/>
  <c r="E2740" i="7" s="1"/>
  <c r="F2740" i="7"/>
  <c r="D2747" i="7"/>
  <c r="E2748" i="7" s="1"/>
  <c r="F2748" i="7" s="1"/>
  <c r="D2755" i="7"/>
  <c r="E2756" i="7" s="1"/>
  <c r="F2756" i="7"/>
  <c r="D2763" i="7"/>
  <c r="E2764" i="7" s="1"/>
  <c r="F2764" i="7"/>
  <c r="D2771" i="7"/>
  <c r="E2772" i="7" s="1"/>
  <c r="F2772" i="7" s="1"/>
  <c r="D2779" i="7"/>
  <c r="E2780" i="7" s="1"/>
  <c r="F2780" i="7" s="1"/>
  <c r="D2787" i="7"/>
  <c r="E2788" i="7" s="1"/>
  <c r="F2788" i="7"/>
  <c r="D2795" i="7"/>
  <c r="E2796" i="7" s="1"/>
  <c r="F2796" i="7" s="1"/>
  <c r="D2803" i="7"/>
  <c r="E2804" i="7" s="1"/>
  <c r="F2804" i="7"/>
  <c r="D2811" i="7"/>
  <c r="E2812" i="7" s="1"/>
  <c r="F2812" i="7" s="1"/>
  <c r="D2819" i="7"/>
  <c r="E2820" i="7" s="1"/>
  <c r="F2820" i="7" s="1"/>
  <c r="D2827" i="7"/>
  <c r="E2828" i="7" s="1"/>
  <c r="F2828" i="7"/>
  <c r="D2835" i="7"/>
  <c r="E2836" i="7" s="1"/>
  <c r="F2836" i="7"/>
  <c r="D2843" i="7"/>
  <c r="E2844" i="7" s="1"/>
  <c r="F2844" i="7" s="1"/>
  <c r="D2851" i="7"/>
  <c r="E2852" i="7" s="1"/>
  <c r="F2852" i="7"/>
  <c r="D2858" i="7"/>
  <c r="E2859" i="7" s="1"/>
  <c r="F2859" i="7"/>
  <c r="D2866" i="7"/>
  <c r="E2867" i="7" s="1"/>
  <c r="F2867" i="7" s="1"/>
  <c r="D2874" i="7"/>
  <c r="E2875" i="7" s="1"/>
  <c r="F2875" i="7" s="1"/>
  <c r="D2882" i="7"/>
  <c r="E2883" i="7" s="1"/>
  <c r="F2883" i="7" s="1"/>
  <c r="D2890" i="7"/>
  <c r="E2891" i="7" s="1"/>
  <c r="F2891" i="7" s="1"/>
  <c r="D2898" i="7"/>
  <c r="E2899" i="7" s="1"/>
  <c r="F2899" i="7"/>
  <c r="D2906" i="7"/>
  <c r="E2907" i="7" s="1"/>
  <c r="F2907" i="7" s="1"/>
  <c r="D2914" i="7"/>
  <c r="E2915" i="7" s="1"/>
  <c r="F2915" i="7"/>
  <c r="D2922" i="7"/>
  <c r="E2923" i="7" s="1"/>
  <c r="F2923" i="7"/>
  <c r="D2930" i="7"/>
  <c r="E2931" i="7" s="1"/>
  <c r="F2931" i="7"/>
  <c r="D2938" i="7"/>
  <c r="E2939" i="7" s="1"/>
  <c r="F2939" i="7" s="1"/>
  <c r="D2946" i="7"/>
  <c r="E2947" i="7" s="1"/>
  <c r="F2947" i="7"/>
  <c r="D2954" i="7"/>
  <c r="E2955" i="7" s="1"/>
  <c r="F2955" i="7" s="1"/>
  <c r="D2962" i="7"/>
  <c r="E2963" i="7" s="1"/>
  <c r="F2963" i="7" s="1"/>
  <c r="D2970" i="7"/>
  <c r="E2971" i="7" s="1"/>
  <c r="F2971" i="7" s="1"/>
  <c r="D2978" i="7"/>
  <c r="E2979" i="7" s="1"/>
  <c r="F2979" i="7" s="1"/>
  <c r="D2986" i="7"/>
  <c r="E2987" i="7" s="1"/>
  <c r="F2987" i="7"/>
  <c r="D2994" i="7"/>
  <c r="E2995" i="7" s="1"/>
  <c r="F2995" i="7"/>
  <c r="D3002" i="7"/>
  <c r="E3003" i="7" s="1"/>
  <c r="F3003" i="7" s="1"/>
  <c r="D3010" i="7"/>
  <c r="E3011" i="7" s="1"/>
  <c r="F3011" i="7"/>
  <c r="D3018" i="7"/>
  <c r="E3019" i="7" s="1"/>
  <c r="F3019" i="7"/>
  <c r="D3026" i="7"/>
  <c r="E3027" i="7" s="1"/>
  <c r="F3027" i="7" s="1"/>
  <c r="D3034" i="7"/>
  <c r="E3035" i="7" s="1"/>
  <c r="F3035" i="7" s="1"/>
  <c r="D3042" i="7"/>
  <c r="E3043" i="7" s="1"/>
  <c r="F3043" i="7"/>
  <c r="D3050" i="7"/>
  <c r="E3051" i="7" s="1"/>
  <c r="F3051" i="7" s="1"/>
  <c r="D3058" i="7"/>
  <c r="E3059" i="7" s="1"/>
  <c r="F3059" i="7"/>
  <c r="D3066" i="7"/>
  <c r="E3067" i="7" s="1"/>
  <c r="F3067" i="7" s="1"/>
  <c r="D3074" i="7"/>
  <c r="E3075" i="7" s="1"/>
  <c r="F3075" i="7" s="1"/>
  <c r="D3082" i="7"/>
  <c r="E3083" i="7" s="1"/>
  <c r="F3083" i="7"/>
  <c r="D3090" i="7"/>
  <c r="E3091" i="7" s="1"/>
  <c r="F3091" i="7"/>
  <c r="D3098" i="7"/>
  <c r="E3099" i="7" s="1"/>
  <c r="F3099" i="7" s="1"/>
  <c r="D3106" i="7"/>
  <c r="E3107" i="7" s="1"/>
  <c r="F3107" i="7"/>
  <c r="D3114" i="7"/>
  <c r="E3115" i="7" s="1"/>
  <c r="F3115" i="7"/>
  <c r="D3122" i="7"/>
  <c r="E3123" i="7" s="1"/>
  <c r="F3123" i="7" s="1"/>
  <c r="D3130" i="7"/>
  <c r="E3131" i="7" s="1"/>
  <c r="F3131" i="7" s="1"/>
  <c r="D3138" i="7"/>
  <c r="E3139" i="7" s="1"/>
  <c r="F3139" i="7" s="1"/>
  <c r="D3146" i="7"/>
  <c r="E3147" i="7" s="1"/>
  <c r="F3147" i="7" s="1"/>
  <c r="D3154" i="7"/>
  <c r="E3155" i="7" s="1"/>
  <c r="F3155" i="7"/>
  <c r="D3162" i="7"/>
  <c r="E3163" i="7" s="1"/>
  <c r="F3163" i="7" s="1"/>
  <c r="D3170" i="7"/>
  <c r="E3171" i="7" s="1"/>
  <c r="F3171" i="7"/>
  <c r="D3178" i="7"/>
  <c r="E3179" i="7" s="1"/>
  <c r="F3179" i="7"/>
  <c r="D3186" i="7"/>
  <c r="E3187" i="7" s="1"/>
  <c r="F3187" i="7"/>
  <c r="D3194" i="7"/>
  <c r="E3195" i="7" s="1"/>
  <c r="F3195" i="7" s="1"/>
  <c r="D3202" i="7"/>
  <c r="E3203" i="7" s="1"/>
  <c r="F3203" i="7"/>
  <c r="D3210" i="7"/>
  <c r="E3211" i="7" s="1"/>
  <c r="F3211" i="7" s="1"/>
  <c r="D3218" i="7"/>
  <c r="E3219" i="7" s="1"/>
  <c r="F3219" i="7" s="1"/>
  <c r="D3226" i="7"/>
  <c r="E3227" i="7" s="1"/>
  <c r="F3227" i="7" s="1"/>
  <c r="D3234" i="7"/>
  <c r="E3235" i="7" s="1"/>
  <c r="F3235" i="7" s="1"/>
  <c r="D3242" i="7"/>
  <c r="E3243" i="7" s="1"/>
  <c r="F3243" i="7"/>
  <c r="D3250" i="7"/>
  <c r="E3251" i="7" s="1"/>
  <c r="F3251" i="7"/>
  <c r="D3258" i="7"/>
  <c r="E3259" i="7" s="1"/>
  <c r="F3259" i="7" s="1"/>
  <c r="D3266" i="7"/>
  <c r="E3267" i="7" s="1"/>
  <c r="F3267" i="7"/>
  <c r="D3274" i="7"/>
  <c r="E3275" i="7" s="1"/>
  <c r="F3275" i="7"/>
  <c r="D3282" i="7"/>
  <c r="E3283" i="7" s="1"/>
  <c r="F3283" i="7" s="1"/>
  <c r="D3290" i="7"/>
  <c r="E3291" i="7" s="1"/>
  <c r="F3291" i="7" s="1"/>
  <c r="D3298" i="7"/>
  <c r="E3299" i="7" s="1"/>
  <c r="F3299" i="7"/>
  <c r="D3306" i="7"/>
  <c r="E3307" i="7" s="1"/>
  <c r="F3307" i="7" s="1"/>
  <c r="D3314" i="7"/>
  <c r="E3315" i="7" s="1"/>
  <c r="F3315" i="7"/>
  <c r="D3322" i="7"/>
  <c r="E3323" i="7" s="1"/>
  <c r="F3323" i="7" s="1"/>
  <c r="D3330" i="7"/>
  <c r="E3331" i="7" s="1"/>
  <c r="F3331" i="7" s="1"/>
  <c r="D3338" i="7"/>
  <c r="E3339" i="7" s="1"/>
  <c r="F3339" i="7"/>
  <c r="D3346" i="7"/>
  <c r="E3347" i="7" s="1"/>
  <c r="F3347" i="7"/>
  <c r="D3354" i="7"/>
  <c r="E3355" i="7" s="1"/>
  <c r="F3355" i="7" s="1"/>
  <c r="D3362" i="7"/>
  <c r="E3363" i="7" s="1"/>
  <c r="F3363" i="7"/>
  <c r="D3370" i="7"/>
  <c r="E3371" i="7" s="1"/>
  <c r="F3371" i="7"/>
  <c r="D3378" i="7"/>
  <c r="E3379" i="7" s="1"/>
  <c r="F3379" i="7" s="1"/>
  <c r="D3386" i="7"/>
  <c r="E3387" i="7" s="1"/>
  <c r="F3387" i="7" s="1"/>
  <c r="D3394" i="7"/>
  <c r="E3395" i="7" s="1"/>
  <c r="F3395" i="7" s="1"/>
  <c r="D3402" i="7"/>
  <c r="E3403" i="7" s="1"/>
  <c r="F3403" i="7" s="1"/>
  <c r="D3410" i="7"/>
  <c r="E3411" i="7" s="1"/>
  <c r="F3411" i="7"/>
  <c r="D3418" i="7"/>
  <c r="E3419" i="7" s="1"/>
  <c r="F3419" i="7" s="1"/>
  <c r="D3426" i="7"/>
  <c r="E3427" i="7" s="1"/>
  <c r="F3427" i="7"/>
  <c r="D3434" i="7"/>
  <c r="E3435" i="7" s="1"/>
  <c r="F3435" i="7"/>
  <c r="D3442" i="7"/>
  <c r="E3443" i="7" s="1"/>
  <c r="F3443" i="7"/>
  <c r="D3450" i="7"/>
  <c r="E3451" i="7" s="1"/>
  <c r="F3451" i="7" s="1"/>
  <c r="D3458" i="7"/>
  <c r="E3459" i="7" s="1"/>
  <c r="F3459" i="7"/>
  <c r="D3466" i="7"/>
  <c r="E3467" i="7" s="1"/>
  <c r="F3467" i="7" s="1"/>
  <c r="D3474" i="7"/>
  <c r="E3475" i="7" s="1"/>
  <c r="F3475" i="7" s="1"/>
  <c r="D3482" i="7"/>
  <c r="E3483" i="7" s="1"/>
  <c r="F3483" i="7" s="1"/>
  <c r="D3490" i="7"/>
  <c r="E3491" i="7" s="1"/>
  <c r="F3491" i="7" s="1"/>
  <c r="D3498" i="7"/>
  <c r="E3499" i="7" s="1"/>
  <c r="F3499" i="7"/>
  <c r="D3506" i="7"/>
  <c r="E3507" i="7" s="1"/>
  <c r="F3507" i="7"/>
  <c r="D3514" i="7"/>
  <c r="E3515" i="7" s="1"/>
  <c r="F3515" i="7" s="1"/>
  <c r="D3522" i="7"/>
  <c r="E3523" i="7" s="1"/>
  <c r="F3523" i="7"/>
  <c r="D3530" i="7"/>
  <c r="E3531" i="7" s="1"/>
  <c r="F3531" i="7"/>
  <c r="D3538" i="7"/>
  <c r="E3539" i="7" s="1"/>
  <c r="F3539" i="7" s="1"/>
  <c r="D3546" i="7"/>
  <c r="E3547" i="7" s="1"/>
  <c r="F3547" i="7" s="1"/>
  <c r="D3554" i="7"/>
  <c r="E3555" i="7" s="1"/>
  <c r="F3555" i="7"/>
  <c r="D3562" i="7"/>
  <c r="E3563" i="7" s="1"/>
  <c r="F3563" i="7" s="1"/>
  <c r="D3570" i="7"/>
  <c r="E3571" i="7" s="1"/>
  <c r="F3571" i="7"/>
  <c r="D3578" i="7"/>
  <c r="E3579" i="7" s="1"/>
  <c r="F3579" i="7" s="1"/>
  <c r="D3586" i="7"/>
  <c r="E3587" i="7" s="1"/>
  <c r="F3587" i="7" s="1"/>
  <c r="D3594" i="7"/>
  <c r="E3595" i="7" s="1"/>
  <c r="F3595" i="7"/>
  <c r="D3602" i="7"/>
  <c r="E3603" i="7" s="1"/>
  <c r="F3603" i="7"/>
  <c r="D3610" i="7"/>
  <c r="E3611" i="7" s="1"/>
  <c r="F3611" i="7" s="1"/>
  <c r="D3618" i="7"/>
  <c r="E3619" i="7" s="1"/>
  <c r="F3619" i="7"/>
  <c r="D3626" i="7"/>
  <c r="E3627" i="7" s="1"/>
  <c r="F3627" i="7"/>
  <c r="D3634" i="7"/>
  <c r="E3635" i="7" s="1"/>
  <c r="F3635" i="7" s="1"/>
  <c r="D3642" i="7"/>
  <c r="E3643" i="7" s="1"/>
  <c r="F3643" i="7" s="1"/>
  <c r="D3650" i="7"/>
  <c r="E3651" i="7" s="1"/>
  <c r="F3651" i="7" s="1"/>
  <c r="D3658" i="7"/>
  <c r="E3659" i="7" s="1"/>
  <c r="F3659" i="7" s="1"/>
  <c r="D3666" i="7"/>
  <c r="E3667" i="7" s="1"/>
  <c r="F3667" i="7"/>
  <c r="D3674" i="7"/>
  <c r="E3675" i="7" s="1"/>
  <c r="F3675" i="7" s="1"/>
  <c r="D3682" i="7"/>
  <c r="E3683" i="7" s="1"/>
  <c r="F3683" i="7"/>
  <c r="D3690" i="7"/>
  <c r="E3691" i="7" s="1"/>
  <c r="F3691" i="7"/>
  <c r="D3698" i="7"/>
  <c r="E3699" i="7" s="1"/>
  <c r="F3699" i="7"/>
  <c r="D3706" i="7"/>
  <c r="E3707" i="7" s="1"/>
  <c r="F3707" i="7" s="1"/>
  <c r="D3714" i="7"/>
  <c r="E3715" i="7" s="1"/>
  <c r="F3715" i="7"/>
  <c r="D3722" i="7"/>
  <c r="E3723" i="7" s="1"/>
  <c r="F3723" i="7" s="1"/>
  <c r="D3730" i="7"/>
  <c r="E3731" i="7" s="1"/>
  <c r="F3731" i="7" s="1"/>
  <c r="D3738" i="7"/>
  <c r="E3739" i="7" s="1"/>
  <c r="F3739" i="7" s="1"/>
  <c r="D3746" i="7"/>
  <c r="E3747" i="7" s="1"/>
  <c r="F3747" i="7" s="1"/>
  <c r="D3754" i="7"/>
  <c r="E3755" i="7" s="1"/>
  <c r="F3755" i="7"/>
  <c r="D3762" i="7"/>
  <c r="E3763" i="7" s="1"/>
  <c r="F3763" i="7"/>
  <c r="D3770" i="7"/>
  <c r="E3771" i="7" s="1"/>
  <c r="F3771" i="7" s="1"/>
  <c r="D3778" i="7"/>
  <c r="E3779" i="7" s="1"/>
  <c r="F3779" i="7"/>
  <c r="D3786" i="7"/>
  <c r="E3787" i="7" s="1"/>
  <c r="F3787" i="7"/>
  <c r="D3794" i="7"/>
  <c r="E3795" i="7" s="1"/>
  <c r="F3795" i="7" s="1"/>
  <c r="D3802" i="7"/>
  <c r="E3803" i="7" s="1"/>
  <c r="F3803" i="7" s="1"/>
  <c r="D3810" i="7"/>
  <c r="E3811" i="7" s="1"/>
  <c r="F3811" i="7"/>
  <c r="D3818" i="7"/>
  <c r="E3819" i="7" s="1"/>
  <c r="F3819" i="7" s="1"/>
  <c r="D3826" i="7"/>
  <c r="E3827" i="7" s="1"/>
  <c r="F3827" i="7"/>
  <c r="D3834" i="7"/>
  <c r="E3835" i="7" s="1"/>
  <c r="F3835" i="7" s="1"/>
  <c r="D3842" i="7"/>
  <c r="E3843" i="7" s="1"/>
  <c r="F3843" i="7" s="1"/>
  <c r="D3850" i="7"/>
  <c r="E3851" i="7" s="1"/>
  <c r="F3851" i="7"/>
  <c r="D3858" i="7"/>
  <c r="E3859" i="7" s="1"/>
  <c r="F3859" i="7"/>
  <c r="D3866" i="7"/>
  <c r="E3867" i="7" s="1"/>
  <c r="F3867" i="7" s="1"/>
  <c r="D3874" i="7"/>
  <c r="E3875" i="7" s="1"/>
  <c r="F3875" i="7"/>
  <c r="D3882" i="7"/>
  <c r="E3883" i="7" s="1"/>
  <c r="F3883" i="7"/>
  <c r="D3890" i="7"/>
  <c r="E3891" i="7" s="1"/>
  <c r="F3891" i="7" s="1"/>
  <c r="D3898" i="7"/>
  <c r="E3899" i="7" s="1"/>
  <c r="F3899" i="7" s="1"/>
  <c r="D3906" i="7"/>
  <c r="E3907" i="7" s="1"/>
  <c r="F3907" i="7" s="1"/>
  <c r="D3914" i="7"/>
  <c r="E3915" i="7" s="1"/>
  <c r="F3915" i="7" s="1"/>
  <c r="D3922" i="7"/>
  <c r="E3923" i="7" s="1"/>
  <c r="F3923" i="7"/>
  <c r="D3930" i="7"/>
  <c r="E3931" i="7" s="1"/>
  <c r="F3931" i="7" s="1"/>
  <c r="D3938" i="7"/>
  <c r="E3939" i="7" s="1"/>
  <c r="F3939" i="7"/>
  <c r="D3946" i="7"/>
  <c r="E3947" i="7" s="1"/>
  <c r="F3947" i="7"/>
  <c r="D3954" i="7"/>
  <c r="E3955" i="7" s="1"/>
  <c r="F3955" i="7"/>
  <c r="D3962" i="7"/>
  <c r="E3963" i="7" s="1"/>
  <c r="F3963" i="7" s="1"/>
  <c r="D3970" i="7"/>
  <c r="E3971" i="7" s="1"/>
  <c r="F3971" i="7"/>
  <c r="D3978" i="7"/>
  <c r="E3979" i="7" s="1"/>
  <c r="F3979" i="7" s="1"/>
  <c r="D3986" i="7"/>
  <c r="E3987" i="7" s="1"/>
  <c r="F3987" i="7" s="1"/>
  <c r="D3994" i="7"/>
  <c r="E3995" i="7" s="1"/>
  <c r="F3995" i="7" s="1"/>
  <c r="D4002" i="7"/>
  <c r="E4003" i="7" s="1"/>
  <c r="F4003" i="7" s="1"/>
  <c r="D4010" i="7"/>
  <c r="E4011" i="7" s="1"/>
  <c r="F4011" i="7"/>
  <c r="D4018" i="7"/>
  <c r="E4019" i="7" s="1"/>
  <c r="F4019" i="7"/>
  <c r="D4026" i="7"/>
  <c r="E4027" i="7" s="1"/>
  <c r="F4027" i="7" s="1"/>
  <c r="D4034" i="7"/>
  <c r="E4035" i="7" s="1"/>
  <c r="F4035" i="7"/>
  <c r="D4042" i="7"/>
  <c r="E4043" i="7" s="1"/>
  <c r="F4043" i="7"/>
  <c r="D4050" i="7"/>
  <c r="E4051" i="7" s="1"/>
  <c r="F4051" i="7" s="1"/>
  <c r="D4058" i="7"/>
  <c r="E4059" i="7" s="1"/>
  <c r="F4059" i="7" s="1"/>
  <c r="D4066" i="7"/>
  <c r="E4067" i="7" s="1"/>
  <c r="F4067" i="7"/>
  <c r="D4074" i="7"/>
  <c r="E4075" i="7" s="1"/>
  <c r="F4075" i="7" s="1"/>
  <c r="D4082" i="7"/>
  <c r="E4083" i="7" s="1"/>
  <c r="F4083" i="7"/>
  <c r="D4090" i="7"/>
  <c r="E4091" i="7" s="1"/>
  <c r="F4091" i="7" s="1"/>
  <c r="D4098" i="7"/>
  <c r="E4099" i="7" s="1"/>
  <c r="F4099" i="7" s="1"/>
  <c r="D4107" i="7"/>
  <c r="E4108" i="7" s="1"/>
  <c r="D4115" i="7"/>
  <c r="E4116" i="7" s="1"/>
  <c r="D4123" i="7"/>
  <c r="E4124" i="7" s="1"/>
  <c r="D4131" i="7"/>
  <c r="E4132" i="7" s="1"/>
  <c r="D4139" i="7"/>
  <c r="E4140" i="7" s="1"/>
  <c r="D4147" i="7"/>
  <c r="E4148" i="7" s="1"/>
  <c r="D4155" i="7"/>
  <c r="E4156" i="7" s="1"/>
  <c r="D4163" i="7"/>
  <c r="E4164" i="7" s="1"/>
  <c r="D4171" i="7"/>
  <c r="E4172" i="7" s="1"/>
  <c r="D4179" i="7"/>
  <c r="E4180" i="7" s="1"/>
  <c r="D4187" i="7"/>
  <c r="E4188" i="7" s="1"/>
  <c r="D4195" i="7"/>
  <c r="E4196" i="7" s="1"/>
  <c r="D4203" i="7"/>
  <c r="E4204" i="7" s="1"/>
  <c r="D4211" i="7"/>
  <c r="E4212" i="7" s="1"/>
  <c r="D4219" i="7"/>
  <c r="E4220" i="7" s="1"/>
  <c r="D4227" i="7"/>
  <c r="E4228" i="7" s="1"/>
  <c r="D4235" i="7"/>
  <c r="E4236" i="7" s="1"/>
  <c r="D4243" i="7"/>
  <c r="E4244" i="7" s="1"/>
  <c r="D4251" i="7"/>
  <c r="E4252" i="7" s="1"/>
  <c r="D4259" i="7"/>
  <c r="E4260" i="7" s="1"/>
  <c r="D4267" i="7"/>
  <c r="E4268" i="7" s="1"/>
  <c r="D4275" i="7"/>
  <c r="E4276" i="7" s="1"/>
  <c r="D4283" i="7"/>
  <c r="E4284" i="7" s="1"/>
  <c r="D4291" i="7"/>
  <c r="E4292" i="7" s="1"/>
  <c r="D4299" i="7"/>
  <c r="E4300" i="7" s="1"/>
  <c r="D4307" i="7"/>
  <c r="E4308" i="7" s="1"/>
  <c r="D4315" i="7"/>
  <c r="E4316" i="7" s="1"/>
  <c r="D4323" i="7"/>
  <c r="E4324" i="7" s="1"/>
  <c r="D4331" i="7"/>
  <c r="E4332" i="7" s="1"/>
  <c r="D4339" i="7"/>
  <c r="E4340" i="7" s="1"/>
  <c r="D4347" i="7"/>
  <c r="E4348" i="7" s="1"/>
  <c r="D4355" i="7"/>
  <c r="E4356" i="7" s="1"/>
  <c r="D4363" i="7"/>
  <c r="E4364" i="7" s="1"/>
  <c r="D4371" i="7"/>
  <c r="E4372" i="7" s="1"/>
  <c r="D4379" i="7"/>
  <c r="E4380" i="7" s="1"/>
  <c r="D4387" i="7"/>
  <c r="E4388" i="7" s="1"/>
  <c r="D4395" i="7"/>
  <c r="E4396" i="7" s="1"/>
  <c r="D4403" i="7"/>
  <c r="E4404" i="7" s="1"/>
  <c r="D4411" i="7"/>
  <c r="E4412" i="7" s="1"/>
  <c r="D4419" i="7"/>
  <c r="E4420" i="7" s="1"/>
  <c r="D4427" i="7"/>
  <c r="E4428" i="7" s="1"/>
  <c r="D4435" i="7"/>
  <c r="E4436" i="7" s="1"/>
  <c r="D4443" i="7"/>
  <c r="E4444" i="7" s="1"/>
  <c r="D4451" i="7"/>
  <c r="E4452" i="7" s="1"/>
  <c r="D4459" i="7"/>
  <c r="E4460" i="7" s="1"/>
  <c r="D4467" i="7"/>
  <c r="E4468" i="7" s="1"/>
  <c r="D4475" i="7"/>
  <c r="E4476" i="7" s="1"/>
  <c r="D4483" i="7"/>
  <c r="E4484" i="7" s="1"/>
  <c r="D4491" i="7"/>
  <c r="E4492" i="7" s="1"/>
  <c r="D4499" i="7"/>
  <c r="E4500" i="7" s="1"/>
  <c r="D4507" i="7"/>
  <c r="E4508" i="7" s="1"/>
  <c r="D4515" i="7"/>
  <c r="E4516" i="7" s="1"/>
  <c r="D4523" i="7"/>
  <c r="E4524" i="7" s="1"/>
  <c r="D4531" i="7"/>
  <c r="E4532" i="7" s="1"/>
  <c r="D4539" i="7"/>
  <c r="E4540" i="7" s="1"/>
  <c r="D4547" i="7"/>
  <c r="E4548" i="7" s="1"/>
  <c r="D4555" i="7"/>
  <c r="E4556" i="7" s="1"/>
  <c r="D4563" i="7"/>
  <c r="E4564" i="7" s="1"/>
  <c r="D4571" i="7"/>
  <c r="E4572" i="7" s="1"/>
  <c r="D4579" i="7"/>
  <c r="E4580" i="7" s="1"/>
  <c r="D4587" i="7"/>
  <c r="E4588" i="7" s="1"/>
  <c r="D4595" i="7"/>
  <c r="E4596" i="7" s="1"/>
  <c r="D4603" i="7"/>
  <c r="E4604" i="7" s="1"/>
  <c r="D4611" i="7"/>
  <c r="E4612" i="7" s="1"/>
  <c r="D4619" i="7"/>
  <c r="E4620" i="7" s="1"/>
  <c r="D4627" i="7"/>
  <c r="E4628" i="7" s="1"/>
  <c r="D4635" i="7"/>
  <c r="E4636" i="7" s="1"/>
  <c r="D4643" i="7"/>
  <c r="E4644" i="7" s="1"/>
  <c r="D4651" i="7"/>
  <c r="E4652" i="7" s="1"/>
  <c r="D4659" i="7"/>
  <c r="E4660" i="7" s="1"/>
  <c r="D4667" i="7"/>
  <c r="E4668" i="7" s="1"/>
  <c r="D4675" i="7"/>
  <c r="E4676" i="7" s="1"/>
  <c r="D4683" i="7"/>
  <c r="E4684" i="7" s="1"/>
  <c r="D4691" i="7"/>
  <c r="E4692" i="7" s="1"/>
  <c r="D4699" i="7"/>
  <c r="E4700" i="7" s="1"/>
  <c r="D4707" i="7"/>
  <c r="E4708" i="7" s="1"/>
  <c r="D4715" i="7"/>
  <c r="E4716" i="7" s="1"/>
  <c r="D4723" i="7"/>
  <c r="E4724" i="7" s="1"/>
  <c r="D4731" i="7"/>
  <c r="E4732" i="7" s="1"/>
  <c r="D4739" i="7"/>
  <c r="E4740" i="7" s="1"/>
  <c r="D4747" i="7"/>
  <c r="E4748" i="7" s="1"/>
  <c r="D4755" i="7"/>
  <c r="E4756" i="7" s="1"/>
  <c r="D4763" i="7"/>
  <c r="E4764" i="7" s="1"/>
  <c r="D4771" i="7"/>
  <c r="E4772" i="7" s="1"/>
  <c r="D4779" i="7"/>
  <c r="E4780" i="7" s="1"/>
  <c r="D4787" i="7"/>
  <c r="E4788" i="7" s="1"/>
  <c r="D4795" i="7"/>
  <c r="E4796" i="7" s="1"/>
  <c r="D4803" i="7"/>
  <c r="E4804" i="7" s="1"/>
  <c r="D4811" i="7"/>
  <c r="E4812" i="7" s="1"/>
  <c r="D4819" i="7"/>
  <c r="E4820" i="7" s="1"/>
  <c r="D4827" i="7"/>
  <c r="E4828" i="7" s="1"/>
  <c r="D4835" i="7"/>
  <c r="E4836" i="7" s="1"/>
  <c r="D4843" i="7"/>
  <c r="E4844" i="7" s="1"/>
  <c r="D4851" i="7"/>
  <c r="E4852" i="7" s="1"/>
  <c r="D4859" i="7"/>
  <c r="E4860" i="7" s="1"/>
  <c r="D4867" i="7"/>
  <c r="E4868" i="7" s="1"/>
  <c r="D4875" i="7"/>
  <c r="E4876" i="7" s="1"/>
  <c r="D4883" i="7"/>
  <c r="E4884" i="7" s="1"/>
  <c r="D4891" i="7"/>
  <c r="E4892" i="7" s="1"/>
  <c r="D4899" i="7"/>
  <c r="E4900" i="7" s="1"/>
  <c r="D4907" i="7"/>
  <c r="E4908" i="7" s="1"/>
  <c r="D4915" i="7"/>
  <c r="E4916" i="7" s="1"/>
  <c r="D4923" i="7"/>
  <c r="E4924" i="7" s="1"/>
  <c r="D4930" i="7"/>
  <c r="E4931" i="7" s="1"/>
  <c r="D4938" i="7"/>
  <c r="E4939" i="7" s="1"/>
  <c r="D4946" i="7"/>
  <c r="E4947" i="7" s="1"/>
  <c r="D4954" i="7"/>
  <c r="E4955" i="7" s="1"/>
  <c r="D4962" i="7"/>
  <c r="E4963" i="7" s="1"/>
  <c r="D4970" i="7"/>
  <c r="E4971" i="7" s="1"/>
  <c r="D4978" i="7"/>
  <c r="E4979" i="7" s="1"/>
  <c r="D4986" i="7"/>
  <c r="E4987" i="7" s="1"/>
  <c r="D4994" i="7"/>
  <c r="E4995" i="7" s="1"/>
  <c r="D5002" i="7"/>
  <c r="E5003" i="7" s="1"/>
  <c r="D5010" i="7"/>
  <c r="E5011" i="7" s="1"/>
  <c r="D5018" i="7"/>
  <c r="E5019" i="7" s="1"/>
  <c r="D5026" i="7"/>
  <c r="E5027" i="7" s="1"/>
  <c r="D5034" i="7"/>
  <c r="E5035" i="7" s="1"/>
  <c r="D5042" i="7"/>
  <c r="E5043" i="7" s="1"/>
  <c r="D5050" i="7"/>
  <c r="E5051" i="7" s="1"/>
  <c r="D5058" i="7"/>
  <c r="E5059" i="7" s="1"/>
  <c r="D5066" i="7"/>
  <c r="E5067" i="7" s="1"/>
  <c r="D5074" i="7"/>
  <c r="E5075" i="7" s="1"/>
  <c r="D5082" i="7"/>
  <c r="E5083" i="7" s="1"/>
  <c r="D5090" i="7"/>
  <c r="E5091" i="7" s="1"/>
  <c r="D5098" i="7"/>
  <c r="E5099" i="7" s="1"/>
  <c r="D5106" i="7"/>
  <c r="E5107" i="7" s="1"/>
  <c r="D5114" i="7"/>
  <c r="E5115" i="7" s="1"/>
  <c r="D5122" i="7"/>
  <c r="E5123" i="7" s="1"/>
  <c r="D5130" i="7"/>
  <c r="E5131" i="7" s="1"/>
  <c r="D5138" i="7"/>
  <c r="E5139" i="7" s="1"/>
  <c r="D5146" i="7"/>
  <c r="E5147" i="7" s="1"/>
  <c r="D5154" i="7"/>
  <c r="E5155" i="7" s="1"/>
  <c r="D5162" i="7"/>
  <c r="E5163" i="7" s="1"/>
  <c r="D5170" i="7"/>
  <c r="E5171" i="7" s="1"/>
  <c r="D5178" i="7"/>
  <c r="E5179" i="7" s="1"/>
  <c r="D5186" i="7"/>
  <c r="E5187" i="7" s="1"/>
  <c r="D5194" i="7"/>
  <c r="E5195" i="7" s="1"/>
  <c r="D5202" i="7"/>
  <c r="E5203" i="7" s="1"/>
  <c r="D5210" i="7"/>
  <c r="E5211" i="7" s="1"/>
  <c r="D5218" i="7"/>
  <c r="E5219" i="7" s="1"/>
  <c r="D5226" i="7"/>
  <c r="E5227" i="7" s="1"/>
  <c r="D5234" i="7"/>
  <c r="E5235" i="7" s="1"/>
  <c r="D5242" i="7"/>
  <c r="E5243" i="7" s="1"/>
  <c r="D5250" i="7"/>
  <c r="E5251" i="7" s="1"/>
  <c r="D5258" i="7"/>
  <c r="E5259" i="7" s="1"/>
  <c r="D5266" i="7"/>
  <c r="E5267" i="7" s="1"/>
  <c r="D5274" i="7"/>
  <c r="E5275" i="7" s="1"/>
  <c r="D5282" i="7"/>
  <c r="E5283" i="7" s="1"/>
  <c r="D5290" i="7"/>
  <c r="E5291" i="7" s="1"/>
  <c r="D5298" i="7"/>
  <c r="E5299" i="7" s="1"/>
  <c r="D5306" i="7"/>
  <c r="E5307" i="7" s="1"/>
  <c r="D5314" i="7"/>
  <c r="E5315" i="7" s="1"/>
  <c r="D5322" i="7"/>
  <c r="E5323" i="7" s="1"/>
  <c r="D5330" i="7"/>
  <c r="E5331" i="7" s="1"/>
  <c r="D5338" i="7"/>
  <c r="E5339" i="7" s="1"/>
  <c r="D5346" i="7"/>
  <c r="E5347" i="7" s="1"/>
  <c r="D5354" i="7"/>
  <c r="E5355" i="7" s="1"/>
  <c r="D5362" i="7"/>
  <c r="E5363" i="7" s="1"/>
  <c r="D5370" i="7"/>
  <c r="E5371" i="7" s="1"/>
  <c r="D5378" i="7"/>
  <c r="E5379" i="7" s="1"/>
  <c r="D5386" i="7"/>
  <c r="E5387" i="7" s="1"/>
  <c r="D5394" i="7"/>
  <c r="E5395" i="7" s="1"/>
  <c r="D5402" i="7"/>
  <c r="E5403" i="7" s="1"/>
  <c r="D5410" i="7"/>
  <c r="E5411" i="7" s="1"/>
  <c r="D5418" i="7"/>
  <c r="E5419" i="7" s="1"/>
  <c r="D5426" i="7"/>
  <c r="E5427" i="7" s="1"/>
  <c r="D5434" i="7"/>
  <c r="E5435" i="7" s="1"/>
  <c r="D5442" i="7"/>
  <c r="E5443" i="7" s="1"/>
  <c r="D5450" i="7"/>
  <c r="E5451" i="7" s="1"/>
  <c r="D5458" i="7"/>
  <c r="E5459" i="7" s="1"/>
  <c r="D5466" i="7"/>
  <c r="E5467" i="7" s="1"/>
  <c r="D5474" i="7"/>
  <c r="E5475" i="7" s="1"/>
  <c r="D5482" i="7"/>
  <c r="E5483" i="7" s="1"/>
  <c r="D5490" i="7"/>
  <c r="E5491" i="7" s="1"/>
  <c r="D5498" i="7"/>
  <c r="E5499" i="7" s="1"/>
  <c r="D5506" i="7"/>
  <c r="E5507" i="7" s="1"/>
  <c r="D5514" i="7"/>
  <c r="E5515" i="7" s="1"/>
  <c r="D5522" i="7"/>
  <c r="E5523" i="7" s="1"/>
  <c r="D5530" i="7"/>
  <c r="E5531" i="7" s="1"/>
  <c r="D5538" i="7"/>
  <c r="E5539" i="7" s="1"/>
  <c r="D5546" i="7"/>
  <c r="E5547" i="7" s="1"/>
  <c r="D5554" i="7"/>
  <c r="E5555" i="7" s="1"/>
  <c r="D5562" i="7"/>
  <c r="E5563" i="7" s="1"/>
  <c r="D5570" i="7"/>
  <c r="E5571" i="7" s="1"/>
  <c r="D5578" i="7"/>
  <c r="E5579" i="7" s="1"/>
  <c r="D5586" i="7"/>
  <c r="E5587" i="7" s="1"/>
  <c r="D5594" i="7"/>
  <c r="E5595" i="7" s="1"/>
  <c r="D5602" i="7"/>
  <c r="E5603" i="7" s="1"/>
  <c r="D5610" i="7"/>
  <c r="E5611" i="7" s="1"/>
  <c r="D5618" i="7"/>
  <c r="E5619" i="7" s="1"/>
  <c r="D5626" i="7"/>
  <c r="E5627" i="7" s="1"/>
  <c r="D5634" i="7"/>
  <c r="E5635" i="7" s="1"/>
  <c r="D5642" i="7"/>
  <c r="E5643" i="7" s="1"/>
  <c r="D5650" i="7"/>
  <c r="E5651" i="7" s="1"/>
  <c r="D5658" i="7"/>
  <c r="E5659" i="7" s="1"/>
  <c r="D5666" i="7"/>
  <c r="E5667" i="7" s="1"/>
  <c r="D5674" i="7"/>
  <c r="E5675" i="7" s="1"/>
  <c r="D5682" i="7"/>
  <c r="E5683" i="7" s="1"/>
  <c r="D5690" i="7"/>
  <c r="E5691" i="7" s="1"/>
  <c r="D5698" i="7"/>
  <c r="E5699" i="7" s="1"/>
  <c r="D5706" i="7"/>
  <c r="E5707" i="7" s="1"/>
  <c r="D5713" i="7"/>
  <c r="E5714" i="7" s="1"/>
  <c r="D5720" i="7"/>
  <c r="E5721" i="7" s="1"/>
  <c r="D5728" i="7"/>
  <c r="E5729" i="7" s="1"/>
  <c r="D5736" i="7"/>
  <c r="E5737" i="7" s="1"/>
  <c r="D5744" i="7"/>
  <c r="E5745" i="7" s="1"/>
  <c r="D5752" i="7"/>
  <c r="E5753" i="7" s="1"/>
  <c r="D5760" i="7"/>
  <c r="E5761" i="7" s="1"/>
  <c r="D5768" i="7"/>
  <c r="E5769" i="7" s="1"/>
  <c r="D5776" i="7"/>
  <c r="E5777" i="7" s="1"/>
  <c r="D5784" i="7"/>
  <c r="E5785" i="7" s="1"/>
  <c r="D5792" i="7"/>
  <c r="E5793" i="7" s="1"/>
  <c r="D5800" i="7"/>
  <c r="E5801" i="7" s="1"/>
  <c r="D5808" i="7"/>
  <c r="E5809" i="7" s="1"/>
  <c r="D5816" i="7"/>
  <c r="E5817" i="7" s="1"/>
  <c r="D5824" i="7"/>
  <c r="E5825" i="7" s="1"/>
  <c r="D5832" i="7"/>
  <c r="E5833" i="7" s="1"/>
  <c r="D5840" i="7"/>
  <c r="E5841" i="7" s="1"/>
  <c r="D5848" i="7"/>
  <c r="E5849" i="7" s="1"/>
  <c r="D5856" i="7"/>
  <c r="E5857" i="7" s="1"/>
  <c r="H4110" i="8"/>
  <c r="F4111" i="8" s="1"/>
  <c r="H4111" i="8"/>
  <c r="F4112" i="8" s="1"/>
  <c r="H4112" i="8" s="1"/>
  <c r="H4107" i="8"/>
  <c r="F4108" i="8" s="1"/>
  <c r="H4110" i="7"/>
  <c r="F4111" i="7" s="1"/>
  <c r="E1018" i="8"/>
  <c r="E1019" i="8"/>
  <c r="H4104" i="8"/>
  <c r="F4105" i="8" s="1"/>
  <c r="H4105" i="8" s="1"/>
  <c r="F4106" i="8" s="1"/>
  <c r="E1019" i="7"/>
  <c r="E1018" i="7"/>
  <c r="H13" i="2"/>
  <c r="H4106" i="8" l="1"/>
  <c r="H4108" i="8"/>
  <c r="F4109" i="8" s="1"/>
  <c r="H4109" i="8" s="1"/>
  <c r="K4108" i="7"/>
  <c r="F4109" i="7"/>
  <c r="H4109" i="7" s="1"/>
  <c r="J4111" i="7"/>
  <c r="F4112" i="7"/>
  <c r="H4112" i="7" s="1"/>
  <c r="I4104" i="7"/>
  <c r="F4105" i="7"/>
  <c r="H4105" i="7"/>
  <c r="F4106" i="7" s="1"/>
  <c r="H4106" i="7" s="1"/>
  <c r="H5348" i="8"/>
  <c r="F5349" i="8" s="1"/>
  <c r="F4067" i="8"/>
  <c r="H4067" i="8" s="1"/>
  <c r="F3978" i="8"/>
  <c r="H3978" i="8" s="1"/>
  <c r="F3466" i="8"/>
  <c r="H3466" i="8" s="1"/>
  <c r="F2444" i="8"/>
  <c r="H2444" i="8" s="1"/>
  <c r="H5682" i="8"/>
  <c r="F5683" i="8" s="1"/>
  <c r="H5683" i="8" s="1"/>
  <c r="H4658" i="8"/>
  <c r="F4659" i="8" s="1"/>
  <c r="H4146" i="8"/>
  <c r="F4147" i="8" s="1"/>
  <c r="F3889" i="8"/>
  <c r="H3889" i="8" s="1"/>
  <c r="F2820" i="8"/>
  <c r="H2820" i="8" s="1"/>
  <c r="F1018" i="8"/>
  <c r="H1018" i="8" s="1"/>
  <c r="F3555" i="8"/>
  <c r="H3555" i="8" s="1"/>
  <c r="F2788" i="8"/>
  <c r="H2788" i="8" s="1"/>
  <c r="H4235" i="8"/>
  <c r="F4236" i="8" s="1"/>
  <c r="F3211" i="8"/>
  <c r="H3211" i="8" s="1"/>
  <c r="F2134" i="8"/>
  <c r="H2134" i="8" s="1"/>
  <c r="H5636" i="8"/>
  <c r="F5637" i="8" s="1"/>
  <c r="F4099" i="8"/>
  <c r="H4099" i="8" s="1"/>
  <c r="F3843" i="8"/>
  <c r="H3843" i="8" s="1"/>
  <c r="F3587" i="8"/>
  <c r="H3587" i="8" s="1"/>
  <c r="F3332" i="8"/>
  <c r="H3332" i="8" s="1"/>
  <c r="F3076" i="8"/>
  <c r="H3076" i="8" s="1"/>
  <c r="H4523" i="8"/>
  <c r="F4524" i="8" s="1"/>
  <c r="F4010" i="8"/>
  <c r="H4010" i="8" s="1"/>
  <c r="F3754" i="8"/>
  <c r="H3754" i="8" s="1"/>
  <c r="F3498" i="8"/>
  <c r="H3498" i="8" s="1"/>
  <c r="F3243" i="8"/>
  <c r="H3243" i="8" s="1"/>
  <c r="F2987" i="8"/>
  <c r="H2987" i="8" s="1"/>
  <c r="F2731" i="8"/>
  <c r="H2731" i="8" s="1"/>
  <c r="F2476" i="8"/>
  <c r="H2476" i="8" s="1"/>
  <c r="F2220" i="8"/>
  <c r="H2220" i="8" s="1"/>
  <c r="F1964" i="8"/>
  <c r="H1964" i="8" s="1"/>
  <c r="H5714" i="8"/>
  <c r="F5715" i="8" s="1"/>
  <c r="H4946" i="8"/>
  <c r="F4947" i="8" s="1"/>
  <c r="H4178" i="8"/>
  <c r="F4179" i="8" s="1"/>
  <c r="F3921" i="8"/>
  <c r="H3921" i="8" s="1"/>
  <c r="H4580" i="8"/>
  <c r="F4581" i="8" s="1"/>
  <c r="F3044" i="8"/>
  <c r="H3044" i="8" s="1"/>
  <c r="F2699" i="8"/>
  <c r="H2699" i="8" s="1"/>
  <c r="F3441" i="8"/>
  <c r="H3441" i="8" s="1"/>
  <c r="F1878" i="8"/>
  <c r="H1878" i="8" s="1"/>
  <c r="H4868" i="8"/>
  <c r="F4869" i="8" s="1"/>
  <c r="H4612" i="8"/>
  <c r="F3811" i="8"/>
  <c r="H3811" i="8" s="1"/>
  <c r="H5003" i="8"/>
  <c r="F5004" i="8" s="1"/>
  <c r="F3722" i="8"/>
  <c r="H3722" i="8" s="1"/>
  <c r="F2955" i="8"/>
  <c r="H2955" i="8" s="1"/>
  <c r="F2102" i="8"/>
  <c r="H2102" i="8" s="1"/>
  <c r="F2188" i="8"/>
  <c r="H2188" i="8" s="1"/>
  <c r="H5426" i="8"/>
  <c r="F5427" i="8" s="1"/>
  <c r="F3300" i="8"/>
  <c r="H3300" i="8" s="1"/>
  <c r="F1932" i="8"/>
  <c r="H1932" i="8" s="1"/>
  <c r="H5860" i="8"/>
  <c r="F2070" i="8"/>
  <c r="H2070" i="8" s="1"/>
  <c r="H5828" i="8"/>
  <c r="F5829" i="8" s="1"/>
  <c r="H5060" i="8"/>
  <c r="F5061" i="8" s="1"/>
  <c r="H5061" i="8" s="1"/>
  <c r="F5062" i="8" s="1"/>
  <c r="H4804" i="8"/>
  <c r="H4292" i="8"/>
  <c r="F4293" i="8" s="1"/>
  <c r="F4035" i="8"/>
  <c r="H4035" i="8" s="1"/>
  <c r="F3779" i="8"/>
  <c r="H3779" i="8" s="1"/>
  <c r="F3523" i="8"/>
  <c r="H3523" i="8" s="1"/>
  <c r="F3268" i="8"/>
  <c r="H3268" i="8" s="1"/>
  <c r="F3012" i="8"/>
  <c r="H3012" i="8" s="1"/>
  <c r="F2756" i="8"/>
  <c r="H2756" i="8" s="1"/>
  <c r="F1019" i="8"/>
  <c r="H1019" i="8" s="1"/>
  <c r="F2166" i="8"/>
  <c r="H2166" i="8" s="1"/>
  <c r="F1910" i="8"/>
  <c r="H1910" i="8" s="1"/>
  <c r="H5156" i="8"/>
  <c r="F5157" i="8" s="1"/>
  <c r="H4644" i="8"/>
  <c r="F4645" i="8" s="1"/>
  <c r="H4645" i="8" s="1"/>
  <c r="H4388" i="8"/>
  <c r="F4389" i="8" s="1"/>
  <c r="F3875" i="8"/>
  <c r="H3875" i="8" s="1"/>
  <c r="F3619" i="8"/>
  <c r="H3619" i="8" s="1"/>
  <c r="F3364" i="8"/>
  <c r="H3364" i="8" s="1"/>
  <c r="F3108" i="8"/>
  <c r="H3108" i="8" s="1"/>
  <c r="F2852" i="8"/>
  <c r="H2852" i="8" s="1"/>
  <c r="F2198" i="8"/>
  <c r="H2198" i="8" s="1"/>
  <c r="F1942" i="8"/>
  <c r="H1942" i="8" s="1"/>
  <c r="H5444" i="8"/>
  <c r="F5445" i="8" s="1"/>
  <c r="H4676" i="8"/>
  <c r="F4677" i="8" s="1"/>
  <c r="F3907" i="8"/>
  <c r="H3907" i="8" s="1"/>
  <c r="F3651" i="8"/>
  <c r="H3651" i="8" s="1"/>
  <c r="F3395" i="8"/>
  <c r="H3395" i="8" s="1"/>
  <c r="F3140" i="8"/>
  <c r="H3140" i="8" s="1"/>
  <c r="F2884" i="8"/>
  <c r="H2884" i="8" s="1"/>
  <c r="F2230" i="8"/>
  <c r="H2230" i="8" s="1"/>
  <c r="F1974" i="8"/>
  <c r="H1974" i="8" s="1"/>
  <c r="H5732" i="8"/>
  <c r="F5733" i="8" s="1"/>
  <c r="H5733" i="8" s="1"/>
  <c r="F5734" i="8" s="1"/>
  <c r="H4964" i="8"/>
  <c r="F4965" i="8" s="1"/>
  <c r="H4196" i="8"/>
  <c r="F4197" i="8" s="1"/>
  <c r="F3939" i="8"/>
  <c r="H3939" i="8" s="1"/>
  <c r="F3683" i="8"/>
  <c r="H3683" i="8" s="1"/>
  <c r="F3427" i="8"/>
  <c r="H3427" i="8" s="1"/>
  <c r="F3172" i="8"/>
  <c r="H3172" i="8" s="1"/>
  <c r="F2916" i="8"/>
  <c r="H2916" i="8" s="1"/>
  <c r="F2262" i="8"/>
  <c r="H2262" i="8" s="1"/>
  <c r="F2006" i="8"/>
  <c r="H2006" i="8" s="1"/>
  <c r="H5252" i="8"/>
  <c r="F5253" i="8" s="1"/>
  <c r="H5253" i="8" s="1"/>
  <c r="F5254" i="8" s="1"/>
  <c r="H4484" i="8"/>
  <c r="F4485" i="8" s="1"/>
  <c r="F3971" i="8"/>
  <c r="H3971" i="8" s="1"/>
  <c r="F3715" i="8"/>
  <c r="H3715" i="8" s="1"/>
  <c r="F3459" i="8"/>
  <c r="H3459" i="8" s="1"/>
  <c r="F3204" i="8"/>
  <c r="H3204" i="8" s="1"/>
  <c r="F2948" i="8"/>
  <c r="H2948" i="8" s="1"/>
  <c r="H4907" i="8"/>
  <c r="F4908" i="8" s="1"/>
  <c r="H5789" i="8"/>
  <c r="F5790" i="8" s="1"/>
  <c r="H5757" i="8"/>
  <c r="F5758" i="8" s="1"/>
  <c r="H5693" i="8"/>
  <c r="F5694" i="8" s="1"/>
  <c r="H5597" i="8"/>
  <c r="F5598" i="8" s="1"/>
  <c r="H5501" i="8"/>
  <c r="F5502" i="8" s="1"/>
  <c r="H5405" i="8"/>
  <c r="F5406" i="8" s="1"/>
  <c r="H5309" i="8"/>
  <c r="F5310" i="8" s="1"/>
  <c r="H5245" i="8"/>
  <c r="H5213" i="8"/>
  <c r="F5214" i="8" s="1"/>
  <c r="H5117" i="8"/>
  <c r="F5118" i="8" s="1"/>
  <c r="H5021" i="8"/>
  <c r="F5022" i="8" s="1"/>
  <c r="H4989" i="8"/>
  <c r="F4990" i="8" s="1"/>
  <c r="H4990" i="8" s="1"/>
  <c r="H4925" i="8"/>
  <c r="F4926" i="8" s="1"/>
  <c r="H4829" i="8"/>
  <c r="F4830" i="8" s="1"/>
  <c r="H4733" i="8"/>
  <c r="F4734" i="8" s="1"/>
  <c r="H4637" i="8"/>
  <c r="F4638" i="8" s="1"/>
  <c r="H4541" i="8"/>
  <c r="F4542" i="8" s="1"/>
  <c r="H4477" i="8"/>
  <c r="H4445" i="8"/>
  <c r="F4446" i="8" s="1"/>
  <c r="H4349" i="8"/>
  <c r="F4350" i="8" s="1"/>
  <c r="H4253" i="8"/>
  <c r="F4254" i="8" s="1"/>
  <c r="H4221" i="8"/>
  <c r="F4222" i="8" s="1"/>
  <c r="H4157" i="8"/>
  <c r="H4125" i="8"/>
  <c r="F4126" i="8" s="1"/>
  <c r="H4092" i="8"/>
  <c r="H4060" i="8"/>
  <c r="H4028" i="8"/>
  <c r="H3996" i="8"/>
  <c r="H3964" i="8"/>
  <c r="H3932" i="8"/>
  <c r="H3900" i="8"/>
  <c r="H3868" i="8"/>
  <c r="H3836" i="8"/>
  <c r="H3804" i="8"/>
  <c r="H3772" i="8"/>
  <c r="H3740" i="8"/>
  <c r="H3708" i="8"/>
  <c r="H3676" i="8"/>
  <c r="H3644" i="8"/>
  <c r="H3612" i="8"/>
  <c r="H3580" i="8"/>
  <c r="H3548" i="8"/>
  <c r="H3516" i="8"/>
  <c r="H3484" i="8"/>
  <c r="H3452" i="8"/>
  <c r="H3420" i="8"/>
  <c r="H3388" i="8"/>
  <c r="H3349" i="8"/>
  <c r="H3317" i="8"/>
  <c r="H3285" i="8"/>
  <c r="H3253" i="8"/>
  <c r="H3221" i="8"/>
  <c r="H3189" i="8"/>
  <c r="H3157" i="8"/>
  <c r="H3125" i="8"/>
  <c r="H3093" i="8"/>
  <c r="H3061" i="8"/>
  <c r="H3029" i="8"/>
  <c r="H2997" i="8"/>
  <c r="H2965" i="8"/>
  <c r="H2933" i="8"/>
  <c r="H2901" i="8"/>
  <c r="H2869" i="8"/>
  <c r="H2837" i="8"/>
  <c r="H2805" i="8"/>
  <c r="H2773" i="8"/>
  <c r="H2741" i="8"/>
  <c r="H2709" i="8"/>
  <c r="H2677" i="8"/>
  <c r="H2645" i="8"/>
  <c r="H2613" i="8"/>
  <c r="H2582" i="8"/>
  <c r="H2550" i="8"/>
  <c r="H2518" i="8"/>
  <c r="H2486" i="8"/>
  <c r="H2454" i="8"/>
  <c r="H2422" i="8"/>
  <c r="H2390" i="8"/>
  <c r="H2358" i="8"/>
  <c r="H2326" i="8"/>
  <c r="H2294" i="8"/>
  <c r="F2038" i="8"/>
  <c r="H2038" i="8" s="1"/>
  <c r="H5540" i="8"/>
  <c r="F5541" i="8" s="1"/>
  <c r="H5541" i="8" s="1"/>
  <c r="F5542" i="8" s="1"/>
  <c r="H4772" i="8"/>
  <c r="F4773" i="8" s="1"/>
  <c r="F4003" i="8"/>
  <c r="H4003" i="8" s="1"/>
  <c r="F3747" i="8"/>
  <c r="H3747" i="8" s="1"/>
  <c r="F3491" i="8"/>
  <c r="H3491" i="8" s="1"/>
  <c r="F3236" i="8"/>
  <c r="H3236" i="8" s="1"/>
  <c r="F2980" i="8"/>
  <c r="H2980" i="8" s="1"/>
  <c r="F2724" i="8"/>
  <c r="H2724" i="8" s="1"/>
  <c r="H4715" i="8"/>
  <c r="F4716" i="8" s="1"/>
  <c r="F3946" i="8"/>
  <c r="H3946" i="8" s="1"/>
  <c r="F3690" i="8"/>
  <c r="H3690" i="8" s="1"/>
  <c r="F3434" i="8"/>
  <c r="H3434" i="8" s="1"/>
  <c r="F3179" i="8"/>
  <c r="H3179" i="8" s="1"/>
  <c r="F2923" i="8"/>
  <c r="H2923" i="8" s="1"/>
  <c r="F2667" i="8"/>
  <c r="H2667" i="8" s="1"/>
  <c r="F2412" i="8"/>
  <c r="H2412" i="8" s="1"/>
  <c r="F2156" i="8"/>
  <c r="H2156" i="8" s="1"/>
  <c r="F1900" i="8"/>
  <c r="H1900" i="8" s="1"/>
  <c r="H5138" i="8"/>
  <c r="F5139" i="8" s="1"/>
  <c r="H4370" i="8"/>
  <c r="F4371" i="8" s="1"/>
  <c r="F3857" i="8"/>
  <c r="H3857" i="8" s="1"/>
  <c r="F3346" i="8"/>
  <c r="H3346" i="8" s="1"/>
  <c r="H4811" i="8"/>
  <c r="F4812" i="8" s="1"/>
  <c r="F4042" i="8"/>
  <c r="H4042" i="8" s="1"/>
  <c r="F3786" i="8"/>
  <c r="H3786" i="8" s="1"/>
  <c r="F3530" i="8"/>
  <c r="H3530" i="8" s="1"/>
  <c r="F3275" i="8"/>
  <c r="H3275" i="8" s="1"/>
  <c r="F3019" i="8"/>
  <c r="H3019" i="8" s="1"/>
  <c r="F2763" i="8"/>
  <c r="H2763" i="8" s="1"/>
  <c r="F2508" i="8"/>
  <c r="H2508" i="8" s="1"/>
  <c r="F2252" i="8"/>
  <c r="H2252" i="8" s="1"/>
  <c r="F1996" i="8"/>
  <c r="H1996" i="8" s="1"/>
  <c r="H5234" i="8"/>
  <c r="F5235" i="8" s="1"/>
  <c r="H5235" i="8" s="1"/>
  <c r="F5236" i="8" s="1"/>
  <c r="H5236" i="8" s="1"/>
  <c r="H4466" i="8"/>
  <c r="F4467" i="8" s="1"/>
  <c r="F3953" i="8"/>
  <c r="H3953" i="8" s="1"/>
  <c r="F2962" i="8"/>
  <c r="H2962" i="8" s="1"/>
  <c r="H2692" i="8"/>
  <c r="H2660" i="8"/>
  <c r="H2628" i="8"/>
  <c r="H2596" i="8"/>
  <c r="H2565" i="8"/>
  <c r="H2533" i="8"/>
  <c r="H2501" i="8"/>
  <c r="H2469" i="8"/>
  <c r="H2437" i="8"/>
  <c r="H2405" i="8"/>
  <c r="H2373" i="8"/>
  <c r="H2341" i="8"/>
  <c r="H2309" i="8"/>
  <c r="H2277" i="8"/>
  <c r="H2245" i="8"/>
  <c r="H2213" i="8"/>
  <c r="H2181" i="8"/>
  <c r="H2149" i="8"/>
  <c r="H2117" i="8"/>
  <c r="H2085" i="8"/>
  <c r="H2053" i="8"/>
  <c r="H2021" i="8"/>
  <c r="H1989" i="8"/>
  <c r="H1957" i="8"/>
  <c r="H1925" i="8"/>
  <c r="H1893" i="8"/>
  <c r="H1861" i="8"/>
  <c r="H5771" i="8"/>
  <c r="F5772" i="8" s="1"/>
  <c r="H5675" i="8"/>
  <c r="F5676" i="8" s="1"/>
  <c r="H5676" i="8" s="1"/>
  <c r="H5579" i="8"/>
  <c r="F5580" i="8" s="1"/>
  <c r="H5483" i="8"/>
  <c r="F5484" i="8" s="1"/>
  <c r="H5387" i="8"/>
  <c r="F5388" i="8" s="1"/>
  <c r="H5388" i="8" s="1"/>
  <c r="F5389" i="8" s="1"/>
  <c r="H5389" i="8" s="1"/>
  <c r="H5291" i="8"/>
  <c r="F5292" i="8" s="1"/>
  <c r="H5195" i="8"/>
  <c r="F5196" i="8" s="1"/>
  <c r="H5099" i="8"/>
  <c r="F5100" i="8" s="1"/>
  <c r="H4331" i="8"/>
  <c r="F4332" i="8" s="1"/>
  <c r="F4074" i="8"/>
  <c r="H4074" i="8" s="1"/>
  <c r="F3818" i="8"/>
  <c r="H3818" i="8" s="1"/>
  <c r="F3562" i="8"/>
  <c r="H3562" i="8" s="1"/>
  <c r="F3307" i="8"/>
  <c r="H3307" i="8" s="1"/>
  <c r="F3051" i="8"/>
  <c r="H3051" i="8" s="1"/>
  <c r="F2795" i="8"/>
  <c r="H2795" i="8" s="1"/>
  <c r="F2540" i="8"/>
  <c r="H2540" i="8" s="1"/>
  <c r="F2284" i="8"/>
  <c r="H2284" i="8" s="1"/>
  <c r="F2028" i="8"/>
  <c r="H2028" i="8" s="1"/>
  <c r="H5522" i="8"/>
  <c r="F5523" i="8" s="1"/>
  <c r="H4754" i="8"/>
  <c r="F4755" i="8" s="1"/>
  <c r="F3985" i="8"/>
  <c r="H3985" i="8" s="1"/>
  <c r="F3058" i="8"/>
  <c r="H3058" i="8" s="1"/>
  <c r="H4619" i="8"/>
  <c r="F4620" i="8" s="1"/>
  <c r="H4620" i="8" s="1"/>
  <c r="F4621" i="8" s="1"/>
  <c r="H4621" i="8" s="1"/>
  <c r="F3850" i="8"/>
  <c r="H3850" i="8" s="1"/>
  <c r="F3594" i="8"/>
  <c r="H3594" i="8" s="1"/>
  <c r="F3339" i="8"/>
  <c r="H3339" i="8" s="1"/>
  <c r="F3083" i="8"/>
  <c r="H3083" i="8" s="1"/>
  <c r="F2827" i="8"/>
  <c r="H2827" i="8" s="1"/>
  <c r="F2572" i="8"/>
  <c r="H2572" i="8" s="1"/>
  <c r="F2316" i="8"/>
  <c r="H2316" i="8" s="1"/>
  <c r="F2060" i="8"/>
  <c r="H2060" i="8" s="1"/>
  <c r="H5810" i="8"/>
  <c r="F5811" i="8" s="1"/>
  <c r="H5042" i="8"/>
  <c r="F5043" i="8" s="1"/>
  <c r="H4274" i="8"/>
  <c r="F4275" i="8" s="1"/>
  <c r="H4275" i="8" s="1"/>
  <c r="F4276" i="8" s="1"/>
  <c r="H4276" i="8" s="1"/>
  <c r="F4017" i="8"/>
  <c r="H4017" i="8" s="1"/>
  <c r="F3665" i="8"/>
  <c r="H3665" i="8" s="1"/>
  <c r="F3154" i="8"/>
  <c r="H3154" i="8" s="1"/>
  <c r="F3882" i="8"/>
  <c r="H3882" i="8" s="1"/>
  <c r="F3626" i="8"/>
  <c r="H3626" i="8" s="1"/>
  <c r="F3371" i="8"/>
  <c r="H3371" i="8" s="1"/>
  <c r="F3115" i="8"/>
  <c r="H3115" i="8" s="1"/>
  <c r="F2859" i="8"/>
  <c r="H2859" i="8" s="1"/>
  <c r="F2603" i="8"/>
  <c r="H2603" i="8" s="1"/>
  <c r="F2348" i="8"/>
  <c r="H2348" i="8" s="1"/>
  <c r="F2092" i="8"/>
  <c r="H2092" i="8" s="1"/>
  <c r="H5330" i="8"/>
  <c r="F5331" i="8" s="1"/>
  <c r="H5331" i="8" s="1"/>
  <c r="F5332" i="8" s="1"/>
  <c r="H5332" i="8" s="1"/>
  <c r="H4562" i="8"/>
  <c r="F4563" i="8" s="1"/>
  <c r="F4049" i="8"/>
  <c r="H4049" i="8" s="1"/>
  <c r="F3793" i="8"/>
  <c r="H3793" i="8" s="1"/>
  <c r="H4427" i="8"/>
  <c r="F4428" i="8" s="1"/>
  <c r="H4428" i="8" s="1"/>
  <c r="F4429" i="8" s="1"/>
  <c r="H4429" i="8" s="1"/>
  <c r="F3914" i="8"/>
  <c r="H3914" i="8" s="1"/>
  <c r="F3658" i="8"/>
  <c r="H3658" i="8" s="1"/>
  <c r="F3402" i="8"/>
  <c r="H3402" i="8" s="1"/>
  <c r="F3147" i="8"/>
  <c r="H3147" i="8" s="1"/>
  <c r="F2891" i="8"/>
  <c r="H2891" i="8" s="1"/>
  <c r="F2635" i="8"/>
  <c r="H2635" i="8" s="1"/>
  <c r="F2380" i="8"/>
  <c r="H2380" i="8" s="1"/>
  <c r="F2124" i="8"/>
  <c r="H2124" i="8" s="1"/>
  <c r="F1868" i="8"/>
  <c r="H1868" i="8" s="1"/>
  <c r="H5618" i="8"/>
  <c r="F5619" i="8" s="1"/>
  <c r="H4850" i="8"/>
  <c r="F4851" i="8" s="1"/>
  <c r="F4081" i="8"/>
  <c r="H4081" i="8" s="1"/>
  <c r="F3825" i="8"/>
  <c r="H3825" i="8" s="1"/>
  <c r="F3537" i="8"/>
  <c r="H3537" i="8" s="1"/>
  <c r="F2770" i="8"/>
  <c r="H2770" i="8" s="1"/>
  <c r="F2674" i="8"/>
  <c r="H2674" i="8" s="1"/>
  <c r="F3569" i="8"/>
  <c r="H3569" i="8" s="1"/>
  <c r="F3473" i="8"/>
  <c r="H3473" i="8" s="1"/>
  <c r="F2898" i="8"/>
  <c r="H2898" i="8" s="1"/>
  <c r="F2802" i="8"/>
  <c r="H2802" i="8" s="1"/>
  <c r="F2706" i="8"/>
  <c r="H2706" i="8" s="1"/>
  <c r="F3282" i="8"/>
  <c r="H3282" i="8" s="1"/>
  <c r="F3186" i="8"/>
  <c r="H3186" i="8" s="1"/>
  <c r="F3090" i="8"/>
  <c r="H3090" i="8" s="1"/>
  <c r="F3697" i="8"/>
  <c r="H3697" i="8" s="1"/>
  <c r="F3601" i="8"/>
  <c r="H3601" i="8" s="1"/>
  <c r="F2642" i="8"/>
  <c r="H2642" i="8" s="1"/>
  <c r="F3409" i="8"/>
  <c r="H3409" i="8" s="1"/>
  <c r="F3026" i="8"/>
  <c r="H3026" i="8" s="1"/>
  <c r="F2930" i="8"/>
  <c r="H2930" i="8" s="1"/>
  <c r="F2834" i="8"/>
  <c r="H2834" i="8" s="1"/>
  <c r="F2586" i="8"/>
  <c r="H2586" i="8" s="1"/>
  <c r="F3761" i="8"/>
  <c r="H3761" i="8" s="1"/>
  <c r="H3729" i="8"/>
  <c r="F3314" i="8"/>
  <c r="H3314" i="8" s="1"/>
  <c r="F3218" i="8"/>
  <c r="H3218" i="8" s="1"/>
  <c r="F3633" i="8"/>
  <c r="H3633" i="8" s="1"/>
  <c r="F3505" i="8"/>
  <c r="H3505" i="8" s="1"/>
  <c r="F3377" i="8"/>
  <c r="H3377" i="8" s="1"/>
  <c r="F3250" i="8"/>
  <c r="H3250" i="8" s="1"/>
  <c r="F3122" i="8"/>
  <c r="H3122" i="8" s="1"/>
  <c r="F2994" i="8"/>
  <c r="H2994" i="8" s="1"/>
  <c r="F2866" i="8"/>
  <c r="H2866" i="8" s="1"/>
  <c r="F2738" i="8"/>
  <c r="H2738" i="8" s="1"/>
  <c r="F2610" i="8"/>
  <c r="H2610" i="8" s="1"/>
  <c r="F3373" i="8"/>
  <c r="H3373" i="8" s="1"/>
  <c r="H5829" i="8"/>
  <c r="H5765" i="8"/>
  <c r="H5669" i="8"/>
  <c r="H5637" i="8"/>
  <c r="H5573" i="8"/>
  <c r="H5477" i="8"/>
  <c r="F5478" i="8" s="1"/>
  <c r="H5445" i="8"/>
  <c r="H5381" i="8"/>
  <c r="F5382" i="8" s="1"/>
  <c r="H5349" i="8"/>
  <c r="H5285" i="8"/>
  <c r="F5286" i="8" s="1"/>
  <c r="H5189" i="8"/>
  <c r="H5157" i="8"/>
  <c r="H5093" i="8"/>
  <c r="H4997" i="8"/>
  <c r="H4965" i="8"/>
  <c r="F4966" i="8" s="1"/>
  <c r="H4901" i="8"/>
  <c r="H4869" i="8"/>
  <c r="F4870" i="8" s="1"/>
  <c r="H4805" i="8"/>
  <c r="H4773" i="8"/>
  <c r="F4774" i="8" s="1"/>
  <c r="H4709" i="8"/>
  <c r="H4677" i="8"/>
  <c r="H4613" i="8"/>
  <c r="H4581" i="8"/>
  <c r="H4517" i="8"/>
  <c r="F4518" i="8" s="1"/>
  <c r="H4485" i="8"/>
  <c r="H4421" i="8"/>
  <c r="H4389" i="8"/>
  <c r="H4325" i="8"/>
  <c r="H4293" i="8"/>
  <c r="F4294" i="8" s="1"/>
  <c r="H4229" i="8"/>
  <c r="F4230" i="8" s="1"/>
  <c r="H4197" i="8"/>
  <c r="F4198" i="8" s="1"/>
  <c r="H4100" i="8"/>
  <c r="H4068" i="8"/>
  <c r="H4036" i="8"/>
  <c r="H4004" i="8"/>
  <c r="H3972" i="8"/>
  <c r="H3940" i="8"/>
  <c r="H3908" i="8"/>
  <c r="H3876" i="8"/>
  <c r="H3844" i="8"/>
  <c r="H3812" i="8"/>
  <c r="H3780" i="8"/>
  <c r="H3748" i="8"/>
  <c r="H3716" i="8"/>
  <c r="H3684" i="8"/>
  <c r="H3652" i="8"/>
  <c r="H3620" i="8"/>
  <c r="H3588" i="8"/>
  <c r="H3556" i="8"/>
  <c r="H3524" i="8"/>
  <c r="H3492" i="8"/>
  <c r="H3460" i="8"/>
  <c r="H3428" i="8"/>
  <c r="H3396" i="8"/>
  <c r="H3357" i="8"/>
  <c r="H3325" i="8"/>
  <c r="H3293" i="8"/>
  <c r="H3261" i="8"/>
  <c r="H3229" i="8"/>
  <c r="H3197" i="8"/>
  <c r="H3165" i="8"/>
  <c r="H3133" i="8"/>
  <c r="H3101" i="8"/>
  <c r="H3069" i="8"/>
  <c r="H3037" i="8"/>
  <c r="H3005" i="8"/>
  <c r="H2973" i="8"/>
  <c r="H2941" i="8"/>
  <c r="H2909" i="8"/>
  <c r="H2877" i="8"/>
  <c r="H2845" i="8"/>
  <c r="H2813" i="8"/>
  <c r="H2781" i="8"/>
  <c r="H2749" i="8"/>
  <c r="H2717" i="8"/>
  <c r="H2685" i="8"/>
  <c r="H2653" i="8"/>
  <c r="H2621" i="8"/>
  <c r="H2589" i="8"/>
  <c r="H2558" i="8"/>
  <c r="H2526" i="8"/>
  <c r="H2494" i="8"/>
  <c r="H2462" i="8"/>
  <c r="H2430" i="8"/>
  <c r="H2398" i="8"/>
  <c r="H2366" i="8"/>
  <c r="H2334" i="8"/>
  <c r="H2302" i="8"/>
  <c r="H2270" i="8"/>
  <c r="H2238" i="8"/>
  <c r="H2206" i="8"/>
  <c r="H2174" i="8"/>
  <c r="H2142" i="8"/>
  <c r="H2110" i="8"/>
  <c r="H2078" i="8"/>
  <c r="H2046" i="8"/>
  <c r="H2014" i="8"/>
  <c r="H1982" i="8"/>
  <c r="H1950" i="8"/>
  <c r="H1918" i="8"/>
  <c r="H1886" i="8"/>
  <c r="H1854" i="8"/>
  <c r="H5804" i="8"/>
  <c r="F5805" i="8" s="1"/>
  <c r="H5772" i="8"/>
  <c r="F5773" i="8" s="1"/>
  <c r="H5708" i="8"/>
  <c r="F5709" i="8" s="1"/>
  <c r="H5612" i="8"/>
  <c r="F5613" i="8" s="1"/>
  <c r="H5613" i="8" s="1"/>
  <c r="F5614" i="8" s="1"/>
  <c r="H5580" i="8"/>
  <c r="F5581" i="8" s="1"/>
  <c r="H5516" i="8"/>
  <c r="F5517" i="8" s="1"/>
  <c r="H5484" i="8"/>
  <c r="F5485" i="8" s="1"/>
  <c r="H5420" i="8"/>
  <c r="F5421" i="8" s="1"/>
  <c r="H5324" i="8"/>
  <c r="F5325" i="8" s="1"/>
  <c r="H5292" i="8"/>
  <c r="F5293" i="8" s="1"/>
  <c r="H5228" i="8"/>
  <c r="F5229" i="8" s="1"/>
  <c r="H5196" i="8"/>
  <c r="F5197" i="8" s="1"/>
  <c r="H5132" i="8"/>
  <c r="F5133" i="8" s="1"/>
  <c r="H5100" i="8"/>
  <c r="F5101" i="8" s="1"/>
  <c r="H5101" i="8" s="1"/>
  <c r="H5036" i="8"/>
  <c r="F5037" i="8" s="1"/>
  <c r="H5004" i="8"/>
  <c r="F5005" i="8" s="1"/>
  <c r="H4940" i="8"/>
  <c r="F4941" i="8" s="1"/>
  <c r="H4908" i="8"/>
  <c r="F4909" i="8" s="1"/>
  <c r="H4844" i="8"/>
  <c r="F4845" i="8" s="1"/>
  <c r="H4845" i="8" s="1"/>
  <c r="F4846" i="8" s="1"/>
  <c r="H4812" i="8"/>
  <c r="F4813" i="8" s="1"/>
  <c r="H4748" i="8"/>
  <c r="F4749" i="8" s="1"/>
  <c r="H4716" i="8"/>
  <c r="F4717" i="8" s="1"/>
  <c r="H4652" i="8"/>
  <c r="F4653" i="8" s="1"/>
  <c r="H4556" i="8"/>
  <c r="F4557" i="8" s="1"/>
  <c r="H4524" i="8"/>
  <c r="F4525" i="8" s="1"/>
  <c r="H4460" i="8"/>
  <c r="F4461" i="8" s="1"/>
  <c r="H4364" i="8"/>
  <c r="F4365" i="8" s="1"/>
  <c r="H4332" i="8"/>
  <c r="F4333" i="8" s="1"/>
  <c r="H4333" i="8" s="1"/>
  <c r="H4268" i="8"/>
  <c r="F4269" i="8" s="1"/>
  <c r="H4236" i="8"/>
  <c r="F4237" i="8" s="1"/>
  <c r="H4172" i="8"/>
  <c r="F4173" i="8" s="1"/>
  <c r="H4140" i="8"/>
  <c r="F4141" i="8" s="1"/>
  <c r="H4075" i="8"/>
  <c r="H4043" i="8"/>
  <c r="H4011" i="8"/>
  <c r="H3979" i="8"/>
  <c r="H3947" i="8"/>
  <c r="H3915" i="8"/>
  <c r="H3883" i="8"/>
  <c r="H3851" i="8"/>
  <c r="H3819" i="8"/>
  <c r="H3787" i="8"/>
  <c r="H3755" i="8"/>
  <c r="H3723" i="8"/>
  <c r="H3691" i="8"/>
  <c r="H3659" i="8"/>
  <c r="H3627" i="8"/>
  <c r="H3595" i="8"/>
  <c r="H3563" i="8"/>
  <c r="H3531" i="8"/>
  <c r="H3499" i="8"/>
  <c r="H3467" i="8"/>
  <c r="H3435" i="8"/>
  <c r="H3403" i="8"/>
  <c r="H3372" i="8"/>
  <c r="H3340" i="8"/>
  <c r="H3308" i="8"/>
  <c r="H3276" i="8"/>
  <c r="H3244" i="8"/>
  <c r="H3212" i="8"/>
  <c r="H3180" i="8"/>
  <c r="H3148" i="8"/>
  <c r="H3116" i="8"/>
  <c r="H3084" i="8"/>
  <c r="H3052" i="8"/>
  <c r="H3020" i="8"/>
  <c r="H2988" i="8"/>
  <c r="H2956" i="8"/>
  <c r="H2924" i="8"/>
  <c r="H2892" i="8"/>
  <c r="H2860" i="8"/>
  <c r="H2828" i="8"/>
  <c r="H2796" i="8"/>
  <c r="H2764" i="8"/>
  <c r="H2732" i="8"/>
  <c r="H2700" i="8"/>
  <c r="H2668" i="8"/>
  <c r="H2636" i="8"/>
  <c r="H2604" i="8"/>
  <c r="H2573" i="8"/>
  <c r="H2541" i="8"/>
  <c r="H2509" i="8"/>
  <c r="H2477" i="8"/>
  <c r="H2445" i="8"/>
  <c r="H2413" i="8"/>
  <c r="H2381" i="8"/>
  <c r="H2349" i="8"/>
  <c r="H2317" i="8"/>
  <c r="H2285" i="8"/>
  <c r="H2253" i="8"/>
  <c r="H2221" i="8"/>
  <c r="H2189" i="8"/>
  <c r="H2157" i="8"/>
  <c r="H2125" i="8"/>
  <c r="H2093" i="8"/>
  <c r="H2061" i="8"/>
  <c r="H2029" i="8"/>
  <c r="H1997" i="8"/>
  <c r="H1965" i="8"/>
  <c r="H1933" i="8"/>
  <c r="H1901" i="8"/>
  <c r="H1869" i="8"/>
  <c r="H5843" i="8"/>
  <c r="F5844" i="8" s="1"/>
  <c r="H5811" i="8"/>
  <c r="F5812" i="8" s="1"/>
  <c r="H5747" i="8"/>
  <c r="F5748" i="8" s="1"/>
  <c r="H5748" i="8" s="1"/>
  <c r="F5749" i="8" s="1"/>
  <c r="H5749" i="8" s="1"/>
  <c r="H5715" i="8"/>
  <c r="F5716" i="8" s="1"/>
  <c r="H5651" i="8"/>
  <c r="F5652" i="8" s="1"/>
  <c r="H5619" i="8"/>
  <c r="F5620" i="8" s="1"/>
  <c r="H5555" i="8"/>
  <c r="F5556" i="8" s="1"/>
  <c r="H5523" i="8"/>
  <c r="F5524" i="8" s="1"/>
  <c r="H5459" i="8"/>
  <c r="F5460" i="8" s="1"/>
  <c r="H5427" i="8"/>
  <c r="F5428" i="8" s="1"/>
  <c r="H5363" i="8"/>
  <c r="F5364" i="8" s="1"/>
  <c r="H5267" i="8"/>
  <c r="F5268" i="8" s="1"/>
  <c r="H5171" i="8"/>
  <c r="F5172" i="8" s="1"/>
  <c r="H5139" i="8"/>
  <c r="F5140" i="8" s="1"/>
  <c r="H5075" i="8"/>
  <c r="F5076" i="8" s="1"/>
  <c r="H5043" i="8"/>
  <c r="F5044" i="8" s="1"/>
  <c r="H4979" i="8"/>
  <c r="F4980" i="8" s="1"/>
  <c r="H4980" i="8" s="1"/>
  <c r="F4981" i="8" s="1"/>
  <c r="H4981" i="8" s="1"/>
  <c r="H4947" i="8"/>
  <c r="F4948" i="8" s="1"/>
  <c r="H4883" i="8"/>
  <c r="F4884" i="8" s="1"/>
  <c r="H4851" i="8"/>
  <c r="F4852" i="8" s="1"/>
  <c r="H4787" i="8"/>
  <c r="F4788" i="8" s="1"/>
  <c r="H4755" i="8"/>
  <c r="F4756" i="8" s="1"/>
  <c r="H4691" i="8"/>
  <c r="F4692" i="8" s="1"/>
  <c r="H4659" i="8"/>
  <c r="F4660" i="8" s="1"/>
  <c r="H4595" i="8"/>
  <c r="F4596" i="8" s="1"/>
  <c r="H4563" i="8"/>
  <c r="F4564" i="8" s="1"/>
  <c r="H4499" i="8"/>
  <c r="F4500" i="8" s="1"/>
  <c r="H4467" i="8"/>
  <c r="F4468" i="8" s="1"/>
  <c r="H4468" i="8" s="1"/>
  <c r="H4403" i="8"/>
  <c r="F4404" i="8" s="1"/>
  <c r="H4371" i="8"/>
  <c r="F4372" i="8" s="1"/>
  <c r="H4307" i="8"/>
  <c r="F4308" i="8" s="1"/>
  <c r="H4211" i="8"/>
  <c r="F4212" i="8" s="1"/>
  <c r="H4212" i="8" s="1"/>
  <c r="F4213" i="8" s="1"/>
  <c r="H4213" i="8" s="1"/>
  <c r="H4179" i="8"/>
  <c r="F4180" i="8" s="1"/>
  <c r="H4147" i="8"/>
  <c r="F4148" i="8" s="1"/>
  <c r="H4082" i="8"/>
  <c r="H4050" i="8"/>
  <c r="H4018" i="8"/>
  <c r="H3986" i="8"/>
  <c r="H3954" i="8"/>
  <c r="H3922" i="8"/>
  <c r="H3890" i="8"/>
  <c r="H3858" i="8"/>
  <c r="H3826" i="8"/>
  <c r="H3794" i="8"/>
  <c r="H3762" i="8"/>
  <c r="H3730" i="8"/>
  <c r="H3698" i="8"/>
  <c r="H3666" i="8"/>
  <c r="H3634" i="8"/>
  <c r="H3602" i="8"/>
  <c r="H3570" i="8"/>
  <c r="H3538" i="8"/>
  <c r="H3506" i="8"/>
  <c r="H3474" i="8"/>
  <c r="H3442" i="8"/>
  <c r="H3410" i="8"/>
  <c r="H3378" i="8"/>
  <c r="H3347" i="8"/>
  <c r="H3315" i="8"/>
  <c r="H3283" i="8"/>
  <c r="H3251" i="8"/>
  <c r="H3219" i="8"/>
  <c r="H3187" i="8"/>
  <c r="H3155" i="8"/>
  <c r="H3123" i="8"/>
  <c r="H3091" i="8"/>
  <c r="H3059" i="8"/>
  <c r="H3027" i="8"/>
  <c r="H2995" i="8"/>
  <c r="H2963" i="8"/>
  <c r="H2931" i="8"/>
  <c r="H2899" i="8"/>
  <c r="H2867" i="8"/>
  <c r="H2835" i="8"/>
  <c r="H2803" i="8"/>
  <c r="H2771" i="8"/>
  <c r="H2739" i="8"/>
  <c r="H2707" i="8"/>
  <c r="H2675" i="8"/>
  <c r="H2643" i="8"/>
  <c r="H2611" i="8"/>
  <c r="H2580" i="8"/>
  <c r="H2548" i="8"/>
  <c r="H2516" i="8"/>
  <c r="H2484" i="8"/>
  <c r="H2452" i="8"/>
  <c r="H2420" i="8"/>
  <c r="H2388" i="8"/>
  <c r="H2356" i="8"/>
  <c r="H2324" i="8"/>
  <c r="H2292" i="8"/>
  <c r="H2260" i="8"/>
  <c r="H2228" i="8"/>
  <c r="H2196" i="8"/>
  <c r="H2164" i="8"/>
  <c r="H2132" i="8"/>
  <c r="H2100" i="8"/>
  <c r="H2068" i="8"/>
  <c r="H2036" i="8"/>
  <c r="H2004" i="8"/>
  <c r="H1972" i="8"/>
  <c r="H1940" i="8"/>
  <c r="H1908" i="8"/>
  <c r="H1876" i="8"/>
  <c r="H5786" i="8"/>
  <c r="F5787" i="8" s="1"/>
  <c r="H5690" i="8"/>
  <c r="F5691" i="8" s="1"/>
  <c r="H5594" i="8"/>
  <c r="F5595" i="8" s="1"/>
  <c r="H5498" i="8"/>
  <c r="F5499" i="8" s="1"/>
  <c r="H5402" i="8"/>
  <c r="F5403" i="8" s="1"/>
  <c r="H5403" i="8" s="1"/>
  <c r="F5404" i="8" s="1"/>
  <c r="H5404" i="8" s="1"/>
  <c r="H5306" i="8"/>
  <c r="F5307" i="8" s="1"/>
  <c r="H5210" i="8"/>
  <c r="F5211" i="8" s="1"/>
  <c r="H5114" i="8"/>
  <c r="F5115" i="8" s="1"/>
  <c r="H5018" i="8"/>
  <c r="F5019" i="8" s="1"/>
  <c r="H4922" i="8"/>
  <c r="F4923" i="8" s="1"/>
  <c r="H4826" i="8"/>
  <c r="F4827" i="8" s="1"/>
  <c r="H4730" i="8"/>
  <c r="F4731" i="8" s="1"/>
  <c r="H4634" i="8"/>
  <c r="F4635" i="8" s="1"/>
  <c r="H4635" i="8" s="1"/>
  <c r="F4636" i="8" s="1"/>
  <c r="H4636" i="8" s="1"/>
  <c r="H4538" i="8"/>
  <c r="F4539" i="8" s="1"/>
  <c r="H4442" i="8"/>
  <c r="F4443" i="8" s="1"/>
  <c r="H4346" i="8"/>
  <c r="F4347" i="8" s="1"/>
  <c r="H4250" i="8"/>
  <c r="F4251" i="8" s="1"/>
  <c r="H4154" i="8"/>
  <c r="H4122" i="8"/>
  <c r="F4123" i="8" s="1"/>
  <c r="H4123" i="8" s="1"/>
  <c r="F4124" i="8" s="1"/>
  <c r="H4124" i="8" s="1"/>
  <c r="H4089" i="8"/>
  <c r="H4057" i="8"/>
  <c r="H4025" i="8"/>
  <c r="H3993" i="8"/>
  <c r="H3961" i="8"/>
  <c r="H3929" i="8"/>
  <c r="H3897" i="8"/>
  <c r="H3865" i="8"/>
  <c r="H3833" i="8"/>
  <c r="H3801" i="8"/>
  <c r="H3769" i="8"/>
  <c r="H3737" i="8"/>
  <c r="H3705" i="8"/>
  <c r="H3673" i="8"/>
  <c r="H3641" i="8"/>
  <c r="H3609" i="8"/>
  <c r="H3577" i="8"/>
  <c r="H3545" i="8"/>
  <c r="H3513" i="8"/>
  <c r="H3481" i="8"/>
  <c r="H3449" i="8"/>
  <c r="H3417" i="8"/>
  <c r="H3385" i="8"/>
  <c r="H3354" i="8"/>
  <c r="H3322" i="8"/>
  <c r="H3290" i="8"/>
  <c r="H3258" i="8"/>
  <c r="H3226" i="8"/>
  <c r="H3194" i="8"/>
  <c r="H3162" i="8"/>
  <c r="H3130" i="8"/>
  <c r="H3098" i="8"/>
  <c r="H3066" i="8"/>
  <c r="H3034" i="8"/>
  <c r="H3002" i="8"/>
  <c r="H2970" i="8"/>
  <c r="H2938" i="8"/>
  <c r="H2906" i="8"/>
  <c r="H2874" i="8"/>
  <c r="H2842" i="8"/>
  <c r="H2810" i="8"/>
  <c r="H2778" i="8"/>
  <c r="H2746" i="8"/>
  <c r="H2714" i="8"/>
  <c r="H2682" i="8"/>
  <c r="H2650" i="8"/>
  <c r="H2618" i="8"/>
  <c r="J5669" i="8"/>
  <c r="I5285" i="8"/>
  <c r="I4773" i="8"/>
  <c r="H979" i="8"/>
  <c r="H947" i="8"/>
  <c r="H915" i="8"/>
  <c r="H883" i="8"/>
  <c r="H851" i="8"/>
  <c r="H819" i="8"/>
  <c r="H787" i="8"/>
  <c r="H755" i="8"/>
  <c r="H723" i="8"/>
  <c r="H691" i="8"/>
  <c r="H659" i="8"/>
  <c r="H627" i="8"/>
  <c r="H595" i="8"/>
  <c r="H563" i="8"/>
  <c r="H531" i="8"/>
  <c r="H499" i="8"/>
  <c r="H467" i="8"/>
  <c r="H435" i="8"/>
  <c r="H403" i="8"/>
  <c r="H371" i="8"/>
  <c r="H339" i="8"/>
  <c r="H307" i="8"/>
  <c r="H275" i="8"/>
  <c r="H243" i="8"/>
  <c r="H211" i="8"/>
  <c r="H179" i="8"/>
  <c r="H147" i="8"/>
  <c r="H115" i="8"/>
  <c r="H83" i="8"/>
  <c r="H51" i="8"/>
  <c r="H19" i="8"/>
  <c r="H1818" i="8"/>
  <c r="H1786" i="8"/>
  <c r="H1754" i="8"/>
  <c r="H1722" i="8"/>
  <c r="H1690" i="8"/>
  <c r="H1658" i="8"/>
  <c r="H1626" i="8"/>
  <c r="H1594" i="8"/>
  <c r="H1562" i="8"/>
  <c r="H1530" i="8"/>
  <c r="H1498" i="8"/>
  <c r="H1466" i="8"/>
  <c r="H1434" i="8"/>
  <c r="H1402" i="8"/>
  <c r="H1370" i="8"/>
  <c r="H1338" i="8"/>
  <c r="H1306" i="8"/>
  <c r="H1274" i="8"/>
  <c r="H1242" i="8"/>
  <c r="H1210" i="8"/>
  <c r="H1178" i="8"/>
  <c r="H1146" i="8"/>
  <c r="H1114" i="8"/>
  <c r="H1082" i="8"/>
  <c r="H1050" i="8"/>
  <c r="H986" i="8"/>
  <c r="H954" i="8"/>
  <c r="H922" i="8"/>
  <c r="H890" i="8"/>
  <c r="H858" i="8"/>
  <c r="H826" i="8"/>
  <c r="H794" i="8"/>
  <c r="H762" i="8"/>
  <c r="K4485" i="8"/>
  <c r="H5837" i="8"/>
  <c r="F5838" i="8" s="1"/>
  <c r="H5805" i="8"/>
  <c r="F5806" i="8" s="1"/>
  <c r="H5773" i="8"/>
  <c r="H5741" i="8"/>
  <c r="F5742" i="8" s="1"/>
  <c r="H5709" i="8"/>
  <c r="F5710" i="8" s="1"/>
  <c r="H5645" i="8"/>
  <c r="F5646" i="8" s="1"/>
  <c r="H5581" i="8"/>
  <c r="H5549" i="8"/>
  <c r="F5550" i="8" s="1"/>
  <c r="H5517" i="8"/>
  <c r="F5518" i="8" s="1"/>
  <c r="H5485" i="8"/>
  <c r="H5453" i="8"/>
  <c r="F5454" i="8" s="1"/>
  <c r="H5421" i="8"/>
  <c r="F5422" i="8" s="1"/>
  <c r="H5357" i="8"/>
  <c r="H5325" i="8"/>
  <c r="F5326" i="8" s="1"/>
  <c r="H5293" i="8"/>
  <c r="H5261" i="8"/>
  <c r="F5262" i="8" s="1"/>
  <c r="H5229" i="8"/>
  <c r="F5230" i="8" s="1"/>
  <c r="H5197" i="8"/>
  <c r="H5165" i="8"/>
  <c r="F5166" i="8" s="1"/>
  <c r="H5133" i="8"/>
  <c r="F5134" i="8" s="1"/>
  <c r="H5069" i="8"/>
  <c r="F5070" i="8" s="1"/>
  <c r="H5070" i="8" s="1"/>
  <c r="F5071" i="8" s="1"/>
  <c r="H5071" i="8" s="1"/>
  <c r="H5037" i="8"/>
  <c r="F5038" i="8" s="1"/>
  <c r="H5005" i="8"/>
  <c r="H4973" i="8"/>
  <c r="F4974" i="8" s="1"/>
  <c r="H4941" i="8"/>
  <c r="F4942" i="8" s="1"/>
  <c r="H4909" i="8"/>
  <c r="H4877" i="8"/>
  <c r="F4878" i="8" s="1"/>
  <c r="H4813" i="8"/>
  <c r="H4781" i="8"/>
  <c r="F4782" i="8" s="1"/>
  <c r="H4749" i="8"/>
  <c r="F4750" i="8" s="1"/>
  <c r="H4717" i="8"/>
  <c r="H4685" i="8"/>
  <c r="F4686" i="8" s="1"/>
  <c r="H4653" i="8"/>
  <c r="F4654" i="8" s="1"/>
  <c r="H4589" i="8"/>
  <c r="F4590" i="8" s="1"/>
  <c r="H4557" i="8"/>
  <c r="F4558" i="8" s="1"/>
  <c r="H4525" i="8"/>
  <c r="H4493" i="8"/>
  <c r="F4494" i="8" s="1"/>
  <c r="H4461" i="8"/>
  <c r="F4462" i="8" s="1"/>
  <c r="H4397" i="8"/>
  <c r="F4398" i="8" s="1"/>
  <c r="H4365" i="8"/>
  <c r="F4366" i="8" s="1"/>
  <c r="H4301" i="8"/>
  <c r="F4302" i="8" s="1"/>
  <c r="H4269" i="8"/>
  <c r="F4270" i="8" s="1"/>
  <c r="H4237" i="8"/>
  <c r="H4205" i="8"/>
  <c r="F4206" i="8" s="1"/>
  <c r="H4173" i="8"/>
  <c r="F4174" i="8" s="1"/>
  <c r="H4141" i="8"/>
  <c r="F4142" i="8" s="1"/>
  <c r="H4076" i="8"/>
  <c r="H4044" i="8"/>
  <c r="H4012" i="8"/>
  <c r="H3980" i="8"/>
  <c r="H3948" i="8"/>
  <c r="H3916" i="8"/>
  <c r="H3884" i="8"/>
  <c r="H3852" i="8"/>
  <c r="H3820" i="8"/>
  <c r="H3788" i="8"/>
  <c r="H3756" i="8"/>
  <c r="H3724" i="8"/>
  <c r="H3692" i="8"/>
  <c r="H3660" i="8"/>
  <c r="H3628" i="8"/>
  <c r="H3596" i="8"/>
  <c r="H3564" i="8"/>
  <c r="H3532" i="8"/>
  <c r="H3500" i="8"/>
  <c r="H3468" i="8"/>
  <c r="H3436" i="8"/>
  <c r="H3404" i="8"/>
  <c r="H3365" i="8"/>
  <c r="H3333" i="8"/>
  <c r="H3301" i="8"/>
  <c r="H3269" i="8"/>
  <c r="H3237" i="8"/>
  <c r="H3205" i="8"/>
  <c r="H3173" i="8"/>
  <c r="H3141" i="8"/>
  <c r="H3109" i="8"/>
  <c r="H3077" i="8"/>
  <c r="H3045" i="8"/>
  <c r="H3013" i="8"/>
  <c r="H2981" i="8"/>
  <c r="H2949" i="8"/>
  <c r="H2917" i="8"/>
  <c r="H2885" i="8"/>
  <c r="H2853" i="8"/>
  <c r="H2821" i="8"/>
  <c r="H2789" i="8"/>
  <c r="H2757" i="8"/>
  <c r="H2725" i="8"/>
  <c r="H2693" i="8"/>
  <c r="H2661" i="8"/>
  <c r="H2629" i="8"/>
  <c r="H2597" i="8"/>
  <c r="H2566" i="8"/>
  <c r="H2534" i="8"/>
  <c r="H2502" i="8"/>
  <c r="H2470" i="8"/>
  <c r="H2438" i="8"/>
  <c r="H2406" i="8"/>
  <c r="H2374" i="8"/>
  <c r="H2342" i="8"/>
  <c r="H2310" i="8"/>
  <c r="H2278" i="8"/>
  <c r="H2246" i="8"/>
  <c r="H2214" i="8"/>
  <c r="H2182" i="8"/>
  <c r="H2150" i="8"/>
  <c r="H2118" i="8"/>
  <c r="H2086" i="8"/>
  <c r="H2054" i="8"/>
  <c r="H2022" i="8"/>
  <c r="H1990" i="8"/>
  <c r="H1958" i="8"/>
  <c r="H1926" i="8"/>
  <c r="H1894" i="8"/>
  <c r="H1862" i="8"/>
  <c r="H5844" i="8"/>
  <c r="F5845" i="8" s="1"/>
  <c r="H5812" i="8"/>
  <c r="H5780" i="8"/>
  <c r="F5781" i="8" s="1"/>
  <c r="H5716" i="8"/>
  <c r="H5684" i="8"/>
  <c r="F5685" i="8" s="1"/>
  <c r="H5652" i="8"/>
  <c r="F5653" i="8" s="1"/>
  <c r="H5620" i="8"/>
  <c r="H5588" i="8"/>
  <c r="F5589" i="8" s="1"/>
  <c r="H5556" i="8"/>
  <c r="F5557" i="8" s="1"/>
  <c r="H5524" i="8"/>
  <c r="H5492" i="8"/>
  <c r="F5493" i="8" s="1"/>
  <c r="H5460" i="8"/>
  <c r="F5461" i="8" s="1"/>
  <c r="H5461" i="8" s="1"/>
  <c r="H5428" i="8"/>
  <c r="H5396" i="8"/>
  <c r="F5397" i="8" s="1"/>
  <c r="H5364" i="8"/>
  <c r="F5365" i="8" s="1"/>
  <c r="H5300" i="8"/>
  <c r="F5301" i="8" s="1"/>
  <c r="H5268" i="8"/>
  <c r="F5269" i="8" s="1"/>
  <c r="H5204" i="8"/>
  <c r="F5205" i="8" s="1"/>
  <c r="H5205" i="8" s="1"/>
  <c r="F5206" i="8" s="1"/>
  <c r="H5172" i="8"/>
  <c r="F5173" i="8" s="1"/>
  <c r="H5140" i="8"/>
  <c r="H5108" i="8"/>
  <c r="F5109" i="8" s="1"/>
  <c r="H5076" i="8"/>
  <c r="F5077" i="8" s="1"/>
  <c r="H5044" i="8"/>
  <c r="H5012" i="8"/>
  <c r="F5013" i="8" s="1"/>
  <c r="H4948" i="8"/>
  <c r="H4916" i="8"/>
  <c r="F4917" i="8" s="1"/>
  <c r="H4884" i="8"/>
  <c r="F4885" i="8" s="1"/>
  <c r="H4852" i="8"/>
  <c r="H4820" i="8"/>
  <c r="F4821" i="8" s="1"/>
  <c r="H4788" i="8"/>
  <c r="F4789" i="8" s="1"/>
  <c r="H4756" i="8"/>
  <c r="H4724" i="8"/>
  <c r="F4725" i="8" s="1"/>
  <c r="H4692" i="8"/>
  <c r="F4693" i="8" s="1"/>
  <c r="H4693" i="8" s="1"/>
  <c r="H4660" i="8"/>
  <c r="H4628" i="8"/>
  <c r="F4629" i="8" s="1"/>
  <c r="H4596" i="8"/>
  <c r="F4597" i="8" s="1"/>
  <c r="H4564" i="8"/>
  <c r="H4532" i="8"/>
  <c r="F4533" i="8" s="1"/>
  <c r="H4500" i="8"/>
  <c r="F4501" i="8" s="1"/>
  <c r="H4436" i="8"/>
  <c r="F4437" i="8" s="1"/>
  <c r="H4437" i="8" s="1"/>
  <c r="F4438" i="8" s="1"/>
  <c r="H4404" i="8"/>
  <c r="F4405" i="8" s="1"/>
  <c r="H4372" i="8"/>
  <c r="H4340" i="8"/>
  <c r="F4341" i="8" s="1"/>
  <c r="H4308" i="8"/>
  <c r="F4309" i="8" s="1"/>
  <c r="H4244" i="8"/>
  <c r="F4245" i="8" s="1"/>
  <c r="H4180" i="8"/>
  <c r="H4148" i="8"/>
  <c r="H4116" i="8"/>
  <c r="F4117" i="8" s="1"/>
  <c r="H4083" i="8"/>
  <c r="H4051" i="8"/>
  <c r="H4019" i="8"/>
  <c r="H3987" i="8"/>
  <c r="H3955" i="8"/>
  <c r="H3923" i="8"/>
  <c r="H3891" i="8"/>
  <c r="H3859" i="8"/>
  <c r="H3827" i="8"/>
  <c r="H3795" i="8"/>
  <c r="H3763" i="8"/>
  <c r="H3731" i="8"/>
  <c r="H3699" i="8"/>
  <c r="H3667" i="8"/>
  <c r="H3635" i="8"/>
  <c r="H3603" i="8"/>
  <c r="H3571" i="8"/>
  <c r="H3539" i="8"/>
  <c r="H3507" i="8"/>
  <c r="H3475" i="8"/>
  <c r="H3443" i="8"/>
  <c r="H3411" i="8"/>
  <c r="H3379" i="8"/>
  <c r="H3348" i="8"/>
  <c r="H3316" i="8"/>
  <c r="H3284" i="8"/>
  <c r="H3252" i="8"/>
  <c r="H3220" i="8"/>
  <c r="H3188" i="8"/>
  <c r="H3156" i="8"/>
  <c r="H3124" i="8"/>
  <c r="H3092" i="8"/>
  <c r="H3060" i="8"/>
  <c r="H3028" i="8"/>
  <c r="H2996" i="8"/>
  <c r="H2964" i="8"/>
  <c r="H2932" i="8"/>
  <c r="H2900" i="8"/>
  <c r="H2868" i="8"/>
  <c r="H2836" i="8"/>
  <c r="H2804" i="8"/>
  <c r="H2772" i="8"/>
  <c r="H2740" i="8"/>
  <c r="H2708" i="8"/>
  <c r="H2676" i="8"/>
  <c r="H2644" i="8"/>
  <c r="H2612" i="8"/>
  <c r="H2581" i="8"/>
  <c r="H2549" i="8"/>
  <c r="H2517" i="8"/>
  <c r="H2485" i="8"/>
  <c r="H2453" i="8"/>
  <c r="H2421" i="8"/>
  <c r="H2389" i="8"/>
  <c r="H2357" i="8"/>
  <c r="H2325" i="8"/>
  <c r="H2293" i="8"/>
  <c r="H2261" i="8"/>
  <c r="H2229" i="8"/>
  <c r="H2197" i="8"/>
  <c r="H2165" i="8"/>
  <c r="H2133" i="8"/>
  <c r="H2101" i="8"/>
  <c r="H2069" i="8"/>
  <c r="H2037" i="8"/>
  <c r="H2005" i="8"/>
  <c r="H1973" i="8"/>
  <c r="H1941" i="8"/>
  <c r="H1909" i="8"/>
  <c r="H1877" i="8"/>
  <c r="H5819" i="8"/>
  <c r="F5820" i="8" s="1"/>
  <c r="H5787" i="8"/>
  <c r="F5788" i="8" s="1"/>
  <c r="H5723" i="8"/>
  <c r="F5724" i="8" s="1"/>
  <c r="H5691" i="8"/>
  <c r="F5692" i="8" s="1"/>
  <c r="H5627" i="8"/>
  <c r="F5628" i="8" s="1"/>
  <c r="H5628" i="8" s="1"/>
  <c r="F5629" i="8" s="1"/>
  <c r="H5629" i="8" s="1"/>
  <c r="H5595" i="8"/>
  <c r="F5596" i="8" s="1"/>
  <c r="H5531" i="8"/>
  <c r="F5532" i="8" s="1"/>
  <c r="H5499" i="8"/>
  <c r="F5500" i="8" s="1"/>
  <c r="H5435" i="8"/>
  <c r="F5436" i="8" s="1"/>
  <c r="H5339" i="8"/>
  <c r="F5340" i="8" s="1"/>
  <c r="H5307" i="8"/>
  <c r="F5308" i="8" s="1"/>
  <c r="H5243" i="8"/>
  <c r="F5244" i="8" s="1"/>
  <c r="H5211" i="8"/>
  <c r="F5212" i="8" s="1"/>
  <c r="H5147" i="8"/>
  <c r="F5148" i="8" s="1"/>
  <c r="H5115" i="8"/>
  <c r="F5116" i="8" s="1"/>
  <c r="H5116" i="8" s="1"/>
  <c r="H5051" i="8"/>
  <c r="F5052" i="8" s="1"/>
  <c r="H5019" i="8"/>
  <c r="F5020" i="8" s="1"/>
  <c r="H4955" i="8"/>
  <c r="F4956" i="8" s="1"/>
  <c r="H4923" i="8"/>
  <c r="F4924" i="8" s="1"/>
  <c r="H4859" i="8"/>
  <c r="F4860" i="8" s="1"/>
  <c r="H4860" i="8" s="1"/>
  <c r="F4861" i="8" s="1"/>
  <c r="H4861" i="8" s="1"/>
  <c r="H4827" i="8"/>
  <c r="F4828" i="8" s="1"/>
  <c r="H4763" i="8"/>
  <c r="F4764" i="8" s="1"/>
  <c r="H4731" i="8"/>
  <c r="F4732" i="8" s="1"/>
  <c r="H4667" i="8"/>
  <c r="F4668" i="8" s="1"/>
  <c r="H4571" i="8"/>
  <c r="F4572" i="8" s="1"/>
  <c r="H4539" i="8"/>
  <c r="F4540" i="8" s="1"/>
  <c r="H4475" i="8"/>
  <c r="F4476" i="8" s="1"/>
  <c r="H4443" i="8"/>
  <c r="F4444" i="8" s="1"/>
  <c r="H4379" i="8"/>
  <c r="F4380" i="8" s="1"/>
  <c r="H4347" i="8"/>
  <c r="F4348" i="8" s="1"/>
  <c r="H4348" i="8" s="1"/>
  <c r="H4283" i="8"/>
  <c r="F4284" i="8" s="1"/>
  <c r="H4251" i="8"/>
  <c r="F4252" i="8" s="1"/>
  <c r="H4187" i="8"/>
  <c r="F4188" i="8" s="1"/>
  <c r="H4155" i="8"/>
  <c r="H4090" i="8"/>
  <c r="H4058" i="8"/>
  <c r="H4026" i="8"/>
  <c r="H3994" i="8"/>
  <c r="H3962" i="8"/>
  <c r="H3930" i="8"/>
  <c r="H3898" i="8"/>
  <c r="H3866" i="8"/>
  <c r="H3834" i="8"/>
  <c r="H3802" i="8"/>
  <c r="H3770" i="8"/>
  <c r="H3738" i="8"/>
  <c r="H3706" i="8"/>
  <c r="H3674" i="8"/>
  <c r="H3642" i="8"/>
  <c r="H3610" i="8"/>
  <c r="H3578" i="8"/>
  <c r="H3546" i="8"/>
  <c r="H3514" i="8"/>
  <c r="H3482" i="8"/>
  <c r="H3450" i="8"/>
  <c r="H3418" i="8"/>
  <c r="H3386" i="8"/>
  <c r="H3355" i="8"/>
  <c r="H3323" i="8"/>
  <c r="H3291" i="8"/>
  <c r="H3259" i="8"/>
  <c r="H3227" i="8"/>
  <c r="H3195" i="8"/>
  <c r="H3163" i="8"/>
  <c r="H3131" i="8"/>
  <c r="H3099" i="8"/>
  <c r="H3067" i="8"/>
  <c r="H3035" i="8"/>
  <c r="H3003" i="8"/>
  <c r="H2971" i="8"/>
  <c r="H2939" i="8"/>
  <c r="H2907" i="8"/>
  <c r="H2875" i="8"/>
  <c r="H2843" i="8"/>
  <c r="H2811" i="8"/>
  <c r="H2779" i="8"/>
  <c r="H2747" i="8"/>
  <c r="H2715" i="8"/>
  <c r="H2683" i="8"/>
  <c r="H2651" i="8"/>
  <c r="H2619" i="8"/>
  <c r="H2587" i="8"/>
  <c r="H2556" i="8"/>
  <c r="H2524" i="8"/>
  <c r="H2492" i="8"/>
  <c r="H2460" i="8"/>
  <c r="H2428" i="8"/>
  <c r="H2396" i="8"/>
  <c r="H2364" i="8"/>
  <c r="H2332" i="8"/>
  <c r="H2300" i="8"/>
  <c r="H2268" i="8"/>
  <c r="H2236" i="8"/>
  <c r="H2204" i="8"/>
  <c r="H2172" i="8"/>
  <c r="H2140" i="8"/>
  <c r="H2108" i="8"/>
  <c r="H2076" i="8"/>
  <c r="H2044" i="8"/>
  <c r="H2012" i="8"/>
  <c r="H1980" i="8"/>
  <c r="H1948" i="8"/>
  <c r="H1916" i="8"/>
  <c r="H1884" i="8"/>
  <c r="H5858" i="8"/>
  <c r="F5859" i="8" s="1"/>
  <c r="H5762" i="8"/>
  <c r="F5763" i="8" s="1"/>
  <c r="H5666" i="8"/>
  <c r="F5667" i="8" s="1"/>
  <c r="H5570" i="8"/>
  <c r="F5571" i="8" s="1"/>
  <c r="H5474" i="8"/>
  <c r="F5475" i="8" s="1"/>
  <c r="H5378" i="8"/>
  <c r="F5379" i="8" s="1"/>
  <c r="H5282" i="8"/>
  <c r="F5283" i="8" s="1"/>
  <c r="H5283" i="8" s="1"/>
  <c r="F5284" i="8" s="1"/>
  <c r="H5284" i="8" s="1"/>
  <c r="H5186" i="8"/>
  <c r="F5187" i="8" s="1"/>
  <c r="H5090" i="8"/>
  <c r="F5091" i="8" s="1"/>
  <c r="H4994" i="8"/>
  <c r="F4995" i="8" s="1"/>
  <c r="H4898" i="8"/>
  <c r="F4899" i="8" s="1"/>
  <c r="H4802" i="8"/>
  <c r="F4803" i="8" s="1"/>
  <c r="H4706" i="8"/>
  <c r="F4707" i="8" s="1"/>
  <c r="H4610" i="8"/>
  <c r="F4611" i="8" s="1"/>
  <c r="H4514" i="8"/>
  <c r="F4515" i="8" s="1"/>
  <c r="H4515" i="8" s="1"/>
  <c r="F4516" i="8" s="1"/>
  <c r="H4516" i="8" s="1"/>
  <c r="H4418" i="8"/>
  <c r="F4419" i="8" s="1"/>
  <c r="H4322" i="8"/>
  <c r="F4323" i="8" s="1"/>
  <c r="H4226" i="8"/>
  <c r="F4227" i="8" s="1"/>
  <c r="H4162" i="8"/>
  <c r="H4097" i="8"/>
  <c r="H4065" i="8"/>
  <c r="H4033" i="8"/>
  <c r="H4001" i="8"/>
  <c r="H3969" i="8"/>
  <c r="H3937" i="8"/>
  <c r="H3905" i="8"/>
  <c r="H3873" i="8"/>
  <c r="H3841" i="8"/>
  <c r="H3809" i="8"/>
  <c r="H3777" i="8"/>
  <c r="H3745" i="8"/>
  <c r="H3713" i="8"/>
  <c r="H3681" i="8"/>
  <c r="H3649" i="8"/>
  <c r="H3617" i="8"/>
  <c r="H3585" i="8"/>
  <c r="H3553" i="8"/>
  <c r="H3521" i="8"/>
  <c r="H3489" i="8"/>
  <c r="H3457" i="8"/>
  <c r="H3425" i="8"/>
  <c r="H3393" i="8"/>
  <c r="H3362" i="8"/>
  <c r="H3330" i="8"/>
  <c r="H3298" i="8"/>
  <c r="H3266" i="8"/>
  <c r="H3234" i="8"/>
  <c r="H3202" i="8"/>
  <c r="H3170" i="8"/>
  <c r="H3138" i="8"/>
  <c r="H3106" i="8"/>
  <c r="H3074" i="8"/>
  <c r="H3042" i="8"/>
  <c r="H3010" i="8"/>
  <c r="H2978" i="8"/>
  <c r="H2946" i="8"/>
  <c r="H2914" i="8"/>
  <c r="H2882" i="8"/>
  <c r="H2850" i="8"/>
  <c r="H2818" i="8"/>
  <c r="H2786" i="8"/>
  <c r="H2754" i="8"/>
  <c r="H2722" i="8"/>
  <c r="H2690" i="8"/>
  <c r="H2658" i="8"/>
  <c r="H2626" i="8"/>
  <c r="H3342" i="8"/>
  <c r="H3310" i="8"/>
  <c r="H3278" i="8"/>
  <c r="H3246" i="8"/>
  <c r="H3214" i="8"/>
  <c r="H3182" i="8"/>
  <c r="H3150" i="8"/>
  <c r="H3118" i="8"/>
  <c r="H3086" i="8"/>
  <c r="H3054" i="8"/>
  <c r="H3022" i="8"/>
  <c r="H2990" i="8"/>
  <c r="H2958" i="8"/>
  <c r="H2926" i="8"/>
  <c r="H2894" i="8"/>
  <c r="H2862" i="8"/>
  <c r="H2830" i="8"/>
  <c r="H2798" i="8"/>
  <c r="H2766" i="8"/>
  <c r="H2734" i="8"/>
  <c r="H2702" i="8"/>
  <c r="H2670" i="8"/>
  <c r="H2638" i="8"/>
  <c r="H2606" i="8"/>
  <c r="H2575" i="8"/>
  <c r="H2543" i="8"/>
  <c r="H2511" i="8"/>
  <c r="H2479" i="8"/>
  <c r="H2447" i="8"/>
  <c r="H2415" i="8"/>
  <c r="H2383" i="8"/>
  <c r="H2351" i="8"/>
  <c r="H2319" i="8"/>
  <c r="H2287" i="8"/>
  <c r="H2255" i="8"/>
  <c r="H2223" i="8"/>
  <c r="H2191" i="8"/>
  <c r="H2159" i="8"/>
  <c r="H2127" i="8"/>
  <c r="H2095" i="8"/>
  <c r="H2063" i="8"/>
  <c r="H2031" i="8"/>
  <c r="H1999" i="8"/>
  <c r="H1967" i="8"/>
  <c r="H1935" i="8"/>
  <c r="H1903" i="8"/>
  <c r="H1871" i="8"/>
  <c r="H1839" i="8"/>
  <c r="H1807" i="8"/>
  <c r="H2161" i="8"/>
  <c r="H2129" i="8"/>
  <c r="H2097" i="8"/>
  <c r="H2065" i="8"/>
  <c r="H2033" i="8"/>
  <c r="H2001" i="8"/>
  <c r="H1969" i="8"/>
  <c r="H1937" i="8"/>
  <c r="H1905" i="8"/>
  <c r="H1873" i="8"/>
  <c r="H1841" i="8"/>
  <c r="H1809" i="8"/>
  <c r="H1777" i="8"/>
  <c r="H2594" i="8"/>
  <c r="H3366" i="8"/>
  <c r="H3334" i="8"/>
  <c r="H3302" i="8"/>
  <c r="H3270" i="8"/>
  <c r="H3238" i="8"/>
  <c r="H3206" i="8"/>
  <c r="H3174" i="8"/>
  <c r="H3142" i="8"/>
  <c r="H3110" i="8"/>
  <c r="H3078" i="8"/>
  <c r="H3046" i="8"/>
  <c r="H3014" i="8"/>
  <c r="H2982" i="8"/>
  <c r="H2950" i="8"/>
  <c r="H2918" i="8"/>
  <c r="H2886" i="8"/>
  <c r="H2854" i="8"/>
  <c r="H2822" i="8"/>
  <c r="H2790" i="8"/>
  <c r="H2758" i="8"/>
  <c r="H2726" i="8"/>
  <c r="H2694" i="8"/>
  <c r="H2662" i="8"/>
  <c r="H2630" i="8"/>
  <c r="H2598" i="8"/>
  <c r="H2567" i="8"/>
  <c r="H2535" i="8"/>
  <c r="H2503" i="8"/>
  <c r="H2471" i="8"/>
  <c r="H2439" i="8"/>
  <c r="H2407" i="8"/>
  <c r="H2375" i="8"/>
  <c r="H2343" i="8"/>
  <c r="H2311" i="8"/>
  <c r="H2279" i="8"/>
  <c r="H2247" i="8"/>
  <c r="H2215" i="8"/>
  <c r="H2183" i="8"/>
  <c r="H2151" i="8"/>
  <c r="H2119" i="8"/>
  <c r="H2087" i="8"/>
  <c r="H2055" i="8"/>
  <c r="H2023" i="8"/>
  <c r="H1991" i="8"/>
  <c r="H1959" i="8"/>
  <c r="H1927" i="8"/>
  <c r="H1895" i="8"/>
  <c r="H1863" i="8"/>
  <c r="H1831" i="8"/>
  <c r="H1799" i="8"/>
  <c r="H2153" i="8"/>
  <c r="H2121" i="8"/>
  <c r="H2089" i="8"/>
  <c r="H2057" i="8"/>
  <c r="H2025" i="8"/>
  <c r="H1993" i="8"/>
  <c r="H1961" i="8"/>
  <c r="H1929" i="8"/>
  <c r="H1897" i="8"/>
  <c r="H1865" i="8"/>
  <c r="H1833" i="8"/>
  <c r="H1801" i="8"/>
  <c r="H1769" i="8"/>
  <c r="H1737" i="8"/>
  <c r="H1705" i="8"/>
  <c r="H1673" i="8"/>
  <c r="H1641" i="8"/>
  <c r="H1609" i="8"/>
  <c r="H1577" i="8"/>
  <c r="H1545" i="8"/>
  <c r="H1513" i="8"/>
  <c r="H1481" i="8"/>
  <c r="H1449" i="8"/>
  <c r="H1417" i="8"/>
  <c r="H1385" i="8"/>
  <c r="H1353" i="8"/>
  <c r="H1321" i="8"/>
  <c r="H1289" i="8"/>
  <c r="H1257" i="8"/>
  <c r="H1225" i="8"/>
  <c r="H1193" i="8"/>
  <c r="H1161" i="8"/>
  <c r="H1129" i="8"/>
  <c r="H1097" i="8"/>
  <c r="H1065" i="8"/>
  <c r="H1033" i="8"/>
  <c r="H1001" i="8"/>
  <c r="H969" i="8"/>
  <c r="H937" i="8"/>
  <c r="H905" i="8"/>
  <c r="H873" i="8"/>
  <c r="H841" i="8"/>
  <c r="H809" i="8"/>
  <c r="H777" i="8"/>
  <c r="H745" i="8"/>
  <c r="H713" i="8"/>
  <c r="H681" i="8"/>
  <c r="H649" i="8"/>
  <c r="H617" i="8"/>
  <c r="H585" i="8"/>
  <c r="H553" i="8"/>
  <c r="H521" i="8"/>
  <c r="H489" i="8"/>
  <c r="H457" i="8"/>
  <c r="H425" i="8"/>
  <c r="H393" i="8"/>
  <c r="H361" i="8"/>
  <c r="H329" i="8"/>
  <c r="H297" i="8"/>
  <c r="H265" i="8"/>
  <c r="H233" i="8"/>
  <c r="H201" i="8"/>
  <c r="H169" i="8"/>
  <c r="H137" i="8"/>
  <c r="H105" i="8"/>
  <c r="H73" i="8"/>
  <c r="H41" i="8"/>
  <c r="H2008" i="8"/>
  <c r="H1976" i="8"/>
  <c r="H1944" i="8"/>
  <c r="H1912" i="8"/>
  <c r="H1880" i="8"/>
  <c r="H1848" i="8"/>
  <c r="H1816" i="8"/>
  <c r="H1784" i="8"/>
  <c r="H1752" i="8"/>
  <c r="H1720" i="8"/>
  <c r="H1688" i="8"/>
  <c r="H1656" i="8"/>
  <c r="H1624" i="8"/>
  <c r="H1592" i="8"/>
  <c r="H1560" i="8"/>
  <c r="H1528" i="8"/>
  <c r="H1496" i="8"/>
  <c r="H1464" i="8"/>
  <c r="H1432" i="8"/>
  <c r="H1400" i="8"/>
  <c r="H1368" i="8"/>
  <c r="H1336" i="8"/>
  <c r="H1304" i="8"/>
  <c r="H1272" i="8"/>
  <c r="H1240" i="8"/>
  <c r="H1208" i="8"/>
  <c r="H1176" i="8"/>
  <c r="H1144" i="8"/>
  <c r="H1112" i="8"/>
  <c r="H1080" i="8"/>
  <c r="H1048" i="8"/>
  <c r="H1016" i="8"/>
  <c r="H984" i="8"/>
  <c r="H952" i="8"/>
  <c r="H920" i="8"/>
  <c r="H888" i="8"/>
  <c r="H856" i="8"/>
  <c r="H824" i="8"/>
  <c r="H792" i="8"/>
  <c r="H760" i="8"/>
  <c r="H728" i="8"/>
  <c r="H696" i="8"/>
  <c r="H664" i="8"/>
  <c r="H632" i="8"/>
  <c r="H600" i="8"/>
  <c r="H568" i="8"/>
  <c r="H536" i="8"/>
  <c r="H504" i="8"/>
  <c r="H472" i="8"/>
  <c r="H440" i="8"/>
  <c r="H408" i="8"/>
  <c r="H376" i="8"/>
  <c r="H3358" i="8"/>
  <c r="H3326" i="8"/>
  <c r="H3294" i="8"/>
  <c r="H3262" i="8"/>
  <c r="H3230" i="8"/>
  <c r="H3198" i="8"/>
  <c r="H3166" i="8"/>
  <c r="H3134" i="8"/>
  <c r="H3102" i="8"/>
  <c r="H3070" i="8"/>
  <c r="H3038" i="8"/>
  <c r="H3006" i="8"/>
  <c r="H2974" i="8"/>
  <c r="H2942" i="8"/>
  <c r="H2910" i="8"/>
  <c r="H2878" i="8"/>
  <c r="H2846" i="8"/>
  <c r="H2814" i="8"/>
  <c r="H2782" i="8"/>
  <c r="H2750" i="8"/>
  <c r="H2718" i="8"/>
  <c r="H2686" i="8"/>
  <c r="H2654" i="8"/>
  <c r="H2622" i="8"/>
  <c r="H2590" i="8"/>
  <c r="H2559" i="8"/>
  <c r="H2527" i="8"/>
  <c r="H2495" i="8"/>
  <c r="H2463" i="8"/>
  <c r="H2431" i="8"/>
  <c r="H2399" i="8"/>
  <c r="H2367" i="8"/>
  <c r="H2335" i="8"/>
  <c r="H2303" i="8"/>
  <c r="H2271" i="8"/>
  <c r="H2239" i="8"/>
  <c r="H2207" i="8"/>
  <c r="H2175" i="8"/>
  <c r="H2143" i="8"/>
  <c r="H2111" i="8"/>
  <c r="H2079" i="8"/>
  <c r="H2047" i="8"/>
  <c r="H2015" i="8"/>
  <c r="H1983" i="8"/>
  <c r="H1951" i="8"/>
  <c r="H1919" i="8"/>
  <c r="H1887" i="8"/>
  <c r="H1855" i="8"/>
  <c r="H1823" i="8"/>
  <c r="H2177" i="8"/>
  <c r="H2145" i="8"/>
  <c r="H2113" i="8"/>
  <c r="H2081" i="8"/>
  <c r="H2049" i="8"/>
  <c r="H2017" i="8"/>
  <c r="H1985" i="8"/>
  <c r="H1953" i="8"/>
  <c r="H1921" i="8"/>
  <c r="H1889" i="8"/>
  <c r="H1857" i="8"/>
  <c r="H1825" i="8"/>
  <c r="H1793" i="8"/>
  <c r="H1761" i="8"/>
  <c r="H1729" i="8"/>
  <c r="H1697" i="8"/>
  <c r="H1665" i="8"/>
  <c r="H1633" i="8"/>
  <c r="H1601" i="8"/>
  <c r="H1569" i="8"/>
  <c r="H1537" i="8"/>
  <c r="H1505" i="8"/>
  <c r="H1473" i="8"/>
  <c r="H1441" i="8"/>
  <c r="H1409" i="8"/>
  <c r="H1377" i="8"/>
  <c r="H1345" i="8"/>
  <c r="H1313" i="8"/>
  <c r="H1281" i="8"/>
  <c r="H1249" i="8"/>
  <c r="H1217" i="8"/>
  <c r="H1185" i="8"/>
  <c r="H1153" i="8"/>
  <c r="H1121" i="8"/>
  <c r="H1089" i="8"/>
  <c r="H1057" i="8"/>
  <c r="H1025" i="8"/>
  <c r="H993" i="8"/>
  <c r="H961" i="8"/>
  <c r="H929" i="8"/>
  <c r="H897" i="8"/>
  <c r="H865" i="8"/>
  <c r="H833" i="8"/>
  <c r="H801" i="8"/>
  <c r="H769" i="8"/>
  <c r="H737" i="8"/>
  <c r="H705" i="8"/>
  <c r="H673" i="8"/>
  <c r="H641" i="8"/>
  <c r="H609" i="8"/>
  <c r="H577" i="8"/>
  <c r="H545" i="8"/>
  <c r="H513" i="8"/>
  <c r="H481" i="8"/>
  <c r="H449" i="8"/>
  <c r="H417" i="8"/>
  <c r="H385" i="8"/>
  <c r="H353" i="8"/>
  <c r="H321" i="8"/>
  <c r="H289" i="8"/>
  <c r="H257" i="8"/>
  <c r="H225" i="8"/>
  <c r="H193" i="8"/>
  <c r="H161" i="8"/>
  <c r="H129" i="8"/>
  <c r="H1745" i="8"/>
  <c r="H1713" i="8"/>
  <c r="H1681" i="8"/>
  <c r="H1649" i="8"/>
  <c r="H1617" i="8"/>
  <c r="H1585" i="8"/>
  <c r="H1553" i="8"/>
  <c r="H1521" i="8"/>
  <c r="H1489" i="8"/>
  <c r="H1457" i="8"/>
  <c r="H1425" i="8"/>
  <c r="H1393" i="8"/>
  <c r="H1361" i="8"/>
  <c r="H1329" i="8"/>
  <c r="H1297" i="8"/>
  <c r="H1265" i="8"/>
  <c r="H1233" i="8"/>
  <c r="H1201" i="8"/>
  <c r="H1169" i="8"/>
  <c r="H1137" i="8"/>
  <c r="H1105" i="8"/>
  <c r="H1073" i="8"/>
  <c r="H1041" i="8"/>
  <c r="H1009" i="8"/>
  <c r="H977" i="8"/>
  <c r="H945" i="8"/>
  <c r="H913" i="8"/>
  <c r="H881" i="8"/>
  <c r="H849" i="8"/>
  <c r="H817" i="8"/>
  <c r="H785" i="8"/>
  <c r="H753" i="8"/>
  <c r="H721" i="8"/>
  <c r="H689" i="8"/>
  <c r="H657" i="8"/>
  <c r="H625" i="8"/>
  <c r="H593" i="8"/>
  <c r="H561" i="8"/>
  <c r="H529" i="8"/>
  <c r="H497" i="8"/>
  <c r="H465" i="8"/>
  <c r="H433" i="8"/>
  <c r="H401" i="8"/>
  <c r="H369" i="8"/>
  <c r="H337" i="8"/>
  <c r="H305" i="8"/>
  <c r="H273" i="8"/>
  <c r="H241" i="8"/>
  <c r="H209" i="8"/>
  <c r="H177" i="8"/>
  <c r="H145" i="8"/>
  <c r="H113" i="8"/>
  <c r="H81" i="8"/>
  <c r="H49" i="8"/>
  <c r="H17" i="8"/>
  <c r="H1984" i="8"/>
  <c r="H1952" i="8"/>
  <c r="H1920" i="8"/>
  <c r="H1888" i="8"/>
  <c r="H1856" i="8"/>
  <c r="H1824" i="8"/>
  <c r="H1792" i="8"/>
  <c r="H1760" i="8"/>
  <c r="H1728" i="8"/>
  <c r="H1696" i="8"/>
  <c r="H1664" i="8"/>
  <c r="H1632" i="8"/>
  <c r="H1600" i="8"/>
  <c r="H1568" i="8"/>
  <c r="H1536" i="8"/>
  <c r="H1504" i="8"/>
  <c r="H1472" i="8"/>
  <c r="H1440" i="8"/>
  <c r="H1408" i="8"/>
  <c r="H1376" i="8"/>
  <c r="H1344" i="8"/>
  <c r="H1312" i="8"/>
  <c r="H1280" i="8"/>
  <c r="H1248" i="8"/>
  <c r="H1216" i="8"/>
  <c r="H1184" i="8"/>
  <c r="H1152" i="8"/>
  <c r="H1120" i="8"/>
  <c r="H344" i="8"/>
  <c r="H312" i="8"/>
  <c r="H280" i="8"/>
  <c r="H248" i="8"/>
  <c r="H216" i="8"/>
  <c r="H184" i="8"/>
  <c r="H152" i="8"/>
  <c r="H120" i="8"/>
  <c r="H88" i="8"/>
  <c r="H56" i="8"/>
  <c r="H24" i="8"/>
  <c r="H1775" i="8"/>
  <c r="H1743" i="8"/>
  <c r="H1711" i="8"/>
  <c r="H1679" i="8"/>
  <c r="H1647" i="8"/>
  <c r="H1615" i="8"/>
  <c r="H1583" i="8"/>
  <c r="H1551" i="8"/>
  <c r="H1519" i="8"/>
  <c r="H1487" i="8"/>
  <c r="H1455" i="8"/>
  <c r="H1423" i="8"/>
  <c r="H1391" i="8"/>
  <c r="H1359" i="8"/>
  <c r="H1327" i="8"/>
  <c r="H1295" i="8"/>
  <c r="H1263" i="8"/>
  <c r="H1231" i="8"/>
  <c r="H1199" i="8"/>
  <c r="H1167" i="8"/>
  <c r="H1135" i="8"/>
  <c r="H1103" i="8"/>
  <c r="H1071" i="8"/>
  <c r="H1039" i="8"/>
  <c r="H1007" i="8"/>
  <c r="H975" i="8"/>
  <c r="H943" i="8"/>
  <c r="H911" i="8"/>
  <c r="H879" i="8"/>
  <c r="H847" i="8"/>
  <c r="H815" i="8"/>
  <c r="H783" i="8"/>
  <c r="H751" i="8"/>
  <c r="H719" i="8"/>
  <c r="H687" i="8"/>
  <c r="H655" i="8"/>
  <c r="H623" i="8"/>
  <c r="H591" i="8"/>
  <c r="H559" i="8"/>
  <c r="H527" i="8"/>
  <c r="H495" i="8"/>
  <c r="H463" i="8"/>
  <c r="H431" i="8"/>
  <c r="H399" i="8"/>
  <c r="H367" i="8"/>
  <c r="H335" i="8"/>
  <c r="H303" i="8"/>
  <c r="H271" i="8"/>
  <c r="H239" i="8"/>
  <c r="H207" i="8"/>
  <c r="H175" i="8"/>
  <c r="H143" i="8"/>
  <c r="H111" i="8"/>
  <c r="H79" i="8"/>
  <c r="H47" i="8"/>
  <c r="H15" i="8"/>
  <c r="H1822" i="8"/>
  <c r="H1790" i="8"/>
  <c r="H1758" i="8"/>
  <c r="H1726" i="8"/>
  <c r="H1694" i="8"/>
  <c r="H1662" i="8"/>
  <c r="H1630" i="8"/>
  <c r="H1598" i="8"/>
  <c r="H1566" i="8"/>
  <c r="H1534" i="8"/>
  <c r="H1502" i="8"/>
  <c r="H1470" i="8"/>
  <c r="H1438" i="8"/>
  <c r="H1406" i="8"/>
  <c r="H1374" i="8"/>
  <c r="H1342" i="8"/>
  <c r="H1310" i="8"/>
  <c r="H1278" i="8"/>
  <c r="H97" i="8"/>
  <c r="H65" i="8"/>
  <c r="H33" i="8"/>
  <c r="H2000" i="8"/>
  <c r="H1968" i="8"/>
  <c r="H1936" i="8"/>
  <c r="H1904" i="8"/>
  <c r="H1872" i="8"/>
  <c r="H1840" i="8"/>
  <c r="H1808" i="8"/>
  <c r="H1776" i="8"/>
  <c r="H1744" i="8"/>
  <c r="H1712" i="8"/>
  <c r="H1680" i="8"/>
  <c r="H1648" i="8"/>
  <c r="H1616" i="8"/>
  <c r="H1584" i="8"/>
  <c r="H1552" i="8"/>
  <c r="H1520" i="8"/>
  <c r="H1488" i="8"/>
  <c r="H1456" i="8"/>
  <c r="H1424" i="8"/>
  <c r="H1392" i="8"/>
  <c r="H1360" i="8"/>
  <c r="H1328" i="8"/>
  <c r="H1296" i="8"/>
  <c r="H1264" i="8"/>
  <c r="H1232" i="8"/>
  <c r="H1200" i="8"/>
  <c r="H1168" i="8"/>
  <c r="H1136" i="8"/>
  <c r="H1104" i="8"/>
  <c r="H1072" i="8"/>
  <c r="H1040" i="8"/>
  <c r="H1008" i="8"/>
  <c r="H976" i="8"/>
  <c r="H944" i="8"/>
  <c r="H912" i="8"/>
  <c r="H880" i="8"/>
  <c r="H848" i="8"/>
  <c r="H816" i="8"/>
  <c r="H784" i="8"/>
  <c r="H752" i="8"/>
  <c r="H720" i="8"/>
  <c r="H688" i="8"/>
  <c r="H656" i="8"/>
  <c r="H624" i="8"/>
  <c r="H592" i="8"/>
  <c r="H560" i="8"/>
  <c r="H528" i="8"/>
  <c r="H496" i="8"/>
  <c r="H464" i="8"/>
  <c r="H432" i="8"/>
  <c r="H400" i="8"/>
  <c r="H368" i="8"/>
  <c r="H336" i="8"/>
  <c r="H304" i="8"/>
  <c r="H272" i="8"/>
  <c r="H240" i="8"/>
  <c r="H208" i="8"/>
  <c r="H176" i="8"/>
  <c r="H144" i="8"/>
  <c r="H112" i="8"/>
  <c r="H80" i="8"/>
  <c r="H48" i="8"/>
  <c r="H16" i="8"/>
  <c r="H1767" i="8"/>
  <c r="H1735" i="8"/>
  <c r="H1703" i="8"/>
  <c r="H1671" i="8"/>
  <c r="H1639" i="8"/>
  <c r="H1607" i="8"/>
  <c r="H1575" i="8"/>
  <c r="H1543" i="8"/>
  <c r="H1511" i="8"/>
  <c r="H1479" i="8"/>
  <c r="H1447" i="8"/>
  <c r="H1415" i="8"/>
  <c r="H1383" i="8"/>
  <c r="H1351" i="8"/>
  <c r="H1319" i="8"/>
  <c r="H1287" i="8"/>
  <c r="H1255" i="8"/>
  <c r="H1223" i="8"/>
  <c r="H1191" i="8"/>
  <c r="H3350" i="8"/>
  <c r="H3318" i="8"/>
  <c r="H3286" i="8"/>
  <c r="H3254" i="8"/>
  <c r="H3222" i="8"/>
  <c r="H3190" i="8"/>
  <c r="H3158" i="8"/>
  <c r="H3126" i="8"/>
  <c r="H3094" i="8"/>
  <c r="H3062" i="8"/>
  <c r="H3030" i="8"/>
  <c r="H2998" i="8"/>
  <c r="H2966" i="8"/>
  <c r="H2934" i="8"/>
  <c r="H2902" i="8"/>
  <c r="H2870" i="8"/>
  <c r="H2838" i="8"/>
  <c r="H2806" i="8"/>
  <c r="H2774" i="8"/>
  <c r="H2742" i="8"/>
  <c r="H2710" i="8"/>
  <c r="H2678" i="8"/>
  <c r="H2646" i="8"/>
  <c r="H2614" i="8"/>
  <c r="H2583" i="8"/>
  <c r="H2551" i="8"/>
  <c r="H2519" i="8"/>
  <c r="H2487" i="8"/>
  <c r="H2455" i="8"/>
  <c r="H2423" i="8"/>
  <c r="H2391" i="8"/>
  <c r="H2359" i="8"/>
  <c r="H2327" i="8"/>
  <c r="H2295" i="8"/>
  <c r="H2263" i="8"/>
  <c r="H2231" i="8"/>
  <c r="H2199" i="8"/>
  <c r="H2167" i="8"/>
  <c r="H2135" i="8"/>
  <c r="H2103" i="8"/>
  <c r="H2071" i="8"/>
  <c r="H2039" i="8"/>
  <c r="H2007" i="8"/>
  <c r="H1975" i="8"/>
  <c r="H1943" i="8"/>
  <c r="H1911" i="8"/>
  <c r="H1879" i="8"/>
  <c r="H1847" i="8"/>
  <c r="H1815" i="8"/>
  <c r="H2169" i="8"/>
  <c r="H2137" i="8"/>
  <c r="H2105" i="8"/>
  <c r="H2073" i="8"/>
  <c r="H2041" i="8"/>
  <c r="H2009" i="8"/>
  <c r="H1977" i="8"/>
  <c r="H1945" i="8"/>
  <c r="H1913" i="8"/>
  <c r="H1881" i="8"/>
  <c r="H1849" i="8"/>
  <c r="H1817" i="8"/>
  <c r="H1785" i="8"/>
  <c r="H1753" i="8"/>
  <c r="H1721" i="8"/>
  <c r="H1689" i="8"/>
  <c r="H1657" i="8"/>
  <c r="H1625" i="8"/>
  <c r="H1593" i="8"/>
  <c r="H1561" i="8"/>
  <c r="H1529" i="8"/>
  <c r="H1497" i="8"/>
  <c r="H1465" i="8"/>
  <c r="H1433" i="8"/>
  <c r="H1401" i="8"/>
  <c r="H1369" i="8"/>
  <c r="H1337" i="8"/>
  <c r="H1305" i="8"/>
  <c r="H1273" i="8"/>
  <c r="H1088" i="8"/>
  <c r="H1056" i="8"/>
  <c r="H1024" i="8"/>
  <c r="H992" i="8"/>
  <c r="H960" i="8"/>
  <c r="H928" i="8"/>
  <c r="H896" i="8"/>
  <c r="H864" i="8"/>
  <c r="H832" i="8"/>
  <c r="H800" i="8"/>
  <c r="H768" i="8"/>
  <c r="H736" i="8"/>
  <c r="H704" i="8"/>
  <c r="H672" i="8"/>
  <c r="H640" i="8"/>
  <c r="H608" i="8"/>
  <c r="H576" i="8"/>
  <c r="H544" i="8"/>
  <c r="H512" i="8"/>
  <c r="H480" i="8"/>
  <c r="H448" i="8"/>
  <c r="H416" i="8"/>
  <c r="H384" i="8"/>
  <c r="H352" i="8"/>
  <c r="H320" i="8"/>
  <c r="H288" i="8"/>
  <c r="H256" i="8"/>
  <c r="H224" i="8"/>
  <c r="H192" i="8"/>
  <c r="H160" i="8"/>
  <c r="H128" i="8"/>
  <c r="H96" i="8"/>
  <c r="H64" i="8"/>
  <c r="H32" i="8"/>
  <c r="H1783" i="8"/>
  <c r="H1751" i="8"/>
  <c r="H1719" i="8"/>
  <c r="H1687" i="8"/>
  <c r="H1655" i="8"/>
  <c r="H1623" i="8"/>
  <c r="H1591" i="8"/>
  <c r="H1559" i="8"/>
  <c r="H1527" i="8"/>
  <c r="H1495" i="8"/>
  <c r="H1463" i="8"/>
  <c r="H1431" i="8"/>
  <c r="H1399" i="8"/>
  <c r="H1367" i="8"/>
  <c r="H1335" i="8"/>
  <c r="H1303" i="8"/>
  <c r="H1271" i="8"/>
  <c r="H1239" i="8"/>
  <c r="H1207" i="8"/>
  <c r="H1175" i="8"/>
  <c r="H1143" i="8"/>
  <c r="H1111" i="8"/>
  <c r="H1079" i="8"/>
  <c r="H1047" i="8"/>
  <c r="H1015" i="8"/>
  <c r="H983" i="8"/>
  <c r="H951" i="8"/>
  <c r="H919" i="8"/>
  <c r="H887" i="8"/>
  <c r="H855" i="8"/>
  <c r="H823" i="8"/>
  <c r="H791" i="8"/>
  <c r="H759" i="8"/>
  <c r="H727" i="8"/>
  <c r="H695" i="8"/>
  <c r="H663" i="8"/>
  <c r="H631" i="8"/>
  <c r="H599" i="8"/>
  <c r="H567" i="8"/>
  <c r="H535" i="8"/>
  <c r="H503" i="8"/>
  <c r="H471" i="8"/>
  <c r="H439" i="8"/>
  <c r="H407" i="8"/>
  <c r="H375" i="8"/>
  <c r="H343" i="8"/>
  <c r="H311" i="8"/>
  <c r="H279" i="8"/>
  <c r="H247" i="8"/>
  <c r="H215" i="8"/>
  <c r="H183" i="8"/>
  <c r="H1246" i="8"/>
  <c r="H1214" i="8"/>
  <c r="H1182" i="8"/>
  <c r="H1150" i="8"/>
  <c r="H1118" i="8"/>
  <c r="H1086" i="8"/>
  <c r="H1054" i="8"/>
  <c r="H1022" i="8"/>
  <c r="H990" i="8"/>
  <c r="H958" i="8"/>
  <c r="H926" i="8"/>
  <c r="H894" i="8"/>
  <c r="H862" i="8"/>
  <c r="H830" i="8"/>
  <c r="H798" i="8"/>
  <c r="H766" i="8"/>
  <c r="H734" i="8"/>
  <c r="H702" i="8"/>
  <c r="H670" i="8"/>
  <c r="H638" i="8"/>
  <c r="H606" i="8"/>
  <c r="H574" i="8"/>
  <c r="H542" i="8"/>
  <c r="H510" i="8"/>
  <c r="H478" i="8"/>
  <c r="H446" i="8"/>
  <c r="H414" i="8"/>
  <c r="H382" i="8"/>
  <c r="H350" i="8"/>
  <c r="H318" i="8"/>
  <c r="H286" i="8"/>
  <c r="H254" i="8"/>
  <c r="H222" i="8"/>
  <c r="H190" i="8"/>
  <c r="H158" i="8"/>
  <c r="H126" i="8"/>
  <c r="H94" i="8"/>
  <c r="H62" i="8"/>
  <c r="H30" i="8"/>
  <c r="H1837" i="8"/>
  <c r="H1805" i="8"/>
  <c r="H1773" i="8"/>
  <c r="H1741" i="8"/>
  <c r="H1709" i="8"/>
  <c r="H1677" i="8"/>
  <c r="H1645" i="8"/>
  <c r="H1613" i="8"/>
  <c r="H1581" i="8"/>
  <c r="H1549" i="8"/>
  <c r="H1517" i="8"/>
  <c r="H1485" i="8"/>
  <c r="H1453" i="8"/>
  <c r="H1421" i="8"/>
  <c r="H1389" i="8"/>
  <c r="H1357" i="8"/>
  <c r="H1325" i="8"/>
  <c r="H1293" i="8"/>
  <c r="H1261" i="8"/>
  <c r="H1229" i="8"/>
  <c r="H1197" i="8"/>
  <c r="H1165" i="8"/>
  <c r="H1133" i="8"/>
  <c r="H1101" i="8"/>
  <c r="H1069" i="8"/>
  <c r="H1037" i="8"/>
  <c r="H1005" i="8"/>
  <c r="H973" i="8"/>
  <c r="H941" i="8"/>
  <c r="H909" i="8"/>
  <c r="H877" i="8"/>
  <c r="H845" i="8"/>
  <c r="H813" i="8"/>
  <c r="H781" i="8"/>
  <c r="H749" i="8"/>
  <c r="H717" i="8"/>
  <c r="H685" i="8"/>
  <c r="H653" i="8"/>
  <c r="H621" i="8"/>
  <c r="H589" i="8"/>
  <c r="H557" i="8"/>
  <c r="H525" i="8"/>
  <c r="H493" i="8"/>
  <c r="H461" i="8"/>
  <c r="H429" i="8"/>
  <c r="H397" i="8"/>
  <c r="H365" i="8"/>
  <c r="H333" i="8"/>
  <c r="H301" i="8"/>
  <c r="H269" i="8"/>
  <c r="H237" i="8"/>
  <c r="H205" i="8"/>
  <c r="H173" i="8"/>
  <c r="H141" i="8"/>
  <c r="H1159" i="8"/>
  <c r="H1127" i="8"/>
  <c r="H1095" i="8"/>
  <c r="H1063" i="8"/>
  <c r="H1031" i="8"/>
  <c r="H999" i="8"/>
  <c r="H967" i="8"/>
  <c r="H935" i="8"/>
  <c r="H903" i="8"/>
  <c r="H871" i="8"/>
  <c r="H839" i="8"/>
  <c r="H807" i="8"/>
  <c r="H775" i="8"/>
  <c r="H743" i="8"/>
  <c r="H711" i="8"/>
  <c r="H679" i="8"/>
  <c r="H647" i="8"/>
  <c r="H615" i="8"/>
  <c r="H583" i="8"/>
  <c r="H551" i="8"/>
  <c r="H519" i="8"/>
  <c r="H487" i="8"/>
  <c r="H455" i="8"/>
  <c r="H423" i="8"/>
  <c r="H391" i="8"/>
  <c r="H359" i="8"/>
  <c r="H327" i="8"/>
  <c r="H295" i="8"/>
  <c r="H263" i="8"/>
  <c r="H231" i="8"/>
  <c r="H199" i="8"/>
  <c r="H167" i="8"/>
  <c r="H135" i="8"/>
  <c r="H103" i="8"/>
  <c r="H71" i="8"/>
  <c r="H39" i="8"/>
  <c r="H1846" i="8"/>
  <c r="H1814" i="8"/>
  <c r="H1782" i="8"/>
  <c r="H1750" i="8"/>
  <c r="H1718" i="8"/>
  <c r="H1686" i="8"/>
  <c r="H1654" i="8"/>
  <c r="H1622" i="8"/>
  <c r="H1590" i="8"/>
  <c r="H1558" i="8"/>
  <c r="H1526" i="8"/>
  <c r="H1494" i="8"/>
  <c r="H1462" i="8"/>
  <c r="H1430" i="8"/>
  <c r="H1398" i="8"/>
  <c r="H1366" i="8"/>
  <c r="H1334" i="8"/>
  <c r="H1302" i="8"/>
  <c r="H1270" i="8"/>
  <c r="H1238" i="8"/>
  <c r="H1206" i="8"/>
  <c r="H1174" i="8"/>
  <c r="H1142" i="8"/>
  <c r="H1110" i="8"/>
  <c r="H1078" i="8"/>
  <c r="H1046" i="8"/>
  <c r="H1014" i="8"/>
  <c r="H982" i="8"/>
  <c r="H950" i="8"/>
  <c r="H918" i="8"/>
  <c r="H886" i="8"/>
  <c r="H854" i="8"/>
  <c r="H822" i="8"/>
  <c r="H790" i="8"/>
  <c r="H758" i="8"/>
  <c r="H726" i="8"/>
  <c r="H694" i="8"/>
  <c r="H662" i="8"/>
  <c r="H630" i="8"/>
  <c r="H598" i="8"/>
  <c r="H566" i="8"/>
  <c r="H534" i="8"/>
  <c r="H502" i="8"/>
  <c r="H1241" i="8"/>
  <c r="H1209" i="8"/>
  <c r="H1177" i="8"/>
  <c r="H1145" i="8"/>
  <c r="H1113" i="8"/>
  <c r="H1081" i="8"/>
  <c r="H1049" i="8"/>
  <c r="H1017" i="8"/>
  <c r="H985" i="8"/>
  <c r="H953" i="8"/>
  <c r="H921" i="8"/>
  <c r="H889" i="8"/>
  <c r="H857" i="8"/>
  <c r="H825" i="8"/>
  <c r="H793" i="8"/>
  <c r="H761" i="8"/>
  <c r="H729" i="8"/>
  <c r="H697" i="8"/>
  <c r="H665" i="8"/>
  <c r="H633" i="8"/>
  <c r="H601" i="8"/>
  <c r="H569" i="8"/>
  <c r="H537" i="8"/>
  <c r="H505" i="8"/>
  <c r="H473" i="8"/>
  <c r="H441" i="8"/>
  <c r="H409" i="8"/>
  <c r="H377" i="8"/>
  <c r="H345" i="8"/>
  <c r="H313" i="8"/>
  <c r="H281" i="8"/>
  <c r="H249" i="8"/>
  <c r="H217" i="8"/>
  <c r="H185" i="8"/>
  <c r="H153" i="8"/>
  <c r="H121" i="8"/>
  <c r="H89" i="8"/>
  <c r="H57" i="8"/>
  <c r="H25" i="8"/>
  <c r="H1992" i="8"/>
  <c r="H1960" i="8"/>
  <c r="H1928" i="8"/>
  <c r="H1896" i="8"/>
  <c r="H1864" i="8"/>
  <c r="H1832" i="8"/>
  <c r="H1800" i="8"/>
  <c r="H1768" i="8"/>
  <c r="H1736" i="8"/>
  <c r="H1704" i="8"/>
  <c r="H1672" i="8"/>
  <c r="H1640" i="8"/>
  <c r="H1608" i="8"/>
  <c r="H1576" i="8"/>
  <c r="H1544" i="8"/>
  <c r="H1512" i="8"/>
  <c r="H1480" i="8"/>
  <c r="H1448" i="8"/>
  <c r="H1416" i="8"/>
  <c r="H1384" i="8"/>
  <c r="H1352" i="8"/>
  <c r="H1320" i="8"/>
  <c r="H1288" i="8"/>
  <c r="H1256" i="8"/>
  <c r="H1224" i="8"/>
  <c r="H1192" i="8"/>
  <c r="H1160" i="8"/>
  <c r="H1128" i="8"/>
  <c r="H1096" i="8"/>
  <c r="H1064" i="8"/>
  <c r="H1032" i="8"/>
  <c r="H1000" i="8"/>
  <c r="H968" i="8"/>
  <c r="H936" i="8"/>
  <c r="H904" i="8"/>
  <c r="H872" i="8"/>
  <c r="H840" i="8"/>
  <c r="H808" i="8"/>
  <c r="H776" i="8"/>
  <c r="H744" i="8"/>
  <c r="H712" i="8"/>
  <c r="H680" i="8"/>
  <c r="H648" i="8"/>
  <c r="H616" i="8"/>
  <c r="H584" i="8"/>
  <c r="H552" i="8"/>
  <c r="H520" i="8"/>
  <c r="H488" i="8"/>
  <c r="H456" i="8"/>
  <c r="H424" i="8"/>
  <c r="H392" i="8"/>
  <c r="H360" i="8"/>
  <c r="H328" i="8"/>
  <c r="H296" i="8"/>
  <c r="H264" i="8"/>
  <c r="H232" i="8"/>
  <c r="H200" i="8"/>
  <c r="H168" i="8"/>
  <c r="H151" i="8"/>
  <c r="H119" i="8"/>
  <c r="H87" i="8"/>
  <c r="H55" i="8"/>
  <c r="H23" i="8"/>
  <c r="H1830" i="8"/>
  <c r="H1798" i="8"/>
  <c r="H1766" i="8"/>
  <c r="H1734" i="8"/>
  <c r="H1702" i="8"/>
  <c r="H1670" i="8"/>
  <c r="H1638" i="8"/>
  <c r="H1606" i="8"/>
  <c r="H1574" i="8"/>
  <c r="H1542" i="8"/>
  <c r="H1510" i="8"/>
  <c r="H1478" i="8"/>
  <c r="H1446" i="8"/>
  <c r="H1414" i="8"/>
  <c r="H1382" i="8"/>
  <c r="H1350" i="8"/>
  <c r="H1318" i="8"/>
  <c r="H1286" i="8"/>
  <c r="H1254" i="8"/>
  <c r="H1222" i="8"/>
  <c r="H1190" i="8"/>
  <c r="H1158" i="8"/>
  <c r="H1126" i="8"/>
  <c r="H1094" i="8"/>
  <c r="H1062" i="8"/>
  <c r="H1030" i="8"/>
  <c r="H998" i="8"/>
  <c r="H109" i="8"/>
  <c r="H77" i="8"/>
  <c r="H45" i="8"/>
  <c r="H14" i="8"/>
  <c r="H1828" i="8"/>
  <c r="H1796" i="8"/>
  <c r="H1764" i="8"/>
  <c r="H1732" i="8"/>
  <c r="H1700" i="8"/>
  <c r="H1668" i="8"/>
  <c r="H1636" i="8"/>
  <c r="H1604" i="8"/>
  <c r="H1572" i="8"/>
  <c r="H1540" i="8"/>
  <c r="H1508" i="8"/>
  <c r="H1476" i="8"/>
  <c r="H1444" i="8"/>
  <c r="H1412" i="8"/>
  <c r="H1380" i="8"/>
  <c r="H1348" i="8"/>
  <c r="H1316" i="8"/>
  <c r="H1284" i="8"/>
  <c r="H1252" i="8"/>
  <c r="H1220" i="8"/>
  <c r="H1188" i="8"/>
  <c r="H1156" i="8"/>
  <c r="H1124" i="8"/>
  <c r="H1092" i="8"/>
  <c r="H1060" i="8"/>
  <c r="H1028" i="8"/>
  <c r="H996" i="8"/>
  <c r="H964" i="8"/>
  <c r="H932" i="8"/>
  <c r="H900" i="8"/>
  <c r="H868" i="8"/>
  <c r="H836" i="8"/>
  <c r="H804" i="8"/>
  <c r="H772" i="8"/>
  <c r="H740" i="8"/>
  <c r="H708" i="8"/>
  <c r="H676" i="8"/>
  <c r="H644" i="8"/>
  <c r="H612" i="8"/>
  <c r="H580" i="8"/>
  <c r="H548" i="8"/>
  <c r="H516" i="8"/>
  <c r="H484" i="8"/>
  <c r="H452" i="8"/>
  <c r="H420" i="8"/>
  <c r="H388" i="8"/>
  <c r="H356" i="8"/>
  <c r="H324" i="8"/>
  <c r="H292" i="8"/>
  <c r="H260" i="8"/>
  <c r="H228" i="8"/>
  <c r="H196" i="8"/>
  <c r="H164" i="8"/>
  <c r="H132" i="8"/>
  <c r="H100" i="8"/>
  <c r="H68" i="8"/>
  <c r="H36" i="8"/>
  <c r="H1787" i="8"/>
  <c r="H1755" i="8"/>
  <c r="H1723" i="8"/>
  <c r="H1691" i="8"/>
  <c r="H1659" i="8"/>
  <c r="H1627" i="8"/>
  <c r="H1595" i="8"/>
  <c r="H1563" i="8"/>
  <c r="H1531" i="8"/>
  <c r="H1499" i="8"/>
  <c r="H1467" i="8"/>
  <c r="H1435" i="8"/>
  <c r="H1403" i="8"/>
  <c r="H1371" i="8"/>
  <c r="H1339" i="8"/>
  <c r="H136" i="8"/>
  <c r="H104" i="8"/>
  <c r="H72" i="8"/>
  <c r="H40" i="8"/>
  <c r="H1791" i="8"/>
  <c r="H1759" i="8"/>
  <c r="H1727" i="8"/>
  <c r="H1695" i="8"/>
  <c r="H1663" i="8"/>
  <c r="H1631" i="8"/>
  <c r="H1599" i="8"/>
  <c r="H1567" i="8"/>
  <c r="H1535" i="8"/>
  <c r="H1503" i="8"/>
  <c r="H1471" i="8"/>
  <c r="H1439" i="8"/>
  <c r="H1407" i="8"/>
  <c r="H1375" i="8"/>
  <c r="H1343" i="8"/>
  <c r="H1311" i="8"/>
  <c r="H1279" i="8"/>
  <c r="H1247" i="8"/>
  <c r="H1215" i="8"/>
  <c r="H1183" i="8"/>
  <c r="H1151" i="8"/>
  <c r="H1119" i="8"/>
  <c r="H1087" i="8"/>
  <c r="H1055" i="8"/>
  <c r="H1023" i="8"/>
  <c r="H991" i="8"/>
  <c r="H959" i="8"/>
  <c r="H927" i="8"/>
  <c r="H895" i="8"/>
  <c r="H863" i="8"/>
  <c r="H831" i="8"/>
  <c r="H799" i="8"/>
  <c r="H767" i="8"/>
  <c r="H735" i="8"/>
  <c r="H703" i="8"/>
  <c r="H671" i="8"/>
  <c r="H639" i="8"/>
  <c r="H607" i="8"/>
  <c r="H575" i="8"/>
  <c r="H543" i="8"/>
  <c r="H511" i="8"/>
  <c r="H479" i="8"/>
  <c r="H447" i="8"/>
  <c r="H415" i="8"/>
  <c r="H383" i="8"/>
  <c r="H351" i="8"/>
  <c r="H319" i="8"/>
  <c r="H287" i="8"/>
  <c r="H255" i="8"/>
  <c r="H223" i="8"/>
  <c r="H191" i="8"/>
  <c r="H159" i="8"/>
  <c r="H127" i="8"/>
  <c r="H95" i="8"/>
  <c r="H63" i="8"/>
  <c r="H31" i="8"/>
  <c r="H1838" i="8"/>
  <c r="H1806" i="8"/>
  <c r="H1774" i="8"/>
  <c r="H1742" i="8"/>
  <c r="H1710" i="8"/>
  <c r="H1678" i="8"/>
  <c r="H1646" i="8"/>
  <c r="H1614" i="8"/>
  <c r="H1582" i="8"/>
  <c r="H1550" i="8"/>
  <c r="H1518" i="8"/>
  <c r="H1486" i="8"/>
  <c r="H1454" i="8"/>
  <c r="H1422" i="8"/>
  <c r="H718" i="8"/>
  <c r="H686" i="8"/>
  <c r="H654" i="8"/>
  <c r="H622" i="8"/>
  <c r="H590" i="8"/>
  <c r="H558" i="8"/>
  <c r="H526" i="8"/>
  <c r="H494" i="8"/>
  <c r="H462" i="8"/>
  <c r="H430" i="8"/>
  <c r="H398" i="8"/>
  <c r="H1187" i="8"/>
  <c r="H1155" i="8"/>
  <c r="H1123" i="8"/>
  <c r="H1091" i="8"/>
  <c r="H1059" i="8"/>
  <c r="H1027" i="8"/>
  <c r="H995" i="8"/>
  <c r="H963" i="8"/>
  <c r="H931" i="8"/>
  <c r="H899" i="8"/>
  <c r="H867" i="8"/>
  <c r="H835" i="8"/>
  <c r="H803" i="8"/>
  <c r="H771" i="8"/>
  <c r="H739" i="8"/>
  <c r="H707" i="8"/>
  <c r="H675" i="8"/>
  <c r="H643" i="8"/>
  <c r="H611" i="8"/>
  <c r="H579" i="8"/>
  <c r="H547" i="8"/>
  <c r="H515" i="8"/>
  <c r="H483" i="8"/>
  <c r="H451" i="8"/>
  <c r="H419" i="8"/>
  <c r="H387" i="8"/>
  <c r="H355" i="8"/>
  <c r="H323" i="8"/>
  <c r="H291" i="8"/>
  <c r="H259" i="8"/>
  <c r="H227" i="8"/>
  <c r="H195" i="8"/>
  <c r="H163" i="8"/>
  <c r="H131" i="8"/>
  <c r="H99" i="8"/>
  <c r="H67" i="8"/>
  <c r="H35" i="8"/>
  <c r="H1834" i="8"/>
  <c r="H1307" i="8"/>
  <c r="H1275" i="8"/>
  <c r="H1243" i="8"/>
  <c r="H1211" i="8"/>
  <c r="H1179" i="8"/>
  <c r="H1147" i="8"/>
  <c r="H1115" i="8"/>
  <c r="H1083" i="8"/>
  <c r="H1051" i="8"/>
  <c r="H987" i="8"/>
  <c r="H955" i="8"/>
  <c r="H923" i="8"/>
  <c r="H891" i="8"/>
  <c r="H859" i="8"/>
  <c r="H827" i="8"/>
  <c r="H795" i="8"/>
  <c r="H763" i="8"/>
  <c r="H731" i="8"/>
  <c r="H699" i="8"/>
  <c r="H667" i="8"/>
  <c r="H635" i="8"/>
  <c r="H603" i="8"/>
  <c r="H571" i="8"/>
  <c r="H539" i="8"/>
  <c r="H507" i="8"/>
  <c r="H475" i="8"/>
  <c r="H443" i="8"/>
  <c r="H411" i="8"/>
  <c r="H379" i="8"/>
  <c r="H347" i="8"/>
  <c r="H315" i="8"/>
  <c r="H283" i="8"/>
  <c r="H251" i="8"/>
  <c r="H219" i="8"/>
  <c r="H187" i="8"/>
  <c r="H155" i="8"/>
  <c r="H123" i="8"/>
  <c r="H91" i="8"/>
  <c r="H59" i="8"/>
  <c r="H27" i="8"/>
  <c r="H1826" i="8"/>
  <c r="H1794" i="8"/>
  <c r="H1762" i="8"/>
  <c r="H1730" i="8"/>
  <c r="H1698" i="8"/>
  <c r="H1666" i="8"/>
  <c r="H1634" i="8"/>
  <c r="H1602" i="8"/>
  <c r="H1570" i="8"/>
  <c r="H1538" i="8"/>
  <c r="H1506" i="8"/>
  <c r="H1474" i="8"/>
  <c r="H1442" i="8"/>
  <c r="H1410" i="8"/>
  <c r="H1378" i="8"/>
  <c r="H1346" i="8"/>
  <c r="H1314" i="8"/>
  <c r="H1282" i="8"/>
  <c r="H1250" i="8"/>
  <c r="H1218" i="8"/>
  <c r="H1186" i="8"/>
  <c r="H1154" i="8"/>
  <c r="H1122" i="8"/>
  <c r="H1090" i="8"/>
  <c r="H1058" i="8"/>
  <c r="H1026" i="8"/>
  <c r="H994" i="8"/>
  <c r="H962" i="8"/>
  <c r="H930" i="8"/>
  <c r="H898" i="8"/>
  <c r="H866" i="8"/>
  <c r="H834" i="8"/>
  <c r="H802" i="8"/>
  <c r="H770" i="8"/>
  <c r="H738" i="8"/>
  <c r="H706" i="8"/>
  <c r="H674" i="8"/>
  <c r="H642" i="8"/>
  <c r="H610" i="8"/>
  <c r="H578" i="8"/>
  <c r="H546" i="8"/>
  <c r="H514" i="8"/>
  <c r="H482" i="8"/>
  <c r="H450" i="8"/>
  <c r="H418" i="8"/>
  <c r="H730" i="8"/>
  <c r="H698" i="8"/>
  <c r="H666" i="8"/>
  <c r="H634" i="8"/>
  <c r="H602" i="8"/>
  <c r="H570" i="8"/>
  <c r="H538" i="8"/>
  <c r="H506" i="8"/>
  <c r="H474" i="8"/>
  <c r="H442" i="8"/>
  <c r="H410" i="8"/>
  <c r="H378" i="8"/>
  <c r="H346" i="8"/>
  <c r="H314" i="8"/>
  <c r="H282" i="8"/>
  <c r="H250" i="8"/>
  <c r="H218" i="8"/>
  <c r="H186" i="8"/>
  <c r="H154" i="8"/>
  <c r="H122" i="8"/>
  <c r="H90" i="8"/>
  <c r="H58" i="8"/>
  <c r="H26" i="8"/>
  <c r="H366" i="8"/>
  <c r="H334" i="8"/>
  <c r="H302" i="8"/>
  <c r="H270" i="8"/>
  <c r="H238" i="8"/>
  <c r="H206" i="8"/>
  <c r="H174" i="8"/>
  <c r="H142" i="8"/>
  <c r="H110" i="8"/>
  <c r="H78" i="8"/>
  <c r="H46" i="8"/>
  <c r="H1853" i="8"/>
  <c r="H1821" i="8"/>
  <c r="H1789" i="8"/>
  <c r="H1757" i="8"/>
  <c r="H1725" i="8"/>
  <c r="H1693" i="8"/>
  <c r="H1661" i="8"/>
  <c r="H1629" i="8"/>
  <c r="H1597" i="8"/>
  <c r="H1565" i="8"/>
  <c r="H1533" i="8"/>
  <c r="H1501" i="8"/>
  <c r="H1469" i="8"/>
  <c r="H2571" i="8"/>
  <c r="H2539" i="8"/>
  <c r="H2507" i="8"/>
  <c r="H2475" i="8"/>
  <c r="H2443" i="8"/>
  <c r="H2411" i="8"/>
  <c r="H2379" i="8"/>
  <c r="H2347" i="8"/>
  <c r="H2315" i="8"/>
  <c r="H2283" i="8"/>
  <c r="H2251" i="8"/>
  <c r="H2219" i="8"/>
  <c r="H2187" i="8"/>
  <c r="H2155" i="8"/>
  <c r="H2123" i="8"/>
  <c r="H2091" i="8"/>
  <c r="H2059" i="8"/>
  <c r="H2027" i="8"/>
  <c r="H1995" i="8"/>
  <c r="H1963" i="8"/>
  <c r="H1931" i="8"/>
  <c r="H1899" i="8"/>
  <c r="H1867" i="8"/>
  <c r="H1835" i="8"/>
  <c r="H1803" i="8"/>
  <c r="H5801" i="8"/>
  <c r="H5705" i="8"/>
  <c r="H5609" i="8"/>
  <c r="F5610" i="8" s="1"/>
  <c r="H5513" i="8"/>
  <c r="H5417" i="8"/>
  <c r="H5321" i="8"/>
  <c r="F5322" i="8" s="1"/>
  <c r="H5225" i="8"/>
  <c r="H5129" i="8"/>
  <c r="H5033" i="8"/>
  <c r="H4937" i="8"/>
  <c r="H4841" i="8"/>
  <c r="F4842" i="8" s="1"/>
  <c r="H4745" i="8"/>
  <c r="H4649" i="8"/>
  <c r="H4553" i="8"/>
  <c r="F4554" i="8" s="1"/>
  <c r="H4457" i="8"/>
  <c r="H4361" i="8"/>
  <c r="H4265" i="8"/>
  <c r="H4169" i="8"/>
  <c r="H4137" i="8"/>
  <c r="H4072" i="8"/>
  <c r="H4040" i="8"/>
  <c r="H4008" i="8"/>
  <c r="H3976" i="8"/>
  <c r="H3944" i="8"/>
  <c r="H3912" i="8"/>
  <c r="H3880" i="8"/>
  <c r="H3848" i="8"/>
  <c r="H3816" i="8"/>
  <c r="H3784" i="8"/>
  <c r="H3752" i="8"/>
  <c r="H3720" i="8"/>
  <c r="H3688" i="8"/>
  <c r="H3656" i="8"/>
  <c r="H3624" i="8"/>
  <c r="H3592" i="8"/>
  <c r="H3560" i="8"/>
  <c r="H3528" i="8"/>
  <c r="H3496" i="8"/>
  <c r="H3464" i="8"/>
  <c r="H3432" i="8"/>
  <c r="H3400" i="8"/>
  <c r="H3369" i="8"/>
  <c r="H3337" i="8"/>
  <c r="H3305" i="8"/>
  <c r="H3273" i="8"/>
  <c r="H3241" i="8"/>
  <c r="H3209" i="8"/>
  <c r="H3177" i="8"/>
  <c r="H3145" i="8"/>
  <c r="H3113" i="8"/>
  <c r="H3081" i="8"/>
  <c r="H3049" i="8"/>
  <c r="H3017" i="8"/>
  <c r="H2985" i="8"/>
  <c r="H2953" i="8"/>
  <c r="H2921" i="8"/>
  <c r="H2889" i="8"/>
  <c r="H2857" i="8"/>
  <c r="H2825" i="8"/>
  <c r="H2793" i="8"/>
  <c r="H2761" i="8"/>
  <c r="H2729" i="8"/>
  <c r="H2697" i="8"/>
  <c r="H2665" i="8"/>
  <c r="H2633" i="8"/>
  <c r="H2601" i="8"/>
  <c r="H2562" i="8"/>
  <c r="H2530" i="8"/>
  <c r="H2498" i="8"/>
  <c r="H2466" i="8"/>
  <c r="H2434" i="8"/>
  <c r="H2402" i="8"/>
  <c r="H2370" i="8"/>
  <c r="H2338" i="8"/>
  <c r="H2306" i="8"/>
  <c r="H2274" i="8"/>
  <c r="H2242" i="8"/>
  <c r="H2210" i="8"/>
  <c r="H2178" i="8"/>
  <c r="H2146" i="8"/>
  <c r="H2114" i="8"/>
  <c r="H2082" i="8"/>
  <c r="H2050" i="8"/>
  <c r="H2018" i="8"/>
  <c r="H1986" i="8"/>
  <c r="H1954" i="8"/>
  <c r="H1922" i="8"/>
  <c r="H1890" i="8"/>
  <c r="H1858" i="8"/>
  <c r="H5840" i="8"/>
  <c r="H5744" i="8"/>
  <c r="H5648" i="8"/>
  <c r="H5552" i="8"/>
  <c r="H5456" i="8"/>
  <c r="H5360" i="8"/>
  <c r="H5264" i="8"/>
  <c r="F5265" i="8" s="1"/>
  <c r="H5168" i="8"/>
  <c r="H5072" i="8"/>
  <c r="H4976" i="8"/>
  <c r="F4977" i="8" s="1"/>
  <c r="H4880" i="8"/>
  <c r="H4784" i="8"/>
  <c r="H4688" i="8"/>
  <c r="H4592" i="8"/>
  <c r="H4496" i="8"/>
  <c r="F4497" i="8" s="1"/>
  <c r="H4400" i="8"/>
  <c r="H4304" i="8"/>
  <c r="H4208" i="8"/>
  <c r="F4209" i="8" s="1"/>
  <c r="H4079" i="8"/>
  <c r="H4047" i="8"/>
  <c r="H4015" i="8"/>
  <c r="H3983" i="8"/>
  <c r="H3951" i="8"/>
  <c r="H3919" i="8"/>
  <c r="H3887" i="8"/>
  <c r="H3855" i="8"/>
  <c r="H3823" i="8"/>
  <c r="H3791" i="8"/>
  <c r="H3759" i="8"/>
  <c r="H3727" i="8"/>
  <c r="H3695" i="8"/>
  <c r="H3663" i="8"/>
  <c r="H3631" i="8"/>
  <c r="H3599" i="8"/>
  <c r="H3567" i="8"/>
  <c r="H3535" i="8"/>
  <c r="H3503" i="8"/>
  <c r="H3471" i="8"/>
  <c r="H3439" i="8"/>
  <c r="H3407" i="8"/>
  <c r="H3375" i="8"/>
  <c r="H3344" i="8"/>
  <c r="H3312" i="8"/>
  <c r="H3280" i="8"/>
  <c r="H3248" i="8"/>
  <c r="H3216" i="8"/>
  <c r="H3184" i="8"/>
  <c r="H3152" i="8"/>
  <c r="H3120" i="8"/>
  <c r="H3088" i="8"/>
  <c r="H3056" i="8"/>
  <c r="H3024" i="8"/>
  <c r="H2992" i="8"/>
  <c r="H2960" i="8"/>
  <c r="H2928" i="8"/>
  <c r="H2896" i="8"/>
  <c r="H2864" i="8"/>
  <c r="H2832" i="8"/>
  <c r="H2800" i="8"/>
  <c r="H2768" i="8"/>
  <c r="H2736" i="8"/>
  <c r="H2704" i="8"/>
  <c r="H2672" i="8"/>
  <c r="H2640" i="8"/>
  <c r="H2608" i="8"/>
  <c r="H2577" i="8"/>
  <c r="H2545" i="8"/>
  <c r="H2513" i="8"/>
  <c r="H2481" i="8"/>
  <c r="H2449" i="8"/>
  <c r="H2417" i="8"/>
  <c r="H2385" i="8"/>
  <c r="H2353" i="8"/>
  <c r="H2321" i="8"/>
  <c r="H2289" i="8"/>
  <c r="H2257" i="8"/>
  <c r="H2225" i="8"/>
  <c r="H2193" i="8"/>
  <c r="H5807" i="8"/>
  <c r="F5808" i="8" s="1"/>
  <c r="H5808" i="8" s="1"/>
  <c r="H5711" i="8"/>
  <c r="H5615" i="8"/>
  <c r="H5519" i="8"/>
  <c r="H5423" i="8"/>
  <c r="H5327" i="8"/>
  <c r="F5328" i="8" s="1"/>
  <c r="H5328" i="8" s="1"/>
  <c r="H5231" i="8"/>
  <c r="H5135" i="8"/>
  <c r="H5039" i="8"/>
  <c r="F5040" i="8" s="1"/>
  <c r="H5040" i="8" s="1"/>
  <c r="H4943" i="8"/>
  <c r="H4847" i="8"/>
  <c r="H4751" i="8"/>
  <c r="H4655" i="8"/>
  <c r="H4559" i="8"/>
  <c r="F4560" i="8" s="1"/>
  <c r="H4560" i="8" s="1"/>
  <c r="H4463" i="8"/>
  <c r="H4367" i="8"/>
  <c r="H4271" i="8"/>
  <c r="F4272" i="8" s="1"/>
  <c r="H4272" i="8" s="1"/>
  <c r="H4175" i="8"/>
  <c r="H4143" i="8"/>
  <c r="H4078" i="8"/>
  <c r="H4046" i="8"/>
  <c r="H4014" i="8"/>
  <c r="H3982" i="8"/>
  <c r="H3950" i="8"/>
  <c r="H3918" i="8"/>
  <c r="H3886" i="8"/>
  <c r="H3854" i="8"/>
  <c r="H3822" i="8"/>
  <c r="H3790" i="8"/>
  <c r="H3758" i="8"/>
  <c r="H1390" i="8"/>
  <c r="H1358" i="8"/>
  <c r="H1326" i="8"/>
  <c r="H1294" i="8"/>
  <c r="H1262" i="8"/>
  <c r="H1230" i="8"/>
  <c r="H1198" i="8"/>
  <c r="H1166" i="8"/>
  <c r="H1134" i="8"/>
  <c r="H1102" i="8"/>
  <c r="H1070" i="8"/>
  <c r="H1038" i="8"/>
  <c r="H1006" i="8"/>
  <c r="H974" i="8"/>
  <c r="H942" i="8"/>
  <c r="H910" i="8"/>
  <c r="H878" i="8"/>
  <c r="H846" i="8"/>
  <c r="H814" i="8"/>
  <c r="H782" i="8"/>
  <c r="H750" i="8"/>
  <c r="H966" i="8"/>
  <c r="H934" i="8"/>
  <c r="H902" i="8"/>
  <c r="H870" i="8"/>
  <c r="H838" i="8"/>
  <c r="H806" i="8"/>
  <c r="H774" i="8"/>
  <c r="H742" i="8"/>
  <c r="H710" i="8"/>
  <c r="H678" i="8"/>
  <c r="H646" i="8"/>
  <c r="H614" i="8"/>
  <c r="H582" i="8"/>
  <c r="H550" i="8"/>
  <c r="H518" i="8"/>
  <c r="H486" i="8"/>
  <c r="H454" i="8"/>
  <c r="H422" i="8"/>
  <c r="H390" i="8"/>
  <c r="H358" i="8"/>
  <c r="H326" i="8"/>
  <c r="H294" i="8"/>
  <c r="H262" i="8"/>
  <c r="H230" i="8"/>
  <c r="H198" i="8"/>
  <c r="H166" i="8"/>
  <c r="H134" i="8"/>
  <c r="H102" i="8"/>
  <c r="H70" i="8"/>
  <c r="H38" i="8"/>
  <c r="H1845" i="8"/>
  <c r="H1813" i="8"/>
  <c r="H1781" i="8"/>
  <c r="H1749" i="8"/>
  <c r="H1717" i="8"/>
  <c r="H1685" i="8"/>
  <c r="H1653" i="8"/>
  <c r="H1621" i="8"/>
  <c r="H1589" i="8"/>
  <c r="H1557" i="8"/>
  <c r="H1525" i="8"/>
  <c r="H1493" i="8"/>
  <c r="H1461" i="8"/>
  <c r="H1429" i="8"/>
  <c r="H1397" i="8"/>
  <c r="H1365" i="8"/>
  <c r="H1333" i="8"/>
  <c r="H1301" i="8"/>
  <c r="H1269" i="8"/>
  <c r="H1237" i="8"/>
  <c r="H1205" i="8"/>
  <c r="H1173" i="8"/>
  <c r="H1141" i="8"/>
  <c r="H1109" i="8"/>
  <c r="H1077" i="8"/>
  <c r="H1045" i="8"/>
  <c r="H1013" i="8"/>
  <c r="H981" i="8"/>
  <c r="H949" i="8"/>
  <c r="H917" i="8"/>
  <c r="H885" i="8"/>
  <c r="H853" i="8"/>
  <c r="H821" i="8"/>
  <c r="H789" i="8"/>
  <c r="H757" i="8"/>
  <c r="H725" i="8"/>
  <c r="H693" i="8"/>
  <c r="H661" i="8"/>
  <c r="H629" i="8"/>
  <c r="H597" i="8"/>
  <c r="H565" i="8"/>
  <c r="H533" i="8"/>
  <c r="H501" i="8"/>
  <c r="H469" i="8"/>
  <c r="H437" i="8"/>
  <c r="H405" i="8"/>
  <c r="H373" i="8"/>
  <c r="H341" i="8"/>
  <c r="H309" i="8"/>
  <c r="H277" i="8"/>
  <c r="H245" i="8"/>
  <c r="H213" i="8"/>
  <c r="H181" i="8"/>
  <c r="H149" i="8"/>
  <c r="H117" i="8"/>
  <c r="H470" i="8"/>
  <c r="H438" i="8"/>
  <c r="H406" i="8"/>
  <c r="H374" i="8"/>
  <c r="H342" i="8"/>
  <c r="H310" i="8"/>
  <c r="H278" i="8"/>
  <c r="H246" i="8"/>
  <c r="H214" i="8"/>
  <c r="H182" i="8"/>
  <c r="H150" i="8"/>
  <c r="H118" i="8"/>
  <c r="H86" i="8"/>
  <c r="H54" i="8"/>
  <c r="H22" i="8"/>
  <c r="H1829" i="8"/>
  <c r="H1797" i="8"/>
  <c r="H1765" i="8"/>
  <c r="H1733" i="8"/>
  <c r="H1701" i="8"/>
  <c r="H1669" i="8"/>
  <c r="H1637" i="8"/>
  <c r="H1605" i="8"/>
  <c r="H1573" i="8"/>
  <c r="H1541" i="8"/>
  <c r="H1509" i="8"/>
  <c r="H1477" i="8"/>
  <c r="H1445" i="8"/>
  <c r="H1413" i="8"/>
  <c r="H1381" i="8"/>
  <c r="H1349" i="8"/>
  <c r="H1317" i="8"/>
  <c r="H1285" i="8"/>
  <c r="H1253" i="8"/>
  <c r="H1221" i="8"/>
  <c r="H1189" i="8"/>
  <c r="H1157" i="8"/>
  <c r="H1125" i="8"/>
  <c r="H1093" i="8"/>
  <c r="H1061" i="8"/>
  <c r="H1029" i="8"/>
  <c r="H997" i="8"/>
  <c r="H965" i="8"/>
  <c r="H933" i="8"/>
  <c r="H901" i="8"/>
  <c r="H869" i="8"/>
  <c r="H837" i="8"/>
  <c r="H805" i="8"/>
  <c r="H773" i="8"/>
  <c r="H741" i="8"/>
  <c r="H709" i="8"/>
  <c r="H677" i="8"/>
  <c r="H645" i="8"/>
  <c r="H613" i="8"/>
  <c r="H581" i="8"/>
  <c r="H549" i="8"/>
  <c r="H517" i="8"/>
  <c r="H485" i="8"/>
  <c r="H453" i="8"/>
  <c r="H421" i="8"/>
  <c r="H389" i="8"/>
  <c r="H357" i="8"/>
  <c r="H325" i="8"/>
  <c r="H293" i="8"/>
  <c r="H261" i="8"/>
  <c r="H229" i="8"/>
  <c r="H197" i="8"/>
  <c r="H165" i="8"/>
  <c r="H133" i="8"/>
  <c r="H101" i="8"/>
  <c r="H1437" i="8"/>
  <c r="H1405" i="8"/>
  <c r="H1373" i="8"/>
  <c r="H1341" i="8"/>
  <c r="H1309" i="8"/>
  <c r="H1277" i="8"/>
  <c r="H1245" i="8"/>
  <c r="H1213" i="8"/>
  <c r="H1181" i="8"/>
  <c r="H1149" i="8"/>
  <c r="H1117" i="8"/>
  <c r="H1085" i="8"/>
  <c r="H1053" i="8"/>
  <c r="H1021" i="8"/>
  <c r="H989" i="8"/>
  <c r="H957" i="8"/>
  <c r="H925" i="8"/>
  <c r="H893" i="8"/>
  <c r="H861" i="8"/>
  <c r="H829" i="8"/>
  <c r="H797" i="8"/>
  <c r="H765" i="8"/>
  <c r="H733" i="8"/>
  <c r="H701" i="8"/>
  <c r="H669" i="8"/>
  <c r="H637" i="8"/>
  <c r="H605" i="8"/>
  <c r="H573" i="8"/>
  <c r="H541" i="8"/>
  <c r="H509" i="8"/>
  <c r="H477" i="8"/>
  <c r="H445" i="8"/>
  <c r="H413" i="8"/>
  <c r="H381" i="8"/>
  <c r="H349" i="8"/>
  <c r="H317" i="8"/>
  <c r="H285" i="8"/>
  <c r="H253" i="8"/>
  <c r="H221" i="8"/>
  <c r="H189" i="8"/>
  <c r="H157" i="8"/>
  <c r="H125" i="8"/>
  <c r="H93" i="8"/>
  <c r="H61" i="8"/>
  <c r="H29" i="8"/>
  <c r="H1844" i="8"/>
  <c r="H85" i="8"/>
  <c r="H53" i="8"/>
  <c r="H21" i="8"/>
  <c r="H1836" i="8"/>
  <c r="H1804" i="8"/>
  <c r="H1772" i="8"/>
  <c r="H1740" i="8"/>
  <c r="H1708" i="8"/>
  <c r="H1676" i="8"/>
  <c r="H1644" i="8"/>
  <c r="H1612" i="8"/>
  <c r="H1580" i="8"/>
  <c r="H1548" i="8"/>
  <c r="H1516" i="8"/>
  <c r="H1484" i="8"/>
  <c r="H1452" i="8"/>
  <c r="H1420" i="8"/>
  <c r="H1388" i="8"/>
  <c r="H1356" i="8"/>
  <c r="H1324" i="8"/>
  <c r="H1292" i="8"/>
  <c r="H1260" i="8"/>
  <c r="H1228" i="8"/>
  <c r="H1196" i="8"/>
  <c r="H1164" i="8"/>
  <c r="H1132" i="8"/>
  <c r="H1100" i="8"/>
  <c r="H1068" i="8"/>
  <c r="H1036" i="8"/>
  <c r="H1004" i="8"/>
  <c r="H972" i="8"/>
  <c r="H940" i="8"/>
  <c r="H908" i="8"/>
  <c r="H876" i="8"/>
  <c r="H844" i="8"/>
  <c r="H812" i="8"/>
  <c r="H780" i="8"/>
  <c r="H748" i="8"/>
  <c r="H716" i="8"/>
  <c r="H684" i="8"/>
  <c r="H652" i="8"/>
  <c r="H620" i="8"/>
  <c r="H588" i="8"/>
  <c r="H556" i="8"/>
  <c r="H524" i="8"/>
  <c r="H492" i="8"/>
  <c r="H460" i="8"/>
  <c r="H428" i="8"/>
  <c r="H396" i="8"/>
  <c r="H364" i="8"/>
  <c r="H332" i="8"/>
  <c r="H300" i="8"/>
  <c r="H268" i="8"/>
  <c r="H236" i="8"/>
  <c r="H204" i="8"/>
  <c r="H172" i="8"/>
  <c r="H140" i="8"/>
  <c r="H108" i="8"/>
  <c r="H76" i="8"/>
  <c r="H44" i="8"/>
  <c r="H1795" i="8"/>
  <c r="H1763" i="8"/>
  <c r="H1731" i="8"/>
  <c r="H1699" i="8"/>
  <c r="H1667" i="8"/>
  <c r="H1635" i="8"/>
  <c r="H1603" i="8"/>
  <c r="H1571" i="8"/>
  <c r="H1539" i="8"/>
  <c r="H1507" i="8"/>
  <c r="H1475" i="8"/>
  <c r="H1443" i="8"/>
  <c r="H1411" i="8"/>
  <c r="H1379" i="8"/>
  <c r="H1347" i="8"/>
  <c r="H1315" i="8"/>
  <c r="H1283" i="8"/>
  <c r="H1251" i="8"/>
  <c r="H1219" i="8"/>
  <c r="H69" i="8"/>
  <c r="H37" i="8"/>
  <c r="H1852" i="8"/>
  <c r="H1820" i="8"/>
  <c r="H1788" i="8"/>
  <c r="H1756" i="8"/>
  <c r="H1724" i="8"/>
  <c r="H1692" i="8"/>
  <c r="H1660" i="8"/>
  <c r="H1628" i="8"/>
  <c r="H1596" i="8"/>
  <c r="H1564" i="8"/>
  <c r="H1532" i="8"/>
  <c r="H1500" i="8"/>
  <c r="H1468" i="8"/>
  <c r="H1436" i="8"/>
  <c r="H1404" i="8"/>
  <c r="H1372" i="8"/>
  <c r="H1340" i="8"/>
  <c r="H1308" i="8"/>
  <c r="H1276" i="8"/>
  <c r="H1244" i="8"/>
  <c r="H1212" i="8"/>
  <c r="H1180" i="8"/>
  <c r="H1148" i="8"/>
  <c r="H1116" i="8"/>
  <c r="H1084" i="8"/>
  <c r="H1052" i="8"/>
  <c r="H1020" i="8"/>
  <c r="H988" i="8"/>
  <c r="H956" i="8"/>
  <c r="H924" i="8"/>
  <c r="H892" i="8"/>
  <c r="H860" i="8"/>
  <c r="H828" i="8"/>
  <c r="H796" i="8"/>
  <c r="H764" i="8"/>
  <c r="H732" i="8"/>
  <c r="H700" i="8"/>
  <c r="H668" i="8"/>
  <c r="H636" i="8"/>
  <c r="H604" i="8"/>
  <c r="H572" i="8"/>
  <c r="H540" i="8"/>
  <c r="H508" i="8"/>
  <c r="H476" i="8"/>
  <c r="H444" i="8"/>
  <c r="H412" i="8"/>
  <c r="H380" i="8"/>
  <c r="H348" i="8"/>
  <c r="H316" i="8"/>
  <c r="H284" i="8"/>
  <c r="H252" i="8"/>
  <c r="H220" i="8"/>
  <c r="H188" i="8"/>
  <c r="H156" i="8"/>
  <c r="H124" i="8"/>
  <c r="H92" i="8"/>
  <c r="H60" i="8"/>
  <c r="H28" i="8"/>
  <c r="H1779" i="8"/>
  <c r="H1747" i="8"/>
  <c r="H1715" i="8"/>
  <c r="H1683" i="8"/>
  <c r="H1651" i="8"/>
  <c r="H1619" i="8"/>
  <c r="H1587" i="8"/>
  <c r="H1555" i="8"/>
  <c r="H1523" i="8"/>
  <c r="H1491" i="8"/>
  <c r="H1459" i="8"/>
  <c r="H1427" i="8"/>
  <c r="H1395" i="8"/>
  <c r="H1363" i="8"/>
  <c r="H1331" i="8"/>
  <c r="H1299" i="8"/>
  <c r="H1267" i="8"/>
  <c r="H1235" i="8"/>
  <c r="H1203" i="8"/>
  <c r="H1171" i="8"/>
  <c r="H1139" i="8"/>
  <c r="H1107" i="8"/>
  <c r="H1075" i="8"/>
  <c r="H1043" i="8"/>
  <c r="H1011" i="8"/>
  <c r="H1812" i="8"/>
  <c r="H1780" i="8"/>
  <c r="H1748" i="8"/>
  <c r="H1716" i="8"/>
  <c r="H1684" i="8"/>
  <c r="H1652" i="8"/>
  <c r="H1620" i="8"/>
  <c r="H1588" i="8"/>
  <c r="H1556" i="8"/>
  <c r="H1524" i="8"/>
  <c r="H1492" i="8"/>
  <c r="H1460" i="8"/>
  <c r="H1428" i="8"/>
  <c r="H1396" i="8"/>
  <c r="H1364" i="8"/>
  <c r="H1332" i="8"/>
  <c r="H1300" i="8"/>
  <c r="H1268" i="8"/>
  <c r="H1236" i="8"/>
  <c r="H1204" i="8"/>
  <c r="H1172" i="8"/>
  <c r="H1140" i="8"/>
  <c r="H1108" i="8"/>
  <c r="H1076" i="8"/>
  <c r="H1044" i="8"/>
  <c r="H1012" i="8"/>
  <c r="H980" i="8"/>
  <c r="H948" i="8"/>
  <c r="H916" i="8"/>
  <c r="H884" i="8"/>
  <c r="H852" i="8"/>
  <c r="H820" i="8"/>
  <c r="H788" i="8"/>
  <c r="H756" i="8"/>
  <c r="H724" i="8"/>
  <c r="H692" i="8"/>
  <c r="H660" i="8"/>
  <c r="H628" i="8"/>
  <c r="H596" i="8"/>
  <c r="H564" i="8"/>
  <c r="H532" i="8"/>
  <c r="H500" i="8"/>
  <c r="H468" i="8"/>
  <c r="H436" i="8"/>
  <c r="H404" i="8"/>
  <c r="H372" i="8"/>
  <c r="H340" i="8"/>
  <c r="H308" i="8"/>
  <c r="H276" i="8"/>
  <c r="H244" i="8"/>
  <c r="H212" i="8"/>
  <c r="H180" i="8"/>
  <c r="H148" i="8"/>
  <c r="H116" i="8"/>
  <c r="H84" i="8"/>
  <c r="H52" i="8"/>
  <c r="H20" i="8"/>
  <c r="H1771" i="8"/>
  <c r="H1739" i="8"/>
  <c r="H1707" i="8"/>
  <c r="H1675" i="8"/>
  <c r="H1643" i="8"/>
  <c r="H1611" i="8"/>
  <c r="H1579" i="8"/>
  <c r="H1547" i="8"/>
  <c r="H1515" i="8"/>
  <c r="H1483" i="8"/>
  <c r="H1451" i="8"/>
  <c r="H1419" i="8"/>
  <c r="H1387" i="8"/>
  <c r="H1355" i="8"/>
  <c r="H1323" i="8"/>
  <c r="H1291" i="8"/>
  <c r="H1259" i="8"/>
  <c r="H1227" i="8"/>
  <c r="H1195" i="8"/>
  <c r="H1163" i="8"/>
  <c r="H1131" i="8"/>
  <c r="H1099" i="8"/>
  <c r="H1067" i="8"/>
  <c r="H1035" i="8"/>
  <c r="H1003" i="8"/>
  <c r="H971" i="8"/>
  <c r="H939" i="8"/>
  <c r="H907" i="8"/>
  <c r="H1802" i="8"/>
  <c r="H1770" i="8"/>
  <c r="H1738" i="8"/>
  <c r="H1706" i="8"/>
  <c r="H1674" i="8"/>
  <c r="H1642" i="8"/>
  <c r="H1610" i="8"/>
  <c r="H1578" i="8"/>
  <c r="H1546" i="8"/>
  <c r="H1514" i="8"/>
  <c r="H1482" i="8"/>
  <c r="H1450" i="8"/>
  <c r="H1418" i="8"/>
  <c r="H1386" i="8"/>
  <c r="H1354" i="8"/>
  <c r="H1322" i="8"/>
  <c r="H1290" i="8"/>
  <c r="H1258" i="8"/>
  <c r="H1226" i="8"/>
  <c r="H1194" i="8"/>
  <c r="H1162" i="8"/>
  <c r="H1130" i="8"/>
  <c r="H1098" i="8"/>
  <c r="H1066" i="8"/>
  <c r="H1034" i="8"/>
  <c r="H1002" i="8"/>
  <c r="H970" i="8"/>
  <c r="H938" i="8"/>
  <c r="H906" i="8"/>
  <c r="H874" i="8"/>
  <c r="H842" i="8"/>
  <c r="H810" i="8"/>
  <c r="H778" i="8"/>
  <c r="H746" i="8"/>
  <c r="H714" i="8"/>
  <c r="H682" i="8"/>
  <c r="H650" i="8"/>
  <c r="H618" i="8"/>
  <c r="H586" i="8"/>
  <c r="H554" i="8"/>
  <c r="H522" i="8"/>
  <c r="H490" i="8"/>
  <c r="H458" i="8"/>
  <c r="H426" i="8"/>
  <c r="H394" i="8"/>
  <c r="H362" i="8"/>
  <c r="H330" i="8"/>
  <c r="H298" i="8"/>
  <c r="H266" i="8"/>
  <c r="H234" i="8"/>
  <c r="H202" i="8"/>
  <c r="H170" i="8"/>
  <c r="H138" i="8"/>
  <c r="H106" i="8"/>
  <c r="H74" i="8"/>
  <c r="H42" i="8"/>
  <c r="H875" i="8"/>
  <c r="H843" i="8"/>
  <c r="H811" i="8"/>
  <c r="H779" i="8"/>
  <c r="H747" i="8"/>
  <c r="H715" i="8"/>
  <c r="H683" i="8"/>
  <c r="H651" i="8"/>
  <c r="H619" i="8"/>
  <c r="H587" i="8"/>
  <c r="H555" i="8"/>
  <c r="H523" i="8"/>
  <c r="H491" i="8"/>
  <c r="H459" i="8"/>
  <c r="H427" i="8"/>
  <c r="H395" i="8"/>
  <c r="H363" i="8"/>
  <c r="H331" i="8"/>
  <c r="H299" i="8"/>
  <c r="H267" i="8"/>
  <c r="H235" i="8"/>
  <c r="H203" i="8"/>
  <c r="H171" i="8"/>
  <c r="H139" i="8"/>
  <c r="H107" i="8"/>
  <c r="H75" i="8"/>
  <c r="H43" i="8"/>
  <c r="H1842" i="8"/>
  <c r="H1810" i="8"/>
  <c r="H1778" i="8"/>
  <c r="H1746" i="8"/>
  <c r="H1714" i="8"/>
  <c r="H1682" i="8"/>
  <c r="H1650" i="8"/>
  <c r="H1618" i="8"/>
  <c r="H1586" i="8"/>
  <c r="H1554" i="8"/>
  <c r="H1522" i="8"/>
  <c r="H1490" i="8"/>
  <c r="H1458" i="8"/>
  <c r="H1426" i="8"/>
  <c r="H1394" i="8"/>
  <c r="H1362" i="8"/>
  <c r="H1330" i="8"/>
  <c r="H1298" i="8"/>
  <c r="H1266" i="8"/>
  <c r="H1234" i="8"/>
  <c r="H1202" i="8"/>
  <c r="H1170" i="8"/>
  <c r="H1138" i="8"/>
  <c r="H1106" i="8"/>
  <c r="H1074" i="8"/>
  <c r="H1042" i="8"/>
  <c r="H1010" i="8"/>
  <c r="H978" i="8"/>
  <c r="H946" i="8"/>
  <c r="H914" i="8"/>
  <c r="H882" i="8"/>
  <c r="H850" i="8"/>
  <c r="H818" i="8"/>
  <c r="H786" i="8"/>
  <c r="H754" i="8"/>
  <c r="H722" i="8"/>
  <c r="H690" i="8"/>
  <c r="H658" i="8"/>
  <c r="H626" i="8"/>
  <c r="H594" i="8"/>
  <c r="H562" i="8"/>
  <c r="H530" i="8"/>
  <c r="H498" i="8"/>
  <c r="H466" i="8"/>
  <c r="H434" i="8"/>
  <c r="H402" i="8"/>
  <c r="H370" i="8"/>
  <c r="H338" i="8"/>
  <c r="H306" i="8"/>
  <c r="H274" i="8"/>
  <c r="H242" i="8"/>
  <c r="H210" i="8"/>
  <c r="H178" i="8"/>
  <c r="H146" i="8"/>
  <c r="H114" i="8"/>
  <c r="H82" i="8"/>
  <c r="H50" i="8"/>
  <c r="H18" i="8"/>
  <c r="I5321" i="8"/>
  <c r="J5321" i="8"/>
  <c r="K5321" i="8"/>
  <c r="K4937" i="8"/>
  <c r="I4553" i="8"/>
  <c r="J4553" i="8"/>
  <c r="K4553" i="8"/>
  <c r="I5744" i="8"/>
  <c r="J5744" i="8"/>
  <c r="K5360" i="8"/>
  <c r="J5264" i="8"/>
  <c r="J4976" i="8"/>
  <c r="I4976" i="8"/>
  <c r="K4976" i="8"/>
  <c r="K4592" i="8"/>
  <c r="I4496" i="8"/>
  <c r="J4208" i="8"/>
  <c r="I4208" i="8"/>
  <c r="K4208" i="8"/>
  <c r="K5807" i="8"/>
  <c r="J5807" i="8"/>
  <c r="I5807" i="8"/>
  <c r="K5423" i="8"/>
  <c r="J5039" i="8"/>
  <c r="I5039" i="8"/>
  <c r="K5039" i="8"/>
  <c r="K4655" i="8"/>
  <c r="I4559" i="8"/>
  <c r="J4271" i="8"/>
  <c r="I4271" i="8"/>
  <c r="K4271" i="8"/>
  <c r="K4143" i="8"/>
  <c r="H5845" i="8"/>
  <c r="H5813" i="8"/>
  <c r="F5814" i="8" s="1"/>
  <c r="H5781" i="8"/>
  <c r="F5782" i="8" s="1"/>
  <c r="H5717" i="8"/>
  <c r="F5718" i="8" s="1"/>
  <c r="H5685" i="8"/>
  <c r="F5686" i="8" s="1"/>
  <c r="H5686" i="8" s="1"/>
  <c r="H5653" i="8"/>
  <c r="H5621" i="8"/>
  <c r="F5622" i="8" s="1"/>
  <c r="H5589" i="8"/>
  <c r="F5590" i="8" s="1"/>
  <c r="H5557" i="8"/>
  <c r="H5525" i="8"/>
  <c r="F5526" i="8" s="1"/>
  <c r="H5493" i="8"/>
  <c r="F5494" i="8" s="1"/>
  <c r="H5429" i="8"/>
  <c r="F5430" i="8" s="1"/>
  <c r="H5397" i="8"/>
  <c r="F5398" i="8" s="1"/>
  <c r="H5365" i="8"/>
  <c r="H5333" i="8"/>
  <c r="F5334" i="8" s="1"/>
  <c r="H5301" i="8"/>
  <c r="F5302" i="8" s="1"/>
  <c r="H5269" i="8"/>
  <c r="H5237" i="8"/>
  <c r="F5238" i="8" s="1"/>
  <c r="H5173" i="8"/>
  <c r="H5141" i="8"/>
  <c r="F5142" i="8" s="1"/>
  <c r="H5109" i="8"/>
  <c r="F5110" i="8" s="1"/>
  <c r="H5077" i="8"/>
  <c r="H5045" i="8"/>
  <c r="F5046" i="8" s="1"/>
  <c r="H5013" i="8"/>
  <c r="F5014" i="8" s="1"/>
  <c r="H4949" i="8"/>
  <c r="F4950" i="8" s="1"/>
  <c r="H4917" i="8"/>
  <c r="F4918" i="8" s="1"/>
  <c r="H4885" i="8"/>
  <c r="H4853" i="8"/>
  <c r="F4854" i="8" s="1"/>
  <c r="H4821" i="8"/>
  <c r="F4822" i="8" s="1"/>
  <c r="H4789" i="8"/>
  <c r="H4757" i="8"/>
  <c r="F4758" i="8" s="1"/>
  <c r="H4725" i="8"/>
  <c r="F4726" i="8" s="1"/>
  <c r="H4661" i="8"/>
  <c r="F4662" i="8" s="1"/>
  <c r="H4629" i="8"/>
  <c r="F4630" i="8" s="1"/>
  <c r="H4597" i="8"/>
  <c r="H4565" i="8"/>
  <c r="F4566" i="8" s="1"/>
  <c r="H4533" i="8"/>
  <c r="F4534" i="8" s="1"/>
  <c r="H4501" i="8"/>
  <c r="H4469" i="8"/>
  <c r="F4470" i="8" s="1"/>
  <c r="H4405" i="8"/>
  <c r="H4373" i="8"/>
  <c r="F4374" i="8" s="1"/>
  <c r="H4341" i="8"/>
  <c r="F4342" i="8" s="1"/>
  <c r="H4309" i="8"/>
  <c r="H4277" i="8"/>
  <c r="F4278" i="8" s="1"/>
  <c r="H4245" i="8"/>
  <c r="F4246" i="8" s="1"/>
  <c r="H4181" i="8"/>
  <c r="F4182" i="8" s="1"/>
  <c r="H4149" i="8"/>
  <c r="F4150" i="8" s="1"/>
  <c r="H4117" i="8"/>
  <c r="F4118" i="8" s="1"/>
  <c r="H4084" i="8"/>
  <c r="H4052" i="8"/>
  <c r="H4020" i="8"/>
  <c r="H3988" i="8"/>
  <c r="H3956" i="8"/>
  <c r="H3924" i="8"/>
  <c r="H3892" i="8"/>
  <c r="H3860" i="8"/>
  <c r="H3828" i="8"/>
  <c r="H3796" i="8"/>
  <c r="H3764" i="8"/>
  <c r="H3732" i="8"/>
  <c r="H3700" i="8"/>
  <c r="H3668" i="8"/>
  <c r="H3636" i="8"/>
  <c r="H3604" i="8"/>
  <c r="H3572" i="8"/>
  <c r="H3540" i="8"/>
  <c r="H3508" i="8"/>
  <c r="H3476" i="8"/>
  <c r="H3444" i="8"/>
  <c r="H3412" i="8"/>
  <c r="H3380" i="8"/>
  <c r="H3341" i="8"/>
  <c r="H3309" i="8"/>
  <c r="H3277" i="8"/>
  <c r="H3245" i="8"/>
  <c r="H3213" i="8"/>
  <c r="H3181" i="8"/>
  <c r="H3149" i="8"/>
  <c r="H3117" i="8"/>
  <c r="H3085" i="8"/>
  <c r="H3053" i="8"/>
  <c r="H3021" i="8"/>
  <c r="H2989" i="8"/>
  <c r="H2957" i="8"/>
  <c r="H2925" i="8"/>
  <c r="H2893" i="8"/>
  <c r="H2861" i="8"/>
  <c r="H2829" i="8"/>
  <c r="H2797" i="8"/>
  <c r="H2765" i="8"/>
  <c r="H2733" i="8"/>
  <c r="H2701" i="8"/>
  <c r="H2669" i="8"/>
  <c r="H2637" i="8"/>
  <c r="H2605" i="8"/>
  <c r="H2574" i="8"/>
  <c r="H2542" i="8"/>
  <c r="H2510" i="8"/>
  <c r="H2478" i="8"/>
  <c r="H2446" i="8"/>
  <c r="H2414" i="8"/>
  <c r="H2382" i="8"/>
  <c r="H2350" i="8"/>
  <c r="H2318" i="8"/>
  <c r="H2286" i="8"/>
  <c r="H2254" i="8"/>
  <c r="H2222" i="8"/>
  <c r="H2190" i="8"/>
  <c r="H2158" i="8"/>
  <c r="H2126" i="8"/>
  <c r="H2094" i="8"/>
  <c r="H2062" i="8"/>
  <c r="H2030" i="8"/>
  <c r="H1998" i="8"/>
  <c r="H1966" i="8"/>
  <c r="H1934" i="8"/>
  <c r="H1902" i="8"/>
  <c r="H1870" i="8"/>
  <c r="H5852" i="8"/>
  <c r="F5853" i="8" s="1"/>
  <c r="H5853" i="8" s="1"/>
  <c r="F5854" i="8" s="1"/>
  <c r="H5820" i="8"/>
  <c r="F5821" i="8" s="1"/>
  <c r="H5821" i="8" s="1"/>
  <c r="H5788" i="8"/>
  <c r="H5756" i="8"/>
  <c r="F5757" i="8" s="1"/>
  <c r="H5724" i="8"/>
  <c r="F5725" i="8" s="1"/>
  <c r="H5725" i="8" s="1"/>
  <c r="H5692" i="8"/>
  <c r="H5660" i="8"/>
  <c r="F5661" i="8" s="1"/>
  <c r="H5661" i="8" s="1"/>
  <c r="F5662" i="8" s="1"/>
  <c r="H5662" i="8" s="1"/>
  <c r="H5596" i="8"/>
  <c r="H5564" i="8"/>
  <c r="F5565" i="8" s="1"/>
  <c r="H5565" i="8" s="1"/>
  <c r="F5566" i="8" s="1"/>
  <c r="H5532" i="8"/>
  <c r="F5533" i="8" s="1"/>
  <c r="H5533" i="8" s="1"/>
  <c r="H5500" i="8"/>
  <c r="H5468" i="8"/>
  <c r="F5469" i="8" s="1"/>
  <c r="H5469" i="8" s="1"/>
  <c r="H5436" i="8"/>
  <c r="F5437" i="8" s="1"/>
  <c r="H5437" i="8" s="1"/>
  <c r="H5372" i="8"/>
  <c r="F5373" i="8" s="1"/>
  <c r="H5373" i="8" s="1"/>
  <c r="F5374" i="8" s="1"/>
  <c r="H5340" i="8"/>
  <c r="F5341" i="8" s="1"/>
  <c r="H5341" i="8" s="1"/>
  <c r="H5308" i="8"/>
  <c r="H5276" i="8"/>
  <c r="F5277" i="8" s="1"/>
  <c r="H5277" i="8" s="1"/>
  <c r="F5278" i="8" s="1"/>
  <c r="H5244" i="8"/>
  <c r="F5245" i="8" s="1"/>
  <c r="H5212" i="8"/>
  <c r="H5180" i="8"/>
  <c r="F5181" i="8" s="1"/>
  <c r="H5181" i="8" s="1"/>
  <c r="F5182" i="8" s="1"/>
  <c r="H5148" i="8"/>
  <c r="F5149" i="8" s="1"/>
  <c r="H5149" i="8" s="1"/>
  <c r="H5084" i="8"/>
  <c r="F5085" i="8" s="1"/>
  <c r="H5085" i="8" s="1"/>
  <c r="F5086" i="8" s="1"/>
  <c r="H5052" i="8"/>
  <c r="F5053" i="8" s="1"/>
  <c r="H5053" i="8" s="1"/>
  <c r="H5020" i="8"/>
  <c r="H4988" i="8"/>
  <c r="F4989" i="8" s="1"/>
  <c r="H4956" i="8"/>
  <c r="F4957" i="8" s="1"/>
  <c r="H4957" i="8" s="1"/>
  <c r="H4924" i="8"/>
  <c r="H4892" i="8"/>
  <c r="F4893" i="8" s="1"/>
  <c r="H4893" i="8" s="1"/>
  <c r="F4894" i="8" s="1"/>
  <c r="H4828" i="8"/>
  <c r="H4796" i="8"/>
  <c r="F4797" i="8" s="1"/>
  <c r="H4797" i="8" s="1"/>
  <c r="F4798" i="8" s="1"/>
  <c r="H4764" i="8"/>
  <c r="F4765" i="8" s="1"/>
  <c r="H4765" i="8" s="1"/>
  <c r="H4732" i="8"/>
  <c r="H4700" i="8"/>
  <c r="F4701" i="8" s="1"/>
  <c r="H4701" i="8" s="1"/>
  <c r="F4702" i="8" s="1"/>
  <c r="H4668" i="8"/>
  <c r="F4669" i="8" s="1"/>
  <c r="H4669" i="8" s="1"/>
  <c r="H4604" i="8"/>
  <c r="F4605" i="8" s="1"/>
  <c r="H4605" i="8" s="1"/>
  <c r="F4606" i="8" s="1"/>
  <c r="H4572" i="8"/>
  <c r="F4573" i="8" s="1"/>
  <c r="H4573" i="8" s="1"/>
  <c r="H4540" i="8"/>
  <c r="H4508" i="8"/>
  <c r="F4509" i="8" s="1"/>
  <c r="H4509" i="8" s="1"/>
  <c r="F4510" i="8" s="1"/>
  <c r="H4476" i="8"/>
  <c r="F4477" i="8" s="1"/>
  <c r="H4444" i="8"/>
  <c r="H4412" i="8"/>
  <c r="F4413" i="8" s="1"/>
  <c r="H4413" i="8" s="1"/>
  <c r="F4414" i="8" s="1"/>
  <c r="H4380" i="8"/>
  <c r="F4381" i="8" s="1"/>
  <c r="H4381" i="8" s="1"/>
  <c r="H4316" i="8"/>
  <c r="F4317" i="8" s="1"/>
  <c r="H4317" i="8" s="1"/>
  <c r="F4318" i="8" s="1"/>
  <c r="H4284" i="8"/>
  <c r="F4285" i="8" s="1"/>
  <c r="H4285" i="8" s="1"/>
  <c r="H4252" i="8"/>
  <c r="H4220" i="8"/>
  <c r="F4221" i="8" s="1"/>
  <c r="H4188" i="8"/>
  <c r="F4189" i="8" s="1"/>
  <c r="H4189" i="8" s="1"/>
  <c r="H4156" i="8"/>
  <c r="H4091" i="8"/>
  <c r="H4059" i="8"/>
  <c r="H4027" i="8"/>
  <c r="H3995" i="8"/>
  <c r="H3963" i="8"/>
  <c r="H3931" i="8"/>
  <c r="H3899" i="8"/>
  <c r="H3867" i="8"/>
  <c r="H3835" i="8"/>
  <c r="H3803" i="8"/>
  <c r="H3771" i="8"/>
  <c r="H3739" i="8"/>
  <c r="H3707" i="8"/>
  <c r="H3675" i="8"/>
  <c r="H3643" i="8"/>
  <c r="H3611" i="8"/>
  <c r="H3579" i="8"/>
  <c r="H3547" i="8"/>
  <c r="H3515" i="8"/>
  <c r="H3483" i="8"/>
  <c r="H3451" i="8"/>
  <c r="H3419" i="8"/>
  <c r="H3387" i="8"/>
  <c r="H3356" i="8"/>
  <c r="H3324" i="8"/>
  <c r="H3292" i="8"/>
  <c r="H3260" i="8"/>
  <c r="H3228" i="8"/>
  <c r="H3196" i="8"/>
  <c r="H3164" i="8"/>
  <c r="H3132" i="8"/>
  <c r="H3100" i="8"/>
  <c r="H3068" i="8"/>
  <c r="H3036" i="8"/>
  <c r="H3004" i="8"/>
  <c r="H2972" i="8"/>
  <c r="H2940" i="8"/>
  <c r="H2908" i="8"/>
  <c r="H2876" i="8"/>
  <c r="H2844" i="8"/>
  <c r="H2812" i="8"/>
  <c r="H2780" i="8"/>
  <c r="H2748" i="8"/>
  <c r="H2716" i="8"/>
  <c r="H2684" i="8"/>
  <c r="H2652" i="8"/>
  <c r="H2620" i="8"/>
  <c r="H2588" i="8"/>
  <c r="H2557" i="8"/>
  <c r="H2525" i="8"/>
  <c r="H2493" i="8"/>
  <c r="H2461" i="8"/>
  <c r="H2429" i="8"/>
  <c r="H2397" i="8"/>
  <c r="H2365" i="8"/>
  <c r="H2333" i="8"/>
  <c r="H2301" i="8"/>
  <c r="H2269" i="8"/>
  <c r="H2237" i="8"/>
  <c r="H2205" i="8"/>
  <c r="H2173" i="8"/>
  <c r="H2141" i="8"/>
  <c r="H2109" i="8"/>
  <c r="H2077" i="8"/>
  <c r="H2045" i="8"/>
  <c r="H2013" i="8"/>
  <c r="H1981" i="8"/>
  <c r="H1949" i="8"/>
  <c r="H1917" i="8"/>
  <c r="H1885" i="8"/>
  <c r="H5859" i="8"/>
  <c r="F5860" i="8" s="1"/>
  <c r="H5795" i="8"/>
  <c r="F5796" i="8" s="1"/>
  <c r="H5796" i="8" s="1"/>
  <c r="F5797" i="8" s="1"/>
  <c r="H5797" i="8" s="1"/>
  <c r="K5797" i="8" s="1"/>
  <c r="H5763" i="8"/>
  <c r="F5764" i="8" s="1"/>
  <c r="H5764" i="8" s="1"/>
  <c r="H5699" i="8"/>
  <c r="F5700" i="8" s="1"/>
  <c r="H5700" i="8" s="1"/>
  <c r="F5701" i="8" s="1"/>
  <c r="H5701" i="8" s="1"/>
  <c r="H5667" i="8"/>
  <c r="F5668" i="8" s="1"/>
  <c r="H5668" i="8" s="1"/>
  <c r="H5603" i="8"/>
  <c r="F5604" i="8" s="1"/>
  <c r="H5604" i="8" s="1"/>
  <c r="F5605" i="8" s="1"/>
  <c r="H5605" i="8" s="1"/>
  <c r="H5571" i="8"/>
  <c r="F5572" i="8" s="1"/>
  <c r="H5572" i="8" s="1"/>
  <c r="H5507" i="8"/>
  <c r="F5508" i="8" s="1"/>
  <c r="H5508" i="8" s="1"/>
  <c r="F5509" i="8" s="1"/>
  <c r="H5509" i="8" s="1"/>
  <c r="H5475" i="8"/>
  <c r="F5476" i="8" s="1"/>
  <c r="H5476" i="8" s="1"/>
  <c r="H5411" i="8"/>
  <c r="F5412" i="8" s="1"/>
  <c r="H5412" i="8" s="1"/>
  <c r="F5413" i="8" s="1"/>
  <c r="H5413" i="8" s="1"/>
  <c r="I5413" i="8" s="1"/>
  <c r="H5379" i="8"/>
  <c r="F5380" i="8" s="1"/>
  <c r="H5380" i="8" s="1"/>
  <c r="H5315" i="8"/>
  <c r="F5316" i="8" s="1"/>
  <c r="H5316" i="8" s="1"/>
  <c r="F5317" i="8" s="1"/>
  <c r="H5317" i="8" s="1"/>
  <c r="H5251" i="8"/>
  <c r="H5219" i="8"/>
  <c r="F5220" i="8" s="1"/>
  <c r="H5220" i="8" s="1"/>
  <c r="F5221" i="8" s="1"/>
  <c r="H5221" i="8" s="1"/>
  <c r="H5187" i="8"/>
  <c r="F5188" i="8" s="1"/>
  <c r="H5188" i="8" s="1"/>
  <c r="H5123" i="8"/>
  <c r="F5124" i="8" s="1"/>
  <c r="H5124" i="8" s="1"/>
  <c r="F5125" i="8" s="1"/>
  <c r="H5125" i="8" s="1"/>
  <c r="K5125" i="8" s="1"/>
  <c r="H5091" i="8"/>
  <c r="F5092" i="8" s="1"/>
  <c r="H5092" i="8" s="1"/>
  <c r="H5027" i="8"/>
  <c r="F5028" i="8" s="1"/>
  <c r="H5028" i="8" s="1"/>
  <c r="F5029" i="8" s="1"/>
  <c r="H5029" i="8" s="1"/>
  <c r="I5029" i="8" s="1"/>
  <c r="H4995" i="8"/>
  <c r="F4996" i="8" s="1"/>
  <c r="H4996" i="8" s="1"/>
  <c r="H4931" i="8"/>
  <c r="F4932" i="8" s="1"/>
  <c r="H4932" i="8" s="1"/>
  <c r="F4933" i="8" s="1"/>
  <c r="H4933" i="8" s="1"/>
  <c r="H4899" i="8"/>
  <c r="F4900" i="8" s="1"/>
  <c r="H4900" i="8" s="1"/>
  <c r="H4835" i="8"/>
  <c r="F4836" i="8" s="1"/>
  <c r="H4836" i="8" s="1"/>
  <c r="F4837" i="8" s="1"/>
  <c r="H4837" i="8" s="1"/>
  <c r="J4837" i="8" s="1"/>
  <c r="H4803" i="8"/>
  <c r="F4804" i="8" s="1"/>
  <c r="H4739" i="8"/>
  <c r="F4740" i="8" s="1"/>
  <c r="H4740" i="8" s="1"/>
  <c r="F4741" i="8" s="1"/>
  <c r="H4741" i="8" s="1"/>
  <c r="H4707" i="8"/>
  <c r="F4708" i="8" s="1"/>
  <c r="H4708" i="8" s="1"/>
  <c r="H4643" i="8"/>
  <c r="F4644" i="8" s="1"/>
  <c r="H4611" i="8"/>
  <c r="F4612" i="8" s="1"/>
  <c r="H4547" i="8"/>
  <c r="F4548" i="8" s="1"/>
  <c r="H4548" i="8" s="1"/>
  <c r="F4549" i="8" s="1"/>
  <c r="H4549" i="8" s="1"/>
  <c r="I4549" i="8" s="1"/>
  <c r="H4451" i="8"/>
  <c r="F4452" i="8" s="1"/>
  <c r="H4452" i="8" s="1"/>
  <c r="F4453" i="8" s="1"/>
  <c r="H4453" i="8" s="1"/>
  <c r="J4453" i="8" s="1"/>
  <c r="H4419" i="8"/>
  <c r="F4420" i="8" s="1"/>
  <c r="H4420" i="8" s="1"/>
  <c r="H4355" i="8"/>
  <c r="F4356" i="8" s="1"/>
  <c r="H4356" i="8" s="1"/>
  <c r="F4357" i="8" s="1"/>
  <c r="H4357" i="8" s="1"/>
  <c r="I4357" i="8" s="1"/>
  <c r="H4323" i="8"/>
  <c r="F4324" i="8" s="1"/>
  <c r="H4324" i="8" s="1"/>
  <c r="H4259" i="8"/>
  <c r="F4260" i="8" s="1"/>
  <c r="H4260" i="8" s="1"/>
  <c r="F4261" i="8" s="1"/>
  <c r="H4261" i="8" s="1"/>
  <c r="J4261" i="8" s="1"/>
  <c r="H4227" i="8"/>
  <c r="F4228" i="8" s="1"/>
  <c r="H4228" i="8" s="1"/>
  <c r="H4163" i="8"/>
  <c r="F4164" i="8" s="1"/>
  <c r="H4164" i="8" s="1"/>
  <c r="F4165" i="8" s="1"/>
  <c r="H4165" i="8" s="1"/>
  <c r="H4131" i="8"/>
  <c r="F4132" i="8" s="1"/>
  <c r="H4132" i="8" s="1"/>
  <c r="F4133" i="8" s="1"/>
  <c r="H4133" i="8" s="1"/>
  <c r="H4098" i="8"/>
  <c r="H4066" i="8"/>
  <c r="I4485" i="8"/>
  <c r="H4034" i="8"/>
  <c r="H4002" i="8"/>
  <c r="H3970" i="8"/>
  <c r="H3938" i="8"/>
  <c r="H3906" i="8"/>
  <c r="H3874" i="8"/>
  <c r="H3842" i="8"/>
  <c r="H3810" i="8"/>
  <c r="H3778" i="8"/>
  <c r="H3746" i="8"/>
  <c r="H3714" i="8"/>
  <c r="H3682" i="8"/>
  <c r="H3650" i="8"/>
  <c r="H3618" i="8"/>
  <c r="H3586" i="8"/>
  <c r="H3554" i="8"/>
  <c r="H3522" i="8"/>
  <c r="H3490" i="8"/>
  <c r="H3458" i="8"/>
  <c r="H3426" i="8"/>
  <c r="H3394" i="8"/>
  <c r="H3363" i="8"/>
  <c r="H3331" i="8"/>
  <c r="H3299" i="8"/>
  <c r="H3267" i="8"/>
  <c r="H3235" i="8"/>
  <c r="H3203" i="8"/>
  <c r="H3171" i="8"/>
  <c r="H3139" i="8"/>
  <c r="H3107" i="8"/>
  <c r="H3075" i="8"/>
  <c r="H3043" i="8"/>
  <c r="H3011" i="8"/>
  <c r="H2979" i="8"/>
  <c r="H2947" i="8"/>
  <c r="H2915" i="8"/>
  <c r="H2883" i="8"/>
  <c r="H2851" i="8"/>
  <c r="H2819" i="8"/>
  <c r="H2787" i="8"/>
  <c r="H2755" i="8"/>
  <c r="H2723" i="8"/>
  <c r="H2691" i="8"/>
  <c r="H2659" i="8"/>
  <c r="H2627" i="8"/>
  <c r="H2595" i="8"/>
  <c r="H2564" i="8"/>
  <c r="H2532" i="8"/>
  <c r="H2500" i="8"/>
  <c r="H2468" i="8"/>
  <c r="H2436" i="8"/>
  <c r="H2404" i="8"/>
  <c r="H2372" i="8"/>
  <c r="H2340" i="8"/>
  <c r="H2308" i="8"/>
  <c r="H2276" i="8"/>
  <c r="H2244" i="8"/>
  <c r="H2212" i="8"/>
  <c r="H2180" i="8"/>
  <c r="H2148" i="8"/>
  <c r="H2116" i="8"/>
  <c r="H2084" i="8"/>
  <c r="H2052" i="8"/>
  <c r="H2020" i="8"/>
  <c r="H1988" i="8"/>
  <c r="H1956" i="8"/>
  <c r="H1924" i="8"/>
  <c r="H1892" i="8"/>
  <c r="H1860" i="8"/>
  <c r="H5834" i="8"/>
  <c r="F5835" i="8" s="1"/>
  <c r="H5835" i="8" s="1"/>
  <c r="F5836" i="8" s="1"/>
  <c r="H5836" i="8" s="1"/>
  <c r="H5738" i="8"/>
  <c r="F5739" i="8" s="1"/>
  <c r="H5739" i="8" s="1"/>
  <c r="F5740" i="8" s="1"/>
  <c r="H5740" i="8" s="1"/>
  <c r="H5642" i="8"/>
  <c r="F5643" i="8" s="1"/>
  <c r="H5643" i="8" s="1"/>
  <c r="F5644" i="8" s="1"/>
  <c r="H5644" i="8" s="1"/>
  <c r="H5610" i="8"/>
  <c r="F5611" i="8" s="1"/>
  <c r="H5611" i="8" s="1"/>
  <c r="H5546" i="8"/>
  <c r="F5547" i="8" s="1"/>
  <c r="H5547" i="8" s="1"/>
  <c r="F5548" i="8" s="1"/>
  <c r="H5548" i="8" s="1"/>
  <c r="I5548" i="8" s="1"/>
  <c r="H5450" i="8"/>
  <c r="F5451" i="8" s="1"/>
  <c r="H5451" i="8" s="1"/>
  <c r="F5452" i="8" s="1"/>
  <c r="H5452" i="8" s="1"/>
  <c r="H5354" i="8"/>
  <c r="F5355" i="8" s="1"/>
  <c r="H5355" i="8" s="1"/>
  <c r="F5356" i="8" s="1"/>
  <c r="H5356" i="8" s="1"/>
  <c r="H5322" i="8"/>
  <c r="F5323" i="8" s="1"/>
  <c r="H5323" i="8" s="1"/>
  <c r="H5258" i="8"/>
  <c r="F5259" i="8" s="1"/>
  <c r="H5259" i="8" s="1"/>
  <c r="F5260" i="8" s="1"/>
  <c r="H5260" i="8" s="1"/>
  <c r="H5162" i="8"/>
  <c r="F5163" i="8" s="1"/>
  <c r="H5163" i="8" s="1"/>
  <c r="F5164" i="8" s="1"/>
  <c r="H5164" i="8" s="1"/>
  <c r="H5066" i="8"/>
  <c r="F5067" i="8" s="1"/>
  <c r="H5067" i="8" s="1"/>
  <c r="F5068" i="8" s="1"/>
  <c r="H5068" i="8" s="1"/>
  <c r="H4970" i="8"/>
  <c r="F4971" i="8" s="1"/>
  <c r="H4971" i="8" s="1"/>
  <c r="F4972" i="8" s="1"/>
  <c r="H4972" i="8" s="1"/>
  <c r="H4874" i="8"/>
  <c r="F4875" i="8" s="1"/>
  <c r="H4875" i="8" s="1"/>
  <c r="F4876" i="8" s="1"/>
  <c r="H4876" i="8" s="1"/>
  <c r="J4876" i="8" s="1"/>
  <c r="H4842" i="8"/>
  <c r="F4843" i="8" s="1"/>
  <c r="H4843" i="8" s="1"/>
  <c r="H4778" i="8"/>
  <c r="F4779" i="8" s="1"/>
  <c r="H4779" i="8" s="1"/>
  <c r="F4780" i="8" s="1"/>
  <c r="H4780" i="8" s="1"/>
  <c r="H4682" i="8"/>
  <c r="F4683" i="8" s="1"/>
  <c r="H4683" i="8" s="1"/>
  <c r="F4684" i="8" s="1"/>
  <c r="H4684" i="8" s="1"/>
  <c r="H4586" i="8"/>
  <c r="F4587" i="8" s="1"/>
  <c r="H4587" i="8" s="1"/>
  <c r="F4588" i="8" s="1"/>
  <c r="H4588" i="8" s="1"/>
  <c r="H4554" i="8"/>
  <c r="F4555" i="8" s="1"/>
  <c r="H4555" i="8" s="1"/>
  <c r="H4490" i="8"/>
  <c r="F4491" i="8" s="1"/>
  <c r="H4491" i="8" s="1"/>
  <c r="F4492" i="8" s="1"/>
  <c r="H4492" i="8" s="1"/>
  <c r="H4394" i="8"/>
  <c r="F4395" i="8" s="1"/>
  <c r="H4395" i="8" s="1"/>
  <c r="F4396" i="8" s="1"/>
  <c r="H4396" i="8" s="1"/>
  <c r="H4298" i="8"/>
  <c r="F4299" i="8" s="1"/>
  <c r="H4299" i="8" s="1"/>
  <c r="F4300" i="8" s="1"/>
  <c r="H4300" i="8" s="1"/>
  <c r="H4202" i="8"/>
  <c r="F4203" i="8" s="1"/>
  <c r="H4203" i="8" s="1"/>
  <c r="F4204" i="8" s="1"/>
  <c r="H4204" i="8" s="1"/>
  <c r="H4073" i="8"/>
  <c r="H4041" i="8"/>
  <c r="H4009" i="8"/>
  <c r="H3977" i="8"/>
  <c r="H3945" i="8"/>
  <c r="H3913" i="8"/>
  <c r="H3881" i="8"/>
  <c r="H3849" i="8"/>
  <c r="H3817" i="8"/>
  <c r="H3785" i="8"/>
  <c r="H3753" i="8"/>
  <c r="H3721" i="8"/>
  <c r="H3689" i="8"/>
  <c r="H3657" i="8"/>
  <c r="H3625" i="8"/>
  <c r="H3593" i="8"/>
  <c r="H3561" i="8"/>
  <c r="H3529" i="8"/>
  <c r="H3497" i="8"/>
  <c r="H3465" i="8"/>
  <c r="H3433" i="8"/>
  <c r="H3401" i="8"/>
  <c r="H3370" i="8"/>
  <c r="H3338" i="8"/>
  <c r="H3306" i="8"/>
  <c r="H3274" i="8"/>
  <c r="H3242" i="8"/>
  <c r="H3210" i="8"/>
  <c r="H3178" i="8"/>
  <c r="H3146" i="8"/>
  <c r="H3114" i="8"/>
  <c r="H3082" i="8"/>
  <c r="H3050" i="8"/>
  <c r="H3018" i="8"/>
  <c r="H2986" i="8"/>
  <c r="H2954" i="8"/>
  <c r="H2922" i="8"/>
  <c r="H2890" i="8"/>
  <c r="H2858" i="8"/>
  <c r="H2826" i="8"/>
  <c r="H2794" i="8"/>
  <c r="H2762" i="8"/>
  <c r="H2730" i="8"/>
  <c r="H2698" i="8"/>
  <c r="H2666" i="8"/>
  <c r="H2634" i="8"/>
  <c r="H2602" i="8"/>
  <c r="H2563" i="8"/>
  <c r="H2531" i="8"/>
  <c r="H2499" i="8"/>
  <c r="H2467" i="8"/>
  <c r="H2435" i="8"/>
  <c r="H2403" i="8"/>
  <c r="H2371" i="8"/>
  <c r="H2339" i="8"/>
  <c r="H2307" i="8"/>
  <c r="H2275" i="8"/>
  <c r="H2243" i="8"/>
  <c r="H2211" i="8"/>
  <c r="H2179" i="8"/>
  <c r="H2147" i="8"/>
  <c r="H2115" i="8"/>
  <c r="H2083" i="8"/>
  <c r="H2051" i="8"/>
  <c r="H2019" i="8"/>
  <c r="H1987" i="8"/>
  <c r="H1955" i="8"/>
  <c r="H1923" i="8"/>
  <c r="H1891" i="8"/>
  <c r="H1859" i="8"/>
  <c r="H1827" i="8"/>
  <c r="H5825" i="8"/>
  <c r="F5826" i="8" s="1"/>
  <c r="H5826" i="8" s="1"/>
  <c r="F5827" i="8" s="1"/>
  <c r="H5827" i="8" s="1"/>
  <c r="H5729" i="8"/>
  <c r="F5730" i="8" s="1"/>
  <c r="H5730" i="8" s="1"/>
  <c r="F5731" i="8" s="1"/>
  <c r="H5731" i="8" s="1"/>
  <c r="H5633" i="8"/>
  <c r="F5634" i="8" s="1"/>
  <c r="H5634" i="8" s="1"/>
  <c r="F5635" i="8" s="1"/>
  <c r="H5635" i="8" s="1"/>
  <c r="H5601" i="8"/>
  <c r="F5602" i="8" s="1"/>
  <c r="H5602" i="8" s="1"/>
  <c r="H5537" i="8"/>
  <c r="F5538" i="8" s="1"/>
  <c r="H5538" i="8" s="1"/>
  <c r="F5539" i="8" s="1"/>
  <c r="H5539" i="8" s="1"/>
  <c r="H5441" i="8"/>
  <c r="F5442" i="8" s="1"/>
  <c r="H5442" i="8" s="1"/>
  <c r="F5443" i="8" s="1"/>
  <c r="H5443" i="8" s="1"/>
  <c r="H5345" i="8"/>
  <c r="F5346" i="8" s="1"/>
  <c r="H5346" i="8" s="1"/>
  <c r="F5347" i="8" s="1"/>
  <c r="H5347" i="8" s="1"/>
  <c r="H5249" i="8"/>
  <c r="F5250" i="8" s="1"/>
  <c r="H5250" i="8" s="1"/>
  <c r="F5251" i="8" s="1"/>
  <c r="H5153" i="8"/>
  <c r="F5154" i="8" s="1"/>
  <c r="H5154" i="8" s="1"/>
  <c r="F5155" i="8" s="1"/>
  <c r="H5155" i="8" s="1"/>
  <c r="H5057" i="8"/>
  <c r="F5058" i="8" s="1"/>
  <c r="H5058" i="8" s="1"/>
  <c r="F5059" i="8" s="1"/>
  <c r="H5059" i="8" s="1"/>
  <c r="H4961" i="8"/>
  <c r="F4962" i="8" s="1"/>
  <c r="H4962" i="8" s="1"/>
  <c r="F4963" i="8" s="1"/>
  <c r="H4963" i="8" s="1"/>
  <c r="H4929" i="8"/>
  <c r="F4930" i="8" s="1"/>
  <c r="H4930" i="8" s="1"/>
  <c r="H4865" i="8"/>
  <c r="F4866" i="8" s="1"/>
  <c r="H4866" i="8" s="1"/>
  <c r="F4867" i="8" s="1"/>
  <c r="H4867" i="8" s="1"/>
  <c r="H4833" i="8"/>
  <c r="F4834" i="8" s="1"/>
  <c r="H4834" i="8" s="1"/>
  <c r="H4769" i="8"/>
  <c r="F4770" i="8" s="1"/>
  <c r="H4770" i="8" s="1"/>
  <c r="F4771" i="8" s="1"/>
  <c r="H4771" i="8" s="1"/>
  <c r="H4673" i="8"/>
  <c r="F4674" i="8" s="1"/>
  <c r="H4674" i="8" s="1"/>
  <c r="F4675" i="8" s="1"/>
  <c r="H4675" i="8" s="1"/>
  <c r="H4577" i="8"/>
  <c r="F4578" i="8" s="1"/>
  <c r="H4578" i="8" s="1"/>
  <c r="F4579" i="8" s="1"/>
  <c r="H4579" i="8" s="1"/>
  <c r="H4481" i="8"/>
  <c r="F4482" i="8" s="1"/>
  <c r="H4482" i="8" s="1"/>
  <c r="F4483" i="8" s="1"/>
  <c r="H4483" i="8" s="1"/>
  <c r="H4385" i="8"/>
  <c r="F4386" i="8" s="1"/>
  <c r="H4386" i="8" s="1"/>
  <c r="F4387" i="8" s="1"/>
  <c r="H4387" i="8" s="1"/>
  <c r="H4289" i="8"/>
  <c r="F4290" i="8" s="1"/>
  <c r="H4290" i="8" s="1"/>
  <c r="F4291" i="8" s="1"/>
  <c r="H4291" i="8" s="1"/>
  <c r="H4193" i="8"/>
  <c r="F4194" i="8" s="1"/>
  <c r="H4194" i="8" s="1"/>
  <c r="F4195" i="8" s="1"/>
  <c r="H4195" i="8" s="1"/>
  <c r="H4161" i="8"/>
  <c r="H4096" i="8"/>
  <c r="H4064" i="8"/>
  <c r="H4032" i="8"/>
  <c r="H4000" i="8"/>
  <c r="H3968" i="8"/>
  <c r="H3936" i="8"/>
  <c r="H3904" i="8"/>
  <c r="H3872" i="8"/>
  <c r="H3840" i="8"/>
  <c r="H3808" i="8"/>
  <c r="H3776" i="8"/>
  <c r="H3744" i="8"/>
  <c r="H3712" i="8"/>
  <c r="H3680" i="8"/>
  <c r="H3648" i="8"/>
  <c r="H3616" i="8"/>
  <c r="H3584" i="8"/>
  <c r="H3552" i="8"/>
  <c r="H3520" i="8"/>
  <c r="H3488" i="8"/>
  <c r="H3456" i="8"/>
  <c r="H3424" i="8"/>
  <c r="H3392" i="8"/>
  <c r="H3361" i="8"/>
  <c r="H3329" i="8"/>
  <c r="H3297" i="8"/>
  <c r="H3265" i="8"/>
  <c r="H3233" i="8"/>
  <c r="H3201" i="8"/>
  <c r="H3169" i="8"/>
  <c r="H3137" i="8"/>
  <c r="H3105" i="8"/>
  <c r="H3073" i="8"/>
  <c r="H3041" i="8"/>
  <c r="H3009" i="8"/>
  <c r="H2977" i="8"/>
  <c r="H2945" i="8"/>
  <c r="H2913" i="8"/>
  <c r="H2881" i="8"/>
  <c r="H2849" i="8"/>
  <c r="H2817" i="8"/>
  <c r="H2785" i="8"/>
  <c r="H2753" i="8"/>
  <c r="H2721" i="8"/>
  <c r="H2689" i="8"/>
  <c r="H2657" i="8"/>
  <c r="H2625" i="8"/>
  <c r="H2593" i="8"/>
  <c r="H2554" i="8"/>
  <c r="H2522" i="8"/>
  <c r="H2490" i="8"/>
  <c r="H2458" i="8"/>
  <c r="H2426" i="8"/>
  <c r="H2394" i="8"/>
  <c r="H2362" i="8"/>
  <c r="H2330" i="8"/>
  <c r="H2298" i="8"/>
  <c r="H2266" i="8"/>
  <c r="H2234" i="8"/>
  <c r="H2202" i="8"/>
  <c r="H2170" i="8"/>
  <c r="H2138" i="8"/>
  <c r="H2106" i="8"/>
  <c r="H2074" i="8"/>
  <c r="H2042" i="8"/>
  <c r="H2010" i="8"/>
  <c r="H1978" i="8"/>
  <c r="H1946" i="8"/>
  <c r="H1914" i="8"/>
  <c r="H1882" i="8"/>
  <c r="H1850" i="8"/>
  <c r="H5768" i="8"/>
  <c r="F5769" i="8" s="1"/>
  <c r="H5769" i="8" s="1"/>
  <c r="H5672" i="8"/>
  <c r="F5673" i="8" s="1"/>
  <c r="H5673" i="8" s="1"/>
  <c r="H5576" i="8"/>
  <c r="F5577" i="8" s="1"/>
  <c r="H5577" i="8" s="1"/>
  <c r="H5480" i="8"/>
  <c r="F5481" i="8" s="1"/>
  <c r="H5481" i="8" s="1"/>
  <c r="H5384" i="8"/>
  <c r="F5385" i="8" s="1"/>
  <c r="H5385" i="8" s="1"/>
  <c r="H5352" i="8"/>
  <c r="F5353" i="8" s="1"/>
  <c r="H5353" i="8" s="1"/>
  <c r="J5353" i="8" s="1"/>
  <c r="H5288" i="8"/>
  <c r="F5289" i="8" s="1"/>
  <c r="H5289" i="8" s="1"/>
  <c r="H5256" i="8"/>
  <c r="F5257" i="8" s="1"/>
  <c r="H5257" i="8" s="1"/>
  <c r="I5257" i="8" s="1"/>
  <c r="H5192" i="8"/>
  <c r="F5193" i="8" s="1"/>
  <c r="H5193" i="8" s="1"/>
  <c r="H5096" i="8"/>
  <c r="F5097" i="8" s="1"/>
  <c r="H5097" i="8" s="1"/>
  <c r="F5098" i="8" s="1"/>
  <c r="H5098" i="8" s="1"/>
  <c r="H5000" i="8"/>
  <c r="F5001" i="8" s="1"/>
  <c r="H5001" i="8" s="1"/>
  <c r="H4904" i="8"/>
  <c r="F4905" i="8" s="1"/>
  <c r="H4905" i="8" s="1"/>
  <c r="H4808" i="8"/>
  <c r="F4809" i="8" s="1"/>
  <c r="H4809" i="8" s="1"/>
  <c r="H4744" i="8"/>
  <c r="H4712" i="8"/>
  <c r="F4713" i="8" s="1"/>
  <c r="H4713" i="8" s="1"/>
  <c r="H4616" i="8"/>
  <c r="F4617" i="8" s="1"/>
  <c r="H4617" i="8" s="1"/>
  <c r="H4520" i="8"/>
  <c r="F4521" i="8" s="1"/>
  <c r="H4521" i="8" s="1"/>
  <c r="H4488" i="8"/>
  <c r="F4489" i="8" s="1"/>
  <c r="H4489" i="8" s="1"/>
  <c r="K4489" i="8" s="1"/>
  <c r="H4424" i="8"/>
  <c r="F4425" i="8" s="1"/>
  <c r="H4425" i="8" s="1"/>
  <c r="H4328" i="8"/>
  <c r="F4329" i="8" s="1"/>
  <c r="H4329" i="8" s="1"/>
  <c r="H4232" i="8"/>
  <c r="F4233" i="8" s="1"/>
  <c r="H4233" i="8" s="1"/>
  <c r="H4071" i="8"/>
  <c r="H4039" i="8"/>
  <c r="H4007" i="8"/>
  <c r="H3975" i="8"/>
  <c r="H3943" i="8"/>
  <c r="H3911" i="8"/>
  <c r="H3879" i="8"/>
  <c r="H3847" i="8"/>
  <c r="H3815" i="8"/>
  <c r="H3783" i="8"/>
  <c r="H3751" i="8"/>
  <c r="H3719" i="8"/>
  <c r="H3687" i="8"/>
  <c r="H3655" i="8"/>
  <c r="H3623" i="8"/>
  <c r="H3591" i="8"/>
  <c r="H3559" i="8"/>
  <c r="H3527" i="8"/>
  <c r="H3495" i="8"/>
  <c r="H3463" i="8"/>
  <c r="H3431" i="8"/>
  <c r="H3399" i="8"/>
  <c r="H3368" i="8"/>
  <c r="H3336" i="8"/>
  <c r="H3304" i="8"/>
  <c r="H3272" i="8"/>
  <c r="H3240" i="8"/>
  <c r="H3208" i="8"/>
  <c r="H3176" i="8"/>
  <c r="H3144" i="8"/>
  <c r="H3112" i="8"/>
  <c r="H3080" i="8"/>
  <c r="H3048" i="8"/>
  <c r="H3016" i="8"/>
  <c r="H2984" i="8"/>
  <c r="H2952" i="8"/>
  <c r="H2920" i="8"/>
  <c r="H2888" i="8"/>
  <c r="H2856" i="8"/>
  <c r="H2824" i="8"/>
  <c r="H2792" i="8"/>
  <c r="H2760" i="8"/>
  <c r="H2728" i="8"/>
  <c r="H2696" i="8"/>
  <c r="H2664" i="8"/>
  <c r="H2632" i="8"/>
  <c r="H2600" i="8"/>
  <c r="H2569" i="8"/>
  <c r="H2537" i="8"/>
  <c r="H2505" i="8"/>
  <c r="H2473" i="8"/>
  <c r="H2441" i="8"/>
  <c r="H2409" i="8"/>
  <c r="H2377" i="8"/>
  <c r="H2345" i="8"/>
  <c r="H2313" i="8"/>
  <c r="H2281" i="8"/>
  <c r="H2249" i="8"/>
  <c r="H2217" i="8"/>
  <c r="H2185" i="8"/>
  <c r="H5831" i="8"/>
  <c r="F5832" i="8" s="1"/>
  <c r="H5832" i="8" s="1"/>
  <c r="F5833" i="8" s="1"/>
  <c r="H5833" i="8" s="1"/>
  <c r="H5735" i="8"/>
  <c r="F5736" i="8" s="1"/>
  <c r="H5736" i="8" s="1"/>
  <c r="F5737" i="8" s="1"/>
  <c r="H5737" i="8" s="1"/>
  <c r="J5737" i="8" s="1"/>
  <c r="H5639" i="8"/>
  <c r="F5640" i="8" s="1"/>
  <c r="H5640" i="8" s="1"/>
  <c r="F5641" i="8" s="1"/>
  <c r="H5641" i="8" s="1"/>
  <c r="K5641" i="8" s="1"/>
  <c r="H5543" i="8"/>
  <c r="F5544" i="8" s="1"/>
  <c r="H5544" i="8" s="1"/>
  <c r="F5545" i="8" s="1"/>
  <c r="H5545" i="8" s="1"/>
  <c r="K5545" i="8" s="1"/>
  <c r="H5447" i="8"/>
  <c r="F5448" i="8" s="1"/>
  <c r="H5448" i="8" s="1"/>
  <c r="F5449" i="8" s="1"/>
  <c r="H5449" i="8" s="1"/>
  <c r="K5449" i="8" s="1"/>
  <c r="H5351" i="8"/>
  <c r="F5352" i="8" s="1"/>
  <c r="H5319" i="8"/>
  <c r="F5320" i="8" s="1"/>
  <c r="H5320" i="8" s="1"/>
  <c r="H5255" i="8"/>
  <c r="F5256" i="8" s="1"/>
  <c r="H5159" i="8"/>
  <c r="F5160" i="8" s="1"/>
  <c r="H5160" i="8" s="1"/>
  <c r="F5161" i="8" s="1"/>
  <c r="H5161" i="8" s="1"/>
  <c r="K5161" i="8" s="1"/>
  <c r="H5063" i="8"/>
  <c r="F5064" i="8" s="1"/>
  <c r="H5064" i="8" s="1"/>
  <c r="F5065" i="8" s="1"/>
  <c r="H5065" i="8" s="1"/>
  <c r="H2555" i="8"/>
  <c r="H2523" i="8"/>
  <c r="H2491" i="8"/>
  <c r="H2459" i="8"/>
  <c r="H2427" i="8"/>
  <c r="H2395" i="8"/>
  <c r="H2363" i="8"/>
  <c r="H2331" i="8"/>
  <c r="H2299" i="8"/>
  <c r="H2267" i="8"/>
  <c r="H2235" i="8"/>
  <c r="H2203" i="8"/>
  <c r="H2171" i="8"/>
  <c r="H2139" i="8"/>
  <c r="H2107" i="8"/>
  <c r="H2075" i="8"/>
  <c r="H2043" i="8"/>
  <c r="H2011" i="8"/>
  <c r="H1979" i="8"/>
  <c r="H1947" i="8"/>
  <c r="H1915" i="8"/>
  <c r="H1883" i="8"/>
  <c r="H1851" i="8"/>
  <c r="H1819" i="8"/>
  <c r="H5849" i="8"/>
  <c r="F5850" i="8" s="1"/>
  <c r="H5850" i="8" s="1"/>
  <c r="F5851" i="8" s="1"/>
  <c r="H5851" i="8" s="1"/>
  <c r="H5753" i="8"/>
  <c r="F5754" i="8" s="1"/>
  <c r="H5754" i="8" s="1"/>
  <c r="F5755" i="8" s="1"/>
  <c r="H5755" i="8" s="1"/>
  <c r="H5657" i="8"/>
  <c r="F5658" i="8" s="1"/>
  <c r="H5658" i="8" s="1"/>
  <c r="F5659" i="8" s="1"/>
  <c r="H5659" i="8" s="1"/>
  <c r="H5561" i="8"/>
  <c r="F5562" i="8" s="1"/>
  <c r="H5562" i="8" s="1"/>
  <c r="F5563" i="8" s="1"/>
  <c r="H5563" i="8" s="1"/>
  <c r="H5465" i="8"/>
  <c r="F5466" i="8" s="1"/>
  <c r="H5466" i="8" s="1"/>
  <c r="F5467" i="8" s="1"/>
  <c r="H5467" i="8" s="1"/>
  <c r="H5369" i="8"/>
  <c r="F5370" i="8" s="1"/>
  <c r="H5370" i="8" s="1"/>
  <c r="F5371" i="8" s="1"/>
  <c r="H5371" i="8" s="1"/>
  <c r="H5273" i="8"/>
  <c r="F5274" i="8" s="1"/>
  <c r="H5274" i="8" s="1"/>
  <c r="F5275" i="8" s="1"/>
  <c r="H5275" i="8" s="1"/>
  <c r="H5241" i="8"/>
  <c r="F5242" i="8" s="1"/>
  <c r="H5242" i="8" s="1"/>
  <c r="H5177" i="8"/>
  <c r="F5178" i="8" s="1"/>
  <c r="H5178" i="8" s="1"/>
  <c r="F5179" i="8" s="1"/>
  <c r="H5179" i="8" s="1"/>
  <c r="H5145" i="8"/>
  <c r="F5146" i="8" s="1"/>
  <c r="H5146" i="8" s="1"/>
  <c r="H5081" i="8"/>
  <c r="F5082" i="8" s="1"/>
  <c r="H5082" i="8" s="1"/>
  <c r="F5083" i="8" s="1"/>
  <c r="H5083" i="8" s="1"/>
  <c r="H4985" i="8"/>
  <c r="F4986" i="8" s="1"/>
  <c r="H4986" i="8" s="1"/>
  <c r="F4987" i="8" s="1"/>
  <c r="H4987" i="8" s="1"/>
  <c r="H4889" i="8"/>
  <c r="F4890" i="8" s="1"/>
  <c r="H4890" i="8" s="1"/>
  <c r="F4891" i="8" s="1"/>
  <c r="H4891" i="8" s="1"/>
  <c r="H4793" i="8"/>
  <c r="F4794" i="8" s="1"/>
  <c r="H4794" i="8" s="1"/>
  <c r="F4795" i="8" s="1"/>
  <c r="H4795" i="8" s="1"/>
  <c r="H4697" i="8"/>
  <c r="F4698" i="8" s="1"/>
  <c r="H4698" i="8" s="1"/>
  <c r="F4699" i="8" s="1"/>
  <c r="H4699" i="8" s="1"/>
  <c r="H4601" i="8"/>
  <c r="F4602" i="8" s="1"/>
  <c r="H4602" i="8" s="1"/>
  <c r="F4603" i="8" s="1"/>
  <c r="H4603" i="8" s="1"/>
  <c r="H4505" i="8"/>
  <c r="F4506" i="8" s="1"/>
  <c r="H4506" i="8" s="1"/>
  <c r="F4507" i="8" s="1"/>
  <c r="H4507" i="8" s="1"/>
  <c r="H4473" i="8"/>
  <c r="F4474" i="8" s="1"/>
  <c r="H4474" i="8" s="1"/>
  <c r="H4409" i="8"/>
  <c r="F4410" i="8" s="1"/>
  <c r="H4410" i="8" s="1"/>
  <c r="F4411" i="8" s="1"/>
  <c r="H4411" i="8" s="1"/>
  <c r="H4377" i="8"/>
  <c r="F4378" i="8" s="1"/>
  <c r="H4378" i="8" s="1"/>
  <c r="H4313" i="8"/>
  <c r="F4314" i="8" s="1"/>
  <c r="H4314" i="8" s="1"/>
  <c r="F4315" i="8" s="1"/>
  <c r="H4315" i="8" s="1"/>
  <c r="H4217" i="8"/>
  <c r="F4218" i="8" s="1"/>
  <c r="H4218" i="8" s="1"/>
  <c r="F4219" i="8" s="1"/>
  <c r="H4219" i="8" s="1"/>
  <c r="H4153" i="8"/>
  <c r="H4088" i="8"/>
  <c r="H4056" i="8"/>
  <c r="H4024" i="8"/>
  <c r="H3992" i="8"/>
  <c r="H3960" i="8"/>
  <c r="H3928" i="8"/>
  <c r="H3896" i="8"/>
  <c r="H3864" i="8"/>
  <c r="H3832" i="8"/>
  <c r="H3800" i="8"/>
  <c r="H3768" i="8"/>
  <c r="H3736" i="8"/>
  <c r="H3704" i="8"/>
  <c r="H3672" i="8"/>
  <c r="H3640" i="8"/>
  <c r="H3608" i="8"/>
  <c r="H3576" i="8"/>
  <c r="H3544" i="8"/>
  <c r="H3512" i="8"/>
  <c r="H3480" i="8"/>
  <c r="H3448" i="8"/>
  <c r="H3416" i="8"/>
  <c r="H3384" i="8"/>
  <c r="H3353" i="8"/>
  <c r="H3321" i="8"/>
  <c r="H3289" i="8"/>
  <c r="H3257" i="8"/>
  <c r="H3225" i="8"/>
  <c r="H3193" i="8"/>
  <c r="H3161" i="8"/>
  <c r="H3129" i="8"/>
  <c r="H3097" i="8"/>
  <c r="H3065" i="8"/>
  <c r="H3033" i="8"/>
  <c r="H3001" i="8"/>
  <c r="H2969" i="8"/>
  <c r="H2937" i="8"/>
  <c r="H2905" i="8"/>
  <c r="H2873" i="8"/>
  <c r="H2841" i="8"/>
  <c r="H2809" i="8"/>
  <c r="H2777" i="8"/>
  <c r="H2745" i="8"/>
  <c r="H2713" i="8"/>
  <c r="H2681" i="8"/>
  <c r="H2649" i="8"/>
  <c r="H2617" i="8"/>
  <c r="H2578" i="8"/>
  <c r="H2546" i="8"/>
  <c r="H2514" i="8"/>
  <c r="H2482" i="8"/>
  <c r="H2450" i="8"/>
  <c r="H2418" i="8"/>
  <c r="H2386" i="8"/>
  <c r="H2354" i="8"/>
  <c r="H2322" i="8"/>
  <c r="H2290" i="8"/>
  <c r="H2258" i="8"/>
  <c r="H2226" i="8"/>
  <c r="H2194" i="8"/>
  <c r="H2162" i="8"/>
  <c r="H2130" i="8"/>
  <c r="H2098" i="8"/>
  <c r="H2066" i="8"/>
  <c r="H2034" i="8"/>
  <c r="H2002" i="8"/>
  <c r="H1970" i="8"/>
  <c r="H1938" i="8"/>
  <c r="H1906" i="8"/>
  <c r="H1874" i="8"/>
  <c r="H5792" i="8"/>
  <c r="F5793" i="8" s="1"/>
  <c r="H5793" i="8" s="1"/>
  <c r="F5794" i="8" s="1"/>
  <c r="H5794" i="8" s="1"/>
  <c r="H5696" i="8"/>
  <c r="F5697" i="8" s="1"/>
  <c r="H5697" i="8" s="1"/>
  <c r="F5698" i="8" s="1"/>
  <c r="H5698" i="8" s="1"/>
  <c r="H5600" i="8"/>
  <c r="F5601" i="8" s="1"/>
  <c r="H5568" i="8"/>
  <c r="F5569" i="8" s="1"/>
  <c r="H5569" i="8" s="1"/>
  <c r="H5504" i="8"/>
  <c r="F5505" i="8" s="1"/>
  <c r="H5505" i="8" s="1"/>
  <c r="F5506" i="8" s="1"/>
  <c r="H5506" i="8" s="1"/>
  <c r="H5408" i="8"/>
  <c r="F5409" i="8" s="1"/>
  <c r="H5409" i="8" s="1"/>
  <c r="F5410" i="8" s="1"/>
  <c r="H5410" i="8" s="1"/>
  <c r="H5312" i="8"/>
  <c r="F5313" i="8" s="1"/>
  <c r="H5313" i="8" s="1"/>
  <c r="F5314" i="8" s="1"/>
  <c r="H5314" i="8" s="1"/>
  <c r="H5216" i="8"/>
  <c r="F5217" i="8" s="1"/>
  <c r="H5217" i="8" s="1"/>
  <c r="F5218" i="8" s="1"/>
  <c r="H5218" i="8" s="1"/>
  <c r="H5120" i="8"/>
  <c r="F5121" i="8" s="1"/>
  <c r="H5121" i="8" s="1"/>
  <c r="F5122" i="8" s="1"/>
  <c r="H5122" i="8" s="1"/>
  <c r="H5024" i="8"/>
  <c r="F5025" i="8" s="1"/>
  <c r="H5025" i="8" s="1"/>
  <c r="F5026" i="8" s="1"/>
  <c r="H5026" i="8" s="1"/>
  <c r="H4928" i="8"/>
  <c r="F4929" i="8" s="1"/>
  <c r="H4832" i="8"/>
  <c r="F4833" i="8" s="1"/>
  <c r="H4800" i="8"/>
  <c r="F4801" i="8" s="1"/>
  <c r="H4801" i="8" s="1"/>
  <c r="H4736" i="8"/>
  <c r="F4737" i="8" s="1"/>
  <c r="H4737" i="8" s="1"/>
  <c r="F4738" i="8" s="1"/>
  <c r="H4738" i="8" s="1"/>
  <c r="H4640" i="8"/>
  <c r="F4641" i="8" s="1"/>
  <c r="H4641" i="8" s="1"/>
  <c r="F4642" i="8" s="1"/>
  <c r="H4642" i="8" s="1"/>
  <c r="H4544" i="8"/>
  <c r="F4545" i="8" s="1"/>
  <c r="H4545" i="8" s="1"/>
  <c r="F4546" i="8" s="1"/>
  <c r="H4546" i="8" s="1"/>
  <c r="H4448" i="8"/>
  <c r="F4449" i="8" s="1"/>
  <c r="H4449" i="8" s="1"/>
  <c r="F4450" i="8" s="1"/>
  <c r="H4450" i="8" s="1"/>
  <c r="H4352" i="8"/>
  <c r="F4353" i="8" s="1"/>
  <c r="H4353" i="8" s="1"/>
  <c r="F4354" i="8" s="1"/>
  <c r="H4354" i="8" s="1"/>
  <c r="H4256" i="8"/>
  <c r="F4257" i="8" s="1"/>
  <c r="H4257" i="8" s="1"/>
  <c r="F4258" i="8" s="1"/>
  <c r="H4258" i="8" s="1"/>
  <c r="H4160" i="8"/>
  <c r="H4128" i="8"/>
  <c r="F4129" i="8" s="1"/>
  <c r="H4129" i="8" s="1"/>
  <c r="F4130" i="8" s="1"/>
  <c r="H4130" i="8" s="1"/>
  <c r="H4095" i="8"/>
  <c r="H4063" i="8"/>
  <c r="H4031" i="8"/>
  <c r="H3999" i="8"/>
  <c r="H3967" i="8"/>
  <c r="H3935" i="8"/>
  <c r="H3903" i="8"/>
  <c r="H3871" i="8"/>
  <c r="H3839" i="8"/>
  <c r="H3807" i="8"/>
  <c r="H3775" i="8"/>
  <c r="H3743" i="8"/>
  <c r="H3711" i="8"/>
  <c r="H3679" i="8"/>
  <c r="H3647" i="8"/>
  <c r="H3615" i="8"/>
  <c r="H3583" i="8"/>
  <c r="H3551" i="8"/>
  <c r="H3519" i="8"/>
  <c r="H3487" i="8"/>
  <c r="H3455" i="8"/>
  <c r="H3423" i="8"/>
  <c r="H3391" i="8"/>
  <c r="H3360" i="8"/>
  <c r="H3328" i="8"/>
  <c r="H3296" i="8"/>
  <c r="H3264" i="8"/>
  <c r="H3232" i="8"/>
  <c r="H3200" i="8"/>
  <c r="H3168" i="8"/>
  <c r="H3136" i="8"/>
  <c r="H3104" i="8"/>
  <c r="H3072" i="8"/>
  <c r="H3040" i="8"/>
  <c r="H3008" i="8"/>
  <c r="H2976" i="8"/>
  <c r="H2944" i="8"/>
  <c r="H2912" i="8"/>
  <c r="H2880" i="8"/>
  <c r="H2848" i="8"/>
  <c r="H2816" i="8"/>
  <c r="H2784" i="8"/>
  <c r="H2752" i="8"/>
  <c r="H2720" i="8"/>
  <c r="H2688" i="8"/>
  <c r="H2656" i="8"/>
  <c r="H2624" i="8"/>
  <c r="H2592" i="8"/>
  <c r="H2561" i="8"/>
  <c r="H2529" i="8"/>
  <c r="H2497" i="8"/>
  <c r="H2465" i="8"/>
  <c r="H2433" i="8"/>
  <c r="H2401" i="8"/>
  <c r="H2369" i="8"/>
  <c r="H2337" i="8"/>
  <c r="H2305" i="8"/>
  <c r="H2273" i="8"/>
  <c r="H2241" i="8"/>
  <c r="H2209" i="8"/>
  <c r="H5855" i="8"/>
  <c r="F5856" i="8" s="1"/>
  <c r="H5856" i="8" s="1"/>
  <c r="F5857" i="8" s="1"/>
  <c r="H5857" i="8" s="1"/>
  <c r="H5759" i="8"/>
  <c r="F5760" i="8" s="1"/>
  <c r="H5760" i="8" s="1"/>
  <c r="F5761" i="8" s="1"/>
  <c r="H5761" i="8" s="1"/>
  <c r="H5663" i="8"/>
  <c r="F5664" i="8" s="1"/>
  <c r="H5664" i="8" s="1"/>
  <c r="F5665" i="8" s="1"/>
  <c r="H5665" i="8" s="1"/>
  <c r="H5567" i="8"/>
  <c r="F5568" i="8" s="1"/>
  <c r="H5471" i="8"/>
  <c r="F5472" i="8" s="1"/>
  <c r="H5472" i="8" s="1"/>
  <c r="F5473" i="8" s="1"/>
  <c r="H5473" i="8" s="1"/>
  <c r="H5407" i="8"/>
  <c r="H5375" i="8"/>
  <c r="F5376" i="8" s="1"/>
  <c r="H5376" i="8" s="1"/>
  <c r="F5377" i="8" s="1"/>
  <c r="H5377" i="8" s="1"/>
  <c r="H5279" i="8"/>
  <c r="F5280" i="8" s="1"/>
  <c r="H5280" i="8" s="1"/>
  <c r="F5281" i="8" s="1"/>
  <c r="H5281" i="8" s="1"/>
  <c r="H5183" i="8"/>
  <c r="F5184" i="8" s="1"/>
  <c r="H5184" i="8" s="1"/>
  <c r="F5185" i="8" s="1"/>
  <c r="H5185" i="8" s="1"/>
  <c r="H5151" i="8"/>
  <c r="F5152" i="8" s="1"/>
  <c r="H5152" i="8" s="1"/>
  <c r="H5087" i="8"/>
  <c r="F5088" i="8" s="1"/>
  <c r="H5088" i="8" s="1"/>
  <c r="F5089" i="8" s="1"/>
  <c r="H5089" i="8" s="1"/>
  <c r="H4991" i="8"/>
  <c r="F4992" i="8" s="1"/>
  <c r="H4992" i="8" s="1"/>
  <c r="F4993" i="8" s="1"/>
  <c r="H4993" i="8" s="1"/>
  <c r="H4895" i="8"/>
  <c r="F4896" i="8" s="1"/>
  <c r="H4896" i="8" s="1"/>
  <c r="F4897" i="8" s="1"/>
  <c r="H4897" i="8" s="1"/>
  <c r="H4799" i="8"/>
  <c r="F4800" i="8" s="1"/>
  <c r="H4703" i="8"/>
  <c r="F4704" i="8" s="1"/>
  <c r="H4704" i="8" s="1"/>
  <c r="F4705" i="8" s="1"/>
  <c r="H4705" i="8" s="1"/>
  <c r="H4639" i="8"/>
  <c r="H4607" i="8"/>
  <c r="F4608" i="8" s="1"/>
  <c r="H4608" i="8" s="1"/>
  <c r="F4609" i="8" s="1"/>
  <c r="H4609" i="8" s="1"/>
  <c r="H4511" i="8"/>
  <c r="F4512" i="8" s="1"/>
  <c r="H4512" i="8" s="1"/>
  <c r="F4513" i="8" s="1"/>
  <c r="H4513" i="8" s="1"/>
  <c r="H4415" i="8"/>
  <c r="F4416" i="8" s="1"/>
  <c r="H4416" i="8" s="1"/>
  <c r="F4417" i="8" s="1"/>
  <c r="H4417" i="8" s="1"/>
  <c r="H4383" i="8"/>
  <c r="F4384" i="8" s="1"/>
  <c r="H4384" i="8" s="1"/>
  <c r="H4319" i="8"/>
  <c r="F4320" i="8" s="1"/>
  <c r="H4320" i="8" s="1"/>
  <c r="F4321" i="8" s="1"/>
  <c r="H4321" i="8" s="1"/>
  <c r="H4223" i="8"/>
  <c r="F4224" i="8" s="1"/>
  <c r="H4224" i="8" s="1"/>
  <c r="F4225" i="8" s="1"/>
  <c r="H4225" i="8" s="1"/>
  <c r="H4159" i="8"/>
  <c r="H4127" i="8"/>
  <c r="H4094" i="8"/>
  <c r="H4062" i="8"/>
  <c r="H4030" i="8"/>
  <c r="H3998" i="8"/>
  <c r="H3966" i="8"/>
  <c r="H3934" i="8"/>
  <c r="H3902" i="8"/>
  <c r="H3870" i="8"/>
  <c r="H3838" i="8"/>
  <c r="H3806" i="8"/>
  <c r="H3774" i="8"/>
  <c r="H3742" i="8"/>
  <c r="H2579" i="8"/>
  <c r="H2547" i="8"/>
  <c r="H2515" i="8"/>
  <c r="H2483" i="8"/>
  <c r="H2451" i="8"/>
  <c r="H2419" i="8"/>
  <c r="H2387" i="8"/>
  <c r="H2355" i="8"/>
  <c r="H2323" i="8"/>
  <c r="H2291" i="8"/>
  <c r="H2259" i="8"/>
  <c r="H2227" i="8"/>
  <c r="H2195" i="8"/>
  <c r="H2163" i="8"/>
  <c r="H2131" i="8"/>
  <c r="H2099" i="8"/>
  <c r="H2067" i="8"/>
  <c r="H2035" i="8"/>
  <c r="H2003" i="8"/>
  <c r="H1971" i="8"/>
  <c r="H1939" i="8"/>
  <c r="H1907" i="8"/>
  <c r="H1875" i="8"/>
  <c r="H1843" i="8"/>
  <c r="H1811" i="8"/>
  <c r="H5777" i="8"/>
  <c r="F5778" i="8" s="1"/>
  <c r="H5778" i="8" s="1"/>
  <c r="F5779" i="8" s="1"/>
  <c r="H5779" i="8" s="1"/>
  <c r="H5681" i="8"/>
  <c r="F5682" i="8" s="1"/>
  <c r="H5585" i="8"/>
  <c r="F5586" i="8" s="1"/>
  <c r="H5586" i="8" s="1"/>
  <c r="F5587" i="8" s="1"/>
  <c r="H5587" i="8" s="1"/>
  <c r="H5489" i="8"/>
  <c r="F5490" i="8" s="1"/>
  <c r="H5490" i="8" s="1"/>
  <c r="F5491" i="8" s="1"/>
  <c r="H5491" i="8" s="1"/>
  <c r="H5393" i="8"/>
  <c r="F5394" i="8" s="1"/>
  <c r="H5394" i="8" s="1"/>
  <c r="F5395" i="8" s="1"/>
  <c r="H5395" i="8" s="1"/>
  <c r="H5297" i="8"/>
  <c r="F5298" i="8" s="1"/>
  <c r="H5298" i="8" s="1"/>
  <c r="F5299" i="8" s="1"/>
  <c r="H5299" i="8" s="1"/>
  <c r="H5265" i="8"/>
  <c r="F5266" i="8" s="1"/>
  <c r="H5266" i="8" s="1"/>
  <c r="H5201" i="8"/>
  <c r="F5202" i="8" s="1"/>
  <c r="H5202" i="8" s="1"/>
  <c r="F5203" i="8" s="1"/>
  <c r="H5203" i="8" s="1"/>
  <c r="H5105" i="8"/>
  <c r="F5106" i="8" s="1"/>
  <c r="H5106" i="8" s="1"/>
  <c r="F5107" i="8" s="1"/>
  <c r="H5107" i="8" s="1"/>
  <c r="H5009" i="8"/>
  <c r="F5010" i="8" s="1"/>
  <c r="H5010" i="8" s="1"/>
  <c r="F5011" i="8" s="1"/>
  <c r="H5011" i="8" s="1"/>
  <c r="H4977" i="8"/>
  <c r="F4978" i="8" s="1"/>
  <c r="H4978" i="8" s="1"/>
  <c r="H4913" i="8"/>
  <c r="F4914" i="8" s="1"/>
  <c r="H4914" i="8" s="1"/>
  <c r="F4915" i="8" s="1"/>
  <c r="H4915" i="8" s="1"/>
  <c r="H4817" i="8"/>
  <c r="F4818" i="8" s="1"/>
  <c r="H4818" i="8" s="1"/>
  <c r="F4819" i="8" s="1"/>
  <c r="H4819" i="8" s="1"/>
  <c r="H4721" i="8"/>
  <c r="F4722" i="8" s="1"/>
  <c r="H4722" i="8" s="1"/>
  <c r="F4723" i="8" s="1"/>
  <c r="H4723" i="8" s="1"/>
  <c r="H4625" i="8"/>
  <c r="F4626" i="8" s="1"/>
  <c r="H4626" i="8" s="1"/>
  <c r="F4627" i="8" s="1"/>
  <c r="H4627" i="8" s="1"/>
  <c r="H4529" i="8"/>
  <c r="F4530" i="8" s="1"/>
  <c r="H4530" i="8" s="1"/>
  <c r="F4531" i="8" s="1"/>
  <c r="H4531" i="8" s="1"/>
  <c r="H4497" i="8"/>
  <c r="F4498" i="8" s="1"/>
  <c r="H4498" i="8" s="1"/>
  <c r="H4433" i="8"/>
  <c r="F4434" i="8" s="1"/>
  <c r="H4434" i="8" s="1"/>
  <c r="F4435" i="8" s="1"/>
  <c r="H4435" i="8" s="1"/>
  <c r="H4337" i="8"/>
  <c r="F4338" i="8" s="1"/>
  <c r="H4338" i="8" s="1"/>
  <c r="F4339" i="8" s="1"/>
  <c r="H4339" i="8" s="1"/>
  <c r="H4241" i="8"/>
  <c r="F4242" i="8" s="1"/>
  <c r="H4242" i="8" s="1"/>
  <c r="F4243" i="8" s="1"/>
  <c r="H4243" i="8" s="1"/>
  <c r="H4209" i="8"/>
  <c r="F4210" i="8" s="1"/>
  <c r="H4210" i="8" s="1"/>
  <c r="H4113" i="8"/>
  <c r="F4114" i="8" s="1"/>
  <c r="H4114" i="8" s="1"/>
  <c r="F4115" i="8" s="1"/>
  <c r="H4115" i="8" s="1"/>
  <c r="H4080" i="8"/>
  <c r="H4048" i="8"/>
  <c r="H4016" i="8"/>
  <c r="H3984" i="8"/>
  <c r="H3952" i="8"/>
  <c r="H3920" i="8"/>
  <c r="H3888" i="8"/>
  <c r="H3856" i="8"/>
  <c r="H3824" i="8"/>
  <c r="H3792" i="8"/>
  <c r="H3760" i="8"/>
  <c r="H3728" i="8"/>
  <c r="H3696" i="8"/>
  <c r="H3664" i="8"/>
  <c r="H3632" i="8"/>
  <c r="H3600" i="8"/>
  <c r="H3568" i="8"/>
  <c r="H3536" i="8"/>
  <c r="H3504" i="8"/>
  <c r="H3472" i="8"/>
  <c r="H3440" i="8"/>
  <c r="H3408" i="8"/>
  <c r="H3376" i="8"/>
  <c r="H3345" i="8"/>
  <c r="H3313" i="8"/>
  <c r="H3281" i="8"/>
  <c r="H3249" i="8"/>
  <c r="H3217" i="8"/>
  <c r="H3185" i="8"/>
  <c r="H3153" i="8"/>
  <c r="H3121" i="8"/>
  <c r="H3089" i="8"/>
  <c r="H3057" i="8"/>
  <c r="H3025" i="8"/>
  <c r="H2993" i="8"/>
  <c r="H2961" i="8"/>
  <c r="H2929" i="8"/>
  <c r="H2897" i="8"/>
  <c r="H2865" i="8"/>
  <c r="H2833" i="8"/>
  <c r="H2801" i="8"/>
  <c r="H2769" i="8"/>
  <c r="H2737" i="8"/>
  <c r="H2705" i="8"/>
  <c r="H2673" i="8"/>
  <c r="H2641" i="8"/>
  <c r="H2609" i="8"/>
  <c r="H2570" i="8"/>
  <c r="H2538" i="8"/>
  <c r="H2506" i="8"/>
  <c r="H2474" i="8"/>
  <c r="H2442" i="8"/>
  <c r="H2410" i="8"/>
  <c r="H2378" i="8"/>
  <c r="H2346" i="8"/>
  <c r="H2314" i="8"/>
  <c r="H2282" i="8"/>
  <c r="H2250" i="8"/>
  <c r="H2218" i="8"/>
  <c r="H2186" i="8"/>
  <c r="H2154" i="8"/>
  <c r="H2122" i="8"/>
  <c r="H2090" i="8"/>
  <c r="H2058" i="8"/>
  <c r="H2026" i="8"/>
  <c r="H1994" i="8"/>
  <c r="H1962" i="8"/>
  <c r="H1930" i="8"/>
  <c r="H1898" i="8"/>
  <c r="H1866" i="8"/>
  <c r="H5816" i="8"/>
  <c r="F5817" i="8" s="1"/>
  <c r="H5817" i="8" s="1"/>
  <c r="F5818" i="8" s="1"/>
  <c r="H5818" i="8" s="1"/>
  <c r="H5720" i="8"/>
  <c r="F5721" i="8" s="1"/>
  <c r="H5721" i="8" s="1"/>
  <c r="F5722" i="8" s="1"/>
  <c r="H5722" i="8" s="1"/>
  <c r="H5688" i="8"/>
  <c r="F5689" i="8" s="1"/>
  <c r="H5689" i="8" s="1"/>
  <c r="H5624" i="8"/>
  <c r="F5625" i="8" s="1"/>
  <c r="H5625" i="8" s="1"/>
  <c r="F5626" i="8" s="1"/>
  <c r="H5626" i="8" s="1"/>
  <c r="H5528" i="8"/>
  <c r="F5529" i="8" s="1"/>
  <c r="H5529" i="8" s="1"/>
  <c r="F5530" i="8" s="1"/>
  <c r="H5530" i="8" s="1"/>
  <c r="H5432" i="8"/>
  <c r="F5433" i="8" s="1"/>
  <c r="H5433" i="8" s="1"/>
  <c r="F5434" i="8" s="1"/>
  <c r="H5434" i="8" s="1"/>
  <c r="H5336" i="8"/>
  <c r="F5337" i="8" s="1"/>
  <c r="H5337" i="8" s="1"/>
  <c r="F5338" i="8" s="1"/>
  <c r="H5338" i="8" s="1"/>
  <c r="H5240" i="8"/>
  <c r="F5241" i="8" s="1"/>
  <c r="H5144" i="8"/>
  <c r="F5145" i="8" s="1"/>
  <c r="H5048" i="8"/>
  <c r="F5049" i="8" s="1"/>
  <c r="H5049" i="8" s="1"/>
  <c r="F5050" i="8" s="1"/>
  <c r="H5050" i="8" s="1"/>
  <c r="H4952" i="8"/>
  <c r="F4953" i="8" s="1"/>
  <c r="H4953" i="8" s="1"/>
  <c r="F4954" i="8" s="1"/>
  <c r="H4954" i="8" s="1"/>
  <c r="H4856" i="8"/>
  <c r="F4857" i="8" s="1"/>
  <c r="H4857" i="8" s="1"/>
  <c r="F4858" i="8" s="1"/>
  <c r="H4858" i="8" s="1"/>
  <c r="H4760" i="8"/>
  <c r="F4761" i="8" s="1"/>
  <c r="H4761" i="8" s="1"/>
  <c r="F4762" i="8" s="1"/>
  <c r="H4762" i="8" s="1"/>
  <c r="H4664" i="8"/>
  <c r="F4665" i="8" s="1"/>
  <c r="H4665" i="8" s="1"/>
  <c r="F4666" i="8" s="1"/>
  <c r="H4666" i="8" s="1"/>
  <c r="H4568" i="8"/>
  <c r="F4569" i="8" s="1"/>
  <c r="H4569" i="8" s="1"/>
  <c r="F4570" i="8" s="1"/>
  <c r="H4570" i="8" s="1"/>
  <c r="H4472" i="8"/>
  <c r="F4473" i="8" s="1"/>
  <c r="H4376" i="8"/>
  <c r="F4377" i="8" s="1"/>
  <c r="H4280" i="8"/>
  <c r="F4281" i="8" s="1"/>
  <c r="H4281" i="8" s="1"/>
  <c r="F4282" i="8" s="1"/>
  <c r="H4282" i="8" s="1"/>
  <c r="H4184" i="8"/>
  <c r="F4185" i="8" s="1"/>
  <c r="H4185" i="8" s="1"/>
  <c r="F4186" i="8" s="1"/>
  <c r="H4186" i="8" s="1"/>
  <c r="H4152" i="8"/>
  <c r="H4087" i="8"/>
  <c r="H4055" i="8"/>
  <c r="H4023" i="8"/>
  <c r="H3991" i="8"/>
  <c r="H3959" i="8"/>
  <c r="H3927" i="8"/>
  <c r="H3895" i="8"/>
  <c r="H3863" i="8"/>
  <c r="H3831" i="8"/>
  <c r="H3799" i="8"/>
  <c r="H3767" i="8"/>
  <c r="H3735" i="8"/>
  <c r="H3703" i="8"/>
  <c r="H3671" i="8"/>
  <c r="H3639" i="8"/>
  <c r="H3607" i="8"/>
  <c r="H3575" i="8"/>
  <c r="H3543" i="8"/>
  <c r="H3511" i="8"/>
  <c r="H3479" i="8"/>
  <c r="H3447" i="8"/>
  <c r="H3415" i="8"/>
  <c r="H3383" i="8"/>
  <c r="H3352" i="8"/>
  <c r="H3320" i="8"/>
  <c r="H3288" i="8"/>
  <c r="H3256" i="8"/>
  <c r="H3224" i="8"/>
  <c r="H3192" i="8"/>
  <c r="H3160" i="8"/>
  <c r="H3128" i="8"/>
  <c r="H3096" i="8"/>
  <c r="H3064" i="8"/>
  <c r="H3032" i="8"/>
  <c r="H3000" i="8"/>
  <c r="H2968" i="8"/>
  <c r="H2936" i="8"/>
  <c r="H2904" i="8"/>
  <c r="H2872" i="8"/>
  <c r="H2840" i="8"/>
  <c r="H2808" i="8"/>
  <c r="H2776" i="8"/>
  <c r="H2744" i="8"/>
  <c r="H2712" i="8"/>
  <c r="H2680" i="8"/>
  <c r="H2648" i="8"/>
  <c r="H2616" i="8"/>
  <c r="H2585" i="8"/>
  <c r="H2553" i="8"/>
  <c r="H2521" i="8"/>
  <c r="H2489" i="8"/>
  <c r="H2457" i="8"/>
  <c r="H2425" i="8"/>
  <c r="H2393" i="8"/>
  <c r="H2361" i="8"/>
  <c r="H2329" i="8"/>
  <c r="H2297" i="8"/>
  <c r="H2265" i="8"/>
  <c r="H2233" i="8"/>
  <c r="H2201" i="8"/>
  <c r="H5783" i="8"/>
  <c r="F5784" i="8" s="1"/>
  <c r="H5784" i="8" s="1"/>
  <c r="F5785" i="8" s="1"/>
  <c r="H5785" i="8" s="1"/>
  <c r="H5687" i="8"/>
  <c r="F5688" i="8" s="1"/>
  <c r="H5623" i="8"/>
  <c r="H5591" i="8"/>
  <c r="F5592" i="8" s="1"/>
  <c r="H5592" i="8" s="1"/>
  <c r="F5593" i="8" s="1"/>
  <c r="H5593" i="8" s="1"/>
  <c r="H5527" i="8"/>
  <c r="H5495" i="8"/>
  <c r="F5496" i="8" s="1"/>
  <c r="H5496" i="8" s="1"/>
  <c r="F5497" i="8" s="1"/>
  <c r="H5497" i="8" s="1"/>
  <c r="H5399" i="8"/>
  <c r="F5400" i="8" s="1"/>
  <c r="H5400" i="8" s="1"/>
  <c r="F5401" i="8" s="1"/>
  <c r="H5401" i="8" s="1"/>
  <c r="H5367" i="8"/>
  <c r="F5368" i="8" s="1"/>
  <c r="H5368" i="8" s="1"/>
  <c r="H5303" i="8"/>
  <c r="F5304" i="8" s="1"/>
  <c r="H5304" i="8" s="1"/>
  <c r="F5305" i="8" s="1"/>
  <c r="H5305" i="8" s="1"/>
  <c r="H5271" i="8"/>
  <c r="F5272" i="8" s="1"/>
  <c r="H5272" i="8" s="1"/>
  <c r="H5207" i="8"/>
  <c r="F5208" i="8" s="1"/>
  <c r="H5208" i="8" s="1"/>
  <c r="F5209" i="8" s="1"/>
  <c r="H5209" i="8" s="1"/>
  <c r="H5111" i="8"/>
  <c r="F5112" i="8" s="1"/>
  <c r="H5112" i="8" s="1"/>
  <c r="F5113" i="8" s="1"/>
  <c r="H5113" i="8" s="1"/>
  <c r="H5015" i="8"/>
  <c r="F5016" i="8" s="1"/>
  <c r="H5016" i="8" s="1"/>
  <c r="F5017" i="8" s="1"/>
  <c r="H5017" i="8" s="1"/>
  <c r="H3726" i="8"/>
  <c r="H3694" i="8"/>
  <c r="H3662" i="8"/>
  <c r="H3630" i="8"/>
  <c r="H3598" i="8"/>
  <c r="H3566" i="8"/>
  <c r="H3534" i="8"/>
  <c r="H3502" i="8"/>
  <c r="H3470" i="8"/>
  <c r="H3438" i="8"/>
  <c r="H3406" i="8"/>
  <c r="H3374" i="8"/>
  <c r="H3343" i="8"/>
  <c r="H3311" i="8"/>
  <c r="H3279" i="8"/>
  <c r="H3247" i="8"/>
  <c r="H3215" i="8"/>
  <c r="H3183" i="8"/>
  <c r="H3151" i="8"/>
  <c r="H3119" i="8"/>
  <c r="H3087" i="8"/>
  <c r="H3055" i="8"/>
  <c r="H3023" i="8"/>
  <c r="H2991" i="8"/>
  <c r="H2959" i="8"/>
  <c r="H2927" i="8"/>
  <c r="H2895" i="8"/>
  <c r="H2863" i="8"/>
  <c r="H2831" i="8"/>
  <c r="H2799" i="8"/>
  <c r="H2767" i="8"/>
  <c r="H2735" i="8"/>
  <c r="H2703" i="8"/>
  <c r="H2671" i="8"/>
  <c r="H2639" i="8"/>
  <c r="H2607" i="8"/>
  <c r="H2576" i="8"/>
  <c r="H2544" i="8"/>
  <c r="H2512" i="8"/>
  <c r="H2480" i="8"/>
  <c r="H2448" i="8"/>
  <c r="H2416" i="8"/>
  <c r="H2384" i="8"/>
  <c r="H2352" i="8"/>
  <c r="H2320" i="8"/>
  <c r="H2288" i="8"/>
  <c r="H2256" i="8"/>
  <c r="H2224" i="8"/>
  <c r="H2192" i="8"/>
  <c r="H2160" i="8"/>
  <c r="H2128" i="8"/>
  <c r="H2096" i="8"/>
  <c r="H2064" i="8"/>
  <c r="H2032" i="8"/>
  <c r="H5846" i="8"/>
  <c r="F5847" i="8" s="1"/>
  <c r="H5847" i="8" s="1"/>
  <c r="F5848" i="8" s="1"/>
  <c r="H5848" i="8" s="1"/>
  <c r="H5814" i="8"/>
  <c r="F5815" i="8" s="1"/>
  <c r="H5815" i="8" s="1"/>
  <c r="H5782" i="8"/>
  <c r="H5750" i="8"/>
  <c r="F5751" i="8" s="1"/>
  <c r="H5751" i="8" s="1"/>
  <c r="F5752" i="8" s="1"/>
  <c r="H5752" i="8" s="1"/>
  <c r="H5718" i="8"/>
  <c r="F5719" i="8" s="1"/>
  <c r="H5719" i="8" s="1"/>
  <c r="H5654" i="8"/>
  <c r="F5655" i="8" s="1"/>
  <c r="H5655" i="8" s="1"/>
  <c r="F5656" i="8" s="1"/>
  <c r="H5656" i="8" s="1"/>
  <c r="H5622" i="8"/>
  <c r="F5623" i="8" s="1"/>
  <c r="H5590" i="8"/>
  <c r="H5558" i="8"/>
  <c r="F5559" i="8" s="1"/>
  <c r="H5559" i="8" s="1"/>
  <c r="F5560" i="8" s="1"/>
  <c r="H5560" i="8" s="1"/>
  <c r="H5526" i="8"/>
  <c r="F5527" i="8" s="1"/>
  <c r="H5494" i="8"/>
  <c r="H5462" i="8"/>
  <c r="F5463" i="8" s="1"/>
  <c r="H5463" i="8" s="1"/>
  <c r="F5464" i="8" s="1"/>
  <c r="H5464" i="8" s="1"/>
  <c r="H5430" i="8"/>
  <c r="F5431" i="8" s="1"/>
  <c r="H5431" i="8" s="1"/>
  <c r="H5398" i="8"/>
  <c r="H5366" i="8"/>
  <c r="F5367" i="8" s="1"/>
  <c r="H5334" i="8"/>
  <c r="F5335" i="8" s="1"/>
  <c r="H5335" i="8" s="1"/>
  <c r="H5302" i="8"/>
  <c r="H5270" i="8"/>
  <c r="F5271" i="8" s="1"/>
  <c r="H5238" i="8"/>
  <c r="F5239" i="8" s="1"/>
  <c r="H5239" i="8" s="1"/>
  <c r="H5206" i="8"/>
  <c r="H5174" i="8"/>
  <c r="F5175" i="8" s="1"/>
  <c r="H5175" i="8" s="1"/>
  <c r="F5176" i="8" s="1"/>
  <c r="H5176" i="8" s="1"/>
  <c r="H5142" i="8"/>
  <c r="F5143" i="8" s="1"/>
  <c r="H5143" i="8" s="1"/>
  <c r="H5110" i="8"/>
  <c r="H5078" i="8"/>
  <c r="F5079" i="8" s="1"/>
  <c r="H5079" i="8" s="1"/>
  <c r="F5080" i="8" s="1"/>
  <c r="H5080" i="8" s="1"/>
  <c r="H5046" i="8"/>
  <c r="F5047" i="8" s="1"/>
  <c r="H5047" i="8" s="1"/>
  <c r="H5014" i="8"/>
  <c r="H4982" i="8"/>
  <c r="F4983" i="8" s="1"/>
  <c r="H4950" i="8"/>
  <c r="F4951" i="8" s="1"/>
  <c r="H4918" i="8"/>
  <c r="H4886" i="8"/>
  <c r="F4887" i="8" s="1"/>
  <c r="H4887" i="8" s="1"/>
  <c r="F4888" i="8" s="1"/>
  <c r="H4888" i="8" s="1"/>
  <c r="H4854" i="8"/>
  <c r="F4855" i="8" s="1"/>
  <c r="H4822" i="8"/>
  <c r="H4790" i="8"/>
  <c r="F4791" i="8" s="1"/>
  <c r="H4791" i="8" s="1"/>
  <c r="F4792" i="8" s="1"/>
  <c r="H4792" i="8" s="1"/>
  <c r="H4758" i="8"/>
  <c r="F4759" i="8" s="1"/>
  <c r="H4726" i="8"/>
  <c r="H4694" i="8"/>
  <c r="F4695" i="8" s="1"/>
  <c r="H4662" i="8"/>
  <c r="F4663" i="8" s="1"/>
  <c r="H4630" i="8"/>
  <c r="H4598" i="8"/>
  <c r="F4599" i="8" s="1"/>
  <c r="H4566" i="8"/>
  <c r="F4567" i="8" s="1"/>
  <c r="H4534" i="8"/>
  <c r="H4502" i="8"/>
  <c r="F4503" i="8" s="1"/>
  <c r="H4470" i="8"/>
  <c r="F4471" i="8" s="1"/>
  <c r="H4438" i="8"/>
  <c r="H4406" i="8"/>
  <c r="F4407" i="8" s="1"/>
  <c r="H4374" i="8"/>
  <c r="F4375" i="8" s="1"/>
  <c r="H4375" i="8" s="1"/>
  <c r="H4342" i="8"/>
  <c r="H4310" i="8"/>
  <c r="F4311" i="8" s="1"/>
  <c r="H4278" i="8"/>
  <c r="F4279" i="8" s="1"/>
  <c r="H4279" i="8" s="1"/>
  <c r="H4246" i="8"/>
  <c r="H4214" i="8"/>
  <c r="F4215" i="8" s="1"/>
  <c r="H4182" i="8"/>
  <c r="F4183" i="8" s="1"/>
  <c r="H4150" i="8"/>
  <c r="F4151" i="8" s="1"/>
  <c r="H4118" i="8"/>
  <c r="H4085" i="8"/>
  <c r="H4053" i="8"/>
  <c r="H4021" i="8"/>
  <c r="H3989" i="8"/>
  <c r="H3957" i="8"/>
  <c r="H3925" i="8"/>
  <c r="H3893" i="8"/>
  <c r="H3861" i="8"/>
  <c r="H3829" i="8"/>
  <c r="H3797" i="8"/>
  <c r="H3765" i="8"/>
  <c r="H3733" i="8"/>
  <c r="H3701" i="8"/>
  <c r="H3669" i="8"/>
  <c r="H3637" i="8"/>
  <c r="H3605" i="8"/>
  <c r="H3573" i="8"/>
  <c r="H3541" i="8"/>
  <c r="H3509" i="8"/>
  <c r="H3477" i="8"/>
  <c r="H3445" i="8"/>
  <c r="H3413" i="8"/>
  <c r="H3381" i="8"/>
  <c r="H4967" i="8"/>
  <c r="F4968" i="8" s="1"/>
  <c r="H4968" i="8" s="1"/>
  <c r="F4969" i="8" s="1"/>
  <c r="H4969" i="8" s="1"/>
  <c r="J4969" i="8" s="1"/>
  <c r="H4871" i="8"/>
  <c r="F4872" i="8" s="1"/>
  <c r="H4872" i="8" s="1"/>
  <c r="F4873" i="8" s="1"/>
  <c r="H4873" i="8" s="1"/>
  <c r="K4873" i="8" s="1"/>
  <c r="H4775" i="8"/>
  <c r="F4776" i="8" s="1"/>
  <c r="H4776" i="8" s="1"/>
  <c r="F4777" i="8" s="1"/>
  <c r="H4777" i="8" s="1"/>
  <c r="K4777" i="8" s="1"/>
  <c r="H4743" i="8"/>
  <c r="F4744" i="8" s="1"/>
  <c r="H4679" i="8"/>
  <c r="F4680" i="8" s="1"/>
  <c r="H4680" i="8" s="1"/>
  <c r="F4681" i="8" s="1"/>
  <c r="H4681" i="8" s="1"/>
  <c r="K4681" i="8" s="1"/>
  <c r="H4647" i="8"/>
  <c r="F4648" i="8" s="1"/>
  <c r="H4648" i="8" s="1"/>
  <c r="H4583" i="8"/>
  <c r="F4584" i="8" s="1"/>
  <c r="H4584" i="8" s="1"/>
  <c r="F4585" i="8" s="1"/>
  <c r="H4585" i="8" s="1"/>
  <c r="H4487" i="8"/>
  <c r="F4488" i="8" s="1"/>
  <c r="H4391" i="8"/>
  <c r="F4392" i="8" s="1"/>
  <c r="H4392" i="8" s="1"/>
  <c r="F4393" i="8" s="1"/>
  <c r="H4393" i="8" s="1"/>
  <c r="K4393" i="8" s="1"/>
  <c r="H4295" i="8"/>
  <c r="F4296" i="8" s="1"/>
  <c r="H4296" i="8" s="1"/>
  <c r="F4297" i="8" s="1"/>
  <c r="H4297" i="8" s="1"/>
  <c r="I4297" i="8" s="1"/>
  <c r="H4231" i="8"/>
  <c r="H4199" i="8"/>
  <c r="F4200" i="8" s="1"/>
  <c r="H4200" i="8" s="1"/>
  <c r="F4201" i="8" s="1"/>
  <c r="H4201" i="8" s="1"/>
  <c r="H4135" i="8"/>
  <c r="F4136" i="8" s="1"/>
  <c r="H4136" i="8" s="1"/>
  <c r="H4102" i="8"/>
  <c r="H4070" i="8"/>
  <c r="H4038" i="8"/>
  <c r="H4006" i="8"/>
  <c r="H3974" i="8"/>
  <c r="H3942" i="8"/>
  <c r="H3910" i="8"/>
  <c r="H3878" i="8"/>
  <c r="H3846" i="8"/>
  <c r="H3814" i="8"/>
  <c r="H3782" i="8"/>
  <c r="H3750" i="8"/>
  <c r="H3718" i="8"/>
  <c r="H3686" i="8"/>
  <c r="H3654" i="8"/>
  <c r="H3622" i="8"/>
  <c r="H3590" i="8"/>
  <c r="H3558" i="8"/>
  <c r="H3526" i="8"/>
  <c r="H3494" i="8"/>
  <c r="H3462" i="8"/>
  <c r="H3430" i="8"/>
  <c r="H3398" i="8"/>
  <c r="H3367" i="8"/>
  <c r="H3335" i="8"/>
  <c r="H3303" i="8"/>
  <c r="H3271" i="8"/>
  <c r="H3239" i="8"/>
  <c r="H3207" i="8"/>
  <c r="H3175" i="8"/>
  <c r="H3143" i="8"/>
  <c r="H3111" i="8"/>
  <c r="H3079" i="8"/>
  <c r="H3047" i="8"/>
  <c r="H3015" i="8"/>
  <c r="H2983" i="8"/>
  <c r="H2951" i="8"/>
  <c r="H2919" i="8"/>
  <c r="H2887" i="8"/>
  <c r="H2855" i="8"/>
  <c r="H2823" i="8"/>
  <c r="H2791" i="8"/>
  <c r="H2759" i="8"/>
  <c r="H2727" i="8"/>
  <c r="H2695" i="8"/>
  <c r="H2663" i="8"/>
  <c r="H2631" i="8"/>
  <c r="H2599" i="8"/>
  <c r="H2568" i="8"/>
  <c r="H2536" i="8"/>
  <c r="H2504" i="8"/>
  <c r="H2472" i="8"/>
  <c r="H2440" i="8"/>
  <c r="H2408" i="8"/>
  <c r="H2376" i="8"/>
  <c r="H2344" i="8"/>
  <c r="H2312" i="8"/>
  <c r="H2280" i="8"/>
  <c r="H2248" i="8"/>
  <c r="H2216" i="8"/>
  <c r="H2184" i="8"/>
  <c r="H2152" i="8"/>
  <c r="H2120" i="8"/>
  <c r="H2088" i="8"/>
  <c r="H2056" i="8"/>
  <c r="H2024" i="8"/>
  <c r="H5838" i="8"/>
  <c r="F5839" i="8" s="1"/>
  <c r="H5839" i="8" s="1"/>
  <c r="J5839" i="8" s="1"/>
  <c r="H5806" i="8"/>
  <c r="H5774" i="8"/>
  <c r="F5775" i="8" s="1"/>
  <c r="H5775" i="8" s="1"/>
  <c r="H5742" i="8"/>
  <c r="F5743" i="8" s="1"/>
  <c r="H5743" i="8" s="1"/>
  <c r="I5743" i="8" s="1"/>
  <c r="H5710" i="8"/>
  <c r="H5678" i="8"/>
  <c r="F5679" i="8" s="1"/>
  <c r="H5679" i="8" s="1"/>
  <c r="H5646" i="8"/>
  <c r="F5647" i="8" s="1"/>
  <c r="H5647" i="8" s="1"/>
  <c r="K5647" i="8" s="1"/>
  <c r="H5614" i="8"/>
  <c r="H5582" i="8"/>
  <c r="F5583" i="8" s="1"/>
  <c r="H5583" i="8" s="1"/>
  <c r="H5550" i="8"/>
  <c r="F5551" i="8" s="1"/>
  <c r="H5551" i="8" s="1"/>
  <c r="J5551" i="8" s="1"/>
  <c r="H5518" i="8"/>
  <c r="H5486" i="8"/>
  <c r="F5487" i="8" s="1"/>
  <c r="H5487" i="8" s="1"/>
  <c r="H5454" i="8"/>
  <c r="F5455" i="8" s="1"/>
  <c r="H5455" i="8" s="1"/>
  <c r="J5455" i="8" s="1"/>
  <c r="H5422" i="8"/>
  <c r="H5390" i="8"/>
  <c r="F5391" i="8" s="1"/>
  <c r="H5391" i="8" s="1"/>
  <c r="H5326" i="8"/>
  <c r="H5294" i="8"/>
  <c r="F5295" i="8" s="1"/>
  <c r="H5295" i="8" s="1"/>
  <c r="H5262" i="8"/>
  <c r="F5263" i="8" s="1"/>
  <c r="H5263" i="8" s="1"/>
  <c r="I5263" i="8" s="1"/>
  <c r="H5230" i="8"/>
  <c r="H5198" i="8"/>
  <c r="F5199" i="8" s="1"/>
  <c r="H5199" i="8" s="1"/>
  <c r="H5166" i="8"/>
  <c r="F5167" i="8" s="1"/>
  <c r="H5167" i="8" s="1"/>
  <c r="H5134" i="8"/>
  <c r="H5102" i="8"/>
  <c r="F5103" i="8" s="1"/>
  <c r="H5103" i="8" s="1"/>
  <c r="H5038" i="8"/>
  <c r="H5006" i="8"/>
  <c r="F5007" i="8" s="1"/>
  <c r="H5007" i="8" s="1"/>
  <c r="H4974" i="8"/>
  <c r="F4975" i="8" s="1"/>
  <c r="H4975" i="8" s="1"/>
  <c r="H4942" i="8"/>
  <c r="H4910" i="8"/>
  <c r="F4911" i="8" s="1"/>
  <c r="H4911" i="8" s="1"/>
  <c r="H4878" i="8"/>
  <c r="F4879" i="8" s="1"/>
  <c r="H4879" i="8" s="1"/>
  <c r="K4879" i="8" s="1"/>
  <c r="H4846" i="8"/>
  <c r="H4814" i="8"/>
  <c r="F4815" i="8" s="1"/>
  <c r="H4815" i="8" s="1"/>
  <c r="H4782" i="8"/>
  <c r="F4783" i="8" s="1"/>
  <c r="H4783" i="8" s="1"/>
  <c r="H4750" i="8"/>
  <c r="H4718" i="8"/>
  <c r="F4719" i="8" s="1"/>
  <c r="H4719" i="8" s="1"/>
  <c r="H4686" i="8"/>
  <c r="F4687" i="8" s="1"/>
  <c r="H4687" i="8" s="1"/>
  <c r="J4687" i="8" s="1"/>
  <c r="H4654" i="8"/>
  <c r="H4622" i="8"/>
  <c r="F4623" i="8" s="1"/>
  <c r="H4623" i="8" s="1"/>
  <c r="H4590" i="8"/>
  <c r="F4591" i="8" s="1"/>
  <c r="H4591" i="8" s="1"/>
  <c r="K4591" i="8" s="1"/>
  <c r="H4558" i="8"/>
  <c r="H4526" i="8"/>
  <c r="F4527" i="8" s="1"/>
  <c r="H4527" i="8" s="1"/>
  <c r="H4494" i="8"/>
  <c r="F4495" i="8" s="1"/>
  <c r="H4495" i="8" s="1"/>
  <c r="J4495" i="8" s="1"/>
  <c r="H4462" i="8"/>
  <c r="H4430" i="8"/>
  <c r="F4431" i="8" s="1"/>
  <c r="H4431" i="8" s="1"/>
  <c r="H4398" i="8"/>
  <c r="F4399" i="8" s="1"/>
  <c r="H4399" i="8" s="1"/>
  <c r="H4366" i="8"/>
  <c r="H4334" i="8"/>
  <c r="F4335" i="8" s="1"/>
  <c r="H4335" i="8" s="1"/>
  <c r="H4302" i="8"/>
  <c r="F4303" i="8" s="1"/>
  <c r="H4303" i="8" s="1"/>
  <c r="J4303" i="8" s="1"/>
  <c r="H4270" i="8"/>
  <c r="H4238" i="8"/>
  <c r="F4239" i="8" s="1"/>
  <c r="H4239" i="8" s="1"/>
  <c r="H4206" i="8"/>
  <c r="F4207" i="8" s="1"/>
  <c r="H4207" i="8" s="1"/>
  <c r="K4207" i="8" s="1"/>
  <c r="H4174" i="8"/>
  <c r="H4142" i="8"/>
  <c r="H4077" i="8"/>
  <c r="H4045" i="8"/>
  <c r="H4013" i="8"/>
  <c r="H3981" i="8"/>
  <c r="H3949" i="8"/>
  <c r="H3917" i="8"/>
  <c r="H3885" i="8"/>
  <c r="H3853" i="8"/>
  <c r="H3821" i="8"/>
  <c r="H3789" i="8"/>
  <c r="H3757" i="8"/>
  <c r="H3725" i="8"/>
  <c r="H3693" i="8"/>
  <c r="H3661" i="8"/>
  <c r="H3629" i="8"/>
  <c r="H3597" i="8"/>
  <c r="H3565" i="8"/>
  <c r="H3533" i="8"/>
  <c r="H3501" i="8"/>
  <c r="H3469" i="8"/>
  <c r="H3437" i="8"/>
  <c r="H3405" i="8"/>
  <c r="H386" i="8"/>
  <c r="H354" i="8"/>
  <c r="H322" i="8"/>
  <c r="H290" i="8"/>
  <c r="H258" i="8"/>
  <c r="H226" i="8"/>
  <c r="H194" i="8"/>
  <c r="H162" i="8"/>
  <c r="H130" i="8"/>
  <c r="H98" i="8"/>
  <c r="H66" i="8"/>
  <c r="H34" i="8"/>
  <c r="H3710" i="8"/>
  <c r="H3678" i="8"/>
  <c r="H3646" i="8"/>
  <c r="H3614" i="8"/>
  <c r="H3582" i="8"/>
  <c r="H3550" i="8"/>
  <c r="H3518" i="8"/>
  <c r="H3486" i="8"/>
  <c r="H3454" i="8"/>
  <c r="H3422" i="8"/>
  <c r="H3390" i="8"/>
  <c r="H3359" i="8"/>
  <c r="H3327" i="8"/>
  <c r="H3295" i="8"/>
  <c r="H3263" i="8"/>
  <c r="H3231" i="8"/>
  <c r="H3199" i="8"/>
  <c r="H3167" i="8"/>
  <c r="H3135" i="8"/>
  <c r="H3103" i="8"/>
  <c r="H3071" i="8"/>
  <c r="H3039" i="8"/>
  <c r="H3007" i="8"/>
  <c r="H2975" i="8"/>
  <c r="H2943" i="8"/>
  <c r="H2911" i="8"/>
  <c r="H2879" i="8"/>
  <c r="H2847" i="8"/>
  <c r="H2815" i="8"/>
  <c r="H2783" i="8"/>
  <c r="H2751" i="8"/>
  <c r="H2719" i="8"/>
  <c r="H2687" i="8"/>
  <c r="H2655" i="8"/>
  <c r="H2623" i="8"/>
  <c r="H2591" i="8"/>
  <c r="H2560" i="8"/>
  <c r="H2528" i="8"/>
  <c r="H2496" i="8"/>
  <c r="H2464" i="8"/>
  <c r="H2432" i="8"/>
  <c r="H2400" i="8"/>
  <c r="H2368" i="8"/>
  <c r="H2336" i="8"/>
  <c r="H2304" i="8"/>
  <c r="H2272" i="8"/>
  <c r="H2240" i="8"/>
  <c r="H2208" i="8"/>
  <c r="H2176" i="8"/>
  <c r="H2144" i="8"/>
  <c r="H2112" i="8"/>
  <c r="H2080" i="8"/>
  <c r="H2048" i="8"/>
  <c r="H2016" i="8"/>
  <c r="H5798" i="8"/>
  <c r="F5799" i="8" s="1"/>
  <c r="H5799" i="8" s="1"/>
  <c r="F5800" i="8" s="1"/>
  <c r="H5800" i="8" s="1"/>
  <c r="H5734" i="8"/>
  <c r="H5702" i="8"/>
  <c r="F5703" i="8" s="1"/>
  <c r="H5703" i="8" s="1"/>
  <c r="F5704" i="8" s="1"/>
  <c r="H5704" i="8" s="1"/>
  <c r="H5606" i="8"/>
  <c r="F5607" i="8" s="1"/>
  <c r="H5607" i="8" s="1"/>
  <c r="F5608" i="8" s="1"/>
  <c r="H5608" i="8" s="1"/>
  <c r="H5542" i="8"/>
  <c r="H5510" i="8"/>
  <c r="F5511" i="8" s="1"/>
  <c r="H5511" i="8" s="1"/>
  <c r="F5512" i="8" s="1"/>
  <c r="H5512" i="8" s="1"/>
  <c r="H5478" i="8"/>
  <c r="F5479" i="8" s="1"/>
  <c r="H5479" i="8" s="1"/>
  <c r="H5414" i="8"/>
  <c r="F5415" i="8" s="1"/>
  <c r="H5415" i="8" s="1"/>
  <c r="F5416" i="8" s="1"/>
  <c r="H5416" i="8" s="1"/>
  <c r="H5382" i="8"/>
  <c r="F5383" i="8" s="1"/>
  <c r="H5383" i="8" s="1"/>
  <c r="H5318" i="8"/>
  <c r="F5319" i="8" s="1"/>
  <c r="H5286" i="8"/>
  <c r="F5287" i="8" s="1"/>
  <c r="H5287" i="8" s="1"/>
  <c r="H5254" i="8"/>
  <c r="H5222" i="8"/>
  <c r="F5223" i="8" s="1"/>
  <c r="H5223" i="8" s="1"/>
  <c r="F5224" i="8" s="1"/>
  <c r="H5224" i="8" s="1"/>
  <c r="H5126" i="8"/>
  <c r="F5127" i="8" s="1"/>
  <c r="H5127" i="8" s="1"/>
  <c r="F5128" i="8" s="1"/>
  <c r="H5128" i="8" s="1"/>
  <c r="H5062" i="8"/>
  <c r="H5030" i="8"/>
  <c r="F5031" i="8" s="1"/>
  <c r="H5031" i="8" s="1"/>
  <c r="F5032" i="8" s="1"/>
  <c r="H5032" i="8" s="1"/>
  <c r="H4966" i="8"/>
  <c r="H4934" i="8"/>
  <c r="F4935" i="8" s="1"/>
  <c r="H4935" i="8" s="1"/>
  <c r="F4936" i="8" s="1"/>
  <c r="H4936" i="8" s="1"/>
  <c r="H4870" i="8"/>
  <c r="H4838" i="8"/>
  <c r="F4839" i="8" s="1"/>
  <c r="H4839" i="8" s="1"/>
  <c r="F4840" i="8" s="1"/>
  <c r="H4840" i="8" s="1"/>
  <c r="H4774" i="8"/>
  <c r="H4742" i="8"/>
  <c r="F4743" i="8" s="1"/>
  <c r="H4646" i="8"/>
  <c r="F4647" i="8" s="1"/>
  <c r="H4550" i="8"/>
  <c r="F4551" i="8" s="1"/>
  <c r="H4551" i="8" s="1"/>
  <c r="F4552" i="8" s="1"/>
  <c r="H4552" i="8" s="1"/>
  <c r="H4518" i="8"/>
  <c r="F4519" i="8" s="1"/>
  <c r="H4519" i="8" s="1"/>
  <c r="H4454" i="8"/>
  <c r="F4455" i="8" s="1"/>
  <c r="H4455" i="8" s="1"/>
  <c r="F4456" i="8" s="1"/>
  <c r="H4456" i="8" s="1"/>
  <c r="H4358" i="8"/>
  <c r="F4359" i="8" s="1"/>
  <c r="H4359" i="8" s="1"/>
  <c r="F4360" i="8" s="1"/>
  <c r="H4360" i="8" s="1"/>
  <c r="H4294" i="8"/>
  <c r="H4262" i="8"/>
  <c r="F4263" i="8" s="1"/>
  <c r="H4263" i="8" s="1"/>
  <c r="F4264" i="8" s="1"/>
  <c r="H4264" i="8" s="1"/>
  <c r="H4230" i="8"/>
  <c r="F4231" i="8" s="1"/>
  <c r="H4198" i="8"/>
  <c r="H4166" i="8"/>
  <c r="F4167" i="8" s="1"/>
  <c r="H4167" i="8" s="1"/>
  <c r="F4168" i="8" s="1"/>
  <c r="H4168" i="8" s="1"/>
  <c r="H4134" i="8"/>
  <c r="F4135" i="8" s="1"/>
  <c r="H4101" i="8"/>
  <c r="H4069" i="8"/>
  <c r="H4037" i="8"/>
  <c r="H4005" i="8"/>
  <c r="H3973" i="8"/>
  <c r="H3941" i="8"/>
  <c r="H3909" i="8"/>
  <c r="H3877" i="8"/>
  <c r="H3845" i="8"/>
  <c r="H3813" i="8"/>
  <c r="H3781" i="8"/>
  <c r="H3749" i="8"/>
  <c r="H3717" i="8"/>
  <c r="H3685" i="8"/>
  <c r="H3653" i="8"/>
  <c r="H3621" i="8"/>
  <c r="H3589" i="8"/>
  <c r="H3557" i="8"/>
  <c r="H3525" i="8"/>
  <c r="H3493" i="8"/>
  <c r="H3461" i="8"/>
  <c r="H3429" i="8"/>
  <c r="H3397" i="8"/>
  <c r="H4983" i="8"/>
  <c r="F4984" i="8" s="1"/>
  <c r="H4984" i="8" s="1"/>
  <c r="H4951" i="8"/>
  <c r="H4919" i="8"/>
  <c r="F4920" i="8" s="1"/>
  <c r="H4920" i="8" s="1"/>
  <c r="F4921" i="8" s="1"/>
  <c r="H4921" i="8" s="1"/>
  <c r="H4855" i="8"/>
  <c r="H4823" i="8"/>
  <c r="F4824" i="8" s="1"/>
  <c r="H4824" i="8" s="1"/>
  <c r="F4825" i="8" s="1"/>
  <c r="H4825" i="8" s="1"/>
  <c r="H4759" i="8"/>
  <c r="H4727" i="8"/>
  <c r="F4728" i="8" s="1"/>
  <c r="H4728" i="8" s="1"/>
  <c r="F4729" i="8" s="1"/>
  <c r="H4729" i="8" s="1"/>
  <c r="H4695" i="8"/>
  <c r="F4696" i="8" s="1"/>
  <c r="H4696" i="8" s="1"/>
  <c r="H4663" i="8"/>
  <c r="H4631" i="8"/>
  <c r="F4632" i="8" s="1"/>
  <c r="H4632" i="8" s="1"/>
  <c r="F4633" i="8" s="1"/>
  <c r="H4633" i="8" s="1"/>
  <c r="H4599" i="8"/>
  <c r="F4600" i="8" s="1"/>
  <c r="H4600" i="8" s="1"/>
  <c r="H4567" i="8"/>
  <c r="H4535" i="8"/>
  <c r="F4536" i="8" s="1"/>
  <c r="H4536" i="8" s="1"/>
  <c r="F4537" i="8" s="1"/>
  <c r="H4537" i="8" s="1"/>
  <c r="H4503" i="8"/>
  <c r="F4504" i="8" s="1"/>
  <c r="H4504" i="8" s="1"/>
  <c r="H4471" i="8"/>
  <c r="H4439" i="8"/>
  <c r="F4440" i="8" s="1"/>
  <c r="H4440" i="8" s="1"/>
  <c r="F4441" i="8" s="1"/>
  <c r="H4441" i="8" s="1"/>
  <c r="H4407" i="8"/>
  <c r="F4408" i="8" s="1"/>
  <c r="H4408" i="8" s="1"/>
  <c r="H4343" i="8"/>
  <c r="F4344" i="8" s="1"/>
  <c r="H4344" i="8" s="1"/>
  <c r="F4345" i="8" s="1"/>
  <c r="H4345" i="8" s="1"/>
  <c r="H4311" i="8"/>
  <c r="F4312" i="8" s="1"/>
  <c r="H4312" i="8" s="1"/>
  <c r="H4247" i="8"/>
  <c r="F4248" i="8" s="1"/>
  <c r="H4248" i="8" s="1"/>
  <c r="F4249" i="8" s="1"/>
  <c r="H4249" i="8" s="1"/>
  <c r="H4215" i="8"/>
  <c r="F4216" i="8" s="1"/>
  <c r="H4216" i="8" s="1"/>
  <c r="H4183" i="8"/>
  <c r="H4151" i="8"/>
  <c r="H4119" i="8"/>
  <c r="F4120" i="8" s="1"/>
  <c r="H4120" i="8" s="1"/>
  <c r="F4121" i="8" s="1"/>
  <c r="H4121" i="8" s="1"/>
  <c r="H4086" i="8"/>
  <c r="H4054" i="8"/>
  <c r="H4022" i="8"/>
  <c r="H3990" i="8"/>
  <c r="H3958" i="8"/>
  <c r="H3926" i="8"/>
  <c r="H3894" i="8"/>
  <c r="H3862" i="8"/>
  <c r="H3830" i="8"/>
  <c r="H3798" i="8"/>
  <c r="H3766" i="8"/>
  <c r="H3734" i="8"/>
  <c r="H3702" i="8"/>
  <c r="H3670" i="8"/>
  <c r="H3638" i="8"/>
  <c r="H3606" i="8"/>
  <c r="H3574" i="8"/>
  <c r="H3542" i="8"/>
  <c r="H3510" i="8"/>
  <c r="H3478" i="8"/>
  <c r="H3446" i="8"/>
  <c r="H3414" i="8"/>
  <c r="H3382" i="8"/>
  <c r="H3351" i="8"/>
  <c r="H3319" i="8"/>
  <c r="H3287" i="8"/>
  <c r="H3255" i="8"/>
  <c r="H3223" i="8"/>
  <c r="H3191" i="8"/>
  <c r="H3159" i="8"/>
  <c r="H3127" i="8"/>
  <c r="H3095" i="8"/>
  <c r="H3063" i="8"/>
  <c r="H3031" i="8"/>
  <c r="H2999" i="8"/>
  <c r="H2967" i="8"/>
  <c r="H2935" i="8"/>
  <c r="H2903" i="8"/>
  <c r="H2871" i="8"/>
  <c r="H2839" i="8"/>
  <c r="H2807" i="8"/>
  <c r="H2775" i="8"/>
  <c r="H2743" i="8"/>
  <c r="H2711" i="8"/>
  <c r="H2679" i="8"/>
  <c r="H2647" i="8"/>
  <c r="H2615" i="8"/>
  <c r="H2584" i="8"/>
  <c r="H2552" i="8"/>
  <c r="H2520" i="8"/>
  <c r="H2488" i="8"/>
  <c r="H2456" i="8"/>
  <c r="H2424" i="8"/>
  <c r="H2392" i="8"/>
  <c r="H2360" i="8"/>
  <c r="H2328" i="8"/>
  <c r="H2296" i="8"/>
  <c r="H2264" i="8"/>
  <c r="H2232" i="8"/>
  <c r="H2200" i="8"/>
  <c r="H2168" i="8"/>
  <c r="H2136" i="8"/>
  <c r="H2104" i="8"/>
  <c r="H2072" i="8"/>
  <c r="H2040" i="8"/>
  <c r="H5854" i="8"/>
  <c r="H5822" i="8"/>
  <c r="F5823" i="8" s="1"/>
  <c r="H5823" i="8" s="1"/>
  <c r="F5824" i="8" s="1"/>
  <c r="H5824" i="8" s="1"/>
  <c r="H5790" i="8"/>
  <c r="F5791" i="8" s="1"/>
  <c r="H5791" i="8" s="1"/>
  <c r="H5758" i="8"/>
  <c r="H5726" i="8"/>
  <c r="F5727" i="8" s="1"/>
  <c r="H5727" i="8" s="1"/>
  <c r="F5728" i="8" s="1"/>
  <c r="H5728" i="8" s="1"/>
  <c r="H5694" i="8"/>
  <c r="F5695" i="8" s="1"/>
  <c r="H5695" i="8" s="1"/>
  <c r="H5630" i="8"/>
  <c r="F5631" i="8" s="1"/>
  <c r="H5631" i="8" s="1"/>
  <c r="F5632" i="8" s="1"/>
  <c r="H5632" i="8" s="1"/>
  <c r="H5598" i="8"/>
  <c r="F5599" i="8" s="1"/>
  <c r="H5599" i="8" s="1"/>
  <c r="H5566" i="8"/>
  <c r="H5534" i="8"/>
  <c r="F5535" i="8" s="1"/>
  <c r="H5535" i="8" s="1"/>
  <c r="F5536" i="8" s="1"/>
  <c r="H5536" i="8" s="1"/>
  <c r="H5502" i="8"/>
  <c r="F5503" i="8" s="1"/>
  <c r="H5503" i="8" s="1"/>
  <c r="H5438" i="8"/>
  <c r="F5439" i="8" s="1"/>
  <c r="H5439" i="8" s="1"/>
  <c r="F5440" i="8" s="1"/>
  <c r="H5440" i="8" s="1"/>
  <c r="H5406" i="8"/>
  <c r="F5407" i="8" s="1"/>
  <c r="H5374" i="8"/>
  <c r="H5342" i="8"/>
  <c r="F5343" i="8" s="1"/>
  <c r="H5343" i="8" s="1"/>
  <c r="F5344" i="8" s="1"/>
  <c r="H5344" i="8" s="1"/>
  <c r="H5310" i="8"/>
  <c r="F5311" i="8" s="1"/>
  <c r="H5311" i="8" s="1"/>
  <c r="H5278" i="8"/>
  <c r="H5246" i="8"/>
  <c r="F5247" i="8" s="1"/>
  <c r="H5247" i="8" s="1"/>
  <c r="F5248" i="8" s="1"/>
  <c r="H5248" i="8" s="1"/>
  <c r="H5214" i="8"/>
  <c r="F5215" i="8" s="1"/>
  <c r="H5215" i="8" s="1"/>
  <c r="H5182" i="8"/>
  <c r="H5150" i="8"/>
  <c r="F5151" i="8" s="1"/>
  <c r="H5118" i="8"/>
  <c r="F5119" i="8" s="1"/>
  <c r="H5119" i="8" s="1"/>
  <c r="H5086" i="8"/>
  <c r="H5054" i="8"/>
  <c r="F5055" i="8" s="1"/>
  <c r="H5055" i="8" s="1"/>
  <c r="F5056" i="8" s="1"/>
  <c r="H5056" i="8" s="1"/>
  <c r="H5022" i="8"/>
  <c r="F5023" i="8" s="1"/>
  <c r="H5023" i="8" s="1"/>
  <c r="H4958" i="8"/>
  <c r="F4959" i="8" s="1"/>
  <c r="H4959" i="8" s="1"/>
  <c r="F4960" i="8" s="1"/>
  <c r="H4960" i="8" s="1"/>
  <c r="H4926" i="8"/>
  <c r="F4927" i="8" s="1"/>
  <c r="H4927" i="8" s="1"/>
  <c r="H4894" i="8"/>
  <c r="H4862" i="8"/>
  <c r="F4863" i="8" s="1"/>
  <c r="H4863" i="8" s="1"/>
  <c r="F4864" i="8" s="1"/>
  <c r="H4864" i="8" s="1"/>
  <c r="H4830" i="8"/>
  <c r="F4831" i="8" s="1"/>
  <c r="H4831" i="8" s="1"/>
  <c r="H4798" i="8"/>
  <c r="H4766" i="8"/>
  <c r="F4767" i="8" s="1"/>
  <c r="H4767" i="8" s="1"/>
  <c r="F4768" i="8" s="1"/>
  <c r="H4768" i="8" s="1"/>
  <c r="H4734" i="8"/>
  <c r="F4735" i="8" s="1"/>
  <c r="H4735" i="8" s="1"/>
  <c r="H4702" i="8"/>
  <c r="H4670" i="8"/>
  <c r="F4671" i="8" s="1"/>
  <c r="H4671" i="8" s="1"/>
  <c r="F4672" i="8" s="1"/>
  <c r="H4672" i="8" s="1"/>
  <c r="H4638" i="8"/>
  <c r="F4639" i="8" s="1"/>
  <c r="H4606" i="8"/>
  <c r="H4574" i="8"/>
  <c r="F4575" i="8" s="1"/>
  <c r="H4575" i="8" s="1"/>
  <c r="F4576" i="8" s="1"/>
  <c r="H4576" i="8" s="1"/>
  <c r="H4542" i="8"/>
  <c r="F4543" i="8" s="1"/>
  <c r="H4543" i="8" s="1"/>
  <c r="H4510" i="8"/>
  <c r="H4478" i="8"/>
  <c r="F4479" i="8" s="1"/>
  <c r="H4479" i="8" s="1"/>
  <c r="F4480" i="8" s="1"/>
  <c r="H4480" i="8" s="1"/>
  <c r="H4446" i="8"/>
  <c r="F4447" i="8" s="1"/>
  <c r="H4447" i="8" s="1"/>
  <c r="H4414" i="8"/>
  <c r="H4382" i="8"/>
  <c r="F4383" i="8" s="1"/>
  <c r="H4350" i="8"/>
  <c r="F4351" i="8" s="1"/>
  <c r="H4351" i="8" s="1"/>
  <c r="H4318" i="8"/>
  <c r="H4286" i="8"/>
  <c r="F4287" i="8" s="1"/>
  <c r="H4287" i="8" s="1"/>
  <c r="F4288" i="8" s="1"/>
  <c r="H4288" i="8" s="1"/>
  <c r="H4254" i="8"/>
  <c r="F4255" i="8" s="1"/>
  <c r="H4255" i="8" s="1"/>
  <c r="H4222" i="8"/>
  <c r="H4190" i="8"/>
  <c r="F4191" i="8" s="1"/>
  <c r="H4191" i="8" s="1"/>
  <c r="F4192" i="8" s="1"/>
  <c r="H4192" i="8" s="1"/>
  <c r="H4158" i="8"/>
  <c r="H4126" i="8"/>
  <c r="F4127" i="8" s="1"/>
  <c r="H4093" i="8"/>
  <c r="H4061" i="8"/>
  <c r="H4029" i="8"/>
  <c r="H3997" i="8"/>
  <c r="H3965" i="8"/>
  <c r="H3933" i="8"/>
  <c r="H3901" i="8"/>
  <c r="H3869" i="8"/>
  <c r="H3837" i="8"/>
  <c r="H3805" i="8"/>
  <c r="H3773" i="8"/>
  <c r="H3741" i="8"/>
  <c r="H3709" i="8"/>
  <c r="H3677" i="8"/>
  <c r="H3645" i="8"/>
  <c r="H3613" i="8"/>
  <c r="H3581" i="8"/>
  <c r="H3549" i="8"/>
  <c r="H3517" i="8"/>
  <c r="H3485" i="8"/>
  <c r="H3453" i="8"/>
  <c r="H3421" i="8"/>
  <c r="H3389" i="8"/>
  <c r="F1018" i="7"/>
  <c r="H1018" i="7" s="1"/>
  <c r="H5714" i="7"/>
  <c r="F5715" i="7" s="1"/>
  <c r="F1019" i="7"/>
  <c r="H1019" i="7" s="1"/>
  <c r="H4931" i="7"/>
  <c r="H5093" i="7"/>
  <c r="F5094" i="7" s="1"/>
  <c r="F4005" i="7"/>
  <c r="H4005" i="7" s="1"/>
  <c r="H5381" i="7"/>
  <c r="H5285" i="7"/>
  <c r="H4838" i="7"/>
  <c r="F4839" i="7" s="1"/>
  <c r="F3877" i="7"/>
  <c r="H3877" i="7" s="1"/>
  <c r="F3749" i="7"/>
  <c r="H3749" i="7" s="1"/>
  <c r="F3621" i="7"/>
  <c r="H3621" i="7" s="1"/>
  <c r="F3493" i="7"/>
  <c r="H3493" i="7" s="1"/>
  <c r="F3365" i="7"/>
  <c r="H3365" i="7" s="1"/>
  <c r="F3237" i="7"/>
  <c r="H3237" i="7" s="1"/>
  <c r="F3109" i="7"/>
  <c r="H3109" i="7" s="1"/>
  <c r="F2981" i="7"/>
  <c r="H2981" i="7" s="1"/>
  <c r="H5477" i="7"/>
  <c r="F5478" i="7" s="1"/>
  <c r="H4262" i="7"/>
  <c r="H4134" i="7"/>
  <c r="F4135" i="7" s="1"/>
  <c r="H5573" i="7"/>
  <c r="F5574" i="7" s="1"/>
  <c r="H5717" i="7"/>
  <c r="F5718" i="7" s="1"/>
  <c r="H5669" i="7"/>
  <c r="F5670" i="7" s="1"/>
  <c r="H4646" i="7"/>
  <c r="F4647" i="7" s="1"/>
  <c r="F4069" i="7"/>
  <c r="H4069" i="7" s="1"/>
  <c r="F3941" i="7"/>
  <c r="H3941" i="7" s="1"/>
  <c r="F4101" i="7"/>
  <c r="H4101" i="7" s="1"/>
  <c r="H4454" i="7"/>
  <c r="F4455" i="7" s="1"/>
  <c r="H4358" i="7"/>
  <c r="F4359" i="7" s="1"/>
  <c r="H5189" i="7"/>
  <c r="F5190" i="7" s="1"/>
  <c r="H4166" i="7"/>
  <c r="F3909" i="7"/>
  <c r="H3909" i="7" s="1"/>
  <c r="F3781" i="7"/>
  <c r="H3781" i="7" s="1"/>
  <c r="F3653" i="7"/>
  <c r="H3653" i="7" s="1"/>
  <c r="F3525" i="7"/>
  <c r="H3525" i="7" s="1"/>
  <c r="F3397" i="7"/>
  <c r="H3397" i="7" s="1"/>
  <c r="F3269" i="7"/>
  <c r="H3269" i="7" s="1"/>
  <c r="F3141" i="7"/>
  <c r="H3141" i="7" s="1"/>
  <c r="F3013" i="7"/>
  <c r="H3013" i="7" s="1"/>
  <c r="F2885" i="7"/>
  <c r="H2885" i="7" s="1"/>
  <c r="H4997" i="7"/>
  <c r="F4998" i="7" s="1"/>
  <c r="H4742" i="7"/>
  <c r="F4743" i="7" s="1"/>
  <c r="F3973" i="7"/>
  <c r="H3973" i="7" s="1"/>
  <c r="F3813" i="7"/>
  <c r="H3813" i="7" s="1"/>
  <c r="F3685" i="7"/>
  <c r="H3685" i="7" s="1"/>
  <c r="F3557" i="7"/>
  <c r="H3557" i="7" s="1"/>
  <c r="F3429" i="7"/>
  <c r="H3429" i="7" s="1"/>
  <c r="F3301" i="7"/>
  <c r="H3301" i="7" s="1"/>
  <c r="F3173" i="7"/>
  <c r="H3173" i="7" s="1"/>
  <c r="F3045" i="7"/>
  <c r="H3045" i="7" s="1"/>
  <c r="F2917" i="7"/>
  <c r="H2917" i="7" s="1"/>
  <c r="H4550" i="7"/>
  <c r="F4551" i="7" s="1"/>
  <c r="F4037" i="7"/>
  <c r="H4037" i="7" s="1"/>
  <c r="F3845" i="7"/>
  <c r="H3845" i="7" s="1"/>
  <c r="F3717" i="7"/>
  <c r="H3717" i="7" s="1"/>
  <c r="F3589" i="7"/>
  <c r="H3589" i="7" s="1"/>
  <c r="F3461" i="7"/>
  <c r="H3461" i="7" s="1"/>
  <c r="F3333" i="7"/>
  <c r="H3333" i="7" s="1"/>
  <c r="F3205" i="7"/>
  <c r="H3205" i="7" s="1"/>
  <c r="F3077" i="7"/>
  <c r="H3077" i="7" s="1"/>
  <c r="F2949" i="7"/>
  <c r="H2949" i="7" s="1"/>
  <c r="H2853" i="7"/>
  <c r="F2853" i="7"/>
  <c r="H5699" i="7"/>
  <c r="H5603" i="7"/>
  <c r="H5507" i="7"/>
  <c r="H5411" i="7"/>
  <c r="F5412" i="7" s="1"/>
  <c r="H5315" i="7"/>
  <c r="H5219" i="7"/>
  <c r="H5123" i="7"/>
  <c r="H5027" i="7"/>
  <c r="H5687" i="7"/>
  <c r="H5591" i="7"/>
  <c r="H5495" i="7"/>
  <c r="H5399" i="7"/>
  <c r="H5303" i="7"/>
  <c r="H5207" i="7"/>
  <c r="H5111" i="7"/>
  <c r="H5015" i="7"/>
  <c r="H4856" i="7"/>
  <c r="H4760" i="7"/>
  <c r="H4664" i="7"/>
  <c r="H4568" i="7"/>
  <c r="H4472" i="7"/>
  <c r="H4376" i="7"/>
  <c r="F4377" i="7" s="1"/>
  <c r="H4280" i="7"/>
  <c r="H4184" i="7"/>
  <c r="H4152" i="7"/>
  <c r="J4152" i="7" s="1"/>
  <c r="H4087" i="7"/>
  <c r="H4055" i="7"/>
  <c r="H4023" i="7"/>
  <c r="H3991" i="7"/>
  <c r="H3959" i="7"/>
  <c r="H3927" i="7"/>
  <c r="H3895" i="7"/>
  <c r="H3863" i="7"/>
  <c r="H3831" i="7"/>
  <c r="H3799" i="7"/>
  <c r="H3767" i="7"/>
  <c r="H3735" i="7"/>
  <c r="H3703" i="7"/>
  <c r="H3671" i="7"/>
  <c r="H3639" i="7"/>
  <c r="H3607" i="7"/>
  <c r="H3575" i="7"/>
  <c r="H3543" i="7"/>
  <c r="H3511" i="7"/>
  <c r="H3479" i="7"/>
  <c r="H3447" i="7"/>
  <c r="H3415" i="7"/>
  <c r="H3383" i="7"/>
  <c r="H3351" i="7"/>
  <c r="H3319" i="7"/>
  <c r="H3287" i="7"/>
  <c r="H3255" i="7"/>
  <c r="H3223" i="7"/>
  <c r="H3191" i="7"/>
  <c r="H3159" i="7"/>
  <c r="H3127" i="7"/>
  <c r="H3095" i="7"/>
  <c r="H3063" i="7"/>
  <c r="H3031" i="7"/>
  <c r="H2999" i="7"/>
  <c r="H2967" i="7"/>
  <c r="H2935" i="7"/>
  <c r="H2903" i="7"/>
  <c r="H2871" i="7"/>
  <c r="H2840" i="7"/>
  <c r="H2808" i="7"/>
  <c r="H2776" i="7"/>
  <c r="H2744" i="7"/>
  <c r="H2712" i="7"/>
  <c r="H2680" i="7"/>
  <c r="H2648" i="7"/>
  <c r="H2616" i="7"/>
  <c r="H2584" i="7"/>
  <c r="H2552" i="7"/>
  <c r="H2520" i="7"/>
  <c r="H2489" i="7"/>
  <c r="H2457" i="7"/>
  <c r="H2425" i="7"/>
  <c r="H2393" i="7"/>
  <c r="H2361" i="7"/>
  <c r="H2329" i="7"/>
  <c r="H2297" i="7"/>
  <c r="H2265" i="7"/>
  <c r="H2233" i="7"/>
  <c r="H2201" i="7"/>
  <c r="H2169" i="7"/>
  <c r="H2137" i="7"/>
  <c r="H2105" i="7"/>
  <c r="H2073" i="7"/>
  <c r="H2041" i="7"/>
  <c r="H2009" i="7"/>
  <c r="H1977" i="7"/>
  <c r="H1945" i="7"/>
  <c r="H1913" i="7"/>
  <c r="H1881" i="7"/>
  <c r="H5828" i="7"/>
  <c r="H5732" i="7"/>
  <c r="H5630" i="7"/>
  <c r="H5534" i="7"/>
  <c r="F5535" i="7" s="1"/>
  <c r="H5438" i="7"/>
  <c r="H5342" i="7"/>
  <c r="F5343" i="7" s="1"/>
  <c r="H5246" i="7"/>
  <c r="H5150" i="7"/>
  <c r="H5054" i="7"/>
  <c r="F5055" i="7" s="1"/>
  <c r="H4958" i="7"/>
  <c r="H4895" i="7"/>
  <c r="H4799" i="7"/>
  <c r="F4800" i="7" s="1"/>
  <c r="H4703" i="7"/>
  <c r="H4607" i="7"/>
  <c r="H4511" i="7"/>
  <c r="H4415" i="7"/>
  <c r="H4319" i="7"/>
  <c r="F4320" i="7" s="1"/>
  <c r="H4223" i="7"/>
  <c r="H4159" i="7"/>
  <c r="J4159" i="7" s="1"/>
  <c r="H4094" i="7"/>
  <c r="H4062" i="7"/>
  <c r="H4030" i="7"/>
  <c r="H3998" i="7"/>
  <c r="H3966" i="7"/>
  <c r="H3934" i="7"/>
  <c r="H3902" i="7"/>
  <c r="H3870" i="7"/>
  <c r="H3838" i="7"/>
  <c r="H3806" i="7"/>
  <c r="H3774" i="7"/>
  <c r="H3742" i="7"/>
  <c r="H3710" i="7"/>
  <c r="H3678" i="7"/>
  <c r="H3646" i="7"/>
  <c r="H3614" i="7"/>
  <c r="H3582" i="7"/>
  <c r="H3550" i="7"/>
  <c r="H3518" i="7"/>
  <c r="H3486" i="7"/>
  <c r="H3454" i="7"/>
  <c r="H3422" i="7"/>
  <c r="H3390" i="7"/>
  <c r="H3358" i="7"/>
  <c r="H3326" i="7"/>
  <c r="H3294" i="7"/>
  <c r="H3262" i="7"/>
  <c r="H3230" i="7"/>
  <c r="H3198" i="7"/>
  <c r="H3166" i="7"/>
  <c r="H3134" i="7"/>
  <c r="H3102" i="7"/>
  <c r="H3070" i="7"/>
  <c r="H3038" i="7"/>
  <c r="H3006" i="7"/>
  <c r="H2974" i="7"/>
  <c r="H2942" i="7"/>
  <c r="H2910" i="7"/>
  <c r="H2878" i="7"/>
  <c r="H2847" i="7"/>
  <c r="H2815" i="7"/>
  <c r="H2783" i="7"/>
  <c r="H2751" i="7"/>
  <c r="H2719" i="7"/>
  <c r="H2687" i="7"/>
  <c r="H2655" i="7"/>
  <c r="H2623" i="7"/>
  <c r="H2591" i="7"/>
  <c r="H2559" i="7"/>
  <c r="H2527" i="7"/>
  <c r="H2488" i="7"/>
  <c r="H2456" i="7"/>
  <c r="H2424" i="7"/>
  <c r="H2392" i="7"/>
  <c r="H2360" i="7"/>
  <c r="H2328" i="7"/>
  <c r="H2296" i="7"/>
  <c r="H2264" i="7"/>
  <c r="H2232" i="7"/>
  <c r="H2200" i="7"/>
  <c r="H2168" i="7"/>
  <c r="H2136" i="7"/>
  <c r="H2104" i="7"/>
  <c r="H2072" i="7"/>
  <c r="H2040" i="7"/>
  <c r="H5795" i="7"/>
  <c r="F5796" i="7" s="1"/>
  <c r="H5796" i="7" s="1"/>
  <c r="J5732" i="7"/>
  <c r="H4074" i="7"/>
  <c r="H4042" i="7"/>
  <c r="H4010" i="7"/>
  <c r="H3978" i="7"/>
  <c r="H3946" i="7"/>
  <c r="H3914" i="7"/>
  <c r="H3882" i="7"/>
  <c r="H3850" i="7"/>
  <c r="H3818" i="7"/>
  <c r="H3786" i="7"/>
  <c r="H3754" i="7"/>
  <c r="H3722" i="7"/>
  <c r="H3690" i="7"/>
  <c r="H3658" i="7"/>
  <c r="H3626" i="7"/>
  <c r="H3594" i="7"/>
  <c r="H3562" i="7"/>
  <c r="H3530" i="7"/>
  <c r="H3498" i="7"/>
  <c r="H3466" i="7"/>
  <c r="H3434" i="7"/>
  <c r="H3402" i="7"/>
  <c r="H3370" i="7"/>
  <c r="H3338" i="7"/>
  <c r="H3306" i="7"/>
  <c r="H3274" i="7"/>
  <c r="H3242" i="7"/>
  <c r="H3210" i="7"/>
  <c r="H3178" i="7"/>
  <c r="H3146" i="7"/>
  <c r="H3114" i="7"/>
  <c r="H3082" i="7"/>
  <c r="H3050" i="7"/>
  <c r="H3018" i="7"/>
  <c r="H2986" i="7"/>
  <c r="H2954" i="7"/>
  <c r="H2922" i="7"/>
  <c r="H2890" i="7"/>
  <c r="H2858" i="7"/>
  <c r="H2827" i="7"/>
  <c r="H2795" i="7"/>
  <c r="H2763" i="7"/>
  <c r="H2731" i="7"/>
  <c r="H2699" i="7"/>
  <c r="H2667" i="7"/>
  <c r="H2635" i="7"/>
  <c r="H2603" i="7"/>
  <c r="H2571" i="7"/>
  <c r="H2539" i="7"/>
  <c r="H2507" i="7"/>
  <c r="H2476" i="7"/>
  <c r="H2444" i="7"/>
  <c r="H5855" i="7"/>
  <c r="F5856" i="7" s="1"/>
  <c r="H5759" i="7"/>
  <c r="F5760" i="7" s="1"/>
  <c r="H5633" i="7"/>
  <c r="F5634" i="7" s="1"/>
  <c r="H5537" i="7"/>
  <c r="F5538" i="7" s="1"/>
  <c r="H5849" i="7"/>
  <c r="F5850" i="7" s="1"/>
  <c r="H5753" i="7"/>
  <c r="H4916" i="7"/>
  <c r="H4820" i="7"/>
  <c r="H4724" i="7"/>
  <c r="H4628" i="7"/>
  <c r="H4532" i="7"/>
  <c r="F4533" i="7" s="1"/>
  <c r="H4436" i="7"/>
  <c r="H4340" i="7"/>
  <c r="F4341" i="7" s="1"/>
  <c r="H4244" i="7"/>
  <c r="F4245" i="7" s="1"/>
  <c r="H4116" i="7"/>
  <c r="H4083" i="7"/>
  <c r="H4051" i="7"/>
  <c r="H4019" i="7"/>
  <c r="H3987" i="7"/>
  <c r="H3955" i="7"/>
  <c r="H3923" i="7"/>
  <c r="H3891" i="7"/>
  <c r="H3859" i="7"/>
  <c r="H3827" i="7"/>
  <c r="H3795" i="7"/>
  <c r="H3763" i="7"/>
  <c r="H3731" i="7"/>
  <c r="H3699" i="7"/>
  <c r="H3667" i="7"/>
  <c r="H3635" i="7"/>
  <c r="H3603" i="7"/>
  <c r="H3571" i="7"/>
  <c r="H3539" i="7"/>
  <c r="H3507" i="7"/>
  <c r="H3475" i="7"/>
  <c r="H3443" i="7"/>
  <c r="H3411" i="7"/>
  <c r="H3379" i="7"/>
  <c r="H3347" i="7"/>
  <c r="H3315" i="7"/>
  <c r="H3283" i="7"/>
  <c r="H3251" i="7"/>
  <c r="H3219" i="7"/>
  <c r="H3187" i="7"/>
  <c r="H3155" i="7"/>
  <c r="H3123" i="7"/>
  <c r="H3091" i="7"/>
  <c r="H3059" i="7"/>
  <c r="H3027" i="7"/>
  <c r="H2995" i="7"/>
  <c r="H2963" i="7"/>
  <c r="H2931" i="7"/>
  <c r="H2899" i="7"/>
  <c r="H2867" i="7"/>
  <c r="H2836" i="7"/>
  <c r="H2804" i="7"/>
  <c r="H2772" i="7"/>
  <c r="H2740" i="7"/>
  <c r="H2708" i="7"/>
  <c r="H2676" i="7"/>
  <c r="H2644" i="7"/>
  <c r="H2612" i="7"/>
  <c r="H2580" i="7"/>
  <c r="H2548" i="7"/>
  <c r="H2516" i="7"/>
  <c r="H2485" i="7"/>
  <c r="H2453" i="7"/>
  <c r="H2421" i="7"/>
  <c r="H2389" i="7"/>
  <c r="H2357" i="7"/>
  <c r="H2325" i="7"/>
  <c r="H2293" i="7"/>
  <c r="H2261" i="7"/>
  <c r="H5768" i="7"/>
  <c r="H5666" i="7"/>
  <c r="H5634" i="7"/>
  <c r="H5570" i="7"/>
  <c r="H5538" i="7"/>
  <c r="F5539" i="7" s="1"/>
  <c r="H5539" i="7" s="1"/>
  <c r="I5539" i="7" s="1"/>
  <c r="H5474" i="7"/>
  <c r="H5378" i="7"/>
  <c r="H5282" i="7"/>
  <c r="F5283" i="7" s="1"/>
  <c r="H5283" i="7" s="1"/>
  <c r="H5186" i="7"/>
  <c r="H5090" i="7"/>
  <c r="H4994" i="7"/>
  <c r="H4859" i="7"/>
  <c r="H4763" i="7"/>
  <c r="F4764" i="7" s="1"/>
  <c r="H4667" i="7"/>
  <c r="H4571" i="7"/>
  <c r="H4475" i="7"/>
  <c r="H4379" i="7"/>
  <c r="H5777" i="7"/>
  <c r="F5778" i="7" s="1"/>
  <c r="H4844" i="7"/>
  <c r="F4845" i="7" s="1"/>
  <c r="H4748" i="7"/>
  <c r="F4749" i="7" s="1"/>
  <c r="H4652" i="7"/>
  <c r="F4653" i="7" s="1"/>
  <c r="H4556" i="7"/>
  <c r="F4557" i="7" s="1"/>
  <c r="H4460" i="7"/>
  <c r="H4364" i="7"/>
  <c r="H4268" i="7"/>
  <c r="H4172" i="7"/>
  <c r="F4173" i="7" s="1"/>
  <c r="H4140" i="7"/>
  <c r="H4075" i="7"/>
  <c r="H4043" i="7"/>
  <c r="H4011" i="7"/>
  <c r="H3979" i="7"/>
  <c r="H3947" i="7"/>
  <c r="H3915" i="7"/>
  <c r="H3883" i="7"/>
  <c r="H3851" i="7"/>
  <c r="H3819" i="7"/>
  <c r="H3787" i="7"/>
  <c r="H3755" i="7"/>
  <c r="H3723" i="7"/>
  <c r="H3691" i="7"/>
  <c r="H3659" i="7"/>
  <c r="H3627" i="7"/>
  <c r="H3595" i="7"/>
  <c r="H3563" i="7"/>
  <c r="H3531" i="7"/>
  <c r="H3499" i="7"/>
  <c r="H3467" i="7"/>
  <c r="H3435" i="7"/>
  <c r="H3403" i="7"/>
  <c r="H3371" i="7"/>
  <c r="H3339" i="7"/>
  <c r="H3307" i="7"/>
  <c r="H3275" i="7"/>
  <c r="H3243" i="7"/>
  <c r="H3211" i="7"/>
  <c r="H3179" i="7"/>
  <c r="H3147" i="7"/>
  <c r="H3115" i="7"/>
  <c r="H3083" i="7"/>
  <c r="H3051" i="7"/>
  <c r="H3019" i="7"/>
  <c r="H2987" i="7"/>
  <c r="H2955" i="7"/>
  <c r="H2923" i="7"/>
  <c r="H2891" i="7"/>
  <c r="H2859" i="7"/>
  <c r="H2828" i="7"/>
  <c r="H2796" i="7"/>
  <c r="H2764" i="7"/>
  <c r="H2732" i="7"/>
  <c r="H2700" i="7"/>
  <c r="H2668" i="7"/>
  <c r="H2636" i="7"/>
  <c r="H2604" i="7"/>
  <c r="H2572" i="7"/>
  <c r="H2540" i="7"/>
  <c r="H2508" i="7"/>
  <c r="H2477" i="7"/>
  <c r="H2445" i="7"/>
  <c r="H2413" i="7"/>
  <c r="H2381" i="7"/>
  <c r="H2349" i="7"/>
  <c r="H2317" i="7"/>
  <c r="H2285" i="7"/>
  <c r="H5856" i="7"/>
  <c r="F5857" i="7" s="1"/>
  <c r="H5792" i="7"/>
  <c r="F5793" i="7" s="1"/>
  <c r="H5760" i="7"/>
  <c r="F5761" i="7" s="1"/>
  <c r="H5690" i="7"/>
  <c r="F5691" i="7" s="1"/>
  <c r="H5594" i="7"/>
  <c r="F5595" i="7" s="1"/>
  <c r="H5498" i="7"/>
  <c r="F5499" i="7" s="1"/>
  <c r="H5402" i="7"/>
  <c r="F5403" i="7" s="1"/>
  <c r="H5306" i="7"/>
  <c r="F5307" i="7" s="1"/>
  <c r="H5210" i="7"/>
  <c r="F5211" i="7" s="1"/>
  <c r="H5114" i="7"/>
  <c r="F5115" i="7" s="1"/>
  <c r="H5018" i="7"/>
  <c r="F5019" i="7" s="1"/>
  <c r="H4883" i="7"/>
  <c r="F4884" i="7" s="1"/>
  <c r="H4884" i="7" s="1"/>
  <c r="H4787" i="7"/>
  <c r="F4788" i="7" s="1"/>
  <c r="H4788" i="7" s="1"/>
  <c r="H4691" i="7"/>
  <c r="F4692" i="7" s="1"/>
  <c r="H4692" i="7" s="1"/>
  <c r="H4595" i="7"/>
  <c r="F4596" i="7" s="1"/>
  <c r="H4596" i="7" s="1"/>
  <c r="F4597" i="7" s="1"/>
  <c r="H4597" i="7" s="1"/>
  <c r="H4499" i="7"/>
  <c r="F4500" i="7" s="1"/>
  <c r="H4500" i="7" s="1"/>
  <c r="H5801" i="7"/>
  <c r="F5802" i="7" s="1"/>
  <c r="H4868" i="7"/>
  <c r="F4869" i="7" s="1"/>
  <c r="H4772" i="7"/>
  <c r="F4773" i="7" s="1"/>
  <c r="H4676" i="7"/>
  <c r="H4580" i="7"/>
  <c r="H4484" i="7"/>
  <c r="H4388" i="7"/>
  <c r="H4292" i="7"/>
  <c r="H4196" i="7"/>
  <c r="H4099" i="7"/>
  <c r="H4067" i="7"/>
  <c r="H4035" i="7"/>
  <c r="H4003" i="7"/>
  <c r="H3971" i="7"/>
  <c r="H3939" i="7"/>
  <c r="H3907" i="7"/>
  <c r="H3875" i="7"/>
  <c r="H3843" i="7"/>
  <c r="H3811" i="7"/>
  <c r="H3779" i="7"/>
  <c r="H3747" i="7"/>
  <c r="H3715" i="7"/>
  <c r="H3683" i="7"/>
  <c r="H3651" i="7"/>
  <c r="H3619" i="7"/>
  <c r="H3587" i="7"/>
  <c r="H3555" i="7"/>
  <c r="H3523" i="7"/>
  <c r="H3491" i="7"/>
  <c r="H3459" i="7"/>
  <c r="H3427" i="7"/>
  <c r="H3395" i="7"/>
  <c r="H3363" i="7"/>
  <c r="H3331" i="7"/>
  <c r="H3299" i="7"/>
  <c r="H3267" i="7"/>
  <c r="H3235" i="7"/>
  <c r="H3203" i="7"/>
  <c r="H3171" i="7"/>
  <c r="H3139" i="7"/>
  <c r="H3107" i="7"/>
  <c r="H3075" i="7"/>
  <c r="H3043" i="7"/>
  <c r="H3011" i="7"/>
  <c r="H2979" i="7"/>
  <c r="H2947" i="7"/>
  <c r="H2915" i="7"/>
  <c r="H2883" i="7"/>
  <c r="H2852" i="7"/>
  <c r="H2820" i="7"/>
  <c r="H2788" i="7"/>
  <c r="H2756" i="7"/>
  <c r="H2724" i="7"/>
  <c r="H2692" i="7"/>
  <c r="H2660" i="7"/>
  <c r="H2628" i="7"/>
  <c r="H2596" i="7"/>
  <c r="H2564" i="7"/>
  <c r="H2532" i="7"/>
  <c r="H2500" i="7"/>
  <c r="H2469" i="7"/>
  <c r="H2437" i="7"/>
  <c r="H2405" i="7"/>
  <c r="H2373" i="7"/>
  <c r="H2341" i="7"/>
  <c r="H2309" i="7"/>
  <c r="H2277" i="7"/>
  <c r="H5816" i="7"/>
  <c r="F5817" i="7" s="1"/>
  <c r="H5817" i="7" s="1"/>
  <c r="H5720" i="7"/>
  <c r="F5721" i="7" s="1"/>
  <c r="H5721" i="7" s="1"/>
  <c r="H5618" i="7"/>
  <c r="F5619" i="7" s="1"/>
  <c r="H5522" i="7"/>
  <c r="F5523" i="7" s="1"/>
  <c r="H5426" i="7"/>
  <c r="F5427" i="7" s="1"/>
  <c r="H5330" i="7"/>
  <c r="F5331" i="7" s="1"/>
  <c r="H5234" i="7"/>
  <c r="F5235" i="7" s="1"/>
  <c r="H5138" i="7"/>
  <c r="F5139" i="7" s="1"/>
  <c r="H5042" i="7"/>
  <c r="F5043" i="7" s="1"/>
  <c r="H4946" i="7"/>
  <c r="F4947" i="7" s="1"/>
  <c r="H4907" i="7"/>
  <c r="F4908" i="7" s="1"/>
  <c r="H4908" i="7" s="1"/>
  <c r="F4909" i="7" s="1"/>
  <c r="H4909" i="7" s="1"/>
  <c r="H4811" i="7"/>
  <c r="F4812" i="7" s="1"/>
  <c r="H4812" i="7" s="1"/>
  <c r="H4715" i="7"/>
  <c r="F4716" i="7" s="1"/>
  <c r="H4716" i="7" s="1"/>
  <c r="F4717" i="7" s="1"/>
  <c r="H4717" i="7" s="1"/>
  <c r="H4619" i="7"/>
  <c r="F4620" i="7" s="1"/>
  <c r="H4620" i="7" s="1"/>
  <c r="H4523" i="7"/>
  <c r="F4524" i="7" s="1"/>
  <c r="H4524" i="7" s="1"/>
  <c r="H4427" i="7"/>
  <c r="F4428" i="7" s="1"/>
  <c r="H4428" i="7" s="1"/>
  <c r="H4331" i="7"/>
  <c r="H4235" i="7"/>
  <c r="F4236" i="7" s="1"/>
  <c r="H4236" i="7" s="1"/>
  <c r="H4283" i="7"/>
  <c r="H4187" i="7"/>
  <c r="F4188" i="7" s="1"/>
  <c r="H4155" i="7"/>
  <c r="J4155" i="7" s="1"/>
  <c r="H4090" i="7"/>
  <c r="H4058" i="7"/>
  <c r="H4026" i="7"/>
  <c r="H3994" i="7"/>
  <c r="H3962" i="7"/>
  <c r="H3930" i="7"/>
  <c r="H3898" i="7"/>
  <c r="H3866" i="7"/>
  <c r="H3834" i="7"/>
  <c r="H3802" i="7"/>
  <c r="H3770" i="7"/>
  <c r="H3738" i="7"/>
  <c r="H3706" i="7"/>
  <c r="H3674" i="7"/>
  <c r="H3642" i="7"/>
  <c r="H3610" i="7"/>
  <c r="H3578" i="7"/>
  <c r="H3546" i="7"/>
  <c r="H3514" i="7"/>
  <c r="H3482" i="7"/>
  <c r="H3450" i="7"/>
  <c r="H3418" i="7"/>
  <c r="H3386" i="7"/>
  <c r="H3354" i="7"/>
  <c r="H3322" i="7"/>
  <c r="H3290" i="7"/>
  <c r="H3258" i="7"/>
  <c r="H3226" i="7"/>
  <c r="H3194" i="7"/>
  <c r="H3162" i="7"/>
  <c r="H3130" i="7"/>
  <c r="H3098" i="7"/>
  <c r="H3066" i="7"/>
  <c r="H3034" i="7"/>
  <c r="H3002" i="7"/>
  <c r="H2970" i="7"/>
  <c r="H2938" i="7"/>
  <c r="H2906" i="7"/>
  <c r="H2874" i="7"/>
  <c r="H2843" i="7"/>
  <c r="H2811" i="7"/>
  <c r="H2779" i="7"/>
  <c r="H2747" i="7"/>
  <c r="H2715" i="7"/>
  <c r="H2683" i="7"/>
  <c r="H2651" i="7"/>
  <c r="H2619" i="7"/>
  <c r="H2587" i="7"/>
  <c r="H2555" i="7"/>
  <c r="H2523" i="7"/>
  <c r="H2492" i="7"/>
  <c r="H2460" i="7"/>
  <c r="H2428" i="7"/>
  <c r="H5807" i="7"/>
  <c r="F5808" i="7" s="1"/>
  <c r="H5681" i="7"/>
  <c r="H5585" i="7"/>
  <c r="F5586" i="7" s="1"/>
  <c r="H5586" i="7" s="1"/>
  <c r="F5587" i="7" s="1"/>
  <c r="H5489" i="7"/>
  <c r="H5393" i="7"/>
  <c r="H5297" i="7"/>
  <c r="H5201" i="7"/>
  <c r="H5105" i="7"/>
  <c r="H5009" i="7"/>
  <c r="F5010" i="7" s="1"/>
  <c r="H5010" i="7" s="1"/>
  <c r="F5011" i="7" s="1"/>
  <c r="H4850" i="7"/>
  <c r="H4754" i="7"/>
  <c r="H4658" i="7"/>
  <c r="H4562" i="7"/>
  <c r="F4563" i="7" s="1"/>
  <c r="H4563" i="7" s="1"/>
  <c r="F4564" i="7" s="1"/>
  <c r="H4564" i="7" s="1"/>
  <c r="K4564" i="7" s="1"/>
  <c r="H4466" i="7"/>
  <c r="H4370" i="7"/>
  <c r="H4274" i="7"/>
  <c r="H4178" i="7"/>
  <c r="H4146" i="7"/>
  <c r="H4081" i="7"/>
  <c r="H4049" i="7"/>
  <c r="H4017" i="7"/>
  <c r="H3985" i="7"/>
  <c r="H3953" i="7"/>
  <c r="H3921" i="7"/>
  <c r="H3889" i="7"/>
  <c r="H3857" i="7"/>
  <c r="H3825" i="7"/>
  <c r="H3793" i="7"/>
  <c r="H3761" i="7"/>
  <c r="H3729" i="7"/>
  <c r="H3697" i="7"/>
  <c r="H3665" i="7"/>
  <c r="H3633" i="7"/>
  <c r="H3601" i="7"/>
  <c r="H3569" i="7"/>
  <c r="H3537" i="7"/>
  <c r="H3505" i="7"/>
  <c r="H3473" i="7"/>
  <c r="H3441" i="7"/>
  <c r="H3409" i="7"/>
  <c r="H3377" i="7"/>
  <c r="H3345" i="7"/>
  <c r="H3313" i="7"/>
  <c r="H3281" i="7"/>
  <c r="H3249" i="7"/>
  <c r="H3217" i="7"/>
  <c r="H3185" i="7"/>
  <c r="H3153" i="7"/>
  <c r="H3121" i="7"/>
  <c r="H3089" i="7"/>
  <c r="H3057" i="7"/>
  <c r="H3025" i="7"/>
  <c r="H2993" i="7"/>
  <c r="H2961" i="7"/>
  <c r="H2929" i="7"/>
  <c r="H2897" i="7"/>
  <c r="H2865" i="7"/>
  <c r="H2834" i="7"/>
  <c r="H2802" i="7"/>
  <c r="H2770" i="7"/>
  <c r="H2738" i="7"/>
  <c r="H2706" i="7"/>
  <c r="H2674" i="7"/>
  <c r="H2642" i="7"/>
  <c r="H2610" i="7"/>
  <c r="H2578" i="7"/>
  <c r="H2546" i="7"/>
  <c r="H2514" i="7"/>
  <c r="H2483" i="7"/>
  <c r="H2451" i="7"/>
  <c r="H2419" i="7"/>
  <c r="H2387" i="7"/>
  <c r="H2355" i="7"/>
  <c r="H2323" i="7"/>
  <c r="H4403" i="7"/>
  <c r="H4307" i="7"/>
  <c r="F4308" i="7" s="1"/>
  <c r="H4308" i="7" s="1"/>
  <c r="H4211" i="7"/>
  <c r="F4212" i="7" s="1"/>
  <c r="H4212" i="7" s="1"/>
  <c r="H4082" i="7"/>
  <c r="H4050" i="7"/>
  <c r="H4018" i="7"/>
  <c r="H3986" i="7"/>
  <c r="H3954" i="7"/>
  <c r="H3922" i="7"/>
  <c r="H3890" i="7"/>
  <c r="H3858" i="7"/>
  <c r="H3826" i="7"/>
  <c r="H3794" i="7"/>
  <c r="H3762" i="7"/>
  <c r="H3730" i="7"/>
  <c r="H3698" i="7"/>
  <c r="H3666" i="7"/>
  <c r="H3634" i="7"/>
  <c r="H3602" i="7"/>
  <c r="H3570" i="7"/>
  <c r="H3538" i="7"/>
  <c r="H3506" i="7"/>
  <c r="H3474" i="7"/>
  <c r="H3442" i="7"/>
  <c r="H3410" i="7"/>
  <c r="H3378" i="7"/>
  <c r="H3346" i="7"/>
  <c r="H3314" i="7"/>
  <c r="H3282" i="7"/>
  <c r="H3250" i="7"/>
  <c r="H3218" i="7"/>
  <c r="H3186" i="7"/>
  <c r="H3154" i="7"/>
  <c r="H3122" i="7"/>
  <c r="H3090" i="7"/>
  <c r="H3058" i="7"/>
  <c r="H3026" i="7"/>
  <c r="H2994" i="7"/>
  <c r="H2962" i="7"/>
  <c r="H2930" i="7"/>
  <c r="H2898" i="7"/>
  <c r="H2866" i="7"/>
  <c r="H2835" i="7"/>
  <c r="H2803" i="7"/>
  <c r="H2771" i="7"/>
  <c r="H2739" i="7"/>
  <c r="H2707" i="7"/>
  <c r="H2675" i="7"/>
  <c r="H2643" i="7"/>
  <c r="H2611" i="7"/>
  <c r="H2579" i="7"/>
  <c r="H2547" i="7"/>
  <c r="H2515" i="7"/>
  <c r="H2484" i="7"/>
  <c r="H2452" i="7"/>
  <c r="H2420" i="7"/>
  <c r="H5831" i="7"/>
  <c r="F5832" i="7" s="1"/>
  <c r="H5832" i="7" s="1"/>
  <c r="H5735" i="7"/>
  <c r="F5736" i="7" s="1"/>
  <c r="H5736" i="7" s="1"/>
  <c r="H5705" i="7"/>
  <c r="F5706" i="7" s="1"/>
  <c r="H5609" i="7"/>
  <c r="F5610" i="7" s="1"/>
  <c r="H5513" i="7"/>
  <c r="F5514" i="7" s="1"/>
  <c r="H5417" i="7"/>
  <c r="F5418" i="7" s="1"/>
  <c r="H5321" i="7"/>
  <c r="F5322" i="7" s="1"/>
  <c r="H5225" i="7"/>
  <c r="F5226" i="7" s="1"/>
  <c r="H5129" i="7"/>
  <c r="F5130" i="7" s="1"/>
  <c r="H5033" i="7"/>
  <c r="F5034" i="7" s="1"/>
  <c r="H4937" i="7"/>
  <c r="F4938" i="7" s="1"/>
  <c r="H4874" i="7"/>
  <c r="F4875" i="7" s="1"/>
  <c r="H4875" i="7" s="1"/>
  <c r="F4876" i="7" s="1"/>
  <c r="H4876" i="7" s="1"/>
  <c r="H4778" i="7"/>
  <c r="F4779" i="7" s="1"/>
  <c r="H4779" i="7" s="1"/>
  <c r="F4780" i="7" s="1"/>
  <c r="H4780" i="7" s="1"/>
  <c r="H4682" i="7"/>
  <c r="F4683" i="7" s="1"/>
  <c r="H4683" i="7" s="1"/>
  <c r="F4684" i="7" s="1"/>
  <c r="H4684" i="7" s="1"/>
  <c r="H4586" i="7"/>
  <c r="F4587" i="7" s="1"/>
  <c r="H4587" i="7" s="1"/>
  <c r="F4588" i="7" s="1"/>
  <c r="H4588" i="7" s="1"/>
  <c r="H4490" i="7"/>
  <c r="F4491" i="7" s="1"/>
  <c r="H4491" i="7" s="1"/>
  <c r="F4492" i="7" s="1"/>
  <c r="H4492" i="7" s="1"/>
  <c r="J4492" i="7" s="1"/>
  <c r="H5441" i="7"/>
  <c r="F5442" i="7" s="1"/>
  <c r="H5442" i="7" s="1"/>
  <c r="F5443" i="7" s="1"/>
  <c r="H5443" i="7" s="1"/>
  <c r="J5443" i="7" s="1"/>
  <c r="H5345" i="7"/>
  <c r="F5346" i="7" s="1"/>
  <c r="H5346" i="7" s="1"/>
  <c r="H5249" i="7"/>
  <c r="F5250" i="7" s="1"/>
  <c r="H5250" i="7" s="1"/>
  <c r="H5153" i="7"/>
  <c r="F5154" i="7" s="1"/>
  <c r="H5154" i="7" s="1"/>
  <c r="H5057" i="7"/>
  <c r="F5058" i="7" s="1"/>
  <c r="H5058" i="7" s="1"/>
  <c r="H4961" i="7"/>
  <c r="F4962" i="7" s="1"/>
  <c r="H4962" i="7" s="1"/>
  <c r="H4898" i="7"/>
  <c r="F4899" i="7" s="1"/>
  <c r="H4802" i="7"/>
  <c r="F4803" i="7" s="1"/>
  <c r="H4706" i="7"/>
  <c r="F4707" i="7" s="1"/>
  <c r="H4610" i="7"/>
  <c r="F4611" i="7" s="1"/>
  <c r="H4394" i="7"/>
  <c r="F4395" i="7" s="1"/>
  <c r="H4395" i="7" s="1"/>
  <c r="F4396" i="7" s="1"/>
  <c r="H4396" i="7" s="1"/>
  <c r="J4396" i="7" s="1"/>
  <c r="H4298" i="7"/>
  <c r="F4299" i="7" s="1"/>
  <c r="H4299" i="7" s="1"/>
  <c r="F4300" i="7" s="1"/>
  <c r="H4300" i="7" s="1"/>
  <c r="H4202" i="7"/>
  <c r="F4203" i="7" s="1"/>
  <c r="H4203" i="7" s="1"/>
  <c r="H4073" i="7"/>
  <c r="H4041" i="7"/>
  <c r="H4009" i="7"/>
  <c r="H3977" i="7"/>
  <c r="H3945" i="7"/>
  <c r="H3913" i="7"/>
  <c r="H3881" i="7"/>
  <c r="H3849" i="7"/>
  <c r="H3817" i="7"/>
  <c r="H3785" i="7"/>
  <c r="H3753" i="7"/>
  <c r="H3721" i="7"/>
  <c r="H3689" i="7"/>
  <c r="H3657" i="7"/>
  <c r="H3625" i="7"/>
  <c r="H3593" i="7"/>
  <c r="H3561" i="7"/>
  <c r="H3529" i="7"/>
  <c r="H3497" i="7"/>
  <c r="H3465" i="7"/>
  <c r="H3433" i="7"/>
  <c r="H3401" i="7"/>
  <c r="H3369" i="7"/>
  <c r="H3337" i="7"/>
  <c r="H3305" i="7"/>
  <c r="H3273" i="7"/>
  <c r="H3241" i="7"/>
  <c r="H3209" i="7"/>
  <c r="H3177" i="7"/>
  <c r="H3145" i="7"/>
  <c r="H3113" i="7"/>
  <c r="H3081" i="7"/>
  <c r="H3049" i="7"/>
  <c r="H3017" i="7"/>
  <c r="H2985" i="7"/>
  <c r="H2953" i="7"/>
  <c r="H2921" i="7"/>
  <c r="H2889" i="7"/>
  <c r="H2857" i="7"/>
  <c r="H2826" i="7"/>
  <c r="H2794" i="7"/>
  <c r="H2762" i="7"/>
  <c r="H2730" i="7"/>
  <c r="H2698" i="7"/>
  <c r="H2666" i="7"/>
  <c r="H2634" i="7"/>
  <c r="H2602" i="7"/>
  <c r="H2570" i="7"/>
  <c r="H2538" i="7"/>
  <c r="H2506" i="7"/>
  <c r="H2475" i="7"/>
  <c r="H2443" i="7"/>
  <c r="H2411" i="7"/>
  <c r="H2379" i="7"/>
  <c r="H2347" i="7"/>
  <c r="H2315" i="7"/>
  <c r="H2283" i="7"/>
  <c r="H2251" i="7"/>
  <c r="H2219" i="7"/>
  <c r="H2187" i="7"/>
  <c r="H2155" i="7"/>
  <c r="H2123" i="7"/>
  <c r="H2091" i="7"/>
  <c r="H2059" i="7"/>
  <c r="H2027" i="7"/>
  <c r="H1995" i="7"/>
  <c r="H1963" i="7"/>
  <c r="H1931" i="7"/>
  <c r="H1899" i="7"/>
  <c r="H1867" i="7"/>
  <c r="H1835" i="7"/>
  <c r="H1803" i="7"/>
  <c r="H5774" i="7"/>
  <c r="F5775" i="7" s="1"/>
  <c r="H5775" i="7" s="1"/>
  <c r="H4514" i="7"/>
  <c r="F4515" i="7" s="1"/>
  <c r="H4418" i="7"/>
  <c r="F4419" i="7" s="1"/>
  <c r="H4322" i="7"/>
  <c r="F4323" i="7" s="1"/>
  <c r="H4226" i="7"/>
  <c r="F4227" i="7" s="1"/>
  <c r="H4162" i="7"/>
  <c r="H4097" i="7"/>
  <c r="H4065" i="7"/>
  <c r="H4033" i="7"/>
  <c r="H4001" i="7"/>
  <c r="H3969" i="7"/>
  <c r="H3937" i="7"/>
  <c r="H3905" i="7"/>
  <c r="H3873" i="7"/>
  <c r="H3841" i="7"/>
  <c r="H3809" i="7"/>
  <c r="H3777" i="7"/>
  <c r="H3745" i="7"/>
  <c r="H3713" i="7"/>
  <c r="H3681" i="7"/>
  <c r="H3649" i="7"/>
  <c r="H3617" i="7"/>
  <c r="H3585" i="7"/>
  <c r="H3553" i="7"/>
  <c r="H3521" i="7"/>
  <c r="H3489" i="7"/>
  <c r="H3457" i="7"/>
  <c r="H3425" i="7"/>
  <c r="H3393" i="7"/>
  <c r="H3361" i="7"/>
  <c r="H3329" i="7"/>
  <c r="H3297" i="7"/>
  <c r="H3265" i="7"/>
  <c r="H3233" i="7"/>
  <c r="H3201" i="7"/>
  <c r="H3169" i="7"/>
  <c r="H3137" i="7"/>
  <c r="H3105" i="7"/>
  <c r="H3073" i="7"/>
  <c r="H3041" i="7"/>
  <c r="H3009" i="7"/>
  <c r="H2977" i="7"/>
  <c r="H2945" i="7"/>
  <c r="H2913" i="7"/>
  <c r="H2881" i="7"/>
  <c r="H2850" i="7"/>
  <c r="H2818" i="7"/>
  <c r="H2786" i="7"/>
  <c r="H2754" i="7"/>
  <c r="H2722" i="7"/>
  <c r="H2690" i="7"/>
  <c r="H2658" i="7"/>
  <c r="H2626" i="7"/>
  <c r="H2594" i="7"/>
  <c r="H2562" i="7"/>
  <c r="H2530" i="7"/>
  <c r="H2498" i="7"/>
  <c r="H2467" i="7"/>
  <c r="H2291" i="7"/>
  <c r="H2259" i="7"/>
  <c r="H2227" i="7"/>
  <c r="H2195" i="7"/>
  <c r="H2163" i="7"/>
  <c r="H2131" i="7"/>
  <c r="H2099" i="7"/>
  <c r="H2067" i="7"/>
  <c r="H2035" i="7"/>
  <c r="H2003" i="7"/>
  <c r="H1971" i="7"/>
  <c r="H1939" i="7"/>
  <c r="H1907" i="7"/>
  <c r="H1875" i="7"/>
  <c r="H1843" i="7"/>
  <c r="H1811" i="7"/>
  <c r="H5846" i="7"/>
  <c r="F5847" i="7" s="1"/>
  <c r="H5750" i="7"/>
  <c r="F5751" i="7" s="1"/>
  <c r="H5718" i="7"/>
  <c r="H5624" i="7"/>
  <c r="F5625" i="7" s="1"/>
  <c r="H5528" i="7"/>
  <c r="F5529" i="7" s="1"/>
  <c r="H5432" i="7"/>
  <c r="F5433" i="7" s="1"/>
  <c r="H5336" i="7"/>
  <c r="H5240" i="7"/>
  <c r="H5144" i="7"/>
  <c r="F5145" i="7" s="1"/>
  <c r="H5048" i="7"/>
  <c r="F5049" i="7" s="1"/>
  <c r="H4952" i="7"/>
  <c r="F4953" i="7" s="1"/>
  <c r="H4889" i="7"/>
  <c r="H4793" i="7"/>
  <c r="H4697" i="7"/>
  <c r="H4601" i="7"/>
  <c r="H4505" i="7"/>
  <c r="H4409" i="7"/>
  <c r="H4377" i="7"/>
  <c r="H4313" i="7"/>
  <c r="H4217" i="7"/>
  <c r="H4153" i="7"/>
  <c r="J4153" i="7" s="1"/>
  <c r="H4088" i="7"/>
  <c r="H4056" i="7"/>
  <c r="H4024" i="7"/>
  <c r="H3992" i="7"/>
  <c r="H3960" i="7"/>
  <c r="H3928" i="7"/>
  <c r="H3896" i="7"/>
  <c r="H3864" i="7"/>
  <c r="H3832" i="7"/>
  <c r="H3800" i="7"/>
  <c r="H3768" i="7"/>
  <c r="H3736" i="7"/>
  <c r="H3704" i="7"/>
  <c r="H3672" i="7"/>
  <c r="H5648" i="7"/>
  <c r="F5649" i="7" s="1"/>
  <c r="H5649" i="7" s="1"/>
  <c r="H5552" i="7"/>
  <c r="F5553" i="7" s="1"/>
  <c r="H5553" i="7" s="1"/>
  <c r="H5456" i="7"/>
  <c r="F5457" i="7" s="1"/>
  <c r="H5457" i="7" s="1"/>
  <c r="F5458" i="7" s="1"/>
  <c r="H5458" i="7" s="1"/>
  <c r="H5360" i="7"/>
  <c r="F5361" i="7" s="1"/>
  <c r="H5361" i="7" s="1"/>
  <c r="H5264" i="7"/>
  <c r="F5265" i="7" s="1"/>
  <c r="H5265" i="7" s="1"/>
  <c r="H5168" i="7"/>
  <c r="F5169" i="7" s="1"/>
  <c r="H5169" i="7" s="1"/>
  <c r="F5170" i="7" s="1"/>
  <c r="H5170" i="7" s="1"/>
  <c r="H5072" i="7"/>
  <c r="F5073" i="7" s="1"/>
  <c r="H5073" i="7" s="1"/>
  <c r="F5074" i="7" s="1"/>
  <c r="H5074" i="7" s="1"/>
  <c r="H4976" i="7"/>
  <c r="F4977" i="7" s="1"/>
  <c r="H4977" i="7" s="1"/>
  <c r="H4913" i="7"/>
  <c r="F4914" i="7" s="1"/>
  <c r="H4914" i="7" s="1"/>
  <c r="H4817" i="7"/>
  <c r="F4818" i="7" s="1"/>
  <c r="H4818" i="7" s="1"/>
  <c r="F4819" i="7" s="1"/>
  <c r="H4819" i="7" s="1"/>
  <c r="H4721" i="7"/>
  <c r="F4722" i="7" s="1"/>
  <c r="H4722" i="7" s="1"/>
  <c r="H4625" i="7"/>
  <c r="F4626" i="7" s="1"/>
  <c r="H4626" i="7" s="1"/>
  <c r="H4529" i="7"/>
  <c r="F4530" i="7" s="1"/>
  <c r="H4530" i="7" s="1"/>
  <c r="H2435" i="7"/>
  <c r="H2403" i="7"/>
  <c r="H2371" i="7"/>
  <c r="H2339" i="7"/>
  <c r="H2307" i="7"/>
  <c r="H2275" i="7"/>
  <c r="H2243" i="7"/>
  <c r="H2211" i="7"/>
  <c r="H2179" i="7"/>
  <c r="H2147" i="7"/>
  <c r="H2115" i="7"/>
  <c r="H2083" i="7"/>
  <c r="H2051" i="7"/>
  <c r="H2019" i="7"/>
  <c r="H1987" i="7"/>
  <c r="H1955" i="7"/>
  <c r="H1923" i="7"/>
  <c r="H1891" i="7"/>
  <c r="H1859" i="7"/>
  <c r="H1827" i="7"/>
  <c r="H1795" i="7"/>
  <c r="H5798" i="7"/>
  <c r="F5799" i="7" s="1"/>
  <c r="H5799" i="7" s="1"/>
  <c r="F5800" i="7" s="1"/>
  <c r="H5800" i="7" s="1"/>
  <c r="I5800" i="7" s="1"/>
  <c r="H5672" i="7"/>
  <c r="F5673" i="7" s="1"/>
  <c r="H5673" i="7" s="1"/>
  <c r="F5674" i="7" s="1"/>
  <c r="H5576" i="7"/>
  <c r="F5577" i="7" s="1"/>
  <c r="H5577" i="7" s="1"/>
  <c r="F5578" i="7" s="1"/>
  <c r="H5480" i="7"/>
  <c r="F5481" i="7" s="1"/>
  <c r="H5481" i="7" s="1"/>
  <c r="F5482" i="7" s="1"/>
  <c r="H5384" i="7"/>
  <c r="F5385" i="7" s="1"/>
  <c r="H5385" i="7" s="1"/>
  <c r="F5386" i="7" s="1"/>
  <c r="H5288" i="7"/>
  <c r="F5289" i="7" s="1"/>
  <c r="H5289" i="7" s="1"/>
  <c r="F5290" i="7" s="1"/>
  <c r="H5192" i="7"/>
  <c r="F5193" i="7" s="1"/>
  <c r="H5193" i="7" s="1"/>
  <c r="F5194" i="7" s="1"/>
  <c r="H5096" i="7"/>
  <c r="F5097" i="7" s="1"/>
  <c r="H5097" i="7" s="1"/>
  <c r="F5098" i="7" s="1"/>
  <c r="H5000" i="7"/>
  <c r="F5001" i="7" s="1"/>
  <c r="H5001" i="7" s="1"/>
  <c r="F5002" i="7" s="1"/>
  <c r="H4841" i="7"/>
  <c r="F4842" i="7" s="1"/>
  <c r="H4842" i="7" s="1"/>
  <c r="F4843" i="7" s="1"/>
  <c r="H4843" i="7" s="1"/>
  <c r="H4745" i="7"/>
  <c r="F4746" i="7" s="1"/>
  <c r="H4746" i="7" s="1"/>
  <c r="F4747" i="7" s="1"/>
  <c r="H4747" i="7" s="1"/>
  <c r="H4649" i="7"/>
  <c r="F4650" i="7" s="1"/>
  <c r="H4650" i="7" s="1"/>
  <c r="F4651" i="7" s="1"/>
  <c r="H4651" i="7" s="1"/>
  <c r="H4553" i="7"/>
  <c r="F4554" i="7" s="1"/>
  <c r="H4554" i="7" s="1"/>
  <c r="F4555" i="7" s="1"/>
  <c r="H4555" i="7" s="1"/>
  <c r="H3640" i="7"/>
  <c r="H3608" i="7"/>
  <c r="H3576" i="7"/>
  <c r="H3544" i="7"/>
  <c r="H3512" i="7"/>
  <c r="H3480" i="7"/>
  <c r="H3448" i="7"/>
  <c r="H3416" i="7"/>
  <c r="H3384" i="7"/>
  <c r="H3352" i="7"/>
  <c r="H3320" i="7"/>
  <c r="H3288" i="7"/>
  <c r="H3256" i="7"/>
  <c r="H3224" i="7"/>
  <c r="H3192" i="7"/>
  <c r="H3160" i="7"/>
  <c r="H3128" i="7"/>
  <c r="H3096" i="7"/>
  <c r="H3064" i="7"/>
  <c r="H3032" i="7"/>
  <c r="H3000" i="7"/>
  <c r="H2968" i="7"/>
  <c r="H2936" i="7"/>
  <c r="H2904" i="7"/>
  <c r="H2872" i="7"/>
  <c r="H2841" i="7"/>
  <c r="H2809" i="7"/>
  <c r="H2777" i="7"/>
  <c r="H2745" i="7"/>
  <c r="H2713" i="7"/>
  <c r="H2681" i="7"/>
  <c r="H2649" i="7"/>
  <c r="H2617" i="7"/>
  <c r="H2585" i="7"/>
  <c r="H2553" i="7"/>
  <c r="H2521" i="7"/>
  <c r="H2490" i="7"/>
  <c r="H2458" i="7"/>
  <c r="H2426" i="7"/>
  <c r="H2394" i="7"/>
  <c r="H2362" i="7"/>
  <c r="H2330" i="7"/>
  <c r="H2298" i="7"/>
  <c r="H2266" i="7"/>
  <c r="H2234" i="7"/>
  <c r="H2202" i="7"/>
  <c r="H2170" i="7"/>
  <c r="H2138" i="7"/>
  <c r="H2106" i="7"/>
  <c r="H2074" i="7"/>
  <c r="H2042" i="7"/>
  <c r="H2010" i="7"/>
  <c r="H1978" i="7"/>
  <c r="H1946" i="7"/>
  <c r="H1914" i="7"/>
  <c r="H1882" i="7"/>
  <c r="H5837" i="7"/>
  <c r="F5838" i="7" s="1"/>
  <c r="H5838" i="7" s="1"/>
  <c r="F5839" i="7" s="1"/>
  <c r="H5839" i="7" s="1"/>
  <c r="H5741" i="7"/>
  <c r="F5742" i="7" s="1"/>
  <c r="H5742" i="7" s="1"/>
  <c r="F5743" i="7" s="1"/>
  <c r="H5743" i="7" s="1"/>
  <c r="H4433" i="7"/>
  <c r="F4434" i="7" s="1"/>
  <c r="H4434" i="7" s="1"/>
  <c r="H4337" i="7"/>
  <c r="F4338" i="7" s="1"/>
  <c r="H4338" i="7" s="1"/>
  <c r="H4241" i="7"/>
  <c r="F4242" i="7" s="1"/>
  <c r="H4242" i="7" s="1"/>
  <c r="F4243" i="7" s="1"/>
  <c r="H4243" i="7" s="1"/>
  <c r="H4113" i="7"/>
  <c r="F4114" i="7" s="1"/>
  <c r="H4114" i="7" s="1"/>
  <c r="H4080" i="7"/>
  <c r="H4048" i="7"/>
  <c r="H4016" i="7"/>
  <c r="H3984" i="7"/>
  <c r="H3952" i="7"/>
  <c r="H3920" i="7"/>
  <c r="H3888" i="7"/>
  <c r="H3856" i="7"/>
  <c r="H3824" i="7"/>
  <c r="H3792" i="7"/>
  <c r="H3760" i="7"/>
  <c r="H3728" i="7"/>
  <c r="H3696" i="7"/>
  <c r="H3664" i="7"/>
  <c r="H3632" i="7"/>
  <c r="H3600" i="7"/>
  <c r="H3568" i="7"/>
  <c r="H3536" i="7"/>
  <c r="H3504" i="7"/>
  <c r="H3472" i="7"/>
  <c r="H3440" i="7"/>
  <c r="H3408" i="7"/>
  <c r="H3376" i="7"/>
  <c r="H3344" i="7"/>
  <c r="H3312" i="7"/>
  <c r="H3280" i="7"/>
  <c r="H3248" i="7"/>
  <c r="H3216" i="7"/>
  <c r="H3184" i="7"/>
  <c r="H3152" i="7"/>
  <c r="H3120" i="7"/>
  <c r="H3088" i="7"/>
  <c r="H3056" i="7"/>
  <c r="H3024" i="7"/>
  <c r="H2992" i="7"/>
  <c r="H2960" i="7"/>
  <c r="H2928" i="7"/>
  <c r="H2896" i="7"/>
  <c r="H2864" i="7"/>
  <c r="H2833" i="7"/>
  <c r="H2801" i="7"/>
  <c r="H2769" i="7"/>
  <c r="H2737" i="7"/>
  <c r="H2705" i="7"/>
  <c r="H2673" i="7"/>
  <c r="H2641" i="7"/>
  <c r="H2609" i="7"/>
  <c r="H2577" i="7"/>
  <c r="H2545" i="7"/>
  <c r="H2513" i="7"/>
  <c r="H2482" i="7"/>
  <c r="H2450" i="7"/>
  <c r="H2418" i="7"/>
  <c r="H2386" i="7"/>
  <c r="H2354" i="7"/>
  <c r="H2322" i="7"/>
  <c r="H2290" i="7"/>
  <c r="H2258" i="7"/>
  <c r="H2226" i="7"/>
  <c r="H2194" i="7"/>
  <c r="H2162" i="7"/>
  <c r="H2130" i="7"/>
  <c r="H2098" i="7"/>
  <c r="H2066" i="7"/>
  <c r="H2034" i="7"/>
  <c r="H2002" i="7"/>
  <c r="H1970" i="7"/>
  <c r="H1938" i="7"/>
  <c r="H1906" i="7"/>
  <c r="H5765" i="7"/>
  <c r="F5766" i="7" s="1"/>
  <c r="H5766" i="7" s="1"/>
  <c r="F5767" i="7" s="1"/>
  <c r="H5767" i="7" s="1"/>
  <c r="H4457" i="7"/>
  <c r="F4458" i="7" s="1"/>
  <c r="H4458" i="7" s="1"/>
  <c r="F4459" i="7" s="1"/>
  <c r="H4459" i="7" s="1"/>
  <c r="H4361" i="7"/>
  <c r="F4362" i="7" s="1"/>
  <c r="H4362" i="7" s="1"/>
  <c r="F4363" i="7" s="1"/>
  <c r="H4363" i="7" s="1"/>
  <c r="H4265" i="7"/>
  <c r="F4266" i="7" s="1"/>
  <c r="H4266" i="7" s="1"/>
  <c r="F4267" i="7" s="1"/>
  <c r="H4267" i="7" s="1"/>
  <c r="H4169" i="7"/>
  <c r="F4170" i="7" s="1"/>
  <c r="H4170" i="7" s="1"/>
  <c r="F4171" i="7" s="1"/>
  <c r="H4171" i="7" s="1"/>
  <c r="H4137" i="7"/>
  <c r="F4138" i="7" s="1"/>
  <c r="H4138" i="7" s="1"/>
  <c r="F4139" i="7" s="1"/>
  <c r="H4139" i="7" s="1"/>
  <c r="H4072" i="7"/>
  <c r="H4040" i="7"/>
  <c r="H4008" i="7"/>
  <c r="H3976" i="7"/>
  <c r="H3944" i="7"/>
  <c r="H3912" i="7"/>
  <c r="H3880" i="7"/>
  <c r="H3848" i="7"/>
  <c r="H3816" i="7"/>
  <c r="H3784" i="7"/>
  <c r="H3752" i="7"/>
  <c r="H3720" i="7"/>
  <c r="H3688" i="7"/>
  <c r="H3656" i="7"/>
  <c r="H3624" i="7"/>
  <c r="H3592" i="7"/>
  <c r="H3560" i="7"/>
  <c r="H3528" i="7"/>
  <c r="H3496" i="7"/>
  <c r="H3464" i="7"/>
  <c r="H3432" i="7"/>
  <c r="H3400" i="7"/>
  <c r="H3368" i="7"/>
  <c r="H3336" i="7"/>
  <c r="H3304" i="7"/>
  <c r="H3272" i="7"/>
  <c r="H3240" i="7"/>
  <c r="H3208" i="7"/>
  <c r="H3176" i="7"/>
  <c r="H3144" i="7"/>
  <c r="H3112" i="7"/>
  <c r="H3080" i="7"/>
  <c r="H3048" i="7"/>
  <c r="H3016" i="7"/>
  <c r="H2984" i="7"/>
  <c r="H2952" i="7"/>
  <c r="H2920" i="7"/>
  <c r="H2888" i="7"/>
  <c r="H2856" i="7"/>
  <c r="H2825" i="7"/>
  <c r="H2793" i="7"/>
  <c r="H2761" i="7"/>
  <c r="H2729" i="7"/>
  <c r="H2697" i="7"/>
  <c r="H2665" i="7"/>
  <c r="H2633" i="7"/>
  <c r="H2601" i="7"/>
  <c r="H2569" i="7"/>
  <c r="H2537" i="7"/>
  <c r="H2505" i="7"/>
  <c r="H2474" i="7"/>
  <c r="H2442" i="7"/>
  <c r="H2410" i="7"/>
  <c r="H2378" i="7"/>
  <c r="H2346" i="7"/>
  <c r="H2314" i="7"/>
  <c r="H2282" i="7"/>
  <c r="H2250" i="7"/>
  <c r="H2218" i="7"/>
  <c r="H2186" i="7"/>
  <c r="H2154" i="7"/>
  <c r="H2122" i="7"/>
  <c r="H2090" i="7"/>
  <c r="H2058" i="7"/>
  <c r="H2026" i="7"/>
  <c r="H1994" i="7"/>
  <c r="H1962" i="7"/>
  <c r="H1930" i="7"/>
  <c r="H1898" i="7"/>
  <c r="H5789" i="7"/>
  <c r="F5790" i="7" s="1"/>
  <c r="I4107" i="7"/>
  <c r="K4107" i="7"/>
  <c r="J4107" i="7"/>
  <c r="K4268" i="7"/>
  <c r="H2838" i="7"/>
  <c r="H2806" i="7"/>
  <c r="H2774" i="7"/>
  <c r="H2742" i="7"/>
  <c r="H2710" i="7"/>
  <c r="H2678" i="7"/>
  <c r="H2646" i="7"/>
  <c r="H2614" i="7"/>
  <c r="H2582" i="7"/>
  <c r="H2550" i="7"/>
  <c r="H2518" i="7"/>
  <c r="H2479" i="7"/>
  <c r="H2447" i="7"/>
  <c r="H2415" i="7"/>
  <c r="H2383" i="7"/>
  <c r="H2351" i="7"/>
  <c r="H2319" i="7"/>
  <c r="H2287" i="7"/>
  <c r="H2255" i="7"/>
  <c r="H2223" i="7"/>
  <c r="H2191" i="7"/>
  <c r="H2159" i="7"/>
  <c r="H2127" i="7"/>
  <c r="H2095" i="7"/>
  <c r="H2063" i="7"/>
  <c r="H2031" i="7"/>
  <c r="H1999" i="7"/>
  <c r="H1967" i="7"/>
  <c r="H1935" i="7"/>
  <c r="H1903" i="7"/>
  <c r="H1871" i="7"/>
  <c r="H1839" i="7"/>
  <c r="H1807" i="7"/>
  <c r="H5810" i="7"/>
  <c r="F5811" i="7" s="1"/>
  <c r="H5778" i="7"/>
  <c r="F5779" i="7" s="1"/>
  <c r="H5715" i="7"/>
  <c r="F5716" i="7" s="1"/>
  <c r="H5684" i="7"/>
  <c r="F5685" i="7" s="1"/>
  <c r="H5588" i="7"/>
  <c r="F5589" i="7" s="1"/>
  <c r="H5492" i="7"/>
  <c r="F5493" i="7" s="1"/>
  <c r="H5396" i="7"/>
  <c r="F5397" i="7" s="1"/>
  <c r="H5300" i="7"/>
  <c r="F5301" i="7" s="1"/>
  <c r="H5204" i="7"/>
  <c r="F5205" i="7" s="1"/>
  <c r="H5108" i="7"/>
  <c r="H5012" i="7"/>
  <c r="F5013" i="7" s="1"/>
  <c r="H4853" i="7"/>
  <c r="F4854" i="7" s="1"/>
  <c r="H4757" i="7"/>
  <c r="F4758" i="7" s="1"/>
  <c r="H4661" i="7"/>
  <c r="F4662" i="7" s="1"/>
  <c r="H4565" i="7"/>
  <c r="F4566" i="7" s="1"/>
  <c r="H4533" i="7"/>
  <c r="F4534" i="7" s="1"/>
  <c r="H4469" i="7"/>
  <c r="F4470" i="7" s="1"/>
  <c r="H4373" i="7"/>
  <c r="H4341" i="7"/>
  <c r="F4342" i="7" s="1"/>
  <c r="H4277" i="7"/>
  <c r="F4278" i="7" s="1"/>
  <c r="H4245" i="7"/>
  <c r="F4246" i="7" s="1"/>
  <c r="H4181" i="7"/>
  <c r="F4182" i="7" s="1"/>
  <c r="H4149" i="7"/>
  <c r="F4150" i="7" s="1"/>
  <c r="H4084" i="7"/>
  <c r="H4052" i="7"/>
  <c r="H4020" i="7"/>
  <c r="H3988" i="7"/>
  <c r="K4772" i="7"/>
  <c r="H2830" i="7"/>
  <c r="H2798" i="7"/>
  <c r="H2766" i="7"/>
  <c r="H2734" i="7"/>
  <c r="H2702" i="7"/>
  <c r="H2670" i="7"/>
  <c r="H2638" i="7"/>
  <c r="H2606" i="7"/>
  <c r="H2574" i="7"/>
  <c r="H2542" i="7"/>
  <c r="H2510" i="7"/>
  <c r="H2471" i="7"/>
  <c r="H2439" i="7"/>
  <c r="H2407" i="7"/>
  <c r="H2375" i="7"/>
  <c r="H2343" i="7"/>
  <c r="H2311" i="7"/>
  <c r="H2279" i="7"/>
  <c r="H2247" i="7"/>
  <c r="H2215" i="7"/>
  <c r="H2183" i="7"/>
  <c r="H2151" i="7"/>
  <c r="H2119" i="7"/>
  <c r="H2087" i="7"/>
  <c r="H2055" i="7"/>
  <c r="H2023" i="7"/>
  <c r="H1991" i="7"/>
  <c r="H1959" i="7"/>
  <c r="H1927" i="7"/>
  <c r="H1895" i="7"/>
  <c r="H1863" i="7"/>
  <c r="H1831" i="7"/>
  <c r="H1799" i="7"/>
  <c r="H5834" i="7"/>
  <c r="F5835" i="7" s="1"/>
  <c r="H5802" i="7"/>
  <c r="F5803" i="7" s="1"/>
  <c r="H5738" i="7"/>
  <c r="F5739" i="7" s="1"/>
  <c r="H5708" i="7"/>
  <c r="F5709" i="7" s="1"/>
  <c r="H5612" i="7"/>
  <c r="F5613" i="7" s="1"/>
  <c r="H5516" i="7"/>
  <c r="F5517" i="7" s="1"/>
  <c r="H5420" i="7"/>
  <c r="F5421" i="7" s="1"/>
  <c r="H5324" i="7"/>
  <c r="F5325" i="7" s="1"/>
  <c r="H5228" i="7"/>
  <c r="F5229" i="7" s="1"/>
  <c r="H5132" i="7"/>
  <c r="F5133" i="7" s="1"/>
  <c r="H5036" i="7"/>
  <c r="F5037" i="7" s="1"/>
  <c r="H4940" i="7"/>
  <c r="F4941" i="7" s="1"/>
  <c r="H4877" i="7"/>
  <c r="F4878" i="7" s="1"/>
  <c r="H4845" i="7"/>
  <c r="F4846" i="7" s="1"/>
  <c r="H4781" i="7"/>
  <c r="F4782" i="7" s="1"/>
  <c r="H4749" i="7"/>
  <c r="F4750" i="7" s="1"/>
  <c r="H4685" i="7"/>
  <c r="F4686" i="7" s="1"/>
  <c r="H4653" i="7"/>
  <c r="F4654" i="7" s="1"/>
  <c r="H4589" i="7"/>
  <c r="F4590" i="7" s="1"/>
  <c r="H4557" i="7"/>
  <c r="F4558" i="7" s="1"/>
  <c r="H4493" i="7"/>
  <c r="F4494" i="7" s="1"/>
  <c r="H4397" i="7"/>
  <c r="F4398" i="7" s="1"/>
  <c r="H4301" i="7"/>
  <c r="F4302" i="7" s="1"/>
  <c r="H4205" i="7"/>
  <c r="F4206" i="7" s="1"/>
  <c r="H4173" i="7"/>
  <c r="F4174" i="7" s="1"/>
  <c r="H4076" i="7"/>
  <c r="H4044" i="7"/>
  <c r="H4012" i="7"/>
  <c r="H3980" i="7"/>
  <c r="H3948" i="7"/>
  <c r="H3916" i="7"/>
  <c r="H3884" i="7"/>
  <c r="H3852" i="7"/>
  <c r="H3820" i="7"/>
  <c r="H3788" i="7"/>
  <c r="H3756" i="7"/>
  <c r="H3724" i="7"/>
  <c r="H3692" i="7"/>
  <c r="H3660" i="7"/>
  <c r="H3628" i="7"/>
  <c r="H3596" i="7"/>
  <c r="H3564" i="7"/>
  <c r="H3532" i="7"/>
  <c r="H3500" i="7"/>
  <c r="H2822" i="7"/>
  <c r="H2790" i="7"/>
  <c r="H2758" i="7"/>
  <c r="H2726" i="7"/>
  <c r="H2694" i="7"/>
  <c r="H2662" i="7"/>
  <c r="H2630" i="7"/>
  <c r="H2598" i="7"/>
  <c r="H2566" i="7"/>
  <c r="H2534" i="7"/>
  <c r="H2502" i="7"/>
  <c r="H2463" i="7"/>
  <c r="H2431" i="7"/>
  <c r="H2399" i="7"/>
  <c r="H2367" i="7"/>
  <c r="H2335" i="7"/>
  <c r="H2303" i="7"/>
  <c r="H2271" i="7"/>
  <c r="H2239" i="7"/>
  <c r="H2207" i="7"/>
  <c r="H2175" i="7"/>
  <c r="H2143" i="7"/>
  <c r="H2111" i="7"/>
  <c r="H2079" i="7"/>
  <c r="H2047" i="7"/>
  <c r="H2015" i="7"/>
  <c r="H1983" i="7"/>
  <c r="H1951" i="7"/>
  <c r="H1919" i="7"/>
  <c r="H1887" i="7"/>
  <c r="H1855" i="7"/>
  <c r="H1823" i="7"/>
  <c r="H5858" i="7"/>
  <c r="F5859" i="7" s="1"/>
  <c r="H5859" i="7" s="1"/>
  <c r="F5860" i="7" s="1"/>
  <c r="H5860" i="7" s="1"/>
  <c r="H5762" i="7"/>
  <c r="F5763" i="7" s="1"/>
  <c r="H5763" i="7" s="1"/>
  <c r="H5636" i="7"/>
  <c r="F5637" i="7" s="1"/>
  <c r="H5637" i="7" s="1"/>
  <c r="F5638" i="7" s="1"/>
  <c r="H5540" i="7"/>
  <c r="F5541" i="7" s="1"/>
  <c r="H5541" i="7" s="1"/>
  <c r="F5542" i="7" s="1"/>
  <c r="H5444" i="7"/>
  <c r="F5445" i="7" s="1"/>
  <c r="H5445" i="7" s="1"/>
  <c r="H5412" i="7"/>
  <c r="F5413" i="7" s="1"/>
  <c r="H5413" i="7" s="1"/>
  <c r="I5413" i="7" s="1"/>
  <c r="H5348" i="7"/>
  <c r="F5349" i="7" s="1"/>
  <c r="H5349" i="7" s="1"/>
  <c r="F5350" i="7" s="1"/>
  <c r="H5252" i="7"/>
  <c r="F5253" i="7" s="1"/>
  <c r="H5253" i="7" s="1"/>
  <c r="H5156" i="7"/>
  <c r="F5157" i="7" s="1"/>
  <c r="H5157" i="7" s="1"/>
  <c r="F5158" i="7" s="1"/>
  <c r="H5060" i="7"/>
  <c r="F5061" i="7" s="1"/>
  <c r="H5061" i="7" s="1"/>
  <c r="F5062" i="7" s="1"/>
  <c r="H4964" i="7"/>
  <c r="F4965" i="7" s="1"/>
  <c r="H4965" i="7" s="1"/>
  <c r="F4966" i="7" s="1"/>
  <c r="H4901" i="7"/>
  <c r="F4902" i="7" s="1"/>
  <c r="H4902" i="7" s="1"/>
  <c r="F4903" i="7" s="1"/>
  <c r="H4869" i="7"/>
  <c r="F4870" i="7" s="1"/>
  <c r="H4870" i="7" s="1"/>
  <c r="H4805" i="7"/>
  <c r="F4806" i="7" s="1"/>
  <c r="H4806" i="7" s="1"/>
  <c r="F4807" i="7" s="1"/>
  <c r="H4773" i="7"/>
  <c r="F4774" i="7" s="1"/>
  <c r="H4774" i="7" s="1"/>
  <c r="H4709" i="7"/>
  <c r="F4710" i="7" s="1"/>
  <c r="H4710" i="7" s="1"/>
  <c r="F4711" i="7" s="1"/>
  <c r="H4613" i="7"/>
  <c r="F4614" i="7" s="1"/>
  <c r="H4614" i="7" s="1"/>
  <c r="F4615" i="7" s="1"/>
  <c r="H4517" i="7"/>
  <c r="F4518" i="7" s="1"/>
  <c r="H4518" i="7" s="1"/>
  <c r="H4421" i="7"/>
  <c r="F4422" i="7" s="1"/>
  <c r="H4422" i="7" s="1"/>
  <c r="F4423" i="7" s="1"/>
  <c r="H4325" i="7"/>
  <c r="F4326" i="7" s="1"/>
  <c r="H4326" i="7" s="1"/>
  <c r="H3956" i="7"/>
  <c r="H3924" i="7"/>
  <c r="H3892" i="7"/>
  <c r="H3860" i="7"/>
  <c r="H3828" i="7"/>
  <c r="H3796" i="7"/>
  <c r="H3764" i="7"/>
  <c r="H3732" i="7"/>
  <c r="H3700" i="7"/>
  <c r="H3668" i="7"/>
  <c r="H3636" i="7"/>
  <c r="H3604" i="7"/>
  <c r="H3572" i="7"/>
  <c r="H3540" i="7"/>
  <c r="H3508" i="7"/>
  <c r="H3476" i="7"/>
  <c r="H3444" i="7"/>
  <c r="H3412" i="7"/>
  <c r="H3380" i="7"/>
  <c r="H3348" i="7"/>
  <c r="H3316" i="7"/>
  <c r="H3284" i="7"/>
  <c r="H3252" i="7"/>
  <c r="H3220" i="7"/>
  <c r="H3188" i="7"/>
  <c r="H3156" i="7"/>
  <c r="H3124" i="7"/>
  <c r="H3092" i="7"/>
  <c r="H3060" i="7"/>
  <c r="H3028" i="7"/>
  <c r="H2996" i="7"/>
  <c r="H2964" i="7"/>
  <c r="H2932" i="7"/>
  <c r="H2900" i="7"/>
  <c r="H2868" i="7"/>
  <c r="H2829" i="7"/>
  <c r="H2797" i="7"/>
  <c r="H2765" i="7"/>
  <c r="H2733" i="7"/>
  <c r="H2701" i="7"/>
  <c r="H2669" i="7"/>
  <c r="H2637" i="7"/>
  <c r="H2605" i="7"/>
  <c r="H2573" i="7"/>
  <c r="H2541" i="7"/>
  <c r="H2509" i="7"/>
  <c r="H2478" i="7"/>
  <c r="H2446" i="7"/>
  <c r="H2414" i="7"/>
  <c r="H2382" i="7"/>
  <c r="H2350" i="7"/>
  <c r="H2318" i="7"/>
  <c r="H2286" i="7"/>
  <c r="H2254" i="7"/>
  <c r="H2222" i="7"/>
  <c r="H2190" i="7"/>
  <c r="H2158" i="7"/>
  <c r="H2126" i="7"/>
  <c r="H2094" i="7"/>
  <c r="H2062" i="7"/>
  <c r="H2030" i="7"/>
  <c r="H1998" i="7"/>
  <c r="H1966" i="7"/>
  <c r="H1934" i="7"/>
  <c r="H1902" i="7"/>
  <c r="H1870" i="7"/>
  <c r="H2404" i="7"/>
  <c r="H2372" i="7"/>
  <c r="H2340" i="7"/>
  <c r="H2308" i="7"/>
  <c r="H2276" i="7"/>
  <c r="H2244" i="7"/>
  <c r="H2212" i="7"/>
  <c r="H2180" i="7"/>
  <c r="H2148" i="7"/>
  <c r="H2116" i="7"/>
  <c r="H2084" i="7"/>
  <c r="H2052" i="7"/>
  <c r="H2020" i="7"/>
  <c r="H1988" i="7"/>
  <c r="H1956" i="7"/>
  <c r="H1924" i="7"/>
  <c r="H1892" i="7"/>
  <c r="H1860" i="7"/>
  <c r="H1828" i="7"/>
  <c r="H1796" i="7"/>
  <c r="H1764" i="7"/>
  <c r="H1732" i="7"/>
  <c r="H1700" i="7"/>
  <c r="H1668" i="7"/>
  <c r="H1636" i="7"/>
  <c r="H1604" i="7"/>
  <c r="H1572" i="7"/>
  <c r="H1540" i="7"/>
  <c r="H1508" i="7"/>
  <c r="H1476" i="7"/>
  <c r="H1444" i="7"/>
  <c r="H1412" i="7"/>
  <c r="H1380" i="7"/>
  <c r="H1348" i="7"/>
  <c r="H1316" i="7"/>
  <c r="H1284" i="7"/>
  <c r="H1252" i="7"/>
  <c r="H1220" i="7"/>
  <c r="H1188" i="7"/>
  <c r="H1156" i="7"/>
  <c r="H1124" i="7"/>
  <c r="H1092" i="7"/>
  <c r="H1060" i="7"/>
  <c r="H1028" i="7"/>
  <c r="H996" i="7"/>
  <c r="H964" i="7"/>
  <c r="H932" i="7"/>
  <c r="H900" i="7"/>
  <c r="H868" i="7"/>
  <c r="H836" i="7"/>
  <c r="H804" i="7"/>
  <c r="H772" i="7"/>
  <c r="H740" i="7"/>
  <c r="H708" i="7"/>
  <c r="H676" i="7"/>
  <c r="H644" i="7"/>
  <c r="H612" i="7"/>
  <c r="H580" i="7"/>
  <c r="H548" i="7"/>
  <c r="H516" i="7"/>
  <c r="H484" i="7"/>
  <c r="H452" i="7"/>
  <c r="H420" i="7"/>
  <c r="H364" i="7"/>
  <c r="H140" i="7"/>
  <c r="H1771" i="7"/>
  <c r="H1739" i="7"/>
  <c r="H1707" i="7"/>
  <c r="H1675" i="7"/>
  <c r="H1643" i="7"/>
  <c r="H1611" i="7"/>
  <c r="H1579" i="7"/>
  <c r="H1547" i="7"/>
  <c r="H1515" i="7"/>
  <c r="H1483" i="7"/>
  <c r="H1451" i="7"/>
  <c r="H1419" i="7"/>
  <c r="H1387" i="7"/>
  <c r="H1355" i="7"/>
  <c r="H1323" i="7"/>
  <c r="H1291" i="7"/>
  <c r="H1259" i="7"/>
  <c r="H1227" i="7"/>
  <c r="H1195" i="7"/>
  <c r="H1163" i="7"/>
  <c r="H1131" i="7"/>
  <c r="H1099" i="7"/>
  <c r="H1067" i="7"/>
  <c r="H1035" i="7"/>
  <c r="H1003" i="7"/>
  <c r="H971" i="7"/>
  <c r="H939" i="7"/>
  <c r="H907" i="7"/>
  <c r="H875" i="7"/>
  <c r="H843" i="7"/>
  <c r="H811" i="7"/>
  <c r="H779" i="7"/>
  <c r="H747" i="7"/>
  <c r="H715" i="7"/>
  <c r="H3468" i="7"/>
  <c r="H3436" i="7"/>
  <c r="H3404" i="7"/>
  <c r="H3372" i="7"/>
  <c r="H3340" i="7"/>
  <c r="H3308" i="7"/>
  <c r="H3276" i="7"/>
  <c r="H3244" i="7"/>
  <c r="H3212" i="7"/>
  <c r="H3180" i="7"/>
  <c r="H3148" i="7"/>
  <c r="H3116" i="7"/>
  <c r="H3084" i="7"/>
  <c r="H3052" i="7"/>
  <c r="H3020" i="7"/>
  <c r="H2988" i="7"/>
  <c r="H2956" i="7"/>
  <c r="H2924" i="7"/>
  <c r="H2892" i="7"/>
  <c r="H2860" i="7"/>
  <c r="H2821" i="7"/>
  <c r="H2789" i="7"/>
  <c r="H2757" i="7"/>
  <c r="H2725" i="7"/>
  <c r="H2693" i="7"/>
  <c r="H2661" i="7"/>
  <c r="H2629" i="7"/>
  <c r="H2597" i="7"/>
  <c r="H2565" i="7"/>
  <c r="H2533" i="7"/>
  <c r="H2501" i="7"/>
  <c r="H2470" i="7"/>
  <c r="H2438" i="7"/>
  <c r="H2406" i="7"/>
  <c r="H2374" i="7"/>
  <c r="H2342" i="7"/>
  <c r="H2310" i="7"/>
  <c r="H2278" i="7"/>
  <c r="H2246" i="7"/>
  <c r="H2214" i="7"/>
  <c r="H2182" i="7"/>
  <c r="H2150" i="7"/>
  <c r="H2118" i="7"/>
  <c r="H2086" i="7"/>
  <c r="H2054" i="7"/>
  <c r="H2022" i="7"/>
  <c r="H1990" i="7"/>
  <c r="H1958" i="7"/>
  <c r="H1926" i="7"/>
  <c r="H1894" i="7"/>
  <c r="H1862" i="7"/>
  <c r="H2396" i="7"/>
  <c r="H2364" i="7"/>
  <c r="H2332" i="7"/>
  <c r="H2300" i="7"/>
  <c r="H2268" i="7"/>
  <c r="H2236" i="7"/>
  <c r="H2204" i="7"/>
  <c r="H2172" i="7"/>
  <c r="H2140" i="7"/>
  <c r="H2108" i="7"/>
  <c r="H2076" i="7"/>
  <c r="H2044" i="7"/>
  <c r="H2012" i="7"/>
  <c r="H1980" i="7"/>
  <c r="H1948" i="7"/>
  <c r="H1916" i="7"/>
  <c r="H1884" i="7"/>
  <c r="H1852" i="7"/>
  <c r="H1820" i="7"/>
  <c r="H1788" i="7"/>
  <c r="H1756" i="7"/>
  <c r="H1724" i="7"/>
  <c r="H1692" i="7"/>
  <c r="H1660" i="7"/>
  <c r="H1628" i="7"/>
  <c r="H1596" i="7"/>
  <c r="H1564" i="7"/>
  <c r="H1532" i="7"/>
  <c r="H1500" i="7"/>
  <c r="H1468" i="7"/>
  <c r="H1436" i="7"/>
  <c r="H1404" i="7"/>
  <c r="H1372" i="7"/>
  <c r="H1340" i="7"/>
  <c r="H1308" i="7"/>
  <c r="H1276" i="7"/>
  <c r="H1244" i="7"/>
  <c r="H1212" i="7"/>
  <c r="H1180" i="7"/>
  <c r="H1148" i="7"/>
  <c r="H1116" i="7"/>
  <c r="H1084" i="7"/>
  <c r="H1052" i="7"/>
  <c r="H1020" i="7"/>
  <c r="H988" i="7"/>
  <c r="H956" i="7"/>
  <c r="H924" i="7"/>
  <c r="H892" i="7"/>
  <c r="H860" i="7"/>
  <c r="H828" i="7"/>
  <c r="H796" i="7"/>
  <c r="H764" i="7"/>
  <c r="H732" i="7"/>
  <c r="H700" i="7"/>
  <c r="H668" i="7"/>
  <c r="H636" i="7"/>
  <c r="H604" i="7"/>
  <c r="H572" i="7"/>
  <c r="H540" i="7"/>
  <c r="H508" i="7"/>
  <c r="H476" i="7"/>
  <c r="H444" i="7"/>
  <c r="H412" i="7"/>
  <c r="H324" i="7"/>
  <c r="H68" i="7"/>
  <c r="H1763" i="7"/>
  <c r="H1731" i="7"/>
  <c r="H1699" i="7"/>
  <c r="H1667" i="7"/>
  <c r="H1635" i="7"/>
  <c r="H1603" i="7"/>
  <c r="H1571" i="7"/>
  <c r="H1539" i="7"/>
  <c r="H1507" i="7"/>
  <c r="H1475" i="7"/>
  <c r="H1443" i="7"/>
  <c r="H1411" i="7"/>
  <c r="H1379" i="7"/>
  <c r="H1347" i="7"/>
  <c r="H1315" i="7"/>
  <c r="H1283" i="7"/>
  <c r="H1251" i="7"/>
  <c r="H1219" i="7"/>
  <c r="H1187" i="7"/>
  <c r="H1155" i="7"/>
  <c r="H1123" i="7"/>
  <c r="H1091" i="7"/>
  <c r="H1059" i="7"/>
  <c r="H1027" i="7"/>
  <c r="H995" i="7"/>
  <c r="H963" i="7"/>
  <c r="H931" i="7"/>
  <c r="H899" i="7"/>
  <c r="H867" i="7"/>
  <c r="H835" i="7"/>
  <c r="H803" i="7"/>
  <c r="H771" i="7"/>
  <c r="H739" i="7"/>
  <c r="H707" i="7"/>
  <c r="H675" i="7"/>
  <c r="H643" i="7"/>
  <c r="H611" i="7"/>
  <c r="H579" i="7"/>
  <c r="H547" i="7"/>
  <c r="H515" i="7"/>
  <c r="H483" i="7"/>
  <c r="H451" i="7"/>
  <c r="H419" i="7"/>
  <c r="H387" i="7"/>
  <c r="H355" i="7"/>
  <c r="H323" i="7"/>
  <c r="H291" i="7"/>
  <c r="H259" i="7"/>
  <c r="H227" i="7"/>
  <c r="H195" i="7"/>
  <c r="H163" i="7"/>
  <c r="H131" i="7"/>
  <c r="H99" i="7"/>
  <c r="H67" i="7"/>
  <c r="H4229" i="7"/>
  <c r="F4230" i="7" s="1"/>
  <c r="H4230" i="7" s="1"/>
  <c r="F4231" i="7" s="1"/>
  <c r="H4100" i="7"/>
  <c r="H4068" i="7"/>
  <c r="H4036" i="7"/>
  <c r="H4004" i="7"/>
  <c r="H3972" i="7"/>
  <c r="H3940" i="7"/>
  <c r="H3908" i="7"/>
  <c r="H3876" i="7"/>
  <c r="H3844" i="7"/>
  <c r="H3812" i="7"/>
  <c r="H3780" i="7"/>
  <c r="H3748" i="7"/>
  <c r="H3716" i="7"/>
  <c r="H3684" i="7"/>
  <c r="H3652" i="7"/>
  <c r="H3620" i="7"/>
  <c r="H3588" i="7"/>
  <c r="H3556" i="7"/>
  <c r="H3524" i="7"/>
  <c r="H3492" i="7"/>
  <c r="H3460" i="7"/>
  <c r="H3428" i="7"/>
  <c r="H3396" i="7"/>
  <c r="H3364" i="7"/>
  <c r="H3332" i="7"/>
  <c r="H3300" i="7"/>
  <c r="H3268" i="7"/>
  <c r="H3236" i="7"/>
  <c r="H3204" i="7"/>
  <c r="H3172" i="7"/>
  <c r="H3140" i="7"/>
  <c r="H3108" i="7"/>
  <c r="H3076" i="7"/>
  <c r="H3044" i="7"/>
  <c r="H3012" i="7"/>
  <c r="H2980" i="7"/>
  <c r="H2948" i="7"/>
  <c r="H2916" i="7"/>
  <c r="H2884" i="7"/>
  <c r="H2845" i="7"/>
  <c r="H2813" i="7"/>
  <c r="H2781" i="7"/>
  <c r="H2749" i="7"/>
  <c r="H2717" i="7"/>
  <c r="H2685" i="7"/>
  <c r="H2653" i="7"/>
  <c r="H2621" i="7"/>
  <c r="H2589" i="7"/>
  <c r="H2557" i="7"/>
  <c r="H2525" i="7"/>
  <c r="H2494" i="7"/>
  <c r="H2462" i="7"/>
  <c r="H2430" i="7"/>
  <c r="H2398" i="7"/>
  <c r="H2366" i="7"/>
  <c r="H2334" i="7"/>
  <c r="H2302" i="7"/>
  <c r="H2270" i="7"/>
  <c r="H2238" i="7"/>
  <c r="H2206" i="7"/>
  <c r="H2174" i="7"/>
  <c r="H2142" i="7"/>
  <c r="H2110" i="7"/>
  <c r="H2078" i="7"/>
  <c r="H2046" i="7"/>
  <c r="H2014" i="7"/>
  <c r="H1982" i="7"/>
  <c r="H1950" i="7"/>
  <c r="H1918" i="7"/>
  <c r="H1886" i="7"/>
  <c r="H1854" i="7"/>
  <c r="H2388" i="7"/>
  <c r="H2356" i="7"/>
  <c r="H2324" i="7"/>
  <c r="H2292" i="7"/>
  <c r="H2260" i="7"/>
  <c r="H2228" i="7"/>
  <c r="H2196" i="7"/>
  <c r="H2164" i="7"/>
  <c r="H2132" i="7"/>
  <c r="H2100" i="7"/>
  <c r="H2068" i="7"/>
  <c r="H2036" i="7"/>
  <c r="H2004" i="7"/>
  <c r="H1972" i="7"/>
  <c r="H1940" i="7"/>
  <c r="H1908" i="7"/>
  <c r="H1876" i="7"/>
  <c r="H1844" i="7"/>
  <c r="H1812" i="7"/>
  <c r="H1780" i="7"/>
  <c r="H1748" i="7"/>
  <c r="H1716" i="7"/>
  <c r="H1684" i="7"/>
  <c r="H1652" i="7"/>
  <c r="H1620" i="7"/>
  <c r="H1588" i="7"/>
  <c r="H1556" i="7"/>
  <c r="H1524" i="7"/>
  <c r="H1492" i="7"/>
  <c r="H1460" i="7"/>
  <c r="H1428" i="7"/>
  <c r="H1396" i="7"/>
  <c r="H1364" i="7"/>
  <c r="H1332" i="7"/>
  <c r="H1300" i="7"/>
  <c r="H1268" i="7"/>
  <c r="H1236" i="7"/>
  <c r="H1204" i="7"/>
  <c r="H1172" i="7"/>
  <c r="H1140" i="7"/>
  <c r="H1108" i="7"/>
  <c r="H1076" i="7"/>
  <c r="H1044" i="7"/>
  <c r="H1012" i="7"/>
  <c r="H980" i="7"/>
  <c r="H948" i="7"/>
  <c r="H916" i="7"/>
  <c r="H884" i="7"/>
  <c r="H852" i="7"/>
  <c r="H820" i="7"/>
  <c r="H788" i="7"/>
  <c r="H756" i="7"/>
  <c r="H724" i="7"/>
  <c r="H692" i="7"/>
  <c r="H660" i="7"/>
  <c r="H628" i="7"/>
  <c r="H596" i="7"/>
  <c r="H564" i="7"/>
  <c r="H532" i="7"/>
  <c r="H500" i="7"/>
  <c r="H468" i="7"/>
  <c r="H436" i="7"/>
  <c r="H404" i="7"/>
  <c r="H268" i="7"/>
  <c r="H1787" i="7"/>
  <c r="H1755" i="7"/>
  <c r="H683" i="7"/>
  <c r="H651" i="7"/>
  <c r="H619" i="7"/>
  <c r="H587" i="7"/>
  <c r="H555" i="7"/>
  <c r="H523" i="7"/>
  <c r="H491" i="7"/>
  <c r="H459" i="7"/>
  <c r="H427" i="7"/>
  <c r="H395" i="7"/>
  <c r="H363" i="7"/>
  <c r="H331" i="7"/>
  <c r="H299" i="7"/>
  <c r="H267" i="7"/>
  <c r="H235" i="7"/>
  <c r="H203" i="7"/>
  <c r="H171" i="7"/>
  <c r="H139" i="7"/>
  <c r="H107" i="7"/>
  <c r="H75" i="7"/>
  <c r="H43" i="7"/>
  <c r="H49" i="7"/>
  <c r="H24" i="7"/>
  <c r="H93" i="7"/>
  <c r="H252" i="7"/>
  <c r="H1874" i="7"/>
  <c r="H1842" i="7"/>
  <c r="H1810" i="7"/>
  <c r="H1778" i="7"/>
  <c r="H1746" i="7"/>
  <c r="H1714" i="7"/>
  <c r="H1682" i="7"/>
  <c r="H1650" i="7"/>
  <c r="H1618" i="7"/>
  <c r="H1586" i="7"/>
  <c r="H1554" i="7"/>
  <c r="H1522" i="7"/>
  <c r="H1490" i="7"/>
  <c r="H1458" i="7"/>
  <c r="H1426" i="7"/>
  <c r="H1394" i="7"/>
  <c r="H1362" i="7"/>
  <c r="H1330" i="7"/>
  <c r="H1298" i="7"/>
  <c r="H1266" i="7"/>
  <c r="H1234" i="7"/>
  <c r="H1202" i="7"/>
  <c r="H1170" i="7"/>
  <c r="H1138" i="7"/>
  <c r="H1106" i="7"/>
  <c r="H1074" i="7"/>
  <c r="H1042" i="7"/>
  <c r="H1010" i="7"/>
  <c r="H978" i="7"/>
  <c r="H946" i="7"/>
  <c r="H914" i="7"/>
  <c r="H882" i="7"/>
  <c r="H850" i="7"/>
  <c r="H818" i="7"/>
  <c r="H786" i="7"/>
  <c r="H754" i="7"/>
  <c r="H722" i="7"/>
  <c r="H690" i="7"/>
  <c r="H658" i="7"/>
  <c r="H626" i="7"/>
  <c r="H594" i="7"/>
  <c r="H562" i="7"/>
  <c r="H530" i="7"/>
  <c r="H498" i="7"/>
  <c r="H466" i="7"/>
  <c r="H434" i="7"/>
  <c r="H402" i="7"/>
  <c r="H370" i="7"/>
  <c r="H338" i="7"/>
  <c r="H306" i="7"/>
  <c r="H274" i="7"/>
  <c r="H242" i="7"/>
  <c r="H210" i="7"/>
  <c r="H178" i="7"/>
  <c r="H146" i="7"/>
  <c r="H114" i="7"/>
  <c r="H82" i="7"/>
  <c r="H50" i="7"/>
  <c r="H18" i="7"/>
  <c r="H56" i="7"/>
  <c r="H141" i="7"/>
  <c r="H308" i="7"/>
  <c r="H44" i="7"/>
  <c r="H1825" i="7"/>
  <c r="H1793" i="7"/>
  <c r="H1761" i="7"/>
  <c r="H1729" i="7"/>
  <c r="H1697" i="7"/>
  <c r="H1665" i="7"/>
  <c r="H1633" i="7"/>
  <c r="H1601" i="7"/>
  <c r="H1569" i="7"/>
  <c r="H1537" i="7"/>
  <c r="H1505" i="7"/>
  <c r="H1473" i="7"/>
  <c r="H1441" i="7"/>
  <c r="H1409" i="7"/>
  <c r="H1377" i="7"/>
  <c r="H1345" i="7"/>
  <c r="H1313" i="7"/>
  <c r="H1281" i="7"/>
  <c r="H1249" i="7"/>
  <c r="H1217" i="7"/>
  <c r="H1185" i="7"/>
  <c r="H1153" i="7"/>
  <c r="H1121" i="7"/>
  <c r="H1089" i="7"/>
  <c r="H1057" i="7"/>
  <c r="H1025" i="7"/>
  <c r="H993" i="7"/>
  <c r="H961" i="7"/>
  <c r="H929" i="7"/>
  <c r="H897" i="7"/>
  <c r="H865" i="7"/>
  <c r="H833" i="7"/>
  <c r="H801" i="7"/>
  <c r="H769" i="7"/>
  <c r="H737" i="7"/>
  <c r="H705" i="7"/>
  <c r="H673" i="7"/>
  <c r="H641" i="7"/>
  <c r="H609" i="7"/>
  <c r="H577" i="7"/>
  <c r="H545" i="7"/>
  <c r="H513" i="7"/>
  <c r="H481" i="7"/>
  <c r="H449" i="7"/>
  <c r="H417" i="7"/>
  <c r="H385" i="7"/>
  <c r="H353" i="7"/>
  <c r="H321" i="7"/>
  <c r="H289" i="7"/>
  <c r="H257" i="7"/>
  <c r="H225" i="7"/>
  <c r="H35" i="7"/>
  <c r="H33" i="7"/>
  <c r="H325" i="7"/>
  <c r="H37" i="7"/>
  <c r="H180" i="7"/>
  <c r="H1866" i="7"/>
  <c r="H1834" i="7"/>
  <c r="H1802" i="7"/>
  <c r="H1770" i="7"/>
  <c r="H1738" i="7"/>
  <c r="H1706" i="7"/>
  <c r="H1674" i="7"/>
  <c r="H1642" i="7"/>
  <c r="H1610" i="7"/>
  <c r="H1578" i="7"/>
  <c r="H1546" i="7"/>
  <c r="H1514" i="7"/>
  <c r="H1482" i="7"/>
  <c r="H1450" i="7"/>
  <c r="H1418" i="7"/>
  <c r="H1386" i="7"/>
  <c r="H1354" i="7"/>
  <c r="H1322" i="7"/>
  <c r="H1290" i="7"/>
  <c r="H1258" i="7"/>
  <c r="H1226" i="7"/>
  <c r="H1194" i="7"/>
  <c r="H1162" i="7"/>
  <c r="H1130" i="7"/>
  <c r="H1098" i="7"/>
  <c r="H1066" i="7"/>
  <c r="H1034" i="7"/>
  <c r="H1002" i="7"/>
  <c r="H970" i="7"/>
  <c r="H938" i="7"/>
  <c r="H906" i="7"/>
  <c r="H874" i="7"/>
  <c r="H842" i="7"/>
  <c r="H810" i="7"/>
  <c r="H778" i="7"/>
  <c r="H746" i="7"/>
  <c r="H714" i="7"/>
  <c r="H682" i="7"/>
  <c r="H650" i="7"/>
  <c r="H618" i="7"/>
  <c r="H586" i="7"/>
  <c r="H554" i="7"/>
  <c r="H522" i="7"/>
  <c r="H490" i="7"/>
  <c r="H458" i="7"/>
  <c r="H426" i="7"/>
  <c r="H394" i="7"/>
  <c r="H362" i="7"/>
  <c r="H330" i="7"/>
  <c r="H298" i="7"/>
  <c r="H266" i="7"/>
  <c r="H234" i="7"/>
  <c r="H202" i="7"/>
  <c r="H170" i="7"/>
  <c r="H138" i="7"/>
  <c r="H106" i="7"/>
  <c r="H74" i="7"/>
  <c r="H42" i="7"/>
  <c r="H57" i="7"/>
  <c r="H32" i="7"/>
  <c r="H85" i="7"/>
  <c r="H244" i="7"/>
  <c r="H1849" i="7"/>
  <c r="H1817" i="7"/>
  <c r="H1785" i="7"/>
  <c r="H1753" i="7"/>
  <c r="H1721" i="7"/>
  <c r="H1689" i="7"/>
  <c r="H1657" i="7"/>
  <c r="H1625" i="7"/>
  <c r="H1593" i="7"/>
  <c r="H1561" i="7"/>
  <c r="H1529" i="7"/>
  <c r="H1497" i="7"/>
  <c r="H1465" i="7"/>
  <c r="H1433" i="7"/>
  <c r="H1401" i="7"/>
  <c r="H1369" i="7"/>
  <c r="H1337" i="7"/>
  <c r="H1305" i="7"/>
  <c r="H1273" i="7"/>
  <c r="H1241" i="7"/>
  <c r="H1209" i="7"/>
  <c r="H1177" i="7"/>
  <c r="H1145" i="7"/>
  <c r="H1113" i="7"/>
  <c r="H1081" i="7"/>
  <c r="H1049" i="7"/>
  <c r="H1017" i="7"/>
  <c r="H985" i="7"/>
  <c r="H953" i="7"/>
  <c r="H921" i="7"/>
  <c r="H889" i="7"/>
  <c r="H857" i="7"/>
  <c r="H825" i="7"/>
  <c r="H793" i="7"/>
  <c r="H761" i="7"/>
  <c r="H729" i="7"/>
  <c r="H697" i="7"/>
  <c r="H665" i="7"/>
  <c r="H633" i="7"/>
  <c r="H601" i="7"/>
  <c r="H569" i="7"/>
  <c r="H537" i="7"/>
  <c r="H505" i="7"/>
  <c r="H473" i="7"/>
  <c r="H441" i="7"/>
  <c r="H409" i="7"/>
  <c r="H377" i="7"/>
  <c r="H345" i="7"/>
  <c r="H313" i="7"/>
  <c r="H281" i="7"/>
  <c r="H249" i="7"/>
  <c r="H217" i="7"/>
  <c r="H185" i="7"/>
  <c r="H153" i="7"/>
  <c r="H121" i="7"/>
  <c r="H89" i="7"/>
  <c r="H41" i="7"/>
  <c r="H16" i="7"/>
  <c r="H109" i="7"/>
  <c r="H220" i="7"/>
  <c r="H2008" i="7"/>
  <c r="H1976" i="7"/>
  <c r="H1944" i="7"/>
  <c r="H1912" i="7"/>
  <c r="H1880" i="7"/>
  <c r="H1848" i="7"/>
  <c r="H1816" i="7"/>
  <c r="H1784" i="7"/>
  <c r="H1752" i="7"/>
  <c r="H1720" i="7"/>
  <c r="H1688" i="7"/>
  <c r="H1656" i="7"/>
  <c r="H1624" i="7"/>
  <c r="H1592" i="7"/>
  <c r="H1560" i="7"/>
  <c r="H1528" i="7"/>
  <c r="H1496" i="7"/>
  <c r="H1464" i="7"/>
  <c r="H1432" i="7"/>
  <c r="H1400" i="7"/>
  <c r="H1723" i="7"/>
  <c r="H1691" i="7"/>
  <c r="H1659" i="7"/>
  <c r="H1627" i="7"/>
  <c r="H1595" i="7"/>
  <c r="H1563" i="7"/>
  <c r="H1531" i="7"/>
  <c r="H1499" i="7"/>
  <c r="H1467" i="7"/>
  <c r="H1435" i="7"/>
  <c r="H1403" i="7"/>
  <c r="H1371" i="7"/>
  <c r="H1339" i="7"/>
  <c r="H1307" i="7"/>
  <c r="H1275" i="7"/>
  <c r="H1243" i="7"/>
  <c r="H1211" i="7"/>
  <c r="H1179" i="7"/>
  <c r="H1147" i="7"/>
  <c r="H1115" i="7"/>
  <c r="H1083" i="7"/>
  <c r="H1051" i="7"/>
  <c r="H987" i="7"/>
  <c r="H955" i="7"/>
  <c r="H923" i="7"/>
  <c r="H891" i="7"/>
  <c r="H859" i="7"/>
  <c r="H827" i="7"/>
  <c r="H795" i="7"/>
  <c r="H763" i="7"/>
  <c r="H731" i="7"/>
  <c r="H699" i="7"/>
  <c r="H667" i="7"/>
  <c r="H635" i="7"/>
  <c r="H603" i="7"/>
  <c r="H571" i="7"/>
  <c r="H539" i="7"/>
  <c r="H507" i="7"/>
  <c r="H475" i="7"/>
  <c r="H443" i="7"/>
  <c r="H411" i="7"/>
  <c r="H379" i="7"/>
  <c r="H347" i="7"/>
  <c r="H315" i="7"/>
  <c r="H283" i="7"/>
  <c r="H251" i="7"/>
  <c r="H219" i="7"/>
  <c r="H187" i="7"/>
  <c r="H155" i="7"/>
  <c r="H123" i="7"/>
  <c r="H91" i="7"/>
  <c r="H59" i="7"/>
  <c r="H27" i="7"/>
  <c r="H88" i="7"/>
  <c r="H237" i="7"/>
  <c r="H356" i="7"/>
  <c r="H124" i="7"/>
  <c r="H1858" i="7"/>
  <c r="H1826" i="7"/>
  <c r="H1794" i="7"/>
  <c r="H1762" i="7"/>
  <c r="H1730" i="7"/>
  <c r="H1698" i="7"/>
  <c r="H1666" i="7"/>
  <c r="H1634" i="7"/>
  <c r="H1602" i="7"/>
  <c r="H1570" i="7"/>
  <c r="H1538" i="7"/>
  <c r="H1506" i="7"/>
  <c r="H1474" i="7"/>
  <c r="H1442" i="7"/>
  <c r="H1410" i="7"/>
  <c r="H1378" i="7"/>
  <c r="H1346" i="7"/>
  <c r="H1314" i="7"/>
  <c r="H1282" i="7"/>
  <c r="H1250" i="7"/>
  <c r="H1218" i="7"/>
  <c r="H1186" i="7"/>
  <c r="H1154" i="7"/>
  <c r="H1122" i="7"/>
  <c r="H1090" i="7"/>
  <c r="H1058" i="7"/>
  <c r="H1026" i="7"/>
  <c r="H994" i="7"/>
  <c r="H962" i="7"/>
  <c r="H930" i="7"/>
  <c r="H898" i="7"/>
  <c r="H866" i="7"/>
  <c r="H834" i="7"/>
  <c r="H802" i="7"/>
  <c r="H770" i="7"/>
  <c r="H738" i="7"/>
  <c r="H706" i="7"/>
  <c r="H674" i="7"/>
  <c r="H642" i="7"/>
  <c r="H610" i="7"/>
  <c r="H578" i="7"/>
  <c r="H546" i="7"/>
  <c r="H514" i="7"/>
  <c r="H482" i="7"/>
  <c r="H450" i="7"/>
  <c r="H418" i="7"/>
  <c r="H386" i="7"/>
  <c r="H354" i="7"/>
  <c r="H322" i="7"/>
  <c r="H290" i="7"/>
  <c r="H258" i="7"/>
  <c r="H226" i="7"/>
  <c r="H194" i="7"/>
  <c r="H162" i="7"/>
  <c r="H130" i="7"/>
  <c r="H98" i="7"/>
  <c r="H66" i="7"/>
  <c r="H34" i="7"/>
  <c r="H25" i="7"/>
  <c r="H317" i="7"/>
  <c r="H29" i="7"/>
  <c r="H188" i="7"/>
  <c r="H1841" i="7"/>
  <c r="H1809" i="7"/>
  <c r="H1777" i="7"/>
  <c r="H1745" i="7"/>
  <c r="H1713" i="7"/>
  <c r="H1681" i="7"/>
  <c r="H1649" i="7"/>
  <c r="H1617" i="7"/>
  <c r="H1585" i="7"/>
  <c r="H1553" i="7"/>
  <c r="H1521" i="7"/>
  <c r="H1489" i="7"/>
  <c r="H1457" i="7"/>
  <c r="H1425" i="7"/>
  <c r="H1393" i="7"/>
  <c r="H1361" i="7"/>
  <c r="H1329" i="7"/>
  <c r="H1297" i="7"/>
  <c r="H1265" i="7"/>
  <c r="H1233" i="7"/>
  <c r="H1201" i="7"/>
  <c r="H1169" i="7"/>
  <c r="H1137" i="7"/>
  <c r="H1105" i="7"/>
  <c r="H1073" i="7"/>
  <c r="H1041" i="7"/>
  <c r="H1009" i="7"/>
  <c r="H977" i="7"/>
  <c r="H945" i="7"/>
  <c r="H913" i="7"/>
  <c r="H881" i="7"/>
  <c r="H849" i="7"/>
  <c r="H817" i="7"/>
  <c r="H785" i="7"/>
  <c r="H753" i="7"/>
  <c r="H721" i="7"/>
  <c r="H689" i="7"/>
  <c r="H657" i="7"/>
  <c r="H625" i="7"/>
  <c r="H593" i="7"/>
  <c r="H561" i="7"/>
  <c r="H529" i="7"/>
  <c r="H497" i="7"/>
  <c r="H465" i="7"/>
  <c r="H433" i="7"/>
  <c r="H401" i="7"/>
  <c r="H369" i="7"/>
  <c r="H337" i="7"/>
  <c r="H305" i="7"/>
  <c r="H273" i="7"/>
  <c r="H241" i="7"/>
  <c r="H193" i="7"/>
  <c r="H161" i="7"/>
  <c r="H129" i="7"/>
  <c r="H97" i="7"/>
  <c r="H65" i="7"/>
  <c r="H48" i="7"/>
  <c r="H157" i="7"/>
  <c r="H284" i="7"/>
  <c r="H28" i="7"/>
  <c r="H1984" i="7"/>
  <c r="H1952" i="7"/>
  <c r="H1920" i="7"/>
  <c r="H1888" i="7"/>
  <c r="H1856" i="7"/>
  <c r="H1824" i="7"/>
  <c r="H1792" i="7"/>
  <c r="H1760" i="7"/>
  <c r="H1728" i="7"/>
  <c r="H1696" i="7"/>
  <c r="H1664" i="7"/>
  <c r="H1632" i="7"/>
  <c r="H1600" i="7"/>
  <c r="H1568" i="7"/>
  <c r="H1536" i="7"/>
  <c r="H1504" i="7"/>
  <c r="H1472" i="7"/>
  <c r="H1440" i="7"/>
  <c r="H1408" i="7"/>
  <c r="H1376" i="7"/>
  <c r="H1344" i="7"/>
  <c r="H1312" i="7"/>
  <c r="H1280" i="7"/>
  <c r="H1248" i="7"/>
  <c r="H1216" i="7"/>
  <c r="H1184" i="7"/>
  <c r="H1152" i="7"/>
  <c r="H1120" i="7"/>
  <c r="H1088" i="7"/>
  <c r="H1056" i="7"/>
  <c r="H1024" i="7"/>
  <c r="H992" i="7"/>
  <c r="H960" i="7"/>
  <c r="H928" i="7"/>
  <c r="H896" i="7"/>
  <c r="H864" i="7"/>
  <c r="H832" i="7"/>
  <c r="H800" i="7"/>
  <c r="H768" i="7"/>
  <c r="H736" i="7"/>
  <c r="H704" i="7"/>
  <c r="H672" i="7"/>
  <c r="H640" i="7"/>
  <c r="H608" i="7"/>
  <c r="H576" i="7"/>
  <c r="H544" i="7"/>
  <c r="H512" i="7"/>
  <c r="H480" i="7"/>
  <c r="H448" i="7"/>
  <c r="H416" i="7"/>
  <c r="H384" i="7"/>
  <c r="H352" i="7"/>
  <c r="H320" i="7"/>
  <c r="H288" i="7"/>
  <c r="H256" i="7"/>
  <c r="H224" i="7"/>
  <c r="H192" i="7"/>
  <c r="H160" i="7"/>
  <c r="H128" i="7"/>
  <c r="H72" i="7"/>
  <c r="H189" i="7"/>
  <c r="H340" i="7"/>
  <c r="H76" i="7"/>
  <c r="H1767" i="7"/>
  <c r="H1735" i="7"/>
  <c r="H1703" i="7"/>
  <c r="H1671" i="7"/>
  <c r="H1639" i="7"/>
  <c r="H1607" i="7"/>
  <c r="H1575" i="7"/>
  <c r="H1543" i="7"/>
  <c r="H1511" i="7"/>
  <c r="H1479" i="7"/>
  <c r="H1447" i="7"/>
  <c r="H1415" i="7"/>
  <c r="H1383" i="7"/>
  <c r="H1368" i="7"/>
  <c r="H1336" i="7"/>
  <c r="H1304" i="7"/>
  <c r="H1272" i="7"/>
  <c r="H1240" i="7"/>
  <c r="H1208" i="7"/>
  <c r="H1176" i="7"/>
  <c r="H1144" i="7"/>
  <c r="H1112" i="7"/>
  <c r="H1080" i="7"/>
  <c r="H1048" i="7"/>
  <c r="H1016" i="7"/>
  <c r="H984" i="7"/>
  <c r="H952" i="7"/>
  <c r="H920" i="7"/>
  <c r="H888" i="7"/>
  <c r="H856" i="7"/>
  <c r="H824" i="7"/>
  <c r="H792" i="7"/>
  <c r="H760" i="7"/>
  <c r="H728" i="7"/>
  <c r="H696" i="7"/>
  <c r="H664" i="7"/>
  <c r="H632" i="7"/>
  <c r="H600" i="7"/>
  <c r="H568" i="7"/>
  <c r="H536" i="7"/>
  <c r="H504" i="7"/>
  <c r="H472" i="7"/>
  <c r="H440" i="7"/>
  <c r="H408" i="7"/>
  <c r="H376" i="7"/>
  <c r="H344" i="7"/>
  <c r="H312" i="7"/>
  <c r="H280" i="7"/>
  <c r="H248" i="7"/>
  <c r="H216" i="7"/>
  <c r="H184" i="7"/>
  <c r="H152" i="7"/>
  <c r="H120" i="7"/>
  <c r="H40" i="7"/>
  <c r="H133" i="7"/>
  <c r="H260" i="7"/>
  <c r="H1791" i="7"/>
  <c r="H1759" i="7"/>
  <c r="H1727" i="7"/>
  <c r="H1695" i="7"/>
  <c r="H1663" i="7"/>
  <c r="H1631" i="7"/>
  <c r="H1599" i="7"/>
  <c r="H1567" i="7"/>
  <c r="H1535" i="7"/>
  <c r="H1503" i="7"/>
  <c r="H1471" i="7"/>
  <c r="H1439" i="7"/>
  <c r="H1407" i="7"/>
  <c r="H209" i="7"/>
  <c r="H177" i="7"/>
  <c r="H145" i="7"/>
  <c r="H113" i="7"/>
  <c r="H81" i="7"/>
  <c r="H17" i="7"/>
  <c r="H277" i="7"/>
  <c r="H53" i="7"/>
  <c r="H148" i="7"/>
  <c r="H2000" i="7"/>
  <c r="H1968" i="7"/>
  <c r="H1936" i="7"/>
  <c r="H1904" i="7"/>
  <c r="H1872" i="7"/>
  <c r="H1840" i="7"/>
  <c r="H1808" i="7"/>
  <c r="H1776" i="7"/>
  <c r="H1744" i="7"/>
  <c r="H1712" i="7"/>
  <c r="H1680" i="7"/>
  <c r="H1648" i="7"/>
  <c r="H1616" i="7"/>
  <c r="H1584" i="7"/>
  <c r="H1552" i="7"/>
  <c r="H1520" i="7"/>
  <c r="H1488" i="7"/>
  <c r="H1456" i="7"/>
  <c r="H1424" i="7"/>
  <c r="H1392" i="7"/>
  <c r="H1360" i="7"/>
  <c r="H1328" i="7"/>
  <c r="H1296" i="7"/>
  <c r="H1264" i="7"/>
  <c r="H1232" i="7"/>
  <c r="H1200" i="7"/>
  <c r="H1168" i="7"/>
  <c r="H1136" i="7"/>
  <c r="H1104" i="7"/>
  <c r="H1072" i="7"/>
  <c r="H1040" i="7"/>
  <c r="H1008" i="7"/>
  <c r="H976" i="7"/>
  <c r="H944" i="7"/>
  <c r="H912" i="7"/>
  <c r="H880" i="7"/>
  <c r="H848" i="7"/>
  <c r="H816" i="7"/>
  <c r="H784" i="7"/>
  <c r="H752" i="7"/>
  <c r="H720" i="7"/>
  <c r="H688" i="7"/>
  <c r="H656" i="7"/>
  <c r="H624" i="7"/>
  <c r="H592" i="7"/>
  <c r="H560" i="7"/>
  <c r="H528" i="7"/>
  <c r="H496" i="7"/>
  <c r="H464" i="7"/>
  <c r="H432" i="7"/>
  <c r="H400" i="7"/>
  <c r="H368" i="7"/>
  <c r="H336" i="7"/>
  <c r="H304" i="7"/>
  <c r="H272" i="7"/>
  <c r="H240" i="7"/>
  <c r="H208" i="7"/>
  <c r="H176" i="7"/>
  <c r="H144" i="7"/>
  <c r="H112" i="7"/>
  <c r="H301" i="7"/>
  <c r="H77" i="7"/>
  <c r="H196" i="7"/>
  <c r="H1783" i="7"/>
  <c r="H1751" i="7"/>
  <c r="H1351" i="7"/>
  <c r="H1319" i="7"/>
  <c r="H1287" i="7"/>
  <c r="H1255" i="7"/>
  <c r="H1223" i="7"/>
  <c r="H1191" i="7"/>
  <c r="H1159" i="7"/>
  <c r="H1127" i="7"/>
  <c r="H1095" i="7"/>
  <c r="H1063" i="7"/>
  <c r="H1031" i="7"/>
  <c r="H999" i="7"/>
  <c r="H967" i="7"/>
  <c r="H935" i="7"/>
  <c r="H903" i="7"/>
  <c r="H871" i="7"/>
  <c r="H839" i="7"/>
  <c r="H807" i="7"/>
  <c r="H775" i="7"/>
  <c r="H743" i="7"/>
  <c r="H711" i="7"/>
  <c r="H679" i="7"/>
  <c r="H647" i="7"/>
  <c r="H615" i="7"/>
  <c r="H583" i="7"/>
  <c r="H551" i="7"/>
  <c r="H519" i="7"/>
  <c r="H487" i="7"/>
  <c r="H455" i="7"/>
  <c r="H423" i="7"/>
  <c r="H391" i="7"/>
  <c r="H359" i="7"/>
  <c r="H327" i="7"/>
  <c r="H295" i="7"/>
  <c r="H263" i="7"/>
  <c r="H231" i="7"/>
  <c r="H199" i="7"/>
  <c r="H167" i="7"/>
  <c r="H135" i="7"/>
  <c r="H103" i="7"/>
  <c r="H71" i="7"/>
  <c r="H39" i="7"/>
  <c r="H421" i="7"/>
  <c r="H293" i="7"/>
  <c r="H117" i="7"/>
  <c r="H204" i="7"/>
  <c r="H1846" i="7"/>
  <c r="H1814" i="7"/>
  <c r="H1782" i="7"/>
  <c r="H1750" i="7"/>
  <c r="H1718" i="7"/>
  <c r="H1686" i="7"/>
  <c r="H1654" i="7"/>
  <c r="H1622" i="7"/>
  <c r="H1590" i="7"/>
  <c r="H1558" i="7"/>
  <c r="H1526" i="7"/>
  <c r="H1494" i="7"/>
  <c r="H1462" i="7"/>
  <c r="H1430" i="7"/>
  <c r="H1398" i="7"/>
  <c r="H1366" i="7"/>
  <c r="H1334" i="7"/>
  <c r="H1302" i="7"/>
  <c r="H1270" i="7"/>
  <c r="H1238" i="7"/>
  <c r="H1206" i="7"/>
  <c r="H1174" i="7"/>
  <c r="H1142" i="7"/>
  <c r="H1110" i="7"/>
  <c r="H1078" i="7"/>
  <c r="H1046" i="7"/>
  <c r="H1014" i="7"/>
  <c r="H982" i="7"/>
  <c r="H950" i="7"/>
  <c r="H918" i="7"/>
  <c r="H886" i="7"/>
  <c r="H854" i="7"/>
  <c r="H822" i="7"/>
  <c r="H790" i="7"/>
  <c r="H758" i="7"/>
  <c r="H726" i="7"/>
  <c r="H694" i="7"/>
  <c r="H662" i="7"/>
  <c r="H1375" i="7"/>
  <c r="H1343" i="7"/>
  <c r="H1311" i="7"/>
  <c r="H1279" i="7"/>
  <c r="H1247" i="7"/>
  <c r="H1215" i="7"/>
  <c r="H1183" i="7"/>
  <c r="H1151" i="7"/>
  <c r="H1119" i="7"/>
  <c r="H1087" i="7"/>
  <c r="H1055" i="7"/>
  <c r="H1023" i="7"/>
  <c r="H991" i="7"/>
  <c r="H959" i="7"/>
  <c r="H927" i="7"/>
  <c r="H895" i="7"/>
  <c r="H863" i="7"/>
  <c r="H831" i="7"/>
  <c r="H799" i="7"/>
  <c r="H767" i="7"/>
  <c r="H735" i="7"/>
  <c r="H703" i="7"/>
  <c r="H671" i="7"/>
  <c r="H639" i="7"/>
  <c r="H607" i="7"/>
  <c r="H575" i="7"/>
  <c r="H543" i="7"/>
  <c r="H511" i="7"/>
  <c r="H479" i="7"/>
  <c r="H447" i="7"/>
  <c r="H415" i="7"/>
  <c r="H383" i="7"/>
  <c r="H351" i="7"/>
  <c r="H319" i="7"/>
  <c r="H287" i="7"/>
  <c r="H255" i="7"/>
  <c r="H223" i="7"/>
  <c r="H191" i="7"/>
  <c r="H159" i="7"/>
  <c r="H127" i="7"/>
  <c r="H95" i="7"/>
  <c r="H63" i="7"/>
  <c r="H31" i="7"/>
  <c r="H389" i="7"/>
  <c r="H261" i="7"/>
  <c r="H61" i="7"/>
  <c r="H164" i="7"/>
  <c r="H1838" i="7"/>
  <c r="H1806" i="7"/>
  <c r="H1774" i="7"/>
  <c r="H1742" i="7"/>
  <c r="H1710" i="7"/>
  <c r="H1678" i="7"/>
  <c r="H1646" i="7"/>
  <c r="H1614" i="7"/>
  <c r="H1582" i="7"/>
  <c r="H1550" i="7"/>
  <c r="H1518" i="7"/>
  <c r="H1486" i="7"/>
  <c r="H1454" i="7"/>
  <c r="H1422" i="7"/>
  <c r="H1390" i="7"/>
  <c r="H1358" i="7"/>
  <c r="H1326" i="7"/>
  <c r="H1294" i="7"/>
  <c r="H1262" i="7"/>
  <c r="H1230" i="7"/>
  <c r="H1198" i="7"/>
  <c r="H1166" i="7"/>
  <c r="H1134" i="7"/>
  <c r="H1102" i="7"/>
  <c r="H1070" i="7"/>
  <c r="H1038" i="7"/>
  <c r="H1006" i="7"/>
  <c r="H974" i="7"/>
  <c r="H942" i="7"/>
  <c r="H910" i="7"/>
  <c r="H878" i="7"/>
  <c r="H846" i="7"/>
  <c r="H814" i="7"/>
  <c r="H782" i="7"/>
  <c r="H750" i="7"/>
  <c r="H718" i="7"/>
  <c r="H686" i="7"/>
  <c r="H654" i="7"/>
  <c r="H1719" i="7"/>
  <c r="H1687" i="7"/>
  <c r="H1655" i="7"/>
  <c r="H1623" i="7"/>
  <c r="H1591" i="7"/>
  <c r="H1559" i="7"/>
  <c r="H1527" i="7"/>
  <c r="H1495" i="7"/>
  <c r="H1463" i="7"/>
  <c r="H1431" i="7"/>
  <c r="H1399" i="7"/>
  <c r="H1367" i="7"/>
  <c r="H1335" i="7"/>
  <c r="H1303" i="7"/>
  <c r="H1271" i="7"/>
  <c r="H1239" i="7"/>
  <c r="H1207" i="7"/>
  <c r="H1175" i="7"/>
  <c r="H1143" i="7"/>
  <c r="H1111" i="7"/>
  <c r="H1079" i="7"/>
  <c r="H1047" i="7"/>
  <c r="H1015" i="7"/>
  <c r="H983" i="7"/>
  <c r="H951" i="7"/>
  <c r="H919" i="7"/>
  <c r="H887" i="7"/>
  <c r="H855" i="7"/>
  <c r="H823" i="7"/>
  <c r="H791" i="7"/>
  <c r="H759" i="7"/>
  <c r="H727" i="7"/>
  <c r="H695" i="7"/>
  <c r="H663" i="7"/>
  <c r="H631" i="7"/>
  <c r="H599" i="7"/>
  <c r="H567" i="7"/>
  <c r="H535" i="7"/>
  <c r="H503" i="7"/>
  <c r="H471" i="7"/>
  <c r="H439" i="7"/>
  <c r="H407" i="7"/>
  <c r="H375" i="7"/>
  <c r="H343" i="7"/>
  <c r="H311" i="7"/>
  <c r="H279" i="7"/>
  <c r="H247" i="7"/>
  <c r="H215" i="7"/>
  <c r="H183" i="7"/>
  <c r="H151" i="7"/>
  <c r="H119" i="7"/>
  <c r="H87" i="7"/>
  <c r="H55" i="7"/>
  <c r="H23" i="7"/>
  <c r="H365" i="7"/>
  <c r="H229" i="7"/>
  <c r="H388" i="7"/>
  <c r="H100" i="7"/>
  <c r="H1830" i="7"/>
  <c r="H1798" i="7"/>
  <c r="H1766" i="7"/>
  <c r="H1734" i="7"/>
  <c r="H1702" i="7"/>
  <c r="H1670" i="7"/>
  <c r="H1638" i="7"/>
  <c r="H1606" i="7"/>
  <c r="H1574" i="7"/>
  <c r="H1542" i="7"/>
  <c r="H1510" i="7"/>
  <c r="H1478" i="7"/>
  <c r="H1446" i="7"/>
  <c r="H1414" i="7"/>
  <c r="H1382" i="7"/>
  <c r="H1350" i="7"/>
  <c r="H1318" i="7"/>
  <c r="H1286" i="7"/>
  <c r="H1254" i="7"/>
  <c r="H1222" i="7"/>
  <c r="H1190" i="7"/>
  <c r="H1158" i="7"/>
  <c r="H1126" i="7"/>
  <c r="H1094" i="7"/>
  <c r="H1062" i="7"/>
  <c r="H1030" i="7"/>
  <c r="H998" i="7"/>
  <c r="H966" i="7"/>
  <c r="H934" i="7"/>
  <c r="H902" i="7"/>
  <c r="H870" i="7"/>
  <c r="H838" i="7"/>
  <c r="H806" i="7"/>
  <c r="H774" i="7"/>
  <c r="H742" i="7"/>
  <c r="H710" i="7"/>
  <c r="H678" i="7"/>
  <c r="H646" i="7"/>
  <c r="H630" i="7"/>
  <c r="H598" i="7"/>
  <c r="H566" i="7"/>
  <c r="H534" i="7"/>
  <c r="H502" i="7"/>
  <c r="H470" i="7"/>
  <c r="H438" i="7"/>
  <c r="H406" i="7"/>
  <c r="H374" i="7"/>
  <c r="H342" i="7"/>
  <c r="H310" i="7"/>
  <c r="H278" i="7"/>
  <c r="H246" i="7"/>
  <c r="H214" i="7"/>
  <c r="H182" i="7"/>
  <c r="H150" i="7"/>
  <c r="H118" i="7"/>
  <c r="H86" i="7"/>
  <c r="H54" i="7"/>
  <c r="H22" i="7"/>
  <c r="H333" i="7"/>
  <c r="H181" i="7"/>
  <c r="H332" i="7"/>
  <c r="H116" i="7"/>
  <c r="H2237" i="7"/>
  <c r="H2205" i="7"/>
  <c r="H2173" i="7"/>
  <c r="H2141" i="7"/>
  <c r="H2109" i="7"/>
  <c r="H2077" i="7"/>
  <c r="H2045" i="7"/>
  <c r="H2013" i="7"/>
  <c r="H1981" i="7"/>
  <c r="H1949" i="7"/>
  <c r="H1917" i="7"/>
  <c r="H1885" i="7"/>
  <c r="H1853" i="7"/>
  <c r="H1821" i="7"/>
  <c r="H1789" i="7"/>
  <c r="H1757" i="7"/>
  <c r="H1725" i="7"/>
  <c r="H1693" i="7"/>
  <c r="H1661" i="7"/>
  <c r="H1629" i="7"/>
  <c r="H1597" i="7"/>
  <c r="H1565" i="7"/>
  <c r="H1533" i="7"/>
  <c r="H1501" i="7"/>
  <c r="H1469" i="7"/>
  <c r="H1437" i="7"/>
  <c r="H1405" i="7"/>
  <c r="H1373" i="7"/>
  <c r="H1341" i="7"/>
  <c r="H1309" i="7"/>
  <c r="H1277" i="7"/>
  <c r="H1245" i="7"/>
  <c r="H1213" i="7"/>
  <c r="H1181" i="7"/>
  <c r="H1149" i="7"/>
  <c r="H1117" i="7"/>
  <c r="H1085" i="7"/>
  <c r="H1053" i="7"/>
  <c r="H1021" i="7"/>
  <c r="H989" i="7"/>
  <c r="H957" i="7"/>
  <c r="H925" i="7"/>
  <c r="H893" i="7"/>
  <c r="H861" i="7"/>
  <c r="H829" i="7"/>
  <c r="H797" i="7"/>
  <c r="H765" i="7"/>
  <c r="H733" i="7"/>
  <c r="H701" i="7"/>
  <c r="H669" i="7"/>
  <c r="H637" i="7"/>
  <c r="H605" i="7"/>
  <c r="H573" i="7"/>
  <c r="H541" i="7"/>
  <c r="H509" i="7"/>
  <c r="H477" i="7"/>
  <c r="H445" i="7"/>
  <c r="H397" i="7"/>
  <c r="H269" i="7"/>
  <c r="H45" i="7"/>
  <c r="H156" i="7"/>
  <c r="H622" i="7"/>
  <c r="H590" i="7"/>
  <c r="H558" i="7"/>
  <c r="H526" i="7"/>
  <c r="H494" i="7"/>
  <c r="H462" i="7"/>
  <c r="H430" i="7"/>
  <c r="H398" i="7"/>
  <c r="H366" i="7"/>
  <c r="H334" i="7"/>
  <c r="H302" i="7"/>
  <c r="H270" i="7"/>
  <c r="H238" i="7"/>
  <c r="H206" i="7"/>
  <c r="H174" i="7"/>
  <c r="H142" i="7"/>
  <c r="H110" i="7"/>
  <c r="H78" i="7"/>
  <c r="H46" i="7"/>
  <c r="H437" i="7"/>
  <c r="H285" i="7"/>
  <c r="H125" i="7"/>
  <c r="H292" i="7"/>
  <c r="H60" i="7"/>
  <c r="H2229" i="7"/>
  <c r="H2197" i="7"/>
  <c r="H2165" i="7"/>
  <c r="H2133" i="7"/>
  <c r="H2101" i="7"/>
  <c r="H2069" i="7"/>
  <c r="H2037" i="7"/>
  <c r="H2005" i="7"/>
  <c r="H1973" i="7"/>
  <c r="H1941" i="7"/>
  <c r="H1909" i="7"/>
  <c r="H1877" i="7"/>
  <c r="H1845" i="7"/>
  <c r="H1813" i="7"/>
  <c r="H1781" i="7"/>
  <c r="H1749" i="7"/>
  <c r="H1717" i="7"/>
  <c r="H1685" i="7"/>
  <c r="H1653" i="7"/>
  <c r="H1621" i="7"/>
  <c r="H1589" i="7"/>
  <c r="H1557" i="7"/>
  <c r="H1525" i="7"/>
  <c r="H1493" i="7"/>
  <c r="H1461" i="7"/>
  <c r="H1429" i="7"/>
  <c r="H1397" i="7"/>
  <c r="H1365" i="7"/>
  <c r="H1333" i="7"/>
  <c r="H1301" i="7"/>
  <c r="H1269" i="7"/>
  <c r="H1237" i="7"/>
  <c r="H1205" i="7"/>
  <c r="H1173" i="7"/>
  <c r="H614" i="7"/>
  <c r="H582" i="7"/>
  <c r="H550" i="7"/>
  <c r="H518" i="7"/>
  <c r="H486" i="7"/>
  <c r="H454" i="7"/>
  <c r="H422" i="7"/>
  <c r="H390" i="7"/>
  <c r="H358" i="7"/>
  <c r="H326" i="7"/>
  <c r="H294" i="7"/>
  <c r="H262" i="7"/>
  <c r="H230" i="7"/>
  <c r="H198" i="7"/>
  <c r="H166" i="7"/>
  <c r="H134" i="7"/>
  <c r="H102" i="7"/>
  <c r="H70" i="7"/>
  <c r="H38" i="7"/>
  <c r="H381" i="7"/>
  <c r="H253" i="7"/>
  <c r="H69" i="7"/>
  <c r="H236" i="7"/>
  <c r="H2253" i="7"/>
  <c r="H2221" i="7"/>
  <c r="H2189" i="7"/>
  <c r="H2157" i="7"/>
  <c r="H2125" i="7"/>
  <c r="H2093" i="7"/>
  <c r="H2061" i="7"/>
  <c r="H2029" i="7"/>
  <c r="H1997" i="7"/>
  <c r="H1965" i="7"/>
  <c r="H1933" i="7"/>
  <c r="H1901" i="7"/>
  <c r="H1869" i="7"/>
  <c r="H1837" i="7"/>
  <c r="H1805" i="7"/>
  <c r="H1773" i="7"/>
  <c r="H1741" i="7"/>
  <c r="H1709" i="7"/>
  <c r="H1677" i="7"/>
  <c r="H1645" i="7"/>
  <c r="H1613" i="7"/>
  <c r="H1581" i="7"/>
  <c r="H1549" i="7"/>
  <c r="H1517" i="7"/>
  <c r="H1485" i="7"/>
  <c r="H1453" i="7"/>
  <c r="H1421" i="7"/>
  <c r="H1389" i="7"/>
  <c r="H1357" i="7"/>
  <c r="H1325" i="7"/>
  <c r="H1293" i="7"/>
  <c r="H1261" i="7"/>
  <c r="H1229" i="7"/>
  <c r="H1197" i="7"/>
  <c r="H1165" i="7"/>
  <c r="H1133" i="7"/>
  <c r="H1101" i="7"/>
  <c r="H1069" i="7"/>
  <c r="H1037" i="7"/>
  <c r="H1005" i="7"/>
  <c r="H973" i="7"/>
  <c r="H941" i="7"/>
  <c r="H909" i="7"/>
  <c r="H877" i="7"/>
  <c r="H845" i="7"/>
  <c r="H813" i="7"/>
  <c r="H781" i="7"/>
  <c r="H749" i="7"/>
  <c r="H717" i="7"/>
  <c r="H685" i="7"/>
  <c r="H653" i="7"/>
  <c r="H621" i="7"/>
  <c r="H589" i="7"/>
  <c r="H557" i="7"/>
  <c r="H525" i="7"/>
  <c r="H493" i="7"/>
  <c r="H461" i="7"/>
  <c r="H413" i="7"/>
  <c r="H349" i="7"/>
  <c r="H149" i="7"/>
  <c r="H300" i="7"/>
  <c r="H20" i="7"/>
  <c r="I5111" i="7"/>
  <c r="I4664" i="7"/>
  <c r="J4664" i="7"/>
  <c r="I4472" i="7"/>
  <c r="I4376" i="7"/>
  <c r="K4376" i="7"/>
  <c r="J4376" i="7"/>
  <c r="I4152" i="7"/>
  <c r="K4152" i="7"/>
  <c r="J5342" i="7"/>
  <c r="I5342" i="7"/>
  <c r="K5342" i="7"/>
  <c r="J5054" i="7"/>
  <c r="K5054" i="7"/>
  <c r="K4799" i="7"/>
  <c r="J4799" i="7"/>
  <c r="K4319" i="7"/>
  <c r="I4319" i="7"/>
  <c r="K4159" i="7"/>
  <c r="J4856" i="7"/>
  <c r="J5860" i="7"/>
  <c r="J5849" i="7"/>
  <c r="K5699" i="7"/>
  <c r="I5474" i="7"/>
  <c r="K5443" i="7"/>
  <c r="K5378" i="7"/>
  <c r="K5411" i="7"/>
  <c r="I5411" i="7"/>
  <c r="J5399" i="7"/>
  <c r="K5399" i="7"/>
  <c r="J5832" i="7"/>
  <c r="I5538" i="7"/>
  <c r="I5443" i="7"/>
  <c r="J5378" i="7"/>
  <c r="J5123" i="7"/>
  <c r="J4319" i="7"/>
  <c r="K4532" i="7"/>
  <c r="J4532" i="7"/>
  <c r="K4500" i="7"/>
  <c r="I4500" i="7"/>
  <c r="I4340" i="7"/>
  <c r="J4340" i="7"/>
  <c r="K4340" i="7"/>
  <c r="K4244" i="7"/>
  <c r="J4244" i="7"/>
  <c r="J5736" i="7"/>
  <c r="J5282" i="7"/>
  <c r="K5282" i="7"/>
  <c r="J5058" i="7"/>
  <c r="K5058" i="7"/>
  <c r="I4962" i="7"/>
  <c r="K4859" i="7"/>
  <c r="I4859" i="7"/>
  <c r="I4763" i="7"/>
  <c r="K4763" i="7"/>
  <c r="J4763" i="7"/>
  <c r="J4571" i="7"/>
  <c r="K4187" i="7"/>
  <c r="I4187" i="7"/>
  <c r="K5743" i="7"/>
  <c r="I5743" i="7"/>
  <c r="J5743" i="7"/>
  <c r="J5489" i="7"/>
  <c r="I5489" i="7"/>
  <c r="I5265" i="7"/>
  <c r="K5265" i="7"/>
  <c r="I5009" i="7"/>
  <c r="J5009" i="7"/>
  <c r="K5009" i="7"/>
  <c r="J4977" i="7"/>
  <c r="I4977" i="7"/>
  <c r="I4818" i="7"/>
  <c r="K4818" i="7"/>
  <c r="J4818" i="7"/>
  <c r="I4754" i="7"/>
  <c r="J4754" i="7"/>
  <c r="K4722" i="7"/>
  <c r="J4722" i="7"/>
  <c r="K4562" i="7"/>
  <c r="I4562" i="7"/>
  <c r="J4562" i="7"/>
  <c r="I4466" i="7"/>
  <c r="K4466" i="7"/>
  <c r="K4242" i="7"/>
  <c r="I4242" i="7"/>
  <c r="I5528" i="7"/>
  <c r="J5528" i="7"/>
  <c r="K5528" i="7"/>
  <c r="K5048" i="7"/>
  <c r="I5048" i="7"/>
  <c r="J5048" i="7"/>
  <c r="J4793" i="7"/>
  <c r="K4793" i="7"/>
  <c r="K4601" i="7"/>
  <c r="I4601" i="7"/>
  <c r="J4505" i="7"/>
  <c r="I4505" i="7"/>
  <c r="J4104" i="7"/>
  <c r="K4104" i="7"/>
  <c r="J4596" i="7"/>
  <c r="K4596" i="7"/>
  <c r="J5817" i="7"/>
  <c r="I5630" i="7"/>
  <c r="J5507" i="7"/>
  <c r="I5282" i="7"/>
  <c r="I5054" i="7"/>
  <c r="K4962" i="7"/>
  <c r="I4596" i="7"/>
  <c r="I4532" i="7"/>
  <c r="J4242" i="7"/>
  <c r="K5832" i="7"/>
  <c r="K5828" i="7"/>
  <c r="J5800" i="7"/>
  <c r="K5817" i="7"/>
  <c r="K5687" i="7"/>
  <c r="I5634" i="7"/>
  <c r="K5630" i="7"/>
  <c r="I5687" i="7"/>
  <c r="K5570" i="7"/>
  <c r="K5634" i="7"/>
  <c r="I5534" i="7"/>
  <c r="I4244" i="7"/>
  <c r="J4788" i="7"/>
  <c r="I4788" i="7"/>
  <c r="J5828" i="7"/>
  <c r="K5800" i="7"/>
  <c r="I5570" i="7"/>
  <c r="J5411" i="7"/>
  <c r="J4958" i="7"/>
  <c r="I4799" i="7"/>
  <c r="J4187" i="7"/>
  <c r="H5857" i="7"/>
  <c r="H5825" i="7"/>
  <c r="F5826" i="7" s="1"/>
  <c r="H5826" i="7" s="1"/>
  <c r="F5827" i="7" s="1"/>
  <c r="H5827" i="7" s="1"/>
  <c r="H5793" i="7"/>
  <c r="F5794" i="7" s="1"/>
  <c r="H5794" i="7" s="1"/>
  <c r="H5761" i="7"/>
  <c r="H5729" i="7"/>
  <c r="F5730" i="7" s="1"/>
  <c r="H5730" i="7" s="1"/>
  <c r="F5731" i="7" s="1"/>
  <c r="H5731" i="7" s="1"/>
  <c r="H4892" i="7"/>
  <c r="F4893" i="7" s="1"/>
  <c r="H4796" i="7"/>
  <c r="F4797" i="7" s="1"/>
  <c r="H4764" i="7"/>
  <c r="F4765" i="7" s="1"/>
  <c r="H4700" i="7"/>
  <c r="F4701" i="7" s="1"/>
  <c r="H4604" i="7"/>
  <c r="F4605" i="7" s="1"/>
  <c r="H4508" i="7"/>
  <c r="F4509" i="7" s="1"/>
  <c r="H4412" i="7"/>
  <c r="F4413" i="7" s="1"/>
  <c r="H4316" i="7"/>
  <c r="F4317" i="7" s="1"/>
  <c r="H4220" i="7"/>
  <c r="F4221" i="7" s="1"/>
  <c r="H4188" i="7"/>
  <c r="F4189" i="7" s="1"/>
  <c r="H4156" i="7"/>
  <c r="H4091" i="7"/>
  <c r="H4059" i="7"/>
  <c r="H4027" i="7"/>
  <c r="H3995" i="7"/>
  <c r="H3963" i="7"/>
  <c r="H3931" i="7"/>
  <c r="H3899" i="7"/>
  <c r="H3867" i="7"/>
  <c r="H3835" i="7"/>
  <c r="I4268" i="7"/>
  <c r="K4111" i="7"/>
  <c r="I4111" i="7"/>
  <c r="I4236" i="7"/>
  <c r="J4236" i="7"/>
  <c r="J4780" i="7"/>
  <c r="K4588" i="7"/>
  <c r="I4292" i="7"/>
  <c r="J4292" i="7"/>
  <c r="H3803" i="7"/>
  <c r="H3771" i="7"/>
  <c r="H3739" i="7"/>
  <c r="H3707" i="7"/>
  <c r="H3675" i="7"/>
  <c r="H3643" i="7"/>
  <c r="H3611" i="7"/>
  <c r="H3579" i="7"/>
  <c r="H3547" i="7"/>
  <c r="H3515" i="7"/>
  <c r="H3483" i="7"/>
  <c r="H3451" i="7"/>
  <c r="H3419" i="7"/>
  <c r="H3387" i="7"/>
  <c r="H3355" i="7"/>
  <c r="H3323" i="7"/>
  <c r="H3291" i="7"/>
  <c r="H3259" i="7"/>
  <c r="H3227" i="7"/>
  <c r="H3195" i="7"/>
  <c r="H3163" i="7"/>
  <c r="H3131" i="7"/>
  <c r="H3099" i="7"/>
  <c r="H3067" i="7"/>
  <c r="H3035" i="7"/>
  <c r="H3003" i="7"/>
  <c r="H2971" i="7"/>
  <c r="H2939" i="7"/>
  <c r="H2907" i="7"/>
  <c r="H2875" i="7"/>
  <c r="H2844" i="7"/>
  <c r="H2812" i="7"/>
  <c r="H2780" i="7"/>
  <c r="H2748" i="7"/>
  <c r="H2716" i="7"/>
  <c r="H2684" i="7"/>
  <c r="H2652" i="7"/>
  <c r="H2620" i="7"/>
  <c r="H2588" i="7"/>
  <c r="H2556" i="7"/>
  <c r="H2524" i="7"/>
  <c r="H2493" i="7"/>
  <c r="H2461" i="7"/>
  <c r="H2429" i="7"/>
  <c r="H2397" i="7"/>
  <c r="H2365" i="7"/>
  <c r="H2333" i="7"/>
  <c r="H2301" i="7"/>
  <c r="H2269" i="7"/>
  <c r="H5840" i="7"/>
  <c r="F5841" i="7" s="1"/>
  <c r="H5841" i="7" s="1"/>
  <c r="F5842" i="7" s="1"/>
  <c r="H5842" i="7" s="1"/>
  <c r="H5808" i="7"/>
  <c r="F5809" i="7" s="1"/>
  <c r="H5809" i="7" s="1"/>
  <c r="H5744" i="7"/>
  <c r="F5745" i="7" s="1"/>
  <c r="H5745" i="7" s="1"/>
  <c r="H5706" i="7"/>
  <c r="F5707" i="7" s="1"/>
  <c r="H5674" i="7"/>
  <c r="H5642" i="7"/>
  <c r="F5643" i="7" s="1"/>
  <c r="H5610" i="7"/>
  <c r="F5611" i="7" s="1"/>
  <c r="H5578" i="7"/>
  <c r="H5546" i="7"/>
  <c r="F5547" i="7" s="1"/>
  <c r="H5514" i="7"/>
  <c r="F5515" i="7" s="1"/>
  <c r="H5482" i="7"/>
  <c r="H5450" i="7"/>
  <c r="F5451" i="7" s="1"/>
  <c r="H5418" i="7"/>
  <c r="F5419" i="7" s="1"/>
  <c r="H5386" i="7"/>
  <c r="H5354" i="7"/>
  <c r="F5355" i="7" s="1"/>
  <c r="H5322" i="7"/>
  <c r="F5323" i="7" s="1"/>
  <c r="H5290" i="7"/>
  <c r="H5258" i="7"/>
  <c r="F5259" i="7" s="1"/>
  <c r="H5226" i="7"/>
  <c r="F5227" i="7" s="1"/>
  <c r="H5194" i="7"/>
  <c r="H5162" i="7"/>
  <c r="F5163" i="7" s="1"/>
  <c r="H5130" i="7"/>
  <c r="F5131" i="7" s="1"/>
  <c r="H5098" i="7"/>
  <c r="H5066" i="7"/>
  <c r="F5067" i="7" s="1"/>
  <c r="H5034" i="7"/>
  <c r="F5035" i="7" s="1"/>
  <c r="H5002" i="7"/>
  <c r="H4970" i="7"/>
  <c r="F4971" i="7" s="1"/>
  <c r="H4938" i="7"/>
  <c r="F4939" i="7" s="1"/>
  <c r="H4899" i="7"/>
  <c r="F4900" i="7" s="1"/>
  <c r="H4900" i="7" s="1"/>
  <c r="I4900" i="7" s="1"/>
  <c r="H4835" i="7"/>
  <c r="F4836" i="7" s="1"/>
  <c r="H4836" i="7" s="1"/>
  <c r="F4837" i="7" s="1"/>
  <c r="H4837" i="7" s="1"/>
  <c r="H4803" i="7"/>
  <c r="F4804" i="7" s="1"/>
  <c r="H4804" i="7" s="1"/>
  <c r="H4739" i="7"/>
  <c r="F4740" i="7" s="1"/>
  <c r="H4740" i="7" s="1"/>
  <c r="F4741" i="7" s="1"/>
  <c r="H4741" i="7" s="1"/>
  <c r="H4707" i="7"/>
  <c r="F4708" i="7" s="1"/>
  <c r="H4708" i="7" s="1"/>
  <c r="H4643" i="7"/>
  <c r="F4644" i="7" s="1"/>
  <c r="H4644" i="7" s="1"/>
  <c r="H4611" i="7"/>
  <c r="F4612" i="7" s="1"/>
  <c r="H4612" i="7" s="1"/>
  <c r="H4547" i="7"/>
  <c r="F4548" i="7" s="1"/>
  <c r="H4548" i="7" s="1"/>
  <c r="K4548" i="7" s="1"/>
  <c r="H4515" i="7"/>
  <c r="F4516" i="7" s="1"/>
  <c r="H4516" i="7" s="1"/>
  <c r="J4516" i="7" s="1"/>
  <c r="H4451" i="7"/>
  <c r="F4452" i="7" s="1"/>
  <c r="H4452" i="7" s="1"/>
  <c r="F4453" i="7" s="1"/>
  <c r="H4453" i="7" s="1"/>
  <c r="H4419" i="7"/>
  <c r="F4420" i="7" s="1"/>
  <c r="H4420" i="7" s="1"/>
  <c r="H4355" i="7"/>
  <c r="F4356" i="7" s="1"/>
  <c r="H4356" i="7" s="1"/>
  <c r="F4357" i="7" s="1"/>
  <c r="H4357" i="7" s="1"/>
  <c r="H4323" i="7"/>
  <c r="F4324" i="7" s="1"/>
  <c r="H4324" i="7" s="1"/>
  <c r="H4259" i="7"/>
  <c r="F4260" i="7" s="1"/>
  <c r="H4260" i="7" s="1"/>
  <c r="H4227" i="7"/>
  <c r="F4228" i="7" s="1"/>
  <c r="H4228" i="7" s="1"/>
  <c r="K4228" i="7" s="1"/>
  <c r="H4163" i="7"/>
  <c r="F4164" i="7" s="1"/>
  <c r="H4164" i="7" s="1"/>
  <c r="H4131" i="7"/>
  <c r="F4132" i="7" s="1"/>
  <c r="H4132" i="7" s="1"/>
  <c r="H4098" i="7"/>
  <c r="H4066" i="7"/>
  <c r="H4034" i="7"/>
  <c r="H4002" i="7"/>
  <c r="H3970" i="7"/>
  <c r="H3938" i="7"/>
  <c r="H3906" i="7"/>
  <c r="H3874" i="7"/>
  <c r="H3842" i="7"/>
  <c r="H3810" i="7"/>
  <c r="H3778" i="7"/>
  <c r="H3746" i="7"/>
  <c r="H3714" i="7"/>
  <c r="H3682" i="7"/>
  <c r="H3650" i="7"/>
  <c r="H3618" i="7"/>
  <c r="H3586" i="7"/>
  <c r="H3554" i="7"/>
  <c r="H3522" i="7"/>
  <c r="H3490" i="7"/>
  <c r="H3458" i="7"/>
  <c r="H3426" i="7"/>
  <c r="H3394" i="7"/>
  <c r="H3362" i="7"/>
  <c r="H3330" i="7"/>
  <c r="H3298" i="7"/>
  <c r="H3266" i="7"/>
  <c r="H3234" i="7"/>
  <c r="H3202" i="7"/>
  <c r="H3170" i="7"/>
  <c r="H3138" i="7"/>
  <c r="H3106" i="7"/>
  <c r="H3074" i="7"/>
  <c r="H3042" i="7"/>
  <c r="H3010" i="7"/>
  <c r="H2978" i="7"/>
  <c r="H2946" i="7"/>
  <c r="H2914" i="7"/>
  <c r="H2882" i="7"/>
  <c r="H2851" i="7"/>
  <c r="H2819" i="7"/>
  <c r="H2787" i="7"/>
  <c r="H2755" i="7"/>
  <c r="H2723" i="7"/>
  <c r="H2691" i="7"/>
  <c r="H2659" i="7"/>
  <c r="H2627" i="7"/>
  <c r="H2595" i="7"/>
  <c r="H2563" i="7"/>
  <c r="H2531" i="7"/>
  <c r="H2499" i="7"/>
  <c r="H2468" i="7"/>
  <c r="H2436" i="7"/>
  <c r="H5847" i="7"/>
  <c r="F5848" i="7" s="1"/>
  <c r="H5848" i="7" s="1"/>
  <c r="H5783" i="7"/>
  <c r="F5784" i="7" s="1"/>
  <c r="H5784" i="7" s="1"/>
  <c r="F5785" i="7" s="1"/>
  <c r="H5785" i="7" s="1"/>
  <c r="I5785" i="7" s="1"/>
  <c r="H5751" i="7"/>
  <c r="F5752" i="7" s="1"/>
  <c r="H5752" i="7" s="1"/>
  <c r="H5657" i="7"/>
  <c r="F5658" i="7" s="1"/>
  <c r="H5658" i="7" s="1"/>
  <c r="F5659" i="7" s="1"/>
  <c r="H5625" i="7"/>
  <c r="F5626" i="7" s="1"/>
  <c r="H5626" i="7" s="1"/>
  <c r="H5561" i="7"/>
  <c r="F5562" i="7" s="1"/>
  <c r="H5562" i="7" s="1"/>
  <c r="F5563" i="7" s="1"/>
  <c r="H5529" i="7"/>
  <c r="F5530" i="7" s="1"/>
  <c r="H5530" i="7" s="1"/>
  <c r="H5465" i="7"/>
  <c r="F5466" i="7" s="1"/>
  <c r="H5466" i="7" s="1"/>
  <c r="F5467" i="7" s="1"/>
  <c r="H5433" i="7"/>
  <c r="F5434" i="7" s="1"/>
  <c r="H5434" i="7" s="1"/>
  <c r="H5369" i="7"/>
  <c r="F5370" i="7" s="1"/>
  <c r="H5370" i="7" s="1"/>
  <c r="F5371" i="7" s="1"/>
  <c r="H5273" i="7"/>
  <c r="F5274" i="7" s="1"/>
  <c r="H5274" i="7" s="1"/>
  <c r="F5275" i="7" s="1"/>
  <c r="H5177" i="7"/>
  <c r="F5178" i="7" s="1"/>
  <c r="H5178" i="7" s="1"/>
  <c r="F5179" i="7" s="1"/>
  <c r="H5145" i="7"/>
  <c r="F5146" i="7" s="1"/>
  <c r="H5146" i="7" s="1"/>
  <c r="H5081" i="7"/>
  <c r="F5082" i="7" s="1"/>
  <c r="H5082" i="7" s="1"/>
  <c r="F5083" i="7" s="1"/>
  <c r="H5049" i="7"/>
  <c r="F5050" i="7" s="1"/>
  <c r="H5050" i="7" s="1"/>
  <c r="H4985" i="7"/>
  <c r="F4986" i="7" s="1"/>
  <c r="H4986" i="7" s="1"/>
  <c r="F4987" i="7" s="1"/>
  <c r="H4953" i="7"/>
  <c r="F4954" i="7" s="1"/>
  <c r="H4954" i="7" s="1"/>
  <c r="H4922" i="7"/>
  <c r="F4923" i="7" s="1"/>
  <c r="H4923" i="7" s="1"/>
  <c r="H4826" i="7"/>
  <c r="F4827" i="7" s="1"/>
  <c r="H4827" i="7" s="1"/>
  <c r="H4730" i="7"/>
  <c r="F4731" i="7" s="1"/>
  <c r="H4731" i="7" s="1"/>
  <c r="H4634" i="7"/>
  <c r="F4635" i="7" s="1"/>
  <c r="H4635" i="7" s="1"/>
  <c r="H4538" i="7"/>
  <c r="F4539" i="7" s="1"/>
  <c r="H4539" i="7" s="1"/>
  <c r="I4539" i="7" s="1"/>
  <c r="H4442" i="7"/>
  <c r="F4443" i="7" s="1"/>
  <c r="H4443" i="7" s="1"/>
  <c r="I4443" i="7" s="1"/>
  <c r="H4346" i="7"/>
  <c r="F4347" i="7" s="1"/>
  <c r="H4347" i="7" s="1"/>
  <c r="F4348" i="7" s="1"/>
  <c r="H4348" i="7" s="1"/>
  <c r="H4250" i="7"/>
  <c r="F4251" i="7" s="1"/>
  <c r="H4251" i="7" s="1"/>
  <c r="H4154" i="7"/>
  <c r="H4122" i="7"/>
  <c r="F4123" i="7" s="1"/>
  <c r="H4123" i="7" s="1"/>
  <c r="H4089" i="7"/>
  <c r="H4057" i="7"/>
  <c r="H4025" i="7"/>
  <c r="H3993" i="7"/>
  <c r="H3961" i="7"/>
  <c r="H3929" i="7"/>
  <c r="H3897" i="7"/>
  <c r="H3865" i="7"/>
  <c r="H3833" i="7"/>
  <c r="H3801" i="7"/>
  <c r="H3769" i="7"/>
  <c r="H3737" i="7"/>
  <c r="H3705" i="7"/>
  <c r="H3673" i="7"/>
  <c r="H3641" i="7"/>
  <c r="H3609" i="7"/>
  <c r="H3577" i="7"/>
  <c r="H3545" i="7"/>
  <c r="H3513" i="7"/>
  <c r="H3481" i="7"/>
  <c r="H3449" i="7"/>
  <c r="H3417" i="7"/>
  <c r="H3385" i="7"/>
  <c r="H3353" i="7"/>
  <c r="H3321" i="7"/>
  <c r="H3289" i="7"/>
  <c r="H3257" i="7"/>
  <c r="H3225" i="7"/>
  <c r="H3193" i="7"/>
  <c r="H3161" i="7"/>
  <c r="H3129" i="7"/>
  <c r="H3097" i="7"/>
  <c r="H3065" i="7"/>
  <c r="H3033" i="7"/>
  <c r="H3001" i="7"/>
  <c r="H2969" i="7"/>
  <c r="H2937" i="7"/>
  <c r="H2905" i="7"/>
  <c r="H2873" i="7"/>
  <c r="H2842" i="7"/>
  <c r="H2810" i="7"/>
  <c r="H2778" i="7"/>
  <c r="H2746" i="7"/>
  <c r="H2714" i="7"/>
  <c r="H2682" i="7"/>
  <c r="H2650" i="7"/>
  <c r="H2618" i="7"/>
  <c r="H2586" i="7"/>
  <c r="H2554" i="7"/>
  <c r="H2522" i="7"/>
  <c r="H2491" i="7"/>
  <c r="H2459" i="7"/>
  <c r="H2427" i="7"/>
  <c r="H2395" i="7"/>
  <c r="H2363" i="7"/>
  <c r="H2331" i="7"/>
  <c r="H2299" i="7"/>
  <c r="H2267" i="7"/>
  <c r="H2235" i="7"/>
  <c r="H2203" i="7"/>
  <c r="H2171" i="7"/>
  <c r="H2139" i="7"/>
  <c r="H2107" i="7"/>
  <c r="H2075" i="7"/>
  <c r="H2043" i="7"/>
  <c r="H2011" i="7"/>
  <c r="H1979" i="7"/>
  <c r="H1947" i="7"/>
  <c r="H1915" i="7"/>
  <c r="H1883" i="7"/>
  <c r="H1851" i="7"/>
  <c r="H1819" i="7"/>
  <c r="H5822" i="7"/>
  <c r="F5823" i="7" s="1"/>
  <c r="H5823" i="7" s="1"/>
  <c r="F5824" i="7" s="1"/>
  <c r="H5824" i="7" s="1"/>
  <c r="H5790" i="7"/>
  <c r="F5791" i="7" s="1"/>
  <c r="H5791" i="7" s="1"/>
  <c r="H5726" i="7"/>
  <c r="F5727" i="7" s="1"/>
  <c r="H5727" i="7" s="1"/>
  <c r="F5728" i="7" s="1"/>
  <c r="H5728" i="7" s="1"/>
  <c r="H5696" i="7"/>
  <c r="F5697" i="7" s="1"/>
  <c r="H5697" i="7" s="1"/>
  <c r="F5698" i="7" s="1"/>
  <c r="H5698" i="7" s="1"/>
  <c r="H5600" i="7"/>
  <c r="F5601" i="7" s="1"/>
  <c r="H5601" i="7" s="1"/>
  <c r="F5602" i="7" s="1"/>
  <c r="H5602" i="7" s="1"/>
  <c r="K5602" i="7" s="1"/>
  <c r="H5504" i="7"/>
  <c r="F5505" i="7" s="1"/>
  <c r="H5505" i="7" s="1"/>
  <c r="F5506" i="7" s="1"/>
  <c r="H5506" i="7" s="1"/>
  <c r="J5506" i="7" s="1"/>
  <c r="H5408" i="7"/>
  <c r="F5409" i="7" s="1"/>
  <c r="H5409" i="7" s="1"/>
  <c r="F5410" i="7" s="1"/>
  <c r="H5410" i="7" s="1"/>
  <c r="J5410" i="7" s="1"/>
  <c r="H5312" i="7"/>
  <c r="F5313" i="7" s="1"/>
  <c r="H5313" i="7" s="1"/>
  <c r="F5314" i="7" s="1"/>
  <c r="H5314" i="7" s="1"/>
  <c r="I5314" i="7" s="1"/>
  <c r="H5216" i="7"/>
  <c r="F5217" i="7" s="1"/>
  <c r="H5217" i="7" s="1"/>
  <c r="F5218" i="7" s="1"/>
  <c r="H5218" i="7" s="1"/>
  <c r="K5218" i="7" s="1"/>
  <c r="H5120" i="7"/>
  <c r="F5121" i="7" s="1"/>
  <c r="H5121" i="7" s="1"/>
  <c r="F5122" i="7" s="1"/>
  <c r="H5122" i="7" s="1"/>
  <c r="J5122" i="7" s="1"/>
  <c r="H5024" i="7"/>
  <c r="F5025" i="7" s="1"/>
  <c r="H5025" i="7" s="1"/>
  <c r="F5026" i="7" s="1"/>
  <c r="H5026" i="7" s="1"/>
  <c r="J5026" i="7" s="1"/>
  <c r="H4865" i="7"/>
  <c r="F4866" i="7" s="1"/>
  <c r="H4866" i="7" s="1"/>
  <c r="F4867" i="7" s="1"/>
  <c r="H4867" i="7" s="1"/>
  <c r="H4769" i="7"/>
  <c r="F4770" i="7" s="1"/>
  <c r="H4770" i="7" s="1"/>
  <c r="F4771" i="7" s="1"/>
  <c r="H4771" i="7" s="1"/>
  <c r="H4673" i="7"/>
  <c r="F4674" i="7" s="1"/>
  <c r="H4674" i="7" s="1"/>
  <c r="F4675" i="7" s="1"/>
  <c r="H4675" i="7" s="1"/>
  <c r="H4577" i="7"/>
  <c r="F4578" i="7" s="1"/>
  <c r="H4578" i="7" s="1"/>
  <c r="F4579" i="7" s="1"/>
  <c r="H4579" i="7" s="1"/>
  <c r="H4481" i="7"/>
  <c r="F4482" i="7" s="1"/>
  <c r="H4482" i="7" s="1"/>
  <c r="F4483" i="7" s="1"/>
  <c r="H4483" i="7" s="1"/>
  <c r="H4385" i="7"/>
  <c r="F4386" i="7" s="1"/>
  <c r="H4386" i="7" s="1"/>
  <c r="F4387" i="7" s="1"/>
  <c r="H4387" i="7" s="1"/>
  <c r="H4289" i="7"/>
  <c r="F4290" i="7" s="1"/>
  <c r="H4290" i="7" s="1"/>
  <c r="F4291" i="7" s="1"/>
  <c r="H4291" i="7" s="1"/>
  <c r="H4193" i="7"/>
  <c r="F4194" i="7" s="1"/>
  <c r="H4194" i="7" s="1"/>
  <c r="F4195" i="7" s="1"/>
  <c r="H4195" i="7" s="1"/>
  <c r="H4161" i="7"/>
  <c r="H4096" i="7"/>
  <c r="H4064" i="7"/>
  <c r="H4032" i="7"/>
  <c r="H4000" i="7"/>
  <c r="H3968" i="7"/>
  <c r="H3936" i="7"/>
  <c r="H3904" i="7"/>
  <c r="H3872" i="7"/>
  <c r="H3840" i="7"/>
  <c r="H3808" i="7"/>
  <c r="H3776" i="7"/>
  <c r="H3744" i="7"/>
  <c r="H3712" i="7"/>
  <c r="H3680" i="7"/>
  <c r="H3648" i="7"/>
  <c r="H3616" i="7"/>
  <c r="H3584" i="7"/>
  <c r="H3552" i="7"/>
  <c r="H3520" i="7"/>
  <c r="H3488" i="7"/>
  <c r="H3456" i="7"/>
  <c r="H3424" i="7"/>
  <c r="H3392" i="7"/>
  <c r="H3360" i="7"/>
  <c r="H3328" i="7"/>
  <c r="H3296" i="7"/>
  <c r="H3264" i="7"/>
  <c r="H3232" i="7"/>
  <c r="H3200" i="7"/>
  <c r="H3168" i="7"/>
  <c r="H3136" i="7"/>
  <c r="H3104" i="7"/>
  <c r="H3072" i="7"/>
  <c r="H3040" i="7"/>
  <c r="H3008" i="7"/>
  <c r="H2976" i="7"/>
  <c r="H2944" i="7"/>
  <c r="H2912" i="7"/>
  <c r="H2880" i="7"/>
  <c r="H2849" i="7"/>
  <c r="H2817" i="7"/>
  <c r="H2785" i="7"/>
  <c r="H2753" i="7"/>
  <c r="H2721" i="7"/>
  <c r="H2689" i="7"/>
  <c r="H2657" i="7"/>
  <c r="H2625" i="7"/>
  <c r="H2593" i="7"/>
  <c r="H2561" i="7"/>
  <c r="H2529" i="7"/>
  <c r="H2497" i="7"/>
  <c r="H2466" i="7"/>
  <c r="H2434" i="7"/>
  <c r="H2402" i="7"/>
  <c r="H2370" i="7"/>
  <c r="H2338" i="7"/>
  <c r="H2306" i="7"/>
  <c r="H2274" i="7"/>
  <c r="H2242" i="7"/>
  <c r="H2210" i="7"/>
  <c r="H2178" i="7"/>
  <c r="H2146" i="7"/>
  <c r="H2114" i="7"/>
  <c r="H2082" i="7"/>
  <c r="H2050" i="7"/>
  <c r="H2018" i="7"/>
  <c r="H1986" i="7"/>
  <c r="H1954" i="7"/>
  <c r="H1922" i="7"/>
  <c r="H1890" i="7"/>
  <c r="H5813" i="7"/>
  <c r="F5814" i="7" s="1"/>
  <c r="H5814" i="7" s="1"/>
  <c r="F5815" i="7" s="1"/>
  <c r="H5815" i="7" s="1"/>
  <c r="H5691" i="7"/>
  <c r="F5692" i="7" s="1"/>
  <c r="H5659" i="7"/>
  <c r="H5627" i="7"/>
  <c r="F5628" i="7" s="1"/>
  <c r="H5595" i="7"/>
  <c r="F5596" i="7" s="1"/>
  <c r="H5563" i="7"/>
  <c r="H5531" i="7"/>
  <c r="F5532" i="7" s="1"/>
  <c r="H5499" i="7"/>
  <c r="F5500" i="7" s="1"/>
  <c r="H5467" i="7"/>
  <c r="H5435" i="7"/>
  <c r="F5436" i="7" s="1"/>
  <c r="H5403" i="7"/>
  <c r="F5404" i="7" s="1"/>
  <c r="H5371" i="7"/>
  <c r="H5339" i="7"/>
  <c r="F5340" i="7" s="1"/>
  <c r="H5307" i="7"/>
  <c r="F5308" i="7" s="1"/>
  <c r="H5275" i="7"/>
  <c r="H5243" i="7"/>
  <c r="F5244" i="7" s="1"/>
  <c r="H5211" i="7"/>
  <c r="F5212" i="7" s="1"/>
  <c r="H5179" i="7"/>
  <c r="H5147" i="7"/>
  <c r="F5148" i="7" s="1"/>
  <c r="H5115" i="7"/>
  <c r="F5116" i="7" s="1"/>
  <c r="H5083" i="7"/>
  <c r="H5051" i="7"/>
  <c r="F5052" i="7" s="1"/>
  <c r="H5019" i="7"/>
  <c r="F5020" i="7" s="1"/>
  <c r="H4987" i="7"/>
  <c r="H4955" i="7"/>
  <c r="F4956" i="7" s="1"/>
  <c r="J5831" i="7"/>
  <c r="H5651" i="7"/>
  <c r="F5652" i="7" s="1"/>
  <c r="H5652" i="7" s="1"/>
  <c r="F5653" i="7" s="1"/>
  <c r="H5619" i="7"/>
  <c r="F5620" i="7" s="1"/>
  <c r="H5620" i="7" s="1"/>
  <c r="H5587" i="7"/>
  <c r="H5555" i="7"/>
  <c r="F5556" i="7" s="1"/>
  <c r="H5556" i="7" s="1"/>
  <c r="F5557" i="7" s="1"/>
  <c r="H5523" i="7"/>
  <c r="F5524" i="7" s="1"/>
  <c r="H5524" i="7" s="1"/>
  <c r="H5459" i="7"/>
  <c r="F5460" i="7" s="1"/>
  <c r="H5460" i="7" s="1"/>
  <c r="F5461" i="7" s="1"/>
  <c r="H5427" i="7"/>
  <c r="F5428" i="7" s="1"/>
  <c r="H5428" i="7" s="1"/>
  <c r="H5363" i="7"/>
  <c r="F5364" i="7" s="1"/>
  <c r="H5364" i="7" s="1"/>
  <c r="F5365" i="7" s="1"/>
  <c r="H5331" i="7"/>
  <c r="F5332" i="7" s="1"/>
  <c r="H5332" i="7" s="1"/>
  <c r="H5267" i="7"/>
  <c r="F5268" i="7" s="1"/>
  <c r="H5268" i="7" s="1"/>
  <c r="F5269" i="7" s="1"/>
  <c r="H5235" i="7"/>
  <c r="F5236" i="7" s="1"/>
  <c r="H5236" i="7" s="1"/>
  <c r="H5171" i="7"/>
  <c r="F5172" i="7" s="1"/>
  <c r="H5172" i="7" s="1"/>
  <c r="F5173" i="7" s="1"/>
  <c r="H5139" i="7"/>
  <c r="F5140" i="7" s="1"/>
  <c r="H5140" i="7" s="1"/>
  <c r="H5075" i="7"/>
  <c r="F5076" i="7" s="1"/>
  <c r="H5076" i="7" s="1"/>
  <c r="F5077" i="7" s="1"/>
  <c r="H5043" i="7"/>
  <c r="F5044" i="7" s="1"/>
  <c r="H5044" i="7" s="1"/>
  <c r="H5011" i="7"/>
  <c r="H4979" i="7"/>
  <c r="F4980" i="7" s="1"/>
  <c r="H4980" i="7" s="1"/>
  <c r="F4981" i="7" s="1"/>
  <c r="H4947" i="7"/>
  <c r="F4948" i="7" s="1"/>
  <c r="H4948" i="7" s="1"/>
  <c r="K4948" i="7" s="1"/>
  <c r="H5639" i="7"/>
  <c r="F5640" i="7" s="1"/>
  <c r="H5640" i="7" s="1"/>
  <c r="F5641" i="7" s="1"/>
  <c r="H5641" i="7" s="1"/>
  <c r="H5543" i="7"/>
  <c r="F5544" i="7" s="1"/>
  <c r="H5544" i="7" s="1"/>
  <c r="F5545" i="7" s="1"/>
  <c r="H5545" i="7" s="1"/>
  <c r="H5447" i="7"/>
  <c r="F5448" i="7" s="1"/>
  <c r="H5448" i="7" s="1"/>
  <c r="F5449" i="7" s="1"/>
  <c r="H5449" i="7" s="1"/>
  <c r="H5351" i="7"/>
  <c r="F5352" i="7" s="1"/>
  <c r="H5352" i="7" s="1"/>
  <c r="F5353" i="7" s="1"/>
  <c r="H5353" i="7" s="1"/>
  <c r="H5255" i="7"/>
  <c r="F5256" i="7" s="1"/>
  <c r="H5256" i="7" s="1"/>
  <c r="F5257" i="7" s="1"/>
  <c r="H5257" i="7" s="1"/>
  <c r="H5159" i="7"/>
  <c r="F5160" i="7" s="1"/>
  <c r="H5160" i="7" s="1"/>
  <c r="F5161" i="7" s="1"/>
  <c r="H5161" i="7" s="1"/>
  <c r="J5767" i="7"/>
  <c r="H5707" i="7"/>
  <c r="H5675" i="7"/>
  <c r="F5676" i="7" s="1"/>
  <c r="H5676" i="7" s="1"/>
  <c r="F5677" i="7" s="1"/>
  <c r="H5643" i="7"/>
  <c r="F5644" i="7" s="1"/>
  <c r="H5644" i="7" s="1"/>
  <c r="H5611" i="7"/>
  <c r="H5579" i="7"/>
  <c r="F5580" i="7" s="1"/>
  <c r="H5580" i="7" s="1"/>
  <c r="F5581" i="7" s="1"/>
  <c r="H5547" i="7"/>
  <c r="F5548" i="7" s="1"/>
  <c r="H5548" i="7" s="1"/>
  <c r="H5515" i="7"/>
  <c r="H5483" i="7"/>
  <c r="F5484" i="7" s="1"/>
  <c r="H5484" i="7" s="1"/>
  <c r="F5485" i="7" s="1"/>
  <c r="H5451" i="7"/>
  <c r="F5452" i="7" s="1"/>
  <c r="H5452" i="7" s="1"/>
  <c r="H5419" i="7"/>
  <c r="H5387" i="7"/>
  <c r="F5388" i="7" s="1"/>
  <c r="H5388" i="7" s="1"/>
  <c r="F5389" i="7" s="1"/>
  <c r="H5355" i="7"/>
  <c r="F5356" i="7" s="1"/>
  <c r="H5356" i="7" s="1"/>
  <c r="H5323" i="7"/>
  <c r="H5291" i="7"/>
  <c r="F5292" i="7" s="1"/>
  <c r="H5292" i="7" s="1"/>
  <c r="F5293" i="7" s="1"/>
  <c r="H5259" i="7"/>
  <c r="F5260" i="7" s="1"/>
  <c r="H5260" i="7" s="1"/>
  <c r="H5227" i="7"/>
  <c r="H5195" i="7"/>
  <c r="F5196" i="7" s="1"/>
  <c r="H5196" i="7" s="1"/>
  <c r="F5197" i="7" s="1"/>
  <c r="H5163" i="7"/>
  <c r="F5164" i="7" s="1"/>
  <c r="H5164" i="7" s="1"/>
  <c r="H5131" i="7"/>
  <c r="H5099" i="7"/>
  <c r="F5100" i="7" s="1"/>
  <c r="H5100" i="7" s="1"/>
  <c r="F5101" i="7" s="1"/>
  <c r="H5067" i="7"/>
  <c r="F5068" i="7" s="1"/>
  <c r="H5068" i="7" s="1"/>
  <c r="H5035" i="7"/>
  <c r="H5003" i="7"/>
  <c r="F5004" i="7" s="1"/>
  <c r="H5004" i="7" s="1"/>
  <c r="F5005" i="7" s="1"/>
  <c r="H4971" i="7"/>
  <c r="F4972" i="7" s="1"/>
  <c r="H4972" i="7" s="1"/>
  <c r="H4939" i="7"/>
  <c r="H2846" i="7"/>
  <c r="H2814" i="7"/>
  <c r="H2782" i="7"/>
  <c r="H2750" i="7"/>
  <c r="H2718" i="7"/>
  <c r="H2686" i="7"/>
  <c r="H2654" i="7"/>
  <c r="H2622" i="7"/>
  <c r="H2590" i="7"/>
  <c r="H2558" i="7"/>
  <c r="H2526" i="7"/>
  <c r="H2487" i="7"/>
  <c r="H2455" i="7"/>
  <c r="H2423" i="7"/>
  <c r="H2391" i="7"/>
  <c r="H2359" i="7"/>
  <c r="H2327" i="7"/>
  <c r="H2295" i="7"/>
  <c r="H2263" i="7"/>
  <c r="H2231" i="7"/>
  <c r="H2199" i="7"/>
  <c r="H2167" i="7"/>
  <c r="H2135" i="7"/>
  <c r="H2103" i="7"/>
  <c r="H2071" i="7"/>
  <c r="H2039" i="7"/>
  <c r="H2007" i="7"/>
  <c r="H1975" i="7"/>
  <c r="H1943" i="7"/>
  <c r="H1911" i="7"/>
  <c r="H1879" i="7"/>
  <c r="H1847" i="7"/>
  <c r="H1815" i="7"/>
  <c r="H5850" i="7"/>
  <c r="F5851" i="7" s="1"/>
  <c r="H5786" i="7"/>
  <c r="F5787" i="7" s="1"/>
  <c r="H5692" i="7"/>
  <c r="H5660" i="7"/>
  <c r="F5661" i="7" s="1"/>
  <c r="H5628" i="7"/>
  <c r="F5629" i="7" s="1"/>
  <c r="H5596" i="7"/>
  <c r="H5564" i="7"/>
  <c r="F5565" i="7" s="1"/>
  <c r="H5532" i="7"/>
  <c r="F5533" i="7" s="1"/>
  <c r="H5500" i="7"/>
  <c r="H5468" i="7"/>
  <c r="F5469" i="7" s="1"/>
  <c r="H5436" i="7"/>
  <c r="F5437" i="7" s="1"/>
  <c r="H5404" i="7"/>
  <c r="H5372" i="7"/>
  <c r="F5373" i="7" s="1"/>
  <c r="H5340" i="7"/>
  <c r="F5341" i="7" s="1"/>
  <c r="H5308" i="7"/>
  <c r="H5276" i="7"/>
  <c r="F5277" i="7" s="1"/>
  <c r="H5244" i="7"/>
  <c r="F5245" i="7" s="1"/>
  <c r="H5212" i="7"/>
  <c r="H5180" i="7"/>
  <c r="F5181" i="7" s="1"/>
  <c r="H5148" i="7"/>
  <c r="F5149" i="7" s="1"/>
  <c r="H5116" i="7"/>
  <c r="H5084" i="7"/>
  <c r="F5085" i="7" s="1"/>
  <c r="H5052" i="7"/>
  <c r="F5053" i="7" s="1"/>
  <c r="H5020" i="7"/>
  <c r="H4988" i="7"/>
  <c r="F4989" i="7" s="1"/>
  <c r="H4956" i="7"/>
  <c r="F4957" i="7" s="1"/>
  <c r="H4925" i="7"/>
  <c r="F4926" i="7" s="1"/>
  <c r="H4893" i="7"/>
  <c r="F4894" i="7" s="1"/>
  <c r="H4829" i="7"/>
  <c r="F4830" i="7" s="1"/>
  <c r="H4797" i="7"/>
  <c r="F4798" i="7" s="1"/>
  <c r="H4765" i="7"/>
  <c r="H4733" i="7"/>
  <c r="F4734" i="7" s="1"/>
  <c r="H4701" i="7"/>
  <c r="F4702" i="7" s="1"/>
  <c r="H4637" i="7"/>
  <c r="F4638" i="7" s="1"/>
  <c r="H4605" i="7"/>
  <c r="F4606" i="7" s="1"/>
  <c r="H4541" i="7"/>
  <c r="F4542" i="7" s="1"/>
  <c r="H4509" i="7"/>
  <c r="F4510" i="7" s="1"/>
  <c r="H4445" i="7"/>
  <c r="F4446" i="7" s="1"/>
  <c r="H4413" i="7"/>
  <c r="F4414" i="7" s="1"/>
  <c r="H4349" i="7"/>
  <c r="F4350" i="7" s="1"/>
  <c r="H4317" i="7"/>
  <c r="F4318" i="7" s="1"/>
  <c r="H4253" i="7"/>
  <c r="F4254" i="7" s="1"/>
  <c r="H4221" i="7"/>
  <c r="F4222" i="7" s="1"/>
  <c r="H4189" i="7"/>
  <c r="H4157" i="7"/>
  <c r="H4125" i="7"/>
  <c r="F4126" i="7" s="1"/>
  <c r="H4092" i="7"/>
  <c r="H4060" i="7"/>
  <c r="H4028" i="7"/>
  <c r="H3996" i="7"/>
  <c r="H3964" i="7"/>
  <c r="H3932" i="7"/>
  <c r="H3900" i="7"/>
  <c r="H3868" i="7"/>
  <c r="H3836" i="7"/>
  <c r="H3804" i="7"/>
  <c r="H3772" i="7"/>
  <c r="H3740" i="7"/>
  <c r="H3708" i="7"/>
  <c r="H3676" i="7"/>
  <c r="H3644" i="7"/>
  <c r="H3612" i="7"/>
  <c r="H3580" i="7"/>
  <c r="H3548" i="7"/>
  <c r="H3516" i="7"/>
  <c r="H3484" i="7"/>
  <c r="H3452" i="7"/>
  <c r="H3420" i="7"/>
  <c r="H3388" i="7"/>
  <c r="H3356" i="7"/>
  <c r="H3324" i="7"/>
  <c r="H3292" i="7"/>
  <c r="H3260" i="7"/>
  <c r="H3228" i="7"/>
  <c r="H3196" i="7"/>
  <c r="H3164" i="7"/>
  <c r="H3132" i="7"/>
  <c r="H3100" i="7"/>
  <c r="H3068" i="7"/>
  <c r="H3036" i="7"/>
  <c r="H3004" i="7"/>
  <c r="H2972" i="7"/>
  <c r="H2940" i="7"/>
  <c r="H2908" i="7"/>
  <c r="H2876" i="7"/>
  <c r="H2837" i="7"/>
  <c r="H2805" i="7"/>
  <c r="H2773" i="7"/>
  <c r="H2741" i="7"/>
  <c r="H2709" i="7"/>
  <c r="H2677" i="7"/>
  <c r="H2645" i="7"/>
  <c r="H2613" i="7"/>
  <c r="H2581" i="7"/>
  <c r="H2549" i="7"/>
  <c r="H2517" i="7"/>
  <c r="H2486" i="7"/>
  <c r="H5711" i="7"/>
  <c r="F5712" i="7" s="1"/>
  <c r="H5712" i="7" s="1"/>
  <c r="F5713" i="7" s="1"/>
  <c r="H5713" i="7" s="1"/>
  <c r="H5615" i="7"/>
  <c r="F5616" i="7" s="1"/>
  <c r="H5616" i="7" s="1"/>
  <c r="F5617" i="7" s="1"/>
  <c r="H5617" i="7" s="1"/>
  <c r="H5519" i="7"/>
  <c r="F5520" i="7" s="1"/>
  <c r="H5520" i="7" s="1"/>
  <c r="F5521" i="7" s="1"/>
  <c r="H5521" i="7" s="1"/>
  <c r="H5423" i="7"/>
  <c r="F5424" i="7" s="1"/>
  <c r="H5424" i="7" s="1"/>
  <c r="F5425" i="7" s="1"/>
  <c r="H5425" i="7" s="1"/>
  <c r="H5327" i="7"/>
  <c r="F5328" i="7" s="1"/>
  <c r="H5328" i="7" s="1"/>
  <c r="F5329" i="7" s="1"/>
  <c r="H5329" i="7" s="1"/>
  <c r="J5329" i="7" s="1"/>
  <c r="H5231" i="7"/>
  <c r="F5232" i="7" s="1"/>
  <c r="H5232" i="7" s="1"/>
  <c r="F5233" i="7" s="1"/>
  <c r="H5233" i="7" s="1"/>
  <c r="K5233" i="7" s="1"/>
  <c r="H5135" i="7"/>
  <c r="F5136" i="7" s="1"/>
  <c r="H5136" i="7" s="1"/>
  <c r="F5137" i="7" s="1"/>
  <c r="H5137" i="7" s="1"/>
  <c r="I5137" i="7" s="1"/>
  <c r="H5039" i="7"/>
  <c r="F5040" i="7" s="1"/>
  <c r="H5040" i="7" s="1"/>
  <c r="F5041" i="7" s="1"/>
  <c r="H5041" i="7" s="1"/>
  <c r="J5041" i="7" s="1"/>
  <c r="H4943" i="7"/>
  <c r="F4944" i="7" s="1"/>
  <c r="H4944" i="7" s="1"/>
  <c r="F4945" i="7" s="1"/>
  <c r="H4945" i="7" s="1"/>
  <c r="J4945" i="7" s="1"/>
  <c r="H4880" i="7"/>
  <c r="F4881" i="7" s="1"/>
  <c r="H4881" i="7" s="1"/>
  <c r="F4882" i="7" s="1"/>
  <c r="H4882" i="7" s="1"/>
  <c r="I4882" i="7" s="1"/>
  <c r="H4784" i="7"/>
  <c r="F4785" i="7" s="1"/>
  <c r="H4785" i="7" s="1"/>
  <c r="F4786" i="7" s="1"/>
  <c r="H4786" i="7" s="1"/>
  <c r="I4786" i="7" s="1"/>
  <c r="H4688" i="7"/>
  <c r="F4689" i="7" s="1"/>
  <c r="H4689" i="7" s="1"/>
  <c r="F4690" i="7" s="1"/>
  <c r="H4690" i="7" s="1"/>
  <c r="J4690" i="7" s="1"/>
  <c r="H4592" i="7"/>
  <c r="F4593" i="7" s="1"/>
  <c r="H4593" i="7" s="1"/>
  <c r="F4594" i="7" s="1"/>
  <c r="H4594" i="7" s="1"/>
  <c r="I4594" i="7" s="1"/>
  <c r="H4496" i="7"/>
  <c r="F4497" i="7" s="1"/>
  <c r="H4497" i="7" s="1"/>
  <c r="F4498" i="7" s="1"/>
  <c r="H4498" i="7" s="1"/>
  <c r="K4498" i="7" s="1"/>
  <c r="H4400" i="7"/>
  <c r="F4401" i="7" s="1"/>
  <c r="H4401" i="7" s="1"/>
  <c r="F4402" i="7" s="1"/>
  <c r="H4402" i="7" s="1"/>
  <c r="I4402" i="7" s="1"/>
  <c r="H4304" i="7"/>
  <c r="F4305" i="7" s="1"/>
  <c r="H4305" i="7" s="1"/>
  <c r="F4306" i="7" s="1"/>
  <c r="H4306" i="7" s="1"/>
  <c r="K4306" i="7" s="1"/>
  <c r="H4208" i="7"/>
  <c r="F4209" i="7" s="1"/>
  <c r="H4209" i="7" s="1"/>
  <c r="F4210" i="7" s="1"/>
  <c r="H4210" i="7" s="1"/>
  <c r="J4210" i="7" s="1"/>
  <c r="H4079" i="7"/>
  <c r="H4047" i="7"/>
  <c r="H4015" i="7"/>
  <c r="H3983" i="7"/>
  <c r="H3951" i="7"/>
  <c r="H3919" i="7"/>
  <c r="H3887" i="7"/>
  <c r="H3855" i="7"/>
  <c r="H3823" i="7"/>
  <c r="H3791" i="7"/>
  <c r="H3759" i="7"/>
  <c r="H3727" i="7"/>
  <c r="H3695" i="7"/>
  <c r="H3663" i="7"/>
  <c r="H3631" i="7"/>
  <c r="H3599" i="7"/>
  <c r="H3567" i="7"/>
  <c r="H3535" i="7"/>
  <c r="H3503" i="7"/>
  <c r="H3471" i="7"/>
  <c r="H3439" i="7"/>
  <c r="H3407" i="7"/>
  <c r="H3375" i="7"/>
  <c r="H3343" i="7"/>
  <c r="H3311" i="7"/>
  <c r="H3279" i="7"/>
  <c r="H3247" i="7"/>
  <c r="H3215" i="7"/>
  <c r="H3183" i="7"/>
  <c r="H3151" i="7"/>
  <c r="H3119" i="7"/>
  <c r="H3087" i="7"/>
  <c r="H3055" i="7"/>
  <c r="H3023" i="7"/>
  <c r="H2991" i="7"/>
  <c r="H2959" i="7"/>
  <c r="H2927" i="7"/>
  <c r="H2895" i="7"/>
  <c r="H2863" i="7"/>
  <c r="H2832" i="7"/>
  <c r="H2800" i="7"/>
  <c r="H2768" i="7"/>
  <c r="H2736" i="7"/>
  <c r="H2704" i="7"/>
  <c r="H2672" i="7"/>
  <c r="H2640" i="7"/>
  <c r="H2608" i="7"/>
  <c r="H2576" i="7"/>
  <c r="H2544" i="7"/>
  <c r="H2512" i="7"/>
  <c r="H2481" i="7"/>
  <c r="H2449" i="7"/>
  <c r="H2417" i="7"/>
  <c r="H2385" i="7"/>
  <c r="H2353" i="7"/>
  <c r="H2321" i="7"/>
  <c r="H2289" i="7"/>
  <c r="H2257" i="7"/>
  <c r="H2225" i="7"/>
  <c r="H2193" i="7"/>
  <c r="H2161" i="7"/>
  <c r="H2129" i="7"/>
  <c r="H2097" i="7"/>
  <c r="H2065" i="7"/>
  <c r="H2033" i="7"/>
  <c r="H2001" i="7"/>
  <c r="H1969" i="7"/>
  <c r="H1937" i="7"/>
  <c r="H1905" i="7"/>
  <c r="H1873" i="7"/>
  <c r="H5852" i="7"/>
  <c r="F5853" i="7" s="1"/>
  <c r="H5853" i="7" s="1"/>
  <c r="F5854" i="7" s="1"/>
  <c r="H5854" i="7" s="1"/>
  <c r="H5756" i="7"/>
  <c r="F5757" i="7" s="1"/>
  <c r="H5757" i="7" s="1"/>
  <c r="F5758" i="7" s="1"/>
  <c r="H5758" i="7" s="1"/>
  <c r="H5654" i="7"/>
  <c r="F5655" i="7" s="1"/>
  <c r="H5655" i="7" s="1"/>
  <c r="H5558" i="7"/>
  <c r="F5559" i="7" s="1"/>
  <c r="H5559" i="7" s="1"/>
  <c r="H5063" i="7"/>
  <c r="F5064" i="7" s="1"/>
  <c r="H5064" i="7" s="1"/>
  <c r="F5065" i="7" s="1"/>
  <c r="H5065" i="7" s="1"/>
  <c r="H4967" i="7"/>
  <c r="F4968" i="7" s="1"/>
  <c r="H4968" i="7" s="1"/>
  <c r="F4969" i="7" s="1"/>
  <c r="H4969" i="7" s="1"/>
  <c r="H4904" i="7"/>
  <c r="F4905" i="7" s="1"/>
  <c r="H4905" i="7" s="1"/>
  <c r="F4906" i="7" s="1"/>
  <c r="H4906" i="7" s="1"/>
  <c r="H4808" i="7"/>
  <c r="F4809" i="7" s="1"/>
  <c r="H4809" i="7" s="1"/>
  <c r="F4810" i="7" s="1"/>
  <c r="H4810" i="7" s="1"/>
  <c r="H4712" i="7"/>
  <c r="F4713" i="7" s="1"/>
  <c r="H4713" i="7" s="1"/>
  <c r="F4714" i="7" s="1"/>
  <c r="H4714" i="7" s="1"/>
  <c r="H4616" i="7"/>
  <c r="F4617" i="7" s="1"/>
  <c r="H4617" i="7" s="1"/>
  <c r="F4618" i="7" s="1"/>
  <c r="H4618" i="7" s="1"/>
  <c r="H4520" i="7"/>
  <c r="F4521" i="7" s="1"/>
  <c r="H4521" i="7" s="1"/>
  <c r="F4522" i="7" s="1"/>
  <c r="H4522" i="7" s="1"/>
  <c r="H4424" i="7"/>
  <c r="F4425" i="7" s="1"/>
  <c r="H4425" i="7" s="1"/>
  <c r="F4426" i="7" s="1"/>
  <c r="H4426" i="7" s="1"/>
  <c r="H4328" i="7"/>
  <c r="F4329" i="7" s="1"/>
  <c r="H4329" i="7" s="1"/>
  <c r="F4330" i="7" s="1"/>
  <c r="H4330" i="7" s="1"/>
  <c r="H4232" i="7"/>
  <c r="F4233" i="7" s="1"/>
  <c r="H4233" i="7" s="1"/>
  <c r="F4234" i="7" s="1"/>
  <c r="H4234" i="7" s="1"/>
  <c r="H4071" i="7"/>
  <c r="H4039" i="7"/>
  <c r="H4007" i="7"/>
  <c r="H3975" i="7"/>
  <c r="H3943" i="7"/>
  <c r="H3911" i="7"/>
  <c r="H3879" i="7"/>
  <c r="H3847" i="7"/>
  <c r="H3815" i="7"/>
  <c r="H3783" i="7"/>
  <c r="H3751" i="7"/>
  <c r="H3719" i="7"/>
  <c r="H3687" i="7"/>
  <c r="H3655" i="7"/>
  <c r="H3623" i="7"/>
  <c r="H3591" i="7"/>
  <c r="H3559" i="7"/>
  <c r="H3527" i="7"/>
  <c r="H3495" i="7"/>
  <c r="H3463" i="7"/>
  <c r="H3431" i="7"/>
  <c r="H3399" i="7"/>
  <c r="H3367" i="7"/>
  <c r="H3335" i="7"/>
  <c r="H3303" i="7"/>
  <c r="H3271" i="7"/>
  <c r="H3239" i="7"/>
  <c r="H3207" i="7"/>
  <c r="H3175" i="7"/>
  <c r="H3143" i="7"/>
  <c r="H3111" i="7"/>
  <c r="H3079" i="7"/>
  <c r="H3047" i="7"/>
  <c r="H3015" i="7"/>
  <c r="H2983" i="7"/>
  <c r="H2951" i="7"/>
  <c r="H2919" i="7"/>
  <c r="H2887" i="7"/>
  <c r="H2855" i="7"/>
  <c r="H2824" i="7"/>
  <c r="H2792" i="7"/>
  <c r="H2760" i="7"/>
  <c r="H2728" i="7"/>
  <c r="H2696" i="7"/>
  <c r="H2664" i="7"/>
  <c r="H2632" i="7"/>
  <c r="H2600" i="7"/>
  <c r="H2568" i="7"/>
  <c r="H2536" i="7"/>
  <c r="H2504" i="7"/>
  <c r="H2473" i="7"/>
  <c r="H2441" i="7"/>
  <c r="H2409" i="7"/>
  <c r="H2377" i="7"/>
  <c r="H2345" i="7"/>
  <c r="H2313" i="7"/>
  <c r="H2281" i="7"/>
  <c r="H2249" i="7"/>
  <c r="H2217" i="7"/>
  <c r="H2185" i="7"/>
  <c r="H2153" i="7"/>
  <c r="H2121" i="7"/>
  <c r="H2089" i="7"/>
  <c r="H2057" i="7"/>
  <c r="H2025" i="7"/>
  <c r="H1993" i="7"/>
  <c r="H1961" i="7"/>
  <c r="H1929" i="7"/>
  <c r="H1897" i="7"/>
  <c r="H1865" i="7"/>
  <c r="H5780" i="7"/>
  <c r="F5781" i="7" s="1"/>
  <c r="H5781" i="7" s="1"/>
  <c r="F5782" i="7" s="1"/>
  <c r="H5782" i="7" s="1"/>
  <c r="H5678" i="7"/>
  <c r="F5679" i="7" s="1"/>
  <c r="H5679" i="7" s="1"/>
  <c r="F5680" i="7" s="1"/>
  <c r="H5680" i="7" s="1"/>
  <c r="H5582" i="7"/>
  <c r="F5583" i="7" s="1"/>
  <c r="H5583" i="7" s="1"/>
  <c r="F5584" i="7" s="1"/>
  <c r="H5584" i="7" s="1"/>
  <c r="H5486" i="7"/>
  <c r="F5487" i="7" s="1"/>
  <c r="H5487" i="7" s="1"/>
  <c r="F5488" i="7" s="1"/>
  <c r="H5488" i="7" s="1"/>
  <c r="H5390" i="7"/>
  <c r="F5391" i="7" s="1"/>
  <c r="H5391" i="7" s="1"/>
  <c r="F5392" i="7" s="1"/>
  <c r="H5392" i="7" s="1"/>
  <c r="H5294" i="7"/>
  <c r="F5295" i="7" s="1"/>
  <c r="H5295" i="7" s="1"/>
  <c r="F5296" i="7" s="1"/>
  <c r="H5296" i="7" s="1"/>
  <c r="H5198" i="7"/>
  <c r="F5199" i="7" s="1"/>
  <c r="H5199" i="7" s="1"/>
  <c r="F5200" i="7" s="1"/>
  <c r="H5200" i="7" s="1"/>
  <c r="H5102" i="7"/>
  <c r="F5103" i="7" s="1"/>
  <c r="H5103" i="7" s="1"/>
  <c r="F5104" i="7" s="1"/>
  <c r="H5104" i="7" s="1"/>
  <c r="H5006" i="7"/>
  <c r="F5007" i="7" s="1"/>
  <c r="H5007" i="7" s="1"/>
  <c r="F5008" i="7" s="1"/>
  <c r="H5008" i="7" s="1"/>
  <c r="H4847" i="7"/>
  <c r="F4848" i="7" s="1"/>
  <c r="H4848" i="7" s="1"/>
  <c r="F4849" i="7" s="1"/>
  <c r="H4849" i="7" s="1"/>
  <c r="H4751" i="7"/>
  <c r="F4752" i="7" s="1"/>
  <c r="H4752" i="7" s="1"/>
  <c r="F4753" i="7" s="1"/>
  <c r="H4753" i="7" s="1"/>
  <c r="H4655" i="7"/>
  <c r="F4656" i="7" s="1"/>
  <c r="H4656" i="7" s="1"/>
  <c r="F4657" i="7" s="1"/>
  <c r="H4657" i="7" s="1"/>
  <c r="H4559" i="7"/>
  <c r="F4560" i="7" s="1"/>
  <c r="H4560" i="7" s="1"/>
  <c r="F4561" i="7" s="1"/>
  <c r="H4561" i="7" s="1"/>
  <c r="H4463" i="7"/>
  <c r="F4464" i="7" s="1"/>
  <c r="H4464" i="7" s="1"/>
  <c r="F4465" i="7" s="1"/>
  <c r="H4465" i="7" s="1"/>
  <c r="H4367" i="7"/>
  <c r="F4368" i="7" s="1"/>
  <c r="H4368" i="7" s="1"/>
  <c r="F4369" i="7" s="1"/>
  <c r="H4369" i="7" s="1"/>
  <c r="H4271" i="7"/>
  <c r="F4272" i="7" s="1"/>
  <c r="H4272" i="7" s="1"/>
  <c r="F4273" i="7" s="1"/>
  <c r="H4273" i="7" s="1"/>
  <c r="H4175" i="7"/>
  <c r="F4176" i="7" s="1"/>
  <c r="H4176" i="7" s="1"/>
  <c r="F4177" i="7" s="1"/>
  <c r="H4177" i="7" s="1"/>
  <c r="H4143" i="7"/>
  <c r="F4144" i="7" s="1"/>
  <c r="H4144" i="7" s="1"/>
  <c r="F4145" i="7" s="1"/>
  <c r="H4145" i="7" s="1"/>
  <c r="H4078" i="7"/>
  <c r="H4046" i="7"/>
  <c r="H4014" i="7"/>
  <c r="H3982" i="7"/>
  <c r="H3950" i="7"/>
  <c r="H3918" i="7"/>
  <c r="H3886" i="7"/>
  <c r="H3854" i="7"/>
  <c r="H3822" i="7"/>
  <c r="H3790" i="7"/>
  <c r="H3758" i="7"/>
  <c r="H3726" i="7"/>
  <c r="H3694" i="7"/>
  <c r="H3662" i="7"/>
  <c r="H5663" i="7"/>
  <c r="F5664" i="7" s="1"/>
  <c r="H5664" i="7" s="1"/>
  <c r="F5665" i="7" s="1"/>
  <c r="H5665" i="7" s="1"/>
  <c r="K5665" i="7" s="1"/>
  <c r="H5567" i="7"/>
  <c r="F5568" i="7" s="1"/>
  <c r="H5568" i="7" s="1"/>
  <c r="F5569" i="7" s="1"/>
  <c r="H5569" i="7" s="1"/>
  <c r="H5535" i="7"/>
  <c r="F5536" i="7" s="1"/>
  <c r="H5536" i="7" s="1"/>
  <c r="H5471" i="7"/>
  <c r="F5472" i="7" s="1"/>
  <c r="H5472" i="7" s="1"/>
  <c r="F5473" i="7" s="1"/>
  <c r="H5473" i="7" s="1"/>
  <c r="H5375" i="7"/>
  <c r="F5376" i="7" s="1"/>
  <c r="H5376" i="7" s="1"/>
  <c r="F5377" i="7" s="1"/>
  <c r="H5377" i="7" s="1"/>
  <c r="H5343" i="7"/>
  <c r="F5344" i="7" s="1"/>
  <c r="H5344" i="7" s="1"/>
  <c r="H5279" i="7"/>
  <c r="F5280" i="7" s="1"/>
  <c r="H5280" i="7" s="1"/>
  <c r="F5281" i="7" s="1"/>
  <c r="H5281" i="7" s="1"/>
  <c r="H5183" i="7"/>
  <c r="F5184" i="7" s="1"/>
  <c r="H5184" i="7" s="1"/>
  <c r="F5185" i="7" s="1"/>
  <c r="H5185" i="7" s="1"/>
  <c r="H5087" i="7"/>
  <c r="F5088" i="7" s="1"/>
  <c r="H5088" i="7" s="1"/>
  <c r="F5089" i="7" s="1"/>
  <c r="H5089" i="7" s="1"/>
  <c r="H5055" i="7"/>
  <c r="F5056" i="7" s="1"/>
  <c r="H5056" i="7" s="1"/>
  <c r="H4991" i="7"/>
  <c r="F4992" i="7" s="1"/>
  <c r="H4992" i="7" s="1"/>
  <c r="F4993" i="7" s="1"/>
  <c r="H4993" i="7" s="1"/>
  <c r="H4928" i="7"/>
  <c r="F4929" i="7" s="1"/>
  <c r="H4929" i="7" s="1"/>
  <c r="F4930" i="7" s="1"/>
  <c r="H4930" i="7" s="1"/>
  <c r="H4832" i="7"/>
  <c r="F4833" i="7" s="1"/>
  <c r="H4833" i="7" s="1"/>
  <c r="F4834" i="7" s="1"/>
  <c r="H4834" i="7" s="1"/>
  <c r="H4800" i="7"/>
  <c r="F4801" i="7" s="1"/>
  <c r="H4801" i="7" s="1"/>
  <c r="H4736" i="7"/>
  <c r="F4737" i="7" s="1"/>
  <c r="H4737" i="7" s="1"/>
  <c r="F4738" i="7" s="1"/>
  <c r="H4738" i="7" s="1"/>
  <c r="H4640" i="7"/>
  <c r="F4641" i="7" s="1"/>
  <c r="H4641" i="7" s="1"/>
  <c r="F4642" i="7" s="1"/>
  <c r="H4642" i="7" s="1"/>
  <c r="H4544" i="7"/>
  <c r="F4545" i="7" s="1"/>
  <c r="H4545" i="7" s="1"/>
  <c r="F4546" i="7" s="1"/>
  <c r="H4546" i="7" s="1"/>
  <c r="H4448" i="7"/>
  <c r="F4449" i="7" s="1"/>
  <c r="H4449" i="7" s="1"/>
  <c r="F4450" i="7" s="1"/>
  <c r="H4450" i="7" s="1"/>
  <c r="H4352" i="7"/>
  <c r="F4353" i="7" s="1"/>
  <c r="H4353" i="7" s="1"/>
  <c r="F4354" i="7" s="1"/>
  <c r="H4354" i="7" s="1"/>
  <c r="H4320" i="7"/>
  <c r="F4321" i="7" s="1"/>
  <c r="H4321" i="7" s="1"/>
  <c r="H4256" i="7"/>
  <c r="F4257" i="7" s="1"/>
  <c r="H4257" i="7" s="1"/>
  <c r="F4258" i="7" s="1"/>
  <c r="H4258" i="7" s="1"/>
  <c r="H4160" i="7"/>
  <c r="H4128" i="7"/>
  <c r="F4129" i="7" s="1"/>
  <c r="H4129" i="7" s="1"/>
  <c r="F4130" i="7" s="1"/>
  <c r="H4130" i="7" s="1"/>
  <c r="H4095" i="7"/>
  <c r="H4063" i="7"/>
  <c r="H4031" i="7"/>
  <c r="H3999" i="7"/>
  <c r="H3967" i="7"/>
  <c r="H3935" i="7"/>
  <c r="H3903" i="7"/>
  <c r="H3871" i="7"/>
  <c r="H3839" i="7"/>
  <c r="H3807" i="7"/>
  <c r="H3775" i="7"/>
  <c r="H3743" i="7"/>
  <c r="H3711" i="7"/>
  <c r="H3679" i="7"/>
  <c r="H3647" i="7"/>
  <c r="H3615" i="7"/>
  <c r="H3583" i="7"/>
  <c r="H3551" i="7"/>
  <c r="H3519" i="7"/>
  <c r="H3487" i="7"/>
  <c r="H3455" i="7"/>
  <c r="H3423" i="7"/>
  <c r="H3391" i="7"/>
  <c r="H3359" i="7"/>
  <c r="H3327" i="7"/>
  <c r="H3295" i="7"/>
  <c r="H3263" i="7"/>
  <c r="H3231" i="7"/>
  <c r="H3199" i="7"/>
  <c r="H3167" i="7"/>
  <c r="H3135" i="7"/>
  <c r="H3103" i="7"/>
  <c r="H3071" i="7"/>
  <c r="H3039" i="7"/>
  <c r="H3007" i="7"/>
  <c r="H2975" i="7"/>
  <c r="H2943" i="7"/>
  <c r="H2911" i="7"/>
  <c r="H2879" i="7"/>
  <c r="H2848" i="7"/>
  <c r="H2816" i="7"/>
  <c r="H2784" i="7"/>
  <c r="H2752" i="7"/>
  <c r="H2720" i="7"/>
  <c r="H2688" i="7"/>
  <c r="H2656" i="7"/>
  <c r="H2624" i="7"/>
  <c r="H2592" i="7"/>
  <c r="H2560" i="7"/>
  <c r="H2528" i="7"/>
  <c r="H2496" i="7"/>
  <c r="H2465" i="7"/>
  <c r="H2433" i="7"/>
  <c r="H2401" i="7"/>
  <c r="H2369" i="7"/>
  <c r="H2337" i="7"/>
  <c r="H2305" i="7"/>
  <c r="H2273" i="7"/>
  <c r="H2241" i="7"/>
  <c r="H2209" i="7"/>
  <c r="H2177" i="7"/>
  <c r="H2145" i="7"/>
  <c r="H2113" i="7"/>
  <c r="H2081" i="7"/>
  <c r="H2049" i="7"/>
  <c r="H2017" i="7"/>
  <c r="H1985" i="7"/>
  <c r="H1953" i="7"/>
  <c r="H1921" i="7"/>
  <c r="H1889" i="7"/>
  <c r="H1857" i="7"/>
  <c r="H5804" i="7"/>
  <c r="F5805" i="7" s="1"/>
  <c r="H5805" i="7" s="1"/>
  <c r="F5806" i="7" s="1"/>
  <c r="H5806" i="7" s="1"/>
  <c r="H5702" i="7"/>
  <c r="F5703" i="7" s="1"/>
  <c r="H5703" i="7" s="1"/>
  <c r="F5704" i="7" s="1"/>
  <c r="H5704" i="7" s="1"/>
  <c r="H5670" i="7"/>
  <c r="F5671" i="7" s="1"/>
  <c r="H5671" i="7" s="1"/>
  <c r="H5638" i="7"/>
  <c r="H5606" i="7"/>
  <c r="F5607" i="7" s="1"/>
  <c r="H5607" i="7" s="1"/>
  <c r="F5608" i="7" s="1"/>
  <c r="H5608" i="7" s="1"/>
  <c r="H5574" i="7"/>
  <c r="F5575" i="7" s="1"/>
  <c r="H5575" i="7" s="1"/>
  <c r="H5542" i="7"/>
  <c r="H2454" i="7"/>
  <c r="H2422" i="7"/>
  <c r="H2390" i="7"/>
  <c r="H2358" i="7"/>
  <c r="H2326" i="7"/>
  <c r="H2294" i="7"/>
  <c r="H2262" i="7"/>
  <c r="H2230" i="7"/>
  <c r="H2198" i="7"/>
  <c r="H2166" i="7"/>
  <c r="H2134" i="7"/>
  <c r="H2102" i="7"/>
  <c r="H2070" i="7"/>
  <c r="H2038" i="7"/>
  <c r="H2006" i="7"/>
  <c r="H1974" i="7"/>
  <c r="H1942" i="7"/>
  <c r="H1910" i="7"/>
  <c r="H1878" i="7"/>
  <c r="H2412" i="7"/>
  <c r="H2380" i="7"/>
  <c r="H2348" i="7"/>
  <c r="H2316" i="7"/>
  <c r="H2284" i="7"/>
  <c r="H2252" i="7"/>
  <c r="H2220" i="7"/>
  <c r="H2188" i="7"/>
  <c r="H2156" i="7"/>
  <c r="H2124" i="7"/>
  <c r="H2092" i="7"/>
  <c r="H2060" i="7"/>
  <c r="H2028" i="7"/>
  <c r="H1996" i="7"/>
  <c r="H1964" i="7"/>
  <c r="H1932" i="7"/>
  <c r="H1900" i="7"/>
  <c r="H1868" i="7"/>
  <c r="H1836" i="7"/>
  <c r="H1804" i="7"/>
  <c r="H1772" i="7"/>
  <c r="H1740" i="7"/>
  <c r="H1708" i="7"/>
  <c r="H1676" i="7"/>
  <c r="H1644" i="7"/>
  <c r="H1612" i="7"/>
  <c r="H1580" i="7"/>
  <c r="H1548" i="7"/>
  <c r="H1516" i="7"/>
  <c r="H1484" i="7"/>
  <c r="H1452" i="7"/>
  <c r="H1420" i="7"/>
  <c r="H1388" i="7"/>
  <c r="H1356" i="7"/>
  <c r="H1324" i="7"/>
  <c r="H1292" i="7"/>
  <c r="H1260" i="7"/>
  <c r="H1228" i="7"/>
  <c r="H1196" i="7"/>
  <c r="H1164" i="7"/>
  <c r="H1132" i="7"/>
  <c r="H1100" i="7"/>
  <c r="H1068" i="7"/>
  <c r="H1036" i="7"/>
  <c r="H1004" i="7"/>
  <c r="H972" i="7"/>
  <c r="H940" i="7"/>
  <c r="H908" i="7"/>
  <c r="H876" i="7"/>
  <c r="H844" i="7"/>
  <c r="H812" i="7"/>
  <c r="H780" i="7"/>
  <c r="H748" i="7"/>
  <c r="H716" i="7"/>
  <c r="H684" i="7"/>
  <c r="H652" i="7"/>
  <c r="H620" i="7"/>
  <c r="H588" i="7"/>
  <c r="H556" i="7"/>
  <c r="H524" i="7"/>
  <c r="H492" i="7"/>
  <c r="H460" i="7"/>
  <c r="H428" i="7"/>
  <c r="H396" i="7"/>
  <c r="H212" i="7"/>
  <c r="H1779" i="7"/>
  <c r="H1747" i="7"/>
  <c r="H1715" i="7"/>
  <c r="H1683" i="7"/>
  <c r="H1651" i="7"/>
  <c r="H1619" i="7"/>
  <c r="H1587" i="7"/>
  <c r="H1555" i="7"/>
  <c r="H1523" i="7"/>
  <c r="H1491" i="7"/>
  <c r="H1459" i="7"/>
  <c r="H1427" i="7"/>
  <c r="H1395" i="7"/>
  <c r="H1363" i="7"/>
  <c r="H1331" i="7"/>
  <c r="H1299" i="7"/>
  <c r="H1267" i="7"/>
  <c r="H1235" i="7"/>
  <c r="H1203" i="7"/>
  <c r="H1171" i="7"/>
  <c r="H1139" i="7"/>
  <c r="H1107" i="7"/>
  <c r="H1075" i="7"/>
  <c r="H1043" i="7"/>
  <c r="H1011" i="7"/>
  <c r="H979" i="7"/>
  <c r="H947" i="7"/>
  <c r="H915" i="7"/>
  <c r="H883" i="7"/>
  <c r="H851" i="7"/>
  <c r="H819" i="7"/>
  <c r="H787" i="7"/>
  <c r="H755" i="7"/>
  <c r="H723" i="7"/>
  <c r="H691" i="7"/>
  <c r="H659" i="7"/>
  <c r="H627" i="7"/>
  <c r="H595" i="7"/>
  <c r="H563" i="7"/>
  <c r="H531" i="7"/>
  <c r="H499" i="7"/>
  <c r="H467" i="7"/>
  <c r="H435" i="7"/>
  <c r="H403" i="7"/>
  <c r="H371" i="7"/>
  <c r="H339" i="7"/>
  <c r="H307" i="7"/>
  <c r="H275" i="7"/>
  <c r="H243" i="7"/>
  <c r="H211" i="7"/>
  <c r="H179" i="7"/>
  <c r="H147" i="7"/>
  <c r="H115" i="7"/>
  <c r="H83" i="7"/>
  <c r="H51" i="7"/>
  <c r="H19" i="7"/>
  <c r="H64" i="7"/>
  <c r="H165" i="7"/>
  <c r="H316" i="7"/>
  <c r="H52" i="7"/>
  <c r="H1850" i="7"/>
  <c r="H1818" i="7"/>
  <c r="H1786" i="7"/>
  <c r="H1754" i="7"/>
  <c r="H1722" i="7"/>
  <c r="H1690" i="7"/>
  <c r="H1658" i="7"/>
  <c r="H1626" i="7"/>
  <c r="H1594" i="7"/>
  <c r="H1562" i="7"/>
  <c r="H1530" i="7"/>
  <c r="H1498" i="7"/>
  <c r="H1466" i="7"/>
  <c r="H1434" i="7"/>
  <c r="H1402" i="7"/>
  <c r="H1370" i="7"/>
  <c r="H1338" i="7"/>
  <c r="H1306" i="7"/>
  <c r="H1274" i="7"/>
  <c r="H1242" i="7"/>
  <c r="H1210" i="7"/>
  <c r="H1178" i="7"/>
  <c r="H1146" i="7"/>
  <c r="H1114" i="7"/>
  <c r="H1082" i="7"/>
  <c r="H5462" i="7"/>
  <c r="F5463" i="7" s="1"/>
  <c r="H5463" i="7" s="1"/>
  <c r="H5366" i="7"/>
  <c r="F5367" i="7" s="1"/>
  <c r="H5367" i="7" s="1"/>
  <c r="H5270" i="7"/>
  <c r="F5271" i="7" s="1"/>
  <c r="H5271" i="7" s="1"/>
  <c r="J5271" i="7" s="1"/>
  <c r="H5174" i="7"/>
  <c r="F5175" i="7" s="1"/>
  <c r="H5175" i="7" s="1"/>
  <c r="J5175" i="7" s="1"/>
  <c r="H5078" i="7"/>
  <c r="F5079" i="7" s="1"/>
  <c r="H5079" i="7" s="1"/>
  <c r="H4982" i="7"/>
  <c r="F4983" i="7" s="1"/>
  <c r="H4983" i="7" s="1"/>
  <c r="H4919" i="7"/>
  <c r="F4920" i="7" s="1"/>
  <c r="H4920" i="7" s="1"/>
  <c r="H4823" i="7"/>
  <c r="F4824" i="7" s="1"/>
  <c r="H4824" i="7" s="1"/>
  <c r="H4727" i="7"/>
  <c r="F4728" i="7" s="1"/>
  <c r="H4728" i="7" s="1"/>
  <c r="H4631" i="7"/>
  <c r="F4632" i="7" s="1"/>
  <c r="H4632" i="7" s="1"/>
  <c r="J4632" i="7" s="1"/>
  <c r="H4535" i="7"/>
  <c r="F4536" i="7" s="1"/>
  <c r="H4536" i="7" s="1"/>
  <c r="H4439" i="7"/>
  <c r="F4440" i="7" s="1"/>
  <c r="H4440" i="7" s="1"/>
  <c r="H4343" i="7"/>
  <c r="F4344" i="7" s="1"/>
  <c r="H4344" i="7" s="1"/>
  <c r="H4247" i="7"/>
  <c r="F4248" i="7" s="1"/>
  <c r="H4248" i="7" s="1"/>
  <c r="H4119" i="7"/>
  <c r="F4120" i="7" s="1"/>
  <c r="H4120" i="7" s="1"/>
  <c r="H4086" i="7"/>
  <c r="H4054" i="7"/>
  <c r="H4022" i="7"/>
  <c r="H3990" i="7"/>
  <c r="H3958" i="7"/>
  <c r="H3926" i="7"/>
  <c r="H3894" i="7"/>
  <c r="H3862" i="7"/>
  <c r="H3830" i="7"/>
  <c r="H3798" i="7"/>
  <c r="H3766" i="7"/>
  <c r="H3734" i="7"/>
  <c r="H3702" i="7"/>
  <c r="H3670" i="7"/>
  <c r="H3638" i="7"/>
  <c r="H3606" i="7"/>
  <c r="H3574" i="7"/>
  <c r="H3542" i="7"/>
  <c r="H3510" i="7"/>
  <c r="H3478" i="7"/>
  <c r="H3446" i="7"/>
  <c r="H3414" i="7"/>
  <c r="H3382" i="7"/>
  <c r="H3350" i="7"/>
  <c r="H3318" i="7"/>
  <c r="H3286" i="7"/>
  <c r="H3254" i="7"/>
  <c r="H3222" i="7"/>
  <c r="H3190" i="7"/>
  <c r="H3158" i="7"/>
  <c r="H3126" i="7"/>
  <c r="H3094" i="7"/>
  <c r="H3062" i="7"/>
  <c r="H3030" i="7"/>
  <c r="H2998" i="7"/>
  <c r="H2966" i="7"/>
  <c r="H2934" i="7"/>
  <c r="H2902" i="7"/>
  <c r="H2870" i="7"/>
  <c r="H2839" i="7"/>
  <c r="H2807" i="7"/>
  <c r="H2775" i="7"/>
  <c r="H2743" i="7"/>
  <c r="H2711" i="7"/>
  <c r="H2679" i="7"/>
  <c r="H2647" i="7"/>
  <c r="H2615" i="7"/>
  <c r="H2583" i="7"/>
  <c r="H2551" i="7"/>
  <c r="H2519" i="7"/>
  <c r="H2480" i="7"/>
  <c r="H2448" i="7"/>
  <c r="H2416" i="7"/>
  <c r="H2384" i="7"/>
  <c r="H2352" i="7"/>
  <c r="H2320" i="7"/>
  <c r="H2288" i="7"/>
  <c r="H2256" i="7"/>
  <c r="H2224" i="7"/>
  <c r="H2192" i="7"/>
  <c r="H2160" i="7"/>
  <c r="H2128" i="7"/>
  <c r="H2096" i="7"/>
  <c r="H2064" i="7"/>
  <c r="H2032" i="7"/>
  <c r="H5851" i="7"/>
  <c r="H5819" i="7"/>
  <c r="F5820" i="7" s="1"/>
  <c r="H5820" i="7" s="1"/>
  <c r="F5821" i="7" s="1"/>
  <c r="H5821" i="7" s="1"/>
  <c r="H5787" i="7"/>
  <c r="F5788" i="7" s="1"/>
  <c r="H5788" i="7" s="1"/>
  <c r="H5723" i="7"/>
  <c r="F5724" i="7" s="1"/>
  <c r="H5724" i="7" s="1"/>
  <c r="F5725" i="7" s="1"/>
  <c r="H5725" i="7" s="1"/>
  <c r="H5693" i="7"/>
  <c r="F5694" i="7" s="1"/>
  <c r="H5694" i="7" s="1"/>
  <c r="H5661" i="7"/>
  <c r="F5662" i="7" s="1"/>
  <c r="H5662" i="7" s="1"/>
  <c r="I5662" i="7" s="1"/>
  <c r="H5629" i="7"/>
  <c r="H5597" i="7"/>
  <c r="F5598" i="7" s="1"/>
  <c r="H5598" i="7" s="1"/>
  <c r="H5565" i="7"/>
  <c r="F5566" i="7" s="1"/>
  <c r="H5566" i="7" s="1"/>
  <c r="K5566" i="7" s="1"/>
  <c r="H5533" i="7"/>
  <c r="H5501" i="7"/>
  <c r="F5502" i="7" s="1"/>
  <c r="H5502" i="7" s="1"/>
  <c r="H5469" i="7"/>
  <c r="F5470" i="7" s="1"/>
  <c r="H5470" i="7" s="1"/>
  <c r="I5470" i="7" s="1"/>
  <c r="H5437" i="7"/>
  <c r="H5405" i="7"/>
  <c r="F5406" i="7" s="1"/>
  <c r="H5406" i="7" s="1"/>
  <c r="H5373" i="7"/>
  <c r="F5374" i="7" s="1"/>
  <c r="H5374" i="7" s="1"/>
  <c r="K5374" i="7" s="1"/>
  <c r="H5341" i="7"/>
  <c r="H5309" i="7"/>
  <c r="F5310" i="7" s="1"/>
  <c r="H5310" i="7" s="1"/>
  <c r="H5277" i="7"/>
  <c r="F5278" i="7" s="1"/>
  <c r="H5278" i="7" s="1"/>
  <c r="K5278" i="7" s="1"/>
  <c r="H5245" i="7"/>
  <c r="H5213" i="7"/>
  <c r="F5214" i="7" s="1"/>
  <c r="H5214" i="7" s="1"/>
  <c r="H5181" i="7"/>
  <c r="F5182" i="7" s="1"/>
  <c r="H5182" i="7" s="1"/>
  <c r="H5149" i="7"/>
  <c r="H5117" i="7"/>
  <c r="F5118" i="7" s="1"/>
  <c r="H5118" i="7" s="1"/>
  <c r="H5085" i="7"/>
  <c r="F5086" i="7" s="1"/>
  <c r="H5086" i="7" s="1"/>
  <c r="I5086" i="7" s="1"/>
  <c r="H5053" i="7"/>
  <c r="H5021" i="7"/>
  <c r="F5022" i="7" s="1"/>
  <c r="H5022" i="7" s="1"/>
  <c r="H4989" i="7"/>
  <c r="F4990" i="7" s="1"/>
  <c r="H4990" i="7" s="1"/>
  <c r="J4990" i="7" s="1"/>
  <c r="H4957" i="7"/>
  <c r="H4926" i="7"/>
  <c r="F4927" i="7" s="1"/>
  <c r="H4927" i="7" s="1"/>
  <c r="J4927" i="7" s="1"/>
  <c r="H4894" i="7"/>
  <c r="H4862" i="7"/>
  <c r="F4863" i="7" s="1"/>
  <c r="H4863" i="7" s="1"/>
  <c r="H4830" i="7"/>
  <c r="F4831" i="7" s="1"/>
  <c r="H4831" i="7" s="1"/>
  <c r="J4831" i="7" s="1"/>
  <c r="H4798" i="7"/>
  <c r="H4766" i="7"/>
  <c r="F4767" i="7" s="1"/>
  <c r="H4767" i="7" s="1"/>
  <c r="K4767" i="7" s="1"/>
  <c r="H4734" i="7"/>
  <c r="F4735" i="7" s="1"/>
  <c r="H4735" i="7" s="1"/>
  <c r="I4735" i="7" s="1"/>
  <c r="H4702" i="7"/>
  <c r="H4670" i="7"/>
  <c r="F4671" i="7" s="1"/>
  <c r="H4671" i="7" s="1"/>
  <c r="H4638" i="7"/>
  <c r="F4639" i="7" s="1"/>
  <c r="H4639" i="7" s="1"/>
  <c r="I4639" i="7" s="1"/>
  <c r="H4606" i="7"/>
  <c r="H4574" i="7"/>
  <c r="F4575" i="7" s="1"/>
  <c r="H4575" i="7" s="1"/>
  <c r="F4576" i="7" s="1"/>
  <c r="H4576" i="7" s="1"/>
  <c r="H4542" i="7"/>
  <c r="F4543" i="7" s="1"/>
  <c r="H4543" i="7" s="1"/>
  <c r="K4543" i="7" s="1"/>
  <c r="H4510" i="7"/>
  <c r="H4478" i="7"/>
  <c r="F4479" i="7" s="1"/>
  <c r="H4479" i="7" s="1"/>
  <c r="H4446" i="7"/>
  <c r="F4447" i="7" s="1"/>
  <c r="H4447" i="7" s="1"/>
  <c r="I4447" i="7" s="1"/>
  <c r="H4414" i="7"/>
  <c r="H4382" i="7"/>
  <c r="F4383" i="7" s="1"/>
  <c r="H4383" i="7" s="1"/>
  <c r="H4350" i="7"/>
  <c r="F4351" i="7" s="1"/>
  <c r="H4351" i="7" s="1"/>
  <c r="J4351" i="7" s="1"/>
  <c r="H4318" i="7"/>
  <c r="H4286" i="7"/>
  <c r="F4287" i="7" s="1"/>
  <c r="H4287" i="7" s="1"/>
  <c r="F4288" i="7" s="1"/>
  <c r="H4288" i="7" s="1"/>
  <c r="H4254" i="7"/>
  <c r="F4255" i="7" s="1"/>
  <c r="H4255" i="7" s="1"/>
  <c r="I4255" i="7" s="1"/>
  <c r="H4222" i="7"/>
  <c r="H4190" i="7"/>
  <c r="F4191" i="7" s="1"/>
  <c r="H4191" i="7" s="1"/>
  <c r="H4158" i="7"/>
  <c r="H4126" i="7"/>
  <c r="F4127" i="7" s="1"/>
  <c r="H4127" i="7" s="1"/>
  <c r="I4127" i="7" s="1"/>
  <c r="H4093" i="7"/>
  <c r="H4061" i="7"/>
  <c r="H4029" i="7"/>
  <c r="H3997" i="7"/>
  <c r="H3965" i="7"/>
  <c r="H3630" i="7"/>
  <c r="H3598" i="7"/>
  <c r="H3566" i="7"/>
  <c r="H3534" i="7"/>
  <c r="H3502" i="7"/>
  <c r="H3470" i="7"/>
  <c r="H3438" i="7"/>
  <c r="H3406" i="7"/>
  <c r="H3374" i="7"/>
  <c r="H3342" i="7"/>
  <c r="H3310" i="7"/>
  <c r="H3278" i="7"/>
  <c r="H3246" i="7"/>
  <c r="H3214" i="7"/>
  <c r="H3182" i="7"/>
  <c r="H3150" i="7"/>
  <c r="H3118" i="7"/>
  <c r="H3086" i="7"/>
  <c r="H3054" i="7"/>
  <c r="H3022" i="7"/>
  <c r="H2990" i="7"/>
  <c r="H2958" i="7"/>
  <c r="H2926" i="7"/>
  <c r="H2894" i="7"/>
  <c r="H2862" i="7"/>
  <c r="H2831" i="7"/>
  <c r="H2799" i="7"/>
  <c r="H2767" i="7"/>
  <c r="H2735" i="7"/>
  <c r="H2703" i="7"/>
  <c r="H2671" i="7"/>
  <c r="H2639" i="7"/>
  <c r="H2607" i="7"/>
  <c r="H2575" i="7"/>
  <c r="H2543" i="7"/>
  <c r="H2511" i="7"/>
  <c r="H2472" i="7"/>
  <c r="H2440" i="7"/>
  <c r="H2408" i="7"/>
  <c r="H2376" i="7"/>
  <c r="H2344" i="7"/>
  <c r="H2312" i="7"/>
  <c r="H2280" i="7"/>
  <c r="H2248" i="7"/>
  <c r="H2216" i="7"/>
  <c r="H2184" i="7"/>
  <c r="H2152" i="7"/>
  <c r="H2120" i="7"/>
  <c r="H2088" i="7"/>
  <c r="H2056" i="7"/>
  <c r="H2024" i="7"/>
  <c r="H5843" i="7"/>
  <c r="F5844" i="7" s="1"/>
  <c r="H5844" i="7" s="1"/>
  <c r="F5845" i="7" s="1"/>
  <c r="H5845" i="7" s="1"/>
  <c r="H5811" i="7"/>
  <c r="F5812" i="7" s="1"/>
  <c r="H5812" i="7" s="1"/>
  <c r="H5779" i="7"/>
  <c r="H5747" i="7"/>
  <c r="F5748" i="7" s="1"/>
  <c r="H5748" i="7" s="1"/>
  <c r="F5749" i="7" s="1"/>
  <c r="H5749" i="7" s="1"/>
  <c r="H5716" i="7"/>
  <c r="H5685" i="7"/>
  <c r="F5686" i="7" s="1"/>
  <c r="H5686" i="7" s="1"/>
  <c r="H5653" i="7"/>
  <c r="H5621" i="7"/>
  <c r="F5622" i="7" s="1"/>
  <c r="H5622" i="7" s="1"/>
  <c r="F5623" i="7" s="1"/>
  <c r="H5623" i="7" s="1"/>
  <c r="J5623" i="7" s="1"/>
  <c r="H5589" i="7"/>
  <c r="F5590" i="7" s="1"/>
  <c r="H5590" i="7" s="1"/>
  <c r="H5557" i="7"/>
  <c r="H5525" i="7"/>
  <c r="F5526" i="7" s="1"/>
  <c r="H5526" i="7" s="1"/>
  <c r="F5527" i="7" s="1"/>
  <c r="H5527" i="7" s="1"/>
  <c r="H5493" i="7"/>
  <c r="F5494" i="7" s="1"/>
  <c r="H5494" i="7" s="1"/>
  <c r="H5461" i="7"/>
  <c r="H5429" i="7"/>
  <c r="F5430" i="7" s="1"/>
  <c r="H5430" i="7" s="1"/>
  <c r="F5431" i="7" s="1"/>
  <c r="H5431" i="7" s="1"/>
  <c r="H5397" i="7"/>
  <c r="F5398" i="7" s="1"/>
  <c r="H5398" i="7" s="1"/>
  <c r="H5365" i="7"/>
  <c r="H5333" i="7"/>
  <c r="F5334" i="7" s="1"/>
  <c r="H5334" i="7" s="1"/>
  <c r="F5335" i="7" s="1"/>
  <c r="H5335" i="7" s="1"/>
  <c r="J5335" i="7" s="1"/>
  <c r="H5301" i="7"/>
  <c r="F5302" i="7" s="1"/>
  <c r="H5302" i="7" s="1"/>
  <c r="H5269" i="7"/>
  <c r="H5237" i="7"/>
  <c r="F5238" i="7" s="1"/>
  <c r="H5238" i="7" s="1"/>
  <c r="F5239" i="7" s="1"/>
  <c r="H5239" i="7" s="1"/>
  <c r="I5239" i="7" s="1"/>
  <c r="H5205" i="7"/>
  <c r="F5206" i="7" s="1"/>
  <c r="H5206" i="7" s="1"/>
  <c r="H5173" i="7"/>
  <c r="H5141" i="7"/>
  <c r="F5142" i="7" s="1"/>
  <c r="H5142" i="7" s="1"/>
  <c r="F5143" i="7" s="1"/>
  <c r="H5143" i="7" s="1"/>
  <c r="H5077" i="7"/>
  <c r="H5045" i="7"/>
  <c r="F5046" i="7" s="1"/>
  <c r="H5046" i="7" s="1"/>
  <c r="F5047" i="7" s="1"/>
  <c r="H5047" i="7" s="1"/>
  <c r="K5047" i="7" s="1"/>
  <c r="H5013" i="7"/>
  <c r="F5014" i="7" s="1"/>
  <c r="H5014" i="7" s="1"/>
  <c r="H4981" i="7"/>
  <c r="H4949" i="7"/>
  <c r="F4950" i="7" s="1"/>
  <c r="H4950" i="7" s="1"/>
  <c r="F4951" i="7" s="1"/>
  <c r="H4951" i="7" s="1"/>
  <c r="I4951" i="7" s="1"/>
  <c r="H4886" i="7"/>
  <c r="F4887" i="7" s="1"/>
  <c r="H4887" i="7" s="1"/>
  <c r="F4888" i="7" s="1"/>
  <c r="H4888" i="7" s="1"/>
  <c r="H4854" i="7"/>
  <c r="F4855" i="7" s="1"/>
  <c r="H4855" i="7" s="1"/>
  <c r="H4790" i="7"/>
  <c r="F4791" i="7" s="1"/>
  <c r="H4791" i="7" s="1"/>
  <c r="F4792" i="7" s="1"/>
  <c r="H4792" i="7" s="1"/>
  <c r="K4792" i="7" s="1"/>
  <c r="H4758" i="7"/>
  <c r="F4759" i="7" s="1"/>
  <c r="H4759" i="7" s="1"/>
  <c r="H4694" i="7"/>
  <c r="F4695" i="7" s="1"/>
  <c r="H4695" i="7" s="1"/>
  <c r="F4696" i="7" s="1"/>
  <c r="H4696" i="7" s="1"/>
  <c r="I4696" i="7" s="1"/>
  <c r="H4662" i="7"/>
  <c r="F4663" i="7" s="1"/>
  <c r="H4663" i="7" s="1"/>
  <c r="H4598" i="7"/>
  <c r="F4599" i="7" s="1"/>
  <c r="H4599" i="7" s="1"/>
  <c r="F4600" i="7" s="1"/>
  <c r="H4600" i="7" s="1"/>
  <c r="I4600" i="7" s="1"/>
  <c r="H4566" i="7"/>
  <c r="F4567" i="7" s="1"/>
  <c r="H4567" i="7" s="1"/>
  <c r="H4534" i="7"/>
  <c r="H4502" i="7"/>
  <c r="F4503" i="7" s="1"/>
  <c r="H4503" i="7" s="1"/>
  <c r="F4504" i="7" s="1"/>
  <c r="H4504" i="7" s="1"/>
  <c r="H4470" i="7"/>
  <c r="F4471" i="7" s="1"/>
  <c r="H4471" i="7" s="1"/>
  <c r="H4406" i="7"/>
  <c r="F4407" i="7" s="1"/>
  <c r="H4407" i="7" s="1"/>
  <c r="F4408" i="7" s="1"/>
  <c r="H4408" i="7" s="1"/>
  <c r="H4342" i="7"/>
  <c r="H4310" i="7"/>
  <c r="F4311" i="7" s="1"/>
  <c r="H4311" i="7" s="1"/>
  <c r="F4312" i="7" s="1"/>
  <c r="H4312" i="7" s="1"/>
  <c r="J4312" i="7" s="1"/>
  <c r="H4278" i="7"/>
  <c r="F4279" i="7" s="1"/>
  <c r="H4279" i="7" s="1"/>
  <c r="H4246" i="7"/>
  <c r="H4214" i="7"/>
  <c r="F4215" i="7" s="1"/>
  <c r="H4215" i="7" s="1"/>
  <c r="F4216" i="7" s="1"/>
  <c r="H4216" i="7" s="1"/>
  <c r="H4182" i="7"/>
  <c r="F4183" i="7" s="1"/>
  <c r="H4183" i="7" s="1"/>
  <c r="H4150" i="7"/>
  <c r="F4151" i="7" s="1"/>
  <c r="H4151" i="7" s="1"/>
  <c r="H4085" i="7"/>
  <c r="H4053" i="7"/>
  <c r="H4021" i="7"/>
  <c r="H3989" i="7"/>
  <c r="H3957" i="7"/>
  <c r="H3925" i="7"/>
  <c r="H3893" i="7"/>
  <c r="H3861" i="7"/>
  <c r="H3829" i="7"/>
  <c r="H3797" i="7"/>
  <c r="H3765" i="7"/>
  <c r="H3733" i="7"/>
  <c r="H3701" i="7"/>
  <c r="H3669" i="7"/>
  <c r="H3637" i="7"/>
  <c r="H3605" i="7"/>
  <c r="H3573" i="7"/>
  <c r="H3541" i="7"/>
  <c r="H3509" i="7"/>
  <c r="H3477" i="7"/>
  <c r="H3445" i="7"/>
  <c r="H3413" i="7"/>
  <c r="H3381" i="7"/>
  <c r="H3349" i="7"/>
  <c r="H3317" i="7"/>
  <c r="H3285" i="7"/>
  <c r="H3253" i="7"/>
  <c r="H3221" i="7"/>
  <c r="H3189" i="7"/>
  <c r="H3157" i="7"/>
  <c r="H3125" i="7"/>
  <c r="H3093" i="7"/>
  <c r="H3061" i="7"/>
  <c r="H3029" i="7"/>
  <c r="H2997" i="7"/>
  <c r="H2965" i="7"/>
  <c r="H2933" i="7"/>
  <c r="H2901" i="7"/>
  <c r="H2869" i="7"/>
  <c r="H5510" i="7"/>
  <c r="F5511" i="7" s="1"/>
  <c r="H5511" i="7" s="1"/>
  <c r="F5512" i="7" s="1"/>
  <c r="H5512" i="7" s="1"/>
  <c r="H5478" i="7"/>
  <c r="F5479" i="7" s="1"/>
  <c r="H5479" i="7" s="1"/>
  <c r="H5414" i="7"/>
  <c r="F5415" i="7" s="1"/>
  <c r="H5415" i="7" s="1"/>
  <c r="F5416" i="7" s="1"/>
  <c r="H5416" i="7" s="1"/>
  <c r="H5350" i="7"/>
  <c r="H5318" i="7"/>
  <c r="F5319" i="7" s="1"/>
  <c r="H5319" i="7" s="1"/>
  <c r="F5320" i="7" s="1"/>
  <c r="H5320" i="7" s="1"/>
  <c r="H5222" i="7"/>
  <c r="F5223" i="7" s="1"/>
  <c r="H5223" i="7" s="1"/>
  <c r="F5224" i="7" s="1"/>
  <c r="H5224" i="7" s="1"/>
  <c r="H5190" i="7"/>
  <c r="F5191" i="7" s="1"/>
  <c r="H5191" i="7" s="1"/>
  <c r="H5158" i="7"/>
  <c r="H5126" i="7"/>
  <c r="F5127" i="7" s="1"/>
  <c r="H5127" i="7" s="1"/>
  <c r="F5128" i="7" s="1"/>
  <c r="H5128" i="7" s="1"/>
  <c r="H5094" i="7"/>
  <c r="F5095" i="7" s="1"/>
  <c r="H5095" i="7" s="1"/>
  <c r="H5062" i="7"/>
  <c r="H5030" i="7"/>
  <c r="F5031" i="7" s="1"/>
  <c r="H5031" i="7" s="1"/>
  <c r="F5032" i="7" s="1"/>
  <c r="H5032" i="7" s="1"/>
  <c r="H4998" i="7"/>
  <c r="F4999" i="7" s="1"/>
  <c r="H4999" i="7" s="1"/>
  <c r="H4966" i="7"/>
  <c r="H4934" i="7"/>
  <c r="F4935" i="7" s="1"/>
  <c r="H4935" i="7" s="1"/>
  <c r="F4936" i="7" s="1"/>
  <c r="H4936" i="7" s="1"/>
  <c r="H4903" i="7"/>
  <c r="H4871" i="7"/>
  <c r="F4872" i="7" s="1"/>
  <c r="H4872" i="7" s="1"/>
  <c r="F4873" i="7" s="1"/>
  <c r="H4873" i="7" s="1"/>
  <c r="H4839" i="7"/>
  <c r="F4840" i="7" s="1"/>
  <c r="H4840" i="7" s="1"/>
  <c r="H4807" i="7"/>
  <c r="H4775" i="7"/>
  <c r="F4776" i="7" s="1"/>
  <c r="H4776" i="7" s="1"/>
  <c r="F4777" i="7" s="1"/>
  <c r="H4777" i="7" s="1"/>
  <c r="H4743" i="7"/>
  <c r="F4744" i="7" s="1"/>
  <c r="H4744" i="7" s="1"/>
  <c r="H4711" i="7"/>
  <c r="H4679" i="7"/>
  <c r="F4680" i="7" s="1"/>
  <c r="H4680" i="7" s="1"/>
  <c r="F4681" i="7" s="1"/>
  <c r="H4681" i="7" s="1"/>
  <c r="H4647" i="7"/>
  <c r="F4648" i="7" s="1"/>
  <c r="H4648" i="7" s="1"/>
  <c r="H4615" i="7"/>
  <c r="H4583" i="7"/>
  <c r="F4584" i="7" s="1"/>
  <c r="H4584" i="7" s="1"/>
  <c r="F4585" i="7" s="1"/>
  <c r="H4585" i="7" s="1"/>
  <c r="H4551" i="7"/>
  <c r="F4552" i="7" s="1"/>
  <c r="H4552" i="7" s="1"/>
  <c r="H4487" i="7"/>
  <c r="F4488" i="7" s="1"/>
  <c r="H4488" i="7" s="1"/>
  <c r="F4489" i="7" s="1"/>
  <c r="H4489" i="7" s="1"/>
  <c r="H4455" i="7"/>
  <c r="F4456" i="7" s="1"/>
  <c r="H4456" i="7" s="1"/>
  <c r="H4423" i="7"/>
  <c r="H4391" i="7"/>
  <c r="F4392" i="7" s="1"/>
  <c r="H4392" i="7" s="1"/>
  <c r="F4393" i="7" s="1"/>
  <c r="H4393" i="7" s="1"/>
  <c r="H4359" i="7"/>
  <c r="F4360" i="7" s="1"/>
  <c r="H4360" i="7" s="1"/>
  <c r="H4295" i="7"/>
  <c r="F4296" i="7" s="1"/>
  <c r="H4296" i="7" s="1"/>
  <c r="F4297" i="7" s="1"/>
  <c r="H4297" i="7" s="1"/>
  <c r="H4231" i="7"/>
  <c r="H4199" i="7"/>
  <c r="F4200" i="7" s="1"/>
  <c r="H4200" i="7" s="1"/>
  <c r="F4201" i="7" s="1"/>
  <c r="H4201" i="7" s="1"/>
  <c r="H4135" i="7"/>
  <c r="F4136" i="7" s="1"/>
  <c r="H4136" i="7" s="1"/>
  <c r="H4102" i="7"/>
  <c r="H4070" i="7"/>
  <c r="H4038" i="7"/>
  <c r="H4006" i="7"/>
  <c r="H3974" i="7"/>
  <c r="H3942" i="7"/>
  <c r="H3910" i="7"/>
  <c r="H3878" i="7"/>
  <c r="H3846" i="7"/>
  <c r="H3814" i="7"/>
  <c r="H3782" i="7"/>
  <c r="H3750" i="7"/>
  <c r="H3718" i="7"/>
  <c r="H3686" i="7"/>
  <c r="H3654" i="7"/>
  <c r="H3622" i="7"/>
  <c r="H3590" i="7"/>
  <c r="H3558" i="7"/>
  <c r="H3526" i="7"/>
  <c r="H3494" i="7"/>
  <c r="H3462" i="7"/>
  <c r="H3430" i="7"/>
  <c r="H3398" i="7"/>
  <c r="H3366" i="7"/>
  <c r="H3334" i="7"/>
  <c r="H3302" i="7"/>
  <c r="H3270" i="7"/>
  <c r="H3238" i="7"/>
  <c r="H3206" i="7"/>
  <c r="H3174" i="7"/>
  <c r="H3142" i="7"/>
  <c r="H3110" i="7"/>
  <c r="H3078" i="7"/>
  <c r="H3046" i="7"/>
  <c r="H3014" i="7"/>
  <c r="H2982" i="7"/>
  <c r="H2950" i="7"/>
  <c r="H2918" i="7"/>
  <c r="H2886" i="7"/>
  <c r="H2854" i="7"/>
  <c r="H2823" i="7"/>
  <c r="H2791" i="7"/>
  <c r="H2759" i="7"/>
  <c r="H2727" i="7"/>
  <c r="H2695" i="7"/>
  <c r="H2663" i="7"/>
  <c r="H2631" i="7"/>
  <c r="H2599" i="7"/>
  <c r="H2567" i="7"/>
  <c r="H2535" i="7"/>
  <c r="H2503" i="7"/>
  <c r="H2464" i="7"/>
  <c r="H2432" i="7"/>
  <c r="H2400" i="7"/>
  <c r="H2368" i="7"/>
  <c r="H2336" i="7"/>
  <c r="H2304" i="7"/>
  <c r="H2272" i="7"/>
  <c r="H2240" i="7"/>
  <c r="H2208" i="7"/>
  <c r="H2176" i="7"/>
  <c r="H2144" i="7"/>
  <c r="H2112" i="7"/>
  <c r="H2080" i="7"/>
  <c r="H2048" i="7"/>
  <c r="H2016" i="7"/>
  <c r="H5835" i="7"/>
  <c r="F5836" i="7" s="1"/>
  <c r="H5836" i="7" s="1"/>
  <c r="H5803" i="7"/>
  <c r="H5771" i="7"/>
  <c r="F5772" i="7" s="1"/>
  <c r="H5772" i="7" s="1"/>
  <c r="F5773" i="7" s="1"/>
  <c r="H5773" i="7" s="1"/>
  <c r="H5739" i="7"/>
  <c r="F5740" i="7" s="1"/>
  <c r="H5740" i="7" s="1"/>
  <c r="H5709" i="7"/>
  <c r="F5710" i="7" s="1"/>
  <c r="H5710" i="7" s="1"/>
  <c r="H5677" i="7"/>
  <c r="H5645" i="7"/>
  <c r="F5646" i="7" s="1"/>
  <c r="H5646" i="7" s="1"/>
  <c r="F5647" i="7" s="1"/>
  <c r="H5647" i="7" s="1"/>
  <c r="H5613" i="7"/>
  <c r="F5614" i="7" s="1"/>
  <c r="H5614" i="7" s="1"/>
  <c r="H5581" i="7"/>
  <c r="H5549" i="7"/>
  <c r="F5550" i="7" s="1"/>
  <c r="H5550" i="7" s="1"/>
  <c r="F5551" i="7" s="1"/>
  <c r="H5551" i="7" s="1"/>
  <c r="H5517" i="7"/>
  <c r="F5518" i="7" s="1"/>
  <c r="H5518" i="7" s="1"/>
  <c r="H5485" i="7"/>
  <c r="H5453" i="7"/>
  <c r="F5454" i="7" s="1"/>
  <c r="H5454" i="7" s="1"/>
  <c r="F5455" i="7" s="1"/>
  <c r="H5455" i="7" s="1"/>
  <c r="H5421" i="7"/>
  <c r="F5422" i="7" s="1"/>
  <c r="H5422" i="7" s="1"/>
  <c r="H5389" i="7"/>
  <c r="H5357" i="7"/>
  <c r="F5358" i="7" s="1"/>
  <c r="H5358" i="7" s="1"/>
  <c r="F5359" i="7" s="1"/>
  <c r="H5359" i="7" s="1"/>
  <c r="H5325" i="7"/>
  <c r="F5326" i="7" s="1"/>
  <c r="H5326" i="7" s="1"/>
  <c r="H5293" i="7"/>
  <c r="H5261" i="7"/>
  <c r="F5262" i="7" s="1"/>
  <c r="H5262" i="7" s="1"/>
  <c r="F5263" i="7" s="1"/>
  <c r="H5263" i="7" s="1"/>
  <c r="H5229" i="7"/>
  <c r="F5230" i="7" s="1"/>
  <c r="H5230" i="7" s="1"/>
  <c r="H5197" i="7"/>
  <c r="H5165" i="7"/>
  <c r="F5166" i="7" s="1"/>
  <c r="H5166" i="7" s="1"/>
  <c r="F5167" i="7" s="1"/>
  <c r="H5167" i="7" s="1"/>
  <c r="H5133" i="7"/>
  <c r="F5134" i="7" s="1"/>
  <c r="H5134" i="7" s="1"/>
  <c r="H5101" i="7"/>
  <c r="H5069" i="7"/>
  <c r="F5070" i="7" s="1"/>
  <c r="H5070" i="7" s="1"/>
  <c r="F5071" i="7" s="1"/>
  <c r="H5071" i="7" s="1"/>
  <c r="H5037" i="7"/>
  <c r="F5038" i="7" s="1"/>
  <c r="H5038" i="7" s="1"/>
  <c r="H5005" i="7"/>
  <c r="H4973" i="7"/>
  <c r="F4974" i="7" s="1"/>
  <c r="H4974" i="7" s="1"/>
  <c r="F4975" i="7" s="1"/>
  <c r="H4975" i="7" s="1"/>
  <c r="H4941" i="7"/>
  <c r="F4942" i="7" s="1"/>
  <c r="H4942" i="7" s="1"/>
  <c r="H4910" i="7"/>
  <c r="F4911" i="7" s="1"/>
  <c r="H4911" i="7" s="1"/>
  <c r="F4912" i="7" s="1"/>
  <c r="H4912" i="7" s="1"/>
  <c r="H4878" i="7"/>
  <c r="F4879" i="7" s="1"/>
  <c r="H4879" i="7" s="1"/>
  <c r="H4846" i="7"/>
  <c r="H4814" i="7"/>
  <c r="F4815" i="7" s="1"/>
  <c r="H4815" i="7" s="1"/>
  <c r="F4816" i="7" s="1"/>
  <c r="H4816" i="7" s="1"/>
  <c r="H4782" i="7"/>
  <c r="F4783" i="7" s="1"/>
  <c r="H4783" i="7" s="1"/>
  <c r="H4750" i="7"/>
  <c r="H4718" i="7"/>
  <c r="F4719" i="7" s="1"/>
  <c r="H4719" i="7" s="1"/>
  <c r="F4720" i="7" s="1"/>
  <c r="H4720" i="7" s="1"/>
  <c r="H4686" i="7"/>
  <c r="F4687" i="7" s="1"/>
  <c r="H4687" i="7" s="1"/>
  <c r="H4654" i="7"/>
  <c r="H4622" i="7"/>
  <c r="F4623" i="7" s="1"/>
  <c r="H4623" i="7" s="1"/>
  <c r="F4624" i="7" s="1"/>
  <c r="H4624" i="7" s="1"/>
  <c r="H4590" i="7"/>
  <c r="F4591" i="7" s="1"/>
  <c r="H4591" i="7" s="1"/>
  <c r="H4558" i="7"/>
  <c r="H4526" i="7"/>
  <c r="F4527" i="7" s="1"/>
  <c r="H4527" i="7" s="1"/>
  <c r="F4528" i="7" s="1"/>
  <c r="H4528" i="7" s="1"/>
  <c r="H4494" i="7"/>
  <c r="F4495" i="7" s="1"/>
  <c r="H4495" i="7" s="1"/>
  <c r="H4430" i="7"/>
  <c r="F4431" i="7" s="1"/>
  <c r="H4431" i="7" s="1"/>
  <c r="F4432" i="7" s="1"/>
  <c r="H4432" i="7" s="1"/>
  <c r="H4398" i="7"/>
  <c r="F4399" i="7" s="1"/>
  <c r="H4399" i="7" s="1"/>
  <c r="H4334" i="7"/>
  <c r="F4335" i="7" s="1"/>
  <c r="H4335" i="7" s="1"/>
  <c r="F4336" i="7" s="1"/>
  <c r="H4336" i="7" s="1"/>
  <c r="H4302" i="7"/>
  <c r="F4303" i="7" s="1"/>
  <c r="H4303" i="7" s="1"/>
  <c r="H4238" i="7"/>
  <c r="F4239" i="7" s="1"/>
  <c r="H4239" i="7" s="1"/>
  <c r="F4240" i="7" s="1"/>
  <c r="H4240" i="7" s="1"/>
  <c r="H4206" i="7"/>
  <c r="F4207" i="7" s="1"/>
  <c r="H4207" i="7" s="1"/>
  <c r="H4174" i="7"/>
  <c r="H4077" i="7"/>
  <c r="H4045" i="7"/>
  <c r="H4013" i="7"/>
  <c r="H3981" i="7"/>
  <c r="H1050" i="7"/>
  <c r="H986" i="7"/>
  <c r="H954" i="7"/>
  <c r="H922" i="7"/>
  <c r="H890" i="7"/>
  <c r="H858" i="7"/>
  <c r="H826" i="7"/>
  <c r="H794" i="7"/>
  <c r="H762" i="7"/>
  <c r="H730" i="7"/>
  <c r="H698" i="7"/>
  <c r="H666" i="7"/>
  <c r="H634" i="7"/>
  <c r="H602" i="7"/>
  <c r="H570" i="7"/>
  <c r="H538" i="7"/>
  <c r="H506" i="7"/>
  <c r="H474" i="7"/>
  <c r="H442" i="7"/>
  <c r="H410" i="7"/>
  <c r="H378" i="7"/>
  <c r="H346" i="7"/>
  <c r="H314" i="7"/>
  <c r="H282" i="7"/>
  <c r="H250" i="7"/>
  <c r="H218" i="7"/>
  <c r="H186" i="7"/>
  <c r="H154" i="7"/>
  <c r="H122" i="7"/>
  <c r="H90" i="7"/>
  <c r="H58" i="7"/>
  <c r="H26" i="7"/>
  <c r="H96" i="7"/>
  <c r="H213" i="7"/>
  <c r="H348" i="7"/>
  <c r="H108" i="7"/>
  <c r="H1833" i="7"/>
  <c r="H1801" i="7"/>
  <c r="H1769" i="7"/>
  <c r="H1737" i="7"/>
  <c r="H1705" i="7"/>
  <c r="H1673" i="7"/>
  <c r="H1641" i="7"/>
  <c r="H1609" i="7"/>
  <c r="H1577" i="7"/>
  <c r="H1545" i="7"/>
  <c r="H1513" i="7"/>
  <c r="H1481" i="7"/>
  <c r="H1449" i="7"/>
  <c r="H1417" i="7"/>
  <c r="H1385" i="7"/>
  <c r="H1353" i="7"/>
  <c r="H1321" i="7"/>
  <c r="H1289" i="7"/>
  <c r="H1257" i="7"/>
  <c r="H1225" i="7"/>
  <c r="H1193" i="7"/>
  <c r="H1161" i="7"/>
  <c r="H1129" i="7"/>
  <c r="H1097" i="7"/>
  <c r="H1065" i="7"/>
  <c r="H1033" i="7"/>
  <c r="H1001" i="7"/>
  <c r="H969" i="7"/>
  <c r="H937" i="7"/>
  <c r="H905" i="7"/>
  <c r="H873" i="7"/>
  <c r="H841" i="7"/>
  <c r="H809" i="7"/>
  <c r="H777" i="7"/>
  <c r="H745" i="7"/>
  <c r="H713" i="7"/>
  <c r="H681" i="7"/>
  <c r="H649" i="7"/>
  <c r="H617" i="7"/>
  <c r="H585" i="7"/>
  <c r="H553" i="7"/>
  <c r="H521" i="7"/>
  <c r="H489" i="7"/>
  <c r="H457" i="7"/>
  <c r="H425" i="7"/>
  <c r="H393" i="7"/>
  <c r="H361" i="7"/>
  <c r="H329" i="7"/>
  <c r="H297" i="7"/>
  <c r="H265" i="7"/>
  <c r="H233" i="7"/>
  <c r="H201" i="7"/>
  <c r="H169" i="7"/>
  <c r="H137" i="7"/>
  <c r="H105" i="7"/>
  <c r="H73" i="7"/>
  <c r="H80" i="7"/>
  <c r="H197" i="7"/>
  <c r="H372" i="7"/>
  <c r="H92" i="7"/>
  <c r="H1992" i="7"/>
  <c r="H1960" i="7"/>
  <c r="H1928" i="7"/>
  <c r="H1896" i="7"/>
  <c r="H1864" i="7"/>
  <c r="H1832" i="7"/>
  <c r="H1800" i="7"/>
  <c r="H1768" i="7"/>
  <c r="H1736" i="7"/>
  <c r="H1704" i="7"/>
  <c r="H1672" i="7"/>
  <c r="H1640" i="7"/>
  <c r="H1608" i="7"/>
  <c r="H1576" i="7"/>
  <c r="H1544" i="7"/>
  <c r="H1512" i="7"/>
  <c r="H1480" i="7"/>
  <c r="H1448" i="7"/>
  <c r="H1416" i="7"/>
  <c r="H1384" i="7"/>
  <c r="H1352" i="7"/>
  <c r="H1320" i="7"/>
  <c r="H1288" i="7"/>
  <c r="H1256" i="7"/>
  <c r="H1224" i="7"/>
  <c r="H1192" i="7"/>
  <c r="H1160" i="7"/>
  <c r="H1128" i="7"/>
  <c r="H1096" i="7"/>
  <c r="H1064" i="7"/>
  <c r="H1032" i="7"/>
  <c r="H1000" i="7"/>
  <c r="H968" i="7"/>
  <c r="H936" i="7"/>
  <c r="H904" i="7"/>
  <c r="H872" i="7"/>
  <c r="H840" i="7"/>
  <c r="H808" i="7"/>
  <c r="H776" i="7"/>
  <c r="H744" i="7"/>
  <c r="H712" i="7"/>
  <c r="H680" i="7"/>
  <c r="H648" i="7"/>
  <c r="H616" i="7"/>
  <c r="H584" i="7"/>
  <c r="H552" i="7"/>
  <c r="H520" i="7"/>
  <c r="H488" i="7"/>
  <c r="H456" i="7"/>
  <c r="H424" i="7"/>
  <c r="H392" i="7"/>
  <c r="H360" i="7"/>
  <c r="H328" i="7"/>
  <c r="H296" i="7"/>
  <c r="H264" i="7"/>
  <c r="H232" i="7"/>
  <c r="H200" i="7"/>
  <c r="H168" i="7"/>
  <c r="H136" i="7"/>
  <c r="H104" i="7"/>
  <c r="H245" i="7"/>
  <c r="H21" i="7"/>
  <c r="H132" i="7"/>
  <c r="H1775" i="7"/>
  <c r="H1743" i="7"/>
  <c r="H1711" i="7"/>
  <c r="H1679" i="7"/>
  <c r="H1647" i="7"/>
  <c r="H1615" i="7"/>
  <c r="H1583" i="7"/>
  <c r="H1551" i="7"/>
  <c r="H1519" i="7"/>
  <c r="H1487" i="7"/>
  <c r="H1455" i="7"/>
  <c r="H1423" i="7"/>
  <c r="H1391" i="7"/>
  <c r="H1359" i="7"/>
  <c r="H1327" i="7"/>
  <c r="H1295" i="7"/>
  <c r="H1263" i="7"/>
  <c r="H1231" i="7"/>
  <c r="H1199" i="7"/>
  <c r="H1167" i="7"/>
  <c r="H1135" i="7"/>
  <c r="H1103" i="7"/>
  <c r="H1071" i="7"/>
  <c r="H1039" i="7"/>
  <c r="H1007" i="7"/>
  <c r="H975" i="7"/>
  <c r="H943" i="7"/>
  <c r="H911" i="7"/>
  <c r="H879" i="7"/>
  <c r="H847" i="7"/>
  <c r="H815" i="7"/>
  <c r="H783" i="7"/>
  <c r="H751" i="7"/>
  <c r="H719" i="7"/>
  <c r="H687" i="7"/>
  <c r="H655" i="7"/>
  <c r="H623" i="7"/>
  <c r="H591" i="7"/>
  <c r="H559" i="7"/>
  <c r="H527" i="7"/>
  <c r="H495" i="7"/>
  <c r="H463" i="7"/>
  <c r="H431" i="7"/>
  <c r="H399" i="7"/>
  <c r="H367" i="7"/>
  <c r="H335" i="7"/>
  <c r="H303" i="7"/>
  <c r="H271" i="7"/>
  <c r="H239" i="7"/>
  <c r="H207" i="7"/>
  <c r="H175" i="7"/>
  <c r="H143" i="7"/>
  <c r="H111" i="7"/>
  <c r="H79" i="7"/>
  <c r="H47" i="7"/>
  <c r="H15" i="7"/>
  <c r="H341" i="7"/>
  <c r="H173" i="7"/>
  <c r="H276" i="7"/>
  <c r="H36" i="7"/>
  <c r="H1822" i="7"/>
  <c r="H1790" i="7"/>
  <c r="H1758" i="7"/>
  <c r="H1726" i="7"/>
  <c r="H1694" i="7"/>
  <c r="H1662" i="7"/>
  <c r="H1630" i="7"/>
  <c r="H1598" i="7"/>
  <c r="H1566" i="7"/>
  <c r="H1534" i="7"/>
  <c r="H1502" i="7"/>
  <c r="H1470" i="7"/>
  <c r="H1438" i="7"/>
  <c r="H1406" i="7"/>
  <c r="H1374" i="7"/>
  <c r="H1342" i="7"/>
  <c r="H1310" i="7"/>
  <c r="H1278" i="7"/>
  <c r="H1246" i="7"/>
  <c r="H1214" i="7"/>
  <c r="H1182" i="7"/>
  <c r="H1150" i="7"/>
  <c r="H1118" i="7"/>
  <c r="H1086" i="7"/>
  <c r="H1054" i="7"/>
  <c r="H1022" i="7"/>
  <c r="H990" i="7"/>
  <c r="H958" i="7"/>
  <c r="H926" i="7"/>
  <c r="H894" i="7"/>
  <c r="H862" i="7"/>
  <c r="H830" i="7"/>
  <c r="H798" i="7"/>
  <c r="H766" i="7"/>
  <c r="H734" i="7"/>
  <c r="H702" i="7"/>
  <c r="H670" i="7"/>
  <c r="H638" i="7"/>
  <c r="H606" i="7"/>
  <c r="H574" i="7"/>
  <c r="H542" i="7"/>
  <c r="H510" i="7"/>
  <c r="H478" i="7"/>
  <c r="H446" i="7"/>
  <c r="H414" i="7"/>
  <c r="H382" i="7"/>
  <c r="H350" i="7"/>
  <c r="H318" i="7"/>
  <c r="H286" i="7"/>
  <c r="H254" i="7"/>
  <c r="H222" i="7"/>
  <c r="H190" i="7"/>
  <c r="H158" i="7"/>
  <c r="H126" i="7"/>
  <c r="H94" i="7"/>
  <c r="H62" i="7"/>
  <c r="H30" i="7"/>
  <c r="H357" i="7"/>
  <c r="H221" i="7"/>
  <c r="H14" i="7"/>
  <c r="H172" i="7"/>
  <c r="H2245" i="7"/>
  <c r="H2213" i="7"/>
  <c r="H2181" i="7"/>
  <c r="H2149" i="7"/>
  <c r="H2117" i="7"/>
  <c r="H2085" i="7"/>
  <c r="H2053" i="7"/>
  <c r="H2021" i="7"/>
  <c r="H1989" i="7"/>
  <c r="H1957" i="7"/>
  <c r="H1925" i="7"/>
  <c r="H1893" i="7"/>
  <c r="H1861" i="7"/>
  <c r="H1829" i="7"/>
  <c r="H1797" i="7"/>
  <c r="H1765" i="7"/>
  <c r="H1733" i="7"/>
  <c r="H1701" i="7"/>
  <c r="H1669" i="7"/>
  <c r="H1637" i="7"/>
  <c r="H1605" i="7"/>
  <c r="H1573" i="7"/>
  <c r="H1541" i="7"/>
  <c r="H1509" i="7"/>
  <c r="H1477" i="7"/>
  <c r="H1445" i="7"/>
  <c r="H1413" i="7"/>
  <c r="H1381" i="7"/>
  <c r="H1349" i="7"/>
  <c r="H1317" i="7"/>
  <c r="H1285" i="7"/>
  <c r="H1253" i="7"/>
  <c r="H1221" i="7"/>
  <c r="H1189" i="7"/>
  <c r="H1157" i="7"/>
  <c r="H1125" i="7"/>
  <c r="H1093" i="7"/>
  <c r="H1061" i="7"/>
  <c r="H1029" i="7"/>
  <c r="H997" i="7"/>
  <c r="H965" i="7"/>
  <c r="H933" i="7"/>
  <c r="H901" i="7"/>
  <c r="H869" i="7"/>
  <c r="H837" i="7"/>
  <c r="H805" i="7"/>
  <c r="H773" i="7"/>
  <c r="H741" i="7"/>
  <c r="H709" i="7"/>
  <c r="H677" i="7"/>
  <c r="H645" i="7"/>
  <c r="H613" i="7"/>
  <c r="H581" i="7"/>
  <c r="H549" i="7"/>
  <c r="H517" i="7"/>
  <c r="H485" i="7"/>
  <c r="H453" i="7"/>
  <c r="H405" i="7"/>
  <c r="H309" i="7"/>
  <c r="H101" i="7"/>
  <c r="H228" i="7"/>
  <c r="H3933" i="7"/>
  <c r="H3901" i="7"/>
  <c r="H3869" i="7"/>
  <c r="H3837" i="7"/>
  <c r="H3805" i="7"/>
  <c r="H3773" i="7"/>
  <c r="H3741" i="7"/>
  <c r="H3709" i="7"/>
  <c r="H3677" i="7"/>
  <c r="H3645" i="7"/>
  <c r="H3613" i="7"/>
  <c r="H3581" i="7"/>
  <c r="H3549" i="7"/>
  <c r="H3517" i="7"/>
  <c r="H3485" i="7"/>
  <c r="H3453" i="7"/>
  <c r="H3421" i="7"/>
  <c r="H3389" i="7"/>
  <c r="H3357" i="7"/>
  <c r="H3325" i="7"/>
  <c r="H3293" i="7"/>
  <c r="H3261" i="7"/>
  <c r="H3229" i="7"/>
  <c r="H3197" i="7"/>
  <c r="H3165" i="7"/>
  <c r="H3133" i="7"/>
  <c r="H3101" i="7"/>
  <c r="H3069" i="7"/>
  <c r="H3037" i="7"/>
  <c r="H3005" i="7"/>
  <c r="H2973" i="7"/>
  <c r="H2941" i="7"/>
  <c r="H2909" i="7"/>
  <c r="H2877" i="7"/>
  <c r="H1141" i="7"/>
  <c r="H1109" i="7"/>
  <c r="H1077" i="7"/>
  <c r="H1045" i="7"/>
  <c r="H1013" i="7"/>
  <c r="H981" i="7"/>
  <c r="H949" i="7"/>
  <c r="H917" i="7"/>
  <c r="H885" i="7"/>
  <c r="H853" i="7"/>
  <c r="H821" i="7"/>
  <c r="H789" i="7"/>
  <c r="H757" i="7"/>
  <c r="H725" i="7"/>
  <c r="H693" i="7"/>
  <c r="H661" i="7"/>
  <c r="H629" i="7"/>
  <c r="H597" i="7"/>
  <c r="H565" i="7"/>
  <c r="H533" i="7"/>
  <c r="H501" i="7"/>
  <c r="H469" i="7"/>
  <c r="H429" i="7"/>
  <c r="H373" i="7"/>
  <c r="H205" i="7"/>
  <c r="H380" i="7"/>
  <c r="H84" i="7"/>
  <c r="H3949" i="7"/>
  <c r="H3917" i="7"/>
  <c r="H3885" i="7"/>
  <c r="H3853" i="7"/>
  <c r="H3821" i="7"/>
  <c r="H3789" i="7"/>
  <c r="H3757" i="7"/>
  <c r="H3725" i="7"/>
  <c r="H3693" i="7"/>
  <c r="H3661" i="7"/>
  <c r="H3629" i="7"/>
  <c r="H3597" i="7"/>
  <c r="H3565" i="7"/>
  <c r="H3533" i="7"/>
  <c r="H3501" i="7"/>
  <c r="H3469" i="7"/>
  <c r="H3437" i="7"/>
  <c r="H3405" i="7"/>
  <c r="H3373" i="7"/>
  <c r="H3341" i="7"/>
  <c r="H3309" i="7"/>
  <c r="H3277" i="7"/>
  <c r="H3245" i="7"/>
  <c r="H3213" i="7"/>
  <c r="H3181" i="7"/>
  <c r="H3149" i="7"/>
  <c r="H3117" i="7"/>
  <c r="H3085" i="7"/>
  <c r="H3053" i="7"/>
  <c r="H3021" i="7"/>
  <c r="H2989" i="7"/>
  <c r="H2957" i="7"/>
  <c r="H2925" i="7"/>
  <c r="H2893" i="7"/>
  <c r="H2861" i="7"/>
  <c r="J4109" i="8"/>
  <c r="K4109" i="8"/>
  <c r="I4109" i="8"/>
  <c r="K4108" i="8"/>
  <c r="J4108" i="8"/>
  <c r="I4108" i="8"/>
  <c r="K4107" i="8"/>
  <c r="I4107" i="8"/>
  <c r="J4107" i="8"/>
  <c r="I4106" i="8"/>
  <c r="K4106" i="8"/>
  <c r="J4106" i="8"/>
  <c r="I4105" i="8"/>
  <c r="K4105" i="8"/>
  <c r="J4105" i="8"/>
  <c r="K4112" i="8"/>
  <c r="I4112" i="8"/>
  <c r="J4112" i="8"/>
  <c r="I4111" i="8"/>
  <c r="K4111" i="8"/>
  <c r="J4111" i="8"/>
  <c r="J4110" i="8"/>
  <c r="K4110" i="8"/>
  <c r="I4110" i="8"/>
  <c r="I4105" i="7"/>
  <c r="K4105" i="7"/>
  <c r="J4105" i="7"/>
  <c r="K4106" i="7"/>
  <c r="J4106" i="7"/>
  <c r="I4106" i="7"/>
  <c r="I4110" i="7"/>
  <c r="K4110" i="7"/>
  <c r="J4110" i="7"/>
  <c r="J4109" i="7"/>
  <c r="I4109" i="7"/>
  <c r="K4109" i="7"/>
  <c r="I4112" i="7"/>
  <c r="I4108" i="7"/>
  <c r="J4108" i="7"/>
  <c r="J4104" i="8"/>
  <c r="I4104" i="8"/>
  <c r="K4104" i="8"/>
  <c r="B2" i="2"/>
  <c r="B3" i="2" s="1"/>
  <c r="B1" i="2"/>
  <c r="C1017" i="2" s="1"/>
  <c r="J4521" i="8" l="1"/>
  <c r="F4522" i="8"/>
  <c r="H4522" i="8" s="1"/>
  <c r="I4521" i="8"/>
  <c r="K5289" i="8"/>
  <c r="F5290" i="8"/>
  <c r="H5290" i="8" s="1"/>
  <c r="K4201" i="8"/>
  <c r="I4201" i="8"/>
  <c r="J4933" i="8"/>
  <c r="I4933" i="8"/>
  <c r="J5487" i="8"/>
  <c r="F5488" i="8"/>
  <c r="H5488" i="8" s="1"/>
  <c r="K4719" i="8"/>
  <c r="F4720" i="8"/>
  <c r="H4720" i="8" s="1"/>
  <c r="I4975" i="8"/>
  <c r="K4975" i="8"/>
  <c r="I5065" i="8"/>
  <c r="J5065" i="8"/>
  <c r="K5065" i="8"/>
  <c r="I4399" i="8"/>
  <c r="J4399" i="8"/>
  <c r="J5168" i="8"/>
  <c r="F5169" i="8"/>
  <c r="H5169" i="8" s="1"/>
  <c r="F5170" i="8" s="1"/>
  <c r="H5170" i="8" s="1"/>
  <c r="K5168" i="8"/>
  <c r="I5168" i="8"/>
  <c r="J4623" i="8"/>
  <c r="F4624" i="8"/>
  <c r="H4624" i="8" s="1"/>
  <c r="I4624" i="8" s="1"/>
  <c r="J5391" i="8"/>
  <c r="F5392" i="8"/>
  <c r="H5392" i="8" s="1"/>
  <c r="I5392" i="8" s="1"/>
  <c r="K4713" i="8"/>
  <c r="F4714" i="8"/>
  <c r="H4714" i="8" s="1"/>
  <c r="J5481" i="8"/>
  <c r="F5482" i="8"/>
  <c r="H5482" i="8" s="1"/>
  <c r="I5482" i="8" s="1"/>
  <c r="J5328" i="8"/>
  <c r="F5329" i="8"/>
  <c r="H5329" i="8" s="1"/>
  <c r="J5676" i="8"/>
  <c r="F5677" i="8"/>
  <c r="H5677" i="8" s="1"/>
  <c r="I5679" i="8"/>
  <c r="F5680" i="8"/>
  <c r="H5680" i="8" s="1"/>
  <c r="K5680" i="8" s="1"/>
  <c r="J5679" i="8"/>
  <c r="K5769" i="8"/>
  <c r="F5770" i="8"/>
  <c r="H5770" i="8" s="1"/>
  <c r="J4431" i="8"/>
  <c r="F4432" i="8"/>
  <c r="H4432" i="8" s="1"/>
  <c r="I4432" i="8" s="1"/>
  <c r="I5199" i="8"/>
  <c r="F5200" i="8"/>
  <c r="H5200" i="8" s="1"/>
  <c r="I5200" i="8" s="1"/>
  <c r="J5797" i="8"/>
  <c r="F4810" i="8"/>
  <c r="H4810" i="8" s="1"/>
  <c r="K4809" i="8"/>
  <c r="I4809" i="8"/>
  <c r="J4809" i="8"/>
  <c r="I5577" i="8"/>
  <c r="F5578" i="8"/>
  <c r="H5578" i="8" s="1"/>
  <c r="K5577" i="8"/>
  <c r="J5577" i="8"/>
  <c r="I4272" i="8"/>
  <c r="F4273" i="8"/>
  <c r="H4273" i="8" s="1"/>
  <c r="K4273" i="8" s="1"/>
  <c r="I4265" i="8"/>
  <c r="F4266" i="8"/>
  <c r="H4266" i="8" s="1"/>
  <c r="F4267" i="8" s="1"/>
  <c r="H4267" i="8" s="1"/>
  <c r="K4265" i="8"/>
  <c r="J4265" i="8"/>
  <c r="I4233" i="8"/>
  <c r="F4234" i="8"/>
  <c r="H4234" i="8" s="1"/>
  <c r="J4421" i="8"/>
  <c r="F4422" i="8"/>
  <c r="H4422" i="8" s="1"/>
  <c r="F4423" i="8" s="1"/>
  <c r="H4423" i="8" s="1"/>
  <c r="I4423" i="8" s="1"/>
  <c r="J4239" i="8"/>
  <c r="F4240" i="8"/>
  <c r="H4240" i="8" s="1"/>
  <c r="K5007" i="8"/>
  <c r="F5008" i="8"/>
  <c r="H5008" i="8" s="1"/>
  <c r="I5775" i="8"/>
  <c r="F5776" i="8"/>
  <c r="H5776" i="8" s="1"/>
  <c r="J5776" i="8" s="1"/>
  <c r="F4330" i="8"/>
  <c r="H4330" i="8" s="1"/>
  <c r="J4329" i="8"/>
  <c r="I5469" i="8"/>
  <c r="F5470" i="8"/>
  <c r="H5470" i="8" s="1"/>
  <c r="K5167" i="8"/>
  <c r="I5167" i="8"/>
  <c r="F4528" i="8"/>
  <c r="H4528" i="8" s="1"/>
  <c r="J4528" i="8" s="1"/>
  <c r="K4527" i="8"/>
  <c r="I4527" i="8"/>
  <c r="J4527" i="8"/>
  <c r="J4783" i="8"/>
  <c r="K4783" i="8"/>
  <c r="I4783" i="8"/>
  <c r="F5296" i="8"/>
  <c r="H5296" i="8" s="1"/>
  <c r="K5296" i="8" s="1"/>
  <c r="I5295" i="8"/>
  <c r="K5295" i="8"/>
  <c r="J5295" i="8"/>
  <c r="I5551" i="8"/>
  <c r="K5551" i="8"/>
  <c r="I4617" i="8"/>
  <c r="F4618" i="8"/>
  <c r="H4618" i="8" s="1"/>
  <c r="K5385" i="8"/>
  <c r="F5386" i="8"/>
  <c r="H5386" i="8" s="1"/>
  <c r="J4463" i="8"/>
  <c r="F4464" i="8"/>
  <c r="H4464" i="8" s="1"/>
  <c r="I5040" i="8"/>
  <c r="F5041" i="8"/>
  <c r="H5041" i="8" s="1"/>
  <c r="K5033" i="8"/>
  <c r="F5034" i="8"/>
  <c r="H5034" i="8" s="1"/>
  <c r="F5035" i="8" s="1"/>
  <c r="H5035" i="8" s="1"/>
  <c r="F5446" i="8"/>
  <c r="H5446" i="8" s="1"/>
  <c r="I5445" i="8"/>
  <c r="K5189" i="8"/>
  <c r="F5190" i="8"/>
  <c r="H5190" i="8" s="1"/>
  <c r="F5191" i="8" s="1"/>
  <c r="H5191" i="8" s="1"/>
  <c r="F4816" i="8"/>
  <c r="H4816" i="8" s="1"/>
  <c r="J4816" i="8" s="1"/>
  <c r="I4815" i="8"/>
  <c r="F5584" i="8"/>
  <c r="H5584" i="8" s="1"/>
  <c r="J5584" i="8" s="1"/>
  <c r="I5583" i="8"/>
  <c r="I4905" i="8"/>
  <c r="F4906" i="8"/>
  <c r="H4906" i="8" s="1"/>
  <c r="I5673" i="8"/>
  <c r="F5674" i="8"/>
  <c r="H5674" i="8" s="1"/>
  <c r="K4560" i="8"/>
  <c r="F4561" i="8"/>
  <c r="H4561" i="8" s="1"/>
  <c r="J4560" i="8"/>
  <c r="K4677" i="8"/>
  <c r="F4678" i="8"/>
  <c r="H4678" i="8" s="1"/>
  <c r="K4911" i="8"/>
  <c r="F4912" i="8"/>
  <c r="H4912" i="8" s="1"/>
  <c r="I5001" i="8"/>
  <c r="F5002" i="8"/>
  <c r="H5002" i="8" s="1"/>
  <c r="J5002" i="8" s="1"/>
  <c r="K4741" i="8"/>
  <c r="J4741" i="8"/>
  <c r="K4335" i="8"/>
  <c r="F4336" i="8"/>
  <c r="H4336" i="8" s="1"/>
  <c r="J4336" i="8" s="1"/>
  <c r="J5103" i="8"/>
  <c r="F5104" i="8"/>
  <c r="H5104" i="8" s="1"/>
  <c r="K4425" i="8"/>
  <c r="F4426" i="8"/>
  <c r="H4426" i="8" s="1"/>
  <c r="K4426" i="8" s="1"/>
  <c r="J4425" i="8"/>
  <c r="K5193" i="8"/>
  <c r="F5194" i="8"/>
  <c r="H5194" i="8" s="1"/>
  <c r="K5231" i="8"/>
  <c r="F5232" i="8"/>
  <c r="H5232" i="8" s="1"/>
  <c r="I5231" i="8"/>
  <c r="K5808" i="8"/>
  <c r="F5809" i="8"/>
  <c r="H5809" i="8" s="1"/>
  <c r="J5809" i="8" s="1"/>
  <c r="J4400" i="8"/>
  <c r="F4401" i="8"/>
  <c r="H4401" i="8" s="1"/>
  <c r="F4402" i="8" s="1"/>
  <c r="H4402" i="8" s="1"/>
  <c r="J5801" i="8"/>
  <c r="F5802" i="8"/>
  <c r="H5802" i="8" s="1"/>
  <c r="F5803" i="8" s="1"/>
  <c r="H5803" i="8" s="1"/>
  <c r="J4751" i="8"/>
  <c r="F4752" i="8"/>
  <c r="H4752" i="8" s="1"/>
  <c r="F4753" i="8" s="1"/>
  <c r="H4753" i="8" s="1"/>
  <c r="K5519" i="8"/>
  <c r="F5520" i="8"/>
  <c r="H5520" i="8" s="1"/>
  <c r="K4688" i="8"/>
  <c r="F4689" i="8"/>
  <c r="H4689" i="8" s="1"/>
  <c r="F4690" i="8" s="1"/>
  <c r="H4690" i="8" s="1"/>
  <c r="I5456" i="8"/>
  <c r="F5457" i="8"/>
  <c r="H5457" i="8" s="1"/>
  <c r="F5458" i="8" s="1"/>
  <c r="H5458" i="8" s="1"/>
  <c r="I5357" i="8"/>
  <c r="F5358" i="8"/>
  <c r="H5358" i="8" s="1"/>
  <c r="F5359" i="8" s="1"/>
  <c r="H5359" i="8" s="1"/>
  <c r="K5359" i="8" s="1"/>
  <c r="I4709" i="8"/>
  <c r="F4710" i="8"/>
  <c r="H4710" i="8" s="1"/>
  <c r="F4711" i="8" s="1"/>
  <c r="H4711" i="8" s="1"/>
  <c r="J4711" i="8" s="1"/>
  <c r="K5744" i="8"/>
  <c r="F5745" i="8"/>
  <c r="H5745" i="8" s="1"/>
  <c r="F5746" i="8" s="1"/>
  <c r="H5746" i="8" s="1"/>
  <c r="J4485" i="8"/>
  <c r="F4486" i="8"/>
  <c r="H4486" i="8" s="1"/>
  <c r="I4997" i="8"/>
  <c r="F4998" i="8"/>
  <c r="H4998" i="8" s="1"/>
  <c r="F4999" i="8" s="1"/>
  <c r="H4999" i="8" s="1"/>
  <c r="J5765" i="8"/>
  <c r="F5766" i="8"/>
  <c r="H5766" i="8" s="1"/>
  <c r="F5767" i="8" s="1"/>
  <c r="H5767" i="8" s="1"/>
  <c r="K5767" i="8" s="1"/>
  <c r="I4361" i="8"/>
  <c r="F4362" i="8"/>
  <c r="H4362" i="8" s="1"/>
  <c r="F4363" i="8" s="1"/>
  <c r="H4363" i="8" s="1"/>
  <c r="K5129" i="8"/>
  <c r="F5130" i="8"/>
  <c r="H5130" i="8" s="1"/>
  <c r="F5131" i="8" s="1"/>
  <c r="H5131" i="8" s="1"/>
  <c r="K4847" i="8"/>
  <c r="F4848" i="8"/>
  <c r="H4848" i="8" s="1"/>
  <c r="K5615" i="8"/>
  <c r="F5616" i="8"/>
  <c r="H5616" i="8" s="1"/>
  <c r="J4784" i="8"/>
  <c r="F4785" i="8"/>
  <c r="H4785" i="8" s="1"/>
  <c r="F4786" i="8" s="1"/>
  <c r="H4786" i="8" s="1"/>
  <c r="I5552" i="8"/>
  <c r="F5553" i="8"/>
  <c r="H5553" i="8" s="1"/>
  <c r="F5554" i="8" s="1"/>
  <c r="H5554" i="8" s="1"/>
  <c r="I4137" i="8"/>
  <c r="F4138" i="8"/>
  <c r="H4138" i="8" s="1"/>
  <c r="F4139" i="8" s="1"/>
  <c r="H4139" i="8" s="1"/>
  <c r="I4649" i="8"/>
  <c r="F4650" i="8"/>
  <c r="H4650" i="8" s="1"/>
  <c r="F4651" i="8" s="1"/>
  <c r="H4651" i="8" s="1"/>
  <c r="K4651" i="8" s="1"/>
  <c r="K5417" i="8"/>
  <c r="F5418" i="8"/>
  <c r="H5418" i="8" s="1"/>
  <c r="F5419" i="8" s="1"/>
  <c r="H5419" i="8" s="1"/>
  <c r="J4805" i="8"/>
  <c r="F4806" i="8"/>
  <c r="H4806" i="8" s="1"/>
  <c r="F4807" i="8" s="1"/>
  <c r="H4807" i="8" s="1"/>
  <c r="J5573" i="8"/>
  <c r="F5574" i="8"/>
  <c r="H5574" i="8" s="1"/>
  <c r="F5575" i="8" s="1"/>
  <c r="H5575" i="8" s="1"/>
  <c r="J5829" i="8"/>
  <c r="F5830" i="8"/>
  <c r="H5830" i="8" s="1"/>
  <c r="J5830" i="8" s="1"/>
  <c r="I4367" i="8"/>
  <c r="F4368" i="8"/>
  <c r="H4368" i="8" s="1"/>
  <c r="J5135" i="8"/>
  <c r="F5136" i="8"/>
  <c r="H5136" i="8" s="1"/>
  <c r="I4304" i="8"/>
  <c r="F4305" i="8"/>
  <c r="H4305" i="8" s="1"/>
  <c r="F4306" i="8" s="1"/>
  <c r="H4306" i="8" s="1"/>
  <c r="K5072" i="8"/>
  <c r="F5073" i="8"/>
  <c r="H5073" i="8" s="1"/>
  <c r="F5074" i="8" s="1"/>
  <c r="H5074" i="8" s="1"/>
  <c r="K5074" i="8" s="1"/>
  <c r="K5840" i="8"/>
  <c r="F5841" i="8"/>
  <c r="H5841" i="8" s="1"/>
  <c r="F5842" i="8" s="1"/>
  <c r="H5842" i="8" s="1"/>
  <c r="K4169" i="8"/>
  <c r="F4170" i="8"/>
  <c r="H4170" i="8" s="1"/>
  <c r="F4171" i="8" s="1"/>
  <c r="H4171" i="8" s="1"/>
  <c r="J4937" i="8"/>
  <c r="F4938" i="8"/>
  <c r="H4938" i="8" s="1"/>
  <c r="F4939" i="8" s="1"/>
  <c r="H4939" i="8" s="1"/>
  <c r="K5705" i="8"/>
  <c r="F5706" i="8"/>
  <c r="H5706" i="8" s="1"/>
  <c r="F5707" i="8" s="1"/>
  <c r="H5707" i="8" s="1"/>
  <c r="J5707" i="8" s="1"/>
  <c r="K4325" i="8"/>
  <c r="F4326" i="8"/>
  <c r="H4326" i="8" s="1"/>
  <c r="F4327" i="8" s="1"/>
  <c r="H4327" i="8" s="1"/>
  <c r="J4581" i="8"/>
  <c r="F4582" i="8"/>
  <c r="H4582" i="8" s="1"/>
  <c r="K5093" i="8"/>
  <c r="F5094" i="8"/>
  <c r="H5094" i="8" s="1"/>
  <c r="F5095" i="8" s="1"/>
  <c r="H5095" i="8" s="1"/>
  <c r="K5349" i="8"/>
  <c r="F5350" i="8"/>
  <c r="H5350" i="8" s="1"/>
  <c r="K5350" i="8" s="1"/>
  <c r="J4143" i="8"/>
  <c r="F4144" i="8"/>
  <c r="H4144" i="8" s="1"/>
  <c r="I4655" i="8"/>
  <c r="F4656" i="8"/>
  <c r="H4656" i="8" s="1"/>
  <c r="J5423" i="8"/>
  <c r="F5424" i="8"/>
  <c r="H5424" i="8" s="1"/>
  <c r="J4592" i="8"/>
  <c r="F4593" i="8"/>
  <c r="H4593" i="8" s="1"/>
  <c r="F4594" i="8" s="1"/>
  <c r="H4594" i="8" s="1"/>
  <c r="K4594" i="8" s="1"/>
  <c r="I5360" i="8"/>
  <c r="F5361" i="8"/>
  <c r="H5361" i="8" s="1"/>
  <c r="F5362" i="8" s="1"/>
  <c r="H5362" i="8" s="1"/>
  <c r="J4457" i="8"/>
  <c r="F4458" i="8"/>
  <c r="H4458" i="8" s="1"/>
  <c r="F4459" i="8" s="1"/>
  <c r="H4459" i="8" s="1"/>
  <c r="J5225" i="8"/>
  <c r="F5226" i="8"/>
  <c r="H5226" i="8" s="1"/>
  <c r="F5227" i="8" s="1"/>
  <c r="H5227" i="8" s="1"/>
  <c r="J4613" i="8"/>
  <c r="F4614" i="8"/>
  <c r="H4614" i="8" s="1"/>
  <c r="F4615" i="8" s="1"/>
  <c r="H4615" i="8" s="1"/>
  <c r="I4615" i="8" s="1"/>
  <c r="J5637" i="8"/>
  <c r="F5638" i="8"/>
  <c r="H5638" i="8" s="1"/>
  <c r="J4175" i="8"/>
  <c r="F4176" i="8"/>
  <c r="H4176" i="8" s="1"/>
  <c r="I4943" i="8"/>
  <c r="F4944" i="8"/>
  <c r="H4944" i="8" s="1"/>
  <c r="K5711" i="8"/>
  <c r="F5712" i="8"/>
  <c r="H5712" i="8" s="1"/>
  <c r="J4880" i="8"/>
  <c r="F4881" i="8"/>
  <c r="H4881" i="8" s="1"/>
  <c r="F4882" i="8" s="1"/>
  <c r="H4882" i="8" s="1"/>
  <c r="K5648" i="8"/>
  <c r="F5649" i="8"/>
  <c r="H5649" i="8" s="1"/>
  <c r="F5650" i="8" s="1"/>
  <c r="H5650" i="8" s="1"/>
  <c r="J5650" i="8" s="1"/>
  <c r="J4745" i="8"/>
  <c r="F4746" i="8"/>
  <c r="H4746" i="8" s="1"/>
  <c r="F4747" i="8" s="1"/>
  <c r="H4747" i="8" s="1"/>
  <c r="J4747" i="8" s="1"/>
  <c r="I5513" i="8"/>
  <c r="F5514" i="8"/>
  <c r="H5514" i="8" s="1"/>
  <c r="F5515" i="8" s="1"/>
  <c r="H5515" i="8" s="1"/>
  <c r="I5515" i="8" s="1"/>
  <c r="K4389" i="8"/>
  <c r="F4390" i="8"/>
  <c r="H4390" i="8" s="1"/>
  <c r="J4901" i="8"/>
  <c r="F4902" i="8"/>
  <c r="H4902" i="8" s="1"/>
  <c r="F4903" i="8" s="1"/>
  <c r="H4903" i="8" s="1"/>
  <c r="K5157" i="8"/>
  <c r="F5158" i="8"/>
  <c r="H5158" i="8" s="1"/>
  <c r="K5669" i="8"/>
  <c r="F5670" i="8"/>
  <c r="H5670" i="8" s="1"/>
  <c r="F5671" i="8" s="1"/>
  <c r="H5671" i="8" s="1"/>
  <c r="K5671" i="8" s="1"/>
  <c r="K5527" i="7"/>
  <c r="J5527" i="7"/>
  <c r="I5527" i="7"/>
  <c r="K4408" i="7"/>
  <c r="I4408" i="7"/>
  <c r="J4408" i="7"/>
  <c r="I5143" i="7"/>
  <c r="K5143" i="7"/>
  <c r="J5143" i="7"/>
  <c r="I4504" i="7"/>
  <c r="K4504" i="7"/>
  <c r="I5431" i="7"/>
  <c r="K5431" i="7"/>
  <c r="J5431" i="7"/>
  <c r="I4216" i="7"/>
  <c r="K4216" i="7"/>
  <c r="I4888" i="7"/>
  <c r="K4888" i="7"/>
  <c r="J4888" i="7"/>
  <c r="F5311" i="7"/>
  <c r="H5311" i="7" s="1"/>
  <c r="J5310" i="7"/>
  <c r="K5310" i="7"/>
  <c r="I4536" i="7"/>
  <c r="F4537" i="7"/>
  <c r="H4537" i="7" s="1"/>
  <c r="I4548" i="7"/>
  <c r="I4306" i="7"/>
  <c r="I5310" i="7"/>
  <c r="J4287" i="7"/>
  <c r="J4767" i="7"/>
  <c r="J4338" i="7"/>
  <c r="F4339" i="7"/>
  <c r="H4339" i="7" s="1"/>
  <c r="I4722" i="7"/>
  <c r="F4723" i="7"/>
  <c r="H4723" i="7" s="1"/>
  <c r="I4203" i="7"/>
  <c r="F4204" i="7"/>
  <c r="H4204" i="7" s="1"/>
  <c r="J4204" i="7" s="1"/>
  <c r="I5058" i="7"/>
  <c r="F5059" i="7"/>
  <c r="H5059" i="7" s="1"/>
  <c r="J5059" i="7" s="1"/>
  <c r="K4780" i="7"/>
  <c r="I4780" i="7"/>
  <c r="I5817" i="7"/>
  <c r="F5818" i="7"/>
  <c r="H5818" i="7" s="1"/>
  <c r="K4884" i="7"/>
  <c r="F4885" i="7"/>
  <c r="H4885" i="7" s="1"/>
  <c r="J5283" i="7"/>
  <c r="F5284" i="7"/>
  <c r="H5284" i="7" s="1"/>
  <c r="J5086" i="7"/>
  <c r="K5086" i="7"/>
  <c r="J5598" i="7"/>
  <c r="F5599" i="7"/>
  <c r="H5599" i="7" s="1"/>
  <c r="I4824" i="7"/>
  <c r="F4825" i="7"/>
  <c r="H4825" i="7" s="1"/>
  <c r="J4825" i="7" s="1"/>
  <c r="J5079" i="7"/>
  <c r="F5080" i="7"/>
  <c r="H5080" i="7" s="1"/>
  <c r="J5080" i="7" s="1"/>
  <c r="F5656" i="7"/>
  <c r="H5656" i="7" s="1"/>
  <c r="J5655" i="7"/>
  <c r="I5655" i="7"/>
  <c r="K5655" i="7"/>
  <c r="I4123" i="7"/>
  <c r="F4124" i="7"/>
  <c r="H4124" i="7" s="1"/>
  <c r="I4635" i="7"/>
  <c r="F4636" i="7"/>
  <c r="H4636" i="7" s="1"/>
  <c r="K4260" i="7"/>
  <c r="F4261" i="7"/>
  <c r="H4261" i="7" s="1"/>
  <c r="K4123" i="7"/>
  <c r="I5026" i="7"/>
  <c r="I5278" i="7"/>
  <c r="K4434" i="7"/>
  <c r="F4435" i="7"/>
  <c r="H4435" i="7" s="1"/>
  <c r="I5553" i="7"/>
  <c r="F5554" i="7"/>
  <c r="H5554" i="7" s="1"/>
  <c r="K5154" i="7"/>
  <c r="F5155" i="7"/>
  <c r="H5155" i="7" s="1"/>
  <c r="J4428" i="7"/>
  <c r="F4429" i="7"/>
  <c r="H4429" i="7" s="1"/>
  <c r="K4863" i="7"/>
  <c r="F4864" i="7"/>
  <c r="H4864" i="7" s="1"/>
  <c r="K5118" i="7"/>
  <c r="F5119" i="7"/>
  <c r="H5119" i="7" s="1"/>
  <c r="J4344" i="7"/>
  <c r="F4345" i="7"/>
  <c r="H4345" i="7" s="1"/>
  <c r="J5367" i="7"/>
  <c r="F5368" i="7"/>
  <c r="H5368" i="7" s="1"/>
  <c r="I4923" i="7"/>
  <c r="F4924" i="7"/>
  <c r="H4924" i="7" s="1"/>
  <c r="J4548" i="7"/>
  <c r="F4549" i="7"/>
  <c r="H4549" i="7" s="1"/>
  <c r="K5598" i="7"/>
  <c r="I5329" i="7"/>
  <c r="J4123" i="7"/>
  <c r="K4539" i="7"/>
  <c r="K5026" i="7"/>
  <c r="K5367" i="7"/>
  <c r="K5445" i="7"/>
  <c r="F5446" i="7"/>
  <c r="H5446" i="7" s="1"/>
  <c r="K4914" i="7"/>
  <c r="F4915" i="7"/>
  <c r="H4915" i="7" s="1"/>
  <c r="I5649" i="7"/>
  <c r="F5650" i="7"/>
  <c r="H5650" i="7" s="1"/>
  <c r="K5250" i="7"/>
  <c r="F5251" i="7"/>
  <c r="H5251" i="7" s="1"/>
  <c r="K5251" i="7" s="1"/>
  <c r="J4212" i="7"/>
  <c r="F4213" i="7"/>
  <c r="H4213" i="7" s="1"/>
  <c r="F4525" i="7"/>
  <c r="H4525" i="7" s="1"/>
  <c r="K4524" i="7"/>
  <c r="K4383" i="7"/>
  <c r="F4384" i="7"/>
  <c r="H4384" i="7" s="1"/>
  <c r="I5406" i="7"/>
  <c r="F5407" i="7"/>
  <c r="H5407" i="7" s="1"/>
  <c r="F4121" i="7"/>
  <c r="H4121" i="7" s="1"/>
  <c r="J4121" i="7" s="1"/>
  <c r="I4120" i="7"/>
  <c r="K4120" i="7"/>
  <c r="F4633" i="7"/>
  <c r="H4633" i="7" s="1"/>
  <c r="J4633" i="7" s="1"/>
  <c r="I4632" i="7"/>
  <c r="K4632" i="7"/>
  <c r="K4443" i="7"/>
  <c r="F4444" i="7"/>
  <c r="H4444" i="7" s="1"/>
  <c r="I4948" i="7"/>
  <c r="J4120" i="7"/>
  <c r="I4210" i="7"/>
  <c r="J4498" i="7"/>
  <c r="K5329" i="7"/>
  <c r="K4447" i="7"/>
  <c r="I4326" i="7"/>
  <c r="F4327" i="7"/>
  <c r="H4327" i="7" s="1"/>
  <c r="K4977" i="7"/>
  <c r="F4978" i="7"/>
  <c r="H4978" i="7" s="1"/>
  <c r="J5346" i="7"/>
  <c r="F5347" i="7"/>
  <c r="H5347" i="7" s="1"/>
  <c r="I5736" i="7"/>
  <c r="F5737" i="7"/>
  <c r="H5737" i="7" s="1"/>
  <c r="J4308" i="7"/>
  <c r="F4309" i="7"/>
  <c r="H4309" i="7" s="1"/>
  <c r="K4620" i="7"/>
  <c r="F4621" i="7"/>
  <c r="H4621" i="7" s="1"/>
  <c r="I4671" i="7"/>
  <c r="F4672" i="7"/>
  <c r="H4672" i="7" s="1"/>
  <c r="J5694" i="7"/>
  <c r="F5695" i="7"/>
  <c r="H5695" i="7" s="1"/>
  <c r="K4920" i="7"/>
  <c r="F4921" i="7"/>
  <c r="H4921" i="7" s="1"/>
  <c r="F5176" i="7"/>
  <c r="H5176" i="7" s="1"/>
  <c r="I5175" i="7"/>
  <c r="K5175" i="7"/>
  <c r="J4731" i="7"/>
  <c r="F4732" i="7"/>
  <c r="H4732" i="7" s="1"/>
  <c r="J4260" i="7"/>
  <c r="J4306" i="7"/>
  <c r="K4210" i="7"/>
  <c r="I4498" i="7"/>
  <c r="I5694" i="7"/>
  <c r="I4543" i="7"/>
  <c r="K4831" i="7"/>
  <c r="I5832" i="7"/>
  <c r="F5833" i="7"/>
  <c r="H5833" i="7" s="1"/>
  <c r="J4500" i="7"/>
  <c r="F4501" i="7"/>
  <c r="H4501" i="7" s="1"/>
  <c r="K4112" i="7"/>
  <c r="J4112" i="7"/>
  <c r="K4191" i="7"/>
  <c r="F4192" i="7"/>
  <c r="H4192" i="7" s="1"/>
  <c r="J5214" i="7"/>
  <c r="F5215" i="7"/>
  <c r="H5215" i="7" s="1"/>
  <c r="I4440" i="7"/>
  <c r="F4441" i="7"/>
  <c r="H4441" i="7" s="1"/>
  <c r="J4441" i="7" s="1"/>
  <c r="I5463" i="7"/>
  <c r="F5464" i="7"/>
  <c r="H5464" i="7" s="1"/>
  <c r="J4251" i="7"/>
  <c r="F4252" i="7"/>
  <c r="H4252" i="7" s="1"/>
  <c r="K4132" i="7"/>
  <c r="F4133" i="7"/>
  <c r="H4133" i="7" s="1"/>
  <c r="K4644" i="7"/>
  <c r="F4645" i="7"/>
  <c r="H4645" i="7" s="1"/>
  <c r="I4260" i="7"/>
  <c r="J4347" i="7"/>
  <c r="I5598" i="7"/>
  <c r="I5233" i="7"/>
  <c r="K4347" i="7"/>
  <c r="J4543" i="7"/>
  <c r="I4831" i="7"/>
  <c r="K4518" i="7"/>
  <c r="F4519" i="7"/>
  <c r="H4519" i="7" s="1"/>
  <c r="K5763" i="7"/>
  <c r="F5764" i="7"/>
  <c r="H5764" i="7" s="1"/>
  <c r="I5764" i="7" s="1"/>
  <c r="K4812" i="7"/>
  <c r="F4813" i="7"/>
  <c r="H4813" i="7" s="1"/>
  <c r="J4479" i="7"/>
  <c r="F4480" i="7"/>
  <c r="H4480" i="7" s="1"/>
  <c r="K5502" i="7"/>
  <c r="F5503" i="7"/>
  <c r="H5503" i="7" s="1"/>
  <c r="K4728" i="7"/>
  <c r="F4729" i="7"/>
  <c r="H4729" i="7" s="1"/>
  <c r="J4729" i="7" s="1"/>
  <c r="J4983" i="7"/>
  <c r="F4984" i="7"/>
  <c r="H4984" i="7" s="1"/>
  <c r="J4984" i="7" s="1"/>
  <c r="K5559" i="7"/>
  <c r="F5560" i="7"/>
  <c r="H5560" i="7" s="1"/>
  <c r="J4539" i="7"/>
  <c r="F4540" i="7"/>
  <c r="H4540" i="7" s="1"/>
  <c r="J4164" i="7"/>
  <c r="F4165" i="7"/>
  <c r="H4165" i="7" s="1"/>
  <c r="K4287" i="7"/>
  <c r="J4575" i="7"/>
  <c r="J5233" i="7"/>
  <c r="I4347" i="7"/>
  <c r="K4255" i="7"/>
  <c r="I4575" i="7"/>
  <c r="J4114" i="7"/>
  <c r="F4115" i="7"/>
  <c r="H4115" i="7" s="1"/>
  <c r="K4530" i="7"/>
  <c r="F4531" i="7"/>
  <c r="H4531" i="7" s="1"/>
  <c r="J5265" i="7"/>
  <c r="F5266" i="7"/>
  <c r="H5266" i="7" s="1"/>
  <c r="K4692" i="7"/>
  <c r="F4693" i="7"/>
  <c r="H4693" i="7" s="1"/>
  <c r="I5796" i="7"/>
  <c r="F5797" i="7"/>
  <c r="H5797" i="7" s="1"/>
  <c r="I4767" i="7"/>
  <c r="F4768" i="7"/>
  <c r="H4768" i="7" s="1"/>
  <c r="I5022" i="7"/>
  <c r="F5023" i="7"/>
  <c r="H5023" i="7" s="1"/>
  <c r="K4248" i="7"/>
  <c r="F4249" i="7"/>
  <c r="H4249" i="7" s="1"/>
  <c r="I5271" i="7"/>
  <c r="F5272" i="7"/>
  <c r="H5272" i="7" s="1"/>
  <c r="J4827" i="7"/>
  <c r="F4828" i="7"/>
  <c r="H4828" i="7" s="1"/>
  <c r="K5745" i="7"/>
  <c r="F5746" i="7"/>
  <c r="H5746" i="7" s="1"/>
  <c r="I4920" i="7"/>
  <c r="I4287" i="7"/>
  <c r="K4575" i="7"/>
  <c r="J5253" i="7"/>
  <c r="F5254" i="7"/>
  <c r="H5254" i="7" s="1"/>
  <c r="K4626" i="7"/>
  <c r="F4627" i="7"/>
  <c r="H4627" i="7" s="1"/>
  <c r="I5361" i="7"/>
  <c r="F5362" i="7"/>
  <c r="H5362" i="7" s="1"/>
  <c r="J5775" i="7"/>
  <c r="F5776" i="7"/>
  <c r="H5776" i="7" s="1"/>
  <c r="J4962" i="7"/>
  <c r="F4963" i="7"/>
  <c r="H4963" i="7" s="1"/>
  <c r="K4963" i="7" s="1"/>
  <c r="K4236" i="7"/>
  <c r="F4237" i="7"/>
  <c r="H4237" i="7" s="1"/>
  <c r="J5721" i="7"/>
  <c r="F5722" i="7"/>
  <c r="H5722" i="7" s="1"/>
  <c r="K4788" i="7"/>
  <c r="F4789" i="7"/>
  <c r="H4789" i="7" s="1"/>
  <c r="I4217" i="7"/>
  <c r="F4218" i="7"/>
  <c r="H4218" i="7" s="1"/>
  <c r="F4219" i="7" s="1"/>
  <c r="H4219" i="7" s="1"/>
  <c r="K4219" i="7" s="1"/>
  <c r="I5240" i="7"/>
  <c r="F5241" i="7"/>
  <c r="H5241" i="7" s="1"/>
  <c r="F5242" i="7" s="1"/>
  <c r="H5242" i="7" s="1"/>
  <c r="J4178" i="7"/>
  <c r="F4179" i="7"/>
  <c r="H4179" i="7" s="1"/>
  <c r="F4180" i="7" s="1"/>
  <c r="H4180" i="7" s="1"/>
  <c r="J4180" i="7" s="1"/>
  <c r="I5201" i="7"/>
  <c r="F5202" i="7"/>
  <c r="H5202" i="7" s="1"/>
  <c r="F5203" i="7" s="1"/>
  <c r="H5203" i="7" s="1"/>
  <c r="J4484" i="7"/>
  <c r="F4485" i="7"/>
  <c r="H4485" i="7" s="1"/>
  <c r="F4486" i="7" s="1"/>
  <c r="H4486" i="7" s="1"/>
  <c r="J4486" i="7" s="1"/>
  <c r="I4460" i="7"/>
  <c r="F4461" i="7"/>
  <c r="H4461" i="7" s="1"/>
  <c r="F4462" i="7" s="1"/>
  <c r="H4462" i="7" s="1"/>
  <c r="K4475" i="7"/>
  <c r="F4476" i="7"/>
  <c r="H4476" i="7" s="1"/>
  <c r="F4477" i="7" s="1"/>
  <c r="H4477" i="7" s="1"/>
  <c r="I4994" i="7"/>
  <c r="F4995" i="7"/>
  <c r="H4995" i="7" s="1"/>
  <c r="K5768" i="7"/>
  <c r="F5769" i="7"/>
  <c r="H5769" i="7" s="1"/>
  <c r="F5770" i="7" s="1"/>
  <c r="H5770" i="7" s="1"/>
  <c r="I4724" i="7"/>
  <c r="F4725" i="7"/>
  <c r="H4725" i="7" s="1"/>
  <c r="F4726" i="7" s="1"/>
  <c r="H4726" i="7" s="1"/>
  <c r="K5753" i="7"/>
  <c r="F5754" i="7"/>
  <c r="H5754" i="7" s="1"/>
  <c r="F5755" i="7" s="1"/>
  <c r="H5755" i="7" s="1"/>
  <c r="I4415" i="7"/>
  <c r="F4416" i="7"/>
  <c r="H4416" i="7" s="1"/>
  <c r="F4417" i="7" s="1"/>
  <c r="H4417" i="7" s="1"/>
  <c r="K5438" i="7"/>
  <c r="F5439" i="7"/>
  <c r="H5439" i="7" s="1"/>
  <c r="F5440" i="7" s="1"/>
  <c r="H5440" i="7" s="1"/>
  <c r="I4760" i="7"/>
  <c r="F4761" i="7"/>
  <c r="H4761" i="7" s="1"/>
  <c r="K5015" i="7"/>
  <c r="F5016" i="7"/>
  <c r="H5016" i="7" s="1"/>
  <c r="F5017" i="7" s="1"/>
  <c r="H5017" i="7" s="1"/>
  <c r="K5027" i="7"/>
  <c r="F5028" i="7"/>
  <c r="H5028" i="7" s="1"/>
  <c r="F5029" i="7" s="1"/>
  <c r="H5029" i="7" s="1"/>
  <c r="K5108" i="7"/>
  <c r="F5109" i="7"/>
  <c r="H5109" i="7" s="1"/>
  <c r="F5110" i="7" s="1"/>
  <c r="H5110" i="7" s="1"/>
  <c r="K4505" i="7"/>
  <c r="F4506" i="7"/>
  <c r="H4506" i="7" s="1"/>
  <c r="F4507" i="7" s="1"/>
  <c r="H4507" i="7" s="1"/>
  <c r="J4466" i="7"/>
  <c r="F4467" i="7"/>
  <c r="H4467" i="7" s="1"/>
  <c r="F4468" i="7" s="1"/>
  <c r="H4468" i="7" s="1"/>
  <c r="I4468" i="7" s="1"/>
  <c r="K5489" i="7"/>
  <c r="F5490" i="7"/>
  <c r="H5490" i="7" s="1"/>
  <c r="F5491" i="7" s="1"/>
  <c r="H5491" i="7" s="1"/>
  <c r="K4703" i="7"/>
  <c r="F4704" i="7"/>
  <c r="H4704" i="7" s="1"/>
  <c r="F4705" i="7" s="1"/>
  <c r="H4705" i="7" s="1"/>
  <c r="I4958" i="7"/>
  <c r="F4959" i="7"/>
  <c r="H4959" i="7" s="1"/>
  <c r="F4960" i="7" s="1"/>
  <c r="H4960" i="7" s="1"/>
  <c r="I5732" i="7"/>
  <c r="F5733" i="7"/>
  <c r="H5733" i="7" s="1"/>
  <c r="F5734" i="7" s="1"/>
  <c r="H5734" i="7" s="1"/>
  <c r="K4280" i="7"/>
  <c r="F4281" i="7"/>
  <c r="H4281" i="7" s="1"/>
  <c r="K5303" i="7"/>
  <c r="F5304" i="7"/>
  <c r="H5304" i="7" s="1"/>
  <c r="I5315" i="7"/>
  <c r="F5316" i="7"/>
  <c r="H5316" i="7" s="1"/>
  <c r="F5317" i="7" s="1"/>
  <c r="H5317" i="7" s="1"/>
  <c r="J4373" i="7"/>
  <c r="F4374" i="7"/>
  <c r="H4374" i="7" s="1"/>
  <c r="F4375" i="7" s="1"/>
  <c r="H4375" i="7" s="1"/>
  <c r="I4793" i="7"/>
  <c r="F4794" i="7"/>
  <c r="H4794" i="7" s="1"/>
  <c r="F4795" i="7" s="1"/>
  <c r="H4795" i="7" s="1"/>
  <c r="K4754" i="7"/>
  <c r="F4755" i="7"/>
  <c r="H4755" i="7" s="1"/>
  <c r="F4756" i="7" s="1"/>
  <c r="H4756" i="7" s="1"/>
  <c r="K4292" i="7"/>
  <c r="F4293" i="7"/>
  <c r="H4293" i="7" s="1"/>
  <c r="F4294" i="7" s="1"/>
  <c r="H4294" i="7" s="1"/>
  <c r="J4268" i="7"/>
  <c r="F4269" i="7"/>
  <c r="H4269" i="7" s="1"/>
  <c r="F4270" i="7" s="1"/>
  <c r="H4270" i="7" s="1"/>
  <c r="J5570" i="7"/>
  <c r="F5571" i="7"/>
  <c r="H5571" i="7" s="1"/>
  <c r="I4223" i="7"/>
  <c r="F4224" i="7"/>
  <c r="H4224" i="7" s="1"/>
  <c r="F4225" i="7" s="1"/>
  <c r="H4225" i="7" s="1"/>
  <c r="K5246" i="7"/>
  <c r="F5247" i="7"/>
  <c r="H5247" i="7" s="1"/>
  <c r="F5248" i="7" s="1"/>
  <c r="H5248" i="7" s="1"/>
  <c r="K4568" i="7"/>
  <c r="F4569" i="7"/>
  <c r="H4569" i="7" s="1"/>
  <c r="J5591" i="7"/>
  <c r="F5592" i="7"/>
  <c r="H5592" i="7" s="1"/>
  <c r="F5593" i="7" s="1"/>
  <c r="H5593" i="7" s="1"/>
  <c r="K5603" i="7"/>
  <c r="F5604" i="7"/>
  <c r="H5604" i="7" s="1"/>
  <c r="F5605" i="7" s="1"/>
  <c r="H5605" i="7" s="1"/>
  <c r="J4313" i="7"/>
  <c r="F4314" i="7"/>
  <c r="H4314" i="7" s="1"/>
  <c r="F4315" i="7" s="1"/>
  <c r="H4315" i="7" s="1"/>
  <c r="I4315" i="7" s="1"/>
  <c r="I5336" i="7"/>
  <c r="F5337" i="7"/>
  <c r="H5337" i="7" s="1"/>
  <c r="F5338" i="7" s="1"/>
  <c r="H5338" i="7" s="1"/>
  <c r="K4403" i="7"/>
  <c r="F4404" i="7"/>
  <c r="H4404" i="7" s="1"/>
  <c r="K4274" i="7"/>
  <c r="F4275" i="7"/>
  <c r="H4275" i="7" s="1"/>
  <c r="F4276" i="7" s="1"/>
  <c r="H4276" i="7" s="1"/>
  <c r="J5297" i="7"/>
  <c r="F5298" i="7"/>
  <c r="H5298" i="7" s="1"/>
  <c r="F5299" i="7" s="1"/>
  <c r="H5299" i="7" s="1"/>
  <c r="J4331" i="7"/>
  <c r="F4332" i="7"/>
  <c r="H4332" i="7" s="1"/>
  <c r="K4580" i="7"/>
  <c r="F4581" i="7"/>
  <c r="H4581" i="7" s="1"/>
  <c r="F4582" i="7" s="1"/>
  <c r="H4582" i="7" s="1"/>
  <c r="K4571" i="7"/>
  <c r="F4572" i="7"/>
  <c r="H4572" i="7" s="1"/>
  <c r="F4573" i="7" s="1"/>
  <c r="H4573" i="7" s="1"/>
  <c r="K5090" i="7"/>
  <c r="F5091" i="7"/>
  <c r="H5091" i="7" s="1"/>
  <c r="I4820" i="7"/>
  <c r="F4821" i="7"/>
  <c r="H4821" i="7" s="1"/>
  <c r="F4822" i="7" s="1"/>
  <c r="H4822" i="7" s="1"/>
  <c r="J4511" i="7"/>
  <c r="F4512" i="7"/>
  <c r="H4512" i="7" s="1"/>
  <c r="F4513" i="7" s="1"/>
  <c r="H4513" i="7" s="1"/>
  <c r="I4856" i="7"/>
  <c r="F4857" i="7"/>
  <c r="H4857" i="7" s="1"/>
  <c r="J5111" i="7"/>
  <c r="F5112" i="7"/>
  <c r="H5112" i="7" s="1"/>
  <c r="I5123" i="7"/>
  <c r="F5124" i="7"/>
  <c r="H5124" i="7" s="1"/>
  <c r="F5125" i="7" s="1"/>
  <c r="H5125" i="7" s="1"/>
  <c r="J4166" i="7"/>
  <c r="F4167" i="7"/>
  <c r="H4167" i="7" s="1"/>
  <c r="F4168" i="7" s="1"/>
  <c r="H4168" i="7" s="1"/>
  <c r="J4262" i="7"/>
  <c r="F4263" i="7"/>
  <c r="H4263" i="7" s="1"/>
  <c r="F4264" i="7" s="1"/>
  <c r="H4264" i="7" s="1"/>
  <c r="J5285" i="7"/>
  <c r="F5286" i="7"/>
  <c r="H5286" i="7" s="1"/>
  <c r="F5287" i="7" s="1"/>
  <c r="H5287" i="7" s="1"/>
  <c r="J4931" i="7"/>
  <c r="F4932" i="7"/>
  <c r="H4932" i="7" s="1"/>
  <c r="F4933" i="7" s="1"/>
  <c r="H4933" i="7" s="1"/>
  <c r="J4601" i="7"/>
  <c r="F4602" i="7"/>
  <c r="H4602" i="7" s="1"/>
  <c r="F4603" i="7" s="1"/>
  <c r="H4603" i="7" s="1"/>
  <c r="J4859" i="7"/>
  <c r="F4860" i="7"/>
  <c r="H4860" i="7" s="1"/>
  <c r="F4861" i="7" s="1"/>
  <c r="H4861" i="7" s="1"/>
  <c r="I5378" i="7"/>
  <c r="F5379" i="7"/>
  <c r="H5379" i="7" s="1"/>
  <c r="J5634" i="7"/>
  <c r="F5635" i="7"/>
  <c r="H5635" i="7" s="1"/>
  <c r="J5635" i="7" s="1"/>
  <c r="I5828" i="7"/>
  <c r="F5829" i="7"/>
  <c r="H5829" i="7" s="1"/>
  <c r="F5830" i="7" s="1"/>
  <c r="H5830" i="7" s="1"/>
  <c r="I5399" i="7"/>
  <c r="F5400" i="7"/>
  <c r="H5400" i="7" s="1"/>
  <c r="F5401" i="7" s="1"/>
  <c r="H5401" i="7" s="1"/>
  <c r="J4377" i="7"/>
  <c r="F4378" i="7"/>
  <c r="H4378" i="7" s="1"/>
  <c r="K4889" i="7"/>
  <c r="F4890" i="7"/>
  <c r="H4890" i="7" s="1"/>
  <c r="F4891" i="7" s="1"/>
  <c r="H4891" i="7" s="1"/>
  <c r="J4850" i="7"/>
  <c r="F4851" i="7"/>
  <c r="H4851" i="7" s="1"/>
  <c r="F4852" i="7" s="1"/>
  <c r="H4852" i="7" s="1"/>
  <c r="I5105" i="7"/>
  <c r="F5106" i="7"/>
  <c r="H5106" i="7" s="1"/>
  <c r="F5107" i="7" s="1"/>
  <c r="H5107" i="7" s="1"/>
  <c r="K4388" i="7"/>
  <c r="F4389" i="7"/>
  <c r="H4389" i="7" s="1"/>
  <c r="F4390" i="7" s="1"/>
  <c r="H4390" i="7" s="1"/>
  <c r="J4364" i="7"/>
  <c r="F4365" i="7"/>
  <c r="H4365" i="7" s="1"/>
  <c r="F4366" i="7" s="1"/>
  <c r="H4366" i="7" s="1"/>
  <c r="J4379" i="7"/>
  <c r="F4380" i="7"/>
  <c r="H4380" i="7" s="1"/>
  <c r="F4381" i="7" s="1"/>
  <c r="H4381" i="7" s="1"/>
  <c r="J5666" i="7"/>
  <c r="F5667" i="7"/>
  <c r="H5667" i="7" s="1"/>
  <c r="J4116" i="7"/>
  <c r="F4117" i="7"/>
  <c r="H4117" i="7" s="1"/>
  <c r="F4118" i="7" s="1"/>
  <c r="H4118" i="7" s="1"/>
  <c r="I4628" i="7"/>
  <c r="F4629" i="7"/>
  <c r="H4629" i="7" s="1"/>
  <c r="K4664" i="7"/>
  <c r="F4665" i="7"/>
  <c r="H4665" i="7" s="1"/>
  <c r="J5687" i="7"/>
  <c r="F5688" i="7"/>
  <c r="H5688" i="7" s="1"/>
  <c r="F5689" i="7" s="1"/>
  <c r="H5689" i="7" s="1"/>
  <c r="I5699" i="7"/>
  <c r="F5700" i="7"/>
  <c r="H5700" i="7" s="1"/>
  <c r="F5701" i="7" s="1"/>
  <c r="H5701" i="7" s="1"/>
  <c r="I4409" i="7"/>
  <c r="F4410" i="7"/>
  <c r="H4410" i="7" s="1"/>
  <c r="F4411" i="7" s="1"/>
  <c r="H4411" i="7" s="1"/>
  <c r="K4411" i="7" s="1"/>
  <c r="J4370" i="7"/>
  <c r="F4371" i="7"/>
  <c r="H4371" i="7" s="1"/>
  <c r="F4372" i="7" s="1"/>
  <c r="H4372" i="7" s="1"/>
  <c r="I4372" i="7" s="1"/>
  <c r="I5393" i="7"/>
  <c r="F5394" i="7"/>
  <c r="H5394" i="7" s="1"/>
  <c r="F5395" i="7" s="1"/>
  <c r="H5395" i="7" s="1"/>
  <c r="K4676" i="7"/>
  <c r="F4677" i="7"/>
  <c r="H4677" i="7" s="1"/>
  <c r="F4678" i="7" s="1"/>
  <c r="H4678" i="7" s="1"/>
  <c r="I4140" i="7"/>
  <c r="F4141" i="7"/>
  <c r="H4141" i="7" s="1"/>
  <c r="F4142" i="7" s="1"/>
  <c r="H4142" i="7" s="1"/>
  <c r="J4667" i="7"/>
  <c r="F4668" i="7"/>
  <c r="H4668" i="7" s="1"/>
  <c r="F4669" i="7" s="1"/>
  <c r="H4669" i="7" s="1"/>
  <c r="J5186" i="7"/>
  <c r="F5187" i="7"/>
  <c r="H5187" i="7" s="1"/>
  <c r="J4916" i="7"/>
  <c r="F4917" i="7"/>
  <c r="H4917" i="7" s="1"/>
  <c r="F4918" i="7" s="1"/>
  <c r="H4918" i="7" s="1"/>
  <c r="K4607" i="7"/>
  <c r="F4608" i="7"/>
  <c r="H4608" i="7" s="1"/>
  <c r="F4609" i="7" s="1"/>
  <c r="H4609" i="7" s="1"/>
  <c r="J5630" i="7"/>
  <c r="F5631" i="7"/>
  <c r="H5631" i="7" s="1"/>
  <c r="F5632" i="7" s="1"/>
  <c r="H5632" i="7" s="1"/>
  <c r="K4184" i="7"/>
  <c r="F4185" i="7"/>
  <c r="H4185" i="7" s="1"/>
  <c r="I5207" i="7"/>
  <c r="F5208" i="7"/>
  <c r="H5208" i="7" s="1"/>
  <c r="K5219" i="7"/>
  <c r="F5220" i="7"/>
  <c r="H5220" i="7" s="1"/>
  <c r="F5221" i="7" s="1"/>
  <c r="H5221" i="7" s="1"/>
  <c r="I4697" i="7"/>
  <c r="F4698" i="7"/>
  <c r="H4698" i="7" s="1"/>
  <c r="F4699" i="7" s="1"/>
  <c r="H4699" i="7" s="1"/>
  <c r="K4699" i="7" s="1"/>
  <c r="J5718" i="7"/>
  <c r="F5719" i="7"/>
  <c r="H5719" i="7" s="1"/>
  <c r="J4146" i="7"/>
  <c r="F4147" i="7"/>
  <c r="H4147" i="7" s="1"/>
  <c r="F4148" i="7" s="1"/>
  <c r="H4148" i="7" s="1"/>
  <c r="I4148" i="7" s="1"/>
  <c r="J4658" i="7"/>
  <c r="F4659" i="7"/>
  <c r="H4659" i="7" s="1"/>
  <c r="F4660" i="7" s="1"/>
  <c r="H4660" i="7" s="1"/>
  <c r="J4660" i="7" s="1"/>
  <c r="K5681" i="7"/>
  <c r="F5682" i="7"/>
  <c r="H5682" i="7" s="1"/>
  <c r="F5683" i="7" s="1"/>
  <c r="H5683" i="7" s="1"/>
  <c r="K4283" i="7"/>
  <c r="F4284" i="7"/>
  <c r="H4284" i="7" s="1"/>
  <c r="F4285" i="7" s="1"/>
  <c r="H4285" i="7" s="1"/>
  <c r="J4196" i="7"/>
  <c r="F4197" i="7"/>
  <c r="H4197" i="7" s="1"/>
  <c r="F4198" i="7" s="1"/>
  <c r="H4198" i="7" s="1"/>
  <c r="K5474" i="7"/>
  <c r="F5475" i="7"/>
  <c r="H5475" i="7" s="1"/>
  <c r="K4436" i="7"/>
  <c r="F4437" i="7"/>
  <c r="H4437" i="7" s="1"/>
  <c r="I4895" i="7"/>
  <c r="F4896" i="7"/>
  <c r="H4896" i="7" s="1"/>
  <c r="F4897" i="7" s="1"/>
  <c r="H4897" i="7" s="1"/>
  <c r="J5150" i="7"/>
  <c r="F5151" i="7"/>
  <c r="H5151" i="7" s="1"/>
  <c r="F5152" i="7" s="1"/>
  <c r="H5152" i="7" s="1"/>
  <c r="J4472" i="7"/>
  <c r="F4473" i="7"/>
  <c r="H4473" i="7" s="1"/>
  <c r="I5495" i="7"/>
  <c r="F5496" i="7"/>
  <c r="H5496" i="7" s="1"/>
  <c r="I5507" i="7"/>
  <c r="F5508" i="7"/>
  <c r="H5508" i="7" s="1"/>
  <c r="F5509" i="7" s="1"/>
  <c r="H5509" i="7" s="1"/>
  <c r="J5381" i="7"/>
  <c r="F5382" i="7"/>
  <c r="H5382" i="7" s="1"/>
  <c r="F5383" i="7" s="1"/>
  <c r="H5383" i="7" s="1"/>
  <c r="D1017" i="2"/>
  <c r="E1018" i="2" s="1"/>
  <c r="F1018" i="2" s="1"/>
  <c r="H1018" i="2" s="1"/>
  <c r="I4486" i="7"/>
  <c r="J5513" i="8"/>
  <c r="J5349" i="8"/>
  <c r="I5093" i="8"/>
  <c r="I5349" i="8"/>
  <c r="K4837" i="8"/>
  <c r="K4304" i="8"/>
  <c r="I5840" i="8"/>
  <c r="J5093" i="8"/>
  <c r="I4837" i="8"/>
  <c r="J4325" i="8"/>
  <c r="I4784" i="8"/>
  <c r="I4325" i="8"/>
  <c r="K5225" i="8"/>
  <c r="K4239" i="8"/>
  <c r="I4911" i="8"/>
  <c r="I4336" i="8"/>
  <c r="J4368" i="8"/>
  <c r="I5797" i="8"/>
  <c r="K4613" i="8"/>
  <c r="J5545" i="8"/>
  <c r="I4751" i="8"/>
  <c r="J4681" i="8"/>
  <c r="J5193" i="8"/>
  <c r="K5391" i="8"/>
  <c r="J4624" i="8"/>
  <c r="J5200" i="8"/>
  <c r="I4969" i="8"/>
  <c r="I5103" i="8"/>
  <c r="J4709" i="8"/>
  <c r="K4453" i="8"/>
  <c r="J5519" i="8"/>
  <c r="J4688" i="8"/>
  <c r="K5552" i="8"/>
  <c r="J4617" i="8"/>
  <c r="K4933" i="8"/>
  <c r="I4613" i="8"/>
  <c r="J5648" i="8"/>
  <c r="J5385" i="8"/>
  <c r="K4709" i="8"/>
  <c r="I5072" i="8"/>
  <c r="J4361" i="8"/>
  <c r="J5161" i="8"/>
  <c r="K5481" i="8"/>
  <c r="J5189" i="8"/>
  <c r="I4453" i="8"/>
  <c r="K4623" i="8"/>
  <c r="J4836" i="8"/>
  <c r="I4836" i="8"/>
  <c r="K4836" i="8"/>
  <c r="J4722" i="8"/>
  <c r="K4722" i="8"/>
  <c r="I4722" i="8"/>
  <c r="I4811" i="8"/>
  <c r="K4811" i="8"/>
  <c r="J4811" i="8"/>
  <c r="J5138" i="8"/>
  <c r="I5138" i="8"/>
  <c r="K5138" i="8"/>
  <c r="J4772" i="8"/>
  <c r="I4772" i="8"/>
  <c r="K4772" i="8"/>
  <c r="J4907" i="8"/>
  <c r="K4907" i="8"/>
  <c r="I4907" i="8"/>
  <c r="I4740" i="8"/>
  <c r="J4740" i="8"/>
  <c r="K4740" i="8"/>
  <c r="K5220" i="8"/>
  <c r="J5220" i="8"/>
  <c r="I5220" i="8"/>
  <c r="K5700" i="8"/>
  <c r="I5700" i="8"/>
  <c r="J5700" i="8"/>
  <c r="I4132" i="8"/>
  <c r="K4132" i="8"/>
  <c r="J4132" i="8"/>
  <c r="J4292" i="8"/>
  <c r="K4292" i="8"/>
  <c r="I4292" i="8"/>
  <c r="I5170" i="8"/>
  <c r="K5170" i="8"/>
  <c r="J5170" i="8"/>
  <c r="I5092" i="8"/>
  <c r="K5092" i="8"/>
  <c r="J5092" i="8"/>
  <c r="K4324" i="8"/>
  <c r="I4324" i="8"/>
  <c r="J4324" i="8"/>
  <c r="I5458" i="8"/>
  <c r="K5458" i="8"/>
  <c r="J5458" i="8"/>
  <c r="K4146" i="8"/>
  <c r="I4146" i="8"/>
  <c r="J4146" i="8"/>
  <c r="J5234" i="8"/>
  <c r="I5234" i="8"/>
  <c r="K5234" i="8"/>
  <c r="I5650" i="8"/>
  <c r="K5650" i="8"/>
  <c r="K5284" i="8"/>
  <c r="J5284" i="8"/>
  <c r="I5284" i="8"/>
  <c r="I5252" i="8"/>
  <c r="J5252" i="8"/>
  <c r="K5252" i="8"/>
  <c r="I5732" i="8"/>
  <c r="J5732" i="8"/>
  <c r="K5732" i="8"/>
  <c r="I4164" i="8"/>
  <c r="K4164" i="8"/>
  <c r="J4164" i="8"/>
  <c r="I4644" i="8"/>
  <c r="J4644" i="8"/>
  <c r="K4644" i="8"/>
  <c r="K4804" i="8"/>
  <c r="I4804" i="8"/>
  <c r="J4804" i="8"/>
  <c r="K5860" i="8"/>
  <c r="J5860" i="8"/>
  <c r="I5860" i="8"/>
  <c r="J4914" i="8"/>
  <c r="I4914" i="8"/>
  <c r="K4914" i="8"/>
  <c r="I4612" i="8"/>
  <c r="K4612" i="8"/>
  <c r="J4612" i="8"/>
  <c r="I5682" i="8"/>
  <c r="J5682" i="8"/>
  <c r="K5682" i="8"/>
  <c r="K4978" i="8"/>
  <c r="I4978" i="8"/>
  <c r="J4978" i="8"/>
  <c r="K5067" i="8"/>
  <c r="I5067" i="8"/>
  <c r="J5067" i="8"/>
  <c r="I5028" i="8"/>
  <c r="K5028" i="8"/>
  <c r="J5028" i="8"/>
  <c r="I4235" i="8"/>
  <c r="K4235" i="8"/>
  <c r="J4235" i="8"/>
  <c r="K5829" i="8"/>
  <c r="I5829" i="8"/>
  <c r="I5490" i="8"/>
  <c r="K5490" i="8"/>
  <c r="J5490" i="8"/>
  <c r="K5540" i="8"/>
  <c r="I5540" i="8"/>
  <c r="J5540" i="8"/>
  <c r="I5508" i="8"/>
  <c r="J5508" i="8"/>
  <c r="K5508" i="8"/>
  <c r="K4420" i="8"/>
  <c r="I4420" i="8"/>
  <c r="J4420" i="8"/>
  <c r="J4900" i="8"/>
  <c r="I4900" i="8"/>
  <c r="K4900" i="8"/>
  <c r="I5060" i="8"/>
  <c r="K5060" i="8"/>
  <c r="J5060" i="8"/>
  <c r="K4868" i="8"/>
  <c r="I4868" i="8"/>
  <c r="J4868" i="8"/>
  <c r="I4178" i="8"/>
  <c r="J4178" i="8"/>
  <c r="K4178" i="8"/>
  <c r="J4267" i="8"/>
  <c r="K4267" i="8"/>
  <c r="I4267" i="8"/>
  <c r="K5394" i="8"/>
  <c r="J5394" i="8"/>
  <c r="I5394" i="8"/>
  <c r="J4996" i="8"/>
  <c r="K4996" i="8"/>
  <c r="I4996" i="8"/>
  <c r="K5476" i="8"/>
  <c r="J5476" i="8"/>
  <c r="I5476" i="8"/>
  <c r="J4388" i="8"/>
  <c r="K4388" i="8"/>
  <c r="I4388" i="8"/>
  <c r="I4548" i="8"/>
  <c r="K4548" i="8"/>
  <c r="J4548" i="8"/>
  <c r="K4747" i="8"/>
  <c r="I4747" i="8"/>
  <c r="J4658" i="8"/>
  <c r="I4658" i="8"/>
  <c r="K4658" i="8"/>
  <c r="K4338" i="8"/>
  <c r="I4338" i="8"/>
  <c r="J4338" i="8"/>
  <c r="I5362" i="8"/>
  <c r="K5362" i="8"/>
  <c r="J5362" i="8"/>
  <c r="J4427" i="8"/>
  <c r="I4427" i="8"/>
  <c r="K4427" i="8"/>
  <c r="J5074" i="8"/>
  <c r="K4139" i="8"/>
  <c r="J4139" i="8"/>
  <c r="I4139" i="8"/>
  <c r="J4274" i="8"/>
  <c r="K4274" i="8"/>
  <c r="I4274" i="8"/>
  <c r="K5298" i="8"/>
  <c r="I5298" i="8"/>
  <c r="J5298" i="8"/>
  <c r="J4619" i="8"/>
  <c r="I4619" i="8"/>
  <c r="K4619" i="8"/>
  <c r="J4242" i="8"/>
  <c r="K4242" i="8"/>
  <c r="I4242" i="8"/>
  <c r="I5266" i="8"/>
  <c r="J5266" i="8"/>
  <c r="K5266" i="8"/>
  <c r="J4331" i="8"/>
  <c r="K4331" i="8"/>
  <c r="I4331" i="8"/>
  <c r="I5746" i="8"/>
  <c r="K5746" i="8"/>
  <c r="J5746" i="8"/>
  <c r="J4114" i="8"/>
  <c r="K4114" i="8"/>
  <c r="I4114" i="8"/>
  <c r="K4203" i="8"/>
  <c r="I4203" i="8"/>
  <c r="J4203" i="8"/>
  <c r="J5796" i="8"/>
  <c r="K5796" i="8"/>
  <c r="I5796" i="8"/>
  <c r="K5764" i="8"/>
  <c r="I5764" i="8"/>
  <c r="J5764" i="8"/>
  <c r="K4196" i="8"/>
  <c r="I4196" i="8"/>
  <c r="J4196" i="8"/>
  <c r="I4676" i="8"/>
  <c r="K4676" i="8"/>
  <c r="J4676" i="8"/>
  <c r="K5156" i="8"/>
  <c r="J5156" i="8"/>
  <c r="I5156" i="8"/>
  <c r="I5316" i="8"/>
  <c r="J5316" i="8"/>
  <c r="K5316" i="8"/>
  <c r="J5380" i="8"/>
  <c r="K5380" i="8"/>
  <c r="I5380" i="8"/>
  <c r="I4434" i="8"/>
  <c r="K4434" i="8"/>
  <c r="J4434" i="8"/>
  <c r="J4523" i="8"/>
  <c r="I4523" i="8"/>
  <c r="K4523" i="8"/>
  <c r="K4356" i="8"/>
  <c r="I4356" i="8"/>
  <c r="J4356" i="8"/>
  <c r="K5604" i="8"/>
  <c r="I5604" i="8"/>
  <c r="J5604" i="8"/>
  <c r="J4370" i="8"/>
  <c r="I4370" i="8"/>
  <c r="K4370" i="8"/>
  <c r="J4459" i="8"/>
  <c r="I4459" i="8"/>
  <c r="K4459" i="8"/>
  <c r="I4452" i="8"/>
  <c r="J4452" i="8"/>
  <c r="K4452" i="8"/>
  <c r="K4932" i="8"/>
  <c r="I4932" i="8"/>
  <c r="J4932" i="8"/>
  <c r="K5412" i="8"/>
  <c r="J5412" i="8"/>
  <c r="I5412" i="8"/>
  <c r="J5572" i="8"/>
  <c r="I5572" i="8"/>
  <c r="K5572" i="8"/>
  <c r="K4402" i="8"/>
  <c r="I4402" i="8"/>
  <c r="J4402" i="8"/>
  <c r="J4491" i="8"/>
  <c r="K4491" i="8"/>
  <c r="I4491" i="8"/>
  <c r="I4690" i="8"/>
  <c r="K4690" i="8"/>
  <c r="J4690" i="8"/>
  <c r="I4779" i="8"/>
  <c r="K4779" i="8"/>
  <c r="J4779" i="8"/>
  <c r="I5124" i="8"/>
  <c r="K5124" i="8"/>
  <c r="J5124" i="8"/>
  <c r="I5714" i="8"/>
  <c r="J5714" i="8"/>
  <c r="K5714" i="8"/>
  <c r="J4210" i="8"/>
  <c r="K4210" i="8"/>
  <c r="I4210" i="8"/>
  <c r="I4299" i="8"/>
  <c r="J4299" i="8"/>
  <c r="K4299" i="8"/>
  <c r="I4626" i="8"/>
  <c r="J4626" i="8"/>
  <c r="K4626" i="8"/>
  <c r="K4715" i="8"/>
  <c r="J4715" i="8"/>
  <c r="I4715" i="8"/>
  <c r="I4260" i="8"/>
  <c r="K4260" i="8"/>
  <c r="J4260" i="8"/>
  <c r="J4395" i="8"/>
  <c r="I4395" i="8"/>
  <c r="K4395" i="8"/>
  <c r="K4228" i="8"/>
  <c r="J4228" i="8"/>
  <c r="I4228" i="8"/>
  <c r="K4708" i="8"/>
  <c r="I4708" i="8"/>
  <c r="J4708" i="8"/>
  <c r="K5188" i="8"/>
  <c r="J5188" i="8"/>
  <c r="I5188" i="8"/>
  <c r="K5668" i="8"/>
  <c r="J5668" i="8"/>
  <c r="I5668" i="8"/>
  <c r="J5828" i="8"/>
  <c r="I5828" i="8"/>
  <c r="K5828" i="8"/>
  <c r="I5426" i="8"/>
  <c r="K5426" i="8"/>
  <c r="J5426" i="8"/>
  <c r="J5003" i="8"/>
  <c r="K5003" i="8"/>
  <c r="I5003" i="8"/>
  <c r="K4946" i="8"/>
  <c r="J4946" i="8"/>
  <c r="I4946" i="8"/>
  <c r="I5035" i="8"/>
  <c r="J5035" i="8"/>
  <c r="K5035" i="8"/>
  <c r="J5636" i="8"/>
  <c r="I5636" i="8"/>
  <c r="K5636" i="8"/>
  <c r="J4580" i="8"/>
  <c r="K4580" i="8"/>
  <c r="I4580" i="8"/>
  <c r="I4303" i="8"/>
  <c r="K4303" i="8"/>
  <c r="J4559" i="8"/>
  <c r="K4559" i="8"/>
  <c r="J4815" i="8"/>
  <c r="K4815" i="8"/>
  <c r="K5071" i="8"/>
  <c r="J5071" i="8"/>
  <c r="I5071" i="8"/>
  <c r="I5327" i="8"/>
  <c r="K5327" i="8"/>
  <c r="J5327" i="8"/>
  <c r="K5583" i="8"/>
  <c r="J5583" i="8"/>
  <c r="I5839" i="8"/>
  <c r="K5839" i="8"/>
  <c r="I4240" i="8"/>
  <c r="K4240" i="8"/>
  <c r="J4240" i="8"/>
  <c r="J4496" i="8"/>
  <c r="K4496" i="8"/>
  <c r="J4752" i="8"/>
  <c r="K4752" i="8"/>
  <c r="I4752" i="8"/>
  <c r="J5008" i="8"/>
  <c r="K5008" i="8"/>
  <c r="I5008" i="8"/>
  <c r="I5264" i="8"/>
  <c r="K5264" i="8"/>
  <c r="I5776" i="8"/>
  <c r="K5776" i="8"/>
  <c r="I4329" i="8"/>
  <c r="K4329" i="8"/>
  <c r="J4585" i="8"/>
  <c r="K4585" i="8"/>
  <c r="I4585" i="8"/>
  <c r="I4841" i="8"/>
  <c r="J4841" i="8"/>
  <c r="K4841" i="8"/>
  <c r="K5097" i="8"/>
  <c r="I5097" i="8"/>
  <c r="J5097" i="8"/>
  <c r="K5353" i="8"/>
  <c r="I5353" i="8"/>
  <c r="I5609" i="8"/>
  <c r="K5609" i="8"/>
  <c r="J5609" i="8"/>
  <c r="K4466" i="8"/>
  <c r="I4466" i="8"/>
  <c r="J4466" i="8"/>
  <c r="J4555" i="8"/>
  <c r="I4555" i="8"/>
  <c r="K4555" i="8"/>
  <c r="K4882" i="8"/>
  <c r="J4882" i="8"/>
  <c r="I4882" i="8"/>
  <c r="J4971" i="8"/>
  <c r="K4971" i="8"/>
  <c r="I4971" i="8"/>
  <c r="J4516" i="8"/>
  <c r="I4516" i="8"/>
  <c r="K4516" i="8"/>
  <c r="I4651" i="8"/>
  <c r="J4484" i="8"/>
  <c r="K4484" i="8"/>
  <c r="I4484" i="8"/>
  <c r="K4964" i="8"/>
  <c r="I4964" i="8"/>
  <c r="J4964" i="8"/>
  <c r="I5444" i="8"/>
  <c r="K5444" i="8"/>
  <c r="J5444" i="8"/>
  <c r="K5202" i="8"/>
  <c r="I5202" i="8"/>
  <c r="J5202" i="8"/>
  <c r="J5348" i="8"/>
  <c r="K5348" i="8"/>
  <c r="I5348" i="8"/>
  <c r="J5195" i="8"/>
  <c r="I5195" i="8"/>
  <c r="K5195" i="8"/>
  <c r="J5451" i="8"/>
  <c r="I5451" i="8"/>
  <c r="K5451" i="8"/>
  <c r="K5707" i="8"/>
  <c r="J4221" i="8"/>
  <c r="K4221" i="8"/>
  <c r="I4221" i="8"/>
  <c r="J4477" i="8"/>
  <c r="I4477" i="8"/>
  <c r="K4477" i="8"/>
  <c r="J4733" i="8"/>
  <c r="K4733" i="8"/>
  <c r="I4733" i="8"/>
  <c r="J4989" i="8"/>
  <c r="K4989" i="8"/>
  <c r="I4989" i="8"/>
  <c r="I5245" i="8"/>
  <c r="J5245" i="8"/>
  <c r="K5245" i="8"/>
  <c r="J5501" i="8"/>
  <c r="K5501" i="8"/>
  <c r="I5501" i="8"/>
  <c r="J5757" i="8"/>
  <c r="K5757" i="8"/>
  <c r="I5757" i="8"/>
  <c r="K4175" i="8"/>
  <c r="J4367" i="8"/>
  <c r="I5647" i="8"/>
  <c r="I4944" i="8"/>
  <c r="J5033" i="8"/>
  <c r="I5189" i="8"/>
  <c r="J5227" i="8"/>
  <c r="K5227" i="8"/>
  <c r="I5227" i="8"/>
  <c r="J5483" i="8"/>
  <c r="K5483" i="8"/>
  <c r="I5483" i="8"/>
  <c r="K5739" i="8"/>
  <c r="J5739" i="8"/>
  <c r="I5739" i="8"/>
  <c r="J4253" i="8"/>
  <c r="K4253" i="8"/>
  <c r="I4253" i="8"/>
  <c r="I4509" i="8"/>
  <c r="K4509" i="8"/>
  <c r="J4509" i="8"/>
  <c r="K4765" i="8"/>
  <c r="I4765" i="8"/>
  <c r="J4765" i="8"/>
  <c r="J5021" i="8"/>
  <c r="K5021" i="8"/>
  <c r="I5021" i="8"/>
  <c r="I5277" i="8"/>
  <c r="K5277" i="8"/>
  <c r="J5277" i="8"/>
  <c r="I5533" i="8"/>
  <c r="J5533" i="8"/>
  <c r="K5533" i="8"/>
  <c r="I5789" i="8"/>
  <c r="K5789" i="8"/>
  <c r="J5789" i="8"/>
  <c r="J5618" i="8"/>
  <c r="I5618" i="8"/>
  <c r="K5618" i="8"/>
  <c r="J4683" i="8"/>
  <c r="K4683" i="8"/>
  <c r="I4683" i="8"/>
  <c r="J4306" i="8"/>
  <c r="I4306" i="8"/>
  <c r="K4306" i="8"/>
  <c r="K5330" i="8"/>
  <c r="J5330" i="8"/>
  <c r="I5330" i="8"/>
  <c r="I4530" i="8"/>
  <c r="K4530" i="8"/>
  <c r="J4530" i="8"/>
  <c r="I5554" i="8"/>
  <c r="J5554" i="8"/>
  <c r="K5554" i="8"/>
  <c r="J4875" i="8"/>
  <c r="K4875" i="8"/>
  <c r="I4875" i="8"/>
  <c r="K4498" i="8"/>
  <c r="J4498" i="8"/>
  <c r="I4498" i="8"/>
  <c r="J5522" i="8"/>
  <c r="K5522" i="8"/>
  <c r="I5522" i="8"/>
  <c r="K4587" i="8"/>
  <c r="J4587" i="8"/>
  <c r="I4587" i="8"/>
  <c r="I5259" i="8"/>
  <c r="K5259" i="8"/>
  <c r="J5259" i="8"/>
  <c r="J5515" i="8"/>
  <c r="K5771" i="8"/>
  <c r="J5771" i="8"/>
  <c r="I5771" i="8"/>
  <c r="I4285" i="8"/>
  <c r="K4285" i="8"/>
  <c r="J4285" i="8"/>
  <c r="K4541" i="8"/>
  <c r="I4541" i="8"/>
  <c r="J4541" i="8"/>
  <c r="J4797" i="8"/>
  <c r="K4797" i="8"/>
  <c r="I4797" i="8"/>
  <c r="K5053" i="8"/>
  <c r="J5053" i="8"/>
  <c r="I5053" i="8"/>
  <c r="J5309" i="8"/>
  <c r="K5309" i="8"/>
  <c r="I5309" i="8"/>
  <c r="K5565" i="8"/>
  <c r="J5565" i="8"/>
  <c r="I5565" i="8"/>
  <c r="K5821" i="8"/>
  <c r="J5821" i="8"/>
  <c r="I5821" i="8"/>
  <c r="K4495" i="8"/>
  <c r="J4879" i="8"/>
  <c r="J5775" i="8"/>
  <c r="J4432" i="8"/>
  <c r="I5328" i="8"/>
  <c r="J4169" i="8"/>
  <c r="J5289" i="8"/>
  <c r="J5417" i="8"/>
  <c r="K5801" i="8"/>
  <c r="K5291" i="8"/>
  <c r="I5291" i="8"/>
  <c r="J5291" i="8"/>
  <c r="I5547" i="8"/>
  <c r="K5547" i="8"/>
  <c r="J5547" i="8"/>
  <c r="J5803" i="8"/>
  <c r="K5803" i="8"/>
  <c r="I5803" i="8"/>
  <c r="J4317" i="8"/>
  <c r="I4317" i="8"/>
  <c r="K4317" i="8"/>
  <c r="J4573" i="8"/>
  <c r="K4573" i="8"/>
  <c r="I4573" i="8"/>
  <c r="J4829" i="8"/>
  <c r="K4829" i="8"/>
  <c r="I4829" i="8"/>
  <c r="K5085" i="8"/>
  <c r="J5085" i="8"/>
  <c r="I5085" i="8"/>
  <c r="J5341" i="8"/>
  <c r="K5341" i="8"/>
  <c r="I5341" i="8"/>
  <c r="I5597" i="8"/>
  <c r="K5597" i="8"/>
  <c r="J5597" i="8"/>
  <c r="K5853" i="8"/>
  <c r="J5853" i="8"/>
  <c r="I5853" i="8"/>
  <c r="I4393" i="8"/>
  <c r="J4850" i="8"/>
  <c r="K4850" i="8"/>
  <c r="I4850" i="8"/>
  <c r="I4939" i="8"/>
  <c r="K4939" i="8"/>
  <c r="J4939" i="8"/>
  <c r="J4562" i="8"/>
  <c r="K4562" i="8"/>
  <c r="I4562" i="8"/>
  <c r="I5586" i="8"/>
  <c r="J5586" i="8"/>
  <c r="K5586" i="8"/>
  <c r="I4786" i="8"/>
  <c r="K4786" i="8"/>
  <c r="J4786" i="8"/>
  <c r="K5810" i="8"/>
  <c r="J5810" i="8"/>
  <c r="I5810" i="8"/>
  <c r="I4754" i="8"/>
  <c r="K4754" i="8"/>
  <c r="J4754" i="8"/>
  <c r="J5778" i="8"/>
  <c r="I5778" i="8"/>
  <c r="K5778" i="8"/>
  <c r="I4843" i="8"/>
  <c r="J4843" i="8"/>
  <c r="K4843" i="8"/>
  <c r="K5323" i="8"/>
  <c r="J5323" i="8"/>
  <c r="I5323" i="8"/>
  <c r="K5579" i="8"/>
  <c r="J5579" i="8"/>
  <c r="I5579" i="8"/>
  <c r="K5835" i="8"/>
  <c r="J5835" i="8"/>
  <c r="I5835" i="8"/>
  <c r="K4349" i="8"/>
  <c r="J4349" i="8"/>
  <c r="I4349" i="8"/>
  <c r="K4605" i="8"/>
  <c r="I4605" i="8"/>
  <c r="J4605" i="8"/>
  <c r="K4861" i="8"/>
  <c r="I4861" i="8"/>
  <c r="J4861" i="8"/>
  <c r="K5117" i="8"/>
  <c r="I5117" i="8"/>
  <c r="J5117" i="8"/>
  <c r="K5373" i="8"/>
  <c r="J5373" i="8"/>
  <c r="I5373" i="8"/>
  <c r="I5629" i="8"/>
  <c r="K5629" i="8"/>
  <c r="J5629" i="8"/>
  <c r="K4943" i="8"/>
  <c r="K5099" i="8"/>
  <c r="I5099" i="8"/>
  <c r="J5099" i="8"/>
  <c r="I5355" i="8"/>
  <c r="J5355" i="8"/>
  <c r="K5355" i="8"/>
  <c r="J5611" i="8"/>
  <c r="K5611" i="8"/>
  <c r="I5611" i="8"/>
  <c r="J4125" i="8"/>
  <c r="I4125" i="8"/>
  <c r="K4125" i="8"/>
  <c r="J4381" i="8"/>
  <c r="K4381" i="8"/>
  <c r="I4381" i="8"/>
  <c r="K4637" i="8"/>
  <c r="J4637" i="8"/>
  <c r="I4637" i="8"/>
  <c r="J4893" i="8"/>
  <c r="I4893" i="8"/>
  <c r="K4893" i="8"/>
  <c r="I5149" i="8"/>
  <c r="J5149" i="8"/>
  <c r="K5149" i="8"/>
  <c r="I5405" i="8"/>
  <c r="J5405" i="8"/>
  <c r="K5405" i="8"/>
  <c r="K5661" i="8"/>
  <c r="J5661" i="8"/>
  <c r="I5661" i="8"/>
  <c r="K5135" i="8"/>
  <c r="K4649" i="8"/>
  <c r="J4905" i="8"/>
  <c r="J5106" i="8"/>
  <c r="K5106" i="8"/>
  <c r="I5106" i="8"/>
  <c r="I4171" i="8"/>
  <c r="J4171" i="8"/>
  <c r="K4171" i="8"/>
  <c r="J4818" i="8"/>
  <c r="I4818" i="8"/>
  <c r="K4818" i="8"/>
  <c r="I5842" i="8"/>
  <c r="K5842" i="8"/>
  <c r="J5842" i="8"/>
  <c r="K5042" i="8"/>
  <c r="J5042" i="8"/>
  <c r="I5042" i="8"/>
  <c r="K4363" i="8"/>
  <c r="J4363" i="8"/>
  <c r="I4363" i="8"/>
  <c r="I5010" i="8"/>
  <c r="J5010" i="8"/>
  <c r="K5010" i="8"/>
  <c r="K5131" i="8"/>
  <c r="J5131" i="8"/>
  <c r="I5131" i="8"/>
  <c r="K5387" i="8"/>
  <c r="I5387" i="8"/>
  <c r="J5387" i="8"/>
  <c r="K5643" i="8"/>
  <c r="I5643" i="8"/>
  <c r="J5643" i="8"/>
  <c r="K4157" i="8"/>
  <c r="J4157" i="8"/>
  <c r="I4157" i="8"/>
  <c r="J4413" i="8"/>
  <c r="K4413" i="8"/>
  <c r="I4413" i="8"/>
  <c r="I4669" i="8"/>
  <c r="K4669" i="8"/>
  <c r="J4669" i="8"/>
  <c r="I4925" i="8"/>
  <c r="K4925" i="8"/>
  <c r="J4925" i="8"/>
  <c r="K5181" i="8"/>
  <c r="J5181" i="8"/>
  <c r="I5181" i="8"/>
  <c r="K5437" i="8"/>
  <c r="J5437" i="8"/>
  <c r="I5437" i="8"/>
  <c r="J5693" i="8"/>
  <c r="I5693" i="8"/>
  <c r="K5693" i="8"/>
  <c r="I5007" i="8"/>
  <c r="K4297" i="8"/>
  <c r="I4741" i="8"/>
  <c r="I5163" i="8"/>
  <c r="K5163" i="8"/>
  <c r="J5163" i="8"/>
  <c r="J5419" i="8"/>
  <c r="K5419" i="8"/>
  <c r="I5419" i="8"/>
  <c r="J5675" i="8"/>
  <c r="K5675" i="8"/>
  <c r="I5675" i="8"/>
  <c r="J4189" i="8"/>
  <c r="K4189" i="8"/>
  <c r="I4189" i="8"/>
  <c r="J4445" i="8"/>
  <c r="I4445" i="8"/>
  <c r="K4445" i="8"/>
  <c r="I4701" i="8"/>
  <c r="K4701" i="8"/>
  <c r="J4701" i="8"/>
  <c r="J4957" i="8"/>
  <c r="K4957" i="8"/>
  <c r="I4957" i="8"/>
  <c r="K5213" i="8"/>
  <c r="J5213" i="8"/>
  <c r="I5213" i="8"/>
  <c r="K5469" i="8"/>
  <c r="J5469" i="8"/>
  <c r="K5725" i="8"/>
  <c r="I5725" i="8"/>
  <c r="J5725" i="8"/>
  <c r="I4175" i="8"/>
  <c r="K4463" i="8"/>
  <c r="J4943" i="8"/>
  <c r="J5231" i="8"/>
  <c r="K5487" i="8"/>
  <c r="J4144" i="8"/>
  <c r="K4624" i="8"/>
  <c r="K4880" i="8"/>
  <c r="K5424" i="8"/>
  <c r="I5648" i="8"/>
  <c r="J4233" i="8"/>
  <c r="J4489" i="8"/>
  <c r="K4745" i="8"/>
  <c r="I5225" i="8"/>
  <c r="I5481" i="8"/>
  <c r="I5669" i="8"/>
  <c r="K4314" i="8"/>
  <c r="J4314" i="8"/>
  <c r="I4314" i="8"/>
  <c r="J4570" i="8"/>
  <c r="I4570" i="8"/>
  <c r="K4570" i="8"/>
  <c r="K4826" i="8"/>
  <c r="I4826" i="8"/>
  <c r="J4826" i="8"/>
  <c r="J5082" i="8"/>
  <c r="I5082" i="8"/>
  <c r="K5082" i="8"/>
  <c r="K5338" i="8"/>
  <c r="J5338" i="8"/>
  <c r="I5338" i="8"/>
  <c r="K5594" i="8"/>
  <c r="J5594" i="8"/>
  <c r="I5594" i="8"/>
  <c r="J5850" i="8"/>
  <c r="K5850" i="8"/>
  <c r="I5850" i="8"/>
  <c r="I4147" i="8"/>
  <c r="K4147" i="8"/>
  <c r="J4147" i="8"/>
  <c r="I4403" i="8"/>
  <c r="K4403" i="8"/>
  <c r="J4403" i="8"/>
  <c r="I4659" i="8"/>
  <c r="J4659" i="8"/>
  <c r="K4659" i="8"/>
  <c r="J4915" i="8"/>
  <c r="K4915" i="8"/>
  <c r="I4915" i="8"/>
  <c r="J5171" i="8"/>
  <c r="I5171" i="8"/>
  <c r="K5171" i="8"/>
  <c r="J5427" i="8"/>
  <c r="I5427" i="8"/>
  <c r="K5427" i="8"/>
  <c r="K5683" i="8"/>
  <c r="J5683" i="8"/>
  <c r="I5683" i="8"/>
  <c r="K4268" i="8"/>
  <c r="J4268" i="8"/>
  <c r="I4268" i="8"/>
  <c r="K4524" i="8"/>
  <c r="J4524" i="8"/>
  <c r="I4524" i="8"/>
  <c r="J4780" i="8"/>
  <c r="I4780" i="8"/>
  <c r="K4780" i="8"/>
  <c r="I5036" i="8"/>
  <c r="K5036" i="8"/>
  <c r="J5036" i="8"/>
  <c r="J5292" i="8"/>
  <c r="I5292" i="8"/>
  <c r="K5292" i="8"/>
  <c r="K5548" i="8"/>
  <c r="J5548" i="8"/>
  <c r="K5804" i="8"/>
  <c r="I5804" i="8"/>
  <c r="J5804" i="8"/>
  <c r="K4357" i="8"/>
  <c r="J4357" i="8"/>
  <c r="J4869" i="8"/>
  <c r="K4869" i="8"/>
  <c r="I4869" i="8"/>
  <c r="J5125" i="8"/>
  <c r="I5125" i="8"/>
  <c r="K5381" i="8"/>
  <c r="I5381" i="8"/>
  <c r="J5381" i="8"/>
  <c r="K5637" i="8"/>
  <c r="I5637" i="8"/>
  <c r="K4346" i="8"/>
  <c r="J4346" i="8"/>
  <c r="I4346" i="8"/>
  <c r="J4602" i="8"/>
  <c r="I4602" i="8"/>
  <c r="K4602" i="8"/>
  <c r="I4858" i="8"/>
  <c r="K4858" i="8"/>
  <c r="J4858" i="8"/>
  <c r="K5114" i="8"/>
  <c r="J5114" i="8"/>
  <c r="I5114" i="8"/>
  <c r="K5370" i="8"/>
  <c r="I5370" i="8"/>
  <c r="J5370" i="8"/>
  <c r="J5626" i="8"/>
  <c r="I5626" i="8"/>
  <c r="K5626" i="8"/>
  <c r="K4179" i="8"/>
  <c r="J4179" i="8"/>
  <c r="I4179" i="8"/>
  <c r="J4435" i="8"/>
  <c r="K4435" i="8"/>
  <c r="I4435" i="8"/>
  <c r="K4691" i="8"/>
  <c r="I4691" i="8"/>
  <c r="J4691" i="8"/>
  <c r="K4947" i="8"/>
  <c r="I4947" i="8"/>
  <c r="J4947" i="8"/>
  <c r="J5203" i="8"/>
  <c r="I5203" i="8"/>
  <c r="K5203" i="8"/>
  <c r="K5459" i="8"/>
  <c r="I5459" i="8"/>
  <c r="J5459" i="8"/>
  <c r="K5715" i="8"/>
  <c r="I5715" i="8"/>
  <c r="J5715" i="8"/>
  <c r="J4300" i="8"/>
  <c r="I4300" i="8"/>
  <c r="K4300" i="8"/>
  <c r="K4556" i="8"/>
  <c r="J4556" i="8"/>
  <c r="I4556" i="8"/>
  <c r="I4812" i="8"/>
  <c r="K4812" i="8"/>
  <c r="J4812" i="8"/>
  <c r="J5068" i="8"/>
  <c r="I5068" i="8"/>
  <c r="K5068" i="8"/>
  <c r="K5324" i="8"/>
  <c r="J5324" i="8"/>
  <c r="I5324" i="8"/>
  <c r="K5580" i="8"/>
  <c r="J5580" i="8"/>
  <c r="I5580" i="8"/>
  <c r="I5836" i="8"/>
  <c r="K5836" i="8"/>
  <c r="J5836" i="8"/>
  <c r="K4133" i="8"/>
  <c r="J4133" i="8"/>
  <c r="I4645" i="8"/>
  <c r="K4645" i="8"/>
  <c r="J4645" i="8"/>
  <c r="I4687" i="8"/>
  <c r="J5711" i="8"/>
  <c r="I4368" i="8"/>
  <c r="K4969" i="8"/>
  <c r="I5737" i="8"/>
  <c r="I4133" i="8"/>
  <c r="K4901" i="8"/>
  <c r="J4122" i="8"/>
  <c r="K4122" i="8"/>
  <c r="I4122" i="8"/>
  <c r="I4378" i="8"/>
  <c r="K4378" i="8"/>
  <c r="J4378" i="8"/>
  <c r="K4634" i="8"/>
  <c r="J4634" i="8"/>
  <c r="I4634" i="8"/>
  <c r="J4890" i="8"/>
  <c r="I4890" i="8"/>
  <c r="K4890" i="8"/>
  <c r="K5146" i="8"/>
  <c r="J5146" i="8"/>
  <c r="I5146" i="8"/>
  <c r="J5402" i="8"/>
  <c r="I5402" i="8"/>
  <c r="K5402" i="8"/>
  <c r="K5658" i="8"/>
  <c r="I5658" i="8"/>
  <c r="J5658" i="8"/>
  <c r="K4211" i="8"/>
  <c r="J4211" i="8"/>
  <c r="I4211" i="8"/>
  <c r="J4467" i="8"/>
  <c r="K4467" i="8"/>
  <c r="I4467" i="8"/>
  <c r="I4723" i="8"/>
  <c r="J4723" i="8"/>
  <c r="K4723" i="8"/>
  <c r="K4979" i="8"/>
  <c r="J4979" i="8"/>
  <c r="I4979" i="8"/>
  <c r="I5235" i="8"/>
  <c r="K5235" i="8"/>
  <c r="J5235" i="8"/>
  <c r="J5491" i="8"/>
  <c r="K5491" i="8"/>
  <c r="I5491" i="8"/>
  <c r="J5747" i="8"/>
  <c r="K5747" i="8"/>
  <c r="I5747" i="8"/>
  <c r="I4332" i="8"/>
  <c r="K4332" i="8"/>
  <c r="J4332" i="8"/>
  <c r="K4588" i="8"/>
  <c r="J4588" i="8"/>
  <c r="I4588" i="8"/>
  <c r="I4844" i="8"/>
  <c r="J4844" i="8"/>
  <c r="K4844" i="8"/>
  <c r="I5100" i="8"/>
  <c r="K5100" i="8"/>
  <c r="J5100" i="8"/>
  <c r="J5356" i="8"/>
  <c r="K5356" i="8"/>
  <c r="I5356" i="8"/>
  <c r="J5612" i="8"/>
  <c r="I5612" i="8"/>
  <c r="K5612" i="8"/>
  <c r="K4165" i="8"/>
  <c r="J4165" i="8"/>
  <c r="I4165" i="8"/>
  <c r="I4421" i="8"/>
  <c r="K4421" i="8"/>
  <c r="I4677" i="8"/>
  <c r="J4677" i="8"/>
  <c r="K5445" i="8"/>
  <c r="J5445" i="8"/>
  <c r="I5701" i="8"/>
  <c r="K5701" i="8"/>
  <c r="J5701" i="8"/>
  <c r="J4207" i="8"/>
  <c r="K4687" i="8"/>
  <c r="I5455" i="8"/>
  <c r="I5711" i="8"/>
  <c r="K4400" i="8"/>
  <c r="K4656" i="8"/>
  <c r="I5680" i="8"/>
  <c r="I4457" i="8"/>
  <c r="J4713" i="8"/>
  <c r="J5257" i="8"/>
  <c r="K5513" i="8"/>
  <c r="K5737" i="8"/>
  <c r="J4389" i="8"/>
  <c r="J5413" i="8"/>
  <c r="I4154" i="8"/>
  <c r="K4154" i="8"/>
  <c r="J4154" i="8"/>
  <c r="K4410" i="8"/>
  <c r="J4410" i="8"/>
  <c r="I4410" i="8"/>
  <c r="I4666" i="8"/>
  <c r="J4666" i="8"/>
  <c r="K4666" i="8"/>
  <c r="J4922" i="8"/>
  <c r="I4922" i="8"/>
  <c r="K4922" i="8"/>
  <c r="K5178" i="8"/>
  <c r="J5178" i="8"/>
  <c r="I5178" i="8"/>
  <c r="J5434" i="8"/>
  <c r="I5434" i="8"/>
  <c r="K5434" i="8"/>
  <c r="J5690" i="8"/>
  <c r="K5690" i="8"/>
  <c r="I5690" i="8"/>
  <c r="K4243" i="8"/>
  <c r="J4243" i="8"/>
  <c r="I4243" i="8"/>
  <c r="J4499" i="8"/>
  <c r="K4499" i="8"/>
  <c r="I4499" i="8"/>
  <c r="K4755" i="8"/>
  <c r="I4755" i="8"/>
  <c r="J4755" i="8"/>
  <c r="K5011" i="8"/>
  <c r="I5011" i="8"/>
  <c r="J5011" i="8"/>
  <c r="I5267" i="8"/>
  <c r="J5267" i="8"/>
  <c r="K5267" i="8"/>
  <c r="K5523" i="8"/>
  <c r="J5523" i="8"/>
  <c r="I5523" i="8"/>
  <c r="K5779" i="8"/>
  <c r="I5779" i="8"/>
  <c r="J5779" i="8"/>
  <c r="K4364" i="8"/>
  <c r="J4364" i="8"/>
  <c r="I4364" i="8"/>
  <c r="I4620" i="8"/>
  <c r="J4620" i="8"/>
  <c r="K4620" i="8"/>
  <c r="K4876" i="8"/>
  <c r="I4876" i="8"/>
  <c r="J5132" i="8"/>
  <c r="I5132" i="8"/>
  <c r="K5132" i="8"/>
  <c r="I5388" i="8"/>
  <c r="J5388" i="8"/>
  <c r="K5388" i="8"/>
  <c r="K5644" i="8"/>
  <c r="J5644" i="8"/>
  <c r="I5644" i="8"/>
  <c r="J4197" i="8"/>
  <c r="I4197" i="8"/>
  <c r="K4197" i="8"/>
  <c r="J4965" i="8"/>
  <c r="K4965" i="8"/>
  <c r="I4965" i="8"/>
  <c r="J5221" i="8"/>
  <c r="I5221" i="8"/>
  <c r="K5221" i="8"/>
  <c r="J5477" i="8"/>
  <c r="K5477" i="8"/>
  <c r="I5477" i="8"/>
  <c r="K5733" i="8"/>
  <c r="I5733" i="8"/>
  <c r="J5733" i="8"/>
  <c r="J5199" i="8"/>
  <c r="K5455" i="8"/>
  <c r="I4400" i="8"/>
  <c r="J5392" i="8"/>
  <c r="J5680" i="8"/>
  <c r="K4457" i="8"/>
  <c r="I4713" i="8"/>
  <c r="K5001" i="8"/>
  <c r="K5257" i="8"/>
  <c r="J4186" i="8"/>
  <c r="I4186" i="8"/>
  <c r="K4186" i="8"/>
  <c r="I4442" i="8"/>
  <c r="J4442" i="8"/>
  <c r="K4442" i="8"/>
  <c r="I4698" i="8"/>
  <c r="J4698" i="8"/>
  <c r="K4698" i="8"/>
  <c r="K4954" i="8"/>
  <c r="I4954" i="8"/>
  <c r="J4954" i="8"/>
  <c r="J5210" i="8"/>
  <c r="K5210" i="8"/>
  <c r="I5210" i="8"/>
  <c r="J5466" i="8"/>
  <c r="K5466" i="8"/>
  <c r="I5466" i="8"/>
  <c r="J5722" i="8"/>
  <c r="I5722" i="8"/>
  <c r="K5722" i="8"/>
  <c r="K4275" i="8"/>
  <c r="J4275" i="8"/>
  <c r="I4275" i="8"/>
  <c r="K4531" i="8"/>
  <c r="I4531" i="8"/>
  <c r="J4531" i="8"/>
  <c r="I4787" i="8"/>
  <c r="J4787" i="8"/>
  <c r="K4787" i="8"/>
  <c r="K5043" i="8"/>
  <c r="J5043" i="8"/>
  <c r="I5043" i="8"/>
  <c r="I5299" i="8"/>
  <c r="K5299" i="8"/>
  <c r="J5299" i="8"/>
  <c r="K5555" i="8"/>
  <c r="J5555" i="8"/>
  <c r="I5555" i="8"/>
  <c r="K5811" i="8"/>
  <c r="I5811" i="8"/>
  <c r="J5811" i="8"/>
  <c r="K4140" i="8"/>
  <c r="J4140" i="8"/>
  <c r="I4140" i="8"/>
  <c r="K4396" i="8"/>
  <c r="J4396" i="8"/>
  <c r="I4396" i="8"/>
  <c r="I4652" i="8"/>
  <c r="J4652" i="8"/>
  <c r="K4652" i="8"/>
  <c r="I4908" i="8"/>
  <c r="K4908" i="8"/>
  <c r="J4908" i="8"/>
  <c r="J5164" i="8"/>
  <c r="I5164" i="8"/>
  <c r="K5164" i="8"/>
  <c r="K5420" i="8"/>
  <c r="J5420" i="8"/>
  <c r="I5420" i="8"/>
  <c r="K5676" i="8"/>
  <c r="I5676" i="8"/>
  <c r="J4229" i="8"/>
  <c r="K4229" i="8"/>
  <c r="I4229" i="8"/>
  <c r="J4997" i="8"/>
  <c r="K4997" i="8"/>
  <c r="J5253" i="8"/>
  <c r="K5253" i="8"/>
  <c r="I5253" i="8"/>
  <c r="I5509" i="8"/>
  <c r="J5509" i="8"/>
  <c r="K5509" i="8"/>
  <c r="I5765" i="8"/>
  <c r="K5765" i="8"/>
  <c r="I4431" i="8"/>
  <c r="I4719" i="8"/>
  <c r="K5199" i="8"/>
  <c r="K5743" i="8"/>
  <c r="I5136" i="8"/>
  <c r="K5392" i="8"/>
  <c r="J5001" i="8"/>
  <c r="J5769" i="8"/>
  <c r="I4901" i="8"/>
  <c r="I5157" i="8"/>
  <c r="J4218" i="8"/>
  <c r="I4218" i="8"/>
  <c r="K4218" i="8"/>
  <c r="K4474" i="8"/>
  <c r="I4474" i="8"/>
  <c r="J4474" i="8"/>
  <c r="J4730" i="8"/>
  <c r="I4730" i="8"/>
  <c r="K4730" i="8"/>
  <c r="K4986" i="8"/>
  <c r="I4986" i="8"/>
  <c r="J4986" i="8"/>
  <c r="J5242" i="8"/>
  <c r="I5242" i="8"/>
  <c r="K5242" i="8"/>
  <c r="J5498" i="8"/>
  <c r="K5498" i="8"/>
  <c r="I5498" i="8"/>
  <c r="I5754" i="8"/>
  <c r="J5754" i="8"/>
  <c r="K5754" i="8"/>
  <c r="K4307" i="8"/>
  <c r="J4307" i="8"/>
  <c r="I4307" i="8"/>
  <c r="J4563" i="8"/>
  <c r="K4563" i="8"/>
  <c r="I4563" i="8"/>
  <c r="I4819" i="8"/>
  <c r="K4819" i="8"/>
  <c r="J4819" i="8"/>
  <c r="K5075" i="8"/>
  <c r="J5075" i="8"/>
  <c r="I5075" i="8"/>
  <c r="I5331" i="8"/>
  <c r="K5331" i="8"/>
  <c r="J5331" i="8"/>
  <c r="I5587" i="8"/>
  <c r="J5587" i="8"/>
  <c r="K5587" i="8"/>
  <c r="K5843" i="8"/>
  <c r="J5843" i="8"/>
  <c r="I5843" i="8"/>
  <c r="K4172" i="8"/>
  <c r="J4172" i="8"/>
  <c r="I4172" i="8"/>
  <c r="K4428" i="8"/>
  <c r="I4428" i="8"/>
  <c r="J4428" i="8"/>
  <c r="I4684" i="8"/>
  <c r="J4684" i="8"/>
  <c r="K4684" i="8"/>
  <c r="J4940" i="8"/>
  <c r="I4940" i="8"/>
  <c r="K4940" i="8"/>
  <c r="K5196" i="8"/>
  <c r="I5196" i="8"/>
  <c r="J5196" i="8"/>
  <c r="K5452" i="8"/>
  <c r="J5452" i="8"/>
  <c r="I5452" i="8"/>
  <c r="I5708" i="8"/>
  <c r="J5708" i="8"/>
  <c r="K5708" i="8"/>
  <c r="K4261" i="8"/>
  <c r="I4261" i="8"/>
  <c r="K4517" i="8"/>
  <c r="J4517" i="8"/>
  <c r="I4517" i="8"/>
  <c r="J4773" i="8"/>
  <c r="K4773" i="8"/>
  <c r="J5029" i="8"/>
  <c r="K5029" i="8"/>
  <c r="J5285" i="8"/>
  <c r="K5285" i="8"/>
  <c r="K5541" i="8"/>
  <c r="I5541" i="8"/>
  <c r="J5541" i="8"/>
  <c r="K4431" i="8"/>
  <c r="I5487" i="8"/>
  <c r="J5743" i="8"/>
  <c r="I4144" i="8"/>
  <c r="I4880" i="8"/>
  <c r="J5136" i="8"/>
  <c r="K4233" i="8"/>
  <c r="I4489" i="8"/>
  <c r="I4745" i="8"/>
  <c r="I5769" i="8"/>
  <c r="J4250" i="8"/>
  <c r="K4250" i="8"/>
  <c r="I4250" i="8"/>
  <c r="K4506" i="8"/>
  <c r="I4506" i="8"/>
  <c r="J4506" i="8"/>
  <c r="I4762" i="8"/>
  <c r="K4762" i="8"/>
  <c r="J4762" i="8"/>
  <c r="K5018" i="8"/>
  <c r="I5018" i="8"/>
  <c r="J5018" i="8"/>
  <c r="J5274" i="8"/>
  <c r="K5274" i="8"/>
  <c r="I5274" i="8"/>
  <c r="J5530" i="8"/>
  <c r="I5530" i="8"/>
  <c r="K5530" i="8"/>
  <c r="K5786" i="8"/>
  <c r="J5786" i="8"/>
  <c r="I5786" i="8"/>
  <c r="K4339" i="8"/>
  <c r="J4339" i="8"/>
  <c r="I4339" i="8"/>
  <c r="I4595" i="8"/>
  <c r="J4595" i="8"/>
  <c r="K4595" i="8"/>
  <c r="K4851" i="8"/>
  <c r="J4851" i="8"/>
  <c r="I4851" i="8"/>
  <c r="K5107" i="8"/>
  <c r="J5107" i="8"/>
  <c r="I5107" i="8"/>
  <c r="J5363" i="8"/>
  <c r="I5363" i="8"/>
  <c r="K5363" i="8"/>
  <c r="K5619" i="8"/>
  <c r="J5619" i="8"/>
  <c r="I5619" i="8"/>
  <c r="I4204" i="8"/>
  <c r="K4204" i="8"/>
  <c r="J4204" i="8"/>
  <c r="K4460" i="8"/>
  <c r="I4460" i="8"/>
  <c r="J4460" i="8"/>
  <c r="I4716" i="8"/>
  <c r="J4716" i="8"/>
  <c r="K4716" i="8"/>
  <c r="J4972" i="8"/>
  <c r="I4972" i="8"/>
  <c r="K4972" i="8"/>
  <c r="J5228" i="8"/>
  <c r="I5228" i="8"/>
  <c r="K5228" i="8"/>
  <c r="K5484" i="8"/>
  <c r="I5484" i="8"/>
  <c r="J5484" i="8"/>
  <c r="K5740" i="8"/>
  <c r="I5740" i="8"/>
  <c r="J5740" i="8"/>
  <c r="K4293" i="8"/>
  <c r="I4293" i="8"/>
  <c r="J4293" i="8"/>
  <c r="J4549" i="8"/>
  <c r="K4549" i="8"/>
  <c r="K4805" i="8"/>
  <c r="I4805" i="8"/>
  <c r="K5061" i="8"/>
  <c r="J5061" i="8"/>
  <c r="I5061" i="8"/>
  <c r="I5317" i="8"/>
  <c r="K5317" i="8"/>
  <c r="J5317" i="8"/>
  <c r="K5573" i="8"/>
  <c r="I5573" i="8"/>
  <c r="K5413" i="8"/>
  <c r="I4389" i="8"/>
  <c r="J5157" i="8"/>
  <c r="J4282" i="8"/>
  <c r="I4282" i="8"/>
  <c r="K4282" i="8"/>
  <c r="J4538" i="8"/>
  <c r="I4538" i="8"/>
  <c r="K4538" i="8"/>
  <c r="K4794" i="8"/>
  <c r="J4794" i="8"/>
  <c r="I4794" i="8"/>
  <c r="K5050" i="8"/>
  <c r="I5050" i="8"/>
  <c r="J5050" i="8"/>
  <c r="K5306" i="8"/>
  <c r="J5306" i="8"/>
  <c r="I5306" i="8"/>
  <c r="K5562" i="8"/>
  <c r="J5562" i="8"/>
  <c r="I5562" i="8"/>
  <c r="K5818" i="8"/>
  <c r="J5818" i="8"/>
  <c r="I5818" i="8"/>
  <c r="K4115" i="8"/>
  <c r="J4115" i="8"/>
  <c r="I4115" i="8"/>
  <c r="K4371" i="8"/>
  <c r="J4371" i="8"/>
  <c r="I4371" i="8"/>
  <c r="I4627" i="8"/>
  <c r="J4627" i="8"/>
  <c r="K4627" i="8"/>
  <c r="K4883" i="8"/>
  <c r="I4883" i="8"/>
  <c r="J4883" i="8"/>
  <c r="J5139" i="8"/>
  <c r="I5139" i="8"/>
  <c r="K5139" i="8"/>
  <c r="K5395" i="8"/>
  <c r="J5395" i="8"/>
  <c r="I5395" i="8"/>
  <c r="I5651" i="8"/>
  <c r="K5651" i="8"/>
  <c r="J5651" i="8"/>
  <c r="J4236" i="8"/>
  <c r="I4236" i="8"/>
  <c r="K4236" i="8"/>
  <c r="K4492" i="8"/>
  <c r="I4492" i="8"/>
  <c r="J4492" i="8"/>
  <c r="K4748" i="8"/>
  <c r="J4748" i="8"/>
  <c r="I4748" i="8"/>
  <c r="J5004" i="8"/>
  <c r="K5004" i="8"/>
  <c r="I5004" i="8"/>
  <c r="J5260" i="8"/>
  <c r="I5260" i="8"/>
  <c r="K5260" i="8"/>
  <c r="I5516" i="8"/>
  <c r="J5516" i="8"/>
  <c r="K5516" i="8"/>
  <c r="I5772" i="8"/>
  <c r="J5772" i="8"/>
  <c r="K5772" i="8"/>
  <c r="K4581" i="8"/>
  <c r="I4581" i="8"/>
  <c r="J5605" i="8"/>
  <c r="I5605" i="8"/>
  <c r="K5605" i="8"/>
  <c r="J4911" i="8"/>
  <c r="J5167" i="8"/>
  <c r="K5263" i="8"/>
  <c r="K5679" i="8"/>
  <c r="I4688" i="8"/>
  <c r="J5360" i="8"/>
  <c r="J5456" i="8"/>
  <c r="J5712" i="8"/>
  <c r="I4681" i="8"/>
  <c r="J4777" i="8"/>
  <c r="I5289" i="8"/>
  <c r="J5263" i="8"/>
  <c r="J4176" i="8"/>
  <c r="I4848" i="8"/>
  <c r="K5456" i="8"/>
  <c r="I5616" i="8"/>
  <c r="I4777" i="8"/>
  <c r="J5449" i="8"/>
  <c r="I5705" i="8"/>
  <c r="I4239" i="8"/>
  <c r="I4176" i="8"/>
  <c r="J4848" i="8"/>
  <c r="J4944" i="8"/>
  <c r="J4201" i="8"/>
  <c r="I4937" i="8"/>
  <c r="I5449" i="8"/>
  <c r="I5545" i="8"/>
  <c r="J5705" i="8"/>
  <c r="I5801" i="8"/>
  <c r="I4143" i="8"/>
  <c r="I4495" i="8"/>
  <c r="I5423" i="8"/>
  <c r="K4336" i="8"/>
  <c r="K4432" i="8"/>
  <c r="J4297" i="8"/>
  <c r="I4425" i="8"/>
  <c r="I5033" i="8"/>
  <c r="K4399" i="8"/>
  <c r="J4655" i="8"/>
  <c r="K4751" i="8"/>
  <c r="J5007" i="8"/>
  <c r="I5519" i="8"/>
  <c r="I4592" i="8"/>
  <c r="K5104" i="8"/>
  <c r="K5200" i="8"/>
  <c r="K4521" i="8"/>
  <c r="I5193" i="8"/>
  <c r="K5775" i="8"/>
  <c r="K5090" i="8"/>
  <c r="J5090" i="8"/>
  <c r="I5090" i="8"/>
  <c r="I5179" i="8"/>
  <c r="K5179" i="8"/>
  <c r="J5179" i="8"/>
  <c r="K4244" i="8"/>
  <c r="J4244" i="8"/>
  <c r="I4244" i="8"/>
  <c r="I5780" i="8"/>
  <c r="K5780" i="8"/>
  <c r="J5780" i="8"/>
  <c r="K5133" i="8"/>
  <c r="J5133" i="8"/>
  <c r="I5133" i="8"/>
  <c r="I4335" i="8"/>
  <c r="J4847" i="8"/>
  <c r="J5359" i="8"/>
  <c r="K4784" i="8"/>
  <c r="J5552" i="8"/>
  <c r="J4137" i="8"/>
  <c r="K4617" i="8"/>
  <c r="K4290" i="8"/>
  <c r="J4290" i="8"/>
  <c r="I4290" i="8"/>
  <c r="K4546" i="8"/>
  <c r="J4546" i="8"/>
  <c r="I4546" i="8"/>
  <c r="J4802" i="8"/>
  <c r="I4802" i="8"/>
  <c r="K4802" i="8"/>
  <c r="J5058" i="8"/>
  <c r="I5058" i="8"/>
  <c r="K5058" i="8"/>
  <c r="J5314" i="8"/>
  <c r="I5314" i="8"/>
  <c r="K5314" i="8"/>
  <c r="K5570" i="8"/>
  <c r="J5570" i="8"/>
  <c r="I5570" i="8"/>
  <c r="K5826" i="8"/>
  <c r="J5826" i="8"/>
  <c r="I5826" i="8"/>
  <c r="J4123" i="8"/>
  <c r="I4123" i="8"/>
  <c r="K4123" i="8"/>
  <c r="K4379" i="8"/>
  <c r="I4379" i="8"/>
  <c r="J4379" i="8"/>
  <c r="J4635" i="8"/>
  <c r="K4635" i="8"/>
  <c r="I4635" i="8"/>
  <c r="J4891" i="8"/>
  <c r="K4891" i="8"/>
  <c r="I4891" i="8"/>
  <c r="I5147" i="8"/>
  <c r="J5147" i="8"/>
  <c r="K5147" i="8"/>
  <c r="I5403" i="8"/>
  <c r="K5403" i="8"/>
  <c r="J5403" i="8"/>
  <c r="J5659" i="8"/>
  <c r="I5659" i="8"/>
  <c r="K5659" i="8"/>
  <c r="K4212" i="8"/>
  <c r="J4212" i="8"/>
  <c r="I4212" i="8"/>
  <c r="J4468" i="8"/>
  <c r="K4468" i="8"/>
  <c r="I4468" i="8"/>
  <c r="J4724" i="8"/>
  <c r="K4724" i="8"/>
  <c r="I4724" i="8"/>
  <c r="K4980" i="8"/>
  <c r="J4980" i="8"/>
  <c r="I4980" i="8"/>
  <c r="J5236" i="8"/>
  <c r="K5236" i="8"/>
  <c r="I5236" i="8"/>
  <c r="J5492" i="8"/>
  <c r="K5492" i="8"/>
  <c r="I5492" i="8"/>
  <c r="K5748" i="8"/>
  <c r="I5748" i="8"/>
  <c r="J5748" i="8"/>
  <c r="J4333" i="8"/>
  <c r="I4333" i="8"/>
  <c r="K4333" i="8"/>
  <c r="I4589" i="8"/>
  <c r="K4589" i="8"/>
  <c r="J4589" i="8"/>
  <c r="K4845" i="8"/>
  <c r="J4845" i="8"/>
  <c r="I4845" i="8"/>
  <c r="K5101" i="8"/>
  <c r="J5101" i="8"/>
  <c r="I5101" i="8"/>
  <c r="K5357" i="8"/>
  <c r="J5357" i="8"/>
  <c r="I5613" i="8"/>
  <c r="K5613" i="8"/>
  <c r="J5613" i="8"/>
  <c r="J4923" i="8"/>
  <c r="K4923" i="8"/>
  <c r="I4923" i="8"/>
  <c r="K4365" i="8"/>
  <c r="J4365" i="8"/>
  <c r="I4365" i="8"/>
  <c r="I4591" i="8"/>
  <c r="K5103" i="8"/>
  <c r="I4528" i="8"/>
  <c r="I5808" i="8"/>
  <c r="K4361" i="8"/>
  <c r="I5385" i="8"/>
  <c r="K4354" i="8"/>
  <c r="J4354" i="8"/>
  <c r="I4354" i="8"/>
  <c r="K4610" i="8"/>
  <c r="I4610" i="8"/>
  <c r="J4610" i="8"/>
  <c r="K4866" i="8"/>
  <c r="J4866" i="8"/>
  <c r="I4866" i="8"/>
  <c r="J5122" i="8"/>
  <c r="I5122" i="8"/>
  <c r="K5122" i="8"/>
  <c r="J5378" i="8"/>
  <c r="K5378" i="8"/>
  <c r="I5378" i="8"/>
  <c r="K5634" i="8"/>
  <c r="I5634" i="8"/>
  <c r="J5634" i="8"/>
  <c r="I4187" i="8"/>
  <c r="K4187" i="8"/>
  <c r="J4187" i="8"/>
  <c r="J4443" i="8"/>
  <c r="K4443" i="8"/>
  <c r="I4443" i="8"/>
  <c r="I4699" i="8"/>
  <c r="J4699" i="8"/>
  <c r="K4699" i="8"/>
  <c r="K4955" i="8"/>
  <c r="I4955" i="8"/>
  <c r="J4955" i="8"/>
  <c r="I5211" i="8"/>
  <c r="K5211" i="8"/>
  <c r="J5211" i="8"/>
  <c r="K5467" i="8"/>
  <c r="I5467" i="8"/>
  <c r="J5467" i="8"/>
  <c r="K5723" i="8"/>
  <c r="I5723" i="8"/>
  <c r="J5723" i="8"/>
  <c r="J4276" i="8"/>
  <c r="I4276" i="8"/>
  <c r="K4276" i="8"/>
  <c r="J4532" i="8"/>
  <c r="I4532" i="8"/>
  <c r="K4532" i="8"/>
  <c r="K4788" i="8"/>
  <c r="I4788" i="8"/>
  <c r="J4788" i="8"/>
  <c r="I5044" i="8"/>
  <c r="J5044" i="8"/>
  <c r="K5044" i="8"/>
  <c r="K5300" i="8"/>
  <c r="J5300" i="8"/>
  <c r="I5300" i="8"/>
  <c r="K5556" i="8"/>
  <c r="I5556" i="8"/>
  <c r="J5556" i="8"/>
  <c r="K5812" i="8"/>
  <c r="J5812" i="8"/>
  <c r="I5812" i="8"/>
  <c r="J4141" i="8"/>
  <c r="K4141" i="8"/>
  <c r="I4141" i="8"/>
  <c r="J4397" i="8"/>
  <c r="I4397" i="8"/>
  <c r="K4397" i="8"/>
  <c r="I4653" i="8"/>
  <c r="J4653" i="8"/>
  <c r="K4653" i="8"/>
  <c r="J4909" i="8"/>
  <c r="I4909" i="8"/>
  <c r="K4909" i="8"/>
  <c r="K5165" i="8"/>
  <c r="I5165" i="8"/>
  <c r="J5165" i="8"/>
  <c r="I5421" i="8"/>
  <c r="J5421" i="8"/>
  <c r="K5421" i="8"/>
  <c r="I5677" i="8"/>
  <c r="J5677" i="8"/>
  <c r="K5677" i="8"/>
  <c r="K4322" i="8"/>
  <c r="J4322" i="8"/>
  <c r="I4322" i="8"/>
  <c r="J5858" i="8"/>
  <c r="K5858" i="8"/>
  <c r="I5858" i="8"/>
  <c r="I5435" i="8"/>
  <c r="J5435" i="8"/>
  <c r="K5435" i="8"/>
  <c r="I4500" i="8"/>
  <c r="K4500" i="8"/>
  <c r="J4500" i="8"/>
  <c r="J4621" i="8"/>
  <c r="K4621" i="8"/>
  <c r="I4621" i="8"/>
  <c r="J4591" i="8"/>
  <c r="K4528" i="8"/>
  <c r="J5296" i="8"/>
  <c r="J5808" i="8"/>
  <c r="J5129" i="8"/>
  <c r="J4130" i="8"/>
  <c r="K4130" i="8"/>
  <c r="I4130" i="8"/>
  <c r="K4386" i="8"/>
  <c r="J4386" i="8"/>
  <c r="I4386" i="8"/>
  <c r="I4642" i="8"/>
  <c r="J4642" i="8"/>
  <c r="K4642" i="8"/>
  <c r="K4898" i="8"/>
  <c r="J4898" i="8"/>
  <c r="I4898" i="8"/>
  <c r="K5154" i="8"/>
  <c r="I5154" i="8"/>
  <c r="J5154" i="8"/>
  <c r="I5410" i="8"/>
  <c r="K5410" i="8"/>
  <c r="J5410" i="8"/>
  <c r="J5666" i="8"/>
  <c r="K5666" i="8"/>
  <c r="I5666" i="8"/>
  <c r="K4219" i="8"/>
  <c r="J4219" i="8"/>
  <c r="I4219" i="8"/>
  <c r="J4475" i="8"/>
  <c r="K4475" i="8"/>
  <c r="I4475" i="8"/>
  <c r="K4731" i="8"/>
  <c r="I4731" i="8"/>
  <c r="J4731" i="8"/>
  <c r="K4987" i="8"/>
  <c r="J4987" i="8"/>
  <c r="I4987" i="8"/>
  <c r="J5243" i="8"/>
  <c r="I5243" i="8"/>
  <c r="K5243" i="8"/>
  <c r="K5499" i="8"/>
  <c r="J5499" i="8"/>
  <c r="I5499" i="8"/>
  <c r="K5755" i="8"/>
  <c r="I5755" i="8"/>
  <c r="J5755" i="8"/>
  <c r="K4308" i="8"/>
  <c r="J4308" i="8"/>
  <c r="I4308" i="8"/>
  <c r="J4564" i="8"/>
  <c r="I4564" i="8"/>
  <c r="K4564" i="8"/>
  <c r="K4820" i="8"/>
  <c r="J4820" i="8"/>
  <c r="I4820" i="8"/>
  <c r="K5076" i="8"/>
  <c r="J5076" i="8"/>
  <c r="I5076" i="8"/>
  <c r="I5332" i="8"/>
  <c r="J5332" i="8"/>
  <c r="K5332" i="8"/>
  <c r="J5588" i="8"/>
  <c r="K5588" i="8"/>
  <c r="I5588" i="8"/>
  <c r="K5844" i="8"/>
  <c r="J5844" i="8"/>
  <c r="I5844" i="8"/>
  <c r="K4173" i="8"/>
  <c r="J4173" i="8"/>
  <c r="I4173" i="8"/>
  <c r="J4429" i="8"/>
  <c r="I4429" i="8"/>
  <c r="K4429" i="8"/>
  <c r="K4685" i="8"/>
  <c r="I4685" i="8"/>
  <c r="J4685" i="8"/>
  <c r="J4941" i="8"/>
  <c r="I4941" i="8"/>
  <c r="K4941" i="8"/>
  <c r="K5197" i="8"/>
  <c r="J5197" i="8"/>
  <c r="I5197" i="8"/>
  <c r="K5453" i="8"/>
  <c r="J5453" i="8"/>
  <c r="I5453" i="8"/>
  <c r="I5709" i="8"/>
  <c r="J5709" i="8"/>
  <c r="K5709" i="8"/>
  <c r="K4834" i="8"/>
  <c r="I4834" i="8"/>
  <c r="J4834" i="8"/>
  <c r="I4411" i="8"/>
  <c r="J4411" i="8"/>
  <c r="K4411" i="8"/>
  <c r="K5524" i="8"/>
  <c r="J5524" i="8"/>
  <c r="I5524" i="8"/>
  <c r="J5389" i="8"/>
  <c r="K5389" i="8"/>
  <c r="I5389" i="8"/>
  <c r="I5296" i="8"/>
  <c r="I5129" i="8"/>
  <c r="K4162" i="8"/>
  <c r="I4162" i="8"/>
  <c r="J4162" i="8"/>
  <c r="K4418" i="8"/>
  <c r="J4418" i="8"/>
  <c r="I4418" i="8"/>
  <c r="I4674" i="8"/>
  <c r="J4674" i="8"/>
  <c r="K4674" i="8"/>
  <c r="J4930" i="8"/>
  <c r="K4930" i="8"/>
  <c r="I4930" i="8"/>
  <c r="K5186" i="8"/>
  <c r="I5186" i="8"/>
  <c r="J5186" i="8"/>
  <c r="J5442" i="8"/>
  <c r="I5442" i="8"/>
  <c r="K5442" i="8"/>
  <c r="J5698" i="8"/>
  <c r="I5698" i="8"/>
  <c r="K5698" i="8"/>
  <c r="I4251" i="8"/>
  <c r="K4251" i="8"/>
  <c r="J4251" i="8"/>
  <c r="K4507" i="8"/>
  <c r="I4507" i="8"/>
  <c r="J4507" i="8"/>
  <c r="I4763" i="8"/>
  <c r="J4763" i="8"/>
  <c r="K4763" i="8"/>
  <c r="K5019" i="8"/>
  <c r="I5019" i="8"/>
  <c r="J5019" i="8"/>
  <c r="I5275" i="8"/>
  <c r="K5275" i="8"/>
  <c r="J5275" i="8"/>
  <c r="K5531" i="8"/>
  <c r="I5531" i="8"/>
  <c r="J5531" i="8"/>
  <c r="I5787" i="8"/>
  <c r="J5787" i="8"/>
  <c r="K5787" i="8"/>
  <c r="K4340" i="8"/>
  <c r="J4340" i="8"/>
  <c r="I4340" i="8"/>
  <c r="K4596" i="8"/>
  <c r="I4596" i="8"/>
  <c r="J4596" i="8"/>
  <c r="K4852" i="8"/>
  <c r="I4852" i="8"/>
  <c r="J4852" i="8"/>
  <c r="I5108" i="8"/>
  <c r="K5108" i="8"/>
  <c r="J5108" i="8"/>
  <c r="J5364" i="8"/>
  <c r="I5364" i="8"/>
  <c r="K5364" i="8"/>
  <c r="I5620" i="8"/>
  <c r="K5620" i="8"/>
  <c r="J5620" i="8"/>
  <c r="K4205" i="8"/>
  <c r="J4205" i="8"/>
  <c r="I4205" i="8"/>
  <c r="J4461" i="8"/>
  <c r="K4461" i="8"/>
  <c r="I4461" i="8"/>
  <c r="K4717" i="8"/>
  <c r="I4717" i="8"/>
  <c r="J4717" i="8"/>
  <c r="J4973" i="8"/>
  <c r="K4973" i="8"/>
  <c r="I4973" i="8"/>
  <c r="K5229" i="8"/>
  <c r="I5229" i="8"/>
  <c r="J5229" i="8"/>
  <c r="J5485" i="8"/>
  <c r="K5485" i="8"/>
  <c r="I5485" i="8"/>
  <c r="J5741" i="8"/>
  <c r="K5741" i="8"/>
  <c r="I5741" i="8"/>
  <c r="J5346" i="8"/>
  <c r="I5346" i="8"/>
  <c r="K5346" i="8"/>
  <c r="I4155" i="8"/>
  <c r="J4155" i="8"/>
  <c r="K4155" i="8"/>
  <c r="K5691" i="8"/>
  <c r="J5691" i="8"/>
  <c r="I5691" i="8"/>
  <c r="J4756" i="8"/>
  <c r="I4756" i="8"/>
  <c r="K4756" i="8"/>
  <c r="J5645" i="8"/>
  <c r="K5645" i="8"/>
  <c r="I5645" i="8"/>
  <c r="I5615" i="8"/>
  <c r="J4272" i="8"/>
  <c r="J5040" i="8"/>
  <c r="I4873" i="8"/>
  <c r="I5641" i="8"/>
  <c r="J4194" i="8"/>
  <c r="I4194" i="8"/>
  <c r="K4194" i="8"/>
  <c r="I4450" i="8"/>
  <c r="J4450" i="8"/>
  <c r="K4450" i="8"/>
  <c r="J4706" i="8"/>
  <c r="I4706" i="8"/>
  <c r="K4706" i="8"/>
  <c r="I4962" i="8"/>
  <c r="J4962" i="8"/>
  <c r="K4962" i="8"/>
  <c r="J5218" i="8"/>
  <c r="I5218" i="8"/>
  <c r="K5218" i="8"/>
  <c r="I5474" i="8"/>
  <c r="K5474" i="8"/>
  <c r="J5474" i="8"/>
  <c r="K5730" i="8"/>
  <c r="I5730" i="8"/>
  <c r="J5730" i="8"/>
  <c r="K4283" i="8"/>
  <c r="J4283" i="8"/>
  <c r="I4283" i="8"/>
  <c r="J4539" i="8"/>
  <c r="K4539" i="8"/>
  <c r="I4539" i="8"/>
  <c r="I4795" i="8"/>
  <c r="K4795" i="8"/>
  <c r="J4795" i="8"/>
  <c r="J5051" i="8"/>
  <c r="I5051" i="8"/>
  <c r="K5051" i="8"/>
  <c r="K5307" i="8"/>
  <c r="J5307" i="8"/>
  <c r="I5307" i="8"/>
  <c r="I5563" i="8"/>
  <c r="J5563" i="8"/>
  <c r="K5563" i="8"/>
  <c r="J5819" i="8"/>
  <c r="I5819" i="8"/>
  <c r="K5819" i="8"/>
  <c r="K4116" i="8"/>
  <c r="J4116" i="8"/>
  <c r="I4116" i="8"/>
  <c r="K4372" i="8"/>
  <c r="J4372" i="8"/>
  <c r="I4372" i="8"/>
  <c r="I4628" i="8"/>
  <c r="J4628" i="8"/>
  <c r="K4628" i="8"/>
  <c r="K4884" i="8"/>
  <c r="J4884" i="8"/>
  <c r="I4884" i="8"/>
  <c r="I5140" i="8"/>
  <c r="K5140" i="8"/>
  <c r="J5140" i="8"/>
  <c r="I5396" i="8"/>
  <c r="K5396" i="8"/>
  <c r="J5396" i="8"/>
  <c r="I5652" i="8"/>
  <c r="J5652" i="8"/>
  <c r="K5652" i="8"/>
  <c r="K4237" i="8"/>
  <c r="I4237" i="8"/>
  <c r="J4237" i="8"/>
  <c r="J4493" i="8"/>
  <c r="K4493" i="8"/>
  <c r="I4493" i="8"/>
  <c r="J4749" i="8"/>
  <c r="I4749" i="8"/>
  <c r="K4749" i="8"/>
  <c r="J5005" i="8"/>
  <c r="K5005" i="8"/>
  <c r="I5005" i="8"/>
  <c r="J5261" i="8"/>
  <c r="K5261" i="8"/>
  <c r="I5261" i="8"/>
  <c r="I5517" i="8"/>
  <c r="J5517" i="8"/>
  <c r="K5517" i="8"/>
  <c r="K5773" i="8"/>
  <c r="I5773" i="8"/>
  <c r="J5773" i="8"/>
  <c r="K5602" i="8"/>
  <c r="I5602" i="8"/>
  <c r="J5602" i="8"/>
  <c r="I4667" i="8"/>
  <c r="J4667" i="8"/>
  <c r="K4667" i="8"/>
  <c r="J5012" i="8"/>
  <c r="K5012" i="8"/>
  <c r="I5012" i="8"/>
  <c r="J4335" i="8"/>
  <c r="I4847" i="8"/>
  <c r="J5615" i="8"/>
  <c r="K4272" i="8"/>
  <c r="K5040" i="8"/>
  <c r="K4137" i="8"/>
  <c r="J4873" i="8"/>
  <c r="J5641" i="8"/>
  <c r="J4226" i="8"/>
  <c r="K4226" i="8"/>
  <c r="I4226" i="8"/>
  <c r="K4482" i="8"/>
  <c r="I4482" i="8"/>
  <c r="J4482" i="8"/>
  <c r="J4738" i="8"/>
  <c r="I4738" i="8"/>
  <c r="K4738" i="8"/>
  <c r="J4994" i="8"/>
  <c r="K4994" i="8"/>
  <c r="I4994" i="8"/>
  <c r="J5250" i="8"/>
  <c r="K5250" i="8"/>
  <c r="I5250" i="8"/>
  <c r="I5506" i="8"/>
  <c r="J5506" i="8"/>
  <c r="K5506" i="8"/>
  <c r="K5762" i="8"/>
  <c r="I5762" i="8"/>
  <c r="J5762" i="8"/>
  <c r="I4315" i="8"/>
  <c r="K4315" i="8"/>
  <c r="J4315" i="8"/>
  <c r="J4571" i="8"/>
  <c r="K4571" i="8"/>
  <c r="I4571" i="8"/>
  <c r="I4827" i="8"/>
  <c r="K4827" i="8"/>
  <c r="J4827" i="8"/>
  <c r="J5083" i="8"/>
  <c r="K5083" i="8"/>
  <c r="I5083" i="8"/>
  <c r="I5339" i="8"/>
  <c r="J5339" i="8"/>
  <c r="K5339" i="8"/>
  <c r="J5595" i="8"/>
  <c r="I5595" i="8"/>
  <c r="K5595" i="8"/>
  <c r="K5851" i="8"/>
  <c r="J5851" i="8"/>
  <c r="I5851" i="8"/>
  <c r="K4148" i="8"/>
  <c r="I4148" i="8"/>
  <c r="J4148" i="8"/>
  <c r="I4404" i="8"/>
  <c r="J4404" i="8"/>
  <c r="K4404" i="8"/>
  <c r="K4660" i="8"/>
  <c r="I4660" i="8"/>
  <c r="J4660" i="8"/>
  <c r="K4916" i="8"/>
  <c r="J4916" i="8"/>
  <c r="I4916" i="8"/>
  <c r="I5172" i="8"/>
  <c r="K5172" i="8"/>
  <c r="J5172" i="8"/>
  <c r="J5428" i="8"/>
  <c r="I5428" i="8"/>
  <c r="K5428" i="8"/>
  <c r="K5684" i="8"/>
  <c r="J5684" i="8"/>
  <c r="I5684" i="8"/>
  <c r="I4269" i="8"/>
  <c r="J4269" i="8"/>
  <c r="K4269" i="8"/>
  <c r="J4525" i="8"/>
  <c r="K4525" i="8"/>
  <c r="I4525" i="8"/>
  <c r="K4781" i="8"/>
  <c r="I4781" i="8"/>
  <c r="J4781" i="8"/>
  <c r="I5037" i="8"/>
  <c r="K5037" i="8"/>
  <c r="J5037" i="8"/>
  <c r="K5293" i="8"/>
  <c r="J5293" i="8"/>
  <c r="I5293" i="8"/>
  <c r="I5549" i="8"/>
  <c r="K5549" i="8"/>
  <c r="J5549" i="8"/>
  <c r="K5805" i="8"/>
  <c r="J5805" i="8"/>
  <c r="I5805" i="8"/>
  <c r="K4578" i="8"/>
  <c r="I4578" i="8"/>
  <c r="J4578" i="8"/>
  <c r="I5268" i="8"/>
  <c r="J5268" i="8"/>
  <c r="K5268" i="8"/>
  <c r="J4877" i="8"/>
  <c r="K4877" i="8"/>
  <c r="I4877" i="8"/>
  <c r="J4258" i="8"/>
  <c r="I4258" i="8"/>
  <c r="K4258" i="8"/>
  <c r="K4514" i="8"/>
  <c r="I4514" i="8"/>
  <c r="J4514" i="8"/>
  <c r="I4770" i="8"/>
  <c r="K4770" i="8"/>
  <c r="J4770" i="8"/>
  <c r="K5026" i="8"/>
  <c r="I5026" i="8"/>
  <c r="J5026" i="8"/>
  <c r="K5282" i="8"/>
  <c r="J5282" i="8"/>
  <c r="I5282" i="8"/>
  <c r="K5538" i="8"/>
  <c r="J5538" i="8"/>
  <c r="I5538" i="8"/>
  <c r="I5794" i="8"/>
  <c r="J5794" i="8"/>
  <c r="K5794" i="8"/>
  <c r="K4347" i="8"/>
  <c r="J4347" i="8"/>
  <c r="I4347" i="8"/>
  <c r="J4603" i="8"/>
  <c r="I4603" i="8"/>
  <c r="K4603" i="8"/>
  <c r="K4859" i="8"/>
  <c r="I4859" i="8"/>
  <c r="J4859" i="8"/>
  <c r="K5115" i="8"/>
  <c r="J5115" i="8"/>
  <c r="I5115" i="8"/>
  <c r="K5371" i="8"/>
  <c r="J5371" i="8"/>
  <c r="I5371" i="8"/>
  <c r="J5627" i="8"/>
  <c r="I5627" i="8"/>
  <c r="K5627" i="8"/>
  <c r="K4180" i="8"/>
  <c r="J4180" i="8"/>
  <c r="I4180" i="8"/>
  <c r="K4436" i="8"/>
  <c r="I4436" i="8"/>
  <c r="J4436" i="8"/>
  <c r="I4692" i="8"/>
  <c r="J4692" i="8"/>
  <c r="K4692" i="8"/>
  <c r="K4948" i="8"/>
  <c r="I4948" i="8"/>
  <c r="J4948" i="8"/>
  <c r="K5204" i="8"/>
  <c r="J5204" i="8"/>
  <c r="I5204" i="8"/>
  <c r="I5460" i="8"/>
  <c r="K5460" i="8"/>
  <c r="J5460" i="8"/>
  <c r="K5716" i="8"/>
  <c r="J5716" i="8"/>
  <c r="I5716" i="8"/>
  <c r="J4301" i="8"/>
  <c r="K4301" i="8"/>
  <c r="I4301" i="8"/>
  <c r="J4557" i="8"/>
  <c r="I4557" i="8"/>
  <c r="K4557" i="8"/>
  <c r="K4813" i="8"/>
  <c r="J4813" i="8"/>
  <c r="I4813" i="8"/>
  <c r="I5069" i="8"/>
  <c r="J5069" i="8"/>
  <c r="K5069" i="8"/>
  <c r="K5325" i="8"/>
  <c r="J5325" i="8"/>
  <c r="I5325" i="8"/>
  <c r="I5581" i="8"/>
  <c r="K5581" i="8"/>
  <c r="J5581" i="8"/>
  <c r="K5837" i="8"/>
  <c r="J5837" i="8"/>
  <c r="I5837" i="8"/>
  <c r="K4367" i="8"/>
  <c r="I4623" i="8"/>
  <c r="I4879" i="8"/>
  <c r="I5135" i="8"/>
  <c r="I5391" i="8"/>
  <c r="J5647" i="8"/>
  <c r="I4560" i="8"/>
  <c r="J5072" i="8"/>
  <c r="K5328" i="8"/>
  <c r="I4169" i="8"/>
  <c r="I4207" i="8"/>
  <c r="I4463" i="8"/>
  <c r="J4719" i="8"/>
  <c r="J4975" i="8"/>
  <c r="J4304" i="8"/>
  <c r="J5840" i="8"/>
  <c r="J5673" i="8"/>
  <c r="K5673" i="8"/>
  <c r="J5833" i="8"/>
  <c r="K5833" i="8"/>
  <c r="I5833" i="8"/>
  <c r="K5584" i="8"/>
  <c r="J4393" i="8"/>
  <c r="J4649" i="8"/>
  <c r="K4905" i="8"/>
  <c r="I5161" i="8"/>
  <c r="I5417" i="8"/>
  <c r="I5584" i="8"/>
  <c r="K4318" i="8"/>
  <c r="I4318" i="8"/>
  <c r="J4318" i="8"/>
  <c r="K4574" i="8"/>
  <c r="I4574" i="8"/>
  <c r="J4574" i="8"/>
  <c r="I4830" i="8"/>
  <c r="K4830" i="8"/>
  <c r="J4830" i="8"/>
  <c r="K5086" i="8"/>
  <c r="I5086" i="8"/>
  <c r="J5086" i="8"/>
  <c r="J5342" i="8"/>
  <c r="I5342" i="8"/>
  <c r="K5342" i="8"/>
  <c r="J5598" i="8"/>
  <c r="I5598" i="8"/>
  <c r="K5598" i="8"/>
  <c r="K5854" i="8"/>
  <c r="J5854" i="8"/>
  <c r="I5854" i="8"/>
  <c r="K4311" i="8"/>
  <c r="J4311" i="8"/>
  <c r="I4311" i="8"/>
  <c r="J4567" i="8"/>
  <c r="K4567" i="8"/>
  <c r="I4567" i="8"/>
  <c r="K4823" i="8"/>
  <c r="I4823" i="8"/>
  <c r="J4823" i="8"/>
  <c r="K4230" i="8"/>
  <c r="I4230" i="8"/>
  <c r="J4230" i="8"/>
  <c r="K4486" i="8"/>
  <c r="I4486" i="8"/>
  <c r="J4486" i="8"/>
  <c r="I4742" i="8"/>
  <c r="K4742" i="8"/>
  <c r="J4742" i="8"/>
  <c r="K4998" i="8"/>
  <c r="I4998" i="8"/>
  <c r="J4998" i="8"/>
  <c r="J5254" i="8"/>
  <c r="K5254" i="8"/>
  <c r="I5254" i="8"/>
  <c r="K5510" i="8"/>
  <c r="I5510" i="8"/>
  <c r="J5510" i="8"/>
  <c r="K5766" i="8"/>
  <c r="K4302" i="8"/>
  <c r="J4302" i="8"/>
  <c r="I4302" i="8"/>
  <c r="K4558" i="8"/>
  <c r="I4558" i="8"/>
  <c r="J4558" i="8"/>
  <c r="I4814" i="8"/>
  <c r="K4814" i="8"/>
  <c r="J4814" i="8"/>
  <c r="K5070" i="8"/>
  <c r="I5070" i="8"/>
  <c r="J5070" i="8"/>
  <c r="J5326" i="8"/>
  <c r="I5326" i="8"/>
  <c r="K5326" i="8"/>
  <c r="K5582" i="8"/>
  <c r="I5582" i="8"/>
  <c r="J5582" i="8"/>
  <c r="J5838" i="8"/>
  <c r="I5838" i="8"/>
  <c r="K5838" i="8"/>
  <c r="J4295" i="8"/>
  <c r="I4295" i="8"/>
  <c r="K4295" i="8"/>
  <c r="I4551" i="8"/>
  <c r="K4551" i="8"/>
  <c r="J4551" i="8"/>
  <c r="J4807" i="8"/>
  <c r="I4807" i="8"/>
  <c r="K4807" i="8"/>
  <c r="I4182" i="8"/>
  <c r="J4182" i="8"/>
  <c r="K4182" i="8"/>
  <c r="K4438" i="8"/>
  <c r="J4438" i="8"/>
  <c r="I4438" i="8"/>
  <c r="I4694" i="8"/>
  <c r="J4694" i="8"/>
  <c r="K4694" i="8"/>
  <c r="K4950" i="8"/>
  <c r="J4950" i="8"/>
  <c r="I4950" i="8"/>
  <c r="J5206" i="8"/>
  <c r="K5206" i="8"/>
  <c r="I5206" i="8"/>
  <c r="J5462" i="8"/>
  <c r="K5462" i="8"/>
  <c r="I5462" i="8"/>
  <c r="K5718" i="8"/>
  <c r="I5718" i="8"/>
  <c r="J5718" i="8"/>
  <c r="I5175" i="8"/>
  <c r="J5175" i="8"/>
  <c r="K5175" i="8"/>
  <c r="I5431" i="8"/>
  <c r="K5431" i="8"/>
  <c r="J5431" i="8"/>
  <c r="K5687" i="8"/>
  <c r="J5687" i="8"/>
  <c r="I5687" i="8"/>
  <c r="K4312" i="8"/>
  <c r="I4312" i="8"/>
  <c r="J4312" i="8"/>
  <c r="K4568" i="8"/>
  <c r="J4568" i="8"/>
  <c r="I4568" i="8"/>
  <c r="K4824" i="8"/>
  <c r="I4824" i="8"/>
  <c r="J4824" i="8"/>
  <c r="J5080" i="8"/>
  <c r="I5080" i="8"/>
  <c r="K5080" i="8"/>
  <c r="J5336" i="8"/>
  <c r="K5336" i="8"/>
  <c r="I5336" i="8"/>
  <c r="I5592" i="8"/>
  <c r="K5592" i="8"/>
  <c r="J5592" i="8"/>
  <c r="I5848" i="8"/>
  <c r="K5848" i="8"/>
  <c r="J5848" i="8"/>
  <c r="I4401" i="8"/>
  <c r="K4401" i="8"/>
  <c r="J4401" i="8"/>
  <c r="J4913" i="8"/>
  <c r="K4913" i="8"/>
  <c r="I4913" i="8"/>
  <c r="K5169" i="8"/>
  <c r="J5169" i="8"/>
  <c r="I5169" i="8"/>
  <c r="K5681" i="8"/>
  <c r="J5681" i="8"/>
  <c r="I5681" i="8"/>
  <c r="K4287" i="8"/>
  <c r="I4287" i="8"/>
  <c r="J4287" i="8"/>
  <c r="I4543" i="8"/>
  <c r="J4543" i="8"/>
  <c r="K4543" i="8"/>
  <c r="I4799" i="8"/>
  <c r="K4799" i="8"/>
  <c r="J4799" i="8"/>
  <c r="J5055" i="8"/>
  <c r="K5055" i="8"/>
  <c r="I5055" i="8"/>
  <c r="I5311" i="8"/>
  <c r="J5311" i="8"/>
  <c r="K5311" i="8"/>
  <c r="K5567" i="8"/>
  <c r="J5567" i="8"/>
  <c r="I5567" i="8"/>
  <c r="I5823" i="8"/>
  <c r="K5823" i="8"/>
  <c r="J5823" i="8"/>
  <c r="I4192" i="8"/>
  <c r="K4192" i="8"/>
  <c r="J4192" i="8"/>
  <c r="K4448" i="8"/>
  <c r="J4448" i="8"/>
  <c r="I4448" i="8"/>
  <c r="J4704" i="8"/>
  <c r="K4704" i="8"/>
  <c r="I4704" i="8"/>
  <c r="J4960" i="8"/>
  <c r="I4960" i="8"/>
  <c r="K4960" i="8"/>
  <c r="J5216" i="8"/>
  <c r="K5216" i="8"/>
  <c r="I5216" i="8"/>
  <c r="I5472" i="8"/>
  <c r="K5472" i="8"/>
  <c r="J5472" i="8"/>
  <c r="I5728" i="8"/>
  <c r="K5728" i="8"/>
  <c r="J5728" i="8"/>
  <c r="K4281" i="8"/>
  <c r="J4281" i="8"/>
  <c r="I4281" i="8"/>
  <c r="K4537" i="8"/>
  <c r="I4537" i="8"/>
  <c r="J4537" i="8"/>
  <c r="J4793" i="8"/>
  <c r="K4793" i="8"/>
  <c r="I4793" i="8"/>
  <c r="K5049" i="8"/>
  <c r="J5049" i="8"/>
  <c r="I5049" i="8"/>
  <c r="I5305" i="8"/>
  <c r="J5305" i="8"/>
  <c r="K5305" i="8"/>
  <c r="J5561" i="8"/>
  <c r="K5561" i="8"/>
  <c r="I5561" i="8"/>
  <c r="K5817" i="8"/>
  <c r="J5817" i="8"/>
  <c r="I5817" i="8"/>
  <c r="I5223" i="8"/>
  <c r="J5223" i="8"/>
  <c r="K5223" i="8"/>
  <c r="K5479" i="8"/>
  <c r="I5479" i="8"/>
  <c r="J5479" i="8"/>
  <c r="K5735" i="8"/>
  <c r="I5735" i="8"/>
  <c r="J5735" i="8"/>
  <c r="K4136" i="8"/>
  <c r="J4136" i="8"/>
  <c r="I4136" i="8"/>
  <c r="J4392" i="8"/>
  <c r="I4392" i="8"/>
  <c r="K4392" i="8"/>
  <c r="K4648" i="8"/>
  <c r="I4648" i="8"/>
  <c r="J4648" i="8"/>
  <c r="K4904" i="8"/>
  <c r="I4904" i="8"/>
  <c r="J4904" i="8"/>
  <c r="J5160" i="8"/>
  <c r="K5160" i="8"/>
  <c r="I5160" i="8"/>
  <c r="J5416" i="8"/>
  <c r="I5416" i="8"/>
  <c r="K5416" i="8"/>
  <c r="K5672" i="8"/>
  <c r="J5672" i="8"/>
  <c r="I5672" i="8"/>
  <c r="K4225" i="8"/>
  <c r="I4225" i="8"/>
  <c r="J4225" i="8"/>
  <c r="J4481" i="8"/>
  <c r="I4481" i="8"/>
  <c r="K4481" i="8"/>
  <c r="K4737" i="8"/>
  <c r="J4737" i="8"/>
  <c r="I4737" i="8"/>
  <c r="I4993" i="8"/>
  <c r="J4993" i="8"/>
  <c r="K4993" i="8"/>
  <c r="J5249" i="8"/>
  <c r="I5249" i="8"/>
  <c r="K5249" i="8"/>
  <c r="J5505" i="8"/>
  <c r="K5505" i="8"/>
  <c r="I5505" i="8"/>
  <c r="K5761" i="8"/>
  <c r="I5761" i="8"/>
  <c r="J5761" i="8"/>
  <c r="K4298" i="8"/>
  <c r="I4298" i="8"/>
  <c r="J4298" i="8"/>
  <c r="J4554" i="8"/>
  <c r="I4554" i="8"/>
  <c r="K4554" i="8"/>
  <c r="J4810" i="8"/>
  <c r="I4810" i="8"/>
  <c r="K4810" i="8"/>
  <c r="K5066" i="8"/>
  <c r="J5066" i="8"/>
  <c r="I5066" i="8"/>
  <c r="I5322" i="8"/>
  <c r="K5322" i="8"/>
  <c r="J5322" i="8"/>
  <c r="I5578" i="8"/>
  <c r="K5578" i="8"/>
  <c r="J5578" i="8"/>
  <c r="I5834" i="8"/>
  <c r="K5834" i="8"/>
  <c r="J5834" i="8"/>
  <c r="J4355" i="8"/>
  <c r="I4355" i="8"/>
  <c r="K4355" i="8"/>
  <c r="J4611" i="8"/>
  <c r="K4611" i="8"/>
  <c r="I4611" i="8"/>
  <c r="J4867" i="8"/>
  <c r="K4867" i="8"/>
  <c r="I4867" i="8"/>
  <c r="K5123" i="8"/>
  <c r="I5123" i="8"/>
  <c r="J5123" i="8"/>
  <c r="I5379" i="8"/>
  <c r="J5379" i="8"/>
  <c r="K5379" i="8"/>
  <c r="K5635" i="8"/>
  <c r="J5635" i="8"/>
  <c r="I5635" i="8"/>
  <c r="K4188" i="8"/>
  <c r="I4188" i="8"/>
  <c r="J4188" i="8"/>
  <c r="J4444" i="8"/>
  <c r="K4444" i="8"/>
  <c r="I4444" i="8"/>
  <c r="I4700" i="8"/>
  <c r="K4700" i="8"/>
  <c r="J4700" i="8"/>
  <c r="K4956" i="8"/>
  <c r="I4956" i="8"/>
  <c r="J4956" i="8"/>
  <c r="I5212" i="8"/>
  <c r="K5212" i="8"/>
  <c r="J5212" i="8"/>
  <c r="K5468" i="8"/>
  <c r="J5468" i="8"/>
  <c r="I5468" i="8"/>
  <c r="K5724" i="8"/>
  <c r="I5724" i="8"/>
  <c r="J5724" i="8"/>
  <c r="I4277" i="8"/>
  <c r="K4277" i="8"/>
  <c r="J4277" i="8"/>
  <c r="K4533" i="8"/>
  <c r="I4533" i="8"/>
  <c r="J4533" i="8"/>
  <c r="K4789" i="8"/>
  <c r="I4789" i="8"/>
  <c r="J4789" i="8"/>
  <c r="J5045" i="8"/>
  <c r="K5045" i="8"/>
  <c r="I5045" i="8"/>
  <c r="J5301" i="8"/>
  <c r="K5301" i="8"/>
  <c r="I5301" i="8"/>
  <c r="I5557" i="8"/>
  <c r="K5557" i="8"/>
  <c r="J5557" i="8"/>
  <c r="K5813" i="8"/>
  <c r="J5813" i="8"/>
  <c r="I5813" i="8"/>
  <c r="K4350" i="8"/>
  <c r="J4350" i="8"/>
  <c r="I4350" i="8"/>
  <c r="I4606" i="8"/>
  <c r="J4606" i="8"/>
  <c r="K4606" i="8"/>
  <c r="J4862" i="8"/>
  <c r="K4862" i="8"/>
  <c r="I4862" i="8"/>
  <c r="K5118" i="8"/>
  <c r="J5118" i="8"/>
  <c r="I5118" i="8"/>
  <c r="I5374" i="8"/>
  <c r="K5374" i="8"/>
  <c r="J5374" i="8"/>
  <c r="J5630" i="8"/>
  <c r="K5630" i="8"/>
  <c r="I5630" i="8"/>
  <c r="K4343" i="8"/>
  <c r="I4343" i="8"/>
  <c r="J4343" i="8"/>
  <c r="I4599" i="8"/>
  <c r="J4599" i="8"/>
  <c r="K4599" i="8"/>
  <c r="I4855" i="8"/>
  <c r="K4855" i="8"/>
  <c r="J4855" i="8"/>
  <c r="K4262" i="8"/>
  <c r="J4262" i="8"/>
  <c r="I4262" i="8"/>
  <c r="K4518" i="8"/>
  <c r="I4518" i="8"/>
  <c r="J4518" i="8"/>
  <c r="J4774" i="8"/>
  <c r="I4774" i="8"/>
  <c r="K4774" i="8"/>
  <c r="I5030" i="8"/>
  <c r="J5030" i="8"/>
  <c r="K5030" i="8"/>
  <c r="I5286" i="8"/>
  <c r="J5286" i="8"/>
  <c r="K5286" i="8"/>
  <c r="J5542" i="8"/>
  <c r="I5542" i="8"/>
  <c r="K5542" i="8"/>
  <c r="K5798" i="8"/>
  <c r="J5798" i="8"/>
  <c r="I5798" i="8"/>
  <c r="K4334" i="8"/>
  <c r="J4334" i="8"/>
  <c r="I4334" i="8"/>
  <c r="K4590" i="8"/>
  <c r="I4590" i="8"/>
  <c r="J4590" i="8"/>
  <c r="I4846" i="8"/>
  <c r="K4846" i="8"/>
  <c r="J4846" i="8"/>
  <c r="K5102" i="8"/>
  <c r="J5102" i="8"/>
  <c r="I5102" i="8"/>
  <c r="K5358" i="8"/>
  <c r="I5358" i="8"/>
  <c r="J5358" i="8"/>
  <c r="K5614" i="8"/>
  <c r="J5614" i="8"/>
  <c r="I5614" i="8"/>
  <c r="K4327" i="8"/>
  <c r="J4327" i="8"/>
  <c r="I4327" i="8"/>
  <c r="I4583" i="8"/>
  <c r="K4583" i="8"/>
  <c r="J4583" i="8"/>
  <c r="J4839" i="8"/>
  <c r="K4839" i="8"/>
  <c r="I4839" i="8"/>
  <c r="K4214" i="8"/>
  <c r="I4214" i="8"/>
  <c r="J4214" i="8"/>
  <c r="K4470" i="8"/>
  <c r="J4470" i="8"/>
  <c r="I4470" i="8"/>
  <c r="I4726" i="8"/>
  <c r="K4726" i="8"/>
  <c r="J4726" i="8"/>
  <c r="K4982" i="8"/>
  <c r="I4982" i="8"/>
  <c r="J4982" i="8"/>
  <c r="J5238" i="8"/>
  <c r="I5238" i="8"/>
  <c r="K5238" i="8"/>
  <c r="J5494" i="8"/>
  <c r="I5494" i="8"/>
  <c r="K5494" i="8"/>
  <c r="K5750" i="8"/>
  <c r="I5750" i="8"/>
  <c r="J5750" i="8"/>
  <c r="I5207" i="8"/>
  <c r="K5207" i="8"/>
  <c r="J5207" i="8"/>
  <c r="K5463" i="8"/>
  <c r="J5463" i="8"/>
  <c r="I5463" i="8"/>
  <c r="I5719" i="8"/>
  <c r="K5719" i="8"/>
  <c r="J5719" i="8"/>
  <c r="K4344" i="8"/>
  <c r="J4344" i="8"/>
  <c r="I4344" i="8"/>
  <c r="K4600" i="8"/>
  <c r="J4600" i="8"/>
  <c r="I4600" i="8"/>
  <c r="J4856" i="8"/>
  <c r="K4856" i="8"/>
  <c r="I4856" i="8"/>
  <c r="K5112" i="8"/>
  <c r="J5112" i="8"/>
  <c r="I5112" i="8"/>
  <c r="J5368" i="8"/>
  <c r="K5368" i="8"/>
  <c r="I5368" i="8"/>
  <c r="K5624" i="8"/>
  <c r="J5624" i="8"/>
  <c r="I5624" i="8"/>
  <c r="K4433" i="8"/>
  <c r="I4433" i="8"/>
  <c r="J4433" i="8"/>
  <c r="I4689" i="8"/>
  <c r="K4689" i="8"/>
  <c r="J4689" i="8"/>
  <c r="J5201" i="8"/>
  <c r="K5201" i="8"/>
  <c r="I5201" i="8"/>
  <c r="J5457" i="8"/>
  <c r="I5457" i="8"/>
  <c r="K5457" i="8"/>
  <c r="K4319" i="8"/>
  <c r="J4319" i="8"/>
  <c r="I4319" i="8"/>
  <c r="J4575" i="8"/>
  <c r="K4575" i="8"/>
  <c r="I4575" i="8"/>
  <c r="K4831" i="8"/>
  <c r="I4831" i="8"/>
  <c r="J4831" i="8"/>
  <c r="J5087" i="8"/>
  <c r="K5087" i="8"/>
  <c r="I5087" i="8"/>
  <c r="I5343" i="8"/>
  <c r="J5343" i="8"/>
  <c r="K5343" i="8"/>
  <c r="I5599" i="8"/>
  <c r="K5599" i="8"/>
  <c r="J5599" i="8"/>
  <c r="K5855" i="8"/>
  <c r="J5855" i="8"/>
  <c r="I5855" i="8"/>
  <c r="J4224" i="8"/>
  <c r="I4224" i="8"/>
  <c r="K4224" i="8"/>
  <c r="K4480" i="8"/>
  <c r="J4480" i="8"/>
  <c r="I4480" i="8"/>
  <c r="K4736" i="8"/>
  <c r="I4736" i="8"/>
  <c r="J4736" i="8"/>
  <c r="J4992" i="8"/>
  <c r="I4992" i="8"/>
  <c r="K4992" i="8"/>
  <c r="K5248" i="8"/>
  <c r="J5248" i="8"/>
  <c r="I5248" i="8"/>
  <c r="I5504" i="8"/>
  <c r="J5504" i="8"/>
  <c r="K5504" i="8"/>
  <c r="K5760" i="8"/>
  <c r="I5760" i="8"/>
  <c r="J5760" i="8"/>
  <c r="I4313" i="8"/>
  <c r="J4313" i="8"/>
  <c r="K4313" i="8"/>
  <c r="J4569" i="8"/>
  <c r="K4569" i="8"/>
  <c r="I4569" i="8"/>
  <c r="K4825" i="8"/>
  <c r="J4825" i="8"/>
  <c r="I4825" i="8"/>
  <c r="K5081" i="8"/>
  <c r="I5081" i="8"/>
  <c r="J5081" i="8"/>
  <c r="I5337" i="8"/>
  <c r="K5337" i="8"/>
  <c r="J5337" i="8"/>
  <c r="I5593" i="8"/>
  <c r="K5593" i="8"/>
  <c r="J5593" i="8"/>
  <c r="K5849" i="8"/>
  <c r="J5849" i="8"/>
  <c r="I5849" i="8"/>
  <c r="K5255" i="8"/>
  <c r="J5255" i="8"/>
  <c r="I5255" i="8"/>
  <c r="I5511" i="8"/>
  <c r="K5511" i="8"/>
  <c r="J5511" i="8"/>
  <c r="J5767" i="8"/>
  <c r="K4168" i="8"/>
  <c r="I4168" i="8"/>
  <c r="J4168" i="8"/>
  <c r="K4424" i="8"/>
  <c r="J4424" i="8"/>
  <c r="I4424" i="8"/>
  <c r="J4680" i="8"/>
  <c r="I4680" i="8"/>
  <c r="K4680" i="8"/>
  <c r="J4936" i="8"/>
  <c r="K4936" i="8"/>
  <c r="I4936" i="8"/>
  <c r="J5192" i="8"/>
  <c r="K5192" i="8"/>
  <c r="I5192" i="8"/>
  <c r="J5448" i="8"/>
  <c r="K5448" i="8"/>
  <c r="I5448" i="8"/>
  <c r="K5704" i="8"/>
  <c r="J5704" i="8"/>
  <c r="I5704" i="8"/>
  <c r="I4257" i="8"/>
  <c r="K4257" i="8"/>
  <c r="J4257" i="8"/>
  <c r="I4513" i="8"/>
  <c r="J4513" i="8"/>
  <c r="K4513" i="8"/>
  <c r="J4769" i="8"/>
  <c r="I4769" i="8"/>
  <c r="K4769" i="8"/>
  <c r="K5025" i="8"/>
  <c r="J5025" i="8"/>
  <c r="I5025" i="8"/>
  <c r="I5281" i="8"/>
  <c r="K5281" i="8"/>
  <c r="J5281" i="8"/>
  <c r="K5537" i="8"/>
  <c r="I5537" i="8"/>
  <c r="J5537" i="8"/>
  <c r="J5793" i="8"/>
  <c r="I5793" i="8"/>
  <c r="K5793" i="8"/>
  <c r="K4330" i="8"/>
  <c r="J4330" i="8"/>
  <c r="I4330" i="8"/>
  <c r="J4586" i="8"/>
  <c r="I4586" i="8"/>
  <c r="K4586" i="8"/>
  <c r="J4842" i="8"/>
  <c r="K4842" i="8"/>
  <c r="I4842" i="8"/>
  <c r="J5098" i="8"/>
  <c r="K5098" i="8"/>
  <c r="I5098" i="8"/>
  <c r="I5354" i="8"/>
  <c r="J5354" i="8"/>
  <c r="K5354" i="8"/>
  <c r="I5610" i="8"/>
  <c r="J5610" i="8"/>
  <c r="K5610" i="8"/>
  <c r="J4131" i="8"/>
  <c r="I4131" i="8"/>
  <c r="K4131" i="8"/>
  <c r="K4387" i="8"/>
  <c r="J4387" i="8"/>
  <c r="I4387" i="8"/>
  <c r="I4643" i="8"/>
  <c r="K4643" i="8"/>
  <c r="J4643" i="8"/>
  <c r="K4899" i="8"/>
  <c r="I4899" i="8"/>
  <c r="J4899" i="8"/>
  <c r="K5155" i="8"/>
  <c r="J5155" i="8"/>
  <c r="I5155" i="8"/>
  <c r="K5411" i="8"/>
  <c r="I5411" i="8"/>
  <c r="J5411" i="8"/>
  <c r="K5667" i="8"/>
  <c r="J5667" i="8"/>
  <c r="I5667" i="8"/>
  <c r="K4220" i="8"/>
  <c r="J4220" i="8"/>
  <c r="I4220" i="8"/>
  <c r="J4476" i="8"/>
  <c r="I4476" i="8"/>
  <c r="K4476" i="8"/>
  <c r="I4732" i="8"/>
  <c r="K4732" i="8"/>
  <c r="J4732" i="8"/>
  <c r="K4988" i="8"/>
  <c r="J4988" i="8"/>
  <c r="I4988" i="8"/>
  <c r="K5244" i="8"/>
  <c r="J5244" i="8"/>
  <c r="I5244" i="8"/>
  <c r="K5500" i="8"/>
  <c r="J5500" i="8"/>
  <c r="I5500" i="8"/>
  <c r="J5756" i="8"/>
  <c r="K5756" i="8"/>
  <c r="I5756" i="8"/>
  <c r="K4309" i="8"/>
  <c r="I4309" i="8"/>
  <c r="J4309" i="8"/>
  <c r="J4565" i="8"/>
  <c r="I4565" i="8"/>
  <c r="K4565" i="8"/>
  <c r="K4821" i="8"/>
  <c r="I4821" i="8"/>
  <c r="J4821" i="8"/>
  <c r="J5077" i="8"/>
  <c r="K5077" i="8"/>
  <c r="I5077" i="8"/>
  <c r="K5333" i="8"/>
  <c r="J5333" i="8"/>
  <c r="I5333" i="8"/>
  <c r="I5589" i="8"/>
  <c r="K5589" i="8"/>
  <c r="J5589" i="8"/>
  <c r="J5845" i="8"/>
  <c r="K5845" i="8"/>
  <c r="I5845" i="8"/>
  <c r="J4126" i="8"/>
  <c r="K4126" i="8"/>
  <c r="I4126" i="8"/>
  <c r="K4382" i="8"/>
  <c r="J4382" i="8"/>
  <c r="I4382" i="8"/>
  <c r="I4638" i="8"/>
  <c r="J4638" i="8"/>
  <c r="K4638" i="8"/>
  <c r="K4894" i="8"/>
  <c r="I4894" i="8"/>
  <c r="J4894" i="8"/>
  <c r="I5150" i="8"/>
  <c r="J5150" i="8"/>
  <c r="K5150" i="8"/>
  <c r="J5406" i="8"/>
  <c r="K5406" i="8"/>
  <c r="I5406" i="8"/>
  <c r="K5662" i="8"/>
  <c r="J5662" i="8"/>
  <c r="I5662" i="8"/>
  <c r="I4119" i="8"/>
  <c r="J4119" i="8"/>
  <c r="K4119" i="8"/>
  <c r="K4375" i="8"/>
  <c r="J4375" i="8"/>
  <c r="I4375" i="8"/>
  <c r="I4631" i="8"/>
  <c r="J4631" i="8"/>
  <c r="K4631" i="8"/>
  <c r="J4887" i="8"/>
  <c r="I4887" i="8"/>
  <c r="K4887" i="8"/>
  <c r="I4294" i="8"/>
  <c r="K4294" i="8"/>
  <c r="J4294" i="8"/>
  <c r="K4550" i="8"/>
  <c r="I4550" i="8"/>
  <c r="J4550" i="8"/>
  <c r="I4806" i="8"/>
  <c r="K4806" i="8"/>
  <c r="J4806" i="8"/>
  <c r="I5062" i="8"/>
  <c r="J5062" i="8"/>
  <c r="K5062" i="8"/>
  <c r="J5318" i="8"/>
  <c r="K5318" i="8"/>
  <c r="I5318" i="8"/>
  <c r="J5574" i="8"/>
  <c r="I5574" i="8"/>
  <c r="K5574" i="8"/>
  <c r="K4366" i="8"/>
  <c r="I4366" i="8"/>
  <c r="J4366" i="8"/>
  <c r="I4622" i="8"/>
  <c r="J4622" i="8"/>
  <c r="K4622" i="8"/>
  <c r="K4878" i="8"/>
  <c r="I4878" i="8"/>
  <c r="J4878" i="8"/>
  <c r="K5134" i="8"/>
  <c r="J5134" i="8"/>
  <c r="I5134" i="8"/>
  <c r="K5390" i="8"/>
  <c r="J5390" i="8"/>
  <c r="I5390" i="8"/>
  <c r="I5646" i="8"/>
  <c r="K5646" i="8"/>
  <c r="J5646" i="8"/>
  <c r="J4359" i="8"/>
  <c r="I4359" i="8"/>
  <c r="K4359" i="8"/>
  <c r="J4871" i="8"/>
  <c r="K4871" i="8"/>
  <c r="I4871" i="8"/>
  <c r="K4246" i="8"/>
  <c r="J4246" i="8"/>
  <c r="I4246" i="8"/>
  <c r="K4502" i="8"/>
  <c r="J4502" i="8"/>
  <c r="I4502" i="8"/>
  <c r="K4758" i="8"/>
  <c r="I4758" i="8"/>
  <c r="J4758" i="8"/>
  <c r="I5014" i="8"/>
  <c r="K5014" i="8"/>
  <c r="J5014" i="8"/>
  <c r="K5270" i="8"/>
  <c r="I5270" i="8"/>
  <c r="J5270" i="8"/>
  <c r="K5526" i="8"/>
  <c r="I5526" i="8"/>
  <c r="J5526" i="8"/>
  <c r="K5782" i="8"/>
  <c r="J5782" i="8"/>
  <c r="I5782" i="8"/>
  <c r="J5239" i="8"/>
  <c r="K5239" i="8"/>
  <c r="I5239" i="8"/>
  <c r="J5495" i="8"/>
  <c r="K5495" i="8"/>
  <c r="I5495" i="8"/>
  <c r="J5751" i="8"/>
  <c r="K5751" i="8"/>
  <c r="I5751" i="8"/>
  <c r="K4120" i="8"/>
  <c r="I4120" i="8"/>
  <c r="J4120" i="8"/>
  <c r="K4376" i="8"/>
  <c r="I4376" i="8"/>
  <c r="J4376" i="8"/>
  <c r="I4632" i="8"/>
  <c r="J4632" i="8"/>
  <c r="K4632" i="8"/>
  <c r="K4888" i="8"/>
  <c r="J4888" i="8"/>
  <c r="I4888" i="8"/>
  <c r="J5144" i="8"/>
  <c r="K5144" i="8"/>
  <c r="I5144" i="8"/>
  <c r="J5400" i="8"/>
  <c r="K5400" i="8"/>
  <c r="I5400" i="8"/>
  <c r="K5656" i="8"/>
  <c r="J5656" i="8"/>
  <c r="I5656" i="8"/>
  <c r="K4209" i="8"/>
  <c r="I4209" i="8"/>
  <c r="J4209" i="8"/>
  <c r="I4721" i="8"/>
  <c r="K4721" i="8"/>
  <c r="J4721" i="8"/>
  <c r="K4977" i="8"/>
  <c r="J4977" i="8"/>
  <c r="I4977" i="8"/>
  <c r="K5489" i="8"/>
  <c r="J5489" i="8"/>
  <c r="I5489" i="8"/>
  <c r="J5745" i="8"/>
  <c r="K5745" i="8"/>
  <c r="I5745" i="8"/>
  <c r="K4351" i="8"/>
  <c r="J4351" i="8"/>
  <c r="I4351" i="8"/>
  <c r="K4607" i="8"/>
  <c r="J4607" i="8"/>
  <c r="I4607" i="8"/>
  <c r="K4863" i="8"/>
  <c r="I4863" i="8"/>
  <c r="J4863" i="8"/>
  <c r="K5119" i="8"/>
  <c r="I5119" i="8"/>
  <c r="J5119" i="8"/>
  <c r="J5375" i="8"/>
  <c r="K5375" i="8"/>
  <c r="I5375" i="8"/>
  <c r="K5631" i="8"/>
  <c r="I5631" i="8"/>
  <c r="J5631" i="8"/>
  <c r="I4256" i="8"/>
  <c r="K4256" i="8"/>
  <c r="J4256" i="8"/>
  <c r="J4512" i="8"/>
  <c r="K4512" i="8"/>
  <c r="I4512" i="8"/>
  <c r="K4768" i="8"/>
  <c r="I4768" i="8"/>
  <c r="J4768" i="8"/>
  <c r="K5024" i="8"/>
  <c r="I5024" i="8"/>
  <c r="J5024" i="8"/>
  <c r="J5280" i="8"/>
  <c r="K5280" i="8"/>
  <c r="I5280" i="8"/>
  <c r="I5536" i="8"/>
  <c r="K5536" i="8"/>
  <c r="J5536" i="8"/>
  <c r="K5792" i="8"/>
  <c r="J5792" i="8"/>
  <c r="I5792" i="8"/>
  <c r="I4345" i="8"/>
  <c r="K4345" i="8"/>
  <c r="J4345" i="8"/>
  <c r="I4601" i="8"/>
  <c r="K4601" i="8"/>
  <c r="J4601" i="8"/>
  <c r="K4857" i="8"/>
  <c r="J4857" i="8"/>
  <c r="I4857" i="8"/>
  <c r="K5113" i="8"/>
  <c r="I5113" i="8"/>
  <c r="J5113" i="8"/>
  <c r="I5369" i="8"/>
  <c r="K5369" i="8"/>
  <c r="J5369" i="8"/>
  <c r="J5625" i="8"/>
  <c r="K5625" i="8"/>
  <c r="I5625" i="8"/>
  <c r="J5031" i="8"/>
  <c r="I5031" i="8"/>
  <c r="K5031" i="8"/>
  <c r="I5287" i="8"/>
  <c r="K5287" i="8"/>
  <c r="J5287" i="8"/>
  <c r="K5543" i="8"/>
  <c r="J5543" i="8"/>
  <c r="I5543" i="8"/>
  <c r="K5799" i="8"/>
  <c r="J5799" i="8"/>
  <c r="I5799" i="8"/>
  <c r="K4200" i="8"/>
  <c r="J4200" i="8"/>
  <c r="I4200" i="8"/>
  <c r="I4456" i="8"/>
  <c r="J4456" i="8"/>
  <c r="K4456" i="8"/>
  <c r="J4712" i="8"/>
  <c r="K4712" i="8"/>
  <c r="I4712" i="8"/>
  <c r="I4968" i="8"/>
  <c r="K4968" i="8"/>
  <c r="J4968" i="8"/>
  <c r="I5224" i="8"/>
  <c r="J5224" i="8"/>
  <c r="K5224" i="8"/>
  <c r="J5480" i="8"/>
  <c r="K5480" i="8"/>
  <c r="I5480" i="8"/>
  <c r="K5736" i="8"/>
  <c r="I5736" i="8"/>
  <c r="J5736" i="8"/>
  <c r="I4289" i="8"/>
  <c r="K4289" i="8"/>
  <c r="J4289" i="8"/>
  <c r="J4545" i="8"/>
  <c r="I4545" i="8"/>
  <c r="K4545" i="8"/>
  <c r="K4801" i="8"/>
  <c r="I4801" i="8"/>
  <c r="J4801" i="8"/>
  <c r="K5057" i="8"/>
  <c r="J5057" i="8"/>
  <c r="I5057" i="8"/>
  <c r="K5313" i="8"/>
  <c r="J5313" i="8"/>
  <c r="I5313" i="8"/>
  <c r="K5569" i="8"/>
  <c r="J5569" i="8"/>
  <c r="I5569" i="8"/>
  <c r="K5825" i="8"/>
  <c r="J5825" i="8"/>
  <c r="I5825" i="8"/>
  <c r="K4362" i="8"/>
  <c r="I4362" i="8"/>
  <c r="J4362" i="8"/>
  <c r="I4618" i="8"/>
  <c r="J4618" i="8"/>
  <c r="K4618" i="8"/>
  <c r="I4874" i="8"/>
  <c r="K4874" i="8"/>
  <c r="J4874" i="8"/>
  <c r="J5130" i="8"/>
  <c r="K5130" i="8"/>
  <c r="I5130" i="8"/>
  <c r="I5386" i="8"/>
  <c r="K5386" i="8"/>
  <c r="J5386" i="8"/>
  <c r="K5642" i="8"/>
  <c r="J5642" i="8"/>
  <c r="I5642" i="8"/>
  <c r="K4163" i="8"/>
  <c r="J4163" i="8"/>
  <c r="I4163" i="8"/>
  <c r="K4419" i="8"/>
  <c r="J4419" i="8"/>
  <c r="I4419" i="8"/>
  <c r="K4675" i="8"/>
  <c r="I4675" i="8"/>
  <c r="J4675" i="8"/>
  <c r="J4931" i="8"/>
  <c r="K4931" i="8"/>
  <c r="I4931" i="8"/>
  <c r="J5187" i="8"/>
  <c r="I5187" i="8"/>
  <c r="K5187" i="8"/>
  <c r="J5443" i="8"/>
  <c r="K5443" i="8"/>
  <c r="I5443" i="8"/>
  <c r="K5699" i="8"/>
  <c r="J5699" i="8"/>
  <c r="I5699" i="8"/>
  <c r="J4252" i="8"/>
  <c r="I4252" i="8"/>
  <c r="K4252" i="8"/>
  <c r="J4508" i="8"/>
  <c r="I4508" i="8"/>
  <c r="K4508" i="8"/>
  <c r="K4764" i="8"/>
  <c r="I4764" i="8"/>
  <c r="J4764" i="8"/>
  <c r="I5020" i="8"/>
  <c r="J5020" i="8"/>
  <c r="K5020" i="8"/>
  <c r="K5276" i="8"/>
  <c r="J5276" i="8"/>
  <c r="I5276" i="8"/>
  <c r="K5532" i="8"/>
  <c r="J5532" i="8"/>
  <c r="I5532" i="8"/>
  <c r="K5788" i="8"/>
  <c r="J5788" i="8"/>
  <c r="I5788" i="8"/>
  <c r="K4341" i="8"/>
  <c r="J4341" i="8"/>
  <c r="I4341" i="8"/>
  <c r="K4597" i="8"/>
  <c r="I4597" i="8"/>
  <c r="J4597" i="8"/>
  <c r="I4853" i="8"/>
  <c r="K4853" i="8"/>
  <c r="J4853" i="8"/>
  <c r="I5109" i="8"/>
  <c r="K5109" i="8"/>
  <c r="J5109" i="8"/>
  <c r="J5365" i="8"/>
  <c r="K5365" i="8"/>
  <c r="I5365" i="8"/>
  <c r="I5621" i="8"/>
  <c r="K5621" i="8"/>
  <c r="J5621" i="8"/>
  <c r="J4158" i="8"/>
  <c r="I4158" i="8"/>
  <c r="K4158" i="8"/>
  <c r="K4414" i="8"/>
  <c r="I4414" i="8"/>
  <c r="J4414" i="8"/>
  <c r="J4670" i="8"/>
  <c r="K4670" i="8"/>
  <c r="I4670" i="8"/>
  <c r="K4926" i="8"/>
  <c r="I4926" i="8"/>
  <c r="J4926" i="8"/>
  <c r="J5182" i="8"/>
  <c r="K5182" i="8"/>
  <c r="I5182" i="8"/>
  <c r="J5438" i="8"/>
  <c r="I5438" i="8"/>
  <c r="K5438" i="8"/>
  <c r="J5694" i="8"/>
  <c r="K5694" i="8"/>
  <c r="I5694" i="8"/>
  <c r="J4151" i="8"/>
  <c r="K4151" i="8"/>
  <c r="I4151" i="8"/>
  <c r="K4407" i="8"/>
  <c r="I4407" i="8"/>
  <c r="J4407" i="8"/>
  <c r="I4663" i="8"/>
  <c r="K4663" i="8"/>
  <c r="J4663" i="8"/>
  <c r="J4919" i="8"/>
  <c r="K4919" i="8"/>
  <c r="I4919" i="8"/>
  <c r="K4326" i="8"/>
  <c r="J4326" i="8"/>
  <c r="I4326" i="8"/>
  <c r="K4582" i="8"/>
  <c r="I4582" i="8"/>
  <c r="J4582" i="8"/>
  <c r="K4838" i="8"/>
  <c r="J4838" i="8"/>
  <c r="I4838" i="8"/>
  <c r="J5094" i="8"/>
  <c r="I5094" i="8"/>
  <c r="K5094" i="8"/>
  <c r="I5606" i="8"/>
  <c r="J5606" i="8"/>
  <c r="K5606" i="8"/>
  <c r="J4142" i="8"/>
  <c r="I4142" i="8"/>
  <c r="K4142" i="8"/>
  <c r="I4398" i="8"/>
  <c r="J4398" i="8"/>
  <c r="K4398" i="8"/>
  <c r="I4654" i="8"/>
  <c r="K4654" i="8"/>
  <c r="J4654" i="8"/>
  <c r="K4910" i="8"/>
  <c r="I4910" i="8"/>
  <c r="J4910" i="8"/>
  <c r="K5166" i="8"/>
  <c r="I5166" i="8"/>
  <c r="J5166" i="8"/>
  <c r="K5422" i="8"/>
  <c r="J5422" i="8"/>
  <c r="I5422" i="8"/>
  <c r="J5678" i="8"/>
  <c r="K5678" i="8"/>
  <c r="I5678" i="8"/>
  <c r="I4135" i="8"/>
  <c r="K4135" i="8"/>
  <c r="J4135" i="8"/>
  <c r="K4391" i="8"/>
  <c r="J4391" i="8"/>
  <c r="I4391" i="8"/>
  <c r="I4647" i="8"/>
  <c r="K4647" i="8"/>
  <c r="J4647" i="8"/>
  <c r="J4903" i="8"/>
  <c r="K4903" i="8"/>
  <c r="I4903" i="8"/>
  <c r="K4278" i="8"/>
  <c r="J4278" i="8"/>
  <c r="I4278" i="8"/>
  <c r="J4534" i="8"/>
  <c r="I4534" i="8"/>
  <c r="K4534" i="8"/>
  <c r="K4790" i="8"/>
  <c r="I4790" i="8"/>
  <c r="J4790" i="8"/>
  <c r="K5046" i="8"/>
  <c r="I5046" i="8"/>
  <c r="J5046" i="8"/>
  <c r="K5302" i="8"/>
  <c r="J5302" i="8"/>
  <c r="I5302" i="8"/>
  <c r="K5558" i="8"/>
  <c r="J5558" i="8"/>
  <c r="I5558" i="8"/>
  <c r="K5814" i="8"/>
  <c r="J5814" i="8"/>
  <c r="I5814" i="8"/>
  <c r="J5015" i="8"/>
  <c r="K5015" i="8"/>
  <c r="I5015" i="8"/>
  <c r="K5271" i="8"/>
  <c r="I5271" i="8"/>
  <c r="J5271" i="8"/>
  <c r="K5527" i="8"/>
  <c r="J5527" i="8"/>
  <c r="I5527" i="8"/>
  <c r="K5783" i="8"/>
  <c r="J5783" i="8"/>
  <c r="I5783" i="8"/>
  <c r="J4152" i="8"/>
  <c r="I4152" i="8"/>
  <c r="K4152" i="8"/>
  <c r="K4408" i="8"/>
  <c r="J4408" i="8"/>
  <c r="I4408" i="8"/>
  <c r="J4664" i="8"/>
  <c r="K4664" i="8"/>
  <c r="I4664" i="8"/>
  <c r="J4920" i="8"/>
  <c r="K4920" i="8"/>
  <c r="I4920" i="8"/>
  <c r="I5176" i="8"/>
  <c r="J5176" i="8"/>
  <c r="K5176" i="8"/>
  <c r="J5432" i="8"/>
  <c r="I5432" i="8"/>
  <c r="K5432" i="8"/>
  <c r="K5688" i="8"/>
  <c r="I5688" i="8"/>
  <c r="J5688" i="8"/>
  <c r="J4241" i="8"/>
  <c r="K4241" i="8"/>
  <c r="I4241" i="8"/>
  <c r="J4497" i="8"/>
  <c r="I4497" i="8"/>
  <c r="K4497" i="8"/>
  <c r="J4753" i="8"/>
  <c r="I4753" i="8"/>
  <c r="K4753" i="8"/>
  <c r="K5009" i="8"/>
  <c r="J5009" i="8"/>
  <c r="I5009" i="8"/>
  <c r="I5265" i="8"/>
  <c r="K5265" i="8"/>
  <c r="J5265" i="8"/>
  <c r="J5777" i="8"/>
  <c r="I5777" i="8"/>
  <c r="K5777" i="8"/>
  <c r="K4127" i="8"/>
  <c r="I4127" i="8"/>
  <c r="J4127" i="8"/>
  <c r="K4383" i="8"/>
  <c r="J4383" i="8"/>
  <c r="I4383" i="8"/>
  <c r="I4639" i="8"/>
  <c r="J4639" i="8"/>
  <c r="K4639" i="8"/>
  <c r="J4895" i="8"/>
  <c r="K4895" i="8"/>
  <c r="I4895" i="8"/>
  <c r="I5151" i="8"/>
  <c r="J5151" i="8"/>
  <c r="K5151" i="8"/>
  <c r="K5407" i="8"/>
  <c r="J5407" i="8"/>
  <c r="I5407" i="8"/>
  <c r="K5663" i="8"/>
  <c r="J5663" i="8"/>
  <c r="I5663" i="8"/>
  <c r="J4288" i="8"/>
  <c r="I4288" i="8"/>
  <c r="K4288" i="8"/>
  <c r="K4544" i="8"/>
  <c r="J4544" i="8"/>
  <c r="I4544" i="8"/>
  <c r="K4800" i="8"/>
  <c r="I4800" i="8"/>
  <c r="J4800" i="8"/>
  <c r="J5056" i="8"/>
  <c r="I5056" i="8"/>
  <c r="K5056" i="8"/>
  <c r="K5312" i="8"/>
  <c r="J5312" i="8"/>
  <c r="I5312" i="8"/>
  <c r="K5568" i="8"/>
  <c r="J5568" i="8"/>
  <c r="I5568" i="8"/>
  <c r="K5824" i="8"/>
  <c r="J5824" i="8"/>
  <c r="I5824" i="8"/>
  <c r="J4121" i="8"/>
  <c r="I4121" i="8"/>
  <c r="K4121" i="8"/>
  <c r="I4377" i="8"/>
  <c r="J4377" i="8"/>
  <c r="K4377" i="8"/>
  <c r="I4633" i="8"/>
  <c r="K4633" i="8"/>
  <c r="J4633" i="8"/>
  <c r="K4889" i="8"/>
  <c r="J4889" i="8"/>
  <c r="I4889" i="8"/>
  <c r="K5145" i="8"/>
  <c r="J5145" i="8"/>
  <c r="I5145" i="8"/>
  <c r="K5401" i="8"/>
  <c r="J5401" i="8"/>
  <c r="I5401" i="8"/>
  <c r="K5657" i="8"/>
  <c r="J5657" i="8"/>
  <c r="I5657" i="8"/>
  <c r="J5063" i="8"/>
  <c r="I5063" i="8"/>
  <c r="K5063" i="8"/>
  <c r="I5319" i="8"/>
  <c r="K5319" i="8"/>
  <c r="J5319" i="8"/>
  <c r="J5575" i="8"/>
  <c r="I5575" i="8"/>
  <c r="K5575" i="8"/>
  <c r="J5831" i="8"/>
  <c r="I5831" i="8"/>
  <c r="K5831" i="8"/>
  <c r="I4232" i="8"/>
  <c r="K4232" i="8"/>
  <c r="J4232" i="8"/>
  <c r="I4488" i="8"/>
  <c r="J4488" i="8"/>
  <c r="K4488" i="8"/>
  <c r="K4744" i="8"/>
  <c r="J4744" i="8"/>
  <c r="I4744" i="8"/>
  <c r="K5000" i="8"/>
  <c r="I5000" i="8"/>
  <c r="J5000" i="8"/>
  <c r="K5256" i="8"/>
  <c r="J5256" i="8"/>
  <c r="I5256" i="8"/>
  <c r="K5512" i="8"/>
  <c r="I5512" i="8"/>
  <c r="J5512" i="8"/>
  <c r="K5768" i="8"/>
  <c r="I5768" i="8"/>
  <c r="J5768" i="8"/>
  <c r="I4321" i="8"/>
  <c r="J4321" i="8"/>
  <c r="K4321" i="8"/>
  <c r="J4577" i="8"/>
  <c r="K4577" i="8"/>
  <c r="I4577" i="8"/>
  <c r="K4833" i="8"/>
  <c r="I4833" i="8"/>
  <c r="J4833" i="8"/>
  <c r="K5089" i="8"/>
  <c r="J5089" i="8"/>
  <c r="I5089" i="8"/>
  <c r="I5345" i="8"/>
  <c r="J5345" i="8"/>
  <c r="K5345" i="8"/>
  <c r="I5601" i="8"/>
  <c r="K5601" i="8"/>
  <c r="J5601" i="8"/>
  <c r="K5857" i="8"/>
  <c r="I5857" i="8"/>
  <c r="J5857" i="8"/>
  <c r="I4138" i="8"/>
  <c r="K4138" i="8"/>
  <c r="J4138" i="8"/>
  <c r="K4394" i="8"/>
  <c r="J4394" i="8"/>
  <c r="I4394" i="8"/>
  <c r="K4650" i="8"/>
  <c r="J4650" i="8"/>
  <c r="K4906" i="8"/>
  <c r="I4906" i="8"/>
  <c r="J4906" i="8"/>
  <c r="I5162" i="8"/>
  <c r="K5162" i="8"/>
  <c r="J5162" i="8"/>
  <c r="I5418" i="8"/>
  <c r="J5418" i="8"/>
  <c r="K5418" i="8"/>
  <c r="K5674" i="8"/>
  <c r="I5674" i="8"/>
  <c r="J5674" i="8"/>
  <c r="J4195" i="8"/>
  <c r="I4195" i="8"/>
  <c r="K4195" i="8"/>
  <c r="J4451" i="8"/>
  <c r="I4451" i="8"/>
  <c r="K4451" i="8"/>
  <c r="I4707" i="8"/>
  <c r="K4707" i="8"/>
  <c r="J4707" i="8"/>
  <c r="K4963" i="8"/>
  <c r="I4963" i="8"/>
  <c r="J4963" i="8"/>
  <c r="J5219" i="8"/>
  <c r="I5219" i="8"/>
  <c r="K5219" i="8"/>
  <c r="K5475" i="8"/>
  <c r="J5475" i="8"/>
  <c r="I5475" i="8"/>
  <c r="J5731" i="8"/>
  <c r="K5731" i="8"/>
  <c r="I5731" i="8"/>
  <c r="J4284" i="8"/>
  <c r="I4284" i="8"/>
  <c r="K4284" i="8"/>
  <c r="K4540" i="8"/>
  <c r="I4540" i="8"/>
  <c r="J4540" i="8"/>
  <c r="I4796" i="8"/>
  <c r="K4796" i="8"/>
  <c r="J4796" i="8"/>
  <c r="K5052" i="8"/>
  <c r="J5052" i="8"/>
  <c r="I5052" i="8"/>
  <c r="J5308" i="8"/>
  <c r="K5308" i="8"/>
  <c r="I5308" i="8"/>
  <c r="K5564" i="8"/>
  <c r="J5564" i="8"/>
  <c r="I5564" i="8"/>
  <c r="K5820" i="8"/>
  <c r="J5820" i="8"/>
  <c r="I5820" i="8"/>
  <c r="J4117" i="8"/>
  <c r="K4117" i="8"/>
  <c r="I4117" i="8"/>
  <c r="K4373" i="8"/>
  <c r="J4373" i="8"/>
  <c r="I4373" i="8"/>
  <c r="I4629" i="8"/>
  <c r="J4629" i="8"/>
  <c r="K4629" i="8"/>
  <c r="J4885" i="8"/>
  <c r="I4885" i="8"/>
  <c r="K4885" i="8"/>
  <c r="K5141" i="8"/>
  <c r="I5141" i="8"/>
  <c r="J5141" i="8"/>
  <c r="K5397" i="8"/>
  <c r="J5397" i="8"/>
  <c r="I5397" i="8"/>
  <c r="K5653" i="8"/>
  <c r="J5653" i="8"/>
  <c r="I5653" i="8"/>
  <c r="J4190" i="8"/>
  <c r="I4190" i="8"/>
  <c r="K4190" i="8"/>
  <c r="I4446" i="8"/>
  <c r="J4446" i="8"/>
  <c r="K4446" i="8"/>
  <c r="I4702" i="8"/>
  <c r="J4702" i="8"/>
  <c r="K4702" i="8"/>
  <c r="K4958" i="8"/>
  <c r="I4958" i="8"/>
  <c r="J4958" i="8"/>
  <c r="K5214" i="8"/>
  <c r="J5214" i="8"/>
  <c r="I5214" i="8"/>
  <c r="J5470" i="8"/>
  <c r="I5470" i="8"/>
  <c r="K5470" i="8"/>
  <c r="K5726" i="8"/>
  <c r="I5726" i="8"/>
  <c r="J5726" i="8"/>
  <c r="J4183" i="8"/>
  <c r="K4183" i="8"/>
  <c r="I4183" i="8"/>
  <c r="J4439" i="8"/>
  <c r="K4439" i="8"/>
  <c r="I4439" i="8"/>
  <c r="I4695" i="8"/>
  <c r="J4695" i="8"/>
  <c r="K4695" i="8"/>
  <c r="K4951" i="8"/>
  <c r="J4951" i="8"/>
  <c r="I4951" i="8"/>
  <c r="K4358" i="8"/>
  <c r="J4358" i="8"/>
  <c r="I4358" i="8"/>
  <c r="K4614" i="8"/>
  <c r="K4870" i="8"/>
  <c r="J4870" i="8"/>
  <c r="I4870" i="8"/>
  <c r="I5126" i="8"/>
  <c r="J5126" i="8"/>
  <c r="K5126" i="8"/>
  <c r="I5382" i="8"/>
  <c r="J5382" i="8"/>
  <c r="K5382" i="8"/>
  <c r="K5638" i="8"/>
  <c r="I5638" i="8"/>
  <c r="J5638" i="8"/>
  <c r="J4174" i="8"/>
  <c r="K4174" i="8"/>
  <c r="I4174" i="8"/>
  <c r="K4430" i="8"/>
  <c r="J4430" i="8"/>
  <c r="I4430" i="8"/>
  <c r="I4686" i="8"/>
  <c r="J4686" i="8"/>
  <c r="K4686" i="8"/>
  <c r="K4942" i="8"/>
  <c r="I4942" i="8"/>
  <c r="J4942" i="8"/>
  <c r="J5198" i="8"/>
  <c r="I5198" i="8"/>
  <c r="K5198" i="8"/>
  <c r="J5454" i="8"/>
  <c r="K5454" i="8"/>
  <c r="I5454" i="8"/>
  <c r="I5710" i="8"/>
  <c r="J5710" i="8"/>
  <c r="K5710" i="8"/>
  <c r="K4167" i="8"/>
  <c r="J4167" i="8"/>
  <c r="I4167" i="8"/>
  <c r="K4423" i="8"/>
  <c r="J4423" i="8"/>
  <c r="J4679" i="8"/>
  <c r="K4679" i="8"/>
  <c r="I4679" i="8"/>
  <c r="K4935" i="8"/>
  <c r="J4935" i="8"/>
  <c r="I4935" i="8"/>
  <c r="J4310" i="8"/>
  <c r="I4310" i="8"/>
  <c r="K4310" i="8"/>
  <c r="J4566" i="8"/>
  <c r="I4566" i="8"/>
  <c r="K4566" i="8"/>
  <c r="K4822" i="8"/>
  <c r="I4822" i="8"/>
  <c r="J4822" i="8"/>
  <c r="I5078" i="8"/>
  <c r="K5078" i="8"/>
  <c r="J5078" i="8"/>
  <c r="K5334" i="8"/>
  <c r="J5334" i="8"/>
  <c r="I5334" i="8"/>
  <c r="K5590" i="8"/>
  <c r="I5590" i="8"/>
  <c r="J5590" i="8"/>
  <c r="K5846" i="8"/>
  <c r="J5846" i="8"/>
  <c r="I5846" i="8"/>
  <c r="J5047" i="8"/>
  <c r="K5047" i="8"/>
  <c r="I5047" i="8"/>
  <c r="I5303" i="8"/>
  <c r="J5303" i="8"/>
  <c r="K5303" i="8"/>
  <c r="K5559" i="8"/>
  <c r="J5559" i="8"/>
  <c r="I5559" i="8"/>
  <c r="J5815" i="8"/>
  <c r="I5815" i="8"/>
  <c r="K5815" i="8"/>
  <c r="K4184" i="8"/>
  <c r="J4184" i="8"/>
  <c r="I4184" i="8"/>
  <c r="K4440" i="8"/>
  <c r="I4440" i="8"/>
  <c r="J4440" i="8"/>
  <c r="I4696" i="8"/>
  <c r="J4696" i="8"/>
  <c r="K4696" i="8"/>
  <c r="K4952" i="8"/>
  <c r="J4952" i="8"/>
  <c r="I4952" i="8"/>
  <c r="J5208" i="8"/>
  <c r="K5208" i="8"/>
  <c r="I5208" i="8"/>
  <c r="K5464" i="8"/>
  <c r="J5464" i="8"/>
  <c r="I5464" i="8"/>
  <c r="K5720" i="8"/>
  <c r="J5720" i="8"/>
  <c r="I5720" i="8"/>
  <c r="J4273" i="8"/>
  <c r="I4273" i="8"/>
  <c r="K4529" i="8"/>
  <c r="I4529" i="8"/>
  <c r="J4529" i="8"/>
  <c r="K4785" i="8"/>
  <c r="I4785" i="8"/>
  <c r="J4785" i="8"/>
  <c r="K5041" i="8"/>
  <c r="I5041" i="8"/>
  <c r="J5041" i="8"/>
  <c r="K5297" i="8"/>
  <c r="I5297" i="8"/>
  <c r="J5297" i="8"/>
  <c r="K5553" i="8"/>
  <c r="I5553" i="8"/>
  <c r="J5553" i="8"/>
  <c r="K5809" i="8"/>
  <c r="K4159" i="8"/>
  <c r="I4159" i="8"/>
  <c r="J4159" i="8"/>
  <c r="K4415" i="8"/>
  <c r="J4415" i="8"/>
  <c r="I4415" i="8"/>
  <c r="J4671" i="8"/>
  <c r="I4671" i="8"/>
  <c r="K4671" i="8"/>
  <c r="K4927" i="8"/>
  <c r="J4927" i="8"/>
  <c r="I4927" i="8"/>
  <c r="J5183" i="8"/>
  <c r="I5183" i="8"/>
  <c r="K5183" i="8"/>
  <c r="J5439" i="8"/>
  <c r="K5439" i="8"/>
  <c r="I5439" i="8"/>
  <c r="K5695" i="8"/>
  <c r="J5695" i="8"/>
  <c r="I5695" i="8"/>
  <c r="K4320" i="8"/>
  <c r="J4320" i="8"/>
  <c r="I4320" i="8"/>
  <c r="K4576" i="8"/>
  <c r="J4576" i="8"/>
  <c r="I4576" i="8"/>
  <c r="K4832" i="8"/>
  <c r="I4832" i="8"/>
  <c r="J4832" i="8"/>
  <c r="J5088" i="8"/>
  <c r="I5088" i="8"/>
  <c r="K5088" i="8"/>
  <c r="I5344" i="8"/>
  <c r="K5344" i="8"/>
  <c r="J5344" i="8"/>
  <c r="I5600" i="8"/>
  <c r="K5600" i="8"/>
  <c r="J5600" i="8"/>
  <c r="J5856" i="8"/>
  <c r="I5856" i="8"/>
  <c r="K5856" i="8"/>
  <c r="I4153" i="8"/>
  <c r="K4153" i="8"/>
  <c r="J4153" i="8"/>
  <c r="I4409" i="8"/>
  <c r="K4409" i="8"/>
  <c r="J4409" i="8"/>
  <c r="I4665" i="8"/>
  <c r="K4665" i="8"/>
  <c r="J4665" i="8"/>
  <c r="K4921" i="8"/>
  <c r="J4921" i="8"/>
  <c r="I4921" i="8"/>
  <c r="I5177" i="8"/>
  <c r="K5177" i="8"/>
  <c r="J5177" i="8"/>
  <c r="I5433" i="8"/>
  <c r="J5433" i="8"/>
  <c r="K5433" i="8"/>
  <c r="J5689" i="8"/>
  <c r="I5689" i="8"/>
  <c r="K5689" i="8"/>
  <c r="J5095" i="8"/>
  <c r="I5095" i="8"/>
  <c r="K5095" i="8"/>
  <c r="J5351" i="8"/>
  <c r="I5351" i="8"/>
  <c r="K5351" i="8"/>
  <c r="J5607" i="8"/>
  <c r="I5607" i="8"/>
  <c r="K5607" i="8"/>
  <c r="I4264" i="8"/>
  <c r="K4264" i="8"/>
  <c r="J4264" i="8"/>
  <c r="I4520" i="8"/>
  <c r="J4520" i="8"/>
  <c r="K4520" i="8"/>
  <c r="K4776" i="8"/>
  <c r="I4776" i="8"/>
  <c r="J4776" i="8"/>
  <c r="K5032" i="8"/>
  <c r="J5032" i="8"/>
  <c r="I5032" i="8"/>
  <c r="J5288" i="8"/>
  <c r="K5288" i="8"/>
  <c r="I5288" i="8"/>
  <c r="I5544" i="8"/>
  <c r="J5544" i="8"/>
  <c r="K5544" i="8"/>
  <c r="K5800" i="8"/>
  <c r="J5800" i="8"/>
  <c r="I5800" i="8"/>
  <c r="I4353" i="8"/>
  <c r="K4353" i="8"/>
  <c r="J4353" i="8"/>
  <c r="K4609" i="8"/>
  <c r="J4609" i="8"/>
  <c r="I4609" i="8"/>
  <c r="J4865" i="8"/>
  <c r="I4865" i="8"/>
  <c r="K4865" i="8"/>
  <c r="J5121" i="8"/>
  <c r="I5121" i="8"/>
  <c r="K5121" i="8"/>
  <c r="J5377" i="8"/>
  <c r="K5377" i="8"/>
  <c r="I5377" i="8"/>
  <c r="J5633" i="8"/>
  <c r="I5633" i="8"/>
  <c r="K5633" i="8"/>
  <c r="J4170" i="8"/>
  <c r="I4170" i="8"/>
  <c r="K4170" i="8"/>
  <c r="I4426" i="8"/>
  <c r="K4682" i="8"/>
  <c r="J4682" i="8"/>
  <c r="I4682" i="8"/>
  <c r="J4938" i="8"/>
  <c r="I4938" i="8"/>
  <c r="K4938" i="8"/>
  <c r="J5194" i="8"/>
  <c r="I5194" i="8"/>
  <c r="K5194" i="8"/>
  <c r="I5450" i="8"/>
  <c r="K5450" i="8"/>
  <c r="J5450" i="8"/>
  <c r="K4227" i="8"/>
  <c r="I4227" i="8"/>
  <c r="J4227" i="8"/>
  <c r="J4483" i="8"/>
  <c r="I4483" i="8"/>
  <c r="K4483" i="8"/>
  <c r="K4739" i="8"/>
  <c r="I4739" i="8"/>
  <c r="J4739" i="8"/>
  <c r="K4995" i="8"/>
  <c r="J4995" i="8"/>
  <c r="I4995" i="8"/>
  <c r="I5251" i="8"/>
  <c r="J5251" i="8"/>
  <c r="K5251" i="8"/>
  <c r="K5507" i="8"/>
  <c r="I5507" i="8"/>
  <c r="J5507" i="8"/>
  <c r="K5763" i="8"/>
  <c r="I5763" i="8"/>
  <c r="J5763" i="8"/>
  <c r="K4316" i="8"/>
  <c r="I4316" i="8"/>
  <c r="J4316" i="8"/>
  <c r="J4572" i="8"/>
  <c r="K4572" i="8"/>
  <c r="I4572" i="8"/>
  <c r="K4828" i="8"/>
  <c r="I4828" i="8"/>
  <c r="J4828" i="8"/>
  <c r="I5084" i="8"/>
  <c r="K5084" i="8"/>
  <c r="J5084" i="8"/>
  <c r="K5340" i="8"/>
  <c r="I5340" i="8"/>
  <c r="J5340" i="8"/>
  <c r="J5596" i="8"/>
  <c r="I5596" i="8"/>
  <c r="K5596" i="8"/>
  <c r="K5852" i="8"/>
  <c r="I5852" i="8"/>
  <c r="J5852" i="8"/>
  <c r="J4149" i="8"/>
  <c r="K4149" i="8"/>
  <c r="I4149" i="8"/>
  <c r="K4405" i="8"/>
  <c r="J4405" i="8"/>
  <c r="I4405" i="8"/>
  <c r="I4661" i="8"/>
  <c r="J4661" i="8"/>
  <c r="K4661" i="8"/>
  <c r="J4917" i="8"/>
  <c r="I4917" i="8"/>
  <c r="K4917" i="8"/>
  <c r="I5173" i="8"/>
  <c r="J5173" i="8"/>
  <c r="K5173" i="8"/>
  <c r="J5429" i="8"/>
  <c r="I5429" i="8"/>
  <c r="K5429" i="8"/>
  <c r="J5685" i="8"/>
  <c r="I5685" i="8"/>
  <c r="K5685" i="8"/>
  <c r="J4222" i="8"/>
  <c r="I4222" i="8"/>
  <c r="K4222" i="8"/>
  <c r="I4478" i="8"/>
  <c r="J4478" i="8"/>
  <c r="K4478" i="8"/>
  <c r="J4734" i="8"/>
  <c r="K4734" i="8"/>
  <c r="I4734" i="8"/>
  <c r="J4990" i="8"/>
  <c r="K4990" i="8"/>
  <c r="I4990" i="8"/>
  <c r="I5246" i="8"/>
  <c r="J5246" i="8"/>
  <c r="K5246" i="8"/>
  <c r="J5502" i="8"/>
  <c r="K5502" i="8"/>
  <c r="I5502" i="8"/>
  <c r="J5758" i="8"/>
  <c r="K5758" i="8"/>
  <c r="I5758" i="8"/>
  <c r="K4215" i="8"/>
  <c r="I4215" i="8"/>
  <c r="J4215" i="8"/>
  <c r="J4471" i="8"/>
  <c r="K4471" i="8"/>
  <c r="I4471" i="8"/>
  <c r="K4727" i="8"/>
  <c r="J4727" i="8"/>
  <c r="I4727" i="8"/>
  <c r="J4983" i="8"/>
  <c r="K4983" i="8"/>
  <c r="I4983" i="8"/>
  <c r="K4134" i="8"/>
  <c r="I4134" i="8"/>
  <c r="J4134" i="8"/>
  <c r="J4390" i="8"/>
  <c r="I4390" i="8"/>
  <c r="K4390" i="8"/>
  <c r="K4646" i="8"/>
  <c r="J4646" i="8"/>
  <c r="I4646" i="8"/>
  <c r="K4902" i="8"/>
  <c r="I4902" i="8"/>
  <c r="J4902" i="8"/>
  <c r="J5158" i="8"/>
  <c r="K5158" i="8"/>
  <c r="I5158" i="8"/>
  <c r="J5414" i="8"/>
  <c r="K5414" i="8"/>
  <c r="I5414" i="8"/>
  <c r="J4206" i="8"/>
  <c r="K4206" i="8"/>
  <c r="I4206" i="8"/>
  <c r="K4462" i="8"/>
  <c r="I4462" i="8"/>
  <c r="J4462" i="8"/>
  <c r="I4718" i="8"/>
  <c r="K4718" i="8"/>
  <c r="J4718" i="8"/>
  <c r="J4974" i="8"/>
  <c r="K4974" i="8"/>
  <c r="I4974" i="8"/>
  <c r="I5230" i="8"/>
  <c r="J5230" i="8"/>
  <c r="K5230" i="8"/>
  <c r="K5486" i="8"/>
  <c r="J5486" i="8"/>
  <c r="I5486" i="8"/>
  <c r="K5742" i="8"/>
  <c r="I5742" i="8"/>
  <c r="J5742" i="8"/>
  <c r="K4199" i="8"/>
  <c r="I4199" i="8"/>
  <c r="J4199" i="8"/>
  <c r="J4455" i="8"/>
  <c r="K4455" i="8"/>
  <c r="I4455" i="8"/>
  <c r="I4711" i="8"/>
  <c r="K4711" i="8"/>
  <c r="J4967" i="8"/>
  <c r="K4967" i="8"/>
  <c r="I4967" i="8"/>
  <c r="K4342" i="8"/>
  <c r="I4342" i="8"/>
  <c r="J4342" i="8"/>
  <c r="I4598" i="8"/>
  <c r="K4598" i="8"/>
  <c r="J4598" i="8"/>
  <c r="J4854" i="8"/>
  <c r="K4854" i="8"/>
  <c r="I4854" i="8"/>
  <c r="K5110" i="8"/>
  <c r="J5110" i="8"/>
  <c r="I5110" i="8"/>
  <c r="J5366" i="8"/>
  <c r="I5366" i="8"/>
  <c r="K5366" i="8"/>
  <c r="K5622" i="8"/>
  <c r="J5622" i="8"/>
  <c r="I5622" i="8"/>
  <c r="J5079" i="8"/>
  <c r="K5079" i="8"/>
  <c r="I5079" i="8"/>
  <c r="I5335" i="8"/>
  <c r="J5335" i="8"/>
  <c r="K5335" i="8"/>
  <c r="I5591" i="8"/>
  <c r="K5591" i="8"/>
  <c r="J5591" i="8"/>
  <c r="J5847" i="8"/>
  <c r="K5847" i="8"/>
  <c r="I5847" i="8"/>
  <c r="K4216" i="8"/>
  <c r="J4216" i="8"/>
  <c r="I4216" i="8"/>
  <c r="K4472" i="8"/>
  <c r="I4472" i="8"/>
  <c r="J4472" i="8"/>
  <c r="K4728" i="8"/>
  <c r="J4728" i="8"/>
  <c r="I4728" i="8"/>
  <c r="K4984" i="8"/>
  <c r="J4984" i="8"/>
  <c r="I4984" i="8"/>
  <c r="K5240" i="8"/>
  <c r="J5240" i="8"/>
  <c r="I5240" i="8"/>
  <c r="K5496" i="8"/>
  <c r="J5496" i="8"/>
  <c r="I5496" i="8"/>
  <c r="K5752" i="8"/>
  <c r="I5752" i="8"/>
  <c r="J5752" i="8"/>
  <c r="I4305" i="8"/>
  <c r="K4305" i="8"/>
  <c r="J4305" i="8"/>
  <c r="J4561" i="8"/>
  <c r="K4561" i="8"/>
  <c r="I4561" i="8"/>
  <c r="J4817" i="8"/>
  <c r="I4817" i="8"/>
  <c r="K4817" i="8"/>
  <c r="I5329" i="8"/>
  <c r="J5329" i="8"/>
  <c r="K5329" i="8"/>
  <c r="K5585" i="8"/>
  <c r="J5585" i="8"/>
  <c r="I5585" i="8"/>
  <c r="K5841" i="8"/>
  <c r="J5841" i="8"/>
  <c r="I5841" i="8"/>
  <c r="J4191" i="8"/>
  <c r="I4191" i="8"/>
  <c r="K4191" i="8"/>
  <c r="J4447" i="8"/>
  <c r="K4447" i="8"/>
  <c r="I4447" i="8"/>
  <c r="I4703" i="8"/>
  <c r="J4703" i="8"/>
  <c r="K4703" i="8"/>
  <c r="K4959" i="8"/>
  <c r="I4959" i="8"/>
  <c r="J4959" i="8"/>
  <c r="J5215" i="8"/>
  <c r="I5215" i="8"/>
  <c r="K5215" i="8"/>
  <c r="J5471" i="8"/>
  <c r="K5471" i="8"/>
  <c r="I5471" i="8"/>
  <c r="K5727" i="8"/>
  <c r="J5727" i="8"/>
  <c r="I5727" i="8"/>
  <c r="K4352" i="8"/>
  <c r="J4352" i="8"/>
  <c r="I4352" i="8"/>
  <c r="K4608" i="8"/>
  <c r="J4608" i="8"/>
  <c r="I4608" i="8"/>
  <c r="J4864" i="8"/>
  <c r="K4864" i="8"/>
  <c r="I4864" i="8"/>
  <c r="J5120" i="8"/>
  <c r="K5120" i="8"/>
  <c r="I5120" i="8"/>
  <c r="I5376" i="8"/>
  <c r="K5376" i="8"/>
  <c r="J5376" i="8"/>
  <c r="K5632" i="8"/>
  <c r="J5632" i="8"/>
  <c r="I5632" i="8"/>
  <c r="I4185" i="8"/>
  <c r="K4185" i="8"/>
  <c r="J4185" i="8"/>
  <c r="J4441" i="8"/>
  <c r="K4441" i="8"/>
  <c r="I4441" i="8"/>
  <c r="I4697" i="8"/>
  <c r="K4697" i="8"/>
  <c r="J4697" i="8"/>
  <c r="J4953" i="8"/>
  <c r="K4953" i="8"/>
  <c r="I4953" i="8"/>
  <c r="K5209" i="8"/>
  <c r="I5209" i="8"/>
  <c r="J5209" i="8"/>
  <c r="K5465" i="8"/>
  <c r="I5465" i="8"/>
  <c r="J5465" i="8"/>
  <c r="I5721" i="8"/>
  <c r="K5721" i="8"/>
  <c r="J5721" i="8"/>
  <c r="J5127" i="8"/>
  <c r="I5127" i="8"/>
  <c r="K5127" i="8"/>
  <c r="K5383" i="8"/>
  <c r="I5383" i="8"/>
  <c r="J5383" i="8"/>
  <c r="I5639" i="8"/>
  <c r="K5639" i="8"/>
  <c r="J5639" i="8"/>
  <c r="K4296" i="8"/>
  <c r="J4296" i="8"/>
  <c r="I4296" i="8"/>
  <c r="I4552" i="8"/>
  <c r="J4552" i="8"/>
  <c r="K4552" i="8"/>
  <c r="J4808" i="8"/>
  <c r="K4808" i="8"/>
  <c r="I4808" i="8"/>
  <c r="J5064" i="8"/>
  <c r="K5064" i="8"/>
  <c r="I5064" i="8"/>
  <c r="J5320" i="8"/>
  <c r="K5320" i="8"/>
  <c r="I5320" i="8"/>
  <c r="I5576" i="8"/>
  <c r="J5576" i="8"/>
  <c r="K5576" i="8"/>
  <c r="K5832" i="8"/>
  <c r="I5832" i="8"/>
  <c r="J5832" i="8"/>
  <c r="J4129" i="8"/>
  <c r="K4129" i="8"/>
  <c r="I4129" i="8"/>
  <c r="I4385" i="8"/>
  <c r="J4385" i="8"/>
  <c r="K4385" i="8"/>
  <c r="I4641" i="8"/>
  <c r="J4641" i="8"/>
  <c r="K4641" i="8"/>
  <c r="J4897" i="8"/>
  <c r="K4897" i="8"/>
  <c r="I4897" i="8"/>
  <c r="J5153" i="8"/>
  <c r="I5153" i="8"/>
  <c r="K5153" i="8"/>
  <c r="K5409" i="8"/>
  <c r="J5409" i="8"/>
  <c r="I5409" i="8"/>
  <c r="I5665" i="8"/>
  <c r="K5665" i="8"/>
  <c r="J5665" i="8"/>
  <c r="I4202" i="8"/>
  <c r="K4202" i="8"/>
  <c r="J4202" i="8"/>
  <c r="K4458" i="8"/>
  <c r="I4458" i="8"/>
  <c r="J4458" i="8"/>
  <c r="I4714" i="8"/>
  <c r="K4714" i="8"/>
  <c r="J4714" i="8"/>
  <c r="K4970" i="8"/>
  <c r="I4970" i="8"/>
  <c r="J4970" i="8"/>
  <c r="K5226" i="8"/>
  <c r="I5226" i="8"/>
  <c r="J5226" i="8"/>
  <c r="K5738" i="8"/>
  <c r="I5738" i="8"/>
  <c r="J5738" i="8"/>
  <c r="J4259" i="8"/>
  <c r="I4259" i="8"/>
  <c r="K4259" i="8"/>
  <c r="I4515" i="8"/>
  <c r="J4515" i="8"/>
  <c r="K4515" i="8"/>
  <c r="I4771" i="8"/>
  <c r="K4771" i="8"/>
  <c r="J4771" i="8"/>
  <c r="K5027" i="8"/>
  <c r="J5027" i="8"/>
  <c r="I5027" i="8"/>
  <c r="I5283" i="8"/>
  <c r="K5283" i="8"/>
  <c r="J5283" i="8"/>
  <c r="J5539" i="8"/>
  <c r="K5539" i="8"/>
  <c r="I5539" i="8"/>
  <c r="K5795" i="8"/>
  <c r="J5795" i="8"/>
  <c r="I5795" i="8"/>
  <c r="J4348" i="8"/>
  <c r="I4348" i="8"/>
  <c r="K4348" i="8"/>
  <c r="I4604" i="8"/>
  <c r="J4604" i="8"/>
  <c r="K4604" i="8"/>
  <c r="K4860" i="8"/>
  <c r="J4860" i="8"/>
  <c r="I4860" i="8"/>
  <c r="K5116" i="8"/>
  <c r="I5116" i="8"/>
  <c r="J5116" i="8"/>
  <c r="K5372" i="8"/>
  <c r="I5372" i="8"/>
  <c r="J5372" i="8"/>
  <c r="I5628" i="8"/>
  <c r="J5628" i="8"/>
  <c r="K5628" i="8"/>
  <c r="I4181" i="8"/>
  <c r="K4181" i="8"/>
  <c r="J4181" i="8"/>
  <c r="J4437" i="8"/>
  <c r="I4437" i="8"/>
  <c r="K4437" i="8"/>
  <c r="I4693" i="8"/>
  <c r="J4693" i="8"/>
  <c r="K4693" i="8"/>
  <c r="J4949" i="8"/>
  <c r="I4949" i="8"/>
  <c r="K4949" i="8"/>
  <c r="K5205" i="8"/>
  <c r="J5205" i="8"/>
  <c r="I5205" i="8"/>
  <c r="K5461" i="8"/>
  <c r="I5461" i="8"/>
  <c r="J5461" i="8"/>
  <c r="K5717" i="8"/>
  <c r="J5717" i="8"/>
  <c r="I5717" i="8"/>
  <c r="K4254" i="8"/>
  <c r="J4254" i="8"/>
  <c r="I4254" i="8"/>
  <c r="K4510" i="8"/>
  <c r="I4510" i="8"/>
  <c r="J4510" i="8"/>
  <c r="I4766" i="8"/>
  <c r="K4766" i="8"/>
  <c r="J4766" i="8"/>
  <c r="I5022" i="8"/>
  <c r="K5022" i="8"/>
  <c r="J5022" i="8"/>
  <c r="K5278" i="8"/>
  <c r="J5278" i="8"/>
  <c r="I5278" i="8"/>
  <c r="J5534" i="8"/>
  <c r="I5534" i="8"/>
  <c r="K5534" i="8"/>
  <c r="K5790" i="8"/>
  <c r="J5790" i="8"/>
  <c r="I5790" i="8"/>
  <c r="K4247" i="8"/>
  <c r="J4247" i="8"/>
  <c r="I4247" i="8"/>
  <c r="J4503" i="8"/>
  <c r="K4503" i="8"/>
  <c r="I4503" i="8"/>
  <c r="K4759" i="8"/>
  <c r="I4759" i="8"/>
  <c r="J4759" i="8"/>
  <c r="K4166" i="8"/>
  <c r="J4166" i="8"/>
  <c r="I4166" i="8"/>
  <c r="J4422" i="8"/>
  <c r="K4422" i="8"/>
  <c r="J4678" i="8"/>
  <c r="K4678" i="8"/>
  <c r="I4678" i="8"/>
  <c r="K4934" i="8"/>
  <c r="J4934" i="8"/>
  <c r="I4934" i="8"/>
  <c r="K5190" i="8"/>
  <c r="I5190" i="8"/>
  <c r="J5190" i="8"/>
  <c r="K5446" i="8"/>
  <c r="I5446" i="8"/>
  <c r="J5446" i="8"/>
  <c r="K5702" i="8"/>
  <c r="J5702" i="8"/>
  <c r="I5702" i="8"/>
  <c r="I4238" i="8"/>
  <c r="J4238" i="8"/>
  <c r="K4238" i="8"/>
  <c r="K4494" i="8"/>
  <c r="I4494" i="8"/>
  <c r="J4494" i="8"/>
  <c r="K4750" i="8"/>
  <c r="I4750" i="8"/>
  <c r="J4750" i="8"/>
  <c r="J5006" i="8"/>
  <c r="K5006" i="8"/>
  <c r="I5006" i="8"/>
  <c r="K5262" i="8"/>
  <c r="I5262" i="8"/>
  <c r="J5262" i="8"/>
  <c r="J5518" i="8"/>
  <c r="K5518" i="8"/>
  <c r="I5518" i="8"/>
  <c r="I5774" i="8"/>
  <c r="J5774" i="8"/>
  <c r="K5774" i="8"/>
  <c r="K4231" i="8"/>
  <c r="J4231" i="8"/>
  <c r="I4231" i="8"/>
  <c r="J4487" i="8"/>
  <c r="K4487" i="8"/>
  <c r="I4487" i="8"/>
  <c r="J4743" i="8"/>
  <c r="I4743" i="8"/>
  <c r="K4743" i="8"/>
  <c r="J4999" i="8"/>
  <c r="I4999" i="8"/>
  <c r="K4999" i="8"/>
  <c r="J4118" i="8"/>
  <c r="K4118" i="8"/>
  <c r="I4118" i="8"/>
  <c r="K4374" i="8"/>
  <c r="J4374" i="8"/>
  <c r="I4374" i="8"/>
  <c r="I4630" i="8"/>
  <c r="J4630" i="8"/>
  <c r="K4630" i="8"/>
  <c r="K4886" i="8"/>
  <c r="I4886" i="8"/>
  <c r="J4886" i="8"/>
  <c r="K5142" i="8"/>
  <c r="J5142" i="8"/>
  <c r="I5142" i="8"/>
  <c r="J5398" i="8"/>
  <c r="I5398" i="8"/>
  <c r="K5398" i="8"/>
  <c r="K5654" i="8"/>
  <c r="J5654" i="8"/>
  <c r="I5654" i="8"/>
  <c r="J5111" i="8"/>
  <c r="I5111" i="8"/>
  <c r="K5111" i="8"/>
  <c r="I5367" i="8"/>
  <c r="J5367" i="8"/>
  <c r="K5367" i="8"/>
  <c r="K5623" i="8"/>
  <c r="J5623" i="8"/>
  <c r="I5623" i="8"/>
  <c r="I4248" i="8"/>
  <c r="K4248" i="8"/>
  <c r="J4248" i="8"/>
  <c r="K4504" i="8"/>
  <c r="I4504" i="8"/>
  <c r="J4504" i="8"/>
  <c r="J4760" i="8"/>
  <c r="K4760" i="8"/>
  <c r="I4760" i="8"/>
  <c r="I5016" i="8"/>
  <c r="K5016" i="8"/>
  <c r="J5016" i="8"/>
  <c r="K5272" i="8"/>
  <c r="J5272" i="8"/>
  <c r="I5272" i="8"/>
  <c r="I5528" i="8"/>
  <c r="K5528" i="8"/>
  <c r="J5528" i="8"/>
  <c r="K5784" i="8"/>
  <c r="J5784" i="8"/>
  <c r="I5784" i="8"/>
  <c r="I4337" i="8"/>
  <c r="K4337" i="8"/>
  <c r="J4337" i="8"/>
  <c r="K4593" i="8"/>
  <c r="I4593" i="8"/>
  <c r="K5105" i="8"/>
  <c r="J5105" i="8"/>
  <c r="I5105" i="8"/>
  <c r="J5361" i="8"/>
  <c r="I5361" i="8"/>
  <c r="K5361" i="8"/>
  <c r="J4223" i="8"/>
  <c r="I4223" i="8"/>
  <c r="K4223" i="8"/>
  <c r="J4479" i="8"/>
  <c r="K4479" i="8"/>
  <c r="I4479" i="8"/>
  <c r="I4735" i="8"/>
  <c r="J4735" i="8"/>
  <c r="K4735" i="8"/>
  <c r="J4991" i="8"/>
  <c r="K4991" i="8"/>
  <c r="I4991" i="8"/>
  <c r="J5247" i="8"/>
  <c r="I5247" i="8"/>
  <c r="K5247" i="8"/>
  <c r="I5503" i="8"/>
  <c r="K5503" i="8"/>
  <c r="J5503" i="8"/>
  <c r="K5759" i="8"/>
  <c r="I5759" i="8"/>
  <c r="J5759" i="8"/>
  <c r="K4128" i="8"/>
  <c r="J4128" i="8"/>
  <c r="I4128" i="8"/>
  <c r="K4384" i="8"/>
  <c r="J4384" i="8"/>
  <c r="I4384" i="8"/>
  <c r="I4640" i="8"/>
  <c r="K4640" i="8"/>
  <c r="J4640" i="8"/>
  <c r="J4896" i="8"/>
  <c r="K4896" i="8"/>
  <c r="I4896" i="8"/>
  <c r="K5152" i="8"/>
  <c r="J5152" i="8"/>
  <c r="I5152" i="8"/>
  <c r="J5408" i="8"/>
  <c r="I5408" i="8"/>
  <c r="K5408" i="8"/>
  <c r="I5664" i="8"/>
  <c r="K5664" i="8"/>
  <c r="J5664" i="8"/>
  <c r="K4217" i="8"/>
  <c r="J4217" i="8"/>
  <c r="I4217" i="8"/>
  <c r="J4473" i="8"/>
  <c r="K4473" i="8"/>
  <c r="I4473" i="8"/>
  <c r="K4729" i="8"/>
  <c r="J4729" i="8"/>
  <c r="I4729" i="8"/>
  <c r="K4985" i="8"/>
  <c r="I4985" i="8"/>
  <c r="J4985" i="8"/>
  <c r="J5241" i="8"/>
  <c r="K5241" i="8"/>
  <c r="I5241" i="8"/>
  <c r="I5497" i="8"/>
  <c r="J5497" i="8"/>
  <c r="K5497" i="8"/>
  <c r="J5753" i="8"/>
  <c r="K5753" i="8"/>
  <c r="I5753" i="8"/>
  <c r="J5159" i="8"/>
  <c r="K5159" i="8"/>
  <c r="I5159" i="8"/>
  <c r="I5415" i="8"/>
  <c r="J5415" i="8"/>
  <c r="K5415" i="8"/>
  <c r="J4328" i="8"/>
  <c r="I4328" i="8"/>
  <c r="K4328" i="8"/>
  <c r="I4584" i="8"/>
  <c r="J4584" i="8"/>
  <c r="K4584" i="8"/>
  <c r="I4840" i="8"/>
  <c r="K4840" i="8"/>
  <c r="J4840" i="8"/>
  <c r="K5096" i="8"/>
  <c r="I5096" i="8"/>
  <c r="J5096" i="8"/>
  <c r="I5352" i="8"/>
  <c r="K5352" i="8"/>
  <c r="J5352" i="8"/>
  <c r="I5608" i="8"/>
  <c r="K5608" i="8"/>
  <c r="J5608" i="8"/>
  <c r="J4161" i="8"/>
  <c r="I4161" i="8"/>
  <c r="K4161" i="8"/>
  <c r="J4417" i="8"/>
  <c r="I4417" i="8"/>
  <c r="K4417" i="8"/>
  <c r="I4673" i="8"/>
  <c r="J4673" i="8"/>
  <c r="K4673" i="8"/>
  <c r="J4929" i="8"/>
  <c r="K4929" i="8"/>
  <c r="I4929" i="8"/>
  <c r="K5185" i="8"/>
  <c r="I5185" i="8"/>
  <c r="J5185" i="8"/>
  <c r="I5441" i="8"/>
  <c r="J5441" i="8"/>
  <c r="K5441" i="8"/>
  <c r="J5697" i="8"/>
  <c r="I5697" i="8"/>
  <c r="K5697" i="8"/>
  <c r="J4234" i="8"/>
  <c r="I4234" i="8"/>
  <c r="K4234" i="8"/>
  <c r="K4490" i="8"/>
  <c r="I4490" i="8"/>
  <c r="J4490" i="8"/>
  <c r="J4746" i="8"/>
  <c r="I4746" i="8"/>
  <c r="K4746" i="8"/>
  <c r="I5002" i="8"/>
  <c r="K5002" i="8"/>
  <c r="J5258" i="8"/>
  <c r="K5258" i="8"/>
  <c r="I5258" i="8"/>
  <c r="K5770" i="8"/>
  <c r="I5770" i="8"/>
  <c r="J5770" i="8"/>
  <c r="J4291" i="8"/>
  <c r="I4291" i="8"/>
  <c r="K4291" i="8"/>
  <c r="J4547" i="8"/>
  <c r="I4547" i="8"/>
  <c r="K4547" i="8"/>
  <c r="I4803" i="8"/>
  <c r="K4803" i="8"/>
  <c r="J4803" i="8"/>
  <c r="J5059" i="8"/>
  <c r="K5059" i="8"/>
  <c r="I5059" i="8"/>
  <c r="I5315" i="8"/>
  <c r="J5315" i="8"/>
  <c r="K5315" i="8"/>
  <c r="J5571" i="8"/>
  <c r="I5571" i="8"/>
  <c r="K5571" i="8"/>
  <c r="K5827" i="8"/>
  <c r="J5827" i="8"/>
  <c r="I5827" i="8"/>
  <c r="K4124" i="8"/>
  <c r="J4124" i="8"/>
  <c r="I4124" i="8"/>
  <c r="J4380" i="8"/>
  <c r="I4380" i="8"/>
  <c r="K4380" i="8"/>
  <c r="I4636" i="8"/>
  <c r="K4636" i="8"/>
  <c r="J4636" i="8"/>
  <c r="J4892" i="8"/>
  <c r="K4892" i="8"/>
  <c r="I4892" i="8"/>
  <c r="J5148" i="8"/>
  <c r="I5148" i="8"/>
  <c r="K5148" i="8"/>
  <c r="K5404" i="8"/>
  <c r="J5404" i="8"/>
  <c r="I5404" i="8"/>
  <c r="K5660" i="8"/>
  <c r="I5660" i="8"/>
  <c r="J5660" i="8"/>
  <c r="I4213" i="8"/>
  <c r="K4213" i="8"/>
  <c r="J4213" i="8"/>
  <c r="J4469" i="8"/>
  <c r="I4469" i="8"/>
  <c r="K4469" i="8"/>
  <c r="K4725" i="8"/>
  <c r="I4725" i="8"/>
  <c r="J4725" i="8"/>
  <c r="J4981" i="8"/>
  <c r="I4981" i="8"/>
  <c r="K4981" i="8"/>
  <c r="I5237" i="8"/>
  <c r="K5237" i="8"/>
  <c r="J5237" i="8"/>
  <c r="J5493" i="8"/>
  <c r="K5493" i="8"/>
  <c r="I5493" i="8"/>
  <c r="J5749" i="8"/>
  <c r="K5749" i="8"/>
  <c r="I5749" i="8"/>
  <c r="K4286" i="8"/>
  <c r="J4286" i="8"/>
  <c r="I4286" i="8"/>
  <c r="K4542" i="8"/>
  <c r="J4542" i="8"/>
  <c r="I4542" i="8"/>
  <c r="J4798" i="8"/>
  <c r="K4798" i="8"/>
  <c r="I4798" i="8"/>
  <c r="J5054" i="8"/>
  <c r="K5054" i="8"/>
  <c r="I5054" i="8"/>
  <c r="K5310" i="8"/>
  <c r="I5310" i="8"/>
  <c r="J5310" i="8"/>
  <c r="I5566" i="8"/>
  <c r="K5566" i="8"/>
  <c r="J5566" i="8"/>
  <c r="K5822" i="8"/>
  <c r="J5822" i="8"/>
  <c r="I5822" i="8"/>
  <c r="J4279" i="8"/>
  <c r="I4279" i="8"/>
  <c r="K4279" i="8"/>
  <c r="I4535" i="8"/>
  <c r="J4535" i="8"/>
  <c r="K4535" i="8"/>
  <c r="I4791" i="8"/>
  <c r="K4791" i="8"/>
  <c r="J4791" i="8"/>
  <c r="I4198" i="8"/>
  <c r="K4198" i="8"/>
  <c r="J4198" i="8"/>
  <c r="K4454" i="8"/>
  <c r="I4454" i="8"/>
  <c r="J4454" i="8"/>
  <c r="J4710" i="8"/>
  <c r="K4966" i="8"/>
  <c r="J4966" i="8"/>
  <c r="I4966" i="8"/>
  <c r="K5222" i="8"/>
  <c r="I5222" i="8"/>
  <c r="J5222" i="8"/>
  <c r="I5478" i="8"/>
  <c r="K5478" i="8"/>
  <c r="J5478" i="8"/>
  <c r="J5734" i="8"/>
  <c r="K5734" i="8"/>
  <c r="I5734" i="8"/>
  <c r="K4270" i="8"/>
  <c r="I4270" i="8"/>
  <c r="J4270" i="8"/>
  <c r="K4526" i="8"/>
  <c r="J4526" i="8"/>
  <c r="I4526" i="8"/>
  <c r="I4782" i="8"/>
  <c r="K4782" i="8"/>
  <c r="J4782" i="8"/>
  <c r="J5038" i="8"/>
  <c r="I5038" i="8"/>
  <c r="K5038" i="8"/>
  <c r="J5294" i="8"/>
  <c r="K5294" i="8"/>
  <c r="I5294" i="8"/>
  <c r="I5550" i="8"/>
  <c r="K5550" i="8"/>
  <c r="J5550" i="8"/>
  <c r="I5806" i="8"/>
  <c r="K5806" i="8"/>
  <c r="J5806" i="8"/>
  <c r="K4263" i="8"/>
  <c r="J4263" i="8"/>
  <c r="I4263" i="8"/>
  <c r="I4519" i="8"/>
  <c r="K4519" i="8"/>
  <c r="J4519" i="8"/>
  <c r="K4775" i="8"/>
  <c r="J4775" i="8"/>
  <c r="I4775" i="8"/>
  <c r="J4150" i="8"/>
  <c r="K4150" i="8"/>
  <c r="I4150" i="8"/>
  <c r="J4406" i="8"/>
  <c r="I4406" i="8"/>
  <c r="K4406" i="8"/>
  <c r="I4662" i="8"/>
  <c r="J4662" i="8"/>
  <c r="K4662" i="8"/>
  <c r="I4918" i="8"/>
  <c r="K4918" i="8"/>
  <c r="J4918" i="8"/>
  <c r="I5174" i="8"/>
  <c r="J5174" i="8"/>
  <c r="K5174" i="8"/>
  <c r="I5430" i="8"/>
  <c r="J5430" i="8"/>
  <c r="K5430" i="8"/>
  <c r="J5686" i="8"/>
  <c r="K5686" i="8"/>
  <c r="I5686" i="8"/>
  <c r="J5143" i="8"/>
  <c r="K5143" i="8"/>
  <c r="I5143" i="8"/>
  <c r="J5399" i="8"/>
  <c r="K5399" i="8"/>
  <c r="I5399" i="8"/>
  <c r="K5655" i="8"/>
  <c r="J5655" i="8"/>
  <c r="I5655" i="8"/>
  <c r="I4280" i="8"/>
  <c r="K4280" i="8"/>
  <c r="J4280" i="8"/>
  <c r="K4536" i="8"/>
  <c r="J4536" i="8"/>
  <c r="I4536" i="8"/>
  <c r="K4792" i="8"/>
  <c r="I4792" i="8"/>
  <c r="J4792" i="8"/>
  <c r="I5048" i="8"/>
  <c r="K5048" i="8"/>
  <c r="J5048" i="8"/>
  <c r="K5304" i="8"/>
  <c r="J5304" i="8"/>
  <c r="I5304" i="8"/>
  <c r="J5560" i="8"/>
  <c r="K5560" i="8"/>
  <c r="I5560" i="8"/>
  <c r="I5816" i="8"/>
  <c r="K5816" i="8"/>
  <c r="J5816" i="8"/>
  <c r="J4113" i="8"/>
  <c r="K4113" i="8"/>
  <c r="I4113" i="8"/>
  <c r="I4625" i="8"/>
  <c r="J4625" i="8"/>
  <c r="K4625" i="8"/>
  <c r="J4881" i="8"/>
  <c r="I4881" i="8"/>
  <c r="K4881" i="8"/>
  <c r="K5393" i="8"/>
  <c r="I5393" i="8"/>
  <c r="J5393" i="8"/>
  <c r="K5649" i="8"/>
  <c r="J5649" i="8"/>
  <c r="I5649" i="8"/>
  <c r="J4255" i="8"/>
  <c r="I4255" i="8"/>
  <c r="K4255" i="8"/>
  <c r="K4511" i="8"/>
  <c r="I4511" i="8"/>
  <c r="J4511" i="8"/>
  <c r="J4767" i="8"/>
  <c r="K4767" i="8"/>
  <c r="I4767" i="8"/>
  <c r="J5023" i="8"/>
  <c r="K5023" i="8"/>
  <c r="I5023" i="8"/>
  <c r="I5279" i="8"/>
  <c r="J5279" i="8"/>
  <c r="K5279" i="8"/>
  <c r="K5535" i="8"/>
  <c r="I5535" i="8"/>
  <c r="J5535" i="8"/>
  <c r="I5791" i="8"/>
  <c r="K5791" i="8"/>
  <c r="J5791" i="8"/>
  <c r="I4160" i="8"/>
  <c r="K4160" i="8"/>
  <c r="J4160" i="8"/>
  <c r="K4416" i="8"/>
  <c r="J4416" i="8"/>
  <c r="I4416" i="8"/>
  <c r="J4672" i="8"/>
  <c r="K4672" i="8"/>
  <c r="I4672" i="8"/>
  <c r="J4928" i="8"/>
  <c r="I4928" i="8"/>
  <c r="K4928" i="8"/>
  <c r="J5184" i="8"/>
  <c r="I5184" i="8"/>
  <c r="K5184" i="8"/>
  <c r="J5440" i="8"/>
  <c r="K5440" i="8"/>
  <c r="I5440" i="8"/>
  <c r="K5696" i="8"/>
  <c r="J5696" i="8"/>
  <c r="I5696" i="8"/>
  <c r="I4249" i="8"/>
  <c r="K4249" i="8"/>
  <c r="J4249" i="8"/>
  <c r="J4505" i="8"/>
  <c r="K4505" i="8"/>
  <c r="I4505" i="8"/>
  <c r="I4761" i="8"/>
  <c r="K4761" i="8"/>
  <c r="J4761" i="8"/>
  <c r="K5017" i="8"/>
  <c r="I5017" i="8"/>
  <c r="J5017" i="8"/>
  <c r="J5273" i="8"/>
  <c r="I5273" i="8"/>
  <c r="K5273" i="8"/>
  <c r="K5529" i="8"/>
  <c r="I5529" i="8"/>
  <c r="J5529" i="8"/>
  <c r="K5785" i="8"/>
  <c r="J5785" i="8"/>
  <c r="I5785" i="8"/>
  <c r="I5191" i="8"/>
  <c r="J5191" i="8"/>
  <c r="K5191" i="8"/>
  <c r="I5447" i="8"/>
  <c r="K5447" i="8"/>
  <c r="J5447" i="8"/>
  <c r="I5703" i="8"/>
  <c r="K5703" i="8"/>
  <c r="J5703" i="8"/>
  <c r="K4360" i="8"/>
  <c r="J4360" i="8"/>
  <c r="I4360" i="8"/>
  <c r="J4616" i="8"/>
  <c r="K4616" i="8"/>
  <c r="I4616" i="8"/>
  <c r="K4872" i="8"/>
  <c r="I4872" i="8"/>
  <c r="J4872" i="8"/>
  <c r="I5128" i="8"/>
  <c r="J5128" i="8"/>
  <c r="K5128" i="8"/>
  <c r="K5384" i="8"/>
  <c r="J5384" i="8"/>
  <c r="I5384" i="8"/>
  <c r="K5640" i="8"/>
  <c r="I5640" i="8"/>
  <c r="J5640" i="8"/>
  <c r="I4193" i="8"/>
  <c r="K4193" i="8"/>
  <c r="J4193" i="8"/>
  <c r="J4449" i="8"/>
  <c r="I4449" i="8"/>
  <c r="K4449" i="8"/>
  <c r="I4705" i="8"/>
  <c r="K4705" i="8"/>
  <c r="J4705" i="8"/>
  <c r="I4961" i="8"/>
  <c r="K4961" i="8"/>
  <c r="J4961" i="8"/>
  <c r="I5217" i="8"/>
  <c r="K5217" i="8"/>
  <c r="J5217" i="8"/>
  <c r="I5473" i="8"/>
  <c r="K5473" i="8"/>
  <c r="J5473" i="8"/>
  <c r="K5729" i="8"/>
  <c r="I5729" i="8"/>
  <c r="J5729" i="8"/>
  <c r="J4266" i="8"/>
  <c r="K4266" i="8"/>
  <c r="I4266" i="8"/>
  <c r="J4522" i="8"/>
  <c r="I4522" i="8"/>
  <c r="K4522" i="8"/>
  <c r="J4778" i="8"/>
  <c r="I4778" i="8"/>
  <c r="K4778" i="8"/>
  <c r="K5034" i="8"/>
  <c r="I5034" i="8"/>
  <c r="J5034" i="8"/>
  <c r="J5290" i="8"/>
  <c r="K5290" i="8"/>
  <c r="I5290" i="8"/>
  <c r="K5546" i="8"/>
  <c r="J5546" i="8"/>
  <c r="I5546" i="8"/>
  <c r="K5802" i="8"/>
  <c r="J5802" i="8"/>
  <c r="I5802" i="8"/>
  <c r="K4323" i="8"/>
  <c r="J4323" i="8"/>
  <c r="I4323" i="8"/>
  <c r="I4579" i="8"/>
  <c r="J4579" i="8"/>
  <c r="K4579" i="8"/>
  <c r="I4835" i="8"/>
  <c r="K4835" i="8"/>
  <c r="J4835" i="8"/>
  <c r="K5091" i="8"/>
  <c r="J5091" i="8"/>
  <c r="I5091" i="8"/>
  <c r="I5347" i="8"/>
  <c r="K5347" i="8"/>
  <c r="J5347" i="8"/>
  <c r="I5603" i="8"/>
  <c r="J5603" i="8"/>
  <c r="K5603" i="8"/>
  <c r="I5859" i="8"/>
  <c r="K5859" i="8"/>
  <c r="J5859" i="8"/>
  <c r="K4156" i="8"/>
  <c r="J4156" i="8"/>
  <c r="I4156" i="8"/>
  <c r="K4412" i="8"/>
  <c r="I4412" i="8"/>
  <c r="J4412" i="8"/>
  <c r="I4668" i="8"/>
  <c r="J4668" i="8"/>
  <c r="K4668" i="8"/>
  <c r="J4924" i="8"/>
  <c r="K4924" i="8"/>
  <c r="I4924" i="8"/>
  <c r="K5180" i="8"/>
  <c r="I5180" i="8"/>
  <c r="J5180" i="8"/>
  <c r="I5436" i="8"/>
  <c r="K5436" i="8"/>
  <c r="J5436" i="8"/>
  <c r="K5692" i="8"/>
  <c r="J5692" i="8"/>
  <c r="I5692" i="8"/>
  <c r="K4245" i="8"/>
  <c r="J4245" i="8"/>
  <c r="I4245" i="8"/>
  <c r="J4501" i="8"/>
  <c r="I4501" i="8"/>
  <c r="K4501" i="8"/>
  <c r="J4757" i="8"/>
  <c r="K4757" i="8"/>
  <c r="I4757" i="8"/>
  <c r="K5013" i="8"/>
  <c r="I5013" i="8"/>
  <c r="J5013" i="8"/>
  <c r="K5269" i="8"/>
  <c r="I5269" i="8"/>
  <c r="J5269" i="8"/>
  <c r="K5525" i="8"/>
  <c r="J5525" i="8"/>
  <c r="I5525" i="8"/>
  <c r="I5781" i="8"/>
  <c r="K5781" i="8"/>
  <c r="J5781" i="8"/>
  <c r="K4806" i="7"/>
  <c r="J4806" i="7"/>
  <c r="J5189" i="7"/>
  <c r="I5189" i="7"/>
  <c r="I5731" i="7"/>
  <c r="K5731" i="7"/>
  <c r="I5150" i="7"/>
  <c r="I5768" i="7"/>
  <c r="I5251" i="7"/>
  <c r="J5250" i="7"/>
  <c r="J4216" i="7"/>
  <c r="K4472" i="7"/>
  <c r="I4728" i="7"/>
  <c r="I4995" i="7"/>
  <c r="K5507" i="7"/>
  <c r="K5201" i="7"/>
  <c r="K4639" i="7"/>
  <c r="K5150" i="7"/>
  <c r="K5406" i="7"/>
  <c r="K4204" i="7"/>
  <c r="J4895" i="7"/>
  <c r="K5495" i="7"/>
  <c r="J4127" i="7"/>
  <c r="I4383" i="7"/>
  <c r="J4639" i="7"/>
  <c r="K4895" i="7"/>
  <c r="J5406" i="7"/>
  <c r="K4729" i="7"/>
  <c r="I4984" i="7"/>
  <c r="J5495" i="7"/>
  <c r="K4127" i="7"/>
  <c r="J4383" i="7"/>
  <c r="J4217" i="7"/>
  <c r="I4473" i="7"/>
  <c r="I4729" i="7"/>
  <c r="K4984" i="7"/>
  <c r="J4434" i="7"/>
  <c r="K4468" i="7"/>
  <c r="K4995" i="7"/>
  <c r="J5251" i="7"/>
  <c r="J5699" i="7"/>
  <c r="I4178" i="7"/>
  <c r="J5239" i="7"/>
  <c r="J5662" i="7"/>
  <c r="K5239" i="7"/>
  <c r="J4728" i="7"/>
  <c r="I4646" i="7"/>
  <c r="J4646" i="7"/>
  <c r="K4646" i="7"/>
  <c r="I4774" i="7"/>
  <c r="K4774" i="7"/>
  <c r="J4774" i="7"/>
  <c r="K4742" i="7"/>
  <c r="I4742" i="7"/>
  <c r="J4742" i="7"/>
  <c r="I4678" i="7"/>
  <c r="K4678" i="7"/>
  <c r="J4678" i="7"/>
  <c r="K5605" i="7"/>
  <c r="J5605" i="7"/>
  <c r="I5605" i="7"/>
  <c r="I5509" i="7"/>
  <c r="K5509" i="7"/>
  <c r="J5509" i="7"/>
  <c r="J5221" i="7"/>
  <c r="K5221" i="7"/>
  <c r="I5221" i="7"/>
  <c r="I4838" i="7"/>
  <c r="K4838" i="7"/>
  <c r="J4838" i="7"/>
  <c r="I5061" i="7"/>
  <c r="J5061" i="7"/>
  <c r="K5061" i="7"/>
  <c r="J4997" i="7"/>
  <c r="K4997" i="7"/>
  <c r="I4997" i="7"/>
  <c r="I5701" i="7"/>
  <c r="K5701" i="7"/>
  <c r="J5701" i="7"/>
  <c r="K5637" i="7"/>
  <c r="I5637" i="7"/>
  <c r="J5637" i="7"/>
  <c r="J4198" i="7"/>
  <c r="K4198" i="7"/>
  <c r="I4198" i="7"/>
  <c r="I5573" i="7"/>
  <c r="J5573" i="7"/>
  <c r="K5573" i="7"/>
  <c r="K5541" i="7"/>
  <c r="J5541" i="7"/>
  <c r="I5541" i="7"/>
  <c r="J4933" i="7"/>
  <c r="K4933" i="7"/>
  <c r="I4933" i="7"/>
  <c r="J5093" i="7"/>
  <c r="I5093" i="7"/>
  <c r="K5093" i="7"/>
  <c r="I4358" i="7"/>
  <c r="J4358" i="7"/>
  <c r="K4358" i="7"/>
  <c r="I4902" i="7"/>
  <c r="J4902" i="7"/>
  <c r="K4902" i="7"/>
  <c r="J4134" i="7"/>
  <c r="I4134" i="7"/>
  <c r="K4134" i="7"/>
  <c r="J4965" i="7"/>
  <c r="I4965" i="7"/>
  <c r="K4965" i="7"/>
  <c r="I5317" i="7"/>
  <c r="K5317" i="7"/>
  <c r="J5317" i="7"/>
  <c r="J4294" i="7"/>
  <c r="I4294" i="7"/>
  <c r="K4294" i="7"/>
  <c r="I4230" i="7"/>
  <c r="J4230" i="7"/>
  <c r="K4230" i="7"/>
  <c r="J4454" i="7"/>
  <c r="I4454" i="7"/>
  <c r="K4454" i="7"/>
  <c r="I5029" i="7"/>
  <c r="J5029" i="7"/>
  <c r="K5029" i="7"/>
  <c r="J5669" i="7"/>
  <c r="I5669" i="7"/>
  <c r="K5669" i="7"/>
  <c r="J4870" i="7"/>
  <c r="I4870" i="7"/>
  <c r="K4870" i="7"/>
  <c r="K5477" i="7"/>
  <c r="J5477" i="7"/>
  <c r="I5477" i="7"/>
  <c r="J4550" i="7"/>
  <c r="I4550" i="7"/>
  <c r="K4550" i="7"/>
  <c r="J4582" i="7"/>
  <c r="K4582" i="7"/>
  <c r="I4582" i="7"/>
  <c r="I5157" i="7"/>
  <c r="J5157" i="7"/>
  <c r="K5157" i="7"/>
  <c r="I5717" i="7"/>
  <c r="K5717" i="7"/>
  <c r="J5717" i="7"/>
  <c r="J4614" i="7"/>
  <c r="K4614" i="7"/>
  <c r="I4614" i="7"/>
  <c r="K5714" i="7"/>
  <c r="I5714" i="7"/>
  <c r="J5714" i="7"/>
  <c r="J4422" i="7"/>
  <c r="K4422" i="7"/>
  <c r="I4422" i="7"/>
  <c r="K5349" i="7"/>
  <c r="J5349" i="7"/>
  <c r="I5349" i="7"/>
  <c r="K4390" i="7"/>
  <c r="J4390" i="7"/>
  <c r="I4390" i="7"/>
  <c r="J5125" i="7"/>
  <c r="I5125" i="7"/>
  <c r="K5125" i="7"/>
  <c r="I4710" i="7"/>
  <c r="K4710" i="7"/>
  <c r="J4710" i="7"/>
  <c r="K5189" i="7"/>
  <c r="K5285" i="7"/>
  <c r="J5445" i="7"/>
  <c r="I5253" i="7"/>
  <c r="I5381" i="7"/>
  <c r="I4262" i="7"/>
  <c r="K4486" i="7"/>
  <c r="I4806" i="7"/>
  <c r="J5731" i="7"/>
  <c r="K4312" i="7"/>
  <c r="K5079" i="7"/>
  <c r="K4931" i="7"/>
  <c r="J4635" i="7"/>
  <c r="K4326" i="7"/>
  <c r="K4262" i="7"/>
  <c r="J4518" i="7"/>
  <c r="K5253" i="7"/>
  <c r="I4931" i="7"/>
  <c r="I4166" i="7"/>
  <c r="I4518" i="7"/>
  <c r="K5381" i="7"/>
  <c r="K4166" i="7"/>
  <c r="I5091" i="7"/>
  <c r="I5445" i="7"/>
  <c r="I4479" i="7"/>
  <c r="J4326" i="7"/>
  <c r="I5285" i="7"/>
  <c r="K5413" i="7"/>
  <c r="I5335" i="7"/>
  <c r="J5413" i="7"/>
  <c r="J4920" i="7"/>
  <c r="J4447" i="7"/>
  <c r="I4703" i="7"/>
  <c r="J4536" i="7"/>
  <c r="I4116" i="7"/>
  <c r="I4644" i="7"/>
  <c r="K5059" i="7"/>
  <c r="K5470" i="7"/>
  <c r="K5732" i="7"/>
  <c r="J5571" i="7"/>
  <c r="J4703" i="7"/>
  <c r="K4536" i="7"/>
  <c r="J4792" i="7"/>
  <c r="I5303" i="7"/>
  <c r="I4121" i="7"/>
  <c r="I4633" i="7"/>
  <c r="I4792" i="7"/>
  <c r="J5303" i="7"/>
  <c r="J5559" i="7"/>
  <c r="J4219" i="7"/>
  <c r="I5059" i="7"/>
  <c r="K4958" i="7"/>
  <c r="K5315" i="7"/>
  <c r="I5571" i="7"/>
  <c r="J4191" i="7"/>
  <c r="K5214" i="7"/>
  <c r="J4280" i="7"/>
  <c r="I5047" i="7"/>
  <c r="J5047" i="7"/>
  <c r="I5559" i="7"/>
  <c r="J4594" i="7"/>
  <c r="J4628" i="7"/>
  <c r="I4280" i="7"/>
  <c r="I4191" i="7"/>
  <c r="I5214" i="7"/>
  <c r="J4891" i="7"/>
  <c r="I4379" i="7"/>
  <c r="J5315" i="7"/>
  <c r="J5470" i="7"/>
  <c r="J4735" i="7"/>
  <c r="J5474" i="7"/>
  <c r="J4468" i="7"/>
  <c r="K5635" i="7"/>
  <c r="I5591" i="7"/>
  <c r="J5768" i="7"/>
  <c r="J5278" i="7"/>
  <c r="J4443" i="7"/>
  <c r="K4185" i="7"/>
  <c r="J5208" i="7"/>
  <c r="I4146" i="7"/>
  <c r="I4434" i="7"/>
  <c r="I4283" i="7"/>
  <c r="K4731" i="7"/>
  <c r="K5736" i="7"/>
  <c r="J4692" i="7"/>
  <c r="K4856" i="7"/>
  <c r="J4255" i="7"/>
  <c r="K4735" i="7"/>
  <c r="J4600" i="7"/>
  <c r="I5079" i="7"/>
  <c r="J5108" i="7"/>
  <c r="I4692" i="7"/>
  <c r="I5721" i="7"/>
  <c r="J5763" i="7"/>
  <c r="K4658" i="7"/>
  <c r="I4914" i="7"/>
  <c r="J5201" i="7"/>
  <c r="K4180" i="7"/>
  <c r="I4511" i="7"/>
  <c r="I5367" i="7"/>
  <c r="K5379" i="7"/>
  <c r="K4479" i="7"/>
  <c r="I4990" i="7"/>
  <c r="I4312" i="7"/>
  <c r="J4568" i="7"/>
  <c r="K4824" i="7"/>
  <c r="K5111" i="7"/>
  <c r="K5335" i="7"/>
  <c r="K4484" i="7"/>
  <c r="I4428" i="7"/>
  <c r="J4724" i="7"/>
  <c r="K5721" i="7"/>
  <c r="I5506" i="7"/>
  <c r="K5718" i="7"/>
  <c r="I5635" i="7"/>
  <c r="K4945" i="7"/>
  <c r="I4180" i="7"/>
  <c r="J5753" i="7"/>
  <c r="J5379" i="7"/>
  <c r="K4990" i="7"/>
  <c r="I4344" i="7"/>
  <c r="I4568" i="7"/>
  <c r="J4824" i="7"/>
  <c r="I5745" i="7"/>
  <c r="J5347" i="7"/>
  <c r="K4724" i="7"/>
  <c r="K5796" i="7"/>
  <c r="J5681" i="7"/>
  <c r="I4699" i="7"/>
  <c r="I4212" i="7"/>
  <c r="I5753" i="7"/>
  <c r="J5022" i="7"/>
  <c r="I5250" i="7"/>
  <c r="K5022" i="7"/>
  <c r="K4344" i="7"/>
  <c r="J5603" i="7"/>
  <c r="K4428" i="7"/>
  <c r="K4373" i="7"/>
  <c r="J4223" i="7"/>
  <c r="I4475" i="7"/>
  <c r="K5591" i="7"/>
  <c r="I5496" i="7"/>
  <c r="I5718" i="7"/>
  <c r="I5681" i="7"/>
  <c r="J4699" i="7"/>
  <c r="K4212" i="7"/>
  <c r="I4436" i="7"/>
  <c r="K5123" i="7"/>
  <c r="I5763" i="7"/>
  <c r="K4223" i="7"/>
  <c r="K4600" i="7"/>
  <c r="I5108" i="7"/>
  <c r="J5091" i="7"/>
  <c r="K5623" i="7"/>
  <c r="I5603" i="7"/>
  <c r="J5796" i="7"/>
  <c r="K5506" i="7"/>
  <c r="J5496" i="7"/>
  <c r="J4283" i="7"/>
  <c r="I4731" i="7"/>
  <c r="J4436" i="7"/>
  <c r="K5662" i="7"/>
  <c r="J4948" i="7"/>
  <c r="I4441" i="7"/>
  <c r="K5240" i="7"/>
  <c r="J4274" i="7"/>
  <c r="I4155" i="7"/>
  <c r="I4204" i="7"/>
  <c r="J4473" i="7"/>
  <c r="K4697" i="7"/>
  <c r="K5080" i="7"/>
  <c r="K4178" i="7"/>
  <c r="I4658" i="7"/>
  <c r="J4475" i="7"/>
  <c r="K5346" i="7"/>
  <c r="J5118" i="7"/>
  <c r="J4697" i="7"/>
  <c r="J4402" i="7"/>
  <c r="I4690" i="7"/>
  <c r="I4184" i="7"/>
  <c r="I4437" i="7"/>
  <c r="K4820" i="7"/>
  <c r="J5463" i="7"/>
  <c r="J4185" i="7"/>
  <c r="K4402" i="7"/>
  <c r="K4690" i="7"/>
  <c r="J4914" i="7"/>
  <c r="I4863" i="7"/>
  <c r="K4696" i="7"/>
  <c r="J5745" i="7"/>
  <c r="I5475" i="7"/>
  <c r="I4607" i="7"/>
  <c r="J4951" i="7"/>
  <c r="I4484" i="7"/>
  <c r="K4693" i="7"/>
  <c r="K4217" i="7"/>
  <c r="K4441" i="7"/>
  <c r="J5240" i="7"/>
  <c r="K4146" i="7"/>
  <c r="I4945" i="7"/>
  <c r="J4963" i="7"/>
  <c r="K4635" i="7"/>
  <c r="J4884" i="7"/>
  <c r="I5666" i="7"/>
  <c r="K4121" i="7"/>
  <c r="I4889" i="7"/>
  <c r="K4338" i="7"/>
  <c r="K4594" i="7"/>
  <c r="J5105" i="7"/>
  <c r="K4379" i="7"/>
  <c r="J5207" i="7"/>
  <c r="I4963" i="7"/>
  <c r="J4607" i="7"/>
  <c r="J4863" i="7"/>
  <c r="J4184" i="7"/>
  <c r="K4951" i="7"/>
  <c r="J4644" i="7"/>
  <c r="K4633" i="7"/>
  <c r="K5361" i="7"/>
  <c r="I4219" i="7"/>
  <c r="I5219" i="7"/>
  <c r="I4351" i="7"/>
  <c r="I5118" i="7"/>
  <c r="K5410" i="7"/>
  <c r="K5463" i="7"/>
  <c r="J5361" i="7"/>
  <c r="K4372" i="7"/>
  <c r="J5219" i="7"/>
  <c r="J4440" i="7"/>
  <c r="K4351" i="7"/>
  <c r="K4440" i="7"/>
  <c r="K4116" i="7"/>
  <c r="K4628" i="7"/>
  <c r="K4850" i="7"/>
  <c r="J4372" i="7"/>
  <c r="I4884" i="7"/>
  <c r="K5207" i="7"/>
  <c r="K5475" i="7"/>
  <c r="K4377" i="7"/>
  <c r="I4850" i="7"/>
  <c r="J4696" i="7"/>
  <c r="J4889" i="7"/>
  <c r="I4377" i="7"/>
  <c r="I5410" i="7"/>
  <c r="K5666" i="7"/>
  <c r="I4338" i="7"/>
  <c r="K5105" i="7"/>
  <c r="K5182" i="7"/>
  <c r="J5182" i="7"/>
  <c r="J5336" i="7"/>
  <c r="I4274" i="7"/>
  <c r="J4530" i="7"/>
  <c r="K4786" i="7"/>
  <c r="K4155" i="7"/>
  <c r="K4315" i="7"/>
  <c r="I5283" i="7"/>
  <c r="I4159" i="7"/>
  <c r="K4415" i="7"/>
  <c r="J4248" i="7"/>
  <c r="J5027" i="7"/>
  <c r="K5336" i="7"/>
  <c r="I4530" i="7"/>
  <c r="J4786" i="7"/>
  <c r="I5041" i="7"/>
  <c r="J4315" i="7"/>
  <c r="J5090" i="7"/>
  <c r="J4415" i="7"/>
  <c r="J4671" i="7"/>
  <c r="I4248" i="7"/>
  <c r="K5539" i="7"/>
  <c r="I5623" i="7"/>
  <c r="J5246" i="7"/>
  <c r="I5246" i="7"/>
  <c r="I5502" i="7"/>
  <c r="J5502" i="7"/>
  <c r="K5764" i="7"/>
  <c r="J5764" i="7"/>
  <c r="J5539" i="7"/>
  <c r="I4825" i="7"/>
  <c r="K5041" i="7"/>
  <c r="I5090" i="7"/>
  <c r="K4671" i="7"/>
  <c r="K4760" i="7"/>
  <c r="K5795" i="7"/>
  <c r="I5795" i="7"/>
  <c r="J5795" i="7"/>
  <c r="K5534" i="7"/>
  <c r="J5534" i="7"/>
  <c r="I5015" i="7"/>
  <c r="J4569" i="7"/>
  <c r="K4825" i="7"/>
  <c r="J4564" i="7"/>
  <c r="K4927" i="7"/>
  <c r="J5438" i="7"/>
  <c r="I5027" i="7"/>
  <c r="I4927" i="7"/>
  <c r="J4760" i="7"/>
  <c r="I5827" i="7"/>
  <c r="J5827" i="7"/>
  <c r="K5827" i="7"/>
  <c r="J5566" i="7"/>
  <c r="I5566" i="7"/>
  <c r="I5859" i="7"/>
  <c r="J5859" i="7"/>
  <c r="K5859" i="7"/>
  <c r="I5860" i="7"/>
  <c r="K5860" i="7"/>
  <c r="I5182" i="7"/>
  <c r="K5694" i="7"/>
  <c r="I4308" i="7"/>
  <c r="I4564" i="7"/>
  <c r="K4313" i="7"/>
  <c r="K5297" i="7"/>
  <c r="J5553" i="7"/>
  <c r="I4827" i="7"/>
  <c r="K4308" i="7"/>
  <c r="J4820" i="7"/>
  <c r="I5438" i="7"/>
  <c r="J4504" i="7"/>
  <c r="J5015" i="7"/>
  <c r="K4511" i="7"/>
  <c r="I5374" i="7"/>
  <c r="J5374" i="7"/>
  <c r="K4569" i="7"/>
  <c r="I5297" i="7"/>
  <c r="K5553" i="7"/>
  <c r="K5271" i="7"/>
  <c r="I4313" i="7"/>
  <c r="I5080" i="7"/>
  <c r="I4571" i="7"/>
  <c r="K4827" i="7"/>
  <c r="I5346" i="7"/>
  <c r="K5283" i="7"/>
  <c r="I4983" i="7"/>
  <c r="K4983" i="7"/>
  <c r="I4916" i="7"/>
  <c r="K4114" i="7"/>
  <c r="J4140" i="7"/>
  <c r="J5537" i="7"/>
  <c r="K5537" i="7"/>
  <c r="I5537" i="7"/>
  <c r="I5791" i="7"/>
  <c r="K5791" i="7"/>
  <c r="J5791" i="7"/>
  <c r="I4171" i="7"/>
  <c r="J4171" i="7"/>
  <c r="K4171" i="7"/>
  <c r="I4139" i="7"/>
  <c r="K4139" i="7"/>
  <c r="J4139" i="7"/>
  <c r="K5137" i="7"/>
  <c r="K5569" i="7"/>
  <c r="I5569" i="7"/>
  <c r="J5569" i="7"/>
  <c r="K5823" i="7"/>
  <c r="I5823" i="7"/>
  <c r="J5823" i="7"/>
  <c r="K4203" i="7"/>
  <c r="J4203" i="7"/>
  <c r="I5505" i="7"/>
  <c r="K5505" i="7"/>
  <c r="J5505" i="7"/>
  <c r="I4676" i="7"/>
  <c r="I4667" i="7"/>
  <c r="I5601" i="7"/>
  <c r="J5601" i="7"/>
  <c r="K5601" i="7"/>
  <c r="J5855" i="7"/>
  <c r="I5855" i="7"/>
  <c r="K5855" i="7"/>
  <c r="J5759" i="7"/>
  <c r="K5759" i="7"/>
  <c r="I5759" i="7"/>
  <c r="K4882" i="7"/>
  <c r="J5649" i="7"/>
  <c r="I4251" i="7"/>
  <c r="I5633" i="7"/>
  <c r="J5633" i="7"/>
  <c r="K5633" i="7"/>
  <c r="K4396" i="7"/>
  <c r="K4148" i="7"/>
  <c r="I5665" i="7"/>
  <c r="J5665" i="7"/>
  <c r="I4153" i="7"/>
  <c r="J5697" i="7"/>
  <c r="K5697" i="7"/>
  <c r="I5697" i="7"/>
  <c r="K4404" i="7"/>
  <c r="K4916" i="7"/>
  <c r="K5727" i="7"/>
  <c r="J5727" i="7"/>
  <c r="I5727" i="7"/>
  <c r="I5853" i="7"/>
  <c r="K5853" i="7"/>
  <c r="J5853" i="7"/>
  <c r="I4201" i="7"/>
  <c r="K4201" i="7"/>
  <c r="J4201" i="7"/>
  <c r="J4457" i="7"/>
  <c r="K4457" i="7"/>
  <c r="I4457" i="7"/>
  <c r="I4305" i="7"/>
  <c r="K4305" i="7"/>
  <c r="J4305" i="7"/>
  <c r="I5805" i="7"/>
  <c r="K5805" i="7"/>
  <c r="J5805" i="7"/>
  <c r="K4681" i="7"/>
  <c r="J4681" i="7"/>
  <c r="I4681" i="7"/>
  <c r="I5704" i="7"/>
  <c r="K5704" i="7"/>
  <c r="J5704" i="7"/>
  <c r="K4689" i="7"/>
  <c r="J4689" i="7"/>
  <c r="I4689" i="7"/>
  <c r="J4944" i="7"/>
  <c r="I4944" i="7"/>
  <c r="K4944" i="7"/>
  <c r="J5200" i="7"/>
  <c r="K5200" i="7"/>
  <c r="I5200" i="7"/>
  <c r="K5456" i="7"/>
  <c r="J5456" i="7"/>
  <c r="I5456" i="7"/>
  <c r="I5712" i="7"/>
  <c r="K5712" i="7"/>
  <c r="J5712" i="7"/>
  <c r="I4921" i="7"/>
  <c r="J4921" i="7"/>
  <c r="K4921" i="7"/>
  <c r="I5176" i="7"/>
  <c r="K5176" i="7"/>
  <c r="J5176" i="7"/>
  <c r="I5432" i="7"/>
  <c r="J5432" i="7"/>
  <c r="K5432" i="7"/>
  <c r="J5688" i="7"/>
  <c r="K5688" i="7"/>
  <c r="I5688" i="7"/>
  <c r="J4322" i="7"/>
  <c r="I4322" i="7"/>
  <c r="K4322" i="7"/>
  <c r="I5774" i="7"/>
  <c r="K5774" i="7"/>
  <c r="J5774" i="7"/>
  <c r="I4298" i="7"/>
  <c r="K4298" i="7"/>
  <c r="J4298" i="7"/>
  <c r="K4674" i="7"/>
  <c r="I4674" i="7"/>
  <c r="J4674" i="7"/>
  <c r="I4930" i="7"/>
  <c r="J4930" i="7"/>
  <c r="K4930" i="7"/>
  <c r="I5185" i="7"/>
  <c r="K5185" i="7"/>
  <c r="J5185" i="7"/>
  <c r="J5441" i="7"/>
  <c r="I5441" i="7"/>
  <c r="K5441" i="7"/>
  <c r="K4618" i="7"/>
  <c r="I4618" i="7"/>
  <c r="J4618" i="7"/>
  <c r="J4874" i="7"/>
  <c r="I4874" i="7"/>
  <c r="K4874" i="7"/>
  <c r="J5129" i="7"/>
  <c r="I5129" i="7"/>
  <c r="K5129" i="7"/>
  <c r="J5385" i="7"/>
  <c r="I5385" i="7"/>
  <c r="K5385" i="7"/>
  <c r="I5641" i="7"/>
  <c r="J5641" i="7"/>
  <c r="K5641" i="7"/>
  <c r="I4243" i="7"/>
  <c r="J4243" i="7"/>
  <c r="K4243" i="7"/>
  <c r="I4427" i="7"/>
  <c r="K4427" i="7"/>
  <c r="J4427" i="7"/>
  <c r="K4683" i="7"/>
  <c r="I4683" i="7"/>
  <c r="J4683" i="7"/>
  <c r="I4946" i="7"/>
  <c r="J4946" i="7"/>
  <c r="K4946" i="7"/>
  <c r="I5202" i="7"/>
  <c r="J5202" i="7"/>
  <c r="K5202" i="7"/>
  <c r="K5458" i="7"/>
  <c r="J5458" i="7"/>
  <c r="I5458" i="7"/>
  <c r="I5720" i="7"/>
  <c r="K5720" i="7"/>
  <c r="J5720" i="7"/>
  <c r="I4420" i="7"/>
  <c r="K4420" i="7"/>
  <c r="K5737" i="7"/>
  <c r="I5737" i="7"/>
  <c r="J5737" i="7"/>
  <c r="K4627" i="7"/>
  <c r="I4627" i="7"/>
  <c r="J4627" i="7"/>
  <c r="K4883" i="7"/>
  <c r="J4883" i="7"/>
  <c r="I4883" i="7"/>
  <c r="J5146" i="7"/>
  <c r="I5146" i="7"/>
  <c r="K5146" i="7"/>
  <c r="I5402" i="7"/>
  <c r="J5402" i="7"/>
  <c r="K5402" i="7"/>
  <c r="J5658" i="7"/>
  <c r="K5658" i="7"/>
  <c r="I5658" i="7"/>
  <c r="J4652" i="7"/>
  <c r="I4652" i="7"/>
  <c r="I4908" i="7"/>
  <c r="J4908" i="7"/>
  <c r="K4908" i="7"/>
  <c r="K5442" i="7"/>
  <c r="I5442" i="7"/>
  <c r="I5698" i="7"/>
  <c r="J5698" i="7"/>
  <c r="I4936" i="7"/>
  <c r="J4936" i="7"/>
  <c r="K4936" i="7"/>
  <c r="I4164" i="7"/>
  <c r="K5698" i="7"/>
  <c r="K4153" i="7"/>
  <c r="K4409" i="7"/>
  <c r="J4665" i="7"/>
  <c r="I4114" i="7"/>
  <c r="J4882" i="7"/>
  <c r="K4667" i="7"/>
  <c r="J5442" i="7"/>
  <c r="K4140" i="7"/>
  <c r="I4233" i="7"/>
  <c r="K4233" i="7"/>
  <c r="J4233" i="7"/>
  <c r="J5733" i="7"/>
  <c r="I5733" i="7"/>
  <c r="K5733" i="7"/>
  <c r="J4337" i="7"/>
  <c r="I4337" i="7"/>
  <c r="K4337" i="7"/>
  <c r="K5837" i="7"/>
  <c r="I5837" i="7"/>
  <c r="J5837" i="7"/>
  <c r="K4713" i="7"/>
  <c r="J4713" i="7"/>
  <c r="I4713" i="7"/>
  <c r="I4968" i="7"/>
  <c r="K4968" i="7"/>
  <c r="J4968" i="7"/>
  <c r="K5224" i="7"/>
  <c r="J5224" i="7"/>
  <c r="I5224" i="7"/>
  <c r="J5480" i="7"/>
  <c r="I5480" i="7"/>
  <c r="K5480" i="7"/>
  <c r="K5734" i="7"/>
  <c r="J5734" i="7"/>
  <c r="I5734" i="7"/>
  <c r="I4721" i="7"/>
  <c r="K4721" i="7"/>
  <c r="J4721" i="7"/>
  <c r="I4976" i="7"/>
  <c r="K4976" i="7"/>
  <c r="J4976" i="7"/>
  <c r="J5232" i="7"/>
  <c r="I5232" i="7"/>
  <c r="K5232" i="7"/>
  <c r="I5488" i="7"/>
  <c r="J5488" i="7"/>
  <c r="K5488" i="7"/>
  <c r="J4952" i="7"/>
  <c r="K4952" i="7"/>
  <c r="I4952" i="7"/>
  <c r="I5464" i="7"/>
  <c r="J5464" i="7"/>
  <c r="K5464" i="7"/>
  <c r="I4354" i="7"/>
  <c r="J4354" i="7"/>
  <c r="K4354" i="7"/>
  <c r="I5806" i="7"/>
  <c r="K5806" i="7"/>
  <c r="J5806" i="7"/>
  <c r="K4330" i="7"/>
  <c r="J4330" i="7"/>
  <c r="I4330" i="7"/>
  <c r="J4706" i="7"/>
  <c r="K4706" i="7"/>
  <c r="I4706" i="7"/>
  <c r="I4961" i="7"/>
  <c r="K4961" i="7"/>
  <c r="J4961" i="7"/>
  <c r="K5217" i="7"/>
  <c r="I5217" i="7"/>
  <c r="J5217" i="7"/>
  <c r="J5473" i="7"/>
  <c r="I5473" i="7"/>
  <c r="K5473" i="7"/>
  <c r="K4650" i="7"/>
  <c r="I4650" i="7"/>
  <c r="J4650" i="7"/>
  <c r="I4906" i="7"/>
  <c r="J4906" i="7"/>
  <c r="K4906" i="7"/>
  <c r="J5161" i="7"/>
  <c r="K5161" i="7"/>
  <c r="I5161" i="7"/>
  <c r="K5417" i="7"/>
  <c r="J5417" i="7"/>
  <c r="I5417" i="7"/>
  <c r="K5673" i="7"/>
  <c r="J5673" i="7"/>
  <c r="I5673" i="7"/>
  <c r="I4275" i="7"/>
  <c r="K4275" i="7"/>
  <c r="J4275" i="7"/>
  <c r="J5169" i="7"/>
  <c r="K5169" i="7"/>
  <c r="I5169" i="7"/>
  <c r="J5425" i="7"/>
  <c r="I5425" i="7"/>
  <c r="K5425" i="7"/>
  <c r="J4459" i="7"/>
  <c r="K4459" i="7"/>
  <c r="I4459" i="7"/>
  <c r="K4715" i="7"/>
  <c r="J4715" i="7"/>
  <c r="I4715" i="7"/>
  <c r="J4978" i="7"/>
  <c r="I4978" i="7"/>
  <c r="K4978" i="7"/>
  <c r="J5234" i="7"/>
  <c r="K5234" i="7"/>
  <c r="I5234" i="7"/>
  <c r="J5490" i="7"/>
  <c r="I5490" i="7"/>
  <c r="K5490" i="7"/>
  <c r="I5752" i="7"/>
  <c r="K5752" i="7"/>
  <c r="J5752" i="7"/>
  <c r="K4196" i="7"/>
  <c r="I4196" i="7"/>
  <c r="I4452" i="7"/>
  <c r="J4452" i="7"/>
  <c r="K4452" i="7"/>
  <c r="I4708" i="7"/>
  <c r="K4708" i="7"/>
  <c r="J4708" i="7"/>
  <c r="K5769" i="7"/>
  <c r="J5769" i="7"/>
  <c r="I5769" i="7"/>
  <c r="J4659" i="7"/>
  <c r="I4659" i="7"/>
  <c r="K4659" i="7"/>
  <c r="I4915" i="7"/>
  <c r="K4915" i="7"/>
  <c r="J4915" i="7"/>
  <c r="J5178" i="7"/>
  <c r="I5178" i="7"/>
  <c r="K5178" i="7"/>
  <c r="K5434" i="7"/>
  <c r="I5434" i="7"/>
  <c r="J5434" i="7"/>
  <c r="I5690" i="7"/>
  <c r="K5690" i="7"/>
  <c r="J5690" i="7"/>
  <c r="J4172" i="7"/>
  <c r="K4172" i="7"/>
  <c r="I4172" i="7"/>
  <c r="J4684" i="7"/>
  <c r="I4684" i="7"/>
  <c r="K4684" i="7"/>
  <c r="I5218" i="7"/>
  <c r="J5218" i="7"/>
  <c r="K4164" i="7"/>
  <c r="J4411" i="7"/>
  <c r="J4409" i="7"/>
  <c r="I4665" i="7"/>
  <c r="I4370" i="7"/>
  <c r="J4923" i="7"/>
  <c r="I4265" i="7"/>
  <c r="K4265" i="7"/>
  <c r="J4265" i="7"/>
  <c r="K5765" i="7"/>
  <c r="I5765" i="7"/>
  <c r="J5765" i="7"/>
  <c r="K4113" i="7"/>
  <c r="J4113" i="7"/>
  <c r="I4113" i="7"/>
  <c r="J4369" i="7"/>
  <c r="I4369" i="7"/>
  <c r="K4369" i="7"/>
  <c r="K4489" i="7"/>
  <c r="J4489" i="7"/>
  <c r="I4489" i="7"/>
  <c r="K4745" i="7"/>
  <c r="J4745" i="7"/>
  <c r="I4745" i="7"/>
  <c r="I5000" i="7"/>
  <c r="K5000" i="7"/>
  <c r="J5000" i="7"/>
  <c r="I5256" i="7"/>
  <c r="J5256" i="7"/>
  <c r="K5256" i="7"/>
  <c r="J5512" i="7"/>
  <c r="I5512" i="7"/>
  <c r="K5512" i="7"/>
  <c r="I5766" i="7"/>
  <c r="K5766" i="7"/>
  <c r="J5766" i="7"/>
  <c r="I4497" i="7"/>
  <c r="K4497" i="7"/>
  <c r="J4497" i="7"/>
  <c r="I4753" i="7"/>
  <c r="K4753" i="7"/>
  <c r="J4753" i="7"/>
  <c r="I5008" i="7"/>
  <c r="K5008" i="7"/>
  <c r="J5008" i="7"/>
  <c r="I5264" i="7"/>
  <c r="K5264" i="7"/>
  <c r="J5264" i="7"/>
  <c r="I5520" i="7"/>
  <c r="J5520" i="7"/>
  <c r="K5520" i="7"/>
  <c r="J5750" i="7"/>
  <c r="I5750" i="7"/>
  <c r="K5750" i="7"/>
  <c r="I4130" i="7"/>
  <c r="K4130" i="7"/>
  <c r="J4130" i="7"/>
  <c r="J4386" i="7"/>
  <c r="I4386" i="7"/>
  <c r="K4386" i="7"/>
  <c r="I5838" i="7"/>
  <c r="J5838" i="7"/>
  <c r="K5838" i="7"/>
  <c r="J4362" i="7"/>
  <c r="I4362" i="7"/>
  <c r="K4362" i="7"/>
  <c r="I4738" i="7"/>
  <c r="K4738" i="7"/>
  <c r="J4738" i="7"/>
  <c r="K4993" i="7"/>
  <c r="J4993" i="7"/>
  <c r="I4993" i="7"/>
  <c r="I5249" i="7"/>
  <c r="K5249" i="7"/>
  <c r="J5249" i="7"/>
  <c r="K4426" i="7"/>
  <c r="J4426" i="7"/>
  <c r="I4426" i="7"/>
  <c r="K4682" i="7"/>
  <c r="I4682" i="7"/>
  <c r="J4682" i="7"/>
  <c r="I4937" i="7"/>
  <c r="J4937" i="7"/>
  <c r="K4937" i="7"/>
  <c r="J5193" i="7"/>
  <c r="I5193" i="7"/>
  <c r="K5193" i="7"/>
  <c r="J5449" i="7"/>
  <c r="I5449" i="7"/>
  <c r="K5449" i="7"/>
  <c r="J5705" i="7"/>
  <c r="K5705" i="7"/>
  <c r="I5705" i="7"/>
  <c r="I4307" i="7"/>
  <c r="K4307" i="7"/>
  <c r="J4307" i="7"/>
  <c r="K5457" i="7"/>
  <c r="J5457" i="7"/>
  <c r="I5457" i="7"/>
  <c r="J5713" i="7"/>
  <c r="K5713" i="7"/>
  <c r="I5713" i="7"/>
  <c r="J4235" i="7"/>
  <c r="K4235" i="7"/>
  <c r="I4235" i="7"/>
  <c r="J4491" i="7"/>
  <c r="K4491" i="7"/>
  <c r="I4491" i="7"/>
  <c r="J4747" i="7"/>
  <c r="I4747" i="7"/>
  <c r="K4747" i="7"/>
  <c r="K5010" i="7"/>
  <c r="J5010" i="7"/>
  <c r="I5010" i="7"/>
  <c r="K5266" i="7"/>
  <c r="I5266" i="7"/>
  <c r="J5266" i="7"/>
  <c r="I5522" i="7"/>
  <c r="K5522" i="7"/>
  <c r="J5522" i="7"/>
  <c r="I5784" i="7"/>
  <c r="K5784" i="7"/>
  <c r="J5784" i="7"/>
  <c r="I4228" i="7"/>
  <c r="J4228" i="7"/>
  <c r="K4740" i="7"/>
  <c r="I4740" i="7"/>
  <c r="J4740" i="7"/>
  <c r="J5801" i="7"/>
  <c r="I5801" i="7"/>
  <c r="K5801" i="7"/>
  <c r="K4691" i="7"/>
  <c r="J4691" i="7"/>
  <c r="I4691" i="7"/>
  <c r="I4954" i="7"/>
  <c r="J4954" i="7"/>
  <c r="K4954" i="7"/>
  <c r="I5210" i="7"/>
  <c r="K5210" i="7"/>
  <c r="J5210" i="7"/>
  <c r="K5466" i="7"/>
  <c r="J5466" i="7"/>
  <c r="I5466" i="7"/>
  <c r="I5728" i="7"/>
  <c r="J5728" i="7"/>
  <c r="K5728" i="7"/>
  <c r="J4460" i="7"/>
  <c r="K4460" i="7"/>
  <c r="J4716" i="7"/>
  <c r="I4716" i="7"/>
  <c r="K4716" i="7"/>
  <c r="J5777" i="7"/>
  <c r="I5777" i="7"/>
  <c r="K5777" i="7"/>
  <c r="K4994" i="7"/>
  <c r="J4994" i="7"/>
  <c r="J5192" i="7"/>
  <c r="I5192" i="7"/>
  <c r="K5192" i="7"/>
  <c r="J4629" i="7"/>
  <c r="I4396" i="7"/>
  <c r="K4660" i="7"/>
  <c r="I4411" i="7"/>
  <c r="K4923" i="7"/>
  <c r="K4370" i="7"/>
  <c r="I4660" i="7"/>
  <c r="K5186" i="7"/>
  <c r="J4420" i="7"/>
  <c r="K4297" i="7"/>
  <c r="I4297" i="7"/>
  <c r="J4297" i="7"/>
  <c r="J5797" i="7"/>
  <c r="K5797" i="7"/>
  <c r="I5797" i="7"/>
  <c r="K4145" i="7"/>
  <c r="J4145" i="7"/>
  <c r="I4145" i="7"/>
  <c r="I4401" i="7"/>
  <c r="K4401" i="7"/>
  <c r="J4401" i="7"/>
  <c r="K4521" i="7"/>
  <c r="J4521" i="7"/>
  <c r="I4521" i="7"/>
  <c r="K4777" i="7"/>
  <c r="I4777" i="7"/>
  <c r="J4777" i="7"/>
  <c r="I5032" i="7"/>
  <c r="K5032" i="7"/>
  <c r="J5032" i="7"/>
  <c r="K5288" i="7"/>
  <c r="J5288" i="7"/>
  <c r="I5288" i="7"/>
  <c r="J5544" i="7"/>
  <c r="I5544" i="7"/>
  <c r="K5544" i="7"/>
  <c r="I5798" i="7"/>
  <c r="K5798" i="7"/>
  <c r="J5798" i="7"/>
  <c r="K4529" i="7"/>
  <c r="J4529" i="7"/>
  <c r="I4529" i="7"/>
  <c r="K4785" i="7"/>
  <c r="J4785" i="7"/>
  <c r="I4785" i="7"/>
  <c r="I5040" i="7"/>
  <c r="J5040" i="7"/>
  <c r="K5040" i="7"/>
  <c r="K5296" i="7"/>
  <c r="J5296" i="7"/>
  <c r="I5296" i="7"/>
  <c r="J5552" i="7"/>
  <c r="I5552" i="7"/>
  <c r="K5552" i="7"/>
  <c r="K5016" i="7"/>
  <c r="I5016" i="7"/>
  <c r="J5016" i="7"/>
  <c r="K5272" i="7"/>
  <c r="I5272" i="7"/>
  <c r="J5272" i="7"/>
  <c r="I5782" i="7"/>
  <c r="K5782" i="7"/>
  <c r="J5782" i="7"/>
  <c r="J4162" i="7"/>
  <c r="I4162" i="7"/>
  <c r="K4162" i="7"/>
  <c r="J4418" i="7"/>
  <c r="K4418" i="7"/>
  <c r="I4418" i="7"/>
  <c r="J4138" i="7"/>
  <c r="K4138" i="7"/>
  <c r="I4138" i="7"/>
  <c r="J4394" i="7"/>
  <c r="I4394" i="7"/>
  <c r="K4394" i="7"/>
  <c r="K4770" i="7"/>
  <c r="I4770" i="7"/>
  <c r="J4770" i="7"/>
  <c r="I5025" i="7"/>
  <c r="K5025" i="7"/>
  <c r="J5025" i="7"/>
  <c r="I5281" i="7"/>
  <c r="J5281" i="7"/>
  <c r="K5281" i="7"/>
  <c r="K4458" i="7"/>
  <c r="J4458" i="7"/>
  <c r="I4458" i="7"/>
  <c r="I4714" i="7"/>
  <c r="K4714" i="7"/>
  <c r="J4714" i="7"/>
  <c r="I4969" i="7"/>
  <c r="K4969" i="7"/>
  <c r="J4969" i="7"/>
  <c r="K5225" i="7"/>
  <c r="J5225" i="7"/>
  <c r="I5225" i="7"/>
  <c r="K5481" i="7"/>
  <c r="I5481" i="7"/>
  <c r="J5481" i="7"/>
  <c r="I5735" i="7"/>
  <c r="J5735" i="7"/>
  <c r="K5735" i="7"/>
  <c r="K4339" i="7"/>
  <c r="J4339" i="7"/>
  <c r="I4339" i="7"/>
  <c r="J4267" i="7"/>
  <c r="I4267" i="7"/>
  <c r="K4267" i="7"/>
  <c r="K4523" i="7"/>
  <c r="J4523" i="7"/>
  <c r="I4523" i="7"/>
  <c r="K4779" i="7"/>
  <c r="I4779" i="7"/>
  <c r="J4779" i="7"/>
  <c r="I5042" i="7"/>
  <c r="J5042" i="7"/>
  <c r="K5042" i="7"/>
  <c r="J5298" i="7"/>
  <c r="I5298" i="7"/>
  <c r="K5298" i="7"/>
  <c r="J5554" i="7"/>
  <c r="I5554" i="7"/>
  <c r="K5554" i="7"/>
  <c r="J5816" i="7"/>
  <c r="I5816" i="7"/>
  <c r="K5816" i="7"/>
  <c r="I4516" i="7"/>
  <c r="K4516" i="7"/>
  <c r="I4772" i="7"/>
  <c r="J4772" i="7"/>
  <c r="J5833" i="7"/>
  <c r="I5833" i="7"/>
  <c r="K5833" i="7"/>
  <c r="I4723" i="7"/>
  <c r="K4723" i="7"/>
  <c r="J4723" i="7"/>
  <c r="J4986" i="7"/>
  <c r="K4986" i="7"/>
  <c r="I4986" i="7"/>
  <c r="I5242" i="7"/>
  <c r="K5242" i="7"/>
  <c r="J5242" i="7"/>
  <c r="J5498" i="7"/>
  <c r="I5498" i="7"/>
  <c r="K5498" i="7"/>
  <c r="K5760" i="7"/>
  <c r="J5760" i="7"/>
  <c r="I5760" i="7"/>
  <c r="I4492" i="7"/>
  <c r="K4492" i="7"/>
  <c r="K4748" i="7"/>
  <c r="J4748" i="7"/>
  <c r="I4748" i="7"/>
  <c r="J5809" i="7"/>
  <c r="K5809" i="7"/>
  <c r="I5809" i="7"/>
  <c r="K5538" i="7"/>
  <c r="J5538" i="7"/>
  <c r="J5785" i="7"/>
  <c r="K5785" i="7"/>
  <c r="I5448" i="7"/>
  <c r="J5448" i="7"/>
  <c r="K5448" i="7"/>
  <c r="K4629" i="7"/>
  <c r="K5649" i="7"/>
  <c r="J5725" i="7"/>
  <c r="I5725" i="7"/>
  <c r="K5725" i="7"/>
  <c r="K4329" i="7"/>
  <c r="J4329" i="7"/>
  <c r="I4329" i="7"/>
  <c r="I5829" i="7"/>
  <c r="K5829" i="7"/>
  <c r="J5829" i="7"/>
  <c r="K4177" i="7"/>
  <c r="J4177" i="7"/>
  <c r="I4177" i="7"/>
  <c r="K4433" i="7"/>
  <c r="J4433" i="7"/>
  <c r="I4433" i="7"/>
  <c r="K4553" i="7"/>
  <c r="J4553" i="7"/>
  <c r="I4553" i="7"/>
  <c r="K4809" i="7"/>
  <c r="J4809" i="7"/>
  <c r="I4809" i="7"/>
  <c r="I5064" i="7"/>
  <c r="K5064" i="7"/>
  <c r="J5064" i="7"/>
  <c r="K5320" i="7"/>
  <c r="J5320" i="7"/>
  <c r="I5320" i="7"/>
  <c r="J5576" i="7"/>
  <c r="K5576" i="7"/>
  <c r="I5576" i="7"/>
  <c r="J5830" i="7"/>
  <c r="I5830" i="7"/>
  <c r="K5830" i="7"/>
  <c r="K4561" i="7"/>
  <c r="J4561" i="7"/>
  <c r="I4561" i="7"/>
  <c r="K4817" i="7"/>
  <c r="J4817" i="7"/>
  <c r="I4817" i="7"/>
  <c r="I5072" i="7"/>
  <c r="K5072" i="7"/>
  <c r="J5072" i="7"/>
  <c r="K5328" i="7"/>
  <c r="I5328" i="7"/>
  <c r="J5328" i="7"/>
  <c r="K5584" i="7"/>
  <c r="J5584" i="7"/>
  <c r="I5584" i="7"/>
  <c r="J5814" i="7"/>
  <c r="I5814" i="7"/>
  <c r="K5814" i="7"/>
  <c r="I4194" i="7"/>
  <c r="K4194" i="7"/>
  <c r="J4194" i="7"/>
  <c r="K4450" i="7"/>
  <c r="J4450" i="7"/>
  <c r="I4450" i="7"/>
  <c r="K4170" i="7"/>
  <c r="J4170" i="7"/>
  <c r="I4170" i="7"/>
  <c r="I4546" i="7"/>
  <c r="K4546" i="7"/>
  <c r="J4546" i="7"/>
  <c r="K4802" i="7"/>
  <c r="J4802" i="7"/>
  <c r="I4802" i="7"/>
  <c r="K5057" i="7"/>
  <c r="J5057" i="7"/>
  <c r="I5057" i="7"/>
  <c r="K5313" i="7"/>
  <c r="J5313" i="7"/>
  <c r="I5313" i="7"/>
  <c r="K4490" i="7"/>
  <c r="J4490" i="7"/>
  <c r="I4490" i="7"/>
  <c r="I4746" i="7"/>
  <c r="K4746" i="7"/>
  <c r="J4746" i="7"/>
  <c r="I5001" i="7"/>
  <c r="K5001" i="7"/>
  <c r="J5001" i="7"/>
  <c r="K5257" i="7"/>
  <c r="I5257" i="7"/>
  <c r="J5257" i="7"/>
  <c r="K5513" i="7"/>
  <c r="I5513" i="7"/>
  <c r="J5513" i="7"/>
  <c r="K5767" i="7"/>
  <c r="I5767" i="7"/>
  <c r="J4115" i="7"/>
  <c r="K4115" i="7"/>
  <c r="I4115" i="7"/>
  <c r="J4371" i="7"/>
  <c r="I4371" i="7"/>
  <c r="K4371" i="7"/>
  <c r="J5521" i="7"/>
  <c r="K5521" i="7"/>
  <c r="I5521" i="7"/>
  <c r="K5775" i="7"/>
  <c r="I5775" i="7"/>
  <c r="J4299" i="7"/>
  <c r="I4299" i="7"/>
  <c r="K4299" i="7"/>
  <c r="J4555" i="7"/>
  <c r="K4555" i="7"/>
  <c r="I4555" i="7"/>
  <c r="K4811" i="7"/>
  <c r="J4811" i="7"/>
  <c r="I4811" i="7"/>
  <c r="J5074" i="7"/>
  <c r="K5074" i="7"/>
  <c r="I5074" i="7"/>
  <c r="I5330" i="7"/>
  <c r="J5330" i="7"/>
  <c r="K5330" i="7"/>
  <c r="I5586" i="7"/>
  <c r="K5586" i="7"/>
  <c r="J5586" i="7"/>
  <c r="I5848" i="7"/>
  <c r="J5848" i="7"/>
  <c r="K5848" i="7"/>
  <c r="K4804" i="7"/>
  <c r="J4804" i="7"/>
  <c r="I4804" i="7"/>
  <c r="I4499" i="7"/>
  <c r="K4499" i="7"/>
  <c r="J4499" i="7"/>
  <c r="K4755" i="7"/>
  <c r="J4755" i="7"/>
  <c r="I4755" i="7"/>
  <c r="K5018" i="7"/>
  <c r="J5018" i="7"/>
  <c r="I5018" i="7"/>
  <c r="I5274" i="7"/>
  <c r="J5274" i="7"/>
  <c r="K5274" i="7"/>
  <c r="I5530" i="7"/>
  <c r="K5530" i="7"/>
  <c r="J5530" i="7"/>
  <c r="K5792" i="7"/>
  <c r="J5792" i="7"/>
  <c r="I5792" i="7"/>
  <c r="J4524" i="7"/>
  <c r="I4524" i="7"/>
  <c r="I5841" i="7"/>
  <c r="K5841" i="7"/>
  <c r="J5841" i="7"/>
  <c r="K5314" i="7"/>
  <c r="J5314" i="7"/>
  <c r="J5757" i="7"/>
  <c r="I5757" i="7"/>
  <c r="K5757" i="7"/>
  <c r="J4361" i="7"/>
  <c r="I4361" i="7"/>
  <c r="K4361" i="7"/>
  <c r="J4209" i="7"/>
  <c r="I4209" i="7"/>
  <c r="K4209" i="7"/>
  <c r="I4465" i="7"/>
  <c r="K4465" i="7"/>
  <c r="J4465" i="7"/>
  <c r="K4585" i="7"/>
  <c r="I4585" i="7"/>
  <c r="J4585" i="7"/>
  <c r="J4841" i="7"/>
  <c r="I4841" i="7"/>
  <c r="K4841" i="7"/>
  <c r="J5096" i="7"/>
  <c r="K5096" i="7"/>
  <c r="I5096" i="7"/>
  <c r="K5352" i="7"/>
  <c r="J5352" i="7"/>
  <c r="I5352" i="7"/>
  <c r="K5608" i="7"/>
  <c r="J5608" i="7"/>
  <c r="I5608" i="7"/>
  <c r="I4593" i="7"/>
  <c r="K4593" i="7"/>
  <c r="J4593" i="7"/>
  <c r="J4849" i="7"/>
  <c r="I4849" i="7"/>
  <c r="K4849" i="7"/>
  <c r="J5104" i="7"/>
  <c r="I5104" i="7"/>
  <c r="K5104" i="7"/>
  <c r="K5360" i="7"/>
  <c r="J5360" i="7"/>
  <c r="I5360" i="7"/>
  <c r="K5616" i="7"/>
  <c r="J5616" i="7"/>
  <c r="I5616" i="7"/>
  <c r="K5592" i="7"/>
  <c r="I5592" i="7"/>
  <c r="J5592" i="7"/>
  <c r="K5846" i="7"/>
  <c r="I5846" i="7"/>
  <c r="J5846" i="7"/>
  <c r="I4226" i="7"/>
  <c r="K4226" i="7"/>
  <c r="J4226" i="7"/>
  <c r="K4482" i="7"/>
  <c r="J4482" i="7"/>
  <c r="I4482" i="7"/>
  <c r="J4202" i="7"/>
  <c r="K4202" i="7"/>
  <c r="I4202" i="7"/>
  <c r="I4578" i="7"/>
  <c r="K4578" i="7"/>
  <c r="J4578" i="7"/>
  <c r="I4834" i="7"/>
  <c r="K4834" i="7"/>
  <c r="J4834" i="7"/>
  <c r="K5089" i="7"/>
  <c r="I5089" i="7"/>
  <c r="J5089" i="7"/>
  <c r="J5345" i="7"/>
  <c r="I5345" i="7"/>
  <c r="K5345" i="7"/>
  <c r="K4522" i="7"/>
  <c r="J4522" i="7"/>
  <c r="I4522" i="7"/>
  <c r="K4778" i="7"/>
  <c r="J4778" i="7"/>
  <c r="I4778" i="7"/>
  <c r="I5033" i="7"/>
  <c r="K5033" i="7"/>
  <c r="J5033" i="7"/>
  <c r="K5289" i="7"/>
  <c r="I5289" i="7"/>
  <c r="J5289" i="7"/>
  <c r="K5545" i="7"/>
  <c r="J5545" i="7"/>
  <c r="I5545" i="7"/>
  <c r="K5799" i="7"/>
  <c r="J5799" i="7"/>
  <c r="I5799" i="7"/>
  <c r="J4147" i="7"/>
  <c r="K4147" i="7"/>
  <c r="I4147" i="7"/>
  <c r="J4403" i="7"/>
  <c r="I4403" i="7"/>
  <c r="I5807" i="7"/>
  <c r="K5807" i="7"/>
  <c r="J5807" i="7"/>
  <c r="I4331" i="7"/>
  <c r="K4331" i="7"/>
  <c r="K4587" i="7"/>
  <c r="I4587" i="7"/>
  <c r="J4587" i="7"/>
  <c r="K4843" i="7"/>
  <c r="I4843" i="7"/>
  <c r="J4843" i="7"/>
  <c r="J5106" i="7"/>
  <c r="K5106" i="7"/>
  <c r="I5106" i="7"/>
  <c r="K5362" i="7"/>
  <c r="J5362" i="7"/>
  <c r="I5362" i="7"/>
  <c r="K5618" i="7"/>
  <c r="I5618" i="7"/>
  <c r="J5618" i="7"/>
  <c r="I4324" i="7"/>
  <c r="J4324" i="7"/>
  <c r="K4324" i="7"/>
  <c r="I4580" i="7"/>
  <c r="J4580" i="7"/>
  <c r="K4836" i="7"/>
  <c r="J4836" i="7"/>
  <c r="I4836" i="7"/>
  <c r="I4531" i="7"/>
  <c r="K4531" i="7"/>
  <c r="J4531" i="7"/>
  <c r="J4787" i="7"/>
  <c r="K4787" i="7"/>
  <c r="I4787" i="7"/>
  <c r="K5050" i="7"/>
  <c r="J5050" i="7"/>
  <c r="I5050" i="7"/>
  <c r="J5306" i="7"/>
  <c r="K5306" i="7"/>
  <c r="I5306" i="7"/>
  <c r="J5562" i="7"/>
  <c r="I5562" i="7"/>
  <c r="K5562" i="7"/>
  <c r="I5824" i="7"/>
  <c r="J5824" i="7"/>
  <c r="K5824" i="7"/>
  <c r="I4300" i="7"/>
  <c r="J4300" i="7"/>
  <c r="K4300" i="7"/>
  <c r="K4556" i="7"/>
  <c r="J4556" i="7"/>
  <c r="I4556" i="7"/>
  <c r="J4812" i="7"/>
  <c r="I4812" i="7"/>
  <c r="J5602" i="7"/>
  <c r="I5602" i="7"/>
  <c r="K5849" i="7"/>
  <c r="I5849" i="7"/>
  <c r="J4676" i="7"/>
  <c r="K4652" i="7"/>
  <c r="J4626" i="7"/>
  <c r="K5393" i="7"/>
  <c r="K4251" i="7"/>
  <c r="J4148" i="7"/>
  <c r="I5186" i="7"/>
  <c r="K5789" i="7"/>
  <c r="I5789" i="7"/>
  <c r="J5789" i="7"/>
  <c r="J4137" i="7"/>
  <c r="K4137" i="7"/>
  <c r="I4137" i="7"/>
  <c r="K4393" i="7"/>
  <c r="J4393" i="7"/>
  <c r="I4393" i="7"/>
  <c r="K4241" i="7"/>
  <c r="J4241" i="7"/>
  <c r="I4241" i="7"/>
  <c r="I5741" i="7"/>
  <c r="J5741" i="7"/>
  <c r="K5741" i="7"/>
  <c r="I4617" i="7"/>
  <c r="K4617" i="7"/>
  <c r="J4617" i="7"/>
  <c r="J4873" i="7"/>
  <c r="K4873" i="7"/>
  <c r="I4873" i="7"/>
  <c r="J5128" i="7"/>
  <c r="I5128" i="7"/>
  <c r="K5128" i="7"/>
  <c r="J5384" i="7"/>
  <c r="I5384" i="7"/>
  <c r="K5384" i="7"/>
  <c r="K5640" i="7"/>
  <c r="I5640" i="7"/>
  <c r="J5640" i="7"/>
  <c r="K4625" i="7"/>
  <c r="J4625" i="7"/>
  <c r="I4625" i="7"/>
  <c r="J4881" i="7"/>
  <c r="K4881" i="7"/>
  <c r="I4881" i="7"/>
  <c r="K5136" i="7"/>
  <c r="J5136" i="7"/>
  <c r="I5136" i="7"/>
  <c r="I5392" i="7"/>
  <c r="K5392" i="7"/>
  <c r="J5392" i="7"/>
  <c r="J5648" i="7"/>
  <c r="K5648" i="7"/>
  <c r="I5648" i="7"/>
  <c r="J5624" i="7"/>
  <c r="K5624" i="7"/>
  <c r="I5624" i="7"/>
  <c r="J4258" i="7"/>
  <c r="I4258" i="7"/>
  <c r="K4258" i="7"/>
  <c r="J4514" i="7"/>
  <c r="K4514" i="7"/>
  <c r="I4514" i="7"/>
  <c r="I4234" i="7"/>
  <c r="K4234" i="7"/>
  <c r="J4234" i="7"/>
  <c r="I4610" i="7"/>
  <c r="K4610" i="7"/>
  <c r="J4610" i="7"/>
  <c r="J4866" i="7"/>
  <c r="K4866" i="7"/>
  <c r="I4866" i="7"/>
  <c r="J5121" i="7"/>
  <c r="I5121" i="7"/>
  <c r="K5121" i="7"/>
  <c r="I5377" i="7"/>
  <c r="K5377" i="7"/>
  <c r="J5377" i="7"/>
  <c r="K4554" i="7"/>
  <c r="J4554" i="7"/>
  <c r="I4554" i="7"/>
  <c r="K4810" i="7"/>
  <c r="I4810" i="7"/>
  <c r="J4810" i="7"/>
  <c r="K5065" i="7"/>
  <c r="J5065" i="7"/>
  <c r="I5065" i="7"/>
  <c r="K5321" i="7"/>
  <c r="J5321" i="7"/>
  <c r="I5321" i="7"/>
  <c r="J5577" i="7"/>
  <c r="I5577" i="7"/>
  <c r="K5577" i="7"/>
  <c r="I5831" i="7"/>
  <c r="K5831" i="7"/>
  <c r="J4179" i="7"/>
  <c r="K4179" i="7"/>
  <c r="I4179" i="7"/>
  <c r="J4435" i="7"/>
  <c r="K4435" i="7"/>
  <c r="I4435" i="7"/>
  <c r="I5073" i="7"/>
  <c r="K5073" i="7"/>
  <c r="J5073" i="7"/>
  <c r="K5585" i="7"/>
  <c r="J5585" i="7"/>
  <c r="I5585" i="7"/>
  <c r="K5839" i="7"/>
  <c r="I5839" i="7"/>
  <c r="J5839" i="7"/>
  <c r="I4363" i="7"/>
  <c r="J4363" i="7"/>
  <c r="K4363" i="7"/>
  <c r="I4619" i="7"/>
  <c r="J4619" i="7"/>
  <c r="K4619" i="7"/>
  <c r="J4875" i="7"/>
  <c r="K4875" i="7"/>
  <c r="I4875" i="7"/>
  <c r="J5138" i="7"/>
  <c r="K5138" i="7"/>
  <c r="I5138" i="7"/>
  <c r="I5394" i="7"/>
  <c r="K5394" i="7"/>
  <c r="J5394" i="7"/>
  <c r="K5650" i="7"/>
  <c r="J5650" i="7"/>
  <c r="I5650" i="7"/>
  <c r="I4356" i="7"/>
  <c r="J4356" i="7"/>
  <c r="K4356" i="7"/>
  <c r="K4612" i="7"/>
  <c r="I4612" i="7"/>
  <c r="J4612" i="7"/>
  <c r="J4868" i="7"/>
  <c r="K4868" i="7"/>
  <c r="I4868" i="7"/>
  <c r="I4563" i="7"/>
  <c r="K4563" i="7"/>
  <c r="J4563" i="7"/>
  <c r="K4819" i="7"/>
  <c r="J4819" i="7"/>
  <c r="I4819" i="7"/>
  <c r="K5082" i="7"/>
  <c r="I5082" i="7"/>
  <c r="J5082" i="7"/>
  <c r="K5338" i="7"/>
  <c r="J5338" i="7"/>
  <c r="I5338" i="7"/>
  <c r="J5594" i="7"/>
  <c r="K5594" i="7"/>
  <c r="I5594" i="7"/>
  <c r="I5856" i="7"/>
  <c r="K5856" i="7"/>
  <c r="J5856" i="7"/>
  <c r="K4332" i="7"/>
  <c r="I4332" i="7"/>
  <c r="J4588" i="7"/>
  <c r="I4588" i="7"/>
  <c r="J4844" i="7"/>
  <c r="K4844" i="7"/>
  <c r="I4844" i="7"/>
  <c r="K5122" i="7"/>
  <c r="I5122" i="7"/>
  <c r="I4373" i="7"/>
  <c r="I4404" i="7"/>
  <c r="I4626" i="7"/>
  <c r="J5137" i="7"/>
  <c r="J5393" i="7"/>
  <c r="K5821" i="7"/>
  <c r="I5821" i="7"/>
  <c r="J5821" i="7"/>
  <c r="J4169" i="7"/>
  <c r="K4169" i="7"/>
  <c r="I4169" i="7"/>
  <c r="J4425" i="7"/>
  <c r="I4425" i="7"/>
  <c r="K4425" i="7"/>
  <c r="I4273" i="7"/>
  <c r="K4273" i="7"/>
  <c r="J4273" i="7"/>
  <c r="K5773" i="7"/>
  <c r="J5773" i="7"/>
  <c r="I5773" i="7"/>
  <c r="K4649" i="7"/>
  <c r="I4649" i="7"/>
  <c r="J4649" i="7"/>
  <c r="I4905" i="7"/>
  <c r="J4905" i="7"/>
  <c r="K4905" i="7"/>
  <c r="J5160" i="7"/>
  <c r="K5160" i="7"/>
  <c r="I5160" i="7"/>
  <c r="J5416" i="7"/>
  <c r="I5416" i="7"/>
  <c r="K5416" i="7"/>
  <c r="I5672" i="7"/>
  <c r="J5672" i="7"/>
  <c r="K5672" i="7"/>
  <c r="J4657" i="7"/>
  <c r="K4657" i="7"/>
  <c r="I4657" i="7"/>
  <c r="I4913" i="7"/>
  <c r="J4913" i="7"/>
  <c r="K4913" i="7"/>
  <c r="K5168" i="7"/>
  <c r="I5168" i="7"/>
  <c r="J5168" i="7"/>
  <c r="J5424" i="7"/>
  <c r="K5424" i="7"/>
  <c r="I5424" i="7"/>
  <c r="I5680" i="7"/>
  <c r="J5680" i="7"/>
  <c r="K5680" i="7"/>
  <c r="I5144" i="7"/>
  <c r="K5144" i="7"/>
  <c r="J5144" i="7"/>
  <c r="J5400" i="7"/>
  <c r="I5400" i="7"/>
  <c r="K5400" i="7"/>
  <c r="J5656" i="7"/>
  <c r="K5656" i="7"/>
  <c r="I5656" i="7"/>
  <c r="I4290" i="7"/>
  <c r="K4290" i="7"/>
  <c r="J4290" i="7"/>
  <c r="I5742" i="7"/>
  <c r="J5742" i="7"/>
  <c r="K5742" i="7"/>
  <c r="J4266" i="7"/>
  <c r="I4266" i="7"/>
  <c r="K4266" i="7"/>
  <c r="J4642" i="7"/>
  <c r="K4642" i="7"/>
  <c r="I4642" i="7"/>
  <c r="J4898" i="7"/>
  <c r="K4898" i="7"/>
  <c r="I4898" i="7"/>
  <c r="I5153" i="7"/>
  <c r="K5153" i="7"/>
  <c r="J5153" i="7"/>
  <c r="J5409" i="7"/>
  <c r="K5409" i="7"/>
  <c r="I5409" i="7"/>
  <c r="J4586" i="7"/>
  <c r="I4586" i="7"/>
  <c r="K4586" i="7"/>
  <c r="K4842" i="7"/>
  <c r="J4842" i="7"/>
  <c r="I4842" i="7"/>
  <c r="J5097" i="7"/>
  <c r="K5097" i="7"/>
  <c r="I5097" i="7"/>
  <c r="I5353" i="7"/>
  <c r="K5353" i="7"/>
  <c r="J5353" i="7"/>
  <c r="K5609" i="7"/>
  <c r="I5609" i="7"/>
  <c r="J5609" i="7"/>
  <c r="I4211" i="7"/>
  <c r="K4211" i="7"/>
  <c r="J4211" i="7"/>
  <c r="I4467" i="7"/>
  <c r="J4467" i="7"/>
  <c r="K4467" i="7"/>
  <c r="I5617" i="7"/>
  <c r="J5617" i="7"/>
  <c r="K5617" i="7"/>
  <c r="I4395" i="7"/>
  <c r="K4395" i="7"/>
  <c r="J4395" i="7"/>
  <c r="I4651" i="7"/>
  <c r="J4651" i="7"/>
  <c r="K4651" i="7"/>
  <c r="I4907" i="7"/>
  <c r="J4907" i="7"/>
  <c r="K4907" i="7"/>
  <c r="I5170" i="7"/>
  <c r="J5170" i="7"/>
  <c r="K5170" i="7"/>
  <c r="J5426" i="7"/>
  <c r="K5426" i="7"/>
  <c r="I5426" i="7"/>
  <c r="J5682" i="7"/>
  <c r="K5682" i="7"/>
  <c r="I5682" i="7"/>
  <c r="J4132" i="7"/>
  <c r="I4132" i="7"/>
  <c r="I4388" i="7"/>
  <c r="J4388" i="7"/>
  <c r="J4900" i="7"/>
  <c r="K4900" i="7"/>
  <c r="J4595" i="7"/>
  <c r="K4595" i="7"/>
  <c r="I4595" i="7"/>
  <c r="I4851" i="7"/>
  <c r="K4851" i="7"/>
  <c r="J4851" i="7"/>
  <c r="I5114" i="7"/>
  <c r="K5114" i="7"/>
  <c r="J5114" i="7"/>
  <c r="J5370" i="7"/>
  <c r="K5370" i="7"/>
  <c r="I5370" i="7"/>
  <c r="J5626" i="7"/>
  <c r="K5626" i="7"/>
  <c r="I5626" i="7"/>
  <c r="K4364" i="7"/>
  <c r="I4364" i="7"/>
  <c r="J4620" i="7"/>
  <c r="I4620" i="7"/>
  <c r="I4876" i="7"/>
  <c r="J4876" i="7"/>
  <c r="K4876" i="7"/>
  <c r="I5154" i="7"/>
  <c r="J5154" i="7"/>
  <c r="K4165" i="7"/>
  <c r="J4165" i="7"/>
  <c r="I4165" i="7"/>
  <c r="K4453" i="7"/>
  <c r="J4453" i="7"/>
  <c r="I4453" i="7"/>
  <c r="J5730" i="7"/>
  <c r="I5730" i="7"/>
  <c r="K5730" i="7"/>
  <c r="K4653" i="7"/>
  <c r="I4653" i="7"/>
  <c r="J4653" i="7"/>
  <c r="J4277" i="7"/>
  <c r="I4277" i="7"/>
  <c r="K4277" i="7"/>
  <c r="J5300" i="7"/>
  <c r="I5300" i="7"/>
  <c r="K5300" i="7"/>
  <c r="K4133" i="7"/>
  <c r="J4133" i="7"/>
  <c r="I4133" i="7"/>
  <c r="K4421" i="7"/>
  <c r="J4421" i="7"/>
  <c r="I4421" i="7"/>
  <c r="J4677" i="7"/>
  <c r="K4677" i="7"/>
  <c r="I4677" i="7"/>
  <c r="I4932" i="7"/>
  <c r="J4932" i="7"/>
  <c r="K4932" i="7"/>
  <c r="K5444" i="7"/>
  <c r="J5444" i="7"/>
  <c r="I5444" i="7"/>
  <c r="J5700" i="7"/>
  <c r="I5700" i="7"/>
  <c r="K5700" i="7"/>
  <c r="K4365" i="7"/>
  <c r="J4365" i="7"/>
  <c r="I4365" i="7"/>
  <c r="K4621" i="7"/>
  <c r="I4621" i="7"/>
  <c r="J4621" i="7"/>
  <c r="J4877" i="7"/>
  <c r="K4877" i="7"/>
  <c r="I4877" i="7"/>
  <c r="J5132" i="7"/>
  <c r="I5132" i="7"/>
  <c r="K5132" i="7"/>
  <c r="K5388" i="7"/>
  <c r="J5388" i="7"/>
  <c r="I5388" i="7"/>
  <c r="I5644" i="7"/>
  <c r="J5644" i="7"/>
  <c r="K5644" i="7"/>
  <c r="J4245" i="7"/>
  <c r="I4245" i="7"/>
  <c r="K4245" i="7"/>
  <c r="K4501" i="7"/>
  <c r="J4501" i="7"/>
  <c r="I4501" i="7"/>
  <c r="J4757" i="7"/>
  <c r="K4757" i="7"/>
  <c r="I4757" i="7"/>
  <c r="I5012" i="7"/>
  <c r="K5012" i="7"/>
  <c r="J5012" i="7"/>
  <c r="I5268" i="7"/>
  <c r="K5268" i="7"/>
  <c r="J5268" i="7"/>
  <c r="K5524" i="7"/>
  <c r="J5524" i="7"/>
  <c r="I5524" i="7"/>
  <c r="I5778" i="7"/>
  <c r="J5778" i="7"/>
  <c r="K5778" i="7"/>
  <c r="J4709" i="7"/>
  <c r="I4709" i="7"/>
  <c r="K4709" i="7"/>
  <c r="J5420" i="7"/>
  <c r="I5420" i="7"/>
  <c r="K5420" i="7"/>
  <c r="J4533" i="7"/>
  <c r="K4533" i="7"/>
  <c r="I4533" i="7"/>
  <c r="K4197" i="7"/>
  <c r="J4197" i="7"/>
  <c r="I4197" i="7"/>
  <c r="K4485" i="7"/>
  <c r="J4485" i="7"/>
  <c r="I4485" i="7"/>
  <c r="I4741" i="7"/>
  <c r="K4741" i="7"/>
  <c r="J4741" i="7"/>
  <c r="I5252" i="7"/>
  <c r="K5252" i="7"/>
  <c r="J5252" i="7"/>
  <c r="K5508" i="7"/>
  <c r="J5508" i="7"/>
  <c r="I5508" i="7"/>
  <c r="I5762" i="7"/>
  <c r="J5762" i="7"/>
  <c r="K5762" i="7"/>
  <c r="K4173" i="7"/>
  <c r="J4173" i="7"/>
  <c r="I4173" i="7"/>
  <c r="K4429" i="7"/>
  <c r="J4429" i="7"/>
  <c r="I4429" i="7"/>
  <c r="K4685" i="7"/>
  <c r="I4685" i="7"/>
  <c r="J4685" i="7"/>
  <c r="I4940" i="7"/>
  <c r="J4940" i="7"/>
  <c r="K4940" i="7"/>
  <c r="K5196" i="7"/>
  <c r="J5196" i="7"/>
  <c r="I5196" i="7"/>
  <c r="J5452" i="7"/>
  <c r="I5452" i="7"/>
  <c r="K5452" i="7"/>
  <c r="I5708" i="7"/>
  <c r="J5708" i="7"/>
  <c r="K5708" i="7"/>
  <c r="J4309" i="7"/>
  <c r="K4309" i="7"/>
  <c r="I4309" i="7"/>
  <c r="K4565" i="7"/>
  <c r="J4565" i="7"/>
  <c r="I4565" i="7"/>
  <c r="K4821" i="7"/>
  <c r="J4821" i="7"/>
  <c r="I4821" i="7"/>
  <c r="J5076" i="7"/>
  <c r="K5076" i="7"/>
  <c r="I5076" i="7"/>
  <c r="J5332" i="7"/>
  <c r="I5332" i="7"/>
  <c r="K5332" i="7"/>
  <c r="J5588" i="7"/>
  <c r="I5588" i="7"/>
  <c r="K5588" i="7"/>
  <c r="J5842" i="7"/>
  <c r="I5842" i="7"/>
  <c r="K5842" i="7"/>
  <c r="I5810" i="7"/>
  <c r="K5810" i="7"/>
  <c r="J5810" i="7"/>
  <c r="J4229" i="7"/>
  <c r="I4229" i="7"/>
  <c r="K4229" i="7"/>
  <c r="K4517" i="7"/>
  <c r="J4517" i="7"/>
  <c r="I4517" i="7"/>
  <c r="J4773" i="7"/>
  <c r="K4773" i="7"/>
  <c r="I4773" i="7"/>
  <c r="I5028" i="7"/>
  <c r="K5028" i="7"/>
  <c r="J5028" i="7"/>
  <c r="K5284" i="7"/>
  <c r="J5284" i="7"/>
  <c r="I5284" i="7"/>
  <c r="K5540" i="7"/>
  <c r="J5540" i="7"/>
  <c r="I5540" i="7"/>
  <c r="I5794" i="7"/>
  <c r="J5794" i="7"/>
  <c r="K5794" i="7"/>
  <c r="K4205" i="7"/>
  <c r="J4205" i="7"/>
  <c r="I4205" i="7"/>
  <c r="I4461" i="7"/>
  <c r="K4461" i="7"/>
  <c r="J4461" i="7"/>
  <c r="I4717" i="7"/>
  <c r="K4717" i="7"/>
  <c r="J4717" i="7"/>
  <c r="I4972" i="7"/>
  <c r="J4972" i="7"/>
  <c r="K4972" i="7"/>
  <c r="K5228" i="7"/>
  <c r="J5228" i="7"/>
  <c r="I5228" i="7"/>
  <c r="I5484" i="7"/>
  <c r="K5484" i="7"/>
  <c r="J5484" i="7"/>
  <c r="K5738" i="7"/>
  <c r="I5738" i="7"/>
  <c r="J5738" i="7"/>
  <c r="I4341" i="7"/>
  <c r="K4341" i="7"/>
  <c r="J4341" i="7"/>
  <c r="K4597" i="7"/>
  <c r="I4597" i="7"/>
  <c r="J4597" i="7"/>
  <c r="K4853" i="7"/>
  <c r="J4853" i="7"/>
  <c r="I4853" i="7"/>
  <c r="K5364" i="7"/>
  <c r="J5364" i="7"/>
  <c r="I5364" i="7"/>
  <c r="J5620" i="7"/>
  <c r="I5620" i="7"/>
  <c r="K5620" i="7"/>
  <c r="K4397" i="7"/>
  <c r="J4397" i="7"/>
  <c r="I4397" i="7"/>
  <c r="J5676" i="7"/>
  <c r="K5676" i="7"/>
  <c r="I5676" i="7"/>
  <c r="J4789" i="7"/>
  <c r="K4789" i="7"/>
  <c r="I4789" i="7"/>
  <c r="I5556" i="7"/>
  <c r="K5556" i="7"/>
  <c r="J5556" i="7"/>
  <c r="I4261" i="7"/>
  <c r="K4261" i="7"/>
  <c r="J4261" i="7"/>
  <c r="I4293" i="7"/>
  <c r="K4293" i="7"/>
  <c r="J4293" i="7"/>
  <c r="K4549" i="7"/>
  <c r="J4549" i="7"/>
  <c r="I4549" i="7"/>
  <c r="K4805" i="7"/>
  <c r="J4805" i="7"/>
  <c r="I4805" i="7"/>
  <c r="K5060" i="7"/>
  <c r="I5060" i="7"/>
  <c r="J5060" i="7"/>
  <c r="J5316" i="7"/>
  <c r="I5316" i="7"/>
  <c r="K5316" i="7"/>
  <c r="I5826" i="7"/>
  <c r="K5826" i="7"/>
  <c r="J5826" i="7"/>
  <c r="I4237" i="7"/>
  <c r="K4237" i="7"/>
  <c r="J4237" i="7"/>
  <c r="J4493" i="7"/>
  <c r="I4493" i="7"/>
  <c r="K4493" i="7"/>
  <c r="I4749" i="7"/>
  <c r="K4749" i="7"/>
  <c r="J4749" i="7"/>
  <c r="I5004" i="7"/>
  <c r="K5004" i="7"/>
  <c r="J5004" i="7"/>
  <c r="I5260" i="7"/>
  <c r="K5260" i="7"/>
  <c r="J5260" i="7"/>
  <c r="I5516" i="7"/>
  <c r="K5516" i="7"/>
  <c r="J5516" i="7"/>
  <c r="I5770" i="7"/>
  <c r="J5770" i="7"/>
  <c r="K5770" i="7"/>
  <c r="I4117" i="7"/>
  <c r="K4117" i="7"/>
  <c r="J4117" i="7"/>
  <c r="I4885" i="7"/>
  <c r="J4885" i="7"/>
  <c r="K4885" i="7"/>
  <c r="I5140" i="7"/>
  <c r="K5140" i="7"/>
  <c r="J5140" i="7"/>
  <c r="J5396" i="7"/>
  <c r="I5396" i="7"/>
  <c r="K5396" i="7"/>
  <c r="I5652" i="7"/>
  <c r="J5652" i="7"/>
  <c r="K5652" i="7"/>
  <c r="J5220" i="7"/>
  <c r="I5220" i="7"/>
  <c r="K5220" i="7"/>
  <c r="K4141" i="7"/>
  <c r="J4141" i="7"/>
  <c r="I4141" i="7"/>
  <c r="J5164" i="7"/>
  <c r="I5164" i="7"/>
  <c r="K5164" i="7"/>
  <c r="J5044" i="7"/>
  <c r="K5044" i="7"/>
  <c r="I5044" i="7"/>
  <c r="I4325" i="7"/>
  <c r="K4325" i="7"/>
  <c r="J4325" i="7"/>
  <c r="I4581" i="7"/>
  <c r="K4581" i="7"/>
  <c r="J4581" i="7"/>
  <c r="K4837" i="7"/>
  <c r="J4837" i="7"/>
  <c r="I4837" i="7"/>
  <c r="J5348" i="7"/>
  <c r="I5348" i="7"/>
  <c r="K5348" i="7"/>
  <c r="J5604" i="7"/>
  <c r="I5604" i="7"/>
  <c r="K5604" i="7"/>
  <c r="J5858" i="7"/>
  <c r="K5858" i="7"/>
  <c r="I5858" i="7"/>
  <c r="I4269" i="7"/>
  <c r="K4269" i="7"/>
  <c r="J4269" i="7"/>
  <c r="K4525" i="7"/>
  <c r="J4525" i="7"/>
  <c r="I4525" i="7"/>
  <c r="J4781" i="7"/>
  <c r="K4781" i="7"/>
  <c r="I4781" i="7"/>
  <c r="K5036" i="7"/>
  <c r="I5036" i="7"/>
  <c r="J5036" i="7"/>
  <c r="J5292" i="7"/>
  <c r="I5292" i="7"/>
  <c r="K5292" i="7"/>
  <c r="K5548" i="7"/>
  <c r="J5548" i="7"/>
  <c r="I5548" i="7"/>
  <c r="I5802" i="7"/>
  <c r="K5802" i="7"/>
  <c r="J5802" i="7"/>
  <c r="I4149" i="7"/>
  <c r="K4149" i="7"/>
  <c r="J4149" i="7"/>
  <c r="J4661" i="7"/>
  <c r="K4661" i="7"/>
  <c r="I4661" i="7"/>
  <c r="J4917" i="7"/>
  <c r="K4917" i="7"/>
  <c r="I4917" i="7"/>
  <c r="J5172" i="7"/>
  <c r="I5172" i="7"/>
  <c r="K5172" i="7"/>
  <c r="I5428" i="7"/>
  <c r="K5428" i="7"/>
  <c r="J5428" i="7"/>
  <c r="J5684" i="7"/>
  <c r="K5684" i="7"/>
  <c r="I5684" i="7"/>
  <c r="K4357" i="7"/>
  <c r="J4357" i="7"/>
  <c r="I4357" i="7"/>
  <c r="K4613" i="7"/>
  <c r="I4613" i="7"/>
  <c r="J4613" i="7"/>
  <c r="J4869" i="7"/>
  <c r="K4869" i="7"/>
  <c r="I4869" i="7"/>
  <c r="J5124" i="7"/>
  <c r="I5124" i="7"/>
  <c r="K5124" i="7"/>
  <c r="J5636" i="7"/>
  <c r="I5636" i="7"/>
  <c r="K5636" i="7"/>
  <c r="I4301" i="7"/>
  <c r="K4301" i="7"/>
  <c r="J4301" i="7"/>
  <c r="J4557" i="7"/>
  <c r="I4557" i="7"/>
  <c r="K4557" i="7"/>
  <c r="J4813" i="7"/>
  <c r="I4813" i="7"/>
  <c r="K4813" i="7"/>
  <c r="J5068" i="7"/>
  <c r="K5068" i="7"/>
  <c r="I5068" i="7"/>
  <c r="J5324" i="7"/>
  <c r="I5324" i="7"/>
  <c r="K5324" i="7"/>
  <c r="J5580" i="7"/>
  <c r="K5580" i="7"/>
  <c r="I5580" i="7"/>
  <c r="I5834" i="7"/>
  <c r="K5834" i="7"/>
  <c r="J5834" i="7"/>
  <c r="I4181" i="7"/>
  <c r="K4181" i="7"/>
  <c r="J4181" i="7"/>
  <c r="J5204" i="7"/>
  <c r="I5204" i="7"/>
  <c r="K5204" i="7"/>
  <c r="J5460" i="7"/>
  <c r="I5460" i="7"/>
  <c r="K5460" i="7"/>
  <c r="J5715" i="7"/>
  <c r="I5715" i="7"/>
  <c r="K5715" i="7"/>
  <c r="I4964" i="7"/>
  <c r="J4964" i="7"/>
  <c r="K4964" i="7"/>
  <c r="K4909" i="7"/>
  <c r="J4909" i="7"/>
  <c r="I4909" i="7"/>
  <c r="K4389" i="7"/>
  <c r="J4389" i="7"/>
  <c r="I4389" i="7"/>
  <c r="J4645" i="7"/>
  <c r="K4645" i="7"/>
  <c r="I4645" i="7"/>
  <c r="I4901" i="7"/>
  <c r="J4901" i="7"/>
  <c r="K4901" i="7"/>
  <c r="J5156" i="7"/>
  <c r="I5156" i="7"/>
  <c r="K5156" i="7"/>
  <c r="I5412" i="7"/>
  <c r="J5412" i="7"/>
  <c r="K5412" i="7"/>
  <c r="J4589" i="7"/>
  <c r="K4589" i="7"/>
  <c r="I4589" i="7"/>
  <c r="J4845" i="7"/>
  <c r="I4845" i="7"/>
  <c r="K4845" i="7"/>
  <c r="J5100" i="7"/>
  <c r="K5100" i="7"/>
  <c r="I5100" i="7"/>
  <c r="J5356" i="7"/>
  <c r="I5356" i="7"/>
  <c r="K5356" i="7"/>
  <c r="I5612" i="7"/>
  <c r="K5612" i="7"/>
  <c r="J5612" i="7"/>
  <c r="J4213" i="7"/>
  <c r="I4213" i="7"/>
  <c r="K4213" i="7"/>
  <c r="J4469" i="7"/>
  <c r="K4469" i="7"/>
  <c r="I4469" i="7"/>
  <c r="J4725" i="7"/>
  <c r="I4725" i="7"/>
  <c r="K4725" i="7"/>
  <c r="I4980" i="7"/>
  <c r="K4980" i="7"/>
  <c r="J4980" i="7"/>
  <c r="I5236" i="7"/>
  <c r="K5236" i="7"/>
  <c r="J5236" i="7"/>
  <c r="K5492" i="7"/>
  <c r="J5492" i="7"/>
  <c r="I5492" i="7"/>
  <c r="I5746" i="7"/>
  <c r="K5746" i="7"/>
  <c r="J5746" i="7"/>
  <c r="K4270" i="7"/>
  <c r="I4270" i="7"/>
  <c r="J4270" i="7"/>
  <c r="J4526" i="7"/>
  <c r="I4526" i="7"/>
  <c r="K4526" i="7"/>
  <c r="J4782" i="7"/>
  <c r="K4782" i="7"/>
  <c r="I4782" i="7"/>
  <c r="J5037" i="7"/>
  <c r="K5037" i="7"/>
  <c r="I5037" i="7"/>
  <c r="K5293" i="7"/>
  <c r="J5293" i="7"/>
  <c r="I5293" i="7"/>
  <c r="I5549" i="7"/>
  <c r="K5549" i="7"/>
  <c r="J5549" i="7"/>
  <c r="J5803" i="7"/>
  <c r="I5803" i="7"/>
  <c r="K5803" i="7"/>
  <c r="K4263" i="7"/>
  <c r="I4263" i="7"/>
  <c r="J4263" i="7"/>
  <c r="K4519" i="7"/>
  <c r="I4519" i="7"/>
  <c r="J4519" i="7"/>
  <c r="K4775" i="7"/>
  <c r="I4775" i="7"/>
  <c r="J4775" i="7"/>
  <c r="J5030" i="7"/>
  <c r="I5030" i="7"/>
  <c r="K5030" i="7"/>
  <c r="J5286" i="7"/>
  <c r="I5286" i="7"/>
  <c r="K5286" i="7"/>
  <c r="K4150" i="7"/>
  <c r="I4150" i="7"/>
  <c r="J4150" i="7"/>
  <c r="J4406" i="7"/>
  <c r="K4406" i="7"/>
  <c r="I4406" i="7"/>
  <c r="J4662" i="7"/>
  <c r="I4662" i="7"/>
  <c r="K4662" i="7"/>
  <c r="I4918" i="7"/>
  <c r="K4918" i="7"/>
  <c r="J4918" i="7"/>
  <c r="I5173" i="7"/>
  <c r="J5173" i="7"/>
  <c r="K5173" i="7"/>
  <c r="K5429" i="7"/>
  <c r="J5429" i="7"/>
  <c r="I5429" i="7"/>
  <c r="J5685" i="7"/>
  <c r="I5685" i="7"/>
  <c r="K5685" i="7"/>
  <c r="K4190" i="7"/>
  <c r="I4190" i="7"/>
  <c r="J4190" i="7"/>
  <c r="I4446" i="7"/>
  <c r="J4446" i="7"/>
  <c r="K4446" i="7"/>
  <c r="I4702" i="7"/>
  <c r="K4702" i="7"/>
  <c r="J4702" i="7"/>
  <c r="K4957" i="7"/>
  <c r="I4957" i="7"/>
  <c r="J4957" i="7"/>
  <c r="K5213" i="7"/>
  <c r="I5213" i="7"/>
  <c r="J5213" i="7"/>
  <c r="I5469" i="7"/>
  <c r="K5469" i="7"/>
  <c r="J5469" i="7"/>
  <c r="K5723" i="7"/>
  <c r="I5723" i="7"/>
  <c r="J5723" i="7"/>
  <c r="J4183" i="7"/>
  <c r="I4183" i="7"/>
  <c r="K4183" i="7"/>
  <c r="K4439" i="7"/>
  <c r="I4439" i="7"/>
  <c r="J4439" i="7"/>
  <c r="I4695" i="7"/>
  <c r="J4695" i="7"/>
  <c r="K4695" i="7"/>
  <c r="I4950" i="7"/>
  <c r="K4950" i="7"/>
  <c r="J4950" i="7"/>
  <c r="I5206" i="7"/>
  <c r="K5206" i="7"/>
  <c r="J5206" i="7"/>
  <c r="K5462" i="7"/>
  <c r="J5462" i="7"/>
  <c r="I5462" i="7"/>
  <c r="K5670" i="7"/>
  <c r="I5670" i="7"/>
  <c r="J5670" i="7"/>
  <c r="K4224" i="7"/>
  <c r="I4224" i="7"/>
  <c r="J4224" i="7"/>
  <c r="J4480" i="7"/>
  <c r="K4480" i="7"/>
  <c r="I4480" i="7"/>
  <c r="K4736" i="7"/>
  <c r="J4736" i="7"/>
  <c r="I4736" i="7"/>
  <c r="I4991" i="7"/>
  <c r="J4991" i="7"/>
  <c r="K4991" i="7"/>
  <c r="K5247" i="7"/>
  <c r="I5247" i="7"/>
  <c r="J5247" i="7"/>
  <c r="K5503" i="7"/>
  <c r="J5503" i="7"/>
  <c r="I5503" i="7"/>
  <c r="K4239" i="7"/>
  <c r="I4239" i="7"/>
  <c r="J4239" i="7"/>
  <c r="J4495" i="7"/>
  <c r="I4495" i="7"/>
  <c r="K4495" i="7"/>
  <c r="I4751" i="7"/>
  <c r="K4751" i="7"/>
  <c r="J4751" i="7"/>
  <c r="J5006" i="7"/>
  <c r="I5006" i="7"/>
  <c r="K5006" i="7"/>
  <c r="K5262" i="7"/>
  <c r="I5262" i="7"/>
  <c r="J5262" i="7"/>
  <c r="K5518" i="7"/>
  <c r="I5518" i="7"/>
  <c r="J5518" i="7"/>
  <c r="I5780" i="7"/>
  <c r="J5780" i="7"/>
  <c r="K5780" i="7"/>
  <c r="K4360" i="7"/>
  <c r="J4360" i="7"/>
  <c r="I4360" i="7"/>
  <c r="K4616" i="7"/>
  <c r="J4616" i="7"/>
  <c r="I4616" i="7"/>
  <c r="K4872" i="7"/>
  <c r="J4872" i="7"/>
  <c r="I4872" i="7"/>
  <c r="I5127" i="7"/>
  <c r="J5127" i="7"/>
  <c r="K5127" i="7"/>
  <c r="J5788" i="7"/>
  <c r="K5788" i="7"/>
  <c r="I5788" i="7"/>
  <c r="I4368" i="7"/>
  <c r="K4368" i="7"/>
  <c r="J4368" i="7"/>
  <c r="I4624" i="7"/>
  <c r="K4624" i="7"/>
  <c r="J4624" i="7"/>
  <c r="J4880" i="7"/>
  <c r="K4880" i="7"/>
  <c r="I4880" i="7"/>
  <c r="J5135" i="7"/>
  <c r="I5135" i="7"/>
  <c r="K5135" i="7"/>
  <c r="I5391" i="7"/>
  <c r="J5391" i="7"/>
  <c r="K5391" i="7"/>
  <c r="J5647" i="7"/>
  <c r="I5647" i="7"/>
  <c r="K5647" i="7"/>
  <c r="K4189" i="7"/>
  <c r="I4189" i="7"/>
  <c r="J4189" i="7"/>
  <c r="K4445" i="7"/>
  <c r="J4445" i="7"/>
  <c r="I4445" i="7"/>
  <c r="K4701" i="7"/>
  <c r="J4701" i="7"/>
  <c r="I4701" i="7"/>
  <c r="I4956" i="7"/>
  <c r="K4956" i="7"/>
  <c r="J4956" i="7"/>
  <c r="J5212" i="7"/>
  <c r="K5212" i="7"/>
  <c r="I5212" i="7"/>
  <c r="K5468" i="7"/>
  <c r="J5468" i="7"/>
  <c r="I5468" i="7"/>
  <c r="J5722" i="7"/>
  <c r="I5722" i="7"/>
  <c r="K5722" i="7"/>
  <c r="K5003" i="7"/>
  <c r="J5003" i="7"/>
  <c r="I5003" i="7"/>
  <c r="I5259" i="7"/>
  <c r="K5259" i="7"/>
  <c r="J5259" i="7"/>
  <c r="J5515" i="7"/>
  <c r="K5515" i="7"/>
  <c r="I5515" i="7"/>
  <c r="J5159" i="7"/>
  <c r="K5159" i="7"/>
  <c r="I5159" i="7"/>
  <c r="I5415" i="7"/>
  <c r="K5415" i="7"/>
  <c r="J5415" i="7"/>
  <c r="J5671" i="7"/>
  <c r="K5671" i="7"/>
  <c r="I5671" i="7"/>
  <c r="K5139" i="7"/>
  <c r="I5139" i="7"/>
  <c r="J5139" i="7"/>
  <c r="J5395" i="7"/>
  <c r="K5395" i="7"/>
  <c r="I5395" i="7"/>
  <c r="J5651" i="7"/>
  <c r="I5651" i="7"/>
  <c r="K5651" i="7"/>
  <c r="J5051" i="7"/>
  <c r="K5051" i="7"/>
  <c r="I5051" i="7"/>
  <c r="J5307" i="7"/>
  <c r="K5307" i="7"/>
  <c r="I5307" i="7"/>
  <c r="I5563" i="7"/>
  <c r="K5563" i="7"/>
  <c r="J5563" i="7"/>
  <c r="J5813" i="7"/>
  <c r="K5813" i="7"/>
  <c r="I5813" i="7"/>
  <c r="J4129" i="7"/>
  <c r="I4129" i="7"/>
  <c r="K4129" i="7"/>
  <c r="J4385" i="7"/>
  <c r="K4385" i="7"/>
  <c r="I4385" i="7"/>
  <c r="I4641" i="7"/>
  <c r="J4641" i="7"/>
  <c r="K4641" i="7"/>
  <c r="I4897" i="7"/>
  <c r="K4897" i="7"/>
  <c r="J4897" i="7"/>
  <c r="J5152" i="7"/>
  <c r="K5152" i="7"/>
  <c r="I5152" i="7"/>
  <c r="I5408" i="7"/>
  <c r="J5408" i="7"/>
  <c r="K5408" i="7"/>
  <c r="J5664" i="7"/>
  <c r="K5664" i="7"/>
  <c r="I5664" i="7"/>
  <c r="J4154" i="7"/>
  <c r="I4154" i="7"/>
  <c r="K4154" i="7"/>
  <c r="I4410" i="7"/>
  <c r="J4410" i="7"/>
  <c r="K4410" i="7"/>
  <c r="I4922" i="7"/>
  <c r="J4922" i="7"/>
  <c r="K4922" i="7"/>
  <c r="J5177" i="7"/>
  <c r="K5177" i="7"/>
  <c r="I5177" i="7"/>
  <c r="J5433" i="7"/>
  <c r="I5433" i="7"/>
  <c r="K5433" i="7"/>
  <c r="J5689" i="7"/>
  <c r="K5689" i="7"/>
  <c r="I5689" i="7"/>
  <c r="I4291" i="7"/>
  <c r="J4291" i="7"/>
  <c r="K4291" i="7"/>
  <c r="K4547" i="7"/>
  <c r="J4547" i="7"/>
  <c r="I4547" i="7"/>
  <c r="J4803" i="7"/>
  <c r="I4803" i="7"/>
  <c r="K4803" i="7"/>
  <c r="J5066" i="7"/>
  <c r="I5066" i="7"/>
  <c r="K5066" i="7"/>
  <c r="J5322" i="7"/>
  <c r="K5322" i="7"/>
  <c r="I5322" i="7"/>
  <c r="I5578" i="7"/>
  <c r="J5578" i="7"/>
  <c r="K5578" i="7"/>
  <c r="I5840" i="7"/>
  <c r="K5840" i="7"/>
  <c r="J5840" i="7"/>
  <c r="K4156" i="7"/>
  <c r="I4156" i="7"/>
  <c r="J4156" i="7"/>
  <c r="I4412" i="7"/>
  <c r="K4412" i="7"/>
  <c r="J4412" i="7"/>
  <c r="J4668" i="7"/>
  <c r="K4668" i="7"/>
  <c r="I4668" i="7"/>
  <c r="I4924" i="7"/>
  <c r="K4924" i="7"/>
  <c r="J4924" i="7"/>
  <c r="K4302" i="7"/>
  <c r="J4302" i="7"/>
  <c r="I4302" i="7"/>
  <c r="J4558" i="7"/>
  <c r="I4558" i="7"/>
  <c r="K4558" i="7"/>
  <c r="K4814" i="7"/>
  <c r="I4814" i="7"/>
  <c r="J4814" i="7"/>
  <c r="K5069" i="7"/>
  <c r="I5069" i="7"/>
  <c r="J5069" i="7"/>
  <c r="K5325" i="7"/>
  <c r="J5325" i="7"/>
  <c r="I5325" i="7"/>
  <c r="J5581" i="7"/>
  <c r="I5581" i="7"/>
  <c r="K5581" i="7"/>
  <c r="I5835" i="7"/>
  <c r="K5835" i="7"/>
  <c r="J5835" i="7"/>
  <c r="K4295" i="7"/>
  <c r="J4295" i="7"/>
  <c r="I4295" i="7"/>
  <c r="K4551" i="7"/>
  <c r="I4551" i="7"/>
  <c r="J4551" i="7"/>
  <c r="K4807" i="7"/>
  <c r="J4807" i="7"/>
  <c r="I4807" i="7"/>
  <c r="J5062" i="7"/>
  <c r="K5062" i="7"/>
  <c r="I5062" i="7"/>
  <c r="J5318" i="7"/>
  <c r="I5318" i="7"/>
  <c r="K5318" i="7"/>
  <c r="J4182" i="7"/>
  <c r="I4182" i="7"/>
  <c r="K4182" i="7"/>
  <c r="K4694" i="7"/>
  <c r="I4694" i="7"/>
  <c r="J4694" i="7"/>
  <c r="K4949" i="7"/>
  <c r="I4949" i="7"/>
  <c r="J4949" i="7"/>
  <c r="J5205" i="7"/>
  <c r="K5205" i="7"/>
  <c r="I5205" i="7"/>
  <c r="K5461" i="7"/>
  <c r="J5461" i="7"/>
  <c r="I5461" i="7"/>
  <c r="K5716" i="7"/>
  <c r="J5716" i="7"/>
  <c r="I5716" i="7"/>
  <c r="I4222" i="7"/>
  <c r="J4222" i="7"/>
  <c r="K4222" i="7"/>
  <c r="J4478" i="7"/>
  <c r="I4478" i="7"/>
  <c r="K4478" i="7"/>
  <c r="K4734" i="7"/>
  <c r="J4734" i="7"/>
  <c r="I4734" i="7"/>
  <c r="J4989" i="7"/>
  <c r="K4989" i="7"/>
  <c r="I4989" i="7"/>
  <c r="K5245" i="7"/>
  <c r="I5245" i="7"/>
  <c r="J5245" i="7"/>
  <c r="J5501" i="7"/>
  <c r="K5501" i="7"/>
  <c r="I5501" i="7"/>
  <c r="K5755" i="7"/>
  <c r="J5755" i="7"/>
  <c r="I5755" i="7"/>
  <c r="K4215" i="7"/>
  <c r="I4215" i="7"/>
  <c r="J4215" i="7"/>
  <c r="I4471" i="7"/>
  <c r="K4471" i="7"/>
  <c r="J4471" i="7"/>
  <c r="J4727" i="7"/>
  <c r="I4727" i="7"/>
  <c r="K4727" i="7"/>
  <c r="J4982" i="7"/>
  <c r="I4982" i="7"/>
  <c r="K4982" i="7"/>
  <c r="K5238" i="7"/>
  <c r="I5238" i="7"/>
  <c r="J5238" i="7"/>
  <c r="K5494" i="7"/>
  <c r="J5494" i="7"/>
  <c r="I5494" i="7"/>
  <c r="J5702" i="7"/>
  <c r="I5702" i="7"/>
  <c r="K5702" i="7"/>
  <c r="K4256" i="7"/>
  <c r="J4256" i="7"/>
  <c r="I4256" i="7"/>
  <c r="J4512" i="7"/>
  <c r="K4512" i="7"/>
  <c r="I4512" i="7"/>
  <c r="K4768" i="7"/>
  <c r="J4768" i="7"/>
  <c r="I4768" i="7"/>
  <c r="I5023" i="7"/>
  <c r="J5023" i="7"/>
  <c r="K5023" i="7"/>
  <c r="I5279" i="7"/>
  <c r="K5279" i="7"/>
  <c r="J5279" i="7"/>
  <c r="I5535" i="7"/>
  <c r="K5535" i="7"/>
  <c r="J5535" i="7"/>
  <c r="K4271" i="7"/>
  <c r="J4271" i="7"/>
  <c r="I4271" i="7"/>
  <c r="J4527" i="7"/>
  <c r="K4527" i="7"/>
  <c r="I4527" i="7"/>
  <c r="I4783" i="7"/>
  <c r="J4783" i="7"/>
  <c r="K4783" i="7"/>
  <c r="J5038" i="7"/>
  <c r="K5038" i="7"/>
  <c r="I5038" i="7"/>
  <c r="K5294" i="7"/>
  <c r="J5294" i="7"/>
  <c r="I5294" i="7"/>
  <c r="J5550" i="7"/>
  <c r="K5550" i="7"/>
  <c r="I5550" i="7"/>
  <c r="K5812" i="7"/>
  <c r="J5812" i="7"/>
  <c r="I5812" i="7"/>
  <c r="K4136" i="7"/>
  <c r="I4136" i="7"/>
  <c r="J4136" i="7"/>
  <c r="I4392" i="7"/>
  <c r="J4392" i="7"/>
  <c r="K4392" i="7"/>
  <c r="K4648" i="7"/>
  <c r="J4648" i="7"/>
  <c r="I4648" i="7"/>
  <c r="I4904" i="7"/>
  <c r="K4904" i="7"/>
  <c r="J4904" i="7"/>
  <c r="K5558" i="7"/>
  <c r="I5558" i="7"/>
  <c r="J5558" i="7"/>
  <c r="K5820" i="7"/>
  <c r="I5820" i="7"/>
  <c r="J5820" i="7"/>
  <c r="K4144" i="7"/>
  <c r="I4144" i="7"/>
  <c r="J4144" i="7"/>
  <c r="I4400" i="7"/>
  <c r="K4400" i="7"/>
  <c r="J4400" i="7"/>
  <c r="K4656" i="7"/>
  <c r="J4656" i="7"/>
  <c r="I4656" i="7"/>
  <c r="J4912" i="7"/>
  <c r="K4912" i="7"/>
  <c r="I4912" i="7"/>
  <c r="J5167" i="7"/>
  <c r="I5167" i="7"/>
  <c r="K5167" i="7"/>
  <c r="K5423" i="7"/>
  <c r="J5423" i="7"/>
  <c r="I5423" i="7"/>
  <c r="K5679" i="7"/>
  <c r="I5679" i="7"/>
  <c r="J5679" i="7"/>
  <c r="I4221" i="7"/>
  <c r="K4221" i="7"/>
  <c r="J4221" i="7"/>
  <c r="K4477" i="7"/>
  <c r="J4477" i="7"/>
  <c r="I4477" i="7"/>
  <c r="I4733" i="7"/>
  <c r="K4733" i="7"/>
  <c r="J4733" i="7"/>
  <c r="J4988" i="7"/>
  <c r="K4988" i="7"/>
  <c r="I4988" i="7"/>
  <c r="K5244" i="7"/>
  <c r="J5244" i="7"/>
  <c r="I5244" i="7"/>
  <c r="J5500" i="7"/>
  <c r="I5500" i="7"/>
  <c r="K5500" i="7"/>
  <c r="I5754" i="7"/>
  <c r="J5754" i="7"/>
  <c r="K5754" i="7"/>
  <c r="J5035" i="7"/>
  <c r="K5035" i="7"/>
  <c r="I5035" i="7"/>
  <c r="J5291" i="7"/>
  <c r="K5291" i="7"/>
  <c r="I5291" i="7"/>
  <c r="J5547" i="7"/>
  <c r="K5547" i="7"/>
  <c r="I5547" i="7"/>
  <c r="I5191" i="7"/>
  <c r="K5191" i="7"/>
  <c r="J5191" i="7"/>
  <c r="K5447" i="7"/>
  <c r="I5447" i="7"/>
  <c r="J5447" i="7"/>
  <c r="K5703" i="7"/>
  <c r="J5703" i="7"/>
  <c r="I5703" i="7"/>
  <c r="I5171" i="7"/>
  <c r="K5171" i="7"/>
  <c r="J5171" i="7"/>
  <c r="K5427" i="7"/>
  <c r="I5427" i="7"/>
  <c r="J5427" i="7"/>
  <c r="J5683" i="7"/>
  <c r="K5683" i="7"/>
  <c r="I5683" i="7"/>
  <c r="J5083" i="7"/>
  <c r="K5083" i="7"/>
  <c r="I5083" i="7"/>
  <c r="J5339" i="7"/>
  <c r="I5339" i="7"/>
  <c r="K5339" i="7"/>
  <c r="J5595" i="7"/>
  <c r="K5595" i="7"/>
  <c r="I5595" i="7"/>
  <c r="K5845" i="7"/>
  <c r="J5845" i="7"/>
  <c r="I5845" i="7"/>
  <c r="J4161" i="7"/>
  <c r="K4161" i="7"/>
  <c r="I4161" i="7"/>
  <c r="I4417" i="7"/>
  <c r="K4417" i="7"/>
  <c r="J4417" i="7"/>
  <c r="I4673" i="7"/>
  <c r="J4673" i="7"/>
  <c r="K4673" i="7"/>
  <c r="I4929" i="7"/>
  <c r="J4929" i="7"/>
  <c r="K4929" i="7"/>
  <c r="K5184" i="7"/>
  <c r="J5184" i="7"/>
  <c r="I5184" i="7"/>
  <c r="J5440" i="7"/>
  <c r="K5440" i="7"/>
  <c r="I5440" i="7"/>
  <c r="I5696" i="7"/>
  <c r="K5696" i="7"/>
  <c r="J5696" i="7"/>
  <c r="I4442" i="7"/>
  <c r="K4442" i="7"/>
  <c r="J4442" i="7"/>
  <c r="K4698" i="7"/>
  <c r="I4698" i="7"/>
  <c r="J4698" i="7"/>
  <c r="I4953" i="7"/>
  <c r="J4953" i="7"/>
  <c r="K4953" i="7"/>
  <c r="I5465" i="7"/>
  <c r="K5465" i="7"/>
  <c r="J5465" i="7"/>
  <c r="K5719" i="7"/>
  <c r="J5719" i="7"/>
  <c r="I5719" i="7"/>
  <c r="K4323" i="7"/>
  <c r="J4323" i="7"/>
  <c r="I4323" i="7"/>
  <c r="K4579" i="7"/>
  <c r="I4579" i="7"/>
  <c r="J4579" i="7"/>
  <c r="J4835" i="7"/>
  <c r="I4835" i="7"/>
  <c r="K4835" i="7"/>
  <c r="J5098" i="7"/>
  <c r="K5098" i="7"/>
  <c r="I5098" i="7"/>
  <c r="K5354" i="7"/>
  <c r="J5354" i="7"/>
  <c r="I5354" i="7"/>
  <c r="J5610" i="7"/>
  <c r="I5610" i="7"/>
  <c r="K5610" i="7"/>
  <c r="J4188" i="7"/>
  <c r="K4188" i="7"/>
  <c r="I4188" i="7"/>
  <c r="I4444" i="7"/>
  <c r="J4444" i="7"/>
  <c r="K4444" i="7"/>
  <c r="J4700" i="7"/>
  <c r="K4700" i="7"/>
  <c r="I4700" i="7"/>
  <c r="J5729" i="7"/>
  <c r="K5729" i="7"/>
  <c r="I5729" i="7"/>
  <c r="I4334" i="7"/>
  <c r="J4334" i="7"/>
  <c r="K4334" i="7"/>
  <c r="K4590" i="7"/>
  <c r="I4590" i="7"/>
  <c r="J4590" i="7"/>
  <c r="J4846" i="7"/>
  <c r="K4846" i="7"/>
  <c r="I4846" i="7"/>
  <c r="J5101" i="7"/>
  <c r="I5101" i="7"/>
  <c r="K5101" i="7"/>
  <c r="I5357" i="7"/>
  <c r="K5357" i="7"/>
  <c r="J5357" i="7"/>
  <c r="J5613" i="7"/>
  <c r="K5613" i="7"/>
  <c r="I5613" i="7"/>
  <c r="J4327" i="7"/>
  <c r="I4327" i="7"/>
  <c r="K4327" i="7"/>
  <c r="I4583" i="7"/>
  <c r="J4583" i="7"/>
  <c r="K4583" i="7"/>
  <c r="K4839" i="7"/>
  <c r="J4839" i="7"/>
  <c r="I4839" i="7"/>
  <c r="J5094" i="7"/>
  <c r="K5094" i="7"/>
  <c r="I5094" i="7"/>
  <c r="K5350" i="7"/>
  <c r="J5350" i="7"/>
  <c r="I5350" i="7"/>
  <c r="J4214" i="7"/>
  <c r="I4214" i="7"/>
  <c r="K4214" i="7"/>
  <c r="I4470" i="7"/>
  <c r="K4470" i="7"/>
  <c r="J4470" i="7"/>
  <c r="I4726" i="7"/>
  <c r="K4726" i="7"/>
  <c r="J4726" i="7"/>
  <c r="I4981" i="7"/>
  <c r="J4981" i="7"/>
  <c r="K4981" i="7"/>
  <c r="I5237" i="7"/>
  <c r="J5237" i="7"/>
  <c r="K5237" i="7"/>
  <c r="K5493" i="7"/>
  <c r="I5493" i="7"/>
  <c r="J5493" i="7"/>
  <c r="K5747" i="7"/>
  <c r="J5747" i="7"/>
  <c r="I5747" i="7"/>
  <c r="I4254" i="7"/>
  <c r="J4254" i="7"/>
  <c r="K4254" i="7"/>
  <c r="I4510" i="7"/>
  <c r="K4510" i="7"/>
  <c r="J4510" i="7"/>
  <c r="K4766" i="7"/>
  <c r="J4766" i="7"/>
  <c r="I4766" i="7"/>
  <c r="K5021" i="7"/>
  <c r="J5021" i="7"/>
  <c r="I5021" i="7"/>
  <c r="I5277" i="7"/>
  <c r="J5277" i="7"/>
  <c r="K5277" i="7"/>
  <c r="K5533" i="7"/>
  <c r="I5533" i="7"/>
  <c r="J5533" i="7"/>
  <c r="J5787" i="7"/>
  <c r="I5787" i="7"/>
  <c r="K5787" i="7"/>
  <c r="K4247" i="7"/>
  <c r="J4247" i="7"/>
  <c r="I4247" i="7"/>
  <c r="K4503" i="7"/>
  <c r="I4503" i="7"/>
  <c r="J4503" i="7"/>
  <c r="I4759" i="7"/>
  <c r="K4759" i="7"/>
  <c r="J4759" i="7"/>
  <c r="K5014" i="7"/>
  <c r="I5014" i="7"/>
  <c r="J5014" i="7"/>
  <c r="J5270" i="7"/>
  <c r="K5270" i="7"/>
  <c r="I5270" i="7"/>
  <c r="J5526" i="7"/>
  <c r="I5526" i="7"/>
  <c r="K5526" i="7"/>
  <c r="K5740" i="7"/>
  <c r="I5740" i="7"/>
  <c r="J5740" i="7"/>
  <c r="K4288" i="7"/>
  <c r="I4288" i="7"/>
  <c r="J4288" i="7"/>
  <c r="J4544" i="7"/>
  <c r="I4544" i="7"/>
  <c r="K4544" i="7"/>
  <c r="I4800" i="7"/>
  <c r="K4800" i="7"/>
  <c r="J4800" i="7"/>
  <c r="J5055" i="7"/>
  <c r="K5055" i="7"/>
  <c r="I5055" i="7"/>
  <c r="K5311" i="7"/>
  <c r="J5311" i="7"/>
  <c r="I5311" i="7"/>
  <c r="J5567" i="7"/>
  <c r="I5567" i="7"/>
  <c r="K5567" i="7"/>
  <c r="K4303" i="7"/>
  <c r="I4303" i="7"/>
  <c r="J4303" i="7"/>
  <c r="J4559" i="7"/>
  <c r="K4559" i="7"/>
  <c r="I4559" i="7"/>
  <c r="J4815" i="7"/>
  <c r="I4815" i="7"/>
  <c r="K4815" i="7"/>
  <c r="J5070" i="7"/>
  <c r="K5070" i="7"/>
  <c r="I5070" i="7"/>
  <c r="K5326" i="7"/>
  <c r="I5326" i="7"/>
  <c r="J5326" i="7"/>
  <c r="J5582" i="7"/>
  <c r="K5582" i="7"/>
  <c r="I5582" i="7"/>
  <c r="I5844" i="7"/>
  <c r="J5844" i="7"/>
  <c r="K5844" i="7"/>
  <c r="K4168" i="7"/>
  <c r="I4168" i="7"/>
  <c r="J4168" i="7"/>
  <c r="K4424" i="7"/>
  <c r="I4424" i="7"/>
  <c r="J4424" i="7"/>
  <c r="K4680" i="7"/>
  <c r="J4680" i="7"/>
  <c r="I4680" i="7"/>
  <c r="J4935" i="7"/>
  <c r="K4935" i="7"/>
  <c r="I4935" i="7"/>
  <c r="J5590" i="7"/>
  <c r="K5590" i="7"/>
  <c r="I5590" i="7"/>
  <c r="I5852" i="7"/>
  <c r="J5852" i="7"/>
  <c r="K5852" i="7"/>
  <c r="J4176" i="7"/>
  <c r="I4176" i="7"/>
  <c r="K4176" i="7"/>
  <c r="I4432" i="7"/>
  <c r="J4432" i="7"/>
  <c r="K4432" i="7"/>
  <c r="I4688" i="7"/>
  <c r="J4688" i="7"/>
  <c r="K4688" i="7"/>
  <c r="I4943" i="7"/>
  <c r="J4943" i="7"/>
  <c r="K4943" i="7"/>
  <c r="K5199" i="7"/>
  <c r="I5199" i="7"/>
  <c r="J5199" i="7"/>
  <c r="I5455" i="7"/>
  <c r="J5455" i="7"/>
  <c r="K5455" i="7"/>
  <c r="K5711" i="7"/>
  <c r="J5711" i="7"/>
  <c r="I5711" i="7"/>
  <c r="I4253" i="7"/>
  <c r="J4253" i="7"/>
  <c r="K4253" i="7"/>
  <c r="K4509" i="7"/>
  <c r="I4509" i="7"/>
  <c r="J4509" i="7"/>
  <c r="J4765" i="7"/>
  <c r="K4765" i="7"/>
  <c r="I4765" i="7"/>
  <c r="I5020" i="7"/>
  <c r="K5020" i="7"/>
  <c r="J5020" i="7"/>
  <c r="I5276" i="7"/>
  <c r="J5276" i="7"/>
  <c r="K5276" i="7"/>
  <c r="J5532" i="7"/>
  <c r="K5532" i="7"/>
  <c r="I5532" i="7"/>
  <c r="I5786" i="7"/>
  <c r="K5786" i="7"/>
  <c r="J5786" i="7"/>
  <c r="J5067" i="7"/>
  <c r="I5067" i="7"/>
  <c r="K5067" i="7"/>
  <c r="I5323" i="7"/>
  <c r="J5323" i="7"/>
  <c r="K5323" i="7"/>
  <c r="K5579" i="7"/>
  <c r="I5579" i="7"/>
  <c r="J5579" i="7"/>
  <c r="I5223" i="7"/>
  <c r="J5223" i="7"/>
  <c r="K5223" i="7"/>
  <c r="J5479" i="7"/>
  <c r="K5479" i="7"/>
  <c r="I5479" i="7"/>
  <c r="I4947" i="7"/>
  <c r="K4947" i="7"/>
  <c r="J4947" i="7"/>
  <c r="K5203" i="7"/>
  <c r="J5203" i="7"/>
  <c r="I5203" i="7"/>
  <c r="I5459" i="7"/>
  <c r="J5459" i="7"/>
  <c r="K5459" i="7"/>
  <c r="K5115" i="7"/>
  <c r="I5115" i="7"/>
  <c r="J5115" i="7"/>
  <c r="K5371" i="7"/>
  <c r="J5371" i="7"/>
  <c r="I5371" i="7"/>
  <c r="I5627" i="7"/>
  <c r="J5627" i="7"/>
  <c r="K5627" i="7"/>
  <c r="J4193" i="7"/>
  <c r="K4193" i="7"/>
  <c r="I4193" i="7"/>
  <c r="J4449" i="7"/>
  <c r="I4449" i="7"/>
  <c r="K4449" i="7"/>
  <c r="J4705" i="7"/>
  <c r="K4705" i="7"/>
  <c r="I4705" i="7"/>
  <c r="J4960" i="7"/>
  <c r="K4960" i="7"/>
  <c r="I4960" i="7"/>
  <c r="I5216" i="7"/>
  <c r="J5216" i="7"/>
  <c r="K5216" i="7"/>
  <c r="I5472" i="7"/>
  <c r="K5472" i="7"/>
  <c r="J5472" i="7"/>
  <c r="J5726" i="7"/>
  <c r="K5726" i="7"/>
  <c r="I5726" i="7"/>
  <c r="K4218" i="7"/>
  <c r="J4218" i="7"/>
  <c r="I4218" i="7"/>
  <c r="I4730" i="7"/>
  <c r="J4730" i="7"/>
  <c r="K4730" i="7"/>
  <c r="K4985" i="7"/>
  <c r="I4985" i="7"/>
  <c r="J4985" i="7"/>
  <c r="K5241" i="7"/>
  <c r="I5241" i="7"/>
  <c r="J5241" i="7"/>
  <c r="K5751" i="7"/>
  <c r="J5751" i="7"/>
  <c r="I5751" i="7"/>
  <c r="K4355" i="7"/>
  <c r="J4355" i="7"/>
  <c r="I4355" i="7"/>
  <c r="I4611" i="7"/>
  <c r="K4611" i="7"/>
  <c r="J4611" i="7"/>
  <c r="K4867" i="7"/>
  <c r="J4867" i="7"/>
  <c r="I4867" i="7"/>
  <c r="J5130" i="7"/>
  <c r="K5130" i="7"/>
  <c r="I5130" i="7"/>
  <c r="K5386" i="7"/>
  <c r="J5386" i="7"/>
  <c r="I5386" i="7"/>
  <c r="J5642" i="7"/>
  <c r="K5642" i="7"/>
  <c r="I5642" i="7"/>
  <c r="I4220" i="7"/>
  <c r="K4220" i="7"/>
  <c r="J4220" i="7"/>
  <c r="J4476" i="7"/>
  <c r="I4476" i="7"/>
  <c r="K4476" i="7"/>
  <c r="I4732" i="7"/>
  <c r="K4732" i="7"/>
  <c r="J4732" i="7"/>
  <c r="K5761" i="7"/>
  <c r="J5761" i="7"/>
  <c r="I5761" i="7"/>
  <c r="I4366" i="7"/>
  <c r="J4366" i="7"/>
  <c r="K4366" i="7"/>
  <c r="K4622" i="7"/>
  <c r="J4622" i="7"/>
  <c r="I4622" i="7"/>
  <c r="K4878" i="7"/>
  <c r="J4878" i="7"/>
  <c r="I4878" i="7"/>
  <c r="J5133" i="7"/>
  <c r="K5133" i="7"/>
  <c r="I5133" i="7"/>
  <c r="I5389" i="7"/>
  <c r="K5389" i="7"/>
  <c r="J5389" i="7"/>
  <c r="J5645" i="7"/>
  <c r="I5645" i="7"/>
  <c r="K5645" i="7"/>
  <c r="I4359" i="7"/>
  <c r="J4359" i="7"/>
  <c r="K4359" i="7"/>
  <c r="K4615" i="7"/>
  <c r="I4615" i="7"/>
  <c r="J4615" i="7"/>
  <c r="K4871" i="7"/>
  <c r="J4871" i="7"/>
  <c r="I4871" i="7"/>
  <c r="I5126" i="7"/>
  <c r="J5126" i="7"/>
  <c r="K5126" i="7"/>
  <c r="J5382" i="7"/>
  <c r="K5382" i="7"/>
  <c r="I5382" i="7"/>
  <c r="I4246" i="7"/>
  <c r="K4246" i="7"/>
  <c r="J4246" i="7"/>
  <c r="K4502" i="7"/>
  <c r="I4502" i="7"/>
  <c r="J4502" i="7"/>
  <c r="K4758" i="7"/>
  <c r="I4758" i="7"/>
  <c r="J4758" i="7"/>
  <c r="I5013" i="7"/>
  <c r="J5013" i="7"/>
  <c r="K5013" i="7"/>
  <c r="I5269" i="7"/>
  <c r="J5269" i="7"/>
  <c r="K5269" i="7"/>
  <c r="K5525" i="7"/>
  <c r="I5525" i="7"/>
  <c r="J5525" i="7"/>
  <c r="I5779" i="7"/>
  <c r="J5779" i="7"/>
  <c r="K5779" i="7"/>
  <c r="J4286" i="7"/>
  <c r="I4286" i="7"/>
  <c r="K4286" i="7"/>
  <c r="J4542" i="7"/>
  <c r="K4542" i="7"/>
  <c r="I4542" i="7"/>
  <c r="J4798" i="7"/>
  <c r="K4798" i="7"/>
  <c r="I4798" i="7"/>
  <c r="K5053" i="7"/>
  <c r="I5053" i="7"/>
  <c r="J5053" i="7"/>
  <c r="K5309" i="7"/>
  <c r="J5309" i="7"/>
  <c r="I5309" i="7"/>
  <c r="J5565" i="7"/>
  <c r="I5565" i="7"/>
  <c r="K5565" i="7"/>
  <c r="K5819" i="7"/>
  <c r="I5819" i="7"/>
  <c r="J5819" i="7"/>
  <c r="K4279" i="7"/>
  <c r="I4279" i="7"/>
  <c r="J4279" i="7"/>
  <c r="I4535" i="7"/>
  <c r="K4535" i="7"/>
  <c r="J4535" i="7"/>
  <c r="I4791" i="7"/>
  <c r="J4791" i="7"/>
  <c r="K4791" i="7"/>
  <c r="J5046" i="7"/>
  <c r="I5046" i="7"/>
  <c r="K5046" i="7"/>
  <c r="J5302" i="7"/>
  <c r="I5302" i="7"/>
  <c r="K5302" i="7"/>
  <c r="J5772" i="7"/>
  <c r="K5772" i="7"/>
  <c r="I5772" i="7"/>
  <c r="I4320" i="7"/>
  <c r="J4320" i="7"/>
  <c r="K4320" i="7"/>
  <c r="K4576" i="7"/>
  <c r="I4576" i="7"/>
  <c r="J4576" i="7"/>
  <c r="I4832" i="7"/>
  <c r="J4832" i="7"/>
  <c r="K4832" i="7"/>
  <c r="J5087" i="7"/>
  <c r="I5087" i="7"/>
  <c r="K5087" i="7"/>
  <c r="I5343" i="7"/>
  <c r="J5343" i="7"/>
  <c r="K5343" i="7"/>
  <c r="J5599" i="7"/>
  <c r="I5599" i="7"/>
  <c r="K5599" i="7"/>
  <c r="K4335" i="7"/>
  <c r="J4335" i="7"/>
  <c r="I4335" i="7"/>
  <c r="I4591" i="7"/>
  <c r="K4591" i="7"/>
  <c r="J4591" i="7"/>
  <c r="J4847" i="7"/>
  <c r="K4847" i="7"/>
  <c r="I4847" i="7"/>
  <c r="J5102" i="7"/>
  <c r="K5102" i="7"/>
  <c r="I5102" i="7"/>
  <c r="K5358" i="7"/>
  <c r="J5358" i="7"/>
  <c r="I5358" i="7"/>
  <c r="I5614" i="7"/>
  <c r="J5614" i="7"/>
  <c r="K5614" i="7"/>
  <c r="K4200" i="7"/>
  <c r="I4200" i="7"/>
  <c r="J4200" i="7"/>
  <c r="K4456" i="7"/>
  <c r="I4456" i="7"/>
  <c r="J4456" i="7"/>
  <c r="J4712" i="7"/>
  <c r="K4712" i="7"/>
  <c r="I4712" i="7"/>
  <c r="J4967" i="7"/>
  <c r="I4967" i="7"/>
  <c r="K4967" i="7"/>
  <c r="J5622" i="7"/>
  <c r="K5622" i="7"/>
  <c r="I5622" i="7"/>
  <c r="K4208" i="7"/>
  <c r="I4208" i="7"/>
  <c r="J4208" i="7"/>
  <c r="J4464" i="7"/>
  <c r="I4464" i="7"/>
  <c r="K4464" i="7"/>
  <c r="K4720" i="7"/>
  <c r="J4720" i="7"/>
  <c r="I4720" i="7"/>
  <c r="I4975" i="7"/>
  <c r="K4975" i="7"/>
  <c r="J4975" i="7"/>
  <c r="I5231" i="7"/>
  <c r="K5231" i="7"/>
  <c r="J5231" i="7"/>
  <c r="I5487" i="7"/>
  <c r="J5487" i="7"/>
  <c r="K5487" i="7"/>
  <c r="I4285" i="7"/>
  <c r="K4285" i="7"/>
  <c r="J4285" i="7"/>
  <c r="K4541" i="7"/>
  <c r="J4541" i="7"/>
  <c r="I4541" i="7"/>
  <c r="J4797" i="7"/>
  <c r="I4797" i="7"/>
  <c r="K4797" i="7"/>
  <c r="K5052" i="7"/>
  <c r="J5052" i="7"/>
  <c r="I5052" i="7"/>
  <c r="K5308" i="7"/>
  <c r="I5308" i="7"/>
  <c r="J5308" i="7"/>
  <c r="J5564" i="7"/>
  <c r="I5564" i="7"/>
  <c r="K5564" i="7"/>
  <c r="I5818" i="7"/>
  <c r="J5818" i="7"/>
  <c r="K5818" i="7"/>
  <c r="J5099" i="7"/>
  <c r="I5099" i="7"/>
  <c r="K5099" i="7"/>
  <c r="J5355" i="7"/>
  <c r="K5355" i="7"/>
  <c r="I5355" i="7"/>
  <c r="J5611" i="7"/>
  <c r="K5611" i="7"/>
  <c r="I5611" i="7"/>
  <c r="I5255" i="7"/>
  <c r="K5255" i="7"/>
  <c r="J5255" i="7"/>
  <c r="J5511" i="7"/>
  <c r="K5511" i="7"/>
  <c r="I5511" i="7"/>
  <c r="K4979" i="7"/>
  <c r="J4979" i="7"/>
  <c r="I4979" i="7"/>
  <c r="K5235" i="7"/>
  <c r="J5235" i="7"/>
  <c r="I5235" i="7"/>
  <c r="J5491" i="7"/>
  <c r="K5491" i="7"/>
  <c r="I5491" i="7"/>
  <c r="K5147" i="7"/>
  <c r="I5147" i="7"/>
  <c r="J5147" i="7"/>
  <c r="K5403" i="7"/>
  <c r="I5403" i="7"/>
  <c r="J5403" i="7"/>
  <c r="I5659" i="7"/>
  <c r="K5659" i="7"/>
  <c r="J5659" i="7"/>
  <c r="K4225" i="7"/>
  <c r="I4225" i="7"/>
  <c r="J4225" i="7"/>
  <c r="K4481" i="7"/>
  <c r="I4481" i="7"/>
  <c r="J4481" i="7"/>
  <c r="I4737" i="7"/>
  <c r="K4737" i="7"/>
  <c r="J4737" i="7"/>
  <c r="J4992" i="7"/>
  <c r="K4992" i="7"/>
  <c r="I4992" i="7"/>
  <c r="K5248" i="7"/>
  <c r="I5248" i="7"/>
  <c r="J5248" i="7"/>
  <c r="I5504" i="7"/>
  <c r="J5504" i="7"/>
  <c r="K5504" i="7"/>
  <c r="I5758" i="7"/>
  <c r="K5758" i="7"/>
  <c r="J5758" i="7"/>
  <c r="K4250" i="7"/>
  <c r="J4250" i="7"/>
  <c r="I4250" i="7"/>
  <c r="I4506" i="7"/>
  <c r="K4506" i="7"/>
  <c r="J4506" i="7"/>
  <c r="I5017" i="7"/>
  <c r="K5017" i="7"/>
  <c r="J5017" i="7"/>
  <c r="K5273" i="7"/>
  <c r="J5273" i="7"/>
  <c r="I5273" i="7"/>
  <c r="J5529" i="7"/>
  <c r="K5529" i="7"/>
  <c r="I5529" i="7"/>
  <c r="J5783" i="7"/>
  <c r="K5783" i="7"/>
  <c r="I5783" i="7"/>
  <c r="J4131" i="7"/>
  <c r="K4131" i="7"/>
  <c r="I4131" i="7"/>
  <c r="J4387" i="7"/>
  <c r="K4387" i="7"/>
  <c r="I4387" i="7"/>
  <c r="I4643" i="7"/>
  <c r="K4643" i="7"/>
  <c r="J4643" i="7"/>
  <c r="I4899" i="7"/>
  <c r="J4899" i="7"/>
  <c r="K4899" i="7"/>
  <c r="J5162" i="7"/>
  <c r="I5162" i="7"/>
  <c r="K5162" i="7"/>
  <c r="I5418" i="7"/>
  <c r="J5418" i="7"/>
  <c r="K5418" i="7"/>
  <c r="I5674" i="7"/>
  <c r="K5674" i="7"/>
  <c r="J5674" i="7"/>
  <c r="K4252" i="7"/>
  <c r="I4252" i="7"/>
  <c r="J4252" i="7"/>
  <c r="J4508" i="7"/>
  <c r="K4508" i="7"/>
  <c r="I4508" i="7"/>
  <c r="K4764" i="7"/>
  <c r="I4764" i="7"/>
  <c r="J4764" i="7"/>
  <c r="J5793" i="7"/>
  <c r="K5793" i="7"/>
  <c r="I5793" i="7"/>
  <c r="J4142" i="7"/>
  <c r="I4142" i="7"/>
  <c r="K4142" i="7"/>
  <c r="I4398" i="7"/>
  <c r="K4398" i="7"/>
  <c r="J4398" i="7"/>
  <c r="K4654" i="7"/>
  <c r="J4654" i="7"/>
  <c r="I4654" i="7"/>
  <c r="I4910" i="7"/>
  <c r="J4910" i="7"/>
  <c r="K4910" i="7"/>
  <c r="J5165" i="7"/>
  <c r="I5165" i="7"/>
  <c r="K5165" i="7"/>
  <c r="K5421" i="7"/>
  <c r="I5421" i="7"/>
  <c r="J5421" i="7"/>
  <c r="J5677" i="7"/>
  <c r="I5677" i="7"/>
  <c r="K5677" i="7"/>
  <c r="K4135" i="7"/>
  <c r="I4135" i="7"/>
  <c r="J4135" i="7"/>
  <c r="J4391" i="7"/>
  <c r="K4391" i="7"/>
  <c r="I4391" i="7"/>
  <c r="J4647" i="7"/>
  <c r="K4647" i="7"/>
  <c r="I4647" i="7"/>
  <c r="J4903" i="7"/>
  <c r="I4903" i="7"/>
  <c r="K4903" i="7"/>
  <c r="J5158" i="7"/>
  <c r="I5158" i="7"/>
  <c r="K5158" i="7"/>
  <c r="K5414" i="7"/>
  <c r="J5414" i="7"/>
  <c r="I5414" i="7"/>
  <c r="I4278" i="7"/>
  <c r="J4278" i="7"/>
  <c r="K4278" i="7"/>
  <c r="I4534" i="7"/>
  <c r="J4534" i="7"/>
  <c r="K4534" i="7"/>
  <c r="K4790" i="7"/>
  <c r="J4790" i="7"/>
  <c r="I4790" i="7"/>
  <c r="I5045" i="7"/>
  <c r="K5045" i="7"/>
  <c r="J5045" i="7"/>
  <c r="K5301" i="7"/>
  <c r="J5301" i="7"/>
  <c r="I5301" i="7"/>
  <c r="J5557" i="7"/>
  <c r="K5557" i="7"/>
  <c r="I5557" i="7"/>
  <c r="K5811" i="7"/>
  <c r="J5811" i="7"/>
  <c r="I5811" i="7"/>
  <c r="K4318" i="7"/>
  <c r="I4318" i="7"/>
  <c r="J4318" i="7"/>
  <c r="K4574" i="7"/>
  <c r="J4574" i="7"/>
  <c r="I4574" i="7"/>
  <c r="J4830" i="7"/>
  <c r="K4830" i="7"/>
  <c r="I4830" i="7"/>
  <c r="I5085" i="7"/>
  <c r="J5085" i="7"/>
  <c r="K5085" i="7"/>
  <c r="K5341" i="7"/>
  <c r="I5341" i="7"/>
  <c r="J5341" i="7"/>
  <c r="I5597" i="7"/>
  <c r="J5597" i="7"/>
  <c r="K5597" i="7"/>
  <c r="I5851" i="7"/>
  <c r="K5851" i="7"/>
  <c r="J5851" i="7"/>
  <c r="K4311" i="7"/>
  <c r="J4311" i="7"/>
  <c r="I4311" i="7"/>
  <c r="K4567" i="7"/>
  <c r="I4567" i="7"/>
  <c r="J4567" i="7"/>
  <c r="I4823" i="7"/>
  <c r="J4823" i="7"/>
  <c r="K4823" i="7"/>
  <c r="J5078" i="7"/>
  <c r="K5078" i="7"/>
  <c r="I5078" i="7"/>
  <c r="J5334" i="7"/>
  <c r="I5334" i="7"/>
  <c r="K5334" i="7"/>
  <c r="I5542" i="7"/>
  <c r="J5542" i="7"/>
  <c r="K5542" i="7"/>
  <c r="I5804" i="7"/>
  <c r="K5804" i="7"/>
  <c r="J5804" i="7"/>
  <c r="I4352" i="7"/>
  <c r="J4352" i="7"/>
  <c r="K4352" i="7"/>
  <c r="I4608" i="7"/>
  <c r="K4608" i="7"/>
  <c r="J4608" i="7"/>
  <c r="K4864" i="7"/>
  <c r="J4864" i="7"/>
  <c r="I4864" i="7"/>
  <c r="K5119" i="7"/>
  <c r="I5119" i="7"/>
  <c r="J5119" i="7"/>
  <c r="J5375" i="7"/>
  <c r="I5375" i="7"/>
  <c r="K5375" i="7"/>
  <c r="J5631" i="7"/>
  <c r="I5631" i="7"/>
  <c r="K5631" i="7"/>
  <c r="I4367" i="7"/>
  <c r="K4367" i="7"/>
  <c r="J4367" i="7"/>
  <c r="I4623" i="7"/>
  <c r="J4623" i="7"/>
  <c r="K4623" i="7"/>
  <c r="J4879" i="7"/>
  <c r="K4879" i="7"/>
  <c r="I4879" i="7"/>
  <c r="J5134" i="7"/>
  <c r="I5134" i="7"/>
  <c r="K5134" i="7"/>
  <c r="K5390" i="7"/>
  <c r="J5390" i="7"/>
  <c r="I5390" i="7"/>
  <c r="J5646" i="7"/>
  <c r="K5646" i="7"/>
  <c r="I5646" i="7"/>
  <c r="I4232" i="7"/>
  <c r="J4232" i="7"/>
  <c r="K4232" i="7"/>
  <c r="K4488" i="7"/>
  <c r="J4488" i="7"/>
  <c r="I4488" i="7"/>
  <c r="J4744" i="7"/>
  <c r="K4744" i="7"/>
  <c r="I4744" i="7"/>
  <c r="K4999" i="7"/>
  <c r="J4999" i="7"/>
  <c r="I4999" i="7"/>
  <c r="J5654" i="7"/>
  <c r="K5654" i="7"/>
  <c r="I5654" i="7"/>
  <c r="J4240" i="7"/>
  <c r="I4240" i="7"/>
  <c r="K4240" i="7"/>
  <c r="J4496" i="7"/>
  <c r="I4496" i="7"/>
  <c r="K4496" i="7"/>
  <c r="I4752" i="7"/>
  <c r="K4752" i="7"/>
  <c r="J4752" i="7"/>
  <c r="J5007" i="7"/>
  <c r="I5007" i="7"/>
  <c r="K5007" i="7"/>
  <c r="J5263" i="7"/>
  <c r="I5263" i="7"/>
  <c r="K5263" i="7"/>
  <c r="J5519" i="7"/>
  <c r="I5519" i="7"/>
  <c r="K5519" i="7"/>
  <c r="K4317" i="7"/>
  <c r="J4317" i="7"/>
  <c r="I4317" i="7"/>
  <c r="K4573" i="7"/>
  <c r="I4573" i="7"/>
  <c r="J4573" i="7"/>
  <c r="J4829" i="7"/>
  <c r="K4829" i="7"/>
  <c r="I4829" i="7"/>
  <c r="K5084" i="7"/>
  <c r="I5084" i="7"/>
  <c r="J5084" i="7"/>
  <c r="K5340" i="7"/>
  <c r="J5340" i="7"/>
  <c r="I5340" i="7"/>
  <c r="K5596" i="7"/>
  <c r="J5596" i="7"/>
  <c r="I5596" i="7"/>
  <c r="I5850" i="7"/>
  <c r="K5850" i="7"/>
  <c r="J5850" i="7"/>
  <c r="J5131" i="7"/>
  <c r="I5131" i="7"/>
  <c r="K5131" i="7"/>
  <c r="J5387" i="7"/>
  <c r="K5387" i="7"/>
  <c r="I5387" i="7"/>
  <c r="K5643" i="7"/>
  <c r="J5643" i="7"/>
  <c r="I5643" i="7"/>
  <c r="K5287" i="7"/>
  <c r="I5287" i="7"/>
  <c r="J5287" i="7"/>
  <c r="J5543" i="7"/>
  <c r="I5543" i="7"/>
  <c r="K5543" i="7"/>
  <c r="K5011" i="7"/>
  <c r="J5011" i="7"/>
  <c r="I5011" i="7"/>
  <c r="I5267" i="7"/>
  <c r="K5267" i="7"/>
  <c r="J5267" i="7"/>
  <c r="K5523" i="7"/>
  <c r="J5523" i="7"/>
  <c r="I5523" i="7"/>
  <c r="I5179" i="7"/>
  <c r="K5179" i="7"/>
  <c r="J5179" i="7"/>
  <c r="J5435" i="7"/>
  <c r="I5435" i="7"/>
  <c r="K5435" i="7"/>
  <c r="K5691" i="7"/>
  <c r="J5691" i="7"/>
  <c r="I5691" i="7"/>
  <c r="K4257" i="7"/>
  <c r="J4257" i="7"/>
  <c r="I4257" i="7"/>
  <c r="K4513" i="7"/>
  <c r="I4513" i="7"/>
  <c r="J4513" i="7"/>
  <c r="K4769" i="7"/>
  <c r="I4769" i="7"/>
  <c r="J4769" i="7"/>
  <c r="J5024" i="7"/>
  <c r="I5024" i="7"/>
  <c r="K5024" i="7"/>
  <c r="J5280" i="7"/>
  <c r="I5280" i="7"/>
  <c r="K5280" i="7"/>
  <c r="J5536" i="7"/>
  <c r="K5536" i="7"/>
  <c r="I5536" i="7"/>
  <c r="I5790" i="7"/>
  <c r="K5790" i="7"/>
  <c r="J5790" i="7"/>
  <c r="J4538" i="7"/>
  <c r="K4538" i="7"/>
  <c r="I4538" i="7"/>
  <c r="J4794" i="7"/>
  <c r="I4794" i="7"/>
  <c r="K4794" i="7"/>
  <c r="I5049" i="7"/>
  <c r="J5049" i="7"/>
  <c r="K5049" i="7"/>
  <c r="K5561" i="7"/>
  <c r="I5561" i="7"/>
  <c r="J5561" i="7"/>
  <c r="I5815" i="7"/>
  <c r="K5815" i="7"/>
  <c r="J5815" i="7"/>
  <c r="J4163" i="7"/>
  <c r="K4163" i="7"/>
  <c r="I4163" i="7"/>
  <c r="K4419" i="7"/>
  <c r="I4419" i="7"/>
  <c r="J4419" i="7"/>
  <c r="I4675" i="7"/>
  <c r="K4675" i="7"/>
  <c r="J4675" i="7"/>
  <c r="I4938" i="7"/>
  <c r="J4938" i="7"/>
  <c r="K4938" i="7"/>
  <c r="J5194" i="7"/>
  <c r="I5194" i="7"/>
  <c r="K5194" i="7"/>
  <c r="K5450" i="7"/>
  <c r="J5450" i="7"/>
  <c r="I5450" i="7"/>
  <c r="J5706" i="7"/>
  <c r="K5706" i="7"/>
  <c r="I5706" i="7"/>
  <c r="K4284" i="7"/>
  <c r="I4284" i="7"/>
  <c r="J4284" i="7"/>
  <c r="J4540" i="7"/>
  <c r="K4540" i="7"/>
  <c r="I4540" i="7"/>
  <c r="K4796" i="7"/>
  <c r="J4796" i="7"/>
  <c r="I4796" i="7"/>
  <c r="J5825" i="7"/>
  <c r="K5825" i="7"/>
  <c r="I5825" i="7"/>
  <c r="K4174" i="7"/>
  <c r="I4174" i="7"/>
  <c r="J4174" i="7"/>
  <c r="I4430" i="7"/>
  <c r="K4430" i="7"/>
  <c r="J4430" i="7"/>
  <c r="K4686" i="7"/>
  <c r="J4686" i="7"/>
  <c r="I4686" i="7"/>
  <c r="K4941" i="7"/>
  <c r="J4941" i="7"/>
  <c r="I4941" i="7"/>
  <c r="J5197" i="7"/>
  <c r="K5197" i="7"/>
  <c r="I5197" i="7"/>
  <c r="J5453" i="7"/>
  <c r="I5453" i="7"/>
  <c r="K5453" i="7"/>
  <c r="J5709" i="7"/>
  <c r="I5709" i="7"/>
  <c r="K5709" i="7"/>
  <c r="J4167" i="7"/>
  <c r="K4167" i="7"/>
  <c r="I4167" i="7"/>
  <c r="I4423" i="7"/>
  <c r="J4423" i="7"/>
  <c r="K4423" i="7"/>
  <c r="I4679" i="7"/>
  <c r="J4679" i="7"/>
  <c r="K4679" i="7"/>
  <c r="I4934" i="7"/>
  <c r="K4934" i="7"/>
  <c r="J4934" i="7"/>
  <c r="I5190" i="7"/>
  <c r="J5190" i="7"/>
  <c r="K5190" i="7"/>
  <c r="K5446" i="7"/>
  <c r="J5446" i="7"/>
  <c r="I5446" i="7"/>
  <c r="I4310" i="7"/>
  <c r="J4310" i="7"/>
  <c r="K4310" i="7"/>
  <c r="K4566" i="7"/>
  <c r="I4566" i="7"/>
  <c r="J4566" i="7"/>
  <c r="K4822" i="7"/>
  <c r="I4822" i="7"/>
  <c r="J4822" i="7"/>
  <c r="K5077" i="7"/>
  <c r="J5077" i="7"/>
  <c r="I5077" i="7"/>
  <c r="K5333" i="7"/>
  <c r="J5333" i="7"/>
  <c r="I5333" i="7"/>
  <c r="J5589" i="7"/>
  <c r="K5589" i="7"/>
  <c r="I5589" i="7"/>
  <c r="J5843" i="7"/>
  <c r="K5843" i="7"/>
  <c r="I5843" i="7"/>
  <c r="I4350" i="7"/>
  <c r="J4350" i="7"/>
  <c r="K4350" i="7"/>
  <c r="K4606" i="7"/>
  <c r="J4606" i="7"/>
  <c r="I4606" i="7"/>
  <c r="K4862" i="7"/>
  <c r="J4862" i="7"/>
  <c r="I4862" i="7"/>
  <c r="J5117" i="7"/>
  <c r="K5117" i="7"/>
  <c r="I5117" i="7"/>
  <c r="J5373" i="7"/>
  <c r="K5373" i="7"/>
  <c r="I5373" i="7"/>
  <c r="J5629" i="7"/>
  <c r="I5629" i="7"/>
  <c r="K5629" i="7"/>
  <c r="J4343" i="7"/>
  <c r="K4343" i="7"/>
  <c r="I4343" i="7"/>
  <c r="J4599" i="7"/>
  <c r="K4599" i="7"/>
  <c r="I4599" i="7"/>
  <c r="I4855" i="7"/>
  <c r="K4855" i="7"/>
  <c r="J4855" i="7"/>
  <c r="J5110" i="7"/>
  <c r="I5110" i="7"/>
  <c r="K5110" i="7"/>
  <c r="K5366" i="7"/>
  <c r="I5366" i="7"/>
  <c r="J5366" i="7"/>
  <c r="J5574" i="7"/>
  <c r="K5574" i="7"/>
  <c r="I5574" i="7"/>
  <c r="K5836" i="7"/>
  <c r="I5836" i="7"/>
  <c r="J5836" i="7"/>
  <c r="K4128" i="7"/>
  <c r="I4128" i="7"/>
  <c r="J4128" i="7"/>
  <c r="I4384" i="7"/>
  <c r="J4384" i="7"/>
  <c r="K4384" i="7"/>
  <c r="K4640" i="7"/>
  <c r="J4640" i="7"/>
  <c r="I4640" i="7"/>
  <c r="K4896" i="7"/>
  <c r="I4896" i="7"/>
  <c r="J4896" i="7"/>
  <c r="K5151" i="7"/>
  <c r="J5151" i="7"/>
  <c r="I5151" i="7"/>
  <c r="J5407" i="7"/>
  <c r="I5407" i="7"/>
  <c r="K5407" i="7"/>
  <c r="I5663" i="7"/>
  <c r="K5663" i="7"/>
  <c r="J5663" i="7"/>
  <c r="K4143" i="7"/>
  <c r="I4143" i="7"/>
  <c r="J4143" i="7"/>
  <c r="I4399" i="7"/>
  <c r="J4399" i="7"/>
  <c r="K4399" i="7"/>
  <c r="I4655" i="7"/>
  <c r="J4655" i="7"/>
  <c r="K4655" i="7"/>
  <c r="I4911" i="7"/>
  <c r="J4911" i="7"/>
  <c r="K4911" i="7"/>
  <c r="J5166" i="7"/>
  <c r="K5166" i="7"/>
  <c r="I5166" i="7"/>
  <c r="I5422" i="7"/>
  <c r="J5422" i="7"/>
  <c r="K5422" i="7"/>
  <c r="J5678" i="7"/>
  <c r="K5678" i="7"/>
  <c r="I5678" i="7"/>
  <c r="J4264" i="7"/>
  <c r="K4264" i="7"/>
  <c r="I4264" i="7"/>
  <c r="K4520" i="7"/>
  <c r="I4520" i="7"/>
  <c r="J4520" i="7"/>
  <c r="K4776" i="7"/>
  <c r="I4776" i="7"/>
  <c r="J4776" i="7"/>
  <c r="K5031" i="7"/>
  <c r="I5031" i="7"/>
  <c r="J5031" i="7"/>
  <c r="J5686" i="7"/>
  <c r="K5686" i="7"/>
  <c r="I5686" i="7"/>
  <c r="I4272" i="7"/>
  <c r="J4272" i="7"/>
  <c r="K4272" i="7"/>
  <c r="J4528" i="7"/>
  <c r="K4528" i="7"/>
  <c r="I4528" i="7"/>
  <c r="K4784" i="7"/>
  <c r="J4784" i="7"/>
  <c r="I4784" i="7"/>
  <c r="K5039" i="7"/>
  <c r="I5039" i="7"/>
  <c r="J5039" i="7"/>
  <c r="K5295" i="7"/>
  <c r="J5295" i="7"/>
  <c r="I5295" i="7"/>
  <c r="I5551" i="7"/>
  <c r="K5551" i="7"/>
  <c r="J5551" i="7"/>
  <c r="K4349" i="7"/>
  <c r="J4349" i="7"/>
  <c r="I4349" i="7"/>
  <c r="J4605" i="7"/>
  <c r="K4605" i="7"/>
  <c r="I4605" i="7"/>
  <c r="K4861" i="7"/>
  <c r="I4861" i="7"/>
  <c r="J4861" i="7"/>
  <c r="J5116" i="7"/>
  <c r="I5116" i="7"/>
  <c r="K5116" i="7"/>
  <c r="K5372" i="7"/>
  <c r="J5372" i="7"/>
  <c r="I5372" i="7"/>
  <c r="K5628" i="7"/>
  <c r="J5628" i="7"/>
  <c r="I5628" i="7"/>
  <c r="K5163" i="7"/>
  <c r="J5163" i="7"/>
  <c r="I5163" i="7"/>
  <c r="K5419" i="7"/>
  <c r="J5419" i="7"/>
  <c r="I5419" i="7"/>
  <c r="J5675" i="7"/>
  <c r="K5675" i="7"/>
  <c r="I5675" i="7"/>
  <c r="K5319" i="7"/>
  <c r="I5319" i="7"/>
  <c r="J5319" i="7"/>
  <c r="I5575" i="7"/>
  <c r="J5575" i="7"/>
  <c r="K5575" i="7"/>
  <c r="J5043" i="7"/>
  <c r="K5043" i="7"/>
  <c r="I5043" i="7"/>
  <c r="K5299" i="7"/>
  <c r="J5299" i="7"/>
  <c r="I5299" i="7"/>
  <c r="K5555" i="7"/>
  <c r="J5555" i="7"/>
  <c r="I5555" i="7"/>
  <c r="I4955" i="7"/>
  <c r="J4955" i="7"/>
  <c r="K4955" i="7"/>
  <c r="K5211" i="7"/>
  <c r="I5211" i="7"/>
  <c r="J5211" i="7"/>
  <c r="I5467" i="7"/>
  <c r="J5467" i="7"/>
  <c r="K5467" i="7"/>
  <c r="K4289" i="7"/>
  <c r="I4289" i="7"/>
  <c r="J4289" i="7"/>
  <c r="K4545" i="7"/>
  <c r="J4545" i="7"/>
  <c r="I4545" i="7"/>
  <c r="J4801" i="7"/>
  <c r="I4801" i="7"/>
  <c r="K4801" i="7"/>
  <c r="I5056" i="7"/>
  <c r="K5056" i="7"/>
  <c r="J5056" i="7"/>
  <c r="K5312" i="7"/>
  <c r="J5312" i="7"/>
  <c r="I5312" i="7"/>
  <c r="J5568" i="7"/>
  <c r="I5568" i="7"/>
  <c r="K5568" i="7"/>
  <c r="I5822" i="7"/>
  <c r="K5822" i="7"/>
  <c r="J5822" i="7"/>
  <c r="J4314" i="7"/>
  <c r="I4314" i="7"/>
  <c r="K4314" i="7"/>
  <c r="J4826" i="7"/>
  <c r="K4826" i="7"/>
  <c r="I4826" i="7"/>
  <c r="I5081" i="7"/>
  <c r="K5081" i="7"/>
  <c r="J5081" i="7"/>
  <c r="J5337" i="7"/>
  <c r="K5337" i="7"/>
  <c r="I5337" i="7"/>
  <c r="I5593" i="7"/>
  <c r="J5593" i="7"/>
  <c r="K5593" i="7"/>
  <c r="I5847" i="7"/>
  <c r="J5847" i="7"/>
  <c r="K5847" i="7"/>
  <c r="J4195" i="7"/>
  <c r="K4195" i="7"/>
  <c r="I4195" i="7"/>
  <c r="J4451" i="7"/>
  <c r="K4451" i="7"/>
  <c r="I4451" i="7"/>
  <c r="I4707" i="7"/>
  <c r="J4707" i="7"/>
  <c r="K4707" i="7"/>
  <c r="J4970" i="7"/>
  <c r="K4970" i="7"/>
  <c r="I4970" i="7"/>
  <c r="J5226" i="7"/>
  <c r="K5226" i="7"/>
  <c r="I5226" i="7"/>
  <c r="I5482" i="7"/>
  <c r="J5482" i="7"/>
  <c r="K5482" i="7"/>
  <c r="K5744" i="7"/>
  <c r="J5744" i="7"/>
  <c r="I5744" i="7"/>
  <c r="K4316" i="7"/>
  <c r="I4316" i="7"/>
  <c r="J4316" i="7"/>
  <c r="J4572" i="7"/>
  <c r="I4572" i="7"/>
  <c r="K4572" i="7"/>
  <c r="I4828" i="7"/>
  <c r="K4828" i="7"/>
  <c r="J4828" i="7"/>
  <c r="J5857" i="7"/>
  <c r="I5857" i="7"/>
  <c r="K5857" i="7"/>
  <c r="I4206" i="7"/>
  <c r="K4206" i="7"/>
  <c r="J4206" i="7"/>
  <c r="J4462" i="7"/>
  <c r="K4462" i="7"/>
  <c r="I4462" i="7"/>
  <c r="I4718" i="7"/>
  <c r="J4718" i="7"/>
  <c r="K4718" i="7"/>
  <c r="I4973" i="7"/>
  <c r="K4973" i="7"/>
  <c r="J4973" i="7"/>
  <c r="J5229" i="7"/>
  <c r="K5229" i="7"/>
  <c r="I5229" i="7"/>
  <c r="I5485" i="7"/>
  <c r="K5485" i="7"/>
  <c r="J5485" i="7"/>
  <c r="I5739" i="7"/>
  <c r="J5739" i="7"/>
  <c r="K5739" i="7"/>
  <c r="J4199" i="7"/>
  <c r="I4199" i="7"/>
  <c r="K4199" i="7"/>
  <c r="K4455" i="7"/>
  <c r="J4455" i="7"/>
  <c r="I4455" i="7"/>
  <c r="K4711" i="7"/>
  <c r="J4711" i="7"/>
  <c r="I4711" i="7"/>
  <c r="I4966" i="7"/>
  <c r="K4966" i="7"/>
  <c r="J4966" i="7"/>
  <c r="K5222" i="7"/>
  <c r="I5222" i="7"/>
  <c r="J5222" i="7"/>
  <c r="K5478" i="7"/>
  <c r="I5478" i="7"/>
  <c r="J5478" i="7"/>
  <c r="J4342" i="7"/>
  <c r="K4342" i="7"/>
  <c r="I4342" i="7"/>
  <c r="J4598" i="7"/>
  <c r="I4598" i="7"/>
  <c r="K4598" i="7"/>
  <c r="K4854" i="7"/>
  <c r="J4854" i="7"/>
  <c r="I4854" i="7"/>
  <c r="J5109" i="7"/>
  <c r="K5109" i="7"/>
  <c r="I5109" i="7"/>
  <c r="I5365" i="7"/>
  <c r="K5365" i="7"/>
  <c r="J5365" i="7"/>
  <c r="J5621" i="7"/>
  <c r="K5621" i="7"/>
  <c r="I5621" i="7"/>
  <c r="J4126" i="7"/>
  <c r="K4126" i="7"/>
  <c r="I4126" i="7"/>
  <c r="I4382" i="7"/>
  <c r="J4382" i="7"/>
  <c r="K4382" i="7"/>
  <c r="I4638" i="7"/>
  <c r="K4638" i="7"/>
  <c r="J4638" i="7"/>
  <c r="K4894" i="7"/>
  <c r="I4894" i="7"/>
  <c r="J4894" i="7"/>
  <c r="K5149" i="7"/>
  <c r="J5149" i="7"/>
  <c r="I5149" i="7"/>
  <c r="J5405" i="7"/>
  <c r="I5405" i="7"/>
  <c r="K5405" i="7"/>
  <c r="J5661" i="7"/>
  <c r="I5661" i="7"/>
  <c r="K5661" i="7"/>
  <c r="I4119" i="7"/>
  <c r="J4119" i="7"/>
  <c r="K4119" i="7"/>
  <c r="J4375" i="7"/>
  <c r="K4375" i="7"/>
  <c r="I4375" i="7"/>
  <c r="K4631" i="7"/>
  <c r="I4631" i="7"/>
  <c r="J4631" i="7"/>
  <c r="I4887" i="7"/>
  <c r="K4887" i="7"/>
  <c r="J4887" i="7"/>
  <c r="I5142" i="7"/>
  <c r="J5142" i="7"/>
  <c r="K5142" i="7"/>
  <c r="J5398" i="7"/>
  <c r="K5398" i="7"/>
  <c r="I5398" i="7"/>
  <c r="I5606" i="7"/>
  <c r="K5606" i="7"/>
  <c r="J5606" i="7"/>
  <c r="J4160" i="7"/>
  <c r="K4160" i="7"/>
  <c r="I4160" i="7"/>
  <c r="I4416" i="7"/>
  <c r="K4416" i="7"/>
  <c r="J4416" i="7"/>
  <c r="K4672" i="7"/>
  <c r="J4672" i="7"/>
  <c r="I4672" i="7"/>
  <c r="J4928" i="7"/>
  <c r="K4928" i="7"/>
  <c r="I4928" i="7"/>
  <c r="K5183" i="7"/>
  <c r="I5183" i="7"/>
  <c r="J5183" i="7"/>
  <c r="J5439" i="7"/>
  <c r="I5439" i="7"/>
  <c r="K5439" i="7"/>
  <c r="K5695" i="7"/>
  <c r="I5695" i="7"/>
  <c r="J5695" i="7"/>
  <c r="K4175" i="7"/>
  <c r="J4175" i="7"/>
  <c r="I4175" i="7"/>
  <c r="J4431" i="7"/>
  <c r="K4431" i="7"/>
  <c r="I4431" i="7"/>
  <c r="I4687" i="7"/>
  <c r="J4687" i="7"/>
  <c r="K4687" i="7"/>
  <c r="I4942" i="7"/>
  <c r="K4942" i="7"/>
  <c r="J4942" i="7"/>
  <c r="J5198" i="7"/>
  <c r="K5198" i="7"/>
  <c r="I5198" i="7"/>
  <c r="K5454" i="7"/>
  <c r="I5454" i="7"/>
  <c r="J5454" i="7"/>
  <c r="J5710" i="7"/>
  <c r="I5710" i="7"/>
  <c r="K5710" i="7"/>
  <c r="I4296" i="7"/>
  <c r="K4296" i="7"/>
  <c r="J4296" i="7"/>
  <c r="K4552" i="7"/>
  <c r="I4552" i="7"/>
  <c r="J4552" i="7"/>
  <c r="K4808" i="7"/>
  <c r="J4808" i="7"/>
  <c r="I4808" i="7"/>
  <c r="J5063" i="7"/>
  <c r="K5063" i="7"/>
  <c r="I5063" i="7"/>
  <c r="I5724" i="7"/>
  <c r="K5724" i="7"/>
  <c r="J5724" i="7"/>
  <c r="I4304" i="7"/>
  <c r="J4304" i="7"/>
  <c r="K4304" i="7"/>
  <c r="J4560" i="7"/>
  <c r="K4560" i="7"/>
  <c r="I4560" i="7"/>
  <c r="K4816" i="7"/>
  <c r="J4816" i="7"/>
  <c r="I4816" i="7"/>
  <c r="K5071" i="7"/>
  <c r="I5071" i="7"/>
  <c r="J5071" i="7"/>
  <c r="K5327" i="7"/>
  <c r="I5327" i="7"/>
  <c r="J5327" i="7"/>
  <c r="K5583" i="7"/>
  <c r="J5583" i="7"/>
  <c r="I5583" i="7"/>
  <c r="K4125" i="7"/>
  <c r="I4125" i="7"/>
  <c r="J4125" i="7"/>
  <c r="K4381" i="7"/>
  <c r="J4381" i="7"/>
  <c r="I4381" i="7"/>
  <c r="K4637" i="7"/>
  <c r="J4637" i="7"/>
  <c r="I4637" i="7"/>
  <c r="I4893" i="7"/>
  <c r="K4893" i="7"/>
  <c r="J4893" i="7"/>
  <c r="I5148" i="7"/>
  <c r="J5148" i="7"/>
  <c r="K5148" i="7"/>
  <c r="I5404" i="7"/>
  <c r="J5404" i="7"/>
  <c r="K5404" i="7"/>
  <c r="J5660" i="7"/>
  <c r="K5660" i="7"/>
  <c r="I5660" i="7"/>
  <c r="I4939" i="7"/>
  <c r="J4939" i="7"/>
  <c r="K4939" i="7"/>
  <c r="K5195" i="7"/>
  <c r="I5195" i="7"/>
  <c r="J5195" i="7"/>
  <c r="K5451" i="7"/>
  <c r="J5451" i="7"/>
  <c r="I5451" i="7"/>
  <c r="J5707" i="7"/>
  <c r="K5707" i="7"/>
  <c r="I5707" i="7"/>
  <c r="I5351" i="7"/>
  <c r="K5351" i="7"/>
  <c r="J5351" i="7"/>
  <c r="J5607" i="7"/>
  <c r="I5607" i="7"/>
  <c r="K5607" i="7"/>
  <c r="J5075" i="7"/>
  <c r="I5075" i="7"/>
  <c r="K5075" i="7"/>
  <c r="I5331" i="7"/>
  <c r="K5331" i="7"/>
  <c r="J5331" i="7"/>
  <c r="J5587" i="7"/>
  <c r="K5587" i="7"/>
  <c r="I5587" i="7"/>
  <c r="J4987" i="7"/>
  <c r="I4987" i="7"/>
  <c r="K4987" i="7"/>
  <c r="J5243" i="7"/>
  <c r="I5243" i="7"/>
  <c r="K5243" i="7"/>
  <c r="I5499" i="7"/>
  <c r="K5499" i="7"/>
  <c r="J5499" i="7"/>
  <c r="K5749" i="7"/>
  <c r="J5749" i="7"/>
  <c r="I5749" i="7"/>
  <c r="I4321" i="7"/>
  <c r="J4321" i="7"/>
  <c r="K4321" i="7"/>
  <c r="K4577" i="7"/>
  <c r="I4577" i="7"/>
  <c r="J4577" i="7"/>
  <c r="J4833" i="7"/>
  <c r="K4833" i="7"/>
  <c r="I4833" i="7"/>
  <c r="I5088" i="7"/>
  <c r="K5088" i="7"/>
  <c r="J5088" i="7"/>
  <c r="I5344" i="7"/>
  <c r="K5344" i="7"/>
  <c r="J5344" i="7"/>
  <c r="K5600" i="7"/>
  <c r="J5600" i="7"/>
  <c r="I5600" i="7"/>
  <c r="K5854" i="7"/>
  <c r="J5854" i="7"/>
  <c r="I5854" i="7"/>
  <c r="I4346" i="7"/>
  <c r="K4346" i="7"/>
  <c r="J4346" i="7"/>
  <c r="K4602" i="7"/>
  <c r="I4602" i="7"/>
  <c r="J4602" i="7"/>
  <c r="I5369" i="7"/>
  <c r="J5369" i="7"/>
  <c r="K5369" i="7"/>
  <c r="I5625" i="7"/>
  <c r="J5625" i="7"/>
  <c r="K5625" i="7"/>
  <c r="I4227" i="7"/>
  <c r="J4227" i="7"/>
  <c r="K4227" i="7"/>
  <c r="K4483" i="7"/>
  <c r="I4483" i="7"/>
  <c r="J4483" i="7"/>
  <c r="K4739" i="7"/>
  <c r="I4739" i="7"/>
  <c r="J4739" i="7"/>
  <c r="J5002" i="7"/>
  <c r="I5002" i="7"/>
  <c r="K5002" i="7"/>
  <c r="I5258" i="7"/>
  <c r="J5258" i="7"/>
  <c r="K5258" i="7"/>
  <c r="I5514" i="7"/>
  <c r="J5514" i="7"/>
  <c r="K5514" i="7"/>
  <c r="I5776" i="7"/>
  <c r="K5776" i="7"/>
  <c r="J5776" i="7"/>
  <c r="I4348" i="7"/>
  <c r="K4348" i="7"/>
  <c r="J4348" i="7"/>
  <c r="I4604" i="7"/>
  <c r="K4604" i="7"/>
  <c r="J4604" i="7"/>
  <c r="J4860" i="7"/>
  <c r="I4860" i="7"/>
  <c r="K4860" i="7"/>
  <c r="K4238" i="7"/>
  <c r="I4238" i="7"/>
  <c r="J4238" i="7"/>
  <c r="J4494" i="7"/>
  <c r="K4494" i="7"/>
  <c r="I4494" i="7"/>
  <c r="K4750" i="7"/>
  <c r="J4750" i="7"/>
  <c r="I4750" i="7"/>
  <c r="J5005" i="7"/>
  <c r="K5005" i="7"/>
  <c r="I5005" i="7"/>
  <c r="I5261" i="7"/>
  <c r="J5261" i="7"/>
  <c r="K5261" i="7"/>
  <c r="I5517" i="7"/>
  <c r="K5517" i="7"/>
  <c r="J5517" i="7"/>
  <c r="I5771" i="7"/>
  <c r="K5771" i="7"/>
  <c r="J5771" i="7"/>
  <c r="K4231" i="7"/>
  <c r="J4231" i="7"/>
  <c r="I4231" i="7"/>
  <c r="K4487" i="7"/>
  <c r="J4487" i="7"/>
  <c r="I4487" i="7"/>
  <c r="K4743" i="7"/>
  <c r="I4743" i="7"/>
  <c r="J4743" i="7"/>
  <c r="I4998" i="7"/>
  <c r="K4998" i="7"/>
  <c r="J4998" i="7"/>
  <c r="J5254" i="7"/>
  <c r="K5254" i="7"/>
  <c r="I5254" i="7"/>
  <c r="J5510" i="7"/>
  <c r="I5510" i="7"/>
  <c r="K5510" i="7"/>
  <c r="J4118" i="7"/>
  <c r="K4118" i="7"/>
  <c r="I4118" i="7"/>
  <c r="K4374" i="7"/>
  <c r="J4374" i="7"/>
  <c r="I4374" i="7"/>
  <c r="I4886" i="7"/>
  <c r="J4886" i="7"/>
  <c r="K4886" i="7"/>
  <c r="I5141" i="7"/>
  <c r="K5141" i="7"/>
  <c r="J5141" i="7"/>
  <c r="K5397" i="7"/>
  <c r="J5397" i="7"/>
  <c r="I5397" i="7"/>
  <c r="K5653" i="7"/>
  <c r="J5653" i="7"/>
  <c r="I5653" i="7"/>
  <c r="I4158" i="7"/>
  <c r="J4158" i="7"/>
  <c r="K4158" i="7"/>
  <c r="I4414" i="7"/>
  <c r="J4414" i="7"/>
  <c r="K4414" i="7"/>
  <c r="K4670" i="7"/>
  <c r="J4670" i="7"/>
  <c r="I4670" i="7"/>
  <c r="I4926" i="7"/>
  <c r="K4926" i="7"/>
  <c r="J4926" i="7"/>
  <c r="J5181" i="7"/>
  <c r="K5181" i="7"/>
  <c r="I5181" i="7"/>
  <c r="I5437" i="7"/>
  <c r="J5437" i="7"/>
  <c r="K5437" i="7"/>
  <c r="J5693" i="7"/>
  <c r="K5693" i="7"/>
  <c r="I5693" i="7"/>
  <c r="J4151" i="7"/>
  <c r="I4151" i="7"/>
  <c r="K4151" i="7"/>
  <c r="J4407" i="7"/>
  <c r="K4407" i="7"/>
  <c r="I4407" i="7"/>
  <c r="K4663" i="7"/>
  <c r="J4663" i="7"/>
  <c r="I4663" i="7"/>
  <c r="J4919" i="7"/>
  <c r="I4919" i="7"/>
  <c r="K4919" i="7"/>
  <c r="I5174" i="7"/>
  <c r="K5174" i="7"/>
  <c r="J5174" i="7"/>
  <c r="K5430" i="7"/>
  <c r="J5430" i="7"/>
  <c r="I5430" i="7"/>
  <c r="J5638" i="7"/>
  <c r="K5638" i="7"/>
  <c r="I5638" i="7"/>
  <c r="J4192" i="7"/>
  <c r="I4192" i="7"/>
  <c r="K4192" i="7"/>
  <c r="J4448" i="7"/>
  <c r="I4448" i="7"/>
  <c r="K4448" i="7"/>
  <c r="J4704" i="7"/>
  <c r="K4704" i="7"/>
  <c r="I4704" i="7"/>
  <c r="J4959" i="7"/>
  <c r="I4959" i="7"/>
  <c r="K4959" i="7"/>
  <c r="J5215" i="7"/>
  <c r="I5215" i="7"/>
  <c r="K5215" i="7"/>
  <c r="I5471" i="7"/>
  <c r="K5471" i="7"/>
  <c r="J5471" i="7"/>
  <c r="K4207" i="7"/>
  <c r="I4207" i="7"/>
  <c r="J4207" i="7"/>
  <c r="J4463" i="7"/>
  <c r="I4463" i="7"/>
  <c r="K4463" i="7"/>
  <c r="J4719" i="7"/>
  <c r="K4719" i="7"/>
  <c r="I4719" i="7"/>
  <c r="K4974" i="7"/>
  <c r="J4974" i="7"/>
  <c r="I4974" i="7"/>
  <c r="J5230" i="7"/>
  <c r="I5230" i="7"/>
  <c r="K5230" i="7"/>
  <c r="K5486" i="7"/>
  <c r="I5486" i="7"/>
  <c r="J5486" i="7"/>
  <c r="K5748" i="7"/>
  <c r="I5748" i="7"/>
  <c r="J5748" i="7"/>
  <c r="I4328" i="7"/>
  <c r="K4328" i="7"/>
  <c r="J4328" i="7"/>
  <c r="I4584" i="7"/>
  <c r="J4584" i="7"/>
  <c r="K4584" i="7"/>
  <c r="K4840" i="7"/>
  <c r="I4840" i="7"/>
  <c r="J4840" i="7"/>
  <c r="J5095" i="7"/>
  <c r="K5095" i="7"/>
  <c r="I5095" i="7"/>
  <c r="K5756" i="7"/>
  <c r="J5756" i="7"/>
  <c r="I5756" i="7"/>
  <c r="I4336" i="7"/>
  <c r="J4336" i="7"/>
  <c r="K4336" i="7"/>
  <c r="K4592" i="7"/>
  <c r="J4592" i="7"/>
  <c r="I4592" i="7"/>
  <c r="K4848" i="7"/>
  <c r="I4848" i="7"/>
  <c r="J4848" i="7"/>
  <c r="J5103" i="7"/>
  <c r="K5103" i="7"/>
  <c r="I5103" i="7"/>
  <c r="J5359" i="7"/>
  <c r="K5359" i="7"/>
  <c r="I5359" i="7"/>
  <c r="K5615" i="7"/>
  <c r="I5615" i="7"/>
  <c r="J5615" i="7"/>
  <c r="K4157" i="7"/>
  <c r="I4157" i="7"/>
  <c r="J4157" i="7"/>
  <c r="K4413" i="7"/>
  <c r="J4413" i="7"/>
  <c r="I4413" i="7"/>
  <c r="K4669" i="7"/>
  <c r="I4669" i="7"/>
  <c r="J4669" i="7"/>
  <c r="K4925" i="7"/>
  <c r="I4925" i="7"/>
  <c r="J4925" i="7"/>
  <c r="J5180" i="7"/>
  <c r="I5180" i="7"/>
  <c r="K5180" i="7"/>
  <c r="I5436" i="7"/>
  <c r="J5436" i="7"/>
  <c r="K5436" i="7"/>
  <c r="I5692" i="7"/>
  <c r="K5692" i="7"/>
  <c r="J5692" i="7"/>
  <c r="I4971" i="7"/>
  <c r="J4971" i="7"/>
  <c r="K4971" i="7"/>
  <c r="K5227" i="7"/>
  <c r="I5227" i="7"/>
  <c r="J5227" i="7"/>
  <c r="I5483" i="7"/>
  <c r="K5483" i="7"/>
  <c r="J5483" i="7"/>
  <c r="J5383" i="7"/>
  <c r="I5383" i="7"/>
  <c r="K5383" i="7"/>
  <c r="I5639" i="7"/>
  <c r="J5639" i="7"/>
  <c r="K5639" i="7"/>
  <c r="J5107" i="7"/>
  <c r="K5107" i="7"/>
  <c r="I5107" i="7"/>
  <c r="K5363" i="7"/>
  <c r="J5363" i="7"/>
  <c r="I5363" i="7"/>
  <c r="J5619" i="7"/>
  <c r="K5619" i="7"/>
  <c r="I5619" i="7"/>
  <c r="I5019" i="7"/>
  <c r="K5019" i="7"/>
  <c r="J5019" i="7"/>
  <c r="I5275" i="7"/>
  <c r="J5275" i="7"/>
  <c r="K5275" i="7"/>
  <c r="K5531" i="7"/>
  <c r="J5531" i="7"/>
  <c r="I5531" i="7"/>
  <c r="I5781" i="7"/>
  <c r="J5781" i="7"/>
  <c r="K5781" i="7"/>
  <c r="I4353" i="7"/>
  <c r="K4353" i="7"/>
  <c r="J4353" i="7"/>
  <c r="K4609" i="7"/>
  <c r="J4609" i="7"/>
  <c r="I4609" i="7"/>
  <c r="I4865" i="7"/>
  <c r="J4865" i="7"/>
  <c r="K4865" i="7"/>
  <c r="K5120" i="7"/>
  <c r="J5120" i="7"/>
  <c r="I5120" i="7"/>
  <c r="I5376" i="7"/>
  <c r="K5376" i="7"/>
  <c r="J5376" i="7"/>
  <c r="J5632" i="7"/>
  <c r="I5632" i="7"/>
  <c r="K5632" i="7"/>
  <c r="K4122" i="7"/>
  <c r="I4122" i="7"/>
  <c r="J4122" i="7"/>
  <c r="I4378" i="7"/>
  <c r="J4378" i="7"/>
  <c r="K4378" i="7"/>
  <c r="K4634" i="7"/>
  <c r="J4634" i="7"/>
  <c r="I4634" i="7"/>
  <c r="K4890" i="7"/>
  <c r="J4890" i="7"/>
  <c r="I4890" i="7"/>
  <c r="J5145" i="7"/>
  <c r="I5145" i="7"/>
  <c r="K5145" i="7"/>
  <c r="K5401" i="7"/>
  <c r="J5401" i="7"/>
  <c r="I5401" i="7"/>
  <c r="K5657" i="7"/>
  <c r="J5657" i="7"/>
  <c r="I5657" i="7"/>
  <c r="I4259" i="7"/>
  <c r="J4259" i="7"/>
  <c r="K4259" i="7"/>
  <c r="K4515" i="7"/>
  <c r="I4515" i="7"/>
  <c r="J4515" i="7"/>
  <c r="I4771" i="7"/>
  <c r="K4771" i="7"/>
  <c r="J4771" i="7"/>
  <c r="J5034" i="7"/>
  <c r="K5034" i="7"/>
  <c r="I5034" i="7"/>
  <c r="J5290" i="7"/>
  <c r="K5290" i="7"/>
  <c r="I5290" i="7"/>
  <c r="J5546" i="7"/>
  <c r="I5546" i="7"/>
  <c r="K5546" i="7"/>
  <c r="I5808" i="7"/>
  <c r="K5808" i="7"/>
  <c r="J5808" i="7"/>
  <c r="J4124" i="7"/>
  <c r="K4124" i="7"/>
  <c r="I4124" i="7"/>
  <c r="I4380" i="7"/>
  <c r="J4380" i="7"/>
  <c r="K4380" i="7"/>
  <c r="J4636" i="7"/>
  <c r="K4636" i="7"/>
  <c r="I4636" i="7"/>
  <c r="K4892" i="7"/>
  <c r="J4892" i="7"/>
  <c r="I4892" i="7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333" i="2"/>
  <c r="C1341" i="2"/>
  <c r="C1349" i="2"/>
  <c r="C1357" i="2"/>
  <c r="C1365" i="2"/>
  <c r="C1373" i="2"/>
  <c r="C1381" i="2"/>
  <c r="C1389" i="2"/>
  <c r="C1397" i="2"/>
  <c r="C1405" i="2"/>
  <c r="C1413" i="2"/>
  <c r="C1421" i="2"/>
  <c r="C1429" i="2"/>
  <c r="C1437" i="2"/>
  <c r="C1445" i="2"/>
  <c r="C1453" i="2"/>
  <c r="C1461" i="2"/>
  <c r="C1469" i="2"/>
  <c r="C1477" i="2"/>
  <c r="C1485" i="2"/>
  <c r="C1493" i="2"/>
  <c r="C1501" i="2"/>
  <c r="C1509" i="2"/>
  <c r="C1517" i="2"/>
  <c r="C1525" i="2"/>
  <c r="C1533" i="2"/>
  <c r="C1541" i="2"/>
  <c r="C1549" i="2"/>
  <c r="C1557" i="2"/>
  <c r="C1565" i="2"/>
  <c r="C1573" i="2"/>
  <c r="C1581" i="2"/>
  <c r="C1589" i="2"/>
  <c r="C1597" i="2"/>
  <c r="C1605" i="2"/>
  <c r="C1613" i="2"/>
  <c r="C1621" i="2"/>
  <c r="C1629" i="2"/>
  <c r="C1637" i="2"/>
  <c r="C1645" i="2"/>
  <c r="C1653" i="2"/>
  <c r="C1661" i="2"/>
  <c r="C1669" i="2"/>
  <c r="C1677" i="2"/>
  <c r="C1685" i="2"/>
  <c r="C1693" i="2"/>
  <c r="C1701" i="2"/>
  <c r="C1709" i="2"/>
  <c r="C1717" i="2"/>
  <c r="C1725" i="2"/>
  <c r="C1733" i="2"/>
  <c r="C1741" i="2"/>
  <c r="C1749" i="2"/>
  <c r="C1757" i="2"/>
  <c r="C1765" i="2"/>
  <c r="C1773" i="2"/>
  <c r="C1781" i="2"/>
  <c r="C1789" i="2"/>
  <c r="C1797" i="2"/>
  <c r="C1805" i="2"/>
  <c r="C1813" i="2"/>
  <c r="C1821" i="2"/>
  <c r="C1829" i="2"/>
  <c r="C1837" i="2"/>
  <c r="C1845" i="2"/>
  <c r="C1853" i="2"/>
  <c r="C1861" i="2"/>
  <c r="C1869" i="2"/>
  <c r="C1877" i="2"/>
  <c r="C1885" i="2"/>
  <c r="C1893" i="2"/>
  <c r="C1901" i="2"/>
  <c r="C1909" i="2"/>
  <c r="C1917" i="2"/>
  <c r="C1925" i="2"/>
  <c r="C1933" i="2"/>
  <c r="C1941" i="2"/>
  <c r="C1949" i="2"/>
  <c r="C1957" i="2"/>
  <c r="C1965" i="2"/>
  <c r="C1973" i="2"/>
  <c r="C1981" i="2"/>
  <c r="C1989" i="2"/>
  <c r="C1997" i="2"/>
  <c r="C2005" i="2"/>
  <c r="C1334" i="2"/>
  <c r="C1342" i="2"/>
  <c r="C1350" i="2"/>
  <c r="C1358" i="2"/>
  <c r="C1366" i="2"/>
  <c r="C1374" i="2"/>
  <c r="C1382" i="2"/>
  <c r="C1390" i="2"/>
  <c r="C1398" i="2"/>
  <c r="C1406" i="2"/>
  <c r="C1414" i="2"/>
  <c r="C1422" i="2"/>
  <c r="C1430" i="2"/>
  <c r="C1438" i="2"/>
  <c r="C1446" i="2"/>
  <c r="C1454" i="2"/>
  <c r="C1462" i="2"/>
  <c r="C1470" i="2"/>
  <c r="C1478" i="2"/>
  <c r="C1486" i="2"/>
  <c r="C1494" i="2"/>
  <c r="C1502" i="2"/>
  <c r="C1510" i="2"/>
  <c r="C1518" i="2"/>
  <c r="C1526" i="2"/>
  <c r="C1534" i="2"/>
  <c r="C1542" i="2"/>
  <c r="C1550" i="2"/>
  <c r="C1558" i="2"/>
  <c r="C1566" i="2"/>
  <c r="C1574" i="2"/>
  <c r="C1582" i="2"/>
  <c r="C1590" i="2"/>
  <c r="C1598" i="2"/>
  <c r="C1606" i="2"/>
  <c r="C1614" i="2"/>
  <c r="C1622" i="2"/>
  <c r="C1630" i="2"/>
  <c r="C1638" i="2"/>
  <c r="C1646" i="2"/>
  <c r="C1654" i="2"/>
  <c r="C1662" i="2"/>
  <c r="C1670" i="2"/>
  <c r="C1678" i="2"/>
  <c r="C1686" i="2"/>
  <c r="C1694" i="2"/>
  <c r="C1702" i="2"/>
  <c r="C1710" i="2"/>
  <c r="C1718" i="2"/>
  <c r="C1726" i="2"/>
  <c r="C1734" i="2"/>
  <c r="C1742" i="2"/>
  <c r="C1750" i="2"/>
  <c r="C1758" i="2"/>
  <c r="C1766" i="2"/>
  <c r="C1774" i="2"/>
  <c r="C1782" i="2"/>
  <c r="C1790" i="2"/>
  <c r="C1798" i="2"/>
  <c r="C1806" i="2"/>
  <c r="C1814" i="2"/>
  <c r="C1822" i="2"/>
  <c r="C1830" i="2"/>
  <c r="C1838" i="2"/>
  <c r="C1846" i="2"/>
  <c r="C1854" i="2"/>
  <c r="C1862" i="2"/>
  <c r="C1870" i="2"/>
  <c r="C1878" i="2"/>
  <c r="C1886" i="2"/>
  <c r="C1894" i="2"/>
  <c r="C1902" i="2"/>
  <c r="C1910" i="2"/>
  <c r="C1918" i="2"/>
  <c r="C1926" i="2"/>
  <c r="C1934" i="2"/>
  <c r="C1942" i="2"/>
  <c r="C1950" i="2"/>
  <c r="C1958" i="2"/>
  <c r="C1966" i="2"/>
  <c r="C1974" i="2"/>
  <c r="C1982" i="2"/>
  <c r="C1990" i="2"/>
  <c r="C1998" i="2"/>
  <c r="C2006" i="2"/>
  <c r="C1338" i="2"/>
  <c r="C1346" i="2"/>
  <c r="C1354" i="2"/>
  <c r="C1362" i="2"/>
  <c r="C1370" i="2"/>
  <c r="C1378" i="2"/>
  <c r="C1386" i="2"/>
  <c r="C1394" i="2"/>
  <c r="C1402" i="2"/>
  <c r="C1410" i="2"/>
  <c r="C1418" i="2"/>
  <c r="C1426" i="2"/>
  <c r="C1434" i="2"/>
  <c r="C1442" i="2"/>
  <c r="C1450" i="2"/>
  <c r="C1458" i="2"/>
  <c r="C1466" i="2"/>
  <c r="C1474" i="2"/>
  <c r="C1482" i="2"/>
  <c r="C1490" i="2"/>
  <c r="C1498" i="2"/>
  <c r="C1506" i="2"/>
  <c r="C1514" i="2"/>
  <c r="C1522" i="2"/>
  <c r="C1530" i="2"/>
  <c r="C1538" i="2"/>
  <c r="C1546" i="2"/>
  <c r="C1554" i="2"/>
  <c r="C1562" i="2"/>
  <c r="C1570" i="2"/>
  <c r="C1578" i="2"/>
  <c r="C1586" i="2"/>
  <c r="C1594" i="2"/>
  <c r="C1602" i="2"/>
  <c r="C1610" i="2"/>
  <c r="C1618" i="2"/>
  <c r="C1626" i="2"/>
  <c r="C1634" i="2"/>
  <c r="C1642" i="2"/>
  <c r="C1650" i="2"/>
  <c r="C1658" i="2"/>
  <c r="C1666" i="2"/>
  <c r="C1674" i="2"/>
  <c r="C1682" i="2"/>
  <c r="C1690" i="2"/>
  <c r="C1698" i="2"/>
  <c r="C1706" i="2"/>
  <c r="C1714" i="2"/>
  <c r="C1722" i="2"/>
  <c r="C1730" i="2"/>
  <c r="C1738" i="2"/>
  <c r="C1746" i="2"/>
  <c r="C1754" i="2"/>
  <c r="C1762" i="2"/>
  <c r="C1770" i="2"/>
  <c r="C1778" i="2"/>
  <c r="C1786" i="2"/>
  <c r="C1794" i="2"/>
  <c r="C1802" i="2"/>
  <c r="C1810" i="2"/>
  <c r="C1818" i="2"/>
  <c r="C1826" i="2"/>
  <c r="C1834" i="2"/>
  <c r="C1842" i="2"/>
  <c r="C1850" i="2"/>
  <c r="C1858" i="2"/>
  <c r="C1866" i="2"/>
  <c r="C1874" i="2"/>
  <c r="C1882" i="2"/>
  <c r="C1890" i="2"/>
  <c r="C1898" i="2"/>
  <c r="C1906" i="2"/>
  <c r="C1914" i="2"/>
  <c r="C1922" i="2"/>
  <c r="C1930" i="2"/>
  <c r="C1938" i="2"/>
  <c r="C1946" i="2"/>
  <c r="C1954" i="2"/>
  <c r="C1962" i="2"/>
  <c r="C1970" i="2"/>
  <c r="C1978" i="2"/>
  <c r="C1986" i="2"/>
  <c r="C1994" i="2"/>
  <c r="C2002" i="2"/>
  <c r="C2010" i="2"/>
  <c r="C2018" i="2"/>
  <c r="C2026" i="2"/>
  <c r="C2034" i="2"/>
  <c r="C2042" i="2"/>
  <c r="C2050" i="2"/>
  <c r="C2058" i="2"/>
  <c r="C2066" i="2"/>
  <c r="C2074" i="2"/>
  <c r="C2082" i="2"/>
  <c r="C2090" i="2"/>
  <c r="C2098" i="2"/>
  <c r="C2106" i="2"/>
  <c r="C2114" i="2"/>
  <c r="C2122" i="2"/>
  <c r="C2130" i="2"/>
  <c r="C2138" i="2"/>
  <c r="C2146" i="2"/>
  <c r="C2154" i="2"/>
  <c r="C2162" i="2"/>
  <c r="C2170" i="2"/>
  <c r="C2178" i="2"/>
  <c r="C2186" i="2"/>
  <c r="C2194" i="2"/>
  <c r="C2202" i="2"/>
  <c r="C2210" i="2"/>
  <c r="C2218" i="2"/>
  <c r="C2226" i="2"/>
  <c r="C2234" i="2"/>
  <c r="C2242" i="2"/>
  <c r="C2250" i="2"/>
  <c r="C2258" i="2"/>
  <c r="C2266" i="2"/>
  <c r="C2274" i="2"/>
  <c r="C2282" i="2"/>
  <c r="C2290" i="2"/>
  <c r="C2298" i="2"/>
  <c r="C2306" i="2"/>
  <c r="C1339" i="2"/>
  <c r="C1347" i="2"/>
  <c r="C1355" i="2"/>
  <c r="C1363" i="2"/>
  <c r="C1371" i="2"/>
  <c r="C1379" i="2"/>
  <c r="C1387" i="2"/>
  <c r="C1395" i="2"/>
  <c r="C1403" i="2"/>
  <c r="C1411" i="2"/>
  <c r="C1419" i="2"/>
  <c r="C1427" i="2"/>
  <c r="C1435" i="2"/>
  <c r="C1443" i="2"/>
  <c r="C1451" i="2"/>
  <c r="C1459" i="2"/>
  <c r="C1467" i="2"/>
  <c r="C1475" i="2"/>
  <c r="C1483" i="2"/>
  <c r="C1491" i="2"/>
  <c r="C1499" i="2"/>
  <c r="C1507" i="2"/>
  <c r="C1515" i="2"/>
  <c r="C1523" i="2"/>
  <c r="C1531" i="2"/>
  <c r="C1539" i="2"/>
  <c r="C1547" i="2"/>
  <c r="C1555" i="2"/>
  <c r="C1563" i="2"/>
  <c r="C1571" i="2"/>
  <c r="C1579" i="2"/>
  <c r="C1587" i="2"/>
  <c r="C1595" i="2"/>
  <c r="C1603" i="2"/>
  <c r="C1611" i="2"/>
  <c r="C1619" i="2"/>
  <c r="C1627" i="2"/>
  <c r="C1635" i="2"/>
  <c r="C1643" i="2"/>
  <c r="C1651" i="2"/>
  <c r="C1659" i="2"/>
  <c r="C1667" i="2"/>
  <c r="C1675" i="2"/>
  <c r="C1683" i="2"/>
  <c r="C1691" i="2"/>
  <c r="C1699" i="2"/>
  <c r="C1707" i="2"/>
  <c r="C1715" i="2"/>
  <c r="C1723" i="2"/>
  <c r="C1731" i="2"/>
  <c r="C1739" i="2"/>
  <c r="C1747" i="2"/>
  <c r="C1755" i="2"/>
  <c r="C1763" i="2"/>
  <c r="C1771" i="2"/>
  <c r="C1779" i="2"/>
  <c r="C1787" i="2"/>
  <c r="C1795" i="2"/>
  <c r="C1803" i="2"/>
  <c r="C1811" i="2"/>
  <c r="C1819" i="2"/>
  <c r="C1827" i="2"/>
  <c r="C1835" i="2"/>
  <c r="C1843" i="2"/>
  <c r="C1851" i="2"/>
  <c r="C1859" i="2"/>
  <c r="C1867" i="2"/>
  <c r="C1875" i="2"/>
  <c r="C1883" i="2"/>
  <c r="C1891" i="2"/>
  <c r="C1899" i="2"/>
  <c r="C1907" i="2"/>
  <c r="C1915" i="2"/>
  <c r="C1923" i="2"/>
  <c r="C1931" i="2"/>
  <c r="C1939" i="2"/>
  <c r="C1947" i="2"/>
  <c r="C1955" i="2"/>
  <c r="C1963" i="2"/>
  <c r="C1971" i="2"/>
  <c r="C1979" i="2"/>
  <c r="C1987" i="2"/>
  <c r="C1995" i="2"/>
  <c r="C2003" i="2"/>
  <c r="C2011" i="2"/>
  <c r="C2019" i="2"/>
  <c r="C2027" i="2"/>
  <c r="C2035" i="2"/>
  <c r="C2043" i="2"/>
  <c r="C2051" i="2"/>
  <c r="C2059" i="2"/>
  <c r="C2067" i="2"/>
  <c r="C2075" i="2"/>
  <c r="C2083" i="2"/>
  <c r="C2091" i="2"/>
  <c r="C2099" i="2"/>
  <c r="C2107" i="2"/>
  <c r="C2115" i="2"/>
  <c r="C2123" i="2"/>
  <c r="C2131" i="2"/>
  <c r="C2139" i="2"/>
  <c r="C2147" i="2"/>
  <c r="C2155" i="2"/>
  <c r="C2163" i="2"/>
  <c r="C2171" i="2"/>
  <c r="C2179" i="2"/>
  <c r="C2187" i="2"/>
  <c r="C2195" i="2"/>
  <c r="C2203" i="2"/>
  <c r="C2211" i="2"/>
  <c r="C2219" i="2"/>
  <c r="C2227" i="2"/>
  <c r="C2235" i="2"/>
  <c r="C2243" i="2"/>
  <c r="C2251" i="2"/>
  <c r="C2259" i="2"/>
  <c r="C2267" i="2"/>
  <c r="C2275" i="2"/>
  <c r="C2283" i="2"/>
  <c r="C2291" i="2"/>
  <c r="C2299" i="2"/>
  <c r="C2307" i="2"/>
  <c r="C1345" i="2"/>
  <c r="C1361" i="2"/>
  <c r="C1377" i="2"/>
  <c r="C1393" i="2"/>
  <c r="C1409" i="2"/>
  <c r="C1425" i="2"/>
  <c r="C1441" i="2"/>
  <c r="C1457" i="2"/>
  <c r="C1473" i="2"/>
  <c r="C1489" i="2"/>
  <c r="C1505" i="2"/>
  <c r="C1521" i="2"/>
  <c r="C1537" i="2"/>
  <c r="C1553" i="2"/>
  <c r="C1569" i="2"/>
  <c r="C1585" i="2"/>
  <c r="C1601" i="2"/>
  <c r="C1617" i="2"/>
  <c r="C1633" i="2"/>
  <c r="C1649" i="2"/>
  <c r="C1665" i="2"/>
  <c r="C1681" i="2"/>
  <c r="C1697" i="2"/>
  <c r="C1713" i="2"/>
  <c r="C1729" i="2"/>
  <c r="C1745" i="2"/>
  <c r="C1761" i="2"/>
  <c r="C1777" i="2"/>
  <c r="C1793" i="2"/>
  <c r="C1809" i="2"/>
  <c r="C1825" i="2"/>
  <c r="C1841" i="2"/>
  <c r="C1857" i="2"/>
  <c r="C1873" i="2"/>
  <c r="C1889" i="2"/>
  <c r="C1905" i="2"/>
  <c r="C1921" i="2"/>
  <c r="C1937" i="2"/>
  <c r="C1953" i="2"/>
  <c r="C1969" i="2"/>
  <c r="C1985" i="2"/>
  <c r="C2001" i="2"/>
  <c r="C2015" i="2"/>
  <c r="C2025" i="2"/>
  <c r="C2037" i="2"/>
  <c r="C2047" i="2"/>
  <c r="C2057" i="2"/>
  <c r="C2069" i="2"/>
  <c r="C2079" i="2"/>
  <c r="C2089" i="2"/>
  <c r="C2101" i="2"/>
  <c r="C2111" i="2"/>
  <c r="C2121" i="2"/>
  <c r="C2133" i="2"/>
  <c r="C2143" i="2"/>
  <c r="C2153" i="2"/>
  <c r="C2165" i="2"/>
  <c r="C2175" i="2"/>
  <c r="C2185" i="2"/>
  <c r="C2197" i="2"/>
  <c r="C2207" i="2"/>
  <c r="C2217" i="2"/>
  <c r="C2229" i="2"/>
  <c r="C2239" i="2"/>
  <c r="C2249" i="2"/>
  <c r="C2261" i="2"/>
  <c r="C2271" i="2"/>
  <c r="C2281" i="2"/>
  <c r="C2293" i="2"/>
  <c r="C2303" i="2"/>
  <c r="C2313" i="2"/>
  <c r="C2321" i="2"/>
  <c r="C2329" i="2"/>
  <c r="C2337" i="2"/>
  <c r="C2345" i="2"/>
  <c r="C2353" i="2"/>
  <c r="C2361" i="2"/>
  <c r="C2369" i="2"/>
  <c r="C2377" i="2"/>
  <c r="C2385" i="2"/>
  <c r="C2393" i="2"/>
  <c r="C2401" i="2"/>
  <c r="C2409" i="2"/>
  <c r="C2417" i="2"/>
  <c r="C2425" i="2"/>
  <c r="C2433" i="2"/>
  <c r="C2441" i="2"/>
  <c r="C2449" i="2"/>
  <c r="C2457" i="2"/>
  <c r="C2465" i="2"/>
  <c r="C2473" i="2"/>
  <c r="C2481" i="2"/>
  <c r="C2489" i="2"/>
  <c r="C2497" i="2"/>
  <c r="C2505" i="2"/>
  <c r="C2513" i="2"/>
  <c r="C2521" i="2"/>
  <c r="C2529" i="2"/>
  <c r="C2537" i="2"/>
  <c r="C2545" i="2"/>
  <c r="C2553" i="2"/>
  <c r="C2561" i="2"/>
  <c r="C2569" i="2"/>
  <c r="C2577" i="2"/>
  <c r="C2585" i="2"/>
  <c r="C2593" i="2"/>
  <c r="C2601" i="2"/>
  <c r="C2609" i="2"/>
  <c r="C2617" i="2"/>
  <c r="C2625" i="2"/>
  <c r="C2633" i="2"/>
  <c r="C2641" i="2"/>
  <c r="C2649" i="2"/>
  <c r="C2657" i="2"/>
  <c r="C2665" i="2"/>
  <c r="C2673" i="2"/>
  <c r="C2681" i="2"/>
  <c r="C2689" i="2"/>
  <c r="C2697" i="2"/>
  <c r="C2705" i="2"/>
  <c r="C2713" i="2"/>
  <c r="C2721" i="2"/>
  <c r="C2729" i="2"/>
  <c r="C2737" i="2"/>
  <c r="C2745" i="2"/>
  <c r="C2753" i="2"/>
  <c r="C2761" i="2"/>
  <c r="C2769" i="2"/>
  <c r="C2777" i="2"/>
  <c r="C2785" i="2"/>
  <c r="C2793" i="2"/>
  <c r="C2801" i="2"/>
  <c r="C2809" i="2"/>
  <c r="C2817" i="2"/>
  <c r="C2825" i="2"/>
  <c r="C2833" i="2"/>
  <c r="C2841" i="2"/>
  <c r="C2849" i="2"/>
  <c r="C2857" i="2"/>
  <c r="C2865" i="2"/>
  <c r="C2873" i="2"/>
  <c r="C2881" i="2"/>
  <c r="C2889" i="2"/>
  <c r="C2897" i="2"/>
  <c r="C2905" i="2"/>
  <c r="C2913" i="2"/>
  <c r="C2921" i="2"/>
  <c r="C2929" i="2"/>
  <c r="C2937" i="2"/>
  <c r="C2945" i="2"/>
  <c r="C2953" i="2"/>
  <c r="C2961" i="2"/>
  <c r="C2969" i="2"/>
  <c r="C2977" i="2"/>
  <c r="C2985" i="2"/>
  <c r="C2993" i="2"/>
  <c r="C3001" i="2"/>
  <c r="C3009" i="2"/>
  <c r="C3017" i="2"/>
  <c r="C3025" i="2"/>
  <c r="C3033" i="2"/>
  <c r="C3041" i="2"/>
  <c r="C3049" i="2"/>
  <c r="C3057" i="2"/>
  <c r="C3065" i="2"/>
  <c r="C3073" i="2"/>
  <c r="C3081" i="2"/>
  <c r="C3089" i="2"/>
  <c r="C3097" i="2"/>
  <c r="C3105" i="2"/>
  <c r="C3113" i="2"/>
  <c r="C3121" i="2"/>
  <c r="C3129" i="2"/>
  <c r="C3137" i="2"/>
  <c r="C3145" i="2"/>
  <c r="C3153" i="2"/>
  <c r="C3161" i="2"/>
  <c r="C3169" i="2"/>
  <c r="C3177" i="2"/>
  <c r="C3185" i="2"/>
  <c r="C3193" i="2"/>
  <c r="C3201" i="2"/>
  <c r="C3209" i="2"/>
  <c r="C3217" i="2"/>
  <c r="C3225" i="2"/>
  <c r="C3233" i="2"/>
  <c r="C3241" i="2"/>
  <c r="C3249" i="2"/>
  <c r="C3257" i="2"/>
  <c r="C3265" i="2"/>
  <c r="C3273" i="2"/>
  <c r="C3281" i="2"/>
  <c r="C3289" i="2"/>
  <c r="C3297" i="2"/>
  <c r="C3305" i="2"/>
  <c r="C3313" i="2"/>
  <c r="C3321" i="2"/>
  <c r="C3329" i="2"/>
  <c r="C3337" i="2"/>
  <c r="C3345" i="2"/>
  <c r="C3353" i="2"/>
  <c r="C3361" i="2"/>
  <c r="C3369" i="2"/>
  <c r="C3377" i="2"/>
  <c r="C3385" i="2"/>
  <c r="C3393" i="2"/>
  <c r="C3401" i="2"/>
  <c r="C3409" i="2"/>
  <c r="C3417" i="2"/>
  <c r="C3425" i="2"/>
  <c r="C3433" i="2"/>
  <c r="C3441" i="2"/>
  <c r="C3449" i="2"/>
  <c r="C3457" i="2"/>
  <c r="C3465" i="2"/>
  <c r="C1332" i="2"/>
  <c r="C1348" i="2"/>
  <c r="C1364" i="2"/>
  <c r="C1380" i="2"/>
  <c r="C1396" i="2"/>
  <c r="C1412" i="2"/>
  <c r="C1428" i="2"/>
  <c r="C1444" i="2"/>
  <c r="C1460" i="2"/>
  <c r="C1476" i="2"/>
  <c r="C1492" i="2"/>
  <c r="C1508" i="2"/>
  <c r="C1524" i="2"/>
  <c r="C1540" i="2"/>
  <c r="C1556" i="2"/>
  <c r="C1572" i="2"/>
  <c r="C1588" i="2"/>
  <c r="C1604" i="2"/>
  <c r="C1620" i="2"/>
  <c r="C1636" i="2"/>
  <c r="C1652" i="2"/>
  <c r="C1668" i="2"/>
  <c r="C1684" i="2"/>
  <c r="C1700" i="2"/>
  <c r="C1716" i="2"/>
  <c r="C1732" i="2"/>
  <c r="C1748" i="2"/>
  <c r="C1764" i="2"/>
  <c r="C1780" i="2"/>
  <c r="C1796" i="2"/>
  <c r="C1812" i="2"/>
  <c r="C1828" i="2"/>
  <c r="C1844" i="2"/>
  <c r="C1860" i="2"/>
  <c r="C1876" i="2"/>
  <c r="C1892" i="2"/>
  <c r="C1908" i="2"/>
  <c r="C1924" i="2"/>
  <c r="C1940" i="2"/>
  <c r="C1956" i="2"/>
  <c r="C1972" i="2"/>
  <c r="C1988" i="2"/>
  <c r="C2004" i="2"/>
  <c r="C2016" i="2"/>
  <c r="C2028" i="2"/>
  <c r="C2038" i="2"/>
  <c r="C2048" i="2"/>
  <c r="C2060" i="2"/>
  <c r="C2070" i="2"/>
  <c r="C2080" i="2"/>
  <c r="C2092" i="2"/>
  <c r="C2102" i="2"/>
  <c r="C2112" i="2"/>
  <c r="C2124" i="2"/>
  <c r="C2134" i="2"/>
  <c r="C2144" i="2"/>
  <c r="C2156" i="2"/>
  <c r="C2166" i="2"/>
  <c r="C2176" i="2"/>
  <c r="C2188" i="2"/>
  <c r="C2198" i="2"/>
  <c r="C2208" i="2"/>
  <c r="C2220" i="2"/>
  <c r="C2230" i="2"/>
  <c r="C2240" i="2"/>
  <c r="C2252" i="2"/>
  <c r="C2262" i="2"/>
  <c r="C2272" i="2"/>
  <c r="C2284" i="2"/>
  <c r="C2294" i="2"/>
  <c r="C2304" i="2"/>
  <c r="C2314" i="2"/>
  <c r="C2322" i="2"/>
  <c r="C2330" i="2"/>
  <c r="C2338" i="2"/>
  <c r="C2346" i="2"/>
  <c r="C2354" i="2"/>
  <c r="C2362" i="2"/>
  <c r="C2370" i="2"/>
  <c r="C2378" i="2"/>
  <c r="C2386" i="2"/>
  <c r="C2394" i="2"/>
  <c r="C2402" i="2"/>
  <c r="C2410" i="2"/>
  <c r="C2418" i="2"/>
  <c r="C2426" i="2"/>
  <c r="C2434" i="2"/>
  <c r="C2442" i="2"/>
  <c r="C2450" i="2"/>
  <c r="C2458" i="2"/>
  <c r="C2466" i="2"/>
  <c r="C2474" i="2"/>
  <c r="C2482" i="2"/>
  <c r="C2490" i="2"/>
  <c r="C2498" i="2"/>
  <c r="C2506" i="2"/>
  <c r="C2514" i="2"/>
  <c r="C2522" i="2"/>
  <c r="C2530" i="2"/>
  <c r="C2538" i="2"/>
  <c r="C2546" i="2"/>
  <c r="C2554" i="2"/>
  <c r="C2562" i="2"/>
  <c r="C2570" i="2"/>
  <c r="C2578" i="2"/>
  <c r="C2586" i="2"/>
  <c r="C2594" i="2"/>
  <c r="C2602" i="2"/>
  <c r="C2610" i="2"/>
  <c r="C2618" i="2"/>
  <c r="C2626" i="2"/>
  <c r="C2634" i="2"/>
  <c r="C2642" i="2"/>
  <c r="C2650" i="2"/>
  <c r="C2658" i="2"/>
  <c r="C2666" i="2"/>
  <c r="C2674" i="2"/>
  <c r="C2682" i="2"/>
  <c r="C2690" i="2"/>
  <c r="C2698" i="2"/>
  <c r="C2706" i="2"/>
  <c r="C2714" i="2"/>
  <c r="C2722" i="2"/>
  <c r="C2730" i="2"/>
  <c r="C2738" i="2"/>
  <c r="C2746" i="2"/>
  <c r="C2754" i="2"/>
  <c r="C2762" i="2"/>
  <c r="C2770" i="2"/>
  <c r="C2778" i="2"/>
  <c r="C2786" i="2"/>
  <c r="C2794" i="2"/>
  <c r="C2802" i="2"/>
  <c r="C2810" i="2"/>
  <c r="C2818" i="2"/>
  <c r="C2826" i="2"/>
  <c r="C2834" i="2"/>
  <c r="C2842" i="2"/>
  <c r="C2850" i="2"/>
  <c r="C2858" i="2"/>
  <c r="C2866" i="2"/>
  <c r="C2874" i="2"/>
  <c r="C2882" i="2"/>
  <c r="C2890" i="2"/>
  <c r="C2898" i="2"/>
  <c r="C2906" i="2"/>
  <c r="C2914" i="2"/>
  <c r="C2922" i="2"/>
  <c r="C2930" i="2"/>
  <c r="C2938" i="2"/>
  <c r="C2946" i="2"/>
  <c r="C2954" i="2"/>
  <c r="C2962" i="2"/>
  <c r="C2970" i="2"/>
  <c r="C2978" i="2"/>
  <c r="C2986" i="2"/>
  <c r="C2994" i="2"/>
  <c r="C3002" i="2"/>
  <c r="C3010" i="2"/>
  <c r="C3018" i="2"/>
  <c r="C3026" i="2"/>
  <c r="C3034" i="2"/>
  <c r="C3042" i="2"/>
  <c r="C3050" i="2"/>
  <c r="C3058" i="2"/>
  <c r="C3066" i="2"/>
  <c r="C3074" i="2"/>
  <c r="C3082" i="2"/>
  <c r="C3090" i="2"/>
  <c r="C3098" i="2"/>
  <c r="C3106" i="2"/>
  <c r="C3114" i="2"/>
  <c r="C3122" i="2"/>
  <c r="C3130" i="2"/>
  <c r="C3138" i="2"/>
  <c r="C3146" i="2"/>
  <c r="C3154" i="2"/>
  <c r="C3162" i="2"/>
  <c r="C3170" i="2"/>
  <c r="C3178" i="2"/>
  <c r="C3186" i="2"/>
  <c r="C3194" i="2"/>
  <c r="C3202" i="2"/>
  <c r="C3210" i="2"/>
  <c r="C3218" i="2"/>
  <c r="C3226" i="2"/>
  <c r="C3234" i="2"/>
  <c r="C3242" i="2"/>
  <c r="C3250" i="2"/>
  <c r="C3258" i="2"/>
  <c r="C3266" i="2"/>
  <c r="C3274" i="2"/>
  <c r="C3282" i="2"/>
  <c r="C3290" i="2"/>
  <c r="C3298" i="2"/>
  <c r="C3306" i="2"/>
  <c r="C3314" i="2"/>
  <c r="C3322" i="2"/>
  <c r="C3330" i="2"/>
  <c r="C3338" i="2"/>
  <c r="C3346" i="2"/>
  <c r="C3354" i="2"/>
  <c r="C3362" i="2"/>
  <c r="C3370" i="2"/>
  <c r="C3378" i="2"/>
  <c r="C3386" i="2"/>
  <c r="C3394" i="2"/>
  <c r="C3402" i="2"/>
  <c r="C3410" i="2"/>
  <c r="C3418" i="2"/>
  <c r="C3426" i="2"/>
  <c r="C3434" i="2"/>
  <c r="C3442" i="2"/>
  <c r="C3450" i="2"/>
  <c r="C3458" i="2"/>
  <c r="C3466" i="2"/>
  <c r="C1335" i="2"/>
  <c r="C1351" i="2"/>
  <c r="C1367" i="2"/>
  <c r="C1383" i="2"/>
  <c r="C1399" i="2"/>
  <c r="C1415" i="2"/>
  <c r="C1431" i="2"/>
  <c r="C1447" i="2"/>
  <c r="C1463" i="2"/>
  <c r="C1479" i="2"/>
  <c r="C1495" i="2"/>
  <c r="C1511" i="2"/>
  <c r="C1527" i="2"/>
  <c r="C1543" i="2"/>
  <c r="C1559" i="2"/>
  <c r="C1575" i="2"/>
  <c r="C1591" i="2"/>
  <c r="C1607" i="2"/>
  <c r="C1623" i="2"/>
  <c r="C1639" i="2"/>
  <c r="C1655" i="2"/>
  <c r="C1671" i="2"/>
  <c r="C1687" i="2"/>
  <c r="C1703" i="2"/>
  <c r="C1719" i="2"/>
  <c r="C1735" i="2"/>
  <c r="C1751" i="2"/>
  <c r="C1767" i="2"/>
  <c r="C1783" i="2"/>
  <c r="C1799" i="2"/>
  <c r="C1815" i="2"/>
  <c r="C1831" i="2"/>
  <c r="C1847" i="2"/>
  <c r="C1863" i="2"/>
  <c r="C1879" i="2"/>
  <c r="C1895" i="2"/>
  <c r="C1911" i="2"/>
  <c r="C1927" i="2"/>
  <c r="C1943" i="2"/>
  <c r="C1959" i="2"/>
  <c r="C1975" i="2"/>
  <c r="C1991" i="2"/>
  <c r="C2007" i="2"/>
  <c r="C2017" i="2"/>
  <c r="C2029" i="2"/>
  <c r="C2039" i="2"/>
  <c r="C2049" i="2"/>
  <c r="C2061" i="2"/>
  <c r="C2071" i="2"/>
  <c r="C2081" i="2"/>
  <c r="C2093" i="2"/>
  <c r="C2103" i="2"/>
  <c r="C2113" i="2"/>
  <c r="C2125" i="2"/>
  <c r="C2135" i="2"/>
  <c r="C2145" i="2"/>
  <c r="C2157" i="2"/>
  <c r="C2167" i="2"/>
  <c r="C2177" i="2"/>
  <c r="C2189" i="2"/>
  <c r="C2199" i="2"/>
  <c r="C2209" i="2"/>
  <c r="C2221" i="2"/>
  <c r="C2231" i="2"/>
  <c r="C2241" i="2"/>
  <c r="C2253" i="2"/>
  <c r="C2263" i="2"/>
  <c r="C2273" i="2"/>
  <c r="C2285" i="2"/>
  <c r="C2295" i="2"/>
  <c r="C2305" i="2"/>
  <c r="C2315" i="2"/>
  <c r="C2323" i="2"/>
  <c r="C2331" i="2"/>
  <c r="C2339" i="2"/>
  <c r="C2347" i="2"/>
  <c r="C2355" i="2"/>
  <c r="C2363" i="2"/>
  <c r="C2371" i="2"/>
  <c r="C2379" i="2"/>
  <c r="C2387" i="2"/>
  <c r="C2395" i="2"/>
  <c r="C2403" i="2"/>
  <c r="C2411" i="2"/>
  <c r="C2419" i="2"/>
  <c r="C2427" i="2"/>
  <c r="C2435" i="2"/>
  <c r="C2443" i="2"/>
  <c r="C2451" i="2"/>
  <c r="C2459" i="2"/>
  <c r="C2467" i="2"/>
  <c r="C2475" i="2"/>
  <c r="C2483" i="2"/>
  <c r="C2491" i="2"/>
  <c r="C2499" i="2"/>
  <c r="C2507" i="2"/>
  <c r="C2515" i="2"/>
  <c r="C2523" i="2"/>
  <c r="C2531" i="2"/>
  <c r="C2539" i="2"/>
  <c r="C2547" i="2"/>
  <c r="C2555" i="2"/>
  <c r="C2563" i="2"/>
  <c r="C2571" i="2"/>
  <c r="C2579" i="2"/>
  <c r="C2587" i="2"/>
  <c r="C2595" i="2"/>
  <c r="C2603" i="2"/>
  <c r="C2611" i="2"/>
  <c r="C2619" i="2"/>
  <c r="C2627" i="2"/>
  <c r="C2635" i="2"/>
  <c r="C2643" i="2"/>
  <c r="C2651" i="2"/>
  <c r="C2659" i="2"/>
  <c r="C2667" i="2"/>
  <c r="C2675" i="2"/>
  <c r="C2683" i="2"/>
  <c r="C2691" i="2"/>
  <c r="C2699" i="2"/>
  <c r="C2707" i="2"/>
  <c r="C2715" i="2"/>
  <c r="C2723" i="2"/>
  <c r="C2731" i="2"/>
  <c r="C2739" i="2"/>
  <c r="C2747" i="2"/>
  <c r="C2755" i="2"/>
  <c r="C2763" i="2"/>
  <c r="C2771" i="2"/>
  <c r="C2779" i="2"/>
  <c r="C2787" i="2"/>
  <c r="C2795" i="2"/>
  <c r="C2803" i="2"/>
  <c r="C2811" i="2"/>
  <c r="C2819" i="2"/>
  <c r="C2827" i="2"/>
  <c r="C2835" i="2"/>
  <c r="C2843" i="2"/>
  <c r="C2851" i="2"/>
  <c r="C2859" i="2"/>
  <c r="C2867" i="2"/>
  <c r="C2875" i="2"/>
  <c r="C2883" i="2"/>
  <c r="C2891" i="2"/>
  <c r="C2899" i="2"/>
  <c r="C2907" i="2"/>
  <c r="C2915" i="2"/>
  <c r="C2923" i="2"/>
  <c r="C2931" i="2"/>
  <c r="C2939" i="2"/>
  <c r="C2947" i="2"/>
  <c r="C2955" i="2"/>
  <c r="C2963" i="2"/>
  <c r="C2971" i="2"/>
  <c r="C2979" i="2"/>
  <c r="C2987" i="2"/>
  <c r="C2995" i="2"/>
  <c r="C3003" i="2"/>
  <c r="C3011" i="2"/>
  <c r="C3019" i="2"/>
  <c r="C3027" i="2"/>
  <c r="C3035" i="2"/>
  <c r="C1336" i="2"/>
  <c r="C1352" i="2"/>
  <c r="C1368" i="2"/>
  <c r="C1384" i="2"/>
  <c r="C1400" i="2"/>
  <c r="C1416" i="2"/>
  <c r="C1432" i="2"/>
  <c r="C1448" i="2"/>
  <c r="C1464" i="2"/>
  <c r="C1480" i="2"/>
  <c r="C1496" i="2"/>
  <c r="C1512" i="2"/>
  <c r="C1528" i="2"/>
  <c r="C1544" i="2"/>
  <c r="C1560" i="2"/>
  <c r="C1576" i="2"/>
  <c r="C1592" i="2"/>
  <c r="C1608" i="2"/>
  <c r="C1624" i="2"/>
  <c r="C1640" i="2"/>
  <c r="C1656" i="2"/>
  <c r="C1672" i="2"/>
  <c r="C1688" i="2"/>
  <c r="C1704" i="2"/>
  <c r="C1720" i="2"/>
  <c r="C1736" i="2"/>
  <c r="C1752" i="2"/>
  <c r="C1768" i="2"/>
  <c r="C1784" i="2"/>
  <c r="C1800" i="2"/>
  <c r="C1816" i="2"/>
  <c r="C1832" i="2"/>
  <c r="C1848" i="2"/>
  <c r="C1864" i="2"/>
  <c r="C1880" i="2"/>
  <c r="C1896" i="2"/>
  <c r="C1912" i="2"/>
  <c r="C1928" i="2"/>
  <c r="C1944" i="2"/>
  <c r="C1960" i="2"/>
  <c r="C1976" i="2"/>
  <c r="C1992" i="2"/>
  <c r="C2008" i="2"/>
  <c r="C2020" i="2"/>
  <c r="C2030" i="2"/>
  <c r="C2040" i="2"/>
  <c r="C2052" i="2"/>
  <c r="C2062" i="2"/>
  <c r="C2072" i="2"/>
  <c r="C2084" i="2"/>
  <c r="C2094" i="2"/>
  <c r="C2104" i="2"/>
  <c r="C2116" i="2"/>
  <c r="C2126" i="2"/>
  <c r="C2136" i="2"/>
  <c r="C2148" i="2"/>
  <c r="C2158" i="2"/>
  <c r="C2168" i="2"/>
  <c r="C2180" i="2"/>
  <c r="C2190" i="2"/>
  <c r="C2200" i="2"/>
  <c r="C2212" i="2"/>
  <c r="C2222" i="2"/>
  <c r="C2232" i="2"/>
  <c r="C2244" i="2"/>
  <c r="C2254" i="2"/>
  <c r="C2264" i="2"/>
  <c r="C2276" i="2"/>
  <c r="C2286" i="2"/>
  <c r="C2296" i="2"/>
  <c r="C2308" i="2"/>
  <c r="C2316" i="2"/>
  <c r="C2324" i="2"/>
  <c r="C2332" i="2"/>
  <c r="C2340" i="2"/>
  <c r="C2348" i="2"/>
  <c r="C2356" i="2"/>
  <c r="C2364" i="2"/>
  <c r="C2372" i="2"/>
  <c r="C2380" i="2"/>
  <c r="C2388" i="2"/>
  <c r="C2396" i="2"/>
  <c r="C2404" i="2"/>
  <c r="C2412" i="2"/>
  <c r="C2420" i="2"/>
  <c r="C2428" i="2"/>
  <c r="C2436" i="2"/>
  <c r="C2444" i="2"/>
  <c r="C2452" i="2"/>
  <c r="C2460" i="2"/>
  <c r="C2468" i="2"/>
  <c r="C2476" i="2"/>
  <c r="C2484" i="2"/>
  <c r="C2492" i="2"/>
  <c r="C2500" i="2"/>
  <c r="C2508" i="2"/>
  <c r="C2516" i="2"/>
  <c r="C2524" i="2"/>
  <c r="C2532" i="2"/>
  <c r="C2540" i="2"/>
  <c r="C2548" i="2"/>
  <c r="C2556" i="2"/>
  <c r="C2564" i="2"/>
  <c r="C2572" i="2"/>
  <c r="C2580" i="2"/>
  <c r="C2588" i="2"/>
  <c r="C2596" i="2"/>
  <c r="C2604" i="2"/>
  <c r="C2612" i="2"/>
  <c r="C2620" i="2"/>
  <c r="C2628" i="2"/>
  <c r="C2636" i="2"/>
  <c r="C2644" i="2"/>
  <c r="C2652" i="2"/>
  <c r="C2660" i="2"/>
  <c r="C2668" i="2"/>
  <c r="C2676" i="2"/>
  <c r="C2684" i="2"/>
  <c r="C2692" i="2"/>
  <c r="C2700" i="2"/>
  <c r="C2708" i="2"/>
  <c r="C2716" i="2"/>
  <c r="C2724" i="2"/>
  <c r="C2732" i="2"/>
  <c r="C2740" i="2"/>
  <c r="C2748" i="2"/>
  <c r="C2756" i="2"/>
  <c r="C2764" i="2"/>
  <c r="C2772" i="2"/>
  <c r="C2780" i="2"/>
  <c r="C2788" i="2"/>
  <c r="C2796" i="2"/>
  <c r="C2804" i="2"/>
  <c r="C2812" i="2"/>
  <c r="C2820" i="2"/>
  <c r="C2828" i="2"/>
  <c r="C2836" i="2"/>
  <c r="C2844" i="2"/>
  <c r="C2852" i="2"/>
  <c r="C2860" i="2"/>
  <c r="C2868" i="2"/>
  <c r="C2876" i="2"/>
  <c r="C2884" i="2"/>
  <c r="C2892" i="2"/>
  <c r="C2900" i="2"/>
  <c r="C2908" i="2"/>
  <c r="C2916" i="2"/>
  <c r="C2924" i="2"/>
  <c r="C2932" i="2"/>
  <c r="C2940" i="2"/>
  <c r="C2948" i="2"/>
  <c r="C2956" i="2"/>
  <c r="C2964" i="2"/>
  <c r="C2972" i="2"/>
  <c r="C2980" i="2"/>
  <c r="C2988" i="2"/>
  <c r="C2996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1865" i="2"/>
  <c r="C1881" i="2"/>
  <c r="C1897" i="2"/>
  <c r="C1913" i="2"/>
  <c r="C1929" i="2"/>
  <c r="C1945" i="2"/>
  <c r="C1961" i="2"/>
  <c r="C1977" i="2"/>
  <c r="C1993" i="2"/>
  <c r="C2009" i="2"/>
  <c r="C2021" i="2"/>
  <c r="C2031" i="2"/>
  <c r="C2041" i="2"/>
  <c r="C2053" i="2"/>
  <c r="C2063" i="2"/>
  <c r="C2073" i="2"/>
  <c r="C2085" i="2"/>
  <c r="C2095" i="2"/>
  <c r="C2105" i="2"/>
  <c r="C2117" i="2"/>
  <c r="C2127" i="2"/>
  <c r="C2137" i="2"/>
  <c r="C2149" i="2"/>
  <c r="C2159" i="2"/>
  <c r="C2169" i="2"/>
  <c r="C2181" i="2"/>
  <c r="C2191" i="2"/>
  <c r="C2201" i="2"/>
  <c r="C2213" i="2"/>
  <c r="C2223" i="2"/>
  <c r="C2233" i="2"/>
  <c r="C2245" i="2"/>
  <c r="C2255" i="2"/>
  <c r="C2265" i="2"/>
  <c r="C2277" i="2"/>
  <c r="C2287" i="2"/>
  <c r="C2297" i="2"/>
  <c r="C2309" i="2"/>
  <c r="C2317" i="2"/>
  <c r="C2325" i="2"/>
  <c r="C2333" i="2"/>
  <c r="C2341" i="2"/>
  <c r="C2349" i="2"/>
  <c r="C2357" i="2"/>
  <c r="C2365" i="2"/>
  <c r="C2373" i="2"/>
  <c r="C2381" i="2"/>
  <c r="C2389" i="2"/>
  <c r="C2397" i="2"/>
  <c r="C2405" i="2"/>
  <c r="C2413" i="2"/>
  <c r="C2421" i="2"/>
  <c r="C2429" i="2"/>
  <c r="C2437" i="2"/>
  <c r="C2445" i="2"/>
  <c r="C2453" i="2"/>
  <c r="C2461" i="2"/>
  <c r="C2469" i="2"/>
  <c r="C2477" i="2"/>
  <c r="C2485" i="2"/>
  <c r="C2493" i="2"/>
  <c r="C2501" i="2"/>
  <c r="C2509" i="2"/>
  <c r="C2517" i="2"/>
  <c r="C2525" i="2"/>
  <c r="C2533" i="2"/>
  <c r="C2541" i="2"/>
  <c r="C2549" i="2"/>
  <c r="C2557" i="2"/>
  <c r="C2565" i="2"/>
  <c r="C2573" i="2"/>
  <c r="C2581" i="2"/>
  <c r="C2589" i="2"/>
  <c r="C2597" i="2"/>
  <c r="C2605" i="2"/>
  <c r="C2613" i="2"/>
  <c r="C2621" i="2"/>
  <c r="C2629" i="2"/>
  <c r="C2637" i="2"/>
  <c r="C2645" i="2"/>
  <c r="C2653" i="2"/>
  <c r="C2661" i="2"/>
  <c r="C2669" i="2"/>
  <c r="C2677" i="2"/>
  <c r="C2685" i="2"/>
  <c r="C2693" i="2"/>
  <c r="C2701" i="2"/>
  <c r="C2709" i="2"/>
  <c r="C2717" i="2"/>
  <c r="C2725" i="2"/>
  <c r="C2733" i="2"/>
  <c r="C2741" i="2"/>
  <c r="C2749" i="2"/>
  <c r="C2757" i="2"/>
  <c r="C2765" i="2"/>
  <c r="C2773" i="2"/>
  <c r="C2781" i="2"/>
  <c r="C2789" i="2"/>
  <c r="C2797" i="2"/>
  <c r="C2805" i="2"/>
  <c r="C2813" i="2"/>
  <c r="C2821" i="2"/>
  <c r="C2829" i="2"/>
  <c r="C2837" i="2"/>
  <c r="C2845" i="2"/>
  <c r="C2853" i="2"/>
  <c r="C2861" i="2"/>
  <c r="C2869" i="2"/>
  <c r="C2877" i="2"/>
  <c r="C2885" i="2"/>
  <c r="C2893" i="2"/>
  <c r="C2901" i="2"/>
  <c r="C2909" i="2"/>
  <c r="C2917" i="2"/>
  <c r="C2925" i="2"/>
  <c r="C2933" i="2"/>
  <c r="C2941" i="2"/>
  <c r="C2949" i="2"/>
  <c r="C2957" i="2"/>
  <c r="C2965" i="2"/>
  <c r="C2973" i="2"/>
  <c r="C2981" i="2"/>
  <c r="C2989" i="2"/>
  <c r="C2997" i="2"/>
  <c r="C3005" i="2"/>
  <c r="C3013" i="2"/>
  <c r="C3021" i="2"/>
  <c r="C3029" i="2"/>
  <c r="C3037" i="2"/>
  <c r="C3045" i="2"/>
  <c r="C3053" i="2"/>
  <c r="C3061" i="2"/>
  <c r="C3069" i="2"/>
  <c r="C3077" i="2"/>
  <c r="C1340" i="2"/>
  <c r="C1356" i="2"/>
  <c r="C1372" i="2"/>
  <c r="C1388" i="2"/>
  <c r="C1404" i="2"/>
  <c r="C1420" i="2"/>
  <c r="C1436" i="2"/>
  <c r="C1452" i="2"/>
  <c r="C1468" i="2"/>
  <c r="C1484" i="2"/>
  <c r="C1500" i="2"/>
  <c r="C1516" i="2"/>
  <c r="C1532" i="2"/>
  <c r="C1548" i="2"/>
  <c r="C1564" i="2"/>
  <c r="C1580" i="2"/>
  <c r="C1596" i="2"/>
  <c r="C1612" i="2"/>
  <c r="C1628" i="2"/>
  <c r="C1644" i="2"/>
  <c r="C1660" i="2"/>
  <c r="C1676" i="2"/>
  <c r="C1692" i="2"/>
  <c r="C1708" i="2"/>
  <c r="C1724" i="2"/>
  <c r="C1740" i="2"/>
  <c r="C1756" i="2"/>
  <c r="C1772" i="2"/>
  <c r="C1788" i="2"/>
  <c r="C1804" i="2"/>
  <c r="C1820" i="2"/>
  <c r="C1836" i="2"/>
  <c r="C1852" i="2"/>
  <c r="C1868" i="2"/>
  <c r="C1884" i="2"/>
  <c r="C1900" i="2"/>
  <c r="C1916" i="2"/>
  <c r="C1932" i="2"/>
  <c r="C1948" i="2"/>
  <c r="C1964" i="2"/>
  <c r="C1980" i="2"/>
  <c r="C1996" i="2"/>
  <c r="C2012" i="2"/>
  <c r="C2022" i="2"/>
  <c r="C2032" i="2"/>
  <c r="C2044" i="2"/>
  <c r="C2054" i="2"/>
  <c r="C2064" i="2"/>
  <c r="C2076" i="2"/>
  <c r="C2086" i="2"/>
  <c r="C2096" i="2"/>
  <c r="C2108" i="2"/>
  <c r="C2118" i="2"/>
  <c r="C2128" i="2"/>
  <c r="C2140" i="2"/>
  <c r="C2150" i="2"/>
  <c r="C2160" i="2"/>
  <c r="C2172" i="2"/>
  <c r="C2182" i="2"/>
  <c r="C2192" i="2"/>
  <c r="C2204" i="2"/>
  <c r="C2214" i="2"/>
  <c r="C2224" i="2"/>
  <c r="C2236" i="2"/>
  <c r="C2246" i="2"/>
  <c r="C2256" i="2"/>
  <c r="C2268" i="2"/>
  <c r="C2278" i="2"/>
  <c r="C2288" i="2"/>
  <c r="C2300" i="2"/>
  <c r="C2310" i="2"/>
  <c r="C2318" i="2"/>
  <c r="C2326" i="2"/>
  <c r="C2334" i="2"/>
  <c r="C2342" i="2"/>
  <c r="C2350" i="2"/>
  <c r="C2358" i="2"/>
  <c r="C2366" i="2"/>
  <c r="C2374" i="2"/>
  <c r="C2382" i="2"/>
  <c r="C2390" i="2"/>
  <c r="C2398" i="2"/>
  <c r="C2406" i="2"/>
  <c r="C2414" i="2"/>
  <c r="C2422" i="2"/>
  <c r="C2430" i="2"/>
  <c r="C2438" i="2"/>
  <c r="C2446" i="2"/>
  <c r="C2454" i="2"/>
  <c r="C2462" i="2"/>
  <c r="C2470" i="2"/>
  <c r="C2478" i="2"/>
  <c r="C2486" i="2"/>
  <c r="C2494" i="2"/>
  <c r="C2502" i="2"/>
  <c r="C2510" i="2"/>
  <c r="C2518" i="2"/>
  <c r="C2526" i="2"/>
  <c r="C2534" i="2"/>
  <c r="C2542" i="2"/>
  <c r="C2550" i="2"/>
  <c r="C2558" i="2"/>
  <c r="C2566" i="2"/>
  <c r="C2574" i="2"/>
  <c r="C2582" i="2"/>
  <c r="C2590" i="2"/>
  <c r="C2598" i="2"/>
  <c r="C2606" i="2"/>
  <c r="C2614" i="2"/>
  <c r="C2622" i="2"/>
  <c r="C2630" i="2"/>
  <c r="C2638" i="2"/>
  <c r="C2646" i="2"/>
  <c r="C2654" i="2"/>
  <c r="C2662" i="2"/>
  <c r="C2670" i="2"/>
  <c r="C2678" i="2"/>
  <c r="C2686" i="2"/>
  <c r="C2694" i="2"/>
  <c r="C2702" i="2"/>
  <c r="C2710" i="2"/>
  <c r="C2718" i="2"/>
  <c r="C2726" i="2"/>
  <c r="C2734" i="2"/>
  <c r="C2742" i="2"/>
  <c r="C2750" i="2"/>
  <c r="C2758" i="2"/>
  <c r="C2766" i="2"/>
  <c r="C2774" i="2"/>
  <c r="C2782" i="2"/>
  <c r="C2790" i="2"/>
  <c r="C2798" i="2"/>
  <c r="C2806" i="2"/>
  <c r="C2814" i="2"/>
  <c r="C2822" i="2"/>
  <c r="C2830" i="2"/>
  <c r="C2838" i="2"/>
  <c r="C2846" i="2"/>
  <c r="C2854" i="2"/>
  <c r="C2862" i="2"/>
  <c r="C2870" i="2"/>
  <c r="C2878" i="2"/>
  <c r="C2886" i="2"/>
  <c r="C2894" i="2"/>
  <c r="C2902" i="2"/>
  <c r="C2910" i="2"/>
  <c r="C2918" i="2"/>
  <c r="C2926" i="2"/>
  <c r="C2934" i="2"/>
  <c r="C2942" i="2"/>
  <c r="C2950" i="2"/>
  <c r="C2958" i="2"/>
  <c r="C2966" i="2"/>
  <c r="C2974" i="2"/>
  <c r="C2982" i="2"/>
  <c r="C2990" i="2"/>
  <c r="C2998" i="2"/>
  <c r="C3006" i="2"/>
  <c r="C3014" i="2"/>
  <c r="C3022" i="2"/>
  <c r="C3030" i="2"/>
  <c r="C3038" i="2"/>
  <c r="C3046" i="2"/>
  <c r="C3054" i="2"/>
  <c r="C3062" i="2"/>
  <c r="C3070" i="2"/>
  <c r="C3078" i="2"/>
  <c r="C3086" i="2"/>
  <c r="C3094" i="2"/>
  <c r="C3102" i="2"/>
  <c r="C3110" i="2"/>
  <c r="C3118" i="2"/>
  <c r="C3126" i="2"/>
  <c r="C3134" i="2"/>
  <c r="C3142" i="2"/>
  <c r="C3150" i="2"/>
  <c r="C3158" i="2"/>
  <c r="C1344" i="2"/>
  <c r="C1360" i="2"/>
  <c r="C1376" i="2"/>
  <c r="C1392" i="2"/>
  <c r="C1408" i="2"/>
  <c r="C1424" i="2"/>
  <c r="C1440" i="2"/>
  <c r="C1456" i="2"/>
  <c r="C1472" i="2"/>
  <c r="C1488" i="2"/>
  <c r="C1504" i="2"/>
  <c r="C1520" i="2"/>
  <c r="C1536" i="2"/>
  <c r="C1552" i="2"/>
  <c r="C1568" i="2"/>
  <c r="C1584" i="2"/>
  <c r="C1600" i="2"/>
  <c r="C1616" i="2"/>
  <c r="C1632" i="2"/>
  <c r="C1648" i="2"/>
  <c r="C1664" i="2"/>
  <c r="C1680" i="2"/>
  <c r="C1696" i="2"/>
  <c r="C1712" i="2"/>
  <c r="C1728" i="2"/>
  <c r="C1744" i="2"/>
  <c r="C1760" i="2"/>
  <c r="C1776" i="2"/>
  <c r="C1792" i="2"/>
  <c r="C1808" i="2"/>
  <c r="C1824" i="2"/>
  <c r="C1840" i="2"/>
  <c r="C1856" i="2"/>
  <c r="C1872" i="2"/>
  <c r="C1888" i="2"/>
  <c r="C1904" i="2"/>
  <c r="C1920" i="2"/>
  <c r="C1936" i="2"/>
  <c r="C1952" i="2"/>
  <c r="C1968" i="2"/>
  <c r="C1984" i="2"/>
  <c r="C2000" i="2"/>
  <c r="C2014" i="2"/>
  <c r="C2024" i="2"/>
  <c r="C2036" i="2"/>
  <c r="C2046" i="2"/>
  <c r="C2056" i="2"/>
  <c r="C2068" i="2"/>
  <c r="C2078" i="2"/>
  <c r="C2088" i="2"/>
  <c r="C2100" i="2"/>
  <c r="C2110" i="2"/>
  <c r="C2120" i="2"/>
  <c r="C2132" i="2"/>
  <c r="C2142" i="2"/>
  <c r="C2152" i="2"/>
  <c r="C2164" i="2"/>
  <c r="C2174" i="2"/>
  <c r="C2184" i="2"/>
  <c r="C2196" i="2"/>
  <c r="C2206" i="2"/>
  <c r="C2216" i="2"/>
  <c r="C2228" i="2"/>
  <c r="C2238" i="2"/>
  <c r="C2248" i="2"/>
  <c r="C2260" i="2"/>
  <c r="C2270" i="2"/>
  <c r="C2280" i="2"/>
  <c r="C2292" i="2"/>
  <c r="C2302" i="2"/>
  <c r="C2312" i="2"/>
  <c r="C2320" i="2"/>
  <c r="C2328" i="2"/>
  <c r="C2336" i="2"/>
  <c r="C2344" i="2"/>
  <c r="C2352" i="2"/>
  <c r="C2360" i="2"/>
  <c r="C2368" i="2"/>
  <c r="C2376" i="2"/>
  <c r="C2384" i="2"/>
  <c r="C2392" i="2"/>
  <c r="C2400" i="2"/>
  <c r="C2408" i="2"/>
  <c r="C2416" i="2"/>
  <c r="C2424" i="2"/>
  <c r="C2432" i="2"/>
  <c r="C2440" i="2"/>
  <c r="C2448" i="2"/>
  <c r="C2456" i="2"/>
  <c r="C2464" i="2"/>
  <c r="C2472" i="2"/>
  <c r="C2480" i="2"/>
  <c r="C2488" i="2"/>
  <c r="C2496" i="2"/>
  <c r="C2504" i="2"/>
  <c r="C2512" i="2"/>
  <c r="C2520" i="2"/>
  <c r="C2528" i="2"/>
  <c r="C2536" i="2"/>
  <c r="C2544" i="2"/>
  <c r="C2552" i="2"/>
  <c r="C2560" i="2"/>
  <c r="C2568" i="2"/>
  <c r="C2576" i="2"/>
  <c r="C2584" i="2"/>
  <c r="C2592" i="2"/>
  <c r="C2600" i="2"/>
  <c r="C2608" i="2"/>
  <c r="C2616" i="2"/>
  <c r="C2624" i="2"/>
  <c r="C2632" i="2"/>
  <c r="C2640" i="2"/>
  <c r="C2648" i="2"/>
  <c r="C2656" i="2"/>
  <c r="C2664" i="2"/>
  <c r="C2672" i="2"/>
  <c r="C2680" i="2"/>
  <c r="C2688" i="2"/>
  <c r="C2696" i="2"/>
  <c r="C2704" i="2"/>
  <c r="C2712" i="2"/>
  <c r="C2720" i="2"/>
  <c r="C2728" i="2"/>
  <c r="C2736" i="2"/>
  <c r="C2744" i="2"/>
  <c r="C2752" i="2"/>
  <c r="C2760" i="2"/>
  <c r="C2768" i="2"/>
  <c r="C2776" i="2"/>
  <c r="C2784" i="2"/>
  <c r="C2792" i="2"/>
  <c r="C2800" i="2"/>
  <c r="C2808" i="2"/>
  <c r="C2816" i="2"/>
  <c r="C2824" i="2"/>
  <c r="C2832" i="2"/>
  <c r="C2840" i="2"/>
  <c r="C2848" i="2"/>
  <c r="C2856" i="2"/>
  <c r="C2864" i="2"/>
  <c r="C2872" i="2"/>
  <c r="C2880" i="2"/>
  <c r="C2888" i="2"/>
  <c r="C2896" i="2"/>
  <c r="C2904" i="2"/>
  <c r="C2912" i="2"/>
  <c r="C2920" i="2"/>
  <c r="C2928" i="2"/>
  <c r="C2936" i="2"/>
  <c r="C2944" i="2"/>
  <c r="C2952" i="2"/>
  <c r="C2960" i="2"/>
  <c r="C2968" i="2"/>
  <c r="C2976" i="2"/>
  <c r="C2984" i="2"/>
  <c r="C2992" i="2"/>
  <c r="C3000" i="2"/>
  <c r="C3008" i="2"/>
  <c r="C3016" i="2"/>
  <c r="C3024" i="2"/>
  <c r="C3032" i="2"/>
  <c r="C3040" i="2"/>
  <c r="C3048" i="2"/>
  <c r="C3056" i="2"/>
  <c r="C3064" i="2"/>
  <c r="C1423" i="2"/>
  <c r="C1551" i="2"/>
  <c r="C1679" i="2"/>
  <c r="C1807" i="2"/>
  <c r="C1935" i="2"/>
  <c r="C2045" i="2"/>
  <c r="C2129" i="2"/>
  <c r="C2215" i="2"/>
  <c r="C2301" i="2"/>
  <c r="C2367" i="2"/>
  <c r="C2431" i="2"/>
  <c r="C2495" i="2"/>
  <c r="C2559" i="2"/>
  <c r="C2623" i="2"/>
  <c r="C2687" i="2"/>
  <c r="C2751" i="2"/>
  <c r="C2815" i="2"/>
  <c r="C2879" i="2"/>
  <c r="C2943" i="2"/>
  <c r="C3004" i="2"/>
  <c r="C3036" i="2"/>
  <c r="C3059" i="2"/>
  <c r="C3076" i="2"/>
  <c r="C3091" i="2"/>
  <c r="C3103" i="2"/>
  <c r="C3116" i="2"/>
  <c r="C3128" i="2"/>
  <c r="C3141" i="2"/>
  <c r="C3155" i="2"/>
  <c r="C3166" i="2"/>
  <c r="C3176" i="2"/>
  <c r="C3188" i="2"/>
  <c r="C3198" i="2"/>
  <c r="C3208" i="2"/>
  <c r="C3220" i="2"/>
  <c r="C3230" i="2"/>
  <c r="C3240" i="2"/>
  <c r="C3252" i="2"/>
  <c r="C3262" i="2"/>
  <c r="C3272" i="2"/>
  <c r="C3284" i="2"/>
  <c r="C3294" i="2"/>
  <c r="C3304" i="2"/>
  <c r="C3316" i="2"/>
  <c r="C3326" i="2"/>
  <c r="C3336" i="2"/>
  <c r="C3348" i="2"/>
  <c r="C3358" i="2"/>
  <c r="C3368" i="2"/>
  <c r="C3380" i="2"/>
  <c r="C3390" i="2"/>
  <c r="C3400" i="2"/>
  <c r="C3412" i="2"/>
  <c r="C3422" i="2"/>
  <c r="C3432" i="2"/>
  <c r="C3444" i="2"/>
  <c r="C3454" i="2"/>
  <c r="C3464" i="2"/>
  <c r="C3474" i="2"/>
  <c r="C3482" i="2"/>
  <c r="C3490" i="2"/>
  <c r="C3498" i="2"/>
  <c r="C3506" i="2"/>
  <c r="C3514" i="2"/>
  <c r="C3522" i="2"/>
  <c r="C3530" i="2"/>
  <c r="C3538" i="2"/>
  <c r="C3546" i="2"/>
  <c r="C3554" i="2"/>
  <c r="C3562" i="2"/>
  <c r="C3570" i="2"/>
  <c r="C3578" i="2"/>
  <c r="C3586" i="2"/>
  <c r="C3594" i="2"/>
  <c r="C3602" i="2"/>
  <c r="C3610" i="2"/>
  <c r="C3618" i="2"/>
  <c r="C3626" i="2"/>
  <c r="C3634" i="2"/>
  <c r="C3642" i="2"/>
  <c r="C3650" i="2"/>
  <c r="C3658" i="2"/>
  <c r="C3666" i="2"/>
  <c r="C3674" i="2"/>
  <c r="C3682" i="2"/>
  <c r="C3690" i="2"/>
  <c r="C3698" i="2"/>
  <c r="C3706" i="2"/>
  <c r="C3714" i="2"/>
  <c r="C3722" i="2"/>
  <c r="C3730" i="2"/>
  <c r="C3738" i="2"/>
  <c r="C3746" i="2"/>
  <c r="C3754" i="2"/>
  <c r="C3762" i="2"/>
  <c r="C3770" i="2"/>
  <c r="C3778" i="2"/>
  <c r="C3786" i="2"/>
  <c r="C3794" i="2"/>
  <c r="C3802" i="2"/>
  <c r="C3810" i="2"/>
  <c r="C3818" i="2"/>
  <c r="C3826" i="2"/>
  <c r="C3834" i="2"/>
  <c r="C3842" i="2"/>
  <c r="C3850" i="2"/>
  <c r="C3858" i="2"/>
  <c r="C3866" i="2"/>
  <c r="C3874" i="2"/>
  <c r="C3882" i="2"/>
  <c r="C3890" i="2"/>
  <c r="C3898" i="2"/>
  <c r="C3906" i="2"/>
  <c r="C3914" i="2"/>
  <c r="C3922" i="2"/>
  <c r="C3930" i="2"/>
  <c r="C3938" i="2"/>
  <c r="C3946" i="2"/>
  <c r="C3954" i="2"/>
  <c r="C3962" i="2"/>
  <c r="C3970" i="2"/>
  <c r="C3978" i="2"/>
  <c r="C3986" i="2"/>
  <c r="C3994" i="2"/>
  <c r="C4002" i="2"/>
  <c r="C4010" i="2"/>
  <c r="C4018" i="2"/>
  <c r="C4026" i="2"/>
  <c r="C4034" i="2"/>
  <c r="C4042" i="2"/>
  <c r="C4050" i="2"/>
  <c r="C4058" i="2"/>
  <c r="C4066" i="2"/>
  <c r="C4074" i="2"/>
  <c r="C4082" i="2"/>
  <c r="C4090" i="2"/>
  <c r="C4098" i="2"/>
  <c r="C4107" i="2"/>
  <c r="C4115" i="2"/>
  <c r="C4123" i="2"/>
  <c r="C4131" i="2"/>
  <c r="C4139" i="2"/>
  <c r="C4147" i="2"/>
  <c r="C4155" i="2"/>
  <c r="C4163" i="2"/>
  <c r="C4171" i="2"/>
  <c r="C4179" i="2"/>
  <c r="C4187" i="2"/>
  <c r="C4195" i="2"/>
  <c r="C4203" i="2"/>
  <c r="C4211" i="2"/>
  <c r="C4219" i="2"/>
  <c r="C4227" i="2"/>
  <c r="C4235" i="2"/>
  <c r="C4243" i="2"/>
  <c r="C4251" i="2"/>
  <c r="C4259" i="2"/>
  <c r="C4267" i="2"/>
  <c r="C4275" i="2"/>
  <c r="C4283" i="2"/>
  <c r="C4291" i="2"/>
  <c r="C4299" i="2"/>
  <c r="C4307" i="2"/>
  <c r="C4315" i="2"/>
  <c r="C4323" i="2"/>
  <c r="C4331" i="2"/>
  <c r="C4339" i="2"/>
  <c r="C4347" i="2"/>
  <c r="C4355" i="2"/>
  <c r="C4363" i="2"/>
  <c r="C4371" i="2"/>
  <c r="C4379" i="2"/>
  <c r="C4387" i="2"/>
  <c r="C4395" i="2"/>
  <c r="C4403" i="2"/>
  <c r="C4411" i="2"/>
  <c r="C4419" i="2"/>
  <c r="C4427" i="2"/>
  <c r="C4435" i="2"/>
  <c r="C4443" i="2"/>
  <c r="C4451" i="2"/>
  <c r="C4459" i="2"/>
  <c r="C4467" i="2"/>
  <c r="C4475" i="2"/>
  <c r="C4483" i="2"/>
  <c r="C4491" i="2"/>
  <c r="C4499" i="2"/>
  <c r="C4507" i="2"/>
  <c r="C4515" i="2"/>
  <c r="C4523" i="2"/>
  <c r="C4531" i="2"/>
  <c r="C4539" i="2"/>
  <c r="C4547" i="2"/>
  <c r="C4555" i="2"/>
  <c r="C4563" i="2"/>
  <c r="C4571" i="2"/>
  <c r="C4579" i="2"/>
  <c r="C4587" i="2"/>
  <c r="C4595" i="2"/>
  <c r="C4603" i="2"/>
  <c r="C4611" i="2"/>
  <c r="C4619" i="2"/>
  <c r="C4627" i="2"/>
  <c r="C4635" i="2"/>
  <c r="C4643" i="2"/>
  <c r="C4651" i="2"/>
  <c r="C4659" i="2"/>
  <c r="C4667" i="2"/>
  <c r="C4675" i="2"/>
  <c r="C4683" i="2"/>
  <c r="C4691" i="2"/>
  <c r="C4699" i="2"/>
  <c r="C4707" i="2"/>
  <c r="C4715" i="2"/>
  <c r="C4723" i="2"/>
  <c r="C4731" i="2"/>
  <c r="C4739" i="2"/>
  <c r="C4747" i="2"/>
  <c r="C4755" i="2"/>
  <c r="C4763" i="2"/>
  <c r="C4771" i="2"/>
  <c r="C4779" i="2"/>
  <c r="C4787" i="2"/>
  <c r="C4795" i="2"/>
  <c r="C4803" i="2"/>
  <c r="C4811" i="2"/>
  <c r="C4819" i="2"/>
  <c r="C4827" i="2"/>
  <c r="C4835" i="2"/>
  <c r="C4843" i="2"/>
  <c r="C4851" i="2"/>
  <c r="C4859" i="2"/>
  <c r="C4867" i="2"/>
  <c r="C4875" i="2"/>
  <c r="C4883" i="2"/>
  <c r="C4891" i="2"/>
  <c r="C4899" i="2"/>
  <c r="C4907" i="2"/>
  <c r="C4915" i="2"/>
  <c r="C4923" i="2"/>
  <c r="C4931" i="2"/>
  <c r="C4939" i="2"/>
  <c r="C4947" i="2"/>
  <c r="C4955" i="2"/>
  <c r="C4963" i="2"/>
  <c r="C4971" i="2"/>
  <c r="C4979" i="2"/>
  <c r="C4987" i="2"/>
  <c r="C4995" i="2"/>
  <c r="C5003" i="2"/>
  <c r="C5011" i="2"/>
  <c r="C5019" i="2"/>
  <c r="C5027" i="2"/>
  <c r="C5035" i="2"/>
  <c r="C5043" i="2"/>
  <c r="C5051" i="2"/>
  <c r="C5059" i="2"/>
  <c r="C5067" i="2"/>
  <c r="C5075" i="2"/>
  <c r="C5083" i="2"/>
  <c r="C5091" i="2"/>
  <c r="C5099" i="2"/>
  <c r="C5107" i="2"/>
  <c r="C5115" i="2"/>
  <c r="C5123" i="2"/>
  <c r="C5131" i="2"/>
  <c r="C5139" i="2"/>
  <c r="C5147" i="2"/>
  <c r="C5155" i="2"/>
  <c r="C5163" i="2"/>
  <c r="C5171" i="2"/>
  <c r="C5179" i="2"/>
  <c r="C5187" i="2"/>
  <c r="C5195" i="2"/>
  <c r="C5203" i="2"/>
  <c r="C5211" i="2"/>
  <c r="C5219" i="2"/>
  <c r="C5227" i="2"/>
  <c r="C5235" i="2"/>
  <c r="C5243" i="2"/>
  <c r="C5251" i="2"/>
  <c r="C5259" i="2"/>
  <c r="C5267" i="2"/>
  <c r="C5275" i="2"/>
  <c r="C5283" i="2"/>
  <c r="C5291" i="2"/>
  <c r="C5299" i="2"/>
  <c r="C5307" i="2"/>
  <c r="C5315" i="2"/>
  <c r="C5323" i="2"/>
  <c r="C5331" i="2"/>
  <c r="C5339" i="2"/>
  <c r="C5347" i="2"/>
  <c r="C5355" i="2"/>
  <c r="C5363" i="2"/>
  <c r="C5371" i="2"/>
  <c r="C5379" i="2"/>
  <c r="C5387" i="2"/>
  <c r="C5395" i="2"/>
  <c r="C5403" i="2"/>
  <c r="C5411" i="2"/>
  <c r="C5419" i="2"/>
  <c r="C5427" i="2"/>
  <c r="C5435" i="2"/>
  <c r="C5443" i="2"/>
  <c r="C5451" i="2"/>
  <c r="C5459" i="2"/>
  <c r="C5467" i="2"/>
  <c r="C5475" i="2"/>
  <c r="C5483" i="2"/>
  <c r="C5491" i="2"/>
  <c r="C5499" i="2"/>
  <c r="C5507" i="2"/>
  <c r="C5515" i="2"/>
  <c r="C5523" i="2"/>
  <c r="C5531" i="2"/>
  <c r="C5539" i="2"/>
  <c r="C5547" i="2"/>
  <c r="C5555" i="2"/>
  <c r="C5563" i="2"/>
  <c r="C5571" i="2"/>
  <c r="C5579" i="2"/>
  <c r="C5587" i="2"/>
  <c r="C5595" i="2"/>
  <c r="C5603" i="2"/>
  <c r="C5611" i="2"/>
  <c r="C5619" i="2"/>
  <c r="C5627" i="2"/>
  <c r="C5635" i="2"/>
  <c r="C5643" i="2"/>
  <c r="C5651" i="2"/>
  <c r="C5659" i="2"/>
  <c r="C5667" i="2"/>
  <c r="C5675" i="2"/>
  <c r="C5683" i="2"/>
  <c r="C5691" i="2"/>
  <c r="C5699" i="2"/>
  <c r="C5707" i="2"/>
  <c r="C5715" i="2"/>
  <c r="C5723" i="2"/>
  <c r="C5731" i="2"/>
  <c r="C5739" i="2"/>
  <c r="C5747" i="2"/>
  <c r="C5755" i="2"/>
  <c r="C5763" i="2"/>
  <c r="C5771" i="2"/>
  <c r="C5779" i="2"/>
  <c r="C5787" i="2"/>
  <c r="C5795" i="2"/>
  <c r="C5803" i="2"/>
  <c r="C5811" i="2"/>
  <c r="C5819" i="2"/>
  <c r="C5827" i="2"/>
  <c r="C5835" i="2"/>
  <c r="C5843" i="2"/>
  <c r="C5851" i="2"/>
  <c r="C5859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439" i="2"/>
  <c r="C1567" i="2"/>
  <c r="C1695" i="2"/>
  <c r="C1823" i="2"/>
  <c r="C1951" i="2"/>
  <c r="C2055" i="2"/>
  <c r="C2141" i="2"/>
  <c r="C2225" i="2"/>
  <c r="C2311" i="2"/>
  <c r="C2375" i="2"/>
  <c r="C2439" i="2"/>
  <c r="C2503" i="2"/>
  <c r="C2567" i="2"/>
  <c r="C2631" i="2"/>
  <c r="C2695" i="2"/>
  <c r="C2759" i="2"/>
  <c r="C2823" i="2"/>
  <c r="C2887" i="2"/>
  <c r="C2951" i="2"/>
  <c r="C3007" i="2"/>
  <c r="C3039" i="2"/>
  <c r="C3060" i="2"/>
  <c r="C3079" i="2"/>
  <c r="C3092" i="2"/>
  <c r="C3104" i="2"/>
  <c r="C3117" i="2"/>
  <c r="C3131" i="2"/>
  <c r="C3143" i="2"/>
  <c r="C3156" i="2"/>
  <c r="C3167" i="2"/>
  <c r="C3179" i="2"/>
  <c r="C3189" i="2"/>
  <c r="C3199" i="2"/>
  <c r="C3211" i="2"/>
  <c r="C3221" i="2"/>
  <c r="C3231" i="2"/>
  <c r="C3243" i="2"/>
  <c r="C3253" i="2"/>
  <c r="C3263" i="2"/>
  <c r="C3275" i="2"/>
  <c r="C3285" i="2"/>
  <c r="C3295" i="2"/>
  <c r="C3307" i="2"/>
  <c r="C3317" i="2"/>
  <c r="C3327" i="2"/>
  <c r="C3339" i="2"/>
  <c r="C3349" i="2"/>
  <c r="C3359" i="2"/>
  <c r="C3371" i="2"/>
  <c r="C3381" i="2"/>
  <c r="C3391" i="2"/>
  <c r="C3403" i="2"/>
  <c r="C3413" i="2"/>
  <c r="C3423" i="2"/>
  <c r="C3435" i="2"/>
  <c r="C3445" i="2"/>
  <c r="C3455" i="2"/>
  <c r="C3467" i="2"/>
  <c r="C3475" i="2"/>
  <c r="C3483" i="2"/>
  <c r="C3491" i="2"/>
  <c r="C3499" i="2"/>
  <c r="C3507" i="2"/>
  <c r="C3515" i="2"/>
  <c r="C3523" i="2"/>
  <c r="C3531" i="2"/>
  <c r="C3539" i="2"/>
  <c r="C3547" i="2"/>
  <c r="C3555" i="2"/>
  <c r="C3563" i="2"/>
  <c r="C3571" i="2"/>
  <c r="C3579" i="2"/>
  <c r="C3587" i="2"/>
  <c r="C3595" i="2"/>
  <c r="C3603" i="2"/>
  <c r="C3611" i="2"/>
  <c r="C3619" i="2"/>
  <c r="C3627" i="2"/>
  <c r="C3635" i="2"/>
  <c r="C3643" i="2"/>
  <c r="C3651" i="2"/>
  <c r="C3659" i="2"/>
  <c r="C3667" i="2"/>
  <c r="C3675" i="2"/>
  <c r="C3683" i="2"/>
  <c r="C3691" i="2"/>
  <c r="C3699" i="2"/>
  <c r="C3707" i="2"/>
  <c r="C3715" i="2"/>
  <c r="C3723" i="2"/>
  <c r="C3731" i="2"/>
  <c r="C3739" i="2"/>
  <c r="C3747" i="2"/>
  <c r="C3755" i="2"/>
  <c r="C3763" i="2"/>
  <c r="C3771" i="2"/>
  <c r="C3779" i="2"/>
  <c r="C3787" i="2"/>
  <c r="C3795" i="2"/>
  <c r="C3803" i="2"/>
  <c r="C3811" i="2"/>
  <c r="C3819" i="2"/>
  <c r="C3827" i="2"/>
  <c r="C3835" i="2"/>
  <c r="C3843" i="2"/>
  <c r="C3851" i="2"/>
  <c r="C3859" i="2"/>
  <c r="C3867" i="2"/>
  <c r="C3875" i="2"/>
  <c r="C3883" i="2"/>
  <c r="C3891" i="2"/>
  <c r="C3899" i="2"/>
  <c r="C3907" i="2"/>
  <c r="C3915" i="2"/>
  <c r="C3923" i="2"/>
  <c r="C3931" i="2"/>
  <c r="C3939" i="2"/>
  <c r="C3947" i="2"/>
  <c r="C3955" i="2"/>
  <c r="C3963" i="2"/>
  <c r="C3971" i="2"/>
  <c r="C3979" i="2"/>
  <c r="C3987" i="2"/>
  <c r="C3995" i="2"/>
  <c r="C4003" i="2"/>
  <c r="C4011" i="2"/>
  <c r="C4019" i="2"/>
  <c r="C4027" i="2"/>
  <c r="C4035" i="2"/>
  <c r="C4043" i="2"/>
  <c r="C4051" i="2"/>
  <c r="C4059" i="2"/>
  <c r="C4067" i="2"/>
  <c r="C4075" i="2"/>
  <c r="C4083" i="2"/>
  <c r="C4091" i="2"/>
  <c r="C4099" i="2"/>
  <c r="C4108" i="2"/>
  <c r="C4116" i="2"/>
  <c r="C4124" i="2"/>
  <c r="C4132" i="2"/>
  <c r="C4140" i="2"/>
  <c r="C4148" i="2"/>
  <c r="C4156" i="2"/>
  <c r="C4164" i="2"/>
  <c r="C4172" i="2"/>
  <c r="C4180" i="2"/>
  <c r="C4188" i="2"/>
  <c r="C4196" i="2"/>
  <c r="C4204" i="2"/>
  <c r="C4212" i="2"/>
  <c r="C4220" i="2"/>
  <c r="C4228" i="2"/>
  <c r="C4236" i="2"/>
  <c r="C4244" i="2"/>
  <c r="C4252" i="2"/>
  <c r="C4260" i="2"/>
  <c r="C4268" i="2"/>
  <c r="C4276" i="2"/>
  <c r="C4284" i="2"/>
  <c r="C4292" i="2"/>
  <c r="C4300" i="2"/>
  <c r="C4308" i="2"/>
  <c r="C4316" i="2"/>
  <c r="C4324" i="2"/>
  <c r="C4332" i="2"/>
  <c r="C4340" i="2"/>
  <c r="C4348" i="2"/>
  <c r="C4356" i="2"/>
  <c r="C4364" i="2"/>
  <c r="C4372" i="2"/>
  <c r="C4380" i="2"/>
  <c r="C4388" i="2"/>
  <c r="C4396" i="2"/>
  <c r="C4404" i="2"/>
  <c r="C4412" i="2"/>
  <c r="C4420" i="2"/>
  <c r="C4428" i="2"/>
  <c r="C4436" i="2"/>
  <c r="C4444" i="2"/>
  <c r="C4452" i="2"/>
  <c r="C4460" i="2"/>
  <c r="C4468" i="2"/>
  <c r="C4476" i="2"/>
  <c r="C4484" i="2"/>
  <c r="C4492" i="2"/>
  <c r="C4500" i="2"/>
  <c r="C4508" i="2"/>
  <c r="C4516" i="2"/>
  <c r="C4524" i="2"/>
  <c r="C4532" i="2"/>
  <c r="C4540" i="2"/>
  <c r="C4548" i="2"/>
  <c r="C4556" i="2"/>
  <c r="C4564" i="2"/>
  <c r="C4572" i="2"/>
  <c r="C4580" i="2"/>
  <c r="C4588" i="2"/>
  <c r="C4596" i="2"/>
  <c r="C4604" i="2"/>
  <c r="C4612" i="2"/>
  <c r="C4620" i="2"/>
  <c r="C4628" i="2"/>
  <c r="C4636" i="2"/>
  <c r="C4644" i="2"/>
  <c r="C4652" i="2"/>
  <c r="C4660" i="2"/>
  <c r="C4668" i="2"/>
  <c r="C4676" i="2"/>
  <c r="C4684" i="2"/>
  <c r="C4692" i="2"/>
  <c r="C4700" i="2"/>
  <c r="C4708" i="2"/>
  <c r="C4716" i="2"/>
  <c r="C4724" i="2"/>
  <c r="C4732" i="2"/>
  <c r="C4740" i="2"/>
  <c r="C4748" i="2"/>
  <c r="C4756" i="2"/>
  <c r="C4764" i="2"/>
  <c r="C4772" i="2"/>
  <c r="C4780" i="2"/>
  <c r="C4788" i="2"/>
  <c r="C4796" i="2"/>
  <c r="C4804" i="2"/>
  <c r="C4812" i="2"/>
  <c r="C4820" i="2"/>
  <c r="C4828" i="2"/>
  <c r="C4836" i="2"/>
  <c r="C4844" i="2"/>
  <c r="C4852" i="2"/>
  <c r="C4860" i="2"/>
  <c r="C4868" i="2"/>
  <c r="C4876" i="2"/>
  <c r="C4884" i="2"/>
  <c r="C4892" i="2"/>
  <c r="C4900" i="2"/>
  <c r="C4908" i="2"/>
  <c r="C4916" i="2"/>
  <c r="C4924" i="2"/>
  <c r="C4932" i="2"/>
  <c r="C4940" i="2"/>
  <c r="C4948" i="2"/>
  <c r="C4956" i="2"/>
  <c r="C4964" i="2"/>
  <c r="C4972" i="2"/>
  <c r="C4980" i="2"/>
  <c r="C4988" i="2"/>
  <c r="C4996" i="2"/>
  <c r="C5004" i="2"/>
  <c r="C5012" i="2"/>
  <c r="C5020" i="2"/>
  <c r="C5028" i="2"/>
  <c r="C5036" i="2"/>
  <c r="C5044" i="2"/>
  <c r="C5052" i="2"/>
  <c r="C5060" i="2"/>
  <c r="C5068" i="2"/>
  <c r="C5076" i="2"/>
  <c r="C5084" i="2"/>
  <c r="C5092" i="2"/>
  <c r="C5100" i="2"/>
  <c r="C5108" i="2"/>
  <c r="C5116" i="2"/>
  <c r="C5124" i="2"/>
  <c r="C5132" i="2"/>
  <c r="C5140" i="2"/>
  <c r="C5148" i="2"/>
  <c r="C5156" i="2"/>
  <c r="C5164" i="2"/>
  <c r="C5172" i="2"/>
  <c r="C5180" i="2"/>
  <c r="C5188" i="2"/>
  <c r="C5196" i="2"/>
  <c r="C5204" i="2"/>
  <c r="C5212" i="2"/>
  <c r="C5220" i="2"/>
  <c r="C5228" i="2"/>
  <c r="C5236" i="2"/>
  <c r="C5244" i="2"/>
  <c r="C5252" i="2"/>
  <c r="C5260" i="2"/>
  <c r="C5268" i="2"/>
  <c r="C5276" i="2"/>
  <c r="C5284" i="2"/>
  <c r="C5292" i="2"/>
  <c r="C5300" i="2"/>
  <c r="C5308" i="2"/>
  <c r="C5316" i="2"/>
  <c r="C5324" i="2"/>
  <c r="C5332" i="2"/>
  <c r="C5340" i="2"/>
  <c r="C5348" i="2"/>
  <c r="C5356" i="2"/>
  <c r="C5364" i="2"/>
  <c r="C5372" i="2"/>
  <c r="C5380" i="2"/>
  <c r="C5388" i="2"/>
  <c r="C5396" i="2"/>
  <c r="C5404" i="2"/>
  <c r="C5412" i="2"/>
  <c r="C5420" i="2"/>
  <c r="C5428" i="2"/>
  <c r="C5436" i="2"/>
  <c r="C5444" i="2"/>
  <c r="C5452" i="2"/>
  <c r="C5460" i="2"/>
  <c r="C5468" i="2"/>
  <c r="C5476" i="2"/>
  <c r="C5484" i="2"/>
  <c r="C5492" i="2"/>
  <c r="C5500" i="2"/>
  <c r="C5508" i="2"/>
  <c r="C5516" i="2"/>
  <c r="C5524" i="2"/>
  <c r="C5532" i="2"/>
  <c r="C5540" i="2"/>
  <c r="C5548" i="2"/>
  <c r="C5556" i="2"/>
  <c r="C5564" i="2"/>
  <c r="C5572" i="2"/>
  <c r="C5580" i="2"/>
  <c r="C5588" i="2"/>
  <c r="C5596" i="2"/>
  <c r="C5604" i="2"/>
  <c r="C5612" i="2"/>
  <c r="C5620" i="2"/>
  <c r="C5628" i="2"/>
  <c r="C5636" i="2"/>
  <c r="C5644" i="2"/>
  <c r="C5652" i="2"/>
  <c r="C5660" i="2"/>
  <c r="C5668" i="2"/>
  <c r="C5676" i="2"/>
  <c r="C5684" i="2"/>
  <c r="C5692" i="2"/>
  <c r="C5700" i="2"/>
  <c r="C5708" i="2"/>
  <c r="C5716" i="2"/>
  <c r="C5724" i="2"/>
  <c r="C5732" i="2"/>
  <c r="C5740" i="2"/>
  <c r="C5748" i="2"/>
  <c r="C5756" i="2"/>
  <c r="C5764" i="2"/>
  <c r="C5772" i="2"/>
  <c r="C5780" i="2"/>
  <c r="C5788" i="2"/>
  <c r="C5796" i="2"/>
  <c r="C5804" i="2"/>
  <c r="C5812" i="2"/>
  <c r="C5820" i="2"/>
  <c r="C5828" i="2"/>
  <c r="C5836" i="2"/>
  <c r="C5844" i="2"/>
  <c r="C5852" i="2"/>
  <c r="C5860" i="2"/>
  <c r="D5860" i="2" s="1"/>
  <c r="C1026" i="2"/>
  <c r="C1034" i="2"/>
  <c r="C1042" i="2"/>
  <c r="C1050" i="2"/>
  <c r="C1058" i="2"/>
  <c r="C1066" i="2"/>
  <c r="C1074" i="2"/>
  <c r="C1082" i="2"/>
  <c r="C1090" i="2"/>
  <c r="C1098" i="2"/>
  <c r="C1106" i="2"/>
  <c r="C1114" i="2"/>
  <c r="C1122" i="2"/>
  <c r="C1130" i="2"/>
  <c r="C1138" i="2"/>
  <c r="C1146" i="2"/>
  <c r="C1154" i="2"/>
  <c r="C1162" i="2"/>
  <c r="C1170" i="2"/>
  <c r="C1178" i="2"/>
  <c r="C1186" i="2"/>
  <c r="C1194" i="2"/>
  <c r="C1202" i="2"/>
  <c r="C1210" i="2"/>
  <c r="C1218" i="2"/>
  <c r="C1226" i="2"/>
  <c r="C1234" i="2"/>
  <c r="C1242" i="2"/>
  <c r="C1250" i="2"/>
  <c r="C1258" i="2"/>
  <c r="C1266" i="2"/>
  <c r="C1274" i="2"/>
  <c r="C1282" i="2"/>
  <c r="C1290" i="2"/>
  <c r="C1298" i="2"/>
  <c r="C1306" i="2"/>
  <c r="C1314" i="2"/>
  <c r="C1322" i="2"/>
  <c r="C1330" i="2"/>
  <c r="C4169" i="2"/>
  <c r="C4417" i="2"/>
  <c r="C4577" i="2"/>
  <c r="C4665" i="2"/>
  <c r="C4713" i="2"/>
  <c r="C4753" i="2"/>
  <c r="C4785" i="2"/>
  <c r="C4849" i="2"/>
  <c r="C4897" i="2"/>
  <c r="C4945" i="2"/>
  <c r="C4985" i="2"/>
  <c r="C5025" i="2"/>
  <c r="C5057" i="2"/>
  <c r="C5097" i="2"/>
  <c r="C5153" i="2"/>
  <c r="C5185" i="2"/>
  <c r="C5217" i="2"/>
  <c r="C5257" i="2"/>
  <c r="C5289" i="2"/>
  <c r="C5329" i="2"/>
  <c r="C5369" i="2"/>
  <c r="C5409" i="2"/>
  <c r="C5441" i="2"/>
  <c r="C5473" i="2"/>
  <c r="C5513" i="2"/>
  <c r="C5553" i="2"/>
  <c r="C5585" i="2"/>
  <c r="C5625" i="2"/>
  <c r="C5673" i="2"/>
  <c r="C5721" i="2"/>
  <c r="C5777" i="2"/>
  <c r="C5817" i="2"/>
  <c r="C5857" i="2"/>
  <c r="C1047" i="2"/>
  <c r="C1079" i="2"/>
  <c r="C1119" i="2"/>
  <c r="C1255" i="2"/>
  <c r="C1303" i="2"/>
  <c r="C1455" i="2"/>
  <c r="C1583" i="2"/>
  <c r="C1711" i="2"/>
  <c r="C1839" i="2"/>
  <c r="C1967" i="2"/>
  <c r="C2065" i="2"/>
  <c r="C2151" i="2"/>
  <c r="C2237" i="2"/>
  <c r="C2319" i="2"/>
  <c r="C2383" i="2"/>
  <c r="C2447" i="2"/>
  <c r="C2511" i="2"/>
  <c r="C2575" i="2"/>
  <c r="C2639" i="2"/>
  <c r="C2703" i="2"/>
  <c r="C2767" i="2"/>
  <c r="C2831" i="2"/>
  <c r="C2895" i="2"/>
  <c r="C2959" i="2"/>
  <c r="C3012" i="2"/>
  <c r="C3043" i="2"/>
  <c r="C3063" i="2"/>
  <c r="C3080" i="2"/>
  <c r="C3093" i="2"/>
  <c r="C3107" i="2"/>
  <c r="C3119" i="2"/>
  <c r="C3132" i="2"/>
  <c r="C3144" i="2"/>
  <c r="C3157" i="2"/>
  <c r="C3168" i="2"/>
  <c r="C3180" i="2"/>
  <c r="C3190" i="2"/>
  <c r="C3200" i="2"/>
  <c r="C3212" i="2"/>
  <c r="C3222" i="2"/>
  <c r="C3232" i="2"/>
  <c r="C3244" i="2"/>
  <c r="C3254" i="2"/>
  <c r="C3264" i="2"/>
  <c r="C3276" i="2"/>
  <c r="C3286" i="2"/>
  <c r="C3296" i="2"/>
  <c r="C3308" i="2"/>
  <c r="C3318" i="2"/>
  <c r="C3328" i="2"/>
  <c r="C3340" i="2"/>
  <c r="C3350" i="2"/>
  <c r="C3360" i="2"/>
  <c r="C3372" i="2"/>
  <c r="C3382" i="2"/>
  <c r="C3392" i="2"/>
  <c r="C3404" i="2"/>
  <c r="C3414" i="2"/>
  <c r="C3424" i="2"/>
  <c r="C3436" i="2"/>
  <c r="C3446" i="2"/>
  <c r="C3456" i="2"/>
  <c r="C3468" i="2"/>
  <c r="C3476" i="2"/>
  <c r="C3484" i="2"/>
  <c r="C3492" i="2"/>
  <c r="C3500" i="2"/>
  <c r="C3508" i="2"/>
  <c r="C3516" i="2"/>
  <c r="C3524" i="2"/>
  <c r="C3532" i="2"/>
  <c r="C3540" i="2"/>
  <c r="C3548" i="2"/>
  <c r="C3556" i="2"/>
  <c r="C3564" i="2"/>
  <c r="C3572" i="2"/>
  <c r="C3580" i="2"/>
  <c r="C3588" i="2"/>
  <c r="C3596" i="2"/>
  <c r="C3604" i="2"/>
  <c r="C3612" i="2"/>
  <c r="C3620" i="2"/>
  <c r="C3628" i="2"/>
  <c r="C3636" i="2"/>
  <c r="C3644" i="2"/>
  <c r="C3652" i="2"/>
  <c r="C3660" i="2"/>
  <c r="C3668" i="2"/>
  <c r="C3676" i="2"/>
  <c r="C3684" i="2"/>
  <c r="C3692" i="2"/>
  <c r="C3700" i="2"/>
  <c r="C3708" i="2"/>
  <c r="C3716" i="2"/>
  <c r="C3724" i="2"/>
  <c r="C3732" i="2"/>
  <c r="C3740" i="2"/>
  <c r="C3748" i="2"/>
  <c r="C3756" i="2"/>
  <c r="C3764" i="2"/>
  <c r="C3772" i="2"/>
  <c r="C3780" i="2"/>
  <c r="C3788" i="2"/>
  <c r="C3796" i="2"/>
  <c r="C3804" i="2"/>
  <c r="C3812" i="2"/>
  <c r="C3820" i="2"/>
  <c r="C3828" i="2"/>
  <c r="C3836" i="2"/>
  <c r="C3844" i="2"/>
  <c r="C3852" i="2"/>
  <c r="C3860" i="2"/>
  <c r="C3868" i="2"/>
  <c r="C3876" i="2"/>
  <c r="C3884" i="2"/>
  <c r="C3892" i="2"/>
  <c r="C3900" i="2"/>
  <c r="C3908" i="2"/>
  <c r="C3916" i="2"/>
  <c r="C3924" i="2"/>
  <c r="C3932" i="2"/>
  <c r="C3940" i="2"/>
  <c r="C3948" i="2"/>
  <c r="C3956" i="2"/>
  <c r="C3964" i="2"/>
  <c r="C3972" i="2"/>
  <c r="C3980" i="2"/>
  <c r="C3988" i="2"/>
  <c r="C3996" i="2"/>
  <c r="C4004" i="2"/>
  <c r="C4012" i="2"/>
  <c r="C4020" i="2"/>
  <c r="C4028" i="2"/>
  <c r="C4036" i="2"/>
  <c r="C4044" i="2"/>
  <c r="C4052" i="2"/>
  <c r="C4060" i="2"/>
  <c r="C4068" i="2"/>
  <c r="C4076" i="2"/>
  <c r="C4084" i="2"/>
  <c r="C4092" i="2"/>
  <c r="C4100" i="2"/>
  <c r="C4109" i="2"/>
  <c r="C4117" i="2"/>
  <c r="C4125" i="2"/>
  <c r="C4133" i="2"/>
  <c r="C4141" i="2"/>
  <c r="C4149" i="2"/>
  <c r="C4157" i="2"/>
  <c r="C4165" i="2"/>
  <c r="C4173" i="2"/>
  <c r="C4181" i="2"/>
  <c r="C4189" i="2"/>
  <c r="C4197" i="2"/>
  <c r="C4205" i="2"/>
  <c r="C4213" i="2"/>
  <c r="C4221" i="2"/>
  <c r="C4229" i="2"/>
  <c r="C4237" i="2"/>
  <c r="C4245" i="2"/>
  <c r="C4253" i="2"/>
  <c r="C4261" i="2"/>
  <c r="C4269" i="2"/>
  <c r="C4277" i="2"/>
  <c r="C4285" i="2"/>
  <c r="C4293" i="2"/>
  <c r="C4301" i="2"/>
  <c r="C4309" i="2"/>
  <c r="C4317" i="2"/>
  <c r="C4325" i="2"/>
  <c r="C4333" i="2"/>
  <c r="C4341" i="2"/>
  <c r="C4349" i="2"/>
  <c r="C4357" i="2"/>
  <c r="C4365" i="2"/>
  <c r="C4373" i="2"/>
  <c r="C4381" i="2"/>
  <c r="C4389" i="2"/>
  <c r="C4397" i="2"/>
  <c r="C4405" i="2"/>
  <c r="C4413" i="2"/>
  <c r="C4421" i="2"/>
  <c r="C4429" i="2"/>
  <c r="C4437" i="2"/>
  <c r="C4445" i="2"/>
  <c r="C4453" i="2"/>
  <c r="C4461" i="2"/>
  <c r="C4469" i="2"/>
  <c r="C4477" i="2"/>
  <c r="C4485" i="2"/>
  <c r="C4493" i="2"/>
  <c r="C4501" i="2"/>
  <c r="C4509" i="2"/>
  <c r="C4517" i="2"/>
  <c r="C4525" i="2"/>
  <c r="C4533" i="2"/>
  <c r="C4541" i="2"/>
  <c r="C4549" i="2"/>
  <c r="C4557" i="2"/>
  <c r="C4565" i="2"/>
  <c r="C4573" i="2"/>
  <c r="C4581" i="2"/>
  <c r="C4589" i="2"/>
  <c r="C4597" i="2"/>
  <c r="C4605" i="2"/>
  <c r="C4613" i="2"/>
  <c r="C4621" i="2"/>
  <c r="C4629" i="2"/>
  <c r="C4637" i="2"/>
  <c r="C4645" i="2"/>
  <c r="C4653" i="2"/>
  <c r="C4661" i="2"/>
  <c r="C4669" i="2"/>
  <c r="C4677" i="2"/>
  <c r="C4685" i="2"/>
  <c r="C4693" i="2"/>
  <c r="C4701" i="2"/>
  <c r="C4709" i="2"/>
  <c r="C4717" i="2"/>
  <c r="C4725" i="2"/>
  <c r="C4733" i="2"/>
  <c r="C4741" i="2"/>
  <c r="C4749" i="2"/>
  <c r="C4757" i="2"/>
  <c r="C4765" i="2"/>
  <c r="C4773" i="2"/>
  <c r="C4781" i="2"/>
  <c r="C4789" i="2"/>
  <c r="C4797" i="2"/>
  <c r="C4805" i="2"/>
  <c r="C4813" i="2"/>
  <c r="C4821" i="2"/>
  <c r="C4829" i="2"/>
  <c r="C4837" i="2"/>
  <c r="C4845" i="2"/>
  <c r="C4853" i="2"/>
  <c r="C4861" i="2"/>
  <c r="C4869" i="2"/>
  <c r="C4877" i="2"/>
  <c r="C4885" i="2"/>
  <c r="C4893" i="2"/>
  <c r="C4901" i="2"/>
  <c r="C4909" i="2"/>
  <c r="C4917" i="2"/>
  <c r="C4925" i="2"/>
  <c r="C4933" i="2"/>
  <c r="C4941" i="2"/>
  <c r="C4949" i="2"/>
  <c r="C4957" i="2"/>
  <c r="C4965" i="2"/>
  <c r="C4973" i="2"/>
  <c r="C4981" i="2"/>
  <c r="C4989" i="2"/>
  <c r="C4997" i="2"/>
  <c r="C5005" i="2"/>
  <c r="C5013" i="2"/>
  <c r="C5021" i="2"/>
  <c r="C5029" i="2"/>
  <c r="C5037" i="2"/>
  <c r="C5045" i="2"/>
  <c r="C5053" i="2"/>
  <c r="C5061" i="2"/>
  <c r="C5069" i="2"/>
  <c r="C5077" i="2"/>
  <c r="C5085" i="2"/>
  <c r="C5093" i="2"/>
  <c r="C5101" i="2"/>
  <c r="C5109" i="2"/>
  <c r="C5117" i="2"/>
  <c r="C5125" i="2"/>
  <c r="C5133" i="2"/>
  <c r="C5141" i="2"/>
  <c r="C5149" i="2"/>
  <c r="C5157" i="2"/>
  <c r="C5165" i="2"/>
  <c r="C5173" i="2"/>
  <c r="C5181" i="2"/>
  <c r="C5189" i="2"/>
  <c r="C5197" i="2"/>
  <c r="C5205" i="2"/>
  <c r="C5213" i="2"/>
  <c r="C5221" i="2"/>
  <c r="C5229" i="2"/>
  <c r="C5237" i="2"/>
  <c r="C5245" i="2"/>
  <c r="C5253" i="2"/>
  <c r="C5261" i="2"/>
  <c r="C5269" i="2"/>
  <c r="C5277" i="2"/>
  <c r="C5285" i="2"/>
  <c r="C5293" i="2"/>
  <c r="C5301" i="2"/>
  <c r="C5309" i="2"/>
  <c r="C5317" i="2"/>
  <c r="C5325" i="2"/>
  <c r="C5333" i="2"/>
  <c r="C5341" i="2"/>
  <c r="C5349" i="2"/>
  <c r="C5357" i="2"/>
  <c r="C5365" i="2"/>
  <c r="C5373" i="2"/>
  <c r="C5381" i="2"/>
  <c r="C5389" i="2"/>
  <c r="C5397" i="2"/>
  <c r="C5405" i="2"/>
  <c r="C5413" i="2"/>
  <c r="C5421" i="2"/>
  <c r="C5429" i="2"/>
  <c r="C5437" i="2"/>
  <c r="C5445" i="2"/>
  <c r="C5453" i="2"/>
  <c r="C5461" i="2"/>
  <c r="C5469" i="2"/>
  <c r="C5477" i="2"/>
  <c r="C5485" i="2"/>
  <c r="C5493" i="2"/>
  <c r="C5501" i="2"/>
  <c r="C5509" i="2"/>
  <c r="C5517" i="2"/>
  <c r="C5525" i="2"/>
  <c r="C5533" i="2"/>
  <c r="C5541" i="2"/>
  <c r="C5549" i="2"/>
  <c r="C5557" i="2"/>
  <c r="C5565" i="2"/>
  <c r="C5573" i="2"/>
  <c r="C5581" i="2"/>
  <c r="C5589" i="2"/>
  <c r="C5597" i="2"/>
  <c r="C5605" i="2"/>
  <c r="C5613" i="2"/>
  <c r="C5621" i="2"/>
  <c r="C5629" i="2"/>
  <c r="C5637" i="2"/>
  <c r="C5645" i="2"/>
  <c r="C5653" i="2"/>
  <c r="C5661" i="2"/>
  <c r="C5669" i="2"/>
  <c r="C5677" i="2"/>
  <c r="C5685" i="2"/>
  <c r="C5693" i="2"/>
  <c r="C5701" i="2"/>
  <c r="C5709" i="2"/>
  <c r="C5717" i="2"/>
  <c r="C5725" i="2"/>
  <c r="C5733" i="2"/>
  <c r="C5741" i="2"/>
  <c r="C5749" i="2"/>
  <c r="C5757" i="2"/>
  <c r="C5765" i="2"/>
  <c r="C5773" i="2"/>
  <c r="C5781" i="2"/>
  <c r="C5789" i="2"/>
  <c r="C5797" i="2"/>
  <c r="C5805" i="2"/>
  <c r="C5813" i="2"/>
  <c r="C5821" i="2"/>
  <c r="C5829" i="2"/>
  <c r="C5837" i="2"/>
  <c r="C5845" i="2"/>
  <c r="C5853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4072" i="2"/>
  <c r="C4225" i="2"/>
  <c r="C4249" i="2"/>
  <c r="C4265" i="2"/>
  <c r="C4281" i="2"/>
  <c r="C4297" i="2"/>
  <c r="C4313" i="2"/>
  <c r="C4329" i="2"/>
  <c r="C4345" i="2"/>
  <c r="C4369" i="2"/>
  <c r="C4393" i="2"/>
  <c r="C4409" i="2"/>
  <c r="C4425" i="2"/>
  <c r="C4457" i="2"/>
  <c r="C4473" i="2"/>
  <c r="C4497" i="2"/>
  <c r="C4529" i="2"/>
  <c r="C4561" i="2"/>
  <c r="C4601" i="2"/>
  <c r="C4625" i="2"/>
  <c r="C4657" i="2"/>
  <c r="C4697" i="2"/>
  <c r="C4737" i="2"/>
  <c r="C4769" i="2"/>
  <c r="C4801" i="2"/>
  <c r="C4825" i="2"/>
  <c r="C4865" i="2"/>
  <c r="C4905" i="2"/>
  <c r="C4929" i="2"/>
  <c r="C4969" i="2"/>
  <c r="C5009" i="2"/>
  <c r="C5049" i="2"/>
  <c r="C5081" i="2"/>
  <c r="C5113" i="2"/>
  <c r="C5145" i="2"/>
  <c r="C5169" i="2"/>
  <c r="C5201" i="2"/>
  <c r="C5241" i="2"/>
  <c r="C5273" i="2"/>
  <c r="C5313" i="2"/>
  <c r="C5353" i="2"/>
  <c r="C5385" i="2"/>
  <c r="C5425" i="2"/>
  <c r="C5465" i="2"/>
  <c r="C5505" i="2"/>
  <c r="C5537" i="2"/>
  <c r="C5577" i="2"/>
  <c r="C5617" i="2"/>
  <c r="C5649" i="2"/>
  <c r="C5697" i="2"/>
  <c r="C5729" i="2"/>
  <c r="C5769" i="2"/>
  <c r="C5801" i="2"/>
  <c r="C5833" i="2"/>
  <c r="C1031" i="2"/>
  <c r="C1063" i="2"/>
  <c r="C1095" i="2"/>
  <c r="C1127" i="2"/>
  <c r="C1159" i="2"/>
  <c r="C1183" i="2"/>
  <c r="C1207" i="2"/>
  <c r="C1239" i="2"/>
  <c r="C1279" i="2"/>
  <c r="C1319" i="2"/>
  <c r="C1343" i="2"/>
  <c r="C1471" i="2"/>
  <c r="C1599" i="2"/>
  <c r="C1727" i="2"/>
  <c r="C1855" i="2"/>
  <c r="C1983" i="2"/>
  <c r="C2077" i="2"/>
  <c r="C2161" i="2"/>
  <c r="C2247" i="2"/>
  <c r="C2327" i="2"/>
  <c r="C2391" i="2"/>
  <c r="C2455" i="2"/>
  <c r="C2519" i="2"/>
  <c r="C2583" i="2"/>
  <c r="C2647" i="2"/>
  <c r="C2711" i="2"/>
  <c r="C2775" i="2"/>
  <c r="C2839" i="2"/>
  <c r="C2903" i="2"/>
  <c r="C2967" i="2"/>
  <c r="C3015" i="2"/>
  <c r="C3044" i="2"/>
  <c r="C3067" i="2"/>
  <c r="C3083" i="2"/>
  <c r="C3095" i="2"/>
  <c r="C3108" i="2"/>
  <c r="C3120" i="2"/>
  <c r="C3133" i="2"/>
  <c r="C3147" i="2"/>
  <c r="C3159" i="2"/>
  <c r="C3171" i="2"/>
  <c r="C3181" i="2"/>
  <c r="C3191" i="2"/>
  <c r="C3203" i="2"/>
  <c r="C3213" i="2"/>
  <c r="C3223" i="2"/>
  <c r="C3235" i="2"/>
  <c r="C3245" i="2"/>
  <c r="C3255" i="2"/>
  <c r="C3267" i="2"/>
  <c r="C3277" i="2"/>
  <c r="C3287" i="2"/>
  <c r="C3299" i="2"/>
  <c r="C3309" i="2"/>
  <c r="C3319" i="2"/>
  <c r="C3331" i="2"/>
  <c r="C3341" i="2"/>
  <c r="C3351" i="2"/>
  <c r="C3363" i="2"/>
  <c r="C3373" i="2"/>
  <c r="C3383" i="2"/>
  <c r="C3395" i="2"/>
  <c r="C3405" i="2"/>
  <c r="C3415" i="2"/>
  <c r="C3427" i="2"/>
  <c r="C3437" i="2"/>
  <c r="C3447" i="2"/>
  <c r="C3459" i="2"/>
  <c r="C3469" i="2"/>
  <c r="C3477" i="2"/>
  <c r="C3485" i="2"/>
  <c r="C3493" i="2"/>
  <c r="C3501" i="2"/>
  <c r="C3509" i="2"/>
  <c r="C3517" i="2"/>
  <c r="C3525" i="2"/>
  <c r="C3533" i="2"/>
  <c r="C3541" i="2"/>
  <c r="C3549" i="2"/>
  <c r="C3557" i="2"/>
  <c r="C3565" i="2"/>
  <c r="C3573" i="2"/>
  <c r="C3581" i="2"/>
  <c r="C3589" i="2"/>
  <c r="C3597" i="2"/>
  <c r="C3605" i="2"/>
  <c r="C3613" i="2"/>
  <c r="C3621" i="2"/>
  <c r="C3629" i="2"/>
  <c r="C3637" i="2"/>
  <c r="C3645" i="2"/>
  <c r="C3653" i="2"/>
  <c r="C3661" i="2"/>
  <c r="C3669" i="2"/>
  <c r="C3677" i="2"/>
  <c r="C3685" i="2"/>
  <c r="C3693" i="2"/>
  <c r="C3701" i="2"/>
  <c r="C3709" i="2"/>
  <c r="C3717" i="2"/>
  <c r="C3725" i="2"/>
  <c r="C3733" i="2"/>
  <c r="C3741" i="2"/>
  <c r="C3749" i="2"/>
  <c r="C3757" i="2"/>
  <c r="C3765" i="2"/>
  <c r="C3773" i="2"/>
  <c r="C3781" i="2"/>
  <c r="C3789" i="2"/>
  <c r="C3797" i="2"/>
  <c r="C3805" i="2"/>
  <c r="C3813" i="2"/>
  <c r="C3821" i="2"/>
  <c r="C3829" i="2"/>
  <c r="C3837" i="2"/>
  <c r="C3845" i="2"/>
  <c r="C3853" i="2"/>
  <c r="C3861" i="2"/>
  <c r="C3869" i="2"/>
  <c r="C3877" i="2"/>
  <c r="C3885" i="2"/>
  <c r="C3893" i="2"/>
  <c r="C3901" i="2"/>
  <c r="C3909" i="2"/>
  <c r="C3917" i="2"/>
  <c r="C3925" i="2"/>
  <c r="C3933" i="2"/>
  <c r="C3941" i="2"/>
  <c r="C3949" i="2"/>
  <c r="C3957" i="2"/>
  <c r="C3965" i="2"/>
  <c r="C3973" i="2"/>
  <c r="C3981" i="2"/>
  <c r="C3989" i="2"/>
  <c r="C3997" i="2"/>
  <c r="C4005" i="2"/>
  <c r="C4013" i="2"/>
  <c r="C4021" i="2"/>
  <c r="C4029" i="2"/>
  <c r="C4037" i="2"/>
  <c r="C4045" i="2"/>
  <c r="C4053" i="2"/>
  <c r="C4061" i="2"/>
  <c r="C4069" i="2"/>
  <c r="C4077" i="2"/>
  <c r="C4085" i="2"/>
  <c r="C4093" i="2"/>
  <c r="C4101" i="2"/>
  <c r="C4110" i="2"/>
  <c r="C4118" i="2"/>
  <c r="C4126" i="2"/>
  <c r="C4134" i="2"/>
  <c r="C4142" i="2"/>
  <c r="C4150" i="2"/>
  <c r="C4158" i="2"/>
  <c r="C4166" i="2"/>
  <c r="C4174" i="2"/>
  <c r="C4182" i="2"/>
  <c r="C4190" i="2"/>
  <c r="C4198" i="2"/>
  <c r="C4206" i="2"/>
  <c r="C4214" i="2"/>
  <c r="C4222" i="2"/>
  <c r="C4230" i="2"/>
  <c r="C4238" i="2"/>
  <c r="C4246" i="2"/>
  <c r="C4254" i="2"/>
  <c r="C4262" i="2"/>
  <c r="C4270" i="2"/>
  <c r="C4278" i="2"/>
  <c r="C4286" i="2"/>
  <c r="C4294" i="2"/>
  <c r="C4302" i="2"/>
  <c r="C4310" i="2"/>
  <c r="C4318" i="2"/>
  <c r="C4326" i="2"/>
  <c r="C4334" i="2"/>
  <c r="C4342" i="2"/>
  <c r="C4350" i="2"/>
  <c r="C4358" i="2"/>
  <c r="C4366" i="2"/>
  <c r="C4374" i="2"/>
  <c r="C4382" i="2"/>
  <c r="C4390" i="2"/>
  <c r="C4398" i="2"/>
  <c r="C4406" i="2"/>
  <c r="C4414" i="2"/>
  <c r="C4422" i="2"/>
  <c r="C4430" i="2"/>
  <c r="C4438" i="2"/>
  <c r="C4446" i="2"/>
  <c r="C4454" i="2"/>
  <c r="C4462" i="2"/>
  <c r="C4470" i="2"/>
  <c r="C4478" i="2"/>
  <c r="C4486" i="2"/>
  <c r="C4494" i="2"/>
  <c r="C4502" i="2"/>
  <c r="C4510" i="2"/>
  <c r="C4518" i="2"/>
  <c r="C4526" i="2"/>
  <c r="C4534" i="2"/>
  <c r="C4542" i="2"/>
  <c r="C4550" i="2"/>
  <c r="C4558" i="2"/>
  <c r="C4566" i="2"/>
  <c r="C4574" i="2"/>
  <c r="C4582" i="2"/>
  <c r="C4590" i="2"/>
  <c r="C4598" i="2"/>
  <c r="C4606" i="2"/>
  <c r="C4614" i="2"/>
  <c r="C4622" i="2"/>
  <c r="C4630" i="2"/>
  <c r="C4638" i="2"/>
  <c r="C4646" i="2"/>
  <c r="C4654" i="2"/>
  <c r="C4662" i="2"/>
  <c r="C4670" i="2"/>
  <c r="C4678" i="2"/>
  <c r="C4686" i="2"/>
  <c r="C4694" i="2"/>
  <c r="C4702" i="2"/>
  <c r="C4710" i="2"/>
  <c r="C4718" i="2"/>
  <c r="C4726" i="2"/>
  <c r="C4734" i="2"/>
  <c r="C4742" i="2"/>
  <c r="C4750" i="2"/>
  <c r="C4758" i="2"/>
  <c r="C4766" i="2"/>
  <c r="C4774" i="2"/>
  <c r="C4782" i="2"/>
  <c r="C4790" i="2"/>
  <c r="C4798" i="2"/>
  <c r="C4806" i="2"/>
  <c r="C4814" i="2"/>
  <c r="C4822" i="2"/>
  <c r="C4830" i="2"/>
  <c r="C4838" i="2"/>
  <c r="C4846" i="2"/>
  <c r="C4854" i="2"/>
  <c r="C4862" i="2"/>
  <c r="C4870" i="2"/>
  <c r="C4878" i="2"/>
  <c r="C4886" i="2"/>
  <c r="C4894" i="2"/>
  <c r="C4902" i="2"/>
  <c r="C4910" i="2"/>
  <c r="C4918" i="2"/>
  <c r="C4926" i="2"/>
  <c r="C4934" i="2"/>
  <c r="C4942" i="2"/>
  <c r="C4950" i="2"/>
  <c r="C4958" i="2"/>
  <c r="C4966" i="2"/>
  <c r="C4974" i="2"/>
  <c r="C4982" i="2"/>
  <c r="C4990" i="2"/>
  <c r="C4998" i="2"/>
  <c r="C5006" i="2"/>
  <c r="C5014" i="2"/>
  <c r="C5022" i="2"/>
  <c r="C5030" i="2"/>
  <c r="C5038" i="2"/>
  <c r="C5046" i="2"/>
  <c r="C5054" i="2"/>
  <c r="C5062" i="2"/>
  <c r="C5070" i="2"/>
  <c r="C5078" i="2"/>
  <c r="C5086" i="2"/>
  <c r="C5094" i="2"/>
  <c r="C5102" i="2"/>
  <c r="C5110" i="2"/>
  <c r="C5118" i="2"/>
  <c r="C5126" i="2"/>
  <c r="C5134" i="2"/>
  <c r="C5142" i="2"/>
  <c r="C5150" i="2"/>
  <c r="C5158" i="2"/>
  <c r="C5166" i="2"/>
  <c r="C5174" i="2"/>
  <c r="C5182" i="2"/>
  <c r="C5190" i="2"/>
  <c r="C5198" i="2"/>
  <c r="C5206" i="2"/>
  <c r="C5214" i="2"/>
  <c r="C5222" i="2"/>
  <c r="C5230" i="2"/>
  <c r="C5238" i="2"/>
  <c r="C5246" i="2"/>
  <c r="C5254" i="2"/>
  <c r="C5262" i="2"/>
  <c r="C5270" i="2"/>
  <c r="C5278" i="2"/>
  <c r="C5286" i="2"/>
  <c r="C5294" i="2"/>
  <c r="C5302" i="2"/>
  <c r="C5310" i="2"/>
  <c r="C5318" i="2"/>
  <c r="C5326" i="2"/>
  <c r="C5334" i="2"/>
  <c r="C5342" i="2"/>
  <c r="C5350" i="2"/>
  <c r="C5358" i="2"/>
  <c r="C5366" i="2"/>
  <c r="C5374" i="2"/>
  <c r="C5382" i="2"/>
  <c r="C5390" i="2"/>
  <c r="C5398" i="2"/>
  <c r="C5406" i="2"/>
  <c r="C5414" i="2"/>
  <c r="C5422" i="2"/>
  <c r="C5430" i="2"/>
  <c r="C5438" i="2"/>
  <c r="C5446" i="2"/>
  <c r="C5454" i="2"/>
  <c r="C5462" i="2"/>
  <c r="C5470" i="2"/>
  <c r="C5478" i="2"/>
  <c r="C5486" i="2"/>
  <c r="C5494" i="2"/>
  <c r="C5502" i="2"/>
  <c r="C5510" i="2"/>
  <c r="C5518" i="2"/>
  <c r="C5526" i="2"/>
  <c r="C5534" i="2"/>
  <c r="C5542" i="2"/>
  <c r="C5550" i="2"/>
  <c r="C5558" i="2"/>
  <c r="C5566" i="2"/>
  <c r="C5574" i="2"/>
  <c r="C5582" i="2"/>
  <c r="C5590" i="2"/>
  <c r="C5598" i="2"/>
  <c r="C5606" i="2"/>
  <c r="C5614" i="2"/>
  <c r="C5622" i="2"/>
  <c r="C5630" i="2"/>
  <c r="C5638" i="2"/>
  <c r="C5646" i="2"/>
  <c r="C5654" i="2"/>
  <c r="C5662" i="2"/>
  <c r="C5670" i="2"/>
  <c r="C5678" i="2"/>
  <c r="C5686" i="2"/>
  <c r="C5694" i="2"/>
  <c r="C5702" i="2"/>
  <c r="C5710" i="2"/>
  <c r="C5718" i="2"/>
  <c r="C5726" i="2"/>
  <c r="C5734" i="2"/>
  <c r="C5742" i="2"/>
  <c r="C5750" i="2"/>
  <c r="C5758" i="2"/>
  <c r="C5766" i="2"/>
  <c r="C5774" i="2"/>
  <c r="C5782" i="2"/>
  <c r="C5790" i="2"/>
  <c r="C5798" i="2"/>
  <c r="C5806" i="2"/>
  <c r="C5814" i="2"/>
  <c r="C5822" i="2"/>
  <c r="C5830" i="2"/>
  <c r="C5838" i="2"/>
  <c r="C5846" i="2"/>
  <c r="C5854" i="2"/>
  <c r="C1020" i="2"/>
  <c r="C1028" i="2"/>
  <c r="C1036" i="2"/>
  <c r="C1044" i="2"/>
  <c r="C1052" i="2"/>
  <c r="C1060" i="2"/>
  <c r="C1068" i="2"/>
  <c r="C1076" i="2"/>
  <c r="C1084" i="2"/>
  <c r="C1092" i="2"/>
  <c r="C1100" i="2"/>
  <c r="C1108" i="2"/>
  <c r="C1116" i="2"/>
  <c r="C1124" i="2"/>
  <c r="C1132" i="2"/>
  <c r="C1140" i="2"/>
  <c r="C1148" i="2"/>
  <c r="C1156" i="2"/>
  <c r="C1164" i="2"/>
  <c r="C1172" i="2"/>
  <c r="C1180" i="2"/>
  <c r="C1188" i="2"/>
  <c r="C1196" i="2"/>
  <c r="C1204" i="2"/>
  <c r="C1212" i="2"/>
  <c r="C1220" i="2"/>
  <c r="C1228" i="2"/>
  <c r="C1236" i="2"/>
  <c r="C1244" i="2"/>
  <c r="C1252" i="2"/>
  <c r="C1260" i="2"/>
  <c r="C1268" i="2"/>
  <c r="C1276" i="2"/>
  <c r="C1284" i="2"/>
  <c r="C1292" i="2"/>
  <c r="C1300" i="2"/>
  <c r="C1308" i="2"/>
  <c r="C1316" i="2"/>
  <c r="C1324" i="2"/>
  <c r="C1018" i="2"/>
  <c r="C4145" i="2"/>
  <c r="C4361" i="2"/>
  <c r="C4449" i="2"/>
  <c r="C4513" i="2"/>
  <c r="C4545" i="2"/>
  <c r="C4585" i="2"/>
  <c r="C4633" i="2"/>
  <c r="C4681" i="2"/>
  <c r="C4721" i="2"/>
  <c r="C4777" i="2"/>
  <c r="C4817" i="2"/>
  <c r="C4873" i="2"/>
  <c r="C4913" i="2"/>
  <c r="C4953" i="2"/>
  <c r="C5001" i="2"/>
  <c r="C5041" i="2"/>
  <c r="C5089" i="2"/>
  <c r="C5129" i="2"/>
  <c r="C5161" i="2"/>
  <c r="C5209" i="2"/>
  <c r="C5249" i="2"/>
  <c r="C5297" i="2"/>
  <c r="C5337" i="2"/>
  <c r="C5393" i="2"/>
  <c r="C5433" i="2"/>
  <c r="C5481" i="2"/>
  <c r="C5521" i="2"/>
  <c r="C5569" i="2"/>
  <c r="C5609" i="2"/>
  <c r="C5665" i="2"/>
  <c r="C5705" i="2"/>
  <c r="C5753" i="2"/>
  <c r="C5793" i="2"/>
  <c r="C5841" i="2"/>
  <c r="C1039" i="2"/>
  <c r="C1087" i="2"/>
  <c r="C1143" i="2"/>
  <c r="C1175" i="2"/>
  <c r="C1215" i="2"/>
  <c r="C1263" i="2"/>
  <c r="C1295" i="2"/>
  <c r="C1359" i="2"/>
  <c r="C1487" i="2"/>
  <c r="C1615" i="2"/>
  <c r="C1743" i="2"/>
  <c r="C1871" i="2"/>
  <c r="C1999" i="2"/>
  <c r="C2087" i="2"/>
  <c r="C2173" i="2"/>
  <c r="C2257" i="2"/>
  <c r="C2335" i="2"/>
  <c r="C2399" i="2"/>
  <c r="C2463" i="2"/>
  <c r="C2527" i="2"/>
  <c r="C2591" i="2"/>
  <c r="C2655" i="2"/>
  <c r="C2719" i="2"/>
  <c r="C2783" i="2"/>
  <c r="C2847" i="2"/>
  <c r="C2911" i="2"/>
  <c r="C2975" i="2"/>
  <c r="C3020" i="2"/>
  <c r="C3047" i="2"/>
  <c r="C3068" i="2"/>
  <c r="C3084" i="2"/>
  <c r="C3096" i="2"/>
  <c r="C3109" i="2"/>
  <c r="C3123" i="2"/>
  <c r="C3135" i="2"/>
  <c r="C3148" i="2"/>
  <c r="C3160" i="2"/>
  <c r="C3172" i="2"/>
  <c r="C3182" i="2"/>
  <c r="C3192" i="2"/>
  <c r="C3204" i="2"/>
  <c r="C3214" i="2"/>
  <c r="C3224" i="2"/>
  <c r="C3236" i="2"/>
  <c r="C3246" i="2"/>
  <c r="C3256" i="2"/>
  <c r="C3268" i="2"/>
  <c r="C3278" i="2"/>
  <c r="C3288" i="2"/>
  <c r="C3300" i="2"/>
  <c r="C3310" i="2"/>
  <c r="C3320" i="2"/>
  <c r="C3332" i="2"/>
  <c r="C3342" i="2"/>
  <c r="C3352" i="2"/>
  <c r="C3364" i="2"/>
  <c r="C3374" i="2"/>
  <c r="C3384" i="2"/>
  <c r="C3396" i="2"/>
  <c r="C3406" i="2"/>
  <c r="C3416" i="2"/>
  <c r="C3428" i="2"/>
  <c r="C3438" i="2"/>
  <c r="C3448" i="2"/>
  <c r="C3460" i="2"/>
  <c r="C3470" i="2"/>
  <c r="C3478" i="2"/>
  <c r="C3486" i="2"/>
  <c r="C3494" i="2"/>
  <c r="C3502" i="2"/>
  <c r="C3510" i="2"/>
  <c r="C3518" i="2"/>
  <c r="C3526" i="2"/>
  <c r="C3534" i="2"/>
  <c r="C3542" i="2"/>
  <c r="C3550" i="2"/>
  <c r="C3558" i="2"/>
  <c r="C3566" i="2"/>
  <c r="C3574" i="2"/>
  <c r="C3582" i="2"/>
  <c r="C3590" i="2"/>
  <c r="C3598" i="2"/>
  <c r="C3606" i="2"/>
  <c r="C3614" i="2"/>
  <c r="C3622" i="2"/>
  <c r="C3630" i="2"/>
  <c r="C3638" i="2"/>
  <c r="C3646" i="2"/>
  <c r="C3654" i="2"/>
  <c r="C3662" i="2"/>
  <c r="C3670" i="2"/>
  <c r="C3678" i="2"/>
  <c r="C3686" i="2"/>
  <c r="C3694" i="2"/>
  <c r="C3702" i="2"/>
  <c r="C3710" i="2"/>
  <c r="C3718" i="2"/>
  <c r="C3726" i="2"/>
  <c r="C3734" i="2"/>
  <c r="C3742" i="2"/>
  <c r="C3750" i="2"/>
  <c r="C3758" i="2"/>
  <c r="C3766" i="2"/>
  <c r="C3774" i="2"/>
  <c r="C3782" i="2"/>
  <c r="C3790" i="2"/>
  <c r="C3798" i="2"/>
  <c r="C3806" i="2"/>
  <c r="C3814" i="2"/>
  <c r="C3822" i="2"/>
  <c r="C3830" i="2"/>
  <c r="C3838" i="2"/>
  <c r="C3846" i="2"/>
  <c r="C3854" i="2"/>
  <c r="C3862" i="2"/>
  <c r="C3870" i="2"/>
  <c r="C3878" i="2"/>
  <c r="C3886" i="2"/>
  <c r="C3894" i="2"/>
  <c r="C3902" i="2"/>
  <c r="C3910" i="2"/>
  <c r="C3918" i="2"/>
  <c r="C3926" i="2"/>
  <c r="C3934" i="2"/>
  <c r="C3942" i="2"/>
  <c r="C3950" i="2"/>
  <c r="C3958" i="2"/>
  <c r="C3966" i="2"/>
  <c r="C3974" i="2"/>
  <c r="C3982" i="2"/>
  <c r="C3990" i="2"/>
  <c r="C3998" i="2"/>
  <c r="C4006" i="2"/>
  <c r="C4014" i="2"/>
  <c r="C4022" i="2"/>
  <c r="C4030" i="2"/>
  <c r="C4038" i="2"/>
  <c r="C4046" i="2"/>
  <c r="C4054" i="2"/>
  <c r="C4062" i="2"/>
  <c r="C4070" i="2"/>
  <c r="C4078" i="2"/>
  <c r="C4086" i="2"/>
  <c r="C4094" i="2"/>
  <c r="C4102" i="2"/>
  <c r="C4111" i="2"/>
  <c r="C4119" i="2"/>
  <c r="C4127" i="2"/>
  <c r="C4135" i="2"/>
  <c r="C4143" i="2"/>
  <c r="C4151" i="2"/>
  <c r="C4159" i="2"/>
  <c r="C4167" i="2"/>
  <c r="C4175" i="2"/>
  <c r="C4183" i="2"/>
  <c r="C4191" i="2"/>
  <c r="C4199" i="2"/>
  <c r="C4207" i="2"/>
  <c r="C4215" i="2"/>
  <c r="C4223" i="2"/>
  <c r="C4231" i="2"/>
  <c r="C4239" i="2"/>
  <c r="C4247" i="2"/>
  <c r="C4255" i="2"/>
  <c r="C4263" i="2"/>
  <c r="C4271" i="2"/>
  <c r="C4279" i="2"/>
  <c r="C4287" i="2"/>
  <c r="C4295" i="2"/>
  <c r="C4303" i="2"/>
  <c r="C4311" i="2"/>
  <c r="C4319" i="2"/>
  <c r="C4327" i="2"/>
  <c r="C4335" i="2"/>
  <c r="C4343" i="2"/>
  <c r="C4351" i="2"/>
  <c r="C4359" i="2"/>
  <c r="C4367" i="2"/>
  <c r="C4375" i="2"/>
  <c r="C4383" i="2"/>
  <c r="C4391" i="2"/>
  <c r="C4399" i="2"/>
  <c r="C4407" i="2"/>
  <c r="C4415" i="2"/>
  <c r="C4423" i="2"/>
  <c r="C4431" i="2"/>
  <c r="C4439" i="2"/>
  <c r="C4447" i="2"/>
  <c r="C4455" i="2"/>
  <c r="C4463" i="2"/>
  <c r="C4471" i="2"/>
  <c r="C4479" i="2"/>
  <c r="C4487" i="2"/>
  <c r="C4495" i="2"/>
  <c r="C4503" i="2"/>
  <c r="C4511" i="2"/>
  <c r="C4519" i="2"/>
  <c r="C4527" i="2"/>
  <c r="C4535" i="2"/>
  <c r="C4543" i="2"/>
  <c r="C4551" i="2"/>
  <c r="C4559" i="2"/>
  <c r="C4567" i="2"/>
  <c r="C4575" i="2"/>
  <c r="C4583" i="2"/>
  <c r="C4591" i="2"/>
  <c r="C4599" i="2"/>
  <c r="C4607" i="2"/>
  <c r="C4615" i="2"/>
  <c r="C4623" i="2"/>
  <c r="C4631" i="2"/>
  <c r="C4639" i="2"/>
  <c r="C4647" i="2"/>
  <c r="C4655" i="2"/>
  <c r="C4663" i="2"/>
  <c r="C4671" i="2"/>
  <c r="C4679" i="2"/>
  <c r="C4687" i="2"/>
  <c r="C4695" i="2"/>
  <c r="C4703" i="2"/>
  <c r="C4711" i="2"/>
  <c r="C4719" i="2"/>
  <c r="C4727" i="2"/>
  <c r="C4735" i="2"/>
  <c r="C4743" i="2"/>
  <c r="C4751" i="2"/>
  <c r="C4759" i="2"/>
  <c r="C4767" i="2"/>
  <c r="C4775" i="2"/>
  <c r="C4783" i="2"/>
  <c r="C4791" i="2"/>
  <c r="C4799" i="2"/>
  <c r="C4807" i="2"/>
  <c r="C4815" i="2"/>
  <c r="C4823" i="2"/>
  <c r="C4831" i="2"/>
  <c r="C4839" i="2"/>
  <c r="C4847" i="2"/>
  <c r="C4855" i="2"/>
  <c r="C4863" i="2"/>
  <c r="C4871" i="2"/>
  <c r="C4879" i="2"/>
  <c r="C4887" i="2"/>
  <c r="C4895" i="2"/>
  <c r="C4903" i="2"/>
  <c r="C4911" i="2"/>
  <c r="C4919" i="2"/>
  <c r="C4927" i="2"/>
  <c r="C4935" i="2"/>
  <c r="C4943" i="2"/>
  <c r="C4951" i="2"/>
  <c r="C4959" i="2"/>
  <c r="C4967" i="2"/>
  <c r="C4975" i="2"/>
  <c r="C4983" i="2"/>
  <c r="C4991" i="2"/>
  <c r="C4999" i="2"/>
  <c r="C5007" i="2"/>
  <c r="C5015" i="2"/>
  <c r="C5023" i="2"/>
  <c r="C5031" i="2"/>
  <c r="C5039" i="2"/>
  <c r="C5047" i="2"/>
  <c r="C5055" i="2"/>
  <c r="C5063" i="2"/>
  <c r="C5071" i="2"/>
  <c r="C5079" i="2"/>
  <c r="C5087" i="2"/>
  <c r="C5095" i="2"/>
  <c r="C5103" i="2"/>
  <c r="C5111" i="2"/>
  <c r="C5119" i="2"/>
  <c r="C5127" i="2"/>
  <c r="C5135" i="2"/>
  <c r="C5143" i="2"/>
  <c r="C5151" i="2"/>
  <c r="C5159" i="2"/>
  <c r="C5167" i="2"/>
  <c r="C5175" i="2"/>
  <c r="C5183" i="2"/>
  <c r="C5191" i="2"/>
  <c r="C5199" i="2"/>
  <c r="C5207" i="2"/>
  <c r="C5215" i="2"/>
  <c r="C5223" i="2"/>
  <c r="C5231" i="2"/>
  <c r="C5239" i="2"/>
  <c r="C5247" i="2"/>
  <c r="C5255" i="2"/>
  <c r="C5263" i="2"/>
  <c r="C5271" i="2"/>
  <c r="C5279" i="2"/>
  <c r="C5287" i="2"/>
  <c r="C5295" i="2"/>
  <c r="C5303" i="2"/>
  <c r="C5311" i="2"/>
  <c r="C5319" i="2"/>
  <c r="C5327" i="2"/>
  <c r="C5335" i="2"/>
  <c r="C5343" i="2"/>
  <c r="C5351" i="2"/>
  <c r="C5359" i="2"/>
  <c r="C5367" i="2"/>
  <c r="C5375" i="2"/>
  <c r="C5383" i="2"/>
  <c r="C5391" i="2"/>
  <c r="C5399" i="2"/>
  <c r="C5407" i="2"/>
  <c r="C5415" i="2"/>
  <c r="C5423" i="2"/>
  <c r="C5431" i="2"/>
  <c r="C5439" i="2"/>
  <c r="C5447" i="2"/>
  <c r="C5455" i="2"/>
  <c r="C5463" i="2"/>
  <c r="C5471" i="2"/>
  <c r="C5479" i="2"/>
  <c r="C5487" i="2"/>
  <c r="C5495" i="2"/>
  <c r="C5503" i="2"/>
  <c r="C5511" i="2"/>
  <c r="C5519" i="2"/>
  <c r="C5527" i="2"/>
  <c r="C5535" i="2"/>
  <c r="C5543" i="2"/>
  <c r="C5551" i="2"/>
  <c r="C5559" i="2"/>
  <c r="C5567" i="2"/>
  <c r="C5575" i="2"/>
  <c r="C5583" i="2"/>
  <c r="C5591" i="2"/>
  <c r="C5599" i="2"/>
  <c r="C5607" i="2"/>
  <c r="C5615" i="2"/>
  <c r="C5623" i="2"/>
  <c r="C5631" i="2"/>
  <c r="C5639" i="2"/>
  <c r="C5647" i="2"/>
  <c r="C5655" i="2"/>
  <c r="C5663" i="2"/>
  <c r="C5671" i="2"/>
  <c r="C5679" i="2"/>
  <c r="C5687" i="2"/>
  <c r="C5695" i="2"/>
  <c r="C5703" i="2"/>
  <c r="C5711" i="2"/>
  <c r="C5719" i="2"/>
  <c r="C5727" i="2"/>
  <c r="C5735" i="2"/>
  <c r="C5743" i="2"/>
  <c r="C5751" i="2"/>
  <c r="C5759" i="2"/>
  <c r="C5767" i="2"/>
  <c r="C5775" i="2"/>
  <c r="C5783" i="2"/>
  <c r="C5791" i="2"/>
  <c r="C5799" i="2"/>
  <c r="C5807" i="2"/>
  <c r="C5815" i="2"/>
  <c r="C5823" i="2"/>
  <c r="C5831" i="2"/>
  <c r="C5839" i="2"/>
  <c r="C5847" i="2"/>
  <c r="C5855" i="2"/>
  <c r="C1021" i="2"/>
  <c r="C1029" i="2"/>
  <c r="C1037" i="2"/>
  <c r="C1045" i="2"/>
  <c r="C1053" i="2"/>
  <c r="C1061" i="2"/>
  <c r="C1069" i="2"/>
  <c r="C1077" i="2"/>
  <c r="C1085" i="2"/>
  <c r="C1093" i="2"/>
  <c r="C1101" i="2"/>
  <c r="C1109" i="2"/>
  <c r="C1117" i="2"/>
  <c r="C1125" i="2"/>
  <c r="C1133" i="2"/>
  <c r="C1141" i="2"/>
  <c r="C1149" i="2"/>
  <c r="C1157" i="2"/>
  <c r="C1165" i="2"/>
  <c r="C1173" i="2"/>
  <c r="C1181" i="2"/>
  <c r="C1189" i="2"/>
  <c r="C1197" i="2"/>
  <c r="C1205" i="2"/>
  <c r="C1213" i="2"/>
  <c r="C1221" i="2"/>
  <c r="C1229" i="2"/>
  <c r="C1237" i="2"/>
  <c r="C1245" i="2"/>
  <c r="C1253" i="2"/>
  <c r="C1261" i="2"/>
  <c r="C1269" i="2"/>
  <c r="C1277" i="2"/>
  <c r="C1285" i="2"/>
  <c r="C1293" i="2"/>
  <c r="C1301" i="2"/>
  <c r="C1309" i="2"/>
  <c r="C1317" i="2"/>
  <c r="C1325" i="2"/>
  <c r="C4153" i="2"/>
  <c r="C4377" i="2"/>
  <c r="C4441" i="2"/>
  <c r="C4489" i="2"/>
  <c r="C4537" i="2"/>
  <c r="C4569" i="2"/>
  <c r="C4609" i="2"/>
  <c r="C4641" i="2"/>
  <c r="C4673" i="2"/>
  <c r="C4705" i="2"/>
  <c r="C4745" i="2"/>
  <c r="C4793" i="2"/>
  <c r="C4841" i="2"/>
  <c r="C4881" i="2"/>
  <c r="C4921" i="2"/>
  <c r="C4977" i="2"/>
  <c r="C5017" i="2"/>
  <c r="C5065" i="2"/>
  <c r="C5121" i="2"/>
  <c r="C5177" i="2"/>
  <c r="C5225" i="2"/>
  <c r="C5281" i="2"/>
  <c r="C5321" i="2"/>
  <c r="C5361" i="2"/>
  <c r="C5401" i="2"/>
  <c r="C5449" i="2"/>
  <c r="C5497" i="2"/>
  <c r="C5545" i="2"/>
  <c r="C5593" i="2"/>
  <c r="C5633" i="2"/>
  <c r="C5689" i="2"/>
  <c r="C5745" i="2"/>
  <c r="C5809" i="2"/>
  <c r="C5849" i="2"/>
  <c r="C1055" i="2"/>
  <c r="C1111" i="2"/>
  <c r="C1151" i="2"/>
  <c r="C1199" i="2"/>
  <c r="C1231" i="2"/>
  <c r="C1271" i="2"/>
  <c r="C1327" i="2"/>
  <c r="C1375" i="2"/>
  <c r="C1503" i="2"/>
  <c r="C1631" i="2"/>
  <c r="C1759" i="2"/>
  <c r="C1887" i="2"/>
  <c r="C2013" i="2"/>
  <c r="C2097" i="2"/>
  <c r="C2183" i="2"/>
  <c r="C2269" i="2"/>
  <c r="C2343" i="2"/>
  <c r="C2407" i="2"/>
  <c r="C2471" i="2"/>
  <c r="C2535" i="2"/>
  <c r="C2599" i="2"/>
  <c r="C2663" i="2"/>
  <c r="C2727" i="2"/>
  <c r="C2791" i="2"/>
  <c r="C2855" i="2"/>
  <c r="C2919" i="2"/>
  <c r="C2983" i="2"/>
  <c r="C3023" i="2"/>
  <c r="C3051" i="2"/>
  <c r="C3071" i="2"/>
  <c r="C3085" i="2"/>
  <c r="C3099" i="2"/>
  <c r="C3111" i="2"/>
  <c r="C3124" i="2"/>
  <c r="C3136" i="2"/>
  <c r="C3149" i="2"/>
  <c r="C3163" i="2"/>
  <c r="C3173" i="2"/>
  <c r="C3183" i="2"/>
  <c r="C3195" i="2"/>
  <c r="C3205" i="2"/>
  <c r="C3215" i="2"/>
  <c r="C3227" i="2"/>
  <c r="C3237" i="2"/>
  <c r="C3247" i="2"/>
  <c r="C3259" i="2"/>
  <c r="C3269" i="2"/>
  <c r="C3279" i="2"/>
  <c r="C3291" i="2"/>
  <c r="C3301" i="2"/>
  <c r="C3311" i="2"/>
  <c r="C3323" i="2"/>
  <c r="C3333" i="2"/>
  <c r="C3343" i="2"/>
  <c r="C3355" i="2"/>
  <c r="C3365" i="2"/>
  <c r="C3375" i="2"/>
  <c r="C3387" i="2"/>
  <c r="C3397" i="2"/>
  <c r="C3407" i="2"/>
  <c r="C3419" i="2"/>
  <c r="C3429" i="2"/>
  <c r="C3439" i="2"/>
  <c r="C3451" i="2"/>
  <c r="C3461" i="2"/>
  <c r="C3471" i="2"/>
  <c r="C3479" i="2"/>
  <c r="C3487" i="2"/>
  <c r="C3495" i="2"/>
  <c r="C3503" i="2"/>
  <c r="C3511" i="2"/>
  <c r="C3519" i="2"/>
  <c r="C3527" i="2"/>
  <c r="C3535" i="2"/>
  <c r="C3543" i="2"/>
  <c r="C3551" i="2"/>
  <c r="C3559" i="2"/>
  <c r="C3567" i="2"/>
  <c r="C3575" i="2"/>
  <c r="C3583" i="2"/>
  <c r="C3591" i="2"/>
  <c r="C3599" i="2"/>
  <c r="C3607" i="2"/>
  <c r="C3615" i="2"/>
  <c r="C3623" i="2"/>
  <c r="C3631" i="2"/>
  <c r="C3639" i="2"/>
  <c r="C3647" i="2"/>
  <c r="C3655" i="2"/>
  <c r="C3663" i="2"/>
  <c r="C3671" i="2"/>
  <c r="C3679" i="2"/>
  <c r="C3687" i="2"/>
  <c r="C3695" i="2"/>
  <c r="C3703" i="2"/>
  <c r="C3711" i="2"/>
  <c r="C3719" i="2"/>
  <c r="C3727" i="2"/>
  <c r="C3735" i="2"/>
  <c r="C3743" i="2"/>
  <c r="C3751" i="2"/>
  <c r="C3759" i="2"/>
  <c r="C3767" i="2"/>
  <c r="C3775" i="2"/>
  <c r="C3783" i="2"/>
  <c r="C3791" i="2"/>
  <c r="C3799" i="2"/>
  <c r="C3807" i="2"/>
  <c r="C3815" i="2"/>
  <c r="C3823" i="2"/>
  <c r="C3831" i="2"/>
  <c r="C3839" i="2"/>
  <c r="C3847" i="2"/>
  <c r="C3855" i="2"/>
  <c r="C3863" i="2"/>
  <c r="C3871" i="2"/>
  <c r="C3879" i="2"/>
  <c r="C3887" i="2"/>
  <c r="C3895" i="2"/>
  <c r="C3903" i="2"/>
  <c r="C3911" i="2"/>
  <c r="C3919" i="2"/>
  <c r="C3927" i="2"/>
  <c r="C3935" i="2"/>
  <c r="C3943" i="2"/>
  <c r="C3951" i="2"/>
  <c r="C3959" i="2"/>
  <c r="C3967" i="2"/>
  <c r="C3975" i="2"/>
  <c r="C3983" i="2"/>
  <c r="C3991" i="2"/>
  <c r="C3999" i="2"/>
  <c r="C4007" i="2"/>
  <c r="C4015" i="2"/>
  <c r="C4023" i="2"/>
  <c r="C4031" i="2"/>
  <c r="C4039" i="2"/>
  <c r="C4047" i="2"/>
  <c r="C4055" i="2"/>
  <c r="C4063" i="2"/>
  <c r="C4071" i="2"/>
  <c r="C4079" i="2"/>
  <c r="C4087" i="2"/>
  <c r="C4095" i="2"/>
  <c r="C4104" i="2"/>
  <c r="C4112" i="2"/>
  <c r="C4120" i="2"/>
  <c r="C4128" i="2"/>
  <c r="C4136" i="2"/>
  <c r="C4144" i="2"/>
  <c r="C4152" i="2"/>
  <c r="C4160" i="2"/>
  <c r="C4168" i="2"/>
  <c r="C4176" i="2"/>
  <c r="C4184" i="2"/>
  <c r="C4192" i="2"/>
  <c r="C4200" i="2"/>
  <c r="C4208" i="2"/>
  <c r="C4216" i="2"/>
  <c r="C4224" i="2"/>
  <c r="C4232" i="2"/>
  <c r="C4240" i="2"/>
  <c r="C4248" i="2"/>
  <c r="C4256" i="2"/>
  <c r="C4264" i="2"/>
  <c r="C4272" i="2"/>
  <c r="C4280" i="2"/>
  <c r="C4288" i="2"/>
  <c r="C4296" i="2"/>
  <c r="C4304" i="2"/>
  <c r="C4312" i="2"/>
  <c r="C4320" i="2"/>
  <c r="C4328" i="2"/>
  <c r="C4336" i="2"/>
  <c r="C4344" i="2"/>
  <c r="C4352" i="2"/>
  <c r="C4360" i="2"/>
  <c r="C4368" i="2"/>
  <c r="C4376" i="2"/>
  <c r="C4384" i="2"/>
  <c r="C4392" i="2"/>
  <c r="C4400" i="2"/>
  <c r="C4408" i="2"/>
  <c r="C4416" i="2"/>
  <c r="C4424" i="2"/>
  <c r="C4432" i="2"/>
  <c r="C4440" i="2"/>
  <c r="C4448" i="2"/>
  <c r="C4456" i="2"/>
  <c r="C4464" i="2"/>
  <c r="C4472" i="2"/>
  <c r="C4480" i="2"/>
  <c r="C4488" i="2"/>
  <c r="C4496" i="2"/>
  <c r="C4504" i="2"/>
  <c r="C4512" i="2"/>
  <c r="C4520" i="2"/>
  <c r="C4528" i="2"/>
  <c r="C4536" i="2"/>
  <c r="C4544" i="2"/>
  <c r="C4552" i="2"/>
  <c r="C4560" i="2"/>
  <c r="C4568" i="2"/>
  <c r="C4576" i="2"/>
  <c r="C4584" i="2"/>
  <c r="C4592" i="2"/>
  <c r="C4600" i="2"/>
  <c r="C4608" i="2"/>
  <c r="C4616" i="2"/>
  <c r="C4624" i="2"/>
  <c r="C4632" i="2"/>
  <c r="C4640" i="2"/>
  <c r="C4648" i="2"/>
  <c r="C4656" i="2"/>
  <c r="C4664" i="2"/>
  <c r="C4672" i="2"/>
  <c r="C4680" i="2"/>
  <c r="C4688" i="2"/>
  <c r="C4696" i="2"/>
  <c r="C4704" i="2"/>
  <c r="C4712" i="2"/>
  <c r="C4720" i="2"/>
  <c r="C4728" i="2"/>
  <c r="C4736" i="2"/>
  <c r="C4744" i="2"/>
  <c r="C4752" i="2"/>
  <c r="C4760" i="2"/>
  <c r="C4768" i="2"/>
  <c r="C4776" i="2"/>
  <c r="C4784" i="2"/>
  <c r="C4792" i="2"/>
  <c r="C4800" i="2"/>
  <c r="C4808" i="2"/>
  <c r="C4816" i="2"/>
  <c r="C4824" i="2"/>
  <c r="C4832" i="2"/>
  <c r="C4840" i="2"/>
  <c r="C4848" i="2"/>
  <c r="C4856" i="2"/>
  <c r="C4864" i="2"/>
  <c r="C4872" i="2"/>
  <c r="C4880" i="2"/>
  <c r="C4888" i="2"/>
  <c r="C4896" i="2"/>
  <c r="C4904" i="2"/>
  <c r="C4912" i="2"/>
  <c r="C4920" i="2"/>
  <c r="C4928" i="2"/>
  <c r="C4936" i="2"/>
  <c r="C4944" i="2"/>
  <c r="C4952" i="2"/>
  <c r="C4960" i="2"/>
  <c r="C4968" i="2"/>
  <c r="C4976" i="2"/>
  <c r="C4984" i="2"/>
  <c r="C4992" i="2"/>
  <c r="C5000" i="2"/>
  <c r="C5008" i="2"/>
  <c r="C5016" i="2"/>
  <c r="C5024" i="2"/>
  <c r="C5032" i="2"/>
  <c r="C5040" i="2"/>
  <c r="C5048" i="2"/>
  <c r="C5056" i="2"/>
  <c r="C5064" i="2"/>
  <c r="C5072" i="2"/>
  <c r="C5080" i="2"/>
  <c r="C5088" i="2"/>
  <c r="C5096" i="2"/>
  <c r="C5104" i="2"/>
  <c r="C5112" i="2"/>
  <c r="C5120" i="2"/>
  <c r="C5128" i="2"/>
  <c r="C5136" i="2"/>
  <c r="C5144" i="2"/>
  <c r="C5152" i="2"/>
  <c r="C5160" i="2"/>
  <c r="C5168" i="2"/>
  <c r="C5176" i="2"/>
  <c r="C5184" i="2"/>
  <c r="C5192" i="2"/>
  <c r="C5200" i="2"/>
  <c r="C5208" i="2"/>
  <c r="C5216" i="2"/>
  <c r="C5224" i="2"/>
  <c r="C5232" i="2"/>
  <c r="C5240" i="2"/>
  <c r="C5248" i="2"/>
  <c r="C5256" i="2"/>
  <c r="C5264" i="2"/>
  <c r="C5272" i="2"/>
  <c r="C5280" i="2"/>
  <c r="C5288" i="2"/>
  <c r="C5296" i="2"/>
  <c r="C5304" i="2"/>
  <c r="C5312" i="2"/>
  <c r="C5320" i="2"/>
  <c r="C5328" i="2"/>
  <c r="C5336" i="2"/>
  <c r="C5344" i="2"/>
  <c r="C5352" i="2"/>
  <c r="C5360" i="2"/>
  <c r="C5368" i="2"/>
  <c r="C5376" i="2"/>
  <c r="C5384" i="2"/>
  <c r="C5392" i="2"/>
  <c r="C5400" i="2"/>
  <c r="C5408" i="2"/>
  <c r="C5416" i="2"/>
  <c r="C5424" i="2"/>
  <c r="C5432" i="2"/>
  <c r="C5440" i="2"/>
  <c r="C5448" i="2"/>
  <c r="C5456" i="2"/>
  <c r="C5464" i="2"/>
  <c r="C5472" i="2"/>
  <c r="C5480" i="2"/>
  <c r="C5488" i="2"/>
  <c r="C5496" i="2"/>
  <c r="C5504" i="2"/>
  <c r="C5512" i="2"/>
  <c r="C5520" i="2"/>
  <c r="C5528" i="2"/>
  <c r="C5536" i="2"/>
  <c r="C5544" i="2"/>
  <c r="C5552" i="2"/>
  <c r="C5560" i="2"/>
  <c r="C5568" i="2"/>
  <c r="C5576" i="2"/>
  <c r="C5584" i="2"/>
  <c r="C5592" i="2"/>
  <c r="C5600" i="2"/>
  <c r="C5608" i="2"/>
  <c r="C5616" i="2"/>
  <c r="C5624" i="2"/>
  <c r="C5632" i="2"/>
  <c r="C5640" i="2"/>
  <c r="C5648" i="2"/>
  <c r="C5656" i="2"/>
  <c r="C5664" i="2"/>
  <c r="C5672" i="2"/>
  <c r="C5680" i="2"/>
  <c r="C5688" i="2"/>
  <c r="C5696" i="2"/>
  <c r="C5704" i="2"/>
  <c r="C5712" i="2"/>
  <c r="C5720" i="2"/>
  <c r="C5728" i="2"/>
  <c r="C5736" i="2"/>
  <c r="C5744" i="2"/>
  <c r="C5752" i="2"/>
  <c r="C5760" i="2"/>
  <c r="C5768" i="2"/>
  <c r="C5776" i="2"/>
  <c r="C5784" i="2"/>
  <c r="C5792" i="2"/>
  <c r="C5800" i="2"/>
  <c r="C5808" i="2"/>
  <c r="C5816" i="2"/>
  <c r="C5824" i="2"/>
  <c r="C5832" i="2"/>
  <c r="C5840" i="2"/>
  <c r="C5848" i="2"/>
  <c r="C5856" i="2"/>
  <c r="C1022" i="2"/>
  <c r="C1030" i="2"/>
  <c r="C1038" i="2"/>
  <c r="C1046" i="2"/>
  <c r="C1054" i="2"/>
  <c r="C1062" i="2"/>
  <c r="C1070" i="2"/>
  <c r="C1078" i="2"/>
  <c r="C1086" i="2"/>
  <c r="C1094" i="2"/>
  <c r="C1102" i="2"/>
  <c r="C1110" i="2"/>
  <c r="C1118" i="2"/>
  <c r="C1126" i="2"/>
  <c r="C1134" i="2"/>
  <c r="C1142" i="2"/>
  <c r="C1150" i="2"/>
  <c r="C1158" i="2"/>
  <c r="C1166" i="2"/>
  <c r="C1174" i="2"/>
  <c r="C1182" i="2"/>
  <c r="C1190" i="2"/>
  <c r="C1198" i="2"/>
  <c r="C1206" i="2"/>
  <c r="C1214" i="2"/>
  <c r="C1222" i="2"/>
  <c r="C1230" i="2"/>
  <c r="C1238" i="2"/>
  <c r="C1246" i="2"/>
  <c r="C1254" i="2"/>
  <c r="C1262" i="2"/>
  <c r="C1270" i="2"/>
  <c r="C1278" i="2"/>
  <c r="C1286" i="2"/>
  <c r="C1294" i="2"/>
  <c r="C1302" i="2"/>
  <c r="C1310" i="2"/>
  <c r="C1318" i="2"/>
  <c r="C1326" i="2"/>
  <c r="C1391" i="2"/>
  <c r="C1519" i="2"/>
  <c r="C1647" i="2"/>
  <c r="C1775" i="2"/>
  <c r="C1903" i="2"/>
  <c r="C2023" i="2"/>
  <c r="C2109" i="2"/>
  <c r="C2193" i="2"/>
  <c r="C2279" i="2"/>
  <c r="C2351" i="2"/>
  <c r="C2415" i="2"/>
  <c r="C2479" i="2"/>
  <c r="C2543" i="2"/>
  <c r="C2607" i="2"/>
  <c r="C2671" i="2"/>
  <c r="C2735" i="2"/>
  <c r="C2799" i="2"/>
  <c r="C2863" i="2"/>
  <c r="C2927" i="2"/>
  <c r="C2991" i="2"/>
  <c r="C3028" i="2"/>
  <c r="C3052" i="2"/>
  <c r="C3072" i="2"/>
  <c r="C3087" i="2"/>
  <c r="C3100" i="2"/>
  <c r="C3112" i="2"/>
  <c r="C3125" i="2"/>
  <c r="C3139" i="2"/>
  <c r="C3151" i="2"/>
  <c r="C3164" i="2"/>
  <c r="C3174" i="2"/>
  <c r="C3184" i="2"/>
  <c r="C3196" i="2"/>
  <c r="C3206" i="2"/>
  <c r="C3216" i="2"/>
  <c r="C3228" i="2"/>
  <c r="C3238" i="2"/>
  <c r="C3248" i="2"/>
  <c r="C3260" i="2"/>
  <c r="C3270" i="2"/>
  <c r="C3280" i="2"/>
  <c r="C3292" i="2"/>
  <c r="C3302" i="2"/>
  <c r="C3312" i="2"/>
  <c r="C3324" i="2"/>
  <c r="C3334" i="2"/>
  <c r="C3344" i="2"/>
  <c r="C3356" i="2"/>
  <c r="C3366" i="2"/>
  <c r="C3376" i="2"/>
  <c r="C3388" i="2"/>
  <c r="C3398" i="2"/>
  <c r="C3408" i="2"/>
  <c r="C3420" i="2"/>
  <c r="C3430" i="2"/>
  <c r="C3440" i="2"/>
  <c r="C3452" i="2"/>
  <c r="C3462" i="2"/>
  <c r="C3472" i="2"/>
  <c r="C3480" i="2"/>
  <c r="C3488" i="2"/>
  <c r="C3496" i="2"/>
  <c r="C3504" i="2"/>
  <c r="C3512" i="2"/>
  <c r="C3520" i="2"/>
  <c r="C3528" i="2"/>
  <c r="C3536" i="2"/>
  <c r="C3544" i="2"/>
  <c r="C3552" i="2"/>
  <c r="C3560" i="2"/>
  <c r="C3568" i="2"/>
  <c r="C3576" i="2"/>
  <c r="C3584" i="2"/>
  <c r="C3592" i="2"/>
  <c r="C3600" i="2"/>
  <c r="C3608" i="2"/>
  <c r="C3616" i="2"/>
  <c r="C3624" i="2"/>
  <c r="C3632" i="2"/>
  <c r="C3640" i="2"/>
  <c r="C3648" i="2"/>
  <c r="C3656" i="2"/>
  <c r="C3664" i="2"/>
  <c r="C3672" i="2"/>
  <c r="C3680" i="2"/>
  <c r="C3688" i="2"/>
  <c r="C3696" i="2"/>
  <c r="C3704" i="2"/>
  <c r="C3712" i="2"/>
  <c r="C3720" i="2"/>
  <c r="C3728" i="2"/>
  <c r="C3736" i="2"/>
  <c r="C3744" i="2"/>
  <c r="C3752" i="2"/>
  <c r="C3760" i="2"/>
  <c r="C3768" i="2"/>
  <c r="C3776" i="2"/>
  <c r="C3784" i="2"/>
  <c r="C3792" i="2"/>
  <c r="C3800" i="2"/>
  <c r="C3808" i="2"/>
  <c r="C3816" i="2"/>
  <c r="C3824" i="2"/>
  <c r="C3832" i="2"/>
  <c r="C3840" i="2"/>
  <c r="C3848" i="2"/>
  <c r="C3856" i="2"/>
  <c r="C3864" i="2"/>
  <c r="C3872" i="2"/>
  <c r="C3880" i="2"/>
  <c r="C3888" i="2"/>
  <c r="C3896" i="2"/>
  <c r="C3904" i="2"/>
  <c r="C3912" i="2"/>
  <c r="C3920" i="2"/>
  <c r="C3928" i="2"/>
  <c r="C3936" i="2"/>
  <c r="C3944" i="2"/>
  <c r="C3952" i="2"/>
  <c r="C3960" i="2"/>
  <c r="C3968" i="2"/>
  <c r="C3976" i="2"/>
  <c r="C3984" i="2"/>
  <c r="C3992" i="2"/>
  <c r="C4000" i="2"/>
  <c r="C4008" i="2"/>
  <c r="C4016" i="2"/>
  <c r="C4024" i="2"/>
  <c r="C4032" i="2"/>
  <c r="C4040" i="2"/>
  <c r="C4048" i="2"/>
  <c r="C4056" i="2"/>
  <c r="C4064" i="2"/>
  <c r="C4080" i="2"/>
  <c r="C4088" i="2"/>
  <c r="C4096" i="2"/>
  <c r="C4105" i="2"/>
  <c r="C4113" i="2"/>
  <c r="C4121" i="2"/>
  <c r="C4129" i="2"/>
  <c r="C4137" i="2"/>
  <c r="C4161" i="2"/>
  <c r="C4177" i="2"/>
  <c r="C4185" i="2"/>
  <c r="C4193" i="2"/>
  <c r="C4201" i="2"/>
  <c r="C4209" i="2"/>
  <c r="C4217" i="2"/>
  <c r="C4233" i="2"/>
  <c r="C4241" i="2"/>
  <c r="C4257" i="2"/>
  <c r="C4273" i="2"/>
  <c r="C4289" i="2"/>
  <c r="C4305" i="2"/>
  <c r="C4321" i="2"/>
  <c r="C4337" i="2"/>
  <c r="C4353" i="2"/>
  <c r="C4385" i="2"/>
  <c r="C4401" i="2"/>
  <c r="C4433" i="2"/>
  <c r="C4465" i="2"/>
  <c r="C4481" i="2"/>
  <c r="C4505" i="2"/>
  <c r="C4521" i="2"/>
  <c r="C4553" i="2"/>
  <c r="C4593" i="2"/>
  <c r="C4617" i="2"/>
  <c r="C4649" i="2"/>
  <c r="C4689" i="2"/>
  <c r="C4729" i="2"/>
  <c r="C4761" i="2"/>
  <c r="C4809" i="2"/>
  <c r="C4833" i="2"/>
  <c r="C4857" i="2"/>
  <c r="C4889" i="2"/>
  <c r="C4937" i="2"/>
  <c r="C4961" i="2"/>
  <c r="C4993" i="2"/>
  <c r="C5033" i="2"/>
  <c r="C5073" i="2"/>
  <c r="C5105" i="2"/>
  <c r="C5137" i="2"/>
  <c r="C5193" i="2"/>
  <c r="C5233" i="2"/>
  <c r="C5265" i="2"/>
  <c r="C5305" i="2"/>
  <c r="C5345" i="2"/>
  <c r="C5377" i="2"/>
  <c r="C5417" i="2"/>
  <c r="C5457" i="2"/>
  <c r="C5489" i="2"/>
  <c r="C5529" i="2"/>
  <c r="C5561" i="2"/>
  <c r="C5601" i="2"/>
  <c r="C5641" i="2"/>
  <c r="C5681" i="2"/>
  <c r="C5713" i="2"/>
  <c r="C5737" i="2"/>
  <c r="C5761" i="2"/>
  <c r="C5785" i="2"/>
  <c r="C5825" i="2"/>
  <c r="C1023" i="2"/>
  <c r="C1071" i="2"/>
  <c r="C1103" i="2"/>
  <c r="C1135" i="2"/>
  <c r="C1167" i="2"/>
  <c r="C1191" i="2"/>
  <c r="C1223" i="2"/>
  <c r="C1247" i="2"/>
  <c r="C1287" i="2"/>
  <c r="C1311" i="2"/>
  <c r="D13" i="2"/>
  <c r="C1407" i="2"/>
  <c r="C1535" i="2"/>
  <c r="C1663" i="2"/>
  <c r="C1791" i="2"/>
  <c r="C1919" i="2"/>
  <c r="C2033" i="2"/>
  <c r="C2119" i="2"/>
  <c r="C2205" i="2"/>
  <c r="C2289" i="2"/>
  <c r="C2359" i="2"/>
  <c r="C2423" i="2"/>
  <c r="C2487" i="2"/>
  <c r="C2551" i="2"/>
  <c r="C2615" i="2"/>
  <c r="C2679" i="2"/>
  <c r="C2743" i="2"/>
  <c r="C2807" i="2"/>
  <c r="C2871" i="2"/>
  <c r="C2935" i="2"/>
  <c r="C2999" i="2"/>
  <c r="C3031" i="2"/>
  <c r="C3055" i="2"/>
  <c r="C3075" i="2"/>
  <c r="C3088" i="2"/>
  <c r="C3101" i="2"/>
  <c r="C3115" i="2"/>
  <c r="C3127" i="2"/>
  <c r="C3140" i="2"/>
  <c r="C3152" i="2"/>
  <c r="C3165" i="2"/>
  <c r="C3175" i="2"/>
  <c r="C3187" i="2"/>
  <c r="C3197" i="2"/>
  <c r="C3207" i="2"/>
  <c r="C3219" i="2"/>
  <c r="C3229" i="2"/>
  <c r="C3239" i="2"/>
  <c r="C3251" i="2"/>
  <c r="C3261" i="2"/>
  <c r="C3271" i="2"/>
  <c r="C3283" i="2"/>
  <c r="C3293" i="2"/>
  <c r="C3303" i="2"/>
  <c r="C3315" i="2"/>
  <c r="C3325" i="2"/>
  <c r="C3335" i="2"/>
  <c r="C3347" i="2"/>
  <c r="C3357" i="2"/>
  <c r="C3367" i="2"/>
  <c r="C3379" i="2"/>
  <c r="C3389" i="2"/>
  <c r="C3399" i="2"/>
  <c r="C3411" i="2"/>
  <c r="C3421" i="2"/>
  <c r="C3431" i="2"/>
  <c r="C3443" i="2"/>
  <c r="C3453" i="2"/>
  <c r="C3463" i="2"/>
  <c r="C3473" i="2"/>
  <c r="C3481" i="2"/>
  <c r="C3489" i="2"/>
  <c r="C3497" i="2"/>
  <c r="C3505" i="2"/>
  <c r="C3513" i="2"/>
  <c r="C3521" i="2"/>
  <c r="C3529" i="2"/>
  <c r="C3537" i="2"/>
  <c r="C3545" i="2"/>
  <c r="C3553" i="2"/>
  <c r="C3561" i="2"/>
  <c r="C3569" i="2"/>
  <c r="C3577" i="2"/>
  <c r="C3585" i="2"/>
  <c r="C3593" i="2"/>
  <c r="C3601" i="2"/>
  <c r="C3609" i="2"/>
  <c r="C3617" i="2"/>
  <c r="C3625" i="2"/>
  <c r="C3633" i="2"/>
  <c r="C3641" i="2"/>
  <c r="C3649" i="2"/>
  <c r="C3657" i="2"/>
  <c r="C3665" i="2"/>
  <c r="C3673" i="2"/>
  <c r="C3681" i="2"/>
  <c r="C3689" i="2"/>
  <c r="C3697" i="2"/>
  <c r="C3705" i="2"/>
  <c r="C3713" i="2"/>
  <c r="C3721" i="2"/>
  <c r="C3729" i="2"/>
  <c r="C3737" i="2"/>
  <c r="C3745" i="2"/>
  <c r="C3753" i="2"/>
  <c r="C3761" i="2"/>
  <c r="C3769" i="2"/>
  <c r="C3777" i="2"/>
  <c r="C3785" i="2"/>
  <c r="C3793" i="2"/>
  <c r="C3801" i="2"/>
  <c r="C3809" i="2"/>
  <c r="C3817" i="2"/>
  <c r="C3825" i="2"/>
  <c r="C3833" i="2"/>
  <c r="C3841" i="2"/>
  <c r="C3849" i="2"/>
  <c r="C3857" i="2"/>
  <c r="C3865" i="2"/>
  <c r="C3873" i="2"/>
  <c r="C3881" i="2"/>
  <c r="C3889" i="2"/>
  <c r="C3897" i="2"/>
  <c r="C3905" i="2"/>
  <c r="C3913" i="2"/>
  <c r="C3921" i="2"/>
  <c r="C3929" i="2"/>
  <c r="C3937" i="2"/>
  <c r="C3945" i="2"/>
  <c r="C3953" i="2"/>
  <c r="C3961" i="2"/>
  <c r="C3969" i="2"/>
  <c r="C3977" i="2"/>
  <c r="C3985" i="2"/>
  <c r="C3993" i="2"/>
  <c r="C4001" i="2"/>
  <c r="C4009" i="2"/>
  <c r="C4017" i="2"/>
  <c r="C4025" i="2"/>
  <c r="C4033" i="2"/>
  <c r="C4041" i="2"/>
  <c r="C4049" i="2"/>
  <c r="C4057" i="2"/>
  <c r="C4065" i="2"/>
  <c r="C4073" i="2"/>
  <c r="C4081" i="2"/>
  <c r="C4089" i="2"/>
  <c r="C4097" i="2"/>
  <c r="C4106" i="2"/>
  <c r="C4114" i="2"/>
  <c r="C4122" i="2"/>
  <c r="C4130" i="2"/>
  <c r="C4138" i="2"/>
  <c r="C4146" i="2"/>
  <c r="C4154" i="2"/>
  <c r="C4162" i="2"/>
  <c r="C4170" i="2"/>
  <c r="C4178" i="2"/>
  <c r="C4186" i="2"/>
  <c r="C4194" i="2"/>
  <c r="C4202" i="2"/>
  <c r="C4210" i="2"/>
  <c r="C4218" i="2"/>
  <c r="C4226" i="2"/>
  <c r="C4234" i="2"/>
  <c r="C4242" i="2"/>
  <c r="C4250" i="2"/>
  <c r="C4258" i="2"/>
  <c r="C4266" i="2"/>
  <c r="C4274" i="2"/>
  <c r="C4282" i="2"/>
  <c r="C4290" i="2"/>
  <c r="C4298" i="2"/>
  <c r="C4306" i="2"/>
  <c r="C4314" i="2"/>
  <c r="C4322" i="2"/>
  <c r="C4330" i="2"/>
  <c r="C4338" i="2"/>
  <c r="C4346" i="2"/>
  <c r="C4354" i="2"/>
  <c r="C4362" i="2"/>
  <c r="C4370" i="2"/>
  <c r="C4378" i="2"/>
  <c r="C4386" i="2"/>
  <c r="C4394" i="2"/>
  <c r="C4402" i="2"/>
  <c r="C4410" i="2"/>
  <c r="C4418" i="2"/>
  <c r="C4426" i="2"/>
  <c r="C4434" i="2"/>
  <c r="C4442" i="2"/>
  <c r="C4450" i="2"/>
  <c r="C4458" i="2"/>
  <c r="C4466" i="2"/>
  <c r="C4474" i="2"/>
  <c r="C4482" i="2"/>
  <c r="C4490" i="2"/>
  <c r="C4498" i="2"/>
  <c r="C4506" i="2"/>
  <c r="C4514" i="2"/>
  <c r="C4522" i="2"/>
  <c r="C4530" i="2"/>
  <c r="C4538" i="2"/>
  <c r="C4546" i="2"/>
  <c r="C4554" i="2"/>
  <c r="C4562" i="2"/>
  <c r="C4570" i="2"/>
  <c r="C4578" i="2"/>
  <c r="C4586" i="2"/>
  <c r="C4594" i="2"/>
  <c r="C4602" i="2"/>
  <c r="C4610" i="2"/>
  <c r="C4618" i="2"/>
  <c r="C4626" i="2"/>
  <c r="C4634" i="2"/>
  <c r="C4642" i="2"/>
  <c r="C4650" i="2"/>
  <c r="C4658" i="2"/>
  <c r="C4666" i="2"/>
  <c r="C4674" i="2"/>
  <c r="C4682" i="2"/>
  <c r="C4690" i="2"/>
  <c r="C4698" i="2"/>
  <c r="C4706" i="2"/>
  <c r="C4714" i="2"/>
  <c r="C4722" i="2"/>
  <c r="C4730" i="2"/>
  <c r="C4738" i="2"/>
  <c r="C4746" i="2"/>
  <c r="C4754" i="2"/>
  <c r="C4762" i="2"/>
  <c r="C4770" i="2"/>
  <c r="C4778" i="2"/>
  <c r="C4786" i="2"/>
  <c r="C4794" i="2"/>
  <c r="C4802" i="2"/>
  <c r="C4810" i="2"/>
  <c r="C4818" i="2"/>
  <c r="C4826" i="2"/>
  <c r="C4834" i="2"/>
  <c r="C4842" i="2"/>
  <c r="C4850" i="2"/>
  <c r="C4858" i="2"/>
  <c r="C4866" i="2"/>
  <c r="C4874" i="2"/>
  <c r="C4882" i="2"/>
  <c r="C4890" i="2"/>
  <c r="C4898" i="2"/>
  <c r="C4906" i="2"/>
  <c r="C4914" i="2"/>
  <c r="C4922" i="2"/>
  <c r="C4930" i="2"/>
  <c r="C4938" i="2"/>
  <c r="C4946" i="2"/>
  <c r="C4954" i="2"/>
  <c r="C4962" i="2"/>
  <c r="C4970" i="2"/>
  <c r="C4978" i="2"/>
  <c r="C4986" i="2"/>
  <c r="C4994" i="2"/>
  <c r="C5002" i="2"/>
  <c r="C5010" i="2"/>
  <c r="C5018" i="2"/>
  <c r="C5026" i="2"/>
  <c r="C5034" i="2"/>
  <c r="C5042" i="2"/>
  <c r="C5050" i="2"/>
  <c r="C5058" i="2"/>
  <c r="C5066" i="2"/>
  <c r="C5074" i="2"/>
  <c r="C5082" i="2"/>
  <c r="C5090" i="2"/>
  <c r="C5098" i="2"/>
  <c r="C5106" i="2"/>
  <c r="C5114" i="2"/>
  <c r="C5122" i="2"/>
  <c r="C5130" i="2"/>
  <c r="C5138" i="2"/>
  <c r="C5146" i="2"/>
  <c r="C5154" i="2"/>
  <c r="C5162" i="2"/>
  <c r="C5170" i="2"/>
  <c r="C5178" i="2"/>
  <c r="C5186" i="2"/>
  <c r="C5194" i="2"/>
  <c r="C5202" i="2"/>
  <c r="C5210" i="2"/>
  <c r="C5218" i="2"/>
  <c r="C5226" i="2"/>
  <c r="C5234" i="2"/>
  <c r="C5242" i="2"/>
  <c r="C5250" i="2"/>
  <c r="C5258" i="2"/>
  <c r="C5266" i="2"/>
  <c r="C5274" i="2"/>
  <c r="C5282" i="2"/>
  <c r="C5290" i="2"/>
  <c r="C5298" i="2"/>
  <c r="C5306" i="2"/>
  <c r="C5314" i="2"/>
  <c r="C5322" i="2"/>
  <c r="C5330" i="2"/>
  <c r="C5338" i="2"/>
  <c r="C5346" i="2"/>
  <c r="C5354" i="2"/>
  <c r="C5362" i="2"/>
  <c r="C5370" i="2"/>
  <c r="C5378" i="2"/>
  <c r="C5386" i="2"/>
  <c r="C5394" i="2"/>
  <c r="C5402" i="2"/>
  <c r="C5410" i="2"/>
  <c r="C5418" i="2"/>
  <c r="C5426" i="2"/>
  <c r="C5434" i="2"/>
  <c r="C5442" i="2"/>
  <c r="C5450" i="2"/>
  <c r="C5458" i="2"/>
  <c r="C5466" i="2"/>
  <c r="C5474" i="2"/>
  <c r="C5482" i="2"/>
  <c r="C5490" i="2"/>
  <c r="C5498" i="2"/>
  <c r="C5506" i="2"/>
  <c r="C5514" i="2"/>
  <c r="C5522" i="2"/>
  <c r="C5530" i="2"/>
  <c r="C5538" i="2"/>
  <c r="C5546" i="2"/>
  <c r="C5554" i="2"/>
  <c r="C5562" i="2"/>
  <c r="C5570" i="2"/>
  <c r="C5578" i="2"/>
  <c r="C5586" i="2"/>
  <c r="C5594" i="2"/>
  <c r="C5602" i="2"/>
  <c r="C5610" i="2"/>
  <c r="C5618" i="2"/>
  <c r="C5626" i="2"/>
  <c r="C5634" i="2"/>
  <c r="C5642" i="2"/>
  <c r="C5650" i="2"/>
  <c r="C5658" i="2"/>
  <c r="C5666" i="2"/>
  <c r="C5674" i="2"/>
  <c r="C5682" i="2"/>
  <c r="C5690" i="2"/>
  <c r="C5698" i="2"/>
  <c r="C5706" i="2"/>
  <c r="C5714" i="2"/>
  <c r="C5722" i="2"/>
  <c r="C5730" i="2"/>
  <c r="C5738" i="2"/>
  <c r="C5746" i="2"/>
  <c r="C5754" i="2"/>
  <c r="C5762" i="2"/>
  <c r="C5770" i="2"/>
  <c r="C5778" i="2"/>
  <c r="C5786" i="2"/>
  <c r="C5794" i="2"/>
  <c r="C5802" i="2"/>
  <c r="C5810" i="2"/>
  <c r="C5818" i="2"/>
  <c r="C5826" i="2"/>
  <c r="C5834" i="2"/>
  <c r="C5842" i="2"/>
  <c r="C5850" i="2"/>
  <c r="C5858" i="2"/>
  <c r="C1024" i="2"/>
  <c r="C1032" i="2"/>
  <c r="C1040" i="2"/>
  <c r="C1048" i="2"/>
  <c r="C1056" i="2"/>
  <c r="C1064" i="2"/>
  <c r="C1072" i="2"/>
  <c r="C1080" i="2"/>
  <c r="C1088" i="2"/>
  <c r="C1096" i="2"/>
  <c r="C1104" i="2"/>
  <c r="C1112" i="2"/>
  <c r="C1120" i="2"/>
  <c r="C1128" i="2"/>
  <c r="C1136" i="2"/>
  <c r="C1144" i="2"/>
  <c r="C1152" i="2"/>
  <c r="C1160" i="2"/>
  <c r="C1168" i="2"/>
  <c r="C1176" i="2"/>
  <c r="C1184" i="2"/>
  <c r="C1192" i="2"/>
  <c r="C1200" i="2"/>
  <c r="C1208" i="2"/>
  <c r="C1216" i="2"/>
  <c r="C1224" i="2"/>
  <c r="C1232" i="2"/>
  <c r="C1240" i="2"/>
  <c r="C1248" i="2"/>
  <c r="C1256" i="2"/>
  <c r="C1264" i="2"/>
  <c r="C1272" i="2"/>
  <c r="C1280" i="2"/>
  <c r="C1288" i="2"/>
  <c r="C1296" i="2"/>
  <c r="C1304" i="2"/>
  <c r="C1312" i="2"/>
  <c r="C1320" i="2"/>
  <c r="C1328" i="2"/>
  <c r="C5657" i="2"/>
  <c r="C18" i="2"/>
  <c r="C26" i="2"/>
  <c r="C34" i="2"/>
  <c r="C42" i="2"/>
  <c r="C50" i="2"/>
  <c r="C58" i="2"/>
  <c r="C66" i="2"/>
  <c r="C74" i="2"/>
  <c r="C82" i="2"/>
  <c r="C90" i="2"/>
  <c r="C98" i="2"/>
  <c r="C106" i="2"/>
  <c r="C114" i="2"/>
  <c r="C122" i="2"/>
  <c r="C130" i="2"/>
  <c r="C138" i="2"/>
  <c r="C146" i="2"/>
  <c r="C154" i="2"/>
  <c r="C162" i="2"/>
  <c r="C170" i="2"/>
  <c r="C178" i="2"/>
  <c r="C186" i="2"/>
  <c r="C194" i="2"/>
  <c r="C202" i="2"/>
  <c r="C210" i="2"/>
  <c r="C218" i="2"/>
  <c r="C226" i="2"/>
  <c r="C234" i="2"/>
  <c r="C242" i="2"/>
  <c r="C250" i="2"/>
  <c r="C258" i="2"/>
  <c r="C266" i="2"/>
  <c r="C274" i="2"/>
  <c r="C282" i="2"/>
  <c r="C290" i="2"/>
  <c r="C298" i="2"/>
  <c r="C306" i="2"/>
  <c r="C314" i="2"/>
  <c r="C322" i="2"/>
  <c r="C330" i="2"/>
  <c r="C338" i="2"/>
  <c r="C346" i="2"/>
  <c r="C354" i="2"/>
  <c r="C362" i="2"/>
  <c r="C370" i="2"/>
  <c r="C378" i="2"/>
  <c r="C386" i="2"/>
  <c r="C394" i="2"/>
  <c r="C402" i="2"/>
  <c r="C410" i="2"/>
  <c r="C418" i="2"/>
  <c r="C426" i="2"/>
  <c r="C434" i="2"/>
  <c r="C442" i="2"/>
  <c r="C450" i="2"/>
  <c r="C458" i="2"/>
  <c r="C466" i="2"/>
  <c r="C474" i="2"/>
  <c r="C482" i="2"/>
  <c r="C490" i="2"/>
  <c r="C498" i="2"/>
  <c r="C506" i="2"/>
  <c r="C514" i="2"/>
  <c r="C522" i="2"/>
  <c r="C530" i="2"/>
  <c r="C538" i="2"/>
  <c r="C546" i="2"/>
  <c r="C554" i="2"/>
  <c r="C562" i="2"/>
  <c r="C570" i="2"/>
  <c r="C578" i="2"/>
  <c r="C586" i="2"/>
  <c r="C594" i="2"/>
  <c r="C602" i="2"/>
  <c r="C610" i="2"/>
  <c r="C618" i="2"/>
  <c r="C626" i="2"/>
  <c r="C634" i="2"/>
  <c r="C642" i="2"/>
  <c r="C650" i="2"/>
  <c r="C658" i="2"/>
  <c r="C666" i="2"/>
  <c r="C674" i="2"/>
  <c r="C682" i="2"/>
  <c r="C690" i="2"/>
  <c r="C698" i="2"/>
  <c r="C706" i="2"/>
  <c r="C714" i="2"/>
  <c r="C722" i="2"/>
  <c r="C730" i="2"/>
  <c r="C738" i="2"/>
  <c r="C746" i="2"/>
  <c r="C754" i="2"/>
  <c r="C762" i="2"/>
  <c r="C770" i="2"/>
  <c r="C778" i="2"/>
  <c r="C786" i="2"/>
  <c r="C794" i="2"/>
  <c r="C802" i="2"/>
  <c r="C810" i="2"/>
  <c r="C818" i="2"/>
  <c r="C826" i="2"/>
  <c r="C834" i="2"/>
  <c r="C842" i="2"/>
  <c r="C850" i="2"/>
  <c r="C858" i="2"/>
  <c r="C866" i="2"/>
  <c r="C874" i="2"/>
  <c r="C882" i="2"/>
  <c r="C890" i="2"/>
  <c r="C898" i="2"/>
  <c r="C906" i="2"/>
  <c r="C914" i="2"/>
  <c r="C922" i="2"/>
  <c r="C930" i="2"/>
  <c r="C938" i="2"/>
  <c r="C946" i="2"/>
  <c r="C954" i="2"/>
  <c r="C962" i="2"/>
  <c r="C970" i="2"/>
  <c r="C978" i="2"/>
  <c r="C986" i="2"/>
  <c r="C994" i="2"/>
  <c r="C1002" i="2"/>
  <c r="C1010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20" i="2"/>
  <c r="C28" i="2"/>
  <c r="C36" i="2"/>
  <c r="C44" i="2"/>
  <c r="C52" i="2"/>
  <c r="C60" i="2"/>
  <c r="C68" i="2"/>
  <c r="C76" i="2"/>
  <c r="C84" i="2"/>
  <c r="C92" i="2"/>
  <c r="C100" i="2"/>
  <c r="C108" i="2"/>
  <c r="C116" i="2"/>
  <c r="C124" i="2"/>
  <c r="C132" i="2"/>
  <c r="C140" i="2"/>
  <c r="C148" i="2"/>
  <c r="C156" i="2"/>
  <c r="C164" i="2"/>
  <c r="C172" i="2"/>
  <c r="C180" i="2"/>
  <c r="C188" i="2"/>
  <c r="C196" i="2"/>
  <c r="C204" i="2"/>
  <c r="C212" i="2"/>
  <c r="C220" i="2"/>
  <c r="C228" i="2"/>
  <c r="C236" i="2"/>
  <c r="C244" i="2"/>
  <c r="C252" i="2"/>
  <c r="C260" i="2"/>
  <c r="C268" i="2"/>
  <c r="C276" i="2"/>
  <c r="C284" i="2"/>
  <c r="C292" i="2"/>
  <c r="C300" i="2"/>
  <c r="C308" i="2"/>
  <c r="C316" i="2"/>
  <c r="C324" i="2"/>
  <c r="C332" i="2"/>
  <c r="C340" i="2"/>
  <c r="C348" i="2"/>
  <c r="C356" i="2"/>
  <c r="C364" i="2"/>
  <c r="C372" i="2"/>
  <c r="C380" i="2"/>
  <c r="C388" i="2"/>
  <c r="C396" i="2"/>
  <c r="C404" i="2"/>
  <c r="C412" i="2"/>
  <c r="C420" i="2"/>
  <c r="C428" i="2"/>
  <c r="C436" i="2"/>
  <c r="C444" i="2"/>
  <c r="C452" i="2"/>
  <c r="C460" i="2"/>
  <c r="C468" i="2"/>
  <c r="C476" i="2"/>
  <c r="C484" i="2"/>
  <c r="C492" i="2"/>
  <c r="C500" i="2"/>
  <c r="C508" i="2"/>
  <c r="C516" i="2"/>
  <c r="C524" i="2"/>
  <c r="C532" i="2"/>
  <c r="C540" i="2"/>
  <c r="C548" i="2"/>
  <c r="C556" i="2"/>
  <c r="C564" i="2"/>
  <c r="C572" i="2"/>
  <c r="C580" i="2"/>
  <c r="C588" i="2"/>
  <c r="C596" i="2"/>
  <c r="C604" i="2"/>
  <c r="C612" i="2"/>
  <c r="C620" i="2"/>
  <c r="C628" i="2"/>
  <c r="C636" i="2"/>
  <c r="C644" i="2"/>
  <c r="C652" i="2"/>
  <c r="C660" i="2"/>
  <c r="C668" i="2"/>
  <c r="C676" i="2"/>
  <c r="C684" i="2"/>
  <c r="C692" i="2"/>
  <c r="C700" i="2"/>
  <c r="C708" i="2"/>
  <c r="C716" i="2"/>
  <c r="C724" i="2"/>
  <c r="C732" i="2"/>
  <c r="C740" i="2"/>
  <c r="C748" i="2"/>
  <c r="C756" i="2"/>
  <c r="C764" i="2"/>
  <c r="C772" i="2"/>
  <c r="C780" i="2"/>
  <c r="C788" i="2"/>
  <c r="C796" i="2"/>
  <c r="C804" i="2"/>
  <c r="C812" i="2"/>
  <c r="C820" i="2"/>
  <c r="C828" i="2"/>
  <c r="C836" i="2"/>
  <c r="C844" i="2"/>
  <c r="C852" i="2"/>
  <c r="C860" i="2"/>
  <c r="C868" i="2"/>
  <c r="C876" i="2"/>
  <c r="C884" i="2"/>
  <c r="C892" i="2"/>
  <c r="C900" i="2"/>
  <c r="C908" i="2"/>
  <c r="C916" i="2"/>
  <c r="C924" i="2"/>
  <c r="C932" i="2"/>
  <c r="C940" i="2"/>
  <c r="C948" i="2"/>
  <c r="C956" i="2"/>
  <c r="C964" i="2"/>
  <c r="C972" i="2"/>
  <c r="C980" i="2"/>
  <c r="C988" i="2"/>
  <c r="C996" i="2"/>
  <c r="C1004" i="2"/>
  <c r="C1012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397" i="2"/>
  <c r="C405" i="2"/>
  <c r="C413" i="2"/>
  <c r="C421" i="2"/>
  <c r="C429" i="2"/>
  <c r="C437" i="2"/>
  <c r="C445" i="2"/>
  <c r="C453" i="2"/>
  <c r="C461" i="2"/>
  <c r="C469" i="2"/>
  <c r="C477" i="2"/>
  <c r="C485" i="2"/>
  <c r="C493" i="2"/>
  <c r="C501" i="2"/>
  <c r="C509" i="2"/>
  <c r="C517" i="2"/>
  <c r="C525" i="2"/>
  <c r="C533" i="2"/>
  <c r="C541" i="2"/>
  <c r="C549" i="2"/>
  <c r="C557" i="2"/>
  <c r="C565" i="2"/>
  <c r="C573" i="2"/>
  <c r="C581" i="2"/>
  <c r="C589" i="2"/>
  <c r="C597" i="2"/>
  <c r="C605" i="2"/>
  <c r="C613" i="2"/>
  <c r="C621" i="2"/>
  <c r="C629" i="2"/>
  <c r="C637" i="2"/>
  <c r="C645" i="2"/>
  <c r="C653" i="2"/>
  <c r="C661" i="2"/>
  <c r="C669" i="2"/>
  <c r="C677" i="2"/>
  <c r="C685" i="2"/>
  <c r="C693" i="2"/>
  <c r="C701" i="2"/>
  <c r="C709" i="2"/>
  <c r="C717" i="2"/>
  <c r="C725" i="2"/>
  <c r="C733" i="2"/>
  <c r="C741" i="2"/>
  <c r="C749" i="2"/>
  <c r="C757" i="2"/>
  <c r="C765" i="2"/>
  <c r="C773" i="2"/>
  <c r="C781" i="2"/>
  <c r="C789" i="2"/>
  <c r="C797" i="2"/>
  <c r="C805" i="2"/>
  <c r="C813" i="2"/>
  <c r="C821" i="2"/>
  <c r="C829" i="2"/>
  <c r="C837" i="2"/>
  <c r="C845" i="2"/>
  <c r="C853" i="2"/>
  <c r="C861" i="2"/>
  <c r="C869" i="2"/>
  <c r="C877" i="2"/>
  <c r="C885" i="2"/>
  <c r="C893" i="2"/>
  <c r="C901" i="2"/>
  <c r="C909" i="2"/>
  <c r="C917" i="2"/>
  <c r="C925" i="2"/>
  <c r="C933" i="2"/>
  <c r="C941" i="2"/>
  <c r="C949" i="2"/>
  <c r="C957" i="2"/>
  <c r="C965" i="2"/>
  <c r="C973" i="2"/>
  <c r="C981" i="2"/>
  <c r="C989" i="2"/>
  <c r="C997" i="2"/>
  <c r="C1005" i="2"/>
  <c r="C1013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390" i="2"/>
  <c r="C398" i="2"/>
  <c r="C406" i="2"/>
  <c r="C414" i="2"/>
  <c r="C422" i="2"/>
  <c r="C430" i="2"/>
  <c r="C438" i="2"/>
  <c r="C446" i="2"/>
  <c r="C454" i="2"/>
  <c r="C462" i="2"/>
  <c r="C470" i="2"/>
  <c r="C478" i="2"/>
  <c r="C486" i="2"/>
  <c r="C494" i="2"/>
  <c r="C502" i="2"/>
  <c r="C510" i="2"/>
  <c r="C518" i="2"/>
  <c r="C526" i="2"/>
  <c r="C534" i="2"/>
  <c r="C542" i="2"/>
  <c r="C550" i="2"/>
  <c r="C558" i="2"/>
  <c r="C566" i="2"/>
  <c r="C574" i="2"/>
  <c r="C582" i="2"/>
  <c r="C590" i="2"/>
  <c r="C598" i="2"/>
  <c r="C606" i="2"/>
  <c r="C614" i="2"/>
  <c r="C622" i="2"/>
  <c r="C630" i="2"/>
  <c r="C638" i="2"/>
  <c r="C646" i="2"/>
  <c r="C654" i="2"/>
  <c r="C662" i="2"/>
  <c r="C670" i="2"/>
  <c r="C678" i="2"/>
  <c r="C686" i="2"/>
  <c r="C694" i="2"/>
  <c r="C702" i="2"/>
  <c r="C710" i="2"/>
  <c r="C718" i="2"/>
  <c r="C726" i="2"/>
  <c r="C734" i="2"/>
  <c r="C742" i="2"/>
  <c r="C750" i="2"/>
  <c r="C758" i="2"/>
  <c r="C766" i="2"/>
  <c r="C774" i="2"/>
  <c r="C782" i="2"/>
  <c r="C790" i="2"/>
  <c r="C798" i="2"/>
  <c r="C806" i="2"/>
  <c r="C814" i="2"/>
  <c r="C822" i="2"/>
  <c r="C830" i="2"/>
  <c r="C838" i="2"/>
  <c r="C846" i="2"/>
  <c r="C854" i="2"/>
  <c r="C862" i="2"/>
  <c r="C870" i="2"/>
  <c r="C878" i="2"/>
  <c r="C886" i="2"/>
  <c r="C894" i="2"/>
  <c r="C902" i="2"/>
  <c r="C910" i="2"/>
  <c r="C918" i="2"/>
  <c r="C926" i="2"/>
  <c r="C934" i="2"/>
  <c r="C942" i="2"/>
  <c r="C950" i="2"/>
  <c r="C958" i="2"/>
  <c r="C966" i="2"/>
  <c r="C974" i="2"/>
  <c r="C982" i="2"/>
  <c r="C990" i="2"/>
  <c r="C998" i="2"/>
  <c r="C1006" i="2"/>
  <c r="C1014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6" i="2"/>
  <c r="C24" i="2"/>
  <c r="C32" i="2"/>
  <c r="C40" i="2"/>
  <c r="C48" i="2"/>
  <c r="C56" i="2"/>
  <c r="C64" i="2"/>
  <c r="C72" i="2"/>
  <c r="C80" i="2"/>
  <c r="C88" i="2"/>
  <c r="C96" i="2"/>
  <c r="C104" i="2"/>
  <c r="C112" i="2"/>
  <c r="C120" i="2"/>
  <c r="C128" i="2"/>
  <c r="C136" i="2"/>
  <c r="C144" i="2"/>
  <c r="C152" i="2"/>
  <c r="C160" i="2"/>
  <c r="C168" i="2"/>
  <c r="C176" i="2"/>
  <c r="C184" i="2"/>
  <c r="C192" i="2"/>
  <c r="C200" i="2"/>
  <c r="C208" i="2"/>
  <c r="C216" i="2"/>
  <c r="C224" i="2"/>
  <c r="C232" i="2"/>
  <c r="C240" i="2"/>
  <c r="C248" i="2"/>
  <c r="C256" i="2"/>
  <c r="C264" i="2"/>
  <c r="C272" i="2"/>
  <c r="C280" i="2"/>
  <c r="C288" i="2"/>
  <c r="C296" i="2"/>
  <c r="C304" i="2"/>
  <c r="C312" i="2"/>
  <c r="C320" i="2"/>
  <c r="C328" i="2"/>
  <c r="C336" i="2"/>
  <c r="C344" i="2"/>
  <c r="C352" i="2"/>
  <c r="C360" i="2"/>
  <c r="C368" i="2"/>
  <c r="C376" i="2"/>
  <c r="C384" i="2"/>
  <c r="C392" i="2"/>
  <c r="C400" i="2"/>
  <c r="C408" i="2"/>
  <c r="C416" i="2"/>
  <c r="C424" i="2"/>
  <c r="C432" i="2"/>
  <c r="C440" i="2"/>
  <c r="C448" i="2"/>
  <c r="C456" i="2"/>
  <c r="C464" i="2"/>
  <c r="C472" i="2"/>
  <c r="C480" i="2"/>
  <c r="C488" i="2"/>
  <c r="C496" i="2"/>
  <c r="C504" i="2"/>
  <c r="C512" i="2"/>
  <c r="C520" i="2"/>
  <c r="C528" i="2"/>
  <c r="C536" i="2"/>
  <c r="C544" i="2"/>
  <c r="C552" i="2"/>
  <c r="C560" i="2"/>
  <c r="C568" i="2"/>
  <c r="C576" i="2"/>
  <c r="C584" i="2"/>
  <c r="C592" i="2"/>
  <c r="C600" i="2"/>
  <c r="C608" i="2"/>
  <c r="C616" i="2"/>
  <c r="C624" i="2"/>
  <c r="C632" i="2"/>
  <c r="C640" i="2"/>
  <c r="C648" i="2"/>
  <c r="C656" i="2"/>
  <c r="C664" i="2"/>
  <c r="C672" i="2"/>
  <c r="C680" i="2"/>
  <c r="C688" i="2"/>
  <c r="C696" i="2"/>
  <c r="C704" i="2"/>
  <c r="C712" i="2"/>
  <c r="C720" i="2"/>
  <c r="C728" i="2"/>
  <c r="C736" i="2"/>
  <c r="C744" i="2"/>
  <c r="C752" i="2"/>
  <c r="C760" i="2"/>
  <c r="C768" i="2"/>
  <c r="C776" i="2"/>
  <c r="C784" i="2"/>
  <c r="C792" i="2"/>
  <c r="C800" i="2"/>
  <c r="C808" i="2"/>
  <c r="C816" i="2"/>
  <c r="C824" i="2"/>
  <c r="C832" i="2"/>
  <c r="C840" i="2"/>
  <c r="C848" i="2"/>
  <c r="C856" i="2"/>
  <c r="C864" i="2"/>
  <c r="C872" i="2"/>
  <c r="C880" i="2"/>
  <c r="C888" i="2"/>
  <c r="C896" i="2"/>
  <c r="C904" i="2"/>
  <c r="C912" i="2"/>
  <c r="C920" i="2"/>
  <c r="C928" i="2"/>
  <c r="C936" i="2"/>
  <c r="C944" i="2"/>
  <c r="C952" i="2"/>
  <c r="C960" i="2"/>
  <c r="C968" i="2"/>
  <c r="C976" i="2"/>
  <c r="C984" i="2"/>
  <c r="C992" i="2"/>
  <c r="C1000" i="2"/>
  <c r="C1008" i="2"/>
  <c r="C1016" i="2"/>
  <c r="E14" i="2"/>
  <c r="F14" i="2" s="1"/>
  <c r="H14" i="2" s="1"/>
  <c r="E1019" i="2"/>
  <c r="I5712" i="8" l="1"/>
  <c r="F5713" i="8"/>
  <c r="H5713" i="8" s="1"/>
  <c r="K5616" i="8"/>
  <c r="F5617" i="8"/>
  <c r="H5617" i="8" s="1"/>
  <c r="F5521" i="8"/>
  <c r="H5521" i="8" s="1"/>
  <c r="J5520" i="8"/>
  <c r="I4710" i="8"/>
  <c r="J5514" i="8"/>
  <c r="I4422" i="8"/>
  <c r="I5706" i="8"/>
  <c r="J4426" i="8"/>
  <c r="I4650" i="8"/>
  <c r="J5616" i="8"/>
  <c r="I5074" i="8"/>
  <c r="F4465" i="8"/>
  <c r="H4465" i="8" s="1"/>
  <c r="K4464" i="8"/>
  <c r="I4464" i="8"/>
  <c r="J4464" i="8"/>
  <c r="K4710" i="8"/>
  <c r="I5514" i="8"/>
  <c r="I5671" i="8"/>
  <c r="K5482" i="8"/>
  <c r="J5706" i="8"/>
  <c r="I4594" i="8"/>
  <c r="I5520" i="8"/>
  <c r="K4944" i="8"/>
  <c r="F4945" i="8"/>
  <c r="H4945" i="8" s="1"/>
  <c r="I5424" i="8"/>
  <c r="F5425" i="8"/>
  <c r="H5425" i="8" s="1"/>
  <c r="J5424" i="8"/>
  <c r="K4848" i="8"/>
  <c r="F4849" i="8"/>
  <c r="H4849" i="8" s="1"/>
  <c r="J5104" i="8"/>
  <c r="I5104" i="8"/>
  <c r="J4912" i="8"/>
  <c r="K4912" i="8"/>
  <c r="I4912" i="8"/>
  <c r="K5514" i="8"/>
  <c r="J5671" i="8"/>
  <c r="J5482" i="8"/>
  <c r="K5706" i="8"/>
  <c r="J4594" i="8"/>
  <c r="K5520" i="8"/>
  <c r="F5233" i="8"/>
  <c r="H5233" i="8" s="1"/>
  <c r="I5232" i="8"/>
  <c r="J5232" i="8"/>
  <c r="K5232" i="8"/>
  <c r="J4720" i="8"/>
  <c r="K4720" i="8"/>
  <c r="I4720" i="8"/>
  <c r="J5073" i="8"/>
  <c r="I5670" i="8"/>
  <c r="I5350" i="8"/>
  <c r="J4615" i="8"/>
  <c r="K5830" i="8"/>
  <c r="K4176" i="8"/>
  <c r="F4177" i="8"/>
  <c r="H4177" i="8" s="1"/>
  <c r="I4656" i="8"/>
  <c r="F4657" i="8"/>
  <c r="H4657" i="8" s="1"/>
  <c r="J4656" i="8"/>
  <c r="K5136" i="8"/>
  <c r="F5137" i="8"/>
  <c r="H5137" i="8" s="1"/>
  <c r="K5073" i="8"/>
  <c r="K5670" i="8"/>
  <c r="I5809" i="8"/>
  <c r="J4614" i="8"/>
  <c r="J5350" i="8"/>
  <c r="K4615" i="8"/>
  <c r="I5830" i="8"/>
  <c r="I5767" i="8"/>
  <c r="I5359" i="8"/>
  <c r="K5488" i="8"/>
  <c r="I5488" i="8"/>
  <c r="J5488" i="8"/>
  <c r="J4593" i="8"/>
  <c r="I5073" i="8"/>
  <c r="J5670" i="8"/>
  <c r="I4614" i="8"/>
  <c r="J5766" i="8"/>
  <c r="K4816" i="8"/>
  <c r="K5515" i="8"/>
  <c r="I5707" i="8"/>
  <c r="J4651" i="8"/>
  <c r="K4144" i="8"/>
  <c r="F4145" i="8"/>
  <c r="H4145" i="8" s="1"/>
  <c r="K4368" i="8"/>
  <c r="F4369" i="8"/>
  <c r="H4369" i="8" s="1"/>
  <c r="I5766" i="8"/>
  <c r="K5712" i="8"/>
  <c r="I4816" i="8"/>
  <c r="I4185" i="7"/>
  <c r="F4186" i="7"/>
  <c r="H4186" i="7" s="1"/>
  <c r="K5187" i="7"/>
  <c r="F5188" i="7"/>
  <c r="H5188" i="7" s="1"/>
  <c r="J5187" i="7"/>
  <c r="I5187" i="7"/>
  <c r="K5667" i="7"/>
  <c r="F5668" i="7"/>
  <c r="H5668" i="7" s="1"/>
  <c r="J5667" i="7"/>
  <c r="I5667" i="7"/>
  <c r="I4857" i="7"/>
  <c r="F4858" i="7"/>
  <c r="H4858" i="7" s="1"/>
  <c r="K4857" i="7"/>
  <c r="J4857" i="7"/>
  <c r="I4276" i="7"/>
  <c r="J4276" i="7"/>
  <c r="K4276" i="7"/>
  <c r="K4756" i="7"/>
  <c r="I4756" i="7"/>
  <c r="J4756" i="7"/>
  <c r="J5304" i="7"/>
  <c r="F5305" i="7"/>
  <c r="H5305" i="7" s="1"/>
  <c r="K5304" i="7"/>
  <c r="I5304" i="7"/>
  <c r="I5347" i="7"/>
  <c r="K5347" i="7"/>
  <c r="J4345" i="7"/>
  <c r="I4345" i="7"/>
  <c r="K4345" i="7"/>
  <c r="I5155" i="7"/>
  <c r="K5155" i="7"/>
  <c r="J5155" i="7"/>
  <c r="I4537" i="7"/>
  <c r="J4537" i="7"/>
  <c r="K4537" i="7"/>
  <c r="K5496" i="7"/>
  <c r="F5497" i="7"/>
  <c r="H5497" i="7" s="1"/>
  <c r="J4437" i="7"/>
  <c r="F4438" i="7"/>
  <c r="H4438" i="7" s="1"/>
  <c r="K4437" i="7"/>
  <c r="K4665" i="7"/>
  <c r="F4666" i="7"/>
  <c r="H4666" i="7" s="1"/>
  <c r="I4852" i="7"/>
  <c r="K4852" i="7"/>
  <c r="J4852" i="7"/>
  <c r="K4603" i="7"/>
  <c r="I4603" i="7"/>
  <c r="J4603" i="7"/>
  <c r="J4404" i="7"/>
  <c r="F4405" i="7"/>
  <c r="H4405" i="7" s="1"/>
  <c r="K5571" i="7"/>
  <c r="F5572" i="7"/>
  <c r="H5572" i="7" s="1"/>
  <c r="J4795" i="7"/>
  <c r="I4795" i="7"/>
  <c r="K4795" i="7"/>
  <c r="I4281" i="7"/>
  <c r="F4282" i="7"/>
  <c r="H4282" i="7" s="1"/>
  <c r="K4281" i="7"/>
  <c r="J4281" i="7"/>
  <c r="J4995" i="7"/>
  <c r="F4996" i="7"/>
  <c r="H4996" i="7" s="1"/>
  <c r="K4249" i="7"/>
  <c r="I4249" i="7"/>
  <c r="J4249" i="7"/>
  <c r="I4693" i="7"/>
  <c r="J4693" i="7"/>
  <c r="K4473" i="7"/>
  <c r="F4474" i="7"/>
  <c r="H4474" i="7" s="1"/>
  <c r="J5475" i="7"/>
  <c r="F5476" i="7"/>
  <c r="H5476" i="7" s="1"/>
  <c r="I4629" i="7"/>
  <c r="F4630" i="7"/>
  <c r="H4630" i="7" s="1"/>
  <c r="I4891" i="7"/>
  <c r="K4891" i="7"/>
  <c r="F4333" i="7"/>
  <c r="H4333" i="7" s="1"/>
  <c r="J4332" i="7"/>
  <c r="I4569" i="7"/>
  <c r="F4570" i="7"/>
  <c r="H4570" i="7" s="1"/>
  <c r="J5560" i="7"/>
  <c r="I5560" i="7"/>
  <c r="K5560" i="7"/>
  <c r="I5208" i="7"/>
  <c r="F5209" i="7"/>
  <c r="H5209" i="7" s="1"/>
  <c r="K5208" i="7"/>
  <c r="I5379" i="7"/>
  <c r="F5380" i="7"/>
  <c r="H5380" i="7" s="1"/>
  <c r="J5112" i="7"/>
  <c r="F5113" i="7"/>
  <c r="H5113" i="7" s="1"/>
  <c r="I5112" i="7"/>
  <c r="K5112" i="7"/>
  <c r="K5091" i="7"/>
  <c r="F5092" i="7"/>
  <c r="H5092" i="7" s="1"/>
  <c r="I4507" i="7"/>
  <c r="J4507" i="7"/>
  <c r="K4507" i="7"/>
  <c r="I4761" i="7"/>
  <c r="F4762" i="7"/>
  <c r="H4762" i="7" s="1"/>
  <c r="K4761" i="7"/>
  <c r="J4761" i="7"/>
  <c r="J5368" i="7"/>
  <c r="K5368" i="7"/>
  <c r="I5368" i="7"/>
  <c r="D768" i="2"/>
  <c r="E769" i="2" s="1"/>
  <c r="F769" i="2"/>
  <c r="D320" i="2"/>
  <c r="E321" i="2" s="1"/>
  <c r="F321" i="2"/>
  <c r="D943" i="2"/>
  <c r="E944" i="2" s="1"/>
  <c r="F944" i="2" s="1"/>
  <c r="D687" i="2"/>
  <c r="E688" i="2" s="1"/>
  <c r="F688" i="2" s="1"/>
  <c r="D431" i="2"/>
  <c r="E432" i="2" s="1"/>
  <c r="F432" i="2"/>
  <c r="D696" i="2"/>
  <c r="D248" i="2"/>
  <c r="E249" i="2" s="1"/>
  <c r="F249" i="2" s="1"/>
  <c r="D743" i="2"/>
  <c r="E744" i="2" s="1"/>
  <c r="F744" i="2" s="1"/>
  <c r="D359" i="2"/>
  <c r="E360" i="2" s="1"/>
  <c r="F360" i="2"/>
  <c r="D982" i="2"/>
  <c r="E983" i="2" s="1"/>
  <c r="F983" i="2"/>
  <c r="D598" i="2"/>
  <c r="E599" i="2" s="1"/>
  <c r="F599" i="2" s="1"/>
  <c r="D150" i="2"/>
  <c r="E151" i="2" s="1"/>
  <c r="F151" i="2" s="1"/>
  <c r="D901" i="2"/>
  <c r="D517" i="2"/>
  <c r="E518" i="2" s="1"/>
  <c r="F518" i="2"/>
  <c r="D133" i="2"/>
  <c r="E134" i="2" s="1"/>
  <c r="F134" i="2" s="1"/>
  <c r="D684" i="2"/>
  <c r="E685" i="2" s="1"/>
  <c r="F685" i="2" s="1"/>
  <c r="D236" i="2"/>
  <c r="E237" i="2" s="1"/>
  <c r="F237" i="2"/>
  <c r="D787" i="2"/>
  <c r="D339" i="2"/>
  <c r="E340" i="2" s="1"/>
  <c r="F340" i="2" s="1"/>
  <c r="D954" i="2"/>
  <c r="E955" i="2" s="1"/>
  <c r="F955" i="2" s="1"/>
  <c r="D634" i="2"/>
  <c r="E635" i="2" s="1"/>
  <c r="F635" i="2"/>
  <c r="D186" i="2"/>
  <c r="E187" i="2" s="1"/>
  <c r="F187" i="2"/>
  <c r="D1192" i="2"/>
  <c r="D5714" i="2"/>
  <c r="D5458" i="2"/>
  <c r="D5138" i="2"/>
  <c r="D4882" i="2"/>
  <c r="D4626" i="2"/>
  <c r="D4370" i="2"/>
  <c r="D3921" i="2"/>
  <c r="D3601" i="2"/>
  <c r="D2935" i="2"/>
  <c r="D5489" i="2"/>
  <c r="D4617" i="2"/>
  <c r="D4177" i="2"/>
  <c r="D3888" i="2"/>
  <c r="D3696" i="2"/>
  <c r="D3504" i="2"/>
  <c r="D3260" i="2"/>
  <c r="D2671" i="2"/>
  <c r="D1318" i="2"/>
  <c r="D1190" i="2"/>
  <c r="E1191" i="2" s="1"/>
  <c r="F1191" i="2"/>
  <c r="D1062" i="2"/>
  <c r="E1063" i="2" s="1"/>
  <c r="F1063" i="2" s="1"/>
  <c r="D5776" i="2"/>
  <c r="D5584" i="2"/>
  <c r="D5456" i="2"/>
  <c r="D5392" i="2"/>
  <c r="D5328" i="2"/>
  <c r="D5264" i="2"/>
  <c r="D5136" i="2"/>
  <c r="D5072" i="2"/>
  <c r="D5008" i="2"/>
  <c r="D4944" i="2"/>
  <c r="D4880" i="2"/>
  <c r="D4816" i="2"/>
  <c r="D4752" i="2"/>
  <c r="D4688" i="2"/>
  <c r="D4624" i="2"/>
  <c r="D4560" i="2"/>
  <c r="D4496" i="2"/>
  <c r="D4432" i="2"/>
  <c r="D4368" i="2"/>
  <c r="D4304" i="2"/>
  <c r="D4240" i="2"/>
  <c r="D4176" i="2"/>
  <c r="D4112" i="2"/>
  <c r="D4047" i="2"/>
  <c r="D3983" i="2"/>
  <c r="D3919" i="2"/>
  <c r="D3855" i="2"/>
  <c r="D3791" i="2"/>
  <c r="D3727" i="2"/>
  <c r="D3663" i="2"/>
  <c r="D3599" i="2"/>
  <c r="D3535" i="2"/>
  <c r="D3471" i="2"/>
  <c r="D3387" i="2"/>
  <c r="D3301" i="2"/>
  <c r="D3215" i="2"/>
  <c r="D2919" i="2"/>
  <c r="D1111" i="2"/>
  <c r="E1112" i="2" s="1"/>
  <c r="F1112" i="2"/>
  <c r="D5545" i="2"/>
  <c r="D5177" i="2"/>
  <c r="D4489" i="2"/>
  <c r="D1293" i="2"/>
  <c r="D1229" i="2"/>
  <c r="E1230" i="2" s="1"/>
  <c r="F1230" i="2"/>
  <c r="D1165" i="2"/>
  <c r="E1166" i="2" s="1"/>
  <c r="F1166" i="2" s="1"/>
  <c r="D1101" i="2"/>
  <c r="E1102" i="2" s="1"/>
  <c r="F1102" i="2" s="1"/>
  <c r="D1037" i="2"/>
  <c r="E1038" i="2" s="1"/>
  <c r="F1038" i="2"/>
  <c r="D5815" i="2"/>
  <c r="D5751" i="2"/>
  <c r="D5687" i="2"/>
  <c r="D5623" i="2"/>
  <c r="D5559" i="2"/>
  <c r="D5495" i="2"/>
  <c r="D5431" i="2"/>
  <c r="D5303" i="2"/>
  <c r="D5239" i="2"/>
  <c r="D5175" i="2"/>
  <c r="D5111" i="2"/>
  <c r="D5047" i="2"/>
  <c r="D4983" i="2"/>
  <c r="D4919" i="2"/>
  <c r="D4855" i="2"/>
  <c r="D4791" i="2"/>
  <c r="D4727" i="2"/>
  <c r="D4663" i="2"/>
  <c r="D4599" i="2"/>
  <c r="D4535" i="2"/>
  <c r="D4471" i="2"/>
  <c r="D4407" i="2"/>
  <c r="D4343" i="2"/>
  <c r="D4279" i="2"/>
  <c r="D4215" i="2"/>
  <c r="D4151" i="2"/>
  <c r="D4086" i="2"/>
  <c r="D4022" i="2"/>
  <c r="D3958" i="2"/>
  <c r="D3894" i="2"/>
  <c r="D3830" i="2"/>
  <c r="D3766" i="2"/>
  <c r="D3702" i="2"/>
  <c r="D3638" i="2"/>
  <c r="D3574" i="2"/>
  <c r="D3510" i="2"/>
  <c r="D3438" i="2"/>
  <c r="D3352" i="2"/>
  <c r="D3268" i="2"/>
  <c r="D3182" i="2"/>
  <c r="D3084" i="2"/>
  <c r="D2719" i="2"/>
  <c r="D2173" i="2"/>
  <c r="D1295" i="2"/>
  <c r="D5793" i="2"/>
  <c r="D5433" i="2"/>
  <c r="D5089" i="2"/>
  <c r="D4721" i="2"/>
  <c r="D4145" i="2"/>
  <c r="D1276" i="2"/>
  <c r="D1212" i="2"/>
  <c r="D1148" i="2"/>
  <c r="E1149" i="2" s="1"/>
  <c r="F1149" i="2"/>
  <c r="D1084" i="2"/>
  <c r="E1085" i="2" s="1"/>
  <c r="F1085" i="2"/>
  <c r="D1020" i="2"/>
  <c r="E1021" i="2" s="1"/>
  <c r="F1021" i="2" s="1"/>
  <c r="D5798" i="2"/>
  <c r="D5734" i="2"/>
  <c r="D5670" i="2"/>
  <c r="D5606" i="2"/>
  <c r="D5542" i="2"/>
  <c r="D5478" i="2"/>
  <c r="D5414" i="2"/>
  <c r="D5350" i="2"/>
  <c r="D5286" i="2"/>
  <c r="D5222" i="2"/>
  <c r="D5158" i="2"/>
  <c r="D5094" i="2"/>
  <c r="D5030" i="2"/>
  <c r="D4966" i="2"/>
  <c r="D4902" i="2"/>
  <c r="D4838" i="2"/>
  <c r="D4774" i="2"/>
  <c r="D4710" i="2"/>
  <c r="D4646" i="2"/>
  <c r="D4582" i="2"/>
  <c r="D4518" i="2"/>
  <c r="D4454" i="2"/>
  <c r="D4390" i="2"/>
  <c r="D4326" i="2"/>
  <c r="D4262" i="2"/>
  <c r="D4198" i="2"/>
  <c r="D4134" i="2"/>
  <c r="D4069" i="2"/>
  <c r="D4005" i="2"/>
  <c r="D3941" i="2"/>
  <c r="D3877" i="2"/>
  <c r="D3813" i="2"/>
  <c r="D3749" i="2"/>
  <c r="D3685" i="2"/>
  <c r="D3621" i="2"/>
  <c r="D3557" i="2"/>
  <c r="D3493" i="2"/>
  <c r="D3415" i="2"/>
  <c r="D3331" i="2"/>
  <c r="D3245" i="2"/>
  <c r="D3159" i="2"/>
  <c r="D3044" i="2"/>
  <c r="D2583" i="2"/>
  <c r="D1983" i="2"/>
  <c r="D1239" i="2"/>
  <c r="E1240" i="2" s="1"/>
  <c r="F1240" i="2" s="1"/>
  <c r="D5833" i="2"/>
  <c r="D5537" i="2"/>
  <c r="D5241" i="2"/>
  <c r="D4969" i="2"/>
  <c r="D4697" i="2"/>
  <c r="D4457" i="2"/>
  <c r="D4297" i="2"/>
  <c r="D1315" i="2"/>
  <c r="D1251" i="2"/>
  <c r="E1252" i="2" s="1"/>
  <c r="F1252" i="2"/>
  <c r="D1187" i="2"/>
  <c r="E1188" i="2" s="1"/>
  <c r="F1188" i="2"/>
  <c r="D1123" i="2"/>
  <c r="E1124" i="2" s="1"/>
  <c r="F1124" i="2" s="1"/>
  <c r="D1059" i="2"/>
  <c r="E1060" i="2" s="1"/>
  <c r="F1060" i="2" s="1"/>
  <c r="D5837" i="2"/>
  <c r="D5773" i="2"/>
  <c r="D5709" i="2"/>
  <c r="D5645" i="2"/>
  <c r="D5581" i="2"/>
  <c r="D5517" i="2"/>
  <c r="D5453" i="2"/>
  <c r="D5389" i="2"/>
  <c r="D5325" i="2"/>
  <c r="D5261" i="2"/>
  <c r="D5197" i="2"/>
  <c r="D5133" i="2"/>
  <c r="D5069" i="2"/>
  <c r="D5005" i="2"/>
  <c r="D4941" i="2"/>
  <c r="D4877" i="2"/>
  <c r="D4813" i="2"/>
  <c r="D4749" i="2"/>
  <c r="D4685" i="2"/>
  <c r="D4621" i="2"/>
  <c r="D4557" i="2"/>
  <c r="D4493" i="2"/>
  <c r="D4429" i="2"/>
  <c r="D4365" i="2"/>
  <c r="D4301" i="2"/>
  <c r="D4237" i="2"/>
  <c r="D4173" i="2"/>
  <c r="D4109" i="2"/>
  <c r="D4044" i="2"/>
  <c r="D3980" i="2"/>
  <c r="D3916" i="2"/>
  <c r="D3852" i="2"/>
  <c r="D3788" i="2"/>
  <c r="D3724" i="2"/>
  <c r="D3660" i="2"/>
  <c r="D3596" i="2"/>
  <c r="D3532" i="2"/>
  <c r="D3468" i="2"/>
  <c r="D3382" i="2"/>
  <c r="D3296" i="2"/>
  <c r="D3212" i="2"/>
  <c r="D3119" i="2"/>
  <c r="D2895" i="2"/>
  <c r="D2383" i="2"/>
  <c r="D1583" i="2"/>
  <c r="D5817" i="2"/>
  <c r="D5473" i="2"/>
  <c r="D5185" i="2"/>
  <c r="D4849" i="2"/>
  <c r="D1330" i="2"/>
  <c r="D1266" i="2"/>
  <c r="D1202" i="2"/>
  <c r="D1138" i="2"/>
  <c r="D1074" i="2"/>
  <c r="E1075" i="2" s="1"/>
  <c r="F1075" i="2"/>
  <c r="D5852" i="2"/>
  <c r="D640" i="2"/>
  <c r="E641" i="2" s="1"/>
  <c r="F641" i="2" s="1"/>
  <c r="D448" i="2"/>
  <c r="E449" i="2" s="1"/>
  <c r="F449" i="2"/>
  <c r="D64" i="2"/>
  <c r="E65" i="2" s="1"/>
  <c r="F65" i="2"/>
  <c r="D751" i="2"/>
  <c r="E752" i="2" s="1"/>
  <c r="F752" i="2" s="1"/>
  <c r="D303" i="2"/>
  <c r="E304" i="2" s="1"/>
  <c r="F304" i="2" s="1"/>
  <c r="D824" i="2"/>
  <c r="D504" i="2"/>
  <c r="E505" i="2" s="1"/>
  <c r="F505" i="2"/>
  <c r="D312" i="2"/>
  <c r="D999" i="2"/>
  <c r="E1000" i="2" s="1"/>
  <c r="F1000" i="2" s="1"/>
  <c r="D871" i="2"/>
  <c r="E872" i="2" s="1"/>
  <c r="F872" i="2"/>
  <c r="D487" i="2"/>
  <c r="E488" i="2" s="1"/>
  <c r="F488" i="2"/>
  <c r="D231" i="2"/>
  <c r="E232" i="2" s="1"/>
  <c r="F232" i="2" s="1"/>
  <c r="D918" i="2"/>
  <c r="D662" i="2"/>
  <c r="D342" i="2"/>
  <c r="E343" i="2" s="1"/>
  <c r="F343" i="2"/>
  <c r="D22" i="2"/>
  <c r="E23" i="2" s="1"/>
  <c r="F23" i="2" s="1"/>
  <c r="D645" i="2"/>
  <c r="E646" i="2" s="1"/>
  <c r="F646" i="2" s="1"/>
  <c r="D453" i="2"/>
  <c r="E454" i="2" s="1"/>
  <c r="F454" i="2"/>
  <c r="D197" i="2"/>
  <c r="E198" i="2" s="1"/>
  <c r="F198" i="2"/>
  <c r="D876" i="2"/>
  <c r="D748" i="2"/>
  <c r="E749" i="2" s="1"/>
  <c r="F749" i="2" s="1"/>
  <c r="D428" i="2"/>
  <c r="D172" i="2"/>
  <c r="D915" i="2"/>
  <c r="E916" i="2" s="1"/>
  <c r="F916" i="2" s="1"/>
  <c r="D659" i="2"/>
  <c r="E660" i="2" s="1"/>
  <c r="F660" i="2" s="1"/>
  <c r="D467" i="2"/>
  <c r="D147" i="2"/>
  <c r="E148" i="2" s="1"/>
  <c r="F148" i="2"/>
  <c r="D890" i="2"/>
  <c r="E891" i="2" s="1"/>
  <c r="F891" i="2" s="1"/>
  <c r="D762" i="2"/>
  <c r="E763" i="2" s="1"/>
  <c r="F763" i="2" s="1"/>
  <c r="D442" i="2"/>
  <c r="E443" i="2" s="1"/>
  <c r="F443" i="2"/>
  <c r="D122" i="2"/>
  <c r="E123" i="2" s="1"/>
  <c r="F123" i="2"/>
  <c r="D1320" i="2"/>
  <c r="D1064" i="2"/>
  <c r="D5650" i="2"/>
  <c r="D5266" i="2"/>
  <c r="D5010" i="2"/>
  <c r="D4754" i="2"/>
  <c r="D4434" i="2"/>
  <c r="D4178" i="2"/>
  <c r="D3985" i="2"/>
  <c r="D3729" i="2"/>
  <c r="D3537" i="2"/>
  <c r="D3303" i="2"/>
  <c r="D3127" i="2"/>
  <c r="D1191" i="2"/>
  <c r="E1192" i="2" s="1"/>
  <c r="F1192" i="2" s="1"/>
  <c r="D4889" i="2"/>
  <c r="D4257" i="2"/>
  <c r="D3952" i="2"/>
  <c r="D3760" i="2"/>
  <c r="D3568" i="2"/>
  <c r="D3072" i="2"/>
  <c r="D5648" i="2"/>
  <c r="D5367" i="2"/>
  <c r="D1000" i="2"/>
  <c r="E1001" i="2" s="1"/>
  <c r="F1001" i="2"/>
  <c r="D936" i="2"/>
  <c r="E937" i="2" s="1"/>
  <c r="F937" i="2"/>
  <c r="D872" i="2"/>
  <c r="E873" i="2" s="1"/>
  <c r="F873" i="2" s="1"/>
  <c r="D808" i="2"/>
  <c r="E809" i="2" s="1"/>
  <c r="F809" i="2" s="1"/>
  <c r="D744" i="2"/>
  <c r="E745" i="2" s="1"/>
  <c r="F745" i="2"/>
  <c r="D680" i="2"/>
  <c r="E681" i="2" s="1"/>
  <c r="F681" i="2"/>
  <c r="D616" i="2"/>
  <c r="E617" i="2" s="1"/>
  <c r="F617" i="2" s="1"/>
  <c r="D552" i="2"/>
  <c r="E553" i="2" s="1"/>
  <c r="F553" i="2" s="1"/>
  <c r="D488" i="2"/>
  <c r="D424" i="2"/>
  <c r="D360" i="2"/>
  <c r="D296" i="2"/>
  <c r="D232" i="2"/>
  <c r="D704" i="2"/>
  <c r="E705" i="2" s="1"/>
  <c r="F705" i="2"/>
  <c r="D384" i="2"/>
  <c r="E385" i="2" s="1"/>
  <c r="F385" i="2" s="1"/>
  <c r="D1007" i="2"/>
  <c r="E1008" i="2" s="1"/>
  <c r="F1008" i="2" s="1"/>
  <c r="D623" i="2"/>
  <c r="E624" i="2" s="1"/>
  <c r="F624" i="2"/>
  <c r="D367" i="2"/>
  <c r="E368" i="2" s="1"/>
  <c r="F368" i="2"/>
  <c r="D1016" i="2"/>
  <c r="E1017" i="2" s="1"/>
  <c r="F1017" i="2" s="1"/>
  <c r="D568" i="2"/>
  <c r="E569" i="2" s="1"/>
  <c r="F569" i="2" s="1"/>
  <c r="D184" i="2"/>
  <c r="D679" i="2"/>
  <c r="D295" i="2"/>
  <c r="E296" i="2" s="1"/>
  <c r="F296" i="2" s="1"/>
  <c r="D854" i="2"/>
  <c r="E855" i="2" s="1"/>
  <c r="F855" i="2" s="1"/>
  <c r="D470" i="2"/>
  <c r="E471" i="2" s="1"/>
  <c r="F471" i="2"/>
  <c r="D86" i="2"/>
  <c r="E87" i="2" s="1"/>
  <c r="F87" i="2"/>
  <c r="D837" i="2"/>
  <c r="D389" i="2"/>
  <c r="D940" i="2"/>
  <c r="E941" i="2" s="1"/>
  <c r="F941" i="2"/>
  <c r="D492" i="2"/>
  <c r="E493" i="2" s="1"/>
  <c r="F493" i="2"/>
  <c r="D108" i="2"/>
  <c r="E109" i="2" s="1"/>
  <c r="F109" i="2" s="1"/>
  <c r="D723" i="2"/>
  <c r="E724" i="2" s="1"/>
  <c r="F724" i="2" s="1"/>
  <c r="D403" i="2"/>
  <c r="E404" i="2" s="1"/>
  <c r="F404" i="2"/>
  <c r="D19" i="2"/>
  <c r="E20" i="2" s="1"/>
  <c r="F20" i="2"/>
  <c r="D698" i="2"/>
  <c r="E699" i="2" s="1"/>
  <c r="F699" i="2" s="1"/>
  <c r="D250" i="2"/>
  <c r="E251" i="2" s="1"/>
  <c r="F251" i="2" s="1"/>
  <c r="D1256" i="2"/>
  <c r="E1257" i="2" s="1"/>
  <c r="F1257" i="2"/>
  <c r="D5778" i="2"/>
  <c r="D5394" i="2"/>
  <c r="D5074" i="2"/>
  <c r="D4818" i="2"/>
  <c r="D4562" i="2"/>
  <c r="D4242" i="2"/>
  <c r="D3857" i="2"/>
  <c r="D3665" i="2"/>
  <c r="D1663" i="2"/>
  <c r="D3430" i="2"/>
  <c r="D4793" i="2"/>
  <c r="D992" i="2"/>
  <c r="E993" i="2" s="1"/>
  <c r="F993" i="2"/>
  <c r="D928" i="2"/>
  <c r="E929" i="2" s="1"/>
  <c r="F929" i="2"/>
  <c r="D864" i="2"/>
  <c r="E865" i="2" s="1"/>
  <c r="F865" i="2" s="1"/>
  <c r="D800" i="2"/>
  <c r="E801" i="2" s="1"/>
  <c r="F801" i="2" s="1"/>
  <c r="D960" i="2"/>
  <c r="E961" i="2" s="1"/>
  <c r="F961" i="2"/>
  <c r="D256" i="2"/>
  <c r="E257" i="2" s="1"/>
  <c r="F257" i="2"/>
  <c r="D559" i="2"/>
  <c r="E560" i="2" s="1"/>
  <c r="F560" i="2" s="1"/>
  <c r="D760" i="2"/>
  <c r="E761" i="2" s="1"/>
  <c r="F761" i="2" s="1"/>
  <c r="D120" i="2"/>
  <c r="E121" i="2" s="1"/>
  <c r="F121" i="2"/>
  <c r="D615" i="2"/>
  <c r="E616" i="2" s="1"/>
  <c r="F616" i="2"/>
  <c r="D39" i="2"/>
  <c r="D406" i="2"/>
  <c r="E407" i="2" s="1"/>
  <c r="F407" i="2" s="1"/>
  <c r="D709" i="2"/>
  <c r="E710" i="2" s="1"/>
  <c r="F710" i="2"/>
  <c r="D1004" i="2"/>
  <c r="E1005" i="2" s="1"/>
  <c r="F1005" i="2"/>
  <c r="D364" i="2"/>
  <c r="E365" i="2" s="1"/>
  <c r="F365" i="2" s="1"/>
  <c r="D531" i="2"/>
  <c r="E532" i="2" s="1"/>
  <c r="F532" i="2" s="1"/>
  <c r="D506" i="2"/>
  <c r="E507" i="2" s="1"/>
  <c r="F507" i="2"/>
  <c r="D5522" i="2"/>
  <c r="D4114" i="2"/>
  <c r="D4088" i="2"/>
  <c r="D3124" i="2"/>
  <c r="D792" i="2"/>
  <c r="D600" i="2"/>
  <c r="D472" i="2"/>
  <c r="E473" i="2" s="1"/>
  <c r="F473" i="2" s="1"/>
  <c r="D344" i="2"/>
  <c r="E345" i="2" s="1"/>
  <c r="F345" i="2"/>
  <c r="D152" i="2"/>
  <c r="E153" i="2" s="1"/>
  <c r="F153" i="2"/>
  <c r="D88" i="2"/>
  <c r="E89" i="2" s="1"/>
  <c r="F89" i="2" s="1"/>
  <c r="D24" i="2"/>
  <c r="E25" i="2" s="1"/>
  <c r="F25" i="2" s="1"/>
  <c r="D967" i="2"/>
  <c r="E968" i="2" s="1"/>
  <c r="F968" i="2"/>
  <c r="D903" i="2"/>
  <c r="D839" i="2"/>
  <c r="E840" i="2" s="1"/>
  <c r="F840" i="2" s="1"/>
  <c r="D711" i="2"/>
  <c r="D583" i="2"/>
  <c r="E584" i="2" s="1"/>
  <c r="F584" i="2"/>
  <c r="D519" i="2"/>
  <c r="E520" i="2" s="1"/>
  <c r="F520" i="2"/>
  <c r="D455" i="2"/>
  <c r="E456" i="2" s="1"/>
  <c r="F456" i="2" s="1"/>
  <c r="D391" i="2"/>
  <c r="E392" i="2" s="1"/>
  <c r="F392" i="2" s="1"/>
  <c r="D327" i="2"/>
  <c r="D263" i="2"/>
  <c r="E264" i="2" s="1"/>
  <c r="F264" i="2"/>
  <c r="D199" i="2"/>
  <c r="E200" i="2" s="1"/>
  <c r="F200" i="2" s="1"/>
  <c r="D135" i="2"/>
  <c r="E136" i="2" s="1"/>
  <c r="F136" i="2" s="1"/>
  <c r="D71" i="2"/>
  <c r="E72" i="2" s="1"/>
  <c r="F72" i="2"/>
  <c r="D1014" i="2"/>
  <c r="E1015" i="2" s="1"/>
  <c r="F1015" i="2"/>
  <c r="D950" i="2"/>
  <c r="E951" i="2" s="1"/>
  <c r="F951" i="2" s="1"/>
  <c r="D886" i="2"/>
  <c r="E887" i="2" s="1"/>
  <c r="F887" i="2" s="1"/>
  <c r="D822" i="2"/>
  <c r="E823" i="2" s="1"/>
  <c r="F823" i="2"/>
  <c r="D758" i="2"/>
  <c r="E759" i="2" s="1"/>
  <c r="F759" i="2"/>
  <c r="D694" i="2"/>
  <c r="E695" i="2" s="1"/>
  <c r="F695" i="2" s="1"/>
  <c r="D630" i="2"/>
  <c r="D566" i="2"/>
  <c r="E567" i="2" s="1"/>
  <c r="F567" i="2"/>
  <c r="D502" i="2"/>
  <c r="E503" i="2" s="1"/>
  <c r="F503" i="2"/>
  <c r="D438" i="2"/>
  <c r="D374" i="2"/>
  <c r="E375" i="2" s="1"/>
  <c r="F375" i="2" s="1"/>
  <c r="D310" i="2"/>
  <c r="E311" i="2" s="1"/>
  <c r="F311" i="2"/>
  <c r="D832" i="2"/>
  <c r="E833" i="2" s="1"/>
  <c r="F833" i="2"/>
  <c r="D576" i="2"/>
  <c r="E577" i="2" s="1"/>
  <c r="F577" i="2" s="1"/>
  <c r="D192" i="2"/>
  <c r="E193" i="2" s="1"/>
  <c r="F193" i="2" s="1"/>
  <c r="D815" i="2"/>
  <c r="E816" i="2" s="1"/>
  <c r="F816" i="2"/>
  <c r="D239" i="2"/>
  <c r="E240" i="2" s="1"/>
  <c r="F240" i="2"/>
  <c r="D888" i="2"/>
  <c r="E889" i="2" s="1"/>
  <c r="F889" i="2" s="1"/>
  <c r="D632" i="2"/>
  <c r="E633" i="2" s="1"/>
  <c r="F633" i="2" s="1"/>
  <c r="D376" i="2"/>
  <c r="E377" i="2" s="1"/>
  <c r="F377" i="2"/>
  <c r="D56" i="2"/>
  <c r="E57" i="2" s="1"/>
  <c r="F57" i="2"/>
  <c r="D807" i="2"/>
  <c r="E808" i="2" s="1"/>
  <c r="F808" i="2" s="1"/>
  <c r="D423" i="2"/>
  <c r="E424" i="2" s="1"/>
  <c r="F424" i="2" s="1"/>
  <c r="D103" i="2"/>
  <c r="E104" i="2" s="1"/>
  <c r="F104" i="2"/>
  <c r="D790" i="2"/>
  <c r="D534" i="2"/>
  <c r="E535" i="2" s="1"/>
  <c r="F535" i="2" s="1"/>
  <c r="D214" i="2"/>
  <c r="E215" i="2" s="1"/>
  <c r="F215" i="2" s="1"/>
  <c r="D965" i="2"/>
  <c r="E966" i="2" s="1"/>
  <c r="F966" i="2"/>
  <c r="D581" i="2"/>
  <c r="E582" i="2" s="1"/>
  <c r="F582" i="2"/>
  <c r="D325" i="2"/>
  <c r="D69" i="2"/>
  <c r="E70" i="2" s="1"/>
  <c r="F70" i="2" s="1"/>
  <c r="D812" i="2"/>
  <c r="D556" i="2"/>
  <c r="E557" i="2" s="1"/>
  <c r="F557" i="2"/>
  <c r="D300" i="2"/>
  <c r="E301" i="2" s="1"/>
  <c r="F301" i="2" s="1"/>
  <c r="D44" i="2"/>
  <c r="E45" i="2" s="1"/>
  <c r="F45" i="2" s="1"/>
  <c r="D851" i="2"/>
  <c r="E852" i="2" s="1"/>
  <c r="F852" i="2"/>
  <c r="D595" i="2"/>
  <c r="E596" i="2" s="1"/>
  <c r="F596" i="2"/>
  <c r="D275" i="2"/>
  <c r="D83" i="2"/>
  <c r="E84" i="2" s="1"/>
  <c r="F84" i="2" s="1"/>
  <c r="D826" i="2"/>
  <c r="E827" i="2" s="1"/>
  <c r="F827" i="2"/>
  <c r="D570" i="2"/>
  <c r="E571" i="2" s="1"/>
  <c r="F571" i="2"/>
  <c r="D314" i="2"/>
  <c r="E315" i="2" s="1"/>
  <c r="F315" i="2" s="1"/>
  <c r="D58" i="2"/>
  <c r="E59" i="2" s="1"/>
  <c r="F59" i="2" s="1"/>
  <c r="D1128" i="2"/>
  <c r="D5842" i="2"/>
  <c r="D5586" i="2"/>
  <c r="D5202" i="2"/>
  <c r="D4946" i="2"/>
  <c r="D4690" i="2"/>
  <c r="D4498" i="2"/>
  <c r="D4306" i="2"/>
  <c r="D4049" i="2"/>
  <c r="D3793" i="2"/>
  <c r="D3473" i="2"/>
  <c r="D3219" i="2"/>
  <c r="D2423" i="2"/>
  <c r="D5761" i="2"/>
  <c r="D5193" i="2"/>
  <c r="D4401" i="2"/>
  <c r="D4016" i="2"/>
  <c r="D3824" i="2"/>
  <c r="D3632" i="2"/>
  <c r="D3344" i="2"/>
  <c r="D3174" i="2"/>
  <c r="D2109" i="2"/>
  <c r="D1254" i="2"/>
  <c r="E1255" i="2" s="1"/>
  <c r="F1255" i="2" s="1"/>
  <c r="D1126" i="2"/>
  <c r="E1127" i="2" s="1"/>
  <c r="F1127" i="2" s="1"/>
  <c r="D5840" i="2"/>
  <c r="D5712" i="2"/>
  <c r="D5520" i="2"/>
  <c r="D5200" i="2"/>
  <c r="D2407" i="2"/>
  <c r="D984" i="2"/>
  <c r="E985" i="2" s="1"/>
  <c r="F985" i="2"/>
  <c r="D856" i="2"/>
  <c r="E857" i="2" s="1"/>
  <c r="F857" i="2" s="1"/>
  <c r="D664" i="2"/>
  <c r="E665" i="2" s="1"/>
  <c r="F665" i="2" s="1"/>
  <c r="D408" i="2"/>
  <c r="E409" i="2" s="1"/>
  <c r="F409" i="2"/>
  <c r="D216" i="2"/>
  <c r="E217" i="2" s="1"/>
  <c r="F217" i="2"/>
  <c r="D775" i="2"/>
  <c r="E776" i="2" s="1"/>
  <c r="F776" i="2" s="1"/>
  <c r="D896" i="2"/>
  <c r="E897" i="2" s="1"/>
  <c r="F897" i="2" s="1"/>
  <c r="D512" i="2"/>
  <c r="E513" i="2" s="1"/>
  <c r="F513" i="2"/>
  <c r="D128" i="2"/>
  <c r="E129" i="2" s="1"/>
  <c r="F129" i="2"/>
  <c r="D879" i="2"/>
  <c r="E880" i="2" s="1"/>
  <c r="F880" i="2" s="1"/>
  <c r="D495" i="2"/>
  <c r="E496" i="2" s="1"/>
  <c r="F496" i="2" s="1"/>
  <c r="D952" i="2"/>
  <c r="E953" i="2" s="1"/>
  <c r="F953" i="2"/>
  <c r="D440" i="2"/>
  <c r="E441" i="2" s="1"/>
  <c r="F441" i="2"/>
  <c r="D935" i="2"/>
  <c r="E936" i="2" s="1"/>
  <c r="F936" i="2" s="1"/>
  <c r="D551" i="2"/>
  <c r="D167" i="2"/>
  <c r="D726" i="2"/>
  <c r="E727" i="2" s="1"/>
  <c r="F727" i="2"/>
  <c r="D278" i="2"/>
  <c r="E279" i="2" s="1"/>
  <c r="F279" i="2" s="1"/>
  <c r="D773" i="2"/>
  <c r="E774" i="2" s="1"/>
  <c r="F774" i="2" s="1"/>
  <c r="D261" i="2"/>
  <c r="E262" i="2" s="1"/>
  <c r="F262" i="2"/>
  <c r="D620" i="2"/>
  <c r="E621" i="2" s="1"/>
  <c r="F621" i="2"/>
  <c r="D979" i="2"/>
  <c r="D211" i="2"/>
  <c r="E212" i="2" s="1"/>
  <c r="F212" i="2" s="1"/>
  <c r="D378" i="2"/>
  <c r="E379" i="2" s="1"/>
  <c r="F379" i="2"/>
  <c r="D5330" i="2"/>
  <c r="D3389" i="2"/>
  <c r="D1631" i="2"/>
  <c r="D920" i="2"/>
  <c r="E921" i="2" s="1"/>
  <c r="F921" i="2"/>
  <c r="D728" i="2"/>
  <c r="D536" i="2"/>
  <c r="E537" i="2" s="1"/>
  <c r="F537" i="2" s="1"/>
  <c r="D280" i="2"/>
  <c r="E281" i="2" s="1"/>
  <c r="F281" i="2" s="1"/>
  <c r="D647" i="2"/>
  <c r="E648" i="2" s="1"/>
  <c r="F648" i="2"/>
  <c r="D175" i="2"/>
  <c r="E176" i="2" s="1"/>
  <c r="F176" i="2"/>
  <c r="D111" i="2"/>
  <c r="E112" i="2" s="1"/>
  <c r="F112" i="2" s="1"/>
  <c r="D47" i="2"/>
  <c r="E48" i="2" s="1"/>
  <c r="F48" i="2" s="1"/>
  <c r="D990" i="2"/>
  <c r="E991" i="2" s="1"/>
  <c r="F991" i="2"/>
  <c r="D926" i="2"/>
  <c r="E927" i="2" s="1"/>
  <c r="F927" i="2"/>
  <c r="D862" i="2"/>
  <c r="E863" i="2" s="1"/>
  <c r="F863" i="2" s="1"/>
  <c r="D798" i="2"/>
  <c r="E799" i="2" s="1"/>
  <c r="F799" i="2" s="1"/>
  <c r="D734" i="2"/>
  <c r="E735" i="2" s="1"/>
  <c r="F735" i="2"/>
  <c r="D670" i="2"/>
  <c r="E671" i="2" s="1"/>
  <c r="F671" i="2"/>
  <c r="D606" i="2"/>
  <c r="E607" i="2" s="1"/>
  <c r="F607" i="2" s="1"/>
  <c r="D542" i="2"/>
  <c r="E543" i="2" s="1"/>
  <c r="F543" i="2" s="1"/>
  <c r="D478" i="2"/>
  <c r="E479" i="2" s="1"/>
  <c r="F479" i="2"/>
  <c r="D414" i="2"/>
  <c r="E415" i="2" s="1"/>
  <c r="F415" i="2"/>
  <c r="D350" i="2"/>
  <c r="E351" i="2" s="1"/>
  <c r="F351" i="2" s="1"/>
  <c r="D286" i="2"/>
  <c r="E287" i="2" s="1"/>
  <c r="F287" i="2" s="1"/>
  <c r="D222" i="2"/>
  <c r="E223" i="2" s="1"/>
  <c r="F223" i="2"/>
  <c r="D158" i="2"/>
  <c r="E159" i="2" s="1"/>
  <c r="F159" i="2"/>
  <c r="D94" i="2"/>
  <c r="E95" i="2" s="1"/>
  <c r="F95" i="2" s="1"/>
  <c r="D30" i="2"/>
  <c r="E31" i="2" s="1"/>
  <c r="F31" i="2" s="1"/>
  <c r="D973" i="2"/>
  <c r="E974" i="2" s="1"/>
  <c r="F974" i="2"/>
  <c r="D909" i="2"/>
  <c r="E910" i="2" s="1"/>
  <c r="F910" i="2"/>
  <c r="D845" i="2"/>
  <c r="E846" i="2" s="1"/>
  <c r="F846" i="2" s="1"/>
  <c r="D781" i="2"/>
  <c r="D717" i="2"/>
  <c r="E718" i="2" s="1"/>
  <c r="F718" i="2"/>
  <c r="D653" i="2"/>
  <c r="D589" i="2"/>
  <c r="E590" i="2" s="1"/>
  <c r="F590" i="2" s="1"/>
  <c r="D525" i="2"/>
  <c r="E526" i="2" s="1"/>
  <c r="F526" i="2" s="1"/>
  <c r="D461" i="2"/>
  <c r="E462" i="2" s="1"/>
  <c r="F462" i="2"/>
  <c r="D397" i="2"/>
  <c r="E398" i="2" s="1"/>
  <c r="F398" i="2"/>
  <c r="D333" i="2"/>
  <c r="E334" i="2" s="1"/>
  <c r="F334" i="2" s="1"/>
  <c r="D269" i="2"/>
  <c r="D205" i="2"/>
  <c r="E206" i="2" s="1"/>
  <c r="F206" i="2"/>
  <c r="D141" i="2"/>
  <c r="D77" i="2"/>
  <c r="E78" i="2" s="1"/>
  <c r="F78" i="2" s="1"/>
  <c r="D1012" i="2"/>
  <c r="E1013" i="2" s="1"/>
  <c r="F1013" i="2" s="1"/>
  <c r="D948" i="2"/>
  <c r="E949" i="2" s="1"/>
  <c r="F949" i="2"/>
  <c r="D884" i="2"/>
  <c r="E885" i="2" s="1"/>
  <c r="F885" i="2"/>
  <c r="D820" i="2"/>
  <c r="E821" i="2" s="1"/>
  <c r="F821" i="2" s="1"/>
  <c r="D756" i="2"/>
  <c r="D692" i="2"/>
  <c r="E693" i="2" s="1"/>
  <c r="F693" i="2"/>
  <c r="D628" i="2"/>
  <c r="D564" i="2"/>
  <c r="E565" i="2" s="1"/>
  <c r="F565" i="2" s="1"/>
  <c r="D500" i="2"/>
  <c r="E501" i="2" s="1"/>
  <c r="F501" i="2" s="1"/>
  <c r="D436" i="2"/>
  <c r="D372" i="2"/>
  <c r="D308" i="2"/>
  <c r="D244" i="2"/>
  <c r="D180" i="2"/>
  <c r="D116" i="2"/>
  <c r="D52" i="2"/>
  <c r="D987" i="2"/>
  <c r="E988" i="2" s="1"/>
  <c r="F988" i="2" s="1"/>
  <c r="D923" i="2"/>
  <c r="E924" i="2" s="1"/>
  <c r="F924" i="2"/>
  <c r="D859" i="2"/>
  <c r="E860" i="2" s="1"/>
  <c r="F860" i="2"/>
  <c r="D795" i="2"/>
  <c r="E796" i="2" s="1"/>
  <c r="F796" i="2" s="1"/>
  <c r="D731" i="2"/>
  <c r="E732" i="2" s="1"/>
  <c r="F732" i="2" s="1"/>
  <c r="D667" i="2"/>
  <c r="E668" i="2" s="1"/>
  <c r="F668" i="2"/>
  <c r="D603" i="2"/>
  <c r="E604" i="2" s="1"/>
  <c r="F604" i="2"/>
  <c r="D5788" i="2"/>
  <c r="D5724" i="2"/>
  <c r="D5660" i="2"/>
  <c r="D5596" i="2"/>
  <c r="D5532" i="2"/>
  <c r="D5468" i="2"/>
  <c r="D5404" i="2"/>
  <c r="D5340" i="2"/>
  <c r="D5276" i="2"/>
  <c r="D5212" i="2"/>
  <c r="D5148" i="2"/>
  <c r="D5084" i="2"/>
  <c r="D5020" i="2"/>
  <c r="D4956" i="2"/>
  <c r="D4892" i="2"/>
  <c r="D4828" i="2"/>
  <c r="D4764" i="2"/>
  <c r="D4700" i="2"/>
  <c r="D4636" i="2"/>
  <c r="D4572" i="2"/>
  <c r="D4508" i="2"/>
  <c r="D4444" i="2"/>
  <c r="D4380" i="2"/>
  <c r="D4316" i="2"/>
  <c r="D4252" i="2"/>
  <c r="D4188" i="2"/>
  <c r="D4124" i="2"/>
  <c r="D4059" i="2"/>
  <c r="D3995" i="2"/>
  <c r="D3931" i="2"/>
  <c r="D3867" i="2"/>
  <c r="D3803" i="2"/>
  <c r="D3739" i="2"/>
  <c r="D3675" i="2"/>
  <c r="D3611" i="2"/>
  <c r="D3547" i="2"/>
  <c r="D3483" i="2"/>
  <c r="D3403" i="2"/>
  <c r="D3317" i="2"/>
  <c r="D3231" i="2"/>
  <c r="D3143" i="2"/>
  <c r="D3007" i="2"/>
  <c r="D2503" i="2"/>
  <c r="D1823" i="2"/>
  <c r="D1297" i="2"/>
  <c r="D1233" i="2"/>
  <c r="E1234" i="2" s="1"/>
  <c r="F1234" i="2" s="1"/>
  <c r="D1169" i="2"/>
  <c r="D1105" i="2"/>
  <c r="E1106" i="2" s="1"/>
  <c r="F1106" i="2"/>
  <c r="D1041" i="2"/>
  <c r="E1042" i="2" s="1"/>
  <c r="F1042" i="2" s="1"/>
  <c r="D5819" i="2"/>
  <c r="D5755" i="2"/>
  <c r="D5691" i="2"/>
  <c r="D5627" i="2"/>
  <c r="D5563" i="2"/>
  <c r="D5499" i="2"/>
  <c r="D5435" i="2"/>
  <c r="D5371" i="2"/>
  <c r="D5307" i="2"/>
  <c r="D5243" i="2"/>
  <c r="D5179" i="2"/>
  <c r="D5115" i="2"/>
  <c r="D5051" i="2"/>
  <c r="D4987" i="2"/>
  <c r="D4923" i="2"/>
  <c r="D1008" i="2"/>
  <c r="E1009" i="2" s="1"/>
  <c r="F1009" i="2" s="1"/>
  <c r="D944" i="2"/>
  <c r="E945" i="2" s="1"/>
  <c r="F945" i="2" s="1"/>
  <c r="D880" i="2"/>
  <c r="E881" i="2" s="1"/>
  <c r="F881" i="2"/>
  <c r="D816" i="2"/>
  <c r="D752" i="2"/>
  <c r="D688" i="2"/>
  <c r="E689" i="2" s="1"/>
  <c r="F689" i="2" s="1"/>
  <c r="D624" i="2"/>
  <c r="D560" i="2"/>
  <c r="E561" i="2" s="1"/>
  <c r="F561" i="2"/>
  <c r="D496" i="2"/>
  <c r="E497" i="2" s="1"/>
  <c r="F497" i="2" s="1"/>
  <c r="D432" i="2"/>
  <c r="E433" i="2" s="1"/>
  <c r="F433" i="2" s="1"/>
  <c r="D368" i="2"/>
  <c r="E369" i="2" s="1"/>
  <c r="F369" i="2"/>
  <c r="D304" i="2"/>
  <c r="D240" i="2"/>
  <c r="D176" i="2"/>
  <c r="E177" i="2" s="1"/>
  <c r="F177" i="2" s="1"/>
  <c r="D112" i="2"/>
  <c r="D48" i="2"/>
  <c r="E49" i="2" s="1"/>
  <c r="F49" i="2"/>
  <c r="D991" i="2"/>
  <c r="E992" i="2" s="1"/>
  <c r="F992" i="2" s="1"/>
  <c r="D927" i="2"/>
  <c r="D863" i="2"/>
  <c r="D799" i="2"/>
  <c r="E800" i="2" s="1"/>
  <c r="F800" i="2"/>
  <c r="D735" i="2"/>
  <c r="E736" i="2" s="1"/>
  <c r="F736" i="2" s="1"/>
  <c r="D671" i="2"/>
  <c r="E672" i="2" s="1"/>
  <c r="F672" i="2" s="1"/>
  <c r="D607" i="2"/>
  <c r="E608" i="2" s="1"/>
  <c r="F608" i="2"/>
  <c r="D543" i="2"/>
  <c r="E544" i="2" s="1"/>
  <c r="F544" i="2"/>
  <c r="D479" i="2"/>
  <c r="E480" i="2" s="1"/>
  <c r="F480" i="2" s="1"/>
  <c r="D415" i="2"/>
  <c r="D351" i="2"/>
  <c r="D287" i="2"/>
  <c r="E288" i="2" s="1"/>
  <c r="F288" i="2"/>
  <c r="D223" i="2"/>
  <c r="E224" i="2" s="1"/>
  <c r="F224" i="2"/>
  <c r="D159" i="2"/>
  <c r="E160" i="2" s="1"/>
  <c r="F160" i="2" s="1"/>
  <c r="D95" i="2"/>
  <c r="E96" i="2" s="1"/>
  <c r="F96" i="2"/>
  <c r="D31" i="2"/>
  <c r="E32" i="2" s="1"/>
  <c r="F32" i="2"/>
  <c r="D974" i="2"/>
  <c r="E975" i="2" s="1"/>
  <c r="F975" i="2" s="1"/>
  <c r="D910" i="2"/>
  <c r="E911" i="2" s="1"/>
  <c r="F911" i="2" s="1"/>
  <c r="D846" i="2"/>
  <c r="E847" i="2" s="1"/>
  <c r="F847" i="2"/>
  <c r="D782" i="2"/>
  <c r="D718" i="2"/>
  <c r="E719" i="2" s="1"/>
  <c r="F719" i="2" s="1"/>
  <c r="D654" i="2"/>
  <c r="E655" i="2" s="1"/>
  <c r="F655" i="2" s="1"/>
  <c r="D590" i="2"/>
  <c r="E591" i="2" s="1"/>
  <c r="F591" i="2"/>
  <c r="D526" i="2"/>
  <c r="E527" i="2" s="1"/>
  <c r="F527" i="2"/>
  <c r="D462" i="2"/>
  <c r="E463" i="2" s="1"/>
  <c r="F463" i="2"/>
  <c r="D398" i="2"/>
  <c r="D334" i="2"/>
  <c r="E335" i="2" s="1"/>
  <c r="F335" i="2"/>
  <c r="D270" i="2"/>
  <c r="E271" i="2" s="1"/>
  <c r="F271" i="2"/>
  <c r="D206" i="2"/>
  <c r="D142" i="2"/>
  <c r="E143" i="2" s="1"/>
  <c r="F143" i="2" s="1"/>
  <c r="D78" i="2"/>
  <c r="E79" i="2" s="1"/>
  <c r="F79" i="2"/>
  <c r="D14" i="2"/>
  <c r="E15" i="2" s="1"/>
  <c r="F15" i="2"/>
  <c r="D957" i="2"/>
  <c r="D893" i="2"/>
  <c r="E894" i="2" s="1"/>
  <c r="F894" i="2" s="1"/>
  <c r="D829" i="2"/>
  <c r="E830" i="2" s="1"/>
  <c r="F830" i="2"/>
  <c r="D765" i="2"/>
  <c r="D701" i="2"/>
  <c r="E702" i="2" s="1"/>
  <c r="F702" i="2"/>
  <c r="D637" i="2"/>
  <c r="E638" i="2" s="1"/>
  <c r="F638" i="2" s="1"/>
  <c r="D573" i="2"/>
  <c r="E574" i="2" s="1"/>
  <c r="F574" i="2"/>
  <c r="D509" i="2"/>
  <c r="E510" i="2" s="1"/>
  <c r="F510" i="2"/>
  <c r="D445" i="2"/>
  <c r="E446" i="2" s="1"/>
  <c r="F446" i="2" s="1"/>
  <c r="D381" i="2"/>
  <c r="E382" i="2" s="1"/>
  <c r="F382" i="2" s="1"/>
  <c r="D317" i="2"/>
  <c r="E318" i="2" s="1"/>
  <c r="F318" i="2"/>
  <c r="D253" i="2"/>
  <c r="E254" i="2" s="1"/>
  <c r="F254" i="2"/>
  <c r="D189" i="2"/>
  <c r="E190" i="2" s="1"/>
  <c r="F190" i="2"/>
  <c r="D125" i="2"/>
  <c r="E126" i="2" s="1"/>
  <c r="F126" i="2"/>
  <c r="D61" i="2"/>
  <c r="E62" i="2" s="1"/>
  <c r="F62" i="2"/>
  <c r="D996" i="2"/>
  <c r="E997" i="2" s="1"/>
  <c r="F997" i="2"/>
  <c r="D932" i="2"/>
  <c r="E933" i="2" s="1"/>
  <c r="F933" i="2"/>
  <c r="D868" i="2"/>
  <c r="E869" i="2" s="1"/>
  <c r="F869" i="2"/>
  <c r="D804" i="2"/>
  <c r="E805" i="2" s="1"/>
  <c r="F805" i="2"/>
  <c r="D740" i="2"/>
  <c r="E741" i="2" s="1"/>
  <c r="F741" i="2"/>
  <c r="D676" i="2"/>
  <c r="E677" i="2" s="1"/>
  <c r="F677" i="2"/>
  <c r="D612" i="2"/>
  <c r="E613" i="2" s="1"/>
  <c r="F613" i="2"/>
  <c r="D548" i="2"/>
  <c r="E549" i="2" s="1"/>
  <c r="F549" i="2"/>
  <c r="D484" i="2"/>
  <c r="E485" i="2" s="1"/>
  <c r="F485" i="2"/>
  <c r="D420" i="2"/>
  <c r="E421" i="2" s="1"/>
  <c r="F421" i="2"/>
  <c r="D356" i="2"/>
  <c r="E357" i="2" s="1"/>
  <c r="F357" i="2"/>
  <c r="D292" i="2"/>
  <c r="E293" i="2" s="1"/>
  <c r="F293" i="2"/>
  <c r="D228" i="2"/>
  <c r="D164" i="2"/>
  <c r="D100" i="2"/>
  <c r="E101" i="2" s="1"/>
  <c r="F101" i="2" s="1"/>
  <c r="D36" i="2"/>
  <c r="E37" i="2" s="1"/>
  <c r="F37" i="2"/>
  <c r="D971" i="2"/>
  <c r="D907" i="2"/>
  <c r="E908" i="2" s="1"/>
  <c r="F908" i="2"/>
  <c r="D843" i="2"/>
  <c r="E844" i="2" s="1"/>
  <c r="F844" i="2"/>
  <c r="D779" i="2"/>
  <c r="E780" i="2" s="1"/>
  <c r="F780" i="2"/>
  <c r="D715" i="2"/>
  <c r="E716" i="2" s="1"/>
  <c r="F716" i="2"/>
  <c r="D651" i="2"/>
  <c r="E652" i="2" s="1"/>
  <c r="F652" i="2"/>
  <c r="D587" i="2"/>
  <c r="E588" i="2" s="1"/>
  <c r="F588" i="2"/>
  <c r="D523" i="2"/>
  <c r="D459" i="2"/>
  <c r="D395" i="2"/>
  <c r="D331" i="2"/>
  <c r="D267" i="2"/>
  <c r="E268" i="2" s="1"/>
  <c r="F268" i="2"/>
  <c r="D203" i="2"/>
  <c r="E204" i="2" s="1"/>
  <c r="F204" i="2"/>
  <c r="D139" i="2"/>
  <c r="E140" i="2" s="1"/>
  <c r="F140" i="2" s="1"/>
  <c r="D75" i="2"/>
  <c r="E76" i="2" s="1"/>
  <c r="F76" i="2"/>
  <c r="D1010" i="2"/>
  <c r="D946" i="2"/>
  <c r="E947" i="2" s="1"/>
  <c r="F947" i="2"/>
  <c r="D882" i="2"/>
  <c r="D818" i="2"/>
  <c r="E819" i="2" s="1"/>
  <c r="F819" i="2" s="1"/>
  <c r="D754" i="2"/>
  <c r="D690" i="2"/>
  <c r="E691" i="2" s="1"/>
  <c r="F691" i="2"/>
  <c r="D626" i="2"/>
  <c r="D562" i="2"/>
  <c r="E563" i="2" s="1"/>
  <c r="F563" i="2" s="1"/>
  <c r="D498" i="2"/>
  <c r="D434" i="2"/>
  <c r="D370" i="2"/>
  <c r="E371" i="2" s="1"/>
  <c r="F371" i="2"/>
  <c r="D306" i="2"/>
  <c r="D242" i="2"/>
  <c r="E243" i="2" s="1"/>
  <c r="F243" i="2"/>
  <c r="D178" i="2"/>
  <c r="E179" i="2" s="1"/>
  <c r="F179" i="2"/>
  <c r="D114" i="2"/>
  <c r="E115" i="2" s="1"/>
  <c r="F115" i="2"/>
  <c r="D50" i="2"/>
  <c r="E51" i="2" s="1"/>
  <c r="F51" i="2"/>
  <c r="D1312" i="2"/>
  <c r="D1248" i="2"/>
  <c r="E1249" i="2" s="1"/>
  <c r="F1249" i="2"/>
  <c r="D1184" i="2"/>
  <c r="E1185" i="2" s="1"/>
  <c r="F1185" i="2" s="1"/>
  <c r="D1120" i="2"/>
  <c r="E1121" i="2" s="1"/>
  <c r="F1121" i="2" s="1"/>
  <c r="D1056" i="2"/>
  <c r="E1057" i="2" s="1"/>
  <c r="F1057" i="2"/>
  <c r="D5834" i="2"/>
  <c r="D5770" i="2"/>
  <c r="D5706" i="2"/>
  <c r="D5642" i="2"/>
  <c r="D5578" i="2"/>
  <c r="D5514" i="2"/>
  <c r="D5450" i="2"/>
  <c r="D5386" i="2"/>
  <c r="D5322" i="2"/>
  <c r="D5258" i="2"/>
  <c r="D5194" i="2"/>
  <c r="D5130" i="2"/>
  <c r="D5066" i="2"/>
  <c r="D5002" i="2"/>
  <c r="D4938" i="2"/>
  <c r="D4874" i="2"/>
  <c r="D4810" i="2"/>
  <c r="D4746" i="2"/>
  <c r="D4682" i="2"/>
  <c r="D4618" i="2"/>
  <c r="D4554" i="2"/>
  <c r="D4490" i="2"/>
  <c r="D4426" i="2"/>
  <c r="D4362" i="2"/>
  <c r="D4298" i="2"/>
  <c r="D4234" i="2"/>
  <c r="D4170" i="2"/>
  <c r="D4106" i="2"/>
  <c r="D4041" i="2"/>
  <c r="D3977" i="2"/>
  <c r="D3913" i="2"/>
  <c r="D3849" i="2"/>
  <c r="D3785" i="2"/>
  <c r="D3721" i="2"/>
  <c r="D3657" i="2"/>
  <c r="D3593" i="2"/>
  <c r="D3529" i="2"/>
  <c r="D3463" i="2"/>
  <c r="D3379" i="2"/>
  <c r="D3293" i="2"/>
  <c r="D3207" i="2"/>
  <c r="D3115" i="2"/>
  <c r="D2871" i="2"/>
  <c r="D2359" i="2"/>
  <c r="D1535" i="2"/>
  <c r="D1167" i="2"/>
  <c r="E1168" i="2" s="1"/>
  <c r="F1168" i="2" s="1"/>
  <c r="D5737" i="2"/>
  <c r="D5457" i="2"/>
  <c r="D5137" i="2"/>
  <c r="D4857" i="2"/>
  <c r="D4593" i="2"/>
  <c r="D4385" i="2"/>
  <c r="D4241" i="2"/>
  <c r="D4161" i="2"/>
  <c r="D4080" i="2"/>
  <c r="D4008" i="2"/>
  <c r="D3944" i="2"/>
  <c r="D3880" i="2"/>
  <c r="D3816" i="2"/>
  <c r="D3752" i="2"/>
  <c r="D3688" i="2"/>
  <c r="D3624" i="2"/>
  <c r="D3560" i="2"/>
  <c r="D3496" i="2"/>
  <c r="D3420" i="2"/>
  <c r="D3334" i="2"/>
  <c r="D3248" i="2"/>
  <c r="D3164" i="2"/>
  <c r="D3052" i="2"/>
  <c r="D2607" i="2"/>
  <c r="D2023" i="2"/>
  <c r="D1310" i="2"/>
  <c r="D1246" i="2"/>
  <c r="E1247" i="2" s="1"/>
  <c r="F1247" i="2"/>
  <c r="D1182" i="2"/>
  <c r="D1118" i="2"/>
  <c r="E1119" i="2" s="1"/>
  <c r="F1119" i="2" s="1"/>
  <c r="D1054" i="2"/>
  <c r="D5832" i="2"/>
  <c r="D5768" i="2"/>
  <c r="D5704" i="2"/>
  <c r="D5640" i="2"/>
  <c r="D5576" i="2"/>
  <c r="D5512" i="2"/>
  <c r="D5448" i="2"/>
  <c r="D5384" i="2"/>
  <c r="D5320" i="2"/>
  <c r="D5256" i="2"/>
  <c r="D5192" i="2"/>
  <c r="D5128" i="2"/>
  <c r="D5064" i="2"/>
  <c r="D5000" i="2"/>
  <c r="D4936" i="2"/>
  <c r="D4872" i="2"/>
  <c r="D4808" i="2"/>
  <c r="D4744" i="2"/>
  <c r="D4680" i="2"/>
  <c r="D4616" i="2"/>
  <c r="D4552" i="2"/>
  <c r="D4488" i="2"/>
  <c r="D4424" i="2"/>
  <c r="D4360" i="2"/>
  <c r="D4296" i="2"/>
  <c r="D4232" i="2"/>
  <c r="D4168" i="2"/>
  <c r="D4104" i="2"/>
  <c r="D4039" i="2"/>
  <c r="D3975" i="2"/>
  <c r="D3911" i="2"/>
  <c r="D3847" i="2"/>
  <c r="D3783" i="2"/>
  <c r="D3719" i="2"/>
  <c r="D3655" i="2"/>
  <c r="D3591" i="2"/>
  <c r="D3527" i="2"/>
  <c r="D3461" i="2"/>
  <c r="D3375" i="2"/>
  <c r="D3291" i="2"/>
  <c r="D3205" i="2"/>
  <c r="D3111" i="2"/>
  <c r="D2855" i="2"/>
  <c r="D2343" i="2"/>
  <c r="D1503" i="2"/>
  <c r="D1055" i="2"/>
  <c r="E1056" i="2" s="1"/>
  <c r="F1056" i="2" s="1"/>
  <c r="D5497" i="2"/>
  <c r="D5121" i="2"/>
  <c r="D4745" i="2"/>
  <c r="D4441" i="2"/>
  <c r="D1285" i="2"/>
  <c r="D1221" i="2"/>
  <c r="D1157" i="2"/>
  <c r="E1158" i="2" s="1"/>
  <c r="F1158" i="2"/>
  <c r="D1093" i="2"/>
  <c r="D1029" i="2"/>
  <c r="E1030" i="2" s="1"/>
  <c r="F1030" i="2"/>
  <c r="D5807" i="2"/>
  <c r="D5743" i="2"/>
  <c r="D5679" i="2"/>
  <c r="D5615" i="2"/>
  <c r="D5551" i="2"/>
  <c r="D5487" i="2"/>
  <c r="D5423" i="2"/>
  <c r="D5359" i="2"/>
  <c r="D5295" i="2"/>
  <c r="D5231" i="2"/>
  <c r="D5167" i="2"/>
  <c r="D5103" i="2"/>
  <c r="D5039" i="2"/>
  <c r="D4975" i="2"/>
  <c r="D4911" i="2"/>
  <c r="D4847" i="2"/>
  <c r="D4783" i="2"/>
  <c r="D4719" i="2"/>
  <c r="D4655" i="2"/>
  <c r="D4591" i="2"/>
  <c r="D4527" i="2"/>
  <c r="D4463" i="2"/>
  <c r="D4399" i="2"/>
  <c r="D4335" i="2"/>
  <c r="D4271" i="2"/>
  <c r="D4207" i="2"/>
  <c r="D4143" i="2"/>
  <c r="D4078" i="2"/>
  <c r="D4014" i="2"/>
  <c r="D3950" i="2"/>
  <c r="D3886" i="2"/>
  <c r="D3822" i="2"/>
  <c r="D3758" i="2"/>
  <c r="D3694" i="2"/>
  <c r="D3630" i="2"/>
  <c r="D3566" i="2"/>
  <c r="D3502" i="2"/>
  <c r="D3428" i="2"/>
  <c r="D3342" i="2"/>
  <c r="D3256" i="2"/>
  <c r="D3172" i="2"/>
  <c r="D3068" i="2"/>
  <c r="D2655" i="2"/>
  <c r="D2087" i="2"/>
  <c r="D1263" i="2"/>
  <c r="D5753" i="2"/>
  <c r="D5393" i="2"/>
  <c r="D5041" i="2"/>
  <c r="D4681" i="2"/>
  <c r="D1018" i="2"/>
  <c r="F1019" i="2"/>
  <c r="D1268" i="2"/>
  <c r="E1269" i="2" s="1"/>
  <c r="F1269" i="2" s="1"/>
  <c r="D1204" i="2"/>
  <c r="E1205" i="2" s="1"/>
  <c r="F1205" i="2"/>
  <c r="D1140" i="2"/>
  <c r="E1141" i="2" s="1"/>
  <c r="F1141" i="2" s="1"/>
  <c r="D1076" i="2"/>
  <c r="E1077" i="2" s="1"/>
  <c r="F1077" i="2"/>
  <c r="D5854" i="2"/>
  <c r="D5790" i="2"/>
  <c r="D5726" i="2"/>
  <c r="D5662" i="2"/>
  <c r="D5598" i="2"/>
  <c r="D5534" i="2"/>
  <c r="D5470" i="2"/>
  <c r="D5406" i="2"/>
  <c r="D5342" i="2"/>
  <c r="D5278" i="2"/>
  <c r="D5214" i="2"/>
  <c r="D5150" i="2"/>
  <c r="D5086" i="2"/>
  <c r="D5022" i="2"/>
  <c r="D4958" i="2"/>
  <c r="D4894" i="2"/>
  <c r="D4830" i="2"/>
  <c r="D4766" i="2"/>
  <c r="D4702" i="2"/>
  <c r="D4638" i="2"/>
  <c r="D4574" i="2"/>
  <c r="D4510" i="2"/>
  <c r="D4446" i="2"/>
  <c r="D4382" i="2"/>
  <c r="D4318" i="2"/>
  <c r="D4254" i="2"/>
  <c r="D4190" i="2"/>
  <c r="D4126" i="2"/>
  <c r="D4061" i="2"/>
  <c r="D3997" i="2"/>
  <c r="D3933" i="2"/>
  <c r="D3869" i="2"/>
  <c r="D3805" i="2"/>
  <c r="D3741" i="2"/>
  <c r="D3677" i="2"/>
  <c r="D3613" i="2"/>
  <c r="D3549" i="2"/>
  <c r="D3485" i="2"/>
  <c r="D3405" i="2"/>
  <c r="D3319" i="2"/>
  <c r="D3235" i="2"/>
  <c r="D3147" i="2"/>
  <c r="D3015" i="2"/>
  <c r="D2519" i="2"/>
  <c r="D1855" i="2"/>
  <c r="D1207" i="2"/>
  <c r="E1208" i="2" s="1"/>
  <c r="F1208" i="2"/>
  <c r="D5801" i="2"/>
  <c r="D5505" i="2"/>
  <c r="D5201" i="2"/>
  <c r="D4929" i="2"/>
  <c r="D4657" i="2"/>
  <c r="D4425" i="2"/>
  <c r="D4281" i="2"/>
  <c r="D1307" i="2"/>
  <c r="D1243" i="2"/>
  <c r="E1244" i="2" s="1"/>
  <c r="F1244" i="2" s="1"/>
  <c r="D1179" i="2"/>
  <c r="E1180" i="2" s="1"/>
  <c r="F1180" i="2" s="1"/>
  <c r="D1115" i="2"/>
  <c r="E1116" i="2" s="1"/>
  <c r="F1116" i="2" s="1"/>
  <c r="D1051" i="2"/>
  <c r="E1052" i="2" s="1"/>
  <c r="F1052" i="2"/>
  <c r="D5829" i="2"/>
  <c r="D5765" i="2"/>
  <c r="D5701" i="2"/>
  <c r="D5637" i="2"/>
  <c r="D5573" i="2"/>
  <c r="D5509" i="2"/>
  <c r="D5445" i="2"/>
  <c r="D5381" i="2"/>
  <c r="D5317" i="2"/>
  <c r="D5253" i="2"/>
  <c r="D5189" i="2"/>
  <c r="D5125" i="2"/>
  <c r="D5061" i="2"/>
  <c r="D4997" i="2"/>
  <c r="D4933" i="2"/>
  <c r="D4869" i="2"/>
  <c r="D4805" i="2"/>
  <c r="D4741" i="2"/>
  <c r="D4677" i="2"/>
  <c r="D4613" i="2"/>
  <c r="D4549" i="2"/>
  <c r="D4485" i="2"/>
  <c r="D4421" i="2"/>
  <c r="D4357" i="2"/>
  <c r="D4293" i="2"/>
  <c r="D4229" i="2"/>
  <c r="D4165" i="2"/>
  <c r="D4100" i="2"/>
  <c r="D4036" i="2"/>
  <c r="D3972" i="2"/>
  <c r="D3908" i="2"/>
  <c r="D3844" i="2"/>
  <c r="D3780" i="2"/>
  <c r="D3716" i="2"/>
  <c r="D3652" i="2"/>
  <c r="D3588" i="2"/>
  <c r="D3524" i="2"/>
  <c r="D3456" i="2"/>
  <c r="D3372" i="2"/>
  <c r="D3286" i="2"/>
  <c r="D3200" i="2"/>
  <c r="D3107" i="2"/>
  <c r="D2831" i="2"/>
  <c r="D2319" i="2"/>
  <c r="D1455" i="2"/>
  <c r="D5777" i="2"/>
  <c r="D5441" i="2"/>
  <c r="D5153" i="2"/>
  <c r="D4785" i="2"/>
  <c r="D1322" i="2"/>
  <c r="D1258" i="2"/>
  <c r="E1259" i="2" s="1"/>
  <c r="F1259" i="2" s="1"/>
  <c r="D1194" i="2"/>
  <c r="E1195" i="2" s="1"/>
  <c r="F1195" i="2"/>
  <c r="D1130" i="2"/>
  <c r="E1131" i="2" s="1"/>
  <c r="F1131" i="2" s="1"/>
  <c r="D1066" i="2"/>
  <c r="E1067" i="2" s="1"/>
  <c r="F1067" i="2" s="1"/>
  <c r="D5844" i="2"/>
  <c r="D5780" i="2"/>
  <c r="D5716" i="2"/>
  <c r="D5652" i="2"/>
  <c r="D5588" i="2"/>
  <c r="D5524" i="2"/>
  <c r="D5460" i="2"/>
  <c r="D5396" i="2"/>
  <c r="D5332" i="2"/>
  <c r="D5268" i="2"/>
  <c r="D5204" i="2"/>
  <c r="D5140" i="2"/>
  <c r="D5076" i="2"/>
  <c r="D5012" i="2"/>
  <c r="D4948" i="2"/>
  <c r="D4884" i="2"/>
  <c r="D4820" i="2"/>
  <c r="D4756" i="2"/>
  <c r="D4692" i="2"/>
  <c r="D4628" i="2"/>
  <c r="D4564" i="2"/>
  <c r="D4500" i="2"/>
  <c r="D4436" i="2"/>
  <c r="D4372" i="2"/>
  <c r="D4308" i="2"/>
  <c r="D4244" i="2"/>
  <c r="D4180" i="2"/>
  <c r="D4116" i="2"/>
  <c r="D4051" i="2"/>
  <c r="D3987" i="2"/>
  <c r="D3923" i="2"/>
  <c r="D3859" i="2"/>
  <c r="D3795" i="2"/>
  <c r="D3731" i="2"/>
  <c r="D3667" i="2"/>
  <c r="D3603" i="2"/>
  <c r="D3539" i="2"/>
  <c r="D3475" i="2"/>
  <c r="D3391" i="2"/>
  <c r="D3307" i="2"/>
  <c r="D3221" i="2"/>
  <c r="D3131" i="2"/>
  <c r="D2951" i="2"/>
  <c r="D2439" i="2"/>
  <c r="D1695" i="2"/>
  <c r="D1289" i="2"/>
  <c r="D1225" i="2"/>
  <c r="E1226" i="2" s="1"/>
  <c r="F1226" i="2" s="1"/>
  <c r="D1161" i="2"/>
  <c r="E1162" i="2" s="1"/>
  <c r="F1162" i="2" s="1"/>
  <c r="D1097" i="2"/>
  <c r="E1098" i="2" s="1"/>
  <c r="F1098" i="2" s="1"/>
  <c r="D1033" i="2"/>
  <c r="E1034" i="2" s="1"/>
  <c r="F1034" i="2"/>
  <c r="D5811" i="2"/>
  <c r="D5747" i="2"/>
  <c r="D5683" i="2"/>
  <c r="D5619" i="2"/>
  <c r="D5555" i="2"/>
  <c r="D5491" i="2"/>
  <c r="D5427" i="2"/>
  <c r="D5363" i="2"/>
  <c r="D5299" i="2"/>
  <c r="D5235" i="2"/>
  <c r="D5171" i="2"/>
  <c r="D5107" i="2"/>
  <c r="D5043" i="2"/>
  <c r="D4979" i="2"/>
  <c r="D4915" i="2"/>
  <c r="D168" i="2"/>
  <c r="D104" i="2"/>
  <c r="D40" i="2"/>
  <c r="D983" i="2"/>
  <c r="D919" i="2"/>
  <c r="D855" i="2"/>
  <c r="D791" i="2"/>
  <c r="D727" i="2"/>
  <c r="D663" i="2"/>
  <c r="D599" i="2"/>
  <c r="D535" i="2"/>
  <c r="E536" i="2" s="1"/>
  <c r="F536" i="2" s="1"/>
  <c r="D471" i="2"/>
  <c r="E472" i="2" s="1"/>
  <c r="F472" i="2" s="1"/>
  <c r="D407" i="2"/>
  <c r="E408" i="2" s="1"/>
  <c r="F408" i="2"/>
  <c r="D343" i="2"/>
  <c r="E344" i="2" s="1"/>
  <c r="F344" i="2" s="1"/>
  <c r="D279" i="2"/>
  <c r="E280" i="2" s="1"/>
  <c r="F280" i="2" s="1"/>
  <c r="D215" i="2"/>
  <c r="E216" i="2" s="1"/>
  <c r="F216" i="2" s="1"/>
  <c r="D151" i="2"/>
  <c r="E152" i="2" s="1"/>
  <c r="F152" i="2"/>
  <c r="D87" i="2"/>
  <c r="E88" i="2" s="1"/>
  <c r="F88" i="2" s="1"/>
  <c r="D23" i="2"/>
  <c r="E24" i="2" s="1"/>
  <c r="F24" i="2" s="1"/>
  <c r="D966" i="2"/>
  <c r="D902" i="2"/>
  <c r="D838" i="2"/>
  <c r="D774" i="2"/>
  <c r="D710" i="2"/>
  <c r="D646" i="2"/>
  <c r="D582" i="2"/>
  <c r="D518" i="2"/>
  <c r="D454" i="2"/>
  <c r="D390" i="2"/>
  <c r="D326" i="2"/>
  <c r="E327" i="2" s="1"/>
  <c r="F327" i="2" s="1"/>
  <c r="D262" i="2"/>
  <c r="E263" i="2" s="1"/>
  <c r="F263" i="2" s="1"/>
  <c r="D198" i="2"/>
  <c r="E199" i="2" s="1"/>
  <c r="F199" i="2" s="1"/>
  <c r="D134" i="2"/>
  <c r="E135" i="2" s="1"/>
  <c r="F135" i="2"/>
  <c r="D70" i="2"/>
  <c r="E71" i="2" s="1"/>
  <c r="F71" i="2" s="1"/>
  <c r="D1013" i="2"/>
  <c r="E1014" i="2" s="1"/>
  <c r="F1014" i="2" s="1"/>
  <c r="D949" i="2"/>
  <c r="D885" i="2"/>
  <c r="D821" i="2"/>
  <c r="E822" i="2" s="1"/>
  <c r="F822" i="2" s="1"/>
  <c r="D757" i="2"/>
  <c r="E758" i="2" s="1"/>
  <c r="F758" i="2" s="1"/>
  <c r="D693" i="2"/>
  <c r="E694" i="2" s="1"/>
  <c r="F694" i="2" s="1"/>
  <c r="D629" i="2"/>
  <c r="E630" i="2" s="1"/>
  <c r="F630" i="2"/>
  <c r="D565" i="2"/>
  <c r="E566" i="2" s="1"/>
  <c r="F566" i="2" s="1"/>
  <c r="D501" i="2"/>
  <c r="E502" i="2" s="1"/>
  <c r="F502" i="2" s="1"/>
  <c r="D437" i="2"/>
  <c r="D373" i="2"/>
  <c r="D309" i="2"/>
  <c r="E310" i="2" s="1"/>
  <c r="F310" i="2" s="1"/>
  <c r="D245" i="2"/>
  <c r="E246" i="2" s="1"/>
  <c r="F246" i="2" s="1"/>
  <c r="D181" i="2"/>
  <c r="E182" i="2" s="1"/>
  <c r="F182" i="2" s="1"/>
  <c r="D117" i="2"/>
  <c r="E118" i="2" s="1"/>
  <c r="F118" i="2"/>
  <c r="D53" i="2"/>
  <c r="E54" i="2" s="1"/>
  <c r="F54" i="2" s="1"/>
  <c r="D988" i="2"/>
  <c r="E989" i="2" s="1"/>
  <c r="F989" i="2" s="1"/>
  <c r="D924" i="2"/>
  <c r="D860" i="2"/>
  <c r="D796" i="2"/>
  <c r="E797" i="2" s="1"/>
  <c r="F797" i="2" s="1"/>
  <c r="D732" i="2"/>
  <c r="E733" i="2" s="1"/>
  <c r="F733" i="2" s="1"/>
  <c r="D668" i="2"/>
  <c r="E669" i="2" s="1"/>
  <c r="F669" i="2" s="1"/>
  <c r="D604" i="2"/>
  <c r="E605" i="2" s="1"/>
  <c r="F605" i="2"/>
  <c r="D540" i="2"/>
  <c r="E541" i="2" s="1"/>
  <c r="F541" i="2" s="1"/>
  <c r="D476" i="2"/>
  <c r="E477" i="2" s="1"/>
  <c r="F477" i="2" s="1"/>
  <c r="D412" i="2"/>
  <c r="D348" i="2"/>
  <c r="D284" i="2"/>
  <c r="E285" i="2" s="1"/>
  <c r="F285" i="2" s="1"/>
  <c r="D220" i="2"/>
  <c r="E221" i="2" s="1"/>
  <c r="F221" i="2" s="1"/>
  <c r="D156" i="2"/>
  <c r="E157" i="2" s="1"/>
  <c r="F157" i="2" s="1"/>
  <c r="D92" i="2"/>
  <c r="E93" i="2" s="1"/>
  <c r="F93" i="2"/>
  <c r="D28" i="2"/>
  <c r="D963" i="2"/>
  <c r="D899" i="2"/>
  <c r="E900" i="2" s="1"/>
  <c r="F900" i="2" s="1"/>
  <c r="D835" i="2"/>
  <c r="E836" i="2" s="1"/>
  <c r="F836" i="2"/>
  <c r="D771" i="2"/>
  <c r="E772" i="2" s="1"/>
  <c r="F772" i="2" s="1"/>
  <c r="D707" i="2"/>
  <c r="E708" i="2" s="1"/>
  <c r="F708" i="2" s="1"/>
  <c r="D643" i="2"/>
  <c r="D579" i="2"/>
  <c r="E580" i="2" s="1"/>
  <c r="F580" i="2"/>
  <c r="D515" i="2"/>
  <c r="E516" i="2" s="1"/>
  <c r="F516" i="2" s="1"/>
  <c r="D451" i="2"/>
  <c r="D387" i="2"/>
  <c r="E388" i="2" s="1"/>
  <c r="F388" i="2" s="1"/>
  <c r="D323" i="2"/>
  <c r="E324" i="2" s="1"/>
  <c r="F324" i="2"/>
  <c r="D259" i="2"/>
  <c r="E260" i="2" s="1"/>
  <c r="F260" i="2" s="1"/>
  <c r="D195" i="2"/>
  <c r="E196" i="2" s="1"/>
  <c r="F196" i="2" s="1"/>
  <c r="D131" i="2"/>
  <c r="D67" i="2"/>
  <c r="E68" i="2" s="1"/>
  <c r="F68" i="2"/>
  <c r="D1002" i="2"/>
  <c r="D938" i="2"/>
  <c r="E939" i="2" s="1"/>
  <c r="F939" i="2" s="1"/>
  <c r="D874" i="2"/>
  <c r="E875" i="2" s="1"/>
  <c r="F875" i="2" s="1"/>
  <c r="D810" i="2"/>
  <c r="E811" i="2" s="1"/>
  <c r="F811" i="2"/>
  <c r="D746" i="2"/>
  <c r="E747" i="2" s="1"/>
  <c r="F747" i="2" s="1"/>
  <c r="D682" i="2"/>
  <c r="D618" i="2"/>
  <c r="E619" i="2" s="1"/>
  <c r="F619" i="2" s="1"/>
  <c r="D554" i="2"/>
  <c r="E555" i="2" s="1"/>
  <c r="F555" i="2"/>
  <c r="D490" i="2"/>
  <c r="D426" i="2"/>
  <c r="D362" i="2"/>
  <c r="E363" i="2" s="1"/>
  <c r="F363" i="2" s="1"/>
  <c r="D298" i="2"/>
  <c r="E299" i="2" s="1"/>
  <c r="F299" i="2"/>
  <c r="D234" i="2"/>
  <c r="E235" i="2" s="1"/>
  <c r="F235" i="2" s="1"/>
  <c r="D170" i="2"/>
  <c r="E171" i="2" s="1"/>
  <c r="F171" i="2" s="1"/>
  <c r="D106" i="2"/>
  <c r="E107" i="2" s="1"/>
  <c r="F107" i="2" s="1"/>
  <c r="D42" i="2"/>
  <c r="E43" i="2" s="1"/>
  <c r="F43" i="2"/>
  <c r="D1304" i="2"/>
  <c r="D1240" i="2"/>
  <c r="E1241" i="2" s="1"/>
  <c r="F1241" i="2" s="1"/>
  <c r="D1176" i="2"/>
  <c r="E1177" i="2" s="1"/>
  <c r="F1177" i="2" s="1"/>
  <c r="D1112" i="2"/>
  <c r="E1113" i="2" s="1"/>
  <c r="F1113" i="2"/>
  <c r="D1048" i="2"/>
  <c r="E1049" i="2" s="1"/>
  <c r="F1049" i="2" s="1"/>
  <c r="D5826" i="2"/>
  <c r="D5762" i="2"/>
  <c r="D5698" i="2"/>
  <c r="D5634" i="2"/>
  <c r="D5570" i="2"/>
  <c r="D5506" i="2"/>
  <c r="D5442" i="2"/>
  <c r="D5378" i="2"/>
  <c r="D5314" i="2"/>
  <c r="D5250" i="2"/>
  <c r="D5186" i="2"/>
  <c r="D5122" i="2"/>
  <c r="D5058" i="2"/>
  <c r="D4994" i="2"/>
  <c r="D4930" i="2"/>
  <c r="D4866" i="2"/>
  <c r="D4802" i="2"/>
  <c r="D4738" i="2"/>
  <c r="D4674" i="2"/>
  <c r="D4610" i="2"/>
  <c r="D4546" i="2"/>
  <c r="D4482" i="2"/>
  <c r="D4418" i="2"/>
  <c r="D4354" i="2"/>
  <c r="D4290" i="2"/>
  <c r="D4226" i="2"/>
  <c r="D4162" i="2"/>
  <c r="D4097" i="2"/>
  <c r="D4033" i="2"/>
  <c r="D3969" i="2"/>
  <c r="D3905" i="2"/>
  <c r="D3841" i="2"/>
  <c r="D3777" i="2"/>
  <c r="D3713" i="2"/>
  <c r="D3649" i="2"/>
  <c r="D3585" i="2"/>
  <c r="D3521" i="2"/>
  <c r="D3453" i="2"/>
  <c r="D3367" i="2"/>
  <c r="D3283" i="2"/>
  <c r="D3197" i="2"/>
  <c r="D3101" i="2"/>
  <c r="D2807" i="2"/>
  <c r="D2289" i="2"/>
  <c r="D1407" i="2"/>
  <c r="D1135" i="2"/>
  <c r="E1136" i="2" s="1"/>
  <c r="F1136" i="2" s="1"/>
  <c r="D5713" i="2"/>
  <c r="D5417" i="2"/>
  <c r="D5105" i="2"/>
  <c r="D4833" i="2"/>
  <c r="D4553" i="2"/>
  <c r="D4353" i="2"/>
  <c r="D4233" i="2"/>
  <c r="D4137" i="2"/>
  <c r="D4064" i="2"/>
  <c r="D4000" i="2"/>
  <c r="D3936" i="2"/>
  <c r="D3872" i="2"/>
  <c r="D3808" i="2"/>
  <c r="D3744" i="2"/>
  <c r="D3680" i="2"/>
  <c r="D3616" i="2"/>
  <c r="D3552" i="2"/>
  <c r="D3488" i="2"/>
  <c r="D3408" i="2"/>
  <c r="D3324" i="2"/>
  <c r="D3238" i="2"/>
  <c r="D3151" i="2"/>
  <c r="D3028" i="2"/>
  <c r="D2543" i="2"/>
  <c r="D1903" i="2"/>
  <c r="D1302" i="2"/>
  <c r="D1238" i="2"/>
  <c r="E1239" i="2" s="1"/>
  <c r="F1239" i="2" s="1"/>
  <c r="D1174" i="2"/>
  <c r="E1175" i="2" s="1"/>
  <c r="F1175" i="2" s="1"/>
  <c r="D1110" i="2"/>
  <c r="E1111" i="2" s="1"/>
  <c r="F1111" i="2"/>
  <c r="D1046" i="2"/>
  <c r="E1047" i="2" s="1"/>
  <c r="F1047" i="2" s="1"/>
  <c r="D5824" i="2"/>
  <c r="D5760" i="2"/>
  <c r="D5696" i="2"/>
  <c r="D5632" i="2"/>
  <c r="D5568" i="2"/>
  <c r="D5504" i="2"/>
  <c r="D5440" i="2"/>
  <c r="D5376" i="2"/>
  <c r="D5312" i="2"/>
  <c r="D5248" i="2"/>
  <c r="D5184" i="2"/>
  <c r="D5120" i="2"/>
  <c r="D5056" i="2"/>
  <c r="D4992" i="2"/>
  <c r="D4928" i="2"/>
  <c r="D4864" i="2"/>
  <c r="D4800" i="2"/>
  <c r="D4736" i="2"/>
  <c r="D4672" i="2"/>
  <c r="D4608" i="2"/>
  <c r="D4544" i="2"/>
  <c r="D4480" i="2"/>
  <c r="D4416" i="2"/>
  <c r="D4352" i="2"/>
  <c r="D4288" i="2"/>
  <c r="D4224" i="2"/>
  <c r="D4160" i="2"/>
  <c r="D4095" i="2"/>
  <c r="D4031" i="2"/>
  <c r="D3967" i="2"/>
  <c r="D3903" i="2"/>
  <c r="D3839" i="2"/>
  <c r="D3775" i="2"/>
  <c r="D3711" i="2"/>
  <c r="D3647" i="2"/>
  <c r="D3583" i="2"/>
  <c r="D3519" i="2"/>
  <c r="D3451" i="2"/>
  <c r="D3365" i="2"/>
  <c r="D3279" i="2"/>
  <c r="D3195" i="2"/>
  <c r="D3099" i="2"/>
  <c r="D2791" i="2"/>
  <c r="D2269" i="2"/>
  <c r="D1375" i="2"/>
  <c r="D5849" i="2"/>
  <c r="D5449" i="2"/>
  <c r="D5065" i="2"/>
  <c r="D4705" i="2"/>
  <c r="D4377" i="2"/>
  <c r="D1277" i="2"/>
  <c r="D1213" i="2"/>
  <c r="E1214" i="2" s="1"/>
  <c r="F1214" i="2" s="1"/>
  <c r="D1149" i="2"/>
  <c r="E1150" i="2" s="1"/>
  <c r="F1150" i="2" s="1"/>
  <c r="D1085" i="2"/>
  <c r="E1086" i="2" s="1"/>
  <c r="F1086" i="2" s="1"/>
  <c r="D1021" i="2"/>
  <c r="E1022" i="2" s="1"/>
  <c r="F1022" i="2"/>
  <c r="D5799" i="2"/>
  <c r="D5735" i="2"/>
  <c r="D5671" i="2"/>
  <c r="D5607" i="2"/>
  <c r="D5543" i="2"/>
  <c r="D5479" i="2"/>
  <c r="D5415" i="2"/>
  <c r="D5351" i="2"/>
  <c r="D5287" i="2"/>
  <c r="D5223" i="2"/>
  <c r="D5159" i="2"/>
  <c r="D5095" i="2"/>
  <c r="D5031" i="2"/>
  <c r="D4967" i="2"/>
  <c r="D4903" i="2"/>
  <c r="D4839" i="2"/>
  <c r="D4775" i="2"/>
  <c r="D4711" i="2"/>
  <c r="D4647" i="2"/>
  <c r="D4583" i="2"/>
  <c r="D4519" i="2"/>
  <c r="D4455" i="2"/>
  <c r="D4391" i="2"/>
  <c r="D4327" i="2"/>
  <c r="D4263" i="2"/>
  <c r="D4199" i="2"/>
  <c r="D4135" i="2"/>
  <c r="D4070" i="2"/>
  <c r="D4006" i="2"/>
  <c r="D3942" i="2"/>
  <c r="D3878" i="2"/>
  <c r="D3814" i="2"/>
  <c r="D3750" i="2"/>
  <c r="D3686" i="2"/>
  <c r="D3622" i="2"/>
  <c r="D3558" i="2"/>
  <c r="D3494" i="2"/>
  <c r="D3416" i="2"/>
  <c r="D3332" i="2"/>
  <c r="D3246" i="2"/>
  <c r="D3160" i="2"/>
  <c r="D3047" i="2"/>
  <c r="D2591" i="2"/>
  <c r="D1999" i="2"/>
  <c r="D1215" i="2"/>
  <c r="E1216" i="2" s="1"/>
  <c r="F1216" i="2" s="1"/>
  <c r="D5705" i="2"/>
  <c r="D5337" i="2"/>
  <c r="D5001" i="2"/>
  <c r="D4633" i="2"/>
  <c r="D1324" i="2"/>
  <c r="D1260" i="2"/>
  <c r="E1261" i="2" s="1"/>
  <c r="F1261" i="2" s="1"/>
  <c r="D1196" i="2"/>
  <c r="E1197" i="2" s="1"/>
  <c r="F1197" i="2"/>
  <c r="D1132" i="2"/>
  <c r="E1133" i="2" s="1"/>
  <c r="F1133" i="2" s="1"/>
  <c r="D1068" i="2"/>
  <c r="E1069" i="2" s="1"/>
  <c r="F1069" i="2" s="1"/>
  <c r="D5846" i="2"/>
  <c r="D5782" i="2"/>
  <c r="D5718" i="2"/>
  <c r="D5654" i="2"/>
  <c r="D5590" i="2"/>
  <c r="D5526" i="2"/>
  <c r="D5462" i="2"/>
  <c r="D5398" i="2"/>
  <c r="D5334" i="2"/>
  <c r="D5270" i="2"/>
  <c r="D5206" i="2"/>
  <c r="D5142" i="2"/>
  <c r="D5078" i="2"/>
  <c r="D5014" i="2"/>
  <c r="D4950" i="2"/>
  <c r="D4886" i="2"/>
  <c r="D4822" i="2"/>
  <c r="D4758" i="2"/>
  <c r="D4694" i="2"/>
  <c r="D4630" i="2"/>
  <c r="D4566" i="2"/>
  <c r="D4502" i="2"/>
  <c r="D4438" i="2"/>
  <c r="D4374" i="2"/>
  <c r="D4310" i="2"/>
  <c r="D4246" i="2"/>
  <c r="D4182" i="2"/>
  <c r="D4118" i="2"/>
  <c r="D4053" i="2"/>
  <c r="D3989" i="2"/>
  <c r="D3925" i="2"/>
  <c r="D3861" i="2"/>
  <c r="D3797" i="2"/>
  <c r="D3733" i="2"/>
  <c r="D3669" i="2"/>
  <c r="D3605" i="2"/>
  <c r="D3541" i="2"/>
  <c r="D3477" i="2"/>
  <c r="D3395" i="2"/>
  <c r="D3309" i="2"/>
  <c r="D3223" i="2"/>
  <c r="D3133" i="2"/>
  <c r="D2967" i="2"/>
  <c r="D2455" i="2"/>
  <c r="D1727" i="2"/>
  <c r="D1183" i="2"/>
  <c r="E1184" i="2" s="1"/>
  <c r="F1184" i="2" s="1"/>
  <c r="D5769" i="2"/>
  <c r="D5465" i="2"/>
  <c r="D5169" i="2"/>
  <c r="D4905" i="2"/>
  <c r="D4625" i="2"/>
  <c r="D4409" i="2"/>
  <c r="D4265" i="2"/>
  <c r="D1299" i="2"/>
  <c r="D1235" i="2"/>
  <c r="E1236" i="2" s="1"/>
  <c r="F1236" i="2" s="1"/>
  <c r="D1171" i="2"/>
  <c r="E1172" i="2" s="1"/>
  <c r="F1172" i="2"/>
  <c r="D1107" i="2"/>
  <c r="E1108" i="2" s="1"/>
  <c r="F1108" i="2"/>
  <c r="D1043" i="2"/>
  <c r="E1044" i="2" s="1"/>
  <c r="F1044" i="2"/>
  <c r="D5821" i="2"/>
  <c r="D5757" i="2"/>
  <c r="D5693" i="2"/>
  <c r="D5629" i="2"/>
  <c r="D5565" i="2"/>
  <c r="D5501" i="2"/>
  <c r="D5437" i="2"/>
  <c r="D5373" i="2"/>
  <c r="D5309" i="2"/>
  <c r="D5245" i="2"/>
  <c r="D5181" i="2"/>
  <c r="D5117" i="2"/>
  <c r="D5053" i="2"/>
  <c r="D4989" i="2"/>
  <c r="D4925" i="2"/>
  <c r="D4861" i="2"/>
  <c r="D4797" i="2"/>
  <c r="D4733" i="2"/>
  <c r="D4669" i="2"/>
  <c r="D4605" i="2"/>
  <c r="D4541" i="2"/>
  <c r="D4477" i="2"/>
  <c r="D4413" i="2"/>
  <c r="D4349" i="2"/>
  <c r="D4285" i="2"/>
  <c r="D4221" i="2"/>
  <c r="D4157" i="2"/>
  <c r="D4092" i="2"/>
  <c r="D4028" i="2"/>
  <c r="D3964" i="2"/>
  <c r="D3900" i="2"/>
  <c r="D3836" i="2"/>
  <c r="D3772" i="2"/>
  <c r="D3708" i="2"/>
  <c r="D3644" i="2"/>
  <c r="D3580" i="2"/>
  <c r="D3516" i="2"/>
  <c r="D3446" i="2"/>
  <c r="D3360" i="2"/>
  <c r="D3276" i="2"/>
  <c r="D3190" i="2"/>
  <c r="D3093" i="2"/>
  <c r="D2767" i="2"/>
  <c r="D2237" i="2"/>
  <c r="D1303" i="2"/>
  <c r="D5721" i="2"/>
  <c r="D5409" i="2"/>
  <c r="D5097" i="2"/>
  <c r="D4753" i="2"/>
  <c r="D1314" i="2"/>
  <c r="D1250" i="2"/>
  <c r="E1251" i="2" s="1"/>
  <c r="F1251" i="2"/>
  <c r="D1186" i="2"/>
  <c r="E1187" i="2" s="1"/>
  <c r="F1187" i="2" s="1"/>
  <c r="D1122" i="2"/>
  <c r="E1123" i="2" s="1"/>
  <c r="F1123" i="2"/>
  <c r="D1058" i="2"/>
  <c r="E1059" i="2" s="1"/>
  <c r="F1059" i="2" s="1"/>
  <c r="D5836" i="2"/>
  <c r="D5772" i="2"/>
  <c r="D5708" i="2"/>
  <c r="D5644" i="2"/>
  <c r="D5580" i="2"/>
  <c r="D5516" i="2"/>
  <c r="D5452" i="2"/>
  <c r="D5388" i="2"/>
  <c r="D5324" i="2"/>
  <c r="D5260" i="2"/>
  <c r="D5196" i="2"/>
  <c r="D5132" i="2"/>
  <c r="D5068" i="2"/>
  <c r="D5004" i="2"/>
  <c r="D4940" i="2"/>
  <c r="D4876" i="2"/>
  <c r="D4812" i="2"/>
  <c r="D4748" i="2"/>
  <c r="D4684" i="2"/>
  <c r="D4620" i="2"/>
  <c r="D4556" i="2"/>
  <c r="D4492" i="2"/>
  <c r="D4428" i="2"/>
  <c r="D4364" i="2"/>
  <c r="D4300" i="2"/>
  <c r="D4236" i="2"/>
  <c r="D4172" i="2"/>
  <c r="D4108" i="2"/>
  <c r="D4043" i="2"/>
  <c r="D3979" i="2"/>
  <c r="D3915" i="2"/>
  <c r="D3851" i="2"/>
  <c r="D3787" i="2"/>
  <c r="D3723" i="2"/>
  <c r="D3659" i="2"/>
  <c r="D3595" i="2"/>
  <c r="D3531" i="2"/>
  <c r="D3467" i="2"/>
  <c r="D3381" i="2"/>
  <c r="D3295" i="2"/>
  <c r="D3211" i="2"/>
  <c r="D3117" i="2"/>
  <c r="D2887" i="2"/>
  <c r="D2375" i="2"/>
  <c r="D1567" i="2"/>
  <c r="D1281" i="2"/>
  <c r="D1217" i="2"/>
  <c r="E1218" i="2" s="1"/>
  <c r="F1218" i="2"/>
  <c r="D1153" i="2"/>
  <c r="E1154" i="2" s="1"/>
  <c r="F1154" i="2" s="1"/>
  <c r="D1089" i="2"/>
  <c r="E1090" i="2" s="1"/>
  <c r="F1090" i="2" s="1"/>
  <c r="D1025" i="2"/>
  <c r="E1026" i="2" s="1"/>
  <c r="F1026" i="2" s="1"/>
  <c r="D5803" i="2"/>
  <c r="D5739" i="2"/>
  <c r="D5675" i="2"/>
  <c r="D5611" i="2"/>
  <c r="D5547" i="2"/>
  <c r="D5483" i="2"/>
  <c r="D5419" i="2"/>
  <c r="D5355" i="2"/>
  <c r="D5291" i="2"/>
  <c r="D5227" i="2"/>
  <c r="D5163" i="2"/>
  <c r="D5099" i="2"/>
  <c r="D5035" i="2"/>
  <c r="D4971" i="2"/>
  <c r="D4907" i="2"/>
  <c r="D736" i="2"/>
  <c r="D672" i="2"/>
  <c r="D608" i="2"/>
  <c r="E609" i="2" s="1"/>
  <c r="F609" i="2" s="1"/>
  <c r="D544" i="2"/>
  <c r="E545" i="2" s="1"/>
  <c r="F545" i="2" s="1"/>
  <c r="D480" i="2"/>
  <c r="E481" i="2" s="1"/>
  <c r="F481" i="2"/>
  <c r="D416" i="2"/>
  <c r="E417" i="2" s="1"/>
  <c r="F417" i="2"/>
  <c r="D352" i="2"/>
  <c r="E353" i="2" s="1"/>
  <c r="F353" i="2" s="1"/>
  <c r="D288" i="2"/>
  <c r="E289" i="2" s="1"/>
  <c r="F289" i="2" s="1"/>
  <c r="D224" i="2"/>
  <c r="D160" i="2"/>
  <c r="D96" i="2"/>
  <c r="E97" i="2" s="1"/>
  <c r="F97" i="2" s="1"/>
  <c r="D32" i="2"/>
  <c r="E33" i="2" s="1"/>
  <c r="F33" i="2"/>
  <c r="D975" i="2"/>
  <c r="E976" i="2" s="1"/>
  <c r="F976" i="2" s="1"/>
  <c r="D911" i="2"/>
  <c r="E912" i="2" s="1"/>
  <c r="F912" i="2"/>
  <c r="D847" i="2"/>
  <c r="E848" i="2" s="1"/>
  <c r="F848" i="2" s="1"/>
  <c r="D783" i="2"/>
  <c r="E784" i="2" s="1"/>
  <c r="F784" i="2" s="1"/>
  <c r="D719" i="2"/>
  <c r="D655" i="2"/>
  <c r="D591" i="2"/>
  <c r="E592" i="2" s="1"/>
  <c r="F592" i="2" s="1"/>
  <c r="D527" i="2"/>
  <c r="E528" i="2" s="1"/>
  <c r="F528" i="2"/>
  <c r="D463" i="2"/>
  <c r="E464" i="2" s="1"/>
  <c r="F464" i="2"/>
  <c r="D399" i="2"/>
  <c r="E400" i="2" s="1"/>
  <c r="F400" i="2" s="1"/>
  <c r="D335" i="2"/>
  <c r="E336" i="2" s="1"/>
  <c r="F336" i="2" s="1"/>
  <c r="D271" i="2"/>
  <c r="E272" i="2" s="1"/>
  <c r="F272" i="2" s="1"/>
  <c r="D207" i="2"/>
  <c r="D143" i="2"/>
  <c r="D79" i="2"/>
  <c r="E80" i="2" s="1"/>
  <c r="F80" i="2" s="1"/>
  <c r="D15" i="2"/>
  <c r="E16" i="2" s="1"/>
  <c r="F16" i="2"/>
  <c r="D958" i="2"/>
  <c r="E959" i="2" s="1"/>
  <c r="F959" i="2"/>
  <c r="D894" i="2"/>
  <c r="D830" i="2"/>
  <c r="E831" i="2" s="1"/>
  <c r="F831" i="2" s="1"/>
  <c r="D766" i="2"/>
  <c r="E767" i="2" s="1"/>
  <c r="F767" i="2" s="1"/>
  <c r="D702" i="2"/>
  <c r="E703" i="2" s="1"/>
  <c r="F703" i="2" s="1"/>
  <c r="D638" i="2"/>
  <c r="D574" i="2"/>
  <c r="E575" i="2" s="1"/>
  <c r="F575" i="2" s="1"/>
  <c r="D510" i="2"/>
  <c r="E511" i="2" s="1"/>
  <c r="F511" i="2" s="1"/>
  <c r="D446" i="2"/>
  <c r="E447" i="2" s="1"/>
  <c r="F447" i="2"/>
  <c r="D382" i="2"/>
  <c r="D318" i="2"/>
  <c r="E319" i="2" s="1"/>
  <c r="F319" i="2" s="1"/>
  <c r="D254" i="2"/>
  <c r="E255" i="2" s="1"/>
  <c r="F255" i="2" s="1"/>
  <c r="D190" i="2"/>
  <c r="E191" i="2" s="1"/>
  <c r="F191" i="2" s="1"/>
  <c r="D126" i="2"/>
  <c r="D62" i="2"/>
  <c r="E63" i="2" s="1"/>
  <c r="F63" i="2" s="1"/>
  <c r="D1005" i="2"/>
  <c r="D941" i="2"/>
  <c r="D877" i="2"/>
  <c r="D813" i="2"/>
  <c r="D749" i="2"/>
  <c r="D685" i="2"/>
  <c r="D621" i="2"/>
  <c r="E622" i="2" s="1"/>
  <c r="F622" i="2" s="1"/>
  <c r="D557" i="2"/>
  <c r="E558" i="2" s="1"/>
  <c r="F558" i="2" s="1"/>
  <c r="D493" i="2"/>
  <c r="E494" i="2" s="1"/>
  <c r="F494" i="2"/>
  <c r="D429" i="2"/>
  <c r="D365" i="2"/>
  <c r="E366" i="2" s="1"/>
  <c r="F366" i="2" s="1"/>
  <c r="D301" i="2"/>
  <c r="E302" i="2" s="1"/>
  <c r="F302" i="2" s="1"/>
  <c r="D237" i="2"/>
  <c r="D173" i="2"/>
  <c r="E174" i="2" s="1"/>
  <c r="F174" i="2" s="1"/>
  <c r="D109" i="2"/>
  <c r="D45" i="2"/>
  <c r="E46" i="2" s="1"/>
  <c r="F46" i="2" s="1"/>
  <c r="D980" i="2"/>
  <c r="E981" i="2" s="1"/>
  <c r="F981" i="2"/>
  <c r="D916" i="2"/>
  <c r="D852" i="2"/>
  <c r="E853" i="2" s="1"/>
  <c r="F853" i="2"/>
  <c r="D788" i="2"/>
  <c r="E789" i="2" s="1"/>
  <c r="F789" i="2" s="1"/>
  <c r="D724" i="2"/>
  <c r="E725" i="2" s="1"/>
  <c r="F725" i="2" s="1"/>
  <c r="D660" i="2"/>
  <c r="E661" i="2" s="1"/>
  <c r="F661" i="2" s="1"/>
  <c r="D596" i="2"/>
  <c r="E597" i="2" s="1"/>
  <c r="F597" i="2" s="1"/>
  <c r="D532" i="2"/>
  <c r="E533" i="2" s="1"/>
  <c r="F533" i="2"/>
  <c r="D468" i="2"/>
  <c r="E469" i="2" s="1"/>
  <c r="F469" i="2" s="1"/>
  <c r="D404" i="2"/>
  <c r="E405" i="2" s="1"/>
  <c r="F405" i="2" s="1"/>
  <c r="D340" i="2"/>
  <c r="E341" i="2" s="1"/>
  <c r="F341" i="2" s="1"/>
  <c r="D276" i="2"/>
  <c r="E277" i="2" s="1"/>
  <c r="F277" i="2"/>
  <c r="D212" i="2"/>
  <c r="E213" i="2" s="1"/>
  <c r="F213" i="2" s="1"/>
  <c r="D148" i="2"/>
  <c r="D84" i="2"/>
  <c r="E85" i="2" s="1"/>
  <c r="F85" i="2" s="1"/>
  <c r="D20" i="2"/>
  <c r="D955" i="2"/>
  <c r="E956" i="2" s="1"/>
  <c r="F956" i="2" s="1"/>
  <c r="D891" i="2"/>
  <c r="D827" i="2"/>
  <c r="E828" i="2" s="1"/>
  <c r="F828" i="2" s="1"/>
  <c r="D763" i="2"/>
  <c r="D699" i="2"/>
  <c r="D635" i="2"/>
  <c r="E636" i="2" s="1"/>
  <c r="F636" i="2" s="1"/>
  <c r="D571" i="2"/>
  <c r="E572" i="2" s="1"/>
  <c r="F572" i="2" s="1"/>
  <c r="D507" i="2"/>
  <c r="D443" i="2"/>
  <c r="E444" i="2" s="1"/>
  <c r="F444" i="2"/>
  <c r="D379" i="2"/>
  <c r="E380" i="2" s="1"/>
  <c r="F380" i="2" s="1"/>
  <c r="D315" i="2"/>
  <c r="D251" i="2"/>
  <c r="E252" i="2" s="1"/>
  <c r="F252" i="2"/>
  <c r="D187" i="2"/>
  <c r="E188" i="2" s="1"/>
  <c r="F188" i="2"/>
  <c r="D123" i="2"/>
  <c r="D59" i="2"/>
  <c r="D994" i="2"/>
  <c r="E995" i="2" s="1"/>
  <c r="F995" i="2"/>
  <c r="D930" i="2"/>
  <c r="E931" i="2" s="1"/>
  <c r="F931" i="2"/>
  <c r="D866" i="2"/>
  <c r="D802" i="2"/>
  <c r="E803" i="2" s="1"/>
  <c r="F803" i="2" s="1"/>
  <c r="D738" i="2"/>
  <c r="E739" i="2" s="1"/>
  <c r="F739" i="2"/>
  <c r="D674" i="2"/>
  <c r="E675" i="2" s="1"/>
  <c r="F675" i="2"/>
  <c r="D610" i="2"/>
  <c r="E611" i="2" s="1"/>
  <c r="F611" i="2" s="1"/>
  <c r="D546" i="2"/>
  <c r="E547" i="2" s="1"/>
  <c r="F547" i="2" s="1"/>
  <c r="D482" i="2"/>
  <c r="E483" i="2" s="1"/>
  <c r="F483" i="2"/>
  <c r="D418" i="2"/>
  <c r="E419" i="2" s="1"/>
  <c r="F419" i="2"/>
  <c r="D354" i="2"/>
  <c r="D290" i="2"/>
  <c r="E291" i="2" s="1"/>
  <c r="F291" i="2" s="1"/>
  <c r="D226" i="2"/>
  <c r="E227" i="2" s="1"/>
  <c r="F227" i="2"/>
  <c r="D162" i="2"/>
  <c r="E163" i="2" s="1"/>
  <c r="F163" i="2"/>
  <c r="D98" i="2"/>
  <c r="E99" i="2" s="1"/>
  <c r="F99" i="2" s="1"/>
  <c r="D34" i="2"/>
  <c r="E35" i="2" s="1"/>
  <c r="F35" i="2" s="1"/>
  <c r="D1296" i="2"/>
  <c r="D1232" i="2"/>
  <c r="E1233" i="2" s="1"/>
  <c r="F1233" i="2"/>
  <c r="D1168" i="2"/>
  <c r="D1104" i="2"/>
  <c r="E1105" i="2" s="1"/>
  <c r="F1105" i="2" s="1"/>
  <c r="D1040" i="2"/>
  <c r="E1041" i="2" s="1"/>
  <c r="F1041" i="2"/>
  <c r="D5818" i="2"/>
  <c r="D5754" i="2"/>
  <c r="D5690" i="2"/>
  <c r="D5626" i="2"/>
  <c r="D5562" i="2"/>
  <c r="D5498" i="2"/>
  <c r="D5434" i="2"/>
  <c r="D5370" i="2"/>
  <c r="D5306" i="2"/>
  <c r="D5242" i="2"/>
  <c r="D5178" i="2"/>
  <c r="D5114" i="2"/>
  <c r="D5050" i="2"/>
  <c r="D4986" i="2"/>
  <c r="D4922" i="2"/>
  <c r="D4858" i="2"/>
  <c r="D4794" i="2"/>
  <c r="D4730" i="2"/>
  <c r="D4666" i="2"/>
  <c r="D4602" i="2"/>
  <c r="D4538" i="2"/>
  <c r="D4474" i="2"/>
  <c r="D4410" i="2"/>
  <c r="D4346" i="2"/>
  <c r="D4282" i="2"/>
  <c r="D4218" i="2"/>
  <c r="D4154" i="2"/>
  <c r="D4089" i="2"/>
  <c r="D4025" i="2"/>
  <c r="D3961" i="2"/>
  <c r="D3897" i="2"/>
  <c r="D3833" i="2"/>
  <c r="D3769" i="2"/>
  <c r="D3705" i="2"/>
  <c r="D3641" i="2"/>
  <c r="D3577" i="2"/>
  <c r="D3513" i="2"/>
  <c r="D3443" i="2"/>
  <c r="D3357" i="2"/>
  <c r="D3271" i="2"/>
  <c r="D3187" i="2"/>
  <c r="D3088" i="2"/>
  <c r="D2743" i="2"/>
  <c r="D2205" i="2"/>
  <c r="D1103" i="2"/>
  <c r="E1104" i="2" s="1"/>
  <c r="F1104" i="2"/>
  <c r="D5681" i="2"/>
  <c r="D5377" i="2"/>
  <c r="D5073" i="2"/>
  <c r="D4809" i="2"/>
  <c r="D4521" i="2"/>
  <c r="D4337" i="2"/>
  <c r="D4217" i="2"/>
  <c r="D4129" i="2"/>
  <c r="D4056" i="2"/>
  <c r="D3992" i="2"/>
  <c r="D3928" i="2"/>
  <c r="D3864" i="2"/>
  <c r="D3800" i="2"/>
  <c r="D3736" i="2"/>
  <c r="D3672" i="2"/>
  <c r="D3608" i="2"/>
  <c r="D3544" i="2"/>
  <c r="D3480" i="2"/>
  <c r="D3398" i="2"/>
  <c r="D3312" i="2"/>
  <c r="D3228" i="2"/>
  <c r="D3139" i="2"/>
  <c r="D2991" i="2"/>
  <c r="D2479" i="2"/>
  <c r="D1775" i="2"/>
  <c r="D1294" i="2"/>
  <c r="D1230" i="2"/>
  <c r="E1231" i="2" s="1"/>
  <c r="F1231" i="2"/>
  <c r="D1166" i="2"/>
  <c r="D1102" i="2"/>
  <c r="E1103" i="2" s="1"/>
  <c r="F1103" i="2" s="1"/>
  <c r="D1038" i="2"/>
  <c r="E1039" i="2" s="1"/>
  <c r="F1039" i="2" s="1"/>
  <c r="D5816" i="2"/>
  <c r="D5752" i="2"/>
  <c r="D5688" i="2"/>
  <c r="D5624" i="2"/>
  <c r="D5560" i="2"/>
  <c r="D5496" i="2"/>
  <c r="D5432" i="2"/>
  <c r="D5368" i="2"/>
  <c r="D5304" i="2"/>
  <c r="D5240" i="2"/>
  <c r="D5176" i="2"/>
  <c r="D5112" i="2"/>
  <c r="D5048" i="2"/>
  <c r="D4984" i="2"/>
  <c r="D4920" i="2"/>
  <c r="D4856" i="2"/>
  <c r="D4792" i="2"/>
  <c r="D4728" i="2"/>
  <c r="D4664" i="2"/>
  <c r="D4600" i="2"/>
  <c r="D4536" i="2"/>
  <c r="D4472" i="2"/>
  <c r="D4408" i="2"/>
  <c r="D4344" i="2"/>
  <c r="D4280" i="2"/>
  <c r="D4216" i="2"/>
  <c r="D4152" i="2"/>
  <c r="D4087" i="2"/>
  <c r="D4023" i="2"/>
  <c r="D3959" i="2"/>
  <c r="D3895" i="2"/>
  <c r="D3831" i="2"/>
  <c r="D3767" i="2"/>
  <c r="D3703" i="2"/>
  <c r="D3639" i="2"/>
  <c r="D3575" i="2"/>
  <c r="D3511" i="2"/>
  <c r="D3439" i="2"/>
  <c r="D3355" i="2"/>
  <c r="D3269" i="2"/>
  <c r="D3183" i="2"/>
  <c r="D3085" i="2"/>
  <c r="D2727" i="2"/>
  <c r="D2183" i="2"/>
  <c r="D1327" i="2"/>
  <c r="D5809" i="2"/>
  <c r="D5401" i="2"/>
  <c r="D5017" i="2"/>
  <c r="D4673" i="2"/>
  <c r="D4153" i="2"/>
  <c r="D1269" i="2"/>
  <c r="E1270" i="2" s="1"/>
  <c r="F1270" i="2" s="1"/>
  <c r="D1205" i="2"/>
  <c r="E1206" i="2" s="1"/>
  <c r="F1206" i="2" s="1"/>
  <c r="D1141" i="2"/>
  <c r="D1077" i="2"/>
  <c r="E1078" i="2" s="1"/>
  <c r="F1078" i="2"/>
  <c r="D5855" i="2"/>
  <c r="D5791" i="2"/>
  <c r="D5727" i="2"/>
  <c r="D5663" i="2"/>
  <c r="D5599" i="2"/>
  <c r="D5535" i="2"/>
  <c r="D5471" i="2"/>
  <c r="D5407" i="2"/>
  <c r="D5343" i="2"/>
  <c r="D5279" i="2"/>
  <c r="D5215" i="2"/>
  <c r="D5151" i="2"/>
  <c r="D5087" i="2"/>
  <c r="D5023" i="2"/>
  <c r="D4959" i="2"/>
  <c r="D4895" i="2"/>
  <c r="D4831" i="2"/>
  <c r="D4767" i="2"/>
  <c r="D4703" i="2"/>
  <c r="D4639" i="2"/>
  <c r="D4575" i="2"/>
  <c r="D4511" i="2"/>
  <c r="D4447" i="2"/>
  <c r="D4383" i="2"/>
  <c r="D4319" i="2"/>
  <c r="D4255" i="2"/>
  <c r="D4191" i="2"/>
  <c r="D4127" i="2"/>
  <c r="D4062" i="2"/>
  <c r="D3998" i="2"/>
  <c r="D3934" i="2"/>
  <c r="D3870" i="2"/>
  <c r="D3806" i="2"/>
  <c r="D3742" i="2"/>
  <c r="D3678" i="2"/>
  <c r="D3614" i="2"/>
  <c r="D3550" i="2"/>
  <c r="D3486" i="2"/>
  <c r="D3406" i="2"/>
  <c r="D3320" i="2"/>
  <c r="D3236" i="2"/>
  <c r="D3148" i="2"/>
  <c r="D3020" i="2"/>
  <c r="D2527" i="2"/>
  <c r="D1871" i="2"/>
  <c r="D1175" i="2"/>
  <c r="E1176" i="2" s="1"/>
  <c r="F1176" i="2" s="1"/>
  <c r="D5665" i="2"/>
  <c r="D5297" i="2"/>
  <c r="D4953" i="2"/>
  <c r="D4585" i="2"/>
  <c r="D1316" i="2"/>
  <c r="D1252" i="2"/>
  <c r="E1253" i="2" s="1"/>
  <c r="F1253" i="2"/>
  <c r="D1188" i="2"/>
  <c r="E1189" i="2" s="1"/>
  <c r="F1189" i="2" s="1"/>
  <c r="D1124" i="2"/>
  <c r="E1125" i="2" s="1"/>
  <c r="F1125" i="2" s="1"/>
  <c r="D1060" i="2"/>
  <c r="E1061" i="2" s="1"/>
  <c r="F1061" i="2"/>
  <c r="D5838" i="2"/>
  <c r="D5774" i="2"/>
  <c r="D5710" i="2"/>
  <c r="D5646" i="2"/>
  <c r="D5582" i="2"/>
  <c r="D5518" i="2"/>
  <c r="D5454" i="2"/>
  <c r="D5390" i="2"/>
  <c r="D5326" i="2"/>
  <c r="D5262" i="2"/>
  <c r="D5198" i="2"/>
  <c r="D5134" i="2"/>
  <c r="D5070" i="2"/>
  <c r="D5006" i="2"/>
  <c r="D4942" i="2"/>
  <c r="D4878" i="2"/>
  <c r="D4814" i="2"/>
  <c r="D4750" i="2"/>
  <c r="D4686" i="2"/>
  <c r="D4622" i="2"/>
  <c r="D4558" i="2"/>
  <c r="D4494" i="2"/>
  <c r="D4430" i="2"/>
  <c r="D4366" i="2"/>
  <c r="D4302" i="2"/>
  <c r="D4238" i="2"/>
  <c r="D4174" i="2"/>
  <c r="D4110" i="2"/>
  <c r="D4045" i="2"/>
  <c r="D3981" i="2"/>
  <c r="D3917" i="2"/>
  <c r="D3853" i="2"/>
  <c r="D3789" i="2"/>
  <c r="D3725" i="2"/>
  <c r="D3661" i="2"/>
  <c r="D3597" i="2"/>
  <c r="D3533" i="2"/>
  <c r="D3469" i="2"/>
  <c r="D3383" i="2"/>
  <c r="D3299" i="2"/>
  <c r="D3213" i="2"/>
  <c r="D3120" i="2"/>
  <c r="D2903" i="2"/>
  <c r="D2391" i="2"/>
  <c r="D1599" i="2"/>
  <c r="D1159" i="2"/>
  <c r="E1160" i="2" s="1"/>
  <c r="F1160" i="2" s="1"/>
  <c r="D5729" i="2"/>
  <c r="D5425" i="2"/>
  <c r="D5145" i="2"/>
  <c r="D4865" i="2"/>
  <c r="D4601" i="2"/>
  <c r="D4393" i="2"/>
  <c r="D4249" i="2"/>
  <c r="D1291" i="2"/>
  <c r="D1227" i="2"/>
  <c r="E1228" i="2" s="1"/>
  <c r="F1228" i="2" s="1"/>
  <c r="D1163" i="2"/>
  <c r="E1164" i="2" s="1"/>
  <c r="F1164" i="2"/>
  <c r="D1099" i="2"/>
  <c r="E1100" i="2" s="1"/>
  <c r="F1100" i="2"/>
  <c r="D1035" i="2"/>
  <c r="E1036" i="2" s="1"/>
  <c r="F1036" i="2" s="1"/>
  <c r="D5813" i="2"/>
  <c r="D5749" i="2"/>
  <c r="D5685" i="2"/>
  <c r="D5621" i="2"/>
  <c r="D5557" i="2"/>
  <c r="D5493" i="2"/>
  <c r="D5429" i="2"/>
  <c r="D5365" i="2"/>
  <c r="D5301" i="2"/>
  <c r="D5237" i="2"/>
  <c r="D5173" i="2"/>
  <c r="D5109" i="2"/>
  <c r="D5045" i="2"/>
  <c r="D4981" i="2"/>
  <c r="D4917" i="2"/>
  <c r="D4853" i="2"/>
  <c r="D4789" i="2"/>
  <c r="D4725" i="2"/>
  <c r="D4661" i="2"/>
  <c r="D4597" i="2"/>
  <c r="D4533" i="2"/>
  <c r="D4469" i="2"/>
  <c r="D4405" i="2"/>
  <c r="D4341" i="2"/>
  <c r="D4277" i="2"/>
  <c r="D4213" i="2"/>
  <c r="D4149" i="2"/>
  <c r="D4084" i="2"/>
  <c r="D4020" i="2"/>
  <c r="D3956" i="2"/>
  <c r="D3892" i="2"/>
  <c r="D3828" i="2"/>
  <c r="D3764" i="2"/>
  <c r="D3700" i="2"/>
  <c r="D3636" i="2"/>
  <c r="D3572" i="2"/>
  <c r="D3508" i="2"/>
  <c r="D3436" i="2"/>
  <c r="D3350" i="2"/>
  <c r="D3264" i="2"/>
  <c r="D3180" i="2"/>
  <c r="D3080" i="2"/>
  <c r="D2703" i="2"/>
  <c r="D2151" i="2"/>
  <c r="D1255" i="2"/>
  <c r="E1256" i="2" s="1"/>
  <c r="F1256" i="2" s="1"/>
  <c r="D5673" i="2"/>
  <c r="D5369" i="2"/>
  <c r="D5057" i="2"/>
  <c r="D4713" i="2"/>
  <c r="D1306" i="2"/>
  <c r="D1242" i="2"/>
  <c r="E1243" i="2" s="1"/>
  <c r="F1243" i="2"/>
  <c r="D1178" i="2"/>
  <c r="E1179" i="2" s="1"/>
  <c r="F1179" i="2" s="1"/>
  <c r="D1114" i="2"/>
  <c r="E1115" i="2" s="1"/>
  <c r="F1115" i="2" s="1"/>
  <c r="D1050" i="2"/>
  <c r="E1051" i="2" s="1"/>
  <c r="F1051" i="2"/>
  <c r="D5828" i="2"/>
  <c r="D5764" i="2"/>
  <c r="D5700" i="2"/>
  <c r="D5636" i="2"/>
  <c r="D5572" i="2"/>
  <c r="D5508" i="2"/>
  <c r="D5444" i="2"/>
  <c r="D5380" i="2"/>
  <c r="D5316" i="2"/>
  <c r="D5252" i="2"/>
  <c r="D5188" i="2"/>
  <c r="D5124" i="2"/>
  <c r="D5060" i="2"/>
  <c r="D4996" i="2"/>
  <c r="D4932" i="2"/>
  <c r="D4868" i="2"/>
  <c r="D4804" i="2"/>
  <c r="D4740" i="2"/>
  <c r="D4676" i="2"/>
  <c r="D4612" i="2"/>
  <c r="D4548" i="2"/>
  <c r="D4484" i="2"/>
  <c r="D4420" i="2"/>
  <c r="D4356" i="2"/>
  <c r="D4292" i="2"/>
  <c r="D4228" i="2"/>
  <c r="D4164" i="2"/>
  <c r="D4099" i="2"/>
  <c r="D4035" i="2"/>
  <c r="D3971" i="2"/>
  <c r="D3907" i="2"/>
  <c r="D3843" i="2"/>
  <c r="D3779" i="2"/>
  <c r="D3715" i="2"/>
  <c r="D3651" i="2"/>
  <c r="D3587" i="2"/>
  <c r="D3523" i="2"/>
  <c r="D3455" i="2"/>
  <c r="D3371" i="2"/>
  <c r="D3285" i="2"/>
  <c r="D3199" i="2"/>
  <c r="D3104" i="2"/>
  <c r="D2823" i="2"/>
  <c r="D2311" i="2"/>
  <c r="D1439" i="2"/>
  <c r="D1273" i="2"/>
  <c r="D1209" i="2"/>
  <c r="E1210" i="2" s="1"/>
  <c r="F1210" i="2"/>
  <c r="D1145" i="2"/>
  <c r="E1146" i="2" s="1"/>
  <c r="F1146" i="2"/>
  <c r="D1081" i="2"/>
  <c r="E1082" i="2" s="1"/>
  <c r="F1082" i="2"/>
  <c r="D5859" i="2"/>
  <c r="D5795" i="2"/>
  <c r="D5731" i="2"/>
  <c r="D5667" i="2"/>
  <c r="D5603" i="2"/>
  <c r="D5539" i="2"/>
  <c r="D5475" i="2"/>
  <c r="D5411" i="2"/>
  <c r="D5347" i="2"/>
  <c r="D5283" i="2"/>
  <c r="D5219" i="2"/>
  <c r="D5155" i="2"/>
  <c r="D5091" i="2"/>
  <c r="D5027" i="2"/>
  <c r="D4963" i="2"/>
  <c r="D246" i="2"/>
  <c r="D182" i="2"/>
  <c r="D118" i="2"/>
  <c r="E119" i="2" s="1"/>
  <c r="F119" i="2"/>
  <c r="D54" i="2"/>
  <c r="E55" i="2" s="1"/>
  <c r="F55" i="2"/>
  <c r="D997" i="2"/>
  <c r="D933" i="2"/>
  <c r="E934" i="2" s="1"/>
  <c r="F934" i="2" s="1"/>
  <c r="D869" i="2"/>
  <c r="E870" i="2" s="1"/>
  <c r="F870" i="2"/>
  <c r="D805" i="2"/>
  <c r="E806" i="2" s="1"/>
  <c r="F806" i="2"/>
  <c r="D741" i="2"/>
  <c r="E742" i="2" s="1"/>
  <c r="F742" i="2"/>
  <c r="D677" i="2"/>
  <c r="E678" i="2" s="1"/>
  <c r="F678" i="2" s="1"/>
  <c r="D613" i="2"/>
  <c r="E614" i="2" s="1"/>
  <c r="F614" i="2"/>
  <c r="D549" i="2"/>
  <c r="D485" i="2"/>
  <c r="E486" i="2" s="1"/>
  <c r="F486" i="2"/>
  <c r="D421" i="2"/>
  <c r="D357" i="2"/>
  <c r="E358" i="2" s="1"/>
  <c r="F358" i="2"/>
  <c r="D293" i="2"/>
  <c r="D229" i="2"/>
  <c r="E230" i="2" s="1"/>
  <c r="F230" i="2"/>
  <c r="D165" i="2"/>
  <c r="D101" i="2"/>
  <c r="D37" i="2"/>
  <c r="E38" i="2" s="1"/>
  <c r="F38" i="2"/>
  <c r="D972" i="2"/>
  <c r="E973" i="2" s="1"/>
  <c r="F973" i="2"/>
  <c r="D908" i="2"/>
  <c r="D844" i="2"/>
  <c r="E845" i="2" s="1"/>
  <c r="F845" i="2"/>
  <c r="D780" i="2"/>
  <c r="D716" i="2"/>
  <c r="E717" i="2" s="1"/>
  <c r="F717" i="2"/>
  <c r="D652" i="2"/>
  <c r="D588" i="2"/>
  <c r="E589" i="2" s="1"/>
  <c r="F589" i="2"/>
  <c r="D524" i="2"/>
  <c r="D460" i="2"/>
  <c r="D396" i="2"/>
  <c r="D332" i="2"/>
  <c r="E333" i="2" s="1"/>
  <c r="F333" i="2"/>
  <c r="D268" i="2"/>
  <c r="D204" i="2"/>
  <c r="E205" i="2" s="1"/>
  <c r="F205" i="2"/>
  <c r="D140" i="2"/>
  <c r="E141" i="2" s="1"/>
  <c r="F141" i="2" s="1"/>
  <c r="D76" i="2"/>
  <c r="E77" i="2" s="1"/>
  <c r="F77" i="2"/>
  <c r="D1011" i="2"/>
  <c r="E1012" i="2" s="1"/>
  <c r="F1012" i="2"/>
  <c r="D947" i="2"/>
  <c r="E948" i="2" s="1"/>
  <c r="F948" i="2"/>
  <c r="D883" i="2"/>
  <c r="E884" i="2" s="1"/>
  <c r="F884" i="2" s="1"/>
  <c r="D819" i="2"/>
  <c r="E820" i="2" s="1"/>
  <c r="F820" i="2"/>
  <c r="D755" i="2"/>
  <c r="E756" i="2" s="1"/>
  <c r="F756" i="2"/>
  <c r="D691" i="2"/>
  <c r="E692" i="2" s="1"/>
  <c r="F692" i="2"/>
  <c r="D627" i="2"/>
  <c r="E628" i="2" s="1"/>
  <c r="F628" i="2" s="1"/>
  <c r="D563" i="2"/>
  <c r="E564" i="2" s="1"/>
  <c r="F564" i="2"/>
  <c r="D499" i="2"/>
  <c r="E500" i="2" s="1"/>
  <c r="F500" i="2"/>
  <c r="D435" i="2"/>
  <c r="E436" i="2" s="1"/>
  <c r="F436" i="2"/>
  <c r="D371" i="2"/>
  <c r="E372" i="2" s="1"/>
  <c r="F372" i="2" s="1"/>
  <c r="D307" i="2"/>
  <c r="E308" i="2" s="1"/>
  <c r="F308" i="2"/>
  <c r="D243" i="2"/>
  <c r="E244" i="2" s="1"/>
  <c r="F244" i="2"/>
  <c r="D179" i="2"/>
  <c r="E180" i="2" s="1"/>
  <c r="F180" i="2"/>
  <c r="D115" i="2"/>
  <c r="E116" i="2" s="1"/>
  <c r="F116" i="2" s="1"/>
  <c r="D51" i="2"/>
  <c r="E52" i="2" s="1"/>
  <c r="F52" i="2"/>
  <c r="D986" i="2"/>
  <c r="E987" i="2" s="1"/>
  <c r="F987" i="2"/>
  <c r="D922" i="2"/>
  <c r="E923" i="2" s="1"/>
  <c r="F923" i="2"/>
  <c r="D858" i="2"/>
  <c r="E859" i="2" s="1"/>
  <c r="F859" i="2" s="1"/>
  <c r="D794" i="2"/>
  <c r="E795" i="2" s="1"/>
  <c r="F795" i="2"/>
  <c r="D730" i="2"/>
  <c r="E731" i="2" s="1"/>
  <c r="F731" i="2"/>
  <c r="D666" i="2"/>
  <c r="E667" i="2" s="1"/>
  <c r="F667" i="2"/>
  <c r="D602" i="2"/>
  <c r="E603" i="2" s="1"/>
  <c r="F603" i="2" s="1"/>
  <c r="D538" i="2"/>
  <c r="E539" i="2" s="1"/>
  <c r="F539" i="2"/>
  <c r="D474" i="2"/>
  <c r="E475" i="2" s="1"/>
  <c r="F475" i="2"/>
  <c r="D410" i="2"/>
  <c r="E411" i="2" s="1"/>
  <c r="F411" i="2"/>
  <c r="D346" i="2"/>
  <c r="E347" i="2" s="1"/>
  <c r="F347" i="2" s="1"/>
  <c r="D282" i="2"/>
  <c r="E283" i="2" s="1"/>
  <c r="F283" i="2"/>
  <c r="D218" i="2"/>
  <c r="E219" i="2" s="1"/>
  <c r="F219" i="2"/>
  <c r="D154" i="2"/>
  <c r="E155" i="2" s="1"/>
  <c r="F155" i="2"/>
  <c r="D90" i="2"/>
  <c r="E91" i="2" s="1"/>
  <c r="F91" i="2" s="1"/>
  <c r="D26" i="2"/>
  <c r="E27" i="2" s="1"/>
  <c r="F27" i="2"/>
  <c r="D1288" i="2"/>
  <c r="D1224" i="2"/>
  <c r="E1225" i="2" s="1"/>
  <c r="F1225" i="2"/>
  <c r="D1160" i="2"/>
  <c r="E1161" i="2" s="1"/>
  <c r="F1161" i="2" s="1"/>
  <c r="D1096" i="2"/>
  <c r="E1097" i="2" s="1"/>
  <c r="F1097" i="2"/>
  <c r="D1032" i="2"/>
  <c r="E1033" i="2" s="1"/>
  <c r="F1033" i="2"/>
  <c r="D5810" i="2"/>
  <c r="D5746" i="2"/>
  <c r="D5682" i="2"/>
  <c r="D5618" i="2"/>
  <c r="D5554" i="2"/>
  <c r="D5490" i="2"/>
  <c r="D5426" i="2"/>
  <c r="D5362" i="2"/>
  <c r="D5298" i="2"/>
  <c r="D5234" i="2"/>
  <c r="D5170" i="2"/>
  <c r="D5106" i="2"/>
  <c r="D5042" i="2"/>
  <c r="D4978" i="2"/>
  <c r="D4914" i="2"/>
  <c r="D4850" i="2"/>
  <c r="D4786" i="2"/>
  <c r="D4722" i="2"/>
  <c r="D4658" i="2"/>
  <c r="D4594" i="2"/>
  <c r="D4530" i="2"/>
  <c r="D4466" i="2"/>
  <c r="D4402" i="2"/>
  <c r="D4338" i="2"/>
  <c r="D4274" i="2"/>
  <c r="D4210" i="2"/>
  <c r="D4146" i="2"/>
  <c r="D4081" i="2"/>
  <c r="D4017" i="2"/>
  <c r="D3953" i="2"/>
  <c r="D3889" i="2"/>
  <c r="D3825" i="2"/>
  <c r="D3761" i="2"/>
  <c r="D3697" i="2"/>
  <c r="D3633" i="2"/>
  <c r="D3569" i="2"/>
  <c r="D3505" i="2"/>
  <c r="D3431" i="2"/>
  <c r="D3347" i="2"/>
  <c r="D3261" i="2"/>
  <c r="D3175" i="2"/>
  <c r="D3075" i="2"/>
  <c r="D2679" i="2"/>
  <c r="D2119" i="2"/>
  <c r="D1311" i="2"/>
  <c r="D1071" i="2"/>
  <c r="E1072" i="2" s="1"/>
  <c r="F1072" i="2" s="1"/>
  <c r="D5641" i="2"/>
  <c r="D5345" i="2"/>
  <c r="D5033" i="2"/>
  <c r="D4761" i="2"/>
  <c r="D4505" i="2"/>
  <c r="D4321" i="2"/>
  <c r="D4209" i="2"/>
  <c r="D4121" i="2"/>
  <c r="D4048" i="2"/>
  <c r="D3984" i="2"/>
  <c r="D3920" i="2"/>
  <c r="D3856" i="2"/>
  <c r="D3792" i="2"/>
  <c r="D3728" i="2"/>
  <c r="D3664" i="2"/>
  <c r="D3600" i="2"/>
  <c r="D3536" i="2"/>
  <c r="D3472" i="2"/>
  <c r="D3388" i="2"/>
  <c r="D3302" i="2"/>
  <c r="D3216" i="2"/>
  <c r="D3125" i="2"/>
  <c r="D2927" i="2"/>
  <c r="D2415" i="2"/>
  <c r="D1647" i="2"/>
  <c r="D1286" i="2"/>
  <c r="D1222" i="2"/>
  <c r="E1223" i="2" s="1"/>
  <c r="F1223" i="2"/>
  <c r="D1158" i="2"/>
  <c r="E1159" i="2" s="1"/>
  <c r="F1159" i="2" s="1"/>
  <c r="D1094" i="2"/>
  <c r="E1095" i="2" s="1"/>
  <c r="F1095" i="2" s="1"/>
  <c r="D1030" i="2"/>
  <c r="E1031" i="2" s="1"/>
  <c r="F1031" i="2"/>
  <c r="D5808" i="2"/>
  <c r="D5744" i="2"/>
  <c r="D5680" i="2"/>
  <c r="D5616" i="2"/>
  <c r="D5552" i="2"/>
  <c r="D5488" i="2"/>
  <c r="D5424" i="2"/>
  <c r="D5360" i="2"/>
  <c r="D5296" i="2"/>
  <c r="D5232" i="2"/>
  <c r="D5168" i="2"/>
  <c r="D5104" i="2"/>
  <c r="D5040" i="2"/>
  <c r="D4976" i="2"/>
  <c r="D4912" i="2"/>
  <c r="D4848" i="2"/>
  <c r="D4784" i="2"/>
  <c r="D4720" i="2"/>
  <c r="D4656" i="2"/>
  <c r="D4592" i="2"/>
  <c r="D4528" i="2"/>
  <c r="D4464" i="2"/>
  <c r="D4400" i="2"/>
  <c r="D4336" i="2"/>
  <c r="D4272" i="2"/>
  <c r="D4208" i="2"/>
  <c r="D4144" i="2"/>
  <c r="D4079" i="2"/>
  <c r="D4015" i="2"/>
  <c r="D3951" i="2"/>
  <c r="D3887" i="2"/>
  <c r="D3823" i="2"/>
  <c r="D3759" i="2"/>
  <c r="D3695" i="2"/>
  <c r="D3631" i="2"/>
  <c r="D3567" i="2"/>
  <c r="D3503" i="2"/>
  <c r="D3429" i="2"/>
  <c r="D3343" i="2"/>
  <c r="D3259" i="2"/>
  <c r="D3173" i="2"/>
  <c r="D3071" i="2"/>
  <c r="D2663" i="2"/>
  <c r="D2097" i="2"/>
  <c r="D1271" i="2"/>
  <c r="D5745" i="2"/>
  <c r="D5361" i="2"/>
  <c r="D4977" i="2"/>
  <c r="D4641" i="2"/>
  <c r="D1325" i="2"/>
  <c r="D1261" i="2"/>
  <c r="E1262" i="2" s="1"/>
  <c r="F1262" i="2"/>
  <c r="D1197" i="2"/>
  <c r="E1198" i="2" s="1"/>
  <c r="F1198" i="2"/>
  <c r="D1133" i="2"/>
  <c r="E1134" i="2" s="1"/>
  <c r="F1134" i="2"/>
  <c r="D1069" i="2"/>
  <c r="E1070" i="2" s="1"/>
  <c r="F1070" i="2" s="1"/>
  <c r="D5847" i="2"/>
  <c r="D5783" i="2"/>
  <c r="D5719" i="2"/>
  <c r="D5655" i="2"/>
  <c r="D5591" i="2"/>
  <c r="D5527" i="2"/>
  <c r="D5463" i="2"/>
  <c r="D5399" i="2"/>
  <c r="D5335" i="2"/>
  <c r="D5271" i="2"/>
  <c r="D5207" i="2"/>
  <c r="D5143" i="2"/>
  <c r="D5079" i="2"/>
  <c r="D5015" i="2"/>
  <c r="D4951" i="2"/>
  <c r="D4887" i="2"/>
  <c r="D4823" i="2"/>
  <c r="D4759" i="2"/>
  <c r="D4695" i="2"/>
  <c r="D4631" i="2"/>
  <c r="D4567" i="2"/>
  <c r="D4503" i="2"/>
  <c r="D4439" i="2"/>
  <c r="D4375" i="2"/>
  <c r="D4311" i="2"/>
  <c r="D4247" i="2"/>
  <c r="D4183" i="2"/>
  <c r="D4119" i="2"/>
  <c r="D4054" i="2"/>
  <c r="D3990" i="2"/>
  <c r="D3926" i="2"/>
  <c r="D3862" i="2"/>
  <c r="D3798" i="2"/>
  <c r="D3734" i="2"/>
  <c r="D3670" i="2"/>
  <c r="D3606" i="2"/>
  <c r="D3542" i="2"/>
  <c r="D3478" i="2"/>
  <c r="D3396" i="2"/>
  <c r="D3310" i="2"/>
  <c r="D3224" i="2"/>
  <c r="D3135" i="2"/>
  <c r="D2975" i="2"/>
  <c r="D2463" i="2"/>
  <c r="D1743" i="2"/>
  <c r="D1143" i="2"/>
  <c r="E1144" i="2" s="1"/>
  <c r="F1144" i="2"/>
  <c r="D5609" i="2"/>
  <c r="D5249" i="2"/>
  <c r="D4913" i="2"/>
  <c r="D4545" i="2"/>
  <c r="D1308" i="2"/>
  <c r="D1244" i="2"/>
  <c r="E1245" i="2" s="1"/>
  <c r="F1245" i="2" s="1"/>
  <c r="D1180" i="2"/>
  <c r="E1181" i="2" s="1"/>
  <c r="F1181" i="2"/>
  <c r="D1116" i="2"/>
  <c r="E1117" i="2" s="1"/>
  <c r="F1117" i="2"/>
  <c r="D1052" i="2"/>
  <c r="E1053" i="2" s="1"/>
  <c r="F1053" i="2"/>
  <c r="D5830" i="2"/>
  <c r="D5766" i="2"/>
  <c r="D5702" i="2"/>
  <c r="D5638" i="2"/>
  <c r="D5574" i="2"/>
  <c r="D5510" i="2"/>
  <c r="D5446" i="2"/>
  <c r="D5382" i="2"/>
  <c r="D5318" i="2"/>
  <c r="D5254" i="2"/>
  <c r="D5190" i="2"/>
  <c r="D5126" i="2"/>
  <c r="D5062" i="2"/>
  <c r="D4998" i="2"/>
  <c r="D4934" i="2"/>
  <c r="D4870" i="2"/>
  <c r="D4806" i="2"/>
  <c r="D4742" i="2"/>
  <c r="D4678" i="2"/>
  <c r="D4614" i="2"/>
  <c r="D4550" i="2"/>
  <c r="D4486" i="2"/>
  <c r="D4422" i="2"/>
  <c r="D4358" i="2"/>
  <c r="D4294" i="2"/>
  <c r="D4230" i="2"/>
  <c r="D4166" i="2"/>
  <c r="D4101" i="2"/>
  <c r="D4037" i="2"/>
  <c r="D3973" i="2"/>
  <c r="D3909" i="2"/>
  <c r="D3845" i="2"/>
  <c r="D3781" i="2"/>
  <c r="D3717" i="2"/>
  <c r="D3653" i="2"/>
  <c r="D3589" i="2"/>
  <c r="D3525" i="2"/>
  <c r="D3459" i="2"/>
  <c r="D3373" i="2"/>
  <c r="D3287" i="2"/>
  <c r="D3203" i="2"/>
  <c r="D3108" i="2"/>
  <c r="D2839" i="2"/>
  <c r="D2327" i="2"/>
  <c r="D1471" i="2"/>
  <c r="D1127" i="2"/>
  <c r="E1128" i="2" s="1"/>
  <c r="F1128" i="2"/>
  <c r="D5697" i="2"/>
  <c r="D5385" i="2"/>
  <c r="D5113" i="2"/>
  <c r="D4825" i="2"/>
  <c r="D4561" i="2"/>
  <c r="D4369" i="2"/>
  <c r="D4225" i="2"/>
  <c r="D1283" i="2"/>
  <c r="D1219" i="2"/>
  <c r="E1220" i="2" s="1"/>
  <c r="F1220" i="2"/>
  <c r="D1155" i="2"/>
  <c r="E1156" i="2" s="1"/>
  <c r="F1156" i="2"/>
  <c r="D1091" i="2"/>
  <c r="E1092" i="2" s="1"/>
  <c r="F1092" i="2" s="1"/>
  <c r="D1027" i="2"/>
  <c r="E1028" i="2" s="1"/>
  <c r="F1028" i="2"/>
  <c r="D5805" i="2"/>
  <c r="D5741" i="2"/>
  <c r="D5677" i="2"/>
  <c r="D5613" i="2"/>
  <c r="D5549" i="2"/>
  <c r="D5485" i="2"/>
  <c r="D5421" i="2"/>
  <c r="D5357" i="2"/>
  <c r="D5293" i="2"/>
  <c r="D5229" i="2"/>
  <c r="D5165" i="2"/>
  <c r="D5101" i="2"/>
  <c r="D5037" i="2"/>
  <c r="D4973" i="2"/>
  <c r="D4909" i="2"/>
  <c r="D4845" i="2"/>
  <c r="D4781" i="2"/>
  <c r="D4717" i="2"/>
  <c r="D4653" i="2"/>
  <c r="D4589" i="2"/>
  <c r="D4525" i="2"/>
  <c r="D4461" i="2"/>
  <c r="D4397" i="2"/>
  <c r="D4333" i="2"/>
  <c r="D4269" i="2"/>
  <c r="D4205" i="2"/>
  <c r="D4141" i="2"/>
  <c r="D4076" i="2"/>
  <c r="D4012" i="2"/>
  <c r="D3948" i="2"/>
  <c r="D3884" i="2"/>
  <c r="D3820" i="2"/>
  <c r="D3756" i="2"/>
  <c r="D3692" i="2"/>
  <c r="D3628" i="2"/>
  <c r="D3564" i="2"/>
  <c r="D3500" i="2"/>
  <c r="D3424" i="2"/>
  <c r="D3340" i="2"/>
  <c r="D3254" i="2"/>
  <c r="D3168" i="2"/>
  <c r="D3063" i="2"/>
  <c r="D2639" i="2"/>
  <c r="D2065" i="2"/>
  <c r="D1119" i="2"/>
  <c r="E1120" i="2" s="1"/>
  <c r="F1120" i="2"/>
  <c r="D5625" i="2"/>
  <c r="D5329" i="2"/>
  <c r="D5025" i="2"/>
  <c r="D4665" i="2"/>
  <c r="D1298" i="2"/>
  <c r="D1234" i="2"/>
  <c r="E1235" i="2" s="1"/>
  <c r="F1235" i="2" s="1"/>
  <c r="D1170" i="2"/>
  <c r="E1171" i="2" s="1"/>
  <c r="F1171" i="2"/>
  <c r="D1106" i="2"/>
  <c r="E1107" i="2" s="1"/>
  <c r="F1107" i="2"/>
  <c r="D1042" i="2"/>
  <c r="E1043" i="2" s="1"/>
  <c r="F1043" i="2"/>
  <c r="D5820" i="2"/>
  <c r="D5756" i="2"/>
  <c r="D5692" i="2"/>
  <c r="D5628" i="2"/>
  <c r="D5564" i="2"/>
  <c r="D5500" i="2"/>
  <c r="D5436" i="2"/>
  <c r="D5372" i="2"/>
  <c r="D5308" i="2"/>
  <c r="D5244" i="2"/>
  <c r="D5180" i="2"/>
  <c r="D5116" i="2"/>
  <c r="D5052" i="2"/>
  <c r="D4988" i="2"/>
  <c r="D4924" i="2"/>
  <c r="D4860" i="2"/>
  <c r="D4796" i="2"/>
  <c r="D4732" i="2"/>
  <c r="D4668" i="2"/>
  <c r="D4604" i="2"/>
  <c r="D4540" i="2"/>
  <c r="D4476" i="2"/>
  <c r="D4412" i="2"/>
  <c r="D4348" i="2"/>
  <c r="D4284" i="2"/>
  <c r="D4220" i="2"/>
  <c r="D4156" i="2"/>
  <c r="D4091" i="2"/>
  <c r="D4027" i="2"/>
  <c r="D3963" i="2"/>
  <c r="D3899" i="2"/>
  <c r="D3835" i="2"/>
  <c r="D3771" i="2"/>
  <c r="D3707" i="2"/>
  <c r="D3643" i="2"/>
  <c r="D3579" i="2"/>
  <c r="D3515" i="2"/>
  <c r="D3445" i="2"/>
  <c r="D3359" i="2"/>
  <c r="D3275" i="2"/>
  <c r="D3189" i="2"/>
  <c r="D3092" i="2"/>
  <c r="D2759" i="2"/>
  <c r="D2225" i="2"/>
  <c r="D1329" i="2"/>
  <c r="D1265" i="2"/>
  <c r="E1266" i="2" s="1"/>
  <c r="F1266" i="2"/>
  <c r="D1201" i="2"/>
  <c r="E1202" i="2" s="1"/>
  <c r="F1202" i="2"/>
  <c r="D1137" i="2"/>
  <c r="E1138" i="2" s="1"/>
  <c r="F1138" i="2"/>
  <c r="D1073" i="2"/>
  <c r="E1074" i="2" s="1"/>
  <c r="F1074" i="2" s="1"/>
  <c r="D5851" i="2"/>
  <c r="D5787" i="2"/>
  <c r="D5723" i="2"/>
  <c r="D5659" i="2"/>
  <c r="D5595" i="2"/>
  <c r="D5531" i="2"/>
  <c r="D5467" i="2"/>
  <c r="D5403" i="2"/>
  <c r="D5339" i="2"/>
  <c r="D5275" i="2"/>
  <c r="D5211" i="2"/>
  <c r="D5147" i="2"/>
  <c r="D5083" i="2"/>
  <c r="D5019" i="2"/>
  <c r="D4955" i="2"/>
  <c r="D976" i="2"/>
  <c r="E977" i="2" s="1"/>
  <c r="F977" i="2" s="1"/>
  <c r="D912" i="2"/>
  <c r="E913" i="2" s="1"/>
  <c r="F913" i="2"/>
  <c r="D848" i="2"/>
  <c r="E849" i="2" s="1"/>
  <c r="F849" i="2"/>
  <c r="D784" i="2"/>
  <c r="E785" i="2" s="1"/>
  <c r="F785" i="2"/>
  <c r="D720" i="2"/>
  <c r="E721" i="2" s="1"/>
  <c r="F721" i="2" s="1"/>
  <c r="D656" i="2"/>
  <c r="E657" i="2" s="1"/>
  <c r="F657" i="2"/>
  <c r="D592" i="2"/>
  <c r="E593" i="2" s="1"/>
  <c r="F593" i="2"/>
  <c r="D528" i="2"/>
  <c r="E529" i="2" s="1"/>
  <c r="F529" i="2"/>
  <c r="D464" i="2"/>
  <c r="E465" i="2" s="1"/>
  <c r="F465" i="2" s="1"/>
  <c r="D400" i="2"/>
  <c r="E401" i="2" s="1"/>
  <c r="F401" i="2"/>
  <c r="D336" i="2"/>
  <c r="E337" i="2" s="1"/>
  <c r="F337" i="2"/>
  <c r="D272" i="2"/>
  <c r="E273" i="2" s="1"/>
  <c r="F273" i="2"/>
  <c r="D208" i="2"/>
  <c r="E209" i="2" s="1"/>
  <c r="F209" i="2" s="1"/>
  <c r="D144" i="2"/>
  <c r="E145" i="2" s="1"/>
  <c r="F145" i="2"/>
  <c r="D80" i="2"/>
  <c r="E81" i="2" s="1"/>
  <c r="F81" i="2"/>
  <c r="D16" i="2"/>
  <c r="E17" i="2" s="1"/>
  <c r="F17" i="2"/>
  <c r="D959" i="2"/>
  <c r="E960" i="2" s="1"/>
  <c r="F960" i="2" s="1"/>
  <c r="D895" i="2"/>
  <c r="E896" i="2" s="1"/>
  <c r="F896" i="2"/>
  <c r="D831" i="2"/>
  <c r="E832" i="2" s="1"/>
  <c r="F832" i="2"/>
  <c r="D767" i="2"/>
  <c r="E768" i="2" s="1"/>
  <c r="F768" i="2"/>
  <c r="D703" i="2"/>
  <c r="E704" i="2" s="1"/>
  <c r="F704" i="2" s="1"/>
  <c r="D639" i="2"/>
  <c r="E640" i="2" s="1"/>
  <c r="F640" i="2"/>
  <c r="D575" i="2"/>
  <c r="E576" i="2" s="1"/>
  <c r="F576" i="2"/>
  <c r="D511" i="2"/>
  <c r="E512" i="2" s="1"/>
  <c r="F512" i="2"/>
  <c r="D447" i="2"/>
  <c r="E448" i="2" s="1"/>
  <c r="F448" i="2" s="1"/>
  <c r="D383" i="2"/>
  <c r="E384" i="2" s="1"/>
  <c r="F384" i="2"/>
  <c r="D319" i="2"/>
  <c r="E320" i="2" s="1"/>
  <c r="F320" i="2"/>
  <c r="D255" i="2"/>
  <c r="E256" i="2" s="1"/>
  <c r="F256" i="2"/>
  <c r="D191" i="2"/>
  <c r="E192" i="2" s="1"/>
  <c r="F192" i="2" s="1"/>
  <c r="D127" i="2"/>
  <c r="E128" i="2" s="1"/>
  <c r="F128" i="2"/>
  <c r="D63" i="2"/>
  <c r="E64" i="2" s="1"/>
  <c r="F64" i="2"/>
  <c r="D1006" i="2"/>
  <c r="E1007" i="2" s="1"/>
  <c r="F1007" i="2"/>
  <c r="D942" i="2"/>
  <c r="E943" i="2" s="1"/>
  <c r="F943" i="2" s="1"/>
  <c r="D878" i="2"/>
  <c r="E879" i="2" s="1"/>
  <c r="F879" i="2"/>
  <c r="D814" i="2"/>
  <c r="E815" i="2" s="1"/>
  <c r="F815" i="2"/>
  <c r="D750" i="2"/>
  <c r="E751" i="2" s="1"/>
  <c r="F751" i="2"/>
  <c r="D686" i="2"/>
  <c r="E687" i="2" s="1"/>
  <c r="F687" i="2" s="1"/>
  <c r="D622" i="2"/>
  <c r="E623" i="2" s="1"/>
  <c r="F623" i="2"/>
  <c r="D558" i="2"/>
  <c r="E559" i="2" s="1"/>
  <c r="F559" i="2"/>
  <c r="D494" i="2"/>
  <c r="E495" i="2" s="1"/>
  <c r="F495" i="2"/>
  <c r="D430" i="2"/>
  <c r="E431" i="2" s="1"/>
  <c r="F431" i="2" s="1"/>
  <c r="D366" i="2"/>
  <c r="E367" i="2" s="1"/>
  <c r="F367" i="2"/>
  <c r="D302" i="2"/>
  <c r="E303" i="2" s="1"/>
  <c r="F303" i="2"/>
  <c r="D238" i="2"/>
  <c r="E239" i="2" s="1"/>
  <c r="F239" i="2"/>
  <c r="D174" i="2"/>
  <c r="E175" i="2" s="1"/>
  <c r="F175" i="2" s="1"/>
  <c r="D110" i="2"/>
  <c r="E111" i="2" s="1"/>
  <c r="F111" i="2"/>
  <c r="D46" i="2"/>
  <c r="E47" i="2" s="1"/>
  <c r="F47" i="2"/>
  <c r="D989" i="2"/>
  <c r="E990" i="2" s="1"/>
  <c r="F990" i="2"/>
  <c r="D925" i="2"/>
  <c r="E926" i="2" s="1"/>
  <c r="F926" i="2" s="1"/>
  <c r="D861" i="2"/>
  <c r="E862" i="2" s="1"/>
  <c r="F862" i="2"/>
  <c r="D797" i="2"/>
  <c r="E798" i="2" s="1"/>
  <c r="F798" i="2"/>
  <c r="D733" i="2"/>
  <c r="E734" i="2" s="1"/>
  <c r="F734" i="2"/>
  <c r="D669" i="2"/>
  <c r="E670" i="2" s="1"/>
  <c r="F670" i="2" s="1"/>
  <c r="D605" i="2"/>
  <c r="E606" i="2" s="1"/>
  <c r="F606" i="2"/>
  <c r="D541" i="2"/>
  <c r="E542" i="2" s="1"/>
  <c r="F542" i="2"/>
  <c r="D477" i="2"/>
  <c r="E478" i="2" s="1"/>
  <c r="F478" i="2"/>
  <c r="D413" i="2"/>
  <c r="E414" i="2" s="1"/>
  <c r="F414" i="2" s="1"/>
  <c r="D349" i="2"/>
  <c r="E350" i="2" s="1"/>
  <c r="F350" i="2"/>
  <c r="D285" i="2"/>
  <c r="E286" i="2" s="1"/>
  <c r="F286" i="2"/>
  <c r="D221" i="2"/>
  <c r="E222" i="2" s="1"/>
  <c r="F222" i="2"/>
  <c r="D157" i="2"/>
  <c r="E158" i="2" s="1"/>
  <c r="F158" i="2" s="1"/>
  <c r="D93" i="2"/>
  <c r="E94" i="2" s="1"/>
  <c r="F94" i="2"/>
  <c r="D29" i="2"/>
  <c r="E30" i="2" s="1"/>
  <c r="F30" i="2"/>
  <c r="D964" i="2"/>
  <c r="E965" i="2" s="1"/>
  <c r="F965" i="2"/>
  <c r="D900" i="2"/>
  <c r="E901" i="2" s="1"/>
  <c r="F901" i="2" s="1"/>
  <c r="D836" i="2"/>
  <c r="E837" i="2" s="1"/>
  <c r="F837" i="2"/>
  <c r="D772" i="2"/>
  <c r="E773" i="2" s="1"/>
  <c r="F773" i="2"/>
  <c r="D708" i="2"/>
  <c r="E709" i="2" s="1"/>
  <c r="F709" i="2"/>
  <c r="D644" i="2"/>
  <c r="E645" i="2" s="1"/>
  <c r="F645" i="2" s="1"/>
  <c r="D580" i="2"/>
  <c r="E581" i="2" s="1"/>
  <c r="F581" i="2"/>
  <c r="D516" i="2"/>
  <c r="E517" i="2" s="1"/>
  <c r="F517" i="2"/>
  <c r="D452" i="2"/>
  <c r="E453" i="2" s="1"/>
  <c r="F453" i="2"/>
  <c r="D388" i="2"/>
  <c r="E389" i="2" s="1"/>
  <c r="F389" i="2" s="1"/>
  <c r="D324" i="2"/>
  <c r="E325" i="2" s="1"/>
  <c r="F325" i="2"/>
  <c r="D260" i="2"/>
  <c r="E261" i="2" s="1"/>
  <c r="F261" i="2"/>
  <c r="D196" i="2"/>
  <c r="E197" i="2" s="1"/>
  <c r="F197" i="2"/>
  <c r="D132" i="2"/>
  <c r="E133" i="2" s="1"/>
  <c r="F133" i="2" s="1"/>
  <c r="D68" i="2"/>
  <c r="E69" i="2" s="1"/>
  <c r="F69" i="2"/>
  <c r="D1003" i="2"/>
  <c r="E1004" i="2" s="1"/>
  <c r="F1004" i="2"/>
  <c r="D939" i="2"/>
  <c r="E940" i="2" s="1"/>
  <c r="F940" i="2"/>
  <c r="D875" i="2"/>
  <c r="E876" i="2" s="1"/>
  <c r="F876" i="2" s="1"/>
  <c r="D811" i="2"/>
  <c r="E812" i="2" s="1"/>
  <c r="F812" i="2"/>
  <c r="D747" i="2"/>
  <c r="E748" i="2" s="1"/>
  <c r="F748" i="2"/>
  <c r="D683" i="2"/>
  <c r="E684" i="2" s="1"/>
  <c r="F684" i="2"/>
  <c r="D619" i="2"/>
  <c r="E620" i="2" s="1"/>
  <c r="F620" i="2" s="1"/>
  <c r="D555" i="2"/>
  <c r="E556" i="2" s="1"/>
  <c r="F556" i="2"/>
  <c r="D491" i="2"/>
  <c r="E492" i="2" s="1"/>
  <c r="F492" i="2"/>
  <c r="D427" i="2"/>
  <c r="E428" i="2" s="1"/>
  <c r="F428" i="2"/>
  <c r="D363" i="2"/>
  <c r="E364" i="2" s="1"/>
  <c r="F364" i="2" s="1"/>
  <c r="D299" i="2"/>
  <c r="E300" i="2" s="1"/>
  <c r="F300" i="2"/>
  <c r="D235" i="2"/>
  <c r="E236" i="2" s="1"/>
  <c r="F236" i="2"/>
  <c r="D171" i="2"/>
  <c r="E172" i="2" s="1"/>
  <c r="F172" i="2"/>
  <c r="D107" i="2"/>
  <c r="E108" i="2" s="1"/>
  <c r="F108" i="2" s="1"/>
  <c r="D43" i="2"/>
  <c r="E44" i="2" s="1"/>
  <c r="F44" i="2"/>
  <c r="D978" i="2"/>
  <c r="E979" i="2" s="1"/>
  <c r="F979" i="2"/>
  <c r="D914" i="2"/>
  <c r="D850" i="2"/>
  <c r="E851" i="2" s="1"/>
  <c r="F851" i="2" s="1"/>
  <c r="D786" i="2"/>
  <c r="E787" i="2" s="1"/>
  <c r="F787" i="2"/>
  <c r="D722" i="2"/>
  <c r="E723" i="2" s="1"/>
  <c r="F723" i="2"/>
  <c r="D658" i="2"/>
  <c r="D594" i="2"/>
  <c r="E595" i="2" s="1"/>
  <c r="F595" i="2" s="1"/>
  <c r="D530" i="2"/>
  <c r="E531" i="2" s="1"/>
  <c r="F531" i="2"/>
  <c r="D466" i="2"/>
  <c r="E467" i="2" s="1"/>
  <c r="F467" i="2"/>
  <c r="D402" i="2"/>
  <c r="E403" i="2" s="1"/>
  <c r="F403" i="2"/>
  <c r="D338" i="2"/>
  <c r="E339" i="2" s="1"/>
  <c r="F339" i="2" s="1"/>
  <c r="D274" i="2"/>
  <c r="E275" i="2" s="1"/>
  <c r="F275" i="2"/>
  <c r="D210" i="2"/>
  <c r="E211" i="2" s="1"/>
  <c r="F211" i="2"/>
  <c r="D146" i="2"/>
  <c r="E147" i="2" s="1"/>
  <c r="F147" i="2"/>
  <c r="D82" i="2"/>
  <c r="D18" i="2"/>
  <c r="E19" i="2" s="1"/>
  <c r="F19" i="2"/>
  <c r="D1280" i="2"/>
  <c r="D1216" i="2"/>
  <c r="D1152" i="2"/>
  <c r="E1153" i="2" s="1"/>
  <c r="F1153" i="2" s="1"/>
  <c r="D1088" i="2"/>
  <c r="E1089" i="2" s="1"/>
  <c r="F1089" i="2"/>
  <c r="D1024" i="2"/>
  <c r="E1025" i="2" s="1"/>
  <c r="F1025" i="2"/>
  <c r="D5802" i="2"/>
  <c r="D5738" i="2"/>
  <c r="D5674" i="2"/>
  <c r="D5610" i="2"/>
  <c r="D5546" i="2"/>
  <c r="D5482" i="2"/>
  <c r="D5418" i="2"/>
  <c r="D5354" i="2"/>
  <c r="D5290" i="2"/>
  <c r="D5226" i="2"/>
  <c r="D5162" i="2"/>
  <c r="D5098" i="2"/>
  <c r="D5034" i="2"/>
  <c r="D4970" i="2"/>
  <c r="D4906" i="2"/>
  <c r="D4842" i="2"/>
  <c r="D4778" i="2"/>
  <c r="D4714" i="2"/>
  <c r="D4650" i="2"/>
  <c r="D4586" i="2"/>
  <c r="D4522" i="2"/>
  <c r="D4458" i="2"/>
  <c r="D4394" i="2"/>
  <c r="D4330" i="2"/>
  <c r="D4266" i="2"/>
  <c r="D4202" i="2"/>
  <c r="D4138" i="2"/>
  <c r="D4073" i="2"/>
  <c r="D4009" i="2"/>
  <c r="D3945" i="2"/>
  <c r="D3881" i="2"/>
  <c r="D3817" i="2"/>
  <c r="D3753" i="2"/>
  <c r="D3689" i="2"/>
  <c r="D3625" i="2"/>
  <c r="D3561" i="2"/>
  <c r="D3497" i="2"/>
  <c r="D3421" i="2"/>
  <c r="D3335" i="2"/>
  <c r="D3251" i="2"/>
  <c r="D3165" i="2"/>
  <c r="D3055" i="2"/>
  <c r="D2615" i="2"/>
  <c r="D2033" i="2"/>
  <c r="D1287" i="2"/>
  <c r="D1023" i="2"/>
  <c r="E1024" i="2" s="1"/>
  <c r="F1024" i="2" s="1"/>
  <c r="D5601" i="2"/>
  <c r="D5305" i="2"/>
  <c r="D4993" i="2"/>
  <c r="D4729" i="2"/>
  <c r="D4481" i="2"/>
  <c r="D4305" i="2"/>
  <c r="D4201" i="2"/>
  <c r="D4113" i="2"/>
  <c r="D4040" i="2"/>
  <c r="D3976" i="2"/>
  <c r="D3912" i="2"/>
  <c r="D3848" i="2"/>
  <c r="D3784" i="2"/>
  <c r="D3720" i="2"/>
  <c r="D3656" i="2"/>
  <c r="D3592" i="2"/>
  <c r="D3528" i="2"/>
  <c r="D3462" i="2"/>
  <c r="D3376" i="2"/>
  <c r="D3292" i="2"/>
  <c r="D3206" i="2"/>
  <c r="D3112" i="2"/>
  <c r="D2863" i="2"/>
  <c r="D2351" i="2"/>
  <c r="D1519" i="2"/>
  <c r="D1278" i="2"/>
  <c r="D1214" i="2"/>
  <c r="E1215" i="2" s="1"/>
  <c r="F1215" i="2"/>
  <c r="D1150" i="2"/>
  <c r="E1151" i="2" s="1"/>
  <c r="F1151" i="2" s="1"/>
  <c r="D1086" i="2"/>
  <c r="D1022" i="2"/>
  <c r="E1023" i="2" s="1"/>
  <c r="F1023" i="2"/>
  <c r="D5800" i="2"/>
  <c r="D5736" i="2"/>
  <c r="D5672" i="2"/>
  <c r="D5608" i="2"/>
  <c r="D5544" i="2"/>
  <c r="D5480" i="2"/>
  <c r="D5416" i="2"/>
  <c r="D5352" i="2"/>
  <c r="D5288" i="2"/>
  <c r="D5224" i="2"/>
  <c r="D5160" i="2"/>
  <c r="D5096" i="2"/>
  <c r="D5032" i="2"/>
  <c r="D4968" i="2"/>
  <c r="D4904" i="2"/>
  <c r="D4840" i="2"/>
  <c r="D4776" i="2"/>
  <c r="D4712" i="2"/>
  <c r="D4648" i="2"/>
  <c r="D4584" i="2"/>
  <c r="D4520" i="2"/>
  <c r="D4456" i="2"/>
  <c r="D4392" i="2"/>
  <c r="D4328" i="2"/>
  <c r="D4264" i="2"/>
  <c r="D4200" i="2"/>
  <c r="D4136" i="2"/>
  <c r="D4071" i="2"/>
  <c r="D4007" i="2"/>
  <c r="D3943" i="2"/>
  <c r="D3879" i="2"/>
  <c r="D3815" i="2"/>
  <c r="D3751" i="2"/>
  <c r="D3687" i="2"/>
  <c r="D3623" i="2"/>
  <c r="D3559" i="2"/>
  <c r="D3495" i="2"/>
  <c r="D3419" i="2"/>
  <c r="D3333" i="2"/>
  <c r="D3247" i="2"/>
  <c r="D3163" i="2"/>
  <c r="D3051" i="2"/>
  <c r="D2599" i="2"/>
  <c r="D2013" i="2"/>
  <c r="D1231" i="2"/>
  <c r="E1232" i="2" s="1"/>
  <c r="F1232" i="2"/>
  <c r="D5689" i="2"/>
  <c r="D5321" i="2"/>
  <c r="D4921" i="2"/>
  <c r="D4609" i="2"/>
  <c r="D1317" i="2"/>
  <c r="D1253" i="2"/>
  <c r="D1189" i="2"/>
  <c r="E1190" i="2" s="1"/>
  <c r="F1190" i="2"/>
  <c r="D1125" i="2"/>
  <c r="E1126" i="2" s="1"/>
  <c r="F1126" i="2"/>
  <c r="D1061" i="2"/>
  <c r="E1062" i="2" s="1"/>
  <c r="F1062" i="2" s="1"/>
  <c r="D5839" i="2"/>
  <c r="D5775" i="2"/>
  <c r="D5711" i="2"/>
  <c r="D5647" i="2"/>
  <c r="D5583" i="2"/>
  <c r="D5519" i="2"/>
  <c r="D5455" i="2"/>
  <c r="D5391" i="2"/>
  <c r="D5327" i="2"/>
  <c r="D5263" i="2"/>
  <c r="D5199" i="2"/>
  <c r="D5135" i="2"/>
  <c r="D5071" i="2"/>
  <c r="D5007" i="2"/>
  <c r="D4943" i="2"/>
  <c r="D4879" i="2"/>
  <c r="D4815" i="2"/>
  <c r="D4751" i="2"/>
  <c r="D4687" i="2"/>
  <c r="D4623" i="2"/>
  <c r="D4559" i="2"/>
  <c r="D4495" i="2"/>
  <c r="D4431" i="2"/>
  <c r="D4367" i="2"/>
  <c r="D4303" i="2"/>
  <c r="D4239" i="2"/>
  <c r="D4175" i="2"/>
  <c r="D4111" i="2"/>
  <c r="D4046" i="2"/>
  <c r="D3982" i="2"/>
  <c r="D3918" i="2"/>
  <c r="D3854" i="2"/>
  <c r="D3790" i="2"/>
  <c r="D3726" i="2"/>
  <c r="D3662" i="2"/>
  <c r="D3598" i="2"/>
  <c r="D3534" i="2"/>
  <c r="D3470" i="2"/>
  <c r="D3384" i="2"/>
  <c r="D3300" i="2"/>
  <c r="D3214" i="2"/>
  <c r="D3123" i="2"/>
  <c r="D2911" i="2"/>
  <c r="D2399" i="2"/>
  <c r="D1615" i="2"/>
  <c r="D1087" i="2"/>
  <c r="E1088" i="2" s="1"/>
  <c r="F1088" i="2"/>
  <c r="D5569" i="2"/>
  <c r="D5209" i="2"/>
  <c r="D4873" i="2"/>
  <c r="D4513" i="2"/>
  <c r="D1300" i="2"/>
  <c r="D1236" i="2"/>
  <c r="E1237" i="2" s="1"/>
  <c r="F1237" i="2" s="1"/>
  <c r="D1172" i="2"/>
  <c r="E1173" i="2" s="1"/>
  <c r="F1173" i="2"/>
  <c r="D1108" i="2"/>
  <c r="E1109" i="2" s="1"/>
  <c r="F1109" i="2"/>
  <c r="D1044" i="2"/>
  <c r="E1045" i="2" s="1"/>
  <c r="F1045" i="2"/>
  <c r="D5822" i="2"/>
  <c r="D5758" i="2"/>
  <c r="D5694" i="2"/>
  <c r="D5630" i="2"/>
  <c r="D5566" i="2"/>
  <c r="D5502" i="2"/>
  <c r="D5438" i="2"/>
  <c r="D5374" i="2"/>
  <c r="D5310" i="2"/>
  <c r="D5246" i="2"/>
  <c r="D5182" i="2"/>
  <c r="D5118" i="2"/>
  <c r="D5054" i="2"/>
  <c r="D4990" i="2"/>
  <c r="D4926" i="2"/>
  <c r="D4862" i="2"/>
  <c r="D4798" i="2"/>
  <c r="D4734" i="2"/>
  <c r="D4670" i="2"/>
  <c r="D4606" i="2"/>
  <c r="D4542" i="2"/>
  <c r="D4478" i="2"/>
  <c r="D4414" i="2"/>
  <c r="D4350" i="2"/>
  <c r="D4286" i="2"/>
  <c r="D4222" i="2"/>
  <c r="D4158" i="2"/>
  <c r="D4093" i="2"/>
  <c r="D4029" i="2"/>
  <c r="D3965" i="2"/>
  <c r="D3901" i="2"/>
  <c r="D3837" i="2"/>
  <c r="D3773" i="2"/>
  <c r="D3709" i="2"/>
  <c r="D3645" i="2"/>
  <c r="D3581" i="2"/>
  <c r="D3517" i="2"/>
  <c r="D3447" i="2"/>
  <c r="D3363" i="2"/>
  <c r="D3277" i="2"/>
  <c r="D3191" i="2"/>
  <c r="D3095" i="2"/>
  <c r="D2775" i="2"/>
  <c r="D2247" i="2"/>
  <c r="D1343" i="2"/>
  <c r="D1095" i="2"/>
  <c r="E1096" i="2" s="1"/>
  <c r="F1096" i="2"/>
  <c r="D5649" i="2"/>
  <c r="D5353" i="2"/>
  <c r="D5081" i="2"/>
  <c r="D4801" i="2"/>
  <c r="D4529" i="2"/>
  <c r="D4345" i="2"/>
  <c r="D4072" i="2"/>
  <c r="D1275" i="2"/>
  <c r="D1211" i="2"/>
  <c r="E1212" i="2" s="1"/>
  <c r="F1212" i="2"/>
  <c r="D1147" i="2"/>
  <c r="E1148" i="2" s="1"/>
  <c r="F1148" i="2"/>
  <c r="D1083" i="2"/>
  <c r="E1084" i="2" s="1"/>
  <c r="F1084" i="2" s="1"/>
  <c r="D1019" i="2"/>
  <c r="E1020" i="2" s="1"/>
  <c r="F1020" i="2"/>
  <c r="D5797" i="2"/>
  <c r="D5733" i="2"/>
  <c r="D5669" i="2"/>
  <c r="D5605" i="2"/>
  <c r="D5541" i="2"/>
  <c r="D5477" i="2"/>
  <c r="D5413" i="2"/>
  <c r="D5349" i="2"/>
  <c r="D5285" i="2"/>
  <c r="D5221" i="2"/>
  <c r="D5157" i="2"/>
  <c r="D5093" i="2"/>
  <c r="D5029" i="2"/>
  <c r="D4965" i="2"/>
  <c r="D4901" i="2"/>
  <c r="D4837" i="2"/>
  <c r="D4773" i="2"/>
  <c r="D4709" i="2"/>
  <c r="D4645" i="2"/>
  <c r="D4581" i="2"/>
  <c r="D4517" i="2"/>
  <c r="D4453" i="2"/>
  <c r="D4389" i="2"/>
  <c r="D4325" i="2"/>
  <c r="D4261" i="2"/>
  <c r="D4197" i="2"/>
  <c r="D4133" i="2"/>
  <c r="D4068" i="2"/>
  <c r="D4004" i="2"/>
  <c r="D3940" i="2"/>
  <c r="D3876" i="2"/>
  <c r="D3812" i="2"/>
  <c r="D3748" i="2"/>
  <c r="D3684" i="2"/>
  <c r="D3620" i="2"/>
  <c r="D3556" i="2"/>
  <c r="D3492" i="2"/>
  <c r="D3414" i="2"/>
  <c r="D3328" i="2"/>
  <c r="D3244" i="2"/>
  <c r="D3157" i="2"/>
  <c r="D3043" i="2"/>
  <c r="D2575" i="2"/>
  <c r="D1967" i="2"/>
  <c r="D1079" i="2"/>
  <c r="E1080" i="2" s="1"/>
  <c r="F1080" i="2"/>
  <c r="D5585" i="2"/>
  <c r="D5289" i="2"/>
  <c r="D4985" i="2"/>
  <c r="D4577" i="2"/>
  <c r="D1290" i="2"/>
  <c r="D1226" i="2"/>
  <c r="E1227" i="2" s="1"/>
  <c r="F1227" i="2" s="1"/>
  <c r="D1162" i="2"/>
  <c r="E1163" i="2" s="1"/>
  <c r="F1163" i="2"/>
  <c r="D1098" i="2"/>
  <c r="E1099" i="2" s="1"/>
  <c r="F1099" i="2"/>
  <c r="D1034" i="2"/>
  <c r="E1035" i="2" s="1"/>
  <c r="F1035" i="2"/>
  <c r="D5812" i="2"/>
  <c r="D5748" i="2"/>
  <c r="D5684" i="2"/>
  <c r="D5620" i="2"/>
  <c r="D5556" i="2"/>
  <c r="D5492" i="2"/>
  <c r="D5428" i="2"/>
  <c r="D5364" i="2"/>
  <c r="D5300" i="2"/>
  <c r="D5236" i="2"/>
  <c r="D5172" i="2"/>
  <c r="D5108" i="2"/>
  <c r="D5044" i="2"/>
  <c r="D4980" i="2"/>
  <c r="D4916" i="2"/>
  <c r="D4852" i="2"/>
  <c r="D4788" i="2"/>
  <c r="D4724" i="2"/>
  <c r="D4660" i="2"/>
  <c r="D4596" i="2"/>
  <c r="D4532" i="2"/>
  <c r="D4468" i="2"/>
  <c r="D4404" i="2"/>
  <c r="D4340" i="2"/>
  <c r="D4276" i="2"/>
  <c r="D4212" i="2"/>
  <c r="D4148" i="2"/>
  <c r="D4083" i="2"/>
  <c r="D4019" i="2"/>
  <c r="D3955" i="2"/>
  <c r="D3891" i="2"/>
  <c r="D3827" i="2"/>
  <c r="D3763" i="2"/>
  <c r="D3699" i="2"/>
  <c r="D3635" i="2"/>
  <c r="D3571" i="2"/>
  <c r="D3507" i="2"/>
  <c r="D3435" i="2"/>
  <c r="D3349" i="2"/>
  <c r="D3263" i="2"/>
  <c r="D3179" i="2"/>
  <c r="D3079" i="2"/>
  <c r="D2695" i="2"/>
  <c r="D2141" i="2"/>
  <c r="D1321" i="2"/>
  <c r="D1257" i="2"/>
  <c r="E1258" i="2" s="1"/>
  <c r="F1258" i="2" s="1"/>
  <c r="D1193" i="2"/>
  <c r="E1194" i="2" s="1"/>
  <c r="F1194" i="2"/>
  <c r="D1129" i="2"/>
  <c r="E1130" i="2" s="1"/>
  <c r="F1130" i="2"/>
  <c r="D1065" i="2"/>
  <c r="E1066" i="2" s="1"/>
  <c r="F1066" i="2"/>
  <c r="D5843" i="2"/>
  <c r="D5779" i="2"/>
  <c r="D5715" i="2"/>
  <c r="D5651" i="2"/>
  <c r="D5587" i="2"/>
  <c r="D5523" i="2"/>
  <c r="D5459" i="2"/>
  <c r="D5395" i="2"/>
  <c r="D5331" i="2"/>
  <c r="D5267" i="2"/>
  <c r="D5203" i="2"/>
  <c r="D5139" i="2"/>
  <c r="D5075" i="2"/>
  <c r="D5011" i="2"/>
  <c r="D4947" i="2"/>
  <c r="D968" i="2"/>
  <c r="E969" i="2" s="1"/>
  <c r="F969" i="2"/>
  <c r="D904" i="2"/>
  <c r="E905" i="2" s="1"/>
  <c r="F905" i="2" s="1"/>
  <c r="D840" i="2"/>
  <c r="E841" i="2" s="1"/>
  <c r="F841" i="2"/>
  <c r="D776" i="2"/>
  <c r="E777" i="2" s="1"/>
  <c r="F777" i="2"/>
  <c r="D712" i="2"/>
  <c r="D648" i="2"/>
  <c r="E649" i="2" s="1"/>
  <c r="F649" i="2" s="1"/>
  <c r="D584" i="2"/>
  <c r="E585" i="2" s="1"/>
  <c r="F585" i="2"/>
  <c r="D520" i="2"/>
  <c r="D456" i="2"/>
  <c r="D392" i="2"/>
  <c r="D328" i="2"/>
  <c r="D264" i="2"/>
  <c r="E265" i="2" s="1"/>
  <c r="F265" i="2"/>
  <c r="D200" i="2"/>
  <c r="E201" i="2" s="1"/>
  <c r="F201" i="2"/>
  <c r="D136" i="2"/>
  <c r="E137" i="2" s="1"/>
  <c r="F137" i="2" s="1"/>
  <c r="D72" i="2"/>
  <c r="E73" i="2" s="1"/>
  <c r="F73" i="2"/>
  <c r="D1015" i="2"/>
  <c r="D951" i="2"/>
  <c r="E952" i="2" s="1"/>
  <c r="F952" i="2"/>
  <c r="D887" i="2"/>
  <c r="E888" i="2" s="1"/>
  <c r="F888" i="2" s="1"/>
  <c r="D823" i="2"/>
  <c r="D759" i="2"/>
  <c r="D695" i="2"/>
  <c r="E696" i="2" s="1"/>
  <c r="F696" i="2"/>
  <c r="D631" i="2"/>
  <c r="E632" i="2" s="1"/>
  <c r="F632" i="2" s="1"/>
  <c r="D567" i="2"/>
  <c r="E568" i="2" s="1"/>
  <c r="F568" i="2"/>
  <c r="D503" i="2"/>
  <c r="E504" i="2" s="1"/>
  <c r="F504" i="2"/>
  <c r="D439" i="2"/>
  <c r="D375" i="2"/>
  <c r="D311" i="2"/>
  <c r="D247" i="2"/>
  <c r="E248" i="2" s="1"/>
  <c r="F248" i="2"/>
  <c r="D183" i="2"/>
  <c r="E184" i="2" s="1"/>
  <c r="F184" i="2"/>
  <c r="D119" i="2"/>
  <c r="D55" i="2"/>
  <c r="D998" i="2"/>
  <c r="E999" i="2" s="1"/>
  <c r="F999" i="2"/>
  <c r="D934" i="2"/>
  <c r="E935" i="2" s="1"/>
  <c r="F935" i="2"/>
  <c r="D870" i="2"/>
  <c r="E871" i="2" s="1"/>
  <c r="F871" i="2" s="1"/>
  <c r="D806" i="2"/>
  <c r="E807" i="2" s="1"/>
  <c r="F807" i="2"/>
  <c r="D742" i="2"/>
  <c r="E743" i="2" s="1"/>
  <c r="F743" i="2"/>
  <c r="D678" i="2"/>
  <c r="E679" i="2" s="1"/>
  <c r="F679" i="2"/>
  <c r="D614" i="2"/>
  <c r="E615" i="2" s="1"/>
  <c r="F615" i="2" s="1"/>
  <c r="D550" i="2"/>
  <c r="E551" i="2" s="1"/>
  <c r="F551" i="2"/>
  <c r="D486" i="2"/>
  <c r="E487" i="2" s="1"/>
  <c r="F487" i="2"/>
  <c r="D422" i="2"/>
  <c r="E423" i="2" s="1"/>
  <c r="F423" i="2"/>
  <c r="D358" i="2"/>
  <c r="D294" i="2"/>
  <c r="D230" i="2"/>
  <c r="E231" i="2" s="1"/>
  <c r="F231" i="2"/>
  <c r="D166" i="2"/>
  <c r="D102" i="2"/>
  <c r="E103" i="2" s="1"/>
  <c r="F103" i="2" s="1"/>
  <c r="D38" i="2"/>
  <c r="E39" i="2" s="1"/>
  <c r="F39" i="2"/>
  <c r="D981" i="2"/>
  <c r="E982" i="2" s="1"/>
  <c r="F982" i="2"/>
  <c r="D917" i="2"/>
  <c r="E918" i="2" s="1"/>
  <c r="F918" i="2"/>
  <c r="D853" i="2"/>
  <c r="E854" i="2" s="1"/>
  <c r="F854" i="2" s="1"/>
  <c r="D789" i="2"/>
  <c r="E790" i="2" s="1"/>
  <c r="F790" i="2"/>
  <c r="D725" i="2"/>
  <c r="E726" i="2" s="1"/>
  <c r="F726" i="2"/>
  <c r="D661" i="2"/>
  <c r="E662" i="2" s="1"/>
  <c r="F662" i="2"/>
  <c r="D597" i="2"/>
  <c r="E598" i="2" s="1"/>
  <c r="F598" i="2" s="1"/>
  <c r="D533" i="2"/>
  <c r="E534" i="2" s="1"/>
  <c r="F534" i="2"/>
  <c r="D469" i="2"/>
  <c r="E470" i="2" s="1"/>
  <c r="F470" i="2"/>
  <c r="D405" i="2"/>
  <c r="E406" i="2" s="1"/>
  <c r="F406" i="2"/>
  <c r="D341" i="2"/>
  <c r="E342" i="2" s="1"/>
  <c r="F342" i="2" s="1"/>
  <c r="D277" i="2"/>
  <c r="E278" i="2" s="1"/>
  <c r="F278" i="2"/>
  <c r="D213" i="2"/>
  <c r="E214" i="2" s="1"/>
  <c r="F214" i="2"/>
  <c r="D149" i="2"/>
  <c r="E150" i="2" s="1"/>
  <c r="F150" i="2"/>
  <c r="D85" i="2"/>
  <c r="E86" i="2" s="1"/>
  <c r="F86" i="2" s="1"/>
  <c r="D21" i="2"/>
  <c r="E22" i="2" s="1"/>
  <c r="F22" i="2"/>
  <c r="D956" i="2"/>
  <c r="E957" i="2" s="1"/>
  <c r="F957" i="2"/>
  <c r="D892" i="2"/>
  <c r="E893" i="2" s="1"/>
  <c r="F893" i="2"/>
  <c r="D828" i="2"/>
  <c r="E829" i="2" s="1"/>
  <c r="F829" i="2" s="1"/>
  <c r="D764" i="2"/>
  <c r="E765" i="2" s="1"/>
  <c r="F765" i="2"/>
  <c r="D700" i="2"/>
  <c r="E701" i="2" s="1"/>
  <c r="F701" i="2"/>
  <c r="D636" i="2"/>
  <c r="E637" i="2" s="1"/>
  <c r="F637" i="2"/>
  <c r="D572" i="2"/>
  <c r="E573" i="2" s="1"/>
  <c r="F573" i="2" s="1"/>
  <c r="D508" i="2"/>
  <c r="E509" i="2" s="1"/>
  <c r="F509" i="2"/>
  <c r="D444" i="2"/>
  <c r="E445" i="2" s="1"/>
  <c r="F445" i="2"/>
  <c r="D380" i="2"/>
  <c r="E381" i="2" s="1"/>
  <c r="F381" i="2"/>
  <c r="D316" i="2"/>
  <c r="E317" i="2" s="1"/>
  <c r="F317" i="2" s="1"/>
  <c r="D252" i="2"/>
  <c r="E253" i="2" s="1"/>
  <c r="F253" i="2"/>
  <c r="D188" i="2"/>
  <c r="E189" i="2" s="1"/>
  <c r="F189" i="2"/>
  <c r="D124" i="2"/>
  <c r="E125" i="2" s="1"/>
  <c r="F125" i="2"/>
  <c r="D60" i="2"/>
  <c r="E61" i="2" s="1"/>
  <c r="F61" i="2" s="1"/>
  <c r="D995" i="2"/>
  <c r="E996" i="2" s="1"/>
  <c r="F996" i="2"/>
  <c r="D931" i="2"/>
  <c r="E932" i="2" s="1"/>
  <c r="F932" i="2"/>
  <c r="D867" i="2"/>
  <c r="E868" i="2" s="1"/>
  <c r="F868" i="2"/>
  <c r="D803" i="2"/>
  <c r="E804" i="2" s="1"/>
  <c r="F804" i="2" s="1"/>
  <c r="D739" i="2"/>
  <c r="E740" i="2" s="1"/>
  <c r="F740" i="2"/>
  <c r="D675" i="2"/>
  <c r="E676" i="2" s="1"/>
  <c r="F676" i="2"/>
  <c r="D611" i="2"/>
  <c r="E612" i="2" s="1"/>
  <c r="F612" i="2"/>
  <c r="D547" i="2"/>
  <c r="E548" i="2" s="1"/>
  <c r="F548" i="2" s="1"/>
  <c r="D483" i="2"/>
  <c r="E484" i="2" s="1"/>
  <c r="F484" i="2"/>
  <c r="D419" i="2"/>
  <c r="E420" i="2" s="1"/>
  <c r="F420" i="2"/>
  <c r="D355" i="2"/>
  <c r="E356" i="2" s="1"/>
  <c r="F356" i="2"/>
  <c r="D291" i="2"/>
  <c r="E292" i="2" s="1"/>
  <c r="F292" i="2" s="1"/>
  <c r="D227" i="2"/>
  <c r="E228" i="2" s="1"/>
  <c r="F228" i="2"/>
  <c r="D163" i="2"/>
  <c r="E164" i="2" s="1"/>
  <c r="F164" i="2"/>
  <c r="D99" i="2"/>
  <c r="E100" i="2" s="1"/>
  <c r="F100" i="2"/>
  <c r="D35" i="2"/>
  <c r="E36" i="2" s="1"/>
  <c r="F36" i="2" s="1"/>
  <c r="D970" i="2"/>
  <c r="E971" i="2" s="1"/>
  <c r="F971" i="2"/>
  <c r="D906" i="2"/>
  <c r="E907" i="2" s="1"/>
  <c r="F907" i="2"/>
  <c r="D842" i="2"/>
  <c r="D778" i="2"/>
  <c r="E779" i="2" s="1"/>
  <c r="F779" i="2" s="1"/>
  <c r="D714" i="2"/>
  <c r="E715" i="2" s="1"/>
  <c r="F715" i="2"/>
  <c r="D650" i="2"/>
  <c r="D586" i="2"/>
  <c r="D522" i="2"/>
  <c r="E523" i="2" s="1"/>
  <c r="F523" i="2" s="1"/>
  <c r="D458" i="2"/>
  <c r="E459" i="2" s="1"/>
  <c r="F459" i="2"/>
  <c r="D394" i="2"/>
  <c r="E395" i="2" s="1"/>
  <c r="F395" i="2"/>
  <c r="D330" i="2"/>
  <c r="E331" i="2" s="1"/>
  <c r="F331" i="2"/>
  <c r="D266" i="2"/>
  <c r="E267" i="2" s="1"/>
  <c r="F267" i="2" s="1"/>
  <c r="D202" i="2"/>
  <c r="E203" i="2" s="1"/>
  <c r="F203" i="2"/>
  <c r="D138" i="2"/>
  <c r="E139" i="2" s="1"/>
  <c r="F139" i="2"/>
  <c r="D74" i="2"/>
  <c r="E75" i="2" s="1"/>
  <c r="F75" i="2"/>
  <c r="D5657" i="2"/>
  <c r="D1272" i="2"/>
  <c r="D1208" i="2"/>
  <c r="E1209" i="2" s="1"/>
  <c r="F1209" i="2"/>
  <c r="D1144" i="2"/>
  <c r="D1080" i="2"/>
  <c r="E1081" i="2" s="1"/>
  <c r="F1081" i="2" s="1"/>
  <c r="D5858" i="2"/>
  <c r="D5794" i="2"/>
  <c r="D5730" i="2"/>
  <c r="D5666" i="2"/>
  <c r="D5602" i="2"/>
  <c r="D5538" i="2"/>
  <c r="D5474" i="2"/>
  <c r="D5410" i="2"/>
  <c r="D5346" i="2"/>
  <c r="D5282" i="2"/>
  <c r="D5218" i="2"/>
  <c r="D5154" i="2"/>
  <c r="D5090" i="2"/>
  <c r="D5026" i="2"/>
  <c r="D4962" i="2"/>
  <c r="D4898" i="2"/>
  <c r="D4834" i="2"/>
  <c r="D4770" i="2"/>
  <c r="D4706" i="2"/>
  <c r="D4642" i="2"/>
  <c r="D4578" i="2"/>
  <c r="D4514" i="2"/>
  <c r="D4450" i="2"/>
  <c r="D4386" i="2"/>
  <c r="D4322" i="2"/>
  <c r="D4258" i="2"/>
  <c r="D4194" i="2"/>
  <c r="D4130" i="2"/>
  <c r="D4065" i="2"/>
  <c r="D4001" i="2"/>
  <c r="D3937" i="2"/>
  <c r="D3873" i="2"/>
  <c r="D3809" i="2"/>
  <c r="D3745" i="2"/>
  <c r="D3681" i="2"/>
  <c r="D3617" i="2"/>
  <c r="D3553" i="2"/>
  <c r="D3489" i="2"/>
  <c r="D3411" i="2"/>
  <c r="D3325" i="2"/>
  <c r="D3239" i="2"/>
  <c r="D3152" i="2"/>
  <c r="D3031" i="2"/>
  <c r="D2551" i="2"/>
  <c r="D1919" i="2"/>
  <c r="D1247" i="2"/>
  <c r="E1248" i="2" s="1"/>
  <c r="F1248" i="2"/>
  <c r="D5825" i="2"/>
  <c r="D5561" i="2"/>
  <c r="D5265" i="2"/>
  <c r="D4961" i="2"/>
  <c r="D4689" i="2"/>
  <c r="D4465" i="2"/>
  <c r="D4289" i="2"/>
  <c r="D4193" i="2"/>
  <c r="D4105" i="2"/>
  <c r="D4032" i="2"/>
  <c r="D3968" i="2"/>
  <c r="D3904" i="2"/>
  <c r="D3840" i="2"/>
  <c r="D3776" i="2"/>
  <c r="D3712" i="2"/>
  <c r="D3648" i="2"/>
  <c r="D3584" i="2"/>
  <c r="D3520" i="2"/>
  <c r="D3452" i="2"/>
  <c r="D3366" i="2"/>
  <c r="D3280" i="2"/>
  <c r="D3196" i="2"/>
  <c r="D3100" i="2"/>
  <c r="D2799" i="2"/>
  <c r="D2279" i="2"/>
  <c r="D1391" i="2"/>
  <c r="D1270" i="2"/>
  <c r="D1206" i="2"/>
  <c r="E1207" i="2" s="1"/>
  <c r="F1207" i="2"/>
  <c r="D1142" i="2"/>
  <c r="E1143" i="2" s="1"/>
  <c r="F1143" i="2"/>
  <c r="D1078" i="2"/>
  <c r="E1079" i="2" s="1"/>
  <c r="F1079" i="2"/>
  <c r="D5856" i="2"/>
  <c r="D5792" i="2"/>
  <c r="D5728" i="2"/>
  <c r="D5664" i="2"/>
  <c r="D5600" i="2"/>
  <c r="D5536" i="2"/>
  <c r="D5472" i="2"/>
  <c r="D5408" i="2"/>
  <c r="D5344" i="2"/>
  <c r="D5280" i="2"/>
  <c r="D5216" i="2"/>
  <c r="D5152" i="2"/>
  <c r="D5088" i="2"/>
  <c r="D5024" i="2"/>
  <c r="D4960" i="2"/>
  <c r="D4896" i="2"/>
  <c r="D4832" i="2"/>
  <c r="D4768" i="2"/>
  <c r="D4704" i="2"/>
  <c r="D4640" i="2"/>
  <c r="D4576" i="2"/>
  <c r="D4512" i="2"/>
  <c r="D4448" i="2"/>
  <c r="D4384" i="2"/>
  <c r="D4320" i="2"/>
  <c r="D4256" i="2"/>
  <c r="D4192" i="2"/>
  <c r="D4128" i="2"/>
  <c r="D4063" i="2"/>
  <c r="D3999" i="2"/>
  <c r="D3935" i="2"/>
  <c r="D3871" i="2"/>
  <c r="D3807" i="2"/>
  <c r="D3743" i="2"/>
  <c r="D3679" i="2"/>
  <c r="D3615" i="2"/>
  <c r="D3551" i="2"/>
  <c r="D3487" i="2"/>
  <c r="D3407" i="2"/>
  <c r="D3323" i="2"/>
  <c r="D3237" i="2"/>
  <c r="D3149" i="2"/>
  <c r="D3023" i="2"/>
  <c r="D2535" i="2"/>
  <c r="D1887" i="2"/>
  <c r="D1199" i="2"/>
  <c r="E1200" i="2" s="1"/>
  <c r="F1200" i="2"/>
  <c r="D5633" i="2"/>
  <c r="D5281" i="2"/>
  <c r="D4881" i="2"/>
  <c r="D4569" i="2"/>
  <c r="D1309" i="2"/>
  <c r="D1245" i="2"/>
  <c r="D1181" i="2"/>
  <c r="D1117" i="2"/>
  <c r="E1118" i="2" s="1"/>
  <c r="F1118" i="2"/>
  <c r="D1053" i="2"/>
  <c r="E1054" i="2" s="1"/>
  <c r="F1054" i="2"/>
  <c r="D5831" i="2"/>
  <c r="D5767" i="2"/>
  <c r="D5703" i="2"/>
  <c r="D5639" i="2"/>
  <c r="D5575" i="2"/>
  <c r="D5511" i="2"/>
  <c r="D5447" i="2"/>
  <c r="D5383" i="2"/>
  <c r="D5319" i="2"/>
  <c r="D5255" i="2"/>
  <c r="D5191" i="2"/>
  <c r="D5127" i="2"/>
  <c r="D5063" i="2"/>
  <c r="D4999" i="2"/>
  <c r="D4935" i="2"/>
  <c r="D4871" i="2"/>
  <c r="D4807" i="2"/>
  <c r="D4743" i="2"/>
  <c r="D4679" i="2"/>
  <c r="D4615" i="2"/>
  <c r="D4551" i="2"/>
  <c r="D4487" i="2"/>
  <c r="D4423" i="2"/>
  <c r="D4359" i="2"/>
  <c r="D4295" i="2"/>
  <c r="D4231" i="2"/>
  <c r="D4167" i="2"/>
  <c r="D4102" i="2"/>
  <c r="D4038" i="2"/>
  <c r="D3974" i="2"/>
  <c r="D3910" i="2"/>
  <c r="D3846" i="2"/>
  <c r="D3782" i="2"/>
  <c r="D3718" i="2"/>
  <c r="D3654" i="2"/>
  <c r="D3590" i="2"/>
  <c r="D3526" i="2"/>
  <c r="D3460" i="2"/>
  <c r="D3374" i="2"/>
  <c r="D3288" i="2"/>
  <c r="D3204" i="2"/>
  <c r="D3109" i="2"/>
  <c r="D2847" i="2"/>
  <c r="D2335" i="2"/>
  <c r="D1487" i="2"/>
  <c r="D1039" i="2"/>
  <c r="E1040" i="2" s="1"/>
  <c r="F1040" i="2"/>
  <c r="D5521" i="2"/>
  <c r="D5161" i="2"/>
  <c r="D4817" i="2"/>
  <c r="D4449" i="2"/>
  <c r="D1292" i="2"/>
  <c r="D1228" i="2"/>
  <c r="D1164" i="2"/>
  <c r="D1100" i="2"/>
  <c r="E1101" i="2" s="1"/>
  <c r="F1101" i="2"/>
  <c r="D1036" i="2"/>
  <c r="E1037" i="2" s="1"/>
  <c r="F1037" i="2"/>
  <c r="D5814" i="2"/>
  <c r="D5750" i="2"/>
  <c r="D5686" i="2"/>
  <c r="D5622" i="2"/>
  <c r="D5558" i="2"/>
  <c r="D5494" i="2"/>
  <c r="D5430" i="2"/>
  <c r="D5366" i="2"/>
  <c r="D5302" i="2"/>
  <c r="D5238" i="2"/>
  <c r="D5174" i="2"/>
  <c r="D5110" i="2"/>
  <c r="D5046" i="2"/>
  <c r="D4982" i="2"/>
  <c r="D4918" i="2"/>
  <c r="D4854" i="2"/>
  <c r="D4790" i="2"/>
  <c r="D4726" i="2"/>
  <c r="D4662" i="2"/>
  <c r="D4598" i="2"/>
  <c r="D4534" i="2"/>
  <c r="D4470" i="2"/>
  <c r="D4406" i="2"/>
  <c r="D4342" i="2"/>
  <c r="D4278" i="2"/>
  <c r="D4214" i="2"/>
  <c r="D4150" i="2"/>
  <c r="D4085" i="2"/>
  <c r="D4021" i="2"/>
  <c r="D3957" i="2"/>
  <c r="D3893" i="2"/>
  <c r="D3829" i="2"/>
  <c r="D3765" i="2"/>
  <c r="D3701" i="2"/>
  <c r="D3637" i="2"/>
  <c r="D3573" i="2"/>
  <c r="D3509" i="2"/>
  <c r="D3437" i="2"/>
  <c r="D3351" i="2"/>
  <c r="D3267" i="2"/>
  <c r="D3181" i="2"/>
  <c r="D3083" i="2"/>
  <c r="D2711" i="2"/>
  <c r="D2161" i="2"/>
  <c r="D1319" i="2"/>
  <c r="D1063" i="2"/>
  <c r="E1064" i="2" s="1"/>
  <c r="F1064" i="2"/>
  <c r="D5617" i="2"/>
  <c r="D5313" i="2"/>
  <c r="D5049" i="2"/>
  <c r="D4769" i="2"/>
  <c r="D4497" i="2"/>
  <c r="D4329" i="2"/>
  <c r="D1331" i="2"/>
  <c r="D1267" i="2"/>
  <c r="D1203" i="2"/>
  <c r="D1139" i="2"/>
  <c r="E1140" i="2" s="1"/>
  <c r="F1140" i="2"/>
  <c r="D1075" i="2"/>
  <c r="E1076" i="2" s="1"/>
  <c r="F1076" i="2"/>
  <c r="D5853" i="2"/>
  <c r="D5789" i="2"/>
  <c r="D5725" i="2"/>
  <c r="D5661" i="2"/>
  <c r="D5597" i="2"/>
  <c r="D5533" i="2"/>
  <c r="D5469" i="2"/>
  <c r="D5405" i="2"/>
  <c r="D5341" i="2"/>
  <c r="D5277" i="2"/>
  <c r="D5213" i="2"/>
  <c r="D5149" i="2"/>
  <c r="D5085" i="2"/>
  <c r="D5021" i="2"/>
  <c r="D4957" i="2"/>
  <c r="D4893" i="2"/>
  <c r="D4829" i="2"/>
  <c r="D4765" i="2"/>
  <c r="D4701" i="2"/>
  <c r="D4637" i="2"/>
  <c r="D4573" i="2"/>
  <c r="D4509" i="2"/>
  <c r="D4445" i="2"/>
  <c r="D4381" i="2"/>
  <c r="D4317" i="2"/>
  <c r="D4253" i="2"/>
  <c r="D4189" i="2"/>
  <c r="D4125" i="2"/>
  <c r="D4060" i="2"/>
  <c r="D3996" i="2"/>
  <c r="D3932" i="2"/>
  <c r="D3868" i="2"/>
  <c r="D3804" i="2"/>
  <c r="D3740" i="2"/>
  <c r="D3676" i="2"/>
  <c r="D3612" i="2"/>
  <c r="D3548" i="2"/>
  <c r="D3484" i="2"/>
  <c r="D3404" i="2"/>
  <c r="D3318" i="2"/>
  <c r="D3232" i="2"/>
  <c r="D3144" i="2"/>
  <c r="D3012" i="2"/>
  <c r="D2511" i="2"/>
  <c r="D1839" i="2"/>
  <c r="D1047" i="2"/>
  <c r="D5553" i="2"/>
  <c r="D5257" i="2"/>
  <c r="D4945" i="2"/>
  <c r="D4417" i="2"/>
  <c r="D1282" i="2"/>
  <c r="D1218" i="2"/>
  <c r="E1219" i="2" s="1"/>
  <c r="F1219" i="2"/>
  <c r="D1154" i="2"/>
  <c r="E1155" i="2" s="1"/>
  <c r="F1155" i="2"/>
  <c r="D1090" i="2"/>
  <c r="E1091" i="2" s="1"/>
  <c r="F1091" i="2"/>
  <c r="D1026" i="2"/>
  <c r="E1027" i="2" s="1"/>
  <c r="F1027" i="2"/>
  <c r="D5804" i="2"/>
  <c r="D5740" i="2"/>
  <c r="D5676" i="2"/>
  <c r="D5612" i="2"/>
  <c r="D5548" i="2"/>
  <c r="D5484" i="2"/>
  <c r="D5420" i="2"/>
  <c r="D5356" i="2"/>
  <c r="D5292" i="2"/>
  <c r="D5228" i="2"/>
  <c r="D5164" i="2"/>
  <c r="D5100" i="2"/>
  <c r="D5036" i="2"/>
  <c r="D4972" i="2"/>
  <c r="D4908" i="2"/>
  <c r="D4844" i="2"/>
  <c r="D4780" i="2"/>
  <c r="D4716" i="2"/>
  <c r="D4652" i="2"/>
  <c r="D4588" i="2"/>
  <c r="D4524" i="2"/>
  <c r="D4460" i="2"/>
  <c r="D4396" i="2"/>
  <c r="D4332" i="2"/>
  <c r="D4268" i="2"/>
  <c r="D4204" i="2"/>
  <c r="D4140" i="2"/>
  <c r="D4075" i="2"/>
  <c r="D4011" i="2"/>
  <c r="D3947" i="2"/>
  <c r="D3883" i="2"/>
  <c r="D3819" i="2"/>
  <c r="D3755" i="2"/>
  <c r="D3691" i="2"/>
  <c r="D3627" i="2"/>
  <c r="D3563" i="2"/>
  <c r="D3499" i="2"/>
  <c r="D3423" i="2"/>
  <c r="D3339" i="2"/>
  <c r="D3253" i="2"/>
  <c r="D3167" i="2"/>
  <c r="D3060" i="2"/>
  <c r="D2631" i="2"/>
  <c r="D2055" i="2"/>
  <c r="D1313" i="2"/>
  <c r="D1249" i="2"/>
  <c r="E1250" i="2" s="1"/>
  <c r="F1250" i="2"/>
  <c r="D1185" i="2"/>
  <c r="E1186" i="2" s="1"/>
  <c r="F1186" i="2"/>
  <c r="D1121" i="2"/>
  <c r="E1122" i="2" s="1"/>
  <c r="F1122" i="2"/>
  <c r="D1057" i="2"/>
  <c r="E1058" i="2" s="1"/>
  <c r="F1058" i="2"/>
  <c r="D5835" i="2"/>
  <c r="D5771" i="2"/>
  <c r="D5707" i="2"/>
  <c r="D5643" i="2"/>
  <c r="D5579" i="2"/>
  <c r="D5515" i="2"/>
  <c r="D5451" i="2"/>
  <c r="D5387" i="2"/>
  <c r="D5323" i="2"/>
  <c r="D5259" i="2"/>
  <c r="D5195" i="2"/>
  <c r="D5131" i="2"/>
  <c r="D5067" i="2"/>
  <c r="D5003" i="2"/>
  <c r="D4939" i="2"/>
  <c r="D539" i="2"/>
  <c r="E540" i="2" s="1"/>
  <c r="F540" i="2"/>
  <c r="D475" i="2"/>
  <c r="E476" i="2" s="1"/>
  <c r="F476" i="2"/>
  <c r="D411" i="2"/>
  <c r="E412" i="2" s="1"/>
  <c r="F412" i="2"/>
  <c r="D347" i="2"/>
  <c r="E348" i="2" s="1"/>
  <c r="F348" i="2"/>
  <c r="D283" i="2"/>
  <c r="E284" i="2" s="1"/>
  <c r="F284" i="2"/>
  <c r="D219" i="2"/>
  <c r="E220" i="2" s="1"/>
  <c r="F220" i="2"/>
  <c r="D155" i="2"/>
  <c r="E156" i="2" s="1"/>
  <c r="F156" i="2"/>
  <c r="D91" i="2"/>
  <c r="E92" i="2" s="1"/>
  <c r="F92" i="2"/>
  <c r="D27" i="2"/>
  <c r="E28" i="2" s="1"/>
  <c r="F28" i="2"/>
  <c r="D962" i="2"/>
  <c r="D898" i="2"/>
  <c r="D834" i="2"/>
  <c r="D770" i="2"/>
  <c r="D706" i="2"/>
  <c r="D642" i="2"/>
  <c r="D578" i="2"/>
  <c r="D514" i="2"/>
  <c r="D450" i="2"/>
  <c r="D386" i="2"/>
  <c r="D322" i="2"/>
  <c r="D258" i="2"/>
  <c r="D194" i="2"/>
  <c r="D130" i="2"/>
  <c r="D66" i="2"/>
  <c r="D1328" i="2"/>
  <c r="D1264" i="2"/>
  <c r="E1265" i="2" s="1"/>
  <c r="F1265" i="2"/>
  <c r="D1200" i="2"/>
  <c r="E1201" i="2" s="1"/>
  <c r="F1201" i="2"/>
  <c r="D1136" i="2"/>
  <c r="E1137" i="2" s="1"/>
  <c r="F1137" i="2"/>
  <c r="D1072" i="2"/>
  <c r="E1073" i="2" s="1"/>
  <c r="F1073" i="2"/>
  <c r="D5850" i="2"/>
  <c r="D5786" i="2"/>
  <c r="D5722" i="2"/>
  <c r="D5658" i="2"/>
  <c r="D5594" i="2"/>
  <c r="D5530" i="2"/>
  <c r="D5466" i="2"/>
  <c r="D5402" i="2"/>
  <c r="D5338" i="2"/>
  <c r="D5274" i="2"/>
  <c r="D5210" i="2"/>
  <c r="D5146" i="2"/>
  <c r="D5082" i="2"/>
  <c r="D5018" i="2"/>
  <c r="D4954" i="2"/>
  <c r="D4890" i="2"/>
  <c r="D4826" i="2"/>
  <c r="D4762" i="2"/>
  <c r="D4698" i="2"/>
  <c r="D4634" i="2"/>
  <c r="D4570" i="2"/>
  <c r="D4506" i="2"/>
  <c r="D4442" i="2"/>
  <c r="D4378" i="2"/>
  <c r="D4314" i="2"/>
  <c r="D4250" i="2"/>
  <c r="D4186" i="2"/>
  <c r="D4122" i="2"/>
  <c r="D4057" i="2"/>
  <c r="D3993" i="2"/>
  <c r="D3929" i="2"/>
  <c r="D3865" i="2"/>
  <c r="D3801" i="2"/>
  <c r="D3737" i="2"/>
  <c r="D3673" i="2"/>
  <c r="D3609" i="2"/>
  <c r="D3545" i="2"/>
  <c r="D3481" i="2"/>
  <c r="D3399" i="2"/>
  <c r="D3315" i="2"/>
  <c r="D3229" i="2"/>
  <c r="D3140" i="2"/>
  <c r="D2999" i="2"/>
  <c r="D2487" i="2"/>
  <c r="D1791" i="2"/>
  <c r="D1223" i="2"/>
  <c r="E1224" i="2" s="1"/>
  <c r="F1224" i="2"/>
  <c r="D5785" i="2"/>
  <c r="D5529" i="2"/>
  <c r="D5233" i="2"/>
  <c r="D4937" i="2"/>
  <c r="D4649" i="2"/>
  <c r="D4433" i="2"/>
  <c r="D4273" i="2"/>
  <c r="D4185" i="2"/>
  <c r="D4096" i="2"/>
  <c r="D4024" i="2"/>
  <c r="D3960" i="2"/>
  <c r="D3896" i="2"/>
  <c r="D3832" i="2"/>
  <c r="D3768" i="2"/>
  <c r="D3704" i="2"/>
  <c r="D3640" i="2"/>
  <c r="D3576" i="2"/>
  <c r="D3512" i="2"/>
  <c r="D3440" i="2"/>
  <c r="D3356" i="2"/>
  <c r="D3270" i="2"/>
  <c r="D3184" i="2"/>
  <c r="D3087" i="2"/>
  <c r="D2735" i="2"/>
  <c r="D2193" i="2"/>
  <c r="D1326" i="2"/>
  <c r="D1262" i="2"/>
  <c r="D1198" i="2"/>
  <c r="D1134" i="2"/>
  <c r="D1070" i="2"/>
  <c r="D5848" i="2"/>
  <c r="D5784" i="2"/>
  <c r="D5720" i="2"/>
  <c r="D5656" i="2"/>
  <c r="D5592" i="2"/>
  <c r="D5528" i="2"/>
  <c r="D5464" i="2"/>
  <c r="D5400" i="2"/>
  <c r="D5336" i="2"/>
  <c r="D5272" i="2"/>
  <c r="D5208" i="2"/>
  <c r="D5144" i="2"/>
  <c r="D5080" i="2"/>
  <c r="D5016" i="2"/>
  <c r="D4952" i="2"/>
  <c r="D4888" i="2"/>
  <c r="D4824" i="2"/>
  <c r="D4760" i="2"/>
  <c r="D4696" i="2"/>
  <c r="D4632" i="2"/>
  <c r="D4568" i="2"/>
  <c r="D4504" i="2"/>
  <c r="D4440" i="2"/>
  <c r="D4376" i="2"/>
  <c r="D4312" i="2"/>
  <c r="D4248" i="2"/>
  <c r="D4184" i="2"/>
  <c r="D4120" i="2"/>
  <c r="D4055" i="2"/>
  <c r="D3991" i="2"/>
  <c r="D3927" i="2"/>
  <c r="D3863" i="2"/>
  <c r="D3799" i="2"/>
  <c r="D3735" i="2"/>
  <c r="D3671" i="2"/>
  <c r="D3607" i="2"/>
  <c r="D3543" i="2"/>
  <c r="D3479" i="2"/>
  <c r="D3397" i="2"/>
  <c r="D3311" i="2"/>
  <c r="D3227" i="2"/>
  <c r="D3136" i="2"/>
  <c r="D2983" i="2"/>
  <c r="D2471" i="2"/>
  <c r="D1759" i="2"/>
  <c r="D1151" i="2"/>
  <c r="E1152" i="2" s="1"/>
  <c r="F1152" i="2"/>
  <c r="D5593" i="2"/>
  <c r="D5225" i="2"/>
  <c r="D4841" i="2"/>
  <c r="D4537" i="2"/>
  <c r="D1301" i="2"/>
  <c r="D1237" i="2"/>
  <c r="D1173" i="2"/>
  <c r="D1109" i="2"/>
  <c r="D1045" i="2"/>
  <c r="D5823" i="2"/>
  <c r="D5759" i="2"/>
  <c r="D5695" i="2"/>
  <c r="D5631" i="2"/>
  <c r="D5567" i="2"/>
  <c r="D5503" i="2"/>
  <c r="D5439" i="2"/>
  <c r="D5375" i="2"/>
  <c r="D5311" i="2"/>
  <c r="D5247" i="2"/>
  <c r="D5183" i="2"/>
  <c r="D5119" i="2"/>
  <c r="D5055" i="2"/>
  <c r="D4991" i="2"/>
  <c r="D4927" i="2"/>
  <c r="D4863" i="2"/>
  <c r="D4799" i="2"/>
  <c r="D4735" i="2"/>
  <c r="D4671" i="2"/>
  <c r="D4607" i="2"/>
  <c r="D4543" i="2"/>
  <c r="D4479" i="2"/>
  <c r="D4415" i="2"/>
  <c r="D4351" i="2"/>
  <c r="D4287" i="2"/>
  <c r="D4223" i="2"/>
  <c r="D4159" i="2"/>
  <c r="D4094" i="2"/>
  <c r="D4030" i="2"/>
  <c r="D3966" i="2"/>
  <c r="D3902" i="2"/>
  <c r="D3838" i="2"/>
  <c r="D3774" i="2"/>
  <c r="D3710" i="2"/>
  <c r="D3646" i="2"/>
  <c r="D3582" i="2"/>
  <c r="D3518" i="2"/>
  <c r="D3448" i="2"/>
  <c r="D3364" i="2"/>
  <c r="D3278" i="2"/>
  <c r="D3192" i="2"/>
  <c r="D3096" i="2"/>
  <c r="D2783" i="2"/>
  <c r="D2257" i="2"/>
  <c r="D1359" i="2"/>
  <c r="D5841" i="2"/>
  <c r="D5481" i="2"/>
  <c r="D5129" i="2"/>
  <c r="D4777" i="2"/>
  <c r="D4361" i="2"/>
  <c r="D1284" i="2"/>
  <c r="D1220" i="2"/>
  <c r="D1156" i="2"/>
  <c r="D1092" i="2"/>
  <c r="D1028" i="2"/>
  <c r="D5806" i="2"/>
  <c r="D5742" i="2"/>
  <c r="D5678" i="2"/>
  <c r="D5614" i="2"/>
  <c r="D5550" i="2"/>
  <c r="D5486" i="2"/>
  <c r="D5422" i="2"/>
  <c r="D5358" i="2"/>
  <c r="D5294" i="2"/>
  <c r="D5230" i="2"/>
  <c r="D5166" i="2"/>
  <c r="D5102" i="2"/>
  <c r="D5038" i="2"/>
  <c r="D4974" i="2"/>
  <c r="D4910" i="2"/>
  <c r="D4846" i="2"/>
  <c r="D4782" i="2"/>
  <c r="D4718" i="2"/>
  <c r="D4654" i="2"/>
  <c r="D4590" i="2"/>
  <c r="D4526" i="2"/>
  <c r="D4462" i="2"/>
  <c r="D4398" i="2"/>
  <c r="D4334" i="2"/>
  <c r="D4270" i="2"/>
  <c r="D4206" i="2"/>
  <c r="D4142" i="2"/>
  <c r="D4077" i="2"/>
  <c r="D4013" i="2"/>
  <c r="D3949" i="2"/>
  <c r="D3885" i="2"/>
  <c r="D3821" i="2"/>
  <c r="D3757" i="2"/>
  <c r="D3693" i="2"/>
  <c r="D3629" i="2"/>
  <c r="D3565" i="2"/>
  <c r="D3501" i="2"/>
  <c r="D3427" i="2"/>
  <c r="D3341" i="2"/>
  <c r="D3255" i="2"/>
  <c r="D3171" i="2"/>
  <c r="D3067" i="2"/>
  <c r="D2647" i="2"/>
  <c r="D2077" i="2"/>
  <c r="D1279" i="2"/>
  <c r="D1031" i="2"/>
  <c r="E1032" i="2" s="1"/>
  <c r="F1032" i="2"/>
  <c r="D5577" i="2"/>
  <c r="D5273" i="2"/>
  <c r="D5009" i="2"/>
  <c r="D4737" i="2"/>
  <c r="D4473" i="2"/>
  <c r="D4313" i="2"/>
  <c r="D1323" i="2"/>
  <c r="D1259" i="2"/>
  <c r="D1195" i="2"/>
  <c r="D1131" i="2"/>
  <c r="D1067" i="2"/>
  <c r="D5845" i="2"/>
  <c r="D5781" i="2"/>
  <c r="D5717" i="2"/>
  <c r="D5653" i="2"/>
  <c r="D5589" i="2"/>
  <c r="D5525" i="2"/>
  <c r="D5461" i="2"/>
  <c r="D5397" i="2"/>
  <c r="D5333" i="2"/>
  <c r="D5269" i="2"/>
  <c r="D5205" i="2"/>
  <c r="D5141" i="2"/>
  <c r="D5077" i="2"/>
  <c r="D5013" i="2"/>
  <c r="D4949" i="2"/>
  <c r="D4885" i="2"/>
  <c r="D4821" i="2"/>
  <c r="D4757" i="2"/>
  <c r="D4693" i="2"/>
  <c r="D4629" i="2"/>
  <c r="D4565" i="2"/>
  <c r="D4501" i="2"/>
  <c r="D4437" i="2"/>
  <c r="D4373" i="2"/>
  <c r="D4309" i="2"/>
  <c r="D4245" i="2"/>
  <c r="D4181" i="2"/>
  <c r="D4117" i="2"/>
  <c r="D4052" i="2"/>
  <c r="D3988" i="2"/>
  <c r="D3924" i="2"/>
  <c r="D3860" i="2"/>
  <c r="D3796" i="2"/>
  <c r="D3732" i="2"/>
  <c r="D3668" i="2"/>
  <c r="D3604" i="2"/>
  <c r="D3540" i="2"/>
  <c r="D3476" i="2"/>
  <c r="D3392" i="2"/>
  <c r="D3308" i="2"/>
  <c r="D3222" i="2"/>
  <c r="D3132" i="2"/>
  <c r="D2959" i="2"/>
  <c r="D2447" i="2"/>
  <c r="D1711" i="2"/>
  <c r="D5857" i="2"/>
  <c r="D5513" i="2"/>
  <c r="D5217" i="2"/>
  <c r="D4897" i="2"/>
  <c r="D4169" i="2"/>
  <c r="D1274" i="2"/>
  <c r="D1210" i="2"/>
  <c r="D1146" i="2"/>
  <c r="D1082" i="2"/>
  <c r="D5796" i="2"/>
  <c r="D5732" i="2"/>
  <c r="D5668" i="2"/>
  <c r="D5604" i="2"/>
  <c r="D5540" i="2"/>
  <c r="D5476" i="2"/>
  <c r="D5412" i="2"/>
  <c r="D5348" i="2"/>
  <c r="D5284" i="2"/>
  <c r="D5220" i="2"/>
  <c r="D5156" i="2"/>
  <c r="D5092" i="2"/>
  <c r="D5028" i="2"/>
  <c r="D4964" i="2"/>
  <c r="D4900" i="2"/>
  <c r="D4836" i="2"/>
  <c r="D4772" i="2"/>
  <c r="D4708" i="2"/>
  <c r="D4644" i="2"/>
  <c r="D4580" i="2"/>
  <c r="D4516" i="2"/>
  <c r="D4452" i="2"/>
  <c r="D4388" i="2"/>
  <c r="D4324" i="2"/>
  <c r="D4260" i="2"/>
  <c r="D4196" i="2"/>
  <c r="D4132" i="2"/>
  <c r="D4067" i="2"/>
  <c r="D4003" i="2"/>
  <c r="D3939" i="2"/>
  <c r="D3875" i="2"/>
  <c r="D3811" i="2"/>
  <c r="D3747" i="2"/>
  <c r="D3683" i="2"/>
  <c r="D3619" i="2"/>
  <c r="D3555" i="2"/>
  <c r="D3491" i="2"/>
  <c r="D3413" i="2"/>
  <c r="D3327" i="2"/>
  <c r="D3243" i="2"/>
  <c r="D3156" i="2"/>
  <c r="D3039" i="2"/>
  <c r="D2567" i="2"/>
  <c r="D1951" i="2"/>
  <c r="D1305" i="2"/>
  <c r="D1241" i="2"/>
  <c r="E1242" i="2" s="1"/>
  <c r="F1242" i="2"/>
  <c r="D1177" i="2"/>
  <c r="E1178" i="2" s="1"/>
  <c r="F1178" i="2"/>
  <c r="D1113" i="2"/>
  <c r="E1114" i="2" s="1"/>
  <c r="F1114" i="2"/>
  <c r="D1049" i="2"/>
  <c r="E1050" i="2" s="1"/>
  <c r="F1050" i="2"/>
  <c r="D5827" i="2"/>
  <c r="D5763" i="2"/>
  <c r="D5699" i="2"/>
  <c r="D5635" i="2"/>
  <c r="D5571" i="2"/>
  <c r="D5507" i="2"/>
  <c r="D5443" i="2"/>
  <c r="D5379" i="2"/>
  <c r="D5315" i="2"/>
  <c r="D5251" i="2"/>
  <c r="D5187" i="2"/>
  <c r="D5123" i="2"/>
  <c r="D5059" i="2"/>
  <c r="D4995" i="2"/>
  <c r="D4931" i="2"/>
  <c r="D4867" i="2"/>
  <c r="D4803" i="2"/>
  <c r="D4739" i="2"/>
  <c r="D4675" i="2"/>
  <c r="D4611" i="2"/>
  <c r="D4547" i="2"/>
  <c r="D4483" i="2"/>
  <c r="D4419" i="2"/>
  <c r="D4355" i="2"/>
  <c r="D4291" i="2"/>
  <c r="D4227" i="2"/>
  <c r="D4163" i="2"/>
  <c r="D4098" i="2"/>
  <c r="D4034" i="2"/>
  <c r="D3970" i="2"/>
  <c r="D3906" i="2"/>
  <c r="D3842" i="2"/>
  <c r="D3778" i="2"/>
  <c r="D3714" i="2"/>
  <c r="D3650" i="2"/>
  <c r="D3586" i="2"/>
  <c r="D3522" i="2"/>
  <c r="D3454" i="2"/>
  <c r="D3368" i="2"/>
  <c r="D3284" i="2"/>
  <c r="D3198" i="2"/>
  <c r="D3103" i="2"/>
  <c r="D2815" i="2"/>
  <c r="D2301" i="2"/>
  <c r="D1423" i="2"/>
  <c r="D3008" i="2"/>
  <c r="D2944" i="2"/>
  <c r="D2880" i="2"/>
  <c r="D2816" i="2"/>
  <c r="D2752" i="2"/>
  <c r="D2688" i="2"/>
  <c r="D2624" i="2"/>
  <c r="D2560" i="2"/>
  <c r="D2496" i="2"/>
  <c r="D2432" i="2"/>
  <c r="D2368" i="2"/>
  <c r="D2302" i="2"/>
  <c r="D2216" i="2"/>
  <c r="D2132" i="2"/>
  <c r="D2046" i="2"/>
  <c r="D1936" i="2"/>
  <c r="D1808" i="2"/>
  <c r="D1680" i="2"/>
  <c r="D1552" i="2"/>
  <c r="D1424" i="2"/>
  <c r="D3142" i="2"/>
  <c r="D3078" i="2"/>
  <c r="D3014" i="2"/>
  <c r="D2950" i="2"/>
  <c r="D2886" i="2"/>
  <c r="D2822" i="2"/>
  <c r="D2758" i="2"/>
  <c r="D2694" i="2"/>
  <c r="D2630" i="2"/>
  <c r="D2566" i="2"/>
  <c r="D2502" i="2"/>
  <c r="D2438" i="2"/>
  <c r="D2374" i="2"/>
  <c r="D2310" i="2"/>
  <c r="D2224" i="2"/>
  <c r="D2140" i="2"/>
  <c r="D2054" i="2"/>
  <c r="D1948" i="2"/>
  <c r="D1820" i="2"/>
  <c r="D1692" i="2"/>
  <c r="D1564" i="2"/>
  <c r="D1436" i="2"/>
  <c r="D3069" i="2"/>
  <c r="D3005" i="2"/>
  <c r="D2941" i="2"/>
  <c r="D2877" i="2"/>
  <c r="D2813" i="2"/>
  <c r="D2749" i="2"/>
  <c r="D2685" i="2"/>
  <c r="D2621" i="2"/>
  <c r="D2557" i="2"/>
  <c r="D2493" i="2"/>
  <c r="D2429" i="2"/>
  <c r="D2365" i="2"/>
  <c r="D2297" i="2"/>
  <c r="D2213" i="2"/>
  <c r="D2127" i="2"/>
  <c r="D2041" i="2"/>
  <c r="D1929" i="2"/>
  <c r="D1801" i="2"/>
  <c r="D1673" i="2"/>
  <c r="D1545" i="2"/>
  <c r="D1417" i="2"/>
  <c r="D2980" i="2"/>
  <c r="D2916" i="2"/>
  <c r="D2852" i="2"/>
  <c r="D2788" i="2"/>
  <c r="D2724" i="2"/>
  <c r="D2660" i="2"/>
  <c r="D2596" i="2"/>
  <c r="D2532" i="2"/>
  <c r="D2468" i="2"/>
  <c r="D2404" i="2"/>
  <c r="D2340" i="2"/>
  <c r="D2264" i="2"/>
  <c r="D2180" i="2"/>
  <c r="D2094" i="2"/>
  <c r="D2008" i="2"/>
  <c r="D1880" i="2"/>
  <c r="D1752" i="2"/>
  <c r="D1624" i="2"/>
  <c r="D1496" i="2"/>
  <c r="D1368" i="2"/>
  <c r="D2995" i="2"/>
  <c r="D2931" i="2"/>
  <c r="D2867" i="2"/>
  <c r="D2803" i="2"/>
  <c r="D2739" i="2"/>
  <c r="D2675" i="2"/>
  <c r="D2611" i="2"/>
  <c r="D2547" i="2"/>
  <c r="D2483" i="2"/>
  <c r="D2419" i="2"/>
  <c r="D2355" i="2"/>
  <c r="D2285" i="2"/>
  <c r="D2199" i="2"/>
  <c r="D2113" i="2"/>
  <c r="D2029" i="2"/>
  <c r="D1911" i="2"/>
  <c r="D1783" i="2"/>
  <c r="D1655" i="2"/>
  <c r="D1527" i="2"/>
  <c r="D1399" i="2"/>
  <c r="D3442" i="2"/>
  <c r="D3378" i="2"/>
  <c r="D3314" i="2"/>
  <c r="D3250" i="2"/>
  <c r="D3186" i="2"/>
  <c r="D3122" i="2"/>
  <c r="D3058" i="2"/>
  <c r="D2994" i="2"/>
  <c r="D2930" i="2"/>
  <c r="D2866" i="2"/>
  <c r="D2802" i="2"/>
  <c r="D2738" i="2"/>
  <c r="D2674" i="2"/>
  <c r="D2610" i="2"/>
  <c r="D2546" i="2"/>
  <c r="D2482" i="2"/>
  <c r="D2418" i="2"/>
  <c r="D2354" i="2"/>
  <c r="D2284" i="2"/>
  <c r="D2198" i="2"/>
  <c r="D2112" i="2"/>
  <c r="D2028" i="2"/>
  <c r="D1908" i="2"/>
  <c r="D1780" i="2"/>
  <c r="D1652" i="2"/>
  <c r="D1524" i="2"/>
  <c r="D1396" i="2"/>
  <c r="D3441" i="2"/>
  <c r="D3377" i="2"/>
  <c r="D3313" i="2"/>
  <c r="D3249" i="2"/>
  <c r="D3185" i="2"/>
  <c r="D3121" i="2"/>
  <c r="D3057" i="2"/>
  <c r="D2993" i="2"/>
  <c r="D2929" i="2"/>
  <c r="D2865" i="2"/>
  <c r="D2801" i="2"/>
  <c r="D2737" i="2"/>
  <c r="D2673" i="2"/>
  <c r="D2609" i="2"/>
  <c r="D2545" i="2"/>
  <c r="D2481" i="2"/>
  <c r="D2417" i="2"/>
  <c r="D2353" i="2"/>
  <c r="D2281" i="2"/>
  <c r="D2197" i="2"/>
  <c r="D2111" i="2"/>
  <c r="D2025" i="2"/>
  <c r="D1905" i="2"/>
  <c r="D1777" i="2"/>
  <c r="D1649" i="2"/>
  <c r="D1521" i="2"/>
  <c r="D1393" i="2"/>
  <c r="D2275" i="2"/>
  <c r="D2211" i="2"/>
  <c r="D2147" i="2"/>
  <c r="D2083" i="2"/>
  <c r="D2019" i="2"/>
  <c r="D1955" i="2"/>
  <c r="D1891" i="2"/>
  <c r="D1827" i="2"/>
  <c r="D1763" i="2"/>
  <c r="D1699" i="2"/>
  <c r="D1635" i="2"/>
  <c r="D1571" i="2"/>
  <c r="D1507" i="2"/>
  <c r="D1443" i="2"/>
  <c r="D1379" i="2"/>
  <c r="D2290" i="2"/>
  <c r="D2226" i="2"/>
  <c r="D2162" i="2"/>
  <c r="D2098" i="2"/>
  <c r="D2034" i="2"/>
  <c r="D1970" i="2"/>
  <c r="D1906" i="2"/>
  <c r="D1842" i="2"/>
  <c r="D1778" i="2"/>
  <c r="D1714" i="2"/>
  <c r="D1650" i="2"/>
  <c r="D1586" i="2"/>
  <c r="D1522" i="2"/>
  <c r="D1458" i="2"/>
  <c r="D1394" i="2"/>
  <c r="D2006" i="2"/>
  <c r="D1942" i="2"/>
  <c r="D1878" i="2"/>
  <c r="D1814" i="2"/>
  <c r="D1750" i="2"/>
  <c r="D1686" i="2"/>
  <c r="D1622" i="2"/>
  <c r="D1558" i="2"/>
  <c r="D1494" i="2"/>
  <c r="D1430" i="2"/>
  <c r="D1366" i="2"/>
  <c r="D1981" i="2"/>
  <c r="D1917" i="2"/>
  <c r="D1853" i="2"/>
  <c r="D1789" i="2"/>
  <c r="D1725" i="2"/>
  <c r="D1661" i="2"/>
  <c r="D1597" i="2"/>
  <c r="D1533" i="2"/>
  <c r="D1469" i="2"/>
  <c r="D1405" i="2"/>
  <c r="D1341" i="2"/>
  <c r="D961" i="2"/>
  <c r="E962" i="2" s="1"/>
  <c r="F962" i="2"/>
  <c r="D897" i="2"/>
  <c r="E898" i="2" s="1"/>
  <c r="F898" i="2"/>
  <c r="D833" i="2"/>
  <c r="D769" i="2"/>
  <c r="E770" i="2" s="1"/>
  <c r="F770" i="2"/>
  <c r="D705" i="2"/>
  <c r="E706" i="2" s="1"/>
  <c r="F706" i="2"/>
  <c r="D641" i="2"/>
  <c r="E642" i="2" s="1"/>
  <c r="F642" i="2"/>
  <c r="D577" i="2"/>
  <c r="E578" i="2" s="1"/>
  <c r="F578" i="2"/>
  <c r="D513" i="2"/>
  <c r="D449" i="2"/>
  <c r="D385" i="2"/>
  <c r="D321" i="2"/>
  <c r="E322" i="2" s="1"/>
  <c r="F322" i="2"/>
  <c r="D257" i="2"/>
  <c r="D193" i="2"/>
  <c r="D129" i="2"/>
  <c r="D65" i="2"/>
  <c r="D4843" i="2"/>
  <c r="D4779" i="2"/>
  <c r="D4715" i="2"/>
  <c r="D4651" i="2"/>
  <c r="D4587" i="2"/>
  <c r="D4523" i="2"/>
  <c r="D4459" i="2"/>
  <c r="D4395" i="2"/>
  <c r="D4331" i="2"/>
  <c r="D4267" i="2"/>
  <c r="D4203" i="2"/>
  <c r="D4139" i="2"/>
  <c r="D4074" i="2"/>
  <c r="D4010" i="2"/>
  <c r="D3946" i="2"/>
  <c r="D3882" i="2"/>
  <c r="D3818" i="2"/>
  <c r="D3754" i="2"/>
  <c r="D3690" i="2"/>
  <c r="D3626" i="2"/>
  <c r="D3562" i="2"/>
  <c r="D3498" i="2"/>
  <c r="D3422" i="2"/>
  <c r="D3336" i="2"/>
  <c r="D3252" i="2"/>
  <c r="D3166" i="2"/>
  <c r="D3059" i="2"/>
  <c r="D2623" i="2"/>
  <c r="D2045" i="2"/>
  <c r="D3048" i="2"/>
  <c r="D2984" i="2"/>
  <c r="D2920" i="2"/>
  <c r="D2856" i="2"/>
  <c r="D2792" i="2"/>
  <c r="D2728" i="2"/>
  <c r="D2664" i="2"/>
  <c r="D2600" i="2"/>
  <c r="D2536" i="2"/>
  <c r="D2472" i="2"/>
  <c r="D2408" i="2"/>
  <c r="D2344" i="2"/>
  <c r="D2270" i="2"/>
  <c r="D2184" i="2"/>
  <c r="D2100" i="2"/>
  <c r="D2014" i="2"/>
  <c r="D1888" i="2"/>
  <c r="D1760" i="2"/>
  <c r="D1632" i="2"/>
  <c r="D1504" i="2"/>
  <c r="D1376" i="2"/>
  <c r="D3118" i="2"/>
  <c r="D3054" i="2"/>
  <c r="D2990" i="2"/>
  <c r="D2926" i="2"/>
  <c r="D2862" i="2"/>
  <c r="D2798" i="2"/>
  <c r="D2734" i="2"/>
  <c r="D2670" i="2"/>
  <c r="D2606" i="2"/>
  <c r="D2542" i="2"/>
  <c r="D2478" i="2"/>
  <c r="D2414" i="2"/>
  <c r="D2350" i="2"/>
  <c r="D2278" i="2"/>
  <c r="D2192" i="2"/>
  <c r="D2108" i="2"/>
  <c r="D2022" i="2"/>
  <c r="D1900" i="2"/>
  <c r="D1772" i="2"/>
  <c r="D1644" i="2"/>
  <c r="D1516" i="2"/>
  <c r="D1388" i="2"/>
  <c r="D3045" i="2"/>
  <c r="D2981" i="2"/>
  <c r="D2917" i="2"/>
  <c r="D2853" i="2"/>
  <c r="D2789" i="2"/>
  <c r="D2725" i="2"/>
  <c r="D2661" i="2"/>
  <c r="D2597" i="2"/>
  <c r="D2533" i="2"/>
  <c r="D2469" i="2"/>
  <c r="D2405" i="2"/>
  <c r="D2341" i="2"/>
  <c r="D2265" i="2"/>
  <c r="D2181" i="2"/>
  <c r="D2095" i="2"/>
  <c r="D2009" i="2"/>
  <c r="D1881" i="2"/>
  <c r="D1753" i="2"/>
  <c r="D1625" i="2"/>
  <c r="D1497" i="2"/>
  <c r="D1369" i="2"/>
  <c r="D2956" i="2"/>
  <c r="D2892" i="2"/>
  <c r="D2828" i="2"/>
  <c r="D2764" i="2"/>
  <c r="D2700" i="2"/>
  <c r="D2636" i="2"/>
  <c r="D2572" i="2"/>
  <c r="D2508" i="2"/>
  <c r="D2444" i="2"/>
  <c r="D2380" i="2"/>
  <c r="D2316" i="2"/>
  <c r="D2232" i="2"/>
  <c r="D2148" i="2"/>
  <c r="D2062" i="2"/>
  <c r="D1960" i="2"/>
  <c r="D1832" i="2"/>
  <c r="D1704" i="2"/>
  <c r="D1576" i="2"/>
  <c r="D1448" i="2"/>
  <c r="D3035" i="2"/>
  <c r="D2971" i="2"/>
  <c r="D2907" i="2"/>
  <c r="D2843" i="2"/>
  <c r="D2779" i="2"/>
  <c r="D2715" i="2"/>
  <c r="D2651" i="2"/>
  <c r="D2587" i="2"/>
  <c r="D2523" i="2"/>
  <c r="D2459" i="2"/>
  <c r="D2395" i="2"/>
  <c r="D2331" i="2"/>
  <c r="D2253" i="2"/>
  <c r="D2167" i="2"/>
  <c r="D2081" i="2"/>
  <c r="D1991" i="2"/>
  <c r="D1863" i="2"/>
  <c r="D1735" i="2"/>
  <c r="D1607" i="2"/>
  <c r="D1479" i="2"/>
  <c r="D1351" i="2"/>
  <c r="D3418" i="2"/>
  <c r="D3354" i="2"/>
  <c r="D3290" i="2"/>
  <c r="D3226" i="2"/>
  <c r="D3162" i="2"/>
  <c r="D3098" i="2"/>
  <c r="D3034" i="2"/>
  <c r="D2970" i="2"/>
  <c r="D2906" i="2"/>
  <c r="D2842" i="2"/>
  <c r="D2778" i="2"/>
  <c r="D2714" i="2"/>
  <c r="D2650" i="2"/>
  <c r="D2586" i="2"/>
  <c r="D2522" i="2"/>
  <c r="D2458" i="2"/>
  <c r="D2394" i="2"/>
  <c r="D2330" i="2"/>
  <c r="D2252" i="2"/>
  <c r="D2166" i="2"/>
  <c r="D2080" i="2"/>
  <c r="D1988" i="2"/>
  <c r="D1860" i="2"/>
  <c r="D1732" i="2"/>
  <c r="D1604" i="2"/>
  <c r="D1476" i="2"/>
  <c r="D1348" i="2"/>
  <c r="D3417" i="2"/>
  <c r="D3353" i="2"/>
  <c r="D3289" i="2"/>
  <c r="D3225" i="2"/>
  <c r="D3161" i="2"/>
  <c r="D3097" i="2"/>
  <c r="D3033" i="2"/>
  <c r="D2969" i="2"/>
  <c r="D2905" i="2"/>
  <c r="D2841" i="2"/>
  <c r="D2777" i="2"/>
  <c r="D2713" i="2"/>
  <c r="D2649" i="2"/>
  <c r="D2585" i="2"/>
  <c r="D2521" i="2"/>
  <c r="D2457" i="2"/>
  <c r="D2393" i="2"/>
  <c r="D2329" i="2"/>
  <c r="D2249" i="2"/>
  <c r="D2165" i="2"/>
  <c r="D2079" i="2"/>
  <c r="D1985" i="2"/>
  <c r="D1857" i="2"/>
  <c r="D1729" i="2"/>
  <c r="D1601" i="2"/>
  <c r="D1473" i="2"/>
  <c r="D1345" i="2"/>
  <c r="D2251" i="2"/>
  <c r="D2187" i="2"/>
  <c r="D2123" i="2"/>
  <c r="D2059" i="2"/>
  <c r="D1995" i="2"/>
  <c r="D1931" i="2"/>
  <c r="D1867" i="2"/>
  <c r="D1803" i="2"/>
  <c r="D1739" i="2"/>
  <c r="D1675" i="2"/>
  <c r="D1611" i="2"/>
  <c r="D1547" i="2"/>
  <c r="D1483" i="2"/>
  <c r="D1419" i="2"/>
  <c r="D1355" i="2"/>
  <c r="D2266" i="2"/>
  <c r="D2202" i="2"/>
  <c r="D2138" i="2"/>
  <c r="D2074" i="2"/>
  <c r="D2010" i="2"/>
  <c r="D1946" i="2"/>
  <c r="D1882" i="2"/>
  <c r="D1818" i="2"/>
  <c r="D1754" i="2"/>
  <c r="D1690" i="2"/>
  <c r="D1626" i="2"/>
  <c r="D1562" i="2"/>
  <c r="D1498" i="2"/>
  <c r="D1434" i="2"/>
  <c r="D1370" i="2"/>
  <c r="D1982" i="2"/>
  <c r="D1918" i="2"/>
  <c r="D1854" i="2"/>
  <c r="D1790" i="2"/>
  <c r="D1726" i="2"/>
  <c r="D1662" i="2"/>
  <c r="D1598" i="2"/>
  <c r="D1534" i="2"/>
  <c r="D1470" i="2"/>
  <c r="D1406" i="2"/>
  <c r="D1342" i="2"/>
  <c r="D1957" i="2"/>
  <c r="D1893" i="2"/>
  <c r="D1829" i="2"/>
  <c r="D1765" i="2"/>
  <c r="D1701" i="2"/>
  <c r="D1637" i="2"/>
  <c r="D1573" i="2"/>
  <c r="D1509" i="2"/>
  <c r="D1445" i="2"/>
  <c r="D1381" i="2"/>
  <c r="D1001" i="2"/>
  <c r="E1002" i="2" s="1"/>
  <c r="F1002" i="2"/>
  <c r="D937" i="2"/>
  <c r="E938" i="2" s="1"/>
  <c r="F938" i="2"/>
  <c r="D873" i="2"/>
  <c r="E874" i="2" s="1"/>
  <c r="F874" i="2"/>
  <c r="D809" i="2"/>
  <c r="E810" i="2" s="1"/>
  <c r="F810" i="2"/>
  <c r="D745" i="2"/>
  <c r="E746" i="2" s="1"/>
  <c r="F746" i="2"/>
  <c r="D681" i="2"/>
  <c r="E682" i="2" s="1"/>
  <c r="F682" i="2"/>
  <c r="D617" i="2"/>
  <c r="E618" i="2" s="1"/>
  <c r="F618" i="2"/>
  <c r="D553" i="2"/>
  <c r="E554" i="2" s="1"/>
  <c r="F554" i="2"/>
  <c r="D489" i="2"/>
  <c r="E490" i="2" s="1"/>
  <c r="F490" i="2"/>
  <c r="D425" i="2"/>
  <c r="E426" i="2" s="1"/>
  <c r="F426" i="2"/>
  <c r="D361" i="2"/>
  <c r="E362" i="2" s="1"/>
  <c r="F362" i="2"/>
  <c r="D297" i="2"/>
  <c r="E298" i="2" s="1"/>
  <c r="F298" i="2"/>
  <c r="D233" i="2"/>
  <c r="E234" i="2" s="1"/>
  <c r="F234" i="2"/>
  <c r="D169" i="2"/>
  <c r="E170" i="2" s="1"/>
  <c r="F170" i="2"/>
  <c r="D105" i="2"/>
  <c r="E106" i="2" s="1"/>
  <c r="F106" i="2"/>
  <c r="D41" i="2"/>
  <c r="E42" i="2" s="1"/>
  <c r="F42" i="2"/>
  <c r="D4899" i="2"/>
  <c r="D4835" i="2"/>
  <c r="D4771" i="2"/>
  <c r="D4707" i="2"/>
  <c r="D4643" i="2"/>
  <c r="D4579" i="2"/>
  <c r="D4515" i="2"/>
  <c r="D4451" i="2"/>
  <c r="D4387" i="2"/>
  <c r="D4323" i="2"/>
  <c r="D4259" i="2"/>
  <c r="D4195" i="2"/>
  <c r="D4131" i="2"/>
  <c r="D4066" i="2"/>
  <c r="D4002" i="2"/>
  <c r="D3938" i="2"/>
  <c r="D3874" i="2"/>
  <c r="F3875" i="2"/>
  <c r="D3810" i="2"/>
  <c r="D3746" i="2"/>
  <c r="D3682" i="2"/>
  <c r="D3618" i="2"/>
  <c r="D3554" i="2"/>
  <c r="D3490" i="2"/>
  <c r="D3412" i="2"/>
  <c r="D3326" i="2"/>
  <c r="D3240" i="2"/>
  <c r="D3155" i="2"/>
  <c r="D3036" i="2"/>
  <c r="D2559" i="2"/>
  <c r="D1935" i="2"/>
  <c r="D3040" i="2"/>
  <c r="D2976" i="2"/>
  <c r="D2912" i="2"/>
  <c r="D2848" i="2"/>
  <c r="D2784" i="2"/>
  <c r="D2720" i="2"/>
  <c r="D2656" i="2"/>
  <c r="D2592" i="2"/>
  <c r="D2528" i="2"/>
  <c r="D2464" i="2"/>
  <c r="D2400" i="2"/>
  <c r="D2336" i="2"/>
  <c r="D2260" i="2"/>
  <c r="D2174" i="2"/>
  <c r="D2088" i="2"/>
  <c r="D2000" i="2"/>
  <c r="D1872" i="2"/>
  <c r="D1744" i="2"/>
  <c r="D1616" i="2"/>
  <c r="D1488" i="2"/>
  <c r="D1360" i="2"/>
  <c r="D3110" i="2"/>
  <c r="D3046" i="2"/>
  <c r="D2982" i="2"/>
  <c r="D2918" i="2"/>
  <c r="D2854" i="2"/>
  <c r="D2790" i="2"/>
  <c r="D2726" i="2"/>
  <c r="D2662" i="2"/>
  <c r="D2598" i="2"/>
  <c r="D2534" i="2"/>
  <c r="D2470" i="2"/>
  <c r="D2406" i="2"/>
  <c r="D2342" i="2"/>
  <c r="D2268" i="2"/>
  <c r="D2182" i="2"/>
  <c r="D2096" i="2"/>
  <c r="D2012" i="2"/>
  <c r="D1884" i="2"/>
  <c r="D1756" i="2"/>
  <c r="D1628" i="2"/>
  <c r="D1500" i="2"/>
  <c r="D1372" i="2"/>
  <c r="D3037" i="2"/>
  <c r="D2973" i="2"/>
  <c r="D2909" i="2"/>
  <c r="D2845" i="2"/>
  <c r="D2781" i="2"/>
  <c r="D2717" i="2"/>
  <c r="D2653" i="2"/>
  <c r="D2589" i="2"/>
  <c r="D2525" i="2"/>
  <c r="D2461" i="2"/>
  <c r="D2397" i="2"/>
  <c r="D2333" i="2"/>
  <c r="D2255" i="2"/>
  <c r="D2169" i="2"/>
  <c r="D2085" i="2"/>
  <c r="D1993" i="2"/>
  <c r="D1865" i="2"/>
  <c r="D1737" i="2"/>
  <c r="D1609" i="2"/>
  <c r="D1481" i="2"/>
  <c r="D1353" i="2"/>
  <c r="D2948" i="2"/>
  <c r="D2884" i="2"/>
  <c r="D2820" i="2"/>
  <c r="D2756" i="2"/>
  <c r="D2692" i="2"/>
  <c r="D2628" i="2"/>
  <c r="D2564" i="2"/>
  <c r="D2500" i="2"/>
  <c r="D2436" i="2"/>
  <c r="D2372" i="2"/>
  <c r="D2308" i="2"/>
  <c r="D2222" i="2"/>
  <c r="D2136" i="2"/>
  <c r="D2052" i="2"/>
  <c r="D1944" i="2"/>
  <c r="D1816" i="2"/>
  <c r="D1688" i="2"/>
  <c r="D1560" i="2"/>
  <c r="D1432" i="2"/>
  <c r="D3027" i="2"/>
  <c r="D2963" i="2"/>
  <c r="D2899" i="2"/>
  <c r="D2835" i="2"/>
  <c r="D2771" i="2"/>
  <c r="D2707" i="2"/>
  <c r="D2643" i="2"/>
  <c r="D2579" i="2"/>
  <c r="D2515" i="2"/>
  <c r="D2451" i="2"/>
  <c r="D2387" i="2"/>
  <c r="D2323" i="2"/>
  <c r="D2241" i="2"/>
  <c r="D2157" i="2"/>
  <c r="D2071" i="2"/>
  <c r="D1975" i="2"/>
  <c r="D1847" i="2"/>
  <c r="D1719" i="2"/>
  <c r="D1591" i="2"/>
  <c r="D1463" i="2"/>
  <c r="D1335" i="2"/>
  <c r="D3410" i="2"/>
  <c r="D3346" i="2"/>
  <c r="D3282" i="2"/>
  <c r="D3218" i="2"/>
  <c r="D3154" i="2"/>
  <c r="D3090" i="2"/>
  <c r="D3026" i="2"/>
  <c r="D2962" i="2"/>
  <c r="D2898" i="2"/>
  <c r="D2834" i="2"/>
  <c r="D2770" i="2"/>
  <c r="F2771" i="2"/>
  <c r="D2706" i="2"/>
  <c r="D2642" i="2"/>
  <c r="D2578" i="2"/>
  <c r="D2514" i="2"/>
  <c r="D2450" i="2"/>
  <c r="D2386" i="2"/>
  <c r="D2322" i="2"/>
  <c r="D2240" i="2"/>
  <c r="D2156" i="2"/>
  <c r="D2070" i="2"/>
  <c r="D1972" i="2"/>
  <c r="D1844" i="2"/>
  <c r="D1716" i="2"/>
  <c r="D1588" i="2"/>
  <c r="D1460" i="2"/>
  <c r="D1332" i="2"/>
  <c r="D3409" i="2"/>
  <c r="D3345" i="2"/>
  <c r="D3281" i="2"/>
  <c r="D3217" i="2"/>
  <c r="D3153" i="2"/>
  <c r="D3089" i="2"/>
  <c r="D3025" i="2"/>
  <c r="D2961" i="2"/>
  <c r="D2897" i="2"/>
  <c r="D2833" i="2"/>
  <c r="D2769" i="2"/>
  <c r="D2705" i="2"/>
  <c r="D2641" i="2"/>
  <c r="D2577" i="2"/>
  <c r="D2513" i="2"/>
  <c r="D2449" i="2"/>
  <c r="D2385" i="2"/>
  <c r="D2321" i="2"/>
  <c r="D2239" i="2"/>
  <c r="D2153" i="2"/>
  <c r="D2069" i="2"/>
  <c r="D1969" i="2"/>
  <c r="D1841" i="2"/>
  <c r="D1713" i="2"/>
  <c r="D1585" i="2"/>
  <c r="D1457" i="2"/>
  <c r="D2307" i="2"/>
  <c r="D2243" i="2"/>
  <c r="D2179" i="2"/>
  <c r="D2115" i="2"/>
  <c r="D2051" i="2"/>
  <c r="D1987" i="2"/>
  <c r="D1923" i="2"/>
  <c r="D1859" i="2"/>
  <c r="D1795" i="2"/>
  <c r="D1731" i="2"/>
  <c r="D1667" i="2"/>
  <c r="D1603" i="2"/>
  <c r="D1539" i="2"/>
  <c r="D1475" i="2"/>
  <c r="D1411" i="2"/>
  <c r="D1347" i="2"/>
  <c r="D2258" i="2"/>
  <c r="D2194" i="2"/>
  <c r="D2130" i="2"/>
  <c r="D2066" i="2"/>
  <c r="D2002" i="2"/>
  <c r="D1938" i="2"/>
  <c r="D1874" i="2"/>
  <c r="D1810" i="2"/>
  <c r="D1746" i="2"/>
  <c r="D1682" i="2"/>
  <c r="D1618" i="2"/>
  <c r="D1554" i="2"/>
  <c r="D1490" i="2"/>
  <c r="D1426" i="2"/>
  <c r="D1362" i="2"/>
  <c r="D1974" i="2"/>
  <c r="D1910" i="2"/>
  <c r="D1846" i="2"/>
  <c r="D1782" i="2"/>
  <c r="D1718" i="2"/>
  <c r="D1654" i="2"/>
  <c r="D1590" i="2"/>
  <c r="D1526" i="2"/>
  <c r="D1462" i="2"/>
  <c r="D1398" i="2"/>
  <c r="D1334" i="2"/>
  <c r="D1949" i="2"/>
  <c r="D1885" i="2"/>
  <c r="D1821" i="2"/>
  <c r="D1757" i="2"/>
  <c r="D1693" i="2"/>
  <c r="D1629" i="2"/>
  <c r="D1565" i="2"/>
  <c r="D1501" i="2"/>
  <c r="D1437" i="2"/>
  <c r="D1373" i="2"/>
  <c r="D993" i="2"/>
  <c r="E994" i="2" s="1"/>
  <c r="F994" i="2" s="1"/>
  <c r="D929" i="2"/>
  <c r="E930" i="2" s="1"/>
  <c r="F930" i="2"/>
  <c r="D865" i="2"/>
  <c r="E866" i="2" s="1"/>
  <c r="F866" i="2"/>
  <c r="D801" i="2"/>
  <c r="E802" i="2" s="1"/>
  <c r="F802" i="2"/>
  <c r="D737" i="2"/>
  <c r="E738" i="2" s="1"/>
  <c r="F738" i="2" s="1"/>
  <c r="D673" i="2"/>
  <c r="E674" i="2" s="1"/>
  <c r="F674" i="2"/>
  <c r="D609" i="2"/>
  <c r="E610" i="2" s="1"/>
  <c r="F610" i="2"/>
  <c r="D545" i="2"/>
  <c r="E546" i="2" s="1"/>
  <c r="F546" i="2"/>
  <c r="D481" i="2"/>
  <c r="E482" i="2" s="1"/>
  <c r="F482" i="2" s="1"/>
  <c r="D417" i="2"/>
  <c r="E418" i="2" s="1"/>
  <c r="F418" i="2"/>
  <c r="D353" i="2"/>
  <c r="E354" i="2" s="1"/>
  <c r="F354" i="2"/>
  <c r="D289" i="2"/>
  <c r="E290" i="2" s="1"/>
  <c r="F290" i="2"/>
  <c r="D225" i="2"/>
  <c r="E226" i="2" s="1"/>
  <c r="F226" i="2" s="1"/>
  <c r="D161" i="2"/>
  <c r="E162" i="2" s="1"/>
  <c r="F162" i="2"/>
  <c r="D97" i="2"/>
  <c r="E98" i="2" s="1"/>
  <c r="F98" i="2"/>
  <c r="D33" i="2"/>
  <c r="E34" i="2" s="1"/>
  <c r="F34" i="2"/>
  <c r="D4891" i="2"/>
  <c r="D4827" i="2"/>
  <c r="D4763" i="2"/>
  <c r="D4699" i="2"/>
  <c r="D4635" i="2"/>
  <c r="D4571" i="2"/>
  <c r="D4507" i="2"/>
  <c r="D4443" i="2"/>
  <c r="D4379" i="2"/>
  <c r="D4315" i="2"/>
  <c r="D4251" i="2"/>
  <c r="D4187" i="2"/>
  <c r="D4123" i="2"/>
  <c r="D4058" i="2"/>
  <c r="D3994" i="2"/>
  <c r="D3930" i="2"/>
  <c r="D3866" i="2"/>
  <c r="D3802" i="2"/>
  <c r="D3738" i="2"/>
  <c r="D3674" i="2"/>
  <c r="D3610" i="2"/>
  <c r="D3546" i="2"/>
  <c r="D3482" i="2"/>
  <c r="D3400" i="2"/>
  <c r="D3316" i="2"/>
  <c r="D3230" i="2"/>
  <c r="D3141" i="2"/>
  <c r="D3004" i="2"/>
  <c r="D2495" i="2"/>
  <c r="D1807" i="2"/>
  <c r="D3032" i="2"/>
  <c r="D2968" i="2"/>
  <c r="D2904" i="2"/>
  <c r="D2840" i="2"/>
  <c r="D2776" i="2"/>
  <c r="D2712" i="2"/>
  <c r="D2648" i="2"/>
  <c r="D2584" i="2"/>
  <c r="D2520" i="2"/>
  <c r="D2456" i="2"/>
  <c r="D2392" i="2"/>
  <c r="D2328" i="2"/>
  <c r="D2248" i="2"/>
  <c r="D2164" i="2"/>
  <c r="D2078" i="2"/>
  <c r="D1984" i="2"/>
  <c r="D1856" i="2"/>
  <c r="D1728" i="2"/>
  <c r="D1600" i="2"/>
  <c r="D1472" i="2"/>
  <c r="D1344" i="2"/>
  <c r="D3102" i="2"/>
  <c r="D3038" i="2"/>
  <c r="D2974" i="2"/>
  <c r="D2910" i="2"/>
  <c r="D2846" i="2"/>
  <c r="D2782" i="2"/>
  <c r="D2718" i="2"/>
  <c r="D2654" i="2"/>
  <c r="D2590" i="2"/>
  <c r="D2526" i="2"/>
  <c r="D2462" i="2"/>
  <c r="D2398" i="2"/>
  <c r="D2334" i="2"/>
  <c r="D2256" i="2"/>
  <c r="D2172" i="2"/>
  <c r="D2086" i="2"/>
  <c r="D1996" i="2"/>
  <c r="D1868" i="2"/>
  <c r="D1740" i="2"/>
  <c r="D1612" i="2"/>
  <c r="D1484" i="2"/>
  <c r="D1356" i="2"/>
  <c r="D3029" i="2"/>
  <c r="D2965" i="2"/>
  <c r="D2901" i="2"/>
  <c r="D2837" i="2"/>
  <c r="D2773" i="2"/>
  <c r="D2709" i="2"/>
  <c r="D2645" i="2"/>
  <c r="D2581" i="2"/>
  <c r="D2517" i="2"/>
  <c r="D2453" i="2"/>
  <c r="D2389" i="2"/>
  <c r="D2325" i="2"/>
  <c r="D2245" i="2"/>
  <c r="D2159" i="2"/>
  <c r="D2073" i="2"/>
  <c r="D1977" i="2"/>
  <c r="D1849" i="2"/>
  <c r="D1721" i="2"/>
  <c r="D1593" i="2"/>
  <c r="D1465" i="2"/>
  <c r="D1337" i="2"/>
  <c r="D2940" i="2"/>
  <c r="D2876" i="2"/>
  <c r="D2812" i="2"/>
  <c r="D2748" i="2"/>
  <c r="D2684" i="2"/>
  <c r="D2620" i="2"/>
  <c r="D2556" i="2"/>
  <c r="D2492" i="2"/>
  <c r="D2428" i="2"/>
  <c r="D2364" i="2"/>
  <c r="D2296" i="2"/>
  <c r="D2212" i="2"/>
  <c r="D2126" i="2"/>
  <c r="D2040" i="2"/>
  <c r="D1928" i="2"/>
  <c r="D1800" i="2"/>
  <c r="D1672" i="2"/>
  <c r="D1544" i="2"/>
  <c r="D1416" i="2"/>
  <c r="D3019" i="2"/>
  <c r="D2955" i="2"/>
  <c r="D2891" i="2"/>
  <c r="D2827" i="2"/>
  <c r="D2763" i="2"/>
  <c r="D2699" i="2"/>
  <c r="D2635" i="2"/>
  <c r="D2571" i="2"/>
  <c r="D2507" i="2"/>
  <c r="D2443" i="2"/>
  <c r="D2379" i="2"/>
  <c r="D2315" i="2"/>
  <c r="D2231" i="2"/>
  <c r="D2145" i="2"/>
  <c r="D2061" i="2"/>
  <c r="D1959" i="2"/>
  <c r="D1831" i="2"/>
  <c r="D1703" i="2"/>
  <c r="D1575" i="2"/>
  <c r="D1447" i="2"/>
  <c r="D3466" i="2"/>
  <c r="D3402" i="2"/>
  <c r="D3338" i="2"/>
  <c r="D3274" i="2"/>
  <c r="D3210" i="2"/>
  <c r="D3146" i="2"/>
  <c r="D3082" i="2"/>
  <c r="D3018" i="2"/>
  <c r="D2954" i="2"/>
  <c r="D2890" i="2"/>
  <c r="D2826" i="2"/>
  <c r="D2762" i="2"/>
  <c r="D2698" i="2"/>
  <c r="D2634" i="2"/>
  <c r="D2570" i="2"/>
  <c r="D2506" i="2"/>
  <c r="D2442" i="2"/>
  <c r="D2378" i="2"/>
  <c r="D2314" i="2"/>
  <c r="D2230" i="2"/>
  <c r="D2144" i="2"/>
  <c r="D2060" i="2"/>
  <c r="D1956" i="2"/>
  <c r="D1828" i="2"/>
  <c r="D1700" i="2"/>
  <c r="D1572" i="2"/>
  <c r="D1444" i="2"/>
  <c r="D3465" i="2"/>
  <c r="D3401" i="2"/>
  <c r="D3337" i="2"/>
  <c r="D3273" i="2"/>
  <c r="D3209" i="2"/>
  <c r="D3145" i="2"/>
  <c r="D3081" i="2"/>
  <c r="D3017" i="2"/>
  <c r="D2953" i="2"/>
  <c r="D2889" i="2"/>
  <c r="D2825" i="2"/>
  <c r="D2761" i="2"/>
  <c r="D2697" i="2"/>
  <c r="D2633" i="2"/>
  <c r="D2569" i="2"/>
  <c r="D2505" i="2"/>
  <c r="D2441" i="2"/>
  <c r="D2377" i="2"/>
  <c r="D2313" i="2"/>
  <c r="D2229" i="2"/>
  <c r="D2143" i="2"/>
  <c r="D2057" i="2"/>
  <c r="D1953" i="2"/>
  <c r="D1825" i="2"/>
  <c r="D1697" i="2"/>
  <c r="D1569" i="2"/>
  <c r="D1441" i="2"/>
  <c r="D2299" i="2"/>
  <c r="D2235" i="2"/>
  <c r="D2171" i="2"/>
  <c r="D2107" i="2"/>
  <c r="D2043" i="2"/>
  <c r="D1979" i="2"/>
  <c r="D1915" i="2"/>
  <c r="D1851" i="2"/>
  <c r="D1787" i="2"/>
  <c r="D1723" i="2"/>
  <c r="D1659" i="2"/>
  <c r="D1595" i="2"/>
  <c r="D1531" i="2"/>
  <c r="D1467" i="2"/>
  <c r="D1403" i="2"/>
  <c r="D1339" i="2"/>
  <c r="D2250" i="2"/>
  <c r="D2186" i="2"/>
  <c r="D2122" i="2"/>
  <c r="D2058" i="2"/>
  <c r="D1994" i="2"/>
  <c r="D1930" i="2"/>
  <c r="D1866" i="2"/>
  <c r="D1802" i="2"/>
  <c r="D1738" i="2"/>
  <c r="D1674" i="2"/>
  <c r="D1610" i="2"/>
  <c r="D1546" i="2"/>
  <c r="D1482" i="2"/>
  <c r="D1418" i="2"/>
  <c r="D1354" i="2"/>
  <c r="D1966" i="2"/>
  <c r="D1902" i="2"/>
  <c r="D1838" i="2"/>
  <c r="D1774" i="2"/>
  <c r="D1710" i="2"/>
  <c r="D1646" i="2"/>
  <c r="D1582" i="2"/>
  <c r="D1518" i="2"/>
  <c r="D1454" i="2"/>
  <c r="D1390" i="2"/>
  <c r="D2005" i="2"/>
  <c r="D1941" i="2"/>
  <c r="D1877" i="2"/>
  <c r="D1813" i="2"/>
  <c r="D1749" i="2"/>
  <c r="D1685" i="2"/>
  <c r="D1621" i="2"/>
  <c r="D1557" i="2"/>
  <c r="D1493" i="2"/>
  <c r="D1429" i="2"/>
  <c r="D1365" i="2"/>
  <c r="D985" i="2"/>
  <c r="E986" i="2" s="1"/>
  <c r="F986" i="2"/>
  <c r="D921" i="2"/>
  <c r="E922" i="2" s="1"/>
  <c r="F922" i="2" s="1"/>
  <c r="D857" i="2"/>
  <c r="E858" i="2" s="1"/>
  <c r="F858" i="2"/>
  <c r="D793" i="2"/>
  <c r="E794" i="2" s="1"/>
  <c r="F794" i="2"/>
  <c r="D729" i="2"/>
  <c r="E730" i="2" s="1"/>
  <c r="F730" i="2"/>
  <c r="D665" i="2"/>
  <c r="E666" i="2" s="1"/>
  <c r="F666" i="2" s="1"/>
  <c r="D601" i="2"/>
  <c r="E602" i="2" s="1"/>
  <c r="F602" i="2"/>
  <c r="D537" i="2"/>
  <c r="E538" i="2" s="1"/>
  <c r="F538" i="2"/>
  <c r="D473" i="2"/>
  <c r="E474" i="2" s="1"/>
  <c r="F474" i="2"/>
  <c r="D409" i="2"/>
  <c r="E410" i="2" s="1"/>
  <c r="F410" i="2" s="1"/>
  <c r="D345" i="2"/>
  <c r="E346" i="2" s="1"/>
  <c r="F346" i="2"/>
  <c r="D281" i="2"/>
  <c r="E282" i="2" s="1"/>
  <c r="F282" i="2"/>
  <c r="D217" i="2"/>
  <c r="E218" i="2" s="1"/>
  <c r="F218" i="2"/>
  <c r="D153" i="2"/>
  <c r="E154" i="2" s="1"/>
  <c r="F154" i="2" s="1"/>
  <c r="D89" i="2"/>
  <c r="E90" i="2" s="1"/>
  <c r="F90" i="2"/>
  <c r="D25" i="2"/>
  <c r="E26" i="2" s="1"/>
  <c r="F26" i="2"/>
  <c r="D4883" i="2"/>
  <c r="D4819" i="2"/>
  <c r="D4755" i="2"/>
  <c r="D4691" i="2"/>
  <c r="D4627" i="2"/>
  <c r="D4563" i="2"/>
  <c r="D4499" i="2"/>
  <c r="D4435" i="2"/>
  <c r="D4371" i="2"/>
  <c r="D4307" i="2"/>
  <c r="D4243" i="2"/>
  <c r="D4179" i="2"/>
  <c r="D4115" i="2"/>
  <c r="D4050" i="2"/>
  <c r="D3986" i="2"/>
  <c r="D3922" i="2"/>
  <c r="D3858" i="2"/>
  <c r="D3794" i="2"/>
  <c r="D3730" i="2"/>
  <c r="D3666" i="2"/>
  <c r="D3602" i="2"/>
  <c r="D3538" i="2"/>
  <c r="D3474" i="2"/>
  <c r="D3390" i="2"/>
  <c r="D3304" i="2"/>
  <c r="D3220" i="2"/>
  <c r="D3128" i="2"/>
  <c r="D2943" i="2"/>
  <c r="D2431" i="2"/>
  <c r="D1679" i="2"/>
  <c r="D3024" i="2"/>
  <c r="D2960" i="2"/>
  <c r="D2896" i="2"/>
  <c r="D2832" i="2"/>
  <c r="D2768" i="2"/>
  <c r="D2704" i="2"/>
  <c r="D2640" i="2"/>
  <c r="D2576" i="2"/>
  <c r="D2512" i="2"/>
  <c r="D2448" i="2"/>
  <c r="D2384" i="2"/>
  <c r="D2320" i="2"/>
  <c r="D2238" i="2"/>
  <c r="D2152" i="2"/>
  <c r="D2068" i="2"/>
  <c r="D1968" i="2"/>
  <c r="D1840" i="2"/>
  <c r="D1712" i="2"/>
  <c r="D1584" i="2"/>
  <c r="D1456" i="2"/>
  <c r="D3158" i="2"/>
  <c r="D3094" i="2"/>
  <c r="D3030" i="2"/>
  <c r="D2966" i="2"/>
  <c r="D2902" i="2"/>
  <c r="D2838" i="2"/>
  <c r="D2774" i="2"/>
  <c r="D2710" i="2"/>
  <c r="D2646" i="2"/>
  <c r="D2582" i="2"/>
  <c r="D2518" i="2"/>
  <c r="D2454" i="2"/>
  <c r="D2390" i="2"/>
  <c r="D2326" i="2"/>
  <c r="D2246" i="2"/>
  <c r="D2160" i="2"/>
  <c r="D2076" i="2"/>
  <c r="D1980" i="2"/>
  <c r="D1852" i="2"/>
  <c r="D1724" i="2"/>
  <c r="D1596" i="2"/>
  <c r="D1468" i="2"/>
  <c r="D1340" i="2"/>
  <c r="D3021" i="2"/>
  <c r="D2957" i="2"/>
  <c r="D2893" i="2"/>
  <c r="D2829" i="2"/>
  <c r="D2765" i="2"/>
  <c r="D2701" i="2"/>
  <c r="D2637" i="2"/>
  <c r="D2573" i="2"/>
  <c r="D2509" i="2"/>
  <c r="D2445" i="2"/>
  <c r="D2381" i="2"/>
  <c r="D2317" i="2"/>
  <c r="D2233" i="2"/>
  <c r="D2149" i="2"/>
  <c r="D2063" i="2"/>
  <c r="D1961" i="2"/>
  <c r="D1833" i="2"/>
  <c r="D1705" i="2"/>
  <c r="D1577" i="2"/>
  <c r="D1449" i="2"/>
  <c r="D2996" i="2"/>
  <c r="D2932" i="2"/>
  <c r="D2868" i="2"/>
  <c r="D2804" i="2"/>
  <c r="D2740" i="2"/>
  <c r="D2676" i="2"/>
  <c r="D2612" i="2"/>
  <c r="D2548" i="2"/>
  <c r="D2484" i="2"/>
  <c r="D2420" i="2"/>
  <c r="D2356" i="2"/>
  <c r="D2286" i="2"/>
  <c r="D2200" i="2"/>
  <c r="D2116" i="2"/>
  <c r="D2030" i="2"/>
  <c r="D1912" i="2"/>
  <c r="D1784" i="2"/>
  <c r="D1656" i="2"/>
  <c r="D1528" i="2"/>
  <c r="D1400" i="2"/>
  <c r="D3011" i="2"/>
  <c r="D2947" i="2"/>
  <c r="D2883" i="2"/>
  <c r="D2819" i="2"/>
  <c r="D2755" i="2"/>
  <c r="D2691" i="2"/>
  <c r="D2627" i="2"/>
  <c r="D2563" i="2"/>
  <c r="D2499" i="2"/>
  <c r="D2435" i="2"/>
  <c r="D2371" i="2"/>
  <c r="D2305" i="2"/>
  <c r="D2221" i="2"/>
  <c r="D2135" i="2"/>
  <c r="D2049" i="2"/>
  <c r="D1943" i="2"/>
  <c r="D1815" i="2"/>
  <c r="D1687" i="2"/>
  <c r="D1559" i="2"/>
  <c r="D1431" i="2"/>
  <c r="D3458" i="2"/>
  <c r="D3394" i="2"/>
  <c r="D3330" i="2"/>
  <c r="D3266" i="2"/>
  <c r="D3202" i="2"/>
  <c r="D3138" i="2"/>
  <c r="D3074" i="2"/>
  <c r="D3010" i="2"/>
  <c r="D2946" i="2"/>
  <c r="D2882" i="2"/>
  <c r="D2818" i="2"/>
  <c r="D2754" i="2"/>
  <c r="D2690" i="2"/>
  <c r="D2626" i="2"/>
  <c r="D2562" i="2"/>
  <c r="D2498" i="2"/>
  <c r="D2434" i="2"/>
  <c r="D2370" i="2"/>
  <c r="D2304" i="2"/>
  <c r="D2220" i="2"/>
  <c r="D2134" i="2"/>
  <c r="D2048" i="2"/>
  <c r="D1940" i="2"/>
  <c r="D1812" i="2"/>
  <c r="D1684" i="2"/>
  <c r="D1556" i="2"/>
  <c r="D1428" i="2"/>
  <c r="D3457" i="2"/>
  <c r="D3393" i="2"/>
  <c r="D3329" i="2"/>
  <c r="D3265" i="2"/>
  <c r="D3201" i="2"/>
  <c r="D3137" i="2"/>
  <c r="D3073" i="2"/>
  <c r="D3009" i="2"/>
  <c r="D2945" i="2"/>
  <c r="D2881" i="2"/>
  <c r="D2817" i="2"/>
  <c r="D2753" i="2"/>
  <c r="D2689" i="2"/>
  <c r="D2625" i="2"/>
  <c r="D2561" i="2"/>
  <c r="D2497" i="2"/>
  <c r="D2433" i="2"/>
  <c r="D2369" i="2"/>
  <c r="D2303" i="2"/>
  <c r="D2217" i="2"/>
  <c r="D2133" i="2"/>
  <c r="D2047" i="2"/>
  <c r="D1937" i="2"/>
  <c r="D1809" i="2"/>
  <c r="D1681" i="2"/>
  <c r="D1553" i="2"/>
  <c r="D1425" i="2"/>
  <c r="D2291" i="2"/>
  <c r="D2227" i="2"/>
  <c r="D2163" i="2"/>
  <c r="D2099" i="2"/>
  <c r="D2035" i="2"/>
  <c r="D1971" i="2"/>
  <c r="D1907" i="2"/>
  <c r="D1843" i="2"/>
  <c r="D1779" i="2"/>
  <c r="D1715" i="2"/>
  <c r="D1651" i="2"/>
  <c r="D1587" i="2"/>
  <c r="D1523" i="2"/>
  <c r="D1459" i="2"/>
  <c r="D1395" i="2"/>
  <c r="D2306" i="2"/>
  <c r="D2242" i="2"/>
  <c r="D2178" i="2"/>
  <c r="D2114" i="2"/>
  <c r="D2050" i="2"/>
  <c r="D1986" i="2"/>
  <c r="D1922" i="2"/>
  <c r="D1858" i="2"/>
  <c r="D1794" i="2"/>
  <c r="D1730" i="2"/>
  <c r="D1666" i="2"/>
  <c r="D1602" i="2"/>
  <c r="D1538" i="2"/>
  <c r="D1474" i="2"/>
  <c r="D1410" i="2"/>
  <c r="D1346" i="2"/>
  <c r="D1958" i="2"/>
  <c r="D1894" i="2"/>
  <c r="D1830" i="2"/>
  <c r="D1766" i="2"/>
  <c r="D1702" i="2"/>
  <c r="D1638" i="2"/>
  <c r="D1574" i="2"/>
  <c r="D1510" i="2"/>
  <c r="D1446" i="2"/>
  <c r="D1382" i="2"/>
  <c r="D1997" i="2"/>
  <c r="D1933" i="2"/>
  <c r="D1869" i="2"/>
  <c r="D1805" i="2"/>
  <c r="D1741" i="2"/>
  <c r="D1677" i="2"/>
  <c r="D1613" i="2"/>
  <c r="D1549" i="2"/>
  <c r="D1485" i="2"/>
  <c r="D1421" i="2"/>
  <c r="D1357" i="2"/>
  <c r="D977" i="2"/>
  <c r="E978" i="2" s="1"/>
  <c r="F978" i="2"/>
  <c r="D913" i="2"/>
  <c r="E914" i="2" s="1"/>
  <c r="F914" i="2"/>
  <c r="D849" i="2"/>
  <c r="E850" i="2" s="1"/>
  <c r="F850" i="2" s="1"/>
  <c r="D785" i="2"/>
  <c r="E786" i="2" s="1"/>
  <c r="F786" i="2"/>
  <c r="D721" i="2"/>
  <c r="E722" i="2" s="1"/>
  <c r="F722" i="2"/>
  <c r="D657" i="2"/>
  <c r="E658" i="2" s="1"/>
  <c r="F658" i="2"/>
  <c r="D593" i="2"/>
  <c r="E594" i="2" s="1"/>
  <c r="F594" i="2" s="1"/>
  <c r="D529" i="2"/>
  <c r="E530" i="2" s="1"/>
  <c r="F530" i="2"/>
  <c r="D465" i="2"/>
  <c r="E466" i="2" s="1"/>
  <c r="F466" i="2"/>
  <c r="D401" i="2"/>
  <c r="E402" i="2" s="1"/>
  <c r="F402" i="2"/>
  <c r="D337" i="2"/>
  <c r="E338" i="2" s="1"/>
  <c r="F338" i="2" s="1"/>
  <c r="D273" i="2"/>
  <c r="E274" i="2" s="1"/>
  <c r="F274" i="2"/>
  <c r="D209" i="2"/>
  <c r="E210" i="2" s="1"/>
  <c r="F210" i="2"/>
  <c r="D145" i="2"/>
  <c r="E146" i="2" s="1"/>
  <c r="F146" i="2"/>
  <c r="D81" i="2"/>
  <c r="E82" i="2" s="1"/>
  <c r="F82" i="2" s="1"/>
  <c r="D17" i="2"/>
  <c r="E18" i="2" s="1"/>
  <c r="F18" i="2"/>
  <c r="D4875" i="2"/>
  <c r="D4811" i="2"/>
  <c r="D4747" i="2"/>
  <c r="D4683" i="2"/>
  <c r="D4619" i="2"/>
  <c r="D4555" i="2"/>
  <c r="D4491" i="2"/>
  <c r="D4427" i="2"/>
  <c r="D4363" i="2"/>
  <c r="D4299" i="2"/>
  <c r="D4235" i="2"/>
  <c r="D4171" i="2"/>
  <c r="D4107" i="2"/>
  <c r="D4042" i="2"/>
  <c r="D3978" i="2"/>
  <c r="D3914" i="2"/>
  <c r="D3850" i="2"/>
  <c r="D3786" i="2"/>
  <c r="D3722" i="2"/>
  <c r="D3658" i="2"/>
  <c r="D3594" i="2"/>
  <c r="D3530" i="2"/>
  <c r="D3464" i="2"/>
  <c r="D3380" i="2"/>
  <c r="D3294" i="2"/>
  <c r="D3208" i="2"/>
  <c r="D3116" i="2"/>
  <c r="D2879" i="2"/>
  <c r="D2367" i="2"/>
  <c r="D1551" i="2"/>
  <c r="D3016" i="2"/>
  <c r="D2952" i="2"/>
  <c r="D2888" i="2"/>
  <c r="D2824" i="2"/>
  <c r="D2760" i="2"/>
  <c r="D2696" i="2"/>
  <c r="D2632" i="2"/>
  <c r="D2568" i="2"/>
  <c r="D2504" i="2"/>
  <c r="D2440" i="2"/>
  <c r="D2376" i="2"/>
  <c r="D2312" i="2"/>
  <c r="D2228" i="2"/>
  <c r="D2142" i="2"/>
  <c r="D2056" i="2"/>
  <c r="D1952" i="2"/>
  <c r="D1824" i="2"/>
  <c r="D1696" i="2"/>
  <c r="F1697" i="2"/>
  <c r="D1568" i="2"/>
  <c r="D1440" i="2"/>
  <c r="D3150" i="2"/>
  <c r="D3086" i="2"/>
  <c r="D3022" i="2"/>
  <c r="D2958" i="2"/>
  <c r="D2894" i="2"/>
  <c r="D2830" i="2"/>
  <c r="D2766" i="2"/>
  <c r="D2702" i="2"/>
  <c r="D2638" i="2"/>
  <c r="D2574" i="2"/>
  <c r="D2510" i="2"/>
  <c r="D2446" i="2"/>
  <c r="D2382" i="2"/>
  <c r="D2318" i="2"/>
  <c r="D2236" i="2"/>
  <c r="D2150" i="2"/>
  <c r="F2151" i="2"/>
  <c r="D2064" i="2"/>
  <c r="D1964" i="2"/>
  <c r="D1836" i="2"/>
  <c r="D1708" i="2"/>
  <c r="D1580" i="2"/>
  <c r="D1452" i="2"/>
  <c r="D3077" i="2"/>
  <c r="D3013" i="2"/>
  <c r="D2949" i="2"/>
  <c r="D2885" i="2"/>
  <c r="D2821" i="2"/>
  <c r="D2757" i="2"/>
  <c r="D2693" i="2"/>
  <c r="D2629" i="2"/>
  <c r="D2565" i="2"/>
  <c r="D2501" i="2"/>
  <c r="D2437" i="2"/>
  <c r="D2373" i="2"/>
  <c r="D2309" i="2"/>
  <c r="D2223" i="2"/>
  <c r="D2137" i="2"/>
  <c r="D2053" i="2"/>
  <c r="D1945" i="2"/>
  <c r="D1817" i="2"/>
  <c r="D1689" i="2"/>
  <c r="D1561" i="2"/>
  <c r="D1433" i="2"/>
  <c r="D2988" i="2"/>
  <c r="D2924" i="2"/>
  <c r="D2860" i="2"/>
  <c r="D2796" i="2"/>
  <c r="D2732" i="2"/>
  <c r="D2668" i="2"/>
  <c r="D2604" i="2"/>
  <c r="D2540" i="2"/>
  <c r="D2476" i="2"/>
  <c r="D2412" i="2"/>
  <c r="D2348" i="2"/>
  <c r="D2276" i="2"/>
  <c r="D2190" i="2"/>
  <c r="D2104" i="2"/>
  <c r="D2020" i="2"/>
  <c r="D1896" i="2"/>
  <c r="D1768" i="2"/>
  <c r="D1640" i="2"/>
  <c r="D1512" i="2"/>
  <c r="D1384" i="2"/>
  <c r="D3003" i="2"/>
  <c r="D2939" i="2"/>
  <c r="D2875" i="2"/>
  <c r="D2811" i="2"/>
  <c r="D2747" i="2"/>
  <c r="D2683" i="2"/>
  <c r="D2619" i="2"/>
  <c r="D2555" i="2"/>
  <c r="D2491" i="2"/>
  <c r="D2427" i="2"/>
  <c r="D2363" i="2"/>
  <c r="D2295" i="2"/>
  <c r="D2209" i="2"/>
  <c r="D2125" i="2"/>
  <c r="D2039" i="2"/>
  <c r="D1927" i="2"/>
  <c r="D1799" i="2"/>
  <c r="D1671" i="2"/>
  <c r="D1543" i="2"/>
  <c r="D1415" i="2"/>
  <c r="D3450" i="2"/>
  <c r="D3386" i="2"/>
  <c r="D3322" i="2"/>
  <c r="D3258" i="2"/>
  <c r="D3194" i="2"/>
  <c r="D3130" i="2"/>
  <c r="D3066" i="2"/>
  <c r="D3002" i="2"/>
  <c r="D2938" i="2"/>
  <c r="D2874" i="2"/>
  <c r="D2810" i="2"/>
  <c r="D2746" i="2"/>
  <c r="D2682" i="2"/>
  <c r="D2618" i="2"/>
  <c r="D2554" i="2"/>
  <c r="D2490" i="2"/>
  <c r="D2426" i="2"/>
  <c r="D2362" i="2"/>
  <c r="D2294" i="2"/>
  <c r="D2208" i="2"/>
  <c r="D2124" i="2"/>
  <c r="D2038" i="2"/>
  <c r="D1924" i="2"/>
  <c r="D1796" i="2"/>
  <c r="D1668" i="2"/>
  <c r="D1540" i="2"/>
  <c r="D1412" i="2"/>
  <c r="D3449" i="2"/>
  <c r="D3385" i="2"/>
  <c r="D3321" i="2"/>
  <c r="D3257" i="2"/>
  <c r="D3193" i="2"/>
  <c r="D3129" i="2"/>
  <c r="D3065" i="2"/>
  <c r="D3001" i="2"/>
  <c r="D2937" i="2"/>
  <c r="D2873" i="2"/>
  <c r="D2809" i="2"/>
  <c r="D2745" i="2"/>
  <c r="D2681" i="2"/>
  <c r="D2617" i="2"/>
  <c r="D2553" i="2"/>
  <c r="D2489" i="2"/>
  <c r="D2425" i="2"/>
  <c r="D2361" i="2"/>
  <c r="D2293" i="2"/>
  <c r="D2207" i="2"/>
  <c r="D2121" i="2"/>
  <c r="D2037" i="2"/>
  <c r="D1921" i="2"/>
  <c r="D1793" i="2"/>
  <c r="D1665" i="2"/>
  <c r="D1537" i="2"/>
  <c r="D1409" i="2"/>
  <c r="D2283" i="2"/>
  <c r="D2219" i="2"/>
  <c r="D2155" i="2"/>
  <c r="D2091" i="2"/>
  <c r="D2027" i="2"/>
  <c r="D1963" i="2"/>
  <c r="D1899" i="2"/>
  <c r="D1835" i="2"/>
  <c r="D1771" i="2"/>
  <c r="D1707" i="2"/>
  <c r="D1643" i="2"/>
  <c r="D1579" i="2"/>
  <c r="D1515" i="2"/>
  <c r="D1451" i="2"/>
  <c r="D1387" i="2"/>
  <c r="D2298" i="2"/>
  <c r="D2234" i="2"/>
  <c r="D2170" i="2"/>
  <c r="D2106" i="2"/>
  <c r="D2042" i="2"/>
  <c r="D1978" i="2"/>
  <c r="D1914" i="2"/>
  <c r="D1850" i="2"/>
  <c r="D1786" i="2"/>
  <c r="D1722" i="2"/>
  <c r="D1658" i="2"/>
  <c r="D1594" i="2"/>
  <c r="D1530" i="2"/>
  <c r="D1466" i="2"/>
  <c r="D1402" i="2"/>
  <c r="D1338" i="2"/>
  <c r="D1950" i="2"/>
  <c r="D1886" i="2"/>
  <c r="D1822" i="2"/>
  <c r="D1758" i="2"/>
  <c r="D1694" i="2"/>
  <c r="D1630" i="2"/>
  <c r="D1566" i="2"/>
  <c r="D1502" i="2"/>
  <c r="D1438" i="2"/>
  <c r="D1374" i="2"/>
  <c r="D1989" i="2"/>
  <c r="D1925" i="2"/>
  <c r="D1861" i="2"/>
  <c r="D1797" i="2"/>
  <c r="D1733" i="2"/>
  <c r="D1669" i="2"/>
  <c r="D1605" i="2"/>
  <c r="D1541" i="2"/>
  <c r="D1477" i="2"/>
  <c r="D1413" i="2"/>
  <c r="D1349" i="2"/>
  <c r="D969" i="2"/>
  <c r="E970" i="2" s="1"/>
  <c r="F970" i="2"/>
  <c r="D905" i="2"/>
  <c r="E906" i="2" s="1"/>
  <c r="F906" i="2"/>
  <c r="H906" i="2" s="1"/>
  <c r="D841" i="2"/>
  <c r="E842" i="2" s="1"/>
  <c r="F842" i="2"/>
  <c r="D777" i="2"/>
  <c r="E778" i="2" s="1"/>
  <c r="F778" i="2"/>
  <c r="D713" i="2"/>
  <c r="E714" i="2" s="1"/>
  <c r="F714" i="2"/>
  <c r="D649" i="2"/>
  <c r="E650" i="2" s="1"/>
  <c r="F650" i="2"/>
  <c r="H650" i="2" s="1"/>
  <c r="D585" i="2"/>
  <c r="E586" i="2" s="1"/>
  <c r="F586" i="2"/>
  <c r="D521" i="2"/>
  <c r="E522" i="2" s="1"/>
  <c r="F522" i="2"/>
  <c r="D457" i="2"/>
  <c r="E458" i="2" s="1"/>
  <c r="F458" i="2"/>
  <c r="D393" i="2"/>
  <c r="E394" i="2" s="1"/>
  <c r="F394" i="2"/>
  <c r="H394" i="2" s="1"/>
  <c r="D329" i="2"/>
  <c r="E330" i="2" s="1"/>
  <c r="F330" i="2"/>
  <c r="D265" i="2"/>
  <c r="E266" i="2" s="1"/>
  <c r="F266" i="2"/>
  <c r="D201" i="2"/>
  <c r="E202" i="2" s="1"/>
  <c r="F202" i="2"/>
  <c r="D137" i="2"/>
  <c r="E138" i="2" s="1"/>
  <c r="F138" i="2"/>
  <c r="H138" i="2" s="1"/>
  <c r="D73" i="2"/>
  <c r="E74" i="2" s="1"/>
  <c r="F74" i="2"/>
  <c r="D4859" i="2"/>
  <c r="D4795" i="2"/>
  <c r="D4731" i="2"/>
  <c r="D4667" i="2"/>
  <c r="D4603" i="2"/>
  <c r="D4539" i="2"/>
  <c r="D4475" i="2"/>
  <c r="D4411" i="2"/>
  <c r="D4347" i="2"/>
  <c r="D4283" i="2"/>
  <c r="D4219" i="2"/>
  <c r="D4155" i="2"/>
  <c r="D4090" i="2"/>
  <c r="D4026" i="2"/>
  <c r="D3962" i="2"/>
  <c r="D3898" i="2"/>
  <c r="D3834" i="2"/>
  <c r="D3770" i="2"/>
  <c r="D3706" i="2"/>
  <c r="D3642" i="2"/>
  <c r="D3578" i="2"/>
  <c r="D3514" i="2"/>
  <c r="D3444" i="2"/>
  <c r="D3358" i="2"/>
  <c r="D3272" i="2"/>
  <c r="D3188" i="2"/>
  <c r="D3091" i="2"/>
  <c r="F3092" i="2"/>
  <c r="D2751" i="2"/>
  <c r="D2215" i="2"/>
  <c r="D3064" i="2"/>
  <c r="D3000" i="2"/>
  <c r="D2936" i="2"/>
  <c r="D2872" i="2"/>
  <c r="D2808" i="2"/>
  <c r="D2744" i="2"/>
  <c r="D2680" i="2"/>
  <c r="D2616" i="2"/>
  <c r="D2552" i="2"/>
  <c r="D2488" i="2"/>
  <c r="D2424" i="2"/>
  <c r="D2360" i="2"/>
  <c r="D2292" i="2"/>
  <c r="D2206" i="2"/>
  <c r="F2207" i="2"/>
  <c r="D2120" i="2"/>
  <c r="D2036" i="2"/>
  <c r="D1920" i="2"/>
  <c r="D1792" i="2"/>
  <c r="D1664" i="2"/>
  <c r="D1536" i="2"/>
  <c r="D1408" i="2"/>
  <c r="D3134" i="2"/>
  <c r="D3070" i="2"/>
  <c r="D3006" i="2"/>
  <c r="D2942" i="2"/>
  <c r="D2878" i="2"/>
  <c r="D2814" i="2"/>
  <c r="D2750" i="2"/>
  <c r="D2686" i="2"/>
  <c r="D2622" i="2"/>
  <c r="F2623" i="2"/>
  <c r="D2558" i="2"/>
  <c r="D2494" i="2"/>
  <c r="D2430" i="2"/>
  <c r="D2366" i="2"/>
  <c r="D2300" i="2"/>
  <c r="D2214" i="2"/>
  <c r="D2128" i="2"/>
  <c r="D2044" i="2"/>
  <c r="D1932" i="2"/>
  <c r="D1804" i="2"/>
  <c r="D1676" i="2"/>
  <c r="D1548" i="2"/>
  <c r="D1420" i="2"/>
  <c r="D3061" i="2"/>
  <c r="D2997" i="2"/>
  <c r="D2933" i="2"/>
  <c r="F2934" i="2"/>
  <c r="D2869" i="2"/>
  <c r="D2805" i="2"/>
  <c r="D2741" i="2"/>
  <c r="D2677" i="2"/>
  <c r="D2613" i="2"/>
  <c r="D2549" i="2"/>
  <c r="D2485" i="2"/>
  <c r="D2421" i="2"/>
  <c r="D2357" i="2"/>
  <c r="D2287" i="2"/>
  <c r="D2201" i="2"/>
  <c r="D2117" i="2"/>
  <c r="D2031" i="2"/>
  <c r="D1913" i="2"/>
  <c r="D1785" i="2"/>
  <c r="D1657" i="2"/>
  <c r="F1658" i="2"/>
  <c r="D1529" i="2"/>
  <c r="D1401" i="2"/>
  <c r="D2972" i="2"/>
  <c r="D2908" i="2"/>
  <c r="D2844" i="2"/>
  <c r="D2780" i="2"/>
  <c r="D2716" i="2"/>
  <c r="D2652" i="2"/>
  <c r="D2588" i="2"/>
  <c r="D2524" i="2"/>
  <c r="D2460" i="2"/>
  <c r="D2396" i="2"/>
  <c r="D2332" i="2"/>
  <c r="D2254" i="2"/>
  <c r="D2168" i="2"/>
  <c r="D2084" i="2"/>
  <c r="F2085" i="2"/>
  <c r="D1992" i="2"/>
  <c r="D1864" i="2"/>
  <c r="D1736" i="2"/>
  <c r="D1608" i="2"/>
  <c r="D1480" i="2"/>
  <c r="D1352" i="2"/>
  <c r="D2987" i="2"/>
  <c r="D2923" i="2"/>
  <c r="D2859" i="2"/>
  <c r="D2795" i="2"/>
  <c r="D2731" i="2"/>
  <c r="D2667" i="2"/>
  <c r="D2603" i="2"/>
  <c r="D2539" i="2"/>
  <c r="D2475" i="2"/>
  <c r="D2411" i="2"/>
  <c r="F2412" i="2"/>
  <c r="D2347" i="2"/>
  <c r="D2273" i="2"/>
  <c r="D2189" i="2"/>
  <c r="D2103" i="2"/>
  <c r="D2017" i="2"/>
  <c r="D1895" i="2"/>
  <c r="D1767" i="2"/>
  <c r="D1639" i="2"/>
  <c r="D1511" i="2"/>
  <c r="D1383" i="2"/>
  <c r="D3434" i="2"/>
  <c r="D3370" i="2"/>
  <c r="D3306" i="2"/>
  <c r="D3242" i="2"/>
  <c r="D3178" i="2"/>
  <c r="D3114" i="2"/>
  <c r="F3115" i="2"/>
  <c r="D3050" i="2"/>
  <c r="D2986" i="2"/>
  <c r="D2922" i="2"/>
  <c r="D2858" i="2"/>
  <c r="D2794" i="2"/>
  <c r="D2730" i="2"/>
  <c r="D2666" i="2"/>
  <c r="D2602" i="2"/>
  <c r="D2538" i="2"/>
  <c r="D2474" i="2"/>
  <c r="D2410" i="2"/>
  <c r="D2346" i="2"/>
  <c r="D2272" i="2"/>
  <c r="D2188" i="2"/>
  <c r="D2102" i="2"/>
  <c r="D2016" i="2"/>
  <c r="F2017" i="2"/>
  <c r="D1892" i="2"/>
  <c r="D1764" i="2"/>
  <c r="D1636" i="2"/>
  <c r="D1508" i="2"/>
  <c r="D1380" i="2"/>
  <c r="D3433" i="2"/>
  <c r="D3369" i="2"/>
  <c r="D3305" i="2"/>
  <c r="D3241" i="2"/>
  <c r="D3177" i="2"/>
  <c r="D3113" i="2"/>
  <c r="D3049" i="2"/>
  <c r="D2985" i="2"/>
  <c r="D2921" i="2"/>
  <c r="D2857" i="2"/>
  <c r="D2793" i="2"/>
  <c r="F2794" i="2"/>
  <c r="D2729" i="2"/>
  <c r="D2665" i="2"/>
  <c r="D2601" i="2"/>
  <c r="D2537" i="2"/>
  <c r="D2473" i="2"/>
  <c r="D2409" i="2"/>
  <c r="D2345" i="2"/>
  <c r="D2271" i="2"/>
  <c r="D2185" i="2"/>
  <c r="D2101" i="2"/>
  <c r="D2015" i="2"/>
  <c r="D1889" i="2"/>
  <c r="D1761" i="2"/>
  <c r="D1633" i="2"/>
  <c r="D1505" i="2"/>
  <c r="D1377" i="2"/>
  <c r="F1378" i="2"/>
  <c r="D2267" i="2"/>
  <c r="D2203" i="2"/>
  <c r="D2139" i="2"/>
  <c r="D2075" i="2"/>
  <c r="D2011" i="2"/>
  <c r="D1947" i="2"/>
  <c r="D1883" i="2"/>
  <c r="D1819" i="2"/>
  <c r="D1755" i="2"/>
  <c r="D1691" i="2"/>
  <c r="D1627" i="2"/>
  <c r="D1563" i="2"/>
  <c r="D1499" i="2"/>
  <c r="D1435" i="2"/>
  <c r="D1371" i="2"/>
  <c r="D2282" i="2"/>
  <c r="F2283" i="2"/>
  <c r="D2218" i="2"/>
  <c r="D2154" i="2"/>
  <c r="D2090" i="2"/>
  <c r="D2026" i="2"/>
  <c r="D1962" i="2"/>
  <c r="D1898" i="2"/>
  <c r="D1834" i="2"/>
  <c r="D1770" i="2"/>
  <c r="D1706" i="2"/>
  <c r="D1642" i="2"/>
  <c r="D1578" i="2"/>
  <c r="D1514" i="2"/>
  <c r="D1450" i="2"/>
  <c r="D1386" i="2"/>
  <c r="D1998" i="2"/>
  <c r="D1934" i="2"/>
  <c r="F1935" i="2"/>
  <c r="D1870" i="2"/>
  <c r="D1806" i="2"/>
  <c r="D1742" i="2"/>
  <c r="D1678" i="2"/>
  <c r="D1614" i="2"/>
  <c r="D1550" i="2"/>
  <c r="D1486" i="2"/>
  <c r="D1422" i="2"/>
  <c r="D1358" i="2"/>
  <c r="D1973" i="2"/>
  <c r="D1909" i="2"/>
  <c r="D1845" i="2"/>
  <c r="D1781" i="2"/>
  <c r="D1717" i="2"/>
  <c r="D1653" i="2"/>
  <c r="D1589" i="2"/>
  <c r="F1590" i="2"/>
  <c r="D1525" i="2"/>
  <c r="D1461" i="2"/>
  <c r="D1397" i="2"/>
  <c r="D1333" i="2"/>
  <c r="D953" i="2"/>
  <c r="E954" i="2" s="1"/>
  <c r="F954" i="2"/>
  <c r="D889" i="2"/>
  <c r="E890" i="2" s="1"/>
  <c r="F890" i="2"/>
  <c r="D825" i="2"/>
  <c r="E826" i="2" s="1"/>
  <c r="F826" i="2"/>
  <c r="D761" i="2"/>
  <c r="E762" i="2" s="1"/>
  <c r="F762" i="2"/>
  <c r="D697" i="2"/>
  <c r="E698" i="2" s="1"/>
  <c r="F698" i="2"/>
  <c r="D633" i="2"/>
  <c r="D569" i="2"/>
  <c r="E570" i="2" s="1"/>
  <c r="F570" i="2"/>
  <c r="D505" i="2"/>
  <c r="F506" i="2"/>
  <c r="D441" i="2"/>
  <c r="E442" i="2" s="1"/>
  <c r="F442" i="2"/>
  <c r="D377" i="2"/>
  <c r="E378" i="2" s="1"/>
  <c r="F378" i="2"/>
  <c r="D313" i="2"/>
  <c r="E314" i="2" s="1"/>
  <c r="F314" i="2"/>
  <c r="D249" i="2"/>
  <c r="E250" i="2" s="1"/>
  <c r="F250" i="2"/>
  <c r="H250" i="2" s="1"/>
  <c r="D185" i="2"/>
  <c r="D121" i="2"/>
  <c r="E122" i="2" s="1"/>
  <c r="F122" i="2"/>
  <c r="D57" i="2"/>
  <c r="E58" i="2" s="1"/>
  <c r="F58" i="2"/>
  <c r="D4851" i="2"/>
  <c r="D4787" i="2"/>
  <c r="D4723" i="2"/>
  <c r="D4659" i="2"/>
  <c r="D4595" i="2"/>
  <c r="D4531" i="2"/>
  <c r="D4467" i="2"/>
  <c r="D4403" i="2"/>
  <c r="D4339" i="2"/>
  <c r="D4275" i="2"/>
  <c r="D4211" i="2"/>
  <c r="D4147" i="2"/>
  <c r="D4082" i="2"/>
  <c r="D4018" i="2"/>
  <c r="D3954" i="2"/>
  <c r="D3890" i="2"/>
  <c r="D3826" i="2"/>
  <c r="D3762" i="2"/>
  <c r="D3698" i="2"/>
  <c r="D3634" i="2"/>
  <c r="D3570" i="2"/>
  <c r="D3506" i="2"/>
  <c r="D3432" i="2"/>
  <c r="D3348" i="2"/>
  <c r="D3262" i="2"/>
  <c r="D3176" i="2"/>
  <c r="D3076" i="2"/>
  <c r="D2687" i="2"/>
  <c r="D2129" i="2"/>
  <c r="D3056" i="2"/>
  <c r="D2992" i="2"/>
  <c r="D2928" i="2"/>
  <c r="D2864" i="2"/>
  <c r="D2800" i="2"/>
  <c r="D2736" i="2"/>
  <c r="D2672" i="2"/>
  <c r="D2608" i="2"/>
  <c r="D2544" i="2"/>
  <c r="D2480" i="2"/>
  <c r="D2416" i="2"/>
  <c r="D2352" i="2"/>
  <c r="D2280" i="2"/>
  <c r="D2196" i="2"/>
  <c r="F2197" i="2"/>
  <c r="D2110" i="2"/>
  <c r="D2024" i="2"/>
  <c r="D1904" i="2"/>
  <c r="D1776" i="2"/>
  <c r="D1648" i="2"/>
  <c r="D1520" i="2"/>
  <c r="D1392" i="2"/>
  <c r="F1393" i="2"/>
  <c r="D3126" i="2"/>
  <c r="D3062" i="2"/>
  <c r="D2998" i="2"/>
  <c r="D2934" i="2"/>
  <c r="D2870" i="2"/>
  <c r="D2806" i="2"/>
  <c r="D2742" i="2"/>
  <c r="D2678" i="2"/>
  <c r="D2614" i="2"/>
  <c r="F2615" i="2"/>
  <c r="D2550" i="2"/>
  <c r="D2486" i="2"/>
  <c r="D2422" i="2"/>
  <c r="D2358" i="2"/>
  <c r="D2288" i="2"/>
  <c r="D2204" i="2"/>
  <c r="D2118" i="2"/>
  <c r="F2119" i="2"/>
  <c r="D2032" i="2"/>
  <c r="D1916" i="2"/>
  <c r="D1788" i="2"/>
  <c r="D1660" i="2"/>
  <c r="D1532" i="2"/>
  <c r="D1404" i="2"/>
  <c r="D3053" i="2"/>
  <c r="D2989" i="2"/>
  <c r="D2925" i="2"/>
  <c r="F2926" i="2"/>
  <c r="D2861" i="2"/>
  <c r="D2797" i="2"/>
  <c r="D2733" i="2"/>
  <c r="D2669" i="2"/>
  <c r="D2605" i="2"/>
  <c r="D2541" i="2"/>
  <c r="D2477" i="2"/>
  <c r="F2478" i="2"/>
  <c r="D2413" i="2"/>
  <c r="D2349" i="2"/>
  <c r="D2277" i="2"/>
  <c r="D2191" i="2"/>
  <c r="D2105" i="2"/>
  <c r="D2021" i="2"/>
  <c r="D1897" i="2"/>
  <c r="D1769" i="2"/>
  <c r="D1641" i="2"/>
  <c r="F1642" i="2"/>
  <c r="D1513" i="2"/>
  <c r="D1385" i="2"/>
  <c r="D2964" i="2"/>
  <c r="D2900" i="2"/>
  <c r="D2836" i="2"/>
  <c r="D2772" i="2"/>
  <c r="D2708" i="2"/>
  <c r="F2709" i="2"/>
  <c r="D2644" i="2"/>
  <c r="D2580" i="2"/>
  <c r="D2516" i="2"/>
  <c r="D2452" i="2"/>
  <c r="D2388" i="2"/>
  <c r="D2324" i="2"/>
  <c r="D2244" i="2"/>
  <c r="D2158" i="2"/>
  <c r="D2072" i="2"/>
  <c r="D1976" i="2"/>
  <c r="D1848" i="2"/>
  <c r="D1720" i="2"/>
  <c r="D1592" i="2"/>
  <c r="D1464" i="2"/>
  <c r="D1336" i="2"/>
  <c r="D2979" i="2"/>
  <c r="D2915" i="2"/>
  <c r="D2851" i="2"/>
  <c r="D2787" i="2"/>
  <c r="D2723" i="2"/>
  <c r="D2659" i="2"/>
  <c r="D2595" i="2"/>
  <c r="D2531" i="2"/>
  <c r="D2467" i="2"/>
  <c r="D2403" i="2"/>
  <c r="D2339" i="2"/>
  <c r="D2263" i="2"/>
  <c r="D2177" i="2"/>
  <c r="D2093" i="2"/>
  <c r="D2007" i="2"/>
  <c r="D1879" i="2"/>
  <c r="D1751" i="2"/>
  <c r="D1623" i="2"/>
  <c r="D1495" i="2"/>
  <c r="D1367" i="2"/>
  <c r="D3426" i="2"/>
  <c r="D3362" i="2"/>
  <c r="D3298" i="2"/>
  <c r="D3234" i="2"/>
  <c r="D3170" i="2"/>
  <c r="D3106" i="2"/>
  <c r="D3042" i="2"/>
  <c r="D2978" i="2"/>
  <c r="D2914" i="2"/>
  <c r="D2850" i="2"/>
  <c r="D2786" i="2"/>
  <c r="D2722" i="2"/>
  <c r="D2658" i="2"/>
  <c r="D2594" i="2"/>
  <c r="D2530" i="2"/>
  <c r="D2466" i="2"/>
  <c r="D2402" i="2"/>
  <c r="D2338" i="2"/>
  <c r="D2262" i="2"/>
  <c r="D2176" i="2"/>
  <c r="D2092" i="2"/>
  <c r="D2004" i="2"/>
  <c r="D1876" i="2"/>
  <c r="D1748" i="2"/>
  <c r="D1620" i="2"/>
  <c r="D1492" i="2"/>
  <c r="D1364" i="2"/>
  <c r="D3425" i="2"/>
  <c r="D3361" i="2"/>
  <c r="D3297" i="2"/>
  <c r="D3233" i="2"/>
  <c r="D3169" i="2"/>
  <c r="D3105" i="2"/>
  <c r="D3041" i="2"/>
  <c r="D2977" i="2"/>
  <c r="D2913" i="2"/>
  <c r="D2849" i="2"/>
  <c r="D2785" i="2"/>
  <c r="D2721" i="2"/>
  <c r="D2657" i="2"/>
  <c r="D2593" i="2"/>
  <c r="D2529" i="2"/>
  <c r="D2465" i="2"/>
  <c r="D2401" i="2"/>
  <c r="D2337" i="2"/>
  <c r="D2261" i="2"/>
  <c r="D2175" i="2"/>
  <c r="D2089" i="2"/>
  <c r="D2001" i="2"/>
  <c r="D1873" i="2"/>
  <c r="D1745" i="2"/>
  <c r="D1617" i="2"/>
  <c r="D1489" i="2"/>
  <c r="D1361" i="2"/>
  <c r="D2259" i="2"/>
  <c r="D2195" i="2"/>
  <c r="D2131" i="2"/>
  <c r="D2067" i="2"/>
  <c r="D2003" i="2"/>
  <c r="D1939" i="2"/>
  <c r="D1875" i="2"/>
  <c r="D1811" i="2"/>
  <c r="D1747" i="2"/>
  <c r="D1683" i="2"/>
  <c r="D1619" i="2"/>
  <c r="D1555" i="2"/>
  <c r="D1491" i="2"/>
  <c r="D1427" i="2"/>
  <c r="D1363" i="2"/>
  <c r="D2274" i="2"/>
  <c r="D2210" i="2"/>
  <c r="D2146" i="2"/>
  <c r="D2082" i="2"/>
  <c r="D2018" i="2"/>
  <c r="D1954" i="2"/>
  <c r="D1890" i="2"/>
  <c r="D1826" i="2"/>
  <c r="D1762" i="2"/>
  <c r="D1698" i="2"/>
  <c r="D1634" i="2"/>
  <c r="D1570" i="2"/>
  <c r="D1506" i="2"/>
  <c r="D1442" i="2"/>
  <c r="D1378" i="2"/>
  <c r="D1990" i="2"/>
  <c r="D1926" i="2"/>
  <c r="D1862" i="2"/>
  <c r="D1798" i="2"/>
  <c r="D1734" i="2"/>
  <c r="D1670" i="2"/>
  <c r="D1606" i="2"/>
  <c r="D1542" i="2"/>
  <c r="D1478" i="2"/>
  <c r="D1414" i="2"/>
  <c r="D1350" i="2"/>
  <c r="D1965" i="2"/>
  <c r="D1901" i="2"/>
  <c r="D1837" i="2"/>
  <c r="D1773" i="2"/>
  <c r="D1709" i="2"/>
  <c r="D1645" i="2"/>
  <c r="D1581" i="2"/>
  <c r="D1517" i="2"/>
  <c r="D1453" i="2"/>
  <c r="D1389" i="2"/>
  <c r="D1009" i="2"/>
  <c r="E1010" i="2" s="1"/>
  <c r="F1010" i="2"/>
  <c r="D945" i="2"/>
  <c r="E946" i="2" s="1"/>
  <c r="F946" i="2"/>
  <c r="D881" i="2"/>
  <c r="E882" i="2" s="1"/>
  <c r="F882" i="2"/>
  <c r="H882" i="2" s="1"/>
  <c r="D817" i="2"/>
  <c r="E818" i="2" s="1"/>
  <c r="F818" i="2"/>
  <c r="H818" i="2" s="1"/>
  <c r="D753" i="2"/>
  <c r="E754" i="2" s="1"/>
  <c r="F754" i="2"/>
  <c r="D689" i="2"/>
  <c r="E690" i="2" s="1"/>
  <c r="F690" i="2"/>
  <c r="D625" i="2"/>
  <c r="E626" i="2" s="1"/>
  <c r="F626" i="2"/>
  <c r="H626" i="2" s="1"/>
  <c r="D561" i="2"/>
  <c r="E562" i="2" s="1"/>
  <c r="F562" i="2"/>
  <c r="D497" i="2"/>
  <c r="E498" i="2" s="1"/>
  <c r="F498" i="2"/>
  <c r="D433" i="2"/>
  <c r="E434" i="2" s="1"/>
  <c r="F434" i="2"/>
  <c r="D369" i="2"/>
  <c r="E370" i="2" s="1"/>
  <c r="F370" i="2" s="1"/>
  <c r="H370" i="2" s="1"/>
  <c r="D305" i="2"/>
  <c r="E306" i="2" s="1"/>
  <c r="F306" i="2"/>
  <c r="H306" i="2" s="1"/>
  <c r="D241" i="2"/>
  <c r="E242" i="2" s="1"/>
  <c r="F242" i="2"/>
  <c r="D177" i="2"/>
  <c r="E178" i="2" s="1"/>
  <c r="F178" i="2"/>
  <c r="D113" i="2"/>
  <c r="E114" i="2" s="1"/>
  <c r="F114" i="2" s="1"/>
  <c r="H114" i="2" s="1"/>
  <c r="D49" i="2"/>
  <c r="E50" i="2" s="1"/>
  <c r="F50" i="2"/>
  <c r="H914" i="2"/>
  <c r="H538" i="2"/>
  <c r="H162" i="2"/>
  <c r="H1171" i="2"/>
  <c r="H1002" i="2"/>
  <c r="H874" i="2"/>
  <c r="H786" i="2"/>
  <c r="H658" i="2"/>
  <c r="H530" i="2"/>
  <c r="H402" i="2"/>
  <c r="H282" i="2"/>
  <c r="H154" i="2"/>
  <c r="H26" i="2"/>
  <c r="H1146" i="2"/>
  <c r="H1026" i="2"/>
  <c r="H529" i="2"/>
  <c r="H17" i="2"/>
  <c r="H832" i="2"/>
  <c r="H320" i="2"/>
  <c r="H1176" i="2"/>
  <c r="H943" i="2"/>
  <c r="H431" i="2"/>
  <c r="H1111" i="2"/>
  <c r="H798" i="2"/>
  <c r="H286" i="2"/>
  <c r="H1150" i="2"/>
  <c r="H773" i="2"/>
  <c r="H261" i="2"/>
  <c r="H1197" i="2"/>
  <c r="H1004" i="2"/>
  <c r="H492" i="2"/>
  <c r="H1236" i="2"/>
  <c r="H1092" i="2"/>
  <c r="H1017" i="2"/>
  <c r="H953" i="2"/>
  <c r="H889" i="2"/>
  <c r="H761" i="2"/>
  <c r="H633" i="2"/>
  <c r="H569" i="2"/>
  <c r="H505" i="2"/>
  <c r="H441" i="2"/>
  <c r="H377" i="2"/>
  <c r="H249" i="2"/>
  <c r="H121" i="2"/>
  <c r="H57" i="2"/>
  <c r="H1000" i="2"/>
  <c r="H936" i="2"/>
  <c r="H872" i="2"/>
  <c r="H808" i="2"/>
  <c r="H744" i="2"/>
  <c r="H616" i="2"/>
  <c r="H488" i="2"/>
  <c r="H424" i="2"/>
  <c r="H360" i="2"/>
  <c r="H296" i="2"/>
  <c r="H232" i="2"/>
  <c r="H104" i="2"/>
  <c r="H983" i="2"/>
  <c r="H855" i="2"/>
  <c r="H727" i="2"/>
  <c r="H599" i="2"/>
  <c r="H535" i="2"/>
  <c r="H471" i="2"/>
  <c r="H407" i="2"/>
  <c r="H343" i="2"/>
  <c r="H279" i="2"/>
  <c r="H215" i="2"/>
  <c r="H151" i="2"/>
  <c r="H87" i="2"/>
  <c r="H23" i="2"/>
  <c r="H966" i="2"/>
  <c r="H774" i="2"/>
  <c r="H710" i="2"/>
  <c r="H646" i="2"/>
  <c r="H582" i="2"/>
  <c r="H518" i="2"/>
  <c r="H454" i="2"/>
  <c r="H262" i="2"/>
  <c r="H198" i="2"/>
  <c r="H134" i="2"/>
  <c r="H70" i="2"/>
  <c r="H1005" i="2"/>
  <c r="H941" i="2"/>
  <c r="H749" i="2"/>
  <c r="H685" i="2"/>
  <c r="H621" i="2"/>
  <c r="H557" i="2"/>
  <c r="H493" i="2"/>
  <c r="H365" i="2"/>
  <c r="H301" i="2"/>
  <c r="H237" i="2"/>
  <c r="H109" i="2"/>
  <c r="H45" i="2"/>
  <c r="H916" i="2"/>
  <c r="H852" i="2"/>
  <c r="H724" i="2"/>
  <c r="H660" i="2"/>
  <c r="H596" i="2"/>
  <c r="H532" i="2"/>
  <c r="H404" i="2"/>
  <c r="H340" i="2"/>
  <c r="H212" i="2"/>
  <c r="H148" i="2"/>
  <c r="H84" i="2"/>
  <c r="H20" i="2"/>
  <c r="H955" i="2"/>
  <c r="H891" i="2"/>
  <c r="H827" i="2"/>
  <c r="H763" i="2"/>
  <c r="H699" i="2"/>
  <c r="H635" i="2"/>
  <c r="H571" i="2"/>
  <c r="H507" i="2"/>
  <c r="H443" i="2"/>
  <c r="H379" i="2"/>
  <c r="H315" i="2"/>
  <c r="H251" i="2"/>
  <c r="H187" i="2"/>
  <c r="H123" i="2"/>
  <c r="H59" i="2"/>
  <c r="H1257" i="2"/>
  <c r="H1192" i="2"/>
  <c r="H1255" i="2"/>
  <c r="H1191" i="2"/>
  <c r="H1127" i="2"/>
  <c r="H1063" i="2"/>
  <c r="H1112" i="2"/>
  <c r="H1230" i="2"/>
  <c r="H1166" i="2"/>
  <c r="H1102" i="2"/>
  <c r="H1038" i="2"/>
  <c r="H1149" i="2"/>
  <c r="H1085" i="2"/>
  <c r="H1021" i="2"/>
  <c r="H1240" i="2"/>
  <c r="H1252" i="2"/>
  <c r="H1188" i="2"/>
  <c r="H1124" i="2"/>
  <c r="H1060" i="2"/>
  <c r="H1075" i="2"/>
  <c r="H954" i="2"/>
  <c r="H890" i="2"/>
  <c r="H762" i="2"/>
  <c r="H698" i="2"/>
  <c r="H570" i="2"/>
  <c r="H442" i="2"/>
  <c r="H314" i="2"/>
  <c r="H122" i="2"/>
  <c r="H58" i="2"/>
  <c r="H994" i="2"/>
  <c r="H618" i="2"/>
  <c r="H378" i="2"/>
  <c r="H146" i="2"/>
  <c r="H18" i="2"/>
  <c r="H1138" i="2"/>
  <c r="H465" i="2"/>
  <c r="H1241" i="2"/>
  <c r="H768" i="2"/>
  <c r="H256" i="2"/>
  <c r="H1160" i="2"/>
  <c r="H879" i="2"/>
  <c r="H367" i="2"/>
  <c r="H1095" i="2"/>
  <c r="H734" i="2"/>
  <c r="H222" i="2"/>
  <c r="H1134" i="2"/>
  <c r="H709" i="2"/>
  <c r="H197" i="2"/>
  <c r="H1189" i="2"/>
  <c r="H940" i="2"/>
  <c r="H428" i="2"/>
  <c r="H1228" i="2"/>
  <c r="H1044" i="2"/>
  <c r="H1009" i="2"/>
  <c r="H945" i="2"/>
  <c r="H881" i="2"/>
  <c r="H689" i="2"/>
  <c r="H561" i="2"/>
  <c r="H497" i="2"/>
  <c r="H433" i="2"/>
  <c r="H369" i="2"/>
  <c r="H177" i="2"/>
  <c r="H49" i="2"/>
  <c r="H992" i="2"/>
  <c r="H800" i="2"/>
  <c r="H736" i="2"/>
  <c r="H672" i="2"/>
  <c r="H608" i="2"/>
  <c r="H544" i="2"/>
  <c r="H480" i="2"/>
  <c r="H288" i="2"/>
  <c r="H224" i="2"/>
  <c r="H160" i="2"/>
  <c r="H96" i="2"/>
  <c r="H32" i="2"/>
  <c r="H975" i="2"/>
  <c r="H911" i="2"/>
  <c r="H847" i="2"/>
  <c r="H719" i="2"/>
  <c r="H655" i="2"/>
  <c r="H591" i="2"/>
  <c r="H527" i="2"/>
  <c r="H463" i="2"/>
  <c r="H335" i="2"/>
  <c r="H271" i="2"/>
  <c r="H143" i="2"/>
  <c r="H79" i="2"/>
  <c r="H15" i="2"/>
  <c r="H894" i="2"/>
  <c r="H830" i="2"/>
  <c r="H702" i="2"/>
  <c r="H638" i="2"/>
  <c r="H574" i="2"/>
  <c r="H510" i="2"/>
  <c r="H446" i="2"/>
  <c r="H382" i="2"/>
  <c r="H318" i="2"/>
  <c r="H254" i="2"/>
  <c r="H190" i="2"/>
  <c r="H126" i="2"/>
  <c r="H62" i="2"/>
  <c r="H997" i="2"/>
  <c r="H933" i="2"/>
  <c r="H869" i="2"/>
  <c r="H805" i="2"/>
  <c r="H741" i="2"/>
  <c r="H677" i="2"/>
  <c r="H613" i="2"/>
  <c r="H549" i="2"/>
  <c r="H485" i="2"/>
  <c r="H421" i="2"/>
  <c r="H357" i="2"/>
  <c r="H293" i="2"/>
  <c r="H101" i="2"/>
  <c r="H37" i="2"/>
  <c r="H908" i="2"/>
  <c r="H844" i="2"/>
  <c r="H780" i="2"/>
  <c r="H716" i="2"/>
  <c r="H652" i="2"/>
  <c r="H588" i="2"/>
  <c r="H268" i="2"/>
  <c r="H204" i="2"/>
  <c r="H140" i="2"/>
  <c r="H76" i="2"/>
  <c r="H947" i="2"/>
  <c r="H819" i="2"/>
  <c r="H691" i="2"/>
  <c r="H563" i="2"/>
  <c r="H371" i="2"/>
  <c r="H243" i="2"/>
  <c r="H179" i="2"/>
  <c r="H115" i="2"/>
  <c r="H51" i="2"/>
  <c r="H1249" i="2"/>
  <c r="H1185" i="2"/>
  <c r="H1121" i="2"/>
  <c r="H1057" i="2"/>
  <c r="H1168" i="2"/>
  <c r="H1247" i="2"/>
  <c r="H1119" i="2"/>
  <c r="H1056" i="2"/>
  <c r="H1158" i="2"/>
  <c r="H1030" i="2"/>
  <c r="H1269" i="2"/>
  <c r="H1205" i="2"/>
  <c r="H1141" i="2"/>
  <c r="H1077" i="2"/>
  <c r="H1208" i="2"/>
  <c r="H1244" i="2"/>
  <c r="H1180" i="2"/>
  <c r="H1116" i="2"/>
  <c r="H1052" i="2"/>
  <c r="H1259" i="2"/>
  <c r="H1195" i="2"/>
  <c r="H1131" i="2"/>
  <c r="H1067" i="2"/>
  <c r="H1226" i="2"/>
  <c r="H1162" i="2"/>
  <c r="H1098" i="2"/>
  <c r="H1034" i="2"/>
  <c r="H1010" i="2"/>
  <c r="H946" i="2"/>
  <c r="H754" i="2"/>
  <c r="H690" i="2"/>
  <c r="H562" i="2"/>
  <c r="H498" i="2"/>
  <c r="H434" i="2"/>
  <c r="H242" i="2"/>
  <c r="H178" i="2"/>
  <c r="H50" i="2"/>
  <c r="H1123" i="2"/>
  <c r="H746" i="2"/>
  <c r="H274" i="2"/>
  <c r="H977" i="2"/>
  <c r="H1115" i="2"/>
  <c r="H986" i="2"/>
  <c r="H858" i="2"/>
  <c r="H738" i="2"/>
  <c r="H610" i="2"/>
  <c r="H482" i="2"/>
  <c r="H362" i="2"/>
  <c r="H234" i="2"/>
  <c r="H106" i="2"/>
  <c r="H1266" i="2"/>
  <c r="H1130" i="2"/>
  <c r="H913" i="2"/>
  <c r="H401" i="2"/>
  <c r="H1233" i="2"/>
  <c r="H704" i="2"/>
  <c r="H192" i="2"/>
  <c r="H1144" i="2"/>
  <c r="H815" i="2"/>
  <c r="H303" i="2"/>
  <c r="H1047" i="2"/>
  <c r="H670" i="2"/>
  <c r="H158" i="2"/>
  <c r="H1086" i="2"/>
  <c r="H645" i="2"/>
  <c r="H133" i="2"/>
  <c r="H1133" i="2"/>
  <c r="H876" i="2"/>
  <c r="H364" i="2"/>
  <c r="H1220" i="2"/>
  <c r="H1036" i="2"/>
  <c r="H1001" i="2"/>
  <c r="H937" i="2"/>
  <c r="H873" i="2"/>
  <c r="H809" i="2"/>
  <c r="H745" i="2"/>
  <c r="H681" i="2"/>
  <c r="H617" i="2"/>
  <c r="H553" i="2"/>
  <c r="H536" i="2"/>
  <c r="H472" i="2"/>
  <c r="H408" i="2"/>
  <c r="H344" i="2"/>
  <c r="H280" i="2"/>
  <c r="H216" i="2"/>
  <c r="H152" i="2"/>
  <c r="H88" i="2"/>
  <c r="H24" i="2"/>
  <c r="H327" i="2"/>
  <c r="H263" i="2"/>
  <c r="H199" i="2"/>
  <c r="H135" i="2"/>
  <c r="H71" i="2"/>
  <c r="H1014" i="2"/>
  <c r="H822" i="2"/>
  <c r="H758" i="2"/>
  <c r="H694" i="2"/>
  <c r="H630" i="2"/>
  <c r="H566" i="2"/>
  <c r="H502" i="2"/>
  <c r="H310" i="2"/>
  <c r="H246" i="2"/>
  <c r="H182" i="2"/>
  <c r="H118" i="2"/>
  <c r="H54" i="2"/>
  <c r="H989" i="2"/>
  <c r="H797" i="2"/>
  <c r="H733" i="2"/>
  <c r="H669" i="2"/>
  <c r="H605" i="2"/>
  <c r="H541" i="2"/>
  <c r="H477" i="2"/>
  <c r="H285" i="2"/>
  <c r="H221" i="2"/>
  <c r="H157" i="2"/>
  <c r="H93" i="2"/>
  <c r="H900" i="2"/>
  <c r="H836" i="2"/>
  <c r="H772" i="2"/>
  <c r="H708" i="2"/>
  <c r="H580" i="2"/>
  <c r="H516" i="2"/>
  <c r="H388" i="2"/>
  <c r="H324" i="2"/>
  <c r="H260" i="2"/>
  <c r="H196" i="2"/>
  <c r="H68" i="2"/>
  <c r="H939" i="2"/>
  <c r="H875" i="2"/>
  <c r="H811" i="2"/>
  <c r="H747" i="2"/>
  <c r="H619" i="2"/>
  <c r="H555" i="2"/>
  <c r="H363" i="2"/>
  <c r="H299" i="2"/>
  <c r="H235" i="2"/>
  <c r="H171" i="2"/>
  <c r="H107" i="2"/>
  <c r="H43" i="2"/>
  <c r="H1019" i="2"/>
  <c r="H794" i="2"/>
  <c r="H866" i="2"/>
  <c r="H490" i="2"/>
  <c r="H1251" i="2"/>
  <c r="H1107" i="2"/>
  <c r="H978" i="2"/>
  <c r="H850" i="2"/>
  <c r="H730" i="2"/>
  <c r="H602" i="2"/>
  <c r="H474" i="2"/>
  <c r="H354" i="2"/>
  <c r="H226" i="2"/>
  <c r="H98" i="2"/>
  <c r="H1234" i="2"/>
  <c r="H1106" i="2"/>
  <c r="H849" i="2"/>
  <c r="H337" i="2"/>
  <c r="H1177" i="2"/>
  <c r="H640" i="2"/>
  <c r="H128" i="2"/>
  <c r="H1136" i="2"/>
  <c r="H751" i="2"/>
  <c r="H239" i="2"/>
  <c r="H1039" i="2"/>
  <c r="H606" i="2"/>
  <c r="H94" i="2"/>
  <c r="H1070" i="2"/>
  <c r="H581" i="2"/>
  <c r="H69" i="2"/>
  <c r="H1125" i="2"/>
  <c r="H812" i="2"/>
  <c r="H300" i="2"/>
  <c r="H1172" i="2"/>
  <c r="H1028" i="2"/>
  <c r="H993" i="2"/>
  <c r="H929" i="2"/>
  <c r="H865" i="2"/>
  <c r="H801" i="2"/>
  <c r="H609" i="2"/>
  <c r="H545" i="2"/>
  <c r="H481" i="2"/>
  <c r="H417" i="2"/>
  <c r="H353" i="2"/>
  <c r="H289" i="2"/>
  <c r="H97" i="2"/>
  <c r="H33" i="2"/>
  <c r="H976" i="2"/>
  <c r="H912" i="2"/>
  <c r="H848" i="2"/>
  <c r="H784" i="2"/>
  <c r="H592" i="2"/>
  <c r="H528" i="2"/>
  <c r="H464" i="2"/>
  <c r="H400" i="2"/>
  <c r="H336" i="2"/>
  <c r="H272" i="2"/>
  <c r="H80" i="2"/>
  <c r="H16" i="2"/>
  <c r="H959" i="2"/>
  <c r="H831" i="2"/>
  <c r="H767" i="2"/>
  <c r="H703" i="2"/>
  <c r="H575" i="2"/>
  <c r="H511" i="2"/>
  <c r="H447" i="2"/>
  <c r="H319" i="2"/>
  <c r="H255" i="2"/>
  <c r="H191" i="2"/>
  <c r="H63" i="2"/>
  <c r="H622" i="2"/>
  <c r="H558" i="2"/>
  <c r="H494" i="2"/>
  <c r="H366" i="2"/>
  <c r="H302" i="2"/>
  <c r="H174" i="2"/>
  <c r="H46" i="2"/>
  <c r="H981" i="2"/>
  <c r="H853" i="2"/>
  <c r="H789" i="2"/>
  <c r="H725" i="2"/>
  <c r="H661" i="2"/>
  <c r="H597" i="2"/>
  <c r="H533" i="2"/>
  <c r="H469" i="2"/>
  <c r="H405" i="2"/>
  <c r="H341" i="2"/>
  <c r="H277" i="2"/>
  <c r="H213" i="2"/>
  <c r="H85" i="2"/>
  <c r="H956" i="2"/>
  <c r="H828" i="2"/>
  <c r="H636" i="2"/>
  <c r="H572" i="2"/>
  <c r="H444" i="2"/>
  <c r="H380" i="2"/>
  <c r="H252" i="2"/>
  <c r="H188" i="2"/>
  <c r="H995" i="2"/>
  <c r="H931" i="2"/>
  <c r="H739" i="2"/>
  <c r="H611" i="2"/>
  <c r="H547" i="2"/>
  <c r="H483" i="2"/>
  <c r="H291" i="2"/>
  <c r="H227" i="2"/>
  <c r="H163" i="2"/>
  <c r="H99" i="2"/>
  <c r="H35" i="2"/>
  <c r="H1105" i="2"/>
  <c r="H1041" i="2"/>
  <c r="H1103" i="2"/>
  <c r="H1270" i="2"/>
  <c r="H1078" i="2"/>
  <c r="H1243" i="2"/>
  <c r="H938" i="2"/>
  <c r="H722" i="2"/>
  <c r="H466" i="2"/>
  <c r="H218" i="2"/>
  <c r="H1090" i="2"/>
  <c r="H1113" i="2"/>
  <c r="H1128" i="2"/>
  <c r="H111" i="2"/>
  <c r="H542" i="2"/>
  <c r="H1022" i="2"/>
  <c r="H1117" i="2"/>
  <c r="H748" i="2"/>
  <c r="H236" i="2"/>
  <c r="H1164" i="2"/>
  <c r="H803" i="2"/>
  <c r="H985" i="2"/>
  <c r="H921" i="2"/>
  <c r="H857" i="2"/>
  <c r="H665" i="2"/>
  <c r="H537" i="2"/>
  <c r="H473" i="2"/>
  <c r="H409" i="2"/>
  <c r="H345" i="2"/>
  <c r="H281" i="2"/>
  <c r="H217" i="2"/>
  <c r="H153" i="2"/>
  <c r="H89" i="2"/>
  <c r="H25" i="2"/>
  <c r="H968" i="2"/>
  <c r="H840" i="2"/>
  <c r="H776" i="2"/>
  <c r="H648" i="2"/>
  <c r="H584" i="2"/>
  <c r="H520" i="2"/>
  <c r="H456" i="2"/>
  <c r="H392" i="2"/>
  <c r="H264" i="2"/>
  <c r="H200" i="2"/>
  <c r="H136" i="2"/>
  <c r="H72" i="2"/>
  <c r="H1015" i="2"/>
  <c r="H951" i="2"/>
  <c r="H887" i="2"/>
  <c r="H823" i="2"/>
  <c r="H759" i="2"/>
  <c r="H695" i="2"/>
  <c r="H567" i="2"/>
  <c r="H503" i="2"/>
  <c r="H375" i="2"/>
  <c r="H311" i="2"/>
  <c r="H119" i="2"/>
  <c r="H55" i="2"/>
  <c r="H934" i="2"/>
  <c r="H870" i="2"/>
  <c r="H806" i="2"/>
  <c r="H742" i="2"/>
  <c r="H678" i="2"/>
  <c r="H614" i="2"/>
  <c r="H486" i="2"/>
  <c r="H358" i="2"/>
  <c r="H230" i="2"/>
  <c r="H38" i="2"/>
  <c r="H973" i="2"/>
  <c r="H845" i="2"/>
  <c r="H717" i="2"/>
  <c r="H589" i="2"/>
  <c r="H333" i="2"/>
  <c r="H205" i="2"/>
  <c r="H141" i="2"/>
  <c r="H77" i="2"/>
  <c r="H1012" i="2"/>
  <c r="H948" i="2"/>
  <c r="H884" i="2"/>
  <c r="H820" i="2"/>
  <c r="H756" i="2"/>
  <c r="H692" i="2"/>
  <c r="H628" i="2"/>
  <c r="H564" i="2"/>
  <c r="H500" i="2"/>
  <c r="H436" i="2"/>
  <c r="H372" i="2"/>
  <c r="H308" i="2"/>
  <c r="H244" i="2"/>
  <c r="H180" i="2"/>
  <c r="H116" i="2"/>
  <c r="H52" i="2"/>
  <c r="H987" i="2"/>
  <c r="H923" i="2"/>
  <c r="H859" i="2"/>
  <c r="H795" i="2"/>
  <c r="H731" i="2"/>
  <c r="H667" i="2"/>
  <c r="H603" i="2"/>
  <c r="H539" i="2"/>
  <c r="H411" i="2"/>
  <c r="H347" i="2"/>
  <c r="H283" i="2"/>
  <c r="H219" i="2"/>
  <c r="H155" i="2"/>
  <c r="H91" i="2"/>
  <c r="H27" i="2"/>
  <c r="H1225" i="2"/>
  <c r="H1161" i="2"/>
  <c r="H1097" i="2"/>
  <c r="H1033" i="2"/>
  <c r="H1072" i="2"/>
  <c r="H1223" i="2"/>
  <c r="H1159" i="2"/>
  <c r="H1262" i="2"/>
  <c r="H1181" i="2"/>
  <c r="H1059" i="2"/>
  <c r="H826" i="2"/>
  <c r="H594" i="2"/>
  <c r="H346" i="2"/>
  <c r="H90" i="2"/>
  <c r="H1218" i="2"/>
  <c r="H785" i="2"/>
  <c r="H273" i="2"/>
  <c r="H576" i="2"/>
  <c r="H64" i="2"/>
  <c r="H687" i="2"/>
  <c r="H1031" i="2"/>
  <c r="H30" i="2"/>
  <c r="H517" i="2"/>
  <c r="H1235" i="2"/>
  <c r="H1051" i="2"/>
  <c r="H930" i="2"/>
  <c r="H810" i="2"/>
  <c r="H682" i="2"/>
  <c r="H554" i="2"/>
  <c r="H426" i="2"/>
  <c r="H338" i="2"/>
  <c r="H210" i="2"/>
  <c r="H82" i="2"/>
  <c r="H1210" i="2"/>
  <c r="H1082" i="2"/>
  <c r="H721" i="2"/>
  <c r="H209" i="2"/>
  <c r="H1049" i="2"/>
  <c r="H512" i="2"/>
  <c r="H1256" i="2"/>
  <c r="H1120" i="2"/>
  <c r="H623" i="2"/>
  <c r="H1239" i="2"/>
  <c r="H990" i="2"/>
  <c r="H478" i="2"/>
  <c r="H1214" i="2"/>
  <c r="H965" i="2"/>
  <c r="H453" i="2"/>
  <c r="H1261" i="2"/>
  <c r="H1069" i="2"/>
  <c r="H684" i="2"/>
  <c r="H172" i="2"/>
  <c r="H1156" i="2"/>
  <c r="H675" i="2"/>
  <c r="H175" i="2"/>
  <c r="H47" i="2"/>
  <c r="H979" i="2"/>
  <c r="H851" i="2"/>
  <c r="H787" i="2"/>
  <c r="H723" i="2"/>
  <c r="H595" i="2"/>
  <c r="H531" i="2"/>
  <c r="H467" i="2"/>
  <c r="H403" i="2"/>
  <c r="H339" i="2"/>
  <c r="H275" i="2"/>
  <c r="H211" i="2"/>
  <c r="H147" i="2"/>
  <c r="H19" i="2"/>
  <c r="H1153" i="2"/>
  <c r="H1089" i="2"/>
  <c r="H1025" i="2"/>
  <c r="H1024" i="2"/>
  <c r="H1215" i="2"/>
  <c r="H1151" i="2"/>
  <c r="H1023" i="2"/>
  <c r="H1232" i="2"/>
  <c r="H1190" i="2"/>
  <c r="H1126" i="2"/>
  <c r="H1062" i="2"/>
  <c r="H1088" i="2"/>
  <c r="H1237" i="2"/>
  <c r="H1173" i="2"/>
  <c r="H1109" i="2"/>
  <c r="H1045" i="2"/>
  <c r="H1096" i="2"/>
  <c r="H1212" i="2"/>
  <c r="H1148" i="2"/>
  <c r="H1084" i="2"/>
  <c r="H1020" i="2"/>
  <c r="H1080" i="2"/>
  <c r="H1227" i="2"/>
  <c r="H1163" i="2"/>
  <c r="H1099" i="2"/>
  <c r="H1035" i="2"/>
  <c r="H1258" i="2"/>
  <c r="H1194" i="2"/>
  <c r="H1066" i="2"/>
  <c r="H1187" i="2"/>
  <c r="H1043" i="2"/>
  <c r="H922" i="2"/>
  <c r="H802" i="2"/>
  <c r="H674" i="2"/>
  <c r="H546" i="2"/>
  <c r="H418" i="2"/>
  <c r="H298" i="2"/>
  <c r="H170" i="2"/>
  <c r="H42" i="2"/>
  <c r="H1202" i="2"/>
  <c r="H1074" i="2"/>
  <c r="H657" i="2"/>
  <c r="H145" i="2"/>
  <c r="H960" i="2"/>
  <c r="H448" i="2"/>
  <c r="H1216" i="2"/>
  <c r="H1104" i="2"/>
  <c r="H559" i="2"/>
  <c r="H1231" i="2"/>
  <c r="H926" i="2"/>
  <c r="H414" i="2"/>
  <c r="H1206" i="2"/>
  <c r="H901" i="2"/>
  <c r="H389" i="2"/>
  <c r="H1253" i="2"/>
  <c r="H1061" i="2"/>
  <c r="H620" i="2"/>
  <c r="H108" i="2"/>
  <c r="H1108" i="2"/>
  <c r="H475" i="2"/>
  <c r="H969" i="2"/>
  <c r="H905" i="2"/>
  <c r="H841" i="2"/>
  <c r="H777" i="2"/>
  <c r="H649" i="2"/>
  <c r="H585" i="2"/>
  <c r="H265" i="2"/>
  <c r="H201" i="2"/>
  <c r="H137" i="2"/>
  <c r="H73" i="2"/>
  <c r="H952" i="2"/>
  <c r="H888" i="2"/>
  <c r="H696" i="2"/>
  <c r="H632" i="2"/>
  <c r="H568" i="2"/>
  <c r="H504" i="2"/>
  <c r="H248" i="2"/>
  <c r="H184" i="2"/>
  <c r="H999" i="2"/>
  <c r="H935" i="2"/>
  <c r="H871" i="2"/>
  <c r="H807" i="2"/>
  <c r="H743" i="2"/>
  <c r="H679" i="2"/>
  <c r="H615" i="2"/>
  <c r="H551" i="2"/>
  <c r="H487" i="2"/>
  <c r="H423" i="2"/>
  <c r="H231" i="2"/>
  <c r="H103" i="2"/>
  <c r="H39" i="2"/>
  <c r="H982" i="2"/>
  <c r="H918" i="2"/>
  <c r="H854" i="2"/>
  <c r="H790" i="2"/>
  <c r="H726" i="2"/>
  <c r="H662" i="2"/>
  <c r="H598" i="2"/>
  <c r="H534" i="2"/>
  <c r="H470" i="2"/>
  <c r="H406" i="2"/>
  <c r="H342" i="2"/>
  <c r="H278" i="2"/>
  <c r="H214" i="2"/>
  <c r="H150" i="2"/>
  <c r="H86" i="2"/>
  <c r="H22" i="2"/>
  <c r="H957" i="2"/>
  <c r="H893" i="2"/>
  <c r="H829" i="2"/>
  <c r="H765" i="2"/>
  <c r="H701" i="2"/>
  <c r="H637" i="2"/>
  <c r="H573" i="2"/>
  <c r="H509" i="2"/>
  <c r="H445" i="2"/>
  <c r="H381" i="2"/>
  <c r="H317" i="2"/>
  <c r="H253" i="2"/>
  <c r="H189" i="2"/>
  <c r="H125" i="2"/>
  <c r="H61" i="2"/>
  <c r="H996" i="2"/>
  <c r="H932" i="2"/>
  <c r="H868" i="2"/>
  <c r="H804" i="2"/>
  <c r="H740" i="2"/>
  <c r="H676" i="2"/>
  <c r="H612" i="2"/>
  <c r="H548" i="2"/>
  <c r="H484" i="2"/>
  <c r="H420" i="2"/>
  <c r="H356" i="2"/>
  <c r="H292" i="2"/>
  <c r="H228" i="2"/>
  <c r="H164" i="2"/>
  <c r="H100" i="2"/>
  <c r="H36" i="2"/>
  <c r="H971" i="2"/>
  <c r="H907" i="2"/>
  <c r="H779" i="2"/>
  <c r="H715" i="2"/>
  <c r="H523" i="2"/>
  <c r="H459" i="2"/>
  <c r="H395" i="2"/>
  <c r="H331" i="2"/>
  <c r="H267" i="2"/>
  <c r="H203" i="2"/>
  <c r="H139" i="2"/>
  <c r="H75" i="2"/>
  <c r="H1209" i="2"/>
  <c r="H1081" i="2"/>
  <c r="H1248" i="2"/>
  <c r="H1207" i="2"/>
  <c r="H1143" i="2"/>
  <c r="H1079" i="2"/>
  <c r="H1200" i="2"/>
  <c r="H1118" i="2"/>
  <c r="H1054" i="2"/>
  <c r="H1040" i="2"/>
  <c r="H1101" i="2"/>
  <c r="H1037" i="2"/>
  <c r="H1064" i="2"/>
  <c r="H1140" i="2"/>
  <c r="H1076" i="2"/>
  <c r="H1219" i="2"/>
  <c r="H1155" i="2"/>
  <c r="H1091" i="2"/>
  <c r="H1027" i="2"/>
  <c r="H1250" i="2"/>
  <c r="H1186" i="2"/>
  <c r="H1122" i="2"/>
  <c r="H1058" i="2"/>
  <c r="H970" i="2"/>
  <c r="H842" i="2"/>
  <c r="H778" i="2"/>
  <c r="H714" i="2"/>
  <c r="H586" i="2"/>
  <c r="H522" i="2"/>
  <c r="H458" i="2"/>
  <c r="H330" i="2"/>
  <c r="H266" i="2"/>
  <c r="H202" i="2"/>
  <c r="H74" i="2"/>
  <c r="H1179" i="2"/>
  <c r="H666" i="2"/>
  <c r="H410" i="2"/>
  <c r="H290" i="2"/>
  <c r="H34" i="2"/>
  <c r="H1154" i="2"/>
  <c r="H1042" i="2"/>
  <c r="H593" i="2"/>
  <c r="H81" i="2"/>
  <c r="H896" i="2"/>
  <c r="H384" i="2"/>
  <c r="H1184" i="2"/>
  <c r="H1007" i="2"/>
  <c r="H495" i="2"/>
  <c r="H1175" i="2"/>
  <c r="H862" i="2"/>
  <c r="H350" i="2"/>
  <c r="H1198" i="2"/>
  <c r="H837" i="2"/>
  <c r="H325" i="2"/>
  <c r="H1245" i="2"/>
  <c r="H1053" i="2"/>
  <c r="H556" i="2"/>
  <c r="H44" i="2"/>
  <c r="H1100" i="2"/>
  <c r="H419" i="2"/>
  <c r="H961" i="2"/>
  <c r="H897" i="2"/>
  <c r="H833" i="2"/>
  <c r="H769" i="2"/>
  <c r="H705" i="2"/>
  <c r="H641" i="2"/>
  <c r="H577" i="2"/>
  <c r="H513" i="2"/>
  <c r="H449" i="2"/>
  <c r="H385" i="2"/>
  <c r="H321" i="2"/>
  <c r="H257" i="2"/>
  <c r="H193" i="2"/>
  <c r="H129" i="2"/>
  <c r="H65" i="2"/>
  <c r="H1008" i="2"/>
  <c r="H944" i="2"/>
  <c r="H880" i="2"/>
  <c r="H816" i="2"/>
  <c r="H752" i="2"/>
  <c r="H688" i="2"/>
  <c r="H624" i="2"/>
  <c r="H560" i="2"/>
  <c r="H496" i="2"/>
  <c r="H432" i="2"/>
  <c r="H368" i="2"/>
  <c r="H304" i="2"/>
  <c r="H240" i="2"/>
  <c r="H176" i="2"/>
  <c r="H112" i="2"/>
  <c r="H48" i="2"/>
  <c r="H991" i="2"/>
  <c r="H927" i="2"/>
  <c r="H863" i="2"/>
  <c r="H799" i="2"/>
  <c r="H735" i="2"/>
  <c r="H671" i="2"/>
  <c r="H607" i="2"/>
  <c r="H543" i="2"/>
  <c r="H479" i="2"/>
  <c r="H415" i="2"/>
  <c r="H351" i="2"/>
  <c r="H287" i="2"/>
  <c r="H223" i="2"/>
  <c r="H159" i="2"/>
  <c r="H95" i="2"/>
  <c r="H31" i="2"/>
  <c r="H974" i="2"/>
  <c r="H910" i="2"/>
  <c r="H846" i="2"/>
  <c r="H718" i="2"/>
  <c r="H590" i="2"/>
  <c r="H526" i="2"/>
  <c r="H462" i="2"/>
  <c r="H398" i="2"/>
  <c r="H334" i="2"/>
  <c r="H206" i="2"/>
  <c r="H78" i="2"/>
  <c r="H1013" i="2"/>
  <c r="H949" i="2"/>
  <c r="H885" i="2"/>
  <c r="H821" i="2"/>
  <c r="H693" i="2"/>
  <c r="H565" i="2"/>
  <c r="H501" i="2"/>
  <c r="H988" i="2"/>
  <c r="H924" i="2"/>
  <c r="H860" i="2"/>
  <c r="H796" i="2"/>
  <c r="H732" i="2"/>
  <c r="H668" i="2"/>
  <c r="H604" i="2"/>
  <c r="H540" i="2"/>
  <c r="H476" i="2"/>
  <c r="H412" i="2"/>
  <c r="H348" i="2"/>
  <c r="H284" i="2"/>
  <c r="H220" i="2"/>
  <c r="H156" i="2"/>
  <c r="H92" i="2"/>
  <c r="H28" i="2"/>
  <c r="H1265" i="2"/>
  <c r="H1201" i="2"/>
  <c r="H1137" i="2"/>
  <c r="H1073" i="2"/>
  <c r="H1224" i="2"/>
  <c r="H1152" i="2"/>
  <c r="H1032" i="2"/>
  <c r="H1242" i="2"/>
  <c r="H1178" i="2"/>
  <c r="H1114" i="2"/>
  <c r="H1050" i="2"/>
  <c r="H962" i="2"/>
  <c r="H898" i="2"/>
  <c r="H770" i="2"/>
  <c r="H706" i="2"/>
  <c r="H642" i="2"/>
  <c r="H578" i="2"/>
  <c r="H322" i="2"/>
  <c r="E1016" i="2"/>
  <c r="F1016" i="2" s="1"/>
  <c r="E312" i="2"/>
  <c r="F312" i="2" s="1"/>
  <c r="E1087" i="2"/>
  <c r="F1087" i="2" s="1"/>
  <c r="E329" i="2"/>
  <c r="F329" i="2" s="1"/>
  <c r="E120" i="2"/>
  <c r="F120" i="2" s="1"/>
  <c r="E167" i="2"/>
  <c r="F167" i="2" s="1"/>
  <c r="E713" i="2"/>
  <c r="F713" i="2" s="1"/>
  <c r="E440" i="2"/>
  <c r="F440" i="2" s="1"/>
  <c r="E457" i="2"/>
  <c r="F457" i="2" s="1"/>
  <c r="E295" i="2"/>
  <c r="F295" i="2" s="1"/>
  <c r="E824" i="2"/>
  <c r="F824" i="2" s="1"/>
  <c r="E102" i="2"/>
  <c r="F102" i="2" s="1"/>
  <c r="E653" i="2"/>
  <c r="F653" i="2" s="1"/>
  <c r="E1169" i="2"/>
  <c r="F1169" i="2" s="1"/>
  <c r="E1167" i="2"/>
  <c r="F1167" i="2" s="1"/>
  <c r="E998" i="2"/>
  <c r="F998" i="2" s="1"/>
  <c r="E550" i="2"/>
  <c r="F550" i="2" s="1"/>
  <c r="E422" i="2"/>
  <c r="F422" i="2" s="1"/>
  <c r="E294" i="2"/>
  <c r="F294" i="2" s="1"/>
  <c r="E166" i="2"/>
  <c r="F166" i="2" s="1"/>
  <c r="E1142" i="2"/>
  <c r="F1142" i="2" s="1"/>
  <c r="E461" i="2"/>
  <c r="F461" i="2" s="1"/>
  <c r="E867" i="2"/>
  <c r="F867" i="2" s="1"/>
  <c r="E355" i="2"/>
  <c r="F355" i="2" s="1"/>
  <c r="E793" i="2"/>
  <c r="F793" i="2" s="1"/>
  <c r="E601" i="2"/>
  <c r="F601" i="2" s="1"/>
  <c r="E397" i="2"/>
  <c r="F397" i="2" s="1"/>
  <c r="E269" i="2"/>
  <c r="F269" i="2" s="1"/>
  <c r="E525" i="2"/>
  <c r="F525" i="2" s="1"/>
  <c r="E781" i="2"/>
  <c r="F781" i="2" s="1"/>
  <c r="E247" i="2"/>
  <c r="F247" i="2" s="1"/>
  <c r="E909" i="2"/>
  <c r="F909" i="2" s="1"/>
  <c r="E904" i="2"/>
  <c r="F904" i="2" s="1"/>
  <c r="E508" i="2"/>
  <c r="F508" i="2" s="1"/>
  <c r="E942" i="2"/>
  <c r="F942" i="2" s="1"/>
  <c r="E700" i="2"/>
  <c r="F700" i="2" s="1"/>
  <c r="E238" i="2"/>
  <c r="F238" i="2" s="1"/>
  <c r="E359" i="2"/>
  <c r="F359" i="2" s="1"/>
  <c r="E760" i="2"/>
  <c r="F760" i="2" s="1"/>
  <c r="E56" i="2"/>
  <c r="F56" i="2" s="1"/>
  <c r="E915" i="2"/>
  <c r="F915" i="2" s="1"/>
  <c r="E83" i="2"/>
  <c r="F83" i="2" s="1"/>
  <c r="E521" i="2"/>
  <c r="F521" i="2" s="1"/>
  <c r="E393" i="2"/>
  <c r="F393" i="2" s="1"/>
  <c r="E1217" i="2"/>
  <c r="F1217" i="2" s="1"/>
  <c r="E376" i="2"/>
  <c r="F376" i="2" s="1"/>
  <c r="E1254" i="2"/>
  <c r="F1254" i="2" s="1"/>
  <c r="E659" i="2"/>
  <c r="F659" i="2" s="1"/>
  <c r="E110" i="2"/>
  <c r="F110" i="2" s="1"/>
  <c r="E430" i="2"/>
  <c r="F430" i="2" s="1"/>
  <c r="E124" i="2"/>
  <c r="F124" i="2" s="1"/>
  <c r="E878" i="2"/>
  <c r="F878" i="2" s="1"/>
  <c r="E144" i="2"/>
  <c r="F144" i="2" s="1"/>
  <c r="E439" i="2"/>
  <c r="F439" i="2" s="1"/>
  <c r="E427" i="2"/>
  <c r="F427" i="2" s="1"/>
  <c r="E729" i="2"/>
  <c r="F729" i="2" s="1"/>
  <c r="E712" i="2"/>
  <c r="F712" i="2" s="1"/>
  <c r="E631" i="2"/>
  <c r="F631" i="2" s="1"/>
  <c r="E149" i="2"/>
  <c r="F149" i="2" s="1"/>
  <c r="E438" i="2"/>
  <c r="F438" i="2" s="1"/>
  <c r="E183" i="2"/>
  <c r="F183" i="2" s="1"/>
  <c r="E814" i="2"/>
  <c r="F814" i="2" s="1"/>
  <c r="E1006" i="2"/>
  <c r="F1006" i="2" s="1"/>
  <c r="E686" i="2"/>
  <c r="F686" i="2" s="1"/>
  <c r="E328" i="2"/>
  <c r="F328" i="2" s="1"/>
  <c r="E750" i="2"/>
  <c r="F750" i="2" s="1"/>
  <c r="E316" i="2"/>
  <c r="F316" i="2" s="1"/>
  <c r="E984" i="2"/>
  <c r="F984" i="2" s="1"/>
  <c r="E920" i="2"/>
  <c r="F920" i="2" s="1"/>
  <c r="E856" i="2"/>
  <c r="F856" i="2" s="1"/>
  <c r="E792" i="2"/>
  <c r="F792" i="2" s="1"/>
  <c r="E728" i="2"/>
  <c r="F728" i="2" s="1"/>
  <c r="E664" i="2"/>
  <c r="F664" i="2" s="1"/>
  <c r="E600" i="2"/>
  <c r="F600" i="2" s="1"/>
  <c r="E967" i="2"/>
  <c r="F967" i="2" s="1"/>
  <c r="E903" i="2"/>
  <c r="F903" i="2" s="1"/>
  <c r="E839" i="2"/>
  <c r="F839" i="2" s="1"/>
  <c r="E775" i="2"/>
  <c r="F775" i="2" s="1"/>
  <c r="E711" i="2"/>
  <c r="F711" i="2" s="1"/>
  <c r="E647" i="2"/>
  <c r="F647" i="2" s="1"/>
  <c r="E583" i="2"/>
  <c r="F583" i="2" s="1"/>
  <c r="E519" i="2"/>
  <c r="F519" i="2" s="1"/>
  <c r="E455" i="2"/>
  <c r="F455" i="2" s="1"/>
  <c r="E391" i="2"/>
  <c r="F391" i="2" s="1"/>
  <c r="E1213" i="2"/>
  <c r="F1213" i="2" s="1"/>
  <c r="E186" i="2"/>
  <c r="F186" i="2" s="1"/>
  <c r="E1139" i="2"/>
  <c r="F1139" i="2" s="1"/>
  <c r="E1203" i="2"/>
  <c r="F1203" i="2" s="1"/>
  <c r="E958" i="2"/>
  <c r="F958" i="2" s="1"/>
  <c r="E766" i="2"/>
  <c r="F766" i="2" s="1"/>
  <c r="E1003" i="2"/>
  <c r="F1003" i="2" s="1"/>
  <c r="E1267" i="2"/>
  <c r="F1267" i="2" s="1"/>
  <c r="E917" i="2"/>
  <c r="F917" i="2" s="1"/>
  <c r="E764" i="2"/>
  <c r="F764" i="2" s="1"/>
  <c r="E60" i="2"/>
  <c r="F60" i="2" s="1"/>
  <c r="E634" i="2"/>
  <c r="F634" i="2" s="1"/>
  <c r="E1170" i="2"/>
  <c r="F1170" i="2" s="1"/>
  <c r="E892" i="2"/>
  <c r="F892" i="2" s="1"/>
  <c r="E524" i="2"/>
  <c r="F524" i="2" s="1"/>
  <c r="E21" i="2"/>
  <c r="F21" i="2" s="1"/>
  <c r="E683" i="2"/>
  <c r="F683" i="2" s="1"/>
  <c r="E491" i="2"/>
  <c r="F491" i="2" s="1"/>
  <c r="E452" i="2"/>
  <c r="F452" i="2" s="1"/>
  <c r="E1011" i="2"/>
  <c r="F1011" i="2" s="1"/>
  <c r="E383" i="2"/>
  <c r="F383" i="2" s="1"/>
  <c r="E489" i="2"/>
  <c r="F489" i="2" s="1"/>
  <c r="E425" i="2"/>
  <c r="F425" i="2" s="1"/>
  <c r="E361" i="2"/>
  <c r="F361" i="2" s="1"/>
  <c r="E297" i="2"/>
  <c r="F297" i="2" s="1"/>
  <c r="E233" i="2"/>
  <c r="F233" i="2" s="1"/>
  <c r="E169" i="2"/>
  <c r="F169" i="2" s="1"/>
  <c r="E105" i="2"/>
  <c r="F105" i="2" s="1"/>
  <c r="E41" i="2"/>
  <c r="F41" i="2" s="1"/>
  <c r="E1193" i="2"/>
  <c r="F1193" i="2" s="1"/>
  <c r="E1129" i="2"/>
  <c r="F1129" i="2" s="1"/>
  <c r="E1065" i="2"/>
  <c r="F1065" i="2" s="1"/>
  <c r="E229" i="2"/>
  <c r="F229" i="2" s="1"/>
  <c r="E165" i="2"/>
  <c r="F165" i="2" s="1"/>
  <c r="E972" i="2"/>
  <c r="F972" i="2" s="1"/>
  <c r="E460" i="2"/>
  <c r="F460" i="2" s="1"/>
  <c r="E396" i="2"/>
  <c r="F396" i="2" s="1"/>
  <c r="E332" i="2"/>
  <c r="F332" i="2" s="1"/>
  <c r="E506" i="2"/>
  <c r="E737" i="2"/>
  <c r="F737" i="2" s="1"/>
  <c r="E861" i="2"/>
  <c r="F861" i="2" s="1"/>
  <c r="E499" i="2"/>
  <c r="F499" i="2" s="1"/>
  <c r="E1222" i="2"/>
  <c r="F1222" i="2" s="1"/>
  <c r="E644" i="2"/>
  <c r="F644" i="2" s="1"/>
  <c r="E883" i="2"/>
  <c r="F883" i="2" s="1"/>
  <c r="E673" i="2"/>
  <c r="F673" i="2" s="1"/>
  <c r="E720" i="2"/>
  <c r="F720" i="2" s="1"/>
  <c r="E127" i="2"/>
  <c r="F127" i="2" s="1"/>
  <c r="E1055" i="2"/>
  <c r="F1055" i="2" s="1"/>
  <c r="E374" i="2"/>
  <c r="F374" i="2" s="1"/>
  <c r="E413" i="2"/>
  <c r="F413" i="2" s="1"/>
  <c r="E29" i="2"/>
  <c r="F29" i="2" s="1"/>
  <c r="E307" i="2"/>
  <c r="F307" i="2" s="1"/>
  <c r="E225" i="2"/>
  <c r="F225" i="2" s="1"/>
  <c r="E656" i="2"/>
  <c r="F656" i="2" s="1"/>
  <c r="E1264" i="2"/>
  <c r="F1264" i="2" s="1"/>
  <c r="E895" i="2"/>
  <c r="F895" i="2" s="1"/>
  <c r="E950" i="2"/>
  <c r="F950" i="2" s="1"/>
  <c r="E349" i="2"/>
  <c r="F349" i="2" s="1"/>
  <c r="E964" i="2"/>
  <c r="F964" i="2" s="1"/>
  <c r="E1183" i="2"/>
  <c r="F1183" i="2" s="1"/>
  <c r="E132" i="2"/>
  <c r="F132" i="2" s="1"/>
  <c r="E627" i="2"/>
  <c r="F627" i="2" s="1"/>
  <c r="E435" i="2"/>
  <c r="F435" i="2" s="1"/>
  <c r="E161" i="2"/>
  <c r="F161" i="2" s="1"/>
  <c r="E208" i="2"/>
  <c r="F208" i="2" s="1"/>
  <c r="E639" i="2"/>
  <c r="F639" i="2" s="1"/>
  <c r="E886" i="2"/>
  <c r="F886" i="2" s="1"/>
  <c r="E1094" i="2"/>
  <c r="F1094" i="2" s="1"/>
  <c r="E925" i="2"/>
  <c r="F925" i="2" s="1"/>
  <c r="E755" i="2"/>
  <c r="F755" i="2" s="1"/>
  <c r="E1145" i="2"/>
  <c r="F1145" i="2" s="1"/>
  <c r="E782" i="2"/>
  <c r="F782" i="2" s="1"/>
  <c r="E825" i="2"/>
  <c r="F825" i="2" s="1"/>
  <c r="E1182" i="2"/>
  <c r="F1182" i="2" s="1"/>
  <c r="E270" i="2"/>
  <c r="F270" i="2" s="1"/>
  <c r="E313" i="2"/>
  <c r="F313" i="2" s="1"/>
  <c r="E181" i="2"/>
  <c r="F181" i="2" s="1"/>
  <c r="E680" i="2"/>
  <c r="F680" i="2" s="1"/>
  <c r="E309" i="2"/>
  <c r="F309" i="2" s="1"/>
  <c r="E757" i="2"/>
  <c r="F757" i="2" s="1"/>
  <c r="E437" i="2"/>
  <c r="F437" i="2" s="1"/>
  <c r="E168" i="2"/>
  <c r="F168" i="2" s="1"/>
  <c r="E1165" i="2"/>
  <c r="F1165" i="2" s="1"/>
  <c r="E843" i="2"/>
  <c r="F843" i="2" s="1"/>
  <c r="E1204" i="2"/>
  <c r="F1204" i="2" s="1"/>
  <c r="E587" i="2"/>
  <c r="F587" i="2" s="1"/>
  <c r="E697" i="2"/>
  <c r="F697" i="2" s="1"/>
  <c r="E185" i="2"/>
  <c r="F185" i="2" s="1"/>
  <c r="E552" i="2"/>
  <c r="F552" i="2" s="1"/>
  <c r="E40" i="2"/>
  <c r="F40" i="2" s="1"/>
  <c r="E1048" i="2"/>
  <c r="F1048" i="2" s="1"/>
  <c r="E919" i="2"/>
  <c r="F919" i="2" s="1"/>
  <c r="E791" i="2"/>
  <c r="F791" i="2" s="1"/>
  <c r="E663" i="2"/>
  <c r="F663" i="2" s="1"/>
  <c r="E654" i="2"/>
  <c r="F654" i="2" s="1"/>
  <c r="E142" i="2"/>
  <c r="F142" i="2" s="1"/>
  <c r="E1246" i="2"/>
  <c r="F1246" i="2" s="1"/>
  <c r="E629" i="2"/>
  <c r="F629" i="2" s="1"/>
  <c r="E1229" i="2"/>
  <c r="F1229" i="2" s="1"/>
  <c r="E1268" i="2"/>
  <c r="F1268" i="2" s="1"/>
  <c r="E651" i="2"/>
  <c r="F651" i="2" s="1"/>
  <c r="E373" i="2"/>
  <c r="F373" i="2" s="1"/>
  <c r="E245" i="2"/>
  <c r="F245" i="2" s="1"/>
  <c r="E117" i="2"/>
  <c r="F117" i="2" s="1"/>
  <c r="E53" i="2"/>
  <c r="F53" i="2" s="1"/>
  <c r="E1221" i="2"/>
  <c r="F1221" i="2" s="1"/>
  <c r="E1260" i="2"/>
  <c r="F1260" i="2" s="1"/>
  <c r="E276" i="2"/>
  <c r="F276" i="2" s="1"/>
  <c r="E1238" i="2"/>
  <c r="F1238" i="2" s="1"/>
  <c r="E1174" i="2"/>
  <c r="F1174" i="2" s="1"/>
  <c r="E1157" i="2"/>
  <c r="F1157" i="2" s="1"/>
  <c r="E1196" i="2"/>
  <c r="F1196" i="2" s="1"/>
  <c r="E902" i="2"/>
  <c r="F902" i="2" s="1"/>
  <c r="E877" i="2"/>
  <c r="F877" i="2" s="1"/>
  <c r="E399" i="2"/>
  <c r="F399" i="2" s="1"/>
  <c r="E1071" i="2"/>
  <c r="F1071" i="2" s="1"/>
  <c r="E390" i="2"/>
  <c r="F390" i="2" s="1"/>
  <c r="E783" i="2"/>
  <c r="F783" i="2" s="1"/>
  <c r="E1135" i="2"/>
  <c r="F1135" i="2" s="1"/>
  <c r="E429" i="2"/>
  <c r="F429" i="2" s="1"/>
  <c r="E899" i="2"/>
  <c r="F899" i="2" s="1"/>
  <c r="E928" i="2"/>
  <c r="F928" i="2" s="1"/>
  <c r="E305" i="2"/>
  <c r="F305" i="2" s="1"/>
  <c r="E416" i="2"/>
  <c r="F416" i="2" s="1"/>
  <c r="E1199" i="2"/>
  <c r="F1199" i="2" s="1"/>
  <c r="E1046" i="2"/>
  <c r="F1046" i="2" s="1"/>
  <c r="E173" i="2"/>
  <c r="F173" i="2" s="1"/>
  <c r="E1029" i="2"/>
  <c r="F1029" i="2" s="1"/>
  <c r="E1068" i="2"/>
  <c r="F1068" i="2" s="1"/>
  <c r="E387" i="2"/>
  <c r="F387" i="2" s="1"/>
  <c r="E817" i="2"/>
  <c r="F817" i="2" s="1"/>
  <c r="E1263" i="2"/>
  <c r="F1263" i="2" s="1"/>
  <c r="E1110" i="2"/>
  <c r="F1110" i="2" s="1"/>
  <c r="E1093" i="2"/>
  <c r="F1093" i="2" s="1"/>
  <c r="E788" i="2"/>
  <c r="F788" i="2" s="1"/>
  <c r="E1132" i="2"/>
  <c r="F1132" i="2" s="1"/>
  <c r="E834" i="2"/>
  <c r="F834" i="2" s="1"/>
  <c r="E514" i="2"/>
  <c r="F514" i="2" s="1"/>
  <c r="E450" i="2"/>
  <c r="F450" i="2" s="1"/>
  <c r="E386" i="2"/>
  <c r="F386" i="2" s="1"/>
  <c r="E258" i="2"/>
  <c r="F258" i="2" s="1"/>
  <c r="E194" i="2"/>
  <c r="F194" i="2" s="1"/>
  <c r="E130" i="2"/>
  <c r="F130" i="2" s="1"/>
  <c r="E66" i="2"/>
  <c r="F66" i="2" s="1"/>
  <c r="E625" i="2"/>
  <c r="F625" i="2" s="1"/>
  <c r="E113" i="2"/>
  <c r="F113" i="2" s="1"/>
  <c r="E1211" i="2"/>
  <c r="F1211" i="2" s="1"/>
  <c r="E1147" i="2"/>
  <c r="F1147" i="2" s="1"/>
  <c r="E1083" i="2"/>
  <c r="F1083" i="2" s="1"/>
  <c r="E753" i="2"/>
  <c r="F753" i="2" s="1"/>
  <c r="E241" i="2"/>
  <c r="F241" i="2" s="1"/>
  <c r="E864" i="2"/>
  <c r="F864" i="2" s="1"/>
  <c r="E352" i="2"/>
  <c r="F352" i="2" s="1"/>
  <c r="E207" i="2"/>
  <c r="F207" i="2" s="1"/>
  <c r="E838" i="2"/>
  <c r="F838" i="2" s="1"/>
  <c r="E326" i="2"/>
  <c r="F326" i="2" s="1"/>
  <c r="E813" i="2"/>
  <c r="F813" i="2" s="1"/>
  <c r="E980" i="2"/>
  <c r="F980" i="2" s="1"/>
  <c r="E468" i="2"/>
  <c r="F468" i="2" s="1"/>
  <c r="E835" i="2"/>
  <c r="F835" i="2" s="1"/>
  <c r="E323" i="2"/>
  <c r="F323" i="2" s="1"/>
  <c r="E963" i="2"/>
  <c r="F963" i="2" s="1"/>
  <c r="E451" i="2"/>
  <c r="F451" i="2" s="1"/>
  <c r="E515" i="2"/>
  <c r="F515" i="2" s="1"/>
  <c r="E579" i="2"/>
  <c r="F579" i="2" s="1"/>
  <c r="E67" i="2"/>
  <c r="F67" i="2" s="1"/>
  <c r="E643" i="2"/>
  <c r="F643" i="2" s="1"/>
  <c r="E131" i="2"/>
  <c r="F131" i="2" s="1"/>
  <c r="E707" i="2"/>
  <c r="F707" i="2" s="1"/>
  <c r="E195" i="2"/>
  <c r="F195" i="2" s="1"/>
  <c r="E771" i="2"/>
  <c r="F771" i="2" s="1"/>
  <c r="E259" i="2"/>
  <c r="F259" i="2" s="1"/>
  <c r="E1329" i="2"/>
  <c r="F1329" i="2" s="1"/>
  <c r="E5851" i="2"/>
  <c r="E5787" i="2"/>
  <c r="E5723" i="2"/>
  <c r="E5659" i="2"/>
  <c r="E5595" i="2"/>
  <c r="E5531" i="2"/>
  <c r="E5467" i="2"/>
  <c r="E5403" i="2"/>
  <c r="E5339" i="2"/>
  <c r="E5275" i="2"/>
  <c r="E5211" i="2"/>
  <c r="E5147" i="2"/>
  <c r="E5083" i="2"/>
  <c r="E5019" i="2"/>
  <c r="E4955" i="2"/>
  <c r="E4891" i="2"/>
  <c r="E4827" i="2"/>
  <c r="E4763" i="2"/>
  <c r="E4699" i="2"/>
  <c r="E4635" i="2"/>
  <c r="E4571" i="2"/>
  <c r="E4507" i="2"/>
  <c r="E4443" i="2"/>
  <c r="E4379" i="2"/>
  <c r="E4315" i="2"/>
  <c r="E4251" i="2"/>
  <c r="E4187" i="2"/>
  <c r="E4123" i="2"/>
  <c r="E4058" i="2"/>
  <c r="F4058" i="2" s="1"/>
  <c r="E3994" i="2"/>
  <c r="F3994" i="2" s="1"/>
  <c r="E3930" i="2"/>
  <c r="F3930" i="2" s="1"/>
  <c r="E3866" i="2"/>
  <c r="F3866" i="2" s="1"/>
  <c r="E3802" i="2"/>
  <c r="F3802" i="2" s="1"/>
  <c r="E3738" i="2"/>
  <c r="F3738" i="2" s="1"/>
  <c r="E3674" i="2"/>
  <c r="F3674" i="2" s="1"/>
  <c r="E3610" i="2"/>
  <c r="F3610" i="2" s="1"/>
  <c r="E3546" i="2"/>
  <c r="F3546" i="2" s="1"/>
  <c r="E3482" i="2"/>
  <c r="F3482" i="2" s="1"/>
  <c r="E3400" i="2"/>
  <c r="F3400" i="2" s="1"/>
  <c r="E3316" i="2"/>
  <c r="F3316" i="2" s="1"/>
  <c r="E3230" i="2"/>
  <c r="F3230" i="2" s="1"/>
  <c r="E3141" i="2"/>
  <c r="F3141" i="2" s="1"/>
  <c r="E3000" i="2"/>
  <c r="F3000" i="2" s="1"/>
  <c r="E2488" i="2"/>
  <c r="F2488" i="2" s="1"/>
  <c r="E1792" i="2"/>
  <c r="F1792" i="2" s="1"/>
  <c r="E5786" i="2"/>
  <c r="E5530" i="2"/>
  <c r="E5234" i="2"/>
  <c r="E4938" i="2"/>
  <c r="E4650" i="2"/>
  <c r="E4434" i="2"/>
  <c r="E4274" i="2"/>
  <c r="E4186" i="2"/>
  <c r="E4097" i="2"/>
  <c r="F4097" i="2" s="1"/>
  <c r="E4025" i="2"/>
  <c r="F4025" i="2" s="1"/>
  <c r="E3961" i="2"/>
  <c r="F3961" i="2" s="1"/>
  <c r="E3897" i="2"/>
  <c r="F3897" i="2" s="1"/>
  <c r="E3833" i="2"/>
  <c r="F3833" i="2" s="1"/>
  <c r="E3769" i="2"/>
  <c r="F3769" i="2" s="1"/>
  <c r="E3705" i="2"/>
  <c r="F3705" i="2" s="1"/>
  <c r="E3641" i="2"/>
  <c r="F3641" i="2" s="1"/>
  <c r="E3577" i="2"/>
  <c r="F3577" i="2" s="1"/>
  <c r="E3513" i="2"/>
  <c r="F3513" i="2" s="1"/>
  <c r="E3441" i="2"/>
  <c r="F3441" i="2" s="1"/>
  <c r="E3357" i="2"/>
  <c r="F3357" i="2" s="1"/>
  <c r="E3271" i="2"/>
  <c r="F3271" i="2" s="1"/>
  <c r="E3185" i="2"/>
  <c r="F3185" i="2" s="1"/>
  <c r="E3088" i="2"/>
  <c r="F3088" i="2" s="1"/>
  <c r="E2736" i="2"/>
  <c r="F2736" i="2" s="1"/>
  <c r="E2194" i="2"/>
  <c r="F2194" i="2" s="1"/>
  <c r="E1327" i="2"/>
  <c r="F1327" i="2" s="1"/>
  <c r="E5849" i="2"/>
  <c r="E5785" i="2"/>
  <c r="E5721" i="2"/>
  <c r="E5657" i="2"/>
  <c r="E5593" i="2"/>
  <c r="E5529" i="2"/>
  <c r="E5465" i="2"/>
  <c r="E5401" i="2"/>
  <c r="E5337" i="2"/>
  <c r="E5273" i="2"/>
  <c r="E5209" i="2"/>
  <c r="E5145" i="2"/>
  <c r="E5081" i="2"/>
  <c r="E5017" i="2"/>
  <c r="E4953" i="2"/>
  <c r="E4889" i="2"/>
  <c r="E4825" i="2"/>
  <c r="E4761" i="2"/>
  <c r="E4697" i="2"/>
  <c r="E4633" i="2"/>
  <c r="E4569" i="2"/>
  <c r="E4505" i="2"/>
  <c r="E4441" i="2"/>
  <c r="E4377" i="2"/>
  <c r="E4313" i="2"/>
  <c r="E4249" i="2"/>
  <c r="E4185" i="2"/>
  <c r="E4121" i="2"/>
  <c r="E4056" i="2"/>
  <c r="F4056" i="2" s="1"/>
  <c r="E3992" i="2"/>
  <c r="F3992" i="2" s="1"/>
  <c r="E3928" i="2"/>
  <c r="F3928" i="2" s="1"/>
  <c r="E3864" i="2"/>
  <c r="F3864" i="2" s="1"/>
  <c r="E3800" i="2"/>
  <c r="F3800" i="2" s="1"/>
  <c r="E3736" i="2"/>
  <c r="F3736" i="2" s="1"/>
  <c r="E3672" i="2"/>
  <c r="F3672" i="2" s="1"/>
  <c r="E3608" i="2"/>
  <c r="F3608" i="2" s="1"/>
  <c r="E3544" i="2"/>
  <c r="F3544" i="2" s="1"/>
  <c r="E3480" i="2"/>
  <c r="F3480" i="2" s="1"/>
  <c r="E3398" i="2"/>
  <c r="F3398" i="2" s="1"/>
  <c r="E3312" i="2"/>
  <c r="F3312" i="2" s="1"/>
  <c r="E3228" i="2"/>
  <c r="F3228" i="2" s="1"/>
  <c r="E3137" i="2"/>
  <c r="F3137" i="2" s="1"/>
  <c r="E2984" i="2"/>
  <c r="F2984" i="2" s="1"/>
  <c r="E2472" i="2"/>
  <c r="F2472" i="2" s="1"/>
  <c r="E1760" i="2"/>
  <c r="F1760" i="2" s="1"/>
  <c r="E5594" i="2"/>
  <c r="E5226" i="2"/>
  <c r="E4842" i="2"/>
  <c r="E4538" i="2"/>
  <c r="E1302" i="2"/>
  <c r="F1302" i="2" s="1"/>
  <c r="E5824" i="2"/>
  <c r="E5760" i="2"/>
  <c r="E5696" i="2"/>
  <c r="E5632" i="2"/>
  <c r="E5568" i="2"/>
  <c r="E5504" i="2"/>
  <c r="E5440" i="2"/>
  <c r="E5376" i="2"/>
  <c r="E5312" i="2"/>
  <c r="E5248" i="2"/>
  <c r="E5184" i="2"/>
  <c r="E5120" i="2"/>
  <c r="E5056" i="2"/>
  <c r="E4992" i="2"/>
  <c r="E4928" i="2"/>
  <c r="E4864" i="2"/>
  <c r="E4800" i="2"/>
  <c r="E4736" i="2"/>
  <c r="E4672" i="2"/>
  <c r="E4608" i="2"/>
  <c r="E4544" i="2"/>
  <c r="E4480" i="2"/>
  <c r="E4416" i="2"/>
  <c r="E4352" i="2"/>
  <c r="E4288" i="2"/>
  <c r="E4224" i="2"/>
  <c r="E4160" i="2"/>
  <c r="E4095" i="2"/>
  <c r="F4095" i="2" s="1"/>
  <c r="E4031" i="2"/>
  <c r="F4031" i="2" s="1"/>
  <c r="E3967" i="2"/>
  <c r="F3967" i="2" s="1"/>
  <c r="E3903" i="2"/>
  <c r="F3903" i="2" s="1"/>
  <c r="E3839" i="2"/>
  <c r="F3839" i="2" s="1"/>
  <c r="E3775" i="2"/>
  <c r="F3775" i="2" s="1"/>
  <c r="E3711" i="2"/>
  <c r="F3711" i="2" s="1"/>
  <c r="E3647" i="2"/>
  <c r="F3647" i="2" s="1"/>
  <c r="E3583" i="2"/>
  <c r="F3583" i="2" s="1"/>
  <c r="E3519" i="2"/>
  <c r="F3519" i="2" s="1"/>
  <c r="E3449" i="2"/>
  <c r="F3449" i="2" s="1"/>
  <c r="E3365" i="2"/>
  <c r="F3365" i="2" s="1"/>
  <c r="E3279" i="2"/>
  <c r="F3279" i="2" s="1"/>
  <c r="E3193" i="2"/>
  <c r="F3193" i="2" s="1"/>
  <c r="E3097" i="2"/>
  <c r="F3097" i="2" s="1"/>
  <c r="E2784" i="2"/>
  <c r="F2784" i="2" s="1"/>
  <c r="E2258" i="2"/>
  <c r="F2258" i="2" s="1"/>
  <c r="E1360" i="2"/>
  <c r="F1360" i="2" s="1"/>
  <c r="E5842" i="2"/>
  <c r="E5482" i="2"/>
  <c r="E5130" i="2"/>
  <c r="E4778" i="2"/>
  <c r="E4362" i="2"/>
  <c r="E1285" i="2"/>
  <c r="F1285" i="2" s="1"/>
  <c r="E5807" i="2"/>
  <c r="E5743" i="2"/>
  <c r="E5679" i="2"/>
  <c r="E5615" i="2"/>
  <c r="E5551" i="2"/>
  <c r="E5487" i="2"/>
  <c r="E5423" i="2"/>
  <c r="E5359" i="2"/>
  <c r="E5295" i="2"/>
  <c r="E5231" i="2"/>
  <c r="E5167" i="2"/>
  <c r="E5103" i="2"/>
  <c r="E5039" i="2"/>
  <c r="E4975" i="2"/>
  <c r="E4911" i="2"/>
  <c r="E4847" i="2"/>
  <c r="E4783" i="2"/>
  <c r="E4719" i="2"/>
  <c r="E4655" i="2"/>
  <c r="E4591" i="2"/>
  <c r="E4527" i="2"/>
  <c r="E4463" i="2"/>
  <c r="E4399" i="2"/>
  <c r="E4335" i="2"/>
  <c r="E4271" i="2"/>
  <c r="E4207" i="2"/>
  <c r="E4143" i="2"/>
  <c r="E4078" i="2"/>
  <c r="F4078" i="2" s="1"/>
  <c r="E4014" i="2"/>
  <c r="F4014" i="2" s="1"/>
  <c r="E3950" i="2"/>
  <c r="F3950" i="2" s="1"/>
  <c r="E3886" i="2"/>
  <c r="F3886" i="2" s="1"/>
  <c r="E3822" i="2"/>
  <c r="F3822" i="2" s="1"/>
  <c r="E3758" i="2"/>
  <c r="F3758" i="2" s="1"/>
  <c r="E3694" i="2"/>
  <c r="F3694" i="2" s="1"/>
  <c r="E3630" i="2"/>
  <c r="F3630" i="2" s="1"/>
  <c r="E3566" i="2"/>
  <c r="F3566" i="2" s="1"/>
  <c r="E3502" i="2"/>
  <c r="F3502" i="2" s="1"/>
  <c r="E3428" i="2"/>
  <c r="F3428" i="2" s="1"/>
  <c r="E3342" i="2"/>
  <c r="F3342" i="2" s="1"/>
  <c r="E3256" i="2"/>
  <c r="F3256" i="2" s="1"/>
  <c r="E3172" i="2"/>
  <c r="F3172" i="2" s="1"/>
  <c r="E3068" i="2"/>
  <c r="F3068" i="2" s="1"/>
  <c r="E2648" i="2"/>
  <c r="F2648" i="2" s="1"/>
  <c r="E2078" i="2"/>
  <c r="F2078" i="2" s="1"/>
  <c r="E1280" i="2"/>
  <c r="F1280" i="2" s="1"/>
  <c r="E5578" i="2"/>
  <c r="E5274" i="2"/>
  <c r="E5010" i="2"/>
  <c r="E4738" i="2"/>
  <c r="E4474" i="2"/>
  <c r="E4314" i="2"/>
  <c r="E1324" i="2"/>
  <c r="F1324" i="2" s="1"/>
  <c r="E5846" i="2"/>
  <c r="E5782" i="2"/>
  <c r="E5718" i="2"/>
  <c r="E5654" i="2"/>
  <c r="E5590" i="2"/>
  <c r="E5526" i="2"/>
  <c r="E5462" i="2"/>
  <c r="E5398" i="2"/>
  <c r="E5334" i="2"/>
  <c r="E5270" i="2"/>
  <c r="E5206" i="2"/>
  <c r="E5142" i="2"/>
  <c r="E5078" i="2"/>
  <c r="E5014" i="2"/>
  <c r="E4950" i="2"/>
  <c r="E4886" i="2"/>
  <c r="E4822" i="2"/>
  <c r="E4758" i="2"/>
  <c r="E4694" i="2"/>
  <c r="E4630" i="2"/>
  <c r="E4566" i="2"/>
  <c r="E4502" i="2"/>
  <c r="E4438" i="2"/>
  <c r="E4374" i="2"/>
  <c r="E4310" i="2"/>
  <c r="E4246" i="2"/>
  <c r="E4182" i="2"/>
  <c r="E4118" i="2"/>
  <c r="E4053" i="2"/>
  <c r="F4053" i="2" s="1"/>
  <c r="E3989" i="2"/>
  <c r="F3989" i="2" s="1"/>
  <c r="E3925" i="2"/>
  <c r="F3925" i="2" s="1"/>
  <c r="E3861" i="2"/>
  <c r="F3861" i="2" s="1"/>
  <c r="E3797" i="2"/>
  <c r="F3797" i="2" s="1"/>
  <c r="E3733" i="2"/>
  <c r="F3733" i="2" s="1"/>
  <c r="E3669" i="2"/>
  <c r="F3669" i="2" s="1"/>
  <c r="E3605" i="2"/>
  <c r="F3605" i="2" s="1"/>
  <c r="E3541" i="2"/>
  <c r="F3541" i="2" s="1"/>
  <c r="E3477" i="2"/>
  <c r="F3477" i="2" s="1"/>
  <c r="E3393" i="2"/>
  <c r="F3393" i="2" s="1"/>
  <c r="E3309" i="2"/>
  <c r="F3309" i="2" s="1"/>
  <c r="E3223" i="2"/>
  <c r="F3223" i="2" s="1"/>
  <c r="E3133" i="2"/>
  <c r="F3133" i="2" s="1"/>
  <c r="E2960" i="2"/>
  <c r="F2960" i="2" s="1"/>
  <c r="E2448" i="2"/>
  <c r="F2448" i="2" s="1"/>
  <c r="E1712" i="2"/>
  <c r="F1712" i="2" s="1"/>
  <c r="E5858" i="2"/>
  <c r="E5514" i="2"/>
  <c r="E5218" i="2"/>
  <c r="E4898" i="2"/>
  <c r="E4170" i="2"/>
  <c r="E1275" i="2"/>
  <c r="F1275" i="2" s="1"/>
  <c r="E5797" i="2"/>
  <c r="E5733" i="2"/>
  <c r="E5669" i="2"/>
  <c r="E5605" i="2"/>
  <c r="E5541" i="2"/>
  <c r="E5477" i="2"/>
  <c r="E5413" i="2"/>
  <c r="E5349" i="2"/>
  <c r="E5285" i="2"/>
  <c r="E5221" i="2"/>
  <c r="E5157" i="2"/>
  <c r="E5093" i="2"/>
  <c r="E5029" i="2"/>
  <c r="E4965" i="2"/>
  <c r="E4901" i="2"/>
  <c r="E4837" i="2"/>
  <c r="E4773" i="2"/>
  <c r="E4709" i="2"/>
  <c r="E4645" i="2"/>
  <c r="E4581" i="2"/>
  <c r="E4517" i="2"/>
  <c r="E4453" i="2"/>
  <c r="E4389" i="2"/>
  <c r="E4325" i="2"/>
  <c r="E4261" i="2"/>
  <c r="E4197" i="2"/>
  <c r="E4133" i="2"/>
  <c r="E4068" i="2"/>
  <c r="F4068" i="2" s="1"/>
  <c r="E4004" i="2"/>
  <c r="F4004" i="2" s="1"/>
  <c r="E3940" i="2"/>
  <c r="F3940" i="2" s="1"/>
  <c r="E3876" i="2"/>
  <c r="F3876" i="2" s="1"/>
  <c r="E3812" i="2"/>
  <c r="F3812" i="2" s="1"/>
  <c r="E3748" i="2"/>
  <c r="F3748" i="2" s="1"/>
  <c r="E3684" i="2"/>
  <c r="F3684" i="2" s="1"/>
  <c r="E3620" i="2"/>
  <c r="F3620" i="2" s="1"/>
  <c r="E3556" i="2"/>
  <c r="F3556" i="2" s="1"/>
  <c r="E3492" i="2"/>
  <c r="F3492" i="2" s="1"/>
  <c r="E3414" i="2"/>
  <c r="F3414" i="2" s="1"/>
  <c r="E3328" i="2"/>
  <c r="F3328" i="2" s="1"/>
  <c r="E3244" i="2"/>
  <c r="F3244" i="2" s="1"/>
  <c r="E3157" i="2"/>
  <c r="F3157" i="2" s="1"/>
  <c r="E3040" i="2"/>
  <c r="F3040" i="2" s="1"/>
  <c r="E2568" i="2"/>
  <c r="F2568" i="2" s="1"/>
  <c r="E1952" i="2"/>
  <c r="F1952" i="2" s="1"/>
  <c r="E1306" i="2"/>
  <c r="F1306" i="2" s="1"/>
  <c r="E5828" i="2"/>
  <c r="E5764" i="2"/>
  <c r="E5700" i="2"/>
  <c r="E5636" i="2"/>
  <c r="E5572" i="2"/>
  <c r="E5508" i="2"/>
  <c r="E5444" i="2"/>
  <c r="E5380" i="2"/>
  <c r="E5316" i="2"/>
  <c r="E5252" i="2"/>
  <c r="E5188" i="2"/>
  <c r="E5124" i="2"/>
  <c r="E5060" i="2"/>
  <c r="E4996" i="2"/>
  <c r="E4932" i="2"/>
  <c r="E4868" i="2"/>
  <c r="E4804" i="2"/>
  <c r="E4740" i="2"/>
  <c r="E4676" i="2"/>
  <c r="E4612" i="2"/>
  <c r="E4548" i="2"/>
  <c r="E4484" i="2"/>
  <c r="E4420" i="2"/>
  <c r="E4356" i="2"/>
  <c r="E4292" i="2"/>
  <c r="E4228" i="2"/>
  <c r="E4164" i="2"/>
  <c r="E4099" i="2"/>
  <c r="F4099" i="2" s="1"/>
  <c r="E4035" i="2"/>
  <c r="F4035" i="2" s="1"/>
  <c r="E3971" i="2"/>
  <c r="F3971" i="2" s="1"/>
  <c r="E3907" i="2"/>
  <c r="F3907" i="2" s="1"/>
  <c r="E3843" i="2"/>
  <c r="F3843" i="2" s="1"/>
  <c r="E3779" i="2"/>
  <c r="F3779" i="2" s="1"/>
  <c r="E3715" i="2"/>
  <c r="F3715" i="2" s="1"/>
  <c r="E3651" i="2"/>
  <c r="F3651" i="2" s="1"/>
  <c r="E3587" i="2"/>
  <c r="F3587" i="2" s="1"/>
  <c r="E3523" i="2"/>
  <c r="F3523" i="2" s="1"/>
  <c r="E3455" i="2"/>
  <c r="F3455" i="2" s="1"/>
  <c r="E3369" i="2"/>
  <c r="F3369" i="2" s="1"/>
  <c r="E3285" i="2"/>
  <c r="F3285" i="2" s="1"/>
  <c r="E3199" i="2"/>
  <c r="F3199" i="2" s="1"/>
  <c r="E3104" i="2"/>
  <c r="F3104" i="2" s="1"/>
  <c r="E2816" i="2"/>
  <c r="F2816" i="2" s="1"/>
  <c r="E2302" i="2"/>
  <c r="F2302" i="2" s="1"/>
  <c r="E1424" i="2"/>
  <c r="F1424" i="2" s="1"/>
  <c r="E3009" i="2"/>
  <c r="F3009" i="2" s="1"/>
  <c r="E2945" i="2"/>
  <c r="F2945" i="2" s="1"/>
  <c r="E2881" i="2"/>
  <c r="F2881" i="2" s="1"/>
  <c r="E2817" i="2"/>
  <c r="F2817" i="2" s="1"/>
  <c r="E2753" i="2"/>
  <c r="F2753" i="2" s="1"/>
  <c r="E2689" i="2"/>
  <c r="F2689" i="2" s="1"/>
  <c r="E2625" i="2"/>
  <c r="F2625" i="2" s="1"/>
  <c r="E2561" i="2"/>
  <c r="F2561" i="2" s="1"/>
  <c r="E2497" i="2"/>
  <c r="F2497" i="2" s="1"/>
  <c r="E2433" i="2"/>
  <c r="F2433" i="2" s="1"/>
  <c r="E2369" i="2"/>
  <c r="F2369" i="2" s="1"/>
  <c r="E2303" i="2"/>
  <c r="F2303" i="2" s="1"/>
  <c r="E2217" i="2"/>
  <c r="F2217" i="2" s="1"/>
  <c r="E2133" i="2"/>
  <c r="F2133" i="2" s="1"/>
  <c r="E2047" i="2"/>
  <c r="F2047" i="2" s="1"/>
  <c r="E1937" i="2"/>
  <c r="F1937" i="2" s="1"/>
  <c r="E1809" i="2"/>
  <c r="F1809" i="2" s="1"/>
  <c r="E1681" i="2"/>
  <c r="F1681" i="2" s="1"/>
  <c r="E1553" i="2"/>
  <c r="F1553" i="2" s="1"/>
  <c r="E1425" i="2"/>
  <c r="F1425" i="2" s="1"/>
  <c r="E3143" i="2"/>
  <c r="F3143" i="2" s="1"/>
  <c r="E3079" i="2"/>
  <c r="F3079" i="2" s="1"/>
  <c r="E3015" i="2"/>
  <c r="F3015" i="2" s="1"/>
  <c r="E2951" i="2"/>
  <c r="F2951" i="2" s="1"/>
  <c r="E2887" i="2"/>
  <c r="F2887" i="2" s="1"/>
  <c r="E2823" i="2"/>
  <c r="F2823" i="2" s="1"/>
  <c r="E2759" i="2"/>
  <c r="F2759" i="2" s="1"/>
  <c r="E2695" i="2"/>
  <c r="F2695" i="2" s="1"/>
  <c r="E2631" i="2"/>
  <c r="F2631" i="2" s="1"/>
  <c r="E2567" i="2"/>
  <c r="F2567" i="2" s="1"/>
  <c r="E2503" i="2"/>
  <c r="F2503" i="2" s="1"/>
  <c r="E2439" i="2"/>
  <c r="F2439" i="2" s="1"/>
  <c r="E2375" i="2"/>
  <c r="F2375" i="2" s="1"/>
  <c r="E2311" i="2"/>
  <c r="F2311" i="2" s="1"/>
  <c r="E2225" i="2"/>
  <c r="F2225" i="2" s="1"/>
  <c r="E2141" i="2"/>
  <c r="F2141" i="2" s="1"/>
  <c r="E2055" i="2"/>
  <c r="F2055" i="2" s="1"/>
  <c r="E1949" i="2"/>
  <c r="F1949" i="2" s="1"/>
  <c r="E1821" i="2"/>
  <c r="F1821" i="2" s="1"/>
  <c r="E1693" i="2"/>
  <c r="F1693" i="2" s="1"/>
  <c r="E1565" i="2"/>
  <c r="F1565" i="2" s="1"/>
  <c r="E1437" i="2"/>
  <c r="F1437" i="2" s="1"/>
  <c r="E3070" i="2"/>
  <c r="F3070" i="2" s="1"/>
  <c r="E3006" i="2"/>
  <c r="F3006" i="2" s="1"/>
  <c r="E2942" i="2"/>
  <c r="F2942" i="2" s="1"/>
  <c r="E2878" i="2"/>
  <c r="F2878" i="2" s="1"/>
  <c r="E2814" i="2"/>
  <c r="F2814" i="2" s="1"/>
  <c r="E2750" i="2"/>
  <c r="F2750" i="2" s="1"/>
  <c r="E2686" i="2"/>
  <c r="F2686" i="2" s="1"/>
  <c r="E2622" i="2"/>
  <c r="F2622" i="2" s="1"/>
  <c r="E2558" i="2"/>
  <c r="F2558" i="2" s="1"/>
  <c r="E2494" i="2"/>
  <c r="F2494" i="2" s="1"/>
  <c r="E2430" i="2"/>
  <c r="F2430" i="2" s="1"/>
  <c r="E2366" i="2"/>
  <c r="F2366" i="2" s="1"/>
  <c r="E2298" i="2"/>
  <c r="F2298" i="2" s="1"/>
  <c r="E2214" i="2"/>
  <c r="F2214" i="2" s="1"/>
  <c r="E2128" i="2"/>
  <c r="F2128" i="2" s="1"/>
  <c r="E2042" i="2"/>
  <c r="F2042" i="2" s="1"/>
  <c r="E1930" i="2"/>
  <c r="F1930" i="2" s="1"/>
  <c r="E1802" i="2"/>
  <c r="F1802" i="2" s="1"/>
  <c r="E1674" i="2"/>
  <c r="F1674" i="2" s="1"/>
  <c r="E1546" i="2"/>
  <c r="F1546" i="2" s="1"/>
  <c r="E1418" i="2"/>
  <c r="F1418" i="2" s="1"/>
  <c r="E2981" i="2"/>
  <c r="F2981" i="2" s="1"/>
  <c r="E2917" i="2"/>
  <c r="F2917" i="2" s="1"/>
  <c r="E2853" i="2"/>
  <c r="F2853" i="2" s="1"/>
  <c r="E2789" i="2"/>
  <c r="F2789" i="2" s="1"/>
  <c r="E2725" i="2"/>
  <c r="F2725" i="2" s="1"/>
  <c r="E2661" i="2"/>
  <c r="F2661" i="2" s="1"/>
  <c r="E2597" i="2"/>
  <c r="F2597" i="2" s="1"/>
  <c r="E2533" i="2"/>
  <c r="F2533" i="2" s="1"/>
  <c r="E2469" i="2"/>
  <c r="F2469" i="2" s="1"/>
  <c r="E2405" i="2"/>
  <c r="F2405" i="2" s="1"/>
  <c r="E2341" i="2"/>
  <c r="F2341" i="2" s="1"/>
  <c r="E2265" i="2"/>
  <c r="F2265" i="2" s="1"/>
  <c r="E2181" i="2"/>
  <c r="F2181" i="2" s="1"/>
  <c r="E2095" i="2"/>
  <c r="F2095" i="2" s="1"/>
  <c r="E2009" i="2"/>
  <c r="F2009" i="2" s="1"/>
  <c r="E1881" i="2"/>
  <c r="F1881" i="2" s="1"/>
  <c r="E1753" i="2"/>
  <c r="F1753" i="2" s="1"/>
  <c r="E1625" i="2"/>
  <c r="F1625" i="2" s="1"/>
  <c r="E1497" i="2"/>
  <c r="F1497" i="2" s="1"/>
  <c r="E1369" i="2"/>
  <c r="F1369" i="2" s="1"/>
  <c r="E2996" i="2"/>
  <c r="F2996" i="2" s="1"/>
  <c r="E2932" i="2"/>
  <c r="F2932" i="2" s="1"/>
  <c r="E2868" i="2"/>
  <c r="F2868" i="2" s="1"/>
  <c r="E2804" i="2"/>
  <c r="F2804" i="2" s="1"/>
  <c r="E2740" i="2"/>
  <c r="F2740" i="2" s="1"/>
  <c r="E2676" i="2"/>
  <c r="F2676" i="2" s="1"/>
  <c r="E2612" i="2"/>
  <c r="F2612" i="2" s="1"/>
  <c r="E2548" i="2"/>
  <c r="F2548" i="2" s="1"/>
  <c r="E2484" i="2"/>
  <c r="F2484" i="2" s="1"/>
  <c r="E2420" i="2"/>
  <c r="F2420" i="2" s="1"/>
  <c r="E2356" i="2"/>
  <c r="F2356" i="2" s="1"/>
  <c r="E2286" i="2"/>
  <c r="F2286" i="2" s="1"/>
  <c r="E2200" i="2"/>
  <c r="F2200" i="2" s="1"/>
  <c r="E2114" i="2"/>
  <c r="F2114" i="2" s="1"/>
  <c r="E2030" i="2"/>
  <c r="F2030" i="2" s="1"/>
  <c r="E1912" i="2"/>
  <c r="F1912" i="2" s="1"/>
  <c r="E1784" i="2"/>
  <c r="F1784" i="2" s="1"/>
  <c r="E1656" i="2"/>
  <c r="F1656" i="2" s="1"/>
  <c r="E1528" i="2"/>
  <c r="F1528" i="2" s="1"/>
  <c r="E1400" i="2"/>
  <c r="F1400" i="2" s="1"/>
  <c r="E3443" i="2"/>
  <c r="F3443" i="2" s="1"/>
  <c r="E3379" i="2"/>
  <c r="F3379" i="2" s="1"/>
  <c r="E3315" i="2"/>
  <c r="F3315" i="2" s="1"/>
  <c r="E3251" i="2"/>
  <c r="F3251" i="2" s="1"/>
  <c r="E3187" i="2"/>
  <c r="F3187" i="2" s="1"/>
  <c r="E3123" i="2"/>
  <c r="F3123" i="2" s="1"/>
  <c r="E3059" i="2"/>
  <c r="F3059" i="2" s="1"/>
  <c r="E2995" i="2"/>
  <c r="F2995" i="2" s="1"/>
  <c r="E2931" i="2"/>
  <c r="F2931" i="2" s="1"/>
  <c r="E2867" i="2"/>
  <c r="F2867" i="2" s="1"/>
  <c r="E2803" i="2"/>
  <c r="F2803" i="2" s="1"/>
  <c r="E2739" i="2"/>
  <c r="F2739" i="2" s="1"/>
  <c r="E2675" i="2"/>
  <c r="F2675" i="2" s="1"/>
  <c r="E2611" i="2"/>
  <c r="F2611" i="2" s="1"/>
  <c r="E2547" i="2"/>
  <c r="F2547" i="2" s="1"/>
  <c r="E2483" i="2"/>
  <c r="F2483" i="2" s="1"/>
  <c r="E2419" i="2"/>
  <c r="F2419" i="2" s="1"/>
  <c r="E2355" i="2"/>
  <c r="F2355" i="2" s="1"/>
  <c r="E2285" i="2"/>
  <c r="F2285" i="2" s="1"/>
  <c r="E2199" i="2"/>
  <c r="F2199" i="2" s="1"/>
  <c r="E2113" i="2"/>
  <c r="F2113" i="2" s="1"/>
  <c r="E2029" i="2"/>
  <c r="F2029" i="2" s="1"/>
  <c r="E1909" i="2"/>
  <c r="F1909" i="2" s="1"/>
  <c r="E1781" i="2"/>
  <c r="F1781" i="2" s="1"/>
  <c r="E1653" i="2"/>
  <c r="F1653" i="2" s="1"/>
  <c r="E1525" i="2"/>
  <c r="F1525" i="2" s="1"/>
  <c r="E1397" i="2"/>
  <c r="F1397" i="2" s="1"/>
  <c r="E3442" i="2"/>
  <c r="F3442" i="2" s="1"/>
  <c r="E3378" i="2"/>
  <c r="F3378" i="2" s="1"/>
  <c r="E3314" i="2"/>
  <c r="F3314" i="2" s="1"/>
  <c r="E3250" i="2"/>
  <c r="F3250" i="2" s="1"/>
  <c r="E3186" i="2"/>
  <c r="F3186" i="2" s="1"/>
  <c r="E3122" i="2"/>
  <c r="F3122" i="2" s="1"/>
  <c r="E3058" i="2"/>
  <c r="F3058" i="2" s="1"/>
  <c r="E2994" i="2"/>
  <c r="F2994" i="2" s="1"/>
  <c r="E2930" i="2"/>
  <c r="F2930" i="2" s="1"/>
  <c r="E2866" i="2"/>
  <c r="F2866" i="2" s="1"/>
  <c r="E2802" i="2"/>
  <c r="F2802" i="2" s="1"/>
  <c r="E2738" i="2"/>
  <c r="F2738" i="2" s="1"/>
  <c r="E2674" i="2"/>
  <c r="F2674" i="2" s="1"/>
  <c r="E2610" i="2"/>
  <c r="F2610" i="2" s="1"/>
  <c r="E2546" i="2"/>
  <c r="F2546" i="2" s="1"/>
  <c r="E2482" i="2"/>
  <c r="F2482" i="2" s="1"/>
  <c r="E2418" i="2"/>
  <c r="F2418" i="2" s="1"/>
  <c r="E2354" i="2"/>
  <c r="F2354" i="2" s="1"/>
  <c r="E2282" i="2"/>
  <c r="F2282" i="2" s="1"/>
  <c r="E2198" i="2"/>
  <c r="F2198" i="2" s="1"/>
  <c r="E2112" i="2"/>
  <c r="F2112" i="2" s="1"/>
  <c r="E2026" i="2"/>
  <c r="F2026" i="2" s="1"/>
  <c r="E1906" i="2"/>
  <c r="F1906" i="2" s="1"/>
  <c r="E1778" i="2"/>
  <c r="F1778" i="2" s="1"/>
  <c r="E1650" i="2"/>
  <c r="F1650" i="2" s="1"/>
  <c r="E1522" i="2"/>
  <c r="F1522" i="2" s="1"/>
  <c r="E1394" i="2"/>
  <c r="F1394" i="2" s="1"/>
  <c r="E2276" i="2"/>
  <c r="F2276" i="2" s="1"/>
  <c r="E2212" i="2"/>
  <c r="F2212" i="2" s="1"/>
  <c r="E2148" i="2"/>
  <c r="F2148" i="2" s="1"/>
  <c r="E2084" i="2"/>
  <c r="F2084" i="2" s="1"/>
  <c r="E2020" i="2"/>
  <c r="F2020" i="2" s="1"/>
  <c r="E1956" i="2"/>
  <c r="F1956" i="2" s="1"/>
  <c r="E1892" i="2"/>
  <c r="F1892" i="2" s="1"/>
  <c r="E1828" i="2"/>
  <c r="F1828" i="2" s="1"/>
  <c r="E1764" i="2"/>
  <c r="F1764" i="2" s="1"/>
  <c r="E1700" i="2"/>
  <c r="F1700" i="2" s="1"/>
  <c r="E1636" i="2"/>
  <c r="F1636" i="2" s="1"/>
  <c r="E1572" i="2"/>
  <c r="F1572" i="2" s="1"/>
  <c r="E1508" i="2"/>
  <c r="F1508" i="2" s="1"/>
  <c r="E1444" i="2"/>
  <c r="F1444" i="2" s="1"/>
  <c r="E1380" i="2"/>
  <c r="F1380" i="2" s="1"/>
  <c r="E2291" i="2"/>
  <c r="F2291" i="2" s="1"/>
  <c r="E2227" i="2"/>
  <c r="F2227" i="2" s="1"/>
  <c r="E2163" i="2"/>
  <c r="F2163" i="2" s="1"/>
  <c r="E2099" i="2"/>
  <c r="F2099" i="2" s="1"/>
  <c r="E2035" i="2"/>
  <c r="F2035" i="2" s="1"/>
  <c r="E1971" i="2"/>
  <c r="F1971" i="2" s="1"/>
  <c r="E1907" i="2"/>
  <c r="F1907" i="2" s="1"/>
  <c r="E1843" i="2"/>
  <c r="F1843" i="2" s="1"/>
  <c r="E1779" i="2"/>
  <c r="F1779" i="2" s="1"/>
  <c r="E1715" i="2"/>
  <c r="F1715" i="2" s="1"/>
  <c r="E1651" i="2"/>
  <c r="F1651" i="2" s="1"/>
  <c r="E1587" i="2"/>
  <c r="F1587" i="2" s="1"/>
  <c r="E1523" i="2"/>
  <c r="F1523" i="2" s="1"/>
  <c r="E1459" i="2"/>
  <c r="F1459" i="2" s="1"/>
  <c r="E1395" i="2"/>
  <c r="F1395" i="2" s="1"/>
  <c r="E2007" i="2"/>
  <c r="F2007" i="2" s="1"/>
  <c r="E1943" i="2"/>
  <c r="F1943" i="2" s="1"/>
  <c r="E1879" i="2"/>
  <c r="F1879" i="2" s="1"/>
  <c r="E1815" i="2"/>
  <c r="F1815" i="2" s="1"/>
  <c r="E1751" i="2"/>
  <c r="F1751" i="2" s="1"/>
  <c r="E1687" i="2"/>
  <c r="F1687" i="2" s="1"/>
  <c r="E1623" i="2"/>
  <c r="F1623" i="2" s="1"/>
  <c r="E1559" i="2"/>
  <c r="F1559" i="2" s="1"/>
  <c r="E1495" i="2"/>
  <c r="F1495" i="2" s="1"/>
  <c r="E1431" i="2"/>
  <c r="F1431" i="2" s="1"/>
  <c r="E1367" i="2"/>
  <c r="F1367" i="2" s="1"/>
  <c r="E1982" i="2"/>
  <c r="F1982" i="2" s="1"/>
  <c r="E1918" i="2"/>
  <c r="F1918" i="2" s="1"/>
  <c r="E1854" i="2"/>
  <c r="F1854" i="2" s="1"/>
  <c r="E1790" i="2"/>
  <c r="F1790" i="2" s="1"/>
  <c r="E1726" i="2"/>
  <c r="F1726" i="2" s="1"/>
  <c r="E1662" i="2"/>
  <c r="F1662" i="2" s="1"/>
  <c r="E1598" i="2"/>
  <c r="F1598" i="2" s="1"/>
  <c r="E1534" i="2"/>
  <c r="F1534" i="2" s="1"/>
  <c r="E1470" i="2"/>
  <c r="F1470" i="2" s="1"/>
  <c r="E1406" i="2"/>
  <c r="F1406" i="2" s="1"/>
  <c r="E1342" i="2"/>
  <c r="F1342" i="2" s="1"/>
  <c r="E5658" i="2"/>
  <c r="E1273" i="2"/>
  <c r="F1273" i="2" s="1"/>
  <c r="E5859" i="2"/>
  <c r="E5795" i="2"/>
  <c r="E5731" i="2"/>
  <c r="E5667" i="2"/>
  <c r="E5603" i="2"/>
  <c r="E5539" i="2"/>
  <c r="E5475" i="2"/>
  <c r="E5411" i="2"/>
  <c r="E5347" i="2"/>
  <c r="E5283" i="2"/>
  <c r="E5219" i="2"/>
  <c r="E5155" i="2"/>
  <c r="E5091" i="2"/>
  <c r="E5027" i="2"/>
  <c r="E4963" i="2"/>
  <c r="E4899" i="2"/>
  <c r="E4835" i="2"/>
  <c r="E4771" i="2"/>
  <c r="E4707" i="2"/>
  <c r="E4643" i="2"/>
  <c r="E4579" i="2"/>
  <c r="E4515" i="2"/>
  <c r="E4451" i="2"/>
  <c r="E4387" i="2"/>
  <c r="E4323" i="2"/>
  <c r="E4259" i="2"/>
  <c r="E4195" i="2"/>
  <c r="E4131" i="2"/>
  <c r="E4066" i="2"/>
  <c r="F4066" i="2" s="1"/>
  <c r="E4002" i="2"/>
  <c r="F4002" i="2" s="1"/>
  <c r="E3938" i="2"/>
  <c r="F3938" i="2" s="1"/>
  <c r="E3874" i="2"/>
  <c r="F3874" i="2" s="1"/>
  <c r="E3810" i="2"/>
  <c r="F3810" i="2" s="1"/>
  <c r="E3746" i="2"/>
  <c r="F3746" i="2" s="1"/>
  <c r="E3682" i="2"/>
  <c r="F3682" i="2" s="1"/>
  <c r="E3618" i="2"/>
  <c r="F3618" i="2" s="1"/>
  <c r="E3554" i="2"/>
  <c r="F3554" i="2" s="1"/>
  <c r="E3490" i="2"/>
  <c r="F3490" i="2" s="1"/>
  <c r="E3412" i="2"/>
  <c r="F3412" i="2" s="1"/>
  <c r="E3326" i="2"/>
  <c r="F3326" i="2" s="1"/>
  <c r="E3240" i="2"/>
  <c r="F3240" i="2" s="1"/>
  <c r="E3153" i="2"/>
  <c r="F3153" i="2" s="1"/>
  <c r="E3032" i="2"/>
  <c r="F3032" i="2" s="1"/>
  <c r="E2552" i="2"/>
  <c r="F2552" i="2" s="1"/>
  <c r="E1920" i="2"/>
  <c r="F1920" i="2" s="1"/>
  <c r="E5826" i="2"/>
  <c r="E5562" i="2"/>
  <c r="E5266" i="2"/>
  <c r="E4962" i="2"/>
  <c r="E4690" i="2"/>
  <c r="E4466" i="2"/>
  <c r="E4290" i="2"/>
  <c r="E4194" i="2"/>
  <c r="E4106" i="2"/>
  <c r="E4033" i="2"/>
  <c r="F4033" i="2" s="1"/>
  <c r="E3969" i="2"/>
  <c r="F3969" i="2" s="1"/>
  <c r="E3905" i="2"/>
  <c r="F3905" i="2" s="1"/>
  <c r="E3841" i="2"/>
  <c r="F3841" i="2" s="1"/>
  <c r="E3777" i="2"/>
  <c r="F3777" i="2" s="1"/>
  <c r="E3713" i="2"/>
  <c r="F3713" i="2" s="1"/>
  <c r="E3649" i="2"/>
  <c r="F3649" i="2" s="1"/>
  <c r="E3585" i="2"/>
  <c r="F3585" i="2" s="1"/>
  <c r="E3521" i="2"/>
  <c r="F3521" i="2" s="1"/>
  <c r="E3453" i="2"/>
  <c r="F3453" i="2" s="1"/>
  <c r="E3367" i="2"/>
  <c r="F3367" i="2" s="1"/>
  <c r="E3281" i="2"/>
  <c r="F3281" i="2" s="1"/>
  <c r="E3197" i="2"/>
  <c r="F3197" i="2" s="1"/>
  <c r="E3101" i="2"/>
  <c r="F3101" i="2" s="1"/>
  <c r="E2800" i="2"/>
  <c r="F2800" i="2" s="1"/>
  <c r="E2280" i="2"/>
  <c r="F2280" i="2" s="1"/>
  <c r="E1392" i="2"/>
  <c r="F1392" i="2" s="1"/>
  <c r="E1271" i="2"/>
  <c r="F1271" i="2" s="1"/>
  <c r="E5857" i="2"/>
  <c r="E5793" i="2"/>
  <c r="E5729" i="2"/>
  <c r="E5665" i="2"/>
  <c r="E5601" i="2"/>
  <c r="E5537" i="2"/>
  <c r="E5473" i="2"/>
  <c r="E5409" i="2"/>
  <c r="E5345" i="2"/>
  <c r="E5281" i="2"/>
  <c r="E5217" i="2"/>
  <c r="E5153" i="2"/>
  <c r="E5089" i="2"/>
  <c r="E5025" i="2"/>
  <c r="E4961" i="2"/>
  <c r="E4897" i="2"/>
  <c r="E4833" i="2"/>
  <c r="E4769" i="2"/>
  <c r="E4705" i="2"/>
  <c r="E4641" i="2"/>
  <c r="E4577" i="2"/>
  <c r="E4513" i="2"/>
  <c r="E4449" i="2"/>
  <c r="E4385" i="2"/>
  <c r="E4321" i="2"/>
  <c r="E4257" i="2"/>
  <c r="E4193" i="2"/>
  <c r="E4129" i="2"/>
  <c r="E4064" i="2"/>
  <c r="F4064" i="2" s="1"/>
  <c r="E4000" i="2"/>
  <c r="F4000" i="2" s="1"/>
  <c r="E3936" i="2"/>
  <c r="F3936" i="2" s="1"/>
  <c r="E3872" i="2"/>
  <c r="F3872" i="2" s="1"/>
  <c r="E3808" i="2"/>
  <c r="F3808" i="2" s="1"/>
  <c r="E3744" i="2"/>
  <c r="F3744" i="2" s="1"/>
  <c r="E3680" i="2"/>
  <c r="F3680" i="2" s="1"/>
  <c r="E3616" i="2"/>
  <c r="F3616" i="2" s="1"/>
  <c r="E3552" i="2"/>
  <c r="F3552" i="2" s="1"/>
  <c r="E3488" i="2"/>
  <c r="F3488" i="2" s="1"/>
  <c r="E3408" i="2"/>
  <c r="F3408" i="2" s="1"/>
  <c r="E3324" i="2"/>
  <c r="F3324" i="2" s="1"/>
  <c r="E3238" i="2"/>
  <c r="F3238" i="2" s="1"/>
  <c r="E3150" i="2"/>
  <c r="F3150" i="2" s="1"/>
  <c r="E3024" i="2"/>
  <c r="F3024" i="2" s="1"/>
  <c r="E2536" i="2"/>
  <c r="F2536" i="2" s="1"/>
  <c r="E1888" i="2"/>
  <c r="F1888" i="2" s="1"/>
  <c r="E5634" i="2"/>
  <c r="E5282" i="2"/>
  <c r="E4882" i="2"/>
  <c r="E4570" i="2"/>
  <c r="E1310" i="2"/>
  <c r="F1310" i="2" s="1"/>
  <c r="E5832" i="2"/>
  <c r="E5768" i="2"/>
  <c r="E5704" i="2"/>
  <c r="E5640" i="2"/>
  <c r="E5576" i="2"/>
  <c r="E5512" i="2"/>
  <c r="E5448" i="2"/>
  <c r="E5384" i="2"/>
  <c r="E5320" i="2"/>
  <c r="E5256" i="2"/>
  <c r="E5192" i="2"/>
  <c r="E5128" i="2"/>
  <c r="E5064" i="2"/>
  <c r="E5000" i="2"/>
  <c r="E4936" i="2"/>
  <c r="E4872" i="2"/>
  <c r="E4808" i="2"/>
  <c r="E4744" i="2"/>
  <c r="E4680" i="2"/>
  <c r="E4616" i="2"/>
  <c r="E4552" i="2"/>
  <c r="E4488" i="2"/>
  <c r="E4424" i="2"/>
  <c r="E4360" i="2"/>
  <c r="E4296" i="2"/>
  <c r="E4232" i="2"/>
  <c r="E4168" i="2"/>
  <c r="E4104" i="2"/>
  <c r="E4039" i="2"/>
  <c r="F4039" i="2" s="1"/>
  <c r="E3975" i="2"/>
  <c r="F3975" i="2" s="1"/>
  <c r="E3911" i="2"/>
  <c r="F3911" i="2" s="1"/>
  <c r="E3847" i="2"/>
  <c r="F3847" i="2" s="1"/>
  <c r="E3783" i="2"/>
  <c r="F3783" i="2" s="1"/>
  <c r="E3719" i="2"/>
  <c r="F3719" i="2" s="1"/>
  <c r="E3655" i="2"/>
  <c r="F3655" i="2" s="1"/>
  <c r="E3591" i="2"/>
  <c r="F3591" i="2" s="1"/>
  <c r="E3527" i="2"/>
  <c r="F3527" i="2" s="1"/>
  <c r="E3461" i="2"/>
  <c r="F3461" i="2" s="1"/>
  <c r="E3375" i="2"/>
  <c r="F3375" i="2" s="1"/>
  <c r="E3289" i="2"/>
  <c r="F3289" i="2" s="1"/>
  <c r="E3205" i="2"/>
  <c r="F3205" i="2" s="1"/>
  <c r="E3110" i="2"/>
  <c r="F3110" i="2" s="1"/>
  <c r="E2848" i="2"/>
  <c r="F2848" i="2" s="1"/>
  <c r="E2336" i="2"/>
  <c r="F2336" i="2" s="1"/>
  <c r="E1488" i="2"/>
  <c r="F1488" i="2" s="1"/>
  <c r="E5522" i="2"/>
  <c r="E5162" i="2"/>
  <c r="E4818" i="2"/>
  <c r="E4450" i="2"/>
  <c r="E1293" i="2"/>
  <c r="F1293" i="2" s="1"/>
  <c r="E5815" i="2"/>
  <c r="E5751" i="2"/>
  <c r="E5687" i="2"/>
  <c r="E5623" i="2"/>
  <c r="E5559" i="2"/>
  <c r="E5495" i="2"/>
  <c r="E5431" i="2"/>
  <c r="E5367" i="2"/>
  <c r="E5303" i="2"/>
  <c r="E5239" i="2"/>
  <c r="E5175" i="2"/>
  <c r="E5111" i="2"/>
  <c r="E5047" i="2"/>
  <c r="E4983" i="2"/>
  <c r="E4919" i="2"/>
  <c r="E4855" i="2"/>
  <c r="E4791" i="2"/>
  <c r="E4727" i="2"/>
  <c r="E4663" i="2"/>
  <c r="E4599" i="2"/>
  <c r="E4535" i="2"/>
  <c r="E4471" i="2"/>
  <c r="E4407" i="2"/>
  <c r="E4343" i="2"/>
  <c r="E4279" i="2"/>
  <c r="E4215" i="2"/>
  <c r="E4151" i="2"/>
  <c r="E4086" i="2"/>
  <c r="F4086" i="2" s="1"/>
  <c r="E4022" i="2"/>
  <c r="F4022" i="2" s="1"/>
  <c r="E3958" i="2"/>
  <c r="F3958" i="2" s="1"/>
  <c r="E3894" i="2"/>
  <c r="F3894" i="2" s="1"/>
  <c r="E3830" i="2"/>
  <c r="F3830" i="2" s="1"/>
  <c r="E3766" i="2"/>
  <c r="F3766" i="2" s="1"/>
  <c r="E3702" i="2"/>
  <c r="F3702" i="2" s="1"/>
  <c r="E3638" i="2"/>
  <c r="F3638" i="2" s="1"/>
  <c r="E3574" i="2"/>
  <c r="F3574" i="2" s="1"/>
  <c r="E3510" i="2"/>
  <c r="F3510" i="2" s="1"/>
  <c r="E3438" i="2"/>
  <c r="F3438" i="2" s="1"/>
  <c r="E3352" i="2"/>
  <c r="F3352" i="2" s="1"/>
  <c r="E3268" i="2"/>
  <c r="F3268" i="2" s="1"/>
  <c r="E3182" i="2"/>
  <c r="F3182" i="2" s="1"/>
  <c r="E3084" i="2"/>
  <c r="F3084" i="2" s="1"/>
  <c r="E2712" i="2"/>
  <c r="F2712" i="2" s="1"/>
  <c r="E2162" i="2"/>
  <c r="F2162" i="2" s="1"/>
  <c r="E1320" i="2"/>
  <c r="F1320" i="2" s="1"/>
  <c r="E5618" i="2"/>
  <c r="E5314" i="2"/>
  <c r="E5050" i="2"/>
  <c r="E4770" i="2"/>
  <c r="E4498" i="2"/>
  <c r="E4330" i="2"/>
  <c r="E1332" i="2"/>
  <c r="F1332" i="2" s="1"/>
  <c r="E5854" i="2"/>
  <c r="E5790" i="2"/>
  <c r="E5726" i="2"/>
  <c r="E5662" i="2"/>
  <c r="E5598" i="2"/>
  <c r="E5534" i="2"/>
  <c r="E5470" i="2"/>
  <c r="E5406" i="2"/>
  <c r="E5342" i="2"/>
  <c r="E5278" i="2"/>
  <c r="E5214" i="2"/>
  <c r="E5150" i="2"/>
  <c r="E5086" i="2"/>
  <c r="E5022" i="2"/>
  <c r="E4958" i="2"/>
  <c r="E4894" i="2"/>
  <c r="E4830" i="2"/>
  <c r="E4766" i="2"/>
  <c r="E4702" i="2"/>
  <c r="E4638" i="2"/>
  <c r="E4574" i="2"/>
  <c r="E4510" i="2"/>
  <c r="E4446" i="2"/>
  <c r="E4382" i="2"/>
  <c r="E4318" i="2"/>
  <c r="E4254" i="2"/>
  <c r="E4190" i="2"/>
  <c r="E4126" i="2"/>
  <c r="E4061" i="2"/>
  <c r="F4061" i="2" s="1"/>
  <c r="E3997" i="2"/>
  <c r="F3997" i="2" s="1"/>
  <c r="E3933" i="2"/>
  <c r="F3933" i="2" s="1"/>
  <c r="E3869" i="2"/>
  <c r="F3869" i="2" s="1"/>
  <c r="E3805" i="2"/>
  <c r="F3805" i="2" s="1"/>
  <c r="E3741" i="2"/>
  <c r="F3741" i="2" s="1"/>
  <c r="E3677" i="2"/>
  <c r="F3677" i="2" s="1"/>
  <c r="E3613" i="2"/>
  <c r="F3613" i="2" s="1"/>
  <c r="E3549" i="2"/>
  <c r="F3549" i="2" s="1"/>
  <c r="E3485" i="2"/>
  <c r="F3485" i="2" s="1"/>
  <c r="E3405" i="2"/>
  <c r="F3405" i="2" s="1"/>
  <c r="E3319" i="2"/>
  <c r="F3319" i="2" s="1"/>
  <c r="E3233" i="2"/>
  <c r="F3233" i="2" s="1"/>
  <c r="E3145" i="2"/>
  <c r="F3145" i="2" s="1"/>
  <c r="E3013" i="2"/>
  <c r="F3013" i="2" s="1"/>
  <c r="E2512" i="2"/>
  <c r="F2512" i="2" s="1"/>
  <c r="E1840" i="2"/>
  <c r="F1840" i="2" s="1"/>
  <c r="E5554" i="2"/>
  <c r="E5258" i="2"/>
  <c r="E4946" i="2"/>
  <c r="E4418" i="2"/>
  <c r="E1283" i="2"/>
  <c r="F1283" i="2" s="1"/>
  <c r="E5805" i="2"/>
  <c r="E5741" i="2"/>
  <c r="E5677" i="2"/>
  <c r="E5613" i="2"/>
  <c r="E5549" i="2"/>
  <c r="E5485" i="2"/>
  <c r="E5421" i="2"/>
  <c r="E5357" i="2"/>
  <c r="E5293" i="2"/>
  <c r="E5229" i="2"/>
  <c r="E5165" i="2"/>
  <c r="E5101" i="2"/>
  <c r="E5037" i="2"/>
  <c r="E4973" i="2"/>
  <c r="E4909" i="2"/>
  <c r="E4845" i="2"/>
  <c r="E4781" i="2"/>
  <c r="E4717" i="2"/>
  <c r="E4653" i="2"/>
  <c r="E4589" i="2"/>
  <c r="E4525" i="2"/>
  <c r="E4461" i="2"/>
  <c r="E4397" i="2"/>
  <c r="E4333" i="2"/>
  <c r="E4269" i="2"/>
  <c r="E4205" i="2"/>
  <c r="E4141" i="2"/>
  <c r="E4076" i="2"/>
  <c r="F4076" i="2" s="1"/>
  <c r="E4012" i="2"/>
  <c r="F4012" i="2" s="1"/>
  <c r="E3948" i="2"/>
  <c r="F3948" i="2" s="1"/>
  <c r="E3884" i="2"/>
  <c r="F3884" i="2" s="1"/>
  <c r="E3820" i="2"/>
  <c r="F3820" i="2" s="1"/>
  <c r="E3756" i="2"/>
  <c r="F3756" i="2" s="1"/>
  <c r="E3692" i="2"/>
  <c r="F3692" i="2" s="1"/>
  <c r="E3628" i="2"/>
  <c r="F3628" i="2" s="1"/>
  <c r="E3564" i="2"/>
  <c r="F3564" i="2" s="1"/>
  <c r="E3500" i="2"/>
  <c r="F3500" i="2" s="1"/>
  <c r="E3424" i="2"/>
  <c r="F3424" i="2" s="1"/>
  <c r="E3340" i="2"/>
  <c r="F3340" i="2" s="1"/>
  <c r="E3254" i="2"/>
  <c r="F3254" i="2" s="1"/>
  <c r="E3168" i="2"/>
  <c r="F3168" i="2" s="1"/>
  <c r="E3061" i="2"/>
  <c r="F3061" i="2" s="1"/>
  <c r="E2632" i="2"/>
  <c r="F2632" i="2" s="1"/>
  <c r="E2056" i="2"/>
  <c r="F2056" i="2" s="1"/>
  <c r="E1314" i="2"/>
  <c r="F1314" i="2" s="1"/>
  <c r="E5836" i="2"/>
  <c r="E5772" i="2"/>
  <c r="E5708" i="2"/>
  <c r="E5644" i="2"/>
  <c r="E5580" i="2"/>
  <c r="E5516" i="2"/>
  <c r="E5452" i="2"/>
  <c r="E5388" i="2"/>
  <c r="E5324" i="2"/>
  <c r="E5260" i="2"/>
  <c r="E5196" i="2"/>
  <c r="E5132" i="2"/>
  <c r="E5068" i="2"/>
  <c r="E5004" i="2"/>
  <c r="E4940" i="2"/>
  <c r="E4876" i="2"/>
  <c r="E4812" i="2"/>
  <c r="E4748" i="2"/>
  <c r="E4684" i="2"/>
  <c r="E4620" i="2"/>
  <c r="E4556" i="2"/>
  <c r="E4492" i="2"/>
  <c r="E4428" i="2"/>
  <c r="E4364" i="2"/>
  <c r="E4300" i="2"/>
  <c r="E4236" i="2"/>
  <c r="E4172" i="2"/>
  <c r="E4108" i="2"/>
  <c r="E4043" i="2"/>
  <c r="F4043" i="2" s="1"/>
  <c r="E3979" i="2"/>
  <c r="F3979" i="2" s="1"/>
  <c r="E3915" i="2"/>
  <c r="F3915" i="2" s="1"/>
  <c r="E3851" i="2"/>
  <c r="F3851" i="2" s="1"/>
  <c r="E3787" i="2"/>
  <c r="F3787" i="2" s="1"/>
  <c r="E3723" i="2"/>
  <c r="F3723" i="2" s="1"/>
  <c r="E3659" i="2"/>
  <c r="F3659" i="2" s="1"/>
  <c r="E3595" i="2"/>
  <c r="F3595" i="2" s="1"/>
  <c r="E3531" i="2"/>
  <c r="F3531" i="2" s="1"/>
  <c r="E3465" i="2"/>
  <c r="F3465" i="2" s="1"/>
  <c r="E3381" i="2"/>
  <c r="F3381" i="2" s="1"/>
  <c r="E3295" i="2"/>
  <c r="F3295" i="2" s="1"/>
  <c r="E3209" i="2"/>
  <c r="F3209" i="2" s="1"/>
  <c r="E3117" i="2"/>
  <c r="F3117" i="2" s="1"/>
  <c r="E2880" i="2"/>
  <c r="F2880" i="2" s="1"/>
  <c r="E2368" i="2"/>
  <c r="F2368" i="2" s="1"/>
  <c r="E1552" i="2"/>
  <c r="F1552" i="2" s="1"/>
  <c r="E3017" i="2"/>
  <c r="F3017" i="2" s="1"/>
  <c r="E2953" i="2"/>
  <c r="F2953" i="2" s="1"/>
  <c r="E2889" i="2"/>
  <c r="F2889" i="2" s="1"/>
  <c r="E2825" i="2"/>
  <c r="F2825" i="2" s="1"/>
  <c r="E2761" i="2"/>
  <c r="F2761" i="2" s="1"/>
  <c r="E2697" i="2"/>
  <c r="F2697" i="2" s="1"/>
  <c r="E2633" i="2"/>
  <c r="F2633" i="2" s="1"/>
  <c r="E2569" i="2"/>
  <c r="F2569" i="2" s="1"/>
  <c r="E2505" i="2"/>
  <c r="F2505" i="2" s="1"/>
  <c r="E2441" i="2"/>
  <c r="F2441" i="2" s="1"/>
  <c r="E2377" i="2"/>
  <c r="F2377" i="2" s="1"/>
  <c r="E2313" i="2"/>
  <c r="F2313" i="2" s="1"/>
  <c r="E2229" i="2"/>
  <c r="F2229" i="2" s="1"/>
  <c r="E2143" i="2"/>
  <c r="F2143" i="2" s="1"/>
  <c r="E2057" i="2"/>
  <c r="F2057" i="2" s="1"/>
  <c r="E1953" i="2"/>
  <c r="F1953" i="2" s="1"/>
  <c r="E1825" i="2"/>
  <c r="F1825" i="2" s="1"/>
  <c r="E1697" i="2"/>
  <c r="E1569" i="2"/>
  <c r="F1569" i="2" s="1"/>
  <c r="E1441" i="2"/>
  <c r="F1441" i="2" s="1"/>
  <c r="E3151" i="2"/>
  <c r="F3151" i="2" s="1"/>
  <c r="E3087" i="2"/>
  <c r="F3087" i="2" s="1"/>
  <c r="E3023" i="2"/>
  <c r="F3023" i="2" s="1"/>
  <c r="E2959" i="2"/>
  <c r="F2959" i="2" s="1"/>
  <c r="E2895" i="2"/>
  <c r="F2895" i="2" s="1"/>
  <c r="E2831" i="2"/>
  <c r="F2831" i="2" s="1"/>
  <c r="E2767" i="2"/>
  <c r="F2767" i="2" s="1"/>
  <c r="E2703" i="2"/>
  <c r="F2703" i="2" s="1"/>
  <c r="E2639" i="2"/>
  <c r="F2639" i="2" s="1"/>
  <c r="E2575" i="2"/>
  <c r="F2575" i="2" s="1"/>
  <c r="E2511" i="2"/>
  <c r="F2511" i="2" s="1"/>
  <c r="E2447" i="2"/>
  <c r="F2447" i="2" s="1"/>
  <c r="E2383" i="2"/>
  <c r="F2383" i="2" s="1"/>
  <c r="E2319" i="2"/>
  <c r="F2319" i="2" s="1"/>
  <c r="E2237" i="2"/>
  <c r="F2237" i="2" s="1"/>
  <c r="E2151" i="2"/>
  <c r="E2065" i="2"/>
  <c r="F2065" i="2" s="1"/>
  <c r="E1965" i="2"/>
  <c r="F1965" i="2" s="1"/>
  <c r="E1837" i="2"/>
  <c r="F1837" i="2" s="1"/>
  <c r="E1709" i="2"/>
  <c r="F1709" i="2" s="1"/>
  <c r="E1581" i="2"/>
  <c r="F1581" i="2" s="1"/>
  <c r="E1453" i="2"/>
  <c r="F1453" i="2" s="1"/>
  <c r="E3078" i="2"/>
  <c r="F3078" i="2" s="1"/>
  <c r="E3014" i="2"/>
  <c r="F3014" i="2" s="1"/>
  <c r="E2950" i="2"/>
  <c r="F2950" i="2" s="1"/>
  <c r="E2886" i="2"/>
  <c r="F2886" i="2" s="1"/>
  <c r="E2822" i="2"/>
  <c r="F2822" i="2" s="1"/>
  <c r="E2758" i="2"/>
  <c r="F2758" i="2" s="1"/>
  <c r="E2694" i="2"/>
  <c r="F2694" i="2" s="1"/>
  <c r="E2630" i="2"/>
  <c r="F2630" i="2" s="1"/>
  <c r="E2566" i="2"/>
  <c r="F2566" i="2" s="1"/>
  <c r="E2502" i="2"/>
  <c r="F2502" i="2" s="1"/>
  <c r="E2438" i="2"/>
  <c r="F2438" i="2" s="1"/>
  <c r="E2374" i="2"/>
  <c r="F2374" i="2" s="1"/>
  <c r="E2310" i="2"/>
  <c r="F2310" i="2" s="1"/>
  <c r="E2224" i="2"/>
  <c r="F2224" i="2" s="1"/>
  <c r="E2138" i="2"/>
  <c r="F2138" i="2" s="1"/>
  <c r="E2054" i="2"/>
  <c r="F2054" i="2" s="1"/>
  <c r="E1946" i="2"/>
  <c r="F1946" i="2" s="1"/>
  <c r="E1818" i="2"/>
  <c r="F1818" i="2" s="1"/>
  <c r="E1690" i="2"/>
  <c r="F1690" i="2" s="1"/>
  <c r="E1562" i="2"/>
  <c r="F1562" i="2" s="1"/>
  <c r="E1434" i="2"/>
  <c r="F1434" i="2" s="1"/>
  <c r="E2989" i="2"/>
  <c r="F2989" i="2" s="1"/>
  <c r="E2925" i="2"/>
  <c r="F2925" i="2" s="1"/>
  <c r="E2861" i="2"/>
  <c r="F2861" i="2" s="1"/>
  <c r="E2797" i="2"/>
  <c r="F2797" i="2" s="1"/>
  <c r="E2733" i="2"/>
  <c r="F2733" i="2" s="1"/>
  <c r="E2669" i="2"/>
  <c r="F2669" i="2" s="1"/>
  <c r="E2605" i="2"/>
  <c r="F2605" i="2" s="1"/>
  <c r="E2541" i="2"/>
  <c r="F2541" i="2" s="1"/>
  <c r="E2477" i="2"/>
  <c r="F2477" i="2" s="1"/>
  <c r="E2413" i="2"/>
  <c r="F2413" i="2" s="1"/>
  <c r="E2349" i="2"/>
  <c r="F2349" i="2" s="1"/>
  <c r="E2277" i="2"/>
  <c r="F2277" i="2" s="1"/>
  <c r="E2191" i="2"/>
  <c r="F2191" i="2" s="1"/>
  <c r="E2105" i="2"/>
  <c r="F2105" i="2" s="1"/>
  <c r="E2021" i="2"/>
  <c r="F2021" i="2" s="1"/>
  <c r="E1897" i="2"/>
  <c r="F1897" i="2" s="1"/>
  <c r="E1769" i="2"/>
  <c r="F1769" i="2" s="1"/>
  <c r="E1641" i="2"/>
  <c r="F1641" i="2" s="1"/>
  <c r="E1513" i="2"/>
  <c r="F1513" i="2" s="1"/>
  <c r="E1385" i="2"/>
  <c r="F1385" i="2" s="1"/>
  <c r="E3004" i="2"/>
  <c r="F3004" i="2" s="1"/>
  <c r="E2940" i="2"/>
  <c r="F2940" i="2" s="1"/>
  <c r="E2876" i="2"/>
  <c r="F2876" i="2" s="1"/>
  <c r="E2812" i="2"/>
  <c r="F2812" i="2" s="1"/>
  <c r="E2748" i="2"/>
  <c r="F2748" i="2" s="1"/>
  <c r="E2684" i="2"/>
  <c r="F2684" i="2" s="1"/>
  <c r="E2620" i="2"/>
  <c r="F2620" i="2" s="1"/>
  <c r="E2556" i="2"/>
  <c r="F2556" i="2" s="1"/>
  <c r="E2492" i="2"/>
  <c r="F2492" i="2" s="1"/>
  <c r="E2428" i="2"/>
  <c r="F2428" i="2" s="1"/>
  <c r="E2364" i="2"/>
  <c r="F2364" i="2" s="1"/>
  <c r="E2296" i="2"/>
  <c r="F2296" i="2" s="1"/>
  <c r="E2210" i="2"/>
  <c r="F2210" i="2" s="1"/>
  <c r="E2126" i="2"/>
  <c r="F2126" i="2" s="1"/>
  <c r="E2040" i="2"/>
  <c r="F2040" i="2" s="1"/>
  <c r="E1928" i="2"/>
  <c r="F1928" i="2" s="1"/>
  <c r="E1800" i="2"/>
  <c r="F1800" i="2" s="1"/>
  <c r="E1672" i="2"/>
  <c r="F1672" i="2" s="1"/>
  <c r="E1544" i="2"/>
  <c r="F1544" i="2" s="1"/>
  <c r="E1416" i="2"/>
  <c r="F1416" i="2" s="1"/>
  <c r="E3451" i="2"/>
  <c r="F3451" i="2" s="1"/>
  <c r="E3387" i="2"/>
  <c r="F3387" i="2" s="1"/>
  <c r="E3323" i="2"/>
  <c r="F3323" i="2" s="1"/>
  <c r="E3259" i="2"/>
  <c r="F3259" i="2" s="1"/>
  <c r="E3195" i="2"/>
  <c r="F3195" i="2" s="1"/>
  <c r="E3131" i="2"/>
  <c r="F3131" i="2" s="1"/>
  <c r="E3067" i="2"/>
  <c r="F3067" i="2" s="1"/>
  <c r="E3003" i="2"/>
  <c r="F3003" i="2" s="1"/>
  <c r="E2939" i="2"/>
  <c r="F2939" i="2" s="1"/>
  <c r="E2875" i="2"/>
  <c r="F2875" i="2" s="1"/>
  <c r="E2811" i="2"/>
  <c r="F2811" i="2" s="1"/>
  <c r="E2747" i="2"/>
  <c r="F2747" i="2" s="1"/>
  <c r="E2683" i="2"/>
  <c r="F2683" i="2" s="1"/>
  <c r="E2619" i="2"/>
  <c r="F2619" i="2" s="1"/>
  <c r="E2555" i="2"/>
  <c r="F2555" i="2" s="1"/>
  <c r="E2491" i="2"/>
  <c r="F2491" i="2" s="1"/>
  <c r="E2427" i="2"/>
  <c r="F2427" i="2" s="1"/>
  <c r="E2363" i="2"/>
  <c r="F2363" i="2" s="1"/>
  <c r="E2295" i="2"/>
  <c r="F2295" i="2" s="1"/>
  <c r="E2209" i="2"/>
  <c r="F2209" i="2" s="1"/>
  <c r="E2125" i="2"/>
  <c r="F2125" i="2" s="1"/>
  <c r="E2039" i="2"/>
  <c r="F2039" i="2" s="1"/>
  <c r="E1925" i="2"/>
  <c r="F1925" i="2" s="1"/>
  <c r="E1797" i="2"/>
  <c r="F1797" i="2" s="1"/>
  <c r="E1669" i="2"/>
  <c r="F1669" i="2" s="1"/>
  <c r="E1541" i="2"/>
  <c r="F1541" i="2" s="1"/>
  <c r="E1413" i="2"/>
  <c r="F1413" i="2" s="1"/>
  <c r="E3450" i="2"/>
  <c r="F3450" i="2" s="1"/>
  <c r="E3386" i="2"/>
  <c r="F3386" i="2" s="1"/>
  <c r="E3322" i="2"/>
  <c r="F3322" i="2" s="1"/>
  <c r="E3258" i="2"/>
  <c r="F3258" i="2" s="1"/>
  <c r="E3194" i="2"/>
  <c r="F3194" i="2" s="1"/>
  <c r="E3130" i="2"/>
  <c r="F3130" i="2" s="1"/>
  <c r="E3066" i="2"/>
  <c r="F3066" i="2" s="1"/>
  <c r="E3002" i="2"/>
  <c r="F3002" i="2" s="1"/>
  <c r="E2938" i="2"/>
  <c r="F2938" i="2" s="1"/>
  <c r="E2874" i="2"/>
  <c r="F2874" i="2" s="1"/>
  <c r="E2810" i="2"/>
  <c r="F2810" i="2" s="1"/>
  <c r="E2746" i="2"/>
  <c r="F2746" i="2" s="1"/>
  <c r="E2682" i="2"/>
  <c r="F2682" i="2" s="1"/>
  <c r="E2618" i="2"/>
  <c r="F2618" i="2" s="1"/>
  <c r="E2554" i="2"/>
  <c r="F2554" i="2" s="1"/>
  <c r="E2490" i="2"/>
  <c r="F2490" i="2" s="1"/>
  <c r="E2426" i="2"/>
  <c r="F2426" i="2" s="1"/>
  <c r="E2362" i="2"/>
  <c r="F2362" i="2" s="1"/>
  <c r="E2294" i="2"/>
  <c r="F2294" i="2" s="1"/>
  <c r="E2208" i="2"/>
  <c r="F2208" i="2" s="1"/>
  <c r="E2122" i="2"/>
  <c r="F2122" i="2" s="1"/>
  <c r="E2038" i="2"/>
  <c r="F2038" i="2" s="1"/>
  <c r="E1922" i="2"/>
  <c r="F1922" i="2" s="1"/>
  <c r="E1794" i="2"/>
  <c r="F1794" i="2" s="1"/>
  <c r="E1666" i="2"/>
  <c r="F1666" i="2" s="1"/>
  <c r="E1538" i="2"/>
  <c r="F1538" i="2" s="1"/>
  <c r="E1410" i="2"/>
  <c r="F1410" i="2" s="1"/>
  <c r="E2284" i="2"/>
  <c r="F2284" i="2" s="1"/>
  <c r="E2220" i="2"/>
  <c r="F2220" i="2" s="1"/>
  <c r="E2156" i="2"/>
  <c r="F2156" i="2" s="1"/>
  <c r="E2092" i="2"/>
  <c r="F2092" i="2" s="1"/>
  <c r="E2028" i="2"/>
  <c r="F2028" i="2" s="1"/>
  <c r="E1964" i="2"/>
  <c r="F1964" i="2" s="1"/>
  <c r="E1900" i="2"/>
  <c r="F1900" i="2" s="1"/>
  <c r="E1836" i="2"/>
  <c r="F1836" i="2" s="1"/>
  <c r="E1772" i="2"/>
  <c r="F1772" i="2" s="1"/>
  <c r="E1708" i="2"/>
  <c r="F1708" i="2" s="1"/>
  <c r="E1644" i="2"/>
  <c r="F1644" i="2" s="1"/>
  <c r="E1580" i="2"/>
  <c r="F1580" i="2" s="1"/>
  <c r="E1516" i="2"/>
  <c r="F1516" i="2" s="1"/>
  <c r="E1452" i="2"/>
  <c r="F1452" i="2" s="1"/>
  <c r="E1388" i="2"/>
  <c r="F1388" i="2" s="1"/>
  <c r="E2299" i="2"/>
  <c r="F2299" i="2" s="1"/>
  <c r="E2235" i="2"/>
  <c r="F2235" i="2" s="1"/>
  <c r="E2171" i="2"/>
  <c r="F2171" i="2" s="1"/>
  <c r="E2107" i="2"/>
  <c r="F2107" i="2" s="1"/>
  <c r="E2043" i="2"/>
  <c r="F2043" i="2" s="1"/>
  <c r="E1979" i="2"/>
  <c r="F1979" i="2" s="1"/>
  <c r="E1915" i="2"/>
  <c r="F1915" i="2" s="1"/>
  <c r="E1851" i="2"/>
  <c r="F1851" i="2" s="1"/>
  <c r="E1787" i="2"/>
  <c r="F1787" i="2" s="1"/>
  <c r="E1723" i="2"/>
  <c r="F1723" i="2" s="1"/>
  <c r="E1659" i="2"/>
  <c r="F1659" i="2" s="1"/>
  <c r="E1595" i="2"/>
  <c r="F1595" i="2" s="1"/>
  <c r="E1531" i="2"/>
  <c r="F1531" i="2" s="1"/>
  <c r="E1467" i="2"/>
  <c r="F1467" i="2" s="1"/>
  <c r="E1403" i="2"/>
  <c r="F1403" i="2" s="1"/>
  <c r="E1339" i="2"/>
  <c r="F1339" i="2" s="1"/>
  <c r="E1951" i="2"/>
  <c r="F1951" i="2" s="1"/>
  <c r="E1887" i="2"/>
  <c r="F1887" i="2" s="1"/>
  <c r="E1823" i="2"/>
  <c r="F1823" i="2" s="1"/>
  <c r="E1759" i="2"/>
  <c r="F1759" i="2" s="1"/>
  <c r="E1695" i="2"/>
  <c r="F1695" i="2" s="1"/>
  <c r="E1631" i="2"/>
  <c r="F1631" i="2" s="1"/>
  <c r="E1567" i="2"/>
  <c r="F1567" i="2" s="1"/>
  <c r="E1503" i="2"/>
  <c r="F1503" i="2" s="1"/>
  <c r="E1439" i="2"/>
  <c r="F1439" i="2" s="1"/>
  <c r="E1375" i="2"/>
  <c r="F1375" i="2" s="1"/>
  <c r="E1990" i="2"/>
  <c r="F1990" i="2" s="1"/>
  <c r="E1926" i="2"/>
  <c r="F1926" i="2" s="1"/>
  <c r="E1862" i="2"/>
  <c r="F1862" i="2" s="1"/>
  <c r="E1798" i="2"/>
  <c r="F1798" i="2" s="1"/>
  <c r="E1734" i="2"/>
  <c r="F1734" i="2" s="1"/>
  <c r="E1670" i="2"/>
  <c r="F1670" i="2" s="1"/>
  <c r="E1606" i="2"/>
  <c r="F1606" i="2" s="1"/>
  <c r="E1542" i="2"/>
  <c r="F1542" i="2" s="1"/>
  <c r="E1478" i="2"/>
  <c r="F1478" i="2" s="1"/>
  <c r="E1414" i="2"/>
  <c r="F1414" i="2" s="1"/>
  <c r="E1350" i="2"/>
  <c r="F1350" i="2" s="1"/>
  <c r="E1321" i="2"/>
  <c r="F1321" i="2" s="1"/>
  <c r="E5843" i="2"/>
  <c r="E5779" i="2"/>
  <c r="E5715" i="2"/>
  <c r="E5651" i="2"/>
  <c r="E5587" i="2"/>
  <c r="E5523" i="2"/>
  <c r="E5459" i="2"/>
  <c r="E5395" i="2"/>
  <c r="E5331" i="2"/>
  <c r="E5267" i="2"/>
  <c r="E5203" i="2"/>
  <c r="E5139" i="2"/>
  <c r="E5075" i="2"/>
  <c r="E5011" i="2"/>
  <c r="E4947" i="2"/>
  <c r="E4883" i="2"/>
  <c r="E4819" i="2"/>
  <c r="E4755" i="2"/>
  <c r="E4691" i="2"/>
  <c r="E4627" i="2"/>
  <c r="E4563" i="2"/>
  <c r="E4499" i="2"/>
  <c r="E4435" i="2"/>
  <c r="E4371" i="2"/>
  <c r="E4307" i="2"/>
  <c r="E4243" i="2"/>
  <c r="E4179" i="2"/>
  <c r="E4115" i="2"/>
  <c r="E4050" i="2"/>
  <c r="F4050" i="2" s="1"/>
  <c r="E3986" i="2"/>
  <c r="F3986" i="2" s="1"/>
  <c r="E3922" i="2"/>
  <c r="F3922" i="2" s="1"/>
  <c r="E3858" i="2"/>
  <c r="F3858" i="2" s="1"/>
  <c r="E3794" i="2"/>
  <c r="F3794" i="2" s="1"/>
  <c r="E3730" i="2"/>
  <c r="F3730" i="2" s="1"/>
  <c r="E3666" i="2"/>
  <c r="F3666" i="2" s="1"/>
  <c r="E3602" i="2"/>
  <c r="F3602" i="2" s="1"/>
  <c r="E3538" i="2"/>
  <c r="F3538" i="2" s="1"/>
  <c r="E3474" i="2"/>
  <c r="F3474" i="2" s="1"/>
  <c r="E3390" i="2"/>
  <c r="F3390" i="2" s="1"/>
  <c r="E3304" i="2"/>
  <c r="F3304" i="2" s="1"/>
  <c r="E3220" i="2"/>
  <c r="F3220" i="2" s="1"/>
  <c r="E3128" i="2"/>
  <c r="F3128" i="2" s="1"/>
  <c r="E2936" i="2"/>
  <c r="F2936" i="2" s="1"/>
  <c r="E2424" i="2"/>
  <c r="F2424" i="2" s="1"/>
  <c r="E1664" i="2"/>
  <c r="F1664" i="2" s="1"/>
  <c r="E5762" i="2"/>
  <c r="E5490" i="2"/>
  <c r="E5194" i="2"/>
  <c r="E4890" i="2"/>
  <c r="E4618" i="2"/>
  <c r="E4402" i="2"/>
  <c r="E4258" i="2"/>
  <c r="E4178" i="2"/>
  <c r="E4089" i="2"/>
  <c r="F4089" i="2" s="1"/>
  <c r="E4017" i="2"/>
  <c r="F4017" i="2" s="1"/>
  <c r="E3953" i="2"/>
  <c r="F3953" i="2" s="1"/>
  <c r="E3889" i="2"/>
  <c r="F3889" i="2" s="1"/>
  <c r="E3825" i="2"/>
  <c r="F3825" i="2" s="1"/>
  <c r="E3761" i="2"/>
  <c r="F3761" i="2" s="1"/>
  <c r="E3697" i="2"/>
  <c r="F3697" i="2" s="1"/>
  <c r="E3633" i="2"/>
  <c r="F3633" i="2" s="1"/>
  <c r="E3569" i="2"/>
  <c r="F3569" i="2" s="1"/>
  <c r="E3505" i="2"/>
  <c r="F3505" i="2" s="1"/>
  <c r="E3431" i="2"/>
  <c r="F3431" i="2" s="1"/>
  <c r="E3345" i="2"/>
  <c r="F3345" i="2" s="1"/>
  <c r="E3261" i="2"/>
  <c r="F3261" i="2" s="1"/>
  <c r="E3175" i="2"/>
  <c r="F3175" i="2" s="1"/>
  <c r="E3073" i="2"/>
  <c r="F3073" i="2" s="1"/>
  <c r="E2672" i="2"/>
  <c r="F2672" i="2" s="1"/>
  <c r="E2110" i="2"/>
  <c r="F2110" i="2" s="1"/>
  <c r="E1319" i="2"/>
  <c r="F1319" i="2" s="1"/>
  <c r="E5841" i="2"/>
  <c r="E5777" i="2"/>
  <c r="E5713" i="2"/>
  <c r="E5649" i="2"/>
  <c r="E5585" i="2"/>
  <c r="E5521" i="2"/>
  <c r="E5457" i="2"/>
  <c r="E5393" i="2"/>
  <c r="E5329" i="2"/>
  <c r="E5265" i="2"/>
  <c r="E5201" i="2"/>
  <c r="E5137" i="2"/>
  <c r="E5073" i="2"/>
  <c r="E5009" i="2"/>
  <c r="E4945" i="2"/>
  <c r="E4881" i="2"/>
  <c r="E4817" i="2"/>
  <c r="E4753" i="2"/>
  <c r="E4689" i="2"/>
  <c r="E4625" i="2"/>
  <c r="E4561" i="2"/>
  <c r="E4497" i="2"/>
  <c r="E4433" i="2"/>
  <c r="E4369" i="2"/>
  <c r="E4305" i="2"/>
  <c r="E4241" i="2"/>
  <c r="E4177" i="2"/>
  <c r="E4113" i="2"/>
  <c r="E4048" i="2"/>
  <c r="F4048" i="2" s="1"/>
  <c r="E3984" i="2"/>
  <c r="F3984" i="2" s="1"/>
  <c r="E3920" i="2"/>
  <c r="F3920" i="2" s="1"/>
  <c r="E3856" i="2"/>
  <c r="F3856" i="2" s="1"/>
  <c r="E3792" i="2"/>
  <c r="F3792" i="2" s="1"/>
  <c r="E3728" i="2"/>
  <c r="F3728" i="2" s="1"/>
  <c r="E3664" i="2"/>
  <c r="F3664" i="2" s="1"/>
  <c r="E3600" i="2"/>
  <c r="F3600" i="2" s="1"/>
  <c r="E3536" i="2"/>
  <c r="F3536" i="2" s="1"/>
  <c r="E3472" i="2"/>
  <c r="F3472" i="2" s="1"/>
  <c r="E3388" i="2"/>
  <c r="F3388" i="2" s="1"/>
  <c r="E3302" i="2"/>
  <c r="F3302" i="2" s="1"/>
  <c r="E3216" i="2"/>
  <c r="F3216" i="2" s="1"/>
  <c r="E3125" i="2"/>
  <c r="F3125" i="2" s="1"/>
  <c r="E2920" i="2"/>
  <c r="F2920" i="2" s="1"/>
  <c r="E2408" i="2"/>
  <c r="F2408" i="2" s="1"/>
  <c r="E1632" i="2"/>
  <c r="F1632" i="2" s="1"/>
  <c r="E5546" i="2"/>
  <c r="E5178" i="2"/>
  <c r="E4794" i="2"/>
  <c r="E4490" i="2"/>
  <c r="E1294" i="2"/>
  <c r="F1294" i="2" s="1"/>
  <c r="E5816" i="2"/>
  <c r="E5752" i="2"/>
  <c r="E5688" i="2"/>
  <c r="E5624" i="2"/>
  <c r="E5560" i="2"/>
  <c r="E5496" i="2"/>
  <c r="E5432" i="2"/>
  <c r="E5368" i="2"/>
  <c r="E5304" i="2"/>
  <c r="E5240" i="2"/>
  <c r="E5176" i="2"/>
  <c r="E5112" i="2"/>
  <c r="E5048" i="2"/>
  <c r="E4984" i="2"/>
  <c r="E4920" i="2"/>
  <c r="E4856" i="2"/>
  <c r="E4792" i="2"/>
  <c r="E4728" i="2"/>
  <c r="E4664" i="2"/>
  <c r="E4600" i="2"/>
  <c r="E4536" i="2"/>
  <c r="E4472" i="2"/>
  <c r="E4408" i="2"/>
  <c r="E4344" i="2"/>
  <c r="E4280" i="2"/>
  <c r="E4216" i="2"/>
  <c r="E4152" i="2"/>
  <c r="E4087" i="2"/>
  <c r="F4087" i="2" s="1"/>
  <c r="E4023" i="2"/>
  <c r="F4023" i="2" s="1"/>
  <c r="E3959" i="2"/>
  <c r="F3959" i="2" s="1"/>
  <c r="E3895" i="2"/>
  <c r="F3895" i="2" s="1"/>
  <c r="E3831" i="2"/>
  <c r="F3831" i="2" s="1"/>
  <c r="E3767" i="2"/>
  <c r="F3767" i="2" s="1"/>
  <c r="E3703" i="2"/>
  <c r="F3703" i="2" s="1"/>
  <c r="E3639" i="2"/>
  <c r="F3639" i="2" s="1"/>
  <c r="E3575" i="2"/>
  <c r="F3575" i="2" s="1"/>
  <c r="E3511" i="2"/>
  <c r="F3511" i="2" s="1"/>
  <c r="E3439" i="2"/>
  <c r="F3439" i="2" s="1"/>
  <c r="E3353" i="2"/>
  <c r="F3353" i="2" s="1"/>
  <c r="E3269" i="2"/>
  <c r="F3269" i="2" s="1"/>
  <c r="E3183" i="2"/>
  <c r="F3183" i="2" s="1"/>
  <c r="E3085" i="2"/>
  <c r="F3085" i="2" s="1"/>
  <c r="E2720" i="2"/>
  <c r="F2720" i="2" s="1"/>
  <c r="E2174" i="2"/>
  <c r="F2174" i="2" s="1"/>
  <c r="E1296" i="2"/>
  <c r="F1296" i="2" s="1"/>
  <c r="E5794" i="2"/>
  <c r="E5434" i="2"/>
  <c r="E5090" i="2"/>
  <c r="E4722" i="2"/>
  <c r="E4146" i="2"/>
  <c r="E1277" i="2"/>
  <c r="F1277" i="2" s="1"/>
  <c r="E5799" i="2"/>
  <c r="E5735" i="2"/>
  <c r="E5671" i="2"/>
  <c r="E5607" i="2"/>
  <c r="E5543" i="2"/>
  <c r="E5479" i="2"/>
  <c r="E5415" i="2"/>
  <c r="E5351" i="2"/>
  <c r="E5287" i="2"/>
  <c r="E5223" i="2"/>
  <c r="E5159" i="2"/>
  <c r="E5095" i="2"/>
  <c r="E5031" i="2"/>
  <c r="E4967" i="2"/>
  <c r="E4903" i="2"/>
  <c r="E4839" i="2"/>
  <c r="E4775" i="2"/>
  <c r="E4711" i="2"/>
  <c r="E4647" i="2"/>
  <c r="E4583" i="2"/>
  <c r="E4519" i="2"/>
  <c r="E4455" i="2"/>
  <c r="E4391" i="2"/>
  <c r="E4327" i="2"/>
  <c r="E4263" i="2"/>
  <c r="E4199" i="2"/>
  <c r="E4135" i="2"/>
  <c r="E4070" i="2"/>
  <c r="F4070" i="2" s="1"/>
  <c r="E4006" i="2"/>
  <c r="F4006" i="2" s="1"/>
  <c r="E3942" i="2"/>
  <c r="F3942" i="2" s="1"/>
  <c r="E3878" i="2"/>
  <c r="F3878" i="2" s="1"/>
  <c r="E3814" i="2"/>
  <c r="F3814" i="2" s="1"/>
  <c r="E3750" i="2"/>
  <c r="F3750" i="2" s="1"/>
  <c r="E3686" i="2"/>
  <c r="F3686" i="2" s="1"/>
  <c r="E3622" i="2"/>
  <c r="F3622" i="2" s="1"/>
  <c r="E3558" i="2"/>
  <c r="F3558" i="2" s="1"/>
  <c r="E3494" i="2"/>
  <c r="F3494" i="2" s="1"/>
  <c r="E3416" i="2"/>
  <c r="F3416" i="2" s="1"/>
  <c r="E3332" i="2"/>
  <c r="F3332" i="2" s="1"/>
  <c r="E3246" i="2"/>
  <c r="F3246" i="2" s="1"/>
  <c r="E3160" i="2"/>
  <c r="F3160" i="2" s="1"/>
  <c r="E3045" i="2"/>
  <c r="F3045" i="2" s="1"/>
  <c r="E2584" i="2"/>
  <c r="F2584" i="2" s="1"/>
  <c r="E1984" i="2"/>
  <c r="F1984" i="2" s="1"/>
  <c r="E5834" i="2"/>
  <c r="E5538" i="2"/>
  <c r="E5242" i="2"/>
  <c r="E4970" i="2"/>
  <c r="E4698" i="2"/>
  <c r="E4458" i="2"/>
  <c r="E4298" i="2"/>
  <c r="E1316" i="2"/>
  <c r="F1316" i="2" s="1"/>
  <c r="E5838" i="2"/>
  <c r="E5774" i="2"/>
  <c r="E5710" i="2"/>
  <c r="E5646" i="2"/>
  <c r="E5582" i="2"/>
  <c r="E5518" i="2"/>
  <c r="E5454" i="2"/>
  <c r="E5390" i="2"/>
  <c r="E5326" i="2"/>
  <c r="E5262" i="2"/>
  <c r="E5198" i="2"/>
  <c r="E5134" i="2"/>
  <c r="E5070" i="2"/>
  <c r="E5006" i="2"/>
  <c r="E4942" i="2"/>
  <c r="E4878" i="2"/>
  <c r="E4814" i="2"/>
  <c r="E4750" i="2"/>
  <c r="E4686" i="2"/>
  <c r="E4622" i="2"/>
  <c r="E4558" i="2"/>
  <c r="E4494" i="2"/>
  <c r="E4430" i="2"/>
  <c r="E4366" i="2"/>
  <c r="E4302" i="2"/>
  <c r="E4238" i="2"/>
  <c r="E4174" i="2"/>
  <c r="E4110" i="2"/>
  <c r="E4045" i="2"/>
  <c r="F4045" i="2" s="1"/>
  <c r="E3981" i="2"/>
  <c r="F3981" i="2" s="1"/>
  <c r="E3917" i="2"/>
  <c r="F3917" i="2" s="1"/>
  <c r="E3853" i="2"/>
  <c r="F3853" i="2" s="1"/>
  <c r="E3789" i="2"/>
  <c r="F3789" i="2" s="1"/>
  <c r="E3725" i="2"/>
  <c r="F3725" i="2" s="1"/>
  <c r="E3661" i="2"/>
  <c r="F3661" i="2" s="1"/>
  <c r="E3597" i="2"/>
  <c r="F3597" i="2" s="1"/>
  <c r="E3533" i="2"/>
  <c r="F3533" i="2" s="1"/>
  <c r="E3469" i="2"/>
  <c r="F3469" i="2" s="1"/>
  <c r="E3383" i="2"/>
  <c r="F3383" i="2" s="1"/>
  <c r="E3297" i="2"/>
  <c r="F3297" i="2" s="1"/>
  <c r="E3213" i="2"/>
  <c r="F3213" i="2" s="1"/>
  <c r="E3120" i="2"/>
  <c r="F3120" i="2" s="1"/>
  <c r="E2896" i="2"/>
  <c r="F2896" i="2" s="1"/>
  <c r="E2384" i="2"/>
  <c r="F2384" i="2" s="1"/>
  <c r="E1584" i="2"/>
  <c r="F1584" i="2" s="1"/>
  <c r="E5818" i="2"/>
  <c r="E5474" i="2"/>
  <c r="E5186" i="2"/>
  <c r="E4850" i="2"/>
  <c r="E1331" i="2"/>
  <c r="F1331" i="2" s="1"/>
  <c r="E5853" i="2"/>
  <c r="E5789" i="2"/>
  <c r="E5725" i="2"/>
  <c r="E5661" i="2"/>
  <c r="E5597" i="2"/>
  <c r="E5533" i="2"/>
  <c r="E5469" i="2"/>
  <c r="E5405" i="2"/>
  <c r="E5341" i="2"/>
  <c r="E5277" i="2"/>
  <c r="E5213" i="2"/>
  <c r="E5149" i="2"/>
  <c r="E5085" i="2"/>
  <c r="E5021" i="2"/>
  <c r="E4957" i="2"/>
  <c r="E4893" i="2"/>
  <c r="E4829" i="2"/>
  <c r="E4765" i="2"/>
  <c r="E4701" i="2"/>
  <c r="E4637" i="2"/>
  <c r="E4573" i="2"/>
  <c r="E4509" i="2"/>
  <c r="E4445" i="2"/>
  <c r="E4381" i="2"/>
  <c r="E4317" i="2"/>
  <c r="E4253" i="2"/>
  <c r="E4189" i="2"/>
  <c r="E4125" i="2"/>
  <c r="E4060" i="2"/>
  <c r="F4060" i="2" s="1"/>
  <c r="E3996" i="2"/>
  <c r="F3996" i="2" s="1"/>
  <c r="E3932" i="2"/>
  <c r="F3932" i="2" s="1"/>
  <c r="E3868" i="2"/>
  <c r="F3868" i="2" s="1"/>
  <c r="E3804" i="2"/>
  <c r="F3804" i="2" s="1"/>
  <c r="E3740" i="2"/>
  <c r="F3740" i="2" s="1"/>
  <c r="E3676" i="2"/>
  <c r="F3676" i="2" s="1"/>
  <c r="E3612" i="2"/>
  <c r="F3612" i="2" s="1"/>
  <c r="E3548" i="2"/>
  <c r="F3548" i="2" s="1"/>
  <c r="E3484" i="2"/>
  <c r="F3484" i="2" s="1"/>
  <c r="E3404" i="2"/>
  <c r="F3404" i="2" s="1"/>
  <c r="E3318" i="2"/>
  <c r="F3318" i="2" s="1"/>
  <c r="E3232" i="2"/>
  <c r="F3232" i="2" s="1"/>
  <c r="E3144" i="2"/>
  <c r="F3144" i="2" s="1"/>
  <c r="E3008" i="2"/>
  <c r="F3008" i="2" s="1"/>
  <c r="E2504" i="2"/>
  <c r="F2504" i="2" s="1"/>
  <c r="E1824" i="2"/>
  <c r="F1824" i="2" s="1"/>
  <c r="E1298" i="2"/>
  <c r="F1298" i="2" s="1"/>
  <c r="E5820" i="2"/>
  <c r="E5756" i="2"/>
  <c r="E5692" i="2"/>
  <c r="E5628" i="2"/>
  <c r="E5564" i="2"/>
  <c r="E5500" i="2"/>
  <c r="E5436" i="2"/>
  <c r="E5372" i="2"/>
  <c r="E5308" i="2"/>
  <c r="E5244" i="2"/>
  <c r="E5180" i="2"/>
  <c r="E5116" i="2"/>
  <c r="E5052" i="2"/>
  <c r="E4988" i="2"/>
  <c r="E4924" i="2"/>
  <c r="E4860" i="2"/>
  <c r="E4796" i="2"/>
  <c r="E4732" i="2"/>
  <c r="E4668" i="2"/>
  <c r="E4604" i="2"/>
  <c r="E4540" i="2"/>
  <c r="E4476" i="2"/>
  <c r="E4412" i="2"/>
  <c r="E4348" i="2"/>
  <c r="E4284" i="2"/>
  <c r="E4220" i="2"/>
  <c r="E4156" i="2"/>
  <c r="E4091" i="2"/>
  <c r="F4091" i="2" s="1"/>
  <c r="E4027" i="2"/>
  <c r="F4027" i="2" s="1"/>
  <c r="E3963" i="2"/>
  <c r="F3963" i="2" s="1"/>
  <c r="E3899" i="2"/>
  <c r="F3899" i="2" s="1"/>
  <c r="E3835" i="2"/>
  <c r="F3835" i="2" s="1"/>
  <c r="E3771" i="2"/>
  <c r="F3771" i="2" s="1"/>
  <c r="E3707" i="2"/>
  <c r="F3707" i="2" s="1"/>
  <c r="E3643" i="2"/>
  <c r="F3643" i="2" s="1"/>
  <c r="E3579" i="2"/>
  <c r="F3579" i="2" s="1"/>
  <c r="E3515" i="2"/>
  <c r="F3515" i="2" s="1"/>
  <c r="E3445" i="2"/>
  <c r="F3445" i="2" s="1"/>
  <c r="E3359" i="2"/>
  <c r="F3359" i="2" s="1"/>
  <c r="E3273" i="2"/>
  <c r="F3273" i="2" s="1"/>
  <c r="E3189" i="2"/>
  <c r="F3189" i="2" s="1"/>
  <c r="E3092" i="2"/>
  <c r="E2752" i="2"/>
  <c r="F2752" i="2" s="1"/>
  <c r="E2216" i="2"/>
  <c r="F2216" i="2" s="1"/>
  <c r="E3065" i="2"/>
  <c r="F3065" i="2" s="1"/>
  <c r="E3001" i="2"/>
  <c r="F3001" i="2" s="1"/>
  <c r="E2937" i="2"/>
  <c r="F2937" i="2" s="1"/>
  <c r="E2873" i="2"/>
  <c r="F2873" i="2" s="1"/>
  <c r="E2809" i="2"/>
  <c r="F2809" i="2" s="1"/>
  <c r="E2745" i="2"/>
  <c r="F2745" i="2" s="1"/>
  <c r="E2681" i="2"/>
  <c r="F2681" i="2" s="1"/>
  <c r="E2617" i="2"/>
  <c r="F2617" i="2" s="1"/>
  <c r="E2553" i="2"/>
  <c r="F2553" i="2" s="1"/>
  <c r="E2489" i="2"/>
  <c r="F2489" i="2" s="1"/>
  <c r="E2425" i="2"/>
  <c r="F2425" i="2" s="1"/>
  <c r="E2361" i="2"/>
  <c r="F2361" i="2" s="1"/>
  <c r="E2293" i="2"/>
  <c r="F2293" i="2" s="1"/>
  <c r="E2207" i="2"/>
  <c r="E2121" i="2"/>
  <c r="F2121" i="2" s="1"/>
  <c r="E2037" i="2"/>
  <c r="F2037" i="2" s="1"/>
  <c r="E1921" i="2"/>
  <c r="F1921" i="2" s="1"/>
  <c r="E1793" i="2"/>
  <c r="F1793" i="2" s="1"/>
  <c r="E1665" i="2"/>
  <c r="F1665" i="2" s="1"/>
  <c r="E1537" i="2"/>
  <c r="F1537" i="2" s="1"/>
  <c r="E1409" i="2"/>
  <c r="F1409" i="2" s="1"/>
  <c r="E3135" i="2"/>
  <c r="F3135" i="2" s="1"/>
  <c r="E3071" i="2"/>
  <c r="F3071" i="2" s="1"/>
  <c r="E3007" i="2"/>
  <c r="F3007" i="2" s="1"/>
  <c r="E2943" i="2"/>
  <c r="F2943" i="2" s="1"/>
  <c r="E2879" i="2"/>
  <c r="F2879" i="2" s="1"/>
  <c r="E2815" i="2"/>
  <c r="F2815" i="2" s="1"/>
  <c r="E2751" i="2"/>
  <c r="F2751" i="2" s="1"/>
  <c r="E2687" i="2"/>
  <c r="F2687" i="2" s="1"/>
  <c r="E2623" i="2"/>
  <c r="E2559" i="2"/>
  <c r="F2559" i="2" s="1"/>
  <c r="E2495" i="2"/>
  <c r="F2495" i="2" s="1"/>
  <c r="E2431" i="2"/>
  <c r="F2431" i="2" s="1"/>
  <c r="E2367" i="2"/>
  <c r="F2367" i="2" s="1"/>
  <c r="E2301" i="2"/>
  <c r="F2301" i="2" s="1"/>
  <c r="E2215" i="2"/>
  <c r="F2215" i="2" s="1"/>
  <c r="E2129" i="2"/>
  <c r="F2129" i="2" s="1"/>
  <c r="E2045" i="2"/>
  <c r="F2045" i="2" s="1"/>
  <c r="E1933" i="2"/>
  <c r="F1933" i="2" s="1"/>
  <c r="E1805" i="2"/>
  <c r="F1805" i="2" s="1"/>
  <c r="E1677" i="2"/>
  <c r="F1677" i="2" s="1"/>
  <c r="E1549" i="2"/>
  <c r="F1549" i="2" s="1"/>
  <c r="E1421" i="2"/>
  <c r="F1421" i="2" s="1"/>
  <c r="E3062" i="2"/>
  <c r="F3062" i="2" s="1"/>
  <c r="E2998" i="2"/>
  <c r="F2998" i="2" s="1"/>
  <c r="E2934" i="2"/>
  <c r="E2870" i="2"/>
  <c r="F2870" i="2" s="1"/>
  <c r="E2806" i="2"/>
  <c r="F2806" i="2" s="1"/>
  <c r="E2742" i="2"/>
  <c r="F2742" i="2" s="1"/>
  <c r="E2678" i="2"/>
  <c r="F2678" i="2" s="1"/>
  <c r="E2614" i="2"/>
  <c r="F2614" i="2" s="1"/>
  <c r="E2550" i="2"/>
  <c r="F2550" i="2" s="1"/>
  <c r="E2486" i="2"/>
  <c r="F2486" i="2" s="1"/>
  <c r="E2422" i="2"/>
  <c r="F2422" i="2" s="1"/>
  <c r="E2358" i="2"/>
  <c r="F2358" i="2" s="1"/>
  <c r="E2288" i="2"/>
  <c r="F2288" i="2" s="1"/>
  <c r="E2202" i="2"/>
  <c r="F2202" i="2" s="1"/>
  <c r="E2118" i="2"/>
  <c r="F2118" i="2" s="1"/>
  <c r="E2032" i="2"/>
  <c r="F2032" i="2" s="1"/>
  <c r="E1914" i="2"/>
  <c r="F1914" i="2" s="1"/>
  <c r="E1786" i="2"/>
  <c r="F1786" i="2" s="1"/>
  <c r="E1658" i="2"/>
  <c r="E1530" i="2"/>
  <c r="F1530" i="2" s="1"/>
  <c r="E1402" i="2"/>
  <c r="F1402" i="2" s="1"/>
  <c r="E2973" i="2"/>
  <c r="F2973" i="2" s="1"/>
  <c r="E2909" i="2"/>
  <c r="F2909" i="2" s="1"/>
  <c r="E2845" i="2"/>
  <c r="F2845" i="2" s="1"/>
  <c r="E2781" i="2"/>
  <c r="F2781" i="2" s="1"/>
  <c r="E2717" i="2"/>
  <c r="F2717" i="2" s="1"/>
  <c r="E2653" i="2"/>
  <c r="F2653" i="2" s="1"/>
  <c r="E2589" i="2"/>
  <c r="F2589" i="2" s="1"/>
  <c r="E2525" i="2"/>
  <c r="F2525" i="2" s="1"/>
  <c r="E2461" i="2"/>
  <c r="F2461" i="2" s="1"/>
  <c r="E2397" i="2"/>
  <c r="F2397" i="2" s="1"/>
  <c r="E2333" i="2"/>
  <c r="F2333" i="2" s="1"/>
  <c r="E2255" i="2"/>
  <c r="F2255" i="2" s="1"/>
  <c r="E2169" i="2"/>
  <c r="F2169" i="2" s="1"/>
  <c r="E2085" i="2"/>
  <c r="E1993" i="2"/>
  <c r="F1993" i="2" s="1"/>
  <c r="E1865" i="2"/>
  <c r="F1865" i="2" s="1"/>
  <c r="E1737" i="2"/>
  <c r="F1737" i="2" s="1"/>
  <c r="E1609" i="2"/>
  <c r="F1609" i="2" s="1"/>
  <c r="E1481" i="2"/>
  <c r="F1481" i="2" s="1"/>
  <c r="E1353" i="2"/>
  <c r="F1353" i="2" s="1"/>
  <c r="E2988" i="2"/>
  <c r="F2988" i="2" s="1"/>
  <c r="E2924" i="2"/>
  <c r="F2924" i="2" s="1"/>
  <c r="E2860" i="2"/>
  <c r="F2860" i="2" s="1"/>
  <c r="E2796" i="2"/>
  <c r="F2796" i="2" s="1"/>
  <c r="E2732" i="2"/>
  <c r="F2732" i="2" s="1"/>
  <c r="E2668" i="2"/>
  <c r="F2668" i="2" s="1"/>
  <c r="E2604" i="2"/>
  <c r="F2604" i="2" s="1"/>
  <c r="E2540" i="2"/>
  <c r="F2540" i="2" s="1"/>
  <c r="E2476" i="2"/>
  <c r="F2476" i="2" s="1"/>
  <c r="E2412" i="2"/>
  <c r="E2348" i="2"/>
  <c r="F2348" i="2" s="1"/>
  <c r="E2274" i="2"/>
  <c r="F2274" i="2" s="1"/>
  <c r="E2190" i="2"/>
  <c r="F2190" i="2" s="1"/>
  <c r="E2104" i="2"/>
  <c r="F2104" i="2" s="1"/>
  <c r="E2018" i="2"/>
  <c r="F2018" i="2" s="1"/>
  <c r="E1896" i="2"/>
  <c r="F1896" i="2" s="1"/>
  <c r="E1768" i="2"/>
  <c r="F1768" i="2" s="1"/>
  <c r="E1640" i="2"/>
  <c r="F1640" i="2" s="1"/>
  <c r="E1512" i="2"/>
  <c r="F1512" i="2" s="1"/>
  <c r="E1384" i="2"/>
  <c r="F1384" i="2" s="1"/>
  <c r="E3435" i="2"/>
  <c r="F3435" i="2" s="1"/>
  <c r="E3371" i="2"/>
  <c r="F3371" i="2" s="1"/>
  <c r="E3307" i="2"/>
  <c r="F3307" i="2" s="1"/>
  <c r="E3243" i="2"/>
  <c r="F3243" i="2" s="1"/>
  <c r="E3179" i="2"/>
  <c r="F3179" i="2" s="1"/>
  <c r="E3115" i="2"/>
  <c r="E3051" i="2"/>
  <c r="F3051" i="2" s="1"/>
  <c r="E2987" i="2"/>
  <c r="F2987" i="2" s="1"/>
  <c r="E2923" i="2"/>
  <c r="F2923" i="2" s="1"/>
  <c r="E2859" i="2"/>
  <c r="F2859" i="2" s="1"/>
  <c r="E2795" i="2"/>
  <c r="F2795" i="2" s="1"/>
  <c r="E2731" i="2"/>
  <c r="F2731" i="2" s="1"/>
  <c r="E2667" i="2"/>
  <c r="F2667" i="2" s="1"/>
  <c r="E2603" i="2"/>
  <c r="F2603" i="2" s="1"/>
  <c r="E2539" i="2"/>
  <c r="F2539" i="2" s="1"/>
  <c r="E2475" i="2"/>
  <c r="F2475" i="2" s="1"/>
  <c r="E2411" i="2"/>
  <c r="F2411" i="2" s="1"/>
  <c r="E2347" i="2"/>
  <c r="F2347" i="2" s="1"/>
  <c r="E2273" i="2"/>
  <c r="F2273" i="2" s="1"/>
  <c r="E2189" i="2"/>
  <c r="F2189" i="2" s="1"/>
  <c r="E2103" i="2"/>
  <c r="F2103" i="2" s="1"/>
  <c r="E2017" i="2"/>
  <c r="E1893" i="2"/>
  <c r="F1893" i="2" s="1"/>
  <c r="E1765" i="2"/>
  <c r="F1765" i="2" s="1"/>
  <c r="E1637" i="2"/>
  <c r="F1637" i="2" s="1"/>
  <c r="E1509" i="2"/>
  <c r="F1509" i="2" s="1"/>
  <c r="E1381" i="2"/>
  <c r="F1381" i="2" s="1"/>
  <c r="E3434" i="2"/>
  <c r="F3434" i="2" s="1"/>
  <c r="E3370" i="2"/>
  <c r="F3370" i="2" s="1"/>
  <c r="E3306" i="2"/>
  <c r="F3306" i="2" s="1"/>
  <c r="E3242" i="2"/>
  <c r="F3242" i="2" s="1"/>
  <c r="E3178" i="2"/>
  <c r="F3178" i="2" s="1"/>
  <c r="E3114" i="2"/>
  <c r="F3114" i="2" s="1"/>
  <c r="E3050" i="2"/>
  <c r="F3050" i="2" s="1"/>
  <c r="E2986" i="2"/>
  <c r="F2986" i="2" s="1"/>
  <c r="E2922" i="2"/>
  <c r="F2922" i="2" s="1"/>
  <c r="E2858" i="2"/>
  <c r="F2858" i="2" s="1"/>
  <c r="E2794" i="2"/>
  <c r="E2730" i="2"/>
  <c r="F2730" i="2" s="1"/>
  <c r="E2666" i="2"/>
  <c r="F2666" i="2" s="1"/>
  <c r="E2602" i="2"/>
  <c r="F2602" i="2" s="1"/>
  <c r="E2538" i="2"/>
  <c r="F2538" i="2" s="1"/>
  <c r="E2474" i="2"/>
  <c r="F2474" i="2" s="1"/>
  <c r="E2410" i="2"/>
  <c r="F2410" i="2" s="1"/>
  <c r="E2346" i="2"/>
  <c r="F2346" i="2" s="1"/>
  <c r="E2272" i="2"/>
  <c r="F2272" i="2" s="1"/>
  <c r="E2186" i="2"/>
  <c r="F2186" i="2" s="1"/>
  <c r="E2102" i="2"/>
  <c r="F2102" i="2" s="1"/>
  <c r="E2016" i="2"/>
  <c r="F2016" i="2" s="1"/>
  <c r="E1890" i="2"/>
  <c r="F1890" i="2" s="1"/>
  <c r="E1762" i="2"/>
  <c r="F1762" i="2" s="1"/>
  <c r="E1634" i="2"/>
  <c r="F1634" i="2" s="1"/>
  <c r="E1506" i="2"/>
  <c r="F1506" i="2" s="1"/>
  <c r="E1378" i="2"/>
  <c r="E2268" i="2"/>
  <c r="F2268" i="2" s="1"/>
  <c r="E2204" i="2"/>
  <c r="F2204" i="2" s="1"/>
  <c r="E2140" i="2"/>
  <c r="F2140" i="2" s="1"/>
  <c r="E2076" i="2"/>
  <c r="F2076" i="2" s="1"/>
  <c r="E2012" i="2"/>
  <c r="F2012" i="2" s="1"/>
  <c r="E1948" i="2"/>
  <c r="F1948" i="2" s="1"/>
  <c r="E1884" i="2"/>
  <c r="F1884" i="2" s="1"/>
  <c r="E1820" i="2"/>
  <c r="F1820" i="2" s="1"/>
  <c r="E1756" i="2"/>
  <c r="F1756" i="2" s="1"/>
  <c r="E1692" i="2"/>
  <c r="F1692" i="2" s="1"/>
  <c r="E1628" i="2"/>
  <c r="F1628" i="2" s="1"/>
  <c r="E1564" i="2"/>
  <c r="F1564" i="2" s="1"/>
  <c r="E1500" i="2"/>
  <c r="F1500" i="2" s="1"/>
  <c r="E1436" i="2"/>
  <c r="F1436" i="2" s="1"/>
  <c r="E1372" i="2"/>
  <c r="F1372" i="2" s="1"/>
  <c r="E2283" i="2"/>
  <c r="E2219" i="2"/>
  <c r="F2219" i="2" s="1"/>
  <c r="E2155" i="2"/>
  <c r="F2155" i="2" s="1"/>
  <c r="E2091" i="2"/>
  <c r="F2091" i="2" s="1"/>
  <c r="E2027" i="2"/>
  <c r="F2027" i="2" s="1"/>
  <c r="E1963" i="2"/>
  <c r="F1963" i="2" s="1"/>
  <c r="E1899" i="2"/>
  <c r="F1899" i="2" s="1"/>
  <c r="E1835" i="2"/>
  <c r="F1835" i="2" s="1"/>
  <c r="E1771" i="2"/>
  <c r="F1771" i="2" s="1"/>
  <c r="E1707" i="2"/>
  <c r="F1707" i="2" s="1"/>
  <c r="E1643" i="2"/>
  <c r="F1643" i="2" s="1"/>
  <c r="E1579" i="2"/>
  <c r="F1579" i="2" s="1"/>
  <c r="E1515" i="2"/>
  <c r="F1515" i="2" s="1"/>
  <c r="E1451" i="2"/>
  <c r="F1451" i="2" s="1"/>
  <c r="E1387" i="2"/>
  <c r="F1387" i="2" s="1"/>
  <c r="E1999" i="2"/>
  <c r="F1999" i="2" s="1"/>
  <c r="E1935" i="2"/>
  <c r="E1871" i="2"/>
  <c r="F1871" i="2" s="1"/>
  <c r="E1807" i="2"/>
  <c r="F1807" i="2" s="1"/>
  <c r="E1743" i="2"/>
  <c r="F1743" i="2" s="1"/>
  <c r="E1679" i="2"/>
  <c r="F1679" i="2" s="1"/>
  <c r="E1615" i="2"/>
  <c r="F1615" i="2" s="1"/>
  <c r="E1551" i="2"/>
  <c r="F1551" i="2" s="1"/>
  <c r="E1487" i="2"/>
  <c r="F1487" i="2" s="1"/>
  <c r="E1423" i="2"/>
  <c r="F1423" i="2" s="1"/>
  <c r="E1359" i="2"/>
  <c r="F1359" i="2" s="1"/>
  <c r="E1974" i="2"/>
  <c r="F1974" i="2" s="1"/>
  <c r="E1910" i="2"/>
  <c r="F1910" i="2" s="1"/>
  <c r="E1846" i="2"/>
  <c r="F1846" i="2" s="1"/>
  <c r="E1782" i="2"/>
  <c r="F1782" i="2" s="1"/>
  <c r="E1718" i="2"/>
  <c r="F1718" i="2" s="1"/>
  <c r="E1654" i="2"/>
  <c r="F1654" i="2" s="1"/>
  <c r="E1590" i="2"/>
  <c r="E1526" i="2"/>
  <c r="F1526" i="2" s="1"/>
  <c r="E1462" i="2"/>
  <c r="F1462" i="2" s="1"/>
  <c r="E1398" i="2"/>
  <c r="F1398" i="2" s="1"/>
  <c r="E1334" i="2"/>
  <c r="F1334" i="2" s="1"/>
  <c r="E1313" i="2"/>
  <c r="F1313" i="2" s="1"/>
  <c r="E5835" i="2"/>
  <c r="E5771" i="2"/>
  <c r="E5707" i="2"/>
  <c r="E5643" i="2"/>
  <c r="E5579" i="2"/>
  <c r="E5515" i="2"/>
  <c r="E5451" i="2"/>
  <c r="E5387" i="2"/>
  <c r="E5323" i="2"/>
  <c r="E5259" i="2"/>
  <c r="E5195" i="2"/>
  <c r="E5131" i="2"/>
  <c r="E5067" i="2"/>
  <c r="E5003" i="2"/>
  <c r="E4939" i="2"/>
  <c r="E4875" i="2"/>
  <c r="E4811" i="2"/>
  <c r="E4747" i="2"/>
  <c r="E4683" i="2"/>
  <c r="E4619" i="2"/>
  <c r="E4555" i="2"/>
  <c r="E4491" i="2"/>
  <c r="E4427" i="2"/>
  <c r="E4363" i="2"/>
  <c r="E4299" i="2"/>
  <c r="E4235" i="2"/>
  <c r="E4171" i="2"/>
  <c r="E4107" i="2"/>
  <c r="E4042" i="2"/>
  <c r="F4042" i="2" s="1"/>
  <c r="E3978" i="2"/>
  <c r="F3978" i="2" s="1"/>
  <c r="E3914" i="2"/>
  <c r="F3914" i="2" s="1"/>
  <c r="E3850" i="2"/>
  <c r="F3850" i="2" s="1"/>
  <c r="E3786" i="2"/>
  <c r="F3786" i="2" s="1"/>
  <c r="E3722" i="2"/>
  <c r="F3722" i="2" s="1"/>
  <c r="E3658" i="2"/>
  <c r="F3658" i="2" s="1"/>
  <c r="E3594" i="2"/>
  <c r="F3594" i="2" s="1"/>
  <c r="E3530" i="2"/>
  <c r="F3530" i="2" s="1"/>
  <c r="E3464" i="2"/>
  <c r="F3464" i="2" s="1"/>
  <c r="E3380" i="2"/>
  <c r="F3380" i="2" s="1"/>
  <c r="E3294" i="2"/>
  <c r="F3294" i="2" s="1"/>
  <c r="E3208" i="2"/>
  <c r="F3208" i="2" s="1"/>
  <c r="E3116" i="2"/>
  <c r="F3116" i="2" s="1"/>
  <c r="E2872" i="2"/>
  <c r="F2872" i="2" s="1"/>
  <c r="E2360" i="2"/>
  <c r="F2360" i="2" s="1"/>
  <c r="E1536" i="2"/>
  <c r="F1536" i="2" s="1"/>
  <c r="E5738" i="2"/>
  <c r="E5458" i="2"/>
  <c r="E5138" i="2"/>
  <c r="E4858" i="2"/>
  <c r="E4594" i="2"/>
  <c r="E4386" i="2"/>
  <c r="E4242" i="2"/>
  <c r="E4162" i="2"/>
  <c r="E4081" i="2"/>
  <c r="F4081" i="2" s="1"/>
  <c r="E4009" i="2"/>
  <c r="F4009" i="2" s="1"/>
  <c r="E3945" i="2"/>
  <c r="F3945" i="2" s="1"/>
  <c r="E3881" i="2"/>
  <c r="F3881" i="2" s="1"/>
  <c r="E3817" i="2"/>
  <c r="F3817" i="2" s="1"/>
  <c r="E3753" i="2"/>
  <c r="F3753" i="2" s="1"/>
  <c r="E3689" i="2"/>
  <c r="F3689" i="2" s="1"/>
  <c r="E3625" i="2"/>
  <c r="F3625" i="2" s="1"/>
  <c r="E3561" i="2"/>
  <c r="F3561" i="2" s="1"/>
  <c r="E3497" i="2"/>
  <c r="F3497" i="2" s="1"/>
  <c r="E3421" i="2"/>
  <c r="F3421" i="2" s="1"/>
  <c r="E3335" i="2"/>
  <c r="F3335" i="2" s="1"/>
  <c r="E3249" i="2"/>
  <c r="F3249" i="2" s="1"/>
  <c r="E3165" i="2"/>
  <c r="F3165" i="2" s="1"/>
  <c r="E3053" i="2"/>
  <c r="F3053" i="2" s="1"/>
  <c r="E2608" i="2"/>
  <c r="F2608" i="2" s="1"/>
  <c r="E2024" i="2"/>
  <c r="F2024" i="2" s="1"/>
  <c r="E1311" i="2"/>
  <c r="F1311" i="2" s="1"/>
  <c r="E5833" i="2"/>
  <c r="E5769" i="2"/>
  <c r="E5705" i="2"/>
  <c r="E5641" i="2"/>
  <c r="E5577" i="2"/>
  <c r="E5513" i="2"/>
  <c r="E5449" i="2"/>
  <c r="E5385" i="2"/>
  <c r="E5321" i="2"/>
  <c r="E5257" i="2"/>
  <c r="E5193" i="2"/>
  <c r="E5129" i="2"/>
  <c r="E5065" i="2"/>
  <c r="E5001" i="2"/>
  <c r="E4937" i="2"/>
  <c r="E4873" i="2"/>
  <c r="E4809" i="2"/>
  <c r="E4745" i="2"/>
  <c r="E4681" i="2"/>
  <c r="E4617" i="2"/>
  <c r="E4553" i="2"/>
  <c r="E4489" i="2"/>
  <c r="E4425" i="2"/>
  <c r="E4361" i="2"/>
  <c r="E4297" i="2"/>
  <c r="E4233" i="2"/>
  <c r="E4169" i="2"/>
  <c r="E4105" i="2"/>
  <c r="E4040" i="2"/>
  <c r="F4040" i="2" s="1"/>
  <c r="E3976" i="2"/>
  <c r="F3976" i="2" s="1"/>
  <c r="E3912" i="2"/>
  <c r="F3912" i="2" s="1"/>
  <c r="E3848" i="2"/>
  <c r="F3848" i="2" s="1"/>
  <c r="E3784" i="2"/>
  <c r="F3784" i="2" s="1"/>
  <c r="E3720" i="2"/>
  <c r="F3720" i="2" s="1"/>
  <c r="E3656" i="2"/>
  <c r="F3656" i="2" s="1"/>
  <c r="E3592" i="2"/>
  <c r="F3592" i="2" s="1"/>
  <c r="E3528" i="2"/>
  <c r="F3528" i="2" s="1"/>
  <c r="E3462" i="2"/>
  <c r="F3462" i="2" s="1"/>
  <c r="E3376" i="2"/>
  <c r="F3376" i="2" s="1"/>
  <c r="E3292" i="2"/>
  <c r="F3292" i="2" s="1"/>
  <c r="E3206" i="2"/>
  <c r="F3206" i="2" s="1"/>
  <c r="E3112" i="2"/>
  <c r="F3112" i="2" s="1"/>
  <c r="E2856" i="2"/>
  <c r="F2856" i="2" s="1"/>
  <c r="E2344" i="2"/>
  <c r="F2344" i="2" s="1"/>
  <c r="E1504" i="2"/>
  <c r="F1504" i="2" s="1"/>
  <c r="E5498" i="2"/>
  <c r="E5122" i="2"/>
  <c r="E4746" i="2"/>
  <c r="E4442" i="2"/>
  <c r="E1286" i="2"/>
  <c r="F1286" i="2" s="1"/>
  <c r="E5808" i="2"/>
  <c r="E5744" i="2"/>
  <c r="E5680" i="2"/>
  <c r="E5616" i="2"/>
  <c r="E5552" i="2"/>
  <c r="E5488" i="2"/>
  <c r="E5424" i="2"/>
  <c r="E5360" i="2"/>
  <c r="E5296" i="2"/>
  <c r="E5232" i="2"/>
  <c r="E5168" i="2"/>
  <c r="E5104" i="2"/>
  <c r="E5040" i="2"/>
  <c r="E4976" i="2"/>
  <c r="E4912" i="2"/>
  <c r="E4848" i="2"/>
  <c r="E4784" i="2"/>
  <c r="E4720" i="2"/>
  <c r="E4656" i="2"/>
  <c r="E4592" i="2"/>
  <c r="E4528" i="2"/>
  <c r="E4464" i="2"/>
  <c r="E4400" i="2"/>
  <c r="E4336" i="2"/>
  <c r="E4272" i="2"/>
  <c r="E4208" i="2"/>
  <c r="E4144" i="2"/>
  <c r="E4079" i="2"/>
  <c r="F4079" i="2" s="1"/>
  <c r="E4015" i="2"/>
  <c r="F4015" i="2" s="1"/>
  <c r="E3951" i="2"/>
  <c r="F3951" i="2" s="1"/>
  <c r="E3887" i="2"/>
  <c r="F3887" i="2" s="1"/>
  <c r="E3823" i="2"/>
  <c r="F3823" i="2" s="1"/>
  <c r="E3759" i="2"/>
  <c r="F3759" i="2" s="1"/>
  <c r="E3695" i="2"/>
  <c r="F3695" i="2" s="1"/>
  <c r="E3631" i="2"/>
  <c r="F3631" i="2" s="1"/>
  <c r="E3567" i="2"/>
  <c r="F3567" i="2" s="1"/>
  <c r="E3503" i="2"/>
  <c r="F3503" i="2" s="1"/>
  <c r="E3429" i="2"/>
  <c r="F3429" i="2" s="1"/>
  <c r="E3343" i="2"/>
  <c r="F3343" i="2" s="1"/>
  <c r="E3257" i="2"/>
  <c r="F3257" i="2" s="1"/>
  <c r="E3173" i="2"/>
  <c r="F3173" i="2" s="1"/>
  <c r="E3069" i="2"/>
  <c r="F3069" i="2" s="1"/>
  <c r="E2656" i="2"/>
  <c r="F2656" i="2" s="1"/>
  <c r="E2088" i="2"/>
  <c r="F2088" i="2" s="1"/>
  <c r="E5754" i="2"/>
  <c r="E5394" i="2"/>
  <c r="E5042" i="2"/>
  <c r="E4682" i="2"/>
  <c r="E5855" i="2"/>
  <c r="E5791" i="2"/>
  <c r="E5727" i="2"/>
  <c r="E5663" i="2"/>
  <c r="E5599" i="2"/>
  <c r="E5535" i="2"/>
  <c r="E5471" i="2"/>
  <c r="E5407" i="2"/>
  <c r="E5343" i="2"/>
  <c r="E5279" i="2"/>
  <c r="E5215" i="2"/>
  <c r="E5151" i="2"/>
  <c r="E5087" i="2"/>
  <c r="E5023" i="2"/>
  <c r="E4959" i="2"/>
  <c r="E4895" i="2"/>
  <c r="E4831" i="2"/>
  <c r="E4767" i="2"/>
  <c r="E4703" i="2"/>
  <c r="E4639" i="2"/>
  <c r="E4575" i="2"/>
  <c r="E4511" i="2"/>
  <c r="E4447" i="2"/>
  <c r="E4383" i="2"/>
  <c r="E4319" i="2"/>
  <c r="E4255" i="2"/>
  <c r="E4191" i="2"/>
  <c r="E4127" i="2"/>
  <c r="E4062" i="2"/>
  <c r="F4062" i="2" s="1"/>
  <c r="E3998" i="2"/>
  <c r="F3998" i="2" s="1"/>
  <c r="E3934" i="2"/>
  <c r="F3934" i="2" s="1"/>
  <c r="E3870" i="2"/>
  <c r="F3870" i="2" s="1"/>
  <c r="E3806" i="2"/>
  <c r="F3806" i="2" s="1"/>
  <c r="E3742" i="2"/>
  <c r="F3742" i="2" s="1"/>
  <c r="E3678" i="2"/>
  <c r="F3678" i="2" s="1"/>
  <c r="E3614" i="2"/>
  <c r="F3614" i="2" s="1"/>
  <c r="E3550" i="2"/>
  <c r="F3550" i="2" s="1"/>
  <c r="E3486" i="2"/>
  <c r="F3486" i="2" s="1"/>
  <c r="E3406" i="2"/>
  <c r="F3406" i="2" s="1"/>
  <c r="E3320" i="2"/>
  <c r="F3320" i="2" s="1"/>
  <c r="E3236" i="2"/>
  <c r="F3236" i="2" s="1"/>
  <c r="E3148" i="2"/>
  <c r="F3148" i="2" s="1"/>
  <c r="E3016" i="2"/>
  <c r="F3016" i="2" s="1"/>
  <c r="E2520" i="2"/>
  <c r="F2520" i="2" s="1"/>
  <c r="E1856" i="2"/>
  <c r="F1856" i="2" s="1"/>
  <c r="E5802" i="2"/>
  <c r="E5506" i="2"/>
  <c r="E5202" i="2"/>
  <c r="E4930" i="2"/>
  <c r="E4658" i="2"/>
  <c r="E4426" i="2"/>
  <c r="E4282" i="2"/>
  <c r="E1308" i="2"/>
  <c r="F1308" i="2" s="1"/>
  <c r="E5830" i="2"/>
  <c r="E5766" i="2"/>
  <c r="E5702" i="2"/>
  <c r="E5638" i="2"/>
  <c r="E5574" i="2"/>
  <c r="E5510" i="2"/>
  <c r="E5446" i="2"/>
  <c r="E5382" i="2"/>
  <c r="E5318" i="2"/>
  <c r="E5254" i="2"/>
  <c r="E5190" i="2"/>
  <c r="E5126" i="2"/>
  <c r="E5062" i="2"/>
  <c r="E4998" i="2"/>
  <c r="E4934" i="2"/>
  <c r="E4870" i="2"/>
  <c r="E4806" i="2"/>
  <c r="E4742" i="2"/>
  <c r="E4678" i="2"/>
  <c r="E4614" i="2"/>
  <c r="E4550" i="2"/>
  <c r="E4486" i="2"/>
  <c r="E4422" i="2"/>
  <c r="E4358" i="2"/>
  <c r="E4294" i="2"/>
  <c r="E4230" i="2"/>
  <c r="E4166" i="2"/>
  <c r="E4101" i="2"/>
  <c r="F4101" i="2" s="1"/>
  <c r="E4037" i="2"/>
  <c r="F4037" i="2" s="1"/>
  <c r="E3973" i="2"/>
  <c r="F3973" i="2" s="1"/>
  <c r="E3909" i="2"/>
  <c r="F3909" i="2" s="1"/>
  <c r="E3845" i="2"/>
  <c r="F3845" i="2" s="1"/>
  <c r="E3781" i="2"/>
  <c r="F3781" i="2" s="1"/>
  <c r="E3717" i="2"/>
  <c r="F3717" i="2" s="1"/>
  <c r="E3653" i="2"/>
  <c r="F3653" i="2" s="1"/>
  <c r="E3589" i="2"/>
  <c r="F3589" i="2" s="1"/>
  <c r="E3525" i="2"/>
  <c r="F3525" i="2" s="1"/>
  <c r="E3457" i="2"/>
  <c r="F3457" i="2" s="1"/>
  <c r="E3373" i="2"/>
  <c r="F3373" i="2" s="1"/>
  <c r="E3287" i="2"/>
  <c r="F3287" i="2" s="1"/>
  <c r="E3201" i="2"/>
  <c r="F3201" i="2" s="1"/>
  <c r="E3108" i="2"/>
  <c r="F3108" i="2" s="1"/>
  <c r="E2832" i="2"/>
  <c r="F2832" i="2" s="1"/>
  <c r="E2320" i="2"/>
  <c r="F2320" i="2" s="1"/>
  <c r="E1456" i="2"/>
  <c r="F1456" i="2" s="1"/>
  <c r="E5778" i="2"/>
  <c r="E5442" i="2"/>
  <c r="E5154" i="2"/>
  <c r="E4786" i="2"/>
  <c r="E1323" i="2"/>
  <c r="F1323" i="2" s="1"/>
  <c r="E5845" i="2"/>
  <c r="E5781" i="2"/>
  <c r="E5717" i="2"/>
  <c r="E5653" i="2"/>
  <c r="E5589" i="2"/>
  <c r="E5525" i="2"/>
  <c r="E5461" i="2"/>
  <c r="E5397" i="2"/>
  <c r="E5333" i="2"/>
  <c r="E5269" i="2"/>
  <c r="E5205" i="2"/>
  <c r="E5141" i="2"/>
  <c r="E5077" i="2"/>
  <c r="E5013" i="2"/>
  <c r="E4949" i="2"/>
  <c r="E4885" i="2"/>
  <c r="E4821" i="2"/>
  <c r="E4757" i="2"/>
  <c r="E4693" i="2"/>
  <c r="E4629" i="2"/>
  <c r="E4565" i="2"/>
  <c r="E4501" i="2"/>
  <c r="E4437" i="2"/>
  <c r="E4373" i="2"/>
  <c r="E4309" i="2"/>
  <c r="E4245" i="2"/>
  <c r="E4181" i="2"/>
  <c r="E4117" i="2"/>
  <c r="E4052" i="2"/>
  <c r="F4052" i="2" s="1"/>
  <c r="E3988" i="2"/>
  <c r="F3988" i="2" s="1"/>
  <c r="E3924" i="2"/>
  <c r="F3924" i="2" s="1"/>
  <c r="E3860" i="2"/>
  <c r="F3860" i="2" s="1"/>
  <c r="E3796" i="2"/>
  <c r="F3796" i="2" s="1"/>
  <c r="E3732" i="2"/>
  <c r="F3732" i="2" s="1"/>
  <c r="E3668" i="2"/>
  <c r="F3668" i="2" s="1"/>
  <c r="E3604" i="2"/>
  <c r="F3604" i="2" s="1"/>
  <c r="E3540" i="2"/>
  <c r="F3540" i="2" s="1"/>
  <c r="E3476" i="2"/>
  <c r="F3476" i="2" s="1"/>
  <c r="E3392" i="2"/>
  <c r="F3392" i="2" s="1"/>
  <c r="E3308" i="2"/>
  <c r="F3308" i="2" s="1"/>
  <c r="E3222" i="2"/>
  <c r="F3222" i="2" s="1"/>
  <c r="E3132" i="2"/>
  <c r="F3132" i="2" s="1"/>
  <c r="E2952" i="2"/>
  <c r="F2952" i="2" s="1"/>
  <c r="E2440" i="2"/>
  <c r="F2440" i="2" s="1"/>
  <c r="E1696" i="2"/>
  <c r="F1696" i="2" s="1"/>
  <c r="E1290" i="2"/>
  <c r="F1290" i="2" s="1"/>
  <c r="E5812" i="2"/>
  <c r="E5748" i="2"/>
  <c r="E5684" i="2"/>
  <c r="E5620" i="2"/>
  <c r="E5556" i="2"/>
  <c r="E5492" i="2"/>
  <c r="E5428" i="2"/>
  <c r="E5364" i="2"/>
  <c r="E5300" i="2"/>
  <c r="E5236" i="2"/>
  <c r="E5172" i="2"/>
  <c r="E5108" i="2"/>
  <c r="E5044" i="2"/>
  <c r="E4980" i="2"/>
  <c r="E4916" i="2"/>
  <c r="E4852" i="2"/>
  <c r="E4788" i="2"/>
  <c r="E4724" i="2"/>
  <c r="E4660" i="2"/>
  <c r="E4596" i="2"/>
  <c r="E4532" i="2"/>
  <c r="E4468" i="2"/>
  <c r="E4404" i="2"/>
  <c r="E4340" i="2"/>
  <c r="E4276" i="2"/>
  <c r="E4212" i="2"/>
  <c r="E4148" i="2"/>
  <c r="E4083" i="2"/>
  <c r="F4083" i="2" s="1"/>
  <c r="E4019" i="2"/>
  <c r="F4019" i="2" s="1"/>
  <c r="E3955" i="2"/>
  <c r="F3955" i="2" s="1"/>
  <c r="E3891" i="2"/>
  <c r="F3891" i="2" s="1"/>
  <c r="E3827" i="2"/>
  <c r="F3827" i="2" s="1"/>
  <c r="E3763" i="2"/>
  <c r="F3763" i="2" s="1"/>
  <c r="E3699" i="2"/>
  <c r="F3699" i="2" s="1"/>
  <c r="E3635" i="2"/>
  <c r="F3635" i="2" s="1"/>
  <c r="E3571" i="2"/>
  <c r="F3571" i="2" s="1"/>
  <c r="E3507" i="2"/>
  <c r="F3507" i="2" s="1"/>
  <c r="E3433" i="2"/>
  <c r="F3433" i="2" s="1"/>
  <c r="E3349" i="2"/>
  <c r="F3349" i="2" s="1"/>
  <c r="E3263" i="2"/>
  <c r="F3263" i="2" s="1"/>
  <c r="E3177" i="2"/>
  <c r="F3177" i="2" s="1"/>
  <c r="E3077" i="2"/>
  <c r="F3077" i="2" s="1"/>
  <c r="E2688" i="2"/>
  <c r="F2688" i="2" s="1"/>
  <c r="E2130" i="2"/>
  <c r="F2130" i="2" s="1"/>
  <c r="E3057" i="2"/>
  <c r="F3057" i="2" s="1"/>
  <c r="E2993" i="2"/>
  <c r="F2993" i="2" s="1"/>
  <c r="E2929" i="2"/>
  <c r="F2929" i="2" s="1"/>
  <c r="E2865" i="2"/>
  <c r="F2865" i="2" s="1"/>
  <c r="E2801" i="2"/>
  <c r="F2801" i="2" s="1"/>
  <c r="E2737" i="2"/>
  <c r="F2737" i="2" s="1"/>
  <c r="E2673" i="2"/>
  <c r="F2673" i="2" s="1"/>
  <c r="E2609" i="2"/>
  <c r="F2609" i="2" s="1"/>
  <c r="E2545" i="2"/>
  <c r="F2545" i="2" s="1"/>
  <c r="E2481" i="2"/>
  <c r="F2481" i="2" s="1"/>
  <c r="E2417" i="2"/>
  <c r="F2417" i="2" s="1"/>
  <c r="E2353" i="2"/>
  <c r="F2353" i="2" s="1"/>
  <c r="E2281" i="2"/>
  <c r="F2281" i="2" s="1"/>
  <c r="E2197" i="2"/>
  <c r="E2111" i="2"/>
  <c r="F2111" i="2" s="1"/>
  <c r="E2025" i="2"/>
  <c r="F2025" i="2" s="1"/>
  <c r="E1905" i="2"/>
  <c r="F1905" i="2" s="1"/>
  <c r="E1777" i="2"/>
  <c r="F1777" i="2" s="1"/>
  <c r="E1649" i="2"/>
  <c r="F1649" i="2" s="1"/>
  <c r="E1521" i="2"/>
  <c r="F1521" i="2" s="1"/>
  <c r="E1393" i="2"/>
  <c r="E3127" i="2"/>
  <c r="F3127" i="2" s="1"/>
  <c r="E3063" i="2"/>
  <c r="F3063" i="2" s="1"/>
  <c r="E2999" i="2"/>
  <c r="F2999" i="2" s="1"/>
  <c r="E2935" i="2"/>
  <c r="F2935" i="2" s="1"/>
  <c r="E2871" i="2"/>
  <c r="F2871" i="2" s="1"/>
  <c r="E2807" i="2"/>
  <c r="F2807" i="2" s="1"/>
  <c r="E2743" i="2"/>
  <c r="F2743" i="2" s="1"/>
  <c r="E2679" i="2"/>
  <c r="F2679" i="2" s="1"/>
  <c r="E2615" i="2"/>
  <c r="E2551" i="2"/>
  <c r="F2551" i="2" s="1"/>
  <c r="E2487" i="2"/>
  <c r="F2487" i="2" s="1"/>
  <c r="E2423" i="2"/>
  <c r="F2423" i="2" s="1"/>
  <c r="E2359" i="2"/>
  <c r="F2359" i="2" s="1"/>
  <c r="E2289" i="2"/>
  <c r="F2289" i="2" s="1"/>
  <c r="E2205" i="2"/>
  <c r="F2205" i="2" s="1"/>
  <c r="E2119" i="2"/>
  <c r="E2033" i="2"/>
  <c r="F2033" i="2" s="1"/>
  <c r="E1917" i="2"/>
  <c r="F1917" i="2" s="1"/>
  <c r="E1789" i="2"/>
  <c r="F1789" i="2" s="1"/>
  <c r="E1661" i="2"/>
  <c r="F1661" i="2" s="1"/>
  <c r="E1533" i="2"/>
  <c r="F1533" i="2" s="1"/>
  <c r="E1405" i="2"/>
  <c r="F1405" i="2" s="1"/>
  <c r="E3054" i="2"/>
  <c r="F3054" i="2" s="1"/>
  <c r="E2990" i="2"/>
  <c r="F2990" i="2" s="1"/>
  <c r="E2926" i="2"/>
  <c r="E2862" i="2"/>
  <c r="F2862" i="2" s="1"/>
  <c r="E2798" i="2"/>
  <c r="F2798" i="2" s="1"/>
  <c r="E2734" i="2"/>
  <c r="F2734" i="2" s="1"/>
  <c r="E2670" i="2"/>
  <c r="F2670" i="2" s="1"/>
  <c r="E2606" i="2"/>
  <c r="F2606" i="2" s="1"/>
  <c r="E2542" i="2"/>
  <c r="F2542" i="2" s="1"/>
  <c r="E2478" i="2"/>
  <c r="E2414" i="2"/>
  <c r="F2414" i="2" s="1"/>
  <c r="E2350" i="2"/>
  <c r="F2350" i="2" s="1"/>
  <c r="E2278" i="2"/>
  <c r="F2278" i="2" s="1"/>
  <c r="E2192" i="2"/>
  <c r="F2192" i="2" s="1"/>
  <c r="E2106" i="2"/>
  <c r="F2106" i="2" s="1"/>
  <c r="E2022" i="2"/>
  <c r="F2022" i="2" s="1"/>
  <c r="E1898" i="2"/>
  <c r="F1898" i="2" s="1"/>
  <c r="E1770" i="2"/>
  <c r="F1770" i="2" s="1"/>
  <c r="E1642" i="2"/>
  <c r="E1514" i="2"/>
  <c r="F1514" i="2" s="1"/>
  <c r="E1386" i="2"/>
  <c r="F1386" i="2" s="1"/>
  <c r="E2965" i="2"/>
  <c r="F2965" i="2" s="1"/>
  <c r="E2901" i="2"/>
  <c r="F2901" i="2" s="1"/>
  <c r="E2837" i="2"/>
  <c r="F2837" i="2" s="1"/>
  <c r="E2773" i="2"/>
  <c r="F2773" i="2" s="1"/>
  <c r="E2709" i="2"/>
  <c r="E2645" i="2"/>
  <c r="F2645" i="2" s="1"/>
  <c r="E2581" i="2"/>
  <c r="F2581" i="2" s="1"/>
  <c r="E2517" i="2"/>
  <c r="F2517" i="2" s="1"/>
  <c r="E2453" i="2"/>
  <c r="F2453" i="2" s="1"/>
  <c r="E2389" i="2"/>
  <c r="F2389" i="2" s="1"/>
  <c r="E2325" i="2"/>
  <c r="F2325" i="2" s="1"/>
  <c r="E2245" i="2"/>
  <c r="F2245" i="2" s="1"/>
  <c r="E2159" i="2"/>
  <c r="F2159" i="2" s="1"/>
  <c r="E2073" i="2"/>
  <c r="F2073" i="2" s="1"/>
  <c r="E1977" i="2"/>
  <c r="F1977" i="2" s="1"/>
  <c r="E1849" i="2"/>
  <c r="F1849" i="2" s="1"/>
  <c r="E1721" i="2"/>
  <c r="F1721" i="2" s="1"/>
  <c r="E1593" i="2"/>
  <c r="F1593" i="2" s="1"/>
  <c r="E1465" i="2"/>
  <c r="F1465" i="2" s="1"/>
  <c r="E1337" i="2"/>
  <c r="F1337" i="2" s="1"/>
  <c r="E2980" i="2"/>
  <c r="F2980" i="2" s="1"/>
  <c r="E2916" i="2"/>
  <c r="F2916" i="2" s="1"/>
  <c r="E2852" i="2"/>
  <c r="F2852" i="2" s="1"/>
  <c r="E2788" i="2"/>
  <c r="F2788" i="2" s="1"/>
  <c r="E2724" i="2"/>
  <c r="F2724" i="2" s="1"/>
  <c r="E2660" i="2"/>
  <c r="F2660" i="2" s="1"/>
  <c r="E2596" i="2"/>
  <c r="F2596" i="2" s="1"/>
  <c r="E2532" i="2"/>
  <c r="F2532" i="2" s="1"/>
  <c r="E2468" i="2"/>
  <c r="F2468" i="2" s="1"/>
  <c r="E2404" i="2"/>
  <c r="F2404" i="2" s="1"/>
  <c r="E2340" i="2"/>
  <c r="F2340" i="2" s="1"/>
  <c r="E2264" i="2"/>
  <c r="F2264" i="2" s="1"/>
  <c r="E2178" i="2"/>
  <c r="F2178" i="2" s="1"/>
  <c r="E2094" i="2"/>
  <c r="F2094" i="2" s="1"/>
  <c r="E2008" i="2"/>
  <c r="F2008" i="2" s="1"/>
  <c r="E1880" i="2"/>
  <c r="F1880" i="2" s="1"/>
  <c r="E1752" i="2"/>
  <c r="F1752" i="2" s="1"/>
  <c r="E1624" i="2"/>
  <c r="F1624" i="2" s="1"/>
  <c r="E1496" i="2"/>
  <c r="F1496" i="2" s="1"/>
  <c r="E1368" i="2"/>
  <c r="F1368" i="2" s="1"/>
  <c r="E3427" i="2"/>
  <c r="F3427" i="2" s="1"/>
  <c r="E3363" i="2"/>
  <c r="F3363" i="2" s="1"/>
  <c r="E3299" i="2"/>
  <c r="F3299" i="2" s="1"/>
  <c r="E3235" i="2"/>
  <c r="F3235" i="2" s="1"/>
  <c r="E3171" i="2"/>
  <c r="F3171" i="2" s="1"/>
  <c r="E3107" i="2"/>
  <c r="F3107" i="2" s="1"/>
  <c r="E3043" i="2"/>
  <c r="F3043" i="2" s="1"/>
  <c r="E2979" i="2"/>
  <c r="F2979" i="2" s="1"/>
  <c r="E2915" i="2"/>
  <c r="F2915" i="2" s="1"/>
  <c r="E2851" i="2"/>
  <c r="F2851" i="2" s="1"/>
  <c r="E2787" i="2"/>
  <c r="F2787" i="2" s="1"/>
  <c r="E2723" i="2"/>
  <c r="F2723" i="2" s="1"/>
  <c r="E2659" i="2"/>
  <c r="F2659" i="2" s="1"/>
  <c r="E2595" i="2"/>
  <c r="F2595" i="2" s="1"/>
  <c r="E2531" i="2"/>
  <c r="F2531" i="2" s="1"/>
  <c r="E2467" i="2"/>
  <c r="F2467" i="2" s="1"/>
  <c r="E2403" i="2"/>
  <c r="F2403" i="2" s="1"/>
  <c r="E2339" i="2"/>
  <c r="F2339" i="2" s="1"/>
  <c r="E2263" i="2"/>
  <c r="F2263" i="2" s="1"/>
  <c r="E2177" i="2"/>
  <c r="F2177" i="2" s="1"/>
  <c r="E2093" i="2"/>
  <c r="F2093" i="2" s="1"/>
  <c r="E2005" i="2"/>
  <c r="F2005" i="2" s="1"/>
  <c r="E1877" i="2"/>
  <c r="F1877" i="2" s="1"/>
  <c r="E1749" i="2"/>
  <c r="F1749" i="2" s="1"/>
  <c r="E1621" i="2"/>
  <c r="F1621" i="2" s="1"/>
  <c r="E1493" i="2"/>
  <c r="F1493" i="2" s="1"/>
  <c r="E1365" i="2"/>
  <c r="F1365" i="2" s="1"/>
  <c r="E3426" i="2"/>
  <c r="F3426" i="2" s="1"/>
  <c r="E3362" i="2"/>
  <c r="F3362" i="2" s="1"/>
  <c r="E3298" i="2"/>
  <c r="F3298" i="2" s="1"/>
  <c r="E3234" i="2"/>
  <c r="F3234" i="2" s="1"/>
  <c r="E3170" i="2"/>
  <c r="F3170" i="2" s="1"/>
  <c r="E3106" i="2"/>
  <c r="F3106" i="2" s="1"/>
  <c r="E3042" i="2"/>
  <c r="F3042" i="2" s="1"/>
  <c r="E2978" i="2"/>
  <c r="F2978" i="2" s="1"/>
  <c r="E2914" i="2"/>
  <c r="F2914" i="2" s="1"/>
  <c r="E2850" i="2"/>
  <c r="F2850" i="2" s="1"/>
  <c r="E2786" i="2"/>
  <c r="F2786" i="2" s="1"/>
  <c r="E2722" i="2"/>
  <c r="F2722" i="2" s="1"/>
  <c r="E2658" i="2"/>
  <c r="F2658" i="2" s="1"/>
  <c r="E2594" i="2"/>
  <c r="F2594" i="2" s="1"/>
  <c r="E2530" i="2"/>
  <c r="F2530" i="2" s="1"/>
  <c r="E2466" i="2"/>
  <c r="F2466" i="2" s="1"/>
  <c r="E2402" i="2"/>
  <c r="F2402" i="2" s="1"/>
  <c r="E2338" i="2"/>
  <c r="F2338" i="2" s="1"/>
  <c r="E2262" i="2"/>
  <c r="F2262" i="2" s="1"/>
  <c r="E2176" i="2"/>
  <c r="F2176" i="2" s="1"/>
  <c r="E2090" i="2"/>
  <c r="F2090" i="2" s="1"/>
  <c r="E2002" i="2"/>
  <c r="F2002" i="2" s="1"/>
  <c r="E1874" i="2"/>
  <c r="F1874" i="2" s="1"/>
  <c r="E1746" i="2"/>
  <c r="F1746" i="2" s="1"/>
  <c r="E1618" i="2"/>
  <c r="F1618" i="2" s="1"/>
  <c r="E1490" i="2"/>
  <c r="F1490" i="2" s="1"/>
  <c r="E1362" i="2"/>
  <c r="F1362" i="2" s="1"/>
  <c r="E2260" i="2"/>
  <c r="F2260" i="2" s="1"/>
  <c r="E2196" i="2"/>
  <c r="F2196" i="2" s="1"/>
  <c r="E2132" i="2"/>
  <c r="F2132" i="2" s="1"/>
  <c r="E2068" i="2"/>
  <c r="F2068" i="2" s="1"/>
  <c r="E2004" i="2"/>
  <c r="F2004" i="2" s="1"/>
  <c r="E1940" i="2"/>
  <c r="F1940" i="2" s="1"/>
  <c r="E1876" i="2"/>
  <c r="F1876" i="2" s="1"/>
  <c r="E1812" i="2"/>
  <c r="F1812" i="2" s="1"/>
  <c r="E1748" i="2"/>
  <c r="F1748" i="2" s="1"/>
  <c r="E1684" i="2"/>
  <c r="F1684" i="2" s="1"/>
  <c r="E1620" i="2"/>
  <c r="F1620" i="2" s="1"/>
  <c r="E1556" i="2"/>
  <c r="F1556" i="2" s="1"/>
  <c r="E1492" i="2"/>
  <c r="F1492" i="2" s="1"/>
  <c r="E1428" i="2"/>
  <c r="F1428" i="2" s="1"/>
  <c r="E1364" i="2"/>
  <c r="F1364" i="2" s="1"/>
  <c r="E2275" i="2"/>
  <c r="F2275" i="2" s="1"/>
  <c r="E2211" i="2"/>
  <c r="F2211" i="2" s="1"/>
  <c r="E2147" i="2"/>
  <c r="F2147" i="2" s="1"/>
  <c r="E2083" i="2"/>
  <c r="F2083" i="2" s="1"/>
  <c r="E2019" i="2"/>
  <c r="F2019" i="2" s="1"/>
  <c r="E1955" i="2"/>
  <c r="F1955" i="2" s="1"/>
  <c r="E1891" i="2"/>
  <c r="F1891" i="2" s="1"/>
  <c r="E1827" i="2"/>
  <c r="F1827" i="2" s="1"/>
  <c r="E1763" i="2"/>
  <c r="F1763" i="2" s="1"/>
  <c r="E1699" i="2"/>
  <c r="F1699" i="2" s="1"/>
  <c r="E1635" i="2"/>
  <c r="F1635" i="2" s="1"/>
  <c r="E1571" i="2"/>
  <c r="F1571" i="2" s="1"/>
  <c r="E1507" i="2"/>
  <c r="F1507" i="2" s="1"/>
  <c r="E1443" i="2"/>
  <c r="F1443" i="2" s="1"/>
  <c r="E1379" i="2"/>
  <c r="F1379" i="2" s="1"/>
  <c r="E1991" i="2"/>
  <c r="F1991" i="2" s="1"/>
  <c r="E1927" i="2"/>
  <c r="F1927" i="2" s="1"/>
  <c r="E1863" i="2"/>
  <c r="F1863" i="2" s="1"/>
  <c r="E1799" i="2"/>
  <c r="F1799" i="2" s="1"/>
  <c r="E1735" i="2"/>
  <c r="F1735" i="2" s="1"/>
  <c r="E1671" i="2"/>
  <c r="F1671" i="2" s="1"/>
  <c r="E1607" i="2"/>
  <c r="F1607" i="2" s="1"/>
  <c r="E1543" i="2"/>
  <c r="F1543" i="2" s="1"/>
  <c r="E1479" i="2"/>
  <c r="F1479" i="2" s="1"/>
  <c r="E1415" i="2"/>
  <c r="F1415" i="2" s="1"/>
  <c r="E1351" i="2"/>
  <c r="F1351" i="2" s="1"/>
  <c r="E1966" i="2"/>
  <c r="F1966" i="2" s="1"/>
  <c r="E1902" i="2"/>
  <c r="F1902" i="2" s="1"/>
  <c r="E1838" i="2"/>
  <c r="F1838" i="2" s="1"/>
  <c r="E1774" i="2"/>
  <c r="F1774" i="2" s="1"/>
  <c r="E1710" i="2"/>
  <c r="F1710" i="2" s="1"/>
  <c r="E1646" i="2"/>
  <c r="F1646" i="2" s="1"/>
  <c r="E1582" i="2"/>
  <c r="F1582" i="2" s="1"/>
  <c r="E1518" i="2"/>
  <c r="F1518" i="2" s="1"/>
  <c r="E1454" i="2"/>
  <c r="F1454" i="2" s="1"/>
  <c r="E1390" i="2"/>
  <c r="F1390" i="2" s="1"/>
  <c r="E1305" i="2"/>
  <c r="F1305" i="2" s="1"/>
  <c r="E5827" i="2"/>
  <c r="E5763" i="2"/>
  <c r="E5699" i="2"/>
  <c r="E5635" i="2"/>
  <c r="E5571" i="2"/>
  <c r="E5507" i="2"/>
  <c r="E5443" i="2"/>
  <c r="E5379" i="2"/>
  <c r="E5315" i="2"/>
  <c r="E5251" i="2"/>
  <c r="E5187" i="2"/>
  <c r="E5123" i="2"/>
  <c r="E5059" i="2"/>
  <c r="E4995" i="2"/>
  <c r="E4931" i="2"/>
  <c r="E4867" i="2"/>
  <c r="E4803" i="2"/>
  <c r="E4739" i="2"/>
  <c r="E4675" i="2"/>
  <c r="E4611" i="2"/>
  <c r="E4547" i="2"/>
  <c r="E4483" i="2"/>
  <c r="E4419" i="2"/>
  <c r="E4355" i="2"/>
  <c r="E4291" i="2"/>
  <c r="E4227" i="2"/>
  <c r="E4163" i="2"/>
  <c r="E4098" i="2"/>
  <c r="F4098" i="2" s="1"/>
  <c r="E4034" i="2"/>
  <c r="F4034" i="2" s="1"/>
  <c r="E3970" i="2"/>
  <c r="F3970" i="2" s="1"/>
  <c r="E3906" i="2"/>
  <c r="F3906" i="2" s="1"/>
  <c r="E3842" i="2"/>
  <c r="F3842" i="2" s="1"/>
  <c r="E3778" i="2"/>
  <c r="F3778" i="2" s="1"/>
  <c r="E3714" i="2"/>
  <c r="F3714" i="2" s="1"/>
  <c r="E3650" i="2"/>
  <c r="F3650" i="2" s="1"/>
  <c r="E3586" i="2"/>
  <c r="F3586" i="2" s="1"/>
  <c r="E3522" i="2"/>
  <c r="F3522" i="2" s="1"/>
  <c r="E3454" i="2"/>
  <c r="F3454" i="2" s="1"/>
  <c r="E3368" i="2"/>
  <c r="F3368" i="2" s="1"/>
  <c r="E3284" i="2"/>
  <c r="F3284" i="2" s="1"/>
  <c r="E3198" i="2"/>
  <c r="F3198" i="2" s="1"/>
  <c r="E3102" i="2"/>
  <c r="F3102" i="2" s="1"/>
  <c r="E2808" i="2"/>
  <c r="F2808" i="2" s="1"/>
  <c r="E2290" i="2"/>
  <c r="F2290" i="2" s="1"/>
  <c r="E1408" i="2"/>
  <c r="F1408" i="2" s="1"/>
  <c r="E5714" i="2"/>
  <c r="E5418" i="2"/>
  <c r="E5106" i="2"/>
  <c r="E4834" i="2"/>
  <c r="E4554" i="2"/>
  <c r="E4354" i="2"/>
  <c r="E4234" i="2"/>
  <c r="E4138" i="2"/>
  <c r="E4065" i="2"/>
  <c r="F4065" i="2" s="1"/>
  <c r="E4001" i="2"/>
  <c r="F4001" i="2" s="1"/>
  <c r="E3937" i="2"/>
  <c r="F3937" i="2" s="1"/>
  <c r="E3873" i="2"/>
  <c r="F3873" i="2" s="1"/>
  <c r="E3809" i="2"/>
  <c r="F3809" i="2" s="1"/>
  <c r="E3745" i="2"/>
  <c r="F3745" i="2" s="1"/>
  <c r="E3681" i="2"/>
  <c r="F3681" i="2" s="1"/>
  <c r="E3617" i="2"/>
  <c r="F3617" i="2" s="1"/>
  <c r="E3553" i="2"/>
  <c r="F3553" i="2" s="1"/>
  <c r="E3489" i="2"/>
  <c r="F3489" i="2" s="1"/>
  <c r="E3409" i="2"/>
  <c r="F3409" i="2" s="1"/>
  <c r="E3325" i="2"/>
  <c r="F3325" i="2" s="1"/>
  <c r="E3239" i="2"/>
  <c r="F3239" i="2" s="1"/>
  <c r="E3152" i="2"/>
  <c r="F3152" i="2" s="1"/>
  <c r="E3029" i="2"/>
  <c r="F3029" i="2" s="1"/>
  <c r="E2544" i="2"/>
  <c r="F2544" i="2" s="1"/>
  <c r="E1904" i="2"/>
  <c r="F1904" i="2" s="1"/>
  <c r="E1303" i="2"/>
  <c r="F1303" i="2" s="1"/>
  <c r="E5825" i="2"/>
  <c r="E5761" i="2"/>
  <c r="E5697" i="2"/>
  <c r="E5633" i="2"/>
  <c r="E5569" i="2"/>
  <c r="E5505" i="2"/>
  <c r="E5441" i="2"/>
  <c r="E5377" i="2"/>
  <c r="E5313" i="2"/>
  <c r="E5249" i="2"/>
  <c r="E5185" i="2"/>
  <c r="E5121" i="2"/>
  <c r="E5057" i="2"/>
  <c r="E4993" i="2"/>
  <c r="E4929" i="2"/>
  <c r="E4865" i="2"/>
  <c r="E4801" i="2"/>
  <c r="E4737" i="2"/>
  <c r="E4673" i="2"/>
  <c r="E4609" i="2"/>
  <c r="E4545" i="2"/>
  <c r="E4481" i="2"/>
  <c r="E4417" i="2"/>
  <c r="E4353" i="2"/>
  <c r="E4289" i="2"/>
  <c r="E4225" i="2"/>
  <c r="E4161" i="2"/>
  <c r="E4096" i="2"/>
  <c r="F4096" i="2" s="1"/>
  <c r="E4032" i="2"/>
  <c r="F4032" i="2" s="1"/>
  <c r="E3968" i="2"/>
  <c r="F3968" i="2" s="1"/>
  <c r="E3904" i="2"/>
  <c r="F3904" i="2" s="1"/>
  <c r="E3840" i="2"/>
  <c r="F3840" i="2" s="1"/>
  <c r="E3776" i="2"/>
  <c r="F3776" i="2" s="1"/>
  <c r="E3712" i="2"/>
  <c r="F3712" i="2" s="1"/>
  <c r="E3648" i="2"/>
  <c r="F3648" i="2" s="1"/>
  <c r="E3584" i="2"/>
  <c r="F3584" i="2" s="1"/>
  <c r="E3520" i="2"/>
  <c r="F3520" i="2" s="1"/>
  <c r="E3452" i="2"/>
  <c r="F3452" i="2" s="1"/>
  <c r="E3366" i="2"/>
  <c r="F3366" i="2" s="1"/>
  <c r="E3280" i="2"/>
  <c r="F3280" i="2" s="1"/>
  <c r="E3196" i="2"/>
  <c r="F3196" i="2" s="1"/>
  <c r="E3100" i="2"/>
  <c r="F3100" i="2" s="1"/>
  <c r="E2792" i="2"/>
  <c r="F2792" i="2" s="1"/>
  <c r="E2270" i="2"/>
  <c r="F2270" i="2" s="1"/>
  <c r="E1376" i="2"/>
  <c r="F1376" i="2" s="1"/>
  <c r="E5850" i="2"/>
  <c r="E5450" i="2"/>
  <c r="E5066" i="2"/>
  <c r="E4706" i="2"/>
  <c r="E4378" i="2"/>
  <c r="E1278" i="2"/>
  <c r="F1278" i="2" s="1"/>
  <c r="E5800" i="2"/>
  <c r="E5736" i="2"/>
  <c r="E5672" i="2"/>
  <c r="E5608" i="2"/>
  <c r="E5544" i="2"/>
  <c r="E5480" i="2"/>
  <c r="E5416" i="2"/>
  <c r="E5352" i="2"/>
  <c r="E5288" i="2"/>
  <c r="E5224" i="2"/>
  <c r="E5160" i="2"/>
  <c r="E5096" i="2"/>
  <c r="E5032" i="2"/>
  <c r="E4968" i="2"/>
  <c r="E4904" i="2"/>
  <c r="E4840" i="2"/>
  <c r="E4776" i="2"/>
  <c r="E4712" i="2"/>
  <c r="E4648" i="2"/>
  <c r="E4584" i="2"/>
  <c r="E4520" i="2"/>
  <c r="E4456" i="2"/>
  <c r="E4392" i="2"/>
  <c r="E4328" i="2"/>
  <c r="E4264" i="2"/>
  <c r="E4200" i="2"/>
  <c r="E4136" i="2"/>
  <c r="E4071" i="2"/>
  <c r="F4071" i="2" s="1"/>
  <c r="E4007" i="2"/>
  <c r="F4007" i="2" s="1"/>
  <c r="E3943" i="2"/>
  <c r="F3943" i="2" s="1"/>
  <c r="E3879" i="2"/>
  <c r="F3879" i="2" s="1"/>
  <c r="E3815" i="2"/>
  <c r="F3815" i="2" s="1"/>
  <c r="E3751" i="2"/>
  <c r="F3751" i="2" s="1"/>
  <c r="E3687" i="2"/>
  <c r="F3687" i="2" s="1"/>
  <c r="E3623" i="2"/>
  <c r="F3623" i="2" s="1"/>
  <c r="E3559" i="2"/>
  <c r="F3559" i="2" s="1"/>
  <c r="E3495" i="2"/>
  <c r="F3495" i="2" s="1"/>
  <c r="E3417" i="2"/>
  <c r="F3417" i="2" s="1"/>
  <c r="E3333" i="2"/>
  <c r="F3333" i="2" s="1"/>
  <c r="E3247" i="2"/>
  <c r="F3247" i="2" s="1"/>
  <c r="E3161" i="2"/>
  <c r="F3161" i="2" s="1"/>
  <c r="E3048" i="2"/>
  <c r="F3048" i="2" s="1"/>
  <c r="E2592" i="2"/>
  <c r="F2592" i="2" s="1"/>
  <c r="E2000" i="2"/>
  <c r="F2000" i="2" s="1"/>
  <c r="E5706" i="2"/>
  <c r="E5338" i="2"/>
  <c r="E5002" i="2"/>
  <c r="E4634" i="2"/>
  <c r="E1325" i="2"/>
  <c r="F1325" i="2" s="1"/>
  <c r="E5847" i="2"/>
  <c r="E5783" i="2"/>
  <c r="E5719" i="2"/>
  <c r="E5655" i="2"/>
  <c r="E5591" i="2"/>
  <c r="E5527" i="2"/>
  <c r="E5463" i="2"/>
  <c r="E5399" i="2"/>
  <c r="E5335" i="2"/>
  <c r="E5271" i="2"/>
  <c r="E5207" i="2"/>
  <c r="E5143" i="2"/>
  <c r="E5079" i="2"/>
  <c r="E5015" i="2"/>
  <c r="E4951" i="2"/>
  <c r="E4887" i="2"/>
  <c r="E4823" i="2"/>
  <c r="E4759" i="2"/>
  <c r="E4695" i="2"/>
  <c r="E4631" i="2"/>
  <c r="E4567" i="2"/>
  <c r="E4503" i="2"/>
  <c r="E4439" i="2"/>
  <c r="E4375" i="2"/>
  <c r="E4311" i="2"/>
  <c r="E4247" i="2"/>
  <c r="E4183" i="2"/>
  <c r="E4119" i="2"/>
  <c r="E4054" i="2"/>
  <c r="F4054" i="2" s="1"/>
  <c r="E3990" i="2"/>
  <c r="F3990" i="2" s="1"/>
  <c r="E3926" i="2"/>
  <c r="F3926" i="2" s="1"/>
  <c r="E3862" i="2"/>
  <c r="F3862" i="2" s="1"/>
  <c r="E3798" i="2"/>
  <c r="F3798" i="2" s="1"/>
  <c r="E3734" i="2"/>
  <c r="F3734" i="2" s="1"/>
  <c r="E3670" i="2"/>
  <c r="F3670" i="2" s="1"/>
  <c r="E3606" i="2"/>
  <c r="F3606" i="2" s="1"/>
  <c r="E3542" i="2"/>
  <c r="F3542" i="2" s="1"/>
  <c r="E3478" i="2"/>
  <c r="F3478" i="2" s="1"/>
  <c r="E3396" i="2"/>
  <c r="F3396" i="2" s="1"/>
  <c r="E3310" i="2"/>
  <c r="F3310" i="2" s="1"/>
  <c r="E3224" i="2"/>
  <c r="F3224" i="2" s="1"/>
  <c r="E3134" i="2"/>
  <c r="F3134" i="2" s="1"/>
  <c r="E2968" i="2"/>
  <c r="F2968" i="2" s="1"/>
  <c r="E2456" i="2"/>
  <c r="F2456" i="2" s="1"/>
  <c r="E1728" i="2"/>
  <c r="F1728" i="2" s="1"/>
  <c r="E5770" i="2"/>
  <c r="E5466" i="2"/>
  <c r="E5170" i="2"/>
  <c r="E4906" i="2"/>
  <c r="E4626" i="2"/>
  <c r="E4410" i="2"/>
  <c r="E4266" i="2"/>
  <c r="E1300" i="2"/>
  <c r="F1300" i="2" s="1"/>
  <c r="E5822" i="2"/>
  <c r="E5758" i="2"/>
  <c r="E5694" i="2"/>
  <c r="E5630" i="2"/>
  <c r="E5566" i="2"/>
  <c r="E5502" i="2"/>
  <c r="E5438" i="2"/>
  <c r="E5374" i="2"/>
  <c r="E5310" i="2"/>
  <c r="E5246" i="2"/>
  <c r="E5182" i="2"/>
  <c r="E5118" i="2"/>
  <c r="E5054" i="2"/>
  <c r="E4990" i="2"/>
  <c r="E4926" i="2"/>
  <c r="E4862" i="2"/>
  <c r="E4798" i="2"/>
  <c r="E4734" i="2"/>
  <c r="E4670" i="2"/>
  <c r="E4606" i="2"/>
  <c r="E4542" i="2"/>
  <c r="E4478" i="2"/>
  <c r="E4414" i="2"/>
  <c r="E4350" i="2"/>
  <c r="E4286" i="2"/>
  <c r="E4222" i="2"/>
  <c r="E4158" i="2"/>
  <c r="E4093" i="2"/>
  <c r="F4093" i="2" s="1"/>
  <c r="E4029" i="2"/>
  <c r="F4029" i="2" s="1"/>
  <c r="E3965" i="2"/>
  <c r="F3965" i="2" s="1"/>
  <c r="E3901" i="2"/>
  <c r="F3901" i="2" s="1"/>
  <c r="E3837" i="2"/>
  <c r="F3837" i="2" s="1"/>
  <c r="E3773" i="2"/>
  <c r="F3773" i="2" s="1"/>
  <c r="E3709" i="2"/>
  <c r="F3709" i="2" s="1"/>
  <c r="E3645" i="2"/>
  <c r="F3645" i="2" s="1"/>
  <c r="E3581" i="2"/>
  <c r="F3581" i="2" s="1"/>
  <c r="E3517" i="2"/>
  <c r="F3517" i="2" s="1"/>
  <c r="E3447" i="2"/>
  <c r="F3447" i="2" s="1"/>
  <c r="E3361" i="2"/>
  <c r="F3361" i="2" s="1"/>
  <c r="E3277" i="2"/>
  <c r="F3277" i="2" s="1"/>
  <c r="E3191" i="2"/>
  <c r="F3191" i="2" s="1"/>
  <c r="E3094" i="2"/>
  <c r="F3094" i="2" s="1"/>
  <c r="E2768" i="2"/>
  <c r="F2768" i="2" s="1"/>
  <c r="E2238" i="2"/>
  <c r="F2238" i="2" s="1"/>
  <c r="E1304" i="2"/>
  <c r="F1304" i="2" s="1"/>
  <c r="E5722" i="2"/>
  <c r="E5410" i="2"/>
  <c r="E5098" i="2"/>
  <c r="E4754" i="2"/>
  <c r="E1315" i="2"/>
  <c r="F1315" i="2" s="1"/>
  <c r="E5837" i="2"/>
  <c r="E5773" i="2"/>
  <c r="E5709" i="2"/>
  <c r="E5645" i="2"/>
  <c r="E5581" i="2"/>
  <c r="E5517" i="2"/>
  <c r="E5453" i="2"/>
  <c r="E5389" i="2"/>
  <c r="E5325" i="2"/>
  <c r="E5261" i="2"/>
  <c r="E5197" i="2"/>
  <c r="E5133" i="2"/>
  <c r="E5069" i="2"/>
  <c r="E5005" i="2"/>
  <c r="E4941" i="2"/>
  <c r="E4877" i="2"/>
  <c r="E4813" i="2"/>
  <c r="E4749" i="2"/>
  <c r="E4685" i="2"/>
  <c r="E4621" i="2"/>
  <c r="E4557" i="2"/>
  <c r="E4493" i="2"/>
  <c r="E4429" i="2"/>
  <c r="E4365" i="2"/>
  <c r="E4301" i="2"/>
  <c r="E4237" i="2"/>
  <c r="E4173" i="2"/>
  <c r="E4109" i="2"/>
  <c r="E4044" i="2"/>
  <c r="F4044" i="2" s="1"/>
  <c r="E3980" i="2"/>
  <c r="F3980" i="2" s="1"/>
  <c r="E3916" i="2"/>
  <c r="F3916" i="2" s="1"/>
  <c r="E3852" i="2"/>
  <c r="F3852" i="2" s="1"/>
  <c r="E3788" i="2"/>
  <c r="F3788" i="2" s="1"/>
  <c r="E3724" i="2"/>
  <c r="F3724" i="2" s="1"/>
  <c r="E3660" i="2"/>
  <c r="F3660" i="2" s="1"/>
  <c r="E3596" i="2"/>
  <c r="F3596" i="2" s="1"/>
  <c r="E3532" i="2"/>
  <c r="F3532" i="2" s="1"/>
  <c r="E3468" i="2"/>
  <c r="F3468" i="2" s="1"/>
  <c r="E3382" i="2"/>
  <c r="F3382" i="2" s="1"/>
  <c r="E3296" i="2"/>
  <c r="F3296" i="2" s="1"/>
  <c r="E3212" i="2"/>
  <c r="F3212" i="2" s="1"/>
  <c r="E3118" i="2"/>
  <c r="F3118" i="2" s="1"/>
  <c r="E2888" i="2"/>
  <c r="F2888" i="2" s="1"/>
  <c r="E2376" i="2"/>
  <c r="F2376" i="2" s="1"/>
  <c r="E1568" i="2"/>
  <c r="F1568" i="2" s="1"/>
  <c r="E1282" i="2"/>
  <c r="F1282" i="2" s="1"/>
  <c r="E5804" i="2"/>
  <c r="E5740" i="2"/>
  <c r="E5676" i="2"/>
  <c r="E5612" i="2"/>
  <c r="E5548" i="2"/>
  <c r="E5484" i="2"/>
  <c r="E5420" i="2"/>
  <c r="E5356" i="2"/>
  <c r="E5292" i="2"/>
  <c r="E5228" i="2"/>
  <c r="E5164" i="2"/>
  <c r="E5100" i="2"/>
  <c r="E5036" i="2"/>
  <c r="E4972" i="2"/>
  <c r="E4908" i="2"/>
  <c r="E4844" i="2"/>
  <c r="E4780" i="2"/>
  <c r="E4716" i="2"/>
  <c r="E4652" i="2"/>
  <c r="E4588" i="2"/>
  <c r="E4524" i="2"/>
  <c r="E4460" i="2"/>
  <c r="E4396" i="2"/>
  <c r="E4332" i="2"/>
  <c r="E4268" i="2"/>
  <c r="E4204" i="2"/>
  <c r="E4140" i="2"/>
  <c r="E4075" i="2"/>
  <c r="F4075" i="2" s="1"/>
  <c r="E4011" i="2"/>
  <c r="F4011" i="2" s="1"/>
  <c r="E3947" i="2"/>
  <c r="F3947" i="2" s="1"/>
  <c r="E3883" i="2"/>
  <c r="F3883" i="2" s="1"/>
  <c r="E3819" i="2"/>
  <c r="F3819" i="2" s="1"/>
  <c r="E3755" i="2"/>
  <c r="F3755" i="2" s="1"/>
  <c r="E3691" i="2"/>
  <c r="F3691" i="2" s="1"/>
  <c r="E3627" i="2"/>
  <c r="F3627" i="2" s="1"/>
  <c r="E3563" i="2"/>
  <c r="F3563" i="2" s="1"/>
  <c r="E3499" i="2"/>
  <c r="F3499" i="2" s="1"/>
  <c r="E3423" i="2"/>
  <c r="F3423" i="2" s="1"/>
  <c r="E3337" i="2"/>
  <c r="F3337" i="2" s="1"/>
  <c r="E3253" i="2"/>
  <c r="F3253" i="2" s="1"/>
  <c r="E3167" i="2"/>
  <c r="F3167" i="2" s="1"/>
  <c r="E3060" i="2"/>
  <c r="F3060" i="2" s="1"/>
  <c r="E2624" i="2"/>
  <c r="F2624" i="2" s="1"/>
  <c r="E2046" i="2"/>
  <c r="F2046" i="2" s="1"/>
  <c r="E3049" i="2"/>
  <c r="F3049" i="2" s="1"/>
  <c r="E2985" i="2"/>
  <c r="F2985" i="2" s="1"/>
  <c r="E2921" i="2"/>
  <c r="F2921" i="2" s="1"/>
  <c r="E2857" i="2"/>
  <c r="F2857" i="2" s="1"/>
  <c r="E2793" i="2"/>
  <c r="F2793" i="2" s="1"/>
  <c r="E2729" i="2"/>
  <c r="F2729" i="2" s="1"/>
  <c r="E2665" i="2"/>
  <c r="F2665" i="2" s="1"/>
  <c r="E2601" i="2"/>
  <c r="F2601" i="2" s="1"/>
  <c r="E2537" i="2"/>
  <c r="F2537" i="2" s="1"/>
  <c r="E2473" i="2"/>
  <c r="F2473" i="2" s="1"/>
  <c r="E2409" i="2"/>
  <c r="F2409" i="2" s="1"/>
  <c r="E2345" i="2"/>
  <c r="F2345" i="2" s="1"/>
  <c r="E2271" i="2"/>
  <c r="F2271" i="2" s="1"/>
  <c r="E2185" i="2"/>
  <c r="F2185" i="2" s="1"/>
  <c r="E2101" i="2"/>
  <c r="F2101" i="2" s="1"/>
  <c r="E2015" i="2"/>
  <c r="F2015" i="2" s="1"/>
  <c r="E1889" i="2"/>
  <c r="F1889" i="2" s="1"/>
  <c r="E1761" i="2"/>
  <c r="F1761" i="2" s="1"/>
  <c r="E1633" i="2"/>
  <c r="F1633" i="2" s="1"/>
  <c r="E1505" i="2"/>
  <c r="F1505" i="2" s="1"/>
  <c r="E1377" i="2"/>
  <c r="F1377" i="2" s="1"/>
  <c r="E3119" i="2"/>
  <c r="F3119" i="2" s="1"/>
  <c r="E3055" i="2"/>
  <c r="F3055" i="2" s="1"/>
  <c r="E2991" i="2"/>
  <c r="F2991" i="2" s="1"/>
  <c r="E2927" i="2"/>
  <c r="F2927" i="2" s="1"/>
  <c r="E2863" i="2"/>
  <c r="F2863" i="2" s="1"/>
  <c r="E2799" i="2"/>
  <c r="F2799" i="2" s="1"/>
  <c r="E2735" i="2"/>
  <c r="F2735" i="2" s="1"/>
  <c r="E2671" i="2"/>
  <c r="F2671" i="2" s="1"/>
  <c r="E2607" i="2"/>
  <c r="F2607" i="2" s="1"/>
  <c r="E2543" i="2"/>
  <c r="F2543" i="2" s="1"/>
  <c r="E2479" i="2"/>
  <c r="F2479" i="2" s="1"/>
  <c r="E2415" i="2"/>
  <c r="F2415" i="2" s="1"/>
  <c r="E2351" i="2"/>
  <c r="F2351" i="2" s="1"/>
  <c r="E2279" i="2"/>
  <c r="F2279" i="2" s="1"/>
  <c r="E2193" i="2"/>
  <c r="F2193" i="2" s="1"/>
  <c r="E2109" i="2"/>
  <c r="F2109" i="2" s="1"/>
  <c r="E2023" i="2"/>
  <c r="F2023" i="2" s="1"/>
  <c r="E1901" i="2"/>
  <c r="F1901" i="2" s="1"/>
  <c r="E1773" i="2"/>
  <c r="F1773" i="2" s="1"/>
  <c r="E1645" i="2"/>
  <c r="F1645" i="2" s="1"/>
  <c r="E1517" i="2"/>
  <c r="F1517" i="2" s="1"/>
  <c r="E1389" i="2"/>
  <c r="F1389" i="2" s="1"/>
  <c r="E3046" i="2"/>
  <c r="F3046" i="2" s="1"/>
  <c r="E2982" i="2"/>
  <c r="F2982" i="2" s="1"/>
  <c r="E2918" i="2"/>
  <c r="F2918" i="2" s="1"/>
  <c r="E2854" i="2"/>
  <c r="F2854" i="2" s="1"/>
  <c r="E2790" i="2"/>
  <c r="F2790" i="2" s="1"/>
  <c r="E2726" i="2"/>
  <c r="F2726" i="2" s="1"/>
  <c r="E2662" i="2"/>
  <c r="F2662" i="2" s="1"/>
  <c r="E2598" i="2"/>
  <c r="F2598" i="2" s="1"/>
  <c r="E2534" i="2"/>
  <c r="F2534" i="2" s="1"/>
  <c r="E2470" i="2"/>
  <c r="F2470" i="2" s="1"/>
  <c r="E2406" i="2"/>
  <c r="F2406" i="2" s="1"/>
  <c r="E2342" i="2"/>
  <c r="F2342" i="2" s="1"/>
  <c r="E2266" i="2"/>
  <c r="F2266" i="2" s="1"/>
  <c r="E2182" i="2"/>
  <c r="F2182" i="2" s="1"/>
  <c r="E2096" i="2"/>
  <c r="F2096" i="2" s="1"/>
  <c r="E2010" i="2"/>
  <c r="F2010" i="2" s="1"/>
  <c r="E1882" i="2"/>
  <c r="F1882" i="2" s="1"/>
  <c r="E1754" i="2"/>
  <c r="F1754" i="2" s="1"/>
  <c r="E1626" i="2"/>
  <c r="F1626" i="2" s="1"/>
  <c r="E1498" i="2"/>
  <c r="F1498" i="2" s="1"/>
  <c r="E1370" i="2"/>
  <c r="F1370" i="2" s="1"/>
  <c r="E2957" i="2"/>
  <c r="F2957" i="2" s="1"/>
  <c r="E2893" i="2"/>
  <c r="F2893" i="2" s="1"/>
  <c r="E2829" i="2"/>
  <c r="F2829" i="2" s="1"/>
  <c r="E2765" i="2"/>
  <c r="F2765" i="2" s="1"/>
  <c r="E2701" i="2"/>
  <c r="F2701" i="2" s="1"/>
  <c r="E2637" i="2"/>
  <c r="F2637" i="2" s="1"/>
  <c r="E2573" i="2"/>
  <c r="F2573" i="2" s="1"/>
  <c r="E2509" i="2"/>
  <c r="F2509" i="2" s="1"/>
  <c r="E2445" i="2"/>
  <c r="F2445" i="2" s="1"/>
  <c r="E2381" i="2"/>
  <c r="F2381" i="2" s="1"/>
  <c r="E2317" i="2"/>
  <c r="F2317" i="2" s="1"/>
  <c r="E2233" i="2"/>
  <c r="F2233" i="2" s="1"/>
  <c r="E2149" i="2"/>
  <c r="F2149" i="2" s="1"/>
  <c r="E2063" i="2"/>
  <c r="F2063" i="2" s="1"/>
  <c r="E1961" i="2"/>
  <c r="F1961" i="2" s="1"/>
  <c r="E1833" i="2"/>
  <c r="F1833" i="2" s="1"/>
  <c r="E1705" i="2"/>
  <c r="F1705" i="2" s="1"/>
  <c r="E1577" i="2"/>
  <c r="F1577" i="2" s="1"/>
  <c r="E1449" i="2"/>
  <c r="F1449" i="2" s="1"/>
  <c r="E3036" i="2"/>
  <c r="F3036" i="2" s="1"/>
  <c r="E2972" i="2"/>
  <c r="F2972" i="2" s="1"/>
  <c r="E2908" i="2"/>
  <c r="F2908" i="2" s="1"/>
  <c r="E2844" i="2"/>
  <c r="F2844" i="2" s="1"/>
  <c r="E2780" i="2"/>
  <c r="F2780" i="2" s="1"/>
  <c r="E2716" i="2"/>
  <c r="F2716" i="2" s="1"/>
  <c r="E2652" i="2"/>
  <c r="F2652" i="2" s="1"/>
  <c r="E2588" i="2"/>
  <c r="F2588" i="2" s="1"/>
  <c r="E2524" i="2"/>
  <c r="F2524" i="2" s="1"/>
  <c r="E2460" i="2"/>
  <c r="F2460" i="2" s="1"/>
  <c r="E2396" i="2"/>
  <c r="F2396" i="2" s="1"/>
  <c r="E2332" i="2"/>
  <c r="F2332" i="2" s="1"/>
  <c r="E2254" i="2"/>
  <c r="F2254" i="2" s="1"/>
  <c r="E2168" i="2"/>
  <c r="F2168" i="2" s="1"/>
  <c r="E2082" i="2"/>
  <c r="F2082" i="2" s="1"/>
  <c r="E1992" i="2"/>
  <c r="F1992" i="2" s="1"/>
  <c r="E1864" i="2"/>
  <c r="F1864" i="2" s="1"/>
  <c r="E1736" i="2"/>
  <c r="F1736" i="2" s="1"/>
  <c r="E1608" i="2"/>
  <c r="F1608" i="2" s="1"/>
  <c r="E1480" i="2"/>
  <c r="F1480" i="2" s="1"/>
  <c r="E1352" i="2"/>
  <c r="F1352" i="2" s="1"/>
  <c r="E3419" i="2"/>
  <c r="F3419" i="2" s="1"/>
  <c r="E3355" i="2"/>
  <c r="F3355" i="2" s="1"/>
  <c r="E3291" i="2"/>
  <c r="F3291" i="2" s="1"/>
  <c r="E3227" i="2"/>
  <c r="F3227" i="2" s="1"/>
  <c r="E3163" i="2"/>
  <c r="F3163" i="2" s="1"/>
  <c r="E3099" i="2"/>
  <c r="F3099" i="2" s="1"/>
  <c r="E3035" i="2"/>
  <c r="F3035" i="2" s="1"/>
  <c r="E2971" i="2"/>
  <c r="F2971" i="2" s="1"/>
  <c r="E2907" i="2"/>
  <c r="F2907" i="2" s="1"/>
  <c r="E2843" i="2"/>
  <c r="F2843" i="2" s="1"/>
  <c r="E2779" i="2"/>
  <c r="F2779" i="2" s="1"/>
  <c r="E2715" i="2"/>
  <c r="F2715" i="2" s="1"/>
  <c r="E2651" i="2"/>
  <c r="F2651" i="2" s="1"/>
  <c r="E2587" i="2"/>
  <c r="F2587" i="2" s="1"/>
  <c r="E2523" i="2"/>
  <c r="F2523" i="2" s="1"/>
  <c r="E2459" i="2"/>
  <c r="F2459" i="2" s="1"/>
  <c r="E2395" i="2"/>
  <c r="F2395" i="2" s="1"/>
  <c r="E2331" i="2"/>
  <c r="F2331" i="2" s="1"/>
  <c r="E2253" i="2"/>
  <c r="F2253" i="2" s="1"/>
  <c r="E2167" i="2"/>
  <c r="F2167" i="2" s="1"/>
  <c r="E2081" i="2"/>
  <c r="F2081" i="2" s="1"/>
  <c r="E1989" i="2"/>
  <c r="F1989" i="2" s="1"/>
  <c r="E1861" i="2"/>
  <c r="F1861" i="2" s="1"/>
  <c r="E1733" i="2"/>
  <c r="F1733" i="2" s="1"/>
  <c r="E1605" i="2"/>
  <c r="F1605" i="2" s="1"/>
  <c r="E1477" i="2"/>
  <c r="F1477" i="2" s="1"/>
  <c r="E1349" i="2"/>
  <c r="F1349" i="2" s="1"/>
  <c r="E3418" i="2"/>
  <c r="F3418" i="2" s="1"/>
  <c r="E3354" i="2"/>
  <c r="F3354" i="2" s="1"/>
  <c r="E3290" i="2"/>
  <c r="F3290" i="2" s="1"/>
  <c r="E3226" i="2"/>
  <c r="F3226" i="2" s="1"/>
  <c r="E3162" i="2"/>
  <c r="F3162" i="2" s="1"/>
  <c r="E3098" i="2"/>
  <c r="F3098" i="2" s="1"/>
  <c r="E3034" i="2"/>
  <c r="F3034" i="2" s="1"/>
  <c r="E2970" i="2"/>
  <c r="F2970" i="2" s="1"/>
  <c r="E2906" i="2"/>
  <c r="F2906" i="2" s="1"/>
  <c r="E2842" i="2"/>
  <c r="F2842" i="2" s="1"/>
  <c r="E2778" i="2"/>
  <c r="F2778" i="2" s="1"/>
  <c r="E2714" i="2"/>
  <c r="F2714" i="2" s="1"/>
  <c r="E2650" i="2"/>
  <c r="F2650" i="2" s="1"/>
  <c r="E2586" i="2"/>
  <c r="F2586" i="2" s="1"/>
  <c r="E2522" i="2"/>
  <c r="F2522" i="2" s="1"/>
  <c r="E2458" i="2"/>
  <c r="F2458" i="2" s="1"/>
  <c r="E2394" i="2"/>
  <c r="F2394" i="2" s="1"/>
  <c r="E2330" i="2"/>
  <c r="F2330" i="2" s="1"/>
  <c r="E2250" i="2"/>
  <c r="F2250" i="2" s="1"/>
  <c r="E2166" i="2"/>
  <c r="F2166" i="2" s="1"/>
  <c r="E2080" i="2"/>
  <c r="F2080" i="2" s="1"/>
  <c r="E1986" i="2"/>
  <c r="F1986" i="2" s="1"/>
  <c r="E1858" i="2"/>
  <c r="F1858" i="2" s="1"/>
  <c r="E1730" i="2"/>
  <c r="F1730" i="2" s="1"/>
  <c r="E1602" i="2"/>
  <c r="F1602" i="2" s="1"/>
  <c r="E1474" i="2"/>
  <c r="F1474" i="2" s="1"/>
  <c r="E1346" i="2"/>
  <c r="F1346" i="2" s="1"/>
  <c r="E2252" i="2"/>
  <c r="F2252" i="2" s="1"/>
  <c r="E2188" i="2"/>
  <c r="F2188" i="2" s="1"/>
  <c r="E2124" i="2"/>
  <c r="F2124" i="2" s="1"/>
  <c r="E2060" i="2"/>
  <c r="F2060" i="2" s="1"/>
  <c r="E1996" i="2"/>
  <c r="F1996" i="2" s="1"/>
  <c r="E1932" i="2"/>
  <c r="F1932" i="2" s="1"/>
  <c r="E1868" i="2"/>
  <c r="F1868" i="2" s="1"/>
  <c r="E1804" i="2"/>
  <c r="F1804" i="2" s="1"/>
  <c r="E1740" i="2"/>
  <c r="F1740" i="2" s="1"/>
  <c r="E1676" i="2"/>
  <c r="F1676" i="2" s="1"/>
  <c r="E1612" i="2"/>
  <c r="F1612" i="2" s="1"/>
  <c r="E1548" i="2"/>
  <c r="F1548" i="2" s="1"/>
  <c r="E1484" i="2"/>
  <c r="F1484" i="2" s="1"/>
  <c r="E1420" i="2"/>
  <c r="F1420" i="2" s="1"/>
  <c r="E1356" i="2"/>
  <c r="F1356" i="2" s="1"/>
  <c r="E2267" i="2"/>
  <c r="F2267" i="2" s="1"/>
  <c r="E2203" i="2"/>
  <c r="F2203" i="2" s="1"/>
  <c r="E2139" i="2"/>
  <c r="F2139" i="2" s="1"/>
  <c r="E2075" i="2"/>
  <c r="F2075" i="2" s="1"/>
  <c r="E2011" i="2"/>
  <c r="F2011" i="2" s="1"/>
  <c r="E1947" i="2"/>
  <c r="F1947" i="2" s="1"/>
  <c r="E1883" i="2"/>
  <c r="F1883" i="2" s="1"/>
  <c r="E1819" i="2"/>
  <c r="F1819" i="2" s="1"/>
  <c r="E1755" i="2"/>
  <c r="F1755" i="2" s="1"/>
  <c r="E1691" i="2"/>
  <c r="F1691" i="2" s="1"/>
  <c r="E1627" i="2"/>
  <c r="F1627" i="2" s="1"/>
  <c r="E1563" i="2"/>
  <c r="F1563" i="2" s="1"/>
  <c r="E1499" i="2"/>
  <c r="F1499" i="2" s="1"/>
  <c r="E1435" i="2"/>
  <c r="F1435" i="2" s="1"/>
  <c r="E1371" i="2"/>
  <c r="F1371" i="2" s="1"/>
  <c r="E1983" i="2"/>
  <c r="F1983" i="2" s="1"/>
  <c r="E1919" i="2"/>
  <c r="F1919" i="2" s="1"/>
  <c r="E1855" i="2"/>
  <c r="F1855" i="2" s="1"/>
  <c r="E1791" i="2"/>
  <c r="F1791" i="2" s="1"/>
  <c r="E1727" i="2"/>
  <c r="F1727" i="2" s="1"/>
  <c r="E1663" i="2"/>
  <c r="F1663" i="2" s="1"/>
  <c r="E1599" i="2"/>
  <c r="F1599" i="2" s="1"/>
  <c r="E1535" i="2"/>
  <c r="F1535" i="2" s="1"/>
  <c r="E1471" i="2"/>
  <c r="F1471" i="2" s="1"/>
  <c r="E1407" i="2"/>
  <c r="F1407" i="2" s="1"/>
  <c r="E1343" i="2"/>
  <c r="F1343" i="2" s="1"/>
  <c r="E1958" i="2"/>
  <c r="F1958" i="2" s="1"/>
  <c r="E1894" i="2"/>
  <c r="F1894" i="2" s="1"/>
  <c r="E1830" i="2"/>
  <c r="F1830" i="2" s="1"/>
  <c r="E1766" i="2"/>
  <c r="F1766" i="2" s="1"/>
  <c r="E1702" i="2"/>
  <c r="F1702" i="2" s="1"/>
  <c r="E1638" i="2"/>
  <c r="F1638" i="2" s="1"/>
  <c r="E1574" i="2"/>
  <c r="F1574" i="2" s="1"/>
  <c r="E1510" i="2"/>
  <c r="F1510" i="2" s="1"/>
  <c r="E1446" i="2"/>
  <c r="F1446" i="2" s="1"/>
  <c r="E1382" i="2"/>
  <c r="F1382" i="2" s="1"/>
  <c r="E1297" i="2"/>
  <c r="F1297" i="2" s="1"/>
  <c r="E5819" i="2"/>
  <c r="E5755" i="2"/>
  <c r="E5691" i="2"/>
  <c r="E5627" i="2"/>
  <c r="E5563" i="2"/>
  <c r="E5499" i="2"/>
  <c r="E5435" i="2"/>
  <c r="E5371" i="2"/>
  <c r="E5307" i="2"/>
  <c r="E5243" i="2"/>
  <c r="E5179" i="2"/>
  <c r="E5115" i="2"/>
  <c r="E5051" i="2"/>
  <c r="E4987" i="2"/>
  <c r="E4923" i="2"/>
  <c r="E4859" i="2"/>
  <c r="E4795" i="2"/>
  <c r="E4731" i="2"/>
  <c r="E4667" i="2"/>
  <c r="E4603" i="2"/>
  <c r="E4539" i="2"/>
  <c r="E4475" i="2"/>
  <c r="E4411" i="2"/>
  <c r="E4347" i="2"/>
  <c r="E4283" i="2"/>
  <c r="E4219" i="2"/>
  <c r="E4155" i="2"/>
  <c r="E4090" i="2"/>
  <c r="F4090" i="2" s="1"/>
  <c r="E4026" i="2"/>
  <c r="F4026" i="2" s="1"/>
  <c r="E3962" i="2"/>
  <c r="F3962" i="2" s="1"/>
  <c r="E3898" i="2"/>
  <c r="F3898" i="2" s="1"/>
  <c r="E3834" i="2"/>
  <c r="F3834" i="2" s="1"/>
  <c r="E3770" i="2"/>
  <c r="F3770" i="2" s="1"/>
  <c r="E3706" i="2"/>
  <c r="F3706" i="2" s="1"/>
  <c r="E3642" i="2"/>
  <c r="F3642" i="2" s="1"/>
  <c r="E3578" i="2"/>
  <c r="F3578" i="2" s="1"/>
  <c r="E3514" i="2"/>
  <c r="F3514" i="2" s="1"/>
  <c r="E3444" i="2"/>
  <c r="F3444" i="2" s="1"/>
  <c r="E3358" i="2"/>
  <c r="F3358" i="2" s="1"/>
  <c r="E3272" i="2"/>
  <c r="F3272" i="2" s="1"/>
  <c r="E3188" i="2"/>
  <c r="F3188" i="2" s="1"/>
  <c r="E3089" i="2"/>
  <c r="F3089" i="2" s="1"/>
  <c r="E2744" i="2"/>
  <c r="F2744" i="2" s="1"/>
  <c r="E2206" i="2"/>
  <c r="F2206" i="2" s="1"/>
  <c r="E5682" i="2"/>
  <c r="E5378" i="2"/>
  <c r="E5074" i="2"/>
  <c r="E4810" i="2"/>
  <c r="E4522" i="2"/>
  <c r="E4338" i="2"/>
  <c r="E4218" i="2"/>
  <c r="E4130" i="2"/>
  <c r="E4057" i="2"/>
  <c r="F4057" i="2" s="1"/>
  <c r="E3993" i="2"/>
  <c r="F3993" i="2" s="1"/>
  <c r="E3929" i="2"/>
  <c r="F3929" i="2" s="1"/>
  <c r="E3865" i="2"/>
  <c r="F3865" i="2" s="1"/>
  <c r="E3801" i="2"/>
  <c r="F3801" i="2" s="1"/>
  <c r="E3737" i="2"/>
  <c r="F3737" i="2" s="1"/>
  <c r="E3673" i="2"/>
  <c r="F3673" i="2" s="1"/>
  <c r="E3609" i="2"/>
  <c r="F3609" i="2" s="1"/>
  <c r="E3545" i="2"/>
  <c r="F3545" i="2" s="1"/>
  <c r="E3481" i="2"/>
  <c r="F3481" i="2" s="1"/>
  <c r="E3399" i="2"/>
  <c r="F3399" i="2" s="1"/>
  <c r="E3313" i="2"/>
  <c r="F3313" i="2" s="1"/>
  <c r="E3229" i="2"/>
  <c r="F3229" i="2" s="1"/>
  <c r="E3140" i="2"/>
  <c r="F3140" i="2" s="1"/>
  <c r="E2992" i="2"/>
  <c r="F2992" i="2" s="1"/>
  <c r="E2480" i="2"/>
  <c r="F2480" i="2" s="1"/>
  <c r="E1776" i="2"/>
  <c r="F1776" i="2" s="1"/>
  <c r="E1295" i="2"/>
  <c r="F1295" i="2" s="1"/>
  <c r="E5817" i="2"/>
  <c r="E5753" i="2"/>
  <c r="E5689" i="2"/>
  <c r="E5625" i="2"/>
  <c r="E5561" i="2"/>
  <c r="E5497" i="2"/>
  <c r="E5433" i="2"/>
  <c r="E5369" i="2"/>
  <c r="E5305" i="2"/>
  <c r="E5241" i="2"/>
  <c r="E5177" i="2"/>
  <c r="E5113" i="2"/>
  <c r="E5049" i="2"/>
  <c r="E4985" i="2"/>
  <c r="E4921" i="2"/>
  <c r="E4857" i="2"/>
  <c r="E4793" i="2"/>
  <c r="E4729" i="2"/>
  <c r="E4665" i="2"/>
  <c r="E4601" i="2"/>
  <c r="E4537" i="2"/>
  <c r="E4473" i="2"/>
  <c r="E4409" i="2"/>
  <c r="E4345" i="2"/>
  <c r="E4281" i="2"/>
  <c r="E4217" i="2"/>
  <c r="E4153" i="2"/>
  <c r="E4088" i="2"/>
  <c r="F4088" i="2" s="1"/>
  <c r="E4024" i="2"/>
  <c r="F4024" i="2" s="1"/>
  <c r="E3960" i="2"/>
  <c r="F3960" i="2" s="1"/>
  <c r="E3896" i="2"/>
  <c r="F3896" i="2" s="1"/>
  <c r="E3832" i="2"/>
  <c r="F3832" i="2" s="1"/>
  <c r="E3768" i="2"/>
  <c r="F3768" i="2" s="1"/>
  <c r="E3704" i="2"/>
  <c r="F3704" i="2" s="1"/>
  <c r="E3640" i="2"/>
  <c r="F3640" i="2" s="1"/>
  <c r="E3576" i="2"/>
  <c r="F3576" i="2" s="1"/>
  <c r="E3512" i="2"/>
  <c r="F3512" i="2" s="1"/>
  <c r="E3440" i="2"/>
  <c r="F3440" i="2" s="1"/>
  <c r="E3356" i="2"/>
  <c r="F3356" i="2" s="1"/>
  <c r="E3270" i="2"/>
  <c r="F3270" i="2" s="1"/>
  <c r="E3184" i="2"/>
  <c r="F3184" i="2" s="1"/>
  <c r="E3086" i="2"/>
  <c r="F3086" i="2" s="1"/>
  <c r="E2728" i="2"/>
  <c r="F2728" i="2" s="1"/>
  <c r="E2184" i="2"/>
  <c r="F2184" i="2" s="1"/>
  <c r="E1328" i="2"/>
  <c r="F1328" i="2" s="1"/>
  <c r="E5810" i="2"/>
  <c r="E5402" i="2"/>
  <c r="E5018" i="2"/>
  <c r="E4674" i="2"/>
  <c r="E4154" i="2"/>
  <c r="E5856" i="2"/>
  <c r="E5792" i="2"/>
  <c r="E5728" i="2"/>
  <c r="E5664" i="2"/>
  <c r="E5600" i="2"/>
  <c r="E5536" i="2"/>
  <c r="E5472" i="2"/>
  <c r="E5408" i="2"/>
  <c r="E5344" i="2"/>
  <c r="E5280" i="2"/>
  <c r="E5216" i="2"/>
  <c r="E5152" i="2"/>
  <c r="E5088" i="2"/>
  <c r="E5024" i="2"/>
  <c r="E4960" i="2"/>
  <c r="E4896" i="2"/>
  <c r="E4832" i="2"/>
  <c r="E4768" i="2"/>
  <c r="E4704" i="2"/>
  <c r="E4640" i="2"/>
  <c r="E4576" i="2"/>
  <c r="E4512" i="2"/>
  <c r="E4448" i="2"/>
  <c r="E4384" i="2"/>
  <c r="E4320" i="2"/>
  <c r="E4256" i="2"/>
  <c r="E4192" i="2"/>
  <c r="E4128" i="2"/>
  <c r="E4063" i="2"/>
  <c r="F4063" i="2" s="1"/>
  <c r="E3999" i="2"/>
  <c r="F3999" i="2" s="1"/>
  <c r="E3935" i="2"/>
  <c r="F3935" i="2" s="1"/>
  <c r="E3871" i="2"/>
  <c r="F3871" i="2" s="1"/>
  <c r="E3807" i="2"/>
  <c r="F3807" i="2" s="1"/>
  <c r="E3743" i="2"/>
  <c r="F3743" i="2" s="1"/>
  <c r="E3679" i="2"/>
  <c r="F3679" i="2" s="1"/>
  <c r="E3615" i="2"/>
  <c r="F3615" i="2" s="1"/>
  <c r="E3551" i="2"/>
  <c r="F3551" i="2" s="1"/>
  <c r="E3487" i="2"/>
  <c r="F3487" i="2" s="1"/>
  <c r="E3407" i="2"/>
  <c r="F3407" i="2" s="1"/>
  <c r="E3321" i="2"/>
  <c r="F3321" i="2" s="1"/>
  <c r="E3237" i="2"/>
  <c r="F3237" i="2" s="1"/>
  <c r="E3149" i="2"/>
  <c r="F3149" i="2" s="1"/>
  <c r="E3021" i="2"/>
  <c r="F3021" i="2" s="1"/>
  <c r="E2528" i="2"/>
  <c r="F2528" i="2" s="1"/>
  <c r="E1872" i="2"/>
  <c r="F1872" i="2" s="1"/>
  <c r="E5666" i="2"/>
  <c r="E5298" i="2"/>
  <c r="E4954" i="2"/>
  <c r="E4586" i="2"/>
  <c r="E1317" i="2"/>
  <c r="F1317" i="2" s="1"/>
  <c r="E5839" i="2"/>
  <c r="E5775" i="2"/>
  <c r="E5711" i="2"/>
  <c r="E5647" i="2"/>
  <c r="E5583" i="2"/>
  <c r="E5519" i="2"/>
  <c r="E5455" i="2"/>
  <c r="E5391" i="2"/>
  <c r="E5327" i="2"/>
  <c r="E5263" i="2"/>
  <c r="E5199" i="2"/>
  <c r="E5135" i="2"/>
  <c r="E5071" i="2"/>
  <c r="E5007" i="2"/>
  <c r="E4943" i="2"/>
  <c r="E4879" i="2"/>
  <c r="E4815" i="2"/>
  <c r="E4751" i="2"/>
  <c r="E4687" i="2"/>
  <c r="E4623" i="2"/>
  <c r="E4559" i="2"/>
  <c r="E4495" i="2"/>
  <c r="E4431" i="2"/>
  <c r="E4367" i="2"/>
  <c r="E4303" i="2"/>
  <c r="E4239" i="2"/>
  <c r="E4175" i="2"/>
  <c r="E4111" i="2"/>
  <c r="E4046" i="2"/>
  <c r="F4046" i="2" s="1"/>
  <c r="E3982" i="2"/>
  <c r="F3982" i="2" s="1"/>
  <c r="E3918" i="2"/>
  <c r="F3918" i="2" s="1"/>
  <c r="E3854" i="2"/>
  <c r="F3854" i="2" s="1"/>
  <c r="E3790" i="2"/>
  <c r="F3790" i="2" s="1"/>
  <c r="E3726" i="2"/>
  <c r="F3726" i="2" s="1"/>
  <c r="E3662" i="2"/>
  <c r="F3662" i="2" s="1"/>
  <c r="E3598" i="2"/>
  <c r="F3598" i="2" s="1"/>
  <c r="E3534" i="2"/>
  <c r="F3534" i="2" s="1"/>
  <c r="E3470" i="2"/>
  <c r="F3470" i="2" s="1"/>
  <c r="E3384" i="2"/>
  <c r="F3384" i="2" s="1"/>
  <c r="E3300" i="2"/>
  <c r="F3300" i="2" s="1"/>
  <c r="E3214" i="2"/>
  <c r="F3214" i="2" s="1"/>
  <c r="E3121" i="2"/>
  <c r="F3121" i="2" s="1"/>
  <c r="E2904" i="2"/>
  <c r="F2904" i="2" s="1"/>
  <c r="E2392" i="2"/>
  <c r="F2392" i="2" s="1"/>
  <c r="E1600" i="2"/>
  <c r="F1600" i="2" s="1"/>
  <c r="E5730" i="2"/>
  <c r="E5426" i="2"/>
  <c r="E5146" i="2"/>
  <c r="E4866" i="2"/>
  <c r="E4602" i="2"/>
  <c r="E4394" i="2"/>
  <c r="E4250" i="2"/>
  <c r="E1292" i="2"/>
  <c r="F1292" i="2" s="1"/>
  <c r="E5814" i="2"/>
  <c r="E5750" i="2"/>
  <c r="E5686" i="2"/>
  <c r="E5622" i="2"/>
  <c r="E5558" i="2"/>
  <c r="E5494" i="2"/>
  <c r="E5430" i="2"/>
  <c r="E5366" i="2"/>
  <c r="E5302" i="2"/>
  <c r="E5238" i="2"/>
  <c r="E5174" i="2"/>
  <c r="E5110" i="2"/>
  <c r="E5046" i="2"/>
  <c r="E4982" i="2"/>
  <c r="E4918" i="2"/>
  <c r="E4854" i="2"/>
  <c r="E4790" i="2"/>
  <c r="E4726" i="2"/>
  <c r="E4662" i="2"/>
  <c r="E4598" i="2"/>
  <c r="E4534" i="2"/>
  <c r="E4470" i="2"/>
  <c r="E4406" i="2"/>
  <c r="E4342" i="2"/>
  <c r="E4278" i="2"/>
  <c r="E4214" i="2"/>
  <c r="E4150" i="2"/>
  <c r="E4085" i="2"/>
  <c r="F4085" i="2" s="1"/>
  <c r="E4021" i="2"/>
  <c r="F4021" i="2" s="1"/>
  <c r="E3957" i="2"/>
  <c r="F3957" i="2" s="1"/>
  <c r="E3893" i="2"/>
  <c r="F3893" i="2" s="1"/>
  <c r="E3829" i="2"/>
  <c r="F3829" i="2" s="1"/>
  <c r="E3765" i="2"/>
  <c r="F3765" i="2" s="1"/>
  <c r="E3701" i="2"/>
  <c r="F3701" i="2" s="1"/>
  <c r="E3637" i="2"/>
  <c r="F3637" i="2" s="1"/>
  <c r="E3573" i="2"/>
  <c r="F3573" i="2" s="1"/>
  <c r="E3509" i="2"/>
  <c r="F3509" i="2" s="1"/>
  <c r="E3437" i="2"/>
  <c r="F3437" i="2" s="1"/>
  <c r="E3351" i="2"/>
  <c r="F3351" i="2" s="1"/>
  <c r="E3265" i="2"/>
  <c r="F3265" i="2" s="1"/>
  <c r="E3181" i="2"/>
  <c r="F3181" i="2" s="1"/>
  <c r="E3081" i="2"/>
  <c r="F3081" i="2" s="1"/>
  <c r="E2704" i="2"/>
  <c r="F2704" i="2" s="1"/>
  <c r="E2152" i="2"/>
  <c r="F2152" i="2" s="1"/>
  <c r="E5674" i="2"/>
  <c r="E5370" i="2"/>
  <c r="E5058" i="2"/>
  <c r="E4714" i="2"/>
  <c r="E1307" i="2"/>
  <c r="F1307" i="2" s="1"/>
  <c r="E5829" i="2"/>
  <c r="E5765" i="2"/>
  <c r="E5701" i="2"/>
  <c r="E5637" i="2"/>
  <c r="E5573" i="2"/>
  <c r="E5509" i="2"/>
  <c r="E5445" i="2"/>
  <c r="E5381" i="2"/>
  <c r="E5317" i="2"/>
  <c r="E5253" i="2"/>
  <c r="E5189" i="2"/>
  <c r="E5125" i="2"/>
  <c r="E5061" i="2"/>
  <c r="E4997" i="2"/>
  <c r="E4933" i="2"/>
  <c r="E4869" i="2"/>
  <c r="E4805" i="2"/>
  <c r="E4741" i="2"/>
  <c r="E4677" i="2"/>
  <c r="E4613" i="2"/>
  <c r="E4549" i="2"/>
  <c r="E4485" i="2"/>
  <c r="E4421" i="2"/>
  <c r="E4357" i="2"/>
  <c r="E4293" i="2"/>
  <c r="E4229" i="2"/>
  <c r="E4165" i="2"/>
  <c r="E4100" i="2"/>
  <c r="F4100" i="2" s="1"/>
  <c r="E4036" i="2"/>
  <c r="F4036" i="2" s="1"/>
  <c r="E3972" i="2"/>
  <c r="F3972" i="2" s="1"/>
  <c r="E3908" i="2"/>
  <c r="F3908" i="2" s="1"/>
  <c r="E3844" i="2"/>
  <c r="F3844" i="2" s="1"/>
  <c r="E3780" i="2"/>
  <c r="F3780" i="2" s="1"/>
  <c r="E3716" i="2"/>
  <c r="F3716" i="2" s="1"/>
  <c r="E3652" i="2"/>
  <c r="F3652" i="2" s="1"/>
  <c r="E3588" i="2"/>
  <c r="F3588" i="2" s="1"/>
  <c r="E3524" i="2"/>
  <c r="F3524" i="2" s="1"/>
  <c r="E3456" i="2"/>
  <c r="F3456" i="2" s="1"/>
  <c r="E3372" i="2"/>
  <c r="F3372" i="2" s="1"/>
  <c r="E3286" i="2"/>
  <c r="F3286" i="2" s="1"/>
  <c r="E3200" i="2"/>
  <c r="F3200" i="2" s="1"/>
  <c r="E3105" i="2"/>
  <c r="F3105" i="2" s="1"/>
  <c r="E2824" i="2"/>
  <c r="F2824" i="2" s="1"/>
  <c r="E2312" i="2"/>
  <c r="F2312" i="2" s="1"/>
  <c r="E1440" i="2"/>
  <c r="F1440" i="2" s="1"/>
  <c r="E1274" i="2"/>
  <c r="F1274" i="2" s="1"/>
  <c r="E5860" i="2"/>
  <c r="E5796" i="2"/>
  <c r="E5732" i="2"/>
  <c r="E5668" i="2"/>
  <c r="E5604" i="2"/>
  <c r="E5540" i="2"/>
  <c r="E5476" i="2"/>
  <c r="E5412" i="2"/>
  <c r="E5348" i="2"/>
  <c r="E5284" i="2"/>
  <c r="E5220" i="2"/>
  <c r="E5156" i="2"/>
  <c r="E5092" i="2"/>
  <c r="E5028" i="2"/>
  <c r="E4964" i="2"/>
  <c r="E4900" i="2"/>
  <c r="E4836" i="2"/>
  <c r="E4772" i="2"/>
  <c r="E4708" i="2"/>
  <c r="E4644" i="2"/>
  <c r="E4580" i="2"/>
  <c r="E4516" i="2"/>
  <c r="E4452" i="2"/>
  <c r="E4388" i="2"/>
  <c r="E4324" i="2"/>
  <c r="E4260" i="2"/>
  <c r="E4196" i="2"/>
  <c r="E4132" i="2"/>
  <c r="E4067" i="2"/>
  <c r="F4067" i="2" s="1"/>
  <c r="E4003" i="2"/>
  <c r="F4003" i="2" s="1"/>
  <c r="E3939" i="2"/>
  <c r="F3939" i="2" s="1"/>
  <c r="E3875" i="2"/>
  <c r="E3811" i="2"/>
  <c r="F3811" i="2" s="1"/>
  <c r="E3747" i="2"/>
  <c r="F3747" i="2" s="1"/>
  <c r="E3683" i="2"/>
  <c r="F3683" i="2" s="1"/>
  <c r="E3619" i="2"/>
  <c r="F3619" i="2" s="1"/>
  <c r="E3555" i="2"/>
  <c r="F3555" i="2" s="1"/>
  <c r="E3491" i="2"/>
  <c r="F3491" i="2" s="1"/>
  <c r="E3413" i="2"/>
  <c r="F3413" i="2" s="1"/>
  <c r="E3327" i="2"/>
  <c r="F3327" i="2" s="1"/>
  <c r="E3241" i="2"/>
  <c r="F3241" i="2" s="1"/>
  <c r="E3156" i="2"/>
  <c r="F3156" i="2" s="1"/>
  <c r="E3037" i="2"/>
  <c r="F3037" i="2" s="1"/>
  <c r="E2560" i="2"/>
  <c r="F2560" i="2" s="1"/>
  <c r="E1936" i="2"/>
  <c r="F1936" i="2" s="1"/>
  <c r="E3041" i="2"/>
  <c r="F3041" i="2" s="1"/>
  <c r="E2977" i="2"/>
  <c r="F2977" i="2" s="1"/>
  <c r="E2913" i="2"/>
  <c r="F2913" i="2" s="1"/>
  <c r="E2849" i="2"/>
  <c r="F2849" i="2" s="1"/>
  <c r="E2785" i="2"/>
  <c r="F2785" i="2" s="1"/>
  <c r="E2721" i="2"/>
  <c r="F2721" i="2" s="1"/>
  <c r="E2657" i="2"/>
  <c r="F2657" i="2" s="1"/>
  <c r="E2593" i="2"/>
  <c r="F2593" i="2" s="1"/>
  <c r="E2529" i="2"/>
  <c r="F2529" i="2" s="1"/>
  <c r="E2465" i="2"/>
  <c r="F2465" i="2" s="1"/>
  <c r="E2401" i="2"/>
  <c r="F2401" i="2" s="1"/>
  <c r="E2337" i="2"/>
  <c r="F2337" i="2" s="1"/>
  <c r="E2261" i="2"/>
  <c r="F2261" i="2" s="1"/>
  <c r="E2175" i="2"/>
  <c r="F2175" i="2" s="1"/>
  <c r="E2089" i="2"/>
  <c r="F2089" i="2" s="1"/>
  <c r="E2001" i="2"/>
  <c r="F2001" i="2" s="1"/>
  <c r="E1873" i="2"/>
  <c r="F1873" i="2" s="1"/>
  <c r="E1745" i="2"/>
  <c r="F1745" i="2" s="1"/>
  <c r="E1617" i="2"/>
  <c r="F1617" i="2" s="1"/>
  <c r="E1489" i="2"/>
  <c r="F1489" i="2" s="1"/>
  <c r="E1361" i="2"/>
  <c r="F1361" i="2" s="1"/>
  <c r="E3111" i="2"/>
  <c r="F3111" i="2" s="1"/>
  <c r="E3047" i="2"/>
  <c r="F3047" i="2" s="1"/>
  <c r="E2983" i="2"/>
  <c r="F2983" i="2" s="1"/>
  <c r="E2919" i="2"/>
  <c r="F2919" i="2" s="1"/>
  <c r="E2855" i="2"/>
  <c r="F2855" i="2" s="1"/>
  <c r="E2791" i="2"/>
  <c r="F2791" i="2" s="1"/>
  <c r="E2727" i="2"/>
  <c r="F2727" i="2" s="1"/>
  <c r="E2663" i="2"/>
  <c r="F2663" i="2" s="1"/>
  <c r="E2599" i="2"/>
  <c r="F2599" i="2" s="1"/>
  <c r="E2535" i="2"/>
  <c r="F2535" i="2" s="1"/>
  <c r="E2471" i="2"/>
  <c r="F2471" i="2" s="1"/>
  <c r="E2407" i="2"/>
  <c r="F2407" i="2" s="1"/>
  <c r="E2343" i="2"/>
  <c r="F2343" i="2" s="1"/>
  <c r="E2269" i="2"/>
  <c r="F2269" i="2" s="1"/>
  <c r="E2183" i="2"/>
  <c r="F2183" i="2" s="1"/>
  <c r="E2097" i="2"/>
  <c r="F2097" i="2" s="1"/>
  <c r="E2013" i="2"/>
  <c r="F2013" i="2" s="1"/>
  <c r="E1885" i="2"/>
  <c r="F1885" i="2" s="1"/>
  <c r="E1757" i="2"/>
  <c r="F1757" i="2" s="1"/>
  <c r="E1629" i="2"/>
  <c r="F1629" i="2" s="1"/>
  <c r="E1501" i="2"/>
  <c r="F1501" i="2" s="1"/>
  <c r="E1373" i="2"/>
  <c r="F1373" i="2" s="1"/>
  <c r="E3038" i="2"/>
  <c r="F3038" i="2" s="1"/>
  <c r="E2974" i="2"/>
  <c r="F2974" i="2" s="1"/>
  <c r="E2910" i="2"/>
  <c r="F2910" i="2" s="1"/>
  <c r="E2846" i="2"/>
  <c r="F2846" i="2" s="1"/>
  <c r="E2782" i="2"/>
  <c r="F2782" i="2" s="1"/>
  <c r="E2718" i="2"/>
  <c r="F2718" i="2" s="1"/>
  <c r="E2654" i="2"/>
  <c r="F2654" i="2" s="1"/>
  <c r="E2590" i="2"/>
  <c r="F2590" i="2" s="1"/>
  <c r="E2526" i="2"/>
  <c r="F2526" i="2" s="1"/>
  <c r="E2462" i="2"/>
  <c r="F2462" i="2" s="1"/>
  <c r="E2398" i="2"/>
  <c r="F2398" i="2" s="1"/>
  <c r="E2334" i="2"/>
  <c r="F2334" i="2" s="1"/>
  <c r="E2256" i="2"/>
  <c r="F2256" i="2" s="1"/>
  <c r="E2170" i="2"/>
  <c r="F2170" i="2" s="1"/>
  <c r="E2086" i="2"/>
  <c r="F2086" i="2" s="1"/>
  <c r="E1994" i="2"/>
  <c r="F1994" i="2" s="1"/>
  <c r="E1866" i="2"/>
  <c r="F1866" i="2" s="1"/>
  <c r="E1738" i="2"/>
  <c r="F1738" i="2" s="1"/>
  <c r="E1610" i="2"/>
  <c r="F1610" i="2" s="1"/>
  <c r="E1482" i="2"/>
  <c r="F1482" i="2" s="1"/>
  <c r="E1354" i="2"/>
  <c r="F1354" i="2" s="1"/>
  <c r="E2949" i="2"/>
  <c r="F2949" i="2" s="1"/>
  <c r="E2885" i="2"/>
  <c r="F2885" i="2" s="1"/>
  <c r="E2821" i="2"/>
  <c r="F2821" i="2" s="1"/>
  <c r="E2757" i="2"/>
  <c r="F2757" i="2" s="1"/>
  <c r="E2693" i="2"/>
  <c r="F2693" i="2" s="1"/>
  <c r="E2629" i="2"/>
  <c r="F2629" i="2" s="1"/>
  <c r="E2565" i="2"/>
  <c r="F2565" i="2" s="1"/>
  <c r="E2501" i="2"/>
  <c r="F2501" i="2" s="1"/>
  <c r="E2437" i="2"/>
  <c r="F2437" i="2" s="1"/>
  <c r="E2373" i="2"/>
  <c r="F2373" i="2" s="1"/>
  <c r="E2309" i="2"/>
  <c r="F2309" i="2" s="1"/>
  <c r="E2223" i="2"/>
  <c r="F2223" i="2" s="1"/>
  <c r="E2137" i="2"/>
  <c r="F2137" i="2" s="1"/>
  <c r="E2053" i="2"/>
  <c r="F2053" i="2" s="1"/>
  <c r="E1945" i="2"/>
  <c r="F1945" i="2" s="1"/>
  <c r="E1817" i="2"/>
  <c r="F1817" i="2" s="1"/>
  <c r="E1689" i="2"/>
  <c r="F1689" i="2" s="1"/>
  <c r="E1561" i="2"/>
  <c r="F1561" i="2" s="1"/>
  <c r="E1433" i="2"/>
  <c r="F1433" i="2" s="1"/>
  <c r="E3028" i="2"/>
  <c r="F3028" i="2" s="1"/>
  <c r="E2964" i="2"/>
  <c r="F2964" i="2" s="1"/>
  <c r="E2900" i="2"/>
  <c r="F2900" i="2" s="1"/>
  <c r="E2836" i="2"/>
  <c r="F2836" i="2" s="1"/>
  <c r="E2772" i="2"/>
  <c r="F2772" i="2" s="1"/>
  <c r="E2708" i="2"/>
  <c r="F2708" i="2" s="1"/>
  <c r="E2644" i="2"/>
  <c r="F2644" i="2" s="1"/>
  <c r="E2580" i="2"/>
  <c r="F2580" i="2" s="1"/>
  <c r="E2516" i="2"/>
  <c r="F2516" i="2" s="1"/>
  <c r="E2452" i="2"/>
  <c r="F2452" i="2" s="1"/>
  <c r="E2388" i="2"/>
  <c r="F2388" i="2" s="1"/>
  <c r="E2324" i="2"/>
  <c r="F2324" i="2" s="1"/>
  <c r="E2242" i="2"/>
  <c r="F2242" i="2" s="1"/>
  <c r="E2158" i="2"/>
  <c r="F2158" i="2" s="1"/>
  <c r="E2072" i="2"/>
  <c r="F2072" i="2" s="1"/>
  <c r="E1976" i="2"/>
  <c r="F1976" i="2" s="1"/>
  <c r="E1848" i="2"/>
  <c r="F1848" i="2" s="1"/>
  <c r="E1720" i="2"/>
  <c r="F1720" i="2" s="1"/>
  <c r="E1592" i="2"/>
  <c r="F1592" i="2" s="1"/>
  <c r="E1464" i="2"/>
  <c r="F1464" i="2" s="1"/>
  <c r="E1336" i="2"/>
  <c r="F1336" i="2" s="1"/>
  <c r="E3411" i="2"/>
  <c r="F3411" i="2" s="1"/>
  <c r="E3347" i="2"/>
  <c r="F3347" i="2" s="1"/>
  <c r="E3283" i="2"/>
  <c r="F3283" i="2" s="1"/>
  <c r="E3219" i="2"/>
  <c r="F3219" i="2" s="1"/>
  <c r="E3155" i="2"/>
  <c r="F3155" i="2" s="1"/>
  <c r="E3091" i="2"/>
  <c r="F3091" i="2" s="1"/>
  <c r="E3027" i="2"/>
  <c r="F3027" i="2" s="1"/>
  <c r="E2963" i="2"/>
  <c r="F2963" i="2" s="1"/>
  <c r="E2899" i="2"/>
  <c r="F2899" i="2" s="1"/>
  <c r="E2835" i="2"/>
  <c r="F2835" i="2" s="1"/>
  <c r="E2771" i="2"/>
  <c r="E2707" i="2"/>
  <c r="F2707" i="2" s="1"/>
  <c r="E2643" i="2"/>
  <c r="F2643" i="2" s="1"/>
  <c r="E2579" i="2"/>
  <c r="F2579" i="2" s="1"/>
  <c r="E2515" i="2"/>
  <c r="F2515" i="2" s="1"/>
  <c r="E2451" i="2"/>
  <c r="F2451" i="2" s="1"/>
  <c r="E2387" i="2"/>
  <c r="F2387" i="2" s="1"/>
  <c r="E2323" i="2"/>
  <c r="F2323" i="2" s="1"/>
  <c r="E2241" i="2"/>
  <c r="F2241" i="2" s="1"/>
  <c r="E2157" i="2"/>
  <c r="F2157" i="2" s="1"/>
  <c r="E2071" i="2"/>
  <c r="F2071" i="2" s="1"/>
  <c r="E1973" i="2"/>
  <c r="F1973" i="2" s="1"/>
  <c r="E1845" i="2"/>
  <c r="F1845" i="2" s="1"/>
  <c r="E1717" i="2"/>
  <c r="F1717" i="2" s="1"/>
  <c r="E1589" i="2"/>
  <c r="F1589" i="2" s="1"/>
  <c r="E1461" i="2"/>
  <c r="F1461" i="2" s="1"/>
  <c r="E1333" i="2"/>
  <c r="F1333" i="2" s="1"/>
  <c r="E3410" i="2"/>
  <c r="F3410" i="2" s="1"/>
  <c r="E3346" i="2"/>
  <c r="F3346" i="2" s="1"/>
  <c r="E3282" i="2"/>
  <c r="F3282" i="2" s="1"/>
  <c r="E3218" i="2"/>
  <c r="F3218" i="2" s="1"/>
  <c r="E3154" i="2"/>
  <c r="F3154" i="2" s="1"/>
  <c r="E3090" i="2"/>
  <c r="F3090" i="2" s="1"/>
  <c r="E3026" i="2"/>
  <c r="F3026" i="2" s="1"/>
  <c r="E2962" i="2"/>
  <c r="F2962" i="2" s="1"/>
  <c r="E2898" i="2"/>
  <c r="F2898" i="2" s="1"/>
  <c r="E2834" i="2"/>
  <c r="F2834" i="2" s="1"/>
  <c r="E2770" i="2"/>
  <c r="F2770" i="2" s="1"/>
  <c r="E2706" i="2"/>
  <c r="F2706" i="2" s="1"/>
  <c r="E2642" i="2"/>
  <c r="F2642" i="2" s="1"/>
  <c r="E2578" i="2"/>
  <c r="F2578" i="2" s="1"/>
  <c r="E2514" i="2"/>
  <c r="F2514" i="2" s="1"/>
  <c r="E2450" i="2"/>
  <c r="F2450" i="2" s="1"/>
  <c r="E2386" i="2"/>
  <c r="F2386" i="2" s="1"/>
  <c r="E2322" i="2"/>
  <c r="F2322" i="2" s="1"/>
  <c r="E2240" i="2"/>
  <c r="F2240" i="2" s="1"/>
  <c r="E2154" i="2"/>
  <c r="F2154" i="2" s="1"/>
  <c r="E2070" i="2"/>
  <c r="F2070" i="2" s="1"/>
  <c r="E1970" i="2"/>
  <c r="F1970" i="2" s="1"/>
  <c r="E1842" i="2"/>
  <c r="F1842" i="2" s="1"/>
  <c r="E1714" i="2"/>
  <c r="F1714" i="2" s="1"/>
  <c r="E1586" i="2"/>
  <c r="F1586" i="2" s="1"/>
  <c r="E1458" i="2"/>
  <c r="F1458" i="2" s="1"/>
  <c r="E2308" i="2"/>
  <c r="F2308" i="2" s="1"/>
  <c r="E2244" i="2"/>
  <c r="F2244" i="2" s="1"/>
  <c r="E2180" i="2"/>
  <c r="F2180" i="2" s="1"/>
  <c r="E2116" i="2"/>
  <c r="F2116" i="2" s="1"/>
  <c r="E2052" i="2"/>
  <c r="F2052" i="2" s="1"/>
  <c r="E1988" i="2"/>
  <c r="F1988" i="2" s="1"/>
  <c r="E1924" i="2"/>
  <c r="F1924" i="2" s="1"/>
  <c r="E1860" i="2"/>
  <c r="F1860" i="2" s="1"/>
  <c r="E1796" i="2"/>
  <c r="F1796" i="2" s="1"/>
  <c r="E1732" i="2"/>
  <c r="F1732" i="2" s="1"/>
  <c r="E1668" i="2"/>
  <c r="F1668" i="2" s="1"/>
  <c r="E1604" i="2"/>
  <c r="F1604" i="2" s="1"/>
  <c r="E1540" i="2"/>
  <c r="F1540" i="2" s="1"/>
  <c r="E1476" i="2"/>
  <c r="F1476" i="2" s="1"/>
  <c r="E1412" i="2"/>
  <c r="F1412" i="2" s="1"/>
  <c r="E1348" i="2"/>
  <c r="F1348" i="2" s="1"/>
  <c r="E2259" i="2"/>
  <c r="F2259" i="2" s="1"/>
  <c r="E2195" i="2"/>
  <c r="F2195" i="2" s="1"/>
  <c r="E2131" i="2"/>
  <c r="F2131" i="2" s="1"/>
  <c r="E2067" i="2"/>
  <c r="F2067" i="2" s="1"/>
  <c r="E2003" i="2"/>
  <c r="F2003" i="2" s="1"/>
  <c r="E1939" i="2"/>
  <c r="F1939" i="2" s="1"/>
  <c r="E1875" i="2"/>
  <c r="F1875" i="2" s="1"/>
  <c r="E1811" i="2"/>
  <c r="F1811" i="2" s="1"/>
  <c r="E1747" i="2"/>
  <c r="F1747" i="2" s="1"/>
  <c r="E1683" i="2"/>
  <c r="F1683" i="2" s="1"/>
  <c r="E1619" i="2"/>
  <c r="F1619" i="2" s="1"/>
  <c r="E1555" i="2"/>
  <c r="F1555" i="2" s="1"/>
  <c r="E1491" i="2"/>
  <c r="F1491" i="2" s="1"/>
  <c r="E1427" i="2"/>
  <c r="F1427" i="2" s="1"/>
  <c r="E1363" i="2"/>
  <c r="F1363" i="2" s="1"/>
  <c r="E1975" i="2"/>
  <c r="F1975" i="2" s="1"/>
  <c r="E1911" i="2"/>
  <c r="F1911" i="2" s="1"/>
  <c r="E1847" i="2"/>
  <c r="F1847" i="2" s="1"/>
  <c r="E1783" i="2"/>
  <c r="F1783" i="2" s="1"/>
  <c r="E1719" i="2"/>
  <c r="F1719" i="2" s="1"/>
  <c r="E1655" i="2"/>
  <c r="F1655" i="2" s="1"/>
  <c r="E1591" i="2"/>
  <c r="F1591" i="2" s="1"/>
  <c r="E1527" i="2"/>
  <c r="F1527" i="2" s="1"/>
  <c r="E1463" i="2"/>
  <c r="F1463" i="2" s="1"/>
  <c r="E1399" i="2"/>
  <c r="F1399" i="2" s="1"/>
  <c r="E1335" i="2"/>
  <c r="F1335" i="2" s="1"/>
  <c r="E1950" i="2"/>
  <c r="F1950" i="2" s="1"/>
  <c r="E1886" i="2"/>
  <c r="F1886" i="2" s="1"/>
  <c r="E1822" i="2"/>
  <c r="F1822" i="2" s="1"/>
  <c r="E1758" i="2"/>
  <c r="F1758" i="2" s="1"/>
  <c r="E1694" i="2"/>
  <c r="F1694" i="2" s="1"/>
  <c r="E1630" i="2"/>
  <c r="F1630" i="2" s="1"/>
  <c r="E1566" i="2"/>
  <c r="F1566" i="2" s="1"/>
  <c r="E1502" i="2"/>
  <c r="F1502" i="2" s="1"/>
  <c r="E1438" i="2"/>
  <c r="F1438" i="2" s="1"/>
  <c r="E1374" i="2"/>
  <c r="F1374" i="2" s="1"/>
  <c r="E1289" i="2"/>
  <c r="F1289" i="2" s="1"/>
  <c r="E5811" i="2"/>
  <c r="E5747" i="2"/>
  <c r="E5683" i="2"/>
  <c r="E5619" i="2"/>
  <c r="E5555" i="2"/>
  <c r="E5491" i="2"/>
  <c r="E5427" i="2"/>
  <c r="E5363" i="2"/>
  <c r="E5299" i="2"/>
  <c r="E5235" i="2"/>
  <c r="E5171" i="2"/>
  <c r="E5107" i="2"/>
  <c r="E5043" i="2"/>
  <c r="E4979" i="2"/>
  <c r="E4915" i="2"/>
  <c r="E4851" i="2"/>
  <c r="E4787" i="2"/>
  <c r="E4723" i="2"/>
  <c r="E4659" i="2"/>
  <c r="E4595" i="2"/>
  <c r="E4531" i="2"/>
  <c r="E4467" i="2"/>
  <c r="E4403" i="2"/>
  <c r="E4339" i="2"/>
  <c r="E4275" i="2"/>
  <c r="E4211" i="2"/>
  <c r="E4147" i="2"/>
  <c r="E4082" i="2"/>
  <c r="F4082" i="2" s="1"/>
  <c r="E4018" i="2"/>
  <c r="F4018" i="2" s="1"/>
  <c r="E3954" i="2"/>
  <c r="F3954" i="2" s="1"/>
  <c r="E3890" i="2"/>
  <c r="F3890" i="2" s="1"/>
  <c r="E3826" i="2"/>
  <c r="F3826" i="2" s="1"/>
  <c r="E3762" i="2"/>
  <c r="F3762" i="2" s="1"/>
  <c r="E3698" i="2"/>
  <c r="F3698" i="2" s="1"/>
  <c r="E3634" i="2"/>
  <c r="F3634" i="2" s="1"/>
  <c r="E3570" i="2"/>
  <c r="F3570" i="2" s="1"/>
  <c r="E3506" i="2"/>
  <c r="F3506" i="2" s="1"/>
  <c r="E3432" i="2"/>
  <c r="F3432" i="2" s="1"/>
  <c r="E3348" i="2"/>
  <c r="F3348" i="2" s="1"/>
  <c r="E3262" i="2"/>
  <c r="F3262" i="2" s="1"/>
  <c r="E3176" i="2"/>
  <c r="F3176" i="2" s="1"/>
  <c r="E3076" i="2"/>
  <c r="F3076" i="2" s="1"/>
  <c r="E2680" i="2"/>
  <c r="F2680" i="2" s="1"/>
  <c r="E2120" i="2"/>
  <c r="F2120" i="2" s="1"/>
  <c r="E1312" i="2"/>
  <c r="F1312" i="2" s="1"/>
  <c r="E5642" i="2"/>
  <c r="E5346" i="2"/>
  <c r="E5034" i="2"/>
  <c r="E4762" i="2"/>
  <c r="E4506" i="2"/>
  <c r="E4322" i="2"/>
  <c r="E4210" i="2"/>
  <c r="E4122" i="2"/>
  <c r="E4049" i="2"/>
  <c r="F4049" i="2" s="1"/>
  <c r="E3985" i="2"/>
  <c r="F3985" i="2" s="1"/>
  <c r="E3921" i="2"/>
  <c r="F3921" i="2" s="1"/>
  <c r="E3857" i="2"/>
  <c r="F3857" i="2" s="1"/>
  <c r="E3793" i="2"/>
  <c r="F3793" i="2" s="1"/>
  <c r="E3729" i="2"/>
  <c r="F3729" i="2" s="1"/>
  <c r="E3665" i="2"/>
  <c r="F3665" i="2" s="1"/>
  <c r="E3601" i="2"/>
  <c r="F3601" i="2" s="1"/>
  <c r="E3537" i="2"/>
  <c r="F3537" i="2" s="1"/>
  <c r="E3473" i="2"/>
  <c r="F3473" i="2" s="1"/>
  <c r="E3389" i="2"/>
  <c r="F3389" i="2" s="1"/>
  <c r="E3303" i="2"/>
  <c r="F3303" i="2" s="1"/>
  <c r="E3217" i="2"/>
  <c r="F3217" i="2" s="1"/>
  <c r="E3126" i="2"/>
  <c r="F3126" i="2" s="1"/>
  <c r="E2928" i="2"/>
  <c r="F2928" i="2" s="1"/>
  <c r="E2416" i="2"/>
  <c r="F2416" i="2" s="1"/>
  <c r="E1648" i="2"/>
  <c r="F1648" i="2" s="1"/>
  <c r="E1287" i="2"/>
  <c r="F1287" i="2" s="1"/>
  <c r="E5809" i="2"/>
  <c r="E5745" i="2"/>
  <c r="E5681" i="2"/>
  <c r="E5617" i="2"/>
  <c r="E5553" i="2"/>
  <c r="E5489" i="2"/>
  <c r="E5425" i="2"/>
  <c r="E5361" i="2"/>
  <c r="E5297" i="2"/>
  <c r="E5233" i="2"/>
  <c r="E5169" i="2"/>
  <c r="E5105" i="2"/>
  <c r="E5041" i="2"/>
  <c r="E4977" i="2"/>
  <c r="E4913" i="2"/>
  <c r="E4849" i="2"/>
  <c r="E4785" i="2"/>
  <c r="E4721" i="2"/>
  <c r="E4657" i="2"/>
  <c r="E4593" i="2"/>
  <c r="E4529" i="2"/>
  <c r="E4465" i="2"/>
  <c r="E4401" i="2"/>
  <c r="E4337" i="2"/>
  <c r="E4273" i="2"/>
  <c r="E4209" i="2"/>
  <c r="E4145" i="2"/>
  <c r="E4080" i="2"/>
  <c r="F4080" i="2" s="1"/>
  <c r="E4016" i="2"/>
  <c r="F4016" i="2" s="1"/>
  <c r="E3952" i="2"/>
  <c r="F3952" i="2" s="1"/>
  <c r="E3888" i="2"/>
  <c r="F3888" i="2" s="1"/>
  <c r="E3824" i="2"/>
  <c r="F3824" i="2" s="1"/>
  <c r="E3760" i="2"/>
  <c r="F3760" i="2" s="1"/>
  <c r="E3696" i="2"/>
  <c r="F3696" i="2" s="1"/>
  <c r="E3632" i="2"/>
  <c r="F3632" i="2" s="1"/>
  <c r="E3568" i="2"/>
  <c r="F3568" i="2" s="1"/>
  <c r="E3504" i="2"/>
  <c r="F3504" i="2" s="1"/>
  <c r="E3430" i="2"/>
  <c r="F3430" i="2" s="1"/>
  <c r="E3344" i="2"/>
  <c r="F3344" i="2" s="1"/>
  <c r="E3260" i="2"/>
  <c r="F3260" i="2" s="1"/>
  <c r="E3174" i="2"/>
  <c r="F3174" i="2" s="1"/>
  <c r="E3072" i="2"/>
  <c r="F3072" i="2" s="1"/>
  <c r="E2664" i="2"/>
  <c r="F2664" i="2" s="1"/>
  <c r="E2098" i="2"/>
  <c r="F2098" i="2" s="1"/>
  <c r="E1272" i="2"/>
  <c r="F1272" i="2" s="1"/>
  <c r="E5746" i="2"/>
  <c r="E5362" i="2"/>
  <c r="E4978" i="2"/>
  <c r="E4642" i="2"/>
  <c r="E1326" i="2"/>
  <c r="F1326" i="2" s="1"/>
  <c r="E5848" i="2"/>
  <c r="E5784" i="2"/>
  <c r="E5720" i="2"/>
  <c r="E5656" i="2"/>
  <c r="E5592" i="2"/>
  <c r="E5528" i="2"/>
  <c r="E5464" i="2"/>
  <c r="E5400" i="2"/>
  <c r="E5336" i="2"/>
  <c r="E5272" i="2"/>
  <c r="E5208" i="2"/>
  <c r="E5144" i="2"/>
  <c r="E5080" i="2"/>
  <c r="E5016" i="2"/>
  <c r="E4952" i="2"/>
  <c r="E4888" i="2"/>
  <c r="E4824" i="2"/>
  <c r="E4760" i="2"/>
  <c r="E4696" i="2"/>
  <c r="E4632" i="2"/>
  <c r="E4568" i="2"/>
  <c r="E4504" i="2"/>
  <c r="E4440" i="2"/>
  <c r="E4376" i="2"/>
  <c r="E4312" i="2"/>
  <c r="E4248" i="2"/>
  <c r="E4184" i="2"/>
  <c r="E4120" i="2"/>
  <c r="E4055" i="2"/>
  <c r="F4055" i="2" s="1"/>
  <c r="E3991" i="2"/>
  <c r="F3991" i="2" s="1"/>
  <c r="E3927" i="2"/>
  <c r="F3927" i="2" s="1"/>
  <c r="E3863" i="2"/>
  <c r="F3863" i="2" s="1"/>
  <c r="E3799" i="2"/>
  <c r="F3799" i="2" s="1"/>
  <c r="E3735" i="2"/>
  <c r="F3735" i="2" s="1"/>
  <c r="E3671" i="2"/>
  <c r="F3671" i="2" s="1"/>
  <c r="E3607" i="2"/>
  <c r="F3607" i="2" s="1"/>
  <c r="E3543" i="2"/>
  <c r="F3543" i="2" s="1"/>
  <c r="E3479" i="2"/>
  <c r="F3479" i="2" s="1"/>
  <c r="E3397" i="2"/>
  <c r="F3397" i="2" s="1"/>
  <c r="E3311" i="2"/>
  <c r="F3311" i="2" s="1"/>
  <c r="E3225" i="2"/>
  <c r="F3225" i="2" s="1"/>
  <c r="E3136" i="2"/>
  <c r="F3136" i="2" s="1"/>
  <c r="E2976" i="2"/>
  <c r="F2976" i="2" s="1"/>
  <c r="E2464" i="2"/>
  <c r="F2464" i="2" s="1"/>
  <c r="E1744" i="2"/>
  <c r="F1744" i="2" s="1"/>
  <c r="E5610" i="2"/>
  <c r="E5250" i="2"/>
  <c r="E4914" i="2"/>
  <c r="E4546" i="2"/>
  <c r="E1309" i="2"/>
  <c r="F1309" i="2" s="1"/>
  <c r="E5831" i="2"/>
  <c r="E5767" i="2"/>
  <c r="E5703" i="2"/>
  <c r="E5639" i="2"/>
  <c r="E5575" i="2"/>
  <c r="E5511" i="2"/>
  <c r="E5447" i="2"/>
  <c r="E5383" i="2"/>
  <c r="E5319" i="2"/>
  <c r="E5255" i="2"/>
  <c r="E5191" i="2"/>
  <c r="E5127" i="2"/>
  <c r="E5063" i="2"/>
  <c r="E4999" i="2"/>
  <c r="E4935" i="2"/>
  <c r="E4871" i="2"/>
  <c r="E4807" i="2"/>
  <c r="E4743" i="2"/>
  <c r="E4679" i="2"/>
  <c r="E4615" i="2"/>
  <c r="E4551" i="2"/>
  <c r="E4487" i="2"/>
  <c r="E4423" i="2"/>
  <c r="E4359" i="2"/>
  <c r="E4295" i="2"/>
  <c r="E4231" i="2"/>
  <c r="E4167" i="2"/>
  <c r="E4102" i="2"/>
  <c r="F4102" i="2" s="1"/>
  <c r="E4038" i="2"/>
  <c r="F4038" i="2" s="1"/>
  <c r="E3974" i="2"/>
  <c r="F3974" i="2" s="1"/>
  <c r="E3910" i="2"/>
  <c r="F3910" i="2" s="1"/>
  <c r="E3846" i="2"/>
  <c r="F3846" i="2" s="1"/>
  <c r="E3782" i="2"/>
  <c r="F3782" i="2" s="1"/>
  <c r="E3718" i="2"/>
  <c r="F3718" i="2" s="1"/>
  <c r="E3654" i="2"/>
  <c r="F3654" i="2" s="1"/>
  <c r="E3590" i="2"/>
  <c r="F3590" i="2" s="1"/>
  <c r="E3526" i="2"/>
  <c r="F3526" i="2" s="1"/>
  <c r="E3460" i="2"/>
  <c r="F3460" i="2" s="1"/>
  <c r="E3374" i="2"/>
  <c r="F3374" i="2" s="1"/>
  <c r="E3288" i="2"/>
  <c r="F3288" i="2" s="1"/>
  <c r="E3204" i="2"/>
  <c r="F3204" i="2" s="1"/>
  <c r="E3109" i="2"/>
  <c r="F3109" i="2" s="1"/>
  <c r="E2840" i="2"/>
  <c r="F2840" i="2" s="1"/>
  <c r="E2328" i="2"/>
  <c r="F2328" i="2" s="1"/>
  <c r="E1472" i="2"/>
  <c r="F1472" i="2" s="1"/>
  <c r="E5698" i="2"/>
  <c r="E5386" i="2"/>
  <c r="E5114" i="2"/>
  <c r="E4826" i="2"/>
  <c r="E4562" i="2"/>
  <c r="E4370" i="2"/>
  <c r="E4226" i="2"/>
  <c r="E1284" i="2"/>
  <c r="F1284" i="2" s="1"/>
  <c r="E5806" i="2"/>
  <c r="E5742" i="2"/>
  <c r="E5678" i="2"/>
  <c r="E5614" i="2"/>
  <c r="E5550" i="2"/>
  <c r="E5486" i="2"/>
  <c r="E5422" i="2"/>
  <c r="E5358" i="2"/>
  <c r="E5294" i="2"/>
  <c r="E5230" i="2"/>
  <c r="E5166" i="2"/>
  <c r="E5102" i="2"/>
  <c r="E5038" i="2"/>
  <c r="E4974" i="2"/>
  <c r="E4910" i="2"/>
  <c r="E4846" i="2"/>
  <c r="E4782" i="2"/>
  <c r="E4718" i="2"/>
  <c r="E4654" i="2"/>
  <c r="E4590" i="2"/>
  <c r="E4526" i="2"/>
  <c r="E4462" i="2"/>
  <c r="E4398" i="2"/>
  <c r="E4334" i="2"/>
  <c r="E4270" i="2"/>
  <c r="E4206" i="2"/>
  <c r="E4142" i="2"/>
  <c r="E4077" i="2"/>
  <c r="F4077" i="2" s="1"/>
  <c r="E4013" i="2"/>
  <c r="F4013" i="2" s="1"/>
  <c r="E3949" i="2"/>
  <c r="F3949" i="2" s="1"/>
  <c r="E3885" i="2"/>
  <c r="F3885" i="2" s="1"/>
  <c r="E3821" i="2"/>
  <c r="F3821" i="2" s="1"/>
  <c r="E3757" i="2"/>
  <c r="F3757" i="2" s="1"/>
  <c r="E3693" i="2"/>
  <c r="F3693" i="2" s="1"/>
  <c r="E3629" i="2"/>
  <c r="F3629" i="2" s="1"/>
  <c r="E3565" i="2"/>
  <c r="F3565" i="2" s="1"/>
  <c r="E3501" i="2"/>
  <c r="F3501" i="2" s="1"/>
  <c r="E3425" i="2"/>
  <c r="F3425" i="2" s="1"/>
  <c r="E3341" i="2"/>
  <c r="F3341" i="2" s="1"/>
  <c r="E3255" i="2"/>
  <c r="F3255" i="2" s="1"/>
  <c r="E3169" i="2"/>
  <c r="F3169" i="2" s="1"/>
  <c r="E3064" i="2"/>
  <c r="F3064" i="2" s="1"/>
  <c r="E2640" i="2"/>
  <c r="F2640" i="2" s="1"/>
  <c r="E2066" i="2"/>
  <c r="F2066" i="2" s="1"/>
  <c r="E5626" i="2"/>
  <c r="E5330" i="2"/>
  <c r="E5026" i="2"/>
  <c r="E4666" i="2"/>
  <c r="E1299" i="2"/>
  <c r="F1299" i="2" s="1"/>
  <c r="E5821" i="2"/>
  <c r="E5757" i="2"/>
  <c r="E5693" i="2"/>
  <c r="E5629" i="2"/>
  <c r="E5565" i="2"/>
  <c r="E5501" i="2"/>
  <c r="E5437" i="2"/>
  <c r="E5373" i="2"/>
  <c r="E5309" i="2"/>
  <c r="E5245" i="2"/>
  <c r="E5181" i="2"/>
  <c r="E5117" i="2"/>
  <c r="E5053" i="2"/>
  <c r="E4989" i="2"/>
  <c r="E4925" i="2"/>
  <c r="E4861" i="2"/>
  <c r="E4797" i="2"/>
  <c r="E4733" i="2"/>
  <c r="E4669" i="2"/>
  <c r="E4605" i="2"/>
  <c r="E4541" i="2"/>
  <c r="E4477" i="2"/>
  <c r="E4413" i="2"/>
  <c r="E4349" i="2"/>
  <c r="E4285" i="2"/>
  <c r="E4221" i="2"/>
  <c r="E4157" i="2"/>
  <c r="E4092" i="2"/>
  <c r="F4092" i="2" s="1"/>
  <c r="E4028" i="2"/>
  <c r="F4028" i="2" s="1"/>
  <c r="E3964" i="2"/>
  <c r="F3964" i="2" s="1"/>
  <c r="E3900" i="2"/>
  <c r="F3900" i="2" s="1"/>
  <c r="E3836" i="2"/>
  <c r="F3836" i="2" s="1"/>
  <c r="E3772" i="2"/>
  <c r="F3772" i="2" s="1"/>
  <c r="E3708" i="2"/>
  <c r="F3708" i="2" s="1"/>
  <c r="E3644" i="2"/>
  <c r="F3644" i="2" s="1"/>
  <c r="E3580" i="2"/>
  <c r="F3580" i="2" s="1"/>
  <c r="E3516" i="2"/>
  <c r="F3516" i="2" s="1"/>
  <c r="E3446" i="2"/>
  <c r="F3446" i="2" s="1"/>
  <c r="E3360" i="2"/>
  <c r="F3360" i="2" s="1"/>
  <c r="E3276" i="2"/>
  <c r="F3276" i="2" s="1"/>
  <c r="E3190" i="2"/>
  <c r="F3190" i="2" s="1"/>
  <c r="E3093" i="2"/>
  <c r="F3093" i="2" s="1"/>
  <c r="E2760" i="2"/>
  <c r="F2760" i="2" s="1"/>
  <c r="E2226" i="2"/>
  <c r="F2226" i="2" s="1"/>
  <c r="E1330" i="2"/>
  <c r="F1330" i="2" s="1"/>
  <c r="E5852" i="2"/>
  <c r="E5788" i="2"/>
  <c r="E5724" i="2"/>
  <c r="E5660" i="2"/>
  <c r="E5596" i="2"/>
  <c r="E5532" i="2"/>
  <c r="E5468" i="2"/>
  <c r="E5404" i="2"/>
  <c r="E5340" i="2"/>
  <c r="E5276" i="2"/>
  <c r="E5212" i="2"/>
  <c r="E5148" i="2"/>
  <c r="E5084" i="2"/>
  <c r="E5020" i="2"/>
  <c r="E4956" i="2"/>
  <c r="E4892" i="2"/>
  <c r="E4828" i="2"/>
  <c r="E4764" i="2"/>
  <c r="E4700" i="2"/>
  <c r="E4636" i="2"/>
  <c r="E4572" i="2"/>
  <c r="E4508" i="2"/>
  <c r="E4444" i="2"/>
  <c r="E4380" i="2"/>
  <c r="E4316" i="2"/>
  <c r="E4252" i="2"/>
  <c r="E4188" i="2"/>
  <c r="E4124" i="2"/>
  <c r="E4059" i="2"/>
  <c r="F4059" i="2" s="1"/>
  <c r="E3995" i="2"/>
  <c r="F3995" i="2" s="1"/>
  <c r="E3931" i="2"/>
  <c r="F3931" i="2" s="1"/>
  <c r="E3867" i="2"/>
  <c r="F3867" i="2" s="1"/>
  <c r="E3803" i="2"/>
  <c r="F3803" i="2" s="1"/>
  <c r="E3739" i="2"/>
  <c r="F3739" i="2" s="1"/>
  <c r="E3675" i="2"/>
  <c r="F3675" i="2" s="1"/>
  <c r="E3611" i="2"/>
  <c r="F3611" i="2" s="1"/>
  <c r="E3547" i="2"/>
  <c r="F3547" i="2" s="1"/>
  <c r="E3483" i="2"/>
  <c r="F3483" i="2" s="1"/>
  <c r="E3401" i="2"/>
  <c r="F3401" i="2" s="1"/>
  <c r="E3317" i="2"/>
  <c r="F3317" i="2" s="1"/>
  <c r="E3231" i="2"/>
  <c r="F3231" i="2" s="1"/>
  <c r="E3142" i="2"/>
  <c r="F3142" i="2" s="1"/>
  <c r="E3005" i="2"/>
  <c r="F3005" i="2" s="1"/>
  <c r="E2496" i="2"/>
  <c r="F2496" i="2" s="1"/>
  <c r="E1808" i="2"/>
  <c r="F1808" i="2" s="1"/>
  <c r="E3033" i="2"/>
  <c r="F3033" i="2" s="1"/>
  <c r="E2969" i="2"/>
  <c r="F2969" i="2" s="1"/>
  <c r="E2905" i="2"/>
  <c r="F2905" i="2" s="1"/>
  <c r="E2841" i="2"/>
  <c r="F2841" i="2" s="1"/>
  <c r="E2777" i="2"/>
  <c r="F2777" i="2" s="1"/>
  <c r="E2713" i="2"/>
  <c r="F2713" i="2" s="1"/>
  <c r="E2649" i="2"/>
  <c r="F2649" i="2" s="1"/>
  <c r="E2585" i="2"/>
  <c r="F2585" i="2" s="1"/>
  <c r="E2521" i="2"/>
  <c r="F2521" i="2" s="1"/>
  <c r="E2457" i="2"/>
  <c r="F2457" i="2" s="1"/>
  <c r="E2393" i="2"/>
  <c r="F2393" i="2" s="1"/>
  <c r="E2329" i="2"/>
  <c r="F2329" i="2" s="1"/>
  <c r="E2249" i="2"/>
  <c r="F2249" i="2" s="1"/>
  <c r="E2165" i="2"/>
  <c r="F2165" i="2" s="1"/>
  <c r="E2079" i="2"/>
  <c r="F2079" i="2" s="1"/>
  <c r="E1985" i="2"/>
  <c r="F1985" i="2" s="1"/>
  <c r="E1857" i="2"/>
  <c r="F1857" i="2" s="1"/>
  <c r="E1729" i="2"/>
  <c r="F1729" i="2" s="1"/>
  <c r="E1601" i="2"/>
  <c r="F1601" i="2" s="1"/>
  <c r="E1473" i="2"/>
  <c r="F1473" i="2" s="1"/>
  <c r="E1345" i="2"/>
  <c r="F1345" i="2" s="1"/>
  <c r="E3103" i="2"/>
  <c r="F3103" i="2" s="1"/>
  <c r="E3039" i="2"/>
  <c r="F3039" i="2" s="1"/>
  <c r="E2975" i="2"/>
  <c r="F2975" i="2" s="1"/>
  <c r="E2911" i="2"/>
  <c r="F2911" i="2" s="1"/>
  <c r="E2847" i="2"/>
  <c r="F2847" i="2" s="1"/>
  <c r="E2783" i="2"/>
  <c r="F2783" i="2" s="1"/>
  <c r="E2719" i="2"/>
  <c r="F2719" i="2" s="1"/>
  <c r="E2655" i="2"/>
  <c r="F2655" i="2" s="1"/>
  <c r="E2591" i="2"/>
  <c r="F2591" i="2" s="1"/>
  <c r="E2527" i="2"/>
  <c r="F2527" i="2" s="1"/>
  <c r="E2463" i="2"/>
  <c r="F2463" i="2" s="1"/>
  <c r="E2399" i="2"/>
  <c r="F2399" i="2" s="1"/>
  <c r="E2335" i="2"/>
  <c r="F2335" i="2" s="1"/>
  <c r="E2257" i="2"/>
  <c r="F2257" i="2" s="1"/>
  <c r="E2173" i="2"/>
  <c r="F2173" i="2" s="1"/>
  <c r="E2087" i="2"/>
  <c r="F2087" i="2" s="1"/>
  <c r="E1997" i="2"/>
  <c r="F1997" i="2" s="1"/>
  <c r="E1869" i="2"/>
  <c r="F1869" i="2" s="1"/>
  <c r="E1741" i="2"/>
  <c r="F1741" i="2" s="1"/>
  <c r="E1613" i="2"/>
  <c r="F1613" i="2" s="1"/>
  <c r="E1485" i="2"/>
  <c r="F1485" i="2" s="1"/>
  <c r="E1357" i="2"/>
  <c r="F1357" i="2" s="1"/>
  <c r="E3030" i="2"/>
  <c r="F3030" i="2" s="1"/>
  <c r="E2966" i="2"/>
  <c r="F2966" i="2" s="1"/>
  <c r="E2902" i="2"/>
  <c r="F2902" i="2" s="1"/>
  <c r="E2838" i="2"/>
  <c r="F2838" i="2" s="1"/>
  <c r="E2774" i="2"/>
  <c r="F2774" i="2" s="1"/>
  <c r="E2710" i="2"/>
  <c r="F2710" i="2" s="1"/>
  <c r="E2646" i="2"/>
  <c r="F2646" i="2" s="1"/>
  <c r="E2582" i="2"/>
  <c r="F2582" i="2" s="1"/>
  <c r="E2518" i="2"/>
  <c r="F2518" i="2" s="1"/>
  <c r="E2454" i="2"/>
  <c r="F2454" i="2" s="1"/>
  <c r="E2390" i="2"/>
  <c r="F2390" i="2" s="1"/>
  <c r="E2326" i="2"/>
  <c r="F2326" i="2" s="1"/>
  <c r="E2246" i="2"/>
  <c r="F2246" i="2" s="1"/>
  <c r="E2160" i="2"/>
  <c r="F2160" i="2" s="1"/>
  <c r="E2074" i="2"/>
  <c r="F2074" i="2" s="1"/>
  <c r="E1978" i="2"/>
  <c r="F1978" i="2" s="1"/>
  <c r="E1850" i="2"/>
  <c r="F1850" i="2" s="1"/>
  <c r="E1722" i="2"/>
  <c r="F1722" i="2" s="1"/>
  <c r="E1594" i="2"/>
  <c r="F1594" i="2" s="1"/>
  <c r="E1466" i="2"/>
  <c r="F1466" i="2" s="1"/>
  <c r="E1338" i="2"/>
  <c r="F1338" i="2" s="1"/>
  <c r="E2941" i="2"/>
  <c r="F2941" i="2" s="1"/>
  <c r="E2877" i="2"/>
  <c r="F2877" i="2" s="1"/>
  <c r="E2813" i="2"/>
  <c r="F2813" i="2" s="1"/>
  <c r="E2749" i="2"/>
  <c r="F2749" i="2" s="1"/>
  <c r="E2685" i="2"/>
  <c r="F2685" i="2" s="1"/>
  <c r="E2621" i="2"/>
  <c r="F2621" i="2" s="1"/>
  <c r="E2557" i="2"/>
  <c r="F2557" i="2" s="1"/>
  <c r="E2493" i="2"/>
  <c r="F2493" i="2" s="1"/>
  <c r="E2429" i="2"/>
  <c r="F2429" i="2" s="1"/>
  <c r="E2365" i="2"/>
  <c r="F2365" i="2" s="1"/>
  <c r="E2297" i="2"/>
  <c r="F2297" i="2" s="1"/>
  <c r="E2213" i="2"/>
  <c r="F2213" i="2" s="1"/>
  <c r="E2127" i="2"/>
  <c r="F2127" i="2" s="1"/>
  <c r="E2041" i="2"/>
  <c r="F2041" i="2" s="1"/>
  <c r="E1929" i="2"/>
  <c r="F1929" i="2" s="1"/>
  <c r="E1801" i="2"/>
  <c r="F1801" i="2" s="1"/>
  <c r="E1673" i="2"/>
  <c r="F1673" i="2" s="1"/>
  <c r="E1545" i="2"/>
  <c r="F1545" i="2" s="1"/>
  <c r="E1417" i="2"/>
  <c r="F1417" i="2" s="1"/>
  <c r="E3020" i="2"/>
  <c r="F3020" i="2" s="1"/>
  <c r="E2956" i="2"/>
  <c r="F2956" i="2" s="1"/>
  <c r="E2892" i="2"/>
  <c r="F2892" i="2" s="1"/>
  <c r="E2828" i="2"/>
  <c r="F2828" i="2" s="1"/>
  <c r="E2764" i="2"/>
  <c r="F2764" i="2" s="1"/>
  <c r="E2700" i="2"/>
  <c r="F2700" i="2" s="1"/>
  <c r="E2636" i="2"/>
  <c r="F2636" i="2" s="1"/>
  <c r="E2572" i="2"/>
  <c r="F2572" i="2" s="1"/>
  <c r="E2508" i="2"/>
  <c r="F2508" i="2" s="1"/>
  <c r="E2444" i="2"/>
  <c r="F2444" i="2" s="1"/>
  <c r="E2380" i="2"/>
  <c r="F2380" i="2" s="1"/>
  <c r="E2316" i="2"/>
  <c r="F2316" i="2" s="1"/>
  <c r="E2232" i="2"/>
  <c r="F2232" i="2" s="1"/>
  <c r="E2146" i="2"/>
  <c r="F2146" i="2" s="1"/>
  <c r="E2062" i="2"/>
  <c r="F2062" i="2" s="1"/>
  <c r="E1960" i="2"/>
  <c r="F1960" i="2" s="1"/>
  <c r="E1832" i="2"/>
  <c r="F1832" i="2" s="1"/>
  <c r="E1704" i="2"/>
  <c r="F1704" i="2" s="1"/>
  <c r="E1576" i="2"/>
  <c r="F1576" i="2" s="1"/>
  <c r="E1448" i="2"/>
  <c r="F1448" i="2" s="1"/>
  <c r="E3467" i="2"/>
  <c r="F3467" i="2" s="1"/>
  <c r="E3403" i="2"/>
  <c r="F3403" i="2" s="1"/>
  <c r="E3339" i="2"/>
  <c r="F3339" i="2" s="1"/>
  <c r="E3275" i="2"/>
  <c r="F3275" i="2" s="1"/>
  <c r="E3211" i="2"/>
  <c r="F3211" i="2" s="1"/>
  <c r="E3147" i="2"/>
  <c r="F3147" i="2" s="1"/>
  <c r="E3083" i="2"/>
  <c r="F3083" i="2" s="1"/>
  <c r="E3019" i="2"/>
  <c r="F3019" i="2" s="1"/>
  <c r="E2955" i="2"/>
  <c r="F2955" i="2" s="1"/>
  <c r="E2891" i="2"/>
  <c r="F2891" i="2" s="1"/>
  <c r="E2827" i="2"/>
  <c r="F2827" i="2" s="1"/>
  <c r="E2763" i="2"/>
  <c r="F2763" i="2" s="1"/>
  <c r="E2699" i="2"/>
  <c r="F2699" i="2" s="1"/>
  <c r="E2635" i="2"/>
  <c r="F2635" i="2" s="1"/>
  <c r="E2571" i="2"/>
  <c r="F2571" i="2" s="1"/>
  <c r="E2507" i="2"/>
  <c r="F2507" i="2" s="1"/>
  <c r="E2443" i="2"/>
  <c r="F2443" i="2" s="1"/>
  <c r="E2379" i="2"/>
  <c r="F2379" i="2" s="1"/>
  <c r="E2315" i="2"/>
  <c r="F2315" i="2" s="1"/>
  <c r="E2231" i="2"/>
  <c r="F2231" i="2" s="1"/>
  <c r="E2145" i="2"/>
  <c r="F2145" i="2" s="1"/>
  <c r="E2061" i="2"/>
  <c r="F2061" i="2" s="1"/>
  <c r="E1957" i="2"/>
  <c r="F1957" i="2" s="1"/>
  <c r="E1829" i="2"/>
  <c r="F1829" i="2" s="1"/>
  <c r="E1701" i="2"/>
  <c r="F1701" i="2" s="1"/>
  <c r="E1573" i="2"/>
  <c r="F1573" i="2" s="1"/>
  <c r="E1445" i="2"/>
  <c r="F1445" i="2" s="1"/>
  <c r="E3466" i="2"/>
  <c r="F3466" i="2" s="1"/>
  <c r="E3402" i="2"/>
  <c r="F3402" i="2" s="1"/>
  <c r="E3338" i="2"/>
  <c r="F3338" i="2" s="1"/>
  <c r="E3274" i="2"/>
  <c r="F3274" i="2" s="1"/>
  <c r="E3210" i="2"/>
  <c r="F3210" i="2" s="1"/>
  <c r="E3146" i="2"/>
  <c r="F3146" i="2" s="1"/>
  <c r="E3082" i="2"/>
  <c r="F3082" i="2" s="1"/>
  <c r="E3018" i="2"/>
  <c r="F3018" i="2" s="1"/>
  <c r="E2954" i="2"/>
  <c r="F2954" i="2" s="1"/>
  <c r="E2890" i="2"/>
  <c r="F2890" i="2" s="1"/>
  <c r="E2826" i="2"/>
  <c r="F2826" i="2" s="1"/>
  <c r="E2762" i="2"/>
  <c r="F2762" i="2" s="1"/>
  <c r="E2698" i="2"/>
  <c r="F2698" i="2" s="1"/>
  <c r="E2634" i="2"/>
  <c r="F2634" i="2" s="1"/>
  <c r="E2570" i="2"/>
  <c r="F2570" i="2" s="1"/>
  <c r="E2506" i="2"/>
  <c r="F2506" i="2" s="1"/>
  <c r="E2442" i="2"/>
  <c r="F2442" i="2" s="1"/>
  <c r="E2378" i="2"/>
  <c r="F2378" i="2" s="1"/>
  <c r="E2314" i="2"/>
  <c r="F2314" i="2" s="1"/>
  <c r="E2230" i="2"/>
  <c r="F2230" i="2" s="1"/>
  <c r="E2144" i="2"/>
  <c r="F2144" i="2" s="1"/>
  <c r="E2058" i="2"/>
  <c r="F2058" i="2" s="1"/>
  <c r="E1954" i="2"/>
  <c r="F1954" i="2" s="1"/>
  <c r="E1826" i="2"/>
  <c r="F1826" i="2" s="1"/>
  <c r="E1698" i="2"/>
  <c r="F1698" i="2" s="1"/>
  <c r="E1570" i="2"/>
  <c r="F1570" i="2" s="1"/>
  <c r="E1442" i="2"/>
  <c r="F1442" i="2" s="1"/>
  <c r="E2300" i="2"/>
  <c r="F2300" i="2" s="1"/>
  <c r="E2236" i="2"/>
  <c r="F2236" i="2" s="1"/>
  <c r="E2172" i="2"/>
  <c r="F2172" i="2" s="1"/>
  <c r="E2108" i="2"/>
  <c r="F2108" i="2" s="1"/>
  <c r="E2044" i="2"/>
  <c r="F2044" i="2" s="1"/>
  <c r="E1980" i="2"/>
  <c r="F1980" i="2" s="1"/>
  <c r="E1916" i="2"/>
  <c r="F1916" i="2" s="1"/>
  <c r="E1852" i="2"/>
  <c r="F1852" i="2" s="1"/>
  <c r="E1788" i="2"/>
  <c r="F1788" i="2" s="1"/>
  <c r="E1724" i="2"/>
  <c r="F1724" i="2" s="1"/>
  <c r="E1660" i="2"/>
  <c r="F1660" i="2" s="1"/>
  <c r="E1596" i="2"/>
  <c r="F1596" i="2" s="1"/>
  <c r="E1532" i="2"/>
  <c r="F1532" i="2" s="1"/>
  <c r="E1468" i="2"/>
  <c r="F1468" i="2" s="1"/>
  <c r="E1404" i="2"/>
  <c r="F1404" i="2" s="1"/>
  <c r="E1340" i="2"/>
  <c r="F1340" i="2" s="1"/>
  <c r="E2251" i="2"/>
  <c r="F2251" i="2" s="1"/>
  <c r="E2187" i="2"/>
  <c r="F2187" i="2" s="1"/>
  <c r="E2123" i="2"/>
  <c r="F2123" i="2" s="1"/>
  <c r="E2059" i="2"/>
  <c r="F2059" i="2" s="1"/>
  <c r="E1995" i="2"/>
  <c r="F1995" i="2" s="1"/>
  <c r="E1931" i="2"/>
  <c r="F1931" i="2" s="1"/>
  <c r="E1867" i="2"/>
  <c r="F1867" i="2" s="1"/>
  <c r="E1803" i="2"/>
  <c r="F1803" i="2" s="1"/>
  <c r="E1739" i="2"/>
  <c r="F1739" i="2" s="1"/>
  <c r="E1675" i="2"/>
  <c r="F1675" i="2" s="1"/>
  <c r="E1611" i="2"/>
  <c r="F1611" i="2" s="1"/>
  <c r="E1547" i="2"/>
  <c r="F1547" i="2" s="1"/>
  <c r="E1483" i="2"/>
  <c r="F1483" i="2" s="1"/>
  <c r="E1419" i="2"/>
  <c r="F1419" i="2" s="1"/>
  <c r="E1355" i="2"/>
  <c r="F1355" i="2" s="1"/>
  <c r="E1967" i="2"/>
  <c r="F1967" i="2" s="1"/>
  <c r="E1903" i="2"/>
  <c r="F1903" i="2" s="1"/>
  <c r="E1839" i="2"/>
  <c r="F1839" i="2" s="1"/>
  <c r="E1775" i="2"/>
  <c r="F1775" i="2" s="1"/>
  <c r="E1711" i="2"/>
  <c r="F1711" i="2" s="1"/>
  <c r="E1647" i="2"/>
  <c r="F1647" i="2" s="1"/>
  <c r="E1583" i="2"/>
  <c r="F1583" i="2" s="1"/>
  <c r="E1519" i="2"/>
  <c r="F1519" i="2" s="1"/>
  <c r="E1455" i="2"/>
  <c r="F1455" i="2" s="1"/>
  <c r="E1391" i="2"/>
  <c r="F1391" i="2" s="1"/>
  <c r="E2006" i="2"/>
  <c r="F2006" i="2" s="1"/>
  <c r="E1942" i="2"/>
  <c r="F1942" i="2" s="1"/>
  <c r="E1878" i="2"/>
  <c r="F1878" i="2" s="1"/>
  <c r="E1814" i="2"/>
  <c r="F1814" i="2" s="1"/>
  <c r="E1750" i="2"/>
  <c r="F1750" i="2" s="1"/>
  <c r="E1686" i="2"/>
  <c r="F1686" i="2" s="1"/>
  <c r="E1622" i="2"/>
  <c r="F1622" i="2" s="1"/>
  <c r="E1558" i="2"/>
  <c r="F1558" i="2" s="1"/>
  <c r="E1494" i="2"/>
  <c r="F1494" i="2" s="1"/>
  <c r="E1430" i="2"/>
  <c r="F1430" i="2" s="1"/>
  <c r="E1366" i="2"/>
  <c r="F1366" i="2" s="1"/>
  <c r="E1281" i="2"/>
  <c r="F1281" i="2" s="1"/>
  <c r="E5803" i="2"/>
  <c r="E5739" i="2"/>
  <c r="E5675" i="2"/>
  <c r="E5611" i="2"/>
  <c r="E5547" i="2"/>
  <c r="E5483" i="2"/>
  <c r="E5419" i="2"/>
  <c r="E5355" i="2"/>
  <c r="E5291" i="2"/>
  <c r="E5227" i="2"/>
  <c r="E5163" i="2"/>
  <c r="E5099" i="2"/>
  <c r="E5035" i="2"/>
  <c r="E4971" i="2"/>
  <c r="E4907" i="2"/>
  <c r="E4843" i="2"/>
  <c r="E4779" i="2"/>
  <c r="E4715" i="2"/>
  <c r="E4651" i="2"/>
  <c r="E4587" i="2"/>
  <c r="E4523" i="2"/>
  <c r="E4459" i="2"/>
  <c r="E4395" i="2"/>
  <c r="E4331" i="2"/>
  <c r="E4267" i="2"/>
  <c r="E4203" i="2"/>
  <c r="E4139" i="2"/>
  <c r="E4074" i="2"/>
  <c r="F4074" i="2" s="1"/>
  <c r="E4010" i="2"/>
  <c r="F4010" i="2" s="1"/>
  <c r="E3946" i="2"/>
  <c r="F3946" i="2" s="1"/>
  <c r="E3882" i="2"/>
  <c r="F3882" i="2" s="1"/>
  <c r="E3818" i="2"/>
  <c r="F3818" i="2" s="1"/>
  <c r="E3754" i="2"/>
  <c r="F3754" i="2" s="1"/>
  <c r="E3690" i="2"/>
  <c r="F3690" i="2" s="1"/>
  <c r="E3626" i="2"/>
  <c r="F3626" i="2" s="1"/>
  <c r="E3562" i="2"/>
  <c r="F3562" i="2" s="1"/>
  <c r="E3498" i="2"/>
  <c r="F3498" i="2" s="1"/>
  <c r="E3422" i="2"/>
  <c r="F3422" i="2" s="1"/>
  <c r="E3336" i="2"/>
  <c r="F3336" i="2" s="1"/>
  <c r="E3252" i="2"/>
  <c r="F3252" i="2" s="1"/>
  <c r="E3166" i="2"/>
  <c r="F3166" i="2" s="1"/>
  <c r="E3056" i="2"/>
  <c r="F3056" i="2" s="1"/>
  <c r="E2616" i="2"/>
  <c r="F2616" i="2" s="1"/>
  <c r="E2034" i="2"/>
  <c r="F2034" i="2" s="1"/>
  <c r="E1288" i="2"/>
  <c r="F1288" i="2" s="1"/>
  <c r="E5602" i="2"/>
  <c r="E5306" i="2"/>
  <c r="E4994" i="2"/>
  <c r="E4730" i="2"/>
  <c r="E4482" i="2"/>
  <c r="E4306" i="2"/>
  <c r="E4202" i="2"/>
  <c r="E4114" i="2"/>
  <c r="E4041" i="2"/>
  <c r="F4041" i="2" s="1"/>
  <c r="E3977" i="2"/>
  <c r="F3977" i="2" s="1"/>
  <c r="E3913" i="2"/>
  <c r="F3913" i="2" s="1"/>
  <c r="E3849" i="2"/>
  <c r="F3849" i="2" s="1"/>
  <c r="E3785" i="2"/>
  <c r="F3785" i="2" s="1"/>
  <c r="E3721" i="2"/>
  <c r="F3721" i="2" s="1"/>
  <c r="E3657" i="2"/>
  <c r="F3657" i="2" s="1"/>
  <c r="E3593" i="2"/>
  <c r="F3593" i="2" s="1"/>
  <c r="E3529" i="2"/>
  <c r="F3529" i="2" s="1"/>
  <c r="E3463" i="2"/>
  <c r="F3463" i="2" s="1"/>
  <c r="E3377" i="2"/>
  <c r="F3377" i="2" s="1"/>
  <c r="E3293" i="2"/>
  <c r="F3293" i="2" s="1"/>
  <c r="E3207" i="2"/>
  <c r="F3207" i="2" s="1"/>
  <c r="E3113" i="2"/>
  <c r="F3113" i="2" s="1"/>
  <c r="E2864" i="2"/>
  <c r="F2864" i="2" s="1"/>
  <c r="E2352" i="2"/>
  <c r="F2352" i="2" s="1"/>
  <c r="E1520" i="2"/>
  <c r="F1520" i="2" s="1"/>
  <c r="E1279" i="2"/>
  <c r="F1279" i="2" s="1"/>
  <c r="E5801" i="2"/>
  <c r="E5737" i="2"/>
  <c r="E5673" i="2"/>
  <c r="E5609" i="2"/>
  <c r="E5545" i="2"/>
  <c r="E5481" i="2"/>
  <c r="E5417" i="2"/>
  <c r="E5353" i="2"/>
  <c r="E5289" i="2"/>
  <c r="E5225" i="2"/>
  <c r="E5161" i="2"/>
  <c r="E5097" i="2"/>
  <c r="E5033" i="2"/>
  <c r="E4969" i="2"/>
  <c r="E4905" i="2"/>
  <c r="E4841" i="2"/>
  <c r="E4777" i="2"/>
  <c r="E4713" i="2"/>
  <c r="E4649" i="2"/>
  <c r="E4585" i="2"/>
  <c r="E4521" i="2"/>
  <c r="E4457" i="2"/>
  <c r="E4393" i="2"/>
  <c r="E4329" i="2"/>
  <c r="E4265" i="2"/>
  <c r="E4201" i="2"/>
  <c r="E4137" i="2"/>
  <c r="E4072" i="2"/>
  <c r="F4072" i="2" s="1"/>
  <c r="E4008" i="2"/>
  <c r="F4008" i="2" s="1"/>
  <c r="E3944" i="2"/>
  <c r="F3944" i="2" s="1"/>
  <c r="E3880" i="2"/>
  <c r="F3880" i="2" s="1"/>
  <c r="E3816" i="2"/>
  <c r="F3816" i="2" s="1"/>
  <c r="E3752" i="2"/>
  <c r="F3752" i="2" s="1"/>
  <c r="E3688" i="2"/>
  <c r="F3688" i="2" s="1"/>
  <c r="E3624" i="2"/>
  <c r="F3624" i="2" s="1"/>
  <c r="E3560" i="2"/>
  <c r="F3560" i="2" s="1"/>
  <c r="E3496" i="2"/>
  <c r="F3496" i="2" s="1"/>
  <c r="E3420" i="2"/>
  <c r="F3420" i="2" s="1"/>
  <c r="E3334" i="2"/>
  <c r="F3334" i="2" s="1"/>
  <c r="E3248" i="2"/>
  <c r="F3248" i="2" s="1"/>
  <c r="E3164" i="2"/>
  <c r="F3164" i="2" s="1"/>
  <c r="E3052" i="2"/>
  <c r="F3052" i="2" s="1"/>
  <c r="E2600" i="2"/>
  <c r="F2600" i="2" s="1"/>
  <c r="E2014" i="2"/>
  <c r="F2014" i="2" s="1"/>
  <c r="E5690" i="2"/>
  <c r="E5322" i="2"/>
  <c r="E4922" i="2"/>
  <c r="E4610" i="2"/>
  <c r="E1318" i="2"/>
  <c r="F1318" i="2" s="1"/>
  <c r="E5840" i="2"/>
  <c r="E5776" i="2"/>
  <c r="E5712" i="2"/>
  <c r="E5648" i="2"/>
  <c r="E5584" i="2"/>
  <c r="E5520" i="2"/>
  <c r="E5456" i="2"/>
  <c r="E5392" i="2"/>
  <c r="E5328" i="2"/>
  <c r="E5264" i="2"/>
  <c r="E5200" i="2"/>
  <c r="E5136" i="2"/>
  <c r="E5072" i="2"/>
  <c r="E5008" i="2"/>
  <c r="E4944" i="2"/>
  <c r="E4880" i="2"/>
  <c r="E4816" i="2"/>
  <c r="E4752" i="2"/>
  <c r="E4688" i="2"/>
  <c r="E4624" i="2"/>
  <c r="E4560" i="2"/>
  <c r="E4496" i="2"/>
  <c r="E4432" i="2"/>
  <c r="E4368" i="2"/>
  <c r="E4304" i="2"/>
  <c r="E4240" i="2"/>
  <c r="E4176" i="2"/>
  <c r="E4112" i="2"/>
  <c r="E4047" i="2"/>
  <c r="F4047" i="2" s="1"/>
  <c r="E3983" i="2"/>
  <c r="F3983" i="2" s="1"/>
  <c r="E3919" i="2"/>
  <c r="F3919" i="2" s="1"/>
  <c r="E3855" i="2"/>
  <c r="F3855" i="2" s="1"/>
  <c r="E3791" i="2"/>
  <c r="F3791" i="2" s="1"/>
  <c r="E3727" i="2"/>
  <c r="F3727" i="2" s="1"/>
  <c r="E3663" i="2"/>
  <c r="F3663" i="2" s="1"/>
  <c r="E3599" i="2"/>
  <c r="F3599" i="2" s="1"/>
  <c r="E3535" i="2"/>
  <c r="F3535" i="2" s="1"/>
  <c r="E3471" i="2"/>
  <c r="F3471" i="2" s="1"/>
  <c r="E3385" i="2"/>
  <c r="F3385" i="2" s="1"/>
  <c r="E3301" i="2"/>
  <c r="F3301" i="2" s="1"/>
  <c r="E3215" i="2"/>
  <c r="F3215" i="2" s="1"/>
  <c r="E3124" i="2"/>
  <c r="F3124" i="2" s="1"/>
  <c r="E2912" i="2"/>
  <c r="F2912" i="2" s="1"/>
  <c r="E2400" i="2"/>
  <c r="F2400" i="2" s="1"/>
  <c r="E1616" i="2"/>
  <c r="F1616" i="2" s="1"/>
  <c r="E5570" i="2"/>
  <c r="E5210" i="2"/>
  <c r="E4874" i="2"/>
  <c r="E4514" i="2"/>
  <c r="E1301" i="2"/>
  <c r="F1301" i="2" s="1"/>
  <c r="E5823" i="2"/>
  <c r="E5759" i="2"/>
  <c r="E5695" i="2"/>
  <c r="E5631" i="2"/>
  <c r="E5567" i="2"/>
  <c r="E5503" i="2"/>
  <c r="E5439" i="2"/>
  <c r="E5375" i="2"/>
  <c r="E5311" i="2"/>
  <c r="E5247" i="2"/>
  <c r="E5183" i="2"/>
  <c r="E5119" i="2"/>
  <c r="E5055" i="2"/>
  <c r="E4991" i="2"/>
  <c r="E4927" i="2"/>
  <c r="E4863" i="2"/>
  <c r="E4799" i="2"/>
  <c r="E4735" i="2"/>
  <c r="E4671" i="2"/>
  <c r="E4607" i="2"/>
  <c r="E4543" i="2"/>
  <c r="E4479" i="2"/>
  <c r="E4415" i="2"/>
  <c r="E4351" i="2"/>
  <c r="E4287" i="2"/>
  <c r="E4223" i="2"/>
  <c r="E4159" i="2"/>
  <c r="E4094" i="2"/>
  <c r="F4094" i="2" s="1"/>
  <c r="E4030" i="2"/>
  <c r="F4030" i="2" s="1"/>
  <c r="E3966" i="2"/>
  <c r="F3966" i="2" s="1"/>
  <c r="E3902" i="2"/>
  <c r="F3902" i="2" s="1"/>
  <c r="E3838" i="2"/>
  <c r="F3838" i="2" s="1"/>
  <c r="E3774" i="2"/>
  <c r="F3774" i="2" s="1"/>
  <c r="E3710" i="2"/>
  <c r="F3710" i="2" s="1"/>
  <c r="E3646" i="2"/>
  <c r="F3646" i="2" s="1"/>
  <c r="E3582" i="2"/>
  <c r="F3582" i="2" s="1"/>
  <c r="E3518" i="2"/>
  <c r="F3518" i="2" s="1"/>
  <c r="E3448" i="2"/>
  <c r="F3448" i="2" s="1"/>
  <c r="E3364" i="2"/>
  <c r="F3364" i="2" s="1"/>
  <c r="E3278" i="2"/>
  <c r="F3278" i="2" s="1"/>
  <c r="E3192" i="2"/>
  <c r="F3192" i="2" s="1"/>
  <c r="E3096" i="2"/>
  <c r="F3096" i="2" s="1"/>
  <c r="E2776" i="2"/>
  <c r="F2776" i="2" s="1"/>
  <c r="E2248" i="2"/>
  <c r="F2248" i="2" s="1"/>
  <c r="E1344" i="2"/>
  <c r="F1344" i="2" s="1"/>
  <c r="E5650" i="2"/>
  <c r="E5354" i="2"/>
  <c r="E5082" i="2"/>
  <c r="E4802" i="2"/>
  <c r="E4530" i="2"/>
  <c r="E4346" i="2"/>
  <c r="E4073" i="2"/>
  <c r="F4073" i="2" s="1"/>
  <c r="E1276" i="2"/>
  <c r="F1276" i="2" s="1"/>
  <c r="E5798" i="2"/>
  <c r="E5734" i="2"/>
  <c r="E5670" i="2"/>
  <c r="E5606" i="2"/>
  <c r="E5542" i="2"/>
  <c r="E5478" i="2"/>
  <c r="E5414" i="2"/>
  <c r="E5350" i="2"/>
  <c r="E5286" i="2"/>
  <c r="E5222" i="2"/>
  <c r="E5158" i="2"/>
  <c r="E5094" i="2"/>
  <c r="E5030" i="2"/>
  <c r="E4966" i="2"/>
  <c r="E4902" i="2"/>
  <c r="E4838" i="2"/>
  <c r="E4774" i="2"/>
  <c r="E4710" i="2"/>
  <c r="E4646" i="2"/>
  <c r="E4582" i="2"/>
  <c r="E4518" i="2"/>
  <c r="E4454" i="2"/>
  <c r="E4390" i="2"/>
  <c r="E4326" i="2"/>
  <c r="E4262" i="2"/>
  <c r="E4198" i="2"/>
  <c r="E4134" i="2"/>
  <c r="E4069" i="2"/>
  <c r="F4069" i="2" s="1"/>
  <c r="E4005" i="2"/>
  <c r="F4005" i="2" s="1"/>
  <c r="E3941" i="2"/>
  <c r="F3941" i="2" s="1"/>
  <c r="E3877" i="2"/>
  <c r="F3877" i="2" s="1"/>
  <c r="E3813" i="2"/>
  <c r="F3813" i="2" s="1"/>
  <c r="E3749" i="2"/>
  <c r="F3749" i="2" s="1"/>
  <c r="E3685" i="2"/>
  <c r="F3685" i="2" s="1"/>
  <c r="E3621" i="2"/>
  <c r="F3621" i="2" s="1"/>
  <c r="E3557" i="2"/>
  <c r="F3557" i="2" s="1"/>
  <c r="E3493" i="2"/>
  <c r="F3493" i="2" s="1"/>
  <c r="E3415" i="2"/>
  <c r="F3415" i="2" s="1"/>
  <c r="E3329" i="2"/>
  <c r="F3329" i="2" s="1"/>
  <c r="E3245" i="2"/>
  <c r="F3245" i="2" s="1"/>
  <c r="E3158" i="2"/>
  <c r="F3158" i="2" s="1"/>
  <c r="E3044" i="2"/>
  <c r="F3044" i="2" s="1"/>
  <c r="E2576" i="2"/>
  <c r="F2576" i="2" s="1"/>
  <c r="E1968" i="2"/>
  <c r="F1968" i="2" s="1"/>
  <c r="E5586" i="2"/>
  <c r="E5290" i="2"/>
  <c r="E4986" i="2"/>
  <c r="E4578" i="2"/>
  <c r="E1291" i="2"/>
  <c r="F1291" i="2" s="1"/>
  <c r="E5813" i="2"/>
  <c r="E5749" i="2"/>
  <c r="E5685" i="2"/>
  <c r="E5621" i="2"/>
  <c r="E5557" i="2"/>
  <c r="E5493" i="2"/>
  <c r="E5429" i="2"/>
  <c r="E5365" i="2"/>
  <c r="E5301" i="2"/>
  <c r="E5237" i="2"/>
  <c r="E5173" i="2"/>
  <c r="E5109" i="2"/>
  <c r="E5045" i="2"/>
  <c r="E4981" i="2"/>
  <c r="E4917" i="2"/>
  <c r="E4853" i="2"/>
  <c r="E4789" i="2"/>
  <c r="E4725" i="2"/>
  <c r="E4661" i="2"/>
  <c r="E4597" i="2"/>
  <c r="E4533" i="2"/>
  <c r="E4469" i="2"/>
  <c r="E4405" i="2"/>
  <c r="E4341" i="2"/>
  <c r="E4277" i="2"/>
  <c r="E4213" i="2"/>
  <c r="E4149" i="2"/>
  <c r="E4084" i="2"/>
  <c r="F4084" i="2" s="1"/>
  <c r="E4020" i="2"/>
  <c r="F4020" i="2" s="1"/>
  <c r="E3956" i="2"/>
  <c r="F3956" i="2" s="1"/>
  <c r="E3892" i="2"/>
  <c r="F3892" i="2" s="1"/>
  <c r="E3828" i="2"/>
  <c r="F3828" i="2" s="1"/>
  <c r="E3764" i="2"/>
  <c r="F3764" i="2" s="1"/>
  <c r="E3700" i="2"/>
  <c r="F3700" i="2" s="1"/>
  <c r="E3636" i="2"/>
  <c r="F3636" i="2" s="1"/>
  <c r="E3572" i="2"/>
  <c r="F3572" i="2" s="1"/>
  <c r="E3508" i="2"/>
  <c r="F3508" i="2" s="1"/>
  <c r="E3436" i="2"/>
  <c r="F3436" i="2" s="1"/>
  <c r="E3350" i="2"/>
  <c r="F3350" i="2" s="1"/>
  <c r="E3264" i="2"/>
  <c r="F3264" i="2" s="1"/>
  <c r="E3180" i="2"/>
  <c r="F3180" i="2" s="1"/>
  <c r="E3080" i="2"/>
  <c r="F3080" i="2" s="1"/>
  <c r="E2696" i="2"/>
  <c r="F2696" i="2" s="1"/>
  <c r="E2142" i="2"/>
  <c r="F2142" i="2" s="1"/>
  <c r="E1322" i="2"/>
  <c r="F1322" i="2" s="1"/>
  <c r="E5844" i="2"/>
  <c r="E5780" i="2"/>
  <c r="E5716" i="2"/>
  <c r="E5652" i="2"/>
  <c r="E5588" i="2"/>
  <c r="E5524" i="2"/>
  <c r="E5460" i="2"/>
  <c r="E5396" i="2"/>
  <c r="E5332" i="2"/>
  <c r="E5268" i="2"/>
  <c r="E5204" i="2"/>
  <c r="E5140" i="2"/>
  <c r="E5076" i="2"/>
  <c r="E5012" i="2"/>
  <c r="E4948" i="2"/>
  <c r="E4884" i="2"/>
  <c r="E4820" i="2"/>
  <c r="E4756" i="2"/>
  <c r="E4692" i="2"/>
  <c r="E4628" i="2"/>
  <c r="E4564" i="2"/>
  <c r="E4500" i="2"/>
  <c r="E4436" i="2"/>
  <c r="E4372" i="2"/>
  <c r="E4308" i="2"/>
  <c r="E4244" i="2"/>
  <c r="E4180" i="2"/>
  <c r="E4116" i="2"/>
  <c r="E4051" i="2"/>
  <c r="F4051" i="2" s="1"/>
  <c r="E3987" i="2"/>
  <c r="F3987" i="2" s="1"/>
  <c r="E3923" i="2"/>
  <c r="F3923" i="2" s="1"/>
  <c r="E3859" i="2"/>
  <c r="F3859" i="2" s="1"/>
  <c r="E3795" i="2"/>
  <c r="F3795" i="2" s="1"/>
  <c r="E3731" i="2"/>
  <c r="F3731" i="2" s="1"/>
  <c r="E3667" i="2"/>
  <c r="F3667" i="2" s="1"/>
  <c r="E3603" i="2"/>
  <c r="F3603" i="2" s="1"/>
  <c r="E3539" i="2"/>
  <c r="F3539" i="2" s="1"/>
  <c r="E3475" i="2"/>
  <c r="F3475" i="2" s="1"/>
  <c r="E3391" i="2"/>
  <c r="F3391" i="2" s="1"/>
  <c r="E3305" i="2"/>
  <c r="F3305" i="2" s="1"/>
  <c r="E3221" i="2"/>
  <c r="F3221" i="2" s="1"/>
  <c r="E3129" i="2"/>
  <c r="F3129" i="2" s="1"/>
  <c r="E2944" i="2"/>
  <c r="F2944" i="2" s="1"/>
  <c r="E2432" i="2"/>
  <c r="F2432" i="2" s="1"/>
  <c r="E1680" i="2"/>
  <c r="F1680" i="2" s="1"/>
  <c r="E3025" i="2"/>
  <c r="F3025" i="2" s="1"/>
  <c r="E2961" i="2"/>
  <c r="F2961" i="2" s="1"/>
  <c r="E2897" i="2"/>
  <c r="F2897" i="2" s="1"/>
  <c r="E2833" i="2"/>
  <c r="F2833" i="2" s="1"/>
  <c r="E2769" i="2"/>
  <c r="F2769" i="2" s="1"/>
  <c r="E2705" i="2"/>
  <c r="F2705" i="2" s="1"/>
  <c r="E2641" i="2"/>
  <c r="F2641" i="2" s="1"/>
  <c r="E2577" i="2"/>
  <c r="F2577" i="2" s="1"/>
  <c r="E2513" i="2"/>
  <c r="F2513" i="2" s="1"/>
  <c r="E2449" i="2"/>
  <c r="F2449" i="2" s="1"/>
  <c r="E2385" i="2"/>
  <c r="F2385" i="2" s="1"/>
  <c r="E2321" i="2"/>
  <c r="F2321" i="2" s="1"/>
  <c r="E2239" i="2"/>
  <c r="F2239" i="2" s="1"/>
  <c r="E2153" i="2"/>
  <c r="F2153" i="2" s="1"/>
  <c r="E2069" i="2"/>
  <c r="F2069" i="2" s="1"/>
  <c r="E1969" i="2"/>
  <c r="F1969" i="2" s="1"/>
  <c r="E1841" i="2"/>
  <c r="F1841" i="2" s="1"/>
  <c r="E1713" i="2"/>
  <c r="F1713" i="2" s="1"/>
  <c r="E1585" i="2"/>
  <c r="F1585" i="2" s="1"/>
  <c r="E1457" i="2"/>
  <c r="F1457" i="2" s="1"/>
  <c r="E3159" i="2"/>
  <c r="F3159" i="2" s="1"/>
  <c r="E3095" i="2"/>
  <c r="F3095" i="2" s="1"/>
  <c r="E3031" i="2"/>
  <c r="F3031" i="2" s="1"/>
  <c r="E2967" i="2"/>
  <c r="F2967" i="2" s="1"/>
  <c r="E2903" i="2"/>
  <c r="F2903" i="2" s="1"/>
  <c r="E2839" i="2"/>
  <c r="F2839" i="2" s="1"/>
  <c r="E2775" i="2"/>
  <c r="F2775" i="2" s="1"/>
  <c r="E2711" i="2"/>
  <c r="F2711" i="2" s="1"/>
  <c r="E2647" i="2"/>
  <c r="F2647" i="2" s="1"/>
  <c r="E2583" i="2"/>
  <c r="F2583" i="2" s="1"/>
  <c r="E2519" i="2"/>
  <c r="F2519" i="2" s="1"/>
  <c r="E2455" i="2"/>
  <c r="F2455" i="2" s="1"/>
  <c r="E2391" i="2"/>
  <c r="F2391" i="2" s="1"/>
  <c r="E2327" i="2"/>
  <c r="F2327" i="2" s="1"/>
  <c r="E2247" i="2"/>
  <c r="F2247" i="2" s="1"/>
  <c r="E2161" i="2"/>
  <c r="F2161" i="2" s="1"/>
  <c r="E2077" i="2"/>
  <c r="F2077" i="2" s="1"/>
  <c r="E1981" i="2"/>
  <c r="F1981" i="2" s="1"/>
  <c r="E1853" i="2"/>
  <c r="F1853" i="2" s="1"/>
  <c r="E1725" i="2"/>
  <c r="F1725" i="2" s="1"/>
  <c r="E1597" i="2"/>
  <c r="F1597" i="2" s="1"/>
  <c r="E1469" i="2"/>
  <c r="F1469" i="2" s="1"/>
  <c r="E1341" i="2"/>
  <c r="F1341" i="2" s="1"/>
  <c r="E3022" i="2"/>
  <c r="F3022" i="2" s="1"/>
  <c r="E2958" i="2"/>
  <c r="F2958" i="2" s="1"/>
  <c r="E2894" i="2"/>
  <c r="F2894" i="2" s="1"/>
  <c r="E2830" i="2"/>
  <c r="F2830" i="2" s="1"/>
  <c r="E2766" i="2"/>
  <c r="F2766" i="2" s="1"/>
  <c r="E2702" i="2"/>
  <c r="F2702" i="2" s="1"/>
  <c r="E2638" i="2"/>
  <c r="F2638" i="2" s="1"/>
  <c r="E2574" i="2"/>
  <c r="F2574" i="2" s="1"/>
  <c r="E2510" i="2"/>
  <c r="F2510" i="2" s="1"/>
  <c r="E2446" i="2"/>
  <c r="F2446" i="2" s="1"/>
  <c r="E2382" i="2"/>
  <c r="F2382" i="2" s="1"/>
  <c r="E2318" i="2"/>
  <c r="F2318" i="2" s="1"/>
  <c r="E2234" i="2"/>
  <c r="F2234" i="2" s="1"/>
  <c r="E2150" i="2"/>
  <c r="F2150" i="2" s="1"/>
  <c r="E2064" i="2"/>
  <c r="F2064" i="2" s="1"/>
  <c r="E1962" i="2"/>
  <c r="F1962" i="2" s="1"/>
  <c r="E1834" i="2"/>
  <c r="F1834" i="2" s="1"/>
  <c r="E1706" i="2"/>
  <c r="F1706" i="2" s="1"/>
  <c r="E1578" i="2"/>
  <c r="F1578" i="2" s="1"/>
  <c r="E1450" i="2"/>
  <c r="F1450" i="2" s="1"/>
  <c r="E2997" i="2"/>
  <c r="F2997" i="2" s="1"/>
  <c r="E2933" i="2"/>
  <c r="F2933" i="2" s="1"/>
  <c r="E2869" i="2"/>
  <c r="F2869" i="2" s="1"/>
  <c r="E2805" i="2"/>
  <c r="F2805" i="2" s="1"/>
  <c r="E2741" i="2"/>
  <c r="F2741" i="2" s="1"/>
  <c r="E2677" i="2"/>
  <c r="F2677" i="2" s="1"/>
  <c r="E2613" i="2"/>
  <c r="F2613" i="2" s="1"/>
  <c r="E2549" i="2"/>
  <c r="F2549" i="2" s="1"/>
  <c r="E2485" i="2"/>
  <c r="F2485" i="2" s="1"/>
  <c r="E2421" i="2"/>
  <c r="F2421" i="2" s="1"/>
  <c r="E2357" i="2"/>
  <c r="F2357" i="2" s="1"/>
  <c r="E2287" i="2"/>
  <c r="F2287" i="2" s="1"/>
  <c r="E2201" i="2"/>
  <c r="F2201" i="2" s="1"/>
  <c r="E2117" i="2"/>
  <c r="F2117" i="2" s="1"/>
  <c r="E2031" i="2"/>
  <c r="F2031" i="2" s="1"/>
  <c r="E1913" i="2"/>
  <c r="F1913" i="2" s="1"/>
  <c r="E1785" i="2"/>
  <c r="F1785" i="2" s="1"/>
  <c r="E1657" i="2"/>
  <c r="F1657" i="2" s="1"/>
  <c r="E1529" i="2"/>
  <c r="F1529" i="2" s="1"/>
  <c r="E1401" i="2"/>
  <c r="F1401" i="2" s="1"/>
  <c r="E3012" i="2"/>
  <c r="F3012" i="2" s="1"/>
  <c r="E2948" i="2"/>
  <c r="F2948" i="2" s="1"/>
  <c r="E2884" i="2"/>
  <c r="F2884" i="2" s="1"/>
  <c r="E2820" i="2"/>
  <c r="F2820" i="2" s="1"/>
  <c r="E2756" i="2"/>
  <c r="F2756" i="2" s="1"/>
  <c r="E2692" i="2"/>
  <c r="F2692" i="2" s="1"/>
  <c r="E2628" i="2"/>
  <c r="F2628" i="2" s="1"/>
  <c r="E2564" i="2"/>
  <c r="F2564" i="2" s="1"/>
  <c r="E2500" i="2"/>
  <c r="F2500" i="2" s="1"/>
  <c r="E2436" i="2"/>
  <c r="F2436" i="2" s="1"/>
  <c r="E2372" i="2"/>
  <c r="F2372" i="2" s="1"/>
  <c r="E2306" i="2"/>
  <c r="F2306" i="2" s="1"/>
  <c r="E2222" i="2"/>
  <c r="F2222" i="2" s="1"/>
  <c r="E2136" i="2"/>
  <c r="F2136" i="2" s="1"/>
  <c r="E2050" i="2"/>
  <c r="F2050" i="2" s="1"/>
  <c r="E1944" i="2"/>
  <c r="F1944" i="2" s="1"/>
  <c r="E1816" i="2"/>
  <c r="F1816" i="2" s="1"/>
  <c r="E1688" i="2"/>
  <c r="F1688" i="2" s="1"/>
  <c r="E1560" i="2"/>
  <c r="F1560" i="2" s="1"/>
  <c r="E1432" i="2"/>
  <c r="F1432" i="2" s="1"/>
  <c r="E3459" i="2"/>
  <c r="F3459" i="2" s="1"/>
  <c r="E3395" i="2"/>
  <c r="F3395" i="2" s="1"/>
  <c r="E3331" i="2"/>
  <c r="F3331" i="2" s="1"/>
  <c r="E3267" i="2"/>
  <c r="F3267" i="2" s="1"/>
  <c r="E3203" i="2"/>
  <c r="F3203" i="2" s="1"/>
  <c r="E3139" i="2"/>
  <c r="F3139" i="2" s="1"/>
  <c r="E3075" i="2"/>
  <c r="F3075" i="2" s="1"/>
  <c r="E3011" i="2"/>
  <c r="F3011" i="2" s="1"/>
  <c r="E2947" i="2"/>
  <c r="F2947" i="2" s="1"/>
  <c r="E2883" i="2"/>
  <c r="F2883" i="2" s="1"/>
  <c r="E2819" i="2"/>
  <c r="F2819" i="2" s="1"/>
  <c r="E2755" i="2"/>
  <c r="F2755" i="2" s="1"/>
  <c r="E2691" i="2"/>
  <c r="F2691" i="2" s="1"/>
  <c r="E2627" i="2"/>
  <c r="F2627" i="2" s="1"/>
  <c r="E2563" i="2"/>
  <c r="F2563" i="2" s="1"/>
  <c r="E2499" i="2"/>
  <c r="F2499" i="2" s="1"/>
  <c r="E2435" i="2"/>
  <c r="F2435" i="2" s="1"/>
  <c r="E2371" i="2"/>
  <c r="F2371" i="2" s="1"/>
  <c r="E2305" i="2"/>
  <c r="F2305" i="2" s="1"/>
  <c r="E2221" i="2"/>
  <c r="F2221" i="2" s="1"/>
  <c r="E2135" i="2"/>
  <c r="F2135" i="2" s="1"/>
  <c r="E2049" i="2"/>
  <c r="F2049" i="2" s="1"/>
  <c r="E1941" i="2"/>
  <c r="F1941" i="2" s="1"/>
  <c r="E1813" i="2"/>
  <c r="F1813" i="2" s="1"/>
  <c r="E1685" i="2"/>
  <c r="F1685" i="2" s="1"/>
  <c r="E1557" i="2"/>
  <c r="F1557" i="2" s="1"/>
  <c r="E1429" i="2"/>
  <c r="F1429" i="2" s="1"/>
  <c r="E3458" i="2"/>
  <c r="F3458" i="2" s="1"/>
  <c r="E3394" i="2"/>
  <c r="F3394" i="2" s="1"/>
  <c r="E3330" i="2"/>
  <c r="F3330" i="2" s="1"/>
  <c r="E3266" i="2"/>
  <c r="F3266" i="2" s="1"/>
  <c r="E3202" i="2"/>
  <c r="F3202" i="2" s="1"/>
  <c r="E3138" i="2"/>
  <c r="F3138" i="2" s="1"/>
  <c r="E3074" i="2"/>
  <c r="F3074" i="2" s="1"/>
  <c r="E3010" i="2"/>
  <c r="F3010" i="2" s="1"/>
  <c r="E2946" i="2"/>
  <c r="F2946" i="2" s="1"/>
  <c r="E2882" i="2"/>
  <c r="F2882" i="2" s="1"/>
  <c r="E2818" i="2"/>
  <c r="F2818" i="2" s="1"/>
  <c r="E2754" i="2"/>
  <c r="F2754" i="2" s="1"/>
  <c r="E2690" i="2"/>
  <c r="F2690" i="2" s="1"/>
  <c r="E2626" i="2"/>
  <c r="F2626" i="2" s="1"/>
  <c r="E2562" i="2"/>
  <c r="F2562" i="2" s="1"/>
  <c r="E2498" i="2"/>
  <c r="F2498" i="2" s="1"/>
  <c r="E2434" i="2"/>
  <c r="F2434" i="2" s="1"/>
  <c r="E2370" i="2"/>
  <c r="F2370" i="2" s="1"/>
  <c r="E2304" i="2"/>
  <c r="F2304" i="2" s="1"/>
  <c r="E2218" i="2"/>
  <c r="F2218" i="2" s="1"/>
  <c r="E2134" i="2"/>
  <c r="F2134" i="2" s="1"/>
  <c r="E2048" i="2"/>
  <c r="F2048" i="2" s="1"/>
  <c r="E1938" i="2"/>
  <c r="F1938" i="2" s="1"/>
  <c r="E1810" i="2"/>
  <c r="F1810" i="2" s="1"/>
  <c r="E1682" i="2"/>
  <c r="F1682" i="2" s="1"/>
  <c r="E1554" i="2"/>
  <c r="F1554" i="2" s="1"/>
  <c r="E1426" i="2"/>
  <c r="F1426" i="2" s="1"/>
  <c r="E2292" i="2"/>
  <c r="F2292" i="2" s="1"/>
  <c r="E2228" i="2"/>
  <c r="F2228" i="2" s="1"/>
  <c r="E2164" i="2"/>
  <c r="F2164" i="2" s="1"/>
  <c r="E2100" i="2"/>
  <c r="F2100" i="2" s="1"/>
  <c r="E2036" i="2"/>
  <c r="F2036" i="2" s="1"/>
  <c r="E1972" i="2"/>
  <c r="F1972" i="2" s="1"/>
  <c r="E1908" i="2"/>
  <c r="F1908" i="2" s="1"/>
  <c r="E1844" i="2"/>
  <c r="F1844" i="2" s="1"/>
  <c r="E1780" i="2"/>
  <c r="F1780" i="2" s="1"/>
  <c r="E1716" i="2"/>
  <c r="F1716" i="2" s="1"/>
  <c r="E1652" i="2"/>
  <c r="F1652" i="2" s="1"/>
  <c r="E1588" i="2"/>
  <c r="F1588" i="2" s="1"/>
  <c r="E1524" i="2"/>
  <c r="F1524" i="2" s="1"/>
  <c r="E1460" i="2"/>
  <c r="F1460" i="2" s="1"/>
  <c r="E1396" i="2"/>
  <c r="F1396" i="2" s="1"/>
  <c r="E2307" i="2"/>
  <c r="F2307" i="2" s="1"/>
  <c r="E2243" i="2"/>
  <c r="F2243" i="2" s="1"/>
  <c r="E2179" i="2"/>
  <c r="F2179" i="2" s="1"/>
  <c r="E2115" i="2"/>
  <c r="F2115" i="2" s="1"/>
  <c r="E2051" i="2"/>
  <c r="F2051" i="2" s="1"/>
  <c r="E1987" i="2"/>
  <c r="F1987" i="2" s="1"/>
  <c r="E1923" i="2"/>
  <c r="F1923" i="2" s="1"/>
  <c r="E1859" i="2"/>
  <c r="F1859" i="2" s="1"/>
  <c r="E1795" i="2"/>
  <c r="F1795" i="2" s="1"/>
  <c r="E1731" i="2"/>
  <c r="F1731" i="2" s="1"/>
  <c r="E1667" i="2"/>
  <c r="F1667" i="2" s="1"/>
  <c r="E1603" i="2"/>
  <c r="F1603" i="2" s="1"/>
  <c r="E1539" i="2"/>
  <c r="F1539" i="2" s="1"/>
  <c r="E1475" i="2"/>
  <c r="F1475" i="2" s="1"/>
  <c r="E1411" i="2"/>
  <c r="F1411" i="2" s="1"/>
  <c r="E1347" i="2"/>
  <c r="F1347" i="2" s="1"/>
  <c r="E1959" i="2"/>
  <c r="F1959" i="2" s="1"/>
  <c r="E1895" i="2"/>
  <c r="F1895" i="2" s="1"/>
  <c r="E1831" i="2"/>
  <c r="F1831" i="2" s="1"/>
  <c r="E1767" i="2"/>
  <c r="F1767" i="2" s="1"/>
  <c r="E1703" i="2"/>
  <c r="F1703" i="2" s="1"/>
  <c r="E1639" i="2"/>
  <c r="F1639" i="2" s="1"/>
  <c r="E1575" i="2"/>
  <c r="F1575" i="2" s="1"/>
  <c r="E1511" i="2"/>
  <c r="F1511" i="2" s="1"/>
  <c r="E1447" i="2"/>
  <c r="F1447" i="2" s="1"/>
  <c r="E1383" i="2"/>
  <c r="F1383" i="2" s="1"/>
  <c r="E1998" i="2"/>
  <c r="F1998" i="2" s="1"/>
  <c r="E1934" i="2"/>
  <c r="F1934" i="2" s="1"/>
  <c r="E1870" i="2"/>
  <c r="F1870" i="2" s="1"/>
  <c r="E1806" i="2"/>
  <c r="F1806" i="2" s="1"/>
  <c r="E1742" i="2"/>
  <c r="F1742" i="2" s="1"/>
  <c r="E1678" i="2"/>
  <c r="F1678" i="2" s="1"/>
  <c r="E1614" i="2"/>
  <c r="F1614" i="2" s="1"/>
  <c r="E1550" i="2"/>
  <c r="F1550" i="2" s="1"/>
  <c r="E1486" i="2"/>
  <c r="F1486" i="2" s="1"/>
  <c r="E1422" i="2"/>
  <c r="F1422" i="2" s="1"/>
  <c r="E1358" i="2"/>
  <c r="F1358" i="2" s="1"/>
  <c r="J4849" i="8" l="1"/>
  <c r="K4849" i="8"/>
  <c r="I4849" i="8"/>
  <c r="I4369" i="8"/>
  <c r="K4369" i="8"/>
  <c r="J4369" i="8"/>
  <c r="K4465" i="8"/>
  <c r="J4465" i="8"/>
  <c r="I4465" i="8"/>
  <c r="K5137" i="8"/>
  <c r="I5137" i="8"/>
  <c r="J5137" i="8"/>
  <c r="J4145" i="8"/>
  <c r="K4145" i="8"/>
  <c r="I4145" i="8"/>
  <c r="I5425" i="8"/>
  <c r="K5425" i="8"/>
  <c r="J5425" i="8"/>
  <c r="J5521" i="8"/>
  <c r="I5521" i="8"/>
  <c r="K5521" i="8"/>
  <c r="K5233" i="8"/>
  <c r="J5233" i="8"/>
  <c r="I5233" i="8"/>
  <c r="J5617" i="8"/>
  <c r="K5617" i="8"/>
  <c r="I5617" i="8"/>
  <c r="I4657" i="8"/>
  <c r="K4657" i="8"/>
  <c r="J4657" i="8"/>
  <c r="I4945" i="8"/>
  <c r="K4945" i="8"/>
  <c r="J4945" i="8"/>
  <c r="J5713" i="8"/>
  <c r="I5713" i="8"/>
  <c r="K5713" i="8"/>
  <c r="I4177" i="8"/>
  <c r="J4177" i="8"/>
  <c r="K4177" i="8"/>
  <c r="K4438" i="7"/>
  <c r="I4438" i="7"/>
  <c r="J4438" i="7"/>
  <c r="J5113" i="7"/>
  <c r="I5113" i="7"/>
  <c r="K5113" i="7"/>
  <c r="K4630" i="7"/>
  <c r="J4630" i="7"/>
  <c r="I4630" i="7"/>
  <c r="I5668" i="7"/>
  <c r="J5668" i="7"/>
  <c r="K5668" i="7"/>
  <c r="J5380" i="7"/>
  <c r="I5380" i="7"/>
  <c r="K5380" i="7"/>
  <c r="J4570" i="7"/>
  <c r="K4570" i="7"/>
  <c r="I4570" i="7"/>
  <c r="K5476" i="7"/>
  <c r="J5476" i="7"/>
  <c r="I5476" i="7"/>
  <c r="K5305" i="7"/>
  <c r="J5305" i="7"/>
  <c r="I5305" i="7"/>
  <c r="J4996" i="7"/>
  <c r="I4996" i="7"/>
  <c r="K4996" i="7"/>
  <c r="I5497" i="7"/>
  <c r="J5497" i="7"/>
  <c r="K5497" i="7"/>
  <c r="J5092" i="7"/>
  <c r="K5092" i="7"/>
  <c r="I5092" i="7"/>
  <c r="J4474" i="7"/>
  <c r="K4474" i="7"/>
  <c r="I4474" i="7"/>
  <c r="J5572" i="7"/>
  <c r="K5572" i="7"/>
  <c r="I5572" i="7"/>
  <c r="K4858" i="7"/>
  <c r="J4858" i="7"/>
  <c r="I4858" i="7"/>
  <c r="J5188" i="7"/>
  <c r="I5188" i="7"/>
  <c r="K5188" i="7"/>
  <c r="I5209" i="7"/>
  <c r="K5209" i="7"/>
  <c r="J5209" i="7"/>
  <c r="K4333" i="7"/>
  <c r="J4333" i="7"/>
  <c r="I4333" i="7"/>
  <c r="K4405" i="7"/>
  <c r="J4405" i="7"/>
  <c r="I4405" i="7"/>
  <c r="I4666" i="7"/>
  <c r="J4666" i="7"/>
  <c r="K4666" i="7"/>
  <c r="K4186" i="7"/>
  <c r="I4186" i="7"/>
  <c r="I7" i="7" s="1"/>
  <c r="J4186" i="7"/>
  <c r="J7" i="7" s="1"/>
  <c r="J4762" i="7"/>
  <c r="K4762" i="7"/>
  <c r="I4762" i="7"/>
  <c r="I4282" i="7"/>
  <c r="J4282" i="7"/>
  <c r="K4282" i="7"/>
  <c r="H5588" i="2"/>
  <c r="H5237" i="2"/>
  <c r="H5375" i="2"/>
  <c r="H4715" i="2"/>
  <c r="H5558" i="2"/>
  <c r="H4128" i="2"/>
  <c r="H4739" i="2"/>
  <c r="H4358" i="2"/>
  <c r="H5624" i="2"/>
  <c r="H5009" i="2"/>
  <c r="H4178" i="2"/>
  <c r="H4108" i="2"/>
  <c r="K4108" i="2" s="1"/>
  <c r="H5132" i="2"/>
  <c r="J5132" i="2" s="1"/>
  <c r="H4781" i="2"/>
  <c r="H4190" i="2"/>
  <c r="H5726" i="2"/>
  <c r="H4919" i="2"/>
  <c r="H4808" i="2"/>
  <c r="H4193" i="2"/>
  <c r="H5729" i="2"/>
  <c r="H4466" i="2"/>
  <c r="H5219" i="2"/>
  <c r="H4676" i="2"/>
  <c r="H4325" i="2"/>
  <c r="H4694" i="2"/>
  <c r="H5423" i="2"/>
  <c r="H4736" i="2"/>
  <c r="H5657" i="2"/>
  <c r="H4187" i="2"/>
  <c r="H5723" i="2"/>
  <c r="H4134" i="2"/>
  <c r="H4316" i="2"/>
  <c r="H4613" i="2"/>
  <c r="I4613" i="2" s="1"/>
  <c r="H4751" i="2"/>
  <c r="H4985" i="2"/>
  <c r="H5627" i="2"/>
  <c r="H5228" i="2"/>
  <c r="H4634" i="2"/>
  <c r="H4328" i="2"/>
  <c r="H5525" i="2"/>
  <c r="H5552" i="2"/>
  <c r="H5003" i="2"/>
  <c r="H5213" i="2"/>
  <c r="H5582" i="2"/>
  <c r="H4775" i="2"/>
  <c r="H4116" i="2"/>
  <c r="H4277" i="2"/>
  <c r="H5813" i="2"/>
  <c r="H5354" i="2"/>
  <c r="H4514" i="2"/>
  <c r="H5840" i="2"/>
  <c r="H4730" i="2"/>
  <c r="H4892" i="2"/>
  <c r="H4370" i="2"/>
  <c r="H4568" i="2"/>
  <c r="H4913" i="2"/>
  <c r="H5642" i="2"/>
  <c r="H4979" i="2"/>
  <c r="H4580" i="2"/>
  <c r="H5189" i="2"/>
  <c r="H4598" i="2"/>
  <c r="H5327" i="2"/>
  <c r="H5216" i="2"/>
  <c r="H5561" i="2"/>
  <c r="H4667" i="2"/>
  <c r="H4268" i="2"/>
  <c r="H5804" i="2"/>
  <c r="H5453" i="2"/>
  <c r="H4754" i="2"/>
  <c r="H4286" i="2"/>
  <c r="H5822" i="2"/>
  <c r="H5015" i="2"/>
  <c r="H4904" i="2"/>
  <c r="H5249" i="2"/>
  <c r="H5315" i="2"/>
  <c r="H4916" i="2"/>
  <c r="H4565" i="2"/>
  <c r="H4934" i="2"/>
  <c r="H5663" i="2"/>
  <c r="H4592" i="2"/>
  <c r="H5498" i="2"/>
  <c r="H5513" i="2"/>
  <c r="H5067" i="2"/>
  <c r="J5067" i="2" s="1"/>
  <c r="H5579" i="2"/>
  <c r="H4604" i="2"/>
  <c r="H4253" i="2"/>
  <c r="H5789" i="2"/>
  <c r="H4110" i="2"/>
  <c r="H4622" i="2"/>
  <c r="H4970" i="2"/>
  <c r="H5351" i="2"/>
  <c r="H4152" i="2"/>
  <c r="H4664" i="2"/>
  <c r="H5585" i="2"/>
  <c r="H5651" i="2"/>
  <c r="H4172" i="2"/>
  <c r="H5708" i="2"/>
  <c r="H5357" i="2"/>
  <c r="H4766" i="2"/>
  <c r="J4766" i="2" s="1"/>
  <c r="H5618" i="2"/>
  <c r="H5495" i="2"/>
  <c r="H5384" i="2"/>
  <c r="H4769" i="2"/>
  <c r="H4259" i="2"/>
  <c r="H5795" i="2"/>
  <c r="H5252" i="2"/>
  <c r="H4901" i="2"/>
  <c r="H5270" i="2"/>
  <c r="H4463" i="2"/>
  <c r="H4778" i="2"/>
  <c r="H5312" i="2"/>
  <c r="H4697" i="2"/>
  <c r="H4763" i="2"/>
  <c r="H4226" i="2"/>
  <c r="H5540" i="2"/>
  <c r="H4640" i="2"/>
  <c r="H5810" i="2"/>
  <c r="H4877" i="2"/>
  <c r="H5246" i="2"/>
  <c r="H4439" i="2"/>
  <c r="H4673" i="2"/>
  <c r="H5087" i="2"/>
  <c r="H4937" i="2"/>
  <c r="H5738" i="2"/>
  <c r="H5564" i="2"/>
  <c r="H5546" i="2"/>
  <c r="H5075" i="2"/>
  <c r="H4628" i="2"/>
  <c r="H5222" i="2"/>
  <c r="H4415" i="2"/>
  <c r="H4304" i="2"/>
  <c r="J4304" i="2" s="1"/>
  <c r="H5225" i="2"/>
  <c r="H5291" i="2"/>
  <c r="H4541" i="2"/>
  <c r="H5330" i="2"/>
  <c r="H5204" i="2"/>
  <c r="H4853" i="2"/>
  <c r="H4262" i="2"/>
  <c r="H5798" i="2"/>
  <c r="H4991" i="2"/>
  <c r="H4874" i="2"/>
  <c r="H4880" i="2"/>
  <c r="H4265" i="2"/>
  <c r="H5801" i="2"/>
  <c r="H4994" i="2"/>
  <c r="H4331" i="2"/>
  <c r="H5468" i="2"/>
  <c r="H5117" i="2"/>
  <c r="H4526" i="2"/>
  <c r="H4562" i="2"/>
  <c r="J4562" i="2" s="1"/>
  <c r="H5255" i="2"/>
  <c r="H5144" i="2"/>
  <c r="H5489" i="2"/>
  <c r="H4122" i="2"/>
  <c r="H5555" i="2"/>
  <c r="H5156" i="2"/>
  <c r="H4229" i="2"/>
  <c r="H5765" i="2"/>
  <c r="H5174" i="2"/>
  <c r="H4367" i="2"/>
  <c r="H4256" i="2"/>
  <c r="H5792" i="2"/>
  <c r="H4601" i="2"/>
  <c r="H5243" i="2"/>
  <c r="H4844" i="2"/>
  <c r="H4493" i="2"/>
  <c r="H4862" i="2"/>
  <c r="H5591" i="2"/>
  <c r="H4968" i="2"/>
  <c r="F4969" i="2" s="1"/>
  <c r="H4969" i="2" s="1"/>
  <c r="H5480" i="2"/>
  <c r="H4706" i="2"/>
  <c r="H4289" i="2"/>
  <c r="H5825" i="2"/>
  <c r="H4355" i="2"/>
  <c r="F4356" i="2" s="1"/>
  <c r="H5492" i="2"/>
  <c r="H5141" i="2"/>
  <c r="F5142" i="2" s="1"/>
  <c r="H5510" i="2"/>
  <c r="H4703" i="2"/>
  <c r="F4704" i="2" s="1"/>
  <c r="H4704" i="2" s="1"/>
  <c r="H4144" i="2"/>
  <c r="H5168" i="2"/>
  <c r="H4553" i="2"/>
  <c r="H4107" i="2"/>
  <c r="K4107" i="2" s="1"/>
  <c r="H4619" i="2"/>
  <c r="H5180" i="2"/>
  <c r="H4829" i="2"/>
  <c r="H5198" i="2"/>
  <c r="H4391" i="2"/>
  <c r="H4146" i="2"/>
  <c r="H5240" i="2"/>
  <c r="H4113" i="2"/>
  <c r="H4625" i="2"/>
  <c r="H4691" i="2"/>
  <c r="H4748" i="2"/>
  <c r="H4397" i="2"/>
  <c r="H5421" i="2"/>
  <c r="I5421" i="2" s="1"/>
  <c r="H4418" i="2"/>
  <c r="H5342" i="2"/>
  <c r="H4535" i="2"/>
  <c r="H5162" i="2"/>
  <c r="H4424" i="2"/>
  <c r="H5345" i="2"/>
  <c r="H4835" i="2"/>
  <c r="H4292" i="2"/>
  <c r="H5828" i="2"/>
  <c r="I5828" i="2" s="1"/>
  <c r="H4965" i="2"/>
  <c r="H5477" i="2"/>
  <c r="F5478" i="2" s="1"/>
  <c r="H4898" i="2"/>
  <c r="H4310" i="2"/>
  <c r="H5846" i="2"/>
  <c r="H5039" i="2"/>
  <c r="H4352" i="2"/>
  <c r="H5273" i="2"/>
  <c r="H4827" i="2"/>
  <c r="H5339" i="2"/>
  <c r="H5486" i="2"/>
  <c r="H4679" i="2"/>
  <c r="H4244" i="2"/>
  <c r="H5780" i="2"/>
  <c r="H5429" i="2"/>
  <c r="H4838" i="2"/>
  <c r="H5567" i="2"/>
  <c r="H5210" i="2"/>
  <c r="H5456" i="2"/>
  <c r="H4610" i="2"/>
  <c r="H4841" i="2"/>
  <c r="F4842" i="2" s="1"/>
  <c r="H4842" i="2" s="1"/>
  <c r="H5306" i="2"/>
  <c r="H4907" i="2"/>
  <c r="H4508" i="2"/>
  <c r="H5693" i="2"/>
  <c r="H5102" i="2"/>
  <c r="H4826" i="2"/>
  <c r="F4827" i="2" s="1"/>
  <c r="H4295" i="2"/>
  <c r="H5319" i="2"/>
  <c r="H5831" i="2"/>
  <c r="H4184" i="2"/>
  <c r="H5720" i="2"/>
  <c r="F5721" i="2" s="1"/>
  <c r="H5721" i="2" s="1"/>
  <c r="H4529" i="2"/>
  <c r="H4595" i="2"/>
  <c r="H4196" i="2"/>
  <c r="F4197" i="2" s="1"/>
  <c r="H5732" i="2"/>
  <c r="H4805" i="2"/>
  <c r="H4214" i="2"/>
  <c r="F4215" i="2" s="1"/>
  <c r="H5750" i="2"/>
  <c r="I5750" i="2" s="1"/>
  <c r="H5426" i="2"/>
  <c r="H4943" i="2"/>
  <c r="H4586" i="2"/>
  <c r="F4587" i="2" s="1"/>
  <c r="H4832" i="2"/>
  <c r="H5177" i="2"/>
  <c r="H4283" i="2"/>
  <c r="H5819" i="2"/>
  <c r="H5420" i="2"/>
  <c r="F5421" i="2" s="1"/>
  <c r="H5069" i="2"/>
  <c r="H5438" i="2"/>
  <c r="H4119" i="2"/>
  <c r="F4120" i="2" s="1"/>
  <c r="H4120" i="2" s="1"/>
  <c r="H4631" i="2"/>
  <c r="H4520" i="2"/>
  <c r="H5066" i="2"/>
  <c r="F5067" i="2" s="1"/>
  <c r="H4865" i="2"/>
  <c r="H4931" i="2"/>
  <c r="H4532" i="2"/>
  <c r="F4533" i="2" s="1"/>
  <c r="H4181" i="2"/>
  <c r="H5717" i="2"/>
  <c r="H4550" i="2"/>
  <c r="F4551" i="2" s="1"/>
  <c r="H4658" i="2"/>
  <c r="H5279" i="2"/>
  <c r="H4208" i="2"/>
  <c r="F4209" i="2" s="1"/>
  <c r="H5744" i="2"/>
  <c r="H4105" i="2"/>
  <c r="K4105" i="2" s="1"/>
  <c r="H5129" i="2"/>
  <c r="H5195" i="2"/>
  <c r="H4220" i="2"/>
  <c r="I4220" i="2" s="1"/>
  <c r="H5756" i="2"/>
  <c r="H5405" i="2"/>
  <c r="F5406" i="2" s="1"/>
  <c r="H5406" i="2" s="1"/>
  <c r="H4238" i="2"/>
  <c r="H5774" i="2"/>
  <c r="H4967" i="2"/>
  <c r="F4968" i="2" s="1"/>
  <c r="H4280" i="2"/>
  <c r="H5816" i="2"/>
  <c r="H5201" i="2"/>
  <c r="F5202" i="2" s="1"/>
  <c r="H5267" i="2"/>
  <c r="H5324" i="2"/>
  <c r="H4973" i="2"/>
  <c r="H4946" i="2"/>
  <c r="H4382" i="2"/>
  <c r="H5111" i="2"/>
  <c r="H5522" i="2"/>
  <c r="H5000" i="2"/>
  <c r="H4385" i="2"/>
  <c r="H5411" i="2"/>
  <c r="H4356" i="2"/>
  <c r="H4868" i="2"/>
  <c r="H4517" i="2"/>
  <c r="H4886" i="2"/>
  <c r="H5615" i="2"/>
  <c r="H4928" i="2"/>
  <c r="H4538" i="2"/>
  <c r="H4313" i="2"/>
  <c r="H5849" i="2"/>
  <c r="H5234" i="2"/>
  <c r="H4379" i="2"/>
  <c r="H4646" i="2"/>
  <c r="H5501" i="2"/>
  <c r="H4337" i="2"/>
  <c r="H4403" i="2"/>
  <c r="H5570" i="2"/>
  <c r="H5483" i="2"/>
  <c r="H4760" i="2"/>
  <c r="H5171" i="2"/>
  <c r="H4772" i="2"/>
  <c r="H5519" i="2"/>
  <c r="H5753" i="2"/>
  <c r="J5753" i="2" s="1"/>
  <c r="H5714" i="2"/>
  <c r="H4784" i="2"/>
  <c r="F4785" i="2" s="1"/>
  <c r="H4169" i="2"/>
  <c r="H5705" i="2"/>
  <c r="H5771" i="2"/>
  <c r="H4796" i="2"/>
  <c r="F4797" i="2" s="1"/>
  <c r="H4797" i="2" s="1"/>
  <c r="H4445" i="2"/>
  <c r="F4446" i="2" s="1"/>
  <c r="H4446" i="2" s="1"/>
  <c r="F4447" i="2" s="1"/>
  <c r="H4447" i="2" s="1"/>
  <c r="H4850" i="2"/>
  <c r="H5834" i="2"/>
  <c r="H5777" i="2"/>
  <c r="J5777" i="2" s="1"/>
  <c r="H5549" i="2"/>
  <c r="H5258" i="2"/>
  <c r="H5282" i="2"/>
  <c r="H4143" i="2"/>
  <c r="F4144" i="2" s="1"/>
  <c r="H5264" i="2"/>
  <c r="H4649" i="2"/>
  <c r="H5852" i="2"/>
  <c r="H4910" i="2"/>
  <c r="H4820" i="2"/>
  <c r="H4607" i="2"/>
  <c r="H4496" i="2"/>
  <c r="H5417" i="2"/>
  <c r="H5678" i="2"/>
  <c r="H5408" i="2"/>
  <c r="J5408" i="2" s="1"/>
  <c r="H4217" i="2"/>
  <c r="H5450" i="2"/>
  <c r="H4757" i="2"/>
  <c r="H4235" i="2"/>
  <c r="H4814" i="2"/>
  <c r="H4856" i="2"/>
  <c r="H4307" i="2"/>
  <c r="H5843" i="2"/>
  <c r="H4364" i="2"/>
  <c r="H4451" i="2"/>
  <c r="H5093" i="2"/>
  <c r="H5462" i="2"/>
  <c r="H4955" i="2"/>
  <c r="H5396" i="2"/>
  <c r="H4533" i="2"/>
  <c r="H5045" i="2"/>
  <c r="H4454" i="2"/>
  <c r="H5478" i="2"/>
  <c r="H4346" i="2"/>
  <c r="H5183" i="2"/>
  <c r="H5072" i="2"/>
  <c r="H4457" i="2"/>
  <c r="H4523" i="2"/>
  <c r="H5660" i="2"/>
  <c r="H5309" i="2"/>
  <c r="H4718" i="2"/>
  <c r="H5447" i="2"/>
  <c r="H5336" i="2"/>
  <c r="H5681" i="2"/>
  <c r="H4211" i="2"/>
  <c r="H5747" i="2"/>
  <c r="H5348" i="2"/>
  <c r="H4421" i="2"/>
  <c r="H5366" i="2"/>
  <c r="H4559" i="2"/>
  <c r="H4448" i="2"/>
  <c r="H4793" i="2"/>
  <c r="H5435" i="2"/>
  <c r="H5036" i="2"/>
  <c r="H4685" i="2"/>
  <c r="H5054" i="2"/>
  <c r="H4247" i="2"/>
  <c r="H5783" i="2"/>
  <c r="H5672" i="2"/>
  <c r="H4481" i="2"/>
  <c r="H4547" i="2"/>
  <c r="H5684" i="2"/>
  <c r="H5333" i="2"/>
  <c r="H4166" i="2"/>
  <c r="H5702" i="2"/>
  <c r="H5202" i="2"/>
  <c r="H4895" i="2"/>
  <c r="H4682" i="2"/>
  <c r="H5360" i="2"/>
  <c r="H4745" i="2"/>
  <c r="H4811" i="2"/>
  <c r="H5372" i="2"/>
  <c r="H5021" i="2"/>
  <c r="H5186" i="2"/>
  <c r="H5390" i="2"/>
  <c r="H4583" i="2"/>
  <c r="H5432" i="2"/>
  <c r="H4490" i="2"/>
  <c r="I4490" i="2" s="1"/>
  <c r="H4817" i="2"/>
  <c r="H4883" i="2"/>
  <c r="H4940" i="2"/>
  <c r="H4589" i="2"/>
  <c r="H5534" i="2"/>
  <c r="H4215" i="2"/>
  <c r="H4727" i="2"/>
  <c r="H4616" i="2"/>
  <c r="H5537" i="2"/>
  <c r="H4106" i="2"/>
  <c r="K4106" i="2" s="1"/>
  <c r="H5027" i="2"/>
  <c r="H4484" i="2"/>
  <c r="H5669" i="2"/>
  <c r="H5858" i="2"/>
  <c r="H4502" i="2"/>
  <c r="H5231" i="2"/>
  <c r="H4544" i="2"/>
  <c r="H5465" i="2"/>
  <c r="H5786" i="2"/>
  <c r="H5531" i="2"/>
  <c r="H4137" i="2"/>
  <c r="H5639" i="2"/>
  <c r="H4469" i="2"/>
  <c r="H5414" i="2"/>
  <c r="H4922" i="2"/>
  <c r="H5084" i="2"/>
  <c r="H4733" i="2"/>
  <c r="H4871" i="2"/>
  <c r="H5105" i="2"/>
  <c r="H5381" i="2"/>
  <c r="H4790" i="2"/>
  <c r="H4859" i="2"/>
  <c r="J4859" i="2" s="1"/>
  <c r="H4460" i="2"/>
  <c r="H4109" i="2"/>
  <c r="K4109" i="2" s="1"/>
  <c r="H5645" i="2"/>
  <c r="H4478" i="2"/>
  <c r="H5207" i="2"/>
  <c r="H5096" i="2"/>
  <c r="H5441" i="2"/>
  <c r="H5507" i="2"/>
  <c r="H5108" i="2"/>
  <c r="H5126" i="2"/>
  <c r="H4319" i="2"/>
  <c r="H5855" i="2"/>
  <c r="H5543" i="2"/>
  <c r="H5090" i="2"/>
  <c r="H4241" i="2"/>
  <c r="H4958" i="2"/>
  <c r="H5687" i="2"/>
  <c r="H5576" i="2"/>
  <c r="H4961" i="2"/>
  <c r="H5444" i="2"/>
  <c r="H4655" i="2"/>
  <c r="H5504" i="2"/>
  <c r="H4889" i="2"/>
  <c r="H4436" i="2"/>
  <c r="H5621" i="2"/>
  <c r="H5030" i="2"/>
  <c r="H4223" i="2"/>
  <c r="H5759" i="2"/>
  <c r="H5648" i="2"/>
  <c r="H5690" i="2"/>
  <c r="H5033" i="2"/>
  <c r="H4202" i="2"/>
  <c r="H4587" i="2"/>
  <c r="H5099" i="2"/>
  <c r="H4700" i="2"/>
  <c r="H4349" i="2"/>
  <c r="H5294" i="2"/>
  <c r="H4487" i="2"/>
  <c r="H4376" i="2"/>
  <c r="H5400" i="2"/>
  <c r="H4209" i="2"/>
  <c r="H4721" i="2"/>
  <c r="H4787" i="2"/>
  <c r="H4388" i="2"/>
  <c r="J4388" i="2" s="1"/>
  <c r="H4997" i="2"/>
  <c r="H4406" i="2"/>
  <c r="H4250" i="2"/>
  <c r="H5135" i="2"/>
  <c r="H5666" i="2"/>
  <c r="H4512" i="2"/>
  <c r="J4512" i="2" s="1"/>
  <c r="H5024" i="2"/>
  <c r="H5018" i="2"/>
  <c r="H5369" i="2"/>
  <c r="H5378" i="2"/>
  <c r="H4475" i="2"/>
  <c r="H5612" i="2"/>
  <c r="H5261" i="2"/>
  <c r="H5630" i="2"/>
  <c r="H4823" i="2"/>
  <c r="H4712" i="2"/>
  <c r="H5057" i="2"/>
  <c r="H5123" i="2"/>
  <c r="J5123" i="2" s="1"/>
  <c r="H4724" i="2"/>
  <c r="H4373" i="2"/>
  <c r="H4742" i="2"/>
  <c r="H5471" i="2"/>
  <c r="H5042" i="2"/>
  <c r="H4400" i="2"/>
  <c r="H4442" i="2"/>
  <c r="H5321" i="2"/>
  <c r="H5138" i="2"/>
  <c r="H5387" i="2"/>
  <c r="H4412" i="2"/>
  <c r="H5597" i="2"/>
  <c r="H5474" i="2"/>
  <c r="H4430" i="2"/>
  <c r="H4298" i="2"/>
  <c r="H5159" i="2"/>
  <c r="H4472" i="2"/>
  <c r="H5393" i="2"/>
  <c r="H5459" i="2"/>
  <c r="H5516" i="2"/>
  <c r="H5165" i="2"/>
  <c r="H4574" i="2"/>
  <c r="H5303" i="2"/>
  <c r="H5192" i="2"/>
  <c r="H4577" i="2"/>
  <c r="H5603" i="2"/>
  <c r="H5060" i="2"/>
  <c r="H4197" i="2"/>
  <c r="H4709" i="2"/>
  <c r="H5078" i="2"/>
  <c r="H4271" i="2"/>
  <c r="H5807" i="2"/>
  <c r="H5120" i="2"/>
  <c r="H5594" i="2"/>
  <c r="H4505" i="2"/>
  <c r="H4571" i="2"/>
  <c r="H5528" i="2"/>
  <c r="F5529" i="2" s="1"/>
  <c r="H5529" i="2" s="1"/>
  <c r="H5114" i="2"/>
  <c r="F5115" i="2" s="1"/>
  <c r="H5115" i="2" s="1"/>
  <c r="H4322" i="2"/>
  <c r="F4323" i="2" s="1"/>
  <c r="H4323" i="2" s="1"/>
  <c r="H5012" i="2"/>
  <c r="F5013" i="2" s="1"/>
  <c r="H5013" i="2" s="1"/>
  <c r="H4149" i="2"/>
  <c r="F4150" i="2" s="1"/>
  <c r="H4150" i="2" s="1"/>
  <c r="H4661" i="2"/>
  <c r="F4662" i="2" s="1"/>
  <c r="H4662" i="2" s="1"/>
  <c r="H5606" i="2"/>
  <c r="F5607" i="2" s="1"/>
  <c r="H5607" i="2" s="1"/>
  <c r="H4802" i="2"/>
  <c r="F4803" i="2" s="1"/>
  <c r="H4803" i="2" s="1"/>
  <c r="H4799" i="2"/>
  <c r="F4800" i="2" s="1"/>
  <c r="H4800" i="2" s="1"/>
  <c r="H4688" i="2"/>
  <c r="F4689" i="2" s="1"/>
  <c r="H4689" i="2" s="1"/>
  <c r="F4690" i="2" s="1"/>
  <c r="H4690" i="2" s="1"/>
  <c r="H5609" i="2"/>
  <c r="F5610" i="2" s="1"/>
  <c r="H5610" i="2" s="1"/>
  <c r="H5675" i="2"/>
  <c r="F5676" i="2" s="1"/>
  <c r="H5676" i="2" s="1"/>
  <c r="F5677" i="2" s="1"/>
  <c r="H5677" i="2" s="1"/>
  <c r="H5276" i="2"/>
  <c r="F5277" i="2" s="1"/>
  <c r="H5277" i="2" s="1"/>
  <c r="H4925" i="2"/>
  <c r="F4926" i="2" s="1"/>
  <c r="H4926" i="2" s="1"/>
  <c r="H4334" i="2"/>
  <c r="F4335" i="2" s="1"/>
  <c r="H4335" i="2" s="1"/>
  <c r="H4551" i="2"/>
  <c r="F4552" i="2" s="1"/>
  <c r="H4552" i="2" s="1"/>
  <c r="H5063" i="2"/>
  <c r="F5064" i="2" s="1"/>
  <c r="H5064" i="2" s="1"/>
  <c r="F5065" i="2" s="1"/>
  <c r="H5065" i="2" s="1"/>
  <c r="H4952" i="2"/>
  <c r="F4953" i="2" s="1"/>
  <c r="H4953" i="2" s="1"/>
  <c r="H4785" i="2"/>
  <c r="F4786" i="2" s="1"/>
  <c r="H4786" i="2" s="1"/>
  <c r="H5297" i="2"/>
  <c r="F5298" i="2" s="1"/>
  <c r="H5298" i="2" s="1"/>
  <c r="H5363" i="2"/>
  <c r="F5364" i="2" s="1"/>
  <c r="H5364" i="2" s="1"/>
  <c r="H4964" i="2"/>
  <c r="F4965" i="2" s="1"/>
  <c r="H5573" i="2"/>
  <c r="F5574" i="2" s="1"/>
  <c r="H5574" i="2" s="1"/>
  <c r="F5575" i="2" s="1"/>
  <c r="H5575" i="2" s="1"/>
  <c r="H4982" i="2"/>
  <c r="F4983" i="2" s="1"/>
  <c r="H4983" i="2" s="1"/>
  <c r="H4394" i="2"/>
  <c r="F4395" i="2" s="1"/>
  <c r="H4395" i="2" s="1"/>
  <c r="H4175" i="2"/>
  <c r="F4176" i="2" s="1"/>
  <c r="H4176" i="2" s="1"/>
  <c r="F4177" i="2" s="1"/>
  <c r="H4177" i="2" s="1"/>
  <c r="H5711" i="2"/>
  <c r="F5712" i="2" s="1"/>
  <c r="H5712" i="2" s="1"/>
  <c r="F5713" i="2" s="1"/>
  <c r="H5713" i="2" s="1"/>
  <c r="H5600" i="2"/>
  <c r="F5601" i="2" s="1"/>
  <c r="H5601" i="2" s="1"/>
  <c r="H5402" i="2"/>
  <c r="F5403" i="2" s="1"/>
  <c r="H5403" i="2" s="1"/>
  <c r="H4409" i="2"/>
  <c r="F4410" i="2" s="1"/>
  <c r="H4410" i="2" s="1"/>
  <c r="H5051" i="2"/>
  <c r="F5052" i="2" s="1"/>
  <c r="H5052" i="2" s="1"/>
  <c r="H4140" i="2"/>
  <c r="F4141" i="2" s="1"/>
  <c r="H4141" i="2" s="1"/>
  <c r="H4652" i="2"/>
  <c r="F4653" i="2" s="1"/>
  <c r="H4653" i="2" s="1"/>
  <c r="H4301" i="2"/>
  <c r="F4302" i="2" s="1"/>
  <c r="H4302" i="2" s="1"/>
  <c r="H5837" i="2"/>
  <c r="F5838" i="2" s="1"/>
  <c r="H5838" i="2" s="1"/>
  <c r="H4670" i="2"/>
  <c r="F4671" i="2" s="1"/>
  <c r="H4671" i="2" s="1"/>
  <c r="H5399" i="2"/>
  <c r="F5400" i="2" s="1"/>
  <c r="H5288" i="2"/>
  <c r="F5289" i="2" s="1"/>
  <c r="H5289" i="2" s="1"/>
  <c r="H5633" i="2"/>
  <c r="F5634" i="2" s="1"/>
  <c r="H5634" i="2" s="1"/>
  <c r="H5699" i="2"/>
  <c r="F5700" i="2" s="1"/>
  <c r="H5700" i="2" s="1"/>
  <c r="H5300" i="2"/>
  <c r="F5301" i="2" s="1"/>
  <c r="H5301" i="2" s="1"/>
  <c r="H4949" i="2"/>
  <c r="F4950" i="2" s="1"/>
  <c r="H4950" i="2" s="1"/>
  <c r="H5318" i="2"/>
  <c r="F5319" i="2" s="1"/>
  <c r="H4511" i="2"/>
  <c r="F4512" i="2" s="1"/>
  <c r="H4976" i="2"/>
  <c r="F4977" i="2" s="1"/>
  <c r="H4977" i="2" s="1"/>
  <c r="H4361" i="2"/>
  <c r="F4362" i="2" s="1"/>
  <c r="H4362" i="2" s="1"/>
  <c r="H4427" i="2"/>
  <c r="F4428" i="2" s="1"/>
  <c r="H4428" i="2" s="1"/>
  <c r="H4988" i="2"/>
  <c r="H4125" i="2"/>
  <c r="H4637" i="2"/>
  <c r="H5006" i="2"/>
  <c r="H4199" i="2"/>
  <c r="H5735" i="2"/>
  <c r="H5048" i="2"/>
  <c r="H4433" i="2"/>
  <c r="H5762" i="2"/>
  <c r="H4499" i="2"/>
  <c r="H4556" i="2"/>
  <c r="H4205" i="2"/>
  <c r="I4205" i="2" s="1"/>
  <c r="H5741" i="2"/>
  <c r="H5150" i="2"/>
  <c r="H4343" i="2"/>
  <c r="H4232" i="2"/>
  <c r="H5768" i="2"/>
  <c r="H5153" i="2"/>
  <c r="H4131" i="2"/>
  <c r="H4643" i="2"/>
  <c r="H5636" i="2"/>
  <c r="H5285" i="2"/>
  <c r="H5142" i="2"/>
  <c r="H5654" i="2"/>
  <c r="H4847" i="2"/>
  <c r="H5696" i="2"/>
  <c r="H5081" i="2"/>
  <c r="H4274" i="2"/>
  <c r="H5147" i="2"/>
  <c r="H4340" i="2"/>
  <c r="H1652" i="2"/>
  <c r="H2947" i="2"/>
  <c r="H1725" i="2"/>
  <c r="H3690" i="2"/>
  <c r="H1355" i="2"/>
  <c r="H3202" i="2"/>
  <c r="H1511" i="2"/>
  <c r="H1908" i="2"/>
  <c r="H3394" i="2"/>
  <c r="H2691" i="2"/>
  <c r="H2500" i="2"/>
  <c r="H2741" i="2"/>
  <c r="H2161" i="2"/>
  <c r="H2833" i="2"/>
  <c r="H3795" i="2"/>
  <c r="H3956" i="2"/>
  <c r="H1411" i="2"/>
  <c r="H1460" i="2"/>
  <c r="H2434" i="2"/>
  <c r="H2946" i="2"/>
  <c r="H2221" i="2"/>
  <c r="H1944" i="2"/>
  <c r="H1401" i="2"/>
  <c r="H2805" i="2"/>
  <c r="H1341" i="2"/>
  <c r="H2775" i="2"/>
  <c r="H2385" i="2"/>
  <c r="H3305" i="2"/>
  <c r="H1322" i="2"/>
  <c r="H3508" i="2"/>
  <c r="H2776" i="2"/>
  <c r="H3420" i="2"/>
  <c r="H3498" i="2"/>
  <c r="H1475" i="2"/>
  <c r="H1810" i="2"/>
  <c r="H1429" i="2"/>
  <c r="H2819" i="2"/>
  <c r="H2050" i="2"/>
  <c r="H2628" i="2"/>
  <c r="H2357" i="2"/>
  <c r="H2869" i="2"/>
  <c r="H2064" i="2"/>
  <c r="H2638" i="2"/>
  <c r="H1469" i="2"/>
  <c r="H2327" i="2"/>
  <c r="H2839" i="2"/>
  <c r="H1713" i="2"/>
  <c r="H2449" i="2"/>
  <c r="H2961" i="2"/>
  <c r="H3391" i="2"/>
  <c r="H3923" i="2"/>
  <c r="H2142" i="2"/>
  <c r="H3572" i="2"/>
  <c r="H4084" i="2"/>
  <c r="H3493" i="2"/>
  <c r="H4005" i="2"/>
  <c r="H3096" i="2"/>
  <c r="H3710" i="2"/>
  <c r="H2400" i="2"/>
  <c r="H3599" i="2"/>
  <c r="H3496" i="2"/>
  <c r="H4008" i="2"/>
  <c r="H2864" i="2"/>
  <c r="H3657" i="2"/>
  <c r="H2034" i="2"/>
  <c r="H3562" i="2"/>
  <c r="H4074" i="2"/>
  <c r="H1558" i="2"/>
  <c r="H1391" i="2"/>
  <c r="H1903" i="2"/>
  <c r="H1739" i="2"/>
  <c r="H2251" i="2"/>
  <c r="H1788" i="2"/>
  <c r="H2300" i="2"/>
  <c r="H2230" i="2"/>
  <c r="H2762" i="2"/>
  <c r="H3274" i="2"/>
  <c r="H1957" i="2"/>
  <c r="H2571" i="2"/>
  <c r="H3083" i="2"/>
  <c r="H1576" i="2"/>
  <c r="H2380" i="2"/>
  <c r="H2892" i="2"/>
  <c r="H2041" i="2"/>
  <c r="H2621" i="2"/>
  <c r="H1594" i="2"/>
  <c r="H2390" i="2"/>
  <c r="H2902" i="2"/>
  <c r="H1997" i="2"/>
  <c r="H2591" i="2"/>
  <c r="H3103" i="2"/>
  <c r="H2165" i="2"/>
  <c r="H2713" i="2"/>
  <c r="H3005" i="2"/>
  <c r="H3675" i="2"/>
  <c r="H3276" i="2"/>
  <c r="H3836" i="2"/>
  <c r="H1299" i="2"/>
  <c r="H3169" i="2"/>
  <c r="H3757" i="2"/>
  <c r="H3460" i="2"/>
  <c r="H3974" i="2"/>
  <c r="H3311" i="2"/>
  <c r="H3863" i="2"/>
  <c r="H1326" i="2"/>
  <c r="H3072" i="2"/>
  <c r="H3696" i="2"/>
  <c r="H3303" i="2"/>
  <c r="H3857" i="2"/>
  <c r="H3176" i="2"/>
  <c r="H3762" i="2"/>
  <c r="H1758" i="2"/>
  <c r="H1591" i="2"/>
  <c r="H1427" i="2"/>
  <c r="H1939" i="2"/>
  <c r="H1476" i="2"/>
  <c r="H1988" i="2"/>
  <c r="H1714" i="2"/>
  <c r="H2450" i="2"/>
  <c r="H2962" i="2"/>
  <c r="H1333" i="2"/>
  <c r="H2241" i="2"/>
  <c r="H2771" i="2"/>
  <c r="H3283" i="2"/>
  <c r="H1976" i="2"/>
  <c r="H2580" i="2"/>
  <c r="H1433" i="2"/>
  <c r="H2309" i="2"/>
  <c r="H2821" i="2"/>
  <c r="H1994" i="2"/>
  <c r="H2590" i="2"/>
  <c r="H1373" i="2"/>
  <c r="H2269" i="2"/>
  <c r="H2791" i="2"/>
  <c r="H1617" i="2"/>
  <c r="H2401" i="2"/>
  <c r="H2913" i="2"/>
  <c r="H3327" i="2"/>
  <c r="H3875" i="2"/>
  <c r="H1274" i="2"/>
  <c r="H3456" i="2"/>
  <c r="H3972" i="2"/>
  <c r="H3351" i="2"/>
  <c r="H3893" i="2"/>
  <c r="H2392" i="2"/>
  <c r="H3598" i="2"/>
  <c r="H3487" i="2"/>
  <c r="H3999" i="2"/>
  <c r="H3270" i="2"/>
  <c r="H3832" i="2"/>
  <c r="H1295" i="2"/>
  <c r="H3481" i="2"/>
  <c r="H3993" i="2"/>
  <c r="H3444" i="2"/>
  <c r="H3962" i="2"/>
  <c r="H1446" i="2"/>
  <c r="H1958" i="2"/>
  <c r="H1791" i="2"/>
  <c r="H1627" i="2"/>
  <c r="H2139" i="2"/>
  <c r="H1676" i="2"/>
  <c r="H2188" i="2"/>
  <c r="H2080" i="2"/>
  <c r="H2650" i="2"/>
  <c r="H3162" i="2"/>
  <c r="H1733" i="2"/>
  <c r="H2459" i="2"/>
  <c r="H2971" i="2"/>
  <c r="H1352" i="2"/>
  <c r="H2254" i="2"/>
  <c r="H2780" i="2"/>
  <c r="H1833" i="2"/>
  <c r="H2509" i="2"/>
  <c r="H1370" i="2"/>
  <c r="H2266" i="2"/>
  <c r="H2790" i="2"/>
  <c r="H1773" i="2"/>
  <c r="H2479" i="2"/>
  <c r="H2991" i="2"/>
  <c r="H2015" i="2"/>
  <c r="H2601" i="2"/>
  <c r="H2046" i="2"/>
  <c r="H3563" i="2"/>
  <c r="H4075" i="2"/>
  <c r="H3118" i="2"/>
  <c r="H3724" i="2"/>
  <c r="H2238" i="2"/>
  <c r="H3581" i="2"/>
  <c r="H4093" i="2"/>
  <c r="H3224" i="2"/>
  <c r="H3798" i="2"/>
  <c r="H3048" i="2"/>
  <c r="H3687" i="2"/>
  <c r="H1376" i="2"/>
  <c r="H3520" i="2"/>
  <c r="H4032" i="2"/>
  <c r="H3029" i="2"/>
  <c r="H3681" i="2"/>
  <c r="H2290" i="2"/>
  <c r="H3586" i="2"/>
  <c r="H4098" i="2"/>
  <c r="H1582" i="2"/>
  <c r="H1415" i="2"/>
  <c r="H1927" i="2"/>
  <c r="H1763" i="2"/>
  <c r="H2275" i="2"/>
  <c r="H1812" i="2"/>
  <c r="H1362" i="2"/>
  <c r="H2262" i="2"/>
  <c r="H2786" i="2"/>
  <c r="H3298" i="2"/>
  <c r="H2005" i="2"/>
  <c r="H2595" i="2"/>
  <c r="H3107" i="2"/>
  <c r="H1624" i="2"/>
  <c r="H2404" i="2"/>
  <c r="H2916" i="2"/>
  <c r="H2073" i="2"/>
  <c r="H2645" i="2"/>
  <c r="H1642" i="2"/>
  <c r="H2414" i="2"/>
  <c r="H2926" i="2"/>
  <c r="H2033" i="2"/>
  <c r="H2615" i="2"/>
  <c r="H3127" i="2"/>
  <c r="H2197" i="2"/>
  <c r="H2737" i="2"/>
  <c r="H3077" i="2"/>
  <c r="H3699" i="2"/>
  <c r="H3308" i="2"/>
  <c r="H3860" i="2"/>
  <c r="H1323" i="2"/>
  <c r="H3108" i="2"/>
  <c r="H3717" i="2"/>
  <c r="H3406" i="2"/>
  <c r="H3934" i="2"/>
  <c r="H3343" i="2"/>
  <c r="H3887" i="2"/>
  <c r="H3206" i="2"/>
  <c r="H3784" i="2"/>
  <c r="H3421" i="2"/>
  <c r="H3945" i="2"/>
  <c r="H3294" i="2"/>
  <c r="H3850" i="2"/>
  <c r="H1313" i="2"/>
  <c r="H1782" i="2"/>
  <c r="H1615" i="2"/>
  <c r="H1451" i="2"/>
  <c r="H1963" i="2"/>
  <c r="H1500" i="2"/>
  <c r="H2012" i="2"/>
  <c r="H1762" i="2"/>
  <c r="H2474" i="2"/>
  <c r="H2986" i="2"/>
  <c r="H1381" i="2"/>
  <c r="H2273" i="2"/>
  <c r="H2795" i="2"/>
  <c r="H3307" i="2"/>
  <c r="H2018" i="2"/>
  <c r="H2604" i="2"/>
  <c r="H1481" i="2"/>
  <c r="H2333" i="2"/>
  <c r="H2845" i="2"/>
  <c r="H2032" i="2"/>
  <c r="H2614" i="2"/>
  <c r="H1421" i="2"/>
  <c r="H2301" i="2"/>
  <c r="H2815" i="2"/>
  <c r="H1665" i="2"/>
  <c r="H2425" i="2"/>
  <c r="H2937" i="2"/>
  <c r="H3359" i="2"/>
  <c r="H3899" i="2"/>
  <c r="H1824" i="2"/>
  <c r="H3548" i="2"/>
  <c r="H4060" i="2"/>
  <c r="H3383" i="2"/>
  <c r="H3917" i="2"/>
  <c r="H2584" i="2"/>
  <c r="H3622" i="2"/>
  <c r="H3439" i="2"/>
  <c r="H3959" i="2"/>
  <c r="H3302" i="2"/>
  <c r="H3856" i="2"/>
  <c r="H1603" i="2"/>
  <c r="H1685" i="2"/>
  <c r="H2234" i="2"/>
  <c r="H3700" i="2"/>
  <c r="H2576" i="2"/>
  <c r="H3785" i="2"/>
  <c r="H1570" i="2"/>
  <c r="H1998" i="2"/>
  <c r="H1716" i="2"/>
  <c r="H1813" i="2"/>
  <c r="H2820" i="2"/>
  <c r="H1450" i="2"/>
  <c r="H3031" i="2"/>
  <c r="H3603" i="2"/>
  <c r="H1550" i="2"/>
  <c r="H1859" i="2"/>
  <c r="H2882" i="2"/>
  <c r="H1816" i="2"/>
  <c r="H1834" i="2"/>
  <c r="H1457" i="2"/>
  <c r="H3436" i="2"/>
  <c r="H3877" i="2"/>
  <c r="H1575" i="2"/>
  <c r="H1923" i="2"/>
  <c r="H1682" i="2"/>
  <c r="H3458" i="2"/>
  <c r="H2755" i="2"/>
  <c r="H2564" i="2"/>
  <c r="H2287" i="2"/>
  <c r="H1962" i="2"/>
  <c r="H2247" i="2"/>
  <c r="H1585" i="2"/>
  <c r="H2897" i="2"/>
  <c r="H3859" i="2"/>
  <c r="H4020" i="2"/>
  <c r="H1616" i="2"/>
  <c r="H3535" i="2"/>
  <c r="H3944" i="2"/>
  <c r="H1806" i="2"/>
  <c r="H1639" i="2"/>
  <c r="H1987" i="2"/>
  <c r="H1524" i="2"/>
  <c r="H2036" i="2"/>
  <c r="H2498" i="2"/>
  <c r="H3010" i="2"/>
  <c r="H2305" i="2"/>
  <c r="H3331" i="2"/>
  <c r="H1529" i="2"/>
  <c r="H1358" i="2"/>
  <c r="H1870" i="2"/>
  <c r="H1703" i="2"/>
  <c r="H1539" i="2"/>
  <c r="H2051" i="2"/>
  <c r="H1588" i="2"/>
  <c r="H2100" i="2"/>
  <c r="H1938" i="2"/>
  <c r="H2562" i="2"/>
  <c r="H3074" i="2"/>
  <c r="H1557" i="2"/>
  <c r="H2371" i="2"/>
  <c r="H2883" i="2"/>
  <c r="H3395" i="2"/>
  <c r="H2136" i="2"/>
  <c r="H2692" i="2"/>
  <c r="H1657" i="2"/>
  <c r="H2421" i="2"/>
  <c r="H2933" i="2"/>
  <c r="H2150" i="2"/>
  <c r="H2702" i="2"/>
  <c r="H1597" i="2"/>
  <c r="H2391" i="2"/>
  <c r="H2903" i="2"/>
  <c r="H1841" i="2"/>
  <c r="H2513" i="2"/>
  <c r="H3025" i="2"/>
  <c r="H3475" i="2"/>
  <c r="H3987" i="2"/>
  <c r="H2696" i="2"/>
  <c r="H3636" i="2"/>
  <c r="H1968" i="2"/>
  <c r="H3557" i="2"/>
  <c r="H4069" i="2"/>
  <c r="H3192" i="2"/>
  <c r="H3774" i="2"/>
  <c r="H2912" i="2"/>
  <c r="H3663" i="2"/>
  <c r="H2014" i="2"/>
  <c r="H3560" i="2"/>
  <c r="H4072" i="2"/>
  <c r="H3113" i="2"/>
  <c r="H3721" i="2"/>
  <c r="H2616" i="2"/>
  <c r="H3626" i="2"/>
  <c r="H1622" i="2"/>
  <c r="H1455" i="2"/>
  <c r="H1967" i="2"/>
  <c r="H1803" i="2"/>
  <c r="H1340" i="2"/>
  <c r="H1852" i="2"/>
  <c r="H1442" i="2"/>
  <c r="H2314" i="2"/>
  <c r="H2826" i="2"/>
  <c r="H3338" i="2"/>
  <c r="H2061" i="2"/>
  <c r="H2635" i="2"/>
  <c r="H3147" i="2"/>
  <c r="H1704" i="2"/>
  <c r="H2444" i="2"/>
  <c r="H2956" i="2"/>
  <c r="H2127" i="2"/>
  <c r="H2685" i="2"/>
  <c r="H1722" i="2"/>
  <c r="H2454" i="2"/>
  <c r="H2966" i="2"/>
  <c r="H2087" i="2"/>
  <c r="H2655" i="2"/>
  <c r="H1345" i="2"/>
  <c r="H2249" i="2"/>
  <c r="H2777" i="2"/>
  <c r="H3142" i="2"/>
  <c r="H3739" i="2"/>
  <c r="H3360" i="2"/>
  <c r="H3900" i="2"/>
  <c r="H3255" i="2"/>
  <c r="H3821" i="2"/>
  <c r="H1284" i="2"/>
  <c r="H1472" i="2"/>
  <c r="H3526" i="2"/>
  <c r="H4038" i="2"/>
  <c r="H3397" i="2"/>
  <c r="H3927" i="2"/>
  <c r="H3174" i="2"/>
  <c r="H3760" i="2"/>
  <c r="H3389" i="2"/>
  <c r="H3921" i="2"/>
  <c r="H3262" i="2"/>
  <c r="H3826" i="2"/>
  <c r="H1289" i="2"/>
  <c r="H1822" i="2"/>
  <c r="H1655" i="2"/>
  <c r="H1491" i="2"/>
  <c r="H2003" i="2"/>
  <c r="H1540" i="2"/>
  <c r="H2052" i="2"/>
  <c r="H1842" i="2"/>
  <c r="H2514" i="2"/>
  <c r="H3026" i="2"/>
  <c r="H1461" i="2"/>
  <c r="H2323" i="2"/>
  <c r="H2835" i="2"/>
  <c r="H3347" i="2"/>
  <c r="H2072" i="2"/>
  <c r="H2644" i="2"/>
  <c r="H1561" i="2"/>
  <c r="H2373" i="2"/>
  <c r="H2885" i="2"/>
  <c r="H2086" i="2"/>
  <c r="H2654" i="2"/>
  <c r="H1501" i="2"/>
  <c r="H2343" i="2"/>
  <c r="H2855" i="2"/>
  <c r="H1745" i="2"/>
  <c r="H2465" i="2"/>
  <c r="H2977" i="2"/>
  <c r="H3413" i="2"/>
  <c r="H3939" i="2"/>
  <c r="H1440" i="2"/>
  <c r="H3524" i="2"/>
  <c r="H4036" i="2"/>
  <c r="H3437" i="2"/>
  <c r="H3957" i="2"/>
  <c r="H2904" i="2"/>
  <c r="H3662" i="2"/>
  <c r="H1872" i="2"/>
  <c r="H3551" i="2"/>
  <c r="H4063" i="2"/>
  <c r="H3356" i="2"/>
  <c r="H3896" i="2"/>
  <c r="H1776" i="2"/>
  <c r="H3545" i="2"/>
  <c r="H4057" i="2"/>
  <c r="H3514" i="2"/>
  <c r="H4026" i="2"/>
  <c r="H1510" i="2"/>
  <c r="H1343" i="2"/>
  <c r="H1855" i="2"/>
  <c r="H1691" i="2"/>
  <c r="H2203" i="2"/>
  <c r="H1740" i="2"/>
  <c r="H2252" i="2"/>
  <c r="H2166" i="2"/>
  <c r="H2714" i="2"/>
  <c r="H3226" i="2"/>
  <c r="H1861" i="2"/>
  <c r="H2523" i="2"/>
  <c r="H3035" i="2"/>
  <c r="H1480" i="2"/>
  <c r="H2332" i="2"/>
  <c r="H2844" i="2"/>
  <c r="H1961" i="2"/>
  <c r="H2573" i="2"/>
  <c r="H1498" i="2"/>
  <c r="H2342" i="2"/>
  <c r="H2854" i="2"/>
  <c r="H1901" i="2"/>
  <c r="H2543" i="2"/>
  <c r="H3055" i="2"/>
  <c r="H2101" i="2"/>
  <c r="H2665" i="2"/>
  <c r="H2624" i="2"/>
  <c r="H3627" i="2"/>
  <c r="H3212" i="2"/>
  <c r="H3788" i="2"/>
  <c r="H2768" i="2"/>
  <c r="H3645" i="2"/>
  <c r="H3310" i="2"/>
  <c r="H3862" i="2"/>
  <c r="H1325" i="2"/>
  <c r="H3161" i="2"/>
  <c r="H3751" i="2"/>
  <c r="H2270" i="2"/>
  <c r="H3584" i="2"/>
  <c r="H4096" i="2"/>
  <c r="H3152" i="2"/>
  <c r="H3745" i="2"/>
  <c r="H2808" i="2"/>
  <c r="H3650" i="2"/>
  <c r="H1646" i="2"/>
  <c r="H1479" i="2"/>
  <c r="H1991" i="2"/>
  <c r="H1827" i="2"/>
  <c r="H1364" i="2"/>
  <c r="H1876" i="2"/>
  <c r="H1490" i="2"/>
  <c r="H2338" i="2"/>
  <c r="H2850" i="2"/>
  <c r="H3362" i="2"/>
  <c r="H2093" i="2"/>
  <c r="H2659" i="2"/>
  <c r="H3171" i="2"/>
  <c r="H1752" i="2"/>
  <c r="H2468" i="2"/>
  <c r="H2980" i="2"/>
  <c r="H2159" i="2"/>
  <c r="H2709" i="2"/>
  <c r="H1770" i="2"/>
  <c r="H2478" i="2"/>
  <c r="H2990" i="2"/>
  <c r="H2119" i="2"/>
  <c r="H2679" i="2"/>
  <c r="H1393" i="2"/>
  <c r="H2281" i="2"/>
  <c r="H2801" i="2"/>
  <c r="H3177" i="2"/>
  <c r="H3763" i="2"/>
  <c r="H3392" i="2"/>
  <c r="H1934" i="2"/>
  <c r="H2485" i="2"/>
  <c r="H1867" i="2"/>
  <c r="H2890" i="2"/>
  <c r="H3402" i="2"/>
  <c r="H2145" i="2"/>
  <c r="H2699" i="2"/>
  <c r="H3211" i="2"/>
  <c r="H1832" i="2"/>
  <c r="H2508" i="2"/>
  <c r="H3020" i="2"/>
  <c r="H2213" i="2"/>
  <c r="H2749" i="2"/>
  <c r="H1850" i="2"/>
  <c r="H2518" i="2"/>
  <c r="H3030" i="2"/>
  <c r="H2173" i="2"/>
  <c r="H2719" i="2"/>
  <c r="H1473" i="2"/>
  <c r="H2329" i="2"/>
  <c r="H2841" i="2"/>
  <c r="H3231" i="2"/>
  <c r="H3803" i="2"/>
  <c r="H3446" i="2"/>
  <c r="H3964" i="2"/>
  <c r="H3341" i="2"/>
  <c r="H3885" i="2"/>
  <c r="H2328" i="2"/>
  <c r="H3590" i="2"/>
  <c r="H4102" i="2"/>
  <c r="H3479" i="2"/>
  <c r="H3991" i="2"/>
  <c r="H3260" i="2"/>
  <c r="H3824" i="2"/>
  <c r="H1287" i="2"/>
  <c r="H3473" i="2"/>
  <c r="H3985" i="2"/>
  <c r="H3348" i="2"/>
  <c r="H3890" i="2"/>
  <c r="H1374" i="2"/>
  <c r="H1886" i="2"/>
  <c r="H1719" i="2"/>
  <c r="H1555" i="2"/>
  <c r="H2067" i="2"/>
  <c r="H1604" i="2"/>
  <c r="H2116" i="2"/>
  <c r="H1970" i="2"/>
  <c r="H2578" i="2"/>
  <c r="H3090" i="2"/>
  <c r="H1589" i="2"/>
  <c r="H2387" i="2"/>
  <c r="H2899" i="2"/>
  <c r="H3411" i="2"/>
  <c r="H2158" i="2"/>
  <c r="H2708" i="2"/>
  <c r="H1689" i="2"/>
  <c r="H2437" i="2"/>
  <c r="H2949" i="2"/>
  <c r="H2170" i="2"/>
  <c r="H2718" i="2"/>
  <c r="H1629" i="2"/>
  <c r="H2407" i="2"/>
  <c r="H2919" i="2"/>
  <c r="H1873" i="2"/>
  <c r="H2529" i="2"/>
  <c r="H3041" i="2"/>
  <c r="H3491" i="2"/>
  <c r="H4003" i="2"/>
  <c r="H2312" i="2"/>
  <c r="H3588" i="2"/>
  <c r="H4100" i="2"/>
  <c r="H3509" i="2"/>
  <c r="H4021" i="2"/>
  <c r="H3121" i="2"/>
  <c r="H3726" i="2"/>
  <c r="H2528" i="2"/>
  <c r="H3615" i="2"/>
  <c r="H3440" i="2"/>
  <c r="H3960" i="2"/>
  <c r="H2480" i="2"/>
  <c r="H3609" i="2"/>
  <c r="H2206" i="2"/>
  <c r="H3578" i="2"/>
  <c r="H4090" i="2"/>
  <c r="H1574" i="2"/>
  <c r="H1407" i="2"/>
  <c r="H1919" i="2"/>
  <c r="H1755" i="2"/>
  <c r="H2267" i="2"/>
  <c r="H1804" i="2"/>
  <c r="H1346" i="2"/>
  <c r="H2250" i="2"/>
  <c r="H2778" i="2"/>
  <c r="H3290" i="2"/>
  <c r="H1989" i="2"/>
  <c r="H2587" i="2"/>
  <c r="H3099" i="2"/>
  <c r="H1608" i="2"/>
  <c r="H2396" i="2"/>
  <c r="H2908" i="2"/>
  <c r="H2063" i="2"/>
  <c r="H2637" i="2"/>
  <c r="H1626" i="2"/>
  <c r="H2406" i="2"/>
  <c r="H2918" i="2"/>
  <c r="H2023" i="2"/>
  <c r="H2607" i="2"/>
  <c r="H3119" i="2"/>
  <c r="H2185" i="2"/>
  <c r="H2729" i="2"/>
  <c r="H3060" i="2"/>
  <c r="H3691" i="2"/>
  <c r="H3296" i="2"/>
  <c r="H3852" i="2"/>
  <c r="H1315" i="2"/>
  <c r="H3094" i="2"/>
  <c r="H3709" i="2"/>
  <c r="H3396" i="2"/>
  <c r="H3926" i="2"/>
  <c r="H3247" i="2"/>
  <c r="H3815" i="2"/>
  <c r="H1278" i="2"/>
  <c r="H2792" i="2"/>
  <c r="H3648" i="2"/>
  <c r="H3239" i="2"/>
  <c r="H3809" i="2"/>
  <c r="H3102" i="2"/>
  <c r="H3714" i="2"/>
  <c r="H1710" i="2"/>
  <c r="H1543" i="2"/>
  <c r="H1379" i="2"/>
  <c r="H1891" i="2"/>
  <c r="H1428" i="2"/>
  <c r="H1940" i="2"/>
  <c r="H1618" i="2"/>
  <c r="H2402" i="2"/>
  <c r="H2914" i="2"/>
  <c r="H3426" i="2"/>
  <c r="H2177" i="2"/>
  <c r="H2723" i="2"/>
  <c r="H3235" i="2"/>
  <c r="H1880" i="2"/>
  <c r="H2532" i="2"/>
  <c r="H1337" i="2"/>
  <c r="H2245" i="2"/>
  <c r="H2773" i="2"/>
  <c r="H1898" i="2"/>
  <c r="H2542" i="2"/>
  <c r="H3054" i="2"/>
  <c r="H2205" i="2"/>
  <c r="H2743" i="2"/>
  <c r="H1521" i="2"/>
  <c r="H2353" i="2"/>
  <c r="H2865" i="2"/>
  <c r="H3263" i="2"/>
  <c r="H3827" i="2"/>
  <c r="H1290" i="2"/>
  <c r="H3476" i="2"/>
  <c r="H3988" i="2"/>
  <c r="H3287" i="2"/>
  <c r="H3845" i="2"/>
  <c r="H1308" i="2"/>
  <c r="H1856" i="2"/>
  <c r="H3550" i="2"/>
  <c r="H4062" i="2"/>
  <c r="H3503" i="2"/>
  <c r="H4015" i="2"/>
  <c r="H3376" i="2"/>
  <c r="H3912" i="2"/>
  <c r="H2024" i="2"/>
  <c r="H3561" i="2"/>
  <c r="H4081" i="2"/>
  <c r="H3464" i="2"/>
  <c r="H3978" i="2"/>
  <c r="H1398" i="2"/>
  <c r="H1910" i="2"/>
  <c r="H1743" i="2"/>
  <c r="H1579" i="2"/>
  <c r="H2091" i="2"/>
  <c r="H1628" i="2"/>
  <c r="H2140" i="2"/>
  <c r="H2016" i="2"/>
  <c r="H2602" i="2"/>
  <c r="H3114" i="2"/>
  <c r="H1637" i="2"/>
  <c r="H2411" i="2"/>
  <c r="H2923" i="2"/>
  <c r="H3435" i="2"/>
  <c r="H2190" i="2"/>
  <c r="H2732" i="2"/>
  <c r="H1737" i="2"/>
  <c r="H2461" i="2"/>
  <c r="H2973" i="2"/>
  <c r="H2202" i="2"/>
  <c r="H2742" i="2"/>
  <c r="H1677" i="2"/>
  <c r="H2431" i="2"/>
  <c r="H2943" i="2"/>
  <c r="H1921" i="2"/>
  <c r="H2553" i="2"/>
  <c r="H3065" i="2"/>
  <c r="H3515" i="2"/>
  <c r="H4027" i="2"/>
  <c r="H3008" i="2"/>
  <c r="H3676" i="2"/>
  <c r="H1584" i="2"/>
  <c r="H3533" i="2"/>
  <c r="H4045" i="2"/>
  <c r="H3160" i="2"/>
  <c r="H3750" i="2"/>
  <c r="H2174" i="2"/>
  <c r="H3575" i="2"/>
  <c r="H4087" i="2"/>
  <c r="H3472" i="2"/>
  <c r="H3984" i="2"/>
  <c r="H2672" i="2"/>
  <c r="H3633" i="2"/>
  <c r="H1664" i="2"/>
  <c r="H3538" i="2"/>
  <c r="H4050" i="2"/>
  <c r="H1478" i="2"/>
  <c r="H1990" i="2"/>
  <c r="H1823" i="2"/>
  <c r="H1659" i="2"/>
  <c r="H2171" i="2"/>
  <c r="H1708" i="2"/>
  <c r="H2220" i="2"/>
  <c r="H2122" i="2"/>
  <c r="H2682" i="2"/>
  <c r="H3194" i="2"/>
  <c r="H1797" i="2"/>
  <c r="H2491" i="2"/>
  <c r="H3003" i="2"/>
  <c r="H1416" i="2"/>
  <c r="H2296" i="2"/>
  <c r="H2812" i="2"/>
  <c r="H1897" i="2"/>
  <c r="H2541" i="2"/>
  <c r="H1434" i="2"/>
  <c r="H2310" i="2"/>
  <c r="H2822" i="2"/>
  <c r="H1837" i="2"/>
  <c r="H2511" i="2"/>
  <c r="H3023" i="2"/>
  <c r="H2057" i="2"/>
  <c r="H2633" i="2"/>
  <c r="H2368" i="2"/>
  <c r="H3595" i="2"/>
  <c r="H3168" i="2"/>
  <c r="H3756" i="2"/>
  <c r="H3013" i="2"/>
  <c r="H3677" i="2"/>
  <c r="H1422" i="2"/>
  <c r="H2164" i="2"/>
  <c r="H2756" i="2"/>
  <c r="H1969" i="2"/>
  <c r="H3124" i="2"/>
  <c r="H2378" i="2"/>
  <c r="H2179" i="2"/>
  <c r="H1432" i="2"/>
  <c r="H2830" i="2"/>
  <c r="H3180" i="2"/>
  <c r="H3764" i="2"/>
  <c r="H3044" i="2"/>
  <c r="H3685" i="2"/>
  <c r="H3364" i="2"/>
  <c r="H3902" i="2"/>
  <c r="H3215" i="2"/>
  <c r="H3791" i="2"/>
  <c r="H3052" i="2"/>
  <c r="H3688" i="2"/>
  <c r="H3293" i="2"/>
  <c r="H3849" i="2"/>
  <c r="H3166" i="2"/>
  <c r="H3754" i="2"/>
  <c r="H1750" i="2"/>
  <c r="H1583" i="2"/>
  <c r="H1419" i="2"/>
  <c r="H1931" i="2"/>
  <c r="H1468" i="2"/>
  <c r="H1980" i="2"/>
  <c r="H1698" i="2"/>
  <c r="H2442" i="2"/>
  <c r="H2954" i="2"/>
  <c r="H3466" i="2"/>
  <c r="H2231" i="2"/>
  <c r="H2763" i="2"/>
  <c r="H3275" i="2"/>
  <c r="H1960" i="2"/>
  <c r="H2572" i="2"/>
  <c r="H1417" i="2"/>
  <c r="H2297" i="2"/>
  <c r="H2813" i="2"/>
  <c r="H1978" i="2"/>
  <c r="H2582" i="2"/>
  <c r="H1357" i="2"/>
  <c r="H2257" i="2"/>
  <c r="H2783" i="2"/>
  <c r="H1601" i="2"/>
  <c r="H2393" i="2"/>
  <c r="H2905" i="2"/>
  <c r="H3317" i="2"/>
  <c r="H3867" i="2"/>
  <c r="H1330" i="2"/>
  <c r="H3516" i="2"/>
  <c r="H4028" i="2"/>
  <c r="H3425" i="2"/>
  <c r="H3949" i="2"/>
  <c r="H2840" i="2"/>
  <c r="H3654" i="2"/>
  <c r="H1744" i="2"/>
  <c r="H3543" i="2"/>
  <c r="H4055" i="2"/>
  <c r="H3344" i="2"/>
  <c r="H3888" i="2"/>
  <c r="H1648" i="2"/>
  <c r="H3537" i="2"/>
  <c r="H4049" i="2"/>
  <c r="H3432" i="2"/>
  <c r="H3954" i="2"/>
  <c r="H1438" i="2"/>
  <c r="H1950" i="2"/>
  <c r="H1783" i="2"/>
  <c r="H1619" i="2"/>
  <c r="H2131" i="2"/>
  <c r="H1668" i="2"/>
  <c r="H2180" i="2"/>
  <c r="H2070" i="2"/>
  <c r="H2642" i="2"/>
  <c r="H3154" i="2"/>
  <c r="H1717" i="2"/>
  <c r="H2451" i="2"/>
  <c r="H2963" i="2"/>
  <c r="H1336" i="2"/>
  <c r="H2242" i="2"/>
  <c r="H2772" i="2"/>
  <c r="H1817" i="2"/>
  <c r="H2501" i="2"/>
  <c r="H1354" i="2"/>
  <c r="H2256" i="2"/>
  <c r="H2782" i="2"/>
  <c r="H1757" i="2"/>
  <c r="H2471" i="2"/>
  <c r="H2983" i="2"/>
  <c r="H2001" i="2"/>
  <c r="H2593" i="2"/>
  <c r="H1936" i="2"/>
  <c r="H3555" i="2"/>
  <c r="H4067" i="2"/>
  <c r="H2824" i="2"/>
  <c r="H3652" i="2"/>
  <c r="H2152" i="2"/>
  <c r="H3573" i="2"/>
  <c r="H4085" i="2"/>
  <c r="H3214" i="2"/>
  <c r="H3790" i="2"/>
  <c r="H3021" i="2"/>
  <c r="H3679" i="2"/>
  <c r="H1328" i="2"/>
  <c r="H3512" i="2"/>
  <c r="H4024" i="2"/>
  <c r="H2992" i="2"/>
  <c r="H3673" i="2"/>
  <c r="H2744" i="2"/>
  <c r="H3642" i="2"/>
  <c r="H1638" i="2"/>
  <c r="H1471" i="2"/>
  <c r="H1983" i="2"/>
  <c r="H1819" i="2"/>
  <c r="H1356" i="2"/>
  <c r="H1868" i="2"/>
  <c r="H1474" i="2"/>
  <c r="H2330" i="2"/>
  <c r="H2842" i="2"/>
  <c r="H3354" i="2"/>
  <c r="H2081" i="2"/>
  <c r="H2651" i="2"/>
  <c r="H3163" i="2"/>
  <c r="H1736" i="2"/>
  <c r="H2460" i="2"/>
  <c r="H2972" i="2"/>
  <c r="H2149" i="2"/>
  <c r="H2701" i="2"/>
  <c r="H1754" i="2"/>
  <c r="H2470" i="2"/>
  <c r="H2982" i="2"/>
  <c r="H2109" i="2"/>
  <c r="H2671" i="2"/>
  <c r="H1377" i="2"/>
  <c r="H2271" i="2"/>
  <c r="H2793" i="2"/>
  <c r="H3167" i="2"/>
  <c r="H3755" i="2"/>
  <c r="H3382" i="2"/>
  <c r="H3916" i="2"/>
  <c r="H3191" i="2"/>
  <c r="H3773" i="2"/>
  <c r="H3478" i="2"/>
  <c r="H3990" i="2"/>
  <c r="H3333" i="2"/>
  <c r="H3879" i="2"/>
  <c r="H3100" i="2"/>
  <c r="H3712" i="2"/>
  <c r="H3325" i="2"/>
  <c r="H3873" i="2"/>
  <c r="H3198" i="2"/>
  <c r="H3778" i="2"/>
  <c r="H1774" i="2"/>
  <c r="H1607" i="2"/>
  <c r="H1443" i="2"/>
  <c r="H1955" i="2"/>
  <c r="H1492" i="2"/>
  <c r="H2004" i="2"/>
  <c r="H1746" i="2"/>
  <c r="H2466" i="2"/>
  <c r="H2978" i="2"/>
  <c r="H1365" i="2"/>
  <c r="H2263" i="2"/>
  <c r="H2787" i="2"/>
  <c r="H3299" i="2"/>
  <c r="H2008" i="2"/>
  <c r="H2596" i="2"/>
  <c r="H1465" i="2"/>
  <c r="H2325" i="2"/>
  <c r="H2837" i="2"/>
  <c r="H2022" i="2"/>
  <c r="H2606" i="2"/>
  <c r="H1405" i="2"/>
  <c r="H2289" i="2"/>
  <c r="H2807" i="2"/>
  <c r="H1649" i="2"/>
  <c r="H2417" i="2"/>
  <c r="H2929" i="2"/>
  <c r="H3349" i="2"/>
  <c r="H3891" i="2"/>
  <c r="H1696" i="2"/>
  <c r="H3540" i="2"/>
  <c r="H4052" i="2"/>
  <c r="H3373" i="2"/>
  <c r="H3909" i="2"/>
  <c r="H2520" i="2"/>
  <c r="H3614" i="2"/>
  <c r="H2088" i="2"/>
  <c r="H3567" i="2"/>
  <c r="H4079" i="2"/>
  <c r="H3462" i="2"/>
  <c r="H3976" i="2"/>
  <c r="H2608" i="2"/>
  <c r="H3625" i="2"/>
  <c r="H1536" i="2"/>
  <c r="H3530" i="2"/>
  <c r="H4042" i="2"/>
  <c r="H1462" i="2"/>
  <c r="H1974" i="2"/>
  <c r="H1807" i="2"/>
  <c r="H1643" i="2"/>
  <c r="H2155" i="2"/>
  <c r="H1692" i="2"/>
  <c r="H2204" i="2"/>
  <c r="H2102" i="2"/>
  <c r="H2666" i="2"/>
  <c r="H3178" i="2"/>
  <c r="H1765" i="2"/>
  <c r="H2475" i="2"/>
  <c r="H2987" i="2"/>
  <c r="H1384" i="2"/>
  <c r="H2274" i="2"/>
  <c r="H2796" i="2"/>
  <c r="H1865" i="2"/>
  <c r="H2525" i="2"/>
  <c r="H1402" i="2"/>
  <c r="H2288" i="2"/>
  <c r="H2806" i="2"/>
  <c r="H1805" i="2"/>
  <c r="H2495" i="2"/>
  <c r="H3007" i="2"/>
  <c r="H2037" i="2"/>
  <c r="H2617" i="2"/>
  <c r="H2216" i="2"/>
  <c r="H3579" i="2"/>
  <c r="H4091" i="2"/>
  <c r="H3144" i="2"/>
  <c r="H3740" i="2"/>
  <c r="H2384" i="2"/>
  <c r="H3597" i="2"/>
  <c r="H3246" i="2"/>
  <c r="H3814" i="2"/>
  <c r="H1277" i="2"/>
  <c r="H2720" i="2"/>
  <c r="H3639" i="2"/>
  <c r="H1632" i="2"/>
  <c r="H3536" i="2"/>
  <c r="H4048" i="2"/>
  <c r="H3073" i="2"/>
  <c r="H3697" i="2"/>
  <c r="H2424" i="2"/>
  <c r="H3602" i="2"/>
  <c r="H1542" i="2"/>
  <c r="H1375" i="2"/>
  <c r="H1887" i="2"/>
  <c r="H1723" i="2"/>
  <c r="H2235" i="2"/>
  <c r="H1772" i="2"/>
  <c r="H2284" i="2"/>
  <c r="H2208" i="2"/>
  <c r="H2746" i="2"/>
  <c r="H3258" i="2"/>
  <c r="H1925" i="2"/>
  <c r="H2555" i="2"/>
  <c r="H3067" i="2"/>
  <c r="H1544" i="2"/>
  <c r="H2364" i="2"/>
  <c r="H2876" i="2"/>
  <c r="H2021" i="2"/>
  <c r="H2605" i="2"/>
  <c r="H1562" i="2"/>
  <c r="H2374" i="2"/>
  <c r="H2886" i="2"/>
  <c r="H1965" i="2"/>
  <c r="H2575" i="2"/>
  <c r="H3087" i="2"/>
  <c r="H2143" i="2"/>
  <c r="H2697" i="2"/>
  <c r="H2880" i="2"/>
  <c r="H3659" i="2"/>
  <c r="H2048" i="2"/>
  <c r="H1785" i="2"/>
  <c r="H2455" i="2"/>
  <c r="H3539" i="2"/>
  <c r="H3621" i="2"/>
  <c r="H1301" i="2"/>
  <c r="H3727" i="2"/>
  <c r="H3056" i="2"/>
  <c r="H1404" i="2"/>
  <c r="H1831" i="2"/>
  <c r="H2228" i="2"/>
  <c r="H3011" i="2"/>
  <c r="H2549" i="2"/>
  <c r="H1853" i="2"/>
  <c r="H2069" i="2"/>
  <c r="H2432" i="2"/>
  <c r="H1895" i="2"/>
  <c r="H2243" i="2"/>
  <c r="H2292" i="2"/>
  <c r="H2754" i="2"/>
  <c r="H1941" i="2"/>
  <c r="H2563" i="2"/>
  <c r="H1560" i="2"/>
  <c r="H2884" i="2"/>
  <c r="H2031" i="2"/>
  <c r="H1578" i="2"/>
  <c r="H2382" i="2"/>
  <c r="H2894" i="2"/>
  <c r="H2583" i="2"/>
  <c r="H3095" i="2"/>
  <c r="H2153" i="2"/>
  <c r="H2705" i="2"/>
  <c r="H2944" i="2"/>
  <c r="H3667" i="2"/>
  <c r="H3264" i="2"/>
  <c r="H3828" i="2"/>
  <c r="H1291" i="2"/>
  <c r="H3301" i="2"/>
  <c r="H1318" i="2"/>
  <c r="H3164" i="2"/>
  <c r="H3752" i="2"/>
  <c r="H3377" i="2"/>
  <c r="H3913" i="2"/>
  <c r="H3252" i="2"/>
  <c r="H3818" i="2"/>
  <c r="H1281" i="2"/>
  <c r="H1814" i="2"/>
  <c r="H1647" i="2"/>
  <c r="H1483" i="2"/>
  <c r="H1995" i="2"/>
  <c r="H1532" i="2"/>
  <c r="H2044" i="2"/>
  <c r="H1826" i="2"/>
  <c r="H2506" i="2"/>
  <c r="H3018" i="2"/>
  <c r="H1445" i="2"/>
  <c r="H2315" i="2"/>
  <c r="H2827" i="2"/>
  <c r="H3339" i="2"/>
  <c r="H2062" i="2"/>
  <c r="H2636" i="2"/>
  <c r="H1545" i="2"/>
  <c r="H2365" i="2"/>
  <c r="H2877" i="2"/>
  <c r="H2074" i="2"/>
  <c r="H2646" i="2"/>
  <c r="H1485" i="2"/>
  <c r="H2335" i="2"/>
  <c r="H2847" i="2"/>
  <c r="H1729" i="2"/>
  <c r="H2457" i="2"/>
  <c r="H2969" i="2"/>
  <c r="H3401" i="2"/>
  <c r="H3931" i="2"/>
  <c r="H2226" i="2"/>
  <c r="H3580" i="2"/>
  <c r="H4092" i="2"/>
  <c r="H3501" i="2"/>
  <c r="H4013" i="2"/>
  <c r="H3109" i="2"/>
  <c r="H3718" i="2"/>
  <c r="H2464" i="2"/>
  <c r="H3607" i="2"/>
  <c r="H3430" i="2"/>
  <c r="H3952" i="2"/>
  <c r="H2416" i="2"/>
  <c r="H3601" i="2"/>
  <c r="H1312" i="2"/>
  <c r="H3506" i="2"/>
  <c r="H4018" i="2"/>
  <c r="H1502" i="2"/>
  <c r="H1335" i="2"/>
  <c r="H1847" i="2"/>
  <c r="H1683" i="2"/>
  <c r="H2195" i="2"/>
  <c r="H1732" i="2"/>
  <c r="H2244" i="2"/>
  <c r="H2154" i="2"/>
  <c r="H2706" i="2"/>
  <c r="H3218" i="2"/>
  <c r="H1845" i="2"/>
  <c r="H2515" i="2"/>
  <c r="H3027" i="2"/>
  <c r="H1464" i="2"/>
  <c r="H2324" i="2"/>
  <c r="H2836" i="2"/>
  <c r="H1945" i="2"/>
  <c r="H2565" i="2"/>
  <c r="H1482" i="2"/>
  <c r="H2334" i="2"/>
  <c r="H2846" i="2"/>
  <c r="H1885" i="2"/>
  <c r="H2535" i="2"/>
  <c r="H3047" i="2"/>
  <c r="H2089" i="2"/>
  <c r="H2657" i="2"/>
  <c r="H2560" i="2"/>
  <c r="H3619" i="2"/>
  <c r="H3105" i="2"/>
  <c r="H3716" i="2"/>
  <c r="H2704" i="2"/>
  <c r="H3637" i="2"/>
  <c r="H3300" i="2"/>
  <c r="H3854" i="2"/>
  <c r="H1317" i="2"/>
  <c r="H3149" i="2"/>
  <c r="H3743" i="2"/>
  <c r="H2184" i="2"/>
  <c r="H3576" i="2"/>
  <c r="H4088" i="2"/>
  <c r="H3140" i="2"/>
  <c r="H3737" i="2"/>
  <c r="H3089" i="2"/>
  <c r="H3706" i="2"/>
  <c r="H1702" i="2"/>
  <c r="H1535" i="2"/>
  <c r="H1371" i="2"/>
  <c r="H1883" i="2"/>
  <c r="H1420" i="2"/>
  <c r="H1932" i="2"/>
  <c r="H1602" i="2"/>
  <c r="H2394" i="2"/>
  <c r="H2906" i="2"/>
  <c r="H3418" i="2"/>
  <c r="H2167" i="2"/>
  <c r="H2715" i="2"/>
  <c r="H3227" i="2"/>
  <c r="H1864" i="2"/>
  <c r="H2524" i="2"/>
  <c r="H3036" i="2"/>
  <c r="H2233" i="2"/>
  <c r="H2765" i="2"/>
  <c r="H1882" i="2"/>
  <c r="H2534" i="2"/>
  <c r="H3046" i="2"/>
  <c r="H2193" i="2"/>
  <c r="H2735" i="2"/>
  <c r="H1505" i="2"/>
  <c r="H2345" i="2"/>
  <c r="H2857" i="2"/>
  <c r="H3253" i="2"/>
  <c r="H3819" i="2"/>
  <c r="H1282" i="2"/>
  <c r="H3468" i="2"/>
  <c r="H3980" i="2"/>
  <c r="H3277" i="2"/>
  <c r="H3837" i="2"/>
  <c r="H1300" i="2"/>
  <c r="H1728" i="2"/>
  <c r="H3542" i="2"/>
  <c r="H4054" i="2"/>
  <c r="H3417" i="2"/>
  <c r="H3943" i="2"/>
  <c r="H3196" i="2"/>
  <c r="H3776" i="2"/>
  <c r="H3409" i="2"/>
  <c r="H3937" i="2"/>
  <c r="H3284" i="2"/>
  <c r="H3842" i="2"/>
  <c r="H1305" i="2"/>
  <c r="H1838" i="2"/>
  <c r="H1671" i="2"/>
  <c r="H1507" i="2"/>
  <c r="H2019" i="2"/>
  <c r="H1556" i="2"/>
  <c r="H2068" i="2"/>
  <c r="H1874" i="2"/>
  <c r="H2530" i="2"/>
  <c r="H3042" i="2"/>
  <c r="H1493" i="2"/>
  <c r="H2339" i="2"/>
  <c r="H2851" i="2"/>
  <c r="H3363" i="2"/>
  <c r="H2094" i="2"/>
  <c r="H2660" i="2"/>
  <c r="H1593" i="2"/>
  <c r="H2389" i="2"/>
  <c r="H2901" i="2"/>
  <c r="H2106" i="2"/>
  <c r="H2670" i="2"/>
  <c r="H1533" i="2"/>
  <c r="H2359" i="2"/>
  <c r="H2871" i="2"/>
  <c r="H1777" i="2"/>
  <c r="H2481" i="2"/>
  <c r="H2993" i="2"/>
  <c r="H3433" i="2"/>
  <c r="H3955" i="2"/>
  <c r="H2440" i="2"/>
  <c r="H3604" i="2"/>
  <c r="H3457" i="2"/>
  <c r="H3973" i="2"/>
  <c r="H3016" i="2"/>
  <c r="H3678" i="2"/>
  <c r="H2656" i="2"/>
  <c r="H3631" i="2"/>
  <c r="H1504" i="2"/>
  <c r="H3528" i="2"/>
  <c r="H4040" i="2"/>
  <c r="H3053" i="2"/>
  <c r="H3689" i="2"/>
  <c r="H2360" i="2"/>
  <c r="H3594" i="2"/>
  <c r="H1526" i="2"/>
  <c r="H1359" i="2"/>
  <c r="H1871" i="2"/>
  <c r="H1707" i="2"/>
  <c r="H2219" i="2"/>
  <c r="H1756" i="2"/>
  <c r="H2268" i="2"/>
  <c r="H2186" i="2"/>
  <c r="H2730" i="2"/>
  <c r="H3242" i="2"/>
  <c r="H1893" i="2"/>
  <c r="H2539" i="2"/>
  <c r="H3051" i="2"/>
  <c r="H1512" i="2"/>
  <c r="H2348" i="2"/>
  <c r="H2860" i="2"/>
  <c r="H1993" i="2"/>
  <c r="H2589" i="2"/>
  <c r="H1530" i="2"/>
  <c r="H2358" i="2"/>
  <c r="H2870" i="2"/>
  <c r="H1933" i="2"/>
  <c r="H2559" i="2"/>
  <c r="H3071" i="2"/>
  <c r="H2121" i="2"/>
  <c r="H2681" i="2"/>
  <c r="H2752" i="2"/>
  <c r="H3643" i="2"/>
  <c r="H3232" i="2"/>
  <c r="H3804" i="2"/>
  <c r="H2896" i="2"/>
  <c r="H3661" i="2"/>
  <c r="H3332" i="2"/>
  <c r="H3878" i="2"/>
  <c r="H3085" i="2"/>
  <c r="H3703" i="2"/>
  <c r="H2408" i="2"/>
  <c r="H3600" i="2"/>
  <c r="H3175" i="2"/>
  <c r="H3761" i="2"/>
  <c r="H2936" i="2"/>
  <c r="H3666" i="2"/>
  <c r="H1606" i="2"/>
  <c r="H1439" i="2"/>
  <c r="H1951" i="2"/>
  <c r="H1787" i="2"/>
  <c r="H2299" i="2"/>
  <c r="H1836" i="2"/>
  <c r="H1410" i="2"/>
  <c r="H2294" i="2"/>
  <c r="H2810" i="2"/>
  <c r="H3322" i="2"/>
  <c r="H2039" i="2"/>
  <c r="H2619" i="2"/>
  <c r="H3131" i="2"/>
  <c r="H1672" i="2"/>
  <c r="H2428" i="2"/>
  <c r="H2940" i="2"/>
  <c r="H2105" i="2"/>
  <c r="H2669" i="2"/>
  <c r="H1690" i="2"/>
  <c r="H2438" i="2"/>
  <c r="H2950" i="2"/>
  <c r="H2065" i="2"/>
  <c r="H2639" i="2"/>
  <c r="H3151" i="2"/>
  <c r="H2229" i="2"/>
  <c r="H2761" i="2"/>
  <c r="H3117" i="2"/>
  <c r="H3723" i="2"/>
  <c r="H3340" i="2"/>
  <c r="H3884" i="2"/>
  <c r="H3233" i="2"/>
  <c r="H3805" i="2"/>
  <c r="H2435" i="2"/>
  <c r="H3278" i="2"/>
  <c r="H3624" i="2"/>
  <c r="H3207" i="2"/>
  <c r="H1916" i="2"/>
  <c r="H1667" i="2"/>
  <c r="H2134" i="2"/>
  <c r="H2306" i="2"/>
  <c r="H1913" i="2"/>
  <c r="H2318" i="2"/>
  <c r="H2519" i="2"/>
  <c r="H2641" i="2"/>
  <c r="H1780" i="2"/>
  <c r="H2218" i="2"/>
  <c r="H3266" i="2"/>
  <c r="H3075" i="2"/>
  <c r="H2372" i="2"/>
  <c r="H2613" i="2"/>
  <c r="H1981" i="2"/>
  <c r="H3158" i="2"/>
  <c r="H3749" i="2"/>
  <c r="H3448" i="2"/>
  <c r="H3966" i="2"/>
  <c r="H3855" i="2"/>
  <c r="H1614" i="2"/>
  <c r="H1447" i="2"/>
  <c r="H1959" i="2"/>
  <c r="H1795" i="2"/>
  <c r="H2307" i="2"/>
  <c r="H1844" i="2"/>
  <c r="H1426" i="2"/>
  <c r="H2304" i="2"/>
  <c r="H2818" i="2"/>
  <c r="H3330" i="2"/>
  <c r="H2049" i="2"/>
  <c r="H2627" i="2"/>
  <c r="H3139" i="2"/>
  <c r="H1688" i="2"/>
  <c r="H2436" i="2"/>
  <c r="H2948" i="2"/>
  <c r="H2117" i="2"/>
  <c r="H2677" i="2"/>
  <c r="H1706" i="2"/>
  <c r="H2446" i="2"/>
  <c r="H2958" i="2"/>
  <c r="H2077" i="2"/>
  <c r="H2647" i="2"/>
  <c r="H3159" i="2"/>
  <c r="H2239" i="2"/>
  <c r="H2769" i="2"/>
  <c r="H3129" i="2"/>
  <c r="H3731" i="2"/>
  <c r="H3350" i="2"/>
  <c r="H3892" i="2"/>
  <c r="H3245" i="2"/>
  <c r="H3813" i="2"/>
  <c r="H1276" i="2"/>
  <c r="H1344" i="2"/>
  <c r="H3518" i="2"/>
  <c r="H4030" i="2"/>
  <c r="H3385" i="2"/>
  <c r="H3919" i="2"/>
  <c r="H3248" i="2"/>
  <c r="H3816" i="2"/>
  <c r="H1279" i="2"/>
  <c r="H3463" i="2"/>
  <c r="H3977" i="2"/>
  <c r="H3336" i="2"/>
  <c r="H3882" i="2"/>
  <c r="H1366" i="2"/>
  <c r="H1878" i="2"/>
  <c r="H1711" i="2"/>
  <c r="H1547" i="2"/>
  <c r="H2059" i="2"/>
  <c r="H1596" i="2"/>
  <c r="H2108" i="2"/>
  <c r="H1954" i="2"/>
  <c r="H2570" i="2"/>
  <c r="H3082" i="2"/>
  <c r="H1573" i="2"/>
  <c r="H2379" i="2"/>
  <c r="H2891" i="2"/>
  <c r="H3403" i="2"/>
  <c r="H2146" i="2"/>
  <c r="H2700" i="2"/>
  <c r="H1673" i="2"/>
  <c r="H2429" i="2"/>
  <c r="H2941" i="2"/>
  <c r="H2160" i="2"/>
  <c r="H2710" i="2"/>
  <c r="H1613" i="2"/>
  <c r="H2399" i="2"/>
  <c r="H2911" i="2"/>
  <c r="H1857" i="2"/>
  <c r="H2521" i="2"/>
  <c r="H3033" i="2"/>
  <c r="H3483" i="2"/>
  <c r="H3995" i="2"/>
  <c r="H2760" i="2"/>
  <c r="H3644" i="2"/>
  <c r="H2066" i="2"/>
  <c r="H3565" i="2"/>
  <c r="H4077" i="2"/>
  <c r="H3204" i="2"/>
  <c r="H3782" i="2"/>
  <c r="H2976" i="2"/>
  <c r="H3671" i="2"/>
  <c r="H1272" i="2"/>
  <c r="H3504" i="2"/>
  <c r="H4016" i="2"/>
  <c r="H2928" i="2"/>
  <c r="H3665" i="2"/>
  <c r="H2120" i="2"/>
  <c r="H3570" i="2"/>
  <c r="H4082" i="2"/>
  <c r="H1566" i="2"/>
  <c r="H1399" i="2"/>
  <c r="H1911" i="2"/>
  <c r="H1747" i="2"/>
  <c r="H2259" i="2"/>
  <c r="H1796" i="2"/>
  <c r="H2308" i="2"/>
  <c r="H2240" i="2"/>
  <c r="H2770" i="2"/>
  <c r="H3282" i="2"/>
  <c r="H1973" i="2"/>
  <c r="H2579" i="2"/>
  <c r="H3091" i="2"/>
  <c r="H1592" i="2"/>
  <c r="H2388" i="2"/>
  <c r="H2900" i="2"/>
  <c r="H2053" i="2"/>
  <c r="H2629" i="2"/>
  <c r="H1610" i="2"/>
  <c r="H2398" i="2"/>
  <c r="H2910" i="2"/>
  <c r="H2013" i="2"/>
  <c r="H2599" i="2"/>
  <c r="H3111" i="2"/>
  <c r="H2175" i="2"/>
  <c r="H2721" i="2"/>
  <c r="H3037" i="2"/>
  <c r="H3683" i="2"/>
  <c r="H3200" i="2"/>
  <c r="H3780" i="2"/>
  <c r="H3081" i="2"/>
  <c r="H3701" i="2"/>
  <c r="H3384" i="2"/>
  <c r="H3918" i="2"/>
  <c r="H3237" i="2"/>
  <c r="H3807" i="2"/>
  <c r="H2728" i="2"/>
  <c r="H3640" i="2"/>
  <c r="H3229" i="2"/>
  <c r="H3801" i="2"/>
  <c r="H3188" i="2"/>
  <c r="H3770" i="2"/>
  <c r="H1766" i="2"/>
  <c r="H1599" i="2"/>
  <c r="H1435" i="2"/>
  <c r="H1947" i="2"/>
  <c r="H1484" i="2"/>
  <c r="H1996" i="2"/>
  <c r="H1730" i="2"/>
  <c r="H2458" i="2"/>
  <c r="H2970" i="2"/>
  <c r="H1349" i="2"/>
  <c r="H2253" i="2"/>
  <c r="H2779" i="2"/>
  <c r="H3291" i="2"/>
  <c r="H1992" i="2"/>
  <c r="H2588" i="2"/>
  <c r="H1449" i="2"/>
  <c r="H2317" i="2"/>
  <c r="H2829" i="2"/>
  <c r="H2010" i="2"/>
  <c r="H2598" i="2"/>
  <c r="H1389" i="2"/>
  <c r="H2279" i="2"/>
  <c r="H2799" i="2"/>
  <c r="H1633" i="2"/>
  <c r="H2409" i="2"/>
  <c r="H2921" i="2"/>
  <c r="H3337" i="2"/>
  <c r="H3883" i="2"/>
  <c r="H1568" i="2"/>
  <c r="H3532" i="2"/>
  <c r="H4044" i="2"/>
  <c r="H3361" i="2"/>
  <c r="H3901" i="2"/>
  <c r="H2456" i="2"/>
  <c r="H3606" i="2"/>
  <c r="H3495" i="2"/>
  <c r="H4007" i="2"/>
  <c r="H3280" i="2"/>
  <c r="H3840" i="2"/>
  <c r="H1303" i="2"/>
  <c r="H3489" i="2"/>
  <c r="H4001" i="2"/>
  <c r="H3368" i="2"/>
  <c r="H3906" i="2"/>
  <c r="H1390" i="2"/>
  <c r="H1902" i="2"/>
  <c r="H1735" i="2"/>
  <c r="H1571" i="2"/>
  <c r="H2083" i="2"/>
  <c r="H1620" i="2"/>
  <c r="H2132" i="2"/>
  <c r="H2002" i="2"/>
  <c r="H2594" i="2"/>
  <c r="H3106" i="2"/>
  <c r="H1621" i="2"/>
  <c r="H2403" i="2"/>
  <c r="H2915" i="2"/>
  <c r="H3427" i="2"/>
  <c r="H2178" i="2"/>
  <c r="H2724" i="2"/>
  <c r="H1721" i="2"/>
  <c r="H2453" i="2"/>
  <c r="H2965" i="2"/>
  <c r="H2192" i="2"/>
  <c r="H2734" i="2"/>
  <c r="H1661" i="2"/>
  <c r="H2423" i="2"/>
  <c r="H2935" i="2"/>
  <c r="H1905" i="2"/>
  <c r="H2545" i="2"/>
  <c r="H3057" i="2"/>
  <c r="H3507" i="2"/>
  <c r="H4019" i="2"/>
  <c r="H2952" i="2"/>
  <c r="H3668" i="2"/>
  <c r="H1456" i="2"/>
  <c r="H3525" i="2"/>
  <c r="H4037" i="2"/>
  <c r="H3148" i="2"/>
  <c r="H3742" i="2"/>
  <c r="H3069" i="2"/>
  <c r="H3695" i="2"/>
  <c r="H2115" i="2"/>
  <c r="H2626" i="2"/>
  <c r="H3459" i="2"/>
  <c r="H2997" i="2"/>
  <c r="H2577" i="2"/>
  <c r="H2600" i="2"/>
  <c r="H1686" i="2"/>
  <c r="H1486" i="2"/>
  <c r="H2499" i="2"/>
  <c r="H1383" i="2"/>
  <c r="H1678" i="2"/>
  <c r="H1396" i="2"/>
  <c r="H2370" i="2"/>
  <c r="H3203" i="2"/>
  <c r="H2201" i="2"/>
  <c r="H3022" i="2"/>
  <c r="H2321" i="2"/>
  <c r="H3329" i="2"/>
  <c r="H4073" i="2"/>
  <c r="H2248" i="2"/>
  <c r="H3582" i="2"/>
  <c r="H4094" i="2"/>
  <c r="H3471" i="2"/>
  <c r="H3983" i="2"/>
  <c r="H3334" i="2"/>
  <c r="H3880" i="2"/>
  <c r="H1520" i="2"/>
  <c r="H3529" i="2"/>
  <c r="H4041" i="2"/>
  <c r="H3422" i="2"/>
  <c r="H3946" i="2"/>
  <c r="H1430" i="2"/>
  <c r="H1942" i="2"/>
  <c r="H1775" i="2"/>
  <c r="H1611" i="2"/>
  <c r="H2123" i="2"/>
  <c r="H1660" i="2"/>
  <c r="H2172" i="2"/>
  <c r="H2058" i="2"/>
  <c r="H2634" i="2"/>
  <c r="H3146" i="2"/>
  <c r="H1701" i="2"/>
  <c r="H2443" i="2"/>
  <c r="H2955" i="2"/>
  <c r="H3467" i="2"/>
  <c r="H2232" i="2"/>
  <c r="H2764" i="2"/>
  <c r="H1801" i="2"/>
  <c r="H2493" i="2"/>
  <c r="H1338" i="2"/>
  <c r="H2246" i="2"/>
  <c r="H2774" i="2"/>
  <c r="H1741" i="2"/>
  <c r="H2463" i="2"/>
  <c r="H2975" i="2"/>
  <c r="H1985" i="2"/>
  <c r="H2585" i="2"/>
  <c r="H1808" i="2"/>
  <c r="H3547" i="2"/>
  <c r="H4059" i="2"/>
  <c r="H3093" i="2"/>
  <c r="H3708" i="2"/>
  <c r="H2640" i="2"/>
  <c r="H3629" i="2"/>
  <c r="H3288" i="2"/>
  <c r="H3846" i="2"/>
  <c r="H1309" i="2"/>
  <c r="H3136" i="2"/>
  <c r="H3735" i="2"/>
  <c r="H2098" i="2"/>
  <c r="H3568" i="2"/>
  <c r="H4080" i="2"/>
  <c r="H3126" i="2"/>
  <c r="H3729" i="2"/>
  <c r="H2680" i="2"/>
  <c r="H3634" i="2"/>
  <c r="H1630" i="2"/>
  <c r="H1463" i="2"/>
  <c r="H1975" i="2"/>
  <c r="H1811" i="2"/>
  <c r="H1348" i="2"/>
  <c r="H1860" i="2"/>
  <c r="H1458" i="2"/>
  <c r="H2322" i="2"/>
  <c r="H2834" i="2"/>
  <c r="H3346" i="2"/>
  <c r="H2071" i="2"/>
  <c r="H2643" i="2"/>
  <c r="H3155" i="2"/>
  <c r="H1720" i="2"/>
  <c r="H2452" i="2"/>
  <c r="H2964" i="2"/>
  <c r="H2137" i="2"/>
  <c r="H2693" i="2"/>
  <c r="H1738" i="2"/>
  <c r="H2462" i="2"/>
  <c r="H2974" i="2"/>
  <c r="H2097" i="2"/>
  <c r="H2663" i="2"/>
  <c r="H1361" i="2"/>
  <c r="H2261" i="2"/>
  <c r="H2785" i="2"/>
  <c r="H3156" i="2"/>
  <c r="H3747" i="2"/>
  <c r="H3286" i="2"/>
  <c r="H3844" i="2"/>
  <c r="H1307" i="2"/>
  <c r="H3181" i="2"/>
  <c r="H3765" i="2"/>
  <c r="H3470" i="2"/>
  <c r="H3982" i="2"/>
  <c r="H3321" i="2"/>
  <c r="H3871" i="2"/>
  <c r="H3086" i="2"/>
  <c r="H3704" i="2"/>
  <c r="H3313" i="2"/>
  <c r="H3865" i="2"/>
  <c r="H3272" i="2"/>
  <c r="H3834" i="2"/>
  <c r="H1297" i="2"/>
  <c r="H1830" i="2"/>
  <c r="H1663" i="2"/>
  <c r="H1499" i="2"/>
  <c r="H2011" i="2"/>
  <c r="H1548" i="2"/>
  <c r="H2060" i="2"/>
  <c r="H1858" i="2"/>
  <c r="H2522" i="2"/>
  <c r="H3034" i="2"/>
  <c r="H1477" i="2"/>
  <c r="H2331" i="2"/>
  <c r="H2843" i="2"/>
  <c r="H3355" i="2"/>
  <c r="H2082" i="2"/>
  <c r="H2652" i="2"/>
  <c r="H1577" i="2"/>
  <c r="H2381" i="2"/>
  <c r="H2893" i="2"/>
  <c r="H2096" i="2"/>
  <c r="H2662" i="2"/>
  <c r="H1517" i="2"/>
  <c r="H2351" i="2"/>
  <c r="H2863" i="2"/>
  <c r="H1761" i="2"/>
  <c r="H2473" i="2"/>
  <c r="H2985" i="2"/>
  <c r="H3423" i="2"/>
  <c r="H3947" i="2"/>
  <c r="H2376" i="2"/>
  <c r="H3596" i="2"/>
  <c r="H3447" i="2"/>
  <c r="H3965" i="2"/>
  <c r="H2968" i="2"/>
  <c r="H3670" i="2"/>
  <c r="H2000" i="2"/>
  <c r="H3559" i="2"/>
  <c r="H4071" i="2"/>
  <c r="H3366" i="2"/>
  <c r="H3904" i="2"/>
  <c r="H1904" i="2"/>
  <c r="H3553" i="2"/>
  <c r="H4065" i="2"/>
  <c r="H3454" i="2"/>
  <c r="H3970" i="2"/>
  <c r="H1454" i="2"/>
  <c r="H1966" i="2"/>
  <c r="H1799" i="2"/>
  <c r="H1635" i="2"/>
  <c r="H2147" i="2"/>
  <c r="H1684" i="2"/>
  <c r="H2196" i="2"/>
  <c r="H2090" i="2"/>
  <c r="H2658" i="2"/>
  <c r="H3170" i="2"/>
  <c r="H1749" i="2"/>
  <c r="H2467" i="2"/>
  <c r="H2979" i="2"/>
  <c r="H1368" i="2"/>
  <c r="H2264" i="2"/>
  <c r="H2788" i="2"/>
  <c r="H1849" i="2"/>
  <c r="H2517" i="2"/>
  <c r="H1386" i="2"/>
  <c r="H2278" i="2"/>
  <c r="H2798" i="2"/>
  <c r="H1789" i="2"/>
  <c r="H2487" i="2"/>
  <c r="H2999" i="2"/>
  <c r="H2025" i="2"/>
  <c r="H2609" i="2"/>
  <c r="H2130" i="2"/>
  <c r="H3571" i="2"/>
  <c r="H4083" i="2"/>
  <c r="H3132" i="2"/>
  <c r="H3732" i="2"/>
  <c r="H2320" i="2"/>
  <c r="H3589" i="2"/>
  <c r="H4101" i="2"/>
  <c r="H3236" i="2"/>
  <c r="H3806" i="2"/>
  <c r="H3173" i="2"/>
  <c r="H3759" i="2"/>
  <c r="H2856" i="2"/>
  <c r="H3656" i="2"/>
  <c r="H3249" i="2"/>
  <c r="H3817" i="2"/>
  <c r="H3116" i="2"/>
  <c r="H3722" i="2"/>
  <c r="H1654" i="2"/>
  <c r="H1487" i="2"/>
  <c r="H1999" i="2"/>
  <c r="H1835" i="2"/>
  <c r="H1372" i="2"/>
  <c r="H1884" i="2"/>
  <c r="H1506" i="2"/>
  <c r="H2346" i="2"/>
  <c r="H2858" i="2"/>
  <c r="H3370" i="2"/>
  <c r="H2103" i="2"/>
  <c r="H2667" i="2"/>
  <c r="H3179" i="2"/>
  <c r="H1768" i="2"/>
  <c r="H2476" i="2"/>
  <c r="H2988" i="2"/>
  <c r="H2169" i="2"/>
  <c r="H2717" i="2"/>
  <c r="H1786" i="2"/>
  <c r="H2486" i="2"/>
  <c r="H2998" i="2"/>
  <c r="H2129" i="2"/>
  <c r="H2687" i="2"/>
  <c r="H1409" i="2"/>
  <c r="H2293" i="2"/>
  <c r="H2809" i="2"/>
  <c r="H3189" i="2"/>
  <c r="H3771" i="2"/>
  <c r="H3404" i="2"/>
  <c r="H3932" i="2"/>
  <c r="H3213" i="2"/>
  <c r="H3789" i="2"/>
  <c r="H3494" i="2"/>
  <c r="H4006" i="2"/>
  <c r="H3269" i="2"/>
  <c r="H3831" i="2"/>
  <c r="H1294" i="2"/>
  <c r="H3125" i="2"/>
  <c r="H3728" i="2"/>
  <c r="H3345" i="2"/>
  <c r="H3889" i="2"/>
  <c r="H3220" i="2"/>
  <c r="H3794" i="2"/>
  <c r="H1734" i="2"/>
  <c r="H1567" i="2"/>
  <c r="H1403" i="2"/>
  <c r="H1915" i="2"/>
  <c r="H1452" i="2"/>
  <c r="H1964" i="2"/>
  <c r="H1666" i="2"/>
  <c r="H2426" i="2"/>
  <c r="H1767" i="2"/>
  <c r="H3138" i="2"/>
  <c r="H2222" i="2"/>
  <c r="H2766" i="2"/>
  <c r="H2967" i="2"/>
  <c r="H1680" i="2"/>
  <c r="H4051" i="2"/>
  <c r="H3080" i="2"/>
  <c r="H3838" i="2"/>
  <c r="H1519" i="2"/>
  <c r="H2690" i="2"/>
  <c r="H1731" i="2"/>
  <c r="H1347" i="2"/>
  <c r="H1554" i="2"/>
  <c r="H2135" i="2"/>
  <c r="H3012" i="2"/>
  <c r="H2510" i="2"/>
  <c r="H2711" i="2"/>
  <c r="H3221" i="2"/>
  <c r="H1742" i="2"/>
  <c r="H1972" i="2"/>
  <c r="H3267" i="2"/>
  <c r="H2574" i="2"/>
  <c r="H3415" i="2"/>
  <c r="H3941" i="2"/>
  <c r="H3646" i="2"/>
  <c r="H4047" i="2"/>
  <c r="H2352" i="2"/>
  <c r="H3593" i="2"/>
  <c r="H1288" i="2"/>
  <c r="H4010" i="2"/>
  <c r="H1494" i="2"/>
  <c r="H2006" i="2"/>
  <c r="H1839" i="2"/>
  <c r="H1675" i="2"/>
  <c r="H2187" i="2"/>
  <c r="H1724" i="2"/>
  <c r="H2236" i="2"/>
  <c r="H2144" i="2"/>
  <c r="H2698" i="2"/>
  <c r="H3210" i="2"/>
  <c r="H1829" i="2"/>
  <c r="H2507" i="2"/>
  <c r="H3019" i="2"/>
  <c r="H1448" i="2"/>
  <c r="H2316" i="2"/>
  <c r="H2828" i="2"/>
  <c r="H1929" i="2"/>
  <c r="H2557" i="2"/>
  <c r="H1466" i="2"/>
  <c r="H2326" i="2"/>
  <c r="H2838" i="2"/>
  <c r="H1869" i="2"/>
  <c r="H2527" i="2"/>
  <c r="H3039" i="2"/>
  <c r="H2079" i="2"/>
  <c r="H2649" i="2"/>
  <c r="H2496" i="2"/>
  <c r="H3611" i="2"/>
  <c r="H3190" i="2"/>
  <c r="H3772" i="2"/>
  <c r="H3064" i="2"/>
  <c r="H3693" i="2"/>
  <c r="H3374" i="2"/>
  <c r="H3910" i="2"/>
  <c r="H3225" i="2"/>
  <c r="H3799" i="2"/>
  <c r="H2664" i="2"/>
  <c r="H3632" i="2"/>
  <c r="H3217" i="2"/>
  <c r="H3793" i="2"/>
  <c r="H3076" i="2"/>
  <c r="H3698" i="2"/>
  <c r="H1694" i="2"/>
  <c r="H1527" i="2"/>
  <c r="H1363" i="2"/>
  <c r="H1875" i="2"/>
  <c r="H1412" i="2"/>
  <c r="H1924" i="2"/>
  <c r="H1586" i="2"/>
  <c r="H2386" i="2"/>
  <c r="H2898" i="2"/>
  <c r="H3410" i="2"/>
  <c r="H2157" i="2"/>
  <c r="H2707" i="2"/>
  <c r="H3219" i="2"/>
  <c r="H1848" i="2"/>
  <c r="H2516" i="2"/>
  <c r="H3028" i="2"/>
  <c r="H2223" i="2"/>
  <c r="H2757" i="2"/>
  <c r="H1866" i="2"/>
  <c r="H2526" i="2"/>
  <c r="H3038" i="2"/>
  <c r="H2183" i="2"/>
  <c r="H2727" i="2"/>
  <c r="H1489" i="2"/>
  <c r="H2337" i="2"/>
  <c r="H2849" i="2"/>
  <c r="H3241" i="2"/>
  <c r="H3811" i="2"/>
  <c r="H3372" i="2"/>
  <c r="H3908" i="2"/>
  <c r="H3265" i="2"/>
  <c r="H3829" i="2"/>
  <c r="H1292" i="2"/>
  <c r="H1600" i="2"/>
  <c r="H3534" i="2"/>
  <c r="H4046" i="2"/>
  <c r="H3407" i="2"/>
  <c r="H3935" i="2"/>
  <c r="H3184" i="2"/>
  <c r="H3768" i="2"/>
  <c r="H3399" i="2"/>
  <c r="H3929" i="2"/>
  <c r="H3358" i="2"/>
  <c r="H3898" i="2"/>
  <c r="H1382" i="2"/>
  <c r="H1894" i="2"/>
  <c r="H1727" i="2"/>
  <c r="H1563" i="2"/>
  <c r="H2075" i="2"/>
  <c r="H1612" i="2"/>
  <c r="H2124" i="2"/>
  <c r="H1986" i="2"/>
  <c r="H2586" i="2"/>
  <c r="H3098" i="2"/>
  <c r="H1605" i="2"/>
  <c r="H2395" i="2"/>
  <c r="H2907" i="2"/>
  <c r="H3419" i="2"/>
  <c r="H2168" i="2"/>
  <c r="H2716" i="2"/>
  <c r="H1705" i="2"/>
  <c r="H2445" i="2"/>
  <c r="H2957" i="2"/>
  <c r="H2182" i="2"/>
  <c r="H2726" i="2"/>
  <c r="H1645" i="2"/>
  <c r="H2415" i="2"/>
  <c r="H2927" i="2"/>
  <c r="H1889" i="2"/>
  <c r="H2537" i="2"/>
  <c r="H3049" i="2"/>
  <c r="H3499" i="2"/>
  <c r="H4011" i="2"/>
  <c r="H2888" i="2"/>
  <c r="H3660" i="2"/>
  <c r="H1304" i="2"/>
  <c r="H3517" i="2"/>
  <c r="H4029" i="2"/>
  <c r="H3134" i="2"/>
  <c r="H3734" i="2"/>
  <c r="H2592" i="2"/>
  <c r="H3623" i="2"/>
  <c r="H3452" i="2"/>
  <c r="H3968" i="2"/>
  <c r="H2544" i="2"/>
  <c r="H3617" i="2"/>
  <c r="H1408" i="2"/>
  <c r="H3522" i="2"/>
  <c r="H4034" i="2"/>
  <c r="H1518" i="2"/>
  <c r="H1351" i="2"/>
  <c r="H1863" i="2"/>
  <c r="H1699" i="2"/>
  <c r="H2211" i="2"/>
  <c r="H1748" i="2"/>
  <c r="H2260" i="2"/>
  <c r="H2176" i="2"/>
  <c r="H2722" i="2"/>
  <c r="H3234" i="2"/>
  <c r="H1877" i="2"/>
  <c r="H2531" i="2"/>
  <c r="H3043" i="2"/>
  <c r="H1496" i="2"/>
  <c r="H2340" i="2"/>
  <c r="H2852" i="2"/>
  <c r="H1977" i="2"/>
  <c r="H2581" i="2"/>
  <c r="H1514" i="2"/>
  <c r="H2350" i="2"/>
  <c r="H2862" i="2"/>
  <c r="H1917" i="2"/>
  <c r="H2551" i="2"/>
  <c r="H3063" i="2"/>
  <c r="H2111" i="2"/>
  <c r="H2673" i="2"/>
  <c r="H2688" i="2"/>
  <c r="H3635" i="2"/>
  <c r="H3222" i="2"/>
  <c r="H3796" i="2"/>
  <c r="H2832" i="2"/>
  <c r="H3653" i="2"/>
  <c r="H3320" i="2"/>
  <c r="H3870" i="2"/>
  <c r="H3257" i="2"/>
  <c r="H3823" i="2"/>
  <c r="H1286" i="2"/>
  <c r="H3112" i="2"/>
  <c r="H3720" i="2"/>
  <c r="H3335" i="2"/>
  <c r="H3881" i="2"/>
  <c r="H3208" i="2"/>
  <c r="H3786" i="2"/>
  <c r="H1718" i="2"/>
  <c r="H1551" i="2"/>
  <c r="H1387" i="2"/>
  <c r="H1899" i="2"/>
  <c r="H1436" i="2"/>
  <c r="H1948" i="2"/>
  <c r="H1634" i="2"/>
  <c r="H2410" i="2"/>
  <c r="H2922" i="2"/>
  <c r="H3434" i="2"/>
  <c r="H2189" i="2"/>
  <c r="H2731" i="2"/>
  <c r="H3243" i="2"/>
  <c r="H1896" i="2"/>
  <c r="H2540" i="2"/>
  <c r="H1353" i="2"/>
  <c r="H2255" i="2"/>
  <c r="H2781" i="2"/>
  <c r="H1914" i="2"/>
  <c r="H2550" i="2"/>
  <c r="H3062" i="2"/>
  <c r="H2215" i="2"/>
  <c r="H2751" i="2"/>
  <c r="H1537" i="2"/>
  <c r="H2361" i="2"/>
  <c r="H2873" i="2"/>
  <c r="H3273" i="2"/>
  <c r="H3835" i="2"/>
  <c r="H1298" i="2"/>
  <c r="H3484" i="2"/>
  <c r="H3996" i="2"/>
  <c r="H3297" i="2"/>
  <c r="H3853" i="2"/>
  <c r="H1316" i="2"/>
  <c r="H1984" i="2"/>
  <c r="H3558" i="2"/>
  <c r="H4070" i="2"/>
  <c r="H3353" i="2"/>
  <c r="H3895" i="2"/>
  <c r="H3216" i="2"/>
  <c r="H3792" i="2"/>
  <c r="H3431" i="2"/>
  <c r="H3953" i="2"/>
  <c r="H3304" i="2"/>
  <c r="H3858" i="2"/>
  <c r="H1321" i="2"/>
  <c r="H1798" i="2"/>
  <c r="H1631" i="2"/>
  <c r="H1467" i="2"/>
  <c r="H1979" i="2"/>
  <c r="H1516" i="2"/>
  <c r="H2028" i="2"/>
  <c r="H1794" i="2"/>
  <c r="H2490" i="2"/>
  <c r="H3002" i="2"/>
  <c r="H1413" i="2"/>
  <c r="H2295" i="2"/>
  <c r="H2811" i="2"/>
  <c r="H3323" i="2"/>
  <c r="H2040" i="2"/>
  <c r="H2620" i="2"/>
  <c r="H1513" i="2"/>
  <c r="H2349" i="2"/>
  <c r="H2861" i="2"/>
  <c r="H2054" i="2"/>
  <c r="H2630" i="2"/>
  <c r="H1453" i="2"/>
  <c r="H2319" i="2"/>
  <c r="H2831" i="2"/>
  <c r="H1697" i="2"/>
  <c r="H2441" i="2"/>
  <c r="H2953" i="2"/>
  <c r="H3381" i="2"/>
  <c r="H3915" i="2"/>
  <c r="H2056" i="2"/>
  <c r="H3564" i="2"/>
  <c r="H4076" i="2"/>
  <c r="H2938" i="2"/>
  <c r="H3450" i="2"/>
  <c r="H2209" i="2"/>
  <c r="H2747" i="2"/>
  <c r="H3259" i="2"/>
  <c r="H1928" i="2"/>
  <c r="H2556" i="2"/>
  <c r="H1385" i="2"/>
  <c r="H2277" i="2"/>
  <c r="H2797" i="2"/>
  <c r="H1946" i="2"/>
  <c r="H2566" i="2"/>
  <c r="H3078" i="2"/>
  <c r="H2237" i="2"/>
  <c r="H2767" i="2"/>
  <c r="H1569" i="2"/>
  <c r="H2377" i="2"/>
  <c r="H2889" i="2"/>
  <c r="H3295" i="2"/>
  <c r="H3851" i="2"/>
  <c r="H1314" i="2"/>
  <c r="H3500" i="2"/>
  <c r="H4012" i="2"/>
  <c r="H3405" i="2"/>
  <c r="H3933" i="2"/>
  <c r="H2712" i="2"/>
  <c r="H3638" i="2"/>
  <c r="H1488" i="2"/>
  <c r="H3527" i="2"/>
  <c r="H4039" i="2"/>
  <c r="H3408" i="2"/>
  <c r="H3936" i="2"/>
  <c r="H1392" i="2"/>
  <c r="H3521" i="2"/>
  <c r="H4033" i="2"/>
  <c r="H3412" i="2"/>
  <c r="H3938" i="2"/>
  <c r="H1790" i="2"/>
  <c r="H1623" i="2"/>
  <c r="H1459" i="2"/>
  <c r="H1971" i="2"/>
  <c r="H1508" i="2"/>
  <c r="H2020" i="2"/>
  <c r="H1778" i="2"/>
  <c r="H2482" i="2"/>
  <c r="H2994" i="2"/>
  <c r="H1397" i="2"/>
  <c r="H2285" i="2"/>
  <c r="H2803" i="2"/>
  <c r="H3315" i="2"/>
  <c r="H2030" i="2"/>
  <c r="H2612" i="2"/>
  <c r="H1497" i="2"/>
  <c r="H2341" i="2"/>
  <c r="H2853" i="2"/>
  <c r="H2042" i="2"/>
  <c r="H2622" i="2"/>
  <c r="H1437" i="2"/>
  <c r="H2311" i="2"/>
  <c r="H2823" i="2"/>
  <c r="H1681" i="2"/>
  <c r="H2433" i="2"/>
  <c r="H2945" i="2"/>
  <c r="H3369" i="2"/>
  <c r="H3907" i="2"/>
  <c r="H1952" i="2"/>
  <c r="H3556" i="2"/>
  <c r="H4068" i="2"/>
  <c r="H3393" i="2"/>
  <c r="H3925" i="2"/>
  <c r="H2648" i="2"/>
  <c r="H3630" i="2"/>
  <c r="H3449" i="2"/>
  <c r="H3967" i="2"/>
  <c r="H3312" i="2"/>
  <c r="H3864" i="2"/>
  <c r="H1327" i="2"/>
  <c r="H3513" i="2"/>
  <c r="H4025" i="2"/>
  <c r="H3400" i="2"/>
  <c r="H3930" i="2"/>
  <c r="H259" i="2"/>
  <c r="H515" i="2"/>
  <c r="H326" i="2"/>
  <c r="H1147" i="2"/>
  <c r="H386" i="2"/>
  <c r="H1263" i="2"/>
  <c r="H416" i="2"/>
  <c r="H1071" i="2"/>
  <c r="H276" i="2"/>
  <c r="H1268" i="2"/>
  <c r="H919" i="2"/>
  <c r="H843" i="2"/>
  <c r="H313" i="2"/>
  <c r="H1094" i="2"/>
  <c r="H1183" i="2"/>
  <c r="H307" i="2"/>
  <c r="H883" i="2"/>
  <c r="H396" i="2"/>
  <c r="H41" i="2"/>
  <c r="H383" i="2"/>
  <c r="H1170" i="2"/>
  <c r="H958" i="2"/>
  <c r="H583" i="2"/>
  <c r="H664" i="2"/>
  <c r="H328" i="2"/>
  <c r="H712" i="2"/>
  <c r="H110" i="2"/>
  <c r="H915" i="2"/>
  <c r="H904" i="2"/>
  <c r="H793" i="2"/>
  <c r="H550" i="2"/>
  <c r="H457" i="2"/>
  <c r="H1016" i="2"/>
  <c r="H3485" i="2"/>
  <c r="H3997" i="2"/>
  <c r="H3084" i="2"/>
  <c r="H3702" i="2"/>
  <c r="H2336" i="2"/>
  <c r="H3591" i="2"/>
  <c r="H3488" i="2"/>
  <c r="H4000" i="2"/>
  <c r="H2280" i="2"/>
  <c r="H3585" i="2"/>
  <c r="H3490" i="2"/>
  <c r="H4002" i="2"/>
  <c r="H1342" i="2"/>
  <c r="H1854" i="2"/>
  <c r="H1687" i="2"/>
  <c r="H1523" i="2"/>
  <c r="H2035" i="2"/>
  <c r="H1572" i="2"/>
  <c r="H2084" i="2"/>
  <c r="H1906" i="2"/>
  <c r="H2546" i="2"/>
  <c r="H3058" i="2"/>
  <c r="H1525" i="2"/>
  <c r="H2355" i="2"/>
  <c r="H2867" i="2"/>
  <c r="H3379" i="2"/>
  <c r="H2114" i="2"/>
  <c r="H2676" i="2"/>
  <c r="H1625" i="2"/>
  <c r="H2405" i="2"/>
  <c r="H2917" i="2"/>
  <c r="H2128" i="2"/>
  <c r="H2686" i="2"/>
  <c r="H1565" i="2"/>
  <c r="H2375" i="2"/>
  <c r="H2887" i="2"/>
  <c r="H1809" i="2"/>
  <c r="H2497" i="2"/>
  <c r="H3009" i="2"/>
  <c r="H3455" i="2"/>
  <c r="H3971" i="2"/>
  <c r="H2568" i="2"/>
  <c r="H3620" i="2"/>
  <c r="H3477" i="2"/>
  <c r="H3989" i="2"/>
  <c r="H3068" i="2"/>
  <c r="H3694" i="2"/>
  <c r="H1360" i="2"/>
  <c r="H3519" i="2"/>
  <c r="H4031" i="2"/>
  <c r="H3398" i="2"/>
  <c r="H3928" i="2"/>
  <c r="H2194" i="2"/>
  <c r="H3577" i="2"/>
  <c r="H4097" i="2"/>
  <c r="H3482" i="2"/>
  <c r="H3994" i="2"/>
  <c r="H771" i="2"/>
  <c r="H451" i="2"/>
  <c r="H838" i="2"/>
  <c r="H1211" i="2"/>
  <c r="H450" i="2"/>
  <c r="H817" i="2"/>
  <c r="H305" i="2"/>
  <c r="H399" i="2"/>
  <c r="H1260" i="2"/>
  <c r="H1229" i="2"/>
  <c r="H1048" i="2"/>
  <c r="H1165" i="2"/>
  <c r="H270" i="2"/>
  <c r="H886" i="2"/>
  <c r="H964" i="2"/>
  <c r="H29" i="2"/>
  <c r="H644" i="2"/>
  <c r="H460" i="2"/>
  <c r="H105" i="2"/>
  <c r="H1011" i="2"/>
  <c r="H634" i="2"/>
  <c r="H1203" i="2"/>
  <c r="H647" i="2"/>
  <c r="H728" i="2"/>
  <c r="H686" i="2"/>
  <c r="H729" i="2"/>
  <c r="H659" i="2"/>
  <c r="H56" i="2"/>
  <c r="H909" i="2"/>
  <c r="H355" i="2"/>
  <c r="H998" i="2"/>
  <c r="H440" i="2"/>
  <c r="H1319" i="2"/>
  <c r="H3505" i="2"/>
  <c r="H4017" i="2"/>
  <c r="H3390" i="2"/>
  <c r="H3922" i="2"/>
  <c r="H1350" i="2"/>
  <c r="H1862" i="2"/>
  <c r="H1695" i="2"/>
  <c r="H1531" i="2"/>
  <c r="H2043" i="2"/>
  <c r="H1580" i="2"/>
  <c r="H2092" i="2"/>
  <c r="H1922" i="2"/>
  <c r="H2554" i="2"/>
  <c r="H3066" i="2"/>
  <c r="H1541" i="2"/>
  <c r="H2363" i="2"/>
  <c r="H2875" i="2"/>
  <c r="H3387" i="2"/>
  <c r="H2126" i="2"/>
  <c r="H2684" i="2"/>
  <c r="H1641" i="2"/>
  <c r="H2413" i="2"/>
  <c r="H2925" i="2"/>
  <c r="H2138" i="2"/>
  <c r="H2694" i="2"/>
  <c r="H1581" i="2"/>
  <c r="H2383" i="2"/>
  <c r="H2895" i="2"/>
  <c r="H1825" i="2"/>
  <c r="H2505" i="2"/>
  <c r="H3017" i="2"/>
  <c r="H3465" i="2"/>
  <c r="H3979" i="2"/>
  <c r="H2632" i="2"/>
  <c r="H3628" i="2"/>
  <c r="H1840" i="2"/>
  <c r="H3549" i="2"/>
  <c r="H4061" i="2"/>
  <c r="H3182" i="2"/>
  <c r="H3766" i="2"/>
  <c r="H2848" i="2"/>
  <c r="H3655" i="2"/>
  <c r="H1888" i="2"/>
  <c r="H3552" i="2"/>
  <c r="H4064" i="2"/>
  <c r="H2800" i="2"/>
  <c r="H3649" i="2"/>
  <c r="H1920" i="2"/>
  <c r="H3554" i="2"/>
  <c r="H4066" i="2"/>
  <c r="H1406" i="2"/>
  <c r="H1918" i="2"/>
  <c r="H1751" i="2"/>
  <c r="H1587" i="2"/>
  <c r="H2099" i="2"/>
  <c r="H1636" i="2"/>
  <c r="H2148" i="2"/>
  <c r="H2026" i="2"/>
  <c r="H2610" i="2"/>
  <c r="H3122" i="2"/>
  <c r="H1653" i="2"/>
  <c r="H2419" i="2"/>
  <c r="H2931" i="2"/>
  <c r="H3443" i="2"/>
  <c r="H2200" i="2"/>
  <c r="H2740" i="2"/>
  <c r="H1753" i="2"/>
  <c r="H2469" i="2"/>
  <c r="H2981" i="2"/>
  <c r="H2214" i="2"/>
  <c r="H2750" i="2"/>
  <c r="H1693" i="2"/>
  <c r="H2439" i="2"/>
  <c r="H2951" i="2"/>
  <c r="H1937" i="2"/>
  <c r="H2561" i="2"/>
  <c r="H1424" i="2"/>
  <c r="H3523" i="2"/>
  <c r="H4035" i="2"/>
  <c r="H3040" i="2"/>
  <c r="H3684" i="2"/>
  <c r="H1712" i="2"/>
  <c r="H3541" i="2"/>
  <c r="H4053" i="2"/>
  <c r="H3172" i="2"/>
  <c r="H3758" i="2"/>
  <c r="H2258" i="2"/>
  <c r="H3583" i="2"/>
  <c r="H4095" i="2"/>
  <c r="H3480" i="2"/>
  <c r="H3992" i="2"/>
  <c r="H2736" i="2"/>
  <c r="H3641" i="2"/>
  <c r="H1792" i="2"/>
  <c r="H3546" i="2"/>
  <c r="H4058" i="2"/>
  <c r="H195" i="2"/>
  <c r="H963" i="2"/>
  <c r="H207" i="2"/>
  <c r="H113" i="2"/>
  <c r="H514" i="2"/>
  <c r="H387" i="2"/>
  <c r="H928" i="2"/>
  <c r="H877" i="2"/>
  <c r="H1221" i="2"/>
  <c r="H629" i="2"/>
  <c r="H40" i="2"/>
  <c r="H168" i="2"/>
  <c r="H1182" i="2"/>
  <c r="H639" i="2"/>
  <c r="H349" i="2"/>
  <c r="H413" i="2"/>
  <c r="H1222" i="2"/>
  <c r="H972" i="2"/>
  <c r="H169" i="2"/>
  <c r="H452" i="2"/>
  <c r="H60" i="2"/>
  <c r="H1139" i="2"/>
  <c r="H711" i="2"/>
  <c r="H792" i="2"/>
  <c r="H1006" i="2"/>
  <c r="H427" i="2"/>
  <c r="H1254" i="2"/>
  <c r="H760" i="2"/>
  <c r="H247" i="2"/>
  <c r="H867" i="2"/>
  <c r="H1167" i="2"/>
  <c r="H713" i="2"/>
  <c r="H3924" i="2"/>
  <c r="H3201" i="2"/>
  <c r="H3781" i="2"/>
  <c r="H3486" i="2"/>
  <c r="H3998" i="2"/>
  <c r="H3429" i="2"/>
  <c r="H3951" i="2"/>
  <c r="H3292" i="2"/>
  <c r="H3848" i="2"/>
  <c r="H1311" i="2"/>
  <c r="H3497" i="2"/>
  <c r="H4009" i="2"/>
  <c r="H3380" i="2"/>
  <c r="H3914" i="2"/>
  <c r="H1334" i="2"/>
  <c r="H1846" i="2"/>
  <c r="H1679" i="2"/>
  <c r="H1515" i="2"/>
  <c r="H2027" i="2"/>
  <c r="H1564" i="2"/>
  <c r="H2076" i="2"/>
  <c r="H1890" i="2"/>
  <c r="H2538" i="2"/>
  <c r="H3050" i="2"/>
  <c r="H1509" i="2"/>
  <c r="H2347" i="2"/>
  <c r="H2859" i="2"/>
  <c r="H3371" i="2"/>
  <c r="H2104" i="2"/>
  <c r="H2668" i="2"/>
  <c r="H1609" i="2"/>
  <c r="H2397" i="2"/>
  <c r="H2909" i="2"/>
  <c r="H2118" i="2"/>
  <c r="H2678" i="2"/>
  <c r="H1549" i="2"/>
  <c r="H2367" i="2"/>
  <c r="H2879" i="2"/>
  <c r="H1793" i="2"/>
  <c r="H2489" i="2"/>
  <c r="H3001" i="2"/>
  <c r="H3445" i="2"/>
  <c r="H3963" i="2"/>
  <c r="H2504" i="2"/>
  <c r="H3612" i="2"/>
  <c r="H3469" i="2"/>
  <c r="H3981" i="2"/>
  <c r="H3045" i="2"/>
  <c r="H3686" i="2"/>
  <c r="H1296" i="2"/>
  <c r="H3511" i="2"/>
  <c r="H4023" i="2"/>
  <c r="H3388" i="2"/>
  <c r="H3920" i="2"/>
  <c r="H2110" i="2"/>
  <c r="H3569" i="2"/>
  <c r="H4089" i="2"/>
  <c r="H3474" i="2"/>
  <c r="H3986" i="2"/>
  <c r="H1414" i="2"/>
  <c r="H1926" i="2"/>
  <c r="H1759" i="2"/>
  <c r="H1595" i="2"/>
  <c r="H2107" i="2"/>
  <c r="H1644" i="2"/>
  <c r="H2156" i="2"/>
  <c r="H2038" i="2"/>
  <c r="H2618" i="2"/>
  <c r="H3130" i="2"/>
  <c r="H1669" i="2"/>
  <c r="H2427" i="2"/>
  <c r="H2939" i="2"/>
  <c r="H3451" i="2"/>
  <c r="H2210" i="2"/>
  <c r="H2748" i="2"/>
  <c r="H1769" i="2"/>
  <c r="H2477" i="2"/>
  <c r="H2989" i="2"/>
  <c r="H2224" i="2"/>
  <c r="H2758" i="2"/>
  <c r="H1709" i="2"/>
  <c r="H2447" i="2"/>
  <c r="H2959" i="2"/>
  <c r="H1953" i="2"/>
  <c r="H2569" i="2"/>
  <c r="H1552" i="2"/>
  <c r="H3531" i="2"/>
  <c r="H4043" i="2"/>
  <c r="H3061" i="2"/>
  <c r="H3692" i="2"/>
  <c r="H2512" i="2"/>
  <c r="H3613" i="2"/>
  <c r="H3268" i="2"/>
  <c r="H3830" i="2"/>
  <c r="H1293" i="2"/>
  <c r="H3110" i="2"/>
  <c r="H3719" i="2"/>
  <c r="H2536" i="2"/>
  <c r="H3616" i="2"/>
  <c r="H3101" i="2"/>
  <c r="H3713" i="2"/>
  <c r="H2552" i="2"/>
  <c r="H3618" i="2"/>
  <c r="H1470" i="2"/>
  <c r="H1982" i="2"/>
  <c r="H1815" i="2"/>
  <c r="H1651" i="2"/>
  <c r="H2163" i="2"/>
  <c r="H1700" i="2"/>
  <c r="H2212" i="2"/>
  <c r="H2112" i="2"/>
  <c r="H2674" i="2"/>
  <c r="H3186" i="2"/>
  <c r="H1781" i="2"/>
  <c r="H2483" i="2"/>
  <c r="H2995" i="2"/>
  <c r="H1400" i="2"/>
  <c r="H2286" i="2"/>
  <c r="H2804" i="2"/>
  <c r="H1881" i="2"/>
  <c r="H2533" i="2"/>
  <c r="H1418" i="2"/>
  <c r="H2298" i="2"/>
  <c r="H2814" i="2"/>
  <c r="H1821" i="2"/>
  <c r="H2503" i="2"/>
  <c r="H3015" i="2"/>
  <c r="H2047" i="2"/>
  <c r="H2625" i="2"/>
  <c r="H2302" i="2"/>
  <c r="H3587" i="2"/>
  <c r="H4099" i="2"/>
  <c r="H3157" i="2"/>
  <c r="H3748" i="2"/>
  <c r="H2448" i="2"/>
  <c r="H3605" i="2"/>
  <c r="H3256" i="2"/>
  <c r="H3822" i="2"/>
  <c r="H1285" i="2"/>
  <c r="H2784" i="2"/>
  <c r="H3647" i="2"/>
  <c r="H1760" i="2"/>
  <c r="H3544" i="2"/>
  <c r="H4056" i="2"/>
  <c r="H3088" i="2"/>
  <c r="H3705" i="2"/>
  <c r="H2488" i="2"/>
  <c r="H3610" i="2"/>
  <c r="H707" i="2"/>
  <c r="H323" i="2"/>
  <c r="H352" i="2"/>
  <c r="H625" i="2"/>
  <c r="H834" i="2"/>
  <c r="H1068" i="2"/>
  <c r="H899" i="2"/>
  <c r="H902" i="2"/>
  <c r="H53" i="2"/>
  <c r="H1246" i="2"/>
  <c r="H552" i="2"/>
  <c r="H437" i="2"/>
  <c r="H825" i="2"/>
  <c r="H208" i="2"/>
  <c r="H950" i="2"/>
  <c r="H374" i="2"/>
  <c r="H499" i="2"/>
  <c r="H165" i="2"/>
  <c r="H233" i="2"/>
  <c r="H491" i="2"/>
  <c r="H764" i="2"/>
  <c r="H186" i="2"/>
  <c r="H775" i="2"/>
  <c r="H856" i="2"/>
  <c r="H814" i="2"/>
  <c r="H439" i="2"/>
  <c r="H376" i="2"/>
  <c r="H359" i="2"/>
  <c r="H781" i="2"/>
  <c r="H461" i="2"/>
  <c r="H1169" i="2"/>
  <c r="H167" i="2"/>
  <c r="H3352" i="2"/>
  <c r="H3894" i="2"/>
  <c r="H3205" i="2"/>
  <c r="H3783" i="2"/>
  <c r="H3024" i="2"/>
  <c r="H3680" i="2"/>
  <c r="H3197" i="2"/>
  <c r="H3777" i="2"/>
  <c r="H3032" i="2"/>
  <c r="H3682" i="2"/>
  <c r="H1534" i="2"/>
  <c r="H1367" i="2"/>
  <c r="H1879" i="2"/>
  <c r="H1715" i="2"/>
  <c r="H2227" i="2"/>
  <c r="H1764" i="2"/>
  <c r="H2276" i="2"/>
  <c r="H2198" i="2"/>
  <c r="H2738" i="2"/>
  <c r="H3250" i="2"/>
  <c r="H1909" i="2"/>
  <c r="H2547" i="2"/>
  <c r="H3059" i="2"/>
  <c r="H1528" i="2"/>
  <c r="H2356" i="2"/>
  <c r="H2868" i="2"/>
  <c r="H2009" i="2"/>
  <c r="H2597" i="2"/>
  <c r="H1546" i="2"/>
  <c r="H2366" i="2"/>
  <c r="H2878" i="2"/>
  <c r="H1949" i="2"/>
  <c r="H2567" i="2"/>
  <c r="H3079" i="2"/>
  <c r="H2133" i="2"/>
  <c r="H2689" i="2"/>
  <c r="H2816" i="2"/>
  <c r="H3651" i="2"/>
  <c r="H3244" i="2"/>
  <c r="H3812" i="2"/>
  <c r="H1275" i="2"/>
  <c r="H2960" i="2"/>
  <c r="H3669" i="2"/>
  <c r="H3342" i="2"/>
  <c r="H3886" i="2"/>
  <c r="H3097" i="2"/>
  <c r="H3711" i="2"/>
  <c r="H2472" i="2"/>
  <c r="H3608" i="2"/>
  <c r="H3185" i="2"/>
  <c r="H3769" i="2"/>
  <c r="H3000" i="2"/>
  <c r="H3674" i="2"/>
  <c r="H131" i="2"/>
  <c r="H835" i="2"/>
  <c r="H864" i="2"/>
  <c r="H66" i="2"/>
  <c r="H1132" i="2"/>
  <c r="H1029" i="2"/>
  <c r="H429" i="2"/>
  <c r="H1196" i="2"/>
  <c r="H117" i="2"/>
  <c r="H142" i="2"/>
  <c r="H185" i="2"/>
  <c r="H757" i="2"/>
  <c r="H782" i="2"/>
  <c r="H161" i="2"/>
  <c r="H895" i="2"/>
  <c r="H1055" i="2"/>
  <c r="H861" i="2"/>
  <c r="H229" i="2"/>
  <c r="H297" i="2"/>
  <c r="H683" i="2"/>
  <c r="H917" i="2"/>
  <c r="H1213" i="2"/>
  <c r="H839" i="2"/>
  <c r="H920" i="2"/>
  <c r="H183" i="2"/>
  <c r="H144" i="2"/>
  <c r="H1217" i="2"/>
  <c r="H238" i="2"/>
  <c r="H525" i="2"/>
  <c r="H1142" i="2"/>
  <c r="H653" i="2"/>
  <c r="H120" i="2"/>
  <c r="H3254" i="2"/>
  <c r="H3820" i="2"/>
  <c r="H1283" i="2"/>
  <c r="H3145" i="2"/>
  <c r="H3741" i="2"/>
  <c r="H3438" i="2"/>
  <c r="H3958" i="2"/>
  <c r="H3289" i="2"/>
  <c r="H3847" i="2"/>
  <c r="H1310" i="2"/>
  <c r="H3150" i="2"/>
  <c r="H3744" i="2"/>
  <c r="H3281" i="2"/>
  <c r="H3841" i="2"/>
  <c r="H3153" i="2"/>
  <c r="H3746" i="2"/>
  <c r="H1598" i="2"/>
  <c r="H1431" i="2"/>
  <c r="H1943" i="2"/>
  <c r="H1779" i="2"/>
  <c r="H2291" i="2"/>
  <c r="H1828" i="2"/>
  <c r="H1394" i="2"/>
  <c r="H2282" i="2"/>
  <c r="H2802" i="2"/>
  <c r="H3314" i="2"/>
  <c r="H2029" i="2"/>
  <c r="H2611" i="2"/>
  <c r="H3123" i="2"/>
  <c r="H1656" i="2"/>
  <c r="H2420" i="2"/>
  <c r="H2932" i="2"/>
  <c r="H2095" i="2"/>
  <c r="H2661" i="2"/>
  <c r="H1674" i="2"/>
  <c r="H2430" i="2"/>
  <c r="H2942" i="2"/>
  <c r="H2055" i="2"/>
  <c r="H2631" i="2"/>
  <c r="H3143" i="2"/>
  <c r="H2217" i="2"/>
  <c r="H2753" i="2"/>
  <c r="H3104" i="2"/>
  <c r="H3715" i="2"/>
  <c r="H3328" i="2"/>
  <c r="H3876" i="2"/>
  <c r="H3133" i="2"/>
  <c r="H3733" i="2"/>
  <c r="H3428" i="2"/>
  <c r="H3950" i="2"/>
  <c r="H3193" i="2"/>
  <c r="H3775" i="2"/>
  <c r="H2984" i="2"/>
  <c r="H3672" i="2"/>
  <c r="H3271" i="2"/>
  <c r="H3833" i="2"/>
  <c r="H3141" i="2"/>
  <c r="H3738" i="2"/>
  <c r="H643" i="2"/>
  <c r="H468" i="2"/>
  <c r="H241" i="2"/>
  <c r="H130" i="2"/>
  <c r="H788" i="2"/>
  <c r="H173" i="2"/>
  <c r="H1135" i="2"/>
  <c r="H1157" i="2"/>
  <c r="H245" i="2"/>
  <c r="H654" i="2"/>
  <c r="H697" i="2"/>
  <c r="H309" i="2"/>
  <c r="H1145" i="2"/>
  <c r="H435" i="2"/>
  <c r="H1264" i="2"/>
  <c r="H127" i="2"/>
  <c r="H737" i="2"/>
  <c r="H1065" i="2"/>
  <c r="H361" i="2"/>
  <c r="H21" i="2"/>
  <c r="H1267" i="2"/>
  <c r="H391" i="2"/>
  <c r="H903" i="2"/>
  <c r="H984" i="2"/>
  <c r="H438" i="2"/>
  <c r="H878" i="2"/>
  <c r="H393" i="2"/>
  <c r="H700" i="2"/>
  <c r="H269" i="2"/>
  <c r="H166" i="2"/>
  <c r="H102" i="2"/>
  <c r="H329" i="2"/>
  <c r="H1320" i="2"/>
  <c r="H3510" i="2"/>
  <c r="H4022" i="2"/>
  <c r="H3375" i="2"/>
  <c r="H3911" i="2"/>
  <c r="H3238" i="2"/>
  <c r="H3808" i="2"/>
  <c r="H3367" i="2"/>
  <c r="H3905" i="2"/>
  <c r="H3240" i="2"/>
  <c r="H3810" i="2"/>
  <c r="H1662" i="2"/>
  <c r="H1495" i="2"/>
  <c r="H2007" i="2"/>
  <c r="H1843" i="2"/>
  <c r="H1380" i="2"/>
  <c r="H1892" i="2"/>
  <c r="H1522" i="2"/>
  <c r="H2354" i="2"/>
  <c r="H2866" i="2"/>
  <c r="H3378" i="2"/>
  <c r="H2113" i="2"/>
  <c r="H2675" i="2"/>
  <c r="H3187" i="2"/>
  <c r="H1784" i="2"/>
  <c r="H2484" i="2"/>
  <c r="H2996" i="2"/>
  <c r="H2181" i="2"/>
  <c r="H2725" i="2"/>
  <c r="H1802" i="2"/>
  <c r="H2494" i="2"/>
  <c r="H3006" i="2"/>
  <c r="H2141" i="2"/>
  <c r="H2695" i="2"/>
  <c r="H1425" i="2"/>
  <c r="H2303" i="2"/>
  <c r="H2817" i="2"/>
  <c r="H3199" i="2"/>
  <c r="H3779" i="2"/>
  <c r="H3414" i="2"/>
  <c r="H3940" i="2"/>
  <c r="H3223" i="2"/>
  <c r="H3797" i="2"/>
  <c r="H1280" i="2"/>
  <c r="H3502" i="2"/>
  <c r="H4014" i="2"/>
  <c r="H3279" i="2"/>
  <c r="H3839" i="2"/>
  <c r="H1302" i="2"/>
  <c r="H3137" i="2"/>
  <c r="H3736" i="2"/>
  <c r="H3357" i="2"/>
  <c r="H3897" i="2"/>
  <c r="H3230" i="2"/>
  <c r="H3802" i="2"/>
  <c r="H67" i="2"/>
  <c r="H980" i="2"/>
  <c r="H753" i="2"/>
  <c r="H194" i="2"/>
  <c r="H1093" i="2"/>
  <c r="H1046" i="2"/>
  <c r="H783" i="2"/>
  <c r="H1174" i="2"/>
  <c r="H373" i="2"/>
  <c r="H663" i="2"/>
  <c r="H587" i="2"/>
  <c r="H680" i="2"/>
  <c r="H755" i="2"/>
  <c r="H627" i="2"/>
  <c r="H656" i="2"/>
  <c r="H720" i="2"/>
  <c r="H506" i="2"/>
  <c r="H1129" i="2"/>
  <c r="H425" i="2"/>
  <c r="H524" i="2"/>
  <c r="H1003" i="2"/>
  <c r="H455" i="2"/>
  <c r="H967" i="2"/>
  <c r="H316" i="2"/>
  <c r="H149" i="2"/>
  <c r="H124" i="2"/>
  <c r="H521" i="2"/>
  <c r="H942" i="2"/>
  <c r="H397" i="2"/>
  <c r="H294" i="2"/>
  <c r="H824" i="2"/>
  <c r="H1087" i="2"/>
  <c r="H2344" i="2"/>
  <c r="H3592" i="2"/>
  <c r="H3165" i="2"/>
  <c r="H3753" i="2"/>
  <c r="H2872" i="2"/>
  <c r="H3658" i="2"/>
  <c r="H1590" i="2"/>
  <c r="H1423" i="2"/>
  <c r="H1935" i="2"/>
  <c r="H1771" i="2"/>
  <c r="H2283" i="2"/>
  <c r="H1820" i="2"/>
  <c r="H1378" i="2"/>
  <c r="H2272" i="2"/>
  <c r="H2794" i="2"/>
  <c r="H3306" i="2"/>
  <c r="H2017" i="2"/>
  <c r="H2603" i="2"/>
  <c r="H3115" i="2"/>
  <c r="H1640" i="2"/>
  <c r="H2412" i="2"/>
  <c r="H2924" i="2"/>
  <c r="H2085" i="2"/>
  <c r="H2653" i="2"/>
  <c r="H1658" i="2"/>
  <c r="H2422" i="2"/>
  <c r="H2934" i="2"/>
  <c r="H2045" i="2"/>
  <c r="H2623" i="2"/>
  <c r="H3135" i="2"/>
  <c r="H2207" i="2"/>
  <c r="H2745" i="2"/>
  <c r="H3092" i="2"/>
  <c r="H3707" i="2"/>
  <c r="H3318" i="2"/>
  <c r="H3868" i="2"/>
  <c r="H1331" i="2"/>
  <c r="H3120" i="2"/>
  <c r="H3725" i="2"/>
  <c r="H3416" i="2"/>
  <c r="H3942" i="2"/>
  <c r="H3183" i="2"/>
  <c r="H3767" i="2"/>
  <c r="H2920" i="2"/>
  <c r="H3664" i="2"/>
  <c r="H3261" i="2"/>
  <c r="H3825" i="2"/>
  <c r="H3128" i="2"/>
  <c r="H3730" i="2"/>
  <c r="H1670" i="2"/>
  <c r="H1503" i="2"/>
  <c r="H1339" i="2"/>
  <c r="H1851" i="2"/>
  <c r="H1388" i="2"/>
  <c r="H1900" i="2"/>
  <c r="H1538" i="2"/>
  <c r="H2362" i="2"/>
  <c r="H2874" i="2"/>
  <c r="H3386" i="2"/>
  <c r="H2125" i="2"/>
  <c r="H2683" i="2"/>
  <c r="H3195" i="2"/>
  <c r="H1800" i="2"/>
  <c r="H2492" i="2"/>
  <c r="H3004" i="2"/>
  <c r="H2191" i="2"/>
  <c r="H2733" i="2"/>
  <c r="H1818" i="2"/>
  <c r="H2502" i="2"/>
  <c r="H3014" i="2"/>
  <c r="H2151" i="2"/>
  <c r="H2703" i="2"/>
  <c r="H1441" i="2"/>
  <c r="H2313" i="2"/>
  <c r="H2825" i="2"/>
  <c r="H3209" i="2"/>
  <c r="H3787" i="2"/>
  <c r="H3424" i="2"/>
  <c r="H3948" i="2"/>
  <c r="H3319" i="2"/>
  <c r="H3869" i="2"/>
  <c r="H1332" i="2"/>
  <c r="H2162" i="2"/>
  <c r="H3574" i="2"/>
  <c r="H4086" i="2"/>
  <c r="H3461" i="2"/>
  <c r="H3975" i="2"/>
  <c r="H3324" i="2"/>
  <c r="H3872" i="2"/>
  <c r="H1271" i="2"/>
  <c r="H3453" i="2"/>
  <c r="H3969" i="2"/>
  <c r="H3326" i="2"/>
  <c r="H3874" i="2"/>
  <c r="H1273" i="2"/>
  <c r="H1726" i="2"/>
  <c r="H1559" i="2"/>
  <c r="H1395" i="2"/>
  <c r="H1907" i="2"/>
  <c r="H1444" i="2"/>
  <c r="H1956" i="2"/>
  <c r="H1650" i="2"/>
  <c r="H2418" i="2"/>
  <c r="H2930" i="2"/>
  <c r="H3442" i="2"/>
  <c r="H2199" i="2"/>
  <c r="H2739" i="2"/>
  <c r="H3251" i="2"/>
  <c r="H1912" i="2"/>
  <c r="H2548" i="2"/>
  <c r="H1369" i="2"/>
  <c r="H2265" i="2"/>
  <c r="H2789" i="2"/>
  <c r="H1930" i="2"/>
  <c r="H2558" i="2"/>
  <c r="H3070" i="2"/>
  <c r="H2225" i="2"/>
  <c r="H2759" i="2"/>
  <c r="H1553" i="2"/>
  <c r="H2369" i="2"/>
  <c r="H2881" i="2"/>
  <c r="H3285" i="2"/>
  <c r="H3843" i="2"/>
  <c r="H1306" i="2"/>
  <c r="H3492" i="2"/>
  <c r="H4004" i="2"/>
  <c r="H3309" i="2"/>
  <c r="H3861" i="2"/>
  <c r="H1324" i="2"/>
  <c r="H2078" i="2"/>
  <c r="H3566" i="2"/>
  <c r="H4078" i="2"/>
  <c r="H3365" i="2"/>
  <c r="H3903" i="2"/>
  <c r="H3228" i="2"/>
  <c r="H3800" i="2"/>
  <c r="H3441" i="2"/>
  <c r="H3961" i="2"/>
  <c r="H3316" i="2"/>
  <c r="H3866" i="2"/>
  <c r="H1329" i="2"/>
  <c r="H579" i="2"/>
  <c r="H813" i="2"/>
  <c r="H1083" i="2"/>
  <c r="H258" i="2"/>
  <c r="H1110" i="2"/>
  <c r="H1199" i="2"/>
  <c r="H390" i="2"/>
  <c r="H1238" i="2"/>
  <c r="H651" i="2"/>
  <c r="H791" i="2"/>
  <c r="H1204" i="2"/>
  <c r="H181" i="2"/>
  <c r="H925" i="2"/>
  <c r="H132" i="2"/>
  <c r="H225" i="2"/>
  <c r="H673" i="2"/>
  <c r="H332" i="2"/>
  <c r="H1193" i="2"/>
  <c r="H489" i="2"/>
  <c r="H892" i="2"/>
  <c r="H766" i="2"/>
  <c r="H519" i="2"/>
  <c r="H600" i="2"/>
  <c r="H750" i="2"/>
  <c r="H631" i="2"/>
  <c r="H430" i="2"/>
  <c r="H83" i="2"/>
  <c r="H508" i="2"/>
  <c r="H601" i="2"/>
  <c r="H422" i="2"/>
  <c r="H295" i="2"/>
  <c r="H312" i="2"/>
  <c r="H4104" i="2"/>
  <c r="J4607" i="2"/>
  <c r="I4607" i="2"/>
  <c r="J4649" i="2"/>
  <c r="I4649" i="2"/>
  <c r="J5105" i="2"/>
  <c r="I5105" i="2"/>
  <c r="J5627" i="2"/>
  <c r="I5627" i="2"/>
  <c r="J4109" i="2"/>
  <c r="I4109" i="2"/>
  <c r="J5738" i="2"/>
  <c r="I5738" i="2"/>
  <c r="J5003" i="2"/>
  <c r="I5003" i="2"/>
  <c r="J5213" i="2"/>
  <c r="I5213" i="2"/>
  <c r="J4108" i="2"/>
  <c r="I4108" i="2"/>
  <c r="J4193" i="2"/>
  <c r="I4193" i="2"/>
  <c r="J4451" i="2"/>
  <c r="I4451" i="2"/>
  <c r="J4676" i="2"/>
  <c r="I4676" i="2"/>
  <c r="J4820" i="2"/>
  <c r="I4820" i="2"/>
  <c r="J4134" i="2"/>
  <c r="I4134" i="2"/>
  <c r="J5414" i="2"/>
  <c r="I5414" i="2"/>
  <c r="J4910" i="2"/>
  <c r="I4910" i="2"/>
  <c r="J4403" i="2"/>
  <c r="I4403" i="2"/>
  <c r="J5381" i="2"/>
  <c r="I5381" i="2"/>
  <c r="J4128" i="2"/>
  <c r="I4128" i="2"/>
  <c r="I5408" i="2"/>
  <c r="J5207" i="2"/>
  <c r="I5207" i="2"/>
  <c r="J5450" i="2"/>
  <c r="I5450" i="2"/>
  <c r="J5507" i="2"/>
  <c r="I5507" i="2"/>
  <c r="J4358" i="2"/>
  <c r="I4358" i="2"/>
  <c r="J5087" i="2"/>
  <c r="I5087" i="2"/>
  <c r="J4775" i="2"/>
  <c r="I4775" i="2"/>
  <c r="J5090" i="2"/>
  <c r="I5090" i="2"/>
  <c r="J5546" i="2"/>
  <c r="I5546" i="2"/>
  <c r="J4178" i="2"/>
  <c r="I4178" i="2"/>
  <c r="J5258" i="2"/>
  <c r="I5258" i="2"/>
  <c r="J5726" i="2"/>
  <c r="I5726" i="2"/>
  <c r="J5219" i="2"/>
  <c r="I5219" i="2"/>
  <c r="J5093" i="2"/>
  <c r="I5093" i="2"/>
  <c r="J5657" i="2"/>
  <c r="I5657" i="2"/>
  <c r="J4116" i="2"/>
  <c r="I4116" i="2"/>
  <c r="J4628" i="2"/>
  <c r="I4628" i="2"/>
  <c r="J5396" i="2"/>
  <c r="I5396" i="2"/>
  <c r="J4277" i="2"/>
  <c r="I4277" i="2"/>
  <c r="J4533" i="2"/>
  <c r="I4533" i="2"/>
  <c r="J5045" i="2"/>
  <c r="I5045" i="2"/>
  <c r="J5813" i="2"/>
  <c r="I5813" i="2"/>
  <c r="J4454" i="2"/>
  <c r="I4454" i="2"/>
  <c r="J5222" i="2"/>
  <c r="I5222" i="2"/>
  <c r="J5478" i="2"/>
  <c r="I5478" i="2"/>
  <c r="J4346" i="2"/>
  <c r="I4346" i="2"/>
  <c r="J5354" i="2"/>
  <c r="I5354" i="2"/>
  <c r="J4415" i="2"/>
  <c r="I4415" i="2"/>
  <c r="J5183" i="2"/>
  <c r="I5183" i="2"/>
  <c r="J4514" i="2"/>
  <c r="I4514" i="2"/>
  <c r="I4304" i="2"/>
  <c r="J5072" i="2"/>
  <c r="I5072" i="2"/>
  <c r="J5840" i="2"/>
  <c r="I5840" i="2"/>
  <c r="J4457" i="2"/>
  <c r="I4457" i="2"/>
  <c r="J5225" i="2"/>
  <c r="I5225" i="2"/>
  <c r="J4730" i="2"/>
  <c r="I4730" i="2"/>
  <c r="J4523" i="2"/>
  <c r="I4523" i="2"/>
  <c r="J5291" i="2"/>
  <c r="I5291" i="2"/>
  <c r="J4892" i="2"/>
  <c r="I4892" i="2"/>
  <c r="J5660" i="2"/>
  <c r="I5660" i="2"/>
  <c r="J4541" i="2"/>
  <c r="I4541" i="2"/>
  <c r="J5309" i="2"/>
  <c r="I5309" i="2"/>
  <c r="J5330" i="2"/>
  <c r="I5330" i="2"/>
  <c r="J4718" i="2"/>
  <c r="I4718" i="2"/>
  <c r="J5486" i="2"/>
  <c r="I5486" i="2"/>
  <c r="J4370" i="2"/>
  <c r="I4370" i="2"/>
  <c r="J4679" i="2"/>
  <c r="I4679" i="2"/>
  <c r="J5447" i="2"/>
  <c r="I5447" i="2"/>
  <c r="J4568" i="2"/>
  <c r="I4568" i="2"/>
  <c r="J5336" i="2"/>
  <c r="I5336" i="2"/>
  <c r="J4913" i="2"/>
  <c r="I4913" i="2"/>
  <c r="J5681" i="2"/>
  <c r="I5681" i="2"/>
  <c r="J5642" i="2"/>
  <c r="I5642" i="2"/>
  <c r="J4211" i="2"/>
  <c r="I4211" i="2"/>
  <c r="J4979" i="2"/>
  <c r="I4979" i="2"/>
  <c r="J5747" i="2"/>
  <c r="I5747" i="2"/>
  <c r="J4580" i="2"/>
  <c r="I4580" i="2"/>
  <c r="J5348" i="2"/>
  <c r="I5348" i="2"/>
  <c r="J4421" i="2"/>
  <c r="I4421" i="2"/>
  <c r="J5189" i="2"/>
  <c r="I5189" i="2"/>
  <c r="J4598" i="2"/>
  <c r="I4598" i="2"/>
  <c r="J5366" i="2"/>
  <c r="I5366" i="2"/>
  <c r="J4559" i="2"/>
  <c r="I4559" i="2"/>
  <c r="J5327" i="2"/>
  <c r="I5327" i="2"/>
  <c r="J4448" i="2"/>
  <c r="I4448" i="2"/>
  <c r="J5216" i="2"/>
  <c r="I5216" i="2"/>
  <c r="J4793" i="2"/>
  <c r="I4793" i="2"/>
  <c r="J5561" i="2"/>
  <c r="I5561" i="2"/>
  <c r="J4667" i="2"/>
  <c r="I4667" i="2"/>
  <c r="J5435" i="2"/>
  <c r="I5435" i="2"/>
  <c r="J4268" i="2"/>
  <c r="I4268" i="2"/>
  <c r="J5036" i="2"/>
  <c r="I5036" i="2"/>
  <c r="J5804" i="2"/>
  <c r="I5804" i="2"/>
  <c r="J4685" i="2"/>
  <c r="I4685" i="2"/>
  <c r="J5453" i="2"/>
  <c r="I5453" i="2"/>
  <c r="J4754" i="2"/>
  <c r="I4754" i="2"/>
  <c r="J4286" i="2"/>
  <c r="I4286" i="2"/>
  <c r="J5054" i="2"/>
  <c r="I5054" i="2"/>
  <c r="J5822" i="2"/>
  <c r="I5822" i="2"/>
  <c r="J4247" i="2"/>
  <c r="I4247" i="2"/>
  <c r="J5015" i="2"/>
  <c r="I5015" i="2"/>
  <c r="J5783" i="2"/>
  <c r="I5783" i="2"/>
  <c r="J4904" i="2"/>
  <c r="I4904" i="2"/>
  <c r="J5672" i="2"/>
  <c r="I5672" i="2"/>
  <c r="J4481" i="2"/>
  <c r="I4481" i="2"/>
  <c r="J5249" i="2"/>
  <c r="I5249" i="2"/>
  <c r="J4547" i="2"/>
  <c r="I4547" i="2"/>
  <c r="J5315" i="2"/>
  <c r="I5315" i="2"/>
  <c r="J4916" i="2"/>
  <c r="I4916" i="2"/>
  <c r="J5684" i="2"/>
  <c r="I5684" i="2"/>
  <c r="J4565" i="2"/>
  <c r="I4565" i="2"/>
  <c r="J5333" i="2"/>
  <c r="I5333" i="2"/>
  <c r="J4934" i="2"/>
  <c r="I4934" i="2"/>
  <c r="J5702" i="2"/>
  <c r="I5702" i="2"/>
  <c r="J5202" i="2"/>
  <c r="I5202" i="2"/>
  <c r="J5663" i="2"/>
  <c r="I5663" i="2"/>
  <c r="J4682" i="2"/>
  <c r="I4682" i="2"/>
  <c r="J4592" i="2"/>
  <c r="I4592" i="2"/>
  <c r="J5360" i="2"/>
  <c r="I5360" i="2"/>
  <c r="J5498" i="2"/>
  <c r="I5498" i="2"/>
  <c r="J5513" i="2"/>
  <c r="I5513" i="2"/>
  <c r="J4811" i="2"/>
  <c r="I4811" i="2"/>
  <c r="J5579" i="2"/>
  <c r="I5579" i="2"/>
  <c r="J4604" i="2"/>
  <c r="I4604" i="2"/>
  <c r="J5372" i="2"/>
  <c r="I5372" i="2"/>
  <c r="J4253" i="2"/>
  <c r="I4253" i="2"/>
  <c r="J5021" i="2"/>
  <c r="I5021" i="2"/>
  <c r="J5789" i="2"/>
  <c r="I5789" i="2"/>
  <c r="J5186" i="2"/>
  <c r="I5186" i="2"/>
  <c r="J4622" i="2"/>
  <c r="I4622" i="2"/>
  <c r="J5390" i="2"/>
  <c r="I5390" i="2"/>
  <c r="J4970" i="2"/>
  <c r="I4970" i="2"/>
  <c r="J4583" i="2"/>
  <c r="I4583" i="2"/>
  <c r="J5351" i="2"/>
  <c r="I5351" i="2"/>
  <c r="J4152" i="2"/>
  <c r="I4152" i="2"/>
  <c r="J4664" i="2"/>
  <c r="I4664" i="2"/>
  <c r="J5432" i="2"/>
  <c r="I5432" i="2"/>
  <c r="J4817" i="2"/>
  <c r="I4817" i="2"/>
  <c r="J5585" i="2"/>
  <c r="I5585" i="2"/>
  <c r="J4883" i="2"/>
  <c r="I4883" i="2"/>
  <c r="J5651" i="2"/>
  <c r="I5651" i="2"/>
  <c r="J4172" i="2"/>
  <c r="I4172" i="2"/>
  <c r="J4940" i="2"/>
  <c r="I4940" i="2"/>
  <c r="J5708" i="2"/>
  <c r="I5708" i="2"/>
  <c r="J4589" i="2"/>
  <c r="I4589" i="2"/>
  <c r="J5357" i="2"/>
  <c r="I5357" i="2"/>
  <c r="J5534" i="2"/>
  <c r="I5534" i="2"/>
  <c r="J5618" i="2"/>
  <c r="I5618" i="2"/>
  <c r="J4215" i="2"/>
  <c r="I4215" i="2"/>
  <c r="J4727" i="2"/>
  <c r="I4727" i="2"/>
  <c r="J5495" i="2"/>
  <c r="I5495" i="2"/>
  <c r="J4616" i="2"/>
  <c r="I4616" i="2"/>
  <c r="J5384" i="2"/>
  <c r="I5384" i="2"/>
  <c r="J4769" i="2"/>
  <c r="I4769" i="2"/>
  <c r="J5537" i="2"/>
  <c r="I5537" i="2"/>
  <c r="J4106" i="2"/>
  <c r="I4106" i="2"/>
  <c r="J4259" i="2"/>
  <c r="I4259" i="2"/>
  <c r="J5027" i="2"/>
  <c r="I5027" i="2"/>
  <c r="J5795" i="2"/>
  <c r="I5795" i="2"/>
  <c r="J4484" i="2"/>
  <c r="I4484" i="2"/>
  <c r="J5252" i="2"/>
  <c r="I5252" i="2"/>
  <c r="J4901" i="2"/>
  <c r="I4901" i="2"/>
  <c r="J5669" i="2"/>
  <c r="I5669" i="2"/>
  <c r="J5858" i="2"/>
  <c r="I5858" i="2"/>
  <c r="J4502" i="2"/>
  <c r="I4502" i="2"/>
  <c r="J5270" i="2"/>
  <c r="I5270" i="2"/>
  <c r="J4463" i="2"/>
  <c r="I4463" i="2"/>
  <c r="J5231" i="2"/>
  <c r="I5231" i="2"/>
  <c r="J4778" i="2"/>
  <c r="I4778" i="2"/>
  <c r="J4544" i="2"/>
  <c r="I4544" i="2"/>
  <c r="J5312" i="2"/>
  <c r="I5312" i="2"/>
  <c r="J4697" i="2"/>
  <c r="I4697" i="2"/>
  <c r="J5465" i="2"/>
  <c r="I5465" i="2"/>
  <c r="J5786" i="2"/>
  <c r="I5786" i="2"/>
  <c r="J4763" i="2"/>
  <c r="I4763" i="2"/>
  <c r="J5531" i="2"/>
  <c r="I5531" i="2"/>
  <c r="J4469" i="2"/>
  <c r="I4469" i="2"/>
  <c r="J5264" i="2"/>
  <c r="I5264" i="2"/>
  <c r="J4316" i="2"/>
  <c r="I4316" i="2"/>
  <c r="J5501" i="2"/>
  <c r="I5501" i="2"/>
  <c r="J4871" i="2"/>
  <c r="I4871" i="2"/>
  <c r="J4760" i="2"/>
  <c r="I4760" i="2"/>
  <c r="J5171" i="2"/>
  <c r="I5171" i="2"/>
  <c r="J5228" i="2"/>
  <c r="I5228" i="2"/>
  <c r="J4439" i="2"/>
  <c r="I4439" i="2"/>
  <c r="J4634" i="2"/>
  <c r="I4634" i="2"/>
  <c r="J4739" i="2"/>
  <c r="I4739" i="2"/>
  <c r="J4757" i="2"/>
  <c r="I4757" i="2"/>
  <c r="J4169" i="2"/>
  <c r="I4169" i="2"/>
  <c r="J5705" i="2"/>
  <c r="I5705" i="2"/>
  <c r="J4235" i="2"/>
  <c r="I4235" i="2"/>
  <c r="J5771" i="2"/>
  <c r="I5771" i="2"/>
  <c r="J4856" i="2"/>
  <c r="I4856" i="2"/>
  <c r="J5009" i="2"/>
  <c r="I5009" i="2"/>
  <c r="J5843" i="2"/>
  <c r="I5843" i="2"/>
  <c r="J5687" i="2"/>
  <c r="I5687" i="2"/>
  <c r="J5423" i="2"/>
  <c r="I5423" i="2"/>
  <c r="J5504" i="2"/>
  <c r="I5504" i="2"/>
  <c r="J4889" i="2"/>
  <c r="I4889" i="2"/>
  <c r="I4955" i="2"/>
  <c r="J5417" i="2"/>
  <c r="I5417" i="2"/>
  <c r="J5483" i="2"/>
  <c r="I5483" i="2"/>
  <c r="J5852" i="2"/>
  <c r="I5852" i="2"/>
  <c r="J4733" i="2"/>
  <c r="I4733" i="2"/>
  <c r="J5540" i="2"/>
  <c r="I5540" i="2"/>
  <c r="J4790" i="2"/>
  <c r="I4790" i="2"/>
  <c r="J4751" i="2"/>
  <c r="I4751" i="2"/>
  <c r="J4985" i="2"/>
  <c r="I4985" i="2"/>
  <c r="J4877" i="2"/>
  <c r="I4877" i="2"/>
  <c r="J5246" i="2"/>
  <c r="I5246" i="2"/>
  <c r="J5096" i="2"/>
  <c r="I5096" i="2"/>
  <c r="J4673" i="2"/>
  <c r="I4673" i="2"/>
  <c r="J5108" i="2"/>
  <c r="I5108" i="2"/>
  <c r="J5525" i="2"/>
  <c r="I5525" i="2"/>
  <c r="J4319" i="2"/>
  <c r="I4319" i="2"/>
  <c r="J5855" i="2"/>
  <c r="I5855" i="2"/>
  <c r="J5564" i="2"/>
  <c r="I5564" i="2"/>
  <c r="J4850" i="2"/>
  <c r="I4850" i="2"/>
  <c r="J5582" i="2"/>
  <c r="I5582" i="2"/>
  <c r="J5543" i="2"/>
  <c r="I5543" i="2"/>
  <c r="J4241" i="2"/>
  <c r="I4241" i="2"/>
  <c r="J4781" i="2"/>
  <c r="I4781" i="2"/>
  <c r="J4919" i="2"/>
  <c r="I4919" i="2"/>
  <c r="J4961" i="2"/>
  <c r="I4961" i="2"/>
  <c r="J5462" i="2"/>
  <c r="I5462" i="2"/>
  <c r="J4436" i="2"/>
  <c r="I4436" i="2"/>
  <c r="J5204" i="2"/>
  <c r="I5204" i="2"/>
  <c r="J4853" i="2"/>
  <c r="I4853" i="2"/>
  <c r="J5621" i="2"/>
  <c r="I5621" i="2"/>
  <c r="J4262" i="2"/>
  <c r="I4262" i="2"/>
  <c r="J5030" i="2"/>
  <c r="I5030" i="2"/>
  <c r="J5798" i="2"/>
  <c r="I5798" i="2"/>
  <c r="J4223" i="2"/>
  <c r="I4223" i="2"/>
  <c r="J4991" i="2"/>
  <c r="I4991" i="2"/>
  <c r="J5759" i="2"/>
  <c r="I5759" i="2"/>
  <c r="J4874" i="2"/>
  <c r="I4874" i="2"/>
  <c r="J4880" i="2"/>
  <c r="I4880" i="2"/>
  <c r="J5648" i="2"/>
  <c r="I5648" i="2"/>
  <c r="J5690" i="2"/>
  <c r="I5690" i="2"/>
  <c r="J4265" i="2"/>
  <c r="I4265" i="2"/>
  <c r="J5033" i="2"/>
  <c r="I5033" i="2"/>
  <c r="J5801" i="2"/>
  <c r="I5801" i="2"/>
  <c r="J4202" i="2"/>
  <c r="I4202" i="2"/>
  <c r="J4994" i="2"/>
  <c r="I4994" i="2"/>
  <c r="J4331" i="2"/>
  <c r="I4331" i="2"/>
  <c r="J4587" i="2"/>
  <c r="I4587" i="2"/>
  <c r="J5099" i="2"/>
  <c r="I5099" i="2"/>
  <c r="J4700" i="2"/>
  <c r="I4700" i="2"/>
  <c r="J5468" i="2"/>
  <c r="I5468" i="2"/>
  <c r="J4349" i="2"/>
  <c r="I4349" i="2"/>
  <c r="J5117" i="2"/>
  <c r="I5117" i="2"/>
  <c r="J4526" i="2"/>
  <c r="I4526" i="2"/>
  <c r="J5294" i="2"/>
  <c r="I5294" i="2"/>
  <c r="J4487" i="2"/>
  <c r="I4487" i="2"/>
  <c r="J4376" i="2"/>
  <c r="I4376" i="2"/>
  <c r="J5144" i="2"/>
  <c r="I5144" i="2"/>
  <c r="J5400" i="2"/>
  <c r="I5400" i="2"/>
  <c r="J4209" i="2"/>
  <c r="I4209" i="2"/>
  <c r="J4721" i="2"/>
  <c r="I4721" i="2"/>
  <c r="J5489" i="2"/>
  <c r="I5489" i="2"/>
  <c r="J4122" i="2"/>
  <c r="I4122" i="2"/>
  <c r="J4787" i="2"/>
  <c r="I4787" i="2"/>
  <c r="J5555" i="2"/>
  <c r="I5555" i="2"/>
  <c r="J5156" i="2"/>
  <c r="I5156" i="2"/>
  <c r="J4229" i="2"/>
  <c r="I4229" i="2"/>
  <c r="J4997" i="2"/>
  <c r="I4997" i="2"/>
  <c r="J5765" i="2"/>
  <c r="I5765" i="2"/>
  <c r="J4406" i="2"/>
  <c r="I4406" i="2"/>
  <c r="J5174" i="2"/>
  <c r="I5174" i="2"/>
  <c r="J4250" i="2"/>
  <c r="I4250" i="2"/>
  <c r="J4367" i="2"/>
  <c r="I4367" i="2"/>
  <c r="J5135" i="2"/>
  <c r="I5135" i="2"/>
  <c r="J5666" i="2"/>
  <c r="I5666" i="2"/>
  <c r="J4256" i="2"/>
  <c r="I4256" i="2"/>
  <c r="J5024" i="2"/>
  <c r="I5024" i="2"/>
  <c r="J5792" i="2"/>
  <c r="I5792" i="2"/>
  <c r="J5018" i="2"/>
  <c r="I5018" i="2"/>
  <c r="J5369" i="2"/>
  <c r="I5369" i="2"/>
  <c r="J5378" i="2"/>
  <c r="I5378" i="2"/>
  <c r="J4475" i="2"/>
  <c r="I4475" i="2"/>
  <c r="J5243" i="2"/>
  <c r="I5243" i="2"/>
  <c r="J4844" i="2"/>
  <c r="I4844" i="2"/>
  <c r="J5612" i="2"/>
  <c r="I5612" i="2"/>
  <c r="J4493" i="2"/>
  <c r="I4493" i="2"/>
  <c r="J5261" i="2"/>
  <c r="I5261" i="2"/>
  <c r="J4862" i="2"/>
  <c r="I4862" i="2"/>
  <c r="J5630" i="2"/>
  <c r="I5630" i="2"/>
  <c r="J4823" i="2"/>
  <c r="I4823" i="2"/>
  <c r="J5591" i="2"/>
  <c r="I5591" i="2"/>
  <c r="J4712" i="2"/>
  <c r="I4712" i="2"/>
  <c r="J5480" i="2"/>
  <c r="I5480" i="2"/>
  <c r="J4706" i="2"/>
  <c r="I4706" i="2"/>
  <c r="J4289" i="2"/>
  <c r="I4289" i="2"/>
  <c r="J5057" i="2"/>
  <c r="I5057" i="2"/>
  <c r="J5825" i="2"/>
  <c r="I5825" i="2"/>
  <c r="J4724" i="2"/>
  <c r="I4724" i="2"/>
  <c r="J5492" i="2"/>
  <c r="I5492" i="2"/>
  <c r="J4373" i="2"/>
  <c r="J4742" i="2"/>
  <c r="I4742" i="2"/>
  <c r="J5510" i="2"/>
  <c r="I5510" i="2"/>
  <c r="J5471" i="2"/>
  <c r="I5471" i="2"/>
  <c r="J5042" i="2"/>
  <c r="I5042" i="2"/>
  <c r="J4400" i="2"/>
  <c r="I4400" i="2"/>
  <c r="J5168" i="2"/>
  <c r="I5168" i="2"/>
  <c r="J4442" i="2"/>
  <c r="I4442" i="2"/>
  <c r="J4553" i="2"/>
  <c r="I4553" i="2"/>
  <c r="J5321" i="2"/>
  <c r="I5321" i="2"/>
  <c r="J5138" i="2"/>
  <c r="I5138" i="2"/>
  <c r="J4107" i="2"/>
  <c r="I4107" i="2"/>
  <c r="J4619" i="2"/>
  <c r="I4619" i="2"/>
  <c r="J5387" i="2"/>
  <c r="I5387" i="2"/>
  <c r="J4412" i="2"/>
  <c r="I4412" i="2"/>
  <c r="J5180" i="2"/>
  <c r="I5180" i="2"/>
  <c r="J4829" i="2"/>
  <c r="I4829" i="2"/>
  <c r="J5597" i="2"/>
  <c r="I5597" i="2"/>
  <c r="J5474" i="2"/>
  <c r="I5474" i="2"/>
  <c r="J4430" i="2"/>
  <c r="I4430" i="2"/>
  <c r="J5198" i="2"/>
  <c r="I5198" i="2"/>
  <c r="J4298" i="2"/>
  <c r="I4298" i="2"/>
  <c r="J4391" i="2"/>
  <c r="I4391" i="2"/>
  <c r="J5159" i="2"/>
  <c r="I5159" i="2"/>
  <c r="J4146" i="2"/>
  <c r="I4146" i="2"/>
  <c r="J4472" i="2"/>
  <c r="I4472" i="2"/>
  <c r="J5240" i="2"/>
  <c r="I5240" i="2"/>
  <c r="J4113" i="2"/>
  <c r="I4113" i="2"/>
  <c r="J4625" i="2"/>
  <c r="I4625" i="2"/>
  <c r="J5393" i="2"/>
  <c r="I5393" i="2"/>
  <c r="J4691" i="2"/>
  <c r="I4691" i="2"/>
  <c r="J5459" i="2"/>
  <c r="I5459" i="2"/>
  <c r="J4748" i="2"/>
  <c r="I4748" i="2"/>
  <c r="J5516" i="2"/>
  <c r="I5516" i="2"/>
  <c r="J4397" i="2"/>
  <c r="I4397" i="2"/>
  <c r="J5165" i="2"/>
  <c r="I5165" i="2"/>
  <c r="J5421" i="2"/>
  <c r="J4418" i="2"/>
  <c r="I4418" i="2"/>
  <c r="J4574" i="2"/>
  <c r="I4574" i="2"/>
  <c r="J5342" i="2"/>
  <c r="I5342" i="2"/>
  <c r="J4535" i="2"/>
  <c r="I4535" i="2"/>
  <c r="J5303" i="2"/>
  <c r="I5303" i="2"/>
  <c r="J5162" i="2"/>
  <c r="I5162" i="2"/>
  <c r="J4424" i="2"/>
  <c r="I4424" i="2"/>
  <c r="J5192" i="2"/>
  <c r="I5192" i="2"/>
  <c r="J4577" i="2"/>
  <c r="I4577" i="2"/>
  <c r="J5345" i="2"/>
  <c r="I5345" i="2"/>
  <c r="J4835" i="2"/>
  <c r="I4835" i="2"/>
  <c r="J5603" i="2"/>
  <c r="I5603" i="2"/>
  <c r="J4292" i="2"/>
  <c r="I4292" i="2"/>
  <c r="J5060" i="2"/>
  <c r="I5060" i="2"/>
  <c r="J5828" i="2"/>
  <c r="J4197" i="2"/>
  <c r="I4197" i="2"/>
  <c r="J4709" i="2"/>
  <c r="I4709" i="2"/>
  <c r="J4965" i="2"/>
  <c r="I4965" i="2"/>
  <c r="J4310" i="2"/>
  <c r="I4310" i="2"/>
  <c r="J5078" i="2"/>
  <c r="I5078" i="2"/>
  <c r="J5846" i="2"/>
  <c r="I5846" i="2"/>
  <c r="J4271" i="2"/>
  <c r="I4271" i="2"/>
  <c r="J5039" i="2"/>
  <c r="I5039" i="2"/>
  <c r="J5807" i="2"/>
  <c r="I5807" i="2"/>
  <c r="J4352" i="2"/>
  <c r="I4352" i="2"/>
  <c r="J5120" i="2"/>
  <c r="I5120" i="2"/>
  <c r="J5594" i="2"/>
  <c r="I5594" i="2"/>
  <c r="J4505" i="2"/>
  <c r="I4505" i="2"/>
  <c r="J5273" i="2"/>
  <c r="I5273" i="2"/>
  <c r="J4571" i="2"/>
  <c r="I4571" i="2"/>
  <c r="J5339" i="2"/>
  <c r="I5339" i="2"/>
  <c r="J5588" i="2"/>
  <c r="I5588" i="2"/>
  <c r="J5570" i="2"/>
  <c r="I5570" i="2"/>
  <c r="J4496" i="2"/>
  <c r="I4496" i="2"/>
  <c r="J4922" i="2"/>
  <c r="I4922" i="2"/>
  <c r="J4137" i="2"/>
  <c r="I4137" i="2"/>
  <c r="J5084" i="2"/>
  <c r="I5084" i="2"/>
  <c r="J4226" i="2"/>
  <c r="I4226" i="2"/>
  <c r="J5639" i="2"/>
  <c r="I5639" i="2"/>
  <c r="I5519" i="2"/>
  <c r="J4460" i="2"/>
  <c r="I4460" i="2"/>
  <c r="J5645" i="2"/>
  <c r="I5645" i="2"/>
  <c r="J4328" i="2"/>
  <c r="I4328" i="2"/>
  <c r="J5714" i="2"/>
  <c r="I5714" i="2"/>
  <c r="J4340" i="2"/>
  <c r="I4340" i="2"/>
  <c r="J5624" i="2"/>
  <c r="I5624" i="2"/>
  <c r="J4364" i="2"/>
  <c r="I4364" i="2"/>
  <c r="J4190" i="2"/>
  <c r="I4190" i="2"/>
  <c r="J4808" i="2"/>
  <c r="I4808" i="2"/>
  <c r="J5282" i="2"/>
  <c r="I5282" i="2"/>
  <c r="J5729" i="2"/>
  <c r="I5729" i="2"/>
  <c r="J4466" i="2"/>
  <c r="I4466" i="2"/>
  <c r="J5444" i="2"/>
  <c r="I5444" i="2"/>
  <c r="J4736" i="2"/>
  <c r="I4736" i="2"/>
  <c r="J5723" i="2"/>
  <c r="I5723" i="2"/>
  <c r="J5237" i="2"/>
  <c r="I5237" i="2"/>
  <c r="J4646" i="2"/>
  <c r="I4646" i="2"/>
  <c r="J5375" i="2"/>
  <c r="I5375" i="2"/>
  <c r="J4715" i="2"/>
  <c r="I4715" i="2"/>
  <c r="J5678" i="2"/>
  <c r="I5678" i="2"/>
  <c r="J4337" i="2"/>
  <c r="I4337" i="2"/>
  <c r="J4772" i="2"/>
  <c r="I4772" i="2"/>
  <c r="J4613" i="2"/>
  <c r="J5558" i="2"/>
  <c r="I5558" i="2"/>
  <c r="J4640" i="2"/>
  <c r="I4640" i="2"/>
  <c r="J5810" i="2"/>
  <c r="I5810" i="2"/>
  <c r="J4217" i="2"/>
  <c r="I4217" i="2"/>
  <c r="J4478" i="2"/>
  <c r="I4478" i="2"/>
  <c r="J5441" i="2"/>
  <c r="I5441" i="2"/>
  <c r="J5126" i="2"/>
  <c r="I5126" i="2"/>
  <c r="J5552" i="2"/>
  <c r="I5552" i="2"/>
  <c r="J4937" i="2"/>
  <c r="I4937" i="2"/>
  <c r="J4814" i="2"/>
  <c r="I4814" i="2"/>
  <c r="J5834" i="2"/>
  <c r="I5834" i="2"/>
  <c r="J4307" i="2"/>
  <c r="I4307" i="2"/>
  <c r="J5549" i="2"/>
  <c r="I5549" i="2"/>
  <c r="J5576" i="2"/>
  <c r="I5576" i="2"/>
  <c r="J4325" i="2"/>
  <c r="I4325" i="2"/>
  <c r="J4694" i="2"/>
  <c r="I4694" i="2"/>
  <c r="J4187" i="2"/>
  <c r="I4187" i="2"/>
  <c r="J4244" i="2"/>
  <c r="I4244" i="2"/>
  <c r="J5780" i="2"/>
  <c r="I5780" i="2"/>
  <c r="J5429" i="2"/>
  <c r="I5429" i="2"/>
  <c r="J4838" i="2"/>
  <c r="I4838" i="2"/>
  <c r="J5567" i="2"/>
  <c r="I5567" i="2"/>
  <c r="J5210" i="2"/>
  <c r="I5210" i="2"/>
  <c r="J5456" i="2"/>
  <c r="I5456" i="2"/>
  <c r="J4610" i="2"/>
  <c r="I4610" i="2"/>
  <c r="J5306" i="2"/>
  <c r="I5306" i="2"/>
  <c r="J4907" i="2"/>
  <c r="I4907" i="2"/>
  <c r="J4508" i="2"/>
  <c r="I4508" i="2"/>
  <c r="J5693" i="2"/>
  <c r="I5693" i="2"/>
  <c r="J5102" i="2"/>
  <c r="I5102" i="2"/>
  <c r="J4295" i="2"/>
  <c r="I4295" i="2"/>
  <c r="J5831" i="2"/>
  <c r="I5831" i="2"/>
  <c r="J4184" i="2"/>
  <c r="I4184" i="2"/>
  <c r="J4529" i="2"/>
  <c r="I4529" i="2"/>
  <c r="J4595" i="2"/>
  <c r="I4595" i="2"/>
  <c r="J5732" i="2"/>
  <c r="I5732" i="2"/>
  <c r="J4805" i="2"/>
  <c r="I4805" i="2"/>
  <c r="J5426" i="2"/>
  <c r="I5426" i="2"/>
  <c r="J4943" i="2"/>
  <c r="I4943" i="2"/>
  <c r="J4832" i="2"/>
  <c r="I4832" i="2"/>
  <c r="J5177" i="2"/>
  <c r="I5177" i="2"/>
  <c r="J4283" i="2"/>
  <c r="I4283" i="2"/>
  <c r="J5819" i="2"/>
  <c r="I5819" i="2"/>
  <c r="J5069" i="2"/>
  <c r="I5069" i="2"/>
  <c r="J5438" i="2"/>
  <c r="I5438" i="2"/>
  <c r="J4631" i="2"/>
  <c r="I4631" i="2"/>
  <c r="J4520" i="2"/>
  <c r="I4520" i="2"/>
  <c r="J4865" i="2"/>
  <c r="I4865" i="2"/>
  <c r="J4931" i="2"/>
  <c r="I4931" i="2"/>
  <c r="J4181" i="2"/>
  <c r="I4181" i="2"/>
  <c r="J5717" i="2"/>
  <c r="I5717" i="2"/>
  <c r="J4658" i="2"/>
  <c r="I4658" i="2"/>
  <c r="J5279" i="2"/>
  <c r="I5279" i="2"/>
  <c r="J5744" i="2"/>
  <c r="I5744" i="2"/>
  <c r="J4105" i="2"/>
  <c r="I4105" i="2"/>
  <c r="J5129" i="2"/>
  <c r="I5129" i="2"/>
  <c r="J4988" i="2"/>
  <c r="I4988" i="2"/>
  <c r="J5756" i="2"/>
  <c r="I5756" i="2"/>
  <c r="J4125" i="2"/>
  <c r="I4125" i="2"/>
  <c r="J4637" i="2"/>
  <c r="I4637" i="2"/>
  <c r="J4238" i="2"/>
  <c r="I4238" i="2"/>
  <c r="J5006" i="2"/>
  <c r="I5006" i="2"/>
  <c r="J5774" i="2"/>
  <c r="I5774" i="2"/>
  <c r="J4199" i="2"/>
  <c r="I4199" i="2"/>
  <c r="J5735" i="2"/>
  <c r="I5735" i="2"/>
  <c r="J4280" i="2"/>
  <c r="I4280" i="2"/>
  <c r="J5048" i="2"/>
  <c r="I5048" i="2"/>
  <c r="J5816" i="2"/>
  <c r="I5816" i="2"/>
  <c r="J4433" i="2"/>
  <c r="I4433" i="2"/>
  <c r="J5762" i="2"/>
  <c r="I5762" i="2"/>
  <c r="J4499" i="2"/>
  <c r="I4499" i="2"/>
  <c r="J5267" i="2"/>
  <c r="I5267" i="2"/>
  <c r="J4556" i="2"/>
  <c r="I4556" i="2"/>
  <c r="J5324" i="2"/>
  <c r="I5324" i="2"/>
  <c r="J4205" i="2"/>
  <c r="J4973" i="2"/>
  <c r="I4973" i="2"/>
  <c r="J5741" i="2"/>
  <c r="I5741" i="2"/>
  <c r="J4946" i="2"/>
  <c r="I4946" i="2"/>
  <c r="J4382" i="2"/>
  <c r="I4382" i="2"/>
  <c r="J5150" i="2"/>
  <c r="I5150" i="2"/>
  <c r="J4343" i="2"/>
  <c r="I4343" i="2"/>
  <c r="I5111" i="2"/>
  <c r="J5522" i="2"/>
  <c r="I5522" i="2"/>
  <c r="J4232" i="2"/>
  <c r="I4232" i="2"/>
  <c r="J5000" i="2"/>
  <c r="I5000" i="2"/>
  <c r="J5768" i="2"/>
  <c r="I5768" i="2"/>
  <c r="J4385" i="2"/>
  <c r="I4385" i="2"/>
  <c r="J5153" i="2"/>
  <c r="I5153" i="2"/>
  <c r="J4131" i="2"/>
  <c r="I4131" i="2"/>
  <c r="J4643" i="2"/>
  <c r="I4643" i="2"/>
  <c r="J5411" i="2"/>
  <c r="I5411" i="2"/>
  <c r="J4356" i="2"/>
  <c r="I4356" i="2"/>
  <c r="J4868" i="2"/>
  <c r="I4868" i="2"/>
  <c r="J5636" i="2"/>
  <c r="I5636" i="2"/>
  <c r="J4517" i="2"/>
  <c r="I4517" i="2"/>
  <c r="J5285" i="2"/>
  <c r="I5285" i="2"/>
  <c r="J4886" i="2"/>
  <c r="I4886" i="2"/>
  <c r="J5142" i="2"/>
  <c r="I5142" i="2"/>
  <c r="J5654" i="2"/>
  <c r="I5654" i="2"/>
  <c r="J4847" i="2"/>
  <c r="I4847" i="2"/>
  <c r="J5615" i="2"/>
  <c r="I5615" i="2"/>
  <c r="J4928" i="2"/>
  <c r="I4928" i="2"/>
  <c r="J5696" i="2"/>
  <c r="I5696" i="2"/>
  <c r="J4538" i="2"/>
  <c r="I4538" i="2"/>
  <c r="J4313" i="2"/>
  <c r="I4313" i="2"/>
  <c r="J5081" i="2"/>
  <c r="I5081" i="2"/>
  <c r="J5849" i="2"/>
  <c r="I5849" i="2"/>
  <c r="J4274" i="2"/>
  <c r="I4274" i="2"/>
  <c r="J5234" i="2"/>
  <c r="I5234" i="2"/>
  <c r="J4379" i="2"/>
  <c r="I4379" i="2"/>
  <c r="J5147" i="2"/>
  <c r="I5147" i="2"/>
  <c r="I7" i="8" l="1"/>
  <c r="K7" i="8"/>
  <c r="J7" i="8"/>
  <c r="K7" i="7"/>
  <c r="K5858" i="2"/>
  <c r="F5859" i="2"/>
  <c r="H5859" i="2" s="1"/>
  <c r="K5855" i="2"/>
  <c r="F5856" i="2"/>
  <c r="H5856" i="2" s="1"/>
  <c r="K5852" i="2"/>
  <c r="F5853" i="2"/>
  <c r="H5853" i="2" s="1"/>
  <c r="K5849" i="2"/>
  <c r="F5850" i="2"/>
  <c r="H5850" i="2" s="1"/>
  <c r="K5846" i="2"/>
  <c r="F5847" i="2"/>
  <c r="H5847" i="2" s="1"/>
  <c r="K5843" i="2"/>
  <c r="F5844" i="2"/>
  <c r="H5844" i="2" s="1"/>
  <c r="K5840" i="2"/>
  <c r="F5841" i="2"/>
  <c r="H5841" i="2" s="1"/>
  <c r="K5838" i="2"/>
  <c r="F5839" i="2"/>
  <c r="H5839" i="2" s="1"/>
  <c r="J5838" i="2"/>
  <c r="I5838" i="2"/>
  <c r="K5834" i="2"/>
  <c r="F5835" i="2"/>
  <c r="H5835" i="2" s="1"/>
  <c r="K5831" i="2"/>
  <c r="F5832" i="2"/>
  <c r="H5832" i="2" s="1"/>
  <c r="K5828" i="2"/>
  <c r="F5829" i="2"/>
  <c r="H5829" i="2" s="1"/>
  <c r="K5825" i="2"/>
  <c r="F5826" i="2"/>
  <c r="H5826" i="2" s="1"/>
  <c r="K5822" i="2"/>
  <c r="F5823" i="2"/>
  <c r="H5823" i="2" s="1"/>
  <c r="F5824" i="2" s="1"/>
  <c r="H5824" i="2" s="1"/>
  <c r="K5819" i="2"/>
  <c r="F5820" i="2"/>
  <c r="H5820" i="2" s="1"/>
  <c r="F5821" i="2" s="1"/>
  <c r="H5821" i="2" s="1"/>
  <c r="K5816" i="2"/>
  <c r="F5817" i="2"/>
  <c r="H5817" i="2" s="1"/>
  <c r="K5813" i="2"/>
  <c r="F5814" i="2"/>
  <c r="H5814" i="2" s="1"/>
  <c r="K5810" i="2"/>
  <c r="F5811" i="2"/>
  <c r="H5811" i="2" s="1"/>
  <c r="K5807" i="2"/>
  <c r="F5808" i="2"/>
  <c r="H5808" i="2" s="1"/>
  <c r="K5804" i="2"/>
  <c r="F5805" i="2"/>
  <c r="H5805" i="2" s="1"/>
  <c r="K5801" i="2"/>
  <c r="F5802" i="2"/>
  <c r="H5802" i="2" s="1"/>
  <c r="F5803" i="2" s="1"/>
  <c r="H5803" i="2" s="1"/>
  <c r="K5798" i="2"/>
  <c r="F5799" i="2"/>
  <c r="H5799" i="2" s="1"/>
  <c r="K5795" i="2"/>
  <c r="F5796" i="2"/>
  <c r="H5796" i="2" s="1"/>
  <c r="K5792" i="2"/>
  <c r="F5793" i="2"/>
  <c r="H5793" i="2" s="1"/>
  <c r="K5789" i="2"/>
  <c r="F5790" i="2"/>
  <c r="H5790" i="2" s="1"/>
  <c r="K5786" i="2"/>
  <c r="F5787" i="2"/>
  <c r="H5787" i="2" s="1"/>
  <c r="K5783" i="2"/>
  <c r="F5784" i="2"/>
  <c r="H5784" i="2" s="1"/>
  <c r="K5780" i="2"/>
  <c r="F5781" i="2"/>
  <c r="H5781" i="2" s="1"/>
  <c r="I5777" i="2"/>
  <c r="K5777" i="2"/>
  <c r="F5778" i="2"/>
  <c r="H5778" i="2" s="1"/>
  <c r="K5774" i="2"/>
  <c r="F5775" i="2"/>
  <c r="H5775" i="2" s="1"/>
  <c r="K5771" i="2"/>
  <c r="F5772" i="2"/>
  <c r="H5772" i="2" s="1"/>
  <c r="F5773" i="2" s="1"/>
  <c r="H5773" i="2" s="1"/>
  <c r="K5768" i="2"/>
  <c r="F5769" i="2"/>
  <c r="H5769" i="2" s="1"/>
  <c r="K5765" i="2"/>
  <c r="F5766" i="2"/>
  <c r="H5766" i="2" s="1"/>
  <c r="K5762" i="2"/>
  <c r="F5763" i="2"/>
  <c r="H5763" i="2" s="1"/>
  <c r="K5759" i="2"/>
  <c r="F5760" i="2"/>
  <c r="H5760" i="2" s="1"/>
  <c r="K5756" i="2"/>
  <c r="F5757" i="2"/>
  <c r="H5757" i="2" s="1"/>
  <c r="K5753" i="2"/>
  <c r="F5754" i="2"/>
  <c r="H5754" i="2" s="1"/>
  <c r="I5753" i="2"/>
  <c r="K5750" i="2"/>
  <c r="F5751" i="2"/>
  <c r="H5751" i="2" s="1"/>
  <c r="J5750" i="2"/>
  <c r="K5747" i="2"/>
  <c r="F5748" i="2"/>
  <c r="H5748" i="2" s="1"/>
  <c r="K5744" i="2"/>
  <c r="F5745" i="2"/>
  <c r="H5745" i="2" s="1"/>
  <c r="K5741" i="2"/>
  <c r="F5742" i="2"/>
  <c r="H5742" i="2" s="1"/>
  <c r="K5738" i="2"/>
  <c r="F5739" i="2"/>
  <c r="H5739" i="2" s="1"/>
  <c r="K5735" i="2"/>
  <c r="F5736" i="2"/>
  <c r="H5736" i="2" s="1"/>
  <c r="K5732" i="2"/>
  <c r="F5733" i="2"/>
  <c r="H5733" i="2" s="1"/>
  <c r="K5729" i="2"/>
  <c r="F5730" i="2"/>
  <c r="H5730" i="2" s="1"/>
  <c r="K5726" i="2"/>
  <c r="F5727" i="2"/>
  <c r="H5727" i="2" s="1"/>
  <c r="K5723" i="2"/>
  <c r="F5724" i="2"/>
  <c r="H5724" i="2" s="1"/>
  <c r="K5721" i="2"/>
  <c r="F5722" i="2"/>
  <c r="H5722" i="2" s="1"/>
  <c r="J5721" i="2"/>
  <c r="I5721" i="2"/>
  <c r="K5717" i="2"/>
  <c r="F5718" i="2"/>
  <c r="H5718" i="2" s="1"/>
  <c r="K5714" i="2"/>
  <c r="F5715" i="2"/>
  <c r="H5715" i="2" s="1"/>
  <c r="K5713" i="2"/>
  <c r="I5713" i="2"/>
  <c r="J5713" i="2"/>
  <c r="K5708" i="2"/>
  <c r="F5709" i="2"/>
  <c r="H5709" i="2" s="1"/>
  <c r="K5705" i="2"/>
  <c r="F5706" i="2"/>
  <c r="H5706" i="2" s="1"/>
  <c r="K5702" i="2"/>
  <c r="F5703" i="2"/>
  <c r="H5703" i="2" s="1"/>
  <c r="F5704" i="2" s="1"/>
  <c r="H5704" i="2" s="1"/>
  <c r="K5700" i="2"/>
  <c r="F5701" i="2"/>
  <c r="H5701" i="2" s="1"/>
  <c r="I5700" i="2"/>
  <c r="J5700" i="2"/>
  <c r="K5696" i="2"/>
  <c r="F5697" i="2"/>
  <c r="H5697" i="2" s="1"/>
  <c r="K5693" i="2"/>
  <c r="F5694" i="2"/>
  <c r="H5694" i="2" s="1"/>
  <c r="F5695" i="2" s="1"/>
  <c r="H5695" i="2" s="1"/>
  <c r="K5690" i="2"/>
  <c r="F5691" i="2"/>
  <c r="H5691" i="2" s="1"/>
  <c r="K5687" i="2"/>
  <c r="F5688" i="2"/>
  <c r="H5688" i="2" s="1"/>
  <c r="K5684" i="2"/>
  <c r="F5685" i="2"/>
  <c r="H5685" i="2" s="1"/>
  <c r="F5686" i="2" s="1"/>
  <c r="H5686" i="2" s="1"/>
  <c r="K5681" i="2"/>
  <c r="F5682" i="2"/>
  <c r="H5682" i="2" s="1"/>
  <c r="F5683" i="2" s="1"/>
  <c r="H5683" i="2" s="1"/>
  <c r="K5678" i="2"/>
  <c r="F5679" i="2"/>
  <c r="H5679" i="2" s="1"/>
  <c r="K5677" i="2"/>
  <c r="J5677" i="2"/>
  <c r="I5677" i="2"/>
  <c r="K5672" i="2"/>
  <c r="F5673" i="2"/>
  <c r="H5673" i="2" s="1"/>
  <c r="K5669" i="2"/>
  <c r="F5670" i="2"/>
  <c r="H5670" i="2" s="1"/>
  <c r="K5666" i="2"/>
  <c r="F5667" i="2"/>
  <c r="H5667" i="2" s="1"/>
  <c r="K5663" i="2"/>
  <c r="F5664" i="2"/>
  <c r="H5664" i="2" s="1"/>
  <c r="K5660" i="2"/>
  <c r="F5661" i="2"/>
  <c r="H5661" i="2" s="1"/>
  <c r="K5657" i="2"/>
  <c r="F5658" i="2"/>
  <c r="H5658" i="2" s="1"/>
  <c r="K5654" i="2"/>
  <c r="F5655" i="2"/>
  <c r="H5655" i="2" s="1"/>
  <c r="K5651" i="2"/>
  <c r="F5652" i="2"/>
  <c r="H5652" i="2" s="1"/>
  <c r="K5648" i="2"/>
  <c r="F5649" i="2"/>
  <c r="H5649" i="2" s="1"/>
  <c r="K5645" i="2"/>
  <c r="F5646" i="2"/>
  <c r="H5646" i="2" s="1"/>
  <c r="K5642" i="2"/>
  <c r="F5643" i="2"/>
  <c r="H5643" i="2" s="1"/>
  <c r="K5639" i="2"/>
  <c r="F5640" i="2"/>
  <c r="H5640" i="2" s="1"/>
  <c r="K5636" i="2"/>
  <c r="F5637" i="2"/>
  <c r="H5637" i="2" s="1"/>
  <c r="K5634" i="2"/>
  <c r="F5635" i="2"/>
  <c r="H5635" i="2" s="1"/>
  <c r="J5634" i="2"/>
  <c r="I5634" i="2"/>
  <c r="K5630" i="2"/>
  <c r="F5631" i="2"/>
  <c r="H5631" i="2" s="1"/>
  <c r="K5627" i="2"/>
  <c r="F5628" i="2"/>
  <c r="H5628" i="2" s="1"/>
  <c r="K5624" i="2"/>
  <c r="F5625" i="2"/>
  <c r="H5625" i="2" s="1"/>
  <c r="K5621" i="2"/>
  <c r="F5622" i="2"/>
  <c r="H5622" i="2" s="1"/>
  <c r="K5618" i="2"/>
  <c r="F5619" i="2"/>
  <c r="H5619" i="2" s="1"/>
  <c r="K5615" i="2"/>
  <c r="F5616" i="2"/>
  <c r="H5616" i="2" s="1"/>
  <c r="K5612" i="2"/>
  <c r="F5613" i="2"/>
  <c r="H5613" i="2" s="1"/>
  <c r="K5610" i="2"/>
  <c r="F5611" i="2"/>
  <c r="H5611" i="2" s="1"/>
  <c r="I5610" i="2"/>
  <c r="J5610" i="2"/>
  <c r="K5607" i="2"/>
  <c r="F5608" i="2"/>
  <c r="H5608" i="2" s="1"/>
  <c r="J5607" i="2"/>
  <c r="I5607" i="2"/>
  <c r="K5603" i="2"/>
  <c r="F5604" i="2"/>
  <c r="H5604" i="2" s="1"/>
  <c r="K5601" i="2"/>
  <c r="F5602" i="2"/>
  <c r="H5602" i="2" s="1"/>
  <c r="J5601" i="2"/>
  <c r="I5601" i="2"/>
  <c r="K5597" i="2"/>
  <c r="F5598" i="2"/>
  <c r="H5598" i="2" s="1"/>
  <c r="K5594" i="2"/>
  <c r="F5595" i="2"/>
  <c r="H5595" i="2" s="1"/>
  <c r="K5591" i="2"/>
  <c r="F5592" i="2"/>
  <c r="H5592" i="2" s="1"/>
  <c r="K5588" i="2"/>
  <c r="F5589" i="2"/>
  <c r="H5589" i="2" s="1"/>
  <c r="K5585" i="2"/>
  <c r="F5586" i="2"/>
  <c r="H5586" i="2" s="1"/>
  <c r="K5582" i="2"/>
  <c r="F5583" i="2"/>
  <c r="H5583" i="2" s="1"/>
  <c r="K5579" i="2"/>
  <c r="F5580" i="2"/>
  <c r="H5580" i="2" s="1"/>
  <c r="K5576" i="2"/>
  <c r="F5577" i="2"/>
  <c r="H5577" i="2" s="1"/>
  <c r="K5570" i="2"/>
  <c r="F5571" i="2"/>
  <c r="H5571" i="2" s="1"/>
  <c r="K5567" i="2"/>
  <c r="F5568" i="2"/>
  <c r="H5568" i="2" s="1"/>
  <c r="K5564" i="2"/>
  <c r="F5565" i="2"/>
  <c r="H5565" i="2" s="1"/>
  <c r="K5561" i="2"/>
  <c r="F5562" i="2"/>
  <c r="H5562" i="2" s="1"/>
  <c r="K5558" i="2"/>
  <c r="F5559" i="2"/>
  <c r="H5559" i="2" s="1"/>
  <c r="K5555" i="2"/>
  <c r="F5556" i="2"/>
  <c r="H5556" i="2" s="1"/>
  <c r="K5552" i="2"/>
  <c r="F5553" i="2"/>
  <c r="H5553" i="2" s="1"/>
  <c r="K5549" i="2"/>
  <c r="F5550" i="2"/>
  <c r="H5550" i="2" s="1"/>
  <c r="K5546" i="2"/>
  <c r="F5547" i="2"/>
  <c r="H5547" i="2" s="1"/>
  <c r="K5543" i="2"/>
  <c r="F5544" i="2"/>
  <c r="H5544" i="2" s="1"/>
  <c r="F5545" i="2" s="1"/>
  <c r="H5545" i="2" s="1"/>
  <c r="K5540" i="2"/>
  <c r="F5541" i="2"/>
  <c r="H5541" i="2" s="1"/>
  <c r="K5537" i="2"/>
  <c r="F5538" i="2"/>
  <c r="H5538" i="2" s="1"/>
  <c r="K5534" i="2"/>
  <c r="F5535" i="2"/>
  <c r="H5535" i="2" s="1"/>
  <c r="F5536" i="2" s="1"/>
  <c r="H5536" i="2" s="1"/>
  <c r="K5531" i="2"/>
  <c r="F5532" i="2"/>
  <c r="H5532" i="2" s="1"/>
  <c r="F5533" i="2" s="1"/>
  <c r="H5533" i="2" s="1"/>
  <c r="K5529" i="2"/>
  <c r="F5530" i="2"/>
  <c r="H5530" i="2" s="1"/>
  <c r="J5529" i="2"/>
  <c r="I5529" i="2"/>
  <c r="K5525" i="2"/>
  <c r="F5526" i="2"/>
  <c r="H5526" i="2" s="1"/>
  <c r="K5522" i="2"/>
  <c r="F5523" i="2"/>
  <c r="H5523" i="2" s="1"/>
  <c r="K5519" i="2"/>
  <c r="F5520" i="2"/>
  <c r="H5520" i="2" s="1"/>
  <c r="F5521" i="2" s="1"/>
  <c r="H5521" i="2" s="1"/>
  <c r="J5519" i="2"/>
  <c r="K5516" i="2"/>
  <c r="F5517" i="2"/>
  <c r="H5517" i="2" s="1"/>
  <c r="K5513" i="2"/>
  <c r="F5514" i="2"/>
  <c r="H5514" i="2" s="1"/>
  <c r="F5515" i="2" s="1"/>
  <c r="H5515" i="2" s="1"/>
  <c r="K5510" i="2"/>
  <c r="F5511" i="2"/>
  <c r="H5511" i="2" s="1"/>
  <c r="K5507" i="2"/>
  <c r="F5508" i="2"/>
  <c r="H5508" i="2" s="1"/>
  <c r="K5504" i="2"/>
  <c r="F5505" i="2"/>
  <c r="H5505" i="2" s="1"/>
  <c r="K5501" i="2"/>
  <c r="F5502" i="2"/>
  <c r="H5502" i="2" s="1"/>
  <c r="K5498" i="2"/>
  <c r="F5499" i="2"/>
  <c r="H5499" i="2" s="1"/>
  <c r="K5495" i="2"/>
  <c r="F5496" i="2"/>
  <c r="H5496" i="2" s="1"/>
  <c r="K5492" i="2"/>
  <c r="F5493" i="2"/>
  <c r="H5493" i="2" s="1"/>
  <c r="K5489" i="2"/>
  <c r="F5490" i="2"/>
  <c r="H5490" i="2" s="1"/>
  <c r="K5486" i="2"/>
  <c r="F5487" i="2"/>
  <c r="H5487" i="2" s="1"/>
  <c r="K5483" i="2"/>
  <c r="F5484" i="2"/>
  <c r="H5484" i="2" s="1"/>
  <c r="K5480" i="2"/>
  <c r="F5481" i="2"/>
  <c r="H5481" i="2" s="1"/>
  <c r="K5478" i="2"/>
  <c r="F5479" i="2"/>
  <c r="H5479" i="2" s="1"/>
  <c r="K5474" i="2"/>
  <c r="F5475" i="2"/>
  <c r="H5475" i="2" s="1"/>
  <c r="K5471" i="2"/>
  <c r="F5472" i="2"/>
  <c r="H5472" i="2" s="1"/>
  <c r="K5468" i="2"/>
  <c r="F5469" i="2"/>
  <c r="H5469" i="2" s="1"/>
  <c r="K5465" i="2"/>
  <c r="F5466" i="2"/>
  <c r="H5466" i="2" s="1"/>
  <c r="K5462" i="2"/>
  <c r="F5463" i="2"/>
  <c r="H5463" i="2" s="1"/>
  <c r="K5459" i="2"/>
  <c r="F5460" i="2"/>
  <c r="H5460" i="2" s="1"/>
  <c r="K5456" i="2"/>
  <c r="F5457" i="2"/>
  <c r="H5457" i="2" s="1"/>
  <c r="K5453" i="2"/>
  <c r="F5454" i="2"/>
  <c r="H5454" i="2" s="1"/>
  <c r="K5450" i="2"/>
  <c r="F5451" i="2"/>
  <c r="H5451" i="2" s="1"/>
  <c r="F5452" i="2" s="1"/>
  <c r="H5452" i="2" s="1"/>
  <c r="K5447" i="2"/>
  <c r="F5448" i="2"/>
  <c r="H5448" i="2" s="1"/>
  <c r="K5444" i="2"/>
  <c r="F5445" i="2"/>
  <c r="H5445" i="2" s="1"/>
  <c r="K5441" i="2"/>
  <c r="F5442" i="2"/>
  <c r="H5442" i="2" s="1"/>
  <c r="K5438" i="2"/>
  <c r="F5439" i="2"/>
  <c r="H5439" i="2" s="1"/>
  <c r="K5435" i="2"/>
  <c r="F5436" i="2"/>
  <c r="H5436" i="2" s="1"/>
  <c r="K5432" i="2"/>
  <c r="F5433" i="2"/>
  <c r="H5433" i="2" s="1"/>
  <c r="F5434" i="2" s="1"/>
  <c r="H5434" i="2" s="1"/>
  <c r="K5429" i="2"/>
  <c r="F5430" i="2"/>
  <c r="H5430" i="2" s="1"/>
  <c r="K5426" i="2"/>
  <c r="F5427" i="2"/>
  <c r="H5427" i="2" s="1"/>
  <c r="K5423" i="2"/>
  <c r="F5424" i="2"/>
  <c r="H5424" i="2" s="1"/>
  <c r="K5421" i="2"/>
  <c r="F5422" i="2"/>
  <c r="H5422" i="2" s="1"/>
  <c r="K5417" i="2"/>
  <c r="F5418" i="2"/>
  <c r="H5418" i="2" s="1"/>
  <c r="K5414" i="2"/>
  <c r="F5415" i="2"/>
  <c r="H5415" i="2" s="1"/>
  <c r="K5411" i="2"/>
  <c r="F5412" i="2"/>
  <c r="H5412" i="2" s="1"/>
  <c r="K5408" i="2"/>
  <c r="F5409" i="2"/>
  <c r="H5409" i="2" s="1"/>
  <c r="K5406" i="2"/>
  <c r="F5407" i="2"/>
  <c r="H5407" i="2" s="1"/>
  <c r="J5406" i="2"/>
  <c r="I5406" i="2"/>
  <c r="K5403" i="2"/>
  <c r="F5404" i="2"/>
  <c r="H5404" i="2" s="1"/>
  <c r="J5403" i="2"/>
  <c r="I5403" i="2"/>
  <c r="K5400" i="2"/>
  <c r="F5401" i="2"/>
  <c r="H5401" i="2" s="1"/>
  <c r="K5396" i="2"/>
  <c r="F5397" i="2"/>
  <c r="H5397" i="2" s="1"/>
  <c r="K5393" i="2"/>
  <c r="F5394" i="2"/>
  <c r="H5394" i="2" s="1"/>
  <c r="F5395" i="2" s="1"/>
  <c r="H5395" i="2" s="1"/>
  <c r="K5390" i="2"/>
  <c r="F5391" i="2"/>
  <c r="H5391" i="2" s="1"/>
  <c r="K5387" i="2"/>
  <c r="F5388" i="2"/>
  <c r="H5388" i="2" s="1"/>
  <c r="K5384" i="2"/>
  <c r="F5385" i="2"/>
  <c r="H5385" i="2" s="1"/>
  <c r="F5386" i="2" s="1"/>
  <c r="H5386" i="2" s="1"/>
  <c r="K5381" i="2"/>
  <c r="F5382" i="2"/>
  <c r="H5382" i="2" s="1"/>
  <c r="K5378" i="2"/>
  <c r="F5379" i="2"/>
  <c r="H5379" i="2" s="1"/>
  <c r="K5375" i="2"/>
  <c r="F5376" i="2"/>
  <c r="H5376" i="2" s="1"/>
  <c r="K5372" i="2"/>
  <c r="F5373" i="2"/>
  <c r="H5373" i="2" s="1"/>
  <c r="K5369" i="2"/>
  <c r="F5370" i="2"/>
  <c r="H5370" i="2" s="1"/>
  <c r="F5371" i="2" s="1"/>
  <c r="H5371" i="2" s="1"/>
  <c r="K5366" i="2"/>
  <c r="F5367" i="2"/>
  <c r="H5367" i="2" s="1"/>
  <c r="K5364" i="2"/>
  <c r="F5365" i="2"/>
  <c r="H5365" i="2" s="1"/>
  <c r="I5364" i="2"/>
  <c r="J5364" i="2"/>
  <c r="K5360" i="2"/>
  <c r="F5361" i="2"/>
  <c r="H5361" i="2" s="1"/>
  <c r="K5357" i="2"/>
  <c r="F5358" i="2"/>
  <c r="H5358" i="2" s="1"/>
  <c r="F5359" i="2" s="1"/>
  <c r="H5359" i="2" s="1"/>
  <c r="K5354" i="2"/>
  <c r="F5355" i="2"/>
  <c r="H5355" i="2" s="1"/>
  <c r="K5351" i="2"/>
  <c r="F5352" i="2"/>
  <c r="H5352" i="2" s="1"/>
  <c r="K5348" i="2"/>
  <c r="F5349" i="2"/>
  <c r="H5349" i="2" s="1"/>
  <c r="K5345" i="2"/>
  <c r="F5346" i="2"/>
  <c r="H5346" i="2" s="1"/>
  <c r="K5342" i="2"/>
  <c r="F5343" i="2"/>
  <c r="H5343" i="2" s="1"/>
  <c r="K5339" i="2"/>
  <c r="F5340" i="2"/>
  <c r="H5340" i="2" s="1"/>
  <c r="K5336" i="2"/>
  <c r="F5337" i="2"/>
  <c r="H5337" i="2" s="1"/>
  <c r="K5333" i="2"/>
  <c r="F5334" i="2"/>
  <c r="H5334" i="2" s="1"/>
  <c r="K5330" i="2"/>
  <c r="F5331" i="2"/>
  <c r="H5331" i="2" s="1"/>
  <c r="K5327" i="2"/>
  <c r="F5328" i="2"/>
  <c r="H5328" i="2" s="1"/>
  <c r="K5324" i="2"/>
  <c r="F5325" i="2"/>
  <c r="H5325" i="2" s="1"/>
  <c r="F5326" i="2" s="1"/>
  <c r="H5326" i="2" s="1"/>
  <c r="K5321" i="2"/>
  <c r="F5322" i="2"/>
  <c r="H5322" i="2" s="1"/>
  <c r="K5319" i="2"/>
  <c r="F5320" i="2"/>
  <c r="H5320" i="2" s="1"/>
  <c r="I5319" i="2"/>
  <c r="J5319" i="2"/>
  <c r="K5315" i="2"/>
  <c r="F5316" i="2"/>
  <c r="H5316" i="2" s="1"/>
  <c r="K5312" i="2"/>
  <c r="F5313" i="2"/>
  <c r="H5313" i="2" s="1"/>
  <c r="K5309" i="2"/>
  <c r="F5310" i="2"/>
  <c r="H5310" i="2" s="1"/>
  <c r="K5306" i="2"/>
  <c r="F5307" i="2"/>
  <c r="H5307" i="2" s="1"/>
  <c r="K5303" i="2"/>
  <c r="F5304" i="2"/>
  <c r="H5304" i="2" s="1"/>
  <c r="K5301" i="2"/>
  <c r="F5302" i="2"/>
  <c r="H5302" i="2" s="1"/>
  <c r="I5301" i="2"/>
  <c r="J5301" i="2"/>
  <c r="K5298" i="2"/>
  <c r="F5299" i="2"/>
  <c r="H5299" i="2" s="1"/>
  <c r="J5298" i="2"/>
  <c r="I5298" i="2"/>
  <c r="K5294" i="2"/>
  <c r="F5295" i="2"/>
  <c r="H5295" i="2" s="1"/>
  <c r="K5291" i="2"/>
  <c r="F5292" i="2"/>
  <c r="H5292" i="2" s="1"/>
  <c r="K5289" i="2"/>
  <c r="F5290" i="2"/>
  <c r="H5290" i="2" s="1"/>
  <c r="J5289" i="2"/>
  <c r="I5289" i="2"/>
  <c r="K5285" i="2"/>
  <c r="F5286" i="2"/>
  <c r="H5286" i="2" s="1"/>
  <c r="K5282" i="2"/>
  <c r="F5283" i="2"/>
  <c r="H5283" i="2" s="1"/>
  <c r="K5279" i="2"/>
  <c r="F5280" i="2"/>
  <c r="H5280" i="2" s="1"/>
  <c r="K5277" i="2"/>
  <c r="F5278" i="2"/>
  <c r="H5278" i="2" s="1"/>
  <c r="J5277" i="2"/>
  <c r="I5277" i="2"/>
  <c r="K5273" i="2"/>
  <c r="F5274" i="2"/>
  <c r="H5274" i="2" s="1"/>
  <c r="K5270" i="2"/>
  <c r="F5271" i="2"/>
  <c r="H5271" i="2" s="1"/>
  <c r="K5267" i="2"/>
  <c r="F5268" i="2"/>
  <c r="H5268" i="2" s="1"/>
  <c r="K5264" i="2"/>
  <c r="F5265" i="2"/>
  <c r="H5265" i="2" s="1"/>
  <c r="K5261" i="2"/>
  <c r="F5262" i="2"/>
  <c r="H5262" i="2" s="1"/>
  <c r="K5258" i="2"/>
  <c r="F5259" i="2"/>
  <c r="H5259" i="2" s="1"/>
  <c r="K5255" i="2"/>
  <c r="F5256" i="2"/>
  <c r="H5256" i="2" s="1"/>
  <c r="I5255" i="2"/>
  <c r="J5255" i="2"/>
  <c r="K5252" i="2"/>
  <c r="F5253" i="2"/>
  <c r="H5253" i="2" s="1"/>
  <c r="K5249" i="2"/>
  <c r="F5250" i="2"/>
  <c r="H5250" i="2" s="1"/>
  <c r="F5251" i="2" s="1"/>
  <c r="H5251" i="2" s="1"/>
  <c r="K5246" i="2"/>
  <c r="F5247" i="2"/>
  <c r="H5247" i="2" s="1"/>
  <c r="K5243" i="2"/>
  <c r="F5244" i="2"/>
  <c r="H5244" i="2" s="1"/>
  <c r="K5240" i="2"/>
  <c r="F5241" i="2"/>
  <c r="H5241" i="2" s="1"/>
  <c r="K5237" i="2"/>
  <c r="F5238" i="2"/>
  <c r="H5238" i="2" s="1"/>
  <c r="K5234" i="2"/>
  <c r="F5235" i="2"/>
  <c r="H5235" i="2" s="1"/>
  <c r="K5231" i="2"/>
  <c r="F5232" i="2"/>
  <c r="H5232" i="2" s="1"/>
  <c r="F5233" i="2" s="1"/>
  <c r="H5233" i="2" s="1"/>
  <c r="K5228" i="2"/>
  <c r="F5229" i="2"/>
  <c r="H5229" i="2" s="1"/>
  <c r="K5225" i="2"/>
  <c r="F5226" i="2"/>
  <c r="H5226" i="2" s="1"/>
  <c r="K5222" i="2"/>
  <c r="F5223" i="2"/>
  <c r="H5223" i="2" s="1"/>
  <c r="K5219" i="2"/>
  <c r="F5220" i="2"/>
  <c r="H5220" i="2" s="1"/>
  <c r="K5216" i="2"/>
  <c r="F5217" i="2"/>
  <c r="H5217" i="2" s="1"/>
  <c r="K5213" i="2"/>
  <c r="F5214" i="2"/>
  <c r="H5214" i="2" s="1"/>
  <c r="K5210" i="2"/>
  <c r="F5211" i="2"/>
  <c r="H5211" i="2" s="1"/>
  <c r="K5207" i="2"/>
  <c r="F5208" i="2"/>
  <c r="H5208" i="2" s="1"/>
  <c r="K5204" i="2"/>
  <c r="F5205" i="2"/>
  <c r="H5205" i="2" s="1"/>
  <c r="K5202" i="2"/>
  <c r="F5203" i="2"/>
  <c r="H5203" i="2" s="1"/>
  <c r="K5198" i="2"/>
  <c r="F5199" i="2"/>
  <c r="H5199" i="2" s="1"/>
  <c r="F5200" i="2" s="1"/>
  <c r="H5200" i="2" s="1"/>
  <c r="K5195" i="2"/>
  <c r="F5196" i="2"/>
  <c r="H5196" i="2" s="1"/>
  <c r="I5195" i="2"/>
  <c r="J5195" i="2"/>
  <c r="K5192" i="2"/>
  <c r="F5193" i="2"/>
  <c r="H5193" i="2" s="1"/>
  <c r="K5189" i="2"/>
  <c r="F5190" i="2"/>
  <c r="H5190" i="2" s="1"/>
  <c r="K5186" i="2"/>
  <c r="F5187" i="2"/>
  <c r="H5187" i="2" s="1"/>
  <c r="F5188" i="2" s="1"/>
  <c r="H5188" i="2" s="1"/>
  <c r="K5183" i="2"/>
  <c r="F5184" i="2"/>
  <c r="H5184" i="2" s="1"/>
  <c r="K5180" i="2"/>
  <c r="F5181" i="2"/>
  <c r="H5181" i="2" s="1"/>
  <c r="K5177" i="2"/>
  <c r="F5178" i="2"/>
  <c r="H5178" i="2" s="1"/>
  <c r="K5174" i="2"/>
  <c r="F5175" i="2"/>
  <c r="H5175" i="2" s="1"/>
  <c r="F5176" i="2" s="1"/>
  <c r="H5176" i="2" s="1"/>
  <c r="K5171" i="2"/>
  <c r="F5172" i="2"/>
  <c r="H5172" i="2" s="1"/>
  <c r="K5168" i="2"/>
  <c r="F5169" i="2"/>
  <c r="H5169" i="2" s="1"/>
  <c r="K5165" i="2"/>
  <c r="F5166" i="2"/>
  <c r="H5166" i="2" s="1"/>
  <c r="K5162" i="2"/>
  <c r="F5163" i="2"/>
  <c r="H5163" i="2" s="1"/>
  <c r="F5164" i="2" s="1"/>
  <c r="H5164" i="2" s="1"/>
  <c r="K5159" i="2"/>
  <c r="F5160" i="2"/>
  <c r="H5160" i="2" s="1"/>
  <c r="K5156" i="2"/>
  <c r="F5157" i="2"/>
  <c r="H5157" i="2" s="1"/>
  <c r="K5153" i="2"/>
  <c r="F5154" i="2"/>
  <c r="H5154" i="2" s="1"/>
  <c r="K5150" i="2"/>
  <c r="F5151" i="2"/>
  <c r="H5151" i="2" s="1"/>
  <c r="K5147" i="2"/>
  <c r="F5148" i="2"/>
  <c r="H5148" i="2" s="1"/>
  <c r="K5144" i="2"/>
  <c r="F5145" i="2"/>
  <c r="H5145" i="2" s="1"/>
  <c r="K5142" i="2"/>
  <c r="F5143" i="2"/>
  <c r="H5143" i="2" s="1"/>
  <c r="K5138" i="2"/>
  <c r="F5139" i="2"/>
  <c r="H5139" i="2" s="1"/>
  <c r="K5135" i="2"/>
  <c r="F5136" i="2"/>
  <c r="H5136" i="2" s="1"/>
  <c r="I5132" i="2"/>
  <c r="K5132" i="2"/>
  <c r="F5133" i="2"/>
  <c r="H5133" i="2" s="1"/>
  <c r="K5129" i="2"/>
  <c r="F5130" i="2"/>
  <c r="H5130" i="2" s="1"/>
  <c r="K5126" i="2"/>
  <c r="F5127" i="2"/>
  <c r="H5127" i="2" s="1"/>
  <c r="I5123" i="2"/>
  <c r="K5123" i="2"/>
  <c r="F5124" i="2"/>
  <c r="H5124" i="2" s="1"/>
  <c r="K5120" i="2"/>
  <c r="F5121" i="2"/>
  <c r="H5121" i="2" s="1"/>
  <c r="F5122" i="2" s="1"/>
  <c r="H5122" i="2" s="1"/>
  <c r="K5117" i="2"/>
  <c r="F5118" i="2"/>
  <c r="H5118" i="2" s="1"/>
  <c r="K5115" i="2"/>
  <c r="F5116" i="2"/>
  <c r="H5116" i="2" s="1"/>
  <c r="J5115" i="2"/>
  <c r="I5115" i="2"/>
  <c r="K5111" i="2"/>
  <c r="F5112" i="2"/>
  <c r="H5112" i="2" s="1"/>
  <c r="J5111" i="2"/>
  <c r="K5108" i="2"/>
  <c r="F5109" i="2"/>
  <c r="H5109" i="2" s="1"/>
  <c r="K5105" i="2"/>
  <c r="F5106" i="2"/>
  <c r="H5106" i="2" s="1"/>
  <c r="K5102" i="2"/>
  <c r="F5103" i="2"/>
  <c r="H5103" i="2" s="1"/>
  <c r="K5099" i="2"/>
  <c r="F5100" i="2"/>
  <c r="H5100" i="2" s="1"/>
  <c r="K5096" i="2"/>
  <c r="F5097" i="2"/>
  <c r="H5097" i="2" s="1"/>
  <c r="F5098" i="2" s="1"/>
  <c r="H5098" i="2" s="1"/>
  <c r="K5093" i="2"/>
  <c r="F5094" i="2"/>
  <c r="H5094" i="2" s="1"/>
  <c r="F5095" i="2" s="1"/>
  <c r="H5095" i="2" s="1"/>
  <c r="K5090" i="2"/>
  <c r="F5091" i="2"/>
  <c r="H5091" i="2" s="1"/>
  <c r="K5087" i="2"/>
  <c r="F5088" i="2"/>
  <c r="H5088" i="2" s="1"/>
  <c r="F5089" i="2" s="1"/>
  <c r="H5089" i="2" s="1"/>
  <c r="K5084" i="2"/>
  <c r="F5085" i="2"/>
  <c r="H5085" i="2" s="1"/>
  <c r="K5081" i="2"/>
  <c r="F5082" i="2"/>
  <c r="H5082" i="2" s="1"/>
  <c r="K5078" i="2"/>
  <c r="F5079" i="2"/>
  <c r="H5079" i="2" s="1"/>
  <c r="K5075" i="2"/>
  <c r="F5076" i="2"/>
  <c r="H5076" i="2" s="1"/>
  <c r="I5075" i="2"/>
  <c r="J5075" i="2"/>
  <c r="K5072" i="2"/>
  <c r="F5073" i="2"/>
  <c r="H5073" i="2" s="1"/>
  <c r="K5069" i="2"/>
  <c r="F5070" i="2"/>
  <c r="H5070" i="2" s="1"/>
  <c r="I5067" i="2"/>
  <c r="K5067" i="2"/>
  <c r="F5068" i="2"/>
  <c r="H5068" i="2" s="1"/>
  <c r="K5060" i="2"/>
  <c r="F5061" i="2"/>
  <c r="H5061" i="2" s="1"/>
  <c r="F5062" i="2" s="1"/>
  <c r="H5062" i="2" s="1"/>
  <c r="K5057" i="2"/>
  <c r="F5058" i="2"/>
  <c r="H5058" i="2" s="1"/>
  <c r="K5054" i="2"/>
  <c r="F5055" i="2"/>
  <c r="H5055" i="2" s="1"/>
  <c r="F5056" i="2" s="1"/>
  <c r="H5056" i="2" s="1"/>
  <c r="K5052" i="2"/>
  <c r="F5053" i="2"/>
  <c r="H5053" i="2" s="1"/>
  <c r="I5052" i="2"/>
  <c r="J5052" i="2"/>
  <c r="K5048" i="2"/>
  <c r="F5049" i="2"/>
  <c r="H5049" i="2" s="1"/>
  <c r="K5045" i="2"/>
  <c r="F5046" i="2"/>
  <c r="H5046" i="2" s="1"/>
  <c r="K5042" i="2"/>
  <c r="F5043" i="2"/>
  <c r="H5043" i="2" s="1"/>
  <c r="K5039" i="2"/>
  <c r="F5040" i="2"/>
  <c r="H5040" i="2" s="1"/>
  <c r="K5036" i="2"/>
  <c r="F5037" i="2"/>
  <c r="H5037" i="2" s="1"/>
  <c r="K5033" i="2"/>
  <c r="F5034" i="2"/>
  <c r="H5034" i="2" s="1"/>
  <c r="F5035" i="2" s="1"/>
  <c r="H5035" i="2" s="1"/>
  <c r="K5030" i="2"/>
  <c r="F5031" i="2"/>
  <c r="H5031" i="2" s="1"/>
  <c r="F5032" i="2" s="1"/>
  <c r="H5032" i="2" s="1"/>
  <c r="K5027" i="2"/>
  <c r="F5028" i="2"/>
  <c r="H5028" i="2" s="1"/>
  <c r="F5029" i="2" s="1"/>
  <c r="H5029" i="2" s="1"/>
  <c r="K5024" i="2"/>
  <c r="F5025" i="2"/>
  <c r="H5025" i="2" s="1"/>
  <c r="K5021" i="2"/>
  <c r="F5022" i="2"/>
  <c r="H5022" i="2" s="1"/>
  <c r="K5018" i="2"/>
  <c r="F5019" i="2"/>
  <c r="H5019" i="2" s="1"/>
  <c r="K5015" i="2"/>
  <c r="F5016" i="2"/>
  <c r="H5016" i="2" s="1"/>
  <c r="K5013" i="2"/>
  <c r="F5014" i="2"/>
  <c r="H5014" i="2" s="1"/>
  <c r="J5013" i="2"/>
  <c r="I5013" i="2"/>
  <c r="K5009" i="2"/>
  <c r="F5010" i="2"/>
  <c r="H5010" i="2" s="1"/>
  <c r="K5006" i="2"/>
  <c r="F5007" i="2"/>
  <c r="H5007" i="2" s="1"/>
  <c r="K5003" i="2"/>
  <c r="F5004" i="2"/>
  <c r="H5004" i="2" s="1"/>
  <c r="K5000" i="2"/>
  <c r="F5001" i="2"/>
  <c r="H5001" i="2" s="1"/>
  <c r="K4997" i="2"/>
  <c r="F4998" i="2"/>
  <c r="H4998" i="2" s="1"/>
  <c r="K4994" i="2"/>
  <c r="F4995" i="2"/>
  <c r="H4995" i="2" s="1"/>
  <c r="K4991" i="2"/>
  <c r="F4992" i="2"/>
  <c r="H4992" i="2" s="1"/>
  <c r="K4988" i="2"/>
  <c r="F4989" i="2"/>
  <c r="H4989" i="2" s="1"/>
  <c r="K4985" i="2"/>
  <c r="F4986" i="2"/>
  <c r="H4986" i="2" s="1"/>
  <c r="F4987" i="2" s="1"/>
  <c r="H4987" i="2" s="1"/>
  <c r="K4983" i="2"/>
  <c r="F4984" i="2"/>
  <c r="H4984" i="2" s="1"/>
  <c r="I4983" i="2"/>
  <c r="J4983" i="2"/>
  <c r="K4979" i="2"/>
  <c r="F4980" i="2"/>
  <c r="H4980" i="2" s="1"/>
  <c r="K4977" i="2"/>
  <c r="F4978" i="2"/>
  <c r="H4978" i="2" s="1"/>
  <c r="I4977" i="2"/>
  <c r="J4977" i="2"/>
  <c r="K4973" i="2"/>
  <c r="F4974" i="2"/>
  <c r="H4974" i="2" s="1"/>
  <c r="K4970" i="2"/>
  <c r="F4971" i="2"/>
  <c r="H4971" i="2" s="1"/>
  <c r="K4969" i="2"/>
  <c r="J4969" i="2"/>
  <c r="I4969" i="2"/>
  <c r="K4965" i="2"/>
  <c r="F4966" i="2"/>
  <c r="H4966" i="2" s="1"/>
  <c r="K4961" i="2"/>
  <c r="F4962" i="2"/>
  <c r="H4962" i="2" s="1"/>
  <c r="K4958" i="2"/>
  <c r="F4959" i="2"/>
  <c r="H4959" i="2" s="1"/>
  <c r="I4958" i="2"/>
  <c r="J4958" i="2"/>
  <c r="K4955" i="2"/>
  <c r="F4956" i="2"/>
  <c r="H4956" i="2" s="1"/>
  <c r="J4955" i="2"/>
  <c r="K4953" i="2"/>
  <c r="F4954" i="2"/>
  <c r="H4954" i="2" s="1"/>
  <c r="J4953" i="2"/>
  <c r="I4953" i="2"/>
  <c r="K4950" i="2"/>
  <c r="F4951" i="2"/>
  <c r="H4951" i="2" s="1"/>
  <c r="J4950" i="2"/>
  <c r="I4950" i="2"/>
  <c r="K4946" i="2"/>
  <c r="F4947" i="2"/>
  <c r="H4947" i="2" s="1"/>
  <c r="K4943" i="2"/>
  <c r="F4944" i="2"/>
  <c r="H4944" i="2" s="1"/>
  <c r="K4940" i="2"/>
  <c r="F4941" i="2"/>
  <c r="H4941" i="2" s="1"/>
  <c r="K4937" i="2"/>
  <c r="F4938" i="2"/>
  <c r="H4938" i="2" s="1"/>
  <c r="K4934" i="2"/>
  <c r="F4935" i="2"/>
  <c r="H4935" i="2" s="1"/>
  <c r="K4931" i="2"/>
  <c r="F4932" i="2"/>
  <c r="H4932" i="2" s="1"/>
  <c r="K4928" i="2"/>
  <c r="F4929" i="2"/>
  <c r="H4929" i="2" s="1"/>
  <c r="K4926" i="2"/>
  <c r="F4927" i="2"/>
  <c r="H4927" i="2" s="1"/>
  <c r="I4926" i="2"/>
  <c r="J4926" i="2"/>
  <c r="K4922" i="2"/>
  <c r="F4923" i="2"/>
  <c r="H4923" i="2" s="1"/>
  <c r="K4919" i="2"/>
  <c r="F4920" i="2"/>
  <c r="H4920" i="2" s="1"/>
  <c r="K4916" i="2"/>
  <c r="F4917" i="2"/>
  <c r="H4917" i="2" s="1"/>
  <c r="K4913" i="2"/>
  <c r="F4914" i="2"/>
  <c r="H4914" i="2" s="1"/>
  <c r="K4910" i="2"/>
  <c r="F4911" i="2"/>
  <c r="H4911" i="2" s="1"/>
  <c r="K4907" i="2"/>
  <c r="F4908" i="2"/>
  <c r="H4908" i="2" s="1"/>
  <c r="K4904" i="2"/>
  <c r="F4905" i="2"/>
  <c r="H4905" i="2" s="1"/>
  <c r="K4901" i="2"/>
  <c r="F4902" i="2"/>
  <c r="H4902" i="2" s="1"/>
  <c r="K4898" i="2"/>
  <c r="F4899" i="2"/>
  <c r="H4899" i="2" s="1"/>
  <c r="I4898" i="2"/>
  <c r="J4898" i="2"/>
  <c r="K4895" i="2"/>
  <c r="F4896" i="2"/>
  <c r="H4896" i="2" s="1"/>
  <c r="I4895" i="2"/>
  <c r="J4895" i="2"/>
  <c r="K4892" i="2"/>
  <c r="F4893" i="2"/>
  <c r="H4893" i="2" s="1"/>
  <c r="F4894" i="2" s="1"/>
  <c r="H4894" i="2" s="1"/>
  <c r="K4889" i="2"/>
  <c r="F4890" i="2"/>
  <c r="H4890" i="2" s="1"/>
  <c r="K4886" i="2"/>
  <c r="F4887" i="2"/>
  <c r="H4887" i="2" s="1"/>
  <c r="F4888" i="2" s="1"/>
  <c r="H4888" i="2" s="1"/>
  <c r="K4883" i="2"/>
  <c r="F4884" i="2"/>
  <c r="H4884" i="2" s="1"/>
  <c r="K4880" i="2"/>
  <c r="F4881" i="2"/>
  <c r="H4881" i="2" s="1"/>
  <c r="K4877" i="2"/>
  <c r="F4878" i="2"/>
  <c r="H4878" i="2" s="1"/>
  <c r="K4874" i="2"/>
  <c r="F4875" i="2"/>
  <c r="H4875" i="2" s="1"/>
  <c r="K4871" i="2"/>
  <c r="F4872" i="2"/>
  <c r="H4872" i="2" s="1"/>
  <c r="K4868" i="2"/>
  <c r="F4869" i="2"/>
  <c r="H4869" i="2" s="1"/>
  <c r="K4865" i="2"/>
  <c r="F4866" i="2"/>
  <c r="H4866" i="2" s="1"/>
  <c r="K4862" i="2"/>
  <c r="F4863" i="2"/>
  <c r="H4863" i="2" s="1"/>
  <c r="I4859" i="2"/>
  <c r="K4859" i="2"/>
  <c r="F4860" i="2"/>
  <c r="H4860" i="2" s="1"/>
  <c r="K4856" i="2"/>
  <c r="F4857" i="2"/>
  <c r="H4857" i="2" s="1"/>
  <c r="K4853" i="2"/>
  <c r="F4854" i="2"/>
  <c r="H4854" i="2" s="1"/>
  <c r="K4850" i="2"/>
  <c r="F4851" i="2"/>
  <c r="H4851" i="2" s="1"/>
  <c r="F4852" i="2" s="1"/>
  <c r="H4852" i="2" s="1"/>
  <c r="K4847" i="2"/>
  <c r="F4848" i="2"/>
  <c r="H4848" i="2" s="1"/>
  <c r="K4844" i="2"/>
  <c r="F4845" i="2"/>
  <c r="H4845" i="2" s="1"/>
  <c r="K4842" i="2"/>
  <c r="F4843" i="2"/>
  <c r="H4843" i="2" s="1"/>
  <c r="J4842" i="2"/>
  <c r="I4842" i="2"/>
  <c r="K4838" i="2"/>
  <c r="F4839" i="2"/>
  <c r="H4839" i="2" s="1"/>
  <c r="K4835" i="2"/>
  <c r="F4836" i="2"/>
  <c r="H4836" i="2" s="1"/>
  <c r="K4832" i="2"/>
  <c r="F4833" i="2"/>
  <c r="H4833" i="2" s="1"/>
  <c r="K4829" i="2"/>
  <c r="F4830" i="2"/>
  <c r="H4830" i="2" s="1"/>
  <c r="K4827" i="2"/>
  <c r="F4828" i="2"/>
  <c r="H4828" i="2" s="1"/>
  <c r="I4827" i="2"/>
  <c r="J4827" i="2"/>
  <c r="K4823" i="2"/>
  <c r="F4824" i="2"/>
  <c r="H4824" i="2" s="1"/>
  <c r="K4820" i="2"/>
  <c r="F4821" i="2"/>
  <c r="H4821" i="2" s="1"/>
  <c r="K4817" i="2"/>
  <c r="F4818" i="2"/>
  <c r="H4818" i="2" s="1"/>
  <c r="K4814" i="2"/>
  <c r="F4815" i="2"/>
  <c r="H4815" i="2" s="1"/>
  <c r="K4811" i="2"/>
  <c r="F4812" i="2"/>
  <c r="H4812" i="2" s="1"/>
  <c r="K4808" i="2"/>
  <c r="F4809" i="2"/>
  <c r="H4809" i="2" s="1"/>
  <c r="K4805" i="2"/>
  <c r="F4806" i="2"/>
  <c r="H4806" i="2" s="1"/>
  <c r="F4807" i="2" s="1"/>
  <c r="H4807" i="2" s="1"/>
  <c r="K4803" i="2"/>
  <c r="F4804" i="2"/>
  <c r="H4804" i="2" s="1"/>
  <c r="J4803" i="2"/>
  <c r="I4803" i="2"/>
  <c r="K4800" i="2"/>
  <c r="F4801" i="2"/>
  <c r="H4801" i="2" s="1"/>
  <c r="J4800" i="2"/>
  <c r="I4800" i="2"/>
  <c r="K4797" i="2"/>
  <c r="F4798" i="2"/>
  <c r="H4798" i="2" s="1"/>
  <c r="J4797" i="2"/>
  <c r="I4797" i="2"/>
  <c r="K4793" i="2"/>
  <c r="F4794" i="2"/>
  <c r="H4794" i="2" s="1"/>
  <c r="K4790" i="2"/>
  <c r="F4791" i="2"/>
  <c r="H4791" i="2" s="1"/>
  <c r="K4787" i="2"/>
  <c r="F4788" i="2"/>
  <c r="H4788" i="2" s="1"/>
  <c r="F4789" i="2" s="1"/>
  <c r="H4789" i="2" s="1"/>
  <c r="K4781" i="2"/>
  <c r="F4782" i="2"/>
  <c r="H4782" i="2" s="1"/>
  <c r="K4778" i="2"/>
  <c r="F4779" i="2"/>
  <c r="H4779" i="2" s="1"/>
  <c r="K4775" i="2"/>
  <c r="F4776" i="2"/>
  <c r="H4776" i="2" s="1"/>
  <c r="F4777" i="2" s="1"/>
  <c r="H4777" i="2" s="1"/>
  <c r="K4772" i="2"/>
  <c r="F4773" i="2"/>
  <c r="H4773" i="2" s="1"/>
  <c r="K4769" i="2"/>
  <c r="F4770" i="2"/>
  <c r="H4770" i="2" s="1"/>
  <c r="I4766" i="2"/>
  <c r="K4766" i="2"/>
  <c r="F4767" i="2"/>
  <c r="H4767" i="2" s="1"/>
  <c r="K4763" i="2"/>
  <c r="F4764" i="2"/>
  <c r="H4764" i="2" s="1"/>
  <c r="F4765" i="2" s="1"/>
  <c r="H4765" i="2" s="1"/>
  <c r="K4760" i="2"/>
  <c r="F4761" i="2"/>
  <c r="H4761" i="2" s="1"/>
  <c r="K4757" i="2"/>
  <c r="F4758" i="2"/>
  <c r="H4758" i="2" s="1"/>
  <c r="K4754" i="2"/>
  <c r="F4755" i="2"/>
  <c r="H4755" i="2" s="1"/>
  <c r="K4751" i="2"/>
  <c r="F4752" i="2"/>
  <c r="H4752" i="2" s="1"/>
  <c r="K4748" i="2"/>
  <c r="F4749" i="2"/>
  <c r="H4749" i="2" s="1"/>
  <c r="K4745" i="2"/>
  <c r="F4746" i="2"/>
  <c r="H4746" i="2" s="1"/>
  <c r="F4747" i="2" s="1"/>
  <c r="H4747" i="2" s="1"/>
  <c r="I4745" i="2"/>
  <c r="J4745" i="2"/>
  <c r="K4742" i="2"/>
  <c r="F4743" i="2"/>
  <c r="H4743" i="2" s="1"/>
  <c r="K4739" i="2"/>
  <c r="F4740" i="2"/>
  <c r="H4740" i="2" s="1"/>
  <c r="K4736" i="2"/>
  <c r="F4737" i="2"/>
  <c r="H4737" i="2" s="1"/>
  <c r="K4733" i="2"/>
  <c r="F4734" i="2"/>
  <c r="H4734" i="2" s="1"/>
  <c r="K4730" i="2"/>
  <c r="F4731" i="2"/>
  <c r="H4731" i="2" s="1"/>
  <c r="K4727" i="2"/>
  <c r="F4728" i="2"/>
  <c r="H4728" i="2" s="1"/>
  <c r="K4724" i="2"/>
  <c r="F4725" i="2"/>
  <c r="H4725" i="2" s="1"/>
  <c r="K4721" i="2"/>
  <c r="F4722" i="2"/>
  <c r="H4722" i="2" s="1"/>
  <c r="K4718" i="2"/>
  <c r="F4719" i="2"/>
  <c r="H4719" i="2" s="1"/>
  <c r="K4715" i="2"/>
  <c r="F4716" i="2"/>
  <c r="H4716" i="2" s="1"/>
  <c r="K4712" i="2"/>
  <c r="F4713" i="2"/>
  <c r="H4713" i="2" s="1"/>
  <c r="K4709" i="2"/>
  <c r="F4710" i="2"/>
  <c r="H4710" i="2" s="1"/>
  <c r="K4706" i="2"/>
  <c r="F4707" i="2"/>
  <c r="H4707" i="2" s="1"/>
  <c r="K4704" i="2"/>
  <c r="F4705" i="2"/>
  <c r="H4705" i="2" s="1"/>
  <c r="J4704" i="2"/>
  <c r="I4704" i="2"/>
  <c r="K4700" i="2"/>
  <c r="F4701" i="2"/>
  <c r="H4701" i="2" s="1"/>
  <c r="K4697" i="2"/>
  <c r="F4698" i="2"/>
  <c r="H4698" i="2" s="1"/>
  <c r="K4694" i="2"/>
  <c r="F4695" i="2"/>
  <c r="H4695" i="2" s="1"/>
  <c r="K4691" i="2"/>
  <c r="F4692" i="2"/>
  <c r="H4692" i="2" s="1"/>
  <c r="K4690" i="2"/>
  <c r="J4690" i="2"/>
  <c r="I4690" i="2"/>
  <c r="K4685" i="2"/>
  <c r="F4686" i="2"/>
  <c r="H4686" i="2" s="1"/>
  <c r="F4687" i="2" s="1"/>
  <c r="H4687" i="2" s="1"/>
  <c r="K4682" i="2"/>
  <c r="F4683" i="2"/>
  <c r="H4683" i="2" s="1"/>
  <c r="F4684" i="2" s="1"/>
  <c r="H4684" i="2" s="1"/>
  <c r="K4679" i="2"/>
  <c r="F4680" i="2"/>
  <c r="H4680" i="2" s="1"/>
  <c r="K4676" i="2"/>
  <c r="F4677" i="2"/>
  <c r="H4677" i="2" s="1"/>
  <c r="K4673" i="2"/>
  <c r="F4674" i="2"/>
  <c r="H4674" i="2" s="1"/>
  <c r="K4671" i="2"/>
  <c r="F4672" i="2"/>
  <c r="H4672" i="2" s="1"/>
  <c r="J4671" i="2"/>
  <c r="I4671" i="2"/>
  <c r="K4667" i="2"/>
  <c r="F4668" i="2"/>
  <c r="H4668" i="2" s="1"/>
  <c r="F4669" i="2" s="1"/>
  <c r="H4669" i="2" s="1"/>
  <c r="K4664" i="2"/>
  <c r="F4665" i="2"/>
  <c r="H4665" i="2" s="1"/>
  <c r="K4662" i="2"/>
  <c r="F4663" i="2"/>
  <c r="H4663" i="2" s="1"/>
  <c r="J4662" i="2"/>
  <c r="I4662" i="2"/>
  <c r="K4658" i="2"/>
  <c r="F4659" i="2"/>
  <c r="H4659" i="2" s="1"/>
  <c r="F4660" i="2" s="1"/>
  <c r="H4660" i="2" s="1"/>
  <c r="K4655" i="2"/>
  <c r="F4656" i="2"/>
  <c r="H4656" i="2" s="1"/>
  <c r="I4655" i="2"/>
  <c r="J4655" i="2"/>
  <c r="K4653" i="2"/>
  <c r="F4654" i="2"/>
  <c r="H4654" i="2" s="1"/>
  <c r="I4653" i="2"/>
  <c r="J4653" i="2"/>
  <c r="K4649" i="2"/>
  <c r="F4650" i="2"/>
  <c r="H4650" i="2" s="1"/>
  <c r="K4646" i="2"/>
  <c r="F4647" i="2"/>
  <c r="H4647" i="2" s="1"/>
  <c r="K4643" i="2"/>
  <c r="F4644" i="2"/>
  <c r="H4644" i="2" s="1"/>
  <c r="K4640" i="2"/>
  <c r="F4641" i="2"/>
  <c r="H4641" i="2" s="1"/>
  <c r="K4637" i="2"/>
  <c r="F4638" i="2"/>
  <c r="H4638" i="2" s="1"/>
  <c r="K4634" i="2"/>
  <c r="F4635" i="2"/>
  <c r="H4635" i="2" s="1"/>
  <c r="K4631" i="2"/>
  <c r="F4632" i="2"/>
  <c r="H4632" i="2" s="1"/>
  <c r="K4628" i="2"/>
  <c r="F4629" i="2"/>
  <c r="H4629" i="2" s="1"/>
  <c r="K4625" i="2"/>
  <c r="F4626" i="2"/>
  <c r="H4626" i="2" s="1"/>
  <c r="K4622" i="2"/>
  <c r="F4623" i="2"/>
  <c r="H4623" i="2" s="1"/>
  <c r="K4619" i="2"/>
  <c r="F4620" i="2"/>
  <c r="H4620" i="2" s="1"/>
  <c r="K4616" i="2"/>
  <c r="F4617" i="2"/>
  <c r="H4617" i="2" s="1"/>
  <c r="K4613" i="2"/>
  <c r="F4614" i="2"/>
  <c r="H4614" i="2" s="1"/>
  <c r="K4610" i="2"/>
  <c r="F4611" i="2"/>
  <c r="H4611" i="2" s="1"/>
  <c r="K4607" i="2"/>
  <c r="F4608" i="2"/>
  <c r="H4608" i="2" s="1"/>
  <c r="K4604" i="2"/>
  <c r="F4605" i="2"/>
  <c r="H4605" i="2" s="1"/>
  <c r="K4601" i="2"/>
  <c r="F4602" i="2"/>
  <c r="H4602" i="2" s="1"/>
  <c r="I4601" i="2"/>
  <c r="J4601" i="2"/>
  <c r="K4598" i="2"/>
  <c r="F4599" i="2"/>
  <c r="H4599" i="2" s="1"/>
  <c r="K4595" i="2"/>
  <c r="F4596" i="2"/>
  <c r="H4596" i="2" s="1"/>
  <c r="K4592" i="2"/>
  <c r="F4593" i="2"/>
  <c r="H4593" i="2" s="1"/>
  <c r="K4589" i="2"/>
  <c r="F4590" i="2"/>
  <c r="H4590" i="2" s="1"/>
  <c r="K4587" i="2"/>
  <c r="F4588" i="2"/>
  <c r="H4588" i="2" s="1"/>
  <c r="K4583" i="2"/>
  <c r="F4584" i="2"/>
  <c r="H4584" i="2" s="1"/>
  <c r="K4580" i="2"/>
  <c r="F4581" i="2"/>
  <c r="H4581" i="2" s="1"/>
  <c r="K4577" i="2"/>
  <c r="F4578" i="2"/>
  <c r="H4578" i="2" s="1"/>
  <c r="K4574" i="2"/>
  <c r="F4575" i="2"/>
  <c r="H4575" i="2" s="1"/>
  <c r="K4571" i="2"/>
  <c r="F4572" i="2"/>
  <c r="H4572" i="2" s="1"/>
  <c r="F4573" i="2" s="1"/>
  <c r="H4573" i="2" s="1"/>
  <c r="K4568" i="2"/>
  <c r="F4569" i="2"/>
  <c r="H4569" i="2" s="1"/>
  <c r="K4565" i="2"/>
  <c r="F4566" i="2"/>
  <c r="H4566" i="2" s="1"/>
  <c r="K4562" i="2"/>
  <c r="F4563" i="2"/>
  <c r="H4563" i="2" s="1"/>
  <c r="I4562" i="2"/>
  <c r="K4559" i="2"/>
  <c r="F4560" i="2"/>
  <c r="H4560" i="2" s="1"/>
  <c r="K4556" i="2"/>
  <c r="F4557" i="2"/>
  <c r="H4557" i="2" s="1"/>
  <c r="F4558" i="2" s="1"/>
  <c r="H4558" i="2" s="1"/>
  <c r="K4553" i="2"/>
  <c r="F4554" i="2"/>
  <c r="H4554" i="2" s="1"/>
  <c r="K4552" i="2"/>
  <c r="J4552" i="2"/>
  <c r="I4552" i="2"/>
  <c r="K4547" i="2"/>
  <c r="F4548" i="2"/>
  <c r="H4548" i="2" s="1"/>
  <c r="K4544" i="2"/>
  <c r="F4545" i="2"/>
  <c r="H4545" i="2" s="1"/>
  <c r="K4541" i="2"/>
  <c r="F4542" i="2"/>
  <c r="H4542" i="2" s="1"/>
  <c r="K4538" i="2"/>
  <c r="F4539" i="2"/>
  <c r="H4539" i="2" s="1"/>
  <c r="F4540" i="2" s="1"/>
  <c r="H4540" i="2" s="1"/>
  <c r="K4535" i="2"/>
  <c r="F4536" i="2"/>
  <c r="H4536" i="2" s="1"/>
  <c r="K4533" i="2"/>
  <c r="F4534" i="2"/>
  <c r="H4534" i="2" s="1"/>
  <c r="K4529" i="2"/>
  <c r="F4530" i="2"/>
  <c r="H4530" i="2" s="1"/>
  <c r="K4526" i="2"/>
  <c r="F4527" i="2"/>
  <c r="H4527" i="2" s="1"/>
  <c r="K4523" i="2"/>
  <c r="F4524" i="2"/>
  <c r="H4524" i="2" s="1"/>
  <c r="K4520" i="2"/>
  <c r="F4521" i="2"/>
  <c r="H4521" i="2" s="1"/>
  <c r="K4517" i="2"/>
  <c r="F4518" i="2"/>
  <c r="H4518" i="2" s="1"/>
  <c r="K4514" i="2"/>
  <c r="F4515" i="2"/>
  <c r="H4515" i="2" s="1"/>
  <c r="I4512" i="2"/>
  <c r="K4512" i="2"/>
  <c r="F4513" i="2"/>
  <c r="H4513" i="2" s="1"/>
  <c r="K4508" i="2"/>
  <c r="F4509" i="2"/>
  <c r="H4509" i="2" s="1"/>
  <c r="K4505" i="2"/>
  <c r="F4506" i="2"/>
  <c r="H4506" i="2" s="1"/>
  <c r="K4502" i="2"/>
  <c r="F4503" i="2"/>
  <c r="H4503" i="2" s="1"/>
  <c r="K4499" i="2"/>
  <c r="F4500" i="2"/>
  <c r="H4500" i="2" s="1"/>
  <c r="F4501" i="2" s="1"/>
  <c r="H4501" i="2" s="1"/>
  <c r="K4496" i="2"/>
  <c r="F4497" i="2"/>
  <c r="H4497" i="2" s="1"/>
  <c r="K4493" i="2"/>
  <c r="F4494" i="2"/>
  <c r="H4494" i="2" s="1"/>
  <c r="K4490" i="2"/>
  <c r="F4491" i="2"/>
  <c r="H4491" i="2" s="1"/>
  <c r="J4490" i="2"/>
  <c r="K4487" i="2"/>
  <c r="F4488" i="2"/>
  <c r="H4488" i="2" s="1"/>
  <c r="K4484" i="2"/>
  <c r="F4485" i="2"/>
  <c r="H4485" i="2" s="1"/>
  <c r="K4481" i="2"/>
  <c r="F4482" i="2"/>
  <c r="H4482" i="2" s="1"/>
  <c r="K4478" i="2"/>
  <c r="F4479" i="2"/>
  <c r="H4479" i="2" s="1"/>
  <c r="K4475" i="2"/>
  <c r="F4476" i="2"/>
  <c r="H4476" i="2" s="1"/>
  <c r="K4472" i="2"/>
  <c r="F4473" i="2"/>
  <c r="H4473" i="2" s="1"/>
  <c r="K4469" i="2"/>
  <c r="F4470" i="2"/>
  <c r="H4470" i="2" s="1"/>
  <c r="F4471" i="2" s="1"/>
  <c r="H4471" i="2" s="1"/>
  <c r="K4466" i="2"/>
  <c r="F4467" i="2"/>
  <c r="H4467" i="2" s="1"/>
  <c r="K4463" i="2"/>
  <c r="F4464" i="2"/>
  <c r="H4464" i="2" s="1"/>
  <c r="F4465" i="2" s="1"/>
  <c r="H4465" i="2" s="1"/>
  <c r="K4460" i="2"/>
  <c r="F4461" i="2"/>
  <c r="H4461" i="2" s="1"/>
  <c r="K4457" i="2"/>
  <c r="F4458" i="2"/>
  <c r="H4458" i="2" s="1"/>
  <c r="K4454" i="2"/>
  <c r="F4455" i="2"/>
  <c r="H4455" i="2" s="1"/>
  <c r="F4456" i="2" s="1"/>
  <c r="H4456" i="2" s="1"/>
  <c r="K4451" i="2"/>
  <c r="F4452" i="2"/>
  <c r="H4452" i="2" s="1"/>
  <c r="F4453" i="2" s="1"/>
  <c r="H4453" i="2" s="1"/>
  <c r="K4448" i="2"/>
  <c r="F4449" i="2"/>
  <c r="H4449" i="2" s="1"/>
  <c r="K4447" i="2"/>
  <c r="I4447" i="2"/>
  <c r="J4447" i="2"/>
  <c r="K4442" i="2"/>
  <c r="F4443" i="2"/>
  <c r="H4443" i="2" s="1"/>
  <c r="K4439" i="2"/>
  <c r="F4440" i="2"/>
  <c r="H4440" i="2" s="1"/>
  <c r="F4441" i="2" s="1"/>
  <c r="H4441" i="2" s="1"/>
  <c r="K4436" i="2"/>
  <c r="F4437" i="2"/>
  <c r="H4437" i="2" s="1"/>
  <c r="F4438" i="2" s="1"/>
  <c r="H4438" i="2" s="1"/>
  <c r="K4433" i="2"/>
  <c r="F4434" i="2"/>
  <c r="H4434" i="2" s="1"/>
  <c r="K4430" i="2"/>
  <c r="F4431" i="2"/>
  <c r="H4431" i="2" s="1"/>
  <c r="K4428" i="2"/>
  <c r="F4429" i="2"/>
  <c r="H4429" i="2" s="1"/>
  <c r="J4428" i="2"/>
  <c r="I4428" i="2"/>
  <c r="K4424" i="2"/>
  <c r="F4425" i="2"/>
  <c r="H4425" i="2" s="1"/>
  <c r="K4421" i="2"/>
  <c r="F4422" i="2"/>
  <c r="H4422" i="2" s="1"/>
  <c r="K4418" i="2"/>
  <c r="F4419" i="2"/>
  <c r="H4419" i="2" s="1"/>
  <c r="K4415" i="2"/>
  <c r="F4416" i="2"/>
  <c r="H4416" i="2" s="1"/>
  <c r="K4412" i="2"/>
  <c r="F4413" i="2"/>
  <c r="H4413" i="2" s="1"/>
  <c r="F4414" i="2" s="1"/>
  <c r="H4414" i="2" s="1"/>
  <c r="K4410" i="2"/>
  <c r="F4411" i="2"/>
  <c r="H4411" i="2" s="1"/>
  <c r="J4410" i="2"/>
  <c r="I4410" i="2"/>
  <c r="K4406" i="2"/>
  <c r="F4407" i="2"/>
  <c r="H4407" i="2" s="1"/>
  <c r="K4403" i="2"/>
  <c r="F4404" i="2"/>
  <c r="H4404" i="2" s="1"/>
  <c r="K4400" i="2"/>
  <c r="F4401" i="2"/>
  <c r="H4401" i="2" s="1"/>
  <c r="K4397" i="2"/>
  <c r="F4398" i="2"/>
  <c r="H4398" i="2" s="1"/>
  <c r="K4395" i="2"/>
  <c r="F4396" i="2"/>
  <c r="H4396" i="2" s="1"/>
  <c r="J4395" i="2"/>
  <c r="I4395" i="2"/>
  <c r="K4391" i="2"/>
  <c r="F4392" i="2"/>
  <c r="H4392" i="2" s="1"/>
  <c r="K4388" i="2"/>
  <c r="F4389" i="2"/>
  <c r="H4389" i="2" s="1"/>
  <c r="I4388" i="2"/>
  <c r="K4385" i="2"/>
  <c r="F4386" i="2"/>
  <c r="H4386" i="2" s="1"/>
  <c r="F4387" i="2" s="1"/>
  <c r="H4387" i="2" s="1"/>
  <c r="K4382" i="2"/>
  <c r="F4383" i="2"/>
  <c r="H4383" i="2" s="1"/>
  <c r="K4379" i="2"/>
  <c r="F4380" i="2"/>
  <c r="H4380" i="2" s="1"/>
  <c r="K4376" i="2"/>
  <c r="F4377" i="2"/>
  <c r="H4377" i="2" s="1"/>
  <c r="K4373" i="2"/>
  <c r="F4374" i="2"/>
  <c r="H4374" i="2" s="1"/>
  <c r="I4373" i="2"/>
  <c r="K4370" i="2"/>
  <c r="F4371" i="2"/>
  <c r="H4371" i="2" s="1"/>
  <c r="K4367" i="2"/>
  <c r="F4368" i="2"/>
  <c r="H4368" i="2" s="1"/>
  <c r="K4364" i="2"/>
  <c r="F4365" i="2"/>
  <c r="H4365" i="2" s="1"/>
  <c r="K4362" i="2"/>
  <c r="F4363" i="2"/>
  <c r="H4363" i="2" s="1"/>
  <c r="I4362" i="2"/>
  <c r="J4362" i="2"/>
  <c r="K4358" i="2"/>
  <c r="F4359" i="2"/>
  <c r="H4359" i="2" s="1"/>
  <c r="K4356" i="2"/>
  <c r="F4357" i="2"/>
  <c r="H4357" i="2" s="1"/>
  <c r="K4352" i="2"/>
  <c r="F4353" i="2"/>
  <c r="H4353" i="2" s="1"/>
  <c r="K4349" i="2"/>
  <c r="F4350" i="2"/>
  <c r="H4350" i="2" s="1"/>
  <c r="K4346" i="2"/>
  <c r="F4347" i="2"/>
  <c r="H4347" i="2" s="1"/>
  <c r="K4343" i="2"/>
  <c r="F4344" i="2"/>
  <c r="H4344" i="2" s="1"/>
  <c r="K4340" i="2"/>
  <c r="F4341" i="2"/>
  <c r="H4341" i="2" s="1"/>
  <c r="K4337" i="2"/>
  <c r="F4338" i="2"/>
  <c r="H4338" i="2" s="1"/>
  <c r="K4335" i="2"/>
  <c r="F4336" i="2"/>
  <c r="H4336" i="2" s="1"/>
  <c r="I4335" i="2"/>
  <c r="J4335" i="2"/>
  <c r="K4331" i="2"/>
  <c r="F4332" i="2"/>
  <c r="H4332" i="2" s="1"/>
  <c r="K4328" i="2"/>
  <c r="F4329" i="2"/>
  <c r="H4329" i="2" s="1"/>
  <c r="K4325" i="2"/>
  <c r="F4326" i="2"/>
  <c r="H4326" i="2" s="1"/>
  <c r="K4323" i="2"/>
  <c r="F4324" i="2"/>
  <c r="H4324" i="2" s="1"/>
  <c r="J4323" i="2"/>
  <c r="I4323" i="2"/>
  <c r="K4319" i="2"/>
  <c r="F4320" i="2"/>
  <c r="H4320" i="2" s="1"/>
  <c r="F4321" i="2" s="1"/>
  <c r="H4321" i="2" s="1"/>
  <c r="K4316" i="2"/>
  <c r="F4317" i="2"/>
  <c r="H4317" i="2" s="1"/>
  <c r="K4313" i="2"/>
  <c r="F4314" i="2"/>
  <c r="H4314" i="2" s="1"/>
  <c r="F4315" i="2" s="1"/>
  <c r="H4315" i="2" s="1"/>
  <c r="K4310" i="2"/>
  <c r="F4311" i="2"/>
  <c r="H4311" i="2" s="1"/>
  <c r="K4307" i="2"/>
  <c r="F4308" i="2"/>
  <c r="H4308" i="2" s="1"/>
  <c r="K4304" i="2"/>
  <c r="F4305" i="2"/>
  <c r="H4305" i="2" s="1"/>
  <c r="K4302" i="2"/>
  <c r="F4303" i="2"/>
  <c r="H4303" i="2" s="1"/>
  <c r="J4302" i="2"/>
  <c r="I4302" i="2"/>
  <c r="K4298" i="2"/>
  <c r="F4299" i="2"/>
  <c r="H4299" i="2" s="1"/>
  <c r="K4295" i="2"/>
  <c r="F4296" i="2"/>
  <c r="H4296" i="2" s="1"/>
  <c r="K4292" i="2"/>
  <c r="F4293" i="2"/>
  <c r="H4293" i="2" s="1"/>
  <c r="K4289" i="2"/>
  <c r="F4290" i="2"/>
  <c r="H4290" i="2" s="1"/>
  <c r="K4286" i="2"/>
  <c r="F4287" i="2"/>
  <c r="H4287" i="2" s="1"/>
  <c r="F4288" i="2" s="1"/>
  <c r="H4288" i="2" s="1"/>
  <c r="K4283" i="2"/>
  <c r="F4284" i="2"/>
  <c r="H4284" i="2" s="1"/>
  <c r="K4280" i="2"/>
  <c r="F4281" i="2"/>
  <c r="H4281" i="2" s="1"/>
  <c r="K4277" i="2"/>
  <c r="F4278" i="2"/>
  <c r="H4278" i="2" s="1"/>
  <c r="K4274" i="2"/>
  <c r="F4275" i="2"/>
  <c r="H4275" i="2" s="1"/>
  <c r="K4271" i="2"/>
  <c r="F4272" i="2"/>
  <c r="H4272" i="2" s="1"/>
  <c r="K4268" i="2"/>
  <c r="F4269" i="2"/>
  <c r="H4269" i="2" s="1"/>
  <c r="K4265" i="2"/>
  <c r="F4266" i="2"/>
  <c r="H4266" i="2" s="1"/>
  <c r="F4267" i="2" s="1"/>
  <c r="H4267" i="2" s="1"/>
  <c r="K4262" i="2"/>
  <c r="F4263" i="2"/>
  <c r="H4263" i="2" s="1"/>
  <c r="K4259" i="2"/>
  <c r="F4260" i="2"/>
  <c r="H4260" i="2" s="1"/>
  <c r="K4256" i="2"/>
  <c r="F4257" i="2"/>
  <c r="H4257" i="2" s="1"/>
  <c r="K4253" i="2"/>
  <c r="F4254" i="2"/>
  <c r="H4254" i="2" s="1"/>
  <c r="K4250" i="2"/>
  <c r="F4251" i="2"/>
  <c r="H4251" i="2" s="1"/>
  <c r="K4247" i="2"/>
  <c r="F4248" i="2"/>
  <c r="H4248" i="2" s="1"/>
  <c r="K4244" i="2"/>
  <c r="F4245" i="2"/>
  <c r="H4245" i="2" s="1"/>
  <c r="F4246" i="2" s="1"/>
  <c r="H4246" i="2" s="1"/>
  <c r="K4241" i="2"/>
  <c r="F4242" i="2"/>
  <c r="H4242" i="2" s="1"/>
  <c r="K4238" i="2"/>
  <c r="F4239" i="2"/>
  <c r="H4239" i="2" s="1"/>
  <c r="K4235" i="2"/>
  <c r="F4236" i="2"/>
  <c r="H4236" i="2" s="1"/>
  <c r="K4232" i="2"/>
  <c r="F4233" i="2"/>
  <c r="H4233" i="2" s="1"/>
  <c r="K4229" i="2"/>
  <c r="F4230" i="2"/>
  <c r="H4230" i="2" s="1"/>
  <c r="K4226" i="2"/>
  <c r="F4227" i="2"/>
  <c r="H4227" i="2" s="1"/>
  <c r="K4223" i="2"/>
  <c r="F4224" i="2"/>
  <c r="H4224" i="2" s="1"/>
  <c r="K4220" i="2"/>
  <c r="F4221" i="2"/>
  <c r="H4221" i="2" s="1"/>
  <c r="F4222" i="2" s="1"/>
  <c r="H4222" i="2" s="1"/>
  <c r="J4220" i="2"/>
  <c r="K4217" i="2"/>
  <c r="F4218" i="2"/>
  <c r="H4218" i="2" s="1"/>
  <c r="K4215" i="2"/>
  <c r="F4216" i="2"/>
  <c r="H4216" i="2" s="1"/>
  <c r="K4211" i="2"/>
  <c r="F4212" i="2"/>
  <c r="H4212" i="2" s="1"/>
  <c r="K4209" i="2"/>
  <c r="F4210" i="2"/>
  <c r="H4210" i="2" s="1"/>
  <c r="K4205" i="2"/>
  <c r="F4206" i="2"/>
  <c r="H4206" i="2" s="1"/>
  <c r="K4202" i="2"/>
  <c r="F4203" i="2"/>
  <c r="H4203" i="2" s="1"/>
  <c r="K4199" i="2"/>
  <c r="F4200" i="2"/>
  <c r="H4200" i="2" s="1"/>
  <c r="K4197" i="2"/>
  <c r="F4198" i="2"/>
  <c r="H4198" i="2" s="1"/>
  <c r="K4193" i="2"/>
  <c r="F4194" i="2"/>
  <c r="H4194" i="2" s="1"/>
  <c r="K4190" i="2"/>
  <c r="F4191" i="2"/>
  <c r="H4191" i="2" s="1"/>
  <c r="K4187" i="2"/>
  <c r="F4188" i="2"/>
  <c r="H4188" i="2" s="1"/>
  <c r="K4184" i="2"/>
  <c r="F4185" i="2"/>
  <c r="H4185" i="2" s="1"/>
  <c r="K4181" i="2"/>
  <c r="F4182" i="2"/>
  <c r="H4182" i="2" s="1"/>
  <c r="K4178" i="2"/>
  <c r="F4179" i="2"/>
  <c r="H4179" i="2" s="1"/>
  <c r="K4172" i="2"/>
  <c r="F4173" i="2"/>
  <c r="H4173" i="2" s="1"/>
  <c r="K4169" i="2"/>
  <c r="F4170" i="2"/>
  <c r="H4170" i="2" s="1"/>
  <c r="K4166" i="2"/>
  <c r="F4167" i="2"/>
  <c r="H4167" i="2" s="1"/>
  <c r="I4166" i="2"/>
  <c r="J4166" i="2"/>
  <c r="K4152" i="2"/>
  <c r="H4153" i="2"/>
  <c r="K4150" i="2"/>
  <c r="F4151" i="2"/>
  <c r="H4151" i="2" s="1"/>
  <c r="J4150" i="2"/>
  <c r="I4150" i="2"/>
  <c r="K4146" i="2"/>
  <c r="F4147" i="2"/>
  <c r="H4147" i="2" s="1"/>
  <c r="K4144" i="2"/>
  <c r="F4145" i="2"/>
  <c r="H4145" i="2" s="1"/>
  <c r="I4144" i="2"/>
  <c r="J4144" i="2"/>
  <c r="K4141" i="2"/>
  <c r="F4142" i="2"/>
  <c r="H4142" i="2" s="1"/>
  <c r="I4141" i="2"/>
  <c r="J4141" i="2"/>
  <c r="K4137" i="2"/>
  <c r="F4138" i="2"/>
  <c r="H4138" i="2" s="1"/>
  <c r="K4134" i="2"/>
  <c r="F4135" i="2"/>
  <c r="H4135" i="2" s="1"/>
  <c r="K4131" i="2"/>
  <c r="F4132" i="2"/>
  <c r="H4132" i="2" s="1"/>
  <c r="K4128" i="2"/>
  <c r="F4129" i="2"/>
  <c r="H4129" i="2" s="1"/>
  <c r="K4125" i="2"/>
  <c r="F4126" i="2"/>
  <c r="H4126" i="2" s="1"/>
  <c r="K4122" i="2"/>
  <c r="H4123" i="2"/>
  <c r="K4120" i="2"/>
  <c r="F4121" i="2"/>
  <c r="H4121" i="2" s="1"/>
  <c r="J4120" i="2"/>
  <c r="I4120" i="2"/>
  <c r="K4116" i="2"/>
  <c r="F4117" i="2"/>
  <c r="H4117" i="2" s="1"/>
  <c r="K4113" i="2"/>
  <c r="F4114" i="2"/>
  <c r="H4114" i="2" s="1"/>
  <c r="K4110" i="2"/>
  <c r="F4111" i="2"/>
  <c r="H4111" i="2" s="1"/>
  <c r="I4110" i="2"/>
  <c r="J4110" i="2"/>
  <c r="K5600" i="2"/>
  <c r="I5600" i="2"/>
  <c r="J5600" i="2"/>
  <c r="K4413" i="2"/>
  <c r="J4413" i="2"/>
  <c r="I4413" i="2"/>
  <c r="K4686" i="2"/>
  <c r="J4686" i="2"/>
  <c r="I4686" i="2"/>
  <c r="K4976" i="2"/>
  <c r="J4976" i="2"/>
  <c r="I4976" i="2"/>
  <c r="K5318" i="2"/>
  <c r="J5318" i="2"/>
  <c r="I5318" i="2"/>
  <c r="K5300" i="2"/>
  <c r="J5300" i="2"/>
  <c r="I5300" i="2"/>
  <c r="K5633" i="2"/>
  <c r="J5633" i="2"/>
  <c r="I5633" i="2"/>
  <c r="K4887" i="2"/>
  <c r="J4887" i="2"/>
  <c r="I4887" i="2"/>
  <c r="K5325" i="2"/>
  <c r="J5325" i="2"/>
  <c r="I5325" i="2"/>
  <c r="K5051" i="2"/>
  <c r="J5051" i="2"/>
  <c r="I5051" i="2"/>
  <c r="K5088" i="2"/>
  <c r="J5088" i="2"/>
  <c r="I5088" i="2"/>
  <c r="K4982" i="2"/>
  <c r="J4982" i="2"/>
  <c r="I4982" i="2"/>
  <c r="K4452" i="2"/>
  <c r="I4452" i="2"/>
  <c r="J4452" i="2"/>
  <c r="K4551" i="2"/>
  <c r="J4551" i="2"/>
  <c r="I4551" i="2"/>
  <c r="K5823" i="2"/>
  <c r="J5823" i="2"/>
  <c r="I5823" i="2"/>
  <c r="K5685" i="2"/>
  <c r="J5685" i="2"/>
  <c r="I5685" i="2"/>
  <c r="K4659" i="2"/>
  <c r="J4659" i="2"/>
  <c r="I4659" i="2"/>
  <c r="K5602" i="2"/>
  <c r="I5602" i="2"/>
  <c r="J5602" i="2"/>
  <c r="K5064" i="2"/>
  <c r="J5064" i="2"/>
  <c r="I5064" i="2"/>
  <c r="K4796" i="2"/>
  <c r="J4796" i="2"/>
  <c r="I4796" i="2"/>
  <c r="K5405" i="2"/>
  <c r="J5405" i="2"/>
  <c r="I5405" i="2"/>
  <c r="K5574" i="2"/>
  <c r="J5574" i="2"/>
  <c r="I5574" i="2"/>
  <c r="K5066" i="2"/>
  <c r="J5066" i="2"/>
  <c r="I5066" i="2"/>
  <c r="K4557" i="2"/>
  <c r="J4557" i="2"/>
  <c r="I4557" i="2"/>
  <c r="K4320" i="2"/>
  <c r="J4320" i="2"/>
  <c r="I4320" i="2"/>
  <c r="K5772" i="2"/>
  <c r="J5772" i="2"/>
  <c r="I5772" i="2"/>
  <c r="K4355" i="2"/>
  <c r="J4355" i="2"/>
  <c r="I4355" i="2"/>
  <c r="K4176" i="2"/>
  <c r="J4176" i="2"/>
  <c r="I4176" i="2"/>
  <c r="K5514" i="2"/>
  <c r="I5514" i="2"/>
  <c r="J5514" i="2"/>
  <c r="K4455" i="2"/>
  <c r="J4455" i="2"/>
  <c r="I4455" i="2"/>
  <c r="K4427" i="2"/>
  <c r="I4427" i="2"/>
  <c r="J4427" i="2"/>
  <c r="K4464" i="2"/>
  <c r="J4464" i="2"/>
  <c r="I4464" i="2"/>
  <c r="K4806" i="2"/>
  <c r="J4806" i="2"/>
  <c r="I4806" i="2"/>
  <c r="K4788" i="2"/>
  <c r="J4788" i="2"/>
  <c r="I4788" i="2"/>
  <c r="K5121" i="2"/>
  <c r="J5121" i="2"/>
  <c r="I5121" i="2"/>
  <c r="K4539" i="2"/>
  <c r="J4539" i="2"/>
  <c r="I4539" i="2"/>
  <c r="K4470" i="2"/>
  <c r="J4470" i="2"/>
  <c r="I4470" i="2"/>
  <c r="K5363" i="2"/>
  <c r="J5363" i="2"/>
  <c r="I5363" i="2"/>
  <c r="K5358" i="2"/>
  <c r="J5358" i="2"/>
  <c r="I5358" i="2"/>
  <c r="K5276" i="2"/>
  <c r="J5276" i="2"/>
  <c r="I5276" i="2"/>
  <c r="K5609" i="2"/>
  <c r="I5609" i="2"/>
  <c r="J5609" i="2"/>
  <c r="K4322" i="2"/>
  <c r="J4322" i="2"/>
  <c r="I4322" i="2"/>
  <c r="K5520" i="2"/>
  <c r="J5520" i="2"/>
  <c r="I5520" i="2"/>
  <c r="K5175" i="2"/>
  <c r="J5175" i="2"/>
  <c r="I5175" i="2"/>
  <c r="K4784" i="2"/>
  <c r="J4784" i="2"/>
  <c r="I4784" i="2"/>
  <c r="K4893" i="2"/>
  <c r="J4893" i="2"/>
  <c r="I4893" i="2"/>
  <c r="K5062" i="2"/>
  <c r="J5062" i="2"/>
  <c r="I5062" i="2"/>
  <c r="K5544" i="2"/>
  <c r="J5544" i="2"/>
  <c r="I5544" i="2"/>
  <c r="K5420" i="2"/>
  <c r="I5420" i="2"/>
  <c r="J5420" i="2"/>
  <c r="K4586" i="2"/>
  <c r="J4586" i="2"/>
  <c r="I4586" i="2"/>
  <c r="K5532" i="2"/>
  <c r="J5532" i="2"/>
  <c r="I5532" i="2"/>
  <c r="K5065" i="2"/>
  <c r="J5065" i="2"/>
  <c r="I5065" i="2"/>
  <c r="K5837" i="2"/>
  <c r="I5837" i="2"/>
  <c r="J5837" i="2"/>
  <c r="K5063" i="2"/>
  <c r="J5063" i="2"/>
  <c r="I5063" i="2"/>
  <c r="K4954" i="2"/>
  <c r="J4954" i="2"/>
  <c r="I4954" i="2"/>
  <c r="K4208" i="2"/>
  <c r="J4208" i="2"/>
  <c r="I4208" i="2"/>
  <c r="K5394" i="2"/>
  <c r="J5394" i="2"/>
  <c r="I5394" i="2"/>
  <c r="K4301" i="2"/>
  <c r="J4301" i="2"/>
  <c r="I4301" i="2"/>
  <c r="K5682" i="2"/>
  <c r="J5682" i="2"/>
  <c r="I5682" i="2"/>
  <c r="K5711" i="2"/>
  <c r="J5711" i="2"/>
  <c r="I5711" i="2"/>
  <c r="K5370" i="2"/>
  <c r="J5370" i="2"/>
  <c r="I5370" i="2"/>
  <c r="K4851" i="2"/>
  <c r="J4851" i="2"/>
  <c r="I4851" i="2"/>
  <c r="K4764" i="2"/>
  <c r="I4764" i="2"/>
  <c r="J4764" i="2"/>
  <c r="K5097" i="2"/>
  <c r="J5097" i="2"/>
  <c r="I5097" i="2"/>
  <c r="K4799" i="2"/>
  <c r="J4799" i="2"/>
  <c r="I4799" i="2"/>
  <c r="K4661" i="2"/>
  <c r="J4661" i="2"/>
  <c r="I4661" i="2"/>
  <c r="K5114" i="2"/>
  <c r="I5114" i="2"/>
  <c r="J5114" i="2"/>
  <c r="K4986" i="2"/>
  <c r="J4986" i="2"/>
  <c r="I4986" i="2"/>
  <c r="K4446" i="2"/>
  <c r="I4446" i="2"/>
  <c r="J4446" i="2"/>
  <c r="K4245" i="2"/>
  <c r="J4245" i="2"/>
  <c r="I4245" i="2"/>
  <c r="K5201" i="2"/>
  <c r="J5201" i="2"/>
  <c r="I5201" i="2"/>
  <c r="K4683" i="2"/>
  <c r="J4683" i="2"/>
  <c r="I4683" i="2"/>
  <c r="K4550" i="2"/>
  <c r="J4550" i="2"/>
  <c r="I4550" i="2"/>
  <c r="K4196" i="2"/>
  <c r="J4196" i="2"/>
  <c r="I4196" i="2"/>
  <c r="K4216" i="2"/>
  <c r="J4216" i="2"/>
  <c r="I4216" i="2"/>
  <c r="K4785" i="2"/>
  <c r="J4785" i="2"/>
  <c r="I4785" i="2"/>
  <c r="K4572" i="2"/>
  <c r="J4572" i="2"/>
  <c r="I4572" i="2"/>
  <c r="K5385" i="2"/>
  <c r="J5385" i="2"/>
  <c r="I5385" i="2"/>
  <c r="K5535" i="2"/>
  <c r="J5535" i="2"/>
  <c r="I5535" i="2"/>
  <c r="K4786" i="2"/>
  <c r="I4786" i="2"/>
  <c r="J4786" i="2"/>
  <c r="K5699" i="2"/>
  <c r="J5699" i="2"/>
  <c r="I5699" i="2"/>
  <c r="K5694" i="2"/>
  <c r="I5694" i="2"/>
  <c r="J5694" i="2"/>
  <c r="K5676" i="2"/>
  <c r="J5676" i="2"/>
  <c r="I5676" i="2"/>
  <c r="K5433" i="2"/>
  <c r="I5433" i="2"/>
  <c r="J5433" i="2"/>
  <c r="K5199" i="2"/>
  <c r="J5199" i="2"/>
  <c r="I5199" i="2"/>
  <c r="K5573" i="2"/>
  <c r="J5573" i="2"/>
  <c r="I5573" i="2"/>
  <c r="K4952" i="2"/>
  <c r="J4952" i="2"/>
  <c r="I4952" i="2"/>
  <c r="K4334" i="2"/>
  <c r="J4334" i="2"/>
  <c r="I4334" i="2"/>
  <c r="K4287" i="2"/>
  <c r="J4287" i="2"/>
  <c r="I4287" i="2"/>
  <c r="K4149" i="2"/>
  <c r="I4149" i="2"/>
  <c r="J4149" i="2"/>
  <c r="K4142" i="2"/>
  <c r="J4142" i="2"/>
  <c r="I4142" i="2"/>
  <c r="K5028" i="2"/>
  <c r="J5028" i="2"/>
  <c r="I5028" i="2"/>
  <c r="K4689" i="2"/>
  <c r="J4689" i="2"/>
  <c r="I4689" i="2"/>
  <c r="K5055" i="2"/>
  <c r="J5055" i="2"/>
  <c r="I5055" i="2"/>
  <c r="K5141" i="2"/>
  <c r="J5141" i="2"/>
  <c r="I5141" i="2"/>
  <c r="K5720" i="2"/>
  <c r="J5720" i="2"/>
  <c r="I5720" i="2"/>
  <c r="K5187" i="2"/>
  <c r="J5187" i="2"/>
  <c r="I5187" i="2"/>
  <c r="K5288" i="2"/>
  <c r="J5288" i="2"/>
  <c r="I5288" i="2"/>
  <c r="K5164" i="2"/>
  <c r="J5164" i="2"/>
  <c r="I5164" i="2"/>
  <c r="K4687" i="2"/>
  <c r="J4687" i="2"/>
  <c r="I4687" i="2"/>
  <c r="K5061" i="2"/>
  <c r="J5061" i="2"/>
  <c r="I5061" i="2"/>
  <c r="K5034" i="2"/>
  <c r="I5034" i="2"/>
  <c r="J5034" i="2"/>
  <c r="K4440" i="2"/>
  <c r="J4440" i="2"/>
  <c r="I4440" i="2"/>
  <c r="K5675" i="2"/>
  <c r="J5675" i="2"/>
  <c r="I5675" i="2"/>
  <c r="K5712" i="2"/>
  <c r="J5712" i="2"/>
  <c r="I5712" i="2"/>
  <c r="K4802" i="2"/>
  <c r="J4802" i="2"/>
  <c r="I4802" i="2"/>
  <c r="K5528" i="2"/>
  <c r="J5528" i="2"/>
  <c r="I5528" i="2"/>
  <c r="K4143" i="2"/>
  <c r="J4143" i="2"/>
  <c r="I4143" i="2"/>
  <c r="K4177" i="2"/>
  <c r="J4177" i="2"/>
  <c r="I4177" i="2"/>
  <c r="K4386" i="2"/>
  <c r="J4386" i="2"/>
  <c r="I4386" i="2"/>
  <c r="K4532" i="2"/>
  <c r="J4532" i="2"/>
  <c r="I4532" i="2"/>
  <c r="K4119" i="2"/>
  <c r="J4119" i="2"/>
  <c r="I4119" i="2"/>
  <c r="K4826" i="2"/>
  <c r="J4826" i="2"/>
  <c r="I4826" i="2"/>
  <c r="K5477" i="2"/>
  <c r="I5477" i="2"/>
  <c r="J5477" i="2"/>
  <c r="K4668" i="2"/>
  <c r="J4668" i="2"/>
  <c r="I4668" i="2"/>
  <c r="K4361" i="2"/>
  <c r="J4361" i="2"/>
  <c r="I4361" i="2"/>
  <c r="K4511" i="2"/>
  <c r="J4511" i="2"/>
  <c r="I4511" i="2"/>
  <c r="K4949" i="2"/>
  <c r="J4949" i="2"/>
  <c r="I4949" i="2"/>
  <c r="K4776" i="2"/>
  <c r="J4776" i="2"/>
  <c r="I4776" i="2"/>
  <c r="K4670" i="2"/>
  <c r="J4670" i="2"/>
  <c r="I4670" i="2"/>
  <c r="K4652" i="2"/>
  <c r="J4652" i="2"/>
  <c r="I4652" i="2"/>
  <c r="K4409" i="2"/>
  <c r="I4409" i="2"/>
  <c r="J4409" i="2"/>
  <c r="K4175" i="2"/>
  <c r="J4175" i="2"/>
  <c r="I4175" i="2"/>
  <c r="K5250" i="2"/>
  <c r="J5250" i="2"/>
  <c r="I5250" i="2"/>
  <c r="K5163" i="2"/>
  <c r="J5163" i="2"/>
  <c r="I5163" i="2"/>
  <c r="K5200" i="2"/>
  <c r="J5200" i="2"/>
  <c r="I5200" i="2"/>
  <c r="K5606" i="2"/>
  <c r="J5606" i="2"/>
  <c r="I5606" i="2"/>
  <c r="K5012" i="2"/>
  <c r="I5012" i="2"/>
  <c r="J5012" i="2"/>
  <c r="K4221" i="2"/>
  <c r="I4221" i="2"/>
  <c r="J4221" i="2"/>
  <c r="K4314" i="2"/>
  <c r="J4314" i="2"/>
  <c r="I4314" i="2"/>
  <c r="K5031" i="2"/>
  <c r="J5031" i="2"/>
  <c r="I5031" i="2"/>
  <c r="K5479" i="2"/>
  <c r="J5479" i="2"/>
  <c r="I5479" i="2"/>
  <c r="K5232" i="2"/>
  <c r="J5232" i="2"/>
  <c r="I5232" i="2"/>
  <c r="K4266" i="2"/>
  <c r="J4266" i="2"/>
  <c r="I4266" i="2"/>
  <c r="K4214" i="2"/>
  <c r="J4214" i="2"/>
  <c r="I4214" i="2"/>
  <c r="K5703" i="2"/>
  <c r="I5703" i="2"/>
  <c r="J5703" i="2"/>
  <c r="K4968" i="2"/>
  <c r="I4968" i="2"/>
  <c r="J4968" i="2"/>
  <c r="K5451" i="2"/>
  <c r="J5451" i="2"/>
  <c r="I5451" i="2"/>
  <c r="K5399" i="2"/>
  <c r="J5399" i="2"/>
  <c r="I5399" i="2"/>
  <c r="K4964" i="2"/>
  <c r="J4964" i="2"/>
  <c r="I4964" i="2"/>
  <c r="K5820" i="2"/>
  <c r="J5820" i="2"/>
  <c r="I5820" i="2"/>
  <c r="K4746" i="2"/>
  <c r="J4746" i="2"/>
  <c r="I4746" i="2"/>
  <c r="K5802" i="2"/>
  <c r="J5802" i="2"/>
  <c r="I5802" i="2"/>
  <c r="K4437" i="2"/>
  <c r="J4437" i="2"/>
  <c r="I4437" i="2"/>
  <c r="K4140" i="2"/>
  <c r="J4140" i="2"/>
  <c r="I4140" i="2"/>
  <c r="K5402" i="2"/>
  <c r="J5402" i="2"/>
  <c r="I5402" i="2"/>
  <c r="K4394" i="2"/>
  <c r="J4394" i="2"/>
  <c r="I4394" i="2"/>
  <c r="K5297" i="2"/>
  <c r="I5297" i="2"/>
  <c r="J5297" i="2"/>
  <c r="K5575" i="2"/>
  <c r="J5575" i="2"/>
  <c r="I5575" i="2"/>
  <c r="K4925" i="2"/>
  <c r="I4925" i="2"/>
  <c r="J4925" i="2"/>
  <c r="K4688" i="2"/>
  <c r="I4688" i="2"/>
  <c r="J4688" i="2"/>
  <c r="K5094" i="2"/>
  <c r="J5094" i="2"/>
  <c r="I5094" i="2"/>
  <c r="K4500" i="2"/>
  <c r="J4500" i="2"/>
  <c r="I4500" i="2"/>
  <c r="K4438" i="2"/>
  <c r="J4438" i="2"/>
  <c r="I4438" i="2"/>
  <c r="K4445" i="2"/>
  <c r="J4445" i="2"/>
  <c r="I4445" i="2"/>
  <c r="K4967" i="2"/>
  <c r="J4967" i="2"/>
  <c r="I4967" i="2"/>
  <c r="K4841" i="2"/>
  <c r="J4841" i="2"/>
  <c r="I4841" i="2"/>
  <c r="K4703" i="2"/>
  <c r="J4703" i="2"/>
  <c r="I4703" i="2"/>
  <c r="K4104" i="2"/>
  <c r="I4104" i="2"/>
  <c r="J4104" i="2"/>
  <c r="K5859" i="2" l="1"/>
  <c r="F5860" i="2"/>
  <c r="H5860" i="2" s="1"/>
  <c r="J5859" i="2"/>
  <c r="I5859" i="2"/>
  <c r="K5856" i="2"/>
  <c r="F5857" i="2"/>
  <c r="H5857" i="2" s="1"/>
  <c r="J5856" i="2"/>
  <c r="I5856" i="2"/>
  <c r="K5853" i="2"/>
  <c r="F5854" i="2"/>
  <c r="H5854" i="2" s="1"/>
  <c r="J5853" i="2"/>
  <c r="I5853" i="2"/>
  <c r="K5850" i="2"/>
  <c r="F5851" i="2"/>
  <c r="H5851" i="2" s="1"/>
  <c r="J5850" i="2"/>
  <c r="I5850" i="2"/>
  <c r="K5847" i="2"/>
  <c r="F5848" i="2"/>
  <c r="H5848" i="2" s="1"/>
  <c r="I5847" i="2"/>
  <c r="J5847" i="2"/>
  <c r="K5844" i="2"/>
  <c r="F5845" i="2"/>
  <c r="H5845" i="2" s="1"/>
  <c r="J5844" i="2"/>
  <c r="I5844" i="2"/>
  <c r="K5841" i="2"/>
  <c r="F5842" i="2"/>
  <c r="H5842" i="2" s="1"/>
  <c r="J5841" i="2"/>
  <c r="I5841" i="2"/>
  <c r="K5839" i="2"/>
  <c r="I5839" i="2"/>
  <c r="J5839" i="2"/>
  <c r="K5835" i="2"/>
  <c r="F5836" i="2"/>
  <c r="H5836" i="2" s="1"/>
  <c r="I5835" i="2"/>
  <c r="J5835" i="2"/>
  <c r="K5832" i="2"/>
  <c r="F5833" i="2"/>
  <c r="H5833" i="2" s="1"/>
  <c r="J5832" i="2"/>
  <c r="I5832" i="2"/>
  <c r="K5829" i="2"/>
  <c r="F5830" i="2"/>
  <c r="H5830" i="2" s="1"/>
  <c r="J5829" i="2"/>
  <c r="I5829" i="2"/>
  <c r="K5826" i="2"/>
  <c r="F5827" i="2"/>
  <c r="H5827" i="2" s="1"/>
  <c r="J5826" i="2"/>
  <c r="I5826" i="2"/>
  <c r="K5824" i="2"/>
  <c r="J5824" i="2"/>
  <c r="I5824" i="2"/>
  <c r="K5821" i="2"/>
  <c r="J5821" i="2"/>
  <c r="I5821" i="2"/>
  <c r="K5817" i="2"/>
  <c r="F5818" i="2"/>
  <c r="H5818" i="2" s="1"/>
  <c r="J5817" i="2"/>
  <c r="I5817" i="2"/>
  <c r="K5814" i="2"/>
  <c r="F5815" i="2"/>
  <c r="H5815" i="2" s="1"/>
  <c r="J5814" i="2"/>
  <c r="I5814" i="2"/>
  <c r="K5811" i="2"/>
  <c r="F5812" i="2"/>
  <c r="H5812" i="2" s="1"/>
  <c r="J5811" i="2"/>
  <c r="I5811" i="2"/>
  <c r="K5808" i="2"/>
  <c r="F5809" i="2"/>
  <c r="H5809" i="2" s="1"/>
  <c r="J5808" i="2"/>
  <c r="I5808" i="2"/>
  <c r="K5805" i="2"/>
  <c r="F5806" i="2"/>
  <c r="H5806" i="2" s="1"/>
  <c r="J5805" i="2"/>
  <c r="I5805" i="2"/>
  <c r="K5803" i="2"/>
  <c r="J5803" i="2"/>
  <c r="I5803" i="2"/>
  <c r="K5799" i="2"/>
  <c r="F5800" i="2"/>
  <c r="H5800" i="2" s="1"/>
  <c r="J5799" i="2"/>
  <c r="I5799" i="2"/>
  <c r="K5796" i="2"/>
  <c r="F5797" i="2"/>
  <c r="H5797" i="2" s="1"/>
  <c r="J5796" i="2"/>
  <c r="I5796" i="2"/>
  <c r="K5793" i="2"/>
  <c r="F5794" i="2"/>
  <c r="H5794" i="2" s="1"/>
  <c r="J5793" i="2"/>
  <c r="I5793" i="2"/>
  <c r="K5790" i="2"/>
  <c r="F5791" i="2"/>
  <c r="H5791" i="2" s="1"/>
  <c r="J5790" i="2"/>
  <c r="I5790" i="2"/>
  <c r="K5787" i="2"/>
  <c r="F5788" i="2"/>
  <c r="H5788" i="2" s="1"/>
  <c r="J5787" i="2"/>
  <c r="I5787" i="2"/>
  <c r="K5784" i="2"/>
  <c r="F5785" i="2"/>
  <c r="H5785" i="2" s="1"/>
  <c r="J5784" i="2"/>
  <c r="I5784" i="2"/>
  <c r="K5781" i="2"/>
  <c r="F5782" i="2"/>
  <c r="H5782" i="2" s="1"/>
  <c r="J5781" i="2"/>
  <c r="I5781" i="2"/>
  <c r="K5778" i="2"/>
  <c r="F5779" i="2"/>
  <c r="H5779" i="2" s="1"/>
  <c r="I5778" i="2"/>
  <c r="J5778" i="2"/>
  <c r="K5775" i="2"/>
  <c r="F5776" i="2"/>
  <c r="H5776" i="2" s="1"/>
  <c r="J5775" i="2"/>
  <c r="I5775" i="2"/>
  <c r="K5773" i="2"/>
  <c r="J5773" i="2"/>
  <c r="I5773" i="2"/>
  <c r="K5769" i="2"/>
  <c r="F5770" i="2"/>
  <c r="H5770" i="2" s="1"/>
  <c r="J5769" i="2"/>
  <c r="I5769" i="2"/>
  <c r="K5766" i="2"/>
  <c r="F5767" i="2"/>
  <c r="H5767" i="2" s="1"/>
  <c r="J5766" i="2"/>
  <c r="I5766" i="2"/>
  <c r="K5763" i="2"/>
  <c r="F5764" i="2"/>
  <c r="H5764" i="2" s="1"/>
  <c r="J5763" i="2"/>
  <c r="I5763" i="2"/>
  <c r="K5760" i="2"/>
  <c r="F5761" i="2"/>
  <c r="H5761" i="2" s="1"/>
  <c r="J5760" i="2"/>
  <c r="I5760" i="2"/>
  <c r="K5757" i="2"/>
  <c r="F5758" i="2"/>
  <c r="H5758" i="2" s="1"/>
  <c r="I5757" i="2"/>
  <c r="J5757" i="2"/>
  <c r="K5754" i="2"/>
  <c r="F5755" i="2"/>
  <c r="H5755" i="2" s="1"/>
  <c r="I5754" i="2"/>
  <c r="J5754" i="2"/>
  <c r="K5751" i="2"/>
  <c r="F5752" i="2"/>
  <c r="H5752" i="2" s="1"/>
  <c r="J5751" i="2"/>
  <c r="I5751" i="2"/>
  <c r="K5748" i="2"/>
  <c r="F5749" i="2"/>
  <c r="H5749" i="2" s="1"/>
  <c r="J5748" i="2"/>
  <c r="I5748" i="2"/>
  <c r="K5745" i="2"/>
  <c r="F5746" i="2"/>
  <c r="H5746" i="2" s="1"/>
  <c r="I5745" i="2"/>
  <c r="J5745" i="2"/>
  <c r="K5742" i="2"/>
  <c r="F5743" i="2"/>
  <c r="H5743" i="2" s="1"/>
  <c r="J5742" i="2"/>
  <c r="I5742" i="2"/>
  <c r="K5739" i="2"/>
  <c r="F5740" i="2"/>
  <c r="H5740" i="2" s="1"/>
  <c r="I5739" i="2"/>
  <c r="J5739" i="2"/>
  <c r="K5736" i="2"/>
  <c r="F5737" i="2"/>
  <c r="H5737" i="2" s="1"/>
  <c r="J5736" i="2"/>
  <c r="I5736" i="2"/>
  <c r="K5733" i="2"/>
  <c r="F5734" i="2"/>
  <c r="H5734" i="2" s="1"/>
  <c r="J5733" i="2"/>
  <c r="I5733" i="2"/>
  <c r="K5730" i="2"/>
  <c r="F5731" i="2"/>
  <c r="H5731" i="2" s="1"/>
  <c r="J5730" i="2"/>
  <c r="I5730" i="2"/>
  <c r="K5727" i="2"/>
  <c r="F5728" i="2"/>
  <c r="H5728" i="2" s="1"/>
  <c r="J5727" i="2"/>
  <c r="I5727" i="2"/>
  <c r="K5724" i="2"/>
  <c r="F5725" i="2"/>
  <c r="H5725" i="2" s="1"/>
  <c r="J5724" i="2"/>
  <c r="I5724" i="2"/>
  <c r="K5722" i="2"/>
  <c r="J5722" i="2"/>
  <c r="I5722" i="2"/>
  <c r="K5718" i="2"/>
  <c r="F5719" i="2"/>
  <c r="H5719" i="2" s="1"/>
  <c r="J5718" i="2"/>
  <c r="I5718" i="2"/>
  <c r="K5715" i="2"/>
  <c r="F5716" i="2"/>
  <c r="H5716" i="2" s="1"/>
  <c r="I5715" i="2"/>
  <c r="J5715" i="2"/>
  <c r="K5709" i="2"/>
  <c r="F5710" i="2"/>
  <c r="H5710" i="2" s="1"/>
  <c r="J5709" i="2"/>
  <c r="I5709" i="2"/>
  <c r="K5706" i="2"/>
  <c r="F5707" i="2"/>
  <c r="H5707" i="2" s="1"/>
  <c r="J5706" i="2"/>
  <c r="I5706" i="2"/>
  <c r="K5704" i="2"/>
  <c r="J5704" i="2"/>
  <c r="I5704" i="2"/>
  <c r="K5701" i="2"/>
  <c r="J5701" i="2"/>
  <c r="I5701" i="2"/>
  <c r="K5697" i="2"/>
  <c r="F5698" i="2"/>
  <c r="H5698" i="2" s="1"/>
  <c r="J5697" i="2"/>
  <c r="I5697" i="2"/>
  <c r="K5695" i="2"/>
  <c r="J5695" i="2"/>
  <c r="I5695" i="2"/>
  <c r="K5691" i="2"/>
  <c r="F5692" i="2"/>
  <c r="H5692" i="2" s="1"/>
  <c r="J5691" i="2"/>
  <c r="I5691" i="2"/>
  <c r="K5688" i="2"/>
  <c r="F5689" i="2"/>
  <c r="H5689" i="2" s="1"/>
  <c r="J5688" i="2"/>
  <c r="I5688" i="2"/>
  <c r="K5686" i="2"/>
  <c r="J5686" i="2"/>
  <c r="I5686" i="2"/>
  <c r="K5683" i="2"/>
  <c r="J5683" i="2"/>
  <c r="I5683" i="2"/>
  <c r="K5679" i="2"/>
  <c r="F5680" i="2"/>
  <c r="H5680" i="2" s="1"/>
  <c r="J5679" i="2"/>
  <c r="I5679" i="2"/>
  <c r="K5673" i="2"/>
  <c r="F5674" i="2"/>
  <c r="H5674" i="2" s="1"/>
  <c r="J5673" i="2"/>
  <c r="I5673" i="2"/>
  <c r="K5670" i="2"/>
  <c r="F5671" i="2"/>
  <c r="H5671" i="2" s="1"/>
  <c r="I5670" i="2"/>
  <c r="J5670" i="2"/>
  <c r="K5667" i="2"/>
  <c r="F5668" i="2"/>
  <c r="H5668" i="2" s="1"/>
  <c r="I5667" i="2"/>
  <c r="J5667" i="2"/>
  <c r="K5664" i="2"/>
  <c r="F5665" i="2"/>
  <c r="H5665" i="2" s="1"/>
  <c r="I5664" i="2"/>
  <c r="J5664" i="2"/>
  <c r="K5661" i="2"/>
  <c r="F5662" i="2"/>
  <c r="H5662" i="2" s="1"/>
  <c r="J5661" i="2"/>
  <c r="I5661" i="2"/>
  <c r="K5658" i="2"/>
  <c r="F5659" i="2"/>
  <c r="H5659" i="2" s="1"/>
  <c r="J5658" i="2"/>
  <c r="I5658" i="2"/>
  <c r="K5655" i="2"/>
  <c r="F5656" i="2"/>
  <c r="H5656" i="2" s="1"/>
  <c r="J5655" i="2"/>
  <c r="I5655" i="2"/>
  <c r="K5652" i="2"/>
  <c r="F5653" i="2"/>
  <c r="H5653" i="2" s="1"/>
  <c r="J5652" i="2"/>
  <c r="I5652" i="2"/>
  <c r="K5649" i="2"/>
  <c r="F5650" i="2"/>
  <c r="H5650" i="2" s="1"/>
  <c r="J5649" i="2"/>
  <c r="I5649" i="2"/>
  <c r="K5646" i="2"/>
  <c r="F5647" i="2"/>
  <c r="H5647" i="2" s="1"/>
  <c r="J5646" i="2"/>
  <c r="I5646" i="2"/>
  <c r="K5643" i="2"/>
  <c r="F5644" i="2"/>
  <c r="H5644" i="2" s="1"/>
  <c r="J5643" i="2"/>
  <c r="I5643" i="2"/>
  <c r="K5640" i="2"/>
  <c r="F5641" i="2"/>
  <c r="H5641" i="2" s="1"/>
  <c r="I5640" i="2"/>
  <c r="J5640" i="2"/>
  <c r="K5637" i="2"/>
  <c r="F5638" i="2"/>
  <c r="H5638" i="2" s="1"/>
  <c r="J5637" i="2"/>
  <c r="I5637" i="2"/>
  <c r="K5635" i="2"/>
  <c r="J5635" i="2"/>
  <c r="I5635" i="2"/>
  <c r="K5631" i="2"/>
  <c r="F5632" i="2"/>
  <c r="H5632" i="2" s="1"/>
  <c r="I5631" i="2"/>
  <c r="J5631" i="2"/>
  <c r="K5628" i="2"/>
  <c r="F5629" i="2"/>
  <c r="H5629" i="2" s="1"/>
  <c r="J5628" i="2"/>
  <c r="I5628" i="2"/>
  <c r="K5625" i="2"/>
  <c r="F5626" i="2"/>
  <c r="H5626" i="2" s="1"/>
  <c r="J5625" i="2"/>
  <c r="I5625" i="2"/>
  <c r="K5622" i="2"/>
  <c r="F5623" i="2"/>
  <c r="H5623" i="2" s="1"/>
  <c r="J5622" i="2"/>
  <c r="I5622" i="2"/>
  <c r="K5619" i="2"/>
  <c r="F5620" i="2"/>
  <c r="H5620" i="2" s="1"/>
  <c r="J5619" i="2"/>
  <c r="I5619" i="2"/>
  <c r="K5616" i="2"/>
  <c r="F5617" i="2"/>
  <c r="H5617" i="2" s="1"/>
  <c r="J5616" i="2"/>
  <c r="I5616" i="2"/>
  <c r="K5613" i="2"/>
  <c r="F5614" i="2"/>
  <c r="H5614" i="2" s="1"/>
  <c r="J5613" i="2"/>
  <c r="I5613" i="2"/>
  <c r="K5611" i="2"/>
  <c r="J5611" i="2"/>
  <c r="I5611" i="2"/>
  <c r="K5608" i="2"/>
  <c r="J5608" i="2"/>
  <c r="I5608" i="2"/>
  <c r="K5604" i="2"/>
  <c r="F5605" i="2"/>
  <c r="H5605" i="2" s="1"/>
  <c r="J5604" i="2"/>
  <c r="I5604" i="2"/>
  <c r="K5598" i="2"/>
  <c r="F5599" i="2"/>
  <c r="H5599" i="2" s="1"/>
  <c r="J5598" i="2"/>
  <c r="I5598" i="2"/>
  <c r="K5595" i="2"/>
  <c r="F5596" i="2"/>
  <c r="H5596" i="2" s="1"/>
  <c r="J5595" i="2"/>
  <c r="I5595" i="2"/>
  <c r="K5592" i="2"/>
  <c r="F5593" i="2"/>
  <c r="H5593" i="2" s="1"/>
  <c r="J5592" i="2"/>
  <c r="I5592" i="2"/>
  <c r="K5589" i="2"/>
  <c r="F5590" i="2"/>
  <c r="H5590" i="2" s="1"/>
  <c r="J5589" i="2"/>
  <c r="I5589" i="2"/>
  <c r="K5586" i="2"/>
  <c r="F5587" i="2"/>
  <c r="H5587" i="2" s="1"/>
  <c r="I5586" i="2"/>
  <c r="J5586" i="2"/>
  <c r="K5583" i="2"/>
  <c r="F5584" i="2"/>
  <c r="H5584" i="2" s="1"/>
  <c r="J5583" i="2"/>
  <c r="I5583" i="2"/>
  <c r="K5580" i="2"/>
  <c r="F5581" i="2"/>
  <c r="H5581" i="2" s="1"/>
  <c r="I5580" i="2"/>
  <c r="J5580" i="2"/>
  <c r="K5577" i="2"/>
  <c r="F5578" i="2"/>
  <c r="H5578" i="2" s="1"/>
  <c r="J5577" i="2"/>
  <c r="I5577" i="2"/>
  <c r="K5571" i="2"/>
  <c r="F5572" i="2"/>
  <c r="H5572" i="2" s="1"/>
  <c r="J5571" i="2"/>
  <c r="I5571" i="2"/>
  <c r="K5568" i="2"/>
  <c r="F5569" i="2"/>
  <c r="H5569" i="2" s="1"/>
  <c r="J5568" i="2"/>
  <c r="I5568" i="2"/>
  <c r="K5565" i="2"/>
  <c r="F5566" i="2"/>
  <c r="H5566" i="2" s="1"/>
  <c r="I5565" i="2"/>
  <c r="J5565" i="2"/>
  <c r="K5562" i="2"/>
  <c r="F5563" i="2"/>
  <c r="H5563" i="2" s="1"/>
  <c r="J5562" i="2"/>
  <c r="I5562" i="2"/>
  <c r="K5559" i="2"/>
  <c r="F5560" i="2"/>
  <c r="H5560" i="2" s="1"/>
  <c r="J5559" i="2"/>
  <c r="I5559" i="2"/>
  <c r="K5556" i="2"/>
  <c r="F5557" i="2"/>
  <c r="H5557" i="2" s="1"/>
  <c r="J5556" i="2"/>
  <c r="I5556" i="2"/>
  <c r="K5553" i="2"/>
  <c r="F5554" i="2"/>
  <c r="H5554" i="2" s="1"/>
  <c r="J5553" i="2"/>
  <c r="I5553" i="2"/>
  <c r="K5550" i="2"/>
  <c r="F5551" i="2"/>
  <c r="H5551" i="2" s="1"/>
  <c r="J5550" i="2"/>
  <c r="I5550" i="2"/>
  <c r="K5547" i="2"/>
  <c r="F5548" i="2"/>
  <c r="H5548" i="2" s="1"/>
  <c r="J5547" i="2"/>
  <c r="I5547" i="2"/>
  <c r="K5545" i="2"/>
  <c r="J5545" i="2"/>
  <c r="I5545" i="2"/>
  <c r="K5541" i="2"/>
  <c r="F5542" i="2"/>
  <c r="H5542" i="2" s="1"/>
  <c r="J5541" i="2"/>
  <c r="I5541" i="2"/>
  <c r="K5538" i="2"/>
  <c r="F5539" i="2"/>
  <c r="H5539" i="2" s="1"/>
  <c r="I5538" i="2"/>
  <c r="J5538" i="2"/>
  <c r="K5536" i="2"/>
  <c r="I5536" i="2"/>
  <c r="J5536" i="2"/>
  <c r="K5533" i="2"/>
  <c r="J5533" i="2"/>
  <c r="I5533" i="2"/>
  <c r="K5530" i="2"/>
  <c r="J5530" i="2"/>
  <c r="I5530" i="2"/>
  <c r="K5526" i="2"/>
  <c r="F5527" i="2"/>
  <c r="H5527" i="2" s="1"/>
  <c r="J5526" i="2"/>
  <c r="I5526" i="2"/>
  <c r="K5523" i="2"/>
  <c r="F5524" i="2"/>
  <c r="H5524" i="2" s="1"/>
  <c r="I5523" i="2"/>
  <c r="J5523" i="2"/>
  <c r="K5521" i="2"/>
  <c r="J5521" i="2"/>
  <c r="I5521" i="2"/>
  <c r="K5517" i="2"/>
  <c r="F5518" i="2"/>
  <c r="H5518" i="2" s="1"/>
  <c r="J5517" i="2"/>
  <c r="I5517" i="2"/>
  <c r="K5515" i="2"/>
  <c r="J5515" i="2"/>
  <c r="I5515" i="2"/>
  <c r="K5511" i="2"/>
  <c r="F5512" i="2"/>
  <c r="H5512" i="2" s="1"/>
  <c r="J5511" i="2"/>
  <c r="I5511" i="2"/>
  <c r="K5508" i="2"/>
  <c r="F5509" i="2"/>
  <c r="H5509" i="2" s="1"/>
  <c r="J5508" i="2"/>
  <c r="I5508" i="2"/>
  <c r="K5505" i="2"/>
  <c r="F5506" i="2"/>
  <c r="H5506" i="2" s="1"/>
  <c r="J5505" i="2"/>
  <c r="I5505" i="2"/>
  <c r="K5502" i="2"/>
  <c r="F5503" i="2"/>
  <c r="H5503" i="2" s="1"/>
  <c r="J5502" i="2"/>
  <c r="I5502" i="2"/>
  <c r="K5499" i="2"/>
  <c r="F5500" i="2"/>
  <c r="H5500" i="2" s="1"/>
  <c r="J5499" i="2"/>
  <c r="I5499" i="2"/>
  <c r="K5496" i="2"/>
  <c r="F5497" i="2"/>
  <c r="H5497" i="2" s="1"/>
  <c r="J5496" i="2"/>
  <c r="I5496" i="2"/>
  <c r="K5493" i="2"/>
  <c r="F5494" i="2"/>
  <c r="H5494" i="2" s="1"/>
  <c r="J5493" i="2"/>
  <c r="I5493" i="2"/>
  <c r="K5490" i="2"/>
  <c r="F5491" i="2"/>
  <c r="H5491" i="2" s="1"/>
  <c r="I5490" i="2"/>
  <c r="J5490" i="2"/>
  <c r="K5487" i="2"/>
  <c r="F5488" i="2"/>
  <c r="H5488" i="2" s="1"/>
  <c r="J5487" i="2"/>
  <c r="I5487" i="2"/>
  <c r="K5484" i="2"/>
  <c r="F5485" i="2"/>
  <c r="H5485" i="2" s="1"/>
  <c r="J5484" i="2"/>
  <c r="I5484" i="2"/>
  <c r="K5481" i="2"/>
  <c r="F5482" i="2"/>
  <c r="H5482" i="2" s="1"/>
  <c r="J5481" i="2"/>
  <c r="I5481" i="2"/>
  <c r="K5475" i="2"/>
  <c r="F5476" i="2"/>
  <c r="H5476" i="2" s="1"/>
  <c r="I5475" i="2"/>
  <c r="J5475" i="2"/>
  <c r="K5472" i="2"/>
  <c r="F5473" i="2"/>
  <c r="H5473" i="2" s="1"/>
  <c r="J5472" i="2"/>
  <c r="I5472" i="2"/>
  <c r="K5469" i="2"/>
  <c r="F5470" i="2"/>
  <c r="H5470" i="2" s="1"/>
  <c r="J5469" i="2"/>
  <c r="I5469" i="2"/>
  <c r="K5466" i="2"/>
  <c r="F5467" i="2"/>
  <c r="H5467" i="2" s="1"/>
  <c r="J5466" i="2"/>
  <c r="I5466" i="2"/>
  <c r="K5463" i="2"/>
  <c r="F5464" i="2"/>
  <c r="H5464" i="2" s="1"/>
  <c r="J5463" i="2"/>
  <c r="I5463" i="2"/>
  <c r="K5460" i="2"/>
  <c r="F5461" i="2"/>
  <c r="H5461" i="2" s="1"/>
  <c r="J5460" i="2"/>
  <c r="I5460" i="2"/>
  <c r="K5457" i="2"/>
  <c r="F5458" i="2"/>
  <c r="H5458" i="2" s="1"/>
  <c r="J5457" i="2"/>
  <c r="I5457" i="2"/>
  <c r="K5454" i="2"/>
  <c r="F5455" i="2"/>
  <c r="H5455" i="2" s="1"/>
  <c r="J5454" i="2"/>
  <c r="I5454" i="2"/>
  <c r="K5452" i="2"/>
  <c r="I5452" i="2"/>
  <c r="J5452" i="2"/>
  <c r="K5448" i="2"/>
  <c r="F5449" i="2"/>
  <c r="H5449" i="2" s="1"/>
  <c r="J5448" i="2"/>
  <c r="I5448" i="2"/>
  <c r="K5445" i="2"/>
  <c r="F5446" i="2"/>
  <c r="H5446" i="2" s="1"/>
  <c r="J5445" i="2"/>
  <c r="I5445" i="2"/>
  <c r="K5442" i="2"/>
  <c r="F5443" i="2"/>
  <c r="H5443" i="2" s="1"/>
  <c r="J5442" i="2"/>
  <c r="I5442" i="2"/>
  <c r="K5439" i="2"/>
  <c r="F5440" i="2"/>
  <c r="H5440" i="2" s="1"/>
  <c r="J5439" i="2"/>
  <c r="I5439" i="2"/>
  <c r="K5436" i="2"/>
  <c r="F5437" i="2"/>
  <c r="H5437" i="2" s="1"/>
  <c r="J5436" i="2"/>
  <c r="I5436" i="2"/>
  <c r="K5434" i="2"/>
  <c r="J5434" i="2"/>
  <c r="I5434" i="2"/>
  <c r="K5430" i="2"/>
  <c r="F5431" i="2"/>
  <c r="H5431" i="2" s="1"/>
  <c r="J5430" i="2"/>
  <c r="I5430" i="2"/>
  <c r="K5427" i="2"/>
  <c r="F5428" i="2"/>
  <c r="H5428" i="2" s="1"/>
  <c r="I5427" i="2"/>
  <c r="J5427" i="2"/>
  <c r="K5424" i="2"/>
  <c r="F5425" i="2"/>
  <c r="H5425" i="2" s="1"/>
  <c r="J5424" i="2"/>
  <c r="I5424" i="2"/>
  <c r="K5422" i="2"/>
  <c r="J5422" i="2"/>
  <c r="I5422" i="2"/>
  <c r="K5418" i="2"/>
  <c r="F5419" i="2"/>
  <c r="H5419" i="2" s="1"/>
  <c r="J5418" i="2"/>
  <c r="I5418" i="2"/>
  <c r="K5415" i="2"/>
  <c r="F5416" i="2"/>
  <c r="H5416" i="2" s="1"/>
  <c r="J5415" i="2"/>
  <c r="I5415" i="2"/>
  <c r="K5412" i="2"/>
  <c r="F5413" i="2"/>
  <c r="H5413" i="2" s="1"/>
  <c r="J5412" i="2"/>
  <c r="I5412" i="2"/>
  <c r="K5409" i="2"/>
  <c r="F5410" i="2"/>
  <c r="H5410" i="2" s="1"/>
  <c r="I5409" i="2"/>
  <c r="J5409" i="2"/>
  <c r="K5407" i="2"/>
  <c r="J5407" i="2"/>
  <c r="I5407" i="2"/>
  <c r="K5404" i="2"/>
  <c r="J5404" i="2"/>
  <c r="I5404" i="2"/>
  <c r="K5401" i="2"/>
  <c r="J5401" i="2"/>
  <c r="I5401" i="2"/>
  <c r="K5397" i="2"/>
  <c r="F5398" i="2"/>
  <c r="H5398" i="2" s="1"/>
  <c r="I5397" i="2"/>
  <c r="J5397" i="2"/>
  <c r="K5395" i="2"/>
  <c r="I5395" i="2"/>
  <c r="J5395" i="2"/>
  <c r="K5391" i="2"/>
  <c r="F5392" i="2"/>
  <c r="H5392" i="2" s="1"/>
  <c r="J5391" i="2"/>
  <c r="I5391" i="2"/>
  <c r="K5388" i="2"/>
  <c r="F5389" i="2"/>
  <c r="H5389" i="2" s="1"/>
  <c r="I5388" i="2"/>
  <c r="J5388" i="2"/>
  <c r="K5386" i="2"/>
  <c r="J5386" i="2"/>
  <c r="I5386" i="2"/>
  <c r="K5382" i="2"/>
  <c r="F5383" i="2"/>
  <c r="H5383" i="2" s="1"/>
  <c r="J5382" i="2"/>
  <c r="I5382" i="2"/>
  <c r="K5379" i="2"/>
  <c r="F5380" i="2"/>
  <c r="H5380" i="2" s="1"/>
  <c r="J5379" i="2"/>
  <c r="I5379" i="2"/>
  <c r="K5376" i="2"/>
  <c r="F5377" i="2"/>
  <c r="H5377" i="2" s="1"/>
  <c r="I5376" i="2"/>
  <c r="J5376" i="2"/>
  <c r="K5373" i="2"/>
  <c r="F5374" i="2"/>
  <c r="H5374" i="2" s="1"/>
  <c r="J5373" i="2"/>
  <c r="I5373" i="2"/>
  <c r="K5371" i="2"/>
  <c r="J5371" i="2"/>
  <c r="I5371" i="2"/>
  <c r="K5367" i="2"/>
  <c r="F5368" i="2"/>
  <c r="H5368" i="2" s="1"/>
  <c r="I5367" i="2"/>
  <c r="J5367" i="2"/>
  <c r="K5365" i="2"/>
  <c r="I5365" i="2"/>
  <c r="J5365" i="2"/>
  <c r="K5361" i="2"/>
  <c r="F5362" i="2"/>
  <c r="H5362" i="2" s="1"/>
  <c r="J5361" i="2"/>
  <c r="I5361" i="2"/>
  <c r="K5359" i="2"/>
  <c r="J5359" i="2"/>
  <c r="I5359" i="2"/>
  <c r="K5355" i="2"/>
  <c r="F5356" i="2"/>
  <c r="H5356" i="2" s="1"/>
  <c r="I5355" i="2"/>
  <c r="J5355" i="2"/>
  <c r="K5352" i="2"/>
  <c r="F5353" i="2"/>
  <c r="H5353" i="2" s="1"/>
  <c r="J5352" i="2"/>
  <c r="I5352" i="2"/>
  <c r="K5349" i="2"/>
  <c r="F5350" i="2"/>
  <c r="H5350" i="2" s="1"/>
  <c r="J5349" i="2"/>
  <c r="I5349" i="2"/>
  <c r="K5346" i="2"/>
  <c r="F5347" i="2"/>
  <c r="H5347" i="2" s="1"/>
  <c r="J5346" i="2"/>
  <c r="I5346" i="2"/>
  <c r="K5343" i="2"/>
  <c r="F5344" i="2"/>
  <c r="H5344" i="2" s="1"/>
  <c r="J5343" i="2"/>
  <c r="I5343" i="2"/>
  <c r="K5340" i="2"/>
  <c r="F5341" i="2"/>
  <c r="H5341" i="2" s="1"/>
  <c r="J5340" i="2"/>
  <c r="I5340" i="2"/>
  <c r="K5337" i="2"/>
  <c r="F5338" i="2"/>
  <c r="H5338" i="2" s="1"/>
  <c r="J5337" i="2"/>
  <c r="I5337" i="2"/>
  <c r="K5334" i="2"/>
  <c r="F5335" i="2"/>
  <c r="H5335" i="2" s="1"/>
  <c r="J5334" i="2"/>
  <c r="I5334" i="2"/>
  <c r="K5331" i="2"/>
  <c r="F5332" i="2"/>
  <c r="H5332" i="2" s="1"/>
  <c r="J5331" i="2"/>
  <c r="I5331" i="2"/>
  <c r="K5328" i="2"/>
  <c r="F5329" i="2"/>
  <c r="H5329" i="2" s="1"/>
  <c r="J5328" i="2"/>
  <c r="I5328" i="2"/>
  <c r="K5326" i="2"/>
  <c r="J5326" i="2"/>
  <c r="I5326" i="2"/>
  <c r="K5322" i="2"/>
  <c r="F5323" i="2"/>
  <c r="H5323" i="2" s="1"/>
  <c r="J5322" i="2"/>
  <c r="I5322" i="2"/>
  <c r="K5320" i="2"/>
  <c r="J5320" i="2"/>
  <c r="I5320" i="2"/>
  <c r="K5316" i="2"/>
  <c r="F5317" i="2"/>
  <c r="H5317" i="2" s="1"/>
  <c r="J5316" i="2"/>
  <c r="I5316" i="2"/>
  <c r="K5313" i="2"/>
  <c r="F5314" i="2"/>
  <c r="H5314" i="2" s="1"/>
  <c r="J5313" i="2"/>
  <c r="I5313" i="2"/>
  <c r="K5310" i="2"/>
  <c r="F5311" i="2"/>
  <c r="H5311" i="2" s="1"/>
  <c r="I5310" i="2"/>
  <c r="J5310" i="2"/>
  <c r="K5307" i="2"/>
  <c r="F5308" i="2"/>
  <c r="H5308" i="2" s="1"/>
  <c r="J5307" i="2"/>
  <c r="I5307" i="2"/>
  <c r="K5304" i="2"/>
  <c r="F5305" i="2"/>
  <c r="H5305" i="2" s="1"/>
  <c r="J5304" i="2"/>
  <c r="I5304" i="2"/>
  <c r="K5302" i="2"/>
  <c r="J5302" i="2"/>
  <c r="I5302" i="2"/>
  <c r="K5299" i="2"/>
  <c r="J5299" i="2"/>
  <c r="I5299" i="2"/>
  <c r="K5295" i="2"/>
  <c r="F5296" i="2"/>
  <c r="H5296" i="2" s="1"/>
  <c r="J5295" i="2"/>
  <c r="I5295" i="2"/>
  <c r="K5292" i="2"/>
  <c r="F5293" i="2"/>
  <c r="H5293" i="2" s="1"/>
  <c r="J5292" i="2"/>
  <c r="I5292" i="2"/>
  <c r="K5290" i="2"/>
  <c r="J5290" i="2"/>
  <c r="I5290" i="2"/>
  <c r="K5286" i="2"/>
  <c r="F5287" i="2"/>
  <c r="H5287" i="2" s="1"/>
  <c r="J5286" i="2"/>
  <c r="I5286" i="2"/>
  <c r="K5283" i="2"/>
  <c r="F5284" i="2"/>
  <c r="H5284" i="2" s="1"/>
  <c r="I5283" i="2"/>
  <c r="J5283" i="2"/>
  <c r="K5280" i="2"/>
  <c r="F5281" i="2"/>
  <c r="H5281" i="2" s="1"/>
  <c r="J5280" i="2"/>
  <c r="I5280" i="2"/>
  <c r="K5278" i="2"/>
  <c r="J5278" i="2"/>
  <c r="I5278" i="2"/>
  <c r="K5274" i="2"/>
  <c r="F5275" i="2"/>
  <c r="H5275" i="2" s="1"/>
  <c r="J5274" i="2"/>
  <c r="I5274" i="2"/>
  <c r="K5271" i="2"/>
  <c r="F5272" i="2"/>
  <c r="H5272" i="2" s="1"/>
  <c r="J5271" i="2"/>
  <c r="I5271" i="2"/>
  <c r="K5268" i="2"/>
  <c r="F5269" i="2"/>
  <c r="H5269" i="2" s="1"/>
  <c r="J5268" i="2"/>
  <c r="I5268" i="2"/>
  <c r="K5265" i="2"/>
  <c r="F5266" i="2"/>
  <c r="H5266" i="2" s="1"/>
  <c r="J5265" i="2"/>
  <c r="I5265" i="2"/>
  <c r="K5262" i="2"/>
  <c r="F5263" i="2"/>
  <c r="H5263" i="2" s="1"/>
  <c r="J5262" i="2"/>
  <c r="I5262" i="2"/>
  <c r="K5259" i="2"/>
  <c r="F5260" i="2"/>
  <c r="H5260" i="2" s="1"/>
  <c r="J5259" i="2"/>
  <c r="I5259" i="2"/>
  <c r="K5256" i="2"/>
  <c r="F5257" i="2"/>
  <c r="H5257" i="2" s="1"/>
  <c r="J5256" i="2"/>
  <c r="I5256" i="2"/>
  <c r="K5253" i="2"/>
  <c r="F5254" i="2"/>
  <c r="H5254" i="2" s="1"/>
  <c r="J5253" i="2"/>
  <c r="I5253" i="2"/>
  <c r="K5251" i="2"/>
  <c r="J5251" i="2"/>
  <c r="I5251" i="2"/>
  <c r="K5247" i="2"/>
  <c r="F5248" i="2"/>
  <c r="H5248" i="2" s="1"/>
  <c r="J5247" i="2"/>
  <c r="I5247" i="2"/>
  <c r="K5244" i="2"/>
  <c r="F5245" i="2"/>
  <c r="H5245" i="2" s="1"/>
  <c r="I5244" i="2"/>
  <c r="J5244" i="2"/>
  <c r="K5241" i="2"/>
  <c r="F5242" i="2"/>
  <c r="H5242" i="2" s="1"/>
  <c r="J5241" i="2"/>
  <c r="I5241" i="2"/>
  <c r="K5238" i="2"/>
  <c r="F5239" i="2"/>
  <c r="H5239" i="2" s="1"/>
  <c r="J5238" i="2"/>
  <c r="I5238" i="2"/>
  <c r="K5235" i="2"/>
  <c r="F5236" i="2"/>
  <c r="H5236" i="2" s="1"/>
  <c r="J5235" i="2"/>
  <c r="I5235" i="2"/>
  <c r="K5233" i="2"/>
  <c r="I5233" i="2"/>
  <c r="J5233" i="2"/>
  <c r="K5229" i="2"/>
  <c r="F5230" i="2"/>
  <c r="H5230" i="2" s="1"/>
  <c r="J5229" i="2"/>
  <c r="I5229" i="2"/>
  <c r="K5226" i="2"/>
  <c r="F5227" i="2"/>
  <c r="H5227" i="2" s="1"/>
  <c r="J5226" i="2"/>
  <c r="I5226" i="2"/>
  <c r="K5223" i="2"/>
  <c r="F5224" i="2"/>
  <c r="H5224" i="2" s="1"/>
  <c r="J5223" i="2"/>
  <c r="I5223" i="2"/>
  <c r="K5220" i="2"/>
  <c r="F5221" i="2"/>
  <c r="H5221" i="2" s="1"/>
  <c r="J5220" i="2"/>
  <c r="I5220" i="2"/>
  <c r="K5217" i="2"/>
  <c r="F5218" i="2"/>
  <c r="H5218" i="2" s="1"/>
  <c r="J5217" i="2"/>
  <c r="I5217" i="2"/>
  <c r="K5214" i="2"/>
  <c r="F5215" i="2"/>
  <c r="H5215" i="2" s="1"/>
  <c r="J5214" i="2"/>
  <c r="I5214" i="2"/>
  <c r="K5211" i="2"/>
  <c r="F5212" i="2"/>
  <c r="H5212" i="2" s="1"/>
  <c r="J5211" i="2"/>
  <c r="I5211" i="2"/>
  <c r="K5208" i="2"/>
  <c r="F5209" i="2"/>
  <c r="H5209" i="2" s="1"/>
  <c r="J5208" i="2"/>
  <c r="I5208" i="2"/>
  <c r="K5205" i="2"/>
  <c r="F5206" i="2"/>
  <c r="H5206" i="2" s="1"/>
  <c r="J5205" i="2"/>
  <c r="I5205" i="2"/>
  <c r="K5203" i="2"/>
  <c r="I5203" i="2"/>
  <c r="J5203" i="2"/>
  <c r="K5196" i="2"/>
  <c r="F5197" i="2"/>
  <c r="H5197" i="2" s="1"/>
  <c r="J5196" i="2"/>
  <c r="I5196" i="2"/>
  <c r="K5193" i="2"/>
  <c r="F5194" i="2"/>
  <c r="H5194" i="2" s="1"/>
  <c r="J5193" i="2"/>
  <c r="I5193" i="2"/>
  <c r="K5190" i="2"/>
  <c r="F5191" i="2"/>
  <c r="H5191" i="2" s="1"/>
  <c r="J5190" i="2"/>
  <c r="I5190" i="2"/>
  <c r="K5188" i="2"/>
  <c r="J5188" i="2"/>
  <c r="I5188" i="2"/>
  <c r="K5184" i="2"/>
  <c r="F5185" i="2"/>
  <c r="H5185" i="2" s="1"/>
  <c r="J5184" i="2"/>
  <c r="I5184" i="2"/>
  <c r="K5181" i="2"/>
  <c r="F5182" i="2"/>
  <c r="H5182" i="2" s="1"/>
  <c r="J5181" i="2"/>
  <c r="I5181" i="2"/>
  <c r="K5178" i="2"/>
  <c r="F5179" i="2"/>
  <c r="H5179" i="2" s="1"/>
  <c r="J5178" i="2"/>
  <c r="I5178" i="2"/>
  <c r="K5176" i="2"/>
  <c r="J5176" i="2"/>
  <c r="I5176" i="2"/>
  <c r="K5172" i="2"/>
  <c r="F5173" i="2"/>
  <c r="H5173" i="2" s="1"/>
  <c r="J5172" i="2"/>
  <c r="I5172" i="2"/>
  <c r="K5169" i="2"/>
  <c r="F5170" i="2"/>
  <c r="H5170" i="2" s="1"/>
  <c r="J5169" i="2"/>
  <c r="I5169" i="2"/>
  <c r="K5166" i="2"/>
  <c r="F5167" i="2"/>
  <c r="H5167" i="2" s="1"/>
  <c r="J5166" i="2"/>
  <c r="I5166" i="2"/>
  <c r="K5160" i="2"/>
  <c r="F5161" i="2"/>
  <c r="H5161" i="2" s="1"/>
  <c r="J5160" i="2"/>
  <c r="I5160" i="2"/>
  <c r="K5157" i="2"/>
  <c r="F5158" i="2"/>
  <c r="H5158" i="2" s="1"/>
  <c r="J5157" i="2"/>
  <c r="I5157" i="2"/>
  <c r="K5154" i="2"/>
  <c r="F5155" i="2"/>
  <c r="H5155" i="2" s="1"/>
  <c r="J5154" i="2"/>
  <c r="I5154" i="2"/>
  <c r="K5151" i="2"/>
  <c r="F5152" i="2"/>
  <c r="H5152" i="2" s="1"/>
  <c r="J5151" i="2"/>
  <c r="I5151" i="2"/>
  <c r="K5148" i="2"/>
  <c r="F5149" i="2"/>
  <c r="H5149" i="2" s="1"/>
  <c r="I5148" i="2"/>
  <c r="J5148" i="2"/>
  <c r="K5145" i="2"/>
  <c r="F5146" i="2"/>
  <c r="H5146" i="2" s="1"/>
  <c r="J5145" i="2"/>
  <c r="I5145" i="2"/>
  <c r="K5143" i="2"/>
  <c r="I5143" i="2"/>
  <c r="J5143" i="2"/>
  <c r="K5139" i="2"/>
  <c r="F5140" i="2"/>
  <c r="H5140" i="2" s="1"/>
  <c r="J5139" i="2"/>
  <c r="I5139" i="2"/>
  <c r="K5136" i="2"/>
  <c r="F5137" i="2"/>
  <c r="H5137" i="2" s="1"/>
  <c r="I5136" i="2"/>
  <c r="J5136" i="2"/>
  <c r="K5133" i="2"/>
  <c r="F5134" i="2"/>
  <c r="H5134" i="2" s="1"/>
  <c r="J5133" i="2"/>
  <c r="I5133" i="2"/>
  <c r="K5130" i="2"/>
  <c r="F5131" i="2"/>
  <c r="H5131" i="2" s="1"/>
  <c r="J5130" i="2"/>
  <c r="I5130" i="2"/>
  <c r="K5127" i="2"/>
  <c r="F5128" i="2"/>
  <c r="H5128" i="2" s="1"/>
  <c r="J5127" i="2"/>
  <c r="I5127" i="2"/>
  <c r="K5124" i="2"/>
  <c r="F5125" i="2"/>
  <c r="H5125" i="2" s="1"/>
  <c r="I5124" i="2"/>
  <c r="J5124" i="2"/>
  <c r="K5122" i="2"/>
  <c r="J5122" i="2"/>
  <c r="I5122" i="2"/>
  <c r="K5118" i="2"/>
  <c r="F5119" i="2"/>
  <c r="H5119" i="2" s="1"/>
  <c r="J5118" i="2"/>
  <c r="I5118" i="2"/>
  <c r="K5116" i="2"/>
  <c r="I5116" i="2"/>
  <c r="J5116" i="2"/>
  <c r="K5112" i="2"/>
  <c r="F5113" i="2"/>
  <c r="H5113" i="2" s="1"/>
  <c r="I5112" i="2"/>
  <c r="J5112" i="2"/>
  <c r="K5109" i="2"/>
  <c r="F5110" i="2"/>
  <c r="H5110" i="2" s="1"/>
  <c r="J5109" i="2"/>
  <c r="I5109" i="2"/>
  <c r="K5106" i="2"/>
  <c r="F5107" i="2"/>
  <c r="H5107" i="2" s="1"/>
  <c r="J5106" i="2"/>
  <c r="I5106" i="2"/>
  <c r="K5103" i="2"/>
  <c r="F5104" i="2"/>
  <c r="H5104" i="2" s="1"/>
  <c r="J5103" i="2"/>
  <c r="I5103" i="2"/>
  <c r="K5100" i="2"/>
  <c r="F5101" i="2"/>
  <c r="H5101" i="2" s="1"/>
  <c r="J5100" i="2"/>
  <c r="I5100" i="2"/>
  <c r="K5098" i="2"/>
  <c r="I5098" i="2"/>
  <c r="J5098" i="2"/>
  <c r="K5095" i="2"/>
  <c r="J5095" i="2"/>
  <c r="I5095" i="2"/>
  <c r="K5091" i="2"/>
  <c r="F5092" i="2"/>
  <c r="H5092" i="2" s="1"/>
  <c r="J5091" i="2"/>
  <c r="I5091" i="2"/>
  <c r="K5089" i="2"/>
  <c r="J5089" i="2"/>
  <c r="I5089" i="2"/>
  <c r="K5085" i="2"/>
  <c r="F5086" i="2"/>
  <c r="H5086" i="2" s="1"/>
  <c r="J5085" i="2"/>
  <c r="I5085" i="2"/>
  <c r="K5082" i="2"/>
  <c r="F5083" i="2"/>
  <c r="H5083" i="2" s="1"/>
  <c r="J5082" i="2"/>
  <c r="I5082" i="2"/>
  <c r="K5079" i="2"/>
  <c r="F5080" i="2"/>
  <c r="H5080" i="2" s="1"/>
  <c r="J5079" i="2"/>
  <c r="I5079" i="2"/>
  <c r="K5076" i="2"/>
  <c r="F5077" i="2"/>
  <c r="H5077" i="2" s="1"/>
  <c r="J5076" i="2"/>
  <c r="I5076" i="2"/>
  <c r="K5073" i="2"/>
  <c r="F5074" i="2"/>
  <c r="H5074" i="2" s="1"/>
  <c r="J5073" i="2"/>
  <c r="I5073" i="2"/>
  <c r="K5070" i="2"/>
  <c r="F5071" i="2"/>
  <c r="H5071" i="2" s="1"/>
  <c r="J5070" i="2"/>
  <c r="I5070" i="2"/>
  <c r="K5068" i="2"/>
  <c r="I5068" i="2"/>
  <c r="J5068" i="2"/>
  <c r="K5058" i="2"/>
  <c r="F5059" i="2"/>
  <c r="H5059" i="2" s="1"/>
  <c r="J5058" i="2"/>
  <c r="I5058" i="2"/>
  <c r="K5056" i="2"/>
  <c r="I5056" i="2"/>
  <c r="J5056" i="2"/>
  <c r="K5053" i="2"/>
  <c r="I5053" i="2"/>
  <c r="J5053" i="2"/>
  <c r="K5049" i="2"/>
  <c r="F5050" i="2"/>
  <c r="H5050" i="2" s="1"/>
  <c r="J5049" i="2"/>
  <c r="I5049" i="2"/>
  <c r="K5046" i="2"/>
  <c r="F5047" i="2"/>
  <c r="H5047" i="2" s="1"/>
  <c r="J5046" i="2"/>
  <c r="I5046" i="2"/>
  <c r="K5043" i="2"/>
  <c r="F5044" i="2"/>
  <c r="H5044" i="2" s="1"/>
  <c r="J5043" i="2"/>
  <c r="I5043" i="2"/>
  <c r="K5040" i="2"/>
  <c r="F5041" i="2"/>
  <c r="H5041" i="2" s="1"/>
  <c r="J5040" i="2"/>
  <c r="I5040" i="2"/>
  <c r="K5037" i="2"/>
  <c r="F5038" i="2"/>
  <c r="H5038" i="2" s="1"/>
  <c r="I5037" i="2"/>
  <c r="J5037" i="2"/>
  <c r="K5035" i="2"/>
  <c r="J5035" i="2"/>
  <c r="I5035" i="2"/>
  <c r="K5032" i="2"/>
  <c r="J5032" i="2"/>
  <c r="I5032" i="2"/>
  <c r="K5029" i="2"/>
  <c r="J5029" i="2"/>
  <c r="I5029" i="2"/>
  <c r="K5025" i="2"/>
  <c r="F5026" i="2"/>
  <c r="H5026" i="2" s="1"/>
  <c r="J5025" i="2"/>
  <c r="I5025" i="2"/>
  <c r="K5022" i="2"/>
  <c r="F5023" i="2"/>
  <c r="H5023" i="2" s="1"/>
  <c r="J5022" i="2"/>
  <c r="I5022" i="2"/>
  <c r="K5019" i="2"/>
  <c r="F5020" i="2"/>
  <c r="H5020" i="2" s="1"/>
  <c r="J5019" i="2"/>
  <c r="I5019" i="2"/>
  <c r="K5016" i="2"/>
  <c r="F5017" i="2"/>
  <c r="H5017" i="2" s="1"/>
  <c r="J5016" i="2"/>
  <c r="I5016" i="2"/>
  <c r="K5014" i="2"/>
  <c r="J5014" i="2"/>
  <c r="I5014" i="2"/>
  <c r="K5010" i="2"/>
  <c r="F5011" i="2"/>
  <c r="H5011" i="2" s="1"/>
  <c r="J5010" i="2"/>
  <c r="I5010" i="2"/>
  <c r="K5007" i="2"/>
  <c r="F5008" i="2"/>
  <c r="H5008" i="2" s="1"/>
  <c r="J5007" i="2"/>
  <c r="I5007" i="2"/>
  <c r="K5004" i="2"/>
  <c r="F5005" i="2"/>
  <c r="H5005" i="2" s="1"/>
  <c r="J5004" i="2"/>
  <c r="I5004" i="2"/>
  <c r="K5001" i="2"/>
  <c r="F5002" i="2"/>
  <c r="H5002" i="2" s="1"/>
  <c r="I5001" i="2"/>
  <c r="J5001" i="2"/>
  <c r="K4998" i="2"/>
  <c r="F4999" i="2"/>
  <c r="H4999" i="2" s="1"/>
  <c r="J4998" i="2"/>
  <c r="I4998" i="2"/>
  <c r="K4995" i="2"/>
  <c r="F4996" i="2"/>
  <c r="H4996" i="2" s="1"/>
  <c r="J4995" i="2"/>
  <c r="I4995" i="2"/>
  <c r="K4992" i="2"/>
  <c r="F4993" i="2"/>
  <c r="H4993" i="2" s="1"/>
  <c r="I4992" i="2"/>
  <c r="J4992" i="2"/>
  <c r="K4989" i="2"/>
  <c r="F4990" i="2"/>
  <c r="H4990" i="2" s="1"/>
  <c r="J4989" i="2"/>
  <c r="I4989" i="2"/>
  <c r="K4987" i="2"/>
  <c r="J4987" i="2"/>
  <c r="I4987" i="2"/>
  <c r="K4984" i="2"/>
  <c r="J4984" i="2"/>
  <c r="I4984" i="2"/>
  <c r="K4980" i="2"/>
  <c r="F4981" i="2"/>
  <c r="H4981" i="2" s="1"/>
  <c r="J4980" i="2"/>
  <c r="I4980" i="2"/>
  <c r="K4978" i="2"/>
  <c r="J4978" i="2"/>
  <c r="I4978" i="2"/>
  <c r="K4974" i="2"/>
  <c r="F4975" i="2"/>
  <c r="H4975" i="2" s="1"/>
  <c r="J4974" i="2"/>
  <c r="I4974" i="2"/>
  <c r="K4971" i="2"/>
  <c r="F4972" i="2"/>
  <c r="H4972" i="2" s="1"/>
  <c r="J4971" i="2"/>
  <c r="I4971" i="2"/>
  <c r="K4966" i="2"/>
  <c r="J4966" i="2"/>
  <c r="I4966" i="2"/>
  <c r="K4962" i="2"/>
  <c r="F4963" i="2"/>
  <c r="H4963" i="2" s="1"/>
  <c r="J4962" i="2"/>
  <c r="I4962" i="2"/>
  <c r="K4959" i="2"/>
  <c r="F4960" i="2"/>
  <c r="H4960" i="2" s="1"/>
  <c r="J4959" i="2"/>
  <c r="I4959" i="2"/>
  <c r="K4956" i="2"/>
  <c r="F4957" i="2"/>
  <c r="H4957" i="2" s="1"/>
  <c r="J4956" i="2"/>
  <c r="I4956" i="2"/>
  <c r="K4951" i="2"/>
  <c r="I4951" i="2"/>
  <c r="J4951" i="2"/>
  <c r="K4947" i="2"/>
  <c r="F4948" i="2"/>
  <c r="H4948" i="2" s="1"/>
  <c r="J4947" i="2"/>
  <c r="I4947" i="2"/>
  <c r="K4944" i="2"/>
  <c r="F4945" i="2"/>
  <c r="H4945" i="2" s="1"/>
  <c r="J4944" i="2"/>
  <c r="I4944" i="2"/>
  <c r="K4941" i="2"/>
  <c r="F4942" i="2"/>
  <c r="H4942" i="2" s="1"/>
  <c r="J4941" i="2"/>
  <c r="I4941" i="2"/>
  <c r="K4938" i="2"/>
  <c r="F4939" i="2"/>
  <c r="H4939" i="2" s="1"/>
  <c r="J4938" i="2"/>
  <c r="I4938" i="2"/>
  <c r="K4935" i="2"/>
  <c r="F4936" i="2"/>
  <c r="H4936" i="2" s="1"/>
  <c r="J4935" i="2"/>
  <c r="I4935" i="2"/>
  <c r="K4932" i="2"/>
  <c r="F4933" i="2"/>
  <c r="H4933" i="2" s="1"/>
  <c r="J4932" i="2"/>
  <c r="I4932" i="2"/>
  <c r="K4929" i="2"/>
  <c r="F4930" i="2"/>
  <c r="H4930" i="2" s="1"/>
  <c r="J4929" i="2"/>
  <c r="I4929" i="2"/>
  <c r="K4927" i="2"/>
  <c r="J4927" i="2"/>
  <c r="I4927" i="2"/>
  <c r="K4923" i="2"/>
  <c r="F4924" i="2"/>
  <c r="H4924" i="2" s="1"/>
  <c r="I4923" i="2"/>
  <c r="J4923" i="2"/>
  <c r="K4920" i="2"/>
  <c r="F4921" i="2"/>
  <c r="H4921" i="2" s="1"/>
  <c r="I4920" i="2"/>
  <c r="J4920" i="2"/>
  <c r="K4917" i="2"/>
  <c r="F4918" i="2"/>
  <c r="H4918" i="2" s="1"/>
  <c r="J4917" i="2"/>
  <c r="I4917" i="2"/>
  <c r="K4914" i="2"/>
  <c r="F4915" i="2"/>
  <c r="H4915" i="2" s="1"/>
  <c r="J4914" i="2"/>
  <c r="I4914" i="2"/>
  <c r="K4911" i="2"/>
  <c r="F4912" i="2"/>
  <c r="H4912" i="2" s="1"/>
  <c r="J4911" i="2"/>
  <c r="I4911" i="2"/>
  <c r="K4908" i="2"/>
  <c r="F4909" i="2"/>
  <c r="H4909" i="2" s="1"/>
  <c r="I4908" i="2"/>
  <c r="J4908" i="2"/>
  <c r="K4905" i="2"/>
  <c r="F4906" i="2"/>
  <c r="H4906" i="2" s="1"/>
  <c r="J4905" i="2"/>
  <c r="I4905" i="2"/>
  <c r="K4902" i="2"/>
  <c r="F4903" i="2"/>
  <c r="H4903" i="2" s="1"/>
  <c r="J4902" i="2"/>
  <c r="I4902" i="2"/>
  <c r="K4899" i="2"/>
  <c r="F4900" i="2"/>
  <c r="H4900" i="2" s="1"/>
  <c r="J4899" i="2"/>
  <c r="I4899" i="2"/>
  <c r="K4896" i="2"/>
  <c r="F4897" i="2"/>
  <c r="H4897" i="2" s="1"/>
  <c r="I4896" i="2"/>
  <c r="J4896" i="2"/>
  <c r="K4894" i="2"/>
  <c r="J4894" i="2"/>
  <c r="I4894" i="2"/>
  <c r="K4890" i="2"/>
  <c r="F4891" i="2"/>
  <c r="H4891" i="2" s="1"/>
  <c r="J4890" i="2"/>
  <c r="I4890" i="2"/>
  <c r="K4888" i="2"/>
  <c r="J4888" i="2"/>
  <c r="I4888" i="2"/>
  <c r="K4884" i="2"/>
  <c r="F4885" i="2"/>
  <c r="H4885" i="2" s="1"/>
  <c r="J4884" i="2"/>
  <c r="I4884" i="2"/>
  <c r="K4881" i="2"/>
  <c r="F4882" i="2"/>
  <c r="H4882" i="2" s="1"/>
  <c r="J4881" i="2"/>
  <c r="I4881" i="2"/>
  <c r="K4878" i="2"/>
  <c r="F4879" i="2"/>
  <c r="H4879" i="2" s="1"/>
  <c r="J4878" i="2"/>
  <c r="I4878" i="2"/>
  <c r="K4875" i="2"/>
  <c r="F4876" i="2"/>
  <c r="H4876" i="2" s="1"/>
  <c r="J4875" i="2"/>
  <c r="I4875" i="2"/>
  <c r="K4872" i="2"/>
  <c r="F4873" i="2"/>
  <c r="H4873" i="2" s="1"/>
  <c r="J4872" i="2"/>
  <c r="I4872" i="2"/>
  <c r="K4869" i="2"/>
  <c r="F4870" i="2"/>
  <c r="H4870" i="2" s="1"/>
  <c r="I4869" i="2"/>
  <c r="J4869" i="2"/>
  <c r="K4866" i="2"/>
  <c r="F4867" i="2"/>
  <c r="H4867" i="2" s="1"/>
  <c r="J4866" i="2"/>
  <c r="I4866" i="2"/>
  <c r="K4863" i="2"/>
  <c r="F4864" i="2"/>
  <c r="H4864" i="2" s="1"/>
  <c r="J4863" i="2"/>
  <c r="I4863" i="2"/>
  <c r="K4860" i="2"/>
  <c r="F4861" i="2"/>
  <c r="H4861" i="2" s="1"/>
  <c r="I4860" i="2"/>
  <c r="J4860" i="2"/>
  <c r="K4857" i="2"/>
  <c r="F4858" i="2"/>
  <c r="H4858" i="2" s="1"/>
  <c r="J4857" i="2"/>
  <c r="I4857" i="2"/>
  <c r="K4854" i="2"/>
  <c r="F4855" i="2"/>
  <c r="H4855" i="2" s="1"/>
  <c r="J4854" i="2"/>
  <c r="I4854" i="2"/>
  <c r="K4852" i="2"/>
  <c r="J4852" i="2"/>
  <c r="I4852" i="2"/>
  <c r="K4848" i="2"/>
  <c r="F4849" i="2"/>
  <c r="H4849" i="2" s="1"/>
  <c r="J4848" i="2"/>
  <c r="I4848" i="2"/>
  <c r="K4845" i="2"/>
  <c r="F4846" i="2"/>
  <c r="H4846" i="2" s="1"/>
  <c r="J4845" i="2"/>
  <c r="I4845" i="2"/>
  <c r="K4843" i="2"/>
  <c r="J4843" i="2"/>
  <c r="I4843" i="2"/>
  <c r="K4839" i="2"/>
  <c r="F4840" i="2"/>
  <c r="H4840" i="2" s="1"/>
  <c r="I4839" i="2"/>
  <c r="J4839" i="2"/>
  <c r="K4836" i="2"/>
  <c r="F4837" i="2"/>
  <c r="H4837" i="2" s="1"/>
  <c r="J4836" i="2"/>
  <c r="I4836" i="2"/>
  <c r="K4833" i="2"/>
  <c r="F4834" i="2"/>
  <c r="H4834" i="2" s="1"/>
  <c r="I4833" i="2"/>
  <c r="J4833" i="2"/>
  <c r="K4830" i="2"/>
  <c r="F4831" i="2"/>
  <c r="H4831" i="2" s="1"/>
  <c r="J4830" i="2"/>
  <c r="I4830" i="2"/>
  <c r="K4828" i="2"/>
  <c r="J4828" i="2"/>
  <c r="I4828" i="2"/>
  <c r="K4824" i="2"/>
  <c r="F4825" i="2"/>
  <c r="H4825" i="2" s="1"/>
  <c r="J4824" i="2"/>
  <c r="I4824" i="2"/>
  <c r="K4821" i="2"/>
  <c r="F4822" i="2"/>
  <c r="H4822" i="2" s="1"/>
  <c r="J4821" i="2"/>
  <c r="I4821" i="2"/>
  <c r="K4818" i="2"/>
  <c r="F4819" i="2"/>
  <c r="H4819" i="2" s="1"/>
  <c r="J4818" i="2"/>
  <c r="I4818" i="2"/>
  <c r="K4815" i="2"/>
  <c r="F4816" i="2"/>
  <c r="H4816" i="2" s="1"/>
  <c r="I4815" i="2"/>
  <c r="J4815" i="2"/>
  <c r="K4812" i="2"/>
  <c r="F4813" i="2"/>
  <c r="H4813" i="2" s="1"/>
  <c r="J4812" i="2"/>
  <c r="I4812" i="2"/>
  <c r="K4809" i="2"/>
  <c r="F4810" i="2"/>
  <c r="H4810" i="2" s="1"/>
  <c r="J4809" i="2"/>
  <c r="I4809" i="2"/>
  <c r="K4807" i="2"/>
  <c r="J4807" i="2"/>
  <c r="I4807" i="2"/>
  <c r="K4804" i="2"/>
  <c r="J4804" i="2"/>
  <c r="I4804" i="2"/>
  <c r="K4801" i="2"/>
  <c r="I4801" i="2"/>
  <c r="J4801" i="2"/>
  <c r="K4798" i="2"/>
  <c r="J4798" i="2"/>
  <c r="I4798" i="2"/>
  <c r="K4794" i="2"/>
  <c r="F4795" i="2"/>
  <c r="H4795" i="2" s="1"/>
  <c r="J4794" i="2"/>
  <c r="I4794" i="2"/>
  <c r="K4791" i="2"/>
  <c r="F4792" i="2"/>
  <c r="H4792" i="2" s="1"/>
  <c r="J4791" i="2"/>
  <c r="I4791" i="2"/>
  <c r="K4789" i="2"/>
  <c r="J4789" i="2"/>
  <c r="I4789" i="2"/>
  <c r="K4782" i="2"/>
  <c r="F4783" i="2"/>
  <c r="H4783" i="2" s="1"/>
  <c r="J4782" i="2"/>
  <c r="I4782" i="2"/>
  <c r="K4779" i="2"/>
  <c r="F4780" i="2"/>
  <c r="H4780" i="2" s="1"/>
  <c r="J4779" i="2"/>
  <c r="I4779" i="2"/>
  <c r="K4777" i="2"/>
  <c r="I4777" i="2"/>
  <c r="J4777" i="2"/>
  <c r="K4773" i="2"/>
  <c r="F4774" i="2"/>
  <c r="H4774" i="2" s="1"/>
  <c r="J4773" i="2"/>
  <c r="I4773" i="2"/>
  <c r="K4770" i="2"/>
  <c r="F4771" i="2"/>
  <c r="H4771" i="2" s="1"/>
  <c r="J4770" i="2"/>
  <c r="I4770" i="2"/>
  <c r="K4767" i="2"/>
  <c r="F4768" i="2"/>
  <c r="H4768" i="2" s="1"/>
  <c r="J4767" i="2"/>
  <c r="I4767" i="2"/>
  <c r="K4765" i="2"/>
  <c r="J4765" i="2"/>
  <c r="I4765" i="2"/>
  <c r="K4761" i="2"/>
  <c r="F4762" i="2"/>
  <c r="H4762" i="2" s="1"/>
  <c r="J4761" i="2"/>
  <c r="I4761" i="2"/>
  <c r="K4758" i="2"/>
  <c r="F4759" i="2"/>
  <c r="H4759" i="2" s="1"/>
  <c r="J4758" i="2"/>
  <c r="I4758" i="2"/>
  <c r="K4755" i="2"/>
  <c r="F4756" i="2"/>
  <c r="H4756" i="2" s="1"/>
  <c r="J4755" i="2"/>
  <c r="I4755" i="2"/>
  <c r="K4752" i="2"/>
  <c r="F4753" i="2"/>
  <c r="H4753" i="2" s="1"/>
  <c r="I4752" i="2"/>
  <c r="J4752" i="2"/>
  <c r="K4749" i="2"/>
  <c r="F4750" i="2"/>
  <c r="H4750" i="2" s="1"/>
  <c r="J4749" i="2"/>
  <c r="I4749" i="2"/>
  <c r="K4747" i="2"/>
  <c r="J4747" i="2"/>
  <c r="I4747" i="2"/>
  <c r="K4743" i="2"/>
  <c r="F4744" i="2"/>
  <c r="H4744" i="2" s="1"/>
  <c r="J4743" i="2"/>
  <c r="I4743" i="2"/>
  <c r="K4740" i="2"/>
  <c r="F4741" i="2"/>
  <c r="H4741" i="2" s="1"/>
  <c r="J4740" i="2"/>
  <c r="I4740" i="2"/>
  <c r="K4737" i="2"/>
  <c r="F4738" i="2"/>
  <c r="H4738" i="2" s="1"/>
  <c r="J4737" i="2"/>
  <c r="I4737" i="2"/>
  <c r="K4734" i="2"/>
  <c r="F4735" i="2"/>
  <c r="H4735" i="2" s="1"/>
  <c r="J4734" i="2"/>
  <c r="I4734" i="2"/>
  <c r="K4731" i="2"/>
  <c r="F4732" i="2"/>
  <c r="H4732" i="2" s="1"/>
  <c r="J4731" i="2"/>
  <c r="I4731" i="2"/>
  <c r="K4728" i="2"/>
  <c r="F4729" i="2"/>
  <c r="H4729" i="2" s="1"/>
  <c r="J4728" i="2"/>
  <c r="I4728" i="2"/>
  <c r="K4725" i="2"/>
  <c r="F4726" i="2"/>
  <c r="H4726" i="2" s="1"/>
  <c r="I4725" i="2"/>
  <c r="J4725" i="2"/>
  <c r="K4722" i="2"/>
  <c r="F4723" i="2"/>
  <c r="H4723" i="2" s="1"/>
  <c r="I4722" i="2"/>
  <c r="J4722" i="2"/>
  <c r="K4719" i="2"/>
  <c r="F4720" i="2"/>
  <c r="H4720" i="2" s="1"/>
  <c r="J4719" i="2"/>
  <c r="I4719" i="2"/>
  <c r="K4716" i="2"/>
  <c r="F4717" i="2"/>
  <c r="H4717" i="2" s="1"/>
  <c r="J4716" i="2"/>
  <c r="I4716" i="2"/>
  <c r="K4713" i="2"/>
  <c r="F4714" i="2"/>
  <c r="H4714" i="2" s="1"/>
  <c r="J4713" i="2"/>
  <c r="I4713" i="2"/>
  <c r="K4710" i="2"/>
  <c r="F4711" i="2"/>
  <c r="H4711" i="2" s="1"/>
  <c r="J4710" i="2"/>
  <c r="I4710" i="2"/>
  <c r="K4707" i="2"/>
  <c r="F4708" i="2"/>
  <c r="H4708" i="2" s="1"/>
  <c r="I4707" i="2"/>
  <c r="J4707" i="2"/>
  <c r="K4705" i="2"/>
  <c r="J4705" i="2"/>
  <c r="I4705" i="2"/>
  <c r="K4701" i="2"/>
  <c r="F4702" i="2"/>
  <c r="H4702" i="2" s="1"/>
  <c r="J4701" i="2"/>
  <c r="I4701" i="2"/>
  <c r="K4698" i="2"/>
  <c r="F4699" i="2"/>
  <c r="H4699" i="2" s="1"/>
  <c r="J4698" i="2"/>
  <c r="I4698" i="2"/>
  <c r="K4695" i="2"/>
  <c r="F4696" i="2"/>
  <c r="H4696" i="2" s="1"/>
  <c r="J4695" i="2"/>
  <c r="I4695" i="2"/>
  <c r="K4692" i="2"/>
  <c r="F4693" i="2"/>
  <c r="H4693" i="2" s="1"/>
  <c r="J4692" i="2"/>
  <c r="I4692" i="2"/>
  <c r="K4684" i="2"/>
  <c r="J4684" i="2"/>
  <c r="I4684" i="2"/>
  <c r="K4680" i="2"/>
  <c r="F4681" i="2"/>
  <c r="H4681" i="2" s="1"/>
  <c r="J4680" i="2"/>
  <c r="I4680" i="2"/>
  <c r="K4677" i="2"/>
  <c r="F4678" i="2"/>
  <c r="H4678" i="2" s="1"/>
  <c r="J4677" i="2"/>
  <c r="I4677" i="2"/>
  <c r="K4674" i="2"/>
  <c r="F4675" i="2"/>
  <c r="H4675" i="2" s="1"/>
  <c r="J4674" i="2"/>
  <c r="I4674" i="2"/>
  <c r="K4672" i="2"/>
  <c r="J4672" i="2"/>
  <c r="I4672" i="2"/>
  <c r="K4669" i="2"/>
  <c r="I4669" i="2"/>
  <c r="J4669" i="2"/>
  <c r="K4665" i="2"/>
  <c r="F4666" i="2"/>
  <c r="H4666" i="2" s="1"/>
  <c r="J4665" i="2"/>
  <c r="I4665" i="2"/>
  <c r="K4663" i="2"/>
  <c r="J4663" i="2"/>
  <c r="I4663" i="2"/>
  <c r="K4660" i="2"/>
  <c r="J4660" i="2"/>
  <c r="I4660" i="2"/>
  <c r="K4656" i="2"/>
  <c r="F4657" i="2"/>
  <c r="H4657" i="2" s="1"/>
  <c r="J4656" i="2"/>
  <c r="I4656" i="2"/>
  <c r="K4654" i="2"/>
  <c r="J4654" i="2"/>
  <c r="I4654" i="2"/>
  <c r="K4650" i="2"/>
  <c r="F4651" i="2"/>
  <c r="H4651" i="2" s="1"/>
  <c r="J4650" i="2"/>
  <c r="I4650" i="2"/>
  <c r="K4647" i="2"/>
  <c r="F4648" i="2"/>
  <c r="H4648" i="2" s="1"/>
  <c r="I4647" i="2"/>
  <c r="J4647" i="2"/>
  <c r="K4644" i="2"/>
  <c r="F4645" i="2"/>
  <c r="H4645" i="2" s="1"/>
  <c r="I4644" i="2"/>
  <c r="J4644" i="2"/>
  <c r="K4641" i="2"/>
  <c r="F4642" i="2"/>
  <c r="H4642" i="2" s="1"/>
  <c r="J4641" i="2"/>
  <c r="I4641" i="2"/>
  <c r="K4638" i="2"/>
  <c r="F4639" i="2"/>
  <c r="H4639" i="2" s="1"/>
  <c r="J4638" i="2"/>
  <c r="I4638" i="2"/>
  <c r="K4635" i="2"/>
  <c r="F4636" i="2"/>
  <c r="H4636" i="2" s="1"/>
  <c r="J4635" i="2"/>
  <c r="I4635" i="2"/>
  <c r="K4632" i="2"/>
  <c r="F4633" i="2"/>
  <c r="H4633" i="2" s="1"/>
  <c r="J4632" i="2"/>
  <c r="I4632" i="2"/>
  <c r="K4629" i="2"/>
  <c r="F4630" i="2"/>
  <c r="H4630" i="2" s="1"/>
  <c r="J4629" i="2"/>
  <c r="I4629" i="2"/>
  <c r="K4626" i="2"/>
  <c r="F4627" i="2"/>
  <c r="H4627" i="2" s="1"/>
  <c r="J4626" i="2"/>
  <c r="I4626" i="2"/>
  <c r="K4623" i="2"/>
  <c r="F4624" i="2"/>
  <c r="H4624" i="2" s="1"/>
  <c r="J4623" i="2"/>
  <c r="I4623" i="2"/>
  <c r="K4620" i="2"/>
  <c r="F4621" i="2"/>
  <c r="H4621" i="2" s="1"/>
  <c r="I4620" i="2"/>
  <c r="J4620" i="2"/>
  <c r="K4617" i="2"/>
  <c r="F4618" i="2"/>
  <c r="H4618" i="2" s="1"/>
  <c r="J4617" i="2"/>
  <c r="I4617" i="2"/>
  <c r="K4614" i="2"/>
  <c r="F4615" i="2"/>
  <c r="H4615" i="2" s="1"/>
  <c r="J4614" i="2"/>
  <c r="I4614" i="2"/>
  <c r="K4611" i="2"/>
  <c r="F4612" i="2"/>
  <c r="H4612" i="2" s="1"/>
  <c r="I4611" i="2"/>
  <c r="J4611" i="2"/>
  <c r="K4608" i="2"/>
  <c r="F4609" i="2"/>
  <c r="H4609" i="2" s="1"/>
  <c r="J4608" i="2"/>
  <c r="I4608" i="2"/>
  <c r="K4605" i="2"/>
  <c r="F4606" i="2"/>
  <c r="H4606" i="2" s="1"/>
  <c r="I4605" i="2"/>
  <c r="J4605" i="2"/>
  <c r="K4602" i="2"/>
  <c r="F4603" i="2"/>
  <c r="H4603" i="2" s="1"/>
  <c r="J4602" i="2"/>
  <c r="I4602" i="2"/>
  <c r="K4599" i="2"/>
  <c r="F4600" i="2"/>
  <c r="H4600" i="2" s="1"/>
  <c r="I4599" i="2"/>
  <c r="J4599" i="2"/>
  <c r="K4596" i="2"/>
  <c r="F4597" i="2"/>
  <c r="H4597" i="2" s="1"/>
  <c r="J4596" i="2"/>
  <c r="I4596" i="2"/>
  <c r="K4593" i="2"/>
  <c r="F4594" i="2"/>
  <c r="H4594" i="2" s="1"/>
  <c r="I4593" i="2"/>
  <c r="J4593" i="2"/>
  <c r="K4590" i="2"/>
  <c r="F4591" i="2"/>
  <c r="H4591" i="2" s="1"/>
  <c r="J4590" i="2"/>
  <c r="I4590" i="2"/>
  <c r="K4588" i="2"/>
  <c r="I4588" i="2"/>
  <c r="J4588" i="2"/>
  <c r="K4584" i="2"/>
  <c r="F4585" i="2"/>
  <c r="H4585" i="2" s="1"/>
  <c r="J4584" i="2"/>
  <c r="I4584" i="2"/>
  <c r="K4581" i="2"/>
  <c r="F4582" i="2"/>
  <c r="H4582" i="2" s="1"/>
  <c r="J4581" i="2"/>
  <c r="I4581" i="2"/>
  <c r="K4578" i="2"/>
  <c r="F4579" i="2"/>
  <c r="H4579" i="2" s="1"/>
  <c r="J4578" i="2"/>
  <c r="I4578" i="2"/>
  <c r="K4575" i="2"/>
  <c r="F4576" i="2"/>
  <c r="H4576" i="2" s="1"/>
  <c r="J4575" i="2"/>
  <c r="I4575" i="2"/>
  <c r="K4573" i="2"/>
  <c r="J4573" i="2"/>
  <c r="I4573" i="2"/>
  <c r="K4569" i="2"/>
  <c r="F4570" i="2"/>
  <c r="H4570" i="2" s="1"/>
  <c r="J4569" i="2"/>
  <c r="I4569" i="2"/>
  <c r="K4566" i="2"/>
  <c r="F4567" i="2"/>
  <c r="H4567" i="2" s="1"/>
  <c r="J4566" i="2"/>
  <c r="I4566" i="2"/>
  <c r="K4563" i="2"/>
  <c r="F4564" i="2"/>
  <c r="H4564" i="2" s="1"/>
  <c r="I4563" i="2"/>
  <c r="J4563" i="2"/>
  <c r="K4560" i="2"/>
  <c r="F4561" i="2"/>
  <c r="H4561" i="2" s="1"/>
  <c r="J4560" i="2"/>
  <c r="I4560" i="2"/>
  <c r="K4558" i="2"/>
  <c r="J4558" i="2"/>
  <c r="I4558" i="2"/>
  <c r="K4554" i="2"/>
  <c r="F4555" i="2"/>
  <c r="H4555" i="2" s="1"/>
  <c r="J4554" i="2"/>
  <c r="I4554" i="2"/>
  <c r="K4548" i="2"/>
  <c r="F4549" i="2"/>
  <c r="H4549" i="2" s="1"/>
  <c r="J4548" i="2"/>
  <c r="I4548" i="2"/>
  <c r="K4545" i="2"/>
  <c r="F4546" i="2"/>
  <c r="H4546" i="2" s="1"/>
  <c r="J4545" i="2"/>
  <c r="I4545" i="2"/>
  <c r="K4542" i="2"/>
  <c r="F4543" i="2"/>
  <c r="H4543" i="2" s="1"/>
  <c r="I4542" i="2"/>
  <c r="J4542" i="2"/>
  <c r="K4540" i="2"/>
  <c r="J4540" i="2"/>
  <c r="I4540" i="2"/>
  <c r="K4536" i="2"/>
  <c r="F4537" i="2"/>
  <c r="H4537" i="2" s="1"/>
  <c r="I4536" i="2"/>
  <c r="J4536" i="2"/>
  <c r="K4534" i="2"/>
  <c r="J4534" i="2"/>
  <c r="I4534" i="2"/>
  <c r="K4530" i="2"/>
  <c r="F4531" i="2"/>
  <c r="H4531" i="2" s="1"/>
  <c r="I4530" i="2"/>
  <c r="J4530" i="2"/>
  <c r="K4527" i="2"/>
  <c r="F4528" i="2"/>
  <c r="H4528" i="2" s="1"/>
  <c r="I4527" i="2"/>
  <c r="J4527" i="2"/>
  <c r="K4524" i="2"/>
  <c r="F4525" i="2"/>
  <c r="H4525" i="2" s="1"/>
  <c r="J4524" i="2"/>
  <c r="I4524" i="2"/>
  <c r="K4521" i="2"/>
  <c r="F4522" i="2"/>
  <c r="H4522" i="2" s="1"/>
  <c r="J4521" i="2"/>
  <c r="I4521" i="2"/>
  <c r="K4518" i="2"/>
  <c r="F4519" i="2"/>
  <c r="H4519" i="2" s="1"/>
  <c r="I4518" i="2"/>
  <c r="J4518" i="2"/>
  <c r="K4515" i="2"/>
  <c r="F4516" i="2"/>
  <c r="H4516" i="2" s="1"/>
  <c r="J4515" i="2"/>
  <c r="I4515" i="2"/>
  <c r="K4513" i="2"/>
  <c r="J4513" i="2"/>
  <c r="I4513" i="2"/>
  <c r="K4509" i="2"/>
  <c r="F4510" i="2"/>
  <c r="H4510" i="2" s="1"/>
  <c r="J4509" i="2"/>
  <c r="I4509" i="2"/>
  <c r="K4506" i="2"/>
  <c r="F4507" i="2"/>
  <c r="H4507" i="2" s="1"/>
  <c r="I4506" i="2"/>
  <c r="J4506" i="2"/>
  <c r="K4503" i="2"/>
  <c r="F4504" i="2"/>
  <c r="H4504" i="2" s="1"/>
  <c r="J4503" i="2"/>
  <c r="I4503" i="2"/>
  <c r="K4501" i="2"/>
  <c r="I4501" i="2"/>
  <c r="J4501" i="2"/>
  <c r="K4497" i="2"/>
  <c r="F4498" i="2"/>
  <c r="H4498" i="2" s="1"/>
  <c r="I4497" i="2"/>
  <c r="J4497" i="2"/>
  <c r="K4494" i="2"/>
  <c r="F4495" i="2"/>
  <c r="H4495" i="2" s="1"/>
  <c r="J4494" i="2"/>
  <c r="I4494" i="2"/>
  <c r="K4491" i="2"/>
  <c r="F4492" i="2"/>
  <c r="H4492" i="2" s="1"/>
  <c r="J4491" i="2"/>
  <c r="I4491" i="2"/>
  <c r="K4488" i="2"/>
  <c r="F4489" i="2"/>
  <c r="H4489" i="2" s="1"/>
  <c r="I4488" i="2"/>
  <c r="J4488" i="2"/>
  <c r="K4485" i="2"/>
  <c r="F4486" i="2"/>
  <c r="H4486" i="2" s="1"/>
  <c r="I4485" i="2"/>
  <c r="J4485" i="2"/>
  <c r="K4482" i="2"/>
  <c r="F4483" i="2"/>
  <c r="H4483" i="2" s="1"/>
  <c r="J4482" i="2"/>
  <c r="I4482" i="2"/>
  <c r="K4479" i="2"/>
  <c r="F4480" i="2"/>
  <c r="H4480" i="2" s="1"/>
  <c r="J4479" i="2"/>
  <c r="I4479" i="2"/>
  <c r="K4476" i="2"/>
  <c r="F4477" i="2"/>
  <c r="H4477" i="2" s="1"/>
  <c r="I4476" i="2"/>
  <c r="J4476" i="2"/>
  <c r="K4473" i="2"/>
  <c r="F4474" i="2"/>
  <c r="H4474" i="2" s="1"/>
  <c r="J4473" i="2"/>
  <c r="I4473" i="2"/>
  <c r="K4471" i="2"/>
  <c r="J4471" i="2"/>
  <c r="I4471" i="2"/>
  <c r="K4467" i="2"/>
  <c r="F4468" i="2"/>
  <c r="H4468" i="2" s="1"/>
  <c r="J4467" i="2"/>
  <c r="I4467" i="2"/>
  <c r="K4465" i="2"/>
  <c r="J4465" i="2"/>
  <c r="I4465" i="2"/>
  <c r="K4461" i="2"/>
  <c r="F4462" i="2"/>
  <c r="H4462" i="2" s="1"/>
  <c r="J4461" i="2"/>
  <c r="I4461" i="2"/>
  <c r="K4458" i="2"/>
  <c r="F4459" i="2"/>
  <c r="H4459" i="2" s="1"/>
  <c r="J4458" i="2"/>
  <c r="I4458" i="2"/>
  <c r="K4456" i="2"/>
  <c r="J4456" i="2"/>
  <c r="I4456" i="2"/>
  <c r="K4453" i="2"/>
  <c r="J4453" i="2"/>
  <c r="I4453" i="2"/>
  <c r="K4449" i="2"/>
  <c r="F4450" i="2"/>
  <c r="H4450" i="2" s="1"/>
  <c r="I4449" i="2"/>
  <c r="J4449" i="2"/>
  <c r="K4443" i="2"/>
  <c r="F4444" i="2"/>
  <c r="H4444" i="2" s="1"/>
  <c r="J4443" i="2"/>
  <c r="I4443" i="2"/>
  <c r="K4441" i="2"/>
  <c r="J4441" i="2"/>
  <c r="I4441" i="2"/>
  <c r="K4434" i="2"/>
  <c r="F4435" i="2"/>
  <c r="H4435" i="2" s="1"/>
  <c r="J4434" i="2"/>
  <c r="I4434" i="2"/>
  <c r="K4431" i="2"/>
  <c r="F4432" i="2"/>
  <c r="H4432" i="2" s="1"/>
  <c r="J4431" i="2"/>
  <c r="I4431" i="2"/>
  <c r="K4429" i="2"/>
  <c r="J4429" i="2"/>
  <c r="I4429" i="2"/>
  <c r="K4425" i="2"/>
  <c r="F4426" i="2"/>
  <c r="H4426" i="2" s="1"/>
  <c r="J4425" i="2"/>
  <c r="I4425" i="2"/>
  <c r="K4422" i="2"/>
  <c r="F4423" i="2"/>
  <c r="H4423" i="2" s="1"/>
  <c r="J4422" i="2"/>
  <c r="I4422" i="2"/>
  <c r="K4419" i="2"/>
  <c r="F4420" i="2"/>
  <c r="H4420" i="2" s="1"/>
  <c r="J4419" i="2"/>
  <c r="I4419" i="2"/>
  <c r="K4416" i="2"/>
  <c r="F4417" i="2"/>
  <c r="H4417" i="2" s="1"/>
  <c r="J4416" i="2"/>
  <c r="I4416" i="2"/>
  <c r="K4414" i="2"/>
  <c r="J4414" i="2"/>
  <c r="I4414" i="2"/>
  <c r="K4411" i="2"/>
  <c r="J4411" i="2"/>
  <c r="I4411" i="2"/>
  <c r="K4407" i="2"/>
  <c r="F4408" i="2"/>
  <c r="H4408" i="2" s="1"/>
  <c r="J4407" i="2"/>
  <c r="I4407" i="2"/>
  <c r="K4404" i="2"/>
  <c r="F4405" i="2"/>
  <c r="H4405" i="2" s="1"/>
  <c r="J4404" i="2"/>
  <c r="I4404" i="2"/>
  <c r="K4401" i="2"/>
  <c r="F4402" i="2"/>
  <c r="H4402" i="2" s="1"/>
  <c r="J4401" i="2"/>
  <c r="I4401" i="2"/>
  <c r="K4398" i="2"/>
  <c r="F4399" i="2"/>
  <c r="H4399" i="2" s="1"/>
  <c r="J4398" i="2"/>
  <c r="I4398" i="2"/>
  <c r="K4396" i="2"/>
  <c r="J4396" i="2"/>
  <c r="I4396" i="2"/>
  <c r="K4392" i="2"/>
  <c r="F4393" i="2"/>
  <c r="H4393" i="2" s="1"/>
  <c r="J4392" i="2"/>
  <c r="I4392" i="2"/>
  <c r="K4389" i="2"/>
  <c r="F4390" i="2"/>
  <c r="H4390" i="2" s="1"/>
  <c r="J4389" i="2"/>
  <c r="I4389" i="2"/>
  <c r="K4387" i="2"/>
  <c r="J4387" i="2"/>
  <c r="I4387" i="2"/>
  <c r="K4383" i="2"/>
  <c r="F4384" i="2"/>
  <c r="H4384" i="2" s="1"/>
  <c r="J4383" i="2"/>
  <c r="I4383" i="2"/>
  <c r="K4380" i="2"/>
  <c r="F4381" i="2"/>
  <c r="H4381" i="2" s="1"/>
  <c r="J4380" i="2"/>
  <c r="I4380" i="2"/>
  <c r="K4377" i="2"/>
  <c r="F4378" i="2"/>
  <c r="H4378" i="2" s="1"/>
  <c r="J4377" i="2"/>
  <c r="I4377" i="2"/>
  <c r="K4374" i="2"/>
  <c r="F4375" i="2"/>
  <c r="H4375" i="2" s="1"/>
  <c r="J4374" i="2"/>
  <c r="I4374" i="2"/>
  <c r="K4371" i="2"/>
  <c r="F4372" i="2"/>
  <c r="H4372" i="2" s="1"/>
  <c r="J4371" i="2"/>
  <c r="I4371" i="2"/>
  <c r="K4368" i="2"/>
  <c r="F4369" i="2"/>
  <c r="H4369" i="2" s="1"/>
  <c r="J4368" i="2"/>
  <c r="I4368" i="2"/>
  <c r="K4365" i="2"/>
  <c r="F4366" i="2"/>
  <c r="H4366" i="2" s="1"/>
  <c r="J4365" i="2"/>
  <c r="I4365" i="2"/>
  <c r="K4363" i="2"/>
  <c r="J4363" i="2"/>
  <c r="I4363" i="2"/>
  <c r="K4359" i="2"/>
  <c r="F4360" i="2"/>
  <c r="H4360" i="2" s="1"/>
  <c r="J4359" i="2"/>
  <c r="I4359" i="2"/>
  <c r="K4357" i="2"/>
  <c r="J4357" i="2"/>
  <c r="I4357" i="2"/>
  <c r="K4353" i="2"/>
  <c r="F4354" i="2"/>
  <c r="H4354" i="2" s="1"/>
  <c r="J4353" i="2"/>
  <c r="I4353" i="2"/>
  <c r="K4350" i="2"/>
  <c r="F4351" i="2"/>
  <c r="H4351" i="2" s="1"/>
  <c r="J4350" i="2"/>
  <c r="I4350" i="2"/>
  <c r="K4347" i="2"/>
  <c r="F4348" i="2"/>
  <c r="H4348" i="2" s="1"/>
  <c r="J4347" i="2"/>
  <c r="I4347" i="2"/>
  <c r="K4344" i="2"/>
  <c r="F4345" i="2"/>
  <c r="H4345" i="2" s="1"/>
  <c r="J4344" i="2"/>
  <c r="I4344" i="2"/>
  <c r="K4341" i="2"/>
  <c r="F4342" i="2"/>
  <c r="H4342" i="2" s="1"/>
  <c r="I4341" i="2"/>
  <c r="J4341" i="2"/>
  <c r="K4338" i="2"/>
  <c r="F4339" i="2"/>
  <c r="H4339" i="2" s="1"/>
  <c r="J4338" i="2"/>
  <c r="I4338" i="2"/>
  <c r="K4336" i="2"/>
  <c r="J4336" i="2"/>
  <c r="I4336" i="2"/>
  <c r="K4332" i="2"/>
  <c r="F4333" i="2"/>
  <c r="H4333" i="2" s="1"/>
  <c r="J4332" i="2"/>
  <c r="I4332" i="2"/>
  <c r="K4329" i="2"/>
  <c r="F4330" i="2"/>
  <c r="H4330" i="2" s="1"/>
  <c r="J4329" i="2"/>
  <c r="I4329" i="2"/>
  <c r="K4326" i="2"/>
  <c r="F4327" i="2"/>
  <c r="H4327" i="2" s="1"/>
  <c r="J4326" i="2"/>
  <c r="I4326" i="2"/>
  <c r="K4324" i="2"/>
  <c r="I4324" i="2"/>
  <c r="J4324" i="2"/>
  <c r="K4321" i="2"/>
  <c r="I4321" i="2"/>
  <c r="J4321" i="2"/>
  <c r="K4317" i="2"/>
  <c r="F4318" i="2"/>
  <c r="H4318" i="2" s="1"/>
  <c r="I4317" i="2"/>
  <c r="J4317" i="2"/>
  <c r="K4315" i="2"/>
  <c r="J4315" i="2"/>
  <c r="I4315" i="2"/>
  <c r="K4311" i="2"/>
  <c r="F4312" i="2"/>
  <c r="H4312" i="2" s="1"/>
  <c r="J4311" i="2"/>
  <c r="I4311" i="2"/>
  <c r="K4308" i="2"/>
  <c r="F4309" i="2"/>
  <c r="H4309" i="2" s="1"/>
  <c r="I4308" i="2"/>
  <c r="J4308" i="2"/>
  <c r="K4305" i="2"/>
  <c r="F4306" i="2"/>
  <c r="H4306" i="2" s="1"/>
  <c r="J4305" i="2"/>
  <c r="I4305" i="2"/>
  <c r="K4303" i="2"/>
  <c r="J4303" i="2"/>
  <c r="I4303" i="2"/>
  <c r="K4299" i="2"/>
  <c r="F4300" i="2"/>
  <c r="H4300" i="2" s="1"/>
  <c r="J4299" i="2"/>
  <c r="I4299" i="2"/>
  <c r="K4296" i="2"/>
  <c r="F4297" i="2"/>
  <c r="H4297" i="2" s="1"/>
  <c r="J4296" i="2"/>
  <c r="I4296" i="2"/>
  <c r="K4293" i="2"/>
  <c r="F4294" i="2"/>
  <c r="H4294" i="2" s="1"/>
  <c r="I4293" i="2"/>
  <c r="J4293" i="2"/>
  <c r="K4290" i="2"/>
  <c r="F4291" i="2"/>
  <c r="H4291" i="2" s="1"/>
  <c r="J4290" i="2"/>
  <c r="I4290" i="2"/>
  <c r="K4288" i="2"/>
  <c r="I4288" i="2"/>
  <c r="J4288" i="2"/>
  <c r="K4284" i="2"/>
  <c r="F4285" i="2"/>
  <c r="H4285" i="2" s="1"/>
  <c r="J4284" i="2"/>
  <c r="I4284" i="2"/>
  <c r="K4281" i="2"/>
  <c r="F4282" i="2"/>
  <c r="H4282" i="2" s="1"/>
  <c r="J4281" i="2"/>
  <c r="I4281" i="2"/>
  <c r="K4278" i="2"/>
  <c r="F4279" i="2"/>
  <c r="H4279" i="2" s="1"/>
  <c r="J4278" i="2"/>
  <c r="I4278" i="2"/>
  <c r="K4275" i="2"/>
  <c r="F4276" i="2"/>
  <c r="H4276" i="2" s="1"/>
  <c r="J4275" i="2"/>
  <c r="I4275" i="2"/>
  <c r="K4272" i="2"/>
  <c r="F4273" i="2"/>
  <c r="H4273" i="2" s="1"/>
  <c r="J4272" i="2"/>
  <c r="I4272" i="2"/>
  <c r="K4269" i="2"/>
  <c r="F4270" i="2"/>
  <c r="H4270" i="2" s="1"/>
  <c r="J4269" i="2"/>
  <c r="I4269" i="2"/>
  <c r="K4267" i="2"/>
  <c r="J4267" i="2"/>
  <c r="I4267" i="2"/>
  <c r="K4263" i="2"/>
  <c r="F4264" i="2"/>
  <c r="H4264" i="2" s="1"/>
  <c r="J4263" i="2"/>
  <c r="I4263" i="2"/>
  <c r="K4260" i="2"/>
  <c r="F4261" i="2"/>
  <c r="H4261" i="2" s="1"/>
  <c r="J4260" i="2"/>
  <c r="I4260" i="2"/>
  <c r="K4257" i="2"/>
  <c r="F4258" i="2"/>
  <c r="H4258" i="2" s="1"/>
  <c r="I4257" i="2"/>
  <c r="J4257" i="2"/>
  <c r="K4254" i="2"/>
  <c r="F4255" i="2"/>
  <c r="H4255" i="2" s="1"/>
  <c r="J4254" i="2"/>
  <c r="I4254" i="2"/>
  <c r="K4251" i="2"/>
  <c r="F4252" i="2"/>
  <c r="H4252" i="2" s="1"/>
  <c r="J4251" i="2"/>
  <c r="I4251" i="2"/>
  <c r="K4248" i="2"/>
  <c r="F4249" i="2"/>
  <c r="H4249" i="2" s="1"/>
  <c r="J4248" i="2"/>
  <c r="I4248" i="2"/>
  <c r="K4246" i="2"/>
  <c r="J4246" i="2"/>
  <c r="I4246" i="2"/>
  <c r="K4242" i="2"/>
  <c r="F4243" i="2"/>
  <c r="H4243" i="2" s="1"/>
  <c r="J4242" i="2"/>
  <c r="I4242" i="2"/>
  <c r="K4239" i="2"/>
  <c r="F4240" i="2"/>
  <c r="H4240" i="2" s="1"/>
  <c r="J4239" i="2"/>
  <c r="I4239" i="2"/>
  <c r="K4236" i="2"/>
  <c r="F4237" i="2"/>
  <c r="H4237" i="2" s="1"/>
  <c r="J4236" i="2"/>
  <c r="I4236" i="2"/>
  <c r="K4233" i="2"/>
  <c r="F4234" i="2"/>
  <c r="H4234" i="2" s="1"/>
  <c r="J4233" i="2"/>
  <c r="I4233" i="2"/>
  <c r="K4230" i="2"/>
  <c r="F4231" i="2"/>
  <c r="H4231" i="2" s="1"/>
  <c r="J4230" i="2"/>
  <c r="I4230" i="2"/>
  <c r="K4227" i="2"/>
  <c r="F4228" i="2"/>
  <c r="H4228" i="2" s="1"/>
  <c r="J4227" i="2"/>
  <c r="I4227" i="2"/>
  <c r="K4224" i="2"/>
  <c r="F4225" i="2"/>
  <c r="H4225" i="2" s="1"/>
  <c r="J4224" i="2"/>
  <c r="I4224" i="2"/>
  <c r="K4222" i="2"/>
  <c r="J4222" i="2"/>
  <c r="I4222" i="2"/>
  <c r="K4218" i="2"/>
  <c r="F4219" i="2"/>
  <c r="H4219" i="2" s="1"/>
  <c r="J4218" i="2"/>
  <c r="I4218" i="2"/>
  <c r="K4212" i="2"/>
  <c r="F4213" i="2"/>
  <c r="H4213" i="2" s="1"/>
  <c r="J4212" i="2"/>
  <c r="I4212" i="2"/>
  <c r="K4210" i="2"/>
  <c r="J4210" i="2"/>
  <c r="I4210" i="2"/>
  <c r="K4206" i="2"/>
  <c r="F4207" i="2"/>
  <c r="H4207" i="2" s="1"/>
  <c r="J4206" i="2"/>
  <c r="I4206" i="2"/>
  <c r="K4203" i="2"/>
  <c r="F4204" i="2"/>
  <c r="H4204" i="2" s="1"/>
  <c r="J4203" i="2"/>
  <c r="I4203" i="2"/>
  <c r="K4200" i="2"/>
  <c r="F4201" i="2"/>
  <c r="H4201" i="2" s="1"/>
  <c r="J4200" i="2"/>
  <c r="I4200" i="2"/>
  <c r="K4198" i="2"/>
  <c r="I4198" i="2"/>
  <c r="J4198" i="2"/>
  <c r="K4194" i="2"/>
  <c r="F4195" i="2"/>
  <c r="H4195" i="2" s="1"/>
  <c r="J4194" i="2"/>
  <c r="I4194" i="2"/>
  <c r="K4191" i="2"/>
  <c r="F4192" i="2"/>
  <c r="H4192" i="2" s="1"/>
  <c r="J4191" i="2"/>
  <c r="I4191" i="2"/>
  <c r="K4188" i="2"/>
  <c r="F4189" i="2"/>
  <c r="H4189" i="2" s="1"/>
  <c r="J4188" i="2"/>
  <c r="I4188" i="2"/>
  <c r="K4185" i="2"/>
  <c r="F4186" i="2"/>
  <c r="H4186" i="2" s="1"/>
  <c r="I4185" i="2"/>
  <c r="J4185" i="2"/>
  <c r="K4182" i="2"/>
  <c r="F4183" i="2"/>
  <c r="H4183" i="2" s="1"/>
  <c r="J4182" i="2"/>
  <c r="I4182" i="2"/>
  <c r="K4179" i="2"/>
  <c r="F4180" i="2"/>
  <c r="H4180" i="2" s="1"/>
  <c r="J4179" i="2"/>
  <c r="I4179" i="2"/>
  <c r="K4173" i="2"/>
  <c r="F4174" i="2"/>
  <c r="H4174" i="2" s="1"/>
  <c r="I4173" i="2"/>
  <c r="J4173" i="2"/>
  <c r="K4170" i="2"/>
  <c r="F4171" i="2"/>
  <c r="H4171" i="2" s="1"/>
  <c r="I4170" i="2"/>
  <c r="J4170" i="2"/>
  <c r="K4167" i="2"/>
  <c r="F4168" i="2"/>
  <c r="H4168" i="2" s="1"/>
  <c r="I4167" i="2"/>
  <c r="J4167" i="2"/>
  <c r="K4153" i="2"/>
  <c r="H4154" i="2"/>
  <c r="I4153" i="2"/>
  <c r="J4153" i="2"/>
  <c r="K4151" i="2"/>
  <c r="J4151" i="2"/>
  <c r="I4151" i="2"/>
  <c r="K4147" i="2"/>
  <c r="F4148" i="2"/>
  <c r="H4148" i="2" s="1"/>
  <c r="J4147" i="2"/>
  <c r="I4147" i="2"/>
  <c r="K4145" i="2"/>
  <c r="J4145" i="2"/>
  <c r="I4145" i="2"/>
  <c r="K4138" i="2"/>
  <c r="F4139" i="2"/>
  <c r="H4139" i="2" s="1"/>
  <c r="J4138" i="2"/>
  <c r="I4138" i="2"/>
  <c r="K4135" i="2"/>
  <c r="F4136" i="2"/>
  <c r="H4136" i="2" s="1"/>
  <c r="J4135" i="2"/>
  <c r="I4135" i="2"/>
  <c r="K4132" i="2"/>
  <c r="F4133" i="2"/>
  <c r="H4133" i="2" s="1"/>
  <c r="J4132" i="2"/>
  <c r="I4132" i="2"/>
  <c r="K4129" i="2"/>
  <c r="F4130" i="2"/>
  <c r="H4130" i="2" s="1"/>
  <c r="J4129" i="2"/>
  <c r="I4129" i="2"/>
  <c r="K4126" i="2"/>
  <c r="F4127" i="2"/>
  <c r="H4127" i="2" s="1"/>
  <c r="J4126" i="2"/>
  <c r="I4126" i="2"/>
  <c r="K4123" i="2"/>
  <c r="H4124" i="2"/>
  <c r="J4123" i="2"/>
  <c r="I4123" i="2"/>
  <c r="K4121" i="2"/>
  <c r="I4121" i="2"/>
  <c r="J4121" i="2"/>
  <c r="K4117" i="2"/>
  <c r="F4118" i="2"/>
  <c r="H4118" i="2" s="1"/>
  <c r="J4117" i="2"/>
  <c r="I4117" i="2"/>
  <c r="K4114" i="2"/>
  <c r="F4115" i="2"/>
  <c r="H4115" i="2" s="1"/>
  <c r="J4114" i="2"/>
  <c r="I4114" i="2"/>
  <c r="K4111" i="2"/>
  <c r="H4112" i="2"/>
  <c r="J4111" i="2"/>
  <c r="I4111" i="2"/>
  <c r="K5860" i="2" l="1"/>
  <c r="J5860" i="2"/>
  <c r="I5860" i="2"/>
  <c r="K5857" i="2"/>
  <c r="J5857" i="2"/>
  <c r="I5857" i="2"/>
  <c r="K5854" i="2"/>
  <c r="J5854" i="2"/>
  <c r="I5854" i="2"/>
  <c r="K5851" i="2"/>
  <c r="J5851" i="2"/>
  <c r="I5851" i="2"/>
  <c r="K5848" i="2"/>
  <c r="J5848" i="2"/>
  <c r="I5848" i="2"/>
  <c r="K5845" i="2"/>
  <c r="I5845" i="2"/>
  <c r="J5845" i="2"/>
  <c r="K5842" i="2"/>
  <c r="J5842" i="2"/>
  <c r="I5842" i="2"/>
  <c r="K5836" i="2"/>
  <c r="I5836" i="2"/>
  <c r="J5836" i="2"/>
  <c r="K5833" i="2"/>
  <c r="J5833" i="2"/>
  <c r="I5833" i="2"/>
  <c r="J5830" i="2"/>
  <c r="I5830" i="2"/>
  <c r="K5830" i="2"/>
  <c r="K5827" i="2"/>
  <c r="J5827" i="2"/>
  <c r="I5827" i="2"/>
  <c r="K5818" i="2"/>
  <c r="I5818" i="2"/>
  <c r="J5818" i="2"/>
  <c r="K5815" i="2"/>
  <c r="J5815" i="2"/>
  <c r="I5815" i="2"/>
  <c r="I5812" i="2"/>
  <c r="J5812" i="2"/>
  <c r="K5812" i="2"/>
  <c r="K5809" i="2"/>
  <c r="J5809" i="2"/>
  <c r="I5809" i="2"/>
  <c r="K5806" i="2"/>
  <c r="J5806" i="2"/>
  <c r="I5806" i="2"/>
  <c r="K5800" i="2"/>
  <c r="J5800" i="2"/>
  <c r="I5800" i="2"/>
  <c r="K5797" i="2"/>
  <c r="J5797" i="2"/>
  <c r="I5797" i="2"/>
  <c r="K5794" i="2"/>
  <c r="J5794" i="2"/>
  <c r="I5794" i="2"/>
  <c r="K5791" i="2"/>
  <c r="J5791" i="2"/>
  <c r="I5791" i="2"/>
  <c r="K5788" i="2"/>
  <c r="I5788" i="2"/>
  <c r="J5788" i="2"/>
  <c r="I5785" i="2"/>
  <c r="J5785" i="2"/>
  <c r="K5785" i="2"/>
  <c r="K5782" i="2"/>
  <c r="J5782" i="2"/>
  <c r="I5782" i="2"/>
  <c r="J5779" i="2"/>
  <c r="I5779" i="2"/>
  <c r="K5779" i="2"/>
  <c r="K5776" i="2"/>
  <c r="J5776" i="2"/>
  <c r="I5776" i="2"/>
  <c r="K5770" i="2"/>
  <c r="I5770" i="2"/>
  <c r="J5770" i="2"/>
  <c r="K5767" i="2"/>
  <c r="J5767" i="2"/>
  <c r="I5767" i="2"/>
  <c r="K5764" i="2"/>
  <c r="J5764" i="2"/>
  <c r="I5764" i="2"/>
  <c r="K5761" i="2"/>
  <c r="I5761" i="2"/>
  <c r="J5761" i="2"/>
  <c r="K5758" i="2"/>
  <c r="J5758" i="2"/>
  <c r="I5758" i="2"/>
  <c r="K5755" i="2"/>
  <c r="J5755" i="2"/>
  <c r="I5755" i="2"/>
  <c r="K5752" i="2"/>
  <c r="J5752" i="2"/>
  <c r="I5752" i="2"/>
  <c r="K5749" i="2"/>
  <c r="J5749" i="2"/>
  <c r="I5749" i="2"/>
  <c r="K5746" i="2"/>
  <c r="I5746" i="2"/>
  <c r="J5746" i="2"/>
  <c r="K5743" i="2"/>
  <c r="J5743" i="2"/>
  <c r="I5743" i="2"/>
  <c r="K5740" i="2"/>
  <c r="J5740" i="2"/>
  <c r="I5740" i="2"/>
  <c r="K5737" i="2"/>
  <c r="J5737" i="2"/>
  <c r="I5737" i="2"/>
  <c r="K5734" i="2"/>
  <c r="J5734" i="2"/>
  <c r="I5734" i="2"/>
  <c r="K5731" i="2"/>
  <c r="J5731" i="2"/>
  <c r="I5731" i="2"/>
  <c r="K5728" i="2"/>
  <c r="J5728" i="2"/>
  <c r="I5728" i="2"/>
  <c r="K5725" i="2"/>
  <c r="J5725" i="2"/>
  <c r="I5725" i="2"/>
  <c r="K5719" i="2"/>
  <c r="I5719" i="2"/>
  <c r="J5719" i="2"/>
  <c r="K5716" i="2"/>
  <c r="J5716" i="2"/>
  <c r="I5716" i="2"/>
  <c r="K5710" i="2"/>
  <c r="I5710" i="2"/>
  <c r="J5710" i="2"/>
  <c r="K5707" i="2"/>
  <c r="J5707" i="2"/>
  <c r="I5707" i="2"/>
  <c r="K5698" i="2"/>
  <c r="J5698" i="2"/>
  <c r="I5698" i="2"/>
  <c r="K5692" i="2"/>
  <c r="I5692" i="2"/>
  <c r="J5692" i="2"/>
  <c r="J5689" i="2"/>
  <c r="K5689" i="2"/>
  <c r="I5689" i="2"/>
  <c r="K5680" i="2"/>
  <c r="J5680" i="2"/>
  <c r="I5680" i="2"/>
  <c r="K5674" i="2"/>
  <c r="J5674" i="2"/>
  <c r="I5674" i="2"/>
  <c r="K5671" i="2"/>
  <c r="J5671" i="2"/>
  <c r="I5671" i="2"/>
  <c r="K5668" i="2"/>
  <c r="J5668" i="2"/>
  <c r="I5668" i="2"/>
  <c r="K5665" i="2"/>
  <c r="J5665" i="2"/>
  <c r="I5665" i="2"/>
  <c r="K5662" i="2"/>
  <c r="I5662" i="2"/>
  <c r="J5662" i="2"/>
  <c r="K5659" i="2"/>
  <c r="J5659" i="2"/>
  <c r="I5659" i="2"/>
  <c r="K5656" i="2"/>
  <c r="J5656" i="2"/>
  <c r="I5656" i="2"/>
  <c r="K5653" i="2"/>
  <c r="J5653" i="2"/>
  <c r="I5653" i="2"/>
  <c r="K5650" i="2"/>
  <c r="J5650" i="2"/>
  <c r="I5650" i="2"/>
  <c r="K5647" i="2"/>
  <c r="J5647" i="2"/>
  <c r="I5647" i="2"/>
  <c r="K5644" i="2"/>
  <c r="J5644" i="2"/>
  <c r="I5644" i="2"/>
  <c r="K5641" i="2"/>
  <c r="J5641" i="2"/>
  <c r="I5641" i="2"/>
  <c r="K5638" i="2"/>
  <c r="J5638" i="2"/>
  <c r="I5638" i="2"/>
  <c r="K5632" i="2"/>
  <c r="I5632" i="2"/>
  <c r="J5632" i="2"/>
  <c r="K5629" i="2"/>
  <c r="J5629" i="2"/>
  <c r="I5629" i="2"/>
  <c r="K5626" i="2"/>
  <c r="J5626" i="2"/>
  <c r="I5626" i="2"/>
  <c r="K5623" i="2"/>
  <c r="J5623" i="2"/>
  <c r="I5623" i="2"/>
  <c r="J5620" i="2"/>
  <c r="K5620" i="2"/>
  <c r="I5620" i="2"/>
  <c r="K5617" i="2"/>
  <c r="I5617" i="2"/>
  <c r="J5617" i="2"/>
  <c r="K5614" i="2"/>
  <c r="J5614" i="2"/>
  <c r="I5614" i="2"/>
  <c r="K5605" i="2"/>
  <c r="J5605" i="2"/>
  <c r="I5605" i="2"/>
  <c r="K5599" i="2"/>
  <c r="J5599" i="2"/>
  <c r="I5599" i="2"/>
  <c r="K5596" i="2"/>
  <c r="I5596" i="2"/>
  <c r="J5596" i="2"/>
  <c r="K5593" i="2"/>
  <c r="J5593" i="2"/>
  <c r="I5593" i="2"/>
  <c r="K5590" i="2"/>
  <c r="J5590" i="2"/>
  <c r="I5590" i="2"/>
  <c r="K5587" i="2"/>
  <c r="J5587" i="2"/>
  <c r="I5587" i="2"/>
  <c r="K5584" i="2"/>
  <c r="J5584" i="2"/>
  <c r="I5584" i="2"/>
  <c r="K5581" i="2"/>
  <c r="J5581" i="2"/>
  <c r="I5581" i="2"/>
  <c r="K5578" i="2"/>
  <c r="J5578" i="2"/>
  <c r="I5578" i="2"/>
  <c r="K5572" i="2"/>
  <c r="J5572" i="2"/>
  <c r="I5572" i="2"/>
  <c r="K5569" i="2"/>
  <c r="J5569" i="2"/>
  <c r="I5569" i="2"/>
  <c r="K5566" i="2"/>
  <c r="J5566" i="2"/>
  <c r="I5566" i="2"/>
  <c r="K5563" i="2"/>
  <c r="J5563" i="2"/>
  <c r="I5563" i="2"/>
  <c r="K5560" i="2"/>
  <c r="J5560" i="2"/>
  <c r="I5560" i="2"/>
  <c r="K5557" i="2"/>
  <c r="J5557" i="2"/>
  <c r="I5557" i="2"/>
  <c r="K5554" i="2"/>
  <c r="J5554" i="2"/>
  <c r="I5554" i="2"/>
  <c r="J5551" i="2"/>
  <c r="K5551" i="2"/>
  <c r="I5551" i="2"/>
  <c r="K5548" i="2"/>
  <c r="J5548" i="2"/>
  <c r="I5548" i="2"/>
  <c r="K5542" i="2"/>
  <c r="J5542" i="2"/>
  <c r="I5542" i="2"/>
  <c r="K5539" i="2"/>
  <c r="J5539" i="2"/>
  <c r="I5539" i="2"/>
  <c r="K5527" i="2"/>
  <c r="J5527" i="2"/>
  <c r="I5527" i="2"/>
  <c r="I5524" i="2"/>
  <c r="K5524" i="2"/>
  <c r="J5524" i="2"/>
  <c r="K5518" i="2"/>
  <c r="J5518" i="2"/>
  <c r="I5518" i="2"/>
  <c r="K5512" i="2"/>
  <c r="J5512" i="2"/>
  <c r="I5512" i="2"/>
  <c r="K5509" i="2"/>
  <c r="J5509" i="2"/>
  <c r="I5509" i="2"/>
  <c r="K5506" i="2"/>
  <c r="I5506" i="2"/>
  <c r="J5506" i="2"/>
  <c r="K5503" i="2"/>
  <c r="J5503" i="2"/>
  <c r="I5503" i="2"/>
  <c r="K5500" i="2"/>
  <c r="J5500" i="2"/>
  <c r="I5500" i="2"/>
  <c r="K5497" i="2"/>
  <c r="J5497" i="2"/>
  <c r="I5497" i="2"/>
  <c r="J5494" i="2"/>
  <c r="I5494" i="2"/>
  <c r="K5494" i="2"/>
  <c r="K5491" i="2"/>
  <c r="J5491" i="2"/>
  <c r="I5491" i="2"/>
  <c r="I5488" i="2"/>
  <c r="K5488" i="2"/>
  <c r="J5488" i="2"/>
  <c r="K5485" i="2"/>
  <c r="I5485" i="2"/>
  <c r="J5485" i="2"/>
  <c r="K5482" i="2"/>
  <c r="I5482" i="2"/>
  <c r="J5482" i="2"/>
  <c r="I5476" i="2"/>
  <c r="J5476" i="2"/>
  <c r="K5476" i="2"/>
  <c r="K5473" i="2"/>
  <c r="J5473" i="2"/>
  <c r="I5473" i="2"/>
  <c r="K5470" i="2"/>
  <c r="J5470" i="2"/>
  <c r="I5470" i="2"/>
  <c r="K5467" i="2"/>
  <c r="J5467" i="2"/>
  <c r="I5467" i="2"/>
  <c r="K5464" i="2"/>
  <c r="J5464" i="2"/>
  <c r="I5464" i="2"/>
  <c r="I5461" i="2"/>
  <c r="K5461" i="2"/>
  <c r="J5461" i="2"/>
  <c r="K5458" i="2"/>
  <c r="J5458" i="2"/>
  <c r="I5458" i="2"/>
  <c r="K5455" i="2"/>
  <c r="J5455" i="2"/>
  <c r="I5455" i="2"/>
  <c r="K5449" i="2"/>
  <c r="J5449" i="2"/>
  <c r="I5449" i="2"/>
  <c r="K5446" i="2"/>
  <c r="J5446" i="2"/>
  <c r="I5446" i="2"/>
  <c r="K5443" i="2"/>
  <c r="J5443" i="2"/>
  <c r="I5443" i="2"/>
  <c r="K5440" i="2"/>
  <c r="J5440" i="2"/>
  <c r="I5440" i="2"/>
  <c r="I5437" i="2"/>
  <c r="K5437" i="2"/>
  <c r="J5437" i="2"/>
  <c r="K5431" i="2"/>
  <c r="J5431" i="2"/>
  <c r="I5431" i="2"/>
  <c r="K5428" i="2"/>
  <c r="J5428" i="2"/>
  <c r="I5428" i="2"/>
  <c r="K5425" i="2"/>
  <c r="J5425" i="2"/>
  <c r="I5425" i="2"/>
  <c r="K5419" i="2"/>
  <c r="I5419" i="2"/>
  <c r="J5419" i="2"/>
  <c r="K5416" i="2"/>
  <c r="J5416" i="2"/>
  <c r="I5416" i="2"/>
  <c r="K5413" i="2"/>
  <c r="J5413" i="2"/>
  <c r="I5413" i="2"/>
  <c r="K5410" i="2"/>
  <c r="J5410" i="2"/>
  <c r="I5410" i="2"/>
  <c r="K5398" i="2"/>
  <c r="J5398" i="2"/>
  <c r="I5398" i="2"/>
  <c r="K5392" i="2"/>
  <c r="J5392" i="2"/>
  <c r="I5392" i="2"/>
  <c r="K5389" i="2"/>
  <c r="J5389" i="2"/>
  <c r="I5389" i="2"/>
  <c r="K5383" i="2"/>
  <c r="J5383" i="2"/>
  <c r="I5383" i="2"/>
  <c r="K5380" i="2"/>
  <c r="J5380" i="2"/>
  <c r="I5380" i="2"/>
  <c r="K5377" i="2"/>
  <c r="J5377" i="2"/>
  <c r="I5377" i="2"/>
  <c r="K5374" i="2"/>
  <c r="J5374" i="2"/>
  <c r="I5374" i="2"/>
  <c r="K5368" i="2"/>
  <c r="J5368" i="2"/>
  <c r="I5368" i="2"/>
  <c r="K5362" i="2"/>
  <c r="J5362" i="2"/>
  <c r="I5362" i="2"/>
  <c r="K5356" i="2"/>
  <c r="J5356" i="2"/>
  <c r="I5356" i="2"/>
  <c r="K5353" i="2"/>
  <c r="I5353" i="2"/>
  <c r="J5353" i="2"/>
  <c r="K5350" i="2"/>
  <c r="J5350" i="2"/>
  <c r="I5350" i="2"/>
  <c r="K5347" i="2"/>
  <c r="I5347" i="2"/>
  <c r="J5347" i="2"/>
  <c r="K5344" i="2"/>
  <c r="I5344" i="2"/>
  <c r="J5344" i="2"/>
  <c r="K5341" i="2"/>
  <c r="J5341" i="2"/>
  <c r="I5341" i="2"/>
  <c r="K5338" i="2"/>
  <c r="J5338" i="2"/>
  <c r="I5338" i="2"/>
  <c r="K5335" i="2"/>
  <c r="J5335" i="2"/>
  <c r="I5335" i="2"/>
  <c r="K5332" i="2"/>
  <c r="J5332" i="2"/>
  <c r="I5332" i="2"/>
  <c r="K5329" i="2"/>
  <c r="J5329" i="2"/>
  <c r="I5329" i="2"/>
  <c r="K5323" i="2"/>
  <c r="I5323" i="2"/>
  <c r="J5323" i="2"/>
  <c r="K5317" i="2"/>
  <c r="J5317" i="2"/>
  <c r="I5317" i="2"/>
  <c r="K5314" i="2"/>
  <c r="J5314" i="2"/>
  <c r="I5314" i="2"/>
  <c r="I5311" i="2"/>
  <c r="K5311" i="2"/>
  <c r="J5311" i="2"/>
  <c r="K5308" i="2"/>
  <c r="J5308" i="2"/>
  <c r="I5308" i="2"/>
  <c r="K5305" i="2"/>
  <c r="J5305" i="2"/>
  <c r="I5305" i="2"/>
  <c r="K5296" i="2"/>
  <c r="J5296" i="2"/>
  <c r="I5296" i="2"/>
  <c r="K5293" i="2"/>
  <c r="J5293" i="2"/>
  <c r="I5293" i="2"/>
  <c r="K5287" i="2"/>
  <c r="J5287" i="2"/>
  <c r="I5287" i="2"/>
  <c r="K5284" i="2"/>
  <c r="J5284" i="2"/>
  <c r="I5284" i="2"/>
  <c r="K5281" i="2"/>
  <c r="J5281" i="2"/>
  <c r="I5281" i="2"/>
  <c r="K5275" i="2"/>
  <c r="J5275" i="2"/>
  <c r="I5275" i="2"/>
  <c r="K5272" i="2"/>
  <c r="J5272" i="2"/>
  <c r="I5272" i="2"/>
  <c r="K5269" i="2"/>
  <c r="J5269" i="2"/>
  <c r="I5269" i="2"/>
  <c r="K5266" i="2"/>
  <c r="J5266" i="2"/>
  <c r="I5266" i="2"/>
  <c r="K5263" i="2"/>
  <c r="J5263" i="2"/>
  <c r="I5263" i="2"/>
  <c r="K5260" i="2"/>
  <c r="J5260" i="2"/>
  <c r="I5260" i="2"/>
  <c r="K5257" i="2"/>
  <c r="I5257" i="2"/>
  <c r="J5257" i="2"/>
  <c r="K5254" i="2"/>
  <c r="J5254" i="2"/>
  <c r="I5254" i="2"/>
  <c r="K5248" i="2"/>
  <c r="J5248" i="2"/>
  <c r="I5248" i="2"/>
  <c r="K5245" i="2"/>
  <c r="I5245" i="2"/>
  <c r="J5245" i="2"/>
  <c r="K5242" i="2"/>
  <c r="J5242" i="2"/>
  <c r="I5242" i="2"/>
  <c r="K5239" i="2"/>
  <c r="J5239" i="2"/>
  <c r="I5239" i="2"/>
  <c r="K5236" i="2"/>
  <c r="J5236" i="2"/>
  <c r="I5236" i="2"/>
  <c r="K5230" i="2"/>
  <c r="J5230" i="2"/>
  <c r="I5230" i="2"/>
  <c r="K5227" i="2"/>
  <c r="J5227" i="2"/>
  <c r="I5227" i="2"/>
  <c r="K5224" i="2"/>
  <c r="J5224" i="2"/>
  <c r="I5224" i="2"/>
  <c r="K5221" i="2"/>
  <c r="J5221" i="2"/>
  <c r="I5221" i="2"/>
  <c r="K5218" i="2"/>
  <c r="J5218" i="2"/>
  <c r="I5218" i="2"/>
  <c r="K5215" i="2"/>
  <c r="J5215" i="2"/>
  <c r="I5215" i="2"/>
  <c r="K5212" i="2"/>
  <c r="J5212" i="2"/>
  <c r="I5212" i="2"/>
  <c r="K5209" i="2"/>
  <c r="J5209" i="2"/>
  <c r="I5209" i="2"/>
  <c r="K5206" i="2"/>
  <c r="J5206" i="2"/>
  <c r="I5206" i="2"/>
  <c r="K5197" i="2"/>
  <c r="J5197" i="2"/>
  <c r="I5197" i="2"/>
  <c r="K5194" i="2"/>
  <c r="J5194" i="2"/>
  <c r="I5194" i="2"/>
  <c r="K5191" i="2"/>
  <c r="J5191" i="2"/>
  <c r="I5191" i="2"/>
  <c r="K5185" i="2"/>
  <c r="J5185" i="2"/>
  <c r="I5185" i="2"/>
  <c r="K5182" i="2"/>
  <c r="J5182" i="2"/>
  <c r="I5182" i="2"/>
  <c r="K5179" i="2"/>
  <c r="J5179" i="2"/>
  <c r="I5179" i="2"/>
  <c r="K5173" i="2"/>
  <c r="J5173" i="2"/>
  <c r="I5173" i="2"/>
  <c r="J5170" i="2"/>
  <c r="I5170" i="2"/>
  <c r="K5170" i="2"/>
  <c r="K5167" i="2"/>
  <c r="J5167" i="2"/>
  <c r="I5167" i="2"/>
  <c r="K5161" i="2"/>
  <c r="I5161" i="2"/>
  <c r="J5161" i="2"/>
  <c r="K5158" i="2"/>
  <c r="J5158" i="2"/>
  <c r="I5158" i="2"/>
  <c r="K5155" i="2"/>
  <c r="J5155" i="2"/>
  <c r="I5155" i="2"/>
  <c r="K5152" i="2"/>
  <c r="J5152" i="2"/>
  <c r="I5152" i="2"/>
  <c r="K5149" i="2"/>
  <c r="J5149" i="2"/>
  <c r="I5149" i="2"/>
  <c r="K5146" i="2"/>
  <c r="J5146" i="2"/>
  <c r="I5146" i="2"/>
  <c r="K5140" i="2"/>
  <c r="J5140" i="2"/>
  <c r="I5140" i="2"/>
  <c r="K5137" i="2"/>
  <c r="J5137" i="2"/>
  <c r="I5137" i="2"/>
  <c r="K5134" i="2"/>
  <c r="J5134" i="2"/>
  <c r="I5134" i="2"/>
  <c r="K5131" i="2"/>
  <c r="J5131" i="2"/>
  <c r="I5131" i="2"/>
  <c r="K5128" i="2"/>
  <c r="J5128" i="2"/>
  <c r="I5128" i="2"/>
  <c r="K5125" i="2"/>
  <c r="J5125" i="2"/>
  <c r="I5125" i="2"/>
  <c r="K5119" i="2"/>
  <c r="I5119" i="2"/>
  <c r="J5119" i="2"/>
  <c r="K5113" i="2"/>
  <c r="J5113" i="2"/>
  <c r="I5113" i="2"/>
  <c r="K5110" i="2"/>
  <c r="J5110" i="2"/>
  <c r="I5110" i="2"/>
  <c r="K5107" i="2"/>
  <c r="I5107" i="2"/>
  <c r="J5107" i="2"/>
  <c r="K5104" i="2"/>
  <c r="J5104" i="2"/>
  <c r="I5104" i="2"/>
  <c r="K5101" i="2"/>
  <c r="J5101" i="2"/>
  <c r="I5101" i="2"/>
  <c r="K5092" i="2"/>
  <c r="J5092" i="2"/>
  <c r="I5092" i="2"/>
  <c r="K5086" i="2"/>
  <c r="J5086" i="2"/>
  <c r="I5086" i="2"/>
  <c r="K5083" i="2"/>
  <c r="I5083" i="2"/>
  <c r="J5083" i="2"/>
  <c r="K5080" i="2"/>
  <c r="I5080" i="2"/>
  <c r="J5080" i="2"/>
  <c r="K5077" i="2"/>
  <c r="J5077" i="2"/>
  <c r="I5077" i="2"/>
  <c r="K5074" i="2"/>
  <c r="J5074" i="2"/>
  <c r="I5074" i="2"/>
  <c r="K5071" i="2"/>
  <c r="J5071" i="2"/>
  <c r="I5071" i="2"/>
  <c r="K5059" i="2"/>
  <c r="J5059" i="2"/>
  <c r="I5059" i="2"/>
  <c r="K5050" i="2"/>
  <c r="I5050" i="2"/>
  <c r="J5050" i="2"/>
  <c r="K5047" i="2"/>
  <c r="J5047" i="2"/>
  <c r="I5047" i="2"/>
  <c r="K5044" i="2"/>
  <c r="J5044" i="2"/>
  <c r="I5044" i="2"/>
  <c r="K5041" i="2"/>
  <c r="J5041" i="2"/>
  <c r="I5041" i="2"/>
  <c r="K5038" i="2"/>
  <c r="I5038" i="2"/>
  <c r="J5038" i="2"/>
  <c r="K5026" i="2"/>
  <c r="I5026" i="2"/>
  <c r="J5026" i="2"/>
  <c r="K5023" i="2"/>
  <c r="J5023" i="2"/>
  <c r="I5023" i="2"/>
  <c r="K5020" i="2"/>
  <c r="J5020" i="2"/>
  <c r="I5020" i="2"/>
  <c r="K5017" i="2"/>
  <c r="J5017" i="2"/>
  <c r="I5017" i="2"/>
  <c r="K5011" i="2"/>
  <c r="I5011" i="2"/>
  <c r="J5011" i="2"/>
  <c r="K5008" i="2"/>
  <c r="J5008" i="2"/>
  <c r="I5008" i="2"/>
  <c r="K5005" i="2"/>
  <c r="J5005" i="2"/>
  <c r="I5005" i="2"/>
  <c r="K5002" i="2"/>
  <c r="J5002" i="2"/>
  <c r="I5002" i="2"/>
  <c r="K4999" i="2"/>
  <c r="J4999" i="2"/>
  <c r="I4999" i="2"/>
  <c r="K4996" i="2"/>
  <c r="J4996" i="2"/>
  <c r="I4996" i="2"/>
  <c r="K4993" i="2"/>
  <c r="J4993" i="2"/>
  <c r="I4993" i="2"/>
  <c r="K4990" i="2"/>
  <c r="J4990" i="2"/>
  <c r="I4990" i="2"/>
  <c r="K4981" i="2"/>
  <c r="J4981" i="2"/>
  <c r="I4981" i="2"/>
  <c r="K4975" i="2"/>
  <c r="J4975" i="2"/>
  <c r="I4975" i="2"/>
  <c r="K4972" i="2"/>
  <c r="J4972" i="2"/>
  <c r="I4972" i="2"/>
  <c r="K4963" i="2"/>
  <c r="J4963" i="2"/>
  <c r="I4963" i="2"/>
  <c r="K4960" i="2"/>
  <c r="J4960" i="2"/>
  <c r="I4960" i="2"/>
  <c r="K4957" i="2"/>
  <c r="J4957" i="2"/>
  <c r="I4957" i="2"/>
  <c r="K4948" i="2"/>
  <c r="I4948" i="2"/>
  <c r="J4948" i="2"/>
  <c r="K4945" i="2"/>
  <c r="J4945" i="2"/>
  <c r="I4945" i="2"/>
  <c r="K4942" i="2"/>
  <c r="J4942" i="2"/>
  <c r="I4942" i="2"/>
  <c r="I4939" i="2"/>
  <c r="K4939" i="2"/>
  <c r="J4939" i="2"/>
  <c r="K4936" i="2"/>
  <c r="J4936" i="2"/>
  <c r="I4936" i="2"/>
  <c r="K4933" i="2"/>
  <c r="J4933" i="2"/>
  <c r="I4933" i="2"/>
  <c r="K4930" i="2"/>
  <c r="J4930" i="2"/>
  <c r="I4930" i="2"/>
  <c r="K4924" i="2"/>
  <c r="J4924" i="2"/>
  <c r="I4924" i="2"/>
  <c r="K4921" i="2"/>
  <c r="J4921" i="2"/>
  <c r="I4921" i="2"/>
  <c r="K4918" i="2"/>
  <c r="J4918" i="2"/>
  <c r="I4918" i="2"/>
  <c r="K4915" i="2"/>
  <c r="J4915" i="2"/>
  <c r="I4915" i="2"/>
  <c r="K4912" i="2"/>
  <c r="J4912" i="2"/>
  <c r="I4912" i="2"/>
  <c r="K4909" i="2"/>
  <c r="J4909" i="2"/>
  <c r="I4909" i="2"/>
  <c r="K4906" i="2"/>
  <c r="J4906" i="2"/>
  <c r="I4906" i="2"/>
  <c r="K4903" i="2"/>
  <c r="J4903" i="2"/>
  <c r="I4903" i="2"/>
  <c r="K4900" i="2"/>
  <c r="J4900" i="2"/>
  <c r="I4900" i="2"/>
  <c r="K4897" i="2"/>
  <c r="J4897" i="2"/>
  <c r="I4897" i="2"/>
  <c r="K4891" i="2"/>
  <c r="J4891" i="2"/>
  <c r="I4891" i="2"/>
  <c r="K4885" i="2"/>
  <c r="I4885" i="2"/>
  <c r="J4885" i="2"/>
  <c r="K4882" i="2"/>
  <c r="J4882" i="2"/>
  <c r="I4882" i="2"/>
  <c r="K4879" i="2"/>
  <c r="J4879" i="2"/>
  <c r="I4879" i="2"/>
  <c r="K4876" i="2"/>
  <c r="J4876" i="2"/>
  <c r="I4876" i="2"/>
  <c r="K4873" i="2"/>
  <c r="I4873" i="2"/>
  <c r="J4873" i="2"/>
  <c r="K4870" i="2"/>
  <c r="I4870" i="2"/>
  <c r="J4870" i="2"/>
  <c r="K4867" i="2"/>
  <c r="I4867" i="2"/>
  <c r="J4867" i="2"/>
  <c r="K4864" i="2"/>
  <c r="J4864" i="2"/>
  <c r="I4864" i="2"/>
  <c r="K4861" i="2"/>
  <c r="J4861" i="2"/>
  <c r="I4861" i="2"/>
  <c r="K4858" i="2"/>
  <c r="J4858" i="2"/>
  <c r="I4858" i="2"/>
  <c r="K4855" i="2"/>
  <c r="J4855" i="2"/>
  <c r="I4855" i="2"/>
  <c r="K4849" i="2"/>
  <c r="J4849" i="2"/>
  <c r="I4849" i="2"/>
  <c r="K4846" i="2"/>
  <c r="J4846" i="2"/>
  <c r="I4846" i="2"/>
  <c r="K4840" i="2"/>
  <c r="J4840" i="2"/>
  <c r="I4840" i="2"/>
  <c r="K4837" i="2"/>
  <c r="I4837" i="2"/>
  <c r="J4837" i="2"/>
  <c r="K4834" i="2"/>
  <c r="J4834" i="2"/>
  <c r="I4834" i="2"/>
  <c r="K4831" i="2"/>
  <c r="J4831" i="2"/>
  <c r="I4831" i="2"/>
  <c r="K4825" i="2"/>
  <c r="J4825" i="2"/>
  <c r="I4825" i="2"/>
  <c r="K4822" i="2"/>
  <c r="J4822" i="2"/>
  <c r="I4822" i="2"/>
  <c r="K4819" i="2"/>
  <c r="J4819" i="2"/>
  <c r="I4819" i="2"/>
  <c r="K4816" i="2"/>
  <c r="I4816" i="2"/>
  <c r="J4816" i="2"/>
  <c r="K4813" i="2"/>
  <c r="J4813" i="2"/>
  <c r="I4813" i="2"/>
  <c r="K4810" i="2"/>
  <c r="J4810" i="2"/>
  <c r="I4810" i="2"/>
  <c r="K4795" i="2"/>
  <c r="I4795" i="2"/>
  <c r="J4795" i="2"/>
  <c r="K4792" i="2"/>
  <c r="J4792" i="2"/>
  <c r="I4792" i="2"/>
  <c r="K4783" i="2"/>
  <c r="J4783" i="2"/>
  <c r="I4783" i="2"/>
  <c r="K4780" i="2"/>
  <c r="J4780" i="2"/>
  <c r="I4780" i="2"/>
  <c r="K4774" i="2"/>
  <c r="J4774" i="2"/>
  <c r="I4774" i="2"/>
  <c r="K4771" i="2"/>
  <c r="J4771" i="2"/>
  <c r="I4771" i="2"/>
  <c r="K4768" i="2"/>
  <c r="I4768" i="2"/>
  <c r="J4768" i="2"/>
  <c r="K4762" i="2"/>
  <c r="J4762" i="2"/>
  <c r="I4762" i="2"/>
  <c r="K4759" i="2"/>
  <c r="J4759" i="2"/>
  <c r="I4759" i="2"/>
  <c r="K4756" i="2"/>
  <c r="J4756" i="2"/>
  <c r="I4756" i="2"/>
  <c r="K4753" i="2"/>
  <c r="J4753" i="2"/>
  <c r="I4753" i="2"/>
  <c r="K4750" i="2"/>
  <c r="J4750" i="2"/>
  <c r="I4750" i="2"/>
  <c r="K4744" i="2"/>
  <c r="J4744" i="2"/>
  <c r="I4744" i="2"/>
  <c r="K4741" i="2"/>
  <c r="J4741" i="2"/>
  <c r="I4741" i="2"/>
  <c r="K4738" i="2"/>
  <c r="J4738" i="2"/>
  <c r="I4738" i="2"/>
  <c r="K4735" i="2"/>
  <c r="J4735" i="2"/>
  <c r="I4735" i="2"/>
  <c r="K4732" i="2"/>
  <c r="J4732" i="2"/>
  <c r="I4732" i="2"/>
  <c r="K4729" i="2"/>
  <c r="I4729" i="2"/>
  <c r="J4729" i="2"/>
  <c r="J4726" i="2"/>
  <c r="K4726" i="2"/>
  <c r="I4726" i="2"/>
  <c r="K4723" i="2"/>
  <c r="J4723" i="2"/>
  <c r="I4723" i="2"/>
  <c r="J4720" i="2"/>
  <c r="K4720" i="2"/>
  <c r="I4720" i="2"/>
  <c r="K4717" i="2"/>
  <c r="J4717" i="2"/>
  <c r="I4717" i="2"/>
  <c r="K4714" i="2"/>
  <c r="J4714" i="2"/>
  <c r="I4714" i="2"/>
  <c r="K4711" i="2"/>
  <c r="J4711" i="2"/>
  <c r="I4711" i="2"/>
  <c r="K4708" i="2"/>
  <c r="J4708" i="2"/>
  <c r="I4708" i="2"/>
  <c r="K4702" i="2"/>
  <c r="J4702" i="2"/>
  <c r="I4702" i="2"/>
  <c r="K4699" i="2"/>
  <c r="J4699" i="2"/>
  <c r="I4699" i="2"/>
  <c r="K4696" i="2"/>
  <c r="J4696" i="2"/>
  <c r="I4696" i="2"/>
  <c r="K4693" i="2"/>
  <c r="J4693" i="2"/>
  <c r="I4693" i="2"/>
  <c r="K4681" i="2"/>
  <c r="J4681" i="2"/>
  <c r="I4681" i="2"/>
  <c r="K4678" i="2"/>
  <c r="J4678" i="2"/>
  <c r="I4678" i="2"/>
  <c r="I4675" i="2"/>
  <c r="K4675" i="2"/>
  <c r="J4675" i="2"/>
  <c r="K4666" i="2"/>
  <c r="I4666" i="2"/>
  <c r="J4666" i="2"/>
  <c r="K4657" i="2"/>
  <c r="J4657" i="2"/>
  <c r="I4657" i="2"/>
  <c r="I4651" i="2"/>
  <c r="K4651" i="2"/>
  <c r="J4651" i="2"/>
  <c r="K4648" i="2"/>
  <c r="J4648" i="2"/>
  <c r="I4648" i="2"/>
  <c r="K4645" i="2"/>
  <c r="I4645" i="2"/>
  <c r="J4645" i="2"/>
  <c r="K4642" i="2"/>
  <c r="J4642" i="2"/>
  <c r="I4642" i="2"/>
  <c r="K4639" i="2"/>
  <c r="J4639" i="2"/>
  <c r="I4639" i="2"/>
  <c r="K4636" i="2"/>
  <c r="J4636" i="2"/>
  <c r="I4636" i="2"/>
  <c r="K4633" i="2"/>
  <c r="J4633" i="2"/>
  <c r="I4633" i="2"/>
  <c r="K4630" i="2"/>
  <c r="J4630" i="2"/>
  <c r="I4630" i="2"/>
  <c r="K4627" i="2"/>
  <c r="J4627" i="2"/>
  <c r="I4627" i="2"/>
  <c r="K4624" i="2"/>
  <c r="J4624" i="2"/>
  <c r="I4624" i="2"/>
  <c r="K4621" i="2"/>
  <c r="J4621" i="2"/>
  <c r="I4621" i="2"/>
  <c r="K4618" i="2"/>
  <c r="J4618" i="2"/>
  <c r="I4618" i="2"/>
  <c r="K4615" i="2"/>
  <c r="J4615" i="2"/>
  <c r="I4615" i="2"/>
  <c r="K4612" i="2"/>
  <c r="J4612" i="2"/>
  <c r="I4612" i="2"/>
  <c r="I4609" i="2"/>
  <c r="J4609" i="2"/>
  <c r="K4609" i="2"/>
  <c r="K4606" i="2"/>
  <c r="I4606" i="2"/>
  <c r="J4606" i="2"/>
  <c r="K4603" i="2"/>
  <c r="J4603" i="2"/>
  <c r="I4603" i="2"/>
  <c r="K4600" i="2"/>
  <c r="J4600" i="2"/>
  <c r="I4600" i="2"/>
  <c r="K4597" i="2"/>
  <c r="J4597" i="2"/>
  <c r="I4597" i="2"/>
  <c r="K4594" i="2"/>
  <c r="J4594" i="2"/>
  <c r="I4594" i="2"/>
  <c r="K4591" i="2"/>
  <c r="I4591" i="2"/>
  <c r="J4591" i="2"/>
  <c r="I4585" i="2"/>
  <c r="J4585" i="2"/>
  <c r="K4585" i="2"/>
  <c r="I4582" i="2"/>
  <c r="K4582" i="2"/>
  <c r="J4582" i="2"/>
  <c r="K4579" i="2"/>
  <c r="J4579" i="2"/>
  <c r="I4579" i="2"/>
  <c r="J4576" i="2"/>
  <c r="K4576" i="2"/>
  <c r="I4576" i="2"/>
  <c r="I4570" i="2"/>
  <c r="K4570" i="2"/>
  <c r="J4570" i="2"/>
  <c r="K4567" i="2"/>
  <c r="J4567" i="2"/>
  <c r="I4567" i="2"/>
  <c r="K4564" i="2"/>
  <c r="J4564" i="2"/>
  <c r="I4564" i="2"/>
  <c r="K4561" i="2"/>
  <c r="J4561" i="2"/>
  <c r="I4561" i="2"/>
  <c r="K4555" i="2"/>
  <c r="J4555" i="2"/>
  <c r="I4555" i="2"/>
  <c r="J4549" i="2"/>
  <c r="I4549" i="2"/>
  <c r="K4549" i="2"/>
  <c r="K4546" i="2"/>
  <c r="I4546" i="2"/>
  <c r="J4546" i="2"/>
  <c r="K4543" i="2"/>
  <c r="J4543" i="2"/>
  <c r="I4543" i="2"/>
  <c r="K4537" i="2"/>
  <c r="J4537" i="2"/>
  <c r="I4537" i="2"/>
  <c r="K4531" i="2"/>
  <c r="I4531" i="2"/>
  <c r="J4531" i="2"/>
  <c r="K4528" i="2"/>
  <c r="J4528" i="2"/>
  <c r="I4528" i="2"/>
  <c r="K4525" i="2"/>
  <c r="J4525" i="2"/>
  <c r="I4525" i="2"/>
  <c r="I4522" i="2"/>
  <c r="J4522" i="2"/>
  <c r="K4522" i="2"/>
  <c r="K4519" i="2"/>
  <c r="J4519" i="2"/>
  <c r="I4519" i="2"/>
  <c r="K4516" i="2"/>
  <c r="J4516" i="2"/>
  <c r="I4516" i="2"/>
  <c r="K4510" i="2"/>
  <c r="J4510" i="2"/>
  <c r="I4510" i="2"/>
  <c r="K4507" i="2"/>
  <c r="J4507" i="2"/>
  <c r="I4507" i="2"/>
  <c r="K4504" i="2"/>
  <c r="J4504" i="2"/>
  <c r="I4504" i="2"/>
  <c r="K4498" i="2"/>
  <c r="J4498" i="2"/>
  <c r="I4498" i="2"/>
  <c r="K4495" i="2"/>
  <c r="J4495" i="2"/>
  <c r="I4495" i="2"/>
  <c r="K4492" i="2"/>
  <c r="J4492" i="2"/>
  <c r="I4492" i="2"/>
  <c r="K4489" i="2"/>
  <c r="I4489" i="2"/>
  <c r="J4489" i="2"/>
  <c r="K4486" i="2"/>
  <c r="J4486" i="2"/>
  <c r="I4486" i="2"/>
  <c r="K4483" i="2"/>
  <c r="J4483" i="2"/>
  <c r="I4483" i="2"/>
  <c r="K4480" i="2"/>
  <c r="I4480" i="2"/>
  <c r="J4480" i="2"/>
  <c r="K4477" i="2"/>
  <c r="J4477" i="2"/>
  <c r="I4477" i="2"/>
  <c r="K4474" i="2"/>
  <c r="I4474" i="2"/>
  <c r="J4474" i="2"/>
  <c r="K4468" i="2"/>
  <c r="J4468" i="2"/>
  <c r="I4468" i="2"/>
  <c r="K4462" i="2"/>
  <c r="I4462" i="2"/>
  <c r="J4462" i="2"/>
  <c r="K4459" i="2"/>
  <c r="J4459" i="2"/>
  <c r="I4459" i="2"/>
  <c r="K4450" i="2"/>
  <c r="I4450" i="2"/>
  <c r="J4450" i="2"/>
  <c r="K4444" i="2"/>
  <c r="I4444" i="2"/>
  <c r="J4444" i="2"/>
  <c r="K4435" i="2"/>
  <c r="J4435" i="2"/>
  <c r="I4435" i="2"/>
  <c r="K4432" i="2"/>
  <c r="J4432" i="2"/>
  <c r="I4432" i="2"/>
  <c r="K4426" i="2"/>
  <c r="J4426" i="2"/>
  <c r="I4426" i="2"/>
  <c r="K4423" i="2"/>
  <c r="I4423" i="2"/>
  <c r="J4423" i="2"/>
  <c r="K4420" i="2"/>
  <c r="J4420" i="2"/>
  <c r="I4420" i="2"/>
  <c r="K4417" i="2"/>
  <c r="I4417" i="2"/>
  <c r="J4417" i="2"/>
  <c r="K4408" i="2"/>
  <c r="J4408" i="2"/>
  <c r="I4408" i="2"/>
  <c r="K4405" i="2"/>
  <c r="J4405" i="2"/>
  <c r="I4405" i="2"/>
  <c r="I4402" i="2"/>
  <c r="K4402" i="2"/>
  <c r="J4402" i="2"/>
  <c r="K4399" i="2"/>
  <c r="I4399" i="2"/>
  <c r="J4399" i="2"/>
  <c r="K4393" i="2"/>
  <c r="J4393" i="2"/>
  <c r="I4393" i="2"/>
  <c r="K4390" i="2"/>
  <c r="J4390" i="2"/>
  <c r="I4390" i="2"/>
  <c r="K4384" i="2"/>
  <c r="J4384" i="2"/>
  <c r="I4384" i="2"/>
  <c r="J4381" i="2"/>
  <c r="K4381" i="2"/>
  <c r="I4381" i="2"/>
  <c r="K4378" i="2"/>
  <c r="J4378" i="2"/>
  <c r="I4378" i="2"/>
  <c r="K4375" i="2"/>
  <c r="I4375" i="2"/>
  <c r="J4375" i="2"/>
  <c r="K4372" i="2"/>
  <c r="J4372" i="2"/>
  <c r="I4372" i="2"/>
  <c r="K4369" i="2"/>
  <c r="J4369" i="2"/>
  <c r="I4369" i="2"/>
  <c r="K4366" i="2"/>
  <c r="J4366" i="2"/>
  <c r="I4366" i="2"/>
  <c r="K4360" i="2"/>
  <c r="I4360" i="2"/>
  <c r="J4360" i="2"/>
  <c r="J4354" i="2"/>
  <c r="K4354" i="2"/>
  <c r="I4354" i="2"/>
  <c r="K4351" i="2"/>
  <c r="J4351" i="2"/>
  <c r="I4351" i="2"/>
  <c r="K4348" i="2"/>
  <c r="J4348" i="2"/>
  <c r="I4348" i="2"/>
  <c r="K4345" i="2"/>
  <c r="J4345" i="2"/>
  <c r="I4345" i="2"/>
  <c r="K4342" i="2"/>
  <c r="J4342" i="2"/>
  <c r="I4342" i="2"/>
  <c r="K4339" i="2"/>
  <c r="J4339" i="2"/>
  <c r="I4339" i="2"/>
  <c r="K4333" i="2"/>
  <c r="J4333" i="2"/>
  <c r="I4333" i="2"/>
  <c r="K4330" i="2"/>
  <c r="J4330" i="2"/>
  <c r="I4330" i="2"/>
  <c r="K4327" i="2"/>
  <c r="J4327" i="2"/>
  <c r="I4327" i="2"/>
  <c r="K4318" i="2"/>
  <c r="I4318" i="2"/>
  <c r="J4318" i="2"/>
  <c r="K4312" i="2"/>
  <c r="J4312" i="2"/>
  <c r="I4312" i="2"/>
  <c r="K4309" i="2"/>
  <c r="J4309" i="2"/>
  <c r="I4309" i="2"/>
  <c r="K4306" i="2"/>
  <c r="J4306" i="2"/>
  <c r="I4306" i="2"/>
  <c r="K4300" i="2"/>
  <c r="J4300" i="2"/>
  <c r="I4300" i="2"/>
  <c r="K4297" i="2"/>
  <c r="J4297" i="2"/>
  <c r="I4297" i="2"/>
  <c r="I4294" i="2"/>
  <c r="K4294" i="2"/>
  <c r="J4294" i="2"/>
  <c r="K4291" i="2"/>
  <c r="J4291" i="2"/>
  <c r="I4291" i="2"/>
  <c r="K4285" i="2"/>
  <c r="I4285" i="2"/>
  <c r="J4285" i="2"/>
  <c r="K4282" i="2"/>
  <c r="J4282" i="2"/>
  <c r="I4282" i="2"/>
  <c r="K4279" i="2"/>
  <c r="J4279" i="2"/>
  <c r="I4279" i="2"/>
  <c r="K4276" i="2"/>
  <c r="I4276" i="2"/>
  <c r="J4276" i="2"/>
  <c r="J4273" i="2"/>
  <c r="K4273" i="2"/>
  <c r="I4273" i="2"/>
  <c r="K4270" i="2"/>
  <c r="J4270" i="2"/>
  <c r="I4270" i="2"/>
  <c r="I4264" i="2"/>
  <c r="J4264" i="2"/>
  <c r="K4264" i="2"/>
  <c r="K4261" i="2"/>
  <c r="J4261" i="2"/>
  <c r="I4261" i="2"/>
  <c r="K4258" i="2"/>
  <c r="J4258" i="2"/>
  <c r="I4258" i="2"/>
  <c r="K4255" i="2"/>
  <c r="J4255" i="2"/>
  <c r="I4255" i="2"/>
  <c r="K4252" i="2"/>
  <c r="J4252" i="2"/>
  <c r="I4252" i="2"/>
  <c r="K4249" i="2"/>
  <c r="J4249" i="2"/>
  <c r="I4249" i="2"/>
  <c r="K4243" i="2"/>
  <c r="J4243" i="2"/>
  <c r="I4243" i="2"/>
  <c r="K4240" i="2"/>
  <c r="J4240" i="2"/>
  <c r="I4240" i="2"/>
  <c r="K4237" i="2"/>
  <c r="J4237" i="2"/>
  <c r="I4237" i="2"/>
  <c r="K4234" i="2"/>
  <c r="J4234" i="2"/>
  <c r="I4234" i="2"/>
  <c r="K4231" i="2"/>
  <c r="J4231" i="2"/>
  <c r="I4231" i="2"/>
  <c r="K4228" i="2"/>
  <c r="I4228" i="2"/>
  <c r="J4228" i="2"/>
  <c r="K4225" i="2"/>
  <c r="J4225" i="2"/>
  <c r="I4225" i="2"/>
  <c r="K4219" i="2"/>
  <c r="I4219" i="2"/>
  <c r="J4219" i="2"/>
  <c r="K4213" i="2"/>
  <c r="J4213" i="2"/>
  <c r="I4213" i="2"/>
  <c r="K4207" i="2"/>
  <c r="J4207" i="2"/>
  <c r="I4207" i="2"/>
  <c r="K4204" i="2"/>
  <c r="I4204" i="2"/>
  <c r="J4204" i="2"/>
  <c r="K4201" i="2"/>
  <c r="J4201" i="2"/>
  <c r="I4201" i="2"/>
  <c r="K4195" i="2"/>
  <c r="J4195" i="2"/>
  <c r="I4195" i="2"/>
  <c r="K4192" i="2"/>
  <c r="J4192" i="2"/>
  <c r="I4192" i="2"/>
  <c r="K4189" i="2"/>
  <c r="J4189" i="2"/>
  <c r="I4189" i="2"/>
  <c r="K4186" i="2"/>
  <c r="I4186" i="2"/>
  <c r="J4186" i="2"/>
  <c r="K4183" i="2"/>
  <c r="J4183" i="2"/>
  <c r="I4183" i="2"/>
  <c r="K4180" i="2"/>
  <c r="J4180" i="2"/>
  <c r="I4180" i="2"/>
  <c r="K4174" i="2"/>
  <c r="J4174" i="2"/>
  <c r="I4174" i="2"/>
  <c r="K4171" i="2"/>
  <c r="J4171" i="2"/>
  <c r="I4171" i="2"/>
  <c r="K4168" i="2"/>
  <c r="J4168" i="2"/>
  <c r="I4168" i="2"/>
  <c r="H4155" i="2"/>
  <c r="K4154" i="2"/>
  <c r="J4154" i="2"/>
  <c r="I4154" i="2"/>
  <c r="K4148" i="2"/>
  <c r="I4148" i="2"/>
  <c r="J4148" i="2"/>
  <c r="K4139" i="2"/>
  <c r="J4139" i="2"/>
  <c r="I4139" i="2"/>
  <c r="K4136" i="2"/>
  <c r="J4136" i="2"/>
  <c r="I4136" i="2"/>
  <c r="K4133" i="2"/>
  <c r="J4133" i="2"/>
  <c r="I4133" i="2"/>
  <c r="K4130" i="2"/>
  <c r="J4130" i="2"/>
  <c r="I4130" i="2"/>
  <c r="K4127" i="2"/>
  <c r="I4127" i="2"/>
  <c r="J4127" i="2"/>
  <c r="K4124" i="2"/>
  <c r="J4124" i="2"/>
  <c r="I4124" i="2"/>
  <c r="K4118" i="2"/>
  <c r="J4118" i="2"/>
  <c r="I4118" i="2"/>
  <c r="K4115" i="2"/>
  <c r="J4115" i="2"/>
  <c r="I4115" i="2"/>
  <c r="K4112" i="2"/>
  <c r="I4112" i="2"/>
  <c r="J4112" i="2"/>
  <c r="H4156" i="2" l="1"/>
  <c r="J4155" i="2"/>
  <c r="I4155" i="2"/>
  <c r="K4155" i="2"/>
  <c r="H4157" i="2" l="1"/>
  <c r="K4156" i="2"/>
  <c r="I4156" i="2"/>
  <c r="J4156" i="2"/>
  <c r="H4158" i="2" l="1"/>
  <c r="K4157" i="2"/>
  <c r="J4157" i="2"/>
  <c r="I4157" i="2"/>
  <c r="H4159" i="2" l="1"/>
  <c r="J4158" i="2"/>
  <c r="I4158" i="2"/>
  <c r="K4158" i="2"/>
  <c r="H4160" i="2" l="1"/>
  <c r="J4159" i="2"/>
  <c r="I4159" i="2"/>
  <c r="K4159" i="2"/>
  <c r="H4161" i="2" l="1"/>
  <c r="K4160" i="2"/>
  <c r="I4160" i="2"/>
  <c r="J4160" i="2"/>
  <c r="H4162" i="2" l="1"/>
  <c r="K4161" i="2"/>
  <c r="J4161" i="2"/>
  <c r="I4161" i="2"/>
  <c r="H4163" i="2" l="1"/>
  <c r="F4164" i="2" s="1"/>
  <c r="K4162" i="2"/>
  <c r="I4162" i="2"/>
  <c r="J4162" i="2"/>
  <c r="H4164" i="2" l="1"/>
  <c r="F4165" i="2" s="1"/>
  <c r="H4165" i="2" s="1"/>
  <c r="K4163" i="2"/>
  <c r="I4163" i="2"/>
  <c r="J4163" i="2"/>
  <c r="K4165" i="2" l="1"/>
  <c r="J4165" i="2"/>
  <c r="I4165" i="2"/>
  <c r="K4164" i="2"/>
  <c r="K7" i="2" s="1"/>
  <c r="J4164" i="2"/>
  <c r="J7" i="2" s="1"/>
  <c r="I4164" i="2"/>
  <c r="I7" i="2" s="1"/>
</calcChain>
</file>

<file path=xl/sharedStrings.xml><?xml version="1.0" encoding="utf-8"?>
<sst xmlns="http://schemas.openxmlformats.org/spreadsheetml/2006/main" count="75" uniqueCount="25">
  <si>
    <t>Average</t>
  </si>
  <si>
    <t>Standard deviation</t>
  </si>
  <si>
    <t>Variance</t>
  </si>
  <si>
    <t>Constant (mu)</t>
  </si>
  <si>
    <t>ARCH (alpha)</t>
  </si>
  <si>
    <t>GARCH (beta)</t>
  </si>
  <si>
    <t>RMSE</t>
  </si>
  <si>
    <t>Volatility</t>
  </si>
  <si>
    <t>Date</t>
  </si>
  <si>
    <t>Return</t>
  </si>
  <si>
    <t>Residual</t>
  </si>
  <si>
    <t>Squared residual</t>
  </si>
  <si>
    <t>Conditional variance</t>
  </si>
  <si>
    <t>Realised</t>
  </si>
  <si>
    <t>GARCH</t>
  </si>
  <si>
    <t xml:space="preserve"> </t>
  </si>
  <si>
    <t>Unconditional variance (omega)</t>
  </si>
  <si>
    <t>alpha + beta</t>
  </si>
  <si>
    <t>Lagged sq resid</t>
  </si>
  <si>
    <t>RSE</t>
  </si>
  <si>
    <t>PE</t>
  </si>
  <si>
    <t>Accuracy</t>
  </si>
  <si>
    <t>QLIKE</t>
  </si>
  <si>
    <t>Returns</t>
  </si>
  <si>
    <t>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</si>
</sst>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0.0000%"/>
    <numFmt numFmtId="165" formatCode="0.000000"/>
    <numFmt numFmtId="166" formatCode="0.000%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8"/>
      <color rgb="FF21212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3"/>
    <xf numFmtId="16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164" fontId="0" fillId="0" borderId="0" xfId="4" applyNumberFormat="1" applyFont="1" applyAlignment="1">
      <alignment horizontal="center"/>
    </xf>
    <xf numFmtId="2" fontId="2" fillId="0" borderId="0" xfId="3" applyNumberFormat="1" applyAlignment="1">
      <alignment horizontal="center"/>
    </xf>
    <xf numFmtId="165" fontId="0" fillId="0" borderId="0" xfId="4" applyNumberFormat="1" applyFont="1" applyAlignment="1">
      <alignment horizontal="center"/>
    </xf>
    <xf numFmtId="2" fontId="2" fillId="0" borderId="0" xfId="3" applyNumberFormat="1"/>
    <xf numFmtId="10" fontId="2" fillId="0" borderId="0" xfId="2" applyNumberFormat="1" applyFont="1"/>
    <xf numFmtId="10" fontId="0" fillId="0" borderId="0" xfId="4" applyNumberFormat="1" applyFont="1" applyAlignment="1">
      <alignment horizontal="center"/>
    </xf>
    <xf numFmtId="10" fontId="2" fillId="0" borderId="0" xfId="3" applyNumberFormat="1"/>
    <xf numFmtId="166" fontId="2" fillId="0" borderId="0" xfId="3" applyNumberFormat="1"/>
    <xf numFmtId="0" fontId="2" fillId="0" borderId="0" xfId="3" applyAlignment="1">
      <alignment horizontal="center"/>
    </xf>
    <xf numFmtId="0" fontId="2" fillId="0" borderId="0" xfId="3" applyAlignment="1">
      <alignment horizontal="center"/>
    </xf>
    <xf numFmtId="14" fontId="2" fillId="0" borderId="0" xfId="3" applyNumberFormat="1"/>
    <xf numFmtId="43" fontId="0" fillId="0" borderId="0" xfId="1" applyFont="1"/>
    <xf numFmtId="10" fontId="0" fillId="0" borderId="0" xfId="2" applyNumberFormat="1" applyFont="1" applyAlignment="1">
      <alignment horizontal="center"/>
    </xf>
    <xf numFmtId="10" fontId="2" fillId="0" borderId="0" xfId="2" applyNumberFormat="1" applyFont="1" applyAlignment="1">
      <alignment horizontal="center"/>
    </xf>
    <xf numFmtId="0" fontId="2" fillId="0" borderId="0" xfId="3" applyAlignment="1">
      <alignment horizontal="center"/>
    </xf>
    <xf numFmtId="0" fontId="3" fillId="0" borderId="0" xfId="0" applyFont="1"/>
    <xf numFmtId="14" fontId="0" fillId="0" borderId="0" xfId="0" applyNumberFormat="1"/>
    <xf numFmtId="10" fontId="0" fillId="0" borderId="0" xfId="4" applyNumberFormat="1" applyFont="1"/>
    <xf numFmtId="11" fontId="3" fillId="0" borderId="0" xfId="0" applyNumberFormat="1" applyFont="1"/>
    <xf numFmtId="0" fontId="2" fillId="0" borderId="0" xfId="3" applyAlignment="1">
      <alignment horizontal="center"/>
    </xf>
  </cellXfs>
  <cellStyles count="5">
    <cellStyle name="Comma" xfId="1" builtinId="3"/>
    <cellStyle name="Normal" xfId="0" builtinId="0"/>
    <cellStyle name="Normal 2" xfId="3" xr:uid="{41444A35-5629-4470-989B-672186D698AA}"/>
    <cellStyle name="Percent" xfId="2" builtinId="5"/>
    <cellStyle name="Percent 2" xfId="4" xr:uid="{C043733A-EE74-4226-97F1-19DE0C12B38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1249680</xdr:colOff>
      <xdr:row>0</xdr:row>
      <xdr:rowOff>0</xdr:rowOff>
    </xdr:from>
    <xdr:ext cx="2705100" cy="485776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610F0C-1D3F-47CA-B79A-971C9C064285}"/>
            </a:ext>
          </a:extLst>
        </xdr:cNvPr>
        <xdr:cNvSpPr txBox="1"/>
      </xdr:nvSpPr>
      <xdr:spPr>
        <a:xfrm>
          <a:off x="4594860" y="0"/>
          <a:ext cx="2705100" cy="48577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18E92-03A0-4B5A-A6A8-891AA4449DB9}">
  <sheetPr codeName="Sheet1"/>
  <dimension ref="A1:AD5947"/>
  <sheetViews>
    <sheetView workbookViewId="0">
      <selection activeCell="F5860" sqref="F4104:F586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-1.6413208450505339E-4</v>
      </c>
      <c r="E1" s="3"/>
      <c r="F1" s="3"/>
    </row>
    <row r="2" spans="1:30" ht="16.5" customHeight="1" x14ac:dyDescent="0.3">
      <c r="A2" s="1" t="s">
        <v>1</v>
      </c>
      <c r="B2" s="4">
        <f>_xlfn.STDEV.S(B13:B1270)</f>
        <v>1.2734412140619648E-2</v>
      </c>
      <c r="E2" s="5"/>
      <c r="F2" s="5"/>
    </row>
    <row r="3" spans="1:30" ht="16.5" customHeight="1" x14ac:dyDescent="0.3">
      <c r="A3" s="1" t="s">
        <v>2</v>
      </c>
      <c r="B3" s="6">
        <f>B2^2</f>
        <v>1.6216525256716109E-4</v>
      </c>
      <c r="E3" s="5"/>
      <c r="F3" s="5" t="s">
        <v>15</v>
      </c>
      <c r="H3" s="5"/>
    </row>
    <row r="4" spans="1:30" ht="16.5" customHeight="1" x14ac:dyDescent="0.3">
      <c r="B4" s="3"/>
      <c r="E4" s="5"/>
      <c r="F4" s="5"/>
      <c r="H4" s="5"/>
    </row>
    <row r="5" spans="1:30" ht="16.5" customHeight="1" x14ac:dyDescent="0.3">
      <c r="A5" s="1" t="s">
        <v>3</v>
      </c>
      <c r="B5" s="22">
        <v>5.6306999999999998E-3</v>
      </c>
      <c r="D5" s="2"/>
      <c r="E5" s="5"/>
      <c r="F5" s="5"/>
      <c r="H5" s="5"/>
    </row>
    <row r="6" spans="1:30" x14ac:dyDescent="0.3">
      <c r="A6" s="1" t="s">
        <v>16</v>
      </c>
      <c r="B6" s="19">
        <v>2.0500000000000001E-2</v>
      </c>
      <c r="C6" s="2"/>
      <c r="D6" s="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1.1686000000000001E-9</v>
      </c>
      <c r="C7" s="2"/>
      <c r="F7" s="5"/>
      <c r="I7" s="11">
        <f>AVERAGE(I4104:I5860)</f>
        <v>3.0734928523979202E-3</v>
      </c>
      <c r="J7" s="11">
        <f>1-AVERAGE(J4104:J5860)</f>
        <v>0.57748384533322739</v>
      </c>
      <c r="K7" s="11">
        <f t="shared" ref="K7" si="0">AVERAGE(K4104:K5860)</f>
        <v>0.1367864893583548</v>
      </c>
    </row>
    <row r="8" spans="1:30" x14ac:dyDescent="0.3">
      <c r="A8" s="1" t="s">
        <v>5</v>
      </c>
      <c r="B8" s="19">
        <v>0.89570000000000005</v>
      </c>
      <c r="C8" s="2"/>
      <c r="D8" s="7"/>
      <c r="F8" s="3"/>
      <c r="AD8" s="12"/>
    </row>
    <row r="9" spans="1:30" x14ac:dyDescent="0.3">
      <c r="A9" s="1" t="s">
        <v>24</v>
      </c>
      <c r="B9" s="19">
        <v>0.17369999999999999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0.89570000116860005</v>
      </c>
      <c r="C10" s="2"/>
      <c r="D10" s="7"/>
      <c r="F10" s="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s="3" t="s">
        <v>8</v>
      </c>
      <c r="B12" s="12" t="s">
        <v>9</v>
      </c>
      <c r="C12" s="3" t="s">
        <v>10</v>
      </c>
      <c r="D12" s="3" t="s">
        <v>11</v>
      </c>
      <c r="E12" s="3" t="s">
        <v>18</v>
      </c>
      <c r="F12" s="3" t="s">
        <v>12</v>
      </c>
      <c r="G12" s="12" t="s">
        <v>13</v>
      </c>
      <c r="H12" s="12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14">
        <v>36529</v>
      </c>
      <c r="B13" s="16">
        <v>-3.9099175340936404E-2</v>
      </c>
      <c r="C13" s="9">
        <f>B13-B$5</f>
        <v>-4.4729875340936406E-2</v>
      </c>
      <c r="D13" s="6">
        <f>C13^2</f>
        <v>2.0007617480157108E-3</v>
      </c>
      <c r="E13" s="9"/>
      <c r="F13" s="6">
        <f>B6/(1-B7-B8)</f>
        <v>0.19654842022709965</v>
      </c>
      <c r="G13" s="16">
        <v>1.6470144304666898E-2</v>
      </c>
      <c r="H13" s="9">
        <f>SQRT(F13)/100</f>
        <v>4.4333781727605827E-3</v>
      </c>
      <c r="AC13" s="14"/>
      <c r="AD13" s="15"/>
    </row>
    <row r="14" spans="1:30" hidden="1" outlineLevel="1" x14ac:dyDescent="0.3">
      <c r="A14" s="14">
        <v>36530</v>
      </c>
      <c r="B14" s="16">
        <v>1.9203379615859075E-3</v>
      </c>
      <c r="C14" s="9">
        <f t="shared" ref="C14:C77" si="1">B14-B$5</f>
        <v>-3.7103620384140923E-3</v>
      </c>
      <c r="D14" s="6">
        <f t="shared" ref="D14:D77" si="2">C14^2</f>
        <v>1.3766786456104377E-5</v>
      </c>
      <c r="E14" s="6">
        <f>D13</f>
        <v>2.0007617480157108E-3</v>
      </c>
      <c r="F14" s="6">
        <f>IF(C13&gt;0,B$6+B$7*E14+B$8*(G13*100)^2,B$6+B$7*E14+B$8*(G13*100)^2+E14*$B$9)</f>
        <v>2.4505739899700201</v>
      </c>
      <c r="G14" s="16">
        <v>1.7393144348276657E-2</v>
      </c>
      <c r="H14" s="9">
        <f>SQRT(F14)/100</f>
        <v>1.5654309278821662E-2</v>
      </c>
      <c r="AC14" s="14"/>
      <c r="AD14" s="15"/>
    </row>
    <row r="15" spans="1:30" hidden="1" outlineLevel="1" x14ac:dyDescent="0.3">
      <c r="A15" s="14">
        <v>36531</v>
      </c>
      <c r="B15" s="16">
        <v>9.5522174005521429E-4</v>
      </c>
      <c r="C15" s="9">
        <f t="shared" si="1"/>
        <v>-4.6754782599447856E-3</v>
      </c>
      <c r="D15" s="6">
        <f t="shared" si="2"/>
        <v>2.1860096959216318E-5</v>
      </c>
      <c r="E15" s="6">
        <f t="shared" ref="E15:E78" si="3">D14</f>
        <v>1.3766786456104377E-5</v>
      </c>
      <c r="F15" s="6">
        <f t="shared" ref="F15:F78" si="4">IF(C14&gt;0,B$6+B$7*E15+B$8*(G14*100)^2,B$6+B$7*E15+B$8*(G14*100)^2+E15*$B$9)</f>
        <v>2.7301872009469581</v>
      </c>
      <c r="G15" s="16">
        <v>9.250285579090186E-3</v>
      </c>
      <c r="H15" s="9">
        <f t="shared" ref="H15:H77" si="5">SQRT(F15)/100</f>
        <v>1.6523278127983435E-2</v>
      </c>
      <c r="AC15" s="14"/>
      <c r="AD15" s="15"/>
    </row>
    <row r="16" spans="1:30" hidden="1" outlineLevel="1" x14ac:dyDescent="0.3">
      <c r="A16" s="14">
        <v>36532</v>
      </c>
      <c r="B16" s="16">
        <v>2.6729949729870629E-2</v>
      </c>
      <c r="C16" s="9">
        <f t="shared" si="1"/>
        <v>2.109924972987063E-2</v>
      </c>
      <c r="D16" s="6">
        <f t="shared" si="2"/>
        <v>4.4517833916344582E-4</v>
      </c>
      <c r="E16" s="6">
        <f t="shared" si="3"/>
        <v>2.1860096959216318E-5</v>
      </c>
      <c r="F16" s="6">
        <f t="shared" si="4"/>
        <v>0.78693443206970903</v>
      </c>
      <c r="G16" s="16">
        <v>1.2299854715893104E-2</v>
      </c>
      <c r="H16" s="9">
        <f t="shared" si="5"/>
        <v>8.8709324880178689E-3</v>
      </c>
      <c r="AC16" s="14"/>
      <c r="AD16" s="15"/>
    </row>
    <row r="17" spans="1:30" hidden="1" outlineLevel="1" x14ac:dyDescent="0.3">
      <c r="A17" s="14">
        <v>36535</v>
      </c>
      <c r="B17" s="16">
        <v>1.1127824873137694E-2</v>
      </c>
      <c r="C17" s="9">
        <f t="shared" si="1"/>
        <v>5.497124873137694E-3</v>
      </c>
      <c r="D17" s="6">
        <f t="shared" si="2"/>
        <v>3.0218381870869108E-5</v>
      </c>
      <c r="E17" s="6">
        <f t="shared" si="3"/>
        <v>4.4517833916344582E-4</v>
      </c>
      <c r="F17" s="6">
        <f t="shared" si="4"/>
        <v>1.3755725179698415</v>
      </c>
      <c r="G17" s="16">
        <v>8.9606678702679465E-3</v>
      </c>
      <c r="H17" s="9">
        <f t="shared" si="5"/>
        <v>1.1728480370320109E-2</v>
      </c>
      <c r="AC17" s="14"/>
      <c r="AD17" s="15"/>
    </row>
    <row r="18" spans="1:30" hidden="1" outlineLevel="1" x14ac:dyDescent="0.3">
      <c r="A18" s="14">
        <v>36536</v>
      </c>
      <c r="B18" s="16">
        <v>-1.314857678889764E-2</v>
      </c>
      <c r="C18" s="9">
        <f t="shared" si="1"/>
        <v>-1.8779276788897639E-2</v>
      </c>
      <c r="D18" s="6">
        <f t="shared" si="2"/>
        <v>3.5266123671402961E-4</v>
      </c>
      <c r="E18" s="6">
        <f t="shared" si="3"/>
        <v>3.0218381870869108E-5</v>
      </c>
      <c r="F18" s="6">
        <f t="shared" si="4"/>
        <v>0.73968949467801204</v>
      </c>
      <c r="G18" s="16">
        <v>8.5567657937064886E-3</v>
      </c>
      <c r="H18" s="9">
        <f t="shared" si="5"/>
        <v>8.6005203021562136E-3</v>
      </c>
      <c r="AC18" s="14"/>
      <c r="AD18" s="15"/>
    </row>
    <row r="19" spans="1:30" hidden="1" outlineLevel="1" x14ac:dyDescent="0.3">
      <c r="A19" s="14">
        <v>36537</v>
      </c>
      <c r="B19" s="16">
        <v>-4.3960196786097146E-3</v>
      </c>
      <c r="C19" s="9">
        <f t="shared" si="1"/>
        <v>-1.0026719678609713E-2</v>
      </c>
      <c r="D19" s="6">
        <f t="shared" si="2"/>
        <v>1.0053510751341928E-4</v>
      </c>
      <c r="E19" s="6">
        <f t="shared" si="3"/>
        <v>3.5266123671402961E-4</v>
      </c>
      <c r="F19" s="6">
        <f t="shared" si="4"/>
        <v>0.67637704053585945</v>
      </c>
      <c r="G19" s="16">
        <v>6.6958218950287744E-3</v>
      </c>
      <c r="H19" s="9">
        <f t="shared" si="5"/>
        <v>8.2242144946241495E-3</v>
      </c>
      <c r="AC19" s="14"/>
      <c r="AD19" s="15"/>
    </row>
    <row r="20" spans="1:30" hidden="1" outlineLevel="1" x14ac:dyDescent="0.3">
      <c r="A20" s="14">
        <v>36538</v>
      </c>
      <c r="B20" s="16">
        <v>1.2096245165411667E-2</v>
      </c>
      <c r="C20" s="9">
        <f t="shared" si="1"/>
        <v>6.4655451654116675E-3</v>
      </c>
      <c r="D20" s="6">
        <f t="shared" si="2"/>
        <v>4.1803274285978187E-5</v>
      </c>
      <c r="E20" s="6">
        <f t="shared" si="3"/>
        <v>1.0053510751341928E-4</v>
      </c>
      <c r="F20" s="6">
        <f t="shared" si="4"/>
        <v>0.42209587727126535</v>
      </c>
      <c r="G20" s="16">
        <v>7.8560419612463631E-3</v>
      </c>
      <c r="H20" s="9">
        <f t="shared" si="5"/>
        <v>6.4968906199140012E-3</v>
      </c>
      <c r="AC20" s="14"/>
      <c r="AD20" s="15"/>
    </row>
    <row r="21" spans="1:30" hidden="1" outlineLevel="1" x14ac:dyDescent="0.3">
      <c r="A21" s="14">
        <v>36539</v>
      </c>
      <c r="B21" s="16">
        <v>1.0614763497344162E-2</v>
      </c>
      <c r="C21" s="9">
        <f t="shared" si="1"/>
        <v>4.9840634973441619E-3</v>
      </c>
      <c r="D21" s="6">
        <f t="shared" si="2"/>
        <v>2.4840888945558517E-5</v>
      </c>
      <c r="E21" s="6">
        <f t="shared" si="3"/>
        <v>4.1803274285978187E-5</v>
      </c>
      <c r="F21" s="6">
        <f t="shared" si="4"/>
        <v>0.57330270967405605</v>
      </c>
      <c r="G21" s="16">
        <v>9.4472961657359068E-3</v>
      </c>
      <c r="H21" s="9">
        <f t="shared" si="5"/>
        <v>7.5716755719857417E-3</v>
      </c>
      <c r="AC21" s="14"/>
      <c r="AD21" s="15"/>
    </row>
    <row r="22" spans="1:30" hidden="1" outlineLevel="1" x14ac:dyDescent="0.3">
      <c r="A22" s="14">
        <v>36543</v>
      </c>
      <c r="B22" s="16">
        <v>-6.8555169767386065E-3</v>
      </c>
      <c r="C22" s="9">
        <f t="shared" si="1"/>
        <v>-1.2486216976738606E-2</v>
      </c>
      <c r="D22" s="6">
        <f t="shared" si="2"/>
        <v>1.5590561439019537E-4</v>
      </c>
      <c r="E22" s="6">
        <f t="shared" si="3"/>
        <v>2.4840888945558517E-5</v>
      </c>
      <c r="F22" s="6">
        <f t="shared" si="4"/>
        <v>0.81992483317992992</v>
      </c>
      <c r="G22" s="16">
        <v>5.317626987992926E-3</v>
      </c>
      <c r="H22" s="9">
        <f t="shared" si="5"/>
        <v>9.054970089293117E-3</v>
      </c>
      <c r="AC22" s="14"/>
      <c r="AD22" s="15"/>
    </row>
    <row r="23" spans="1:30" hidden="1" outlineLevel="1" x14ac:dyDescent="0.3">
      <c r="A23" s="14">
        <v>36544</v>
      </c>
      <c r="B23" s="16">
        <v>5.2215687362559804E-4</v>
      </c>
      <c r="C23" s="9">
        <f t="shared" si="1"/>
        <v>-5.1085431263744015E-3</v>
      </c>
      <c r="D23" s="6">
        <f t="shared" si="2"/>
        <v>2.6097212874027143E-5</v>
      </c>
      <c r="E23" s="6">
        <f t="shared" si="3"/>
        <v>1.5590561439019537E-4</v>
      </c>
      <c r="F23" s="6">
        <f t="shared" si="4"/>
        <v>0.27380557411459072</v>
      </c>
      <c r="G23" s="16">
        <v>5.7215565454413926E-3</v>
      </c>
      <c r="H23" s="9">
        <f t="shared" si="5"/>
        <v>5.2326434439448552E-3</v>
      </c>
      <c r="AC23" s="14"/>
      <c r="AD23" s="15"/>
    </row>
    <row r="24" spans="1:30" hidden="1" outlineLevel="1" x14ac:dyDescent="0.3">
      <c r="A24" s="14">
        <v>36545</v>
      </c>
      <c r="B24" s="16">
        <v>-7.1206125698612868E-3</v>
      </c>
      <c r="C24" s="9">
        <f t="shared" si="1"/>
        <v>-1.2751312569861287E-2</v>
      </c>
      <c r="D24" s="6">
        <f t="shared" si="2"/>
        <v>1.6259597225430248E-4</v>
      </c>
      <c r="E24" s="6">
        <f t="shared" si="3"/>
        <v>2.6097212874027143E-5</v>
      </c>
      <c r="F24" s="6">
        <f t="shared" si="4"/>
        <v>0.31372275981004055</v>
      </c>
      <c r="G24" s="16">
        <v>1.1694990282569043E-2</v>
      </c>
      <c r="H24" s="9">
        <f t="shared" si="5"/>
        <v>5.6010959624884183E-3</v>
      </c>
      <c r="AC24" s="14"/>
      <c r="AD24" s="15"/>
    </row>
    <row r="25" spans="1:30" hidden="1" outlineLevel="1" x14ac:dyDescent="0.3">
      <c r="A25" s="14">
        <v>36546</v>
      </c>
      <c r="B25" s="16">
        <v>-2.9165681339535805E-3</v>
      </c>
      <c r="C25" s="9">
        <f t="shared" si="1"/>
        <v>-8.5472681339535811E-3</v>
      </c>
      <c r="D25" s="6">
        <f t="shared" si="2"/>
        <v>7.3055792553698327E-5</v>
      </c>
      <c r="E25" s="6">
        <f t="shared" si="3"/>
        <v>1.6259597225430248E-4</v>
      </c>
      <c r="F25" s="6">
        <f t="shared" si="4"/>
        <v>1.2456021920035265</v>
      </c>
      <c r="G25" s="16">
        <v>6.4971975964399553E-3</v>
      </c>
      <c r="H25" s="9">
        <f t="shared" si="5"/>
        <v>1.116065496287528E-2</v>
      </c>
      <c r="AC25" s="14"/>
      <c r="AD25" s="15"/>
    </row>
    <row r="26" spans="1:30" hidden="1" outlineLevel="1" x14ac:dyDescent="0.3">
      <c r="A26" s="14">
        <v>36549</v>
      </c>
      <c r="B26" s="16">
        <v>-2.8022584228460941E-2</v>
      </c>
      <c r="C26" s="9">
        <f t="shared" si="1"/>
        <v>-3.3653284228460943E-2</v>
      </c>
      <c r="D26" s="6">
        <f t="shared" si="2"/>
        <v>1.1325435393615781E-3</v>
      </c>
      <c r="E26" s="6">
        <f t="shared" si="3"/>
        <v>7.3055792553698327E-5</v>
      </c>
      <c r="F26" s="6">
        <f t="shared" si="4"/>
        <v>0.39861969546180925</v>
      </c>
      <c r="G26" s="16">
        <v>2.262108407186517E-2</v>
      </c>
      <c r="H26" s="9">
        <f t="shared" si="5"/>
        <v>6.3136336246396906E-3</v>
      </c>
      <c r="AC26" s="14"/>
      <c r="AD26" s="15"/>
    </row>
    <row r="27" spans="1:30" hidden="1" outlineLevel="1" x14ac:dyDescent="0.3">
      <c r="A27" s="14">
        <v>36550</v>
      </c>
      <c r="B27" s="16">
        <v>6.0464836030405473E-3</v>
      </c>
      <c r="C27" s="9">
        <f t="shared" si="1"/>
        <v>4.1578360304054748E-4</v>
      </c>
      <c r="D27" s="6">
        <f t="shared" si="2"/>
        <v>1.7287600455737956E-7</v>
      </c>
      <c r="E27" s="6">
        <f t="shared" si="3"/>
        <v>1.1325435393615781E-3</v>
      </c>
      <c r="F27" s="6">
        <f t="shared" si="4"/>
        <v>4.6041140459744252</v>
      </c>
      <c r="G27" s="16">
        <v>1.2307156908671587E-2</v>
      </c>
      <c r="H27" s="9">
        <f t="shared" si="5"/>
        <v>2.1457199365188428E-2</v>
      </c>
      <c r="AC27" s="14"/>
      <c r="AD27" s="15"/>
    </row>
    <row r="28" spans="1:30" hidden="1" outlineLevel="1" x14ac:dyDescent="0.3">
      <c r="A28" s="14">
        <v>36551</v>
      </c>
      <c r="B28" s="16">
        <v>-4.2216197666657615E-3</v>
      </c>
      <c r="C28" s="9">
        <f t="shared" si="1"/>
        <v>-9.8523197666657604E-3</v>
      </c>
      <c r="D28" s="6">
        <f t="shared" si="2"/>
        <v>9.7068204784632868E-5</v>
      </c>
      <c r="E28" s="6">
        <f t="shared" si="3"/>
        <v>1.7287600455737956E-7</v>
      </c>
      <c r="F28" s="6">
        <f t="shared" si="4"/>
        <v>1.377181957791455</v>
      </c>
      <c r="G28" s="16">
        <v>5.4266831253772952E-3</v>
      </c>
      <c r="H28" s="9">
        <f t="shared" si="5"/>
        <v>1.1735339610729019E-2</v>
      </c>
      <c r="AC28" s="14"/>
      <c r="AD28" s="15"/>
    </row>
    <row r="29" spans="1:30" hidden="1" outlineLevel="1" x14ac:dyDescent="0.3">
      <c r="A29" s="14">
        <v>36552</v>
      </c>
      <c r="B29" s="16">
        <v>-3.9462040244807048E-3</v>
      </c>
      <c r="C29" s="9">
        <f t="shared" si="1"/>
        <v>-9.5769040244807046E-3</v>
      </c>
      <c r="D29" s="6">
        <f t="shared" si="2"/>
        <v>9.171709069411471E-5</v>
      </c>
      <c r="E29" s="6">
        <f t="shared" si="3"/>
        <v>9.7068204784632868E-5</v>
      </c>
      <c r="F29" s="6">
        <f t="shared" si="4"/>
        <v>0.28429056617761678</v>
      </c>
      <c r="G29" s="16">
        <v>2.3177042512564028E-2</v>
      </c>
      <c r="H29" s="9">
        <f t="shared" si="5"/>
        <v>5.3318905294240312E-3</v>
      </c>
      <c r="AC29" s="14"/>
      <c r="AD29" s="15"/>
    </row>
    <row r="30" spans="1:30" hidden="1" outlineLevel="1" x14ac:dyDescent="0.3">
      <c r="A30" s="14">
        <v>36553</v>
      </c>
      <c r="B30" s="16">
        <v>-2.7840812729738557E-2</v>
      </c>
      <c r="C30" s="9">
        <f t="shared" si="1"/>
        <v>-3.3471512729738556E-2</v>
      </c>
      <c r="D30" s="6">
        <f t="shared" si="2"/>
        <v>1.1203421644170502E-3</v>
      </c>
      <c r="E30" s="6">
        <f t="shared" si="3"/>
        <v>9.171709069411471E-5</v>
      </c>
      <c r="F30" s="6">
        <f t="shared" si="4"/>
        <v>4.8319950900375073</v>
      </c>
      <c r="G30" s="16">
        <v>1.375510579103378E-2</v>
      </c>
      <c r="H30" s="9">
        <f t="shared" si="5"/>
        <v>2.1981799494212265E-2</v>
      </c>
      <c r="AC30" s="14"/>
      <c r="AD30" s="15"/>
    </row>
    <row r="31" spans="1:30" hidden="1" outlineLevel="1" x14ac:dyDescent="0.3">
      <c r="A31" s="14">
        <v>36556</v>
      </c>
      <c r="B31" s="16">
        <v>2.4904850529130058E-2</v>
      </c>
      <c r="C31" s="9">
        <f t="shared" si="1"/>
        <v>1.927415052913006E-2</v>
      </c>
      <c r="D31" s="6">
        <f t="shared" si="2"/>
        <v>3.7149287861956454E-4</v>
      </c>
      <c r="E31" s="6">
        <f t="shared" si="3"/>
        <v>1.1203421644170502E-3</v>
      </c>
      <c r="F31" s="6">
        <f t="shared" si="4"/>
        <v>1.7153852951191788</v>
      </c>
      <c r="G31" s="16">
        <v>1.7161294051008972E-2</v>
      </c>
      <c r="H31" s="9">
        <f t="shared" si="5"/>
        <v>1.3097271834695876E-2</v>
      </c>
      <c r="AC31" s="14"/>
      <c r="AD31" s="15"/>
    </row>
    <row r="32" spans="1:30" hidden="1" outlineLevel="1" x14ac:dyDescent="0.3">
      <c r="A32" s="14">
        <v>36557</v>
      </c>
      <c r="B32" s="16">
        <v>1.0571740915403229E-2</v>
      </c>
      <c r="C32" s="9">
        <f t="shared" si="1"/>
        <v>4.9410409154032288E-3</v>
      </c>
      <c r="D32" s="6">
        <f t="shared" si="2"/>
        <v>2.4413885327688776E-5</v>
      </c>
      <c r="E32" s="6">
        <f t="shared" si="3"/>
        <v>3.7149287861956454E-4</v>
      </c>
      <c r="F32" s="6">
        <f t="shared" si="4"/>
        <v>2.6584261909664741</v>
      </c>
      <c r="G32" s="16">
        <v>1.2061849030523429E-2</v>
      </c>
      <c r="H32" s="9">
        <f t="shared" si="5"/>
        <v>1.630468089527199E-2</v>
      </c>
      <c r="AC32" s="14"/>
      <c r="AD32" s="15"/>
    </row>
    <row r="33" spans="1:30" hidden="1" outlineLevel="1" x14ac:dyDescent="0.3">
      <c r="A33" s="14">
        <v>36558</v>
      </c>
      <c r="B33" s="16">
        <v>-1.135638507492068E-4</v>
      </c>
      <c r="C33" s="9">
        <f t="shared" si="1"/>
        <v>-5.7442638507492066E-3</v>
      </c>
      <c r="D33" s="6">
        <f t="shared" si="2"/>
        <v>3.29965671870241E-5</v>
      </c>
      <c r="E33" s="6">
        <f t="shared" si="3"/>
        <v>2.4413885327688776E-5</v>
      </c>
      <c r="F33" s="6">
        <f t="shared" si="4"/>
        <v>1.3236378256287684</v>
      </c>
      <c r="G33" s="16">
        <v>8.3472278351153645E-3</v>
      </c>
      <c r="H33" s="9">
        <f t="shared" si="5"/>
        <v>1.1504946004344254E-2</v>
      </c>
      <c r="AC33" s="14"/>
      <c r="AD33" s="15"/>
    </row>
    <row r="34" spans="1:30" hidden="1" outlineLevel="1" x14ac:dyDescent="0.3">
      <c r="A34" s="14">
        <v>36559</v>
      </c>
      <c r="B34" s="16">
        <v>1.1185347697921372E-2</v>
      </c>
      <c r="C34" s="9">
        <f t="shared" si="1"/>
        <v>5.554647697921372E-3</v>
      </c>
      <c r="D34" s="6">
        <f t="shared" si="2"/>
        <v>3.08541110480232E-5</v>
      </c>
      <c r="E34" s="6">
        <f t="shared" si="3"/>
        <v>3.29965671870241E-5</v>
      </c>
      <c r="F34" s="6">
        <f t="shared" si="4"/>
        <v>0.64459556714683475</v>
      </c>
      <c r="G34" s="16">
        <v>1.2033625174436537E-2</v>
      </c>
      <c r="H34" s="9">
        <f t="shared" si="5"/>
        <v>8.0286709183203849E-3</v>
      </c>
      <c r="AC34" s="14"/>
      <c r="AD34" s="15"/>
    </row>
    <row r="35" spans="1:30" hidden="1" outlineLevel="1" x14ac:dyDescent="0.3">
      <c r="A35" s="14">
        <v>36560</v>
      </c>
      <c r="B35" s="16">
        <v>-4.2113303572368515E-4</v>
      </c>
      <c r="C35" s="9">
        <f t="shared" si="1"/>
        <v>-6.0518330357236848E-3</v>
      </c>
      <c r="D35" s="6">
        <f t="shared" si="2"/>
        <v>3.6624683092276551E-5</v>
      </c>
      <c r="E35" s="6">
        <f t="shared" si="3"/>
        <v>3.08541110480232E-5</v>
      </c>
      <c r="F35" s="6">
        <f t="shared" si="4"/>
        <v>1.3175464637514616</v>
      </c>
      <c r="G35" s="16">
        <v>7.7223119186829179E-3</v>
      </c>
      <c r="H35" s="9">
        <f t="shared" si="5"/>
        <v>1.14784426807449E-2</v>
      </c>
      <c r="AC35" s="14"/>
      <c r="AD35" s="15"/>
    </row>
    <row r="36" spans="1:30" hidden="1" outlineLevel="1" x14ac:dyDescent="0.3">
      <c r="A36" s="14">
        <v>36563</v>
      </c>
      <c r="B36" s="16">
        <v>-9.1276014314867879E-5</v>
      </c>
      <c r="C36" s="9">
        <f t="shared" si="1"/>
        <v>-5.721976014314868E-3</v>
      </c>
      <c r="D36" s="6">
        <f t="shared" si="2"/>
        <v>3.2741009508394665E-5</v>
      </c>
      <c r="E36" s="6">
        <f t="shared" si="3"/>
        <v>3.6624683092276551E-5</v>
      </c>
      <c r="F36" s="6">
        <f t="shared" si="4"/>
        <v>0.55464900767350078</v>
      </c>
      <c r="G36" s="16">
        <v>7.3857511341204156E-3</v>
      </c>
      <c r="H36" s="9">
        <f t="shared" si="5"/>
        <v>7.4474761340570994E-3</v>
      </c>
      <c r="AC36" s="14"/>
      <c r="AD36" s="15"/>
    </row>
    <row r="37" spans="1:30" hidden="1" outlineLevel="1" x14ac:dyDescent="0.3">
      <c r="A37" s="14">
        <v>36564</v>
      </c>
      <c r="B37" s="16">
        <v>1.2198493672593539E-2</v>
      </c>
      <c r="C37" s="9">
        <f t="shared" si="1"/>
        <v>6.5677936725935396E-3</v>
      </c>
      <c r="D37" s="6">
        <f t="shared" si="2"/>
        <v>4.3135913725759734E-5</v>
      </c>
      <c r="E37" s="6">
        <f t="shared" si="3"/>
        <v>3.2741009508394665E-5</v>
      </c>
      <c r="F37" s="6">
        <f t="shared" si="4"/>
        <v>0.50910394469778697</v>
      </c>
      <c r="G37" s="16">
        <v>4.7335725065751318E-3</v>
      </c>
      <c r="H37" s="9">
        <f t="shared" si="5"/>
        <v>7.1351520284979701E-3</v>
      </c>
      <c r="AC37" s="14"/>
      <c r="AD37" s="15"/>
    </row>
    <row r="38" spans="1:30" hidden="1" outlineLevel="1" x14ac:dyDescent="0.3">
      <c r="A38" s="14">
        <v>36565</v>
      </c>
      <c r="B38" s="16">
        <v>-2.103511705974772E-2</v>
      </c>
      <c r="C38" s="9">
        <f t="shared" si="1"/>
        <v>-2.6665817059747719E-2</v>
      </c>
      <c r="D38" s="6">
        <f t="shared" si="2"/>
        <v>7.1106579946393243E-4</v>
      </c>
      <c r="E38" s="6">
        <f t="shared" si="3"/>
        <v>4.3135913725759734E-5</v>
      </c>
      <c r="F38" s="6">
        <f t="shared" si="4"/>
        <v>0.22119688960206102</v>
      </c>
      <c r="G38" s="16">
        <v>1.0176519529503462E-2</v>
      </c>
      <c r="H38" s="9">
        <f t="shared" si="5"/>
        <v>4.7031573395120542E-3</v>
      </c>
      <c r="AC38" s="14"/>
      <c r="AD38" s="15"/>
    </row>
    <row r="39" spans="1:30" hidden="1" outlineLevel="1" x14ac:dyDescent="0.3">
      <c r="A39" s="14">
        <v>36566</v>
      </c>
      <c r="B39" s="16">
        <v>3.6202428527711398E-3</v>
      </c>
      <c r="C39" s="9">
        <f t="shared" si="1"/>
        <v>-2.01045714722886E-3</v>
      </c>
      <c r="D39" s="6">
        <f t="shared" si="2"/>
        <v>4.0419379408436061E-6</v>
      </c>
      <c r="E39" s="6">
        <f t="shared" si="3"/>
        <v>7.1106579946393243E-4</v>
      </c>
      <c r="F39" s="6">
        <f t="shared" si="4"/>
        <v>0.9482243131009086</v>
      </c>
      <c r="G39" s="16">
        <v>6.9826803041329209E-3</v>
      </c>
      <c r="H39" s="9">
        <f t="shared" si="5"/>
        <v>9.7376810026869771E-3</v>
      </c>
      <c r="AC39" s="14"/>
      <c r="AD39" s="15"/>
    </row>
    <row r="40" spans="1:30" hidden="1" outlineLevel="1" x14ac:dyDescent="0.3">
      <c r="A40" s="14">
        <v>36567</v>
      </c>
      <c r="B40" s="16">
        <v>-2.1192298989189749E-2</v>
      </c>
      <c r="C40" s="9">
        <f t="shared" si="1"/>
        <v>-2.6822998989189748E-2</v>
      </c>
      <c r="D40" s="6">
        <f t="shared" si="2"/>
        <v>7.1947327477407425E-4</v>
      </c>
      <c r="E40" s="6">
        <f t="shared" si="3"/>
        <v>4.0419379408436061E-6</v>
      </c>
      <c r="F40" s="6">
        <f t="shared" si="4"/>
        <v>0.45722453371027927</v>
      </c>
      <c r="G40" s="16">
        <v>1.4257691838387989E-2</v>
      </c>
      <c r="H40" s="9">
        <f t="shared" si="5"/>
        <v>6.7618380172130652E-3</v>
      </c>
      <c r="AC40" s="14"/>
      <c r="AD40" s="15"/>
    </row>
    <row r="41" spans="1:30" hidden="1" outlineLevel="1" x14ac:dyDescent="0.3">
      <c r="A41" s="14">
        <v>36570</v>
      </c>
      <c r="B41" s="16">
        <v>2.0308868535546701E-3</v>
      </c>
      <c r="C41" s="9">
        <f t="shared" si="1"/>
        <v>-3.5998131464453297E-3</v>
      </c>
      <c r="D41" s="6">
        <f t="shared" si="2"/>
        <v>1.2958654689320624E-5</v>
      </c>
      <c r="E41" s="6">
        <f t="shared" si="3"/>
        <v>7.1947327477407425E-4</v>
      </c>
      <c r="F41" s="6">
        <f t="shared" si="4"/>
        <v>1.8414198451425756</v>
      </c>
      <c r="G41" s="16">
        <v>6.7417243436728204E-3</v>
      </c>
      <c r="H41" s="9">
        <f t="shared" si="5"/>
        <v>1.35698925756344E-2</v>
      </c>
      <c r="AC41" s="14"/>
      <c r="AD41" s="15"/>
    </row>
    <row r="42" spans="1:30" hidden="1" outlineLevel="1" x14ac:dyDescent="0.3">
      <c r="A42" s="14">
        <v>36571</v>
      </c>
      <c r="B42" s="16">
        <v>8.6749475530762225E-3</v>
      </c>
      <c r="C42" s="9">
        <f t="shared" si="1"/>
        <v>3.0442475530762228E-3</v>
      </c>
      <c r="D42" s="6">
        <f t="shared" si="2"/>
        <v>9.2674431644105703E-6</v>
      </c>
      <c r="E42" s="6">
        <f t="shared" si="3"/>
        <v>1.2958654689320624E-5</v>
      </c>
      <c r="F42" s="6">
        <f t="shared" si="4"/>
        <v>0.42760548862655012</v>
      </c>
      <c r="G42" s="16">
        <v>1.4557567898577546E-2</v>
      </c>
      <c r="H42" s="9">
        <f t="shared" si="5"/>
        <v>6.5391550572421065E-3</v>
      </c>
      <c r="AC42" s="14"/>
      <c r="AD42" s="15"/>
    </row>
    <row r="43" spans="1:30" hidden="1" outlineLevel="1" x14ac:dyDescent="0.3">
      <c r="A43" s="14">
        <v>36572</v>
      </c>
      <c r="B43" s="16">
        <v>-1.0309372816678784E-2</v>
      </c>
      <c r="C43" s="9">
        <f t="shared" si="1"/>
        <v>-1.5940072816678783E-2</v>
      </c>
      <c r="D43" s="6">
        <f t="shared" si="2"/>
        <v>2.5408592140102186E-4</v>
      </c>
      <c r="E43" s="6">
        <f t="shared" si="3"/>
        <v>9.2674431644105703E-6</v>
      </c>
      <c r="F43" s="6">
        <f t="shared" si="4"/>
        <v>1.9186923684210373</v>
      </c>
      <c r="G43" s="16">
        <v>7.0050076591746148E-3</v>
      </c>
      <c r="H43" s="9">
        <f t="shared" si="5"/>
        <v>1.385168714785689E-2</v>
      </c>
      <c r="AC43" s="14"/>
      <c r="AD43" s="15"/>
    </row>
    <row r="44" spans="1:30" hidden="1" outlineLevel="1" x14ac:dyDescent="0.3">
      <c r="A44" s="14">
        <v>36573</v>
      </c>
      <c r="B44" s="16">
        <v>4.2505813747276361E-4</v>
      </c>
      <c r="C44" s="9">
        <f t="shared" si="1"/>
        <v>-5.2056418625272358E-3</v>
      </c>
      <c r="D44" s="6">
        <f t="shared" si="2"/>
        <v>2.709870720089603E-5</v>
      </c>
      <c r="E44" s="6">
        <f t="shared" si="3"/>
        <v>2.5408592140102186E-4</v>
      </c>
      <c r="F44" s="6">
        <f t="shared" si="4"/>
        <v>0.46006530978158039</v>
      </c>
      <c r="G44" s="16">
        <v>9.4985218652485562E-3</v>
      </c>
      <c r="H44" s="9">
        <f t="shared" si="5"/>
        <v>6.7828114361345795E-3</v>
      </c>
      <c r="AC44" s="14"/>
      <c r="AD44" s="15"/>
    </row>
    <row r="45" spans="1:30" hidden="1" outlineLevel="1" x14ac:dyDescent="0.3">
      <c r="A45" s="14">
        <v>36574</v>
      </c>
      <c r="B45" s="16">
        <v>-3.0847103081690197E-2</v>
      </c>
      <c r="C45" s="9">
        <f t="shared" si="1"/>
        <v>-3.6477803081690199E-2</v>
      </c>
      <c r="D45" s="6">
        <f t="shared" si="2"/>
        <v>1.330630117666567E-3</v>
      </c>
      <c r="E45" s="6">
        <f t="shared" si="3"/>
        <v>2.709870720089603E-5</v>
      </c>
      <c r="F45" s="6">
        <f t="shared" si="4"/>
        <v>0.82862242320905866</v>
      </c>
      <c r="G45" s="16">
        <v>1.2643060699701206E-2</v>
      </c>
      <c r="H45" s="9">
        <f t="shared" si="5"/>
        <v>9.1028700046142524E-3</v>
      </c>
      <c r="AC45" s="14"/>
      <c r="AD45" s="15"/>
    </row>
    <row r="46" spans="1:30" hidden="1" outlineLevel="1" x14ac:dyDescent="0.3">
      <c r="A46" s="14">
        <v>36578</v>
      </c>
      <c r="B46" s="16">
        <v>4.5066734811152918E-3</v>
      </c>
      <c r="C46" s="9">
        <f t="shared" si="1"/>
        <v>-1.124026518884708E-3</v>
      </c>
      <c r="D46" s="6">
        <f t="shared" si="2"/>
        <v>1.2634356151560747E-6</v>
      </c>
      <c r="E46" s="6">
        <f t="shared" si="3"/>
        <v>1.330630117666567E-3</v>
      </c>
      <c r="F46" s="6">
        <f t="shared" si="4"/>
        <v>1.4524805648541335</v>
      </c>
      <c r="G46" s="16">
        <v>1.3168693551565733E-2</v>
      </c>
      <c r="H46" s="9">
        <f t="shared" si="5"/>
        <v>1.2051890162352681E-2</v>
      </c>
      <c r="AC46" s="14"/>
      <c r="AD46" s="15"/>
    </row>
    <row r="47" spans="1:30" hidden="1" outlineLevel="1" x14ac:dyDescent="0.3">
      <c r="A47" s="14">
        <v>36579</v>
      </c>
      <c r="B47" s="16">
        <v>6.281139106339372E-3</v>
      </c>
      <c r="C47" s="9">
        <f t="shared" si="1"/>
        <v>6.5043910633937226E-4</v>
      </c>
      <c r="D47" s="6">
        <f t="shared" si="2"/>
        <v>4.230710310555612E-7</v>
      </c>
      <c r="E47" s="6">
        <f t="shared" si="3"/>
        <v>1.2634356151560747E-6</v>
      </c>
      <c r="F47" s="6">
        <f t="shared" si="4"/>
        <v>1.5737738050904411</v>
      </c>
      <c r="G47" s="16">
        <v>1.2915734753077984E-2</v>
      </c>
      <c r="H47" s="9">
        <f t="shared" si="5"/>
        <v>1.2545014169344094E-2</v>
      </c>
      <c r="AC47" s="14"/>
      <c r="AD47" s="15"/>
    </row>
    <row r="48" spans="1:30" hidden="1" outlineLevel="1" x14ac:dyDescent="0.3">
      <c r="A48" s="14">
        <v>36580</v>
      </c>
      <c r="B48" s="16">
        <v>-5.3497303162509634E-3</v>
      </c>
      <c r="C48" s="9">
        <f t="shared" si="1"/>
        <v>-1.0980430316250962E-2</v>
      </c>
      <c r="D48" s="6">
        <f t="shared" si="2"/>
        <v>1.2056984993004321E-4</v>
      </c>
      <c r="E48" s="6">
        <f t="shared" si="3"/>
        <v>4.230710310555612E-7</v>
      </c>
      <c r="F48" s="6">
        <f t="shared" si="4"/>
        <v>1.5146727411256877</v>
      </c>
      <c r="G48" s="16">
        <v>1.9219208304792523E-2</v>
      </c>
      <c r="H48" s="9">
        <f t="shared" si="5"/>
        <v>1.2307204154988604E-2</v>
      </c>
      <c r="AC48" s="14"/>
      <c r="AD48" s="15"/>
    </row>
    <row r="49" spans="1:30" hidden="1" outlineLevel="1" x14ac:dyDescent="0.3">
      <c r="A49" s="14">
        <v>36581</v>
      </c>
      <c r="B49" s="16">
        <v>-1.4940089385431822E-2</v>
      </c>
      <c r="C49" s="9">
        <f t="shared" si="1"/>
        <v>-2.0570789385431821E-2</v>
      </c>
      <c r="D49" s="6">
        <f t="shared" si="2"/>
        <v>4.2315737593979445E-4</v>
      </c>
      <c r="E49" s="6">
        <f t="shared" si="3"/>
        <v>1.2056984993004321E-4</v>
      </c>
      <c r="F49" s="6">
        <f t="shared" si="4"/>
        <v>3.3290394011320177</v>
      </c>
      <c r="G49" s="16">
        <v>1.4086967181475408E-2</v>
      </c>
      <c r="H49" s="9">
        <f t="shared" si="5"/>
        <v>1.8245655376368419E-2</v>
      </c>
      <c r="AC49" s="14"/>
      <c r="AD49" s="15"/>
    </row>
    <row r="50" spans="1:30" hidden="1" outlineLevel="1" x14ac:dyDescent="0.3">
      <c r="A50" s="14">
        <v>36584</v>
      </c>
      <c r="B50" s="16">
        <v>1.0957078745978536E-2</v>
      </c>
      <c r="C50" s="9">
        <f t="shared" si="1"/>
        <v>5.3263787459785364E-3</v>
      </c>
      <c r="D50" s="6">
        <f t="shared" si="2"/>
        <v>2.8370310545611888E-5</v>
      </c>
      <c r="E50" s="6">
        <f t="shared" si="3"/>
        <v>4.2315737593979445E-4</v>
      </c>
      <c r="F50" s="6">
        <f t="shared" si="4"/>
        <v>1.7980242680763872</v>
      </c>
      <c r="G50" s="16">
        <v>1.6534462109553009E-2</v>
      </c>
      <c r="H50" s="9">
        <f t="shared" si="5"/>
        <v>1.3409042725252191E-2</v>
      </c>
      <c r="AC50" s="14"/>
      <c r="AD50" s="15"/>
    </row>
    <row r="51" spans="1:30" hidden="1" outlineLevel="1" x14ac:dyDescent="0.3">
      <c r="A51" s="14">
        <v>36585</v>
      </c>
      <c r="B51" s="16">
        <v>1.3535073096647674E-2</v>
      </c>
      <c r="C51" s="9">
        <f t="shared" si="1"/>
        <v>7.9043730966476752E-3</v>
      </c>
      <c r="D51" s="6">
        <f t="shared" si="2"/>
        <v>6.2479114051007553E-5</v>
      </c>
      <c r="E51" s="6">
        <f t="shared" si="3"/>
        <v>2.8370310545611888E-5</v>
      </c>
      <c r="F51" s="6">
        <f t="shared" si="4"/>
        <v>2.4692402324683842</v>
      </c>
      <c r="G51" s="16">
        <v>7.645539757139868E-3</v>
      </c>
      <c r="H51" s="9">
        <f t="shared" si="5"/>
        <v>1.5713816317077096E-2</v>
      </c>
      <c r="AC51" s="14"/>
      <c r="AD51" s="15"/>
    </row>
    <row r="52" spans="1:30" hidden="1" outlineLevel="1" x14ac:dyDescent="0.3">
      <c r="A52" s="14">
        <v>36586</v>
      </c>
      <c r="B52" s="16">
        <v>9.302114728483777E-3</v>
      </c>
      <c r="C52" s="9">
        <f t="shared" si="1"/>
        <v>3.6714147284837772E-3</v>
      </c>
      <c r="D52" s="6">
        <f t="shared" si="2"/>
        <v>1.3479286108527607E-5</v>
      </c>
      <c r="E52" s="6">
        <f t="shared" si="3"/>
        <v>6.2479114051007553E-5</v>
      </c>
      <c r="F52" s="6">
        <f t="shared" si="4"/>
        <v>0.54407496964047586</v>
      </c>
      <c r="G52" s="16">
        <v>6.7314436786585887E-3</v>
      </c>
      <c r="H52" s="9">
        <f t="shared" si="5"/>
        <v>7.3761437732766284E-3</v>
      </c>
      <c r="AC52" s="14"/>
      <c r="AD52" s="15"/>
    </row>
    <row r="53" spans="1:30" hidden="1" outlineLevel="1" x14ac:dyDescent="0.3">
      <c r="A53" s="14">
        <v>36587</v>
      </c>
      <c r="B53" s="16">
        <v>1.8617281349900844E-3</v>
      </c>
      <c r="C53" s="9">
        <f t="shared" si="1"/>
        <v>-3.7689718650099156E-3</v>
      </c>
      <c r="D53" s="6">
        <f t="shared" si="2"/>
        <v>1.4205148919236321E-5</v>
      </c>
      <c r="E53" s="6">
        <f t="shared" si="3"/>
        <v>1.3479286108527607E-5</v>
      </c>
      <c r="F53" s="6">
        <f t="shared" si="4"/>
        <v>0.42636257562863483</v>
      </c>
      <c r="G53" s="16">
        <v>7.8662693358282632E-3</v>
      </c>
      <c r="H53" s="9">
        <f t="shared" si="5"/>
        <v>6.5296445204056468E-3</v>
      </c>
      <c r="AC53" s="14"/>
      <c r="AD53" s="15"/>
    </row>
    <row r="54" spans="1:30" hidden="1" outlineLevel="1" x14ac:dyDescent="0.3">
      <c r="A54" s="14">
        <v>36588</v>
      </c>
      <c r="B54" s="16">
        <v>1.9642853797383224E-2</v>
      </c>
      <c r="C54" s="9">
        <f t="shared" si="1"/>
        <v>1.4012153797383225E-2</v>
      </c>
      <c r="D54" s="6">
        <f t="shared" si="2"/>
        <v>1.9634045404152113E-4</v>
      </c>
      <c r="E54" s="6">
        <f t="shared" si="3"/>
        <v>1.4205148919236321E-5</v>
      </c>
      <c r="F54" s="6">
        <f t="shared" si="4"/>
        <v>0.57474544449816911</v>
      </c>
      <c r="G54" s="16">
        <v>8.811576696150774E-3</v>
      </c>
      <c r="H54" s="9">
        <f t="shared" si="5"/>
        <v>7.5811967689684004E-3</v>
      </c>
      <c r="AC54" s="14"/>
      <c r="AD54" s="15"/>
    </row>
    <row r="55" spans="1:30" hidden="1" outlineLevel="1" x14ac:dyDescent="0.3">
      <c r="A55" s="14">
        <v>36591</v>
      </c>
      <c r="B55" s="16">
        <v>-1.2776701994212901E-2</v>
      </c>
      <c r="C55" s="9">
        <f t="shared" si="1"/>
        <v>-1.84074019942129E-2</v>
      </c>
      <c r="D55" s="6">
        <f t="shared" si="2"/>
        <v>3.3883244817655306E-4</v>
      </c>
      <c r="E55" s="6">
        <f t="shared" si="3"/>
        <v>1.9634045404152113E-4</v>
      </c>
      <c r="F55" s="6">
        <f t="shared" si="4"/>
        <v>0.71595626784305355</v>
      </c>
      <c r="G55" s="16">
        <v>9.9277365188116928E-3</v>
      </c>
      <c r="H55" s="9">
        <f t="shared" si="5"/>
        <v>8.4614199035566925E-3</v>
      </c>
      <c r="AC55" s="14"/>
      <c r="AD55" s="15"/>
    </row>
    <row r="56" spans="1:30" hidden="1" outlineLevel="1" x14ac:dyDescent="0.3">
      <c r="A56" s="14">
        <v>36592</v>
      </c>
      <c r="B56" s="16">
        <v>-2.596529712029147E-2</v>
      </c>
      <c r="C56" s="9">
        <f t="shared" si="1"/>
        <v>-3.1595997120291472E-2</v>
      </c>
      <c r="D56" s="6">
        <f t="shared" si="2"/>
        <v>9.9830703402546705E-4</v>
      </c>
      <c r="E56" s="6">
        <f t="shared" si="3"/>
        <v>3.3883244817655306E-4</v>
      </c>
      <c r="F56" s="6">
        <f t="shared" si="4"/>
        <v>0.90336034872653137</v>
      </c>
      <c r="G56" s="16">
        <v>1.8942772386763587E-2</v>
      </c>
      <c r="H56" s="9">
        <f t="shared" si="5"/>
        <v>9.5045270725403874E-3</v>
      </c>
      <c r="AC56" s="14"/>
      <c r="AD56" s="15"/>
    </row>
    <row r="57" spans="1:30" hidden="1" outlineLevel="1" x14ac:dyDescent="0.3">
      <c r="A57" s="14">
        <v>36593</v>
      </c>
      <c r="B57" s="16">
        <v>8.1401286069362044E-3</v>
      </c>
      <c r="C57" s="9">
        <f t="shared" si="1"/>
        <v>2.5094286069362046E-3</v>
      </c>
      <c r="D57" s="6">
        <f t="shared" si="2"/>
        <v>6.2972319333097804E-6</v>
      </c>
      <c r="E57" s="6">
        <f t="shared" si="3"/>
        <v>9.9830703402546705E-4</v>
      </c>
      <c r="F57" s="6">
        <f t="shared" si="4"/>
        <v>3.2347014062986146</v>
      </c>
      <c r="G57" s="16">
        <v>1.236079742632973E-2</v>
      </c>
      <c r="H57" s="9">
        <f t="shared" si="5"/>
        <v>1.7985275661770144E-2</v>
      </c>
      <c r="AC57" s="14"/>
      <c r="AD57" s="15"/>
    </row>
    <row r="58" spans="1:30" hidden="1" outlineLevel="1" x14ac:dyDescent="0.3">
      <c r="A58" s="14">
        <v>36594</v>
      </c>
      <c r="B58" s="16">
        <v>2.5279570403427182E-2</v>
      </c>
      <c r="C58" s="9">
        <f t="shared" si="1"/>
        <v>1.9648870403427183E-2</v>
      </c>
      <c r="D58" s="6">
        <f t="shared" si="2"/>
        <v>3.8607810813067671E-4</v>
      </c>
      <c r="E58" s="6">
        <f t="shared" si="3"/>
        <v>6.2972319333097804E-6</v>
      </c>
      <c r="F58" s="6">
        <f t="shared" si="4"/>
        <v>1.38903387667321</v>
      </c>
      <c r="G58" s="16">
        <v>1.6448052163079978E-2</v>
      </c>
      <c r="H58" s="9">
        <f t="shared" si="5"/>
        <v>1.1785728134795956E-2</v>
      </c>
      <c r="AC58" s="14"/>
      <c r="AD58" s="15"/>
    </row>
    <row r="59" spans="1:30" hidden="1" outlineLevel="1" x14ac:dyDescent="0.3">
      <c r="A59" s="14">
        <v>36595</v>
      </c>
      <c r="B59" s="16">
        <v>-4.734054939686318E-3</v>
      </c>
      <c r="C59" s="9">
        <f t="shared" si="1"/>
        <v>-1.0364754939686319E-2</v>
      </c>
      <c r="D59" s="6">
        <f t="shared" si="2"/>
        <v>1.0742814495975194E-4</v>
      </c>
      <c r="E59" s="6">
        <f t="shared" si="3"/>
        <v>3.8607810813067671E-4</v>
      </c>
      <c r="F59" s="6">
        <f t="shared" si="4"/>
        <v>2.4437126275767969</v>
      </c>
      <c r="G59" s="16">
        <v>1.0465883162653516E-2</v>
      </c>
      <c r="H59" s="9">
        <f t="shared" si="5"/>
        <v>1.5632378666014961E-2</v>
      </c>
      <c r="AC59" s="14"/>
      <c r="AD59" s="15"/>
    </row>
    <row r="60" spans="1:30" hidden="1" outlineLevel="1" x14ac:dyDescent="0.3">
      <c r="A60" s="14">
        <v>36598</v>
      </c>
      <c r="B60" s="16">
        <v>-8.2413052331331577E-3</v>
      </c>
      <c r="C60" s="9">
        <f t="shared" si="1"/>
        <v>-1.3872005233133158E-2</v>
      </c>
      <c r="D60" s="6">
        <f t="shared" si="2"/>
        <v>1.9243252918807374E-4</v>
      </c>
      <c r="E60" s="6">
        <f t="shared" si="3"/>
        <v>1.0742814495975194E-4</v>
      </c>
      <c r="F60" s="6">
        <f t="shared" si="4"/>
        <v>1.0016210610916387</v>
      </c>
      <c r="G60" s="16">
        <v>1.6951506892403524E-2</v>
      </c>
      <c r="H60" s="9">
        <f t="shared" si="5"/>
        <v>1.0008102023319101E-2</v>
      </c>
      <c r="AC60" s="14"/>
      <c r="AD60" s="15"/>
    </row>
    <row r="61" spans="1:30" hidden="1" outlineLevel="1" x14ac:dyDescent="0.3">
      <c r="A61" s="14">
        <v>36599</v>
      </c>
      <c r="B61" s="16">
        <v>-1.7843727175412456E-2</v>
      </c>
      <c r="C61" s="9">
        <f t="shared" si="1"/>
        <v>-2.3474427175412454E-2</v>
      </c>
      <c r="D61" s="6">
        <f t="shared" si="2"/>
        <v>5.5104873121374271E-4</v>
      </c>
      <c r="E61" s="6">
        <f t="shared" si="3"/>
        <v>1.9243252918807374E-4</v>
      </c>
      <c r="F61" s="6">
        <f t="shared" si="4"/>
        <v>2.5943594946446855</v>
      </c>
      <c r="G61" s="16">
        <v>1.5221003098993382E-2</v>
      </c>
      <c r="H61" s="9">
        <f t="shared" si="5"/>
        <v>1.6107015535612688E-2</v>
      </c>
      <c r="AC61" s="14"/>
      <c r="AD61" s="15"/>
    </row>
    <row r="62" spans="1:30" hidden="1" outlineLevel="1" x14ac:dyDescent="0.3">
      <c r="A62" s="14">
        <v>36600</v>
      </c>
      <c r="B62" s="16">
        <v>2.3982619773029915E-2</v>
      </c>
      <c r="C62" s="9">
        <f t="shared" si="1"/>
        <v>1.8351919773029916E-2</v>
      </c>
      <c r="D62" s="6">
        <f t="shared" si="2"/>
        <v>3.3679295935572641E-4</v>
      </c>
      <c r="E62" s="6">
        <f t="shared" si="3"/>
        <v>5.5104873121374271E-4</v>
      </c>
      <c r="F62" s="6">
        <f t="shared" si="4"/>
        <v>2.0957439410017495</v>
      </c>
      <c r="G62" s="16">
        <v>1.4808062619644248E-2</v>
      </c>
      <c r="H62" s="9">
        <f t="shared" si="5"/>
        <v>1.4476684499572923E-2</v>
      </c>
      <c r="AC62" s="14"/>
      <c r="AD62" s="15"/>
    </row>
    <row r="63" spans="1:30" hidden="1" outlineLevel="1" x14ac:dyDescent="0.3">
      <c r="A63" s="14">
        <v>36601</v>
      </c>
      <c r="B63" s="16">
        <v>4.654577885905279E-2</v>
      </c>
      <c r="C63" s="9">
        <f t="shared" si="1"/>
        <v>4.0915078859052788E-2</v>
      </c>
      <c r="D63" s="6">
        <f t="shared" si="2"/>
        <v>1.6740436780425085E-3</v>
      </c>
      <c r="E63" s="6">
        <f t="shared" si="3"/>
        <v>3.3679295935572641E-4</v>
      </c>
      <c r="F63" s="6">
        <f t="shared" si="4"/>
        <v>1.9845794820286065</v>
      </c>
      <c r="G63" s="16">
        <v>1.7733610876973251E-2</v>
      </c>
      <c r="H63" s="9">
        <f t="shared" si="5"/>
        <v>1.4087510362120789E-2</v>
      </c>
      <c r="AC63" s="14"/>
      <c r="AD63" s="15"/>
    </row>
    <row r="64" spans="1:30" hidden="1" outlineLevel="1" x14ac:dyDescent="0.3">
      <c r="A64" s="14">
        <v>36602</v>
      </c>
      <c r="B64" s="16">
        <v>4.1054613147593032E-3</v>
      </c>
      <c r="C64" s="9">
        <f t="shared" si="1"/>
        <v>-1.5252386852406966E-3</v>
      </c>
      <c r="D64" s="6">
        <f t="shared" si="2"/>
        <v>2.3263530469547688E-6</v>
      </c>
      <c r="E64" s="6">
        <f t="shared" si="3"/>
        <v>1.6740436780425085E-3</v>
      </c>
      <c r="F64" s="6">
        <f t="shared" si="4"/>
        <v>2.8373059115714487</v>
      </c>
      <c r="G64" s="16">
        <v>1.102634199057646E-2</v>
      </c>
      <c r="H64" s="9">
        <f t="shared" si="5"/>
        <v>1.6844304412980217E-2</v>
      </c>
      <c r="AC64" s="14"/>
      <c r="AD64" s="15"/>
    </row>
    <row r="65" spans="1:30" hidden="1" outlineLevel="1" x14ac:dyDescent="0.3">
      <c r="A65" s="14">
        <v>36605</v>
      </c>
      <c r="B65" s="16">
        <v>-5.3678304136330502E-3</v>
      </c>
      <c r="C65" s="9">
        <f t="shared" si="1"/>
        <v>-1.0998530413633051E-2</v>
      </c>
      <c r="D65" s="6">
        <f t="shared" si="2"/>
        <v>1.2096767125961121E-4</v>
      </c>
      <c r="E65" s="6">
        <f t="shared" si="3"/>
        <v>2.3263530469547688E-6</v>
      </c>
      <c r="F65" s="6">
        <f t="shared" si="4"/>
        <v>1.1094944139650686</v>
      </c>
      <c r="G65" s="16">
        <v>9.4055752911229289E-3</v>
      </c>
      <c r="H65" s="9">
        <f t="shared" si="5"/>
        <v>1.0533254074430507E-2</v>
      </c>
      <c r="AC65" s="14"/>
      <c r="AD65" s="15"/>
    </row>
    <row r="66" spans="1:30" hidden="1" outlineLevel="1" x14ac:dyDescent="0.3">
      <c r="A66" s="14">
        <v>36606</v>
      </c>
      <c r="B66" s="16">
        <v>2.5244513080492605E-2</v>
      </c>
      <c r="C66" s="9">
        <f t="shared" si="1"/>
        <v>1.9613813080492606E-2</v>
      </c>
      <c r="D66" s="6">
        <f t="shared" si="2"/>
        <v>3.8470166355650286E-4</v>
      </c>
      <c r="E66" s="6">
        <f t="shared" si="3"/>
        <v>1.2096767125961121E-4</v>
      </c>
      <c r="F66" s="6">
        <f t="shared" si="4"/>
        <v>0.81290064269552842</v>
      </c>
      <c r="G66" s="16">
        <v>1.7197518383372804E-2</v>
      </c>
      <c r="H66" s="9">
        <f t="shared" si="5"/>
        <v>9.0161002805843309E-3</v>
      </c>
      <c r="AC66" s="14"/>
      <c r="AD66" s="15"/>
    </row>
    <row r="67" spans="1:30" hidden="1" outlineLevel="1" x14ac:dyDescent="0.3">
      <c r="A67" s="14">
        <v>36607</v>
      </c>
      <c r="B67" s="16">
        <v>4.521628609461416E-3</v>
      </c>
      <c r="C67" s="9">
        <f t="shared" si="1"/>
        <v>-1.1090713905385838E-3</v>
      </c>
      <c r="D67" s="6">
        <f t="shared" si="2"/>
        <v>1.2300393493111878E-6</v>
      </c>
      <c r="E67" s="6">
        <f t="shared" si="3"/>
        <v>3.8470166355650286E-4</v>
      </c>
      <c r="F67" s="6">
        <f t="shared" si="4"/>
        <v>2.6695742974609629</v>
      </c>
      <c r="G67" s="16">
        <v>7.4338107775533228E-3</v>
      </c>
      <c r="H67" s="9">
        <f t="shared" si="5"/>
        <v>1.6338831957826615E-2</v>
      </c>
      <c r="AC67" s="14"/>
      <c r="AD67" s="15"/>
    </row>
    <row r="68" spans="1:30" hidden="1" outlineLevel="1" x14ac:dyDescent="0.3">
      <c r="A68" s="14">
        <v>36608</v>
      </c>
      <c r="B68" s="16">
        <v>1.7642498044501385E-2</v>
      </c>
      <c r="C68" s="9">
        <f t="shared" si="1"/>
        <v>1.2011798044501386E-2</v>
      </c>
      <c r="D68" s="6">
        <f t="shared" si="2"/>
        <v>1.4428329226188731E-4</v>
      </c>
      <c r="E68" s="6">
        <f t="shared" si="3"/>
        <v>1.2300393493111878E-6</v>
      </c>
      <c r="F68" s="6">
        <f t="shared" si="4"/>
        <v>0.5154778514109597</v>
      </c>
      <c r="G68" s="16">
        <v>1.4654754639248264E-2</v>
      </c>
      <c r="H68" s="9">
        <f t="shared" si="5"/>
        <v>7.1796786238031551E-3</v>
      </c>
      <c r="AC68" s="14"/>
      <c r="AD68" s="15"/>
    </row>
    <row r="69" spans="1:30" hidden="1" outlineLevel="1" x14ac:dyDescent="0.3">
      <c r="A69" s="14">
        <v>36609</v>
      </c>
      <c r="B69" s="16">
        <v>7.2007983411708149E-5</v>
      </c>
      <c r="C69" s="9">
        <f t="shared" si="1"/>
        <v>-5.558692016588292E-3</v>
      </c>
      <c r="D69" s="6">
        <f t="shared" si="2"/>
        <v>3.0899056935282413E-5</v>
      </c>
      <c r="E69" s="6">
        <f t="shared" si="3"/>
        <v>1.4428329226188731E-4</v>
      </c>
      <c r="F69" s="6">
        <f t="shared" si="4"/>
        <v>1.9441217429872129</v>
      </c>
      <c r="G69" s="16">
        <v>1.6581799089669832E-2</v>
      </c>
      <c r="H69" s="9">
        <f t="shared" si="5"/>
        <v>1.3943176621513525E-2</v>
      </c>
      <c r="AC69" s="14"/>
      <c r="AD69" s="15"/>
    </row>
    <row r="70" spans="1:30" hidden="1" outlineLevel="1" x14ac:dyDescent="0.3">
      <c r="A70" s="14">
        <v>36612</v>
      </c>
      <c r="B70" s="16">
        <v>-2.3596196528968562E-3</v>
      </c>
      <c r="C70" s="9">
        <f t="shared" si="1"/>
        <v>-7.9903196528968556E-3</v>
      </c>
      <c r="D70" s="6">
        <f t="shared" si="2"/>
        <v>6.3845208155469731E-5</v>
      </c>
      <c r="E70" s="6">
        <f t="shared" si="3"/>
        <v>3.0899056935282413E-5</v>
      </c>
      <c r="F70" s="6">
        <f t="shared" si="4"/>
        <v>2.4832868059926456</v>
      </c>
      <c r="G70" s="16">
        <v>6.8508304003445271E-3</v>
      </c>
      <c r="H70" s="9">
        <f t="shared" si="5"/>
        <v>1.575844791212842E-2</v>
      </c>
      <c r="AC70" s="14"/>
      <c r="AD70" s="15"/>
    </row>
    <row r="71" spans="1:30" hidden="1" outlineLevel="1" x14ac:dyDescent="0.3">
      <c r="A71" s="14">
        <v>36613</v>
      </c>
      <c r="B71" s="16">
        <v>-1.0641384406599235E-2</v>
      </c>
      <c r="C71" s="9">
        <f t="shared" si="1"/>
        <v>-1.6272084406599236E-2</v>
      </c>
      <c r="D71" s="6">
        <f t="shared" si="2"/>
        <v>2.6478073093549003E-4</v>
      </c>
      <c r="E71" s="6">
        <f t="shared" si="3"/>
        <v>6.3845208155469731E-5</v>
      </c>
      <c r="F71" s="6">
        <f t="shared" si="4"/>
        <v>0.44089782776279984</v>
      </c>
      <c r="G71" s="16">
        <v>6.76947626130559E-3</v>
      </c>
      <c r="H71" s="9">
        <f t="shared" si="5"/>
        <v>6.6400137632598314E-3</v>
      </c>
      <c r="AC71" s="14"/>
      <c r="AD71" s="15"/>
    </row>
    <row r="72" spans="1:30" hidden="1" outlineLevel="1" x14ac:dyDescent="0.3">
      <c r="A72" s="14">
        <v>36614</v>
      </c>
      <c r="B72" s="16">
        <v>5.2385517153220168E-4</v>
      </c>
      <c r="C72" s="9">
        <f t="shared" si="1"/>
        <v>-5.106844828467798E-3</v>
      </c>
      <c r="D72" s="6">
        <f t="shared" si="2"/>
        <v>2.6079864102048292E-5</v>
      </c>
      <c r="E72" s="6">
        <f t="shared" si="3"/>
        <v>2.6478073093549003E-4</v>
      </c>
      <c r="F72" s="6">
        <f t="shared" si="4"/>
        <v>0.43100776230403981</v>
      </c>
      <c r="G72" s="16">
        <v>1.0449930848944843E-2</v>
      </c>
      <c r="H72" s="9">
        <f t="shared" si="5"/>
        <v>6.565118142912889E-3</v>
      </c>
      <c r="AC72" s="14"/>
      <c r="AD72" s="15"/>
    </row>
    <row r="73" spans="1:30" hidden="1" outlineLevel="1" x14ac:dyDescent="0.3">
      <c r="A73" s="14">
        <v>36615</v>
      </c>
      <c r="B73" s="16">
        <v>-1.3749849620435366E-2</v>
      </c>
      <c r="C73" s="9">
        <f t="shared" si="1"/>
        <v>-1.9380549620435367E-2</v>
      </c>
      <c r="D73" s="6">
        <f t="shared" si="2"/>
        <v>3.7560570359015743E-4</v>
      </c>
      <c r="E73" s="6">
        <f t="shared" si="3"/>
        <v>2.6079864102048292E-5</v>
      </c>
      <c r="F73" s="6">
        <f t="shared" si="4"/>
        <v>0.99861837744783466</v>
      </c>
      <c r="G73" s="16">
        <v>1.7316384476328904E-2</v>
      </c>
      <c r="H73" s="9">
        <f t="shared" si="5"/>
        <v>9.9930894994883068E-3</v>
      </c>
      <c r="AC73" s="14"/>
      <c r="AD73" s="15"/>
    </row>
    <row r="74" spans="1:30" hidden="1" outlineLevel="1" x14ac:dyDescent="0.3">
      <c r="A74" s="14">
        <v>36616</v>
      </c>
      <c r="B74" s="16">
        <v>7.1387626855126205E-3</v>
      </c>
      <c r="C74" s="9">
        <f t="shared" si="1"/>
        <v>1.5080626855126207E-3</v>
      </c>
      <c r="D74" s="6">
        <f t="shared" si="2"/>
        <v>2.2742530634355376E-6</v>
      </c>
      <c r="E74" s="6">
        <f t="shared" si="3"/>
        <v>3.7560570359015743E-4</v>
      </c>
      <c r="F74" s="6">
        <f t="shared" si="4"/>
        <v>2.7063859263322763</v>
      </c>
      <c r="G74" s="16">
        <v>1.6786468586558367E-2</v>
      </c>
      <c r="H74" s="9">
        <f t="shared" si="5"/>
        <v>1.6451097003945592E-2</v>
      </c>
      <c r="AC74" s="14"/>
      <c r="AD74" s="15"/>
    </row>
    <row r="75" spans="1:30" hidden="1" outlineLevel="1" x14ac:dyDescent="0.3">
      <c r="A75" s="14">
        <v>36619</v>
      </c>
      <c r="B75" s="16">
        <v>4.9192256617644203E-3</v>
      </c>
      <c r="C75" s="9">
        <f t="shared" si="1"/>
        <v>-7.1147433823557944E-4</v>
      </c>
      <c r="D75" s="6">
        <f t="shared" si="2"/>
        <v>5.0619573396775568E-7</v>
      </c>
      <c r="E75" s="6">
        <f t="shared" si="3"/>
        <v>2.2742530634355376E-6</v>
      </c>
      <c r="F75" s="6">
        <f t="shared" si="4"/>
        <v>2.5444529707804779</v>
      </c>
      <c r="G75" s="16">
        <v>9.5920436132935927E-3</v>
      </c>
      <c r="H75" s="9">
        <f t="shared" si="5"/>
        <v>1.5951341544774466E-2</v>
      </c>
      <c r="AC75" s="14"/>
      <c r="AD75" s="15"/>
    </row>
    <row r="76" spans="1:30" hidden="1" outlineLevel="1" x14ac:dyDescent="0.3">
      <c r="A76" s="14">
        <v>36620</v>
      </c>
      <c r="B76" s="16">
        <v>-7.4916139480239426E-3</v>
      </c>
      <c r="C76" s="9">
        <f t="shared" si="1"/>
        <v>-1.3122313948023942E-2</v>
      </c>
      <c r="D76" s="6">
        <f t="shared" si="2"/>
        <v>1.7219512335050371E-4</v>
      </c>
      <c r="E76" s="6">
        <f t="shared" si="3"/>
        <v>5.0619573396775568E-7</v>
      </c>
      <c r="F76" s="6">
        <f t="shared" si="4"/>
        <v>0.84460948011092618</v>
      </c>
      <c r="G76" s="16">
        <v>5.5420907155569597E-2</v>
      </c>
      <c r="H76" s="9">
        <f t="shared" si="5"/>
        <v>9.1902637617803234E-3</v>
      </c>
      <c r="AC76" s="14"/>
      <c r="AD76" s="15"/>
    </row>
    <row r="77" spans="1:30" hidden="1" outlineLevel="1" x14ac:dyDescent="0.3">
      <c r="A77" s="14">
        <v>36621</v>
      </c>
      <c r="B77" s="16">
        <v>-4.936119081065604E-3</v>
      </c>
      <c r="C77" s="9">
        <f t="shared" si="1"/>
        <v>-1.0566819081065604E-2</v>
      </c>
      <c r="D77" s="6">
        <f t="shared" si="2"/>
        <v>1.1165766549197214E-4</v>
      </c>
      <c r="E77" s="6">
        <f t="shared" si="3"/>
        <v>1.7219512335050371E-4</v>
      </c>
      <c r="F77" s="6">
        <f t="shared" si="4"/>
        <v>27.531748950961827</v>
      </c>
      <c r="G77" s="16">
        <v>1.2251655887857645E-2</v>
      </c>
      <c r="H77" s="9">
        <f t="shared" si="5"/>
        <v>5.2470705113388583E-2</v>
      </c>
      <c r="AC77" s="14"/>
      <c r="AD77" s="15"/>
    </row>
    <row r="78" spans="1:30" hidden="1" outlineLevel="1" x14ac:dyDescent="0.3">
      <c r="A78" s="14">
        <v>36622</v>
      </c>
      <c r="B78" s="16">
        <v>9.3485635129860484E-3</v>
      </c>
      <c r="C78" s="9">
        <f t="shared" ref="C78:C141" si="6">B78-B$5</f>
        <v>3.7178635129860487E-3</v>
      </c>
      <c r="D78" s="6">
        <f t="shared" ref="D78:D141" si="7">C78^2</f>
        <v>1.3822509101192963E-5</v>
      </c>
      <c r="E78" s="6">
        <f t="shared" si="3"/>
        <v>1.1165766549197214E-4</v>
      </c>
      <c r="F78" s="6">
        <f t="shared" si="4"/>
        <v>1.3649926107911559</v>
      </c>
      <c r="G78" s="16">
        <v>1.0433262479621582E-2</v>
      </c>
      <c r="H78" s="9">
        <f t="shared" ref="H78:H141" si="8">SQRT(F78)/100</f>
        <v>1.1683289822610562E-2</v>
      </c>
      <c r="AC78" s="14"/>
      <c r="AD78" s="15"/>
    </row>
    <row r="79" spans="1:30" hidden="1" outlineLevel="1" x14ac:dyDescent="0.3">
      <c r="A79" s="14">
        <v>36623</v>
      </c>
      <c r="B79" s="16">
        <v>9.9480952948546187E-3</v>
      </c>
      <c r="C79" s="9">
        <f t="shared" si="6"/>
        <v>4.3173952948546189E-3</v>
      </c>
      <c r="D79" s="6">
        <f t="shared" si="7"/>
        <v>1.8639902132032802E-5</v>
      </c>
      <c r="E79" s="6">
        <f t="shared" ref="E79:E142" si="9">D78</f>
        <v>1.3822509101192963E-5</v>
      </c>
      <c r="F79" s="6">
        <f t="shared" ref="F79:F142" si="10">IF(C78&gt;0,B$6+B$7*E79+B$8*(G78*100)^2,B$6+B$7*E79+B$8*(G78*100)^2+E79*$B$9)</f>
        <v>0.99549601618147854</v>
      </c>
      <c r="G79" s="16">
        <v>5.4260438578743204E-3</v>
      </c>
      <c r="H79" s="9">
        <f t="shared" si="8"/>
        <v>9.9774546663038196E-3</v>
      </c>
      <c r="AC79" s="14"/>
      <c r="AD79" s="15"/>
    </row>
    <row r="80" spans="1:30" hidden="1" outlineLevel="1" x14ac:dyDescent="0.3">
      <c r="A80" s="14">
        <v>36626</v>
      </c>
      <c r="B80" s="16">
        <v>-7.8721113213784839E-3</v>
      </c>
      <c r="C80" s="9">
        <f t="shared" si="6"/>
        <v>-1.3502811321378483E-2</v>
      </c>
      <c r="D80" s="6">
        <f t="shared" si="7"/>
        <v>1.8232591358074694E-4</v>
      </c>
      <c r="E80" s="6">
        <f t="shared" si="9"/>
        <v>1.8639902132032802E-5</v>
      </c>
      <c r="F80" s="6">
        <f t="shared" si="10"/>
        <v>0.28421156359445687</v>
      </c>
      <c r="G80" s="16">
        <v>1.0282853467394498E-2</v>
      </c>
      <c r="H80" s="9">
        <f t="shared" si="8"/>
        <v>5.3311496283114856E-3</v>
      </c>
      <c r="AC80" s="14"/>
      <c r="AD80" s="15"/>
    </row>
    <row r="81" spans="1:30" hidden="1" outlineLevel="1" x14ac:dyDescent="0.3">
      <c r="A81" s="14">
        <v>36627</v>
      </c>
      <c r="B81" s="16">
        <v>-2.5756625353905937E-3</v>
      </c>
      <c r="C81" s="9">
        <f t="shared" si="6"/>
        <v>-8.206362535390593E-3</v>
      </c>
      <c r="D81" s="6">
        <f t="shared" si="7"/>
        <v>6.7344386062262316E-5</v>
      </c>
      <c r="E81" s="6">
        <f t="shared" si="9"/>
        <v>1.8232591358074694E-4</v>
      </c>
      <c r="F81" s="6">
        <f t="shared" si="10"/>
        <v>0.9676186546549933</v>
      </c>
      <c r="G81" s="16">
        <v>1.1518860890483883E-2</v>
      </c>
      <c r="H81" s="9">
        <f t="shared" si="8"/>
        <v>9.836760923469641E-3</v>
      </c>
      <c r="AC81" s="14"/>
      <c r="AD81" s="15"/>
    </row>
    <row r="82" spans="1:30" hidden="1" outlineLevel="1" x14ac:dyDescent="0.3">
      <c r="A82" s="14">
        <v>36628</v>
      </c>
      <c r="B82" s="16">
        <v>-2.2522936175411092E-2</v>
      </c>
      <c r="C82" s="9">
        <f t="shared" si="6"/>
        <v>-2.8153636175411091E-2</v>
      </c>
      <c r="D82" s="6">
        <f t="shared" si="7"/>
        <v>7.9262722989741606E-4</v>
      </c>
      <c r="E82" s="6">
        <f t="shared" si="9"/>
        <v>6.7344386062262316E-5</v>
      </c>
      <c r="F82" s="6">
        <f t="shared" si="10"/>
        <v>1.2089636849315946</v>
      </c>
      <c r="G82" s="16">
        <v>1.4942853973206717E-2</v>
      </c>
      <c r="H82" s="9">
        <f t="shared" si="8"/>
        <v>1.0995288467937504E-2</v>
      </c>
      <c r="AC82" s="14"/>
      <c r="AD82" s="15"/>
    </row>
    <row r="83" spans="1:30" hidden="1" outlineLevel="1" x14ac:dyDescent="0.3">
      <c r="A83" s="14">
        <v>36629</v>
      </c>
      <c r="B83" s="16">
        <v>-1.8338180821662553E-2</v>
      </c>
      <c r="C83" s="9">
        <f t="shared" si="6"/>
        <v>-2.3968880821662552E-2</v>
      </c>
      <c r="D83" s="6">
        <f t="shared" si="7"/>
        <v>5.7450724784306284E-4</v>
      </c>
      <c r="E83" s="6">
        <f t="shared" si="9"/>
        <v>7.9262722989741606E-4</v>
      </c>
      <c r="F83" s="6">
        <f t="shared" si="10"/>
        <v>2.0206362210828011</v>
      </c>
      <c r="G83" s="16">
        <v>1.4648002973808067E-2</v>
      </c>
      <c r="H83" s="9">
        <f t="shared" si="8"/>
        <v>1.4214908445300663E-2</v>
      </c>
      <c r="AC83" s="14"/>
      <c r="AD83" s="15"/>
    </row>
    <row r="84" spans="1:30" hidden="1" outlineLevel="1" x14ac:dyDescent="0.3">
      <c r="A84" s="14">
        <v>36630</v>
      </c>
      <c r="B84" s="16">
        <v>-6.0045097522019433E-2</v>
      </c>
      <c r="C84" s="9">
        <f t="shared" si="6"/>
        <v>-6.5675797522019436E-2</v>
      </c>
      <c r="D84" s="6">
        <f t="shared" si="7"/>
        <v>4.3133103801532941E-3</v>
      </c>
      <c r="E84" s="6">
        <f t="shared" si="9"/>
        <v>5.7450724784306284E-4</v>
      </c>
      <c r="F84" s="6">
        <f t="shared" si="10"/>
        <v>1.9424494603776419</v>
      </c>
      <c r="G84" s="16">
        <v>3.6269036482571827E-2</v>
      </c>
      <c r="H84" s="9">
        <f t="shared" si="8"/>
        <v>1.3937178553701756E-2</v>
      </c>
      <c r="AC84" s="14"/>
      <c r="AD84" s="15"/>
    </row>
    <row r="85" spans="1:30" hidden="1" outlineLevel="1" x14ac:dyDescent="0.3">
      <c r="A85" s="14">
        <v>36633</v>
      </c>
      <c r="B85" s="16">
        <v>3.2548110813340261E-2</v>
      </c>
      <c r="C85" s="9">
        <f t="shared" si="6"/>
        <v>2.6917410813340262E-2</v>
      </c>
      <c r="D85" s="6">
        <f t="shared" si="7"/>
        <v>7.2454700489412729E-4</v>
      </c>
      <c r="E85" s="6">
        <f t="shared" si="9"/>
        <v>4.3133103801532941E-3</v>
      </c>
      <c r="F85" s="6">
        <f t="shared" si="10"/>
        <v>11.803672239068121</v>
      </c>
      <c r="G85" s="16">
        <v>2.0250152612618064E-2</v>
      </c>
      <c r="H85" s="9">
        <f t="shared" si="8"/>
        <v>3.435647280945487E-2</v>
      </c>
      <c r="AC85" s="14"/>
      <c r="AD85" s="15"/>
    </row>
    <row r="86" spans="1:30" hidden="1" outlineLevel="1" x14ac:dyDescent="0.3">
      <c r="A86" s="14">
        <v>36634</v>
      </c>
      <c r="B86" s="16">
        <v>2.8260296800702574E-2</v>
      </c>
      <c r="C86" s="9">
        <f t="shared" si="6"/>
        <v>2.2629596800702576E-2</v>
      </c>
      <c r="D86" s="6">
        <f t="shared" si="7"/>
        <v>5.1209865136236823E-4</v>
      </c>
      <c r="E86" s="6">
        <f t="shared" si="9"/>
        <v>7.2454700489412729E-4</v>
      </c>
      <c r="F86" s="6">
        <f t="shared" si="10"/>
        <v>3.6934851742338717</v>
      </c>
      <c r="G86" s="16">
        <v>1.3578037728748162E-2</v>
      </c>
      <c r="H86" s="9">
        <f t="shared" si="8"/>
        <v>1.9218442117491918E-2</v>
      </c>
      <c r="AC86" s="14"/>
      <c r="AD86" s="15"/>
    </row>
    <row r="87" spans="1:30" hidden="1" outlineLevel="1" x14ac:dyDescent="0.3">
      <c r="A87" s="14">
        <v>36635</v>
      </c>
      <c r="B87" s="16">
        <v>-9.8569083819365338E-3</v>
      </c>
      <c r="C87" s="9">
        <f t="shared" si="6"/>
        <v>-1.5487608381936534E-2</v>
      </c>
      <c r="D87" s="6">
        <f t="shared" si="7"/>
        <v>2.398660133922308E-4</v>
      </c>
      <c r="E87" s="6">
        <f t="shared" si="9"/>
        <v>5.1209865136236823E-4</v>
      </c>
      <c r="F87" s="6">
        <f t="shared" si="10"/>
        <v>1.6718403634021533</v>
      </c>
      <c r="G87" s="16">
        <v>9.3813007649430676E-3</v>
      </c>
      <c r="H87" s="9">
        <f t="shared" si="8"/>
        <v>1.2929966602440059E-2</v>
      </c>
      <c r="AC87" s="14"/>
      <c r="AD87" s="15"/>
    </row>
    <row r="88" spans="1:30" hidden="1" outlineLevel="1" x14ac:dyDescent="0.3">
      <c r="A88" s="14">
        <v>36636</v>
      </c>
      <c r="B88" s="16">
        <v>4.9406415190102609E-3</v>
      </c>
      <c r="C88" s="9">
        <f t="shared" si="6"/>
        <v>-6.9005848098973883E-4</v>
      </c>
      <c r="D88" s="6">
        <f t="shared" si="7"/>
        <v>4.7618070718586575E-7</v>
      </c>
      <c r="E88" s="6">
        <f t="shared" si="9"/>
        <v>2.398660133922308E-4</v>
      </c>
      <c r="F88" s="6">
        <f t="shared" si="10"/>
        <v>0.80883652253387928</v>
      </c>
      <c r="G88" s="16">
        <v>5.9097431169487799E-3</v>
      </c>
      <c r="H88" s="9">
        <f t="shared" si="8"/>
        <v>8.9935339135062981E-3</v>
      </c>
      <c r="AC88" s="14"/>
      <c r="AD88" s="15"/>
    </row>
    <row r="89" spans="1:30" hidden="1" outlineLevel="1" x14ac:dyDescent="0.3">
      <c r="A89" s="14">
        <v>36640</v>
      </c>
      <c r="B89" s="16">
        <v>-3.2677404242196268E-3</v>
      </c>
      <c r="C89" s="9">
        <f t="shared" si="6"/>
        <v>-8.898440424219627E-3</v>
      </c>
      <c r="D89" s="6">
        <f t="shared" si="7"/>
        <v>7.9182241983385981E-5</v>
      </c>
      <c r="E89" s="6">
        <f t="shared" si="9"/>
        <v>4.7618070718586575E-7</v>
      </c>
      <c r="F89" s="6">
        <f t="shared" si="10"/>
        <v>0.33332387834804289</v>
      </c>
      <c r="G89" s="16">
        <v>1.63035608117898E-2</v>
      </c>
      <c r="H89" s="9">
        <f t="shared" si="8"/>
        <v>5.7734208087410607E-3</v>
      </c>
      <c r="AC89" s="14"/>
      <c r="AD89" s="15"/>
    </row>
    <row r="90" spans="1:30" hidden="1" outlineLevel="1" x14ac:dyDescent="0.3">
      <c r="A90" s="14">
        <v>36641</v>
      </c>
      <c r="B90" s="16">
        <v>3.2734293540992124E-2</v>
      </c>
      <c r="C90" s="9">
        <f t="shared" si="6"/>
        <v>2.7103593540992125E-2</v>
      </c>
      <c r="D90" s="6">
        <f t="shared" si="7"/>
        <v>7.3460478283531006E-4</v>
      </c>
      <c r="E90" s="6">
        <f t="shared" si="9"/>
        <v>7.9182241983385981E-5</v>
      </c>
      <c r="F90" s="6">
        <f t="shared" si="10"/>
        <v>2.4013389481578979</v>
      </c>
      <c r="G90" s="16">
        <v>1.2647746288295901E-2</v>
      </c>
      <c r="H90" s="9">
        <f t="shared" si="8"/>
        <v>1.5496254218868178E-2</v>
      </c>
      <c r="AC90" s="14"/>
      <c r="AD90" s="15"/>
    </row>
    <row r="91" spans="1:30" hidden="1" outlineLevel="1" x14ac:dyDescent="0.3">
      <c r="A91" s="14">
        <v>36642</v>
      </c>
      <c r="B91" s="16">
        <v>-1.119653924360052E-2</v>
      </c>
      <c r="C91" s="9">
        <f t="shared" si="6"/>
        <v>-1.6827239243600519E-2</v>
      </c>
      <c r="D91" s="6">
        <f t="shared" si="7"/>
        <v>2.8315598056136935E-4</v>
      </c>
      <c r="E91" s="6">
        <f t="shared" si="9"/>
        <v>7.3460478283531006E-4</v>
      </c>
      <c r="F91" s="6">
        <f t="shared" si="10"/>
        <v>1.4533108596533395</v>
      </c>
      <c r="G91" s="16">
        <v>9.9161458509036734E-3</v>
      </c>
      <c r="H91" s="9">
        <f t="shared" si="8"/>
        <v>1.2055334336522316E-2</v>
      </c>
      <c r="AC91" s="14"/>
      <c r="AD91" s="15"/>
    </row>
    <row r="92" spans="1:30" hidden="1" outlineLevel="1" x14ac:dyDescent="0.3">
      <c r="A92" s="14">
        <v>36643</v>
      </c>
      <c r="B92" s="16">
        <v>2.6863820339754103E-3</v>
      </c>
      <c r="C92" s="9">
        <f t="shared" si="6"/>
        <v>-2.9443179660245894E-3</v>
      </c>
      <c r="D92" s="6">
        <f t="shared" si="7"/>
        <v>8.6690082850551755E-6</v>
      </c>
      <c r="E92" s="6">
        <f t="shared" si="9"/>
        <v>2.8315598056136935E-4</v>
      </c>
      <c r="F92" s="6">
        <f t="shared" si="10"/>
        <v>0.90129053323463681</v>
      </c>
      <c r="G92" s="16">
        <v>1.8332251733084226E-2</v>
      </c>
      <c r="H92" s="9">
        <f t="shared" si="8"/>
        <v>9.4936322513284495E-3</v>
      </c>
      <c r="AC92" s="14"/>
      <c r="AD92" s="15"/>
    </row>
    <row r="93" spans="1:30" hidden="1" outlineLevel="1" x14ac:dyDescent="0.3">
      <c r="A93" s="14">
        <v>36644</v>
      </c>
      <c r="B93" s="16">
        <v>-8.5626106763077546E-3</v>
      </c>
      <c r="C93" s="9">
        <f t="shared" si="6"/>
        <v>-1.4193310676307754E-2</v>
      </c>
      <c r="D93" s="6">
        <f t="shared" si="7"/>
        <v>2.0145006795419166E-4</v>
      </c>
      <c r="E93" s="6">
        <f t="shared" si="9"/>
        <v>8.6690082850551755E-6</v>
      </c>
      <c r="F93" s="6">
        <f t="shared" si="10"/>
        <v>3.0306935157482537</v>
      </c>
      <c r="G93" s="16">
        <v>1.0630218657156264E-2</v>
      </c>
      <c r="H93" s="9">
        <f t="shared" si="8"/>
        <v>1.740888714349155E-2</v>
      </c>
      <c r="AC93" s="14"/>
      <c r="AD93" s="15"/>
    </row>
    <row r="94" spans="1:30" hidden="1" outlineLevel="1" x14ac:dyDescent="0.3">
      <c r="A94" s="14">
        <v>36647</v>
      </c>
      <c r="B94" s="16">
        <v>1.0833162628909225E-2</v>
      </c>
      <c r="C94" s="9">
        <f t="shared" si="6"/>
        <v>5.2024626289092256E-3</v>
      </c>
      <c r="D94" s="6">
        <f t="shared" si="7"/>
        <v>2.7065617405197089E-5</v>
      </c>
      <c r="E94" s="6">
        <f t="shared" si="9"/>
        <v>2.0145006795419166E-4</v>
      </c>
      <c r="F94" s="6">
        <f t="shared" si="10"/>
        <v>1.032689863573562</v>
      </c>
      <c r="G94" s="16">
        <v>1.3014986437623414E-2</v>
      </c>
      <c r="H94" s="9">
        <f t="shared" si="8"/>
        <v>1.0162134931074089E-2</v>
      </c>
      <c r="AC94" s="14"/>
      <c r="AD94" s="15"/>
    </row>
    <row r="95" spans="1:30" hidden="1" outlineLevel="1" x14ac:dyDescent="0.3">
      <c r="A95" s="14">
        <v>36648</v>
      </c>
      <c r="B95" s="16">
        <v>-1.5069531532927793E-2</v>
      </c>
      <c r="C95" s="9">
        <f t="shared" si="6"/>
        <v>-2.0700231532927792E-2</v>
      </c>
      <c r="D95" s="6">
        <f t="shared" si="7"/>
        <v>4.2849958551681807E-4</v>
      </c>
      <c r="E95" s="6">
        <f t="shared" si="9"/>
        <v>2.7065617405197089E-5</v>
      </c>
      <c r="F95" s="6">
        <f t="shared" si="10"/>
        <v>1.5377250832489491</v>
      </c>
      <c r="G95" s="16">
        <v>6.5556139040042257E-3</v>
      </c>
      <c r="H95" s="9">
        <f t="shared" si="8"/>
        <v>1.2400504357682187E-2</v>
      </c>
      <c r="AC95" s="14"/>
      <c r="AD95" s="15"/>
    </row>
    <row r="96" spans="1:30" hidden="1" outlineLevel="1" x14ac:dyDescent="0.3">
      <c r="A96" s="14">
        <v>36649</v>
      </c>
      <c r="B96" s="16">
        <v>-2.1801501163915989E-2</v>
      </c>
      <c r="C96" s="9">
        <f t="shared" si="6"/>
        <v>-2.7432201163915988E-2</v>
      </c>
      <c r="D96" s="6">
        <f t="shared" si="7"/>
        <v>7.5252566069755372E-4</v>
      </c>
      <c r="E96" s="6">
        <f t="shared" si="9"/>
        <v>4.2849958551681807E-4</v>
      </c>
      <c r="F96" s="6">
        <f t="shared" si="10"/>
        <v>0.40551112213655671</v>
      </c>
      <c r="G96" s="16">
        <v>2.0293666395400371E-2</v>
      </c>
      <c r="H96" s="9">
        <f t="shared" si="8"/>
        <v>6.3679755192412348E-3</v>
      </c>
      <c r="AC96" s="14"/>
      <c r="AD96" s="15"/>
    </row>
    <row r="97" spans="1:30" hidden="1" outlineLevel="1" x14ac:dyDescent="0.3">
      <c r="A97" s="14">
        <v>36650</v>
      </c>
      <c r="B97" s="16">
        <v>-3.9155274882061719E-3</v>
      </c>
      <c r="C97" s="9">
        <f t="shared" si="6"/>
        <v>-9.5462274882061708E-3</v>
      </c>
      <c r="D97" s="6">
        <f t="shared" si="7"/>
        <v>9.1130459256583097E-5</v>
      </c>
      <c r="E97" s="6">
        <f t="shared" si="9"/>
        <v>7.5252566069755372E-4</v>
      </c>
      <c r="F97" s="6">
        <f t="shared" si="10"/>
        <v>3.709417961100347</v>
      </c>
      <c r="G97" s="16">
        <v>7.151271511690406E-3</v>
      </c>
      <c r="H97" s="9">
        <f t="shared" si="8"/>
        <v>1.9259849327293157E-2</v>
      </c>
      <c r="AC97" s="14"/>
      <c r="AD97" s="15"/>
    </row>
    <row r="98" spans="1:30" hidden="1" outlineLevel="1" x14ac:dyDescent="0.3">
      <c r="A98" s="14">
        <v>36651</v>
      </c>
      <c r="B98" s="16">
        <v>1.6227264098328115E-2</v>
      </c>
      <c r="C98" s="9">
        <f t="shared" si="6"/>
        <v>1.0596564098328116E-2</v>
      </c>
      <c r="D98" s="6">
        <f t="shared" si="7"/>
        <v>1.1228717068997636E-4</v>
      </c>
      <c r="E98" s="6">
        <f t="shared" si="9"/>
        <v>9.1130459256583097E-5</v>
      </c>
      <c r="F98" s="6">
        <f t="shared" si="10"/>
        <v>0.47858293804405405</v>
      </c>
      <c r="G98" s="16">
        <v>1.1352295629847142E-2</v>
      </c>
      <c r="H98" s="9">
        <f t="shared" si="8"/>
        <v>6.9179689074471418E-3</v>
      </c>
      <c r="AC98" s="14"/>
      <c r="AD98" s="15"/>
    </row>
    <row r="99" spans="1:30" hidden="1" outlineLevel="1" x14ac:dyDescent="0.3">
      <c r="A99" s="14">
        <v>36654</v>
      </c>
      <c r="B99" s="16">
        <v>-5.9227005901944492E-3</v>
      </c>
      <c r="C99" s="9">
        <f t="shared" si="6"/>
        <v>-1.1553400590194449E-2</v>
      </c>
      <c r="D99" s="6">
        <f t="shared" si="7"/>
        <v>1.3348106519750545E-4</v>
      </c>
      <c r="E99" s="6">
        <f t="shared" si="9"/>
        <v>1.1228717068997636E-4</v>
      </c>
      <c r="F99" s="6">
        <f t="shared" si="10"/>
        <v>1.1748299361162498</v>
      </c>
      <c r="G99" s="16">
        <v>7.2069138418910704E-3</v>
      </c>
      <c r="H99" s="9">
        <f t="shared" si="8"/>
        <v>1.0838957219752506E-2</v>
      </c>
      <c r="AC99" s="14"/>
      <c r="AD99" s="15"/>
    </row>
    <row r="100" spans="1:30" hidden="1" outlineLevel="1" x14ac:dyDescent="0.3">
      <c r="A100" s="14">
        <v>36655</v>
      </c>
      <c r="B100" s="16">
        <v>-8.482924072719035E-3</v>
      </c>
      <c r="C100" s="9">
        <f t="shared" si="6"/>
        <v>-1.4113624072719034E-2</v>
      </c>
      <c r="D100" s="6">
        <f t="shared" si="7"/>
        <v>1.9919438446603421E-4</v>
      </c>
      <c r="E100" s="6">
        <f t="shared" si="9"/>
        <v>1.3348106519750545E-4</v>
      </c>
      <c r="F100" s="6">
        <f t="shared" si="10"/>
        <v>0.48574624667479988</v>
      </c>
      <c r="G100" s="16">
        <v>1.2486403691234297E-2</v>
      </c>
      <c r="H100" s="9">
        <f t="shared" si="8"/>
        <v>6.9695498181360314E-3</v>
      </c>
      <c r="AC100" s="14"/>
      <c r="AD100" s="15"/>
    </row>
    <row r="101" spans="1:30" hidden="1" outlineLevel="1" x14ac:dyDescent="0.3">
      <c r="A101" s="14">
        <v>36656</v>
      </c>
      <c r="B101" s="16">
        <v>-2.0815054047133946E-2</v>
      </c>
      <c r="C101" s="9">
        <f t="shared" si="6"/>
        <v>-2.6445754047133944E-2</v>
      </c>
      <c r="D101" s="6">
        <f t="shared" si="7"/>
        <v>6.9937790712150145E-4</v>
      </c>
      <c r="E101" s="6">
        <f t="shared" si="9"/>
        <v>1.9919438446603421E-4</v>
      </c>
      <c r="F101" s="6">
        <f t="shared" si="10"/>
        <v>1.4170229524119999</v>
      </c>
      <c r="G101" s="16">
        <v>1.389550585505055E-2</v>
      </c>
      <c r="H101" s="9">
        <f t="shared" si="8"/>
        <v>1.1903877319646738E-2</v>
      </c>
      <c r="AC101" s="14"/>
      <c r="AD101" s="15"/>
    </row>
    <row r="102" spans="1:30" hidden="1" outlineLevel="1" x14ac:dyDescent="0.3">
      <c r="A102" s="14">
        <v>36657</v>
      </c>
      <c r="B102" s="16">
        <v>1.7744106445154239E-2</v>
      </c>
      <c r="C102" s="9">
        <f t="shared" si="6"/>
        <v>1.211340644515424E-2</v>
      </c>
      <c r="D102" s="6">
        <f t="shared" si="7"/>
        <v>1.4673461570550428E-4</v>
      </c>
      <c r="E102" s="6">
        <f t="shared" si="9"/>
        <v>6.9937790712150145E-4</v>
      </c>
      <c r="F102" s="6">
        <f t="shared" si="10"/>
        <v>1.7500845700853684</v>
      </c>
      <c r="G102" s="16">
        <v>8.6413983030628229E-3</v>
      </c>
      <c r="H102" s="9">
        <f t="shared" si="8"/>
        <v>1.3229076196338762E-2</v>
      </c>
      <c r="AC102" s="14"/>
      <c r="AD102" s="15"/>
    </row>
    <row r="103" spans="1:30" hidden="1" outlineLevel="1" x14ac:dyDescent="0.3">
      <c r="A103" s="14">
        <v>36658</v>
      </c>
      <c r="B103" s="16">
        <v>9.2973249689617156E-3</v>
      </c>
      <c r="C103" s="9">
        <f t="shared" si="6"/>
        <v>3.6666249689617158E-3</v>
      </c>
      <c r="D103" s="6">
        <f t="shared" si="7"/>
        <v>1.3444138663013504E-5</v>
      </c>
      <c r="E103" s="6">
        <f t="shared" si="9"/>
        <v>1.4673461570550428E-4</v>
      </c>
      <c r="F103" s="6">
        <f t="shared" si="10"/>
        <v>0.68935290981058117</v>
      </c>
      <c r="G103" s="16">
        <v>9.9521353604482051E-3</v>
      </c>
      <c r="H103" s="9">
        <f t="shared" si="8"/>
        <v>8.3027279240655665E-3</v>
      </c>
      <c r="AC103" s="14"/>
      <c r="AD103" s="15"/>
    </row>
    <row r="104" spans="1:30" hidden="1" outlineLevel="1" x14ac:dyDescent="0.3">
      <c r="A104" s="14">
        <v>36661</v>
      </c>
      <c r="B104" s="16">
        <v>2.1857137432580442E-2</v>
      </c>
      <c r="C104" s="9">
        <f t="shared" si="6"/>
        <v>1.6226437432580443E-2</v>
      </c>
      <c r="D104" s="6">
        <f t="shared" si="7"/>
        <v>2.6329727175344783E-4</v>
      </c>
      <c r="E104" s="6">
        <f t="shared" si="9"/>
        <v>1.3444138663013504E-5</v>
      </c>
      <c r="F104" s="6">
        <f t="shared" si="10"/>
        <v>0.90764604917016223</v>
      </c>
      <c r="G104" s="16">
        <v>1.1672875429968208E-2</v>
      </c>
      <c r="H104" s="9">
        <f t="shared" si="8"/>
        <v>9.5270459701324115E-3</v>
      </c>
      <c r="AC104" s="14"/>
      <c r="AD104" s="15"/>
    </row>
    <row r="105" spans="1:30" hidden="1" outlineLevel="1" x14ac:dyDescent="0.3">
      <c r="A105" s="14">
        <v>36662</v>
      </c>
      <c r="B105" s="16">
        <v>9.3751053963198657E-3</v>
      </c>
      <c r="C105" s="9">
        <f t="shared" si="6"/>
        <v>3.7444053963198659E-3</v>
      </c>
      <c r="D105" s="6">
        <f t="shared" si="7"/>
        <v>1.4020571771989333E-5</v>
      </c>
      <c r="E105" s="6">
        <f t="shared" si="9"/>
        <v>2.6329727175344783E-4</v>
      </c>
      <c r="F105" s="6">
        <f t="shared" si="10"/>
        <v>1.2409451783377543</v>
      </c>
      <c r="G105" s="16">
        <v>7.3463879996218586E-3</v>
      </c>
      <c r="H105" s="9">
        <f t="shared" si="8"/>
        <v>1.1139771893255958E-2</v>
      </c>
      <c r="AC105" s="14"/>
      <c r="AD105" s="15"/>
    </row>
    <row r="106" spans="1:30" hidden="1" outlineLevel="1" x14ac:dyDescent="0.3">
      <c r="A106" s="14">
        <v>36663</v>
      </c>
      <c r="B106" s="16">
        <v>-1.2519718264099722E-2</v>
      </c>
      <c r="C106" s="9">
        <f t="shared" si="6"/>
        <v>-1.8150418264099723E-2</v>
      </c>
      <c r="D106" s="6">
        <f t="shared" si="7"/>
        <v>3.2943768316176481E-4</v>
      </c>
      <c r="E106" s="6">
        <f t="shared" si="9"/>
        <v>1.4020571771989333E-5</v>
      </c>
      <c r="F106" s="6">
        <f t="shared" si="10"/>
        <v>0.50390406485334638</v>
      </c>
      <c r="G106" s="16">
        <v>9.1409073878817027E-3</v>
      </c>
      <c r="H106" s="9">
        <f t="shared" si="8"/>
        <v>7.0986200409188429E-3</v>
      </c>
      <c r="AC106" s="14"/>
      <c r="AD106" s="15"/>
    </row>
    <row r="107" spans="1:30" hidden="1" outlineLevel="1" x14ac:dyDescent="0.3">
      <c r="A107" s="14">
        <v>36664</v>
      </c>
      <c r="B107" s="16">
        <v>-7.3414895751775485E-3</v>
      </c>
      <c r="C107" s="9">
        <f t="shared" si="6"/>
        <v>-1.2972189575177548E-2</v>
      </c>
      <c r="D107" s="6">
        <f t="shared" si="7"/>
        <v>1.6827770237434506E-4</v>
      </c>
      <c r="E107" s="6">
        <f t="shared" si="9"/>
        <v>3.2943768316176481E-4</v>
      </c>
      <c r="F107" s="6">
        <f t="shared" si="10"/>
        <v>0.76896999811184819</v>
      </c>
      <c r="G107" s="16">
        <v>9.8682464438339963E-3</v>
      </c>
      <c r="H107" s="9">
        <f t="shared" si="8"/>
        <v>8.7690934429497797E-3</v>
      </c>
      <c r="AC107" s="14"/>
      <c r="AD107" s="15"/>
    </row>
    <row r="108" spans="1:30" hidden="1" outlineLevel="1" x14ac:dyDescent="0.3">
      <c r="A108" s="14">
        <v>36665</v>
      </c>
      <c r="B108" s="16">
        <v>-2.1279500834301357E-2</v>
      </c>
      <c r="C108" s="9">
        <f t="shared" si="6"/>
        <v>-2.6910200834301356E-2</v>
      </c>
      <c r="D108" s="6">
        <f t="shared" si="7"/>
        <v>7.2415890894243339E-4</v>
      </c>
      <c r="E108" s="6">
        <f t="shared" si="9"/>
        <v>1.6827770237434506E-4</v>
      </c>
      <c r="F108" s="6">
        <f t="shared" si="10"/>
        <v>0.89278238234460172</v>
      </c>
      <c r="G108" s="16">
        <v>1.2041425713046372E-2</v>
      </c>
      <c r="H108" s="9">
        <f t="shared" si="8"/>
        <v>9.4487162215012126E-3</v>
      </c>
      <c r="AC108" s="14"/>
      <c r="AD108" s="15"/>
    </row>
    <row r="109" spans="1:30" hidden="1" outlineLevel="1" x14ac:dyDescent="0.3">
      <c r="A109" s="14">
        <v>36668</v>
      </c>
      <c r="B109" s="16">
        <v>-4.437836972822325E-3</v>
      </c>
      <c r="C109" s="9">
        <f t="shared" si="6"/>
        <v>-1.0068536972822326E-2</v>
      </c>
      <c r="D109" s="6">
        <f t="shared" si="7"/>
        <v>1.0137543677309016E-4</v>
      </c>
      <c r="E109" s="6">
        <f t="shared" si="9"/>
        <v>7.2415890894243339E-4</v>
      </c>
      <c r="F109" s="6">
        <f t="shared" si="10"/>
        <v>1.3193543601009374</v>
      </c>
      <c r="G109" s="16">
        <v>2.3707136322435624E-2</v>
      </c>
      <c r="H109" s="9">
        <f t="shared" si="8"/>
        <v>1.1486315162404946E-2</v>
      </c>
      <c r="AC109" s="14"/>
      <c r="AD109" s="15"/>
    </row>
    <row r="110" spans="1:30" hidden="1" outlineLevel="1" x14ac:dyDescent="0.3">
      <c r="A110" s="14">
        <v>36669</v>
      </c>
      <c r="B110" s="16">
        <v>-1.9362083559101149E-2</v>
      </c>
      <c r="C110" s="9">
        <f t="shared" si="6"/>
        <v>-2.4992783559101148E-2</v>
      </c>
      <c r="D110" s="6">
        <f t="shared" si="7"/>
        <v>6.2463923003207669E-4</v>
      </c>
      <c r="E110" s="6">
        <f t="shared" si="9"/>
        <v>1.0137543677309016E-4</v>
      </c>
      <c r="F110" s="6">
        <f t="shared" si="10"/>
        <v>5.0546052049661503</v>
      </c>
      <c r="G110" s="16">
        <v>9.9870929525091023E-3</v>
      </c>
      <c r="H110" s="9">
        <f t="shared" si="8"/>
        <v>2.2482449165885265E-2</v>
      </c>
      <c r="AC110" s="14"/>
      <c r="AD110" s="15"/>
    </row>
    <row r="111" spans="1:30" hidden="1" outlineLevel="1" x14ac:dyDescent="0.3">
      <c r="A111" s="14">
        <v>36670</v>
      </c>
      <c r="B111" s="16">
        <v>1.8169184098519101E-2</v>
      </c>
      <c r="C111" s="9">
        <f t="shared" si="6"/>
        <v>1.2538484098519102E-2</v>
      </c>
      <c r="D111" s="6">
        <f t="shared" si="7"/>
        <v>1.5721358348881636E-4</v>
      </c>
      <c r="E111" s="6">
        <f t="shared" si="9"/>
        <v>6.2463923003207669E-4</v>
      </c>
      <c r="F111" s="6">
        <f t="shared" si="10"/>
        <v>0.91399782351089087</v>
      </c>
      <c r="G111" s="16">
        <v>1.7338816782015456E-2</v>
      </c>
      <c r="H111" s="9">
        <f t="shared" si="8"/>
        <v>9.5603233392542262E-3</v>
      </c>
      <c r="AC111" s="14"/>
      <c r="AD111" s="15"/>
    </row>
    <row r="112" spans="1:30" hidden="1" outlineLevel="1" x14ac:dyDescent="0.3">
      <c r="A112" s="14">
        <v>36671</v>
      </c>
      <c r="B112" s="16">
        <v>-1.2609113327970519E-2</v>
      </c>
      <c r="C112" s="9">
        <f t="shared" si="6"/>
        <v>-1.8239813327970519E-2</v>
      </c>
      <c r="D112" s="6">
        <f t="shared" si="7"/>
        <v>3.32690790239211E-4</v>
      </c>
      <c r="E112" s="6">
        <f t="shared" si="9"/>
        <v>1.5721358348881636E-4</v>
      </c>
      <c r="F112" s="6">
        <f t="shared" si="10"/>
        <v>2.7132838202046781</v>
      </c>
      <c r="G112" s="16">
        <v>1.6545557180325229E-2</v>
      </c>
      <c r="H112" s="9">
        <f t="shared" si="8"/>
        <v>1.647204850710645E-2</v>
      </c>
      <c r="AC112" s="14"/>
      <c r="AD112" s="15"/>
    </row>
    <row r="113" spans="1:30" hidden="1" outlineLevel="1" x14ac:dyDescent="0.3">
      <c r="A113" s="14">
        <v>36672</v>
      </c>
      <c r="B113" s="16">
        <v>-2.536655984128445E-3</v>
      </c>
      <c r="C113" s="9">
        <f t="shared" si="6"/>
        <v>-8.1673559841284448E-3</v>
      </c>
      <c r="D113" s="6">
        <f t="shared" si="7"/>
        <v>6.6705703771478722E-5</v>
      </c>
      <c r="E113" s="6">
        <f t="shared" si="9"/>
        <v>3.32690790239211E-4</v>
      </c>
      <c r="F113" s="6">
        <f t="shared" si="10"/>
        <v>2.4725854651738404</v>
      </c>
      <c r="G113" s="16">
        <v>1.0199284096077389E-2</v>
      </c>
      <c r="H113" s="9">
        <f t="shared" si="8"/>
        <v>1.5724456954610042E-2</v>
      </c>
      <c r="AC113" s="14"/>
      <c r="AD113" s="15"/>
    </row>
    <row r="114" spans="1:30" hidden="1" outlineLevel="1" x14ac:dyDescent="0.3">
      <c r="A114" s="14">
        <v>36676</v>
      </c>
      <c r="B114" s="16">
        <v>3.1733002241270403E-2</v>
      </c>
      <c r="C114" s="9">
        <f t="shared" si="6"/>
        <v>2.6102302241270404E-2</v>
      </c>
      <c r="D114" s="6">
        <f t="shared" si="7"/>
        <v>6.8133018229462998E-4</v>
      </c>
      <c r="E114" s="6">
        <f t="shared" si="9"/>
        <v>6.6705703771478722E-5</v>
      </c>
      <c r="F114" s="6">
        <f t="shared" si="10"/>
        <v>0.95226705940217993</v>
      </c>
      <c r="G114" s="16">
        <v>1.2091915190291104E-2</v>
      </c>
      <c r="H114" s="9">
        <f t="shared" si="8"/>
        <v>9.7584171841655753E-3</v>
      </c>
      <c r="AC114" s="14"/>
      <c r="AD114" s="15"/>
    </row>
    <row r="115" spans="1:30" hidden="1" outlineLevel="1" x14ac:dyDescent="0.3">
      <c r="A115" s="14">
        <v>36677</v>
      </c>
      <c r="B115" s="16">
        <v>-1.3014022931003024E-3</v>
      </c>
      <c r="C115" s="9">
        <f t="shared" si="6"/>
        <v>-6.9321022931003017E-3</v>
      </c>
      <c r="D115" s="6">
        <f t="shared" si="7"/>
        <v>4.8054042202006461E-5</v>
      </c>
      <c r="E115" s="6">
        <f t="shared" si="9"/>
        <v>6.8133018229462998E-4</v>
      </c>
      <c r="F115" s="6">
        <f t="shared" si="10"/>
        <v>1.330142496965856</v>
      </c>
      <c r="G115" s="16">
        <v>9.2434370861679046E-3</v>
      </c>
      <c r="H115" s="9">
        <f t="shared" si="8"/>
        <v>1.1533180380822352E-2</v>
      </c>
      <c r="AC115" s="14"/>
      <c r="AD115" s="15"/>
    </row>
    <row r="116" spans="1:30" hidden="1" outlineLevel="1" x14ac:dyDescent="0.3">
      <c r="A116" s="14">
        <v>36678</v>
      </c>
      <c r="B116" s="16">
        <v>1.9663269874034502E-2</v>
      </c>
      <c r="C116" s="9">
        <f t="shared" si="6"/>
        <v>1.4032569874034503E-2</v>
      </c>
      <c r="D116" s="6">
        <f t="shared" si="7"/>
        <v>1.9691301726966069E-4</v>
      </c>
      <c r="E116" s="6">
        <f t="shared" si="9"/>
        <v>4.8054042202006461E-5</v>
      </c>
      <c r="F116" s="6">
        <f t="shared" si="10"/>
        <v>0.78580454092654894</v>
      </c>
      <c r="G116" s="16">
        <v>7.492722871692347E-3</v>
      </c>
      <c r="H116" s="9">
        <f t="shared" si="8"/>
        <v>8.864561697718331E-3</v>
      </c>
      <c r="AC116" s="14"/>
      <c r="AD116" s="15"/>
    </row>
    <row r="117" spans="1:30" hidden="1" outlineLevel="1" x14ac:dyDescent="0.3">
      <c r="A117" s="14">
        <v>36679</v>
      </c>
      <c r="B117" s="16">
        <v>1.9446456896416924E-2</v>
      </c>
      <c r="C117" s="9">
        <f t="shared" si="6"/>
        <v>1.3815756896416925E-2</v>
      </c>
      <c r="D117" s="6">
        <f t="shared" si="7"/>
        <v>1.9087513862089183E-4</v>
      </c>
      <c r="E117" s="6">
        <f t="shared" si="9"/>
        <v>1.9691301726966069E-4</v>
      </c>
      <c r="F117" s="6">
        <f t="shared" si="10"/>
        <v>0.5233540057586894</v>
      </c>
      <c r="G117" s="16">
        <v>1.1655698261064008E-2</v>
      </c>
      <c r="H117" s="9">
        <f t="shared" si="8"/>
        <v>7.2343210169212805E-3</v>
      </c>
      <c r="AC117" s="14"/>
      <c r="AD117" s="15"/>
    </row>
    <row r="118" spans="1:30" hidden="1" outlineLevel="1" x14ac:dyDescent="0.3">
      <c r="A118" s="14">
        <v>36682</v>
      </c>
      <c r="B118" s="16">
        <v>-6.5401690120068801E-3</v>
      </c>
      <c r="C118" s="9">
        <f t="shared" si="6"/>
        <v>-1.2170869012006879E-2</v>
      </c>
      <c r="D118" s="6">
        <f t="shared" si="7"/>
        <v>1.4813005250742929E-4</v>
      </c>
      <c r="E118" s="6">
        <f t="shared" si="9"/>
        <v>1.9087513862089183E-4</v>
      </c>
      <c r="F118" s="6">
        <f t="shared" si="10"/>
        <v>1.2373559395929801</v>
      </c>
      <c r="G118" s="16">
        <v>4.5820842688722016E-3</v>
      </c>
      <c r="H118" s="9">
        <f t="shared" si="8"/>
        <v>1.1123650208420705E-2</v>
      </c>
      <c r="AC118" s="14"/>
      <c r="AD118" s="15"/>
    </row>
    <row r="119" spans="1:30" hidden="1" outlineLevel="1" x14ac:dyDescent="0.3">
      <c r="A119" s="14">
        <v>36683</v>
      </c>
      <c r="B119" s="16">
        <v>-6.6929934040420754E-3</v>
      </c>
      <c r="C119" s="9">
        <f t="shared" si="6"/>
        <v>-1.2323693404042074E-2</v>
      </c>
      <c r="D119" s="6">
        <f t="shared" si="7"/>
        <v>1.5187341911683012E-4</v>
      </c>
      <c r="E119" s="6">
        <f t="shared" si="9"/>
        <v>1.4813005250742929E-4</v>
      </c>
      <c r="F119" s="6">
        <f t="shared" si="10"/>
        <v>0.20858239007508553</v>
      </c>
      <c r="G119" s="16">
        <v>6.5257594254155629E-3</v>
      </c>
      <c r="H119" s="9">
        <f t="shared" si="8"/>
        <v>4.5670821108787342E-3</v>
      </c>
      <c r="AC119" s="14"/>
      <c r="AD119" s="15"/>
    </row>
    <row r="120" spans="1:30" hidden="1" outlineLevel="1" x14ac:dyDescent="0.3">
      <c r="A120" s="14">
        <v>36684</v>
      </c>
      <c r="B120" s="16">
        <v>9.2312684466811599E-3</v>
      </c>
      <c r="C120" s="9">
        <f t="shared" si="6"/>
        <v>3.6005684466811601E-3</v>
      </c>
      <c r="D120" s="6">
        <f t="shared" si="7"/>
        <v>1.2964093139235982E-5</v>
      </c>
      <c r="E120" s="6">
        <f t="shared" si="9"/>
        <v>1.5187341911683012E-4</v>
      </c>
      <c r="F120" s="6">
        <f t="shared" si="10"/>
        <v>0.40196502706730741</v>
      </c>
      <c r="G120" s="16">
        <v>7.2359165519659801E-3</v>
      </c>
      <c r="H120" s="9">
        <f t="shared" si="8"/>
        <v>6.3400711909828537E-3</v>
      </c>
      <c r="AC120" s="14"/>
      <c r="AD120" s="15"/>
    </row>
    <row r="121" spans="1:30" hidden="1" outlineLevel="1" x14ac:dyDescent="0.3">
      <c r="A121" s="14">
        <v>36685</v>
      </c>
      <c r="B121" s="16">
        <v>-6.607485476626416E-3</v>
      </c>
      <c r="C121" s="9">
        <f t="shared" si="6"/>
        <v>-1.2238185476626416E-2</v>
      </c>
      <c r="D121" s="6">
        <f t="shared" si="7"/>
        <v>1.4977318376030972E-4</v>
      </c>
      <c r="E121" s="6">
        <f t="shared" si="9"/>
        <v>1.2964093139235982E-5</v>
      </c>
      <c r="F121" s="6">
        <f t="shared" si="10"/>
        <v>0.48947498012423063</v>
      </c>
      <c r="G121" s="16">
        <v>7.8009649412314848E-3</v>
      </c>
      <c r="H121" s="9">
        <f t="shared" si="8"/>
        <v>6.9962488529513485E-3</v>
      </c>
      <c r="AC121" s="14"/>
      <c r="AD121" s="15"/>
    </row>
    <row r="122" spans="1:30" hidden="1" outlineLevel="1" x14ac:dyDescent="0.3">
      <c r="A122" s="14">
        <v>36686</v>
      </c>
      <c r="B122" s="16">
        <v>-3.2344716999091255E-3</v>
      </c>
      <c r="C122" s="9">
        <f t="shared" si="6"/>
        <v>-8.8651716999091253E-3</v>
      </c>
      <c r="D122" s="6">
        <f t="shared" si="7"/>
        <v>7.8591269268869646E-5</v>
      </c>
      <c r="E122" s="6">
        <f t="shared" si="9"/>
        <v>1.4977318376030972E-4</v>
      </c>
      <c r="F122" s="6">
        <f t="shared" si="10"/>
        <v>0.56560473440848313</v>
      </c>
      <c r="G122" s="16">
        <v>8.6990797121891845E-3</v>
      </c>
      <c r="H122" s="9">
        <f t="shared" si="8"/>
        <v>7.5206697468276264E-3</v>
      </c>
      <c r="AC122" s="14"/>
      <c r="AD122" s="15"/>
    </row>
    <row r="123" spans="1:30" hidden="1" outlineLevel="1" x14ac:dyDescent="0.3">
      <c r="A123" s="14">
        <v>36689</v>
      </c>
      <c r="B123" s="16">
        <v>-7.5440522838019922E-3</v>
      </c>
      <c r="C123" s="9">
        <f t="shared" si="6"/>
        <v>-1.3174752283801992E-2</v>
      </c>
      <c r="D123" s="6">
        <f t="shared" si="7"/>
        <v>1.735740977395458E-4</v>
      </c>
      <c r="E123" s="6">
        <f t="shared" si="9"/>
        <v>7.8591269268869646E-5</v>
      </c>
      <c r="F123" s="6">
        <f t="shared" si="10"/>
        <v>0.69832556037767923</v>
      </c>
      <c r="G123" s="16">
        <v>7.004647262840143E-3</v>
      </c>
      <c r="H123" s="9">
        <f t="shared" si="8"/>
        <v>8.3565875833241845E-3</v>
      </c>
      <c r="AC123" s="14"/>
      <c r="AD123" s="15"/>
    </row>
    <row r="124" spans="1:30" hidden="1" outlineLevel="1" x14ac:dyDescent="0.3">
      <c r="A124" s="14">
        <v>36690</v>
      </c>
      <c r="B124" s="16">
        <v>1.6080212217442429E-2</v>
      </c>
      <c r="C124" s="9">
        <f t="shared" si="6"/>
        <v>1.044951221744243E-2</v>
      </c>
      <c r="D124" s="6">
        <f t="shared" si="7"/>
        <v>1.091923055824786E-4</v>
      </c>
      <c r="E124" s="6">
        <f t="shared" si="9"/>
        <v>1.735740977395458E-4</v>
      </c>
      <c r="F124" s="6">
        <f t="shared" si="10"/>
        <v>0.46000610073140247</v>
      </c>
      <c r="G124" s="16">
        <v>9.3228039381478209E-3</v>
      </c>
      <c r="H124" s="9">
        <f t="shared" si="8"/>
        <v>6.7823749581647462E-3</v>
      </c>
      <c r="AC124" s="14"/>
      <c r="AD124" s="15"/>
    </row>
    <row r="125" spans="1:30" hidden="1" outlineLevel="1" x14ac:dyDescent="0.3">
      <c r="A125" s="14">
        <v>36691</v>
      </c>
      <c r="B125" s="16">
        <v>7.4837088340838653E-4</v>
      </c>
      <c r="C125" s="9">
        <f t="shared" si="6"/>
        <v>-4.8823291165916135E-3</v>
      </c>
      <c r="D125" s="6">
        <f t="shared" si="7"/>
        <v>2.3837137602718244E-5</v>
      </c>
      <c r="E125" s="6">
        <f t="shared" si="9"/>
        <v>1.091923055824786E-4</v>
      </c>
      <c r="F125" s="6">
        <f t="shared" si="10"/>
        <v>0.79899472847185526</v>
      </c>
      <c r="G125" s="16">
        <v>8.643883616680394E-3</v>
      </c>
      <c r="H125" s="9">
        <f t="shared" si="8"/>
        <v>8.9386505048125436E-3</v>
      </c>
      <c r="AC125" s="14"/>
      <c r="AD125" s="15"/>
    </row>
    <row r="126" spans="1:30" hidden="1" outlineLevel="1" x14ac:dyDescent="0.3">
      <c r="A126" s="14">
        <v>36692</v>
      </c>
      <c r="B126" s="16">
        <v>5.5538912368463837E-3</v>
      </c>
      <c r="C126" s="9">
        <f t="shared" si="6"/>
        <v>-7.680876315361608E-5</v>
      </c>
      <c r="D126" s="6">
        <f t="shared" si="7"/>
        <v>5.899586097188291E-9</v>
      </c>
      <c r="E126" s="6">
        <f t="shared" si="9"/>
        <v>2.3837137602718244E-5</v>
      </c>
      <c r="F126" s="6">
        <f t="shared" si="10"/>
        <v>0.68974183718818627</v>
      </c>
      <c r="G126" s="16">
        <v>7.2406939891123427E-3</v>
      </c>
      <c r="H126" s="9">
        <f t="shared" si="8"/>
        <v>8.3050697600212022E-3</v>
      </c>
      <c r="AC126" s="14"/>
      <c r="AD126" s="15"/>
    </row>
    <row r="127" spans="1:30" hidden="1" outlineLevel="1" x14ac:dyDescent="0.3">
      <c r="A127" s="14">
        <v>36693</v>
      </c>
      <c r="B127" s="16">
        <v>-9.6970509114179711E-3</v>
      </c>
      <c r="C127" s="9">
        <f t="shared" si="6"/>
        <v>-1.532775091141797E-2</v>
      </c>
      <c r="D127" s="6">
        <f t="shared" si="7"/>
        <v>2.3493994800247441E-4</v>
      </c>
      <c r="E127" s="6">
        <f t="shared" si="9"/>
        <v>5.899586097188291E-9</v>
      </c>
      <c r="F127" s="6">
        <f t="shared" si="10"/>
        <v>0.49009445709437599</v>
      </c>
      <c r="G127" s="16">
        <v>7.4917953924039434E-3</v>
      </c>
      <c r="H127" s="9">
        <f t="shared" si="8"/>
        <v>7.0006746610192941E-3</v>
      </c>
      <c r="AC127" s="14"/>
      <c r="AD127" s="15"/>
    </row>
    <row r="128" spans="1:30" hidden="1" outlineLevel="1" x14ac:dyDescent="0.3">
      <c r="A128" s="14">
        <v>36696</v>
      </c>
      <c r="B128" s="16">
        <v>1.4601399132715121E-2</v>
      </c>
      <c r="C128" s="9">
        <f t="shared" si="6"/>
        <v>8.9706991327151223E-3</v>
      </c>
      <c r="D128" s="6">
        <f t="shared" si="7"/>
        <v>8.0473442929695851E-5</v>
      </c>
      <c r="E128" s="6">
        <f t="shared" si="9"/>
        <v>2.3493994800247441E-4</v>
      </c>
      <c r="F128" s="6">
        <f t="shared" si="10"/>
        <v>0.52327033196137651</v>
      </c>
      <c r="G128" s="16">
        <v>1.0805595956525306E-2</v>
      </c>
      <c r="H128" s="9">
        <f t="shared" si="8"/>
        <v>7.2337426824665004E-3</v>
      </c>
      <c r="AC128" s="14"/>
      <c r="AD128" s="15"/>
    </row>
    <row r="129" spans="1:30" hidden="1" outlineLevel="1" x14ac:dyDescent="0.3">
      <c r="A129" s="14">
        <v>36697</v>
      </c>
      <c r="B129" s="16">
        <v>-6.786129112332397E-3</v>
      </c>
      <c r="C129" s="9">
        <f t="shared" si="6"/>
        <v>-1.2416829112332398E-2</v>
      </c>
      <c r="D129" s="6">
        <f t="shared" si="7"/>
        <v>1.5417764520486536E-4</v>
      </c>
      <c r="E129" s="6">
        <f t="shared" si="9"/>
        <v>8.0473442929695851E-5</v>
      </c>
      <c r="F129" s="6">
        <f t="shared" si="10"/>
        <v>1.0663274169102248</v>
      </c>
      <c r="G129" s="16">
        <v>6.9531865500303495E-3</v>
      </c>
      <c r="H129" s="9">
        <f t="shared" si="8"/>
        <v>1.0326313073455717E-2</v>
      </c>
      <c r="AC129" s="14"/>
      <c r="AD129" s="15"/>
    </row>
    <row r="130" spans="1:30" hidden="1" outlineLevel="1" x14ac:dyDescent="0.3">
      <c r="A130" s="14">
        <v>36698</v>
      </c>
      <c r="B130" s="16">
        <v>2.1522632116857928E-3</v>
      </c>
      <c r="C130" s="9">
        <f t="shared" si="6"/>
        <v>-3.478436788314207E-3</v>
      </c>
      <c r="D130" s="6">
        <f t="shared" si="7"/>
        <v>1.2099522490297656E-5</v>
      </c>
      <c r="E130" s="6">
        <f t="shared" si="9"/>
        <v>1.5417764520486536E-4</v>
      </c>
      <c r="F130" s="6">
        <f t="shared" si="10"/>
        <v>0.4535690969152793</v>
      </c>
      <c r="G130" s="16">
        <v>6.5571193237404521E-3</v>
      </c>
      <c r="H130" s="9">
        <f t="shared" si="8"/>
        <v>6.7347538701520437E-3</v>
      </c>
      <c r="AC130" s="14"/>
      <c r="AD130" s="15"/>
    </row>
    <row r="131" spans="1:30" hidden="1" outlineLevel="1" x14ac:dyDescent="0.3">
      <c r="A131" s="14">
        <v>36699</v>
      </c>
      <c r="B131" s="16">
        <v>-1.8388167747021299E-2</v>
      </c>
      <c r="C131" s="9">
        <f t="shared" si="6"/>
        <v>-2.4018867747021298E-2</v>
      </c>
      <c r="D131" s="6">
        <f t="shared" si="7"/>
        <v>5.7690600784889999E-4</v>
      </c>
      <c r="E131" s="6">
        <f t="shared" si="9"/>
        <v>1.2099522490297656E-5</v>
      </c>
      <c r="F131" s="6">
        <f t="shared" si="10"/>
        <v>0.4056156061244966</v>
      </c>
      <c r="G131" s="16">
        <v>1.0053883263947619E-2</v>
      </c>
      <c r="H131" s="9">
        <f t="shared" si="8"/>
        <v>6.3687958526278468E-3</v>
      </c>
      <c r="AC131" s="14"/>
      <c r="AD131" s="15"/>
    </row>
    <row r="132" spans="1:30" hidden="1" outlineLevel="1" x14ac:dyDescent="0.3">
      <c r="A132" s="14">
        <v>36700</v>
      </c>
      <c r="B132" s="16">
        <v>-7.3955626336239758E-3</v>
      </c>
      <c r="C132" s="9">
        <f t="shared" si="6"/>
        <v>-1.3026262633623976E-2</v>
      </c>
      <c r="D132" s="6">
        <f t="shared" si="7"/>
        <v>1.6968351820014825E-4</v>
      </c>
      <c r="E132" s="6">
        <f t="shared" si="9"/>
        <v>5.7690600784889999E-4</v>
      </c>
      <c r="F132" s="6">
        <f t="shared" si="10"/>
        <v>0.92597886228655302</v>
      </c>
      <c r="G132" s="16">
        <v>9.1635681679682404E-3</v>
      </c>
      <c r="H132" s="9">
        <f t="shared" si="8"/>
        <v>9.6227795479609367E-3</v>
      </c>
      <c r="AC132" s="14"/>
      <c r="AD132" s="15"/>
    </row>
    <row r="133" spans="1:30" hidden="1" outlineLevel="1" x14ac:dyDescent="0.3">
      <c r="A133" s="14">
        <v>36703</v>
      </c>
      <c r="B133" s="16">
        <v>9.5486265967421446E-3</v>
      </c>
      <c r="C133" s="9">
        <f t="shared" si="6"/>
        <v>3.9179265967421448E-3</v>
      </c>
      <c r="D133" s="6">
        <f t="shared" si="7"/>
        <v>1.5350148817459485E-5</v>
      </c>
      <c r="E133" s="6">
        <f t="shared" si="9"/>
        <v>1.6968351820014825E-4</v>
      </c>
      <c r="F133" s="6">
        <f t="shared" si="10"/>
        <v>0.77265755594084995</v>
      </c>
      <c r="G133" s="16">
        <v>6.7241173407208569E-3</v>
      </c>
      <c r="H133" s="9">
        <f t="shared" si="8"/>
        <v>8.7900941743581443E-3</v>
      </c>
      <c r="AC133" s="14"/>
      <c r="AD133" s="15"/>
    </row>
    <row r="134" spans="1:30" hidden="1" outlineLevel="1" x14ac:dyDescent="0.3">
      <c r="A134" s="14">
        <v>36704</v>
      </c>
      <c r="B134" s="16">
        <v>-3.2761480918932274E-3</v>
      </c>
      <c r="C134" s="9">
        <f t="shared" si="6"/>
        <v>-8.9068480918932276E-3</v>
      </c>
      <c r="D134" s="6">
        <f t="shared" si="7"/>
        <v>7.9331942932062024E-5</v>
      </c>
      <c r="E134" s="6">
        <f t="shared" si="9"/>
        <v>1.5350148817459485E-5</v>
      </c>
      <c r="F134" s="6">
        <f t="shared" si="10"/>
        <v>0.42547959468355762</v>
      </c>
      <c r="G134" s="16">
        <v>6.5522978062596219E-3</v>
      </c>
      <c r="H134" s="9">
        <f t="shared" si="8"/>
        <v>6.5228796913905877E-3</v>
      </c>
      <c r="AC134" s="14"/>
      <c r="AD134" s="15"/>
    </row>
    <row r="135" spans="1:30" hidden="1" outlineLevel="1" x14ac:dyDescent="0.3">
      <c r="A135" s="14">
        <v>36705</v>
      </c>
      <c r="B135" s="16">
        <v>2.9393161919427607E-3</v>
      </c>
      <c r="C135" s="9">
        <f t="shared" si="6"/>
        <v>-2.6913838080572391E-3</v>
      </c>
      <c r="D135" s="6">
        <f t="shared" si="7"/>
        <v>7.2435468022726857E-6</v>
      </c>
      <c r="E135" s="6">
        <f t="shared" si="9"/>
        <v>7.9331942932062024E-5</v>
      </c>
      <c r="F135" s="6">
        <f t="shared" si="10"/>
        <v>0.4050611367545095</v>
      </c>
      <c r="G135" s="16">
        <v>9.4327576299283421E-3</v>
      </c>
      <c r="H135" s="9">
        <f t="shared" si="8"/>
        <v>6.3644413482607373E-3</v>
      </c>
      <c r="AC135" s="14"/>
      <c r="AD135" s="15"/>
    </row>
    <row r="136" spans="1:30" hidden="1" outlineLevel="1" x14ac:dyDescent="0.3">
      <c r="A136" s="14">
        <v>36706</v>
      </c>
      <c r="B136" s="16">
        <v>-8.5806745620925461E-3</v>
      </c>
      <c r="C136" s="9">
        <f t="shared" si="6"/>
        <v>-1.4211374562092545E-2</v>
      </c>
      <c r="D136" s="6">
        <f t="shared" si="7"/>
        <v>2.0196316694409108E-4</v>
      </c>
      <c r="E136" s="6">
        <f t="shared" si="9"/>
        <v>7.2435468022726857E-6</v>
      </c>
      <c r="F136" s="6">
        <f t="shared" si="10"/>
        <v>0.81746749933911667</v>
      </c>
      <c r="G136" s="16">
        <v>8.7628810045155287E-3</v>
      </c>
      <c r="H136" s="9">
        <f t="shared" si="8"/>
        <v>9.0413909291608262E-3</v>
      </c>
      <c r="AC136" s="14"/>
      <c r="AD136" s="15"/>
    </row>
    <row r="137" spans="1:30" hidden="1" outlineLevel="1" x14ac:dyDescent="0.3">
      <c r="A137" s="14">
        <v>36707</v>
      </c>
      <c r="B137" s="16">
        <v>8.4294618052847339E-3</v>
      </c>
      <c r="C137" s="9">
        <f t="shared" si="6"/>
        <v>2.7987618052847342E-3</v>
      </c>
      <c r="D137" s="6">
        <f t="shared" si="7"/>
        <v>7.8330676427206647E-6</v>
      </c>
      <c r="E137" s="6">
        <f t="shared" si="9"/>
        <v>2.0196316694409108E-4</v>
      </c>
      <c r="F137" s="6">
        <f t="shared" si="10"/>
        <v>0.70832594490555612</v>
      </c>
      <c r="G137" s="16">
        <v>5.89087275320098E-3</v>
      </c>
      <c r="H137" s="9">
        <f t="shared" si="8"/>
        <v>8.4162102213856099E-3</v>
      </c>
      <c r="AC137" s="14"/>
      <c r="AD137" s="15"/>
    </row>
    <row r="138" spans="1:30" hidden="1" outlineLevel="1" x14ac:dyDescent="0.3">
      <c r="A138" s="14">
        <v>36710</v>
      </c>
      <c r="B138" s="16">
        <v>1.0218521276466797E-2</v>
      </c>
      <c r="C138" s="9">
        <f t="shared" si="6"/>
        <v>4.5878212764667971E-3</v>
      </c>
      <c r="D138" s="6">
        <f t="shared" si="7"/>
        <v>2.1048104064801433E-5</v>
      </c>
      <c r="E138" s="6">
        <f t="shared" si="9"/>
        <v>7.8330676427206647E-6</v>
      </c>
      <c r="F138" s="6">
        <f t="shared" si="10"/>
        <v>0.33132923373250095</v>
      </c>
      <c r="G138" s="16">
        <v>6.6062800112593632E-3</v>
      </c>
      <c r="H138" s="9">
        <f t="shared" si="8"/>
        <v>5.7561205141353758E-3</v>
      </c>
      <c r="AC138" s="14"/>
      <c r="AD138" s="15"/>
    </row>
    <row r="139" spans="1:30" hidden="1" outlineLevel="1" x14ac:dyDescent="0.3">
      <c r="A139" s="14">
        <v>36712</v>
      </c>
      <c r="B139" s="16">
        <v>-1.598929617329866E-2</v>
      </c>
      <c r="C139" s="9">
        <f t="shared" si="6"/>
        <v>-2.1619996173298659E-2</v>
      </c>
      <c r="D139" s="6">
        <f t="shared" si="7"/>
        <v>4.6742423453344868E-4</v>
      </c>
      <c r="E139" s="6">
        <f t="shared" si="9"/>
        <v>2.1048104064801433E-5</v>
      </c>
      <c r="F139" s="6">
        <f t="shared" si="10"/>
        <v>0.41140977405426166</v>
      </c>
      <c r="G139" s="16">
        <v>8.8739226166030232E-3</v>
      </c>
      <c r="H139" s="9">
        <f t="shared" si="8"/>
        <v>6.4141232764444245E-3</v>
      </c>
      <c r="AC139" s="14"/>
      <c r="AD139" s="15"/>
    </row>
    <row r="140" spans="1:30" hidden="1" outlineLevel="1" x14ac:dyDescent="0.3">
      <c r="A140" s="14">
        <v>36713</v>
      </c>
      <c r="B140" s="16">
        <v>7.1928818771981578E-3</v>
      </c>
      <c r="C140" s="9">
        <f t="shared" si="6"/>
        <v>1.562181877198158E-3</v>
      </c>
      <c r="D140" s="6">
        <f t="shared" si="7"/>
        <v>2.4404122174463611E-6</v>
      </c>
      <c r="E140" s="6">
        <f t="shared" si="9"/>
        <v>4.6742423453344868E-4</v>
      </c>
      <c r="F140" s="6">
        <f t="shared" si="10"/>
        <v>0.72591361542717769</v>
      </c>
      <c r="G140" s="16">
        <v>9.2271835707480356E-3</v>
      </c>
      <c r="H140" s="9">
        <f t="shared" si="8"/>
        <v>8.5200564283763863E-3</v>
      </c>
      <c r="AC140" s="14"/>
      <c r="AD140" s="15"/>
    </row>
    <row r="141" spans="1:30" hidden="1" outlineLevel="1" x14ac:dyDescent="0.3">
      <c r="A141" s="14">
        <v>36714</v>
      </c>
      <c r="B141" s="16">
        <v>1.5145545764216402E-2</v>
      </c>
      <c r="C141" s="9">
        <f t="shared" si="6"/>
        <v>9.5148457642164029E-3</v>
      </c>
      <c r="D141" s="6">
        <f t="shared" si="7"/>
        <v>9.0532289916826826E-5</v>
      </c>
      <c r="E141" s="6">
        <f t="shared" si="9"/>
        <v>2.4404122174463611E-6</v>
      </c>
      <c r="F141" s="6">
        <f t="shared" si="10"/>
        <v>0.78310719041866894</v>
      </c>
      <c r="G141" s="16">
        <v>9.46227347519666E-3</v>
      </c>
      <c r="H141" s="9">
        <f t="shared" si="8"/>
        <v>8.8493343841142599E-3</v>
      </c>
      <c r="AC141" s="14"/>
      <c r="AD141" s="15"/>
    </row>
    <row r="142" spans="1:30" hidden="1" outlineLevel="1" x14ac:dyDescent="0.3">
      <c r="A142" s="14">
        <v>36717</v>
      </c>
      <c r="B142" s="16">
        <v>-2.2203475506862415E-3</v>
      </c>
      <c r="C142" s="9">
        <f t="shared" ref="C142:C205" si="11">B142-B$5</f>
        <v>-7.8510475506862413E-3</v>
      </c>
      <c r="D142" s="6">
        <f t="shared" ref="D142:D205" si="12">C142^2</f>
        <v>6.1638947643136429E-5</v>
      </c>
      <c r="E142" s="6">
        <f t="shared" si="9"/>
        <v>9.0532289916826826E-5</v>
      </c>
      <c r="F142" s="6">
        <f t="shared" si="10"/>
        <v>0.82246158524406354</v>
      </c>
      <c r="G142" s="16">
        <v>5.8933899218798717E-3</v>
      </c>
      <c r="H142" s="9">
        <f t="shared" ref="H142:H205" si="13">SQRT(F142)/100</f>
        <v>9.0689667837304585E-3</v>
      </c>
      <c r="AC142" s="14"/>
      <c r="AD142" s="15"/>
    </row>
    <row r="143" spans="1:30" hidden="1" outlineLevel="1" x14ac:dyDescent="0.3">
      <c r="A143" s="14">
        <v>36718</v>
      </c>
      <c r="B143" s="16">
        <v>3.5582718183720047E-3</v>
      </c>
      <c r="C143" s="9">
        <f t="shared" si="11"/>
        <v>-2.0724281816279951E-3</v>
      </c>
      <c r="D143" s="6">
        <f t="shared" si="12"/>
        <v>4.2949585680059182E-6</v>
      </c>
      <c r="E143" s="6">
        <f t="shared" ref="E143:E206" si="14">D142</f>
        <v>6.1638947643136429E-5</v>
      </c>
      <c r="F143" s="6">
        <f t="shared" ref="F143:F206" si="15">IF(C142&gt;0,B$6+B$7*E143+B$8*(G142*100)^2,B$6+B$7*E143+B$8*(G142*100)^2+E143*$B$9)</f>
        <v>0.33160563170194818</v>
      </c>
      <c r="G143" s="16">
        <v>7.9472205705278104E-3</v>
      </c>
      <c r="H143" s="9">
        <f t="shared" si="13"/>
        <v>5.7585209186209289E-3</v>
      </c>
      <c r="AC143" s="14"/>
      <c r="AD143" s="15"/>
    </row>
    <row r="144" spans="1:30" hidden="1" outlineLevel="1" x14ac:dyDescent="0.3">
      <c r="A144" s="14">
        <v>36719</v>
      </c>
      <c r="B144" s="16">
        <v>8.0974542015447362E-3</v>
      </c>
      <c r="C144" s="9">
        <f t="shared" si="11"/>
        <v>2.4667542015447365E-3</v>
      </c>
      <c r="D144" s="6">
        <f t="shared" si="12"/>
        <v>6.0848762908386102E-6</v>
      </c>
      <c r="E144" s="6">
        <f t="shared" si="14"/>
        <v>4.2949585680059182E-6</v>
      </c>
      <c r="F144" s="6">
        <f t="shared" si="15"/>
        <v>0.5862097716676371</v>
      </c>
      <c r="G144" s="16">
        <v>6.3480987376250781E-3</v>
      </c>
      <c r="H144" s="9">
        <f t="shared" si="13"/>
        <v>7.6564337107274507E-3</v>
      </c>
      <c r="AC144" s="14"/>
      <c r="AD144" s="15"/>
    </row>
    <row r="145" spans="1:30" hidden="1" outlineLevel="1" x14ac:dyDescent="0.3">
      <c r="A145" s="14">
        <v>36720</v>
      </c>
      <c r="B145" s="16">
        <v>1.953935942965212E-3</v>
      </c>
      <c r="C145" s="9">
        <f t="shared" si="11"/>
        <v>-3.6767640570347878E-3</v>
      </c>
      <c r="D145" s="6">
        <f t="shared" si="12"/>
        <v>1.3518593931102913E-5</v>
      </c>
      <c r="E145" s="6">
        <f t="shared" si="14"/>
        <v>6.0848762908386102E-6</v>
      </c>
      <c r="F145" s="6">
        <f t="shared" si="15"/>
        <v>0.38145238886768779</v>
      </c>
      <c r="G145" s="16">
        <v>5.1221524304140339E-3</v>
      </c>
      <c r="H145" s="9">
        <f t="shared" si="13"/>
        <v>6.1761831973127859E-3</v>
      </c>
      <c r="AC145" s="14"/>
      <c r="AD145" s="15"/>
    </row>
    <row r="146" spans="1:30" hidden="1" outlineLevel="1" x14ac:dyDescent="0.3">
      <c r="A146" s="14">
        <v>36721</v>
      </c>
      <c r="B146" s="16">
        <v>9.4084936601920213E-3</v>
      </c>
      <c r="C146" s="9">
        <f t="shared" si="11"/>
        <v>3.7777936601920215E-3</v>
      </c>
      <c r="D146" s="6">
        <f t="shared" si="12"/>
        <v>1.427172493898703E-5</v>
      </c>
      <c r="E146" s="6">
        <f t="shared" si="14"/>
        <v>1.3518593931102913E-5</v>
      </c>
      <c r="F146" s="6">
        <f t="shared" si="15"/>
        <v>0.25550219070597219</v>
      </c>
      <c r="G146" s="16">
        <v>4.5185368010093917E-3</v>
      </c>
      <c r="H146" s="9">
        <f t="shared" si="13"/>
        <v>5.0547224523802706E-3</v>
      </c>
      <c r="AC146" s="14"/>
      <c r="AD146" s="15"/>
    </row>
    <row r="147" spans="1:30" hidden="1" outlineLevel="1" x14ac:dyDescent="0.3">
      <c r="A147" s="14">
        <v>36724</v>
      </c>
      <c r="B147" s="16">
        <v>3.3770226184260321E-4</v>
      </c>
      <c r="C147" s="9">
        <f t="shared" si="11"/>
        <v>-5.292997738157397E-3</v>
      </c>
      <c r="D147" s="6">
        <f t="shared" si="12"/>
        <v>2.801582505613932E-5</v>
      </c>
      <c r="E147" s="6">
        <f t="shared" si="14"/>
        <v>1.427172493898703E-5</v>
      </c>
      <c r="F147" s="6">
        <f t="shared" si="15"/>
        <v>0.20337663488135307</v>
      </c>
      <c r="G147" s="16">
        <v>5.2914273945012125E-3</v>
      </c>
      <c r="H147" s="9">
        <f t="shared" si="13"/>
        <v>4.5097298686434988E-3</v>
      </c>
      <c r="AC147" s="14"/>
      <c r="AD147" s="15"/>
    </row>
    <row r="148" spans="1:30" hidden="1" outlineLevel="1" x14ac:dyDescent="0.3">
      <c r="A148" s="14">
        <v>36725</v>
      </c>
      <c r="B148" s="16">
        <v>-1.1151059456171031E-2</v>
      </c>
      <c r="C148" s="9">
        <f t="shared" si="11"/>
        <v>-1.6781759456171032E-2</v>
      </c>
      <c r="D148" s="6">
        <f t="shared" si="12"/>
        <v>2.8162745044478586E-4</v>
      </c>
      <c r="E148" s="6">
        <f t="shared" si="14"/>
        <v>2.801582505613932E-5</v>
      </c>
      <c r="F148" s="6">
        <f t="shared" si="15"/>
        <v>0.27129373542388102</v>
      </c>
      <c r="G148" s="16">
        <v>5.959063888624867E-3</v>
      </c>
      <c r="H148" s="9">
        <f t="shared" si="13"/>
        <v>5.2085865205819615E-3</v>
      </c>
      <c r="AC148" s="14"/>
      <c r="AD148" s="15"/>
    </row>
    <row r="149" spans="1:30" hidden="1" outlineLevel="1" x14ac:dyDescent="0.3">
      <c r="A149" s="14">
        <v>36726</v>
      </c>
      <c r="B149" s="16">
        <v>-7.9175259792382685E-3</v>
      </c>
      <c r="C149" s="9">
        <f t="shared" si="11"/>
        <v>-1.3548225979238267E-2</v>
      </c>
      <c r="D149" s="6">
        <f t="shared" si="12"/>
        <v>1.8355442718450671E-4</v>
      </c>
      <c r="E149" s="6">
        <f t="shared" si="14"/>
        <v>2.8162745044478586E-4</v>
      </c>
      <c r="F149" s="6">
        <f t="shared" si="15"/>
        <v>0.33861595152245305</v>
      </c>
      <c r="G149" s="16">
        <v>5.474596926807072E-3</v>
      </c>
      <c r="H149" s="9">
        <f t="shared" si="13"/>
        <v>5.8190716744378826E-3</v>
      </c>
      <c r="AC149" s="14"/>
      <c r="AD149" s="15"/>
    </row>
    <row r="150" spans="1:30" hidden="1" outlineLevel="1" x14ac:dyDescent="0.3">
      <c r="A150" s="14">
        <v>36727</v>
      </c>
      <c r="B150" s="16">
        <v>9.1418595693572198E-3</v>
      </c>
      <c r="C150" s="9">
        <f t="shared" si="11"/>
        <v>3.51115956935722E-3</v>
      </c>
      <c r="D150" s="6">
        <f t="shared" si="12"/>
        <v>1.2328241521488779E-5</v>
      </c>
      <c r="E150" s="6">
        <f t="shared" si="14"/>
        <v>1.8355442718450671E-4</v>
      </c>
      <c r="F150" s="6">
        <f t="shared" si="15"/>
        <v>0.28898402490829211</v>
      </c>
      <c r="G150" s="16">
        <v>7.7839275198405564E-3</v>
      </c>
      <c r="H150" s="9">
        <f t="shared" si="13"/>
        <v>5.3757234388339967E-3</v>
      </c>
      <c r="AC150" s="14"/>
      <c r="AD150" s="15"/>
    </row>
    <row r="151" spans="1:30" hidden="1" outlineLevel="1" x14ac:dyDescent="0.3">
      <c r="A151" s="14">
        <v>36728</v>
      </c>
      <c r="B151" s="16">
        <v>-1.0336950837707689E-2</v>
      </c>
      <c r="C151" s="9">
        <f t="shared" si="11"/>
        <v>-1.5967650837707688E-2</v>
      </c>
      <c r="D151" s="6">
        <f t="shared" si="12"/>
        <v>2.5496587327494705E-4</v>
      </c>
      <c r="E151" s="6">
        <f t="shared" si="14"/>
        <v>1.2328241521488779E-5</v>
      </c>
      <c r="F151" s="6">
        <f t="shared" si="15"/>
        <v>0.56320039901892716</v>
      </c>
      <c r="G151" s="16">
        <v>5.5827040337005198E-3</v>
      </c>
      <c r="H151" s="9">
        <f t="shared" si="13"/>
        <v>7.5046678741895511E-3</v>
      </c>
      <c r="AC151" s="14"/>
      <c r="AD151" s="15"/>
    </row>
    <row r="152" spans="1:30" hidden="1" outlineLevel="1" x14ac:dyDescent="0.3">
      <c r="A152" s="14">
        <v>36731</v>
      </c>
      <c r="B152" s="16">
        <v>-1.07999082984729E-2</v>
      </c>
      <c r="C152" s="9">
        <f t="shared" si="11"/>
        <v>-1.6430608298472898E-2</v>
      </c>
      <c r="D152" s="6">
        <f t="shared" si="12"/>
        <v>2.6996488905784647E-4</v>
      </c>
      <c r="E152" s="6">
        <f t="shared" si="14"/>
        <v>2.5496587327494705E-4</v>
      </c>
      <c r="F152" s="6">
        <f t="shared" si="15"/>
        <v>0.29970338339745078</v>
      </c>
      <c r="G152" s="16">
        <v>8.253779629088796E-3</v>
      </c>
      <c r="H152" s="9">
        <f t="shared" si="13"/>
        <v>5.4745171786875491E-3</v>
      </c>
      <c r="AC152" s="14"/>
      <c r="AD152" s="15"/>
    </row>
    <row r="153" spans="1:30" hidden="1" outlineLevel="1" x14ac:dyDescent="0.3">
      <c r="A153" s="14">
        <v>36732</v>
      </c>
      <c r="B153" s="16">
        <v>6.9280732859833419E-3</v>
      </c>
      <c r="C153" s="9">
        <f t="shared" si="11"/>
        <v>1.2973732859833421E-3</v>
      </c>
      <c r="D153" s="6">
        <f t="shared" si="12"/>
        <v>1.683177443183215E-6</v>
      </c>
      <c r="E153" s="6">
        <f t="shared" si="14"/>
        <v>2.6996488905784647E-4</v>
      </c>
      <c r="F153" s="6">
        <f t="shared" si="15"/>
        <v>0.63074142663047639</v>
      </c>
      <c r="G153" s="16">
        <v>3.9052001120973971E-3</v>
      </c>
      <c r="H153" s="9">
        <f t="shared" si="13"/>
        <v>7.9419231086083689E-3</v>
      </c>
      <c r="AC153" s="14"/>
      <c r="AD153" s="15"/>
    </row>
    <row r="154" spans="1:30" hidden="1" outlineLevel="1" x14ac:dyDescent="0.3">
      <c r="A154" s="14">
        <v>36733</v>
      </c>
      <c r="B154" s="16">
        <v>-1.5067422285767624E-2</v>
      </c>
      <c r="C154" s="9">
        <f t="shared" si="11"/>
        <v>-2.0698122285767624E-2</v>
      </c>
      <c r="D154" s="6">
        <f t="shared" si="12"/>
        <v>4.284122661565904E-4</v>
      </c>
      <c r="E154" s="6">
        <f t="shared" si="14"/>
        <v>1.683177443183215E-6</v>
      </c>
      <c r="F154" s="6">
        <f t="shared" si="15"/>
        <v>0.15709951595936408</v>
      </c>
      <c r="G154" s="16">
        <v>5.7414672280472591E-3</v>
      </c>
      <c r="H154" s="9">
        <f t="shared" si="13"/>
        <v>3.9635781304190798E-3</v>
      </c>
      <c r="AC154" s="14"/>
      <c r="AD154" s="15"/>
    </row>
    <row r="155" spans="1:30" hidden="1" outlineLevel="1" x14ac:dyDescent="0.3">
      <c r="A155" s="14">
        <v>36734</v>
      </c>
      <c r="B155" s="16">
        <v>-1.9297112785066927E-3</v>
      </c>
      <c r="C155" s="9">
        <f t="shared" si="11"/>
        <v>-7.5604112785066929E-3</v>
      </c>
      <c r="D155" s="6">
        <f t="shared" si="12"/>
        <v>5.7159818700171207E-5</v>
      </c>
      <c r="E155" s="6">
        <f t="shared" si="14"/>
        <v>4.284122661565904E-4</v>
      </c>
      <c r="F155" s="6">
        <f t="shared" si="15"/>
        <v>0.31583695741277629</v>
      </c>
      <c r="G155" s="16">
        <v>9.4729001388058447E-3</v>
      </c>
      <c r="H155" s="9">
        <f t="shared" si="13"/>
        <v>5.6199373431807609E-3</v>
      </c>
      <c r="AC155" s="14"/>
      <c r="AD155" s="15"/>
    </row>
    <row r="156" spans="1:30" hidden="1" outlineLevel="1" x14ac:dyDescent="0.3">
      <c r="A156" s="14">
        <v>36735</v>
      </c>
      <c r="B156" s="16">
        <v>-2.0722035612068663E-2</v>
      </c>
      <c r="C156" s="9">
        <f t="shared" si="11"/>
        <v>-2.6352735612068662E-2</v>
      </c>
      <c r="D156" s="6">
        <f t="shared" si="12"/>
        <v>6.9446667423959181E-4</v>
      </c>
      <c r="E156" s="6">
        <f t="shared" si="14"/>
        <v>5.7159818700171207E-5</v>
      </c>
      <c r="F156" s="6">
        <f t="shared" si="15"/>
        <v>0.82427382102595415</v>
      </c>
      <c r="G156" s="16">
        <v>1.6091076224551356E-2</v>
      </c>
      <c r="H156" s="9">
        <f t="shared" si="13"/>
        <v>9.0789526985547968E-3</v>
      </c>
      <c r="AC156" s="14"/>
      <c r="AD156" s="15"/>
    </row>
    <row r="157" spans="1:30" hidden="1" outlineLevel="1" x14ac:dyDescent="0.3">
      <c r="A157" s="14">
        <v>36738</v>
      </c>
      <c r="B157" s="16">
        <v>7.675250620293993E-3</v>
      </c>
      <c r="C157" s="9">
        <f t="shared" si="11"/>
        <v>2.0445506202939933E-3</v>
      </c>
      <c r="D157" s="6">
        <f t="shared" si="12"/>
        <v>4.1801872389445526E-6</v>
      </c>
      <c r="E157" s="6">
        <f t="shared" si="14"/>
        <v>6.9446667423959181E-4</v>
      </c>
      <c r="F157" s="6">
        <f t="shared" si="15"/>
        <v>2.339791557876258</v>
      </c>
      <c r="G157" s="16">
        <v>8.0700602904486655E-3</v>
      </c>
      <c r="H157" s="9">
        <f t="shared" si="13"/>
        <v>1.5296377211210039E-2</v>
      </c>
      <c r="AC157" s="14"/>
      <c r="AD157" s="15"/>
    </row>
    <row r="158" spans="1:30" hidden="1" outlineLevel="1" x14ac:dyDescent="0.3">
      <c r="A158" s="14">
        <v>36739</v>
      </c>
      <c r="B158" s="16">
        <v>5.0681161728076867E-3</v>
      </c>
      <c r="C158" s="9">
        <f t="shared" si="11"/>
        <v>-5.6258382719231309E-4</v>
      </c>
      <c r="D158" s="6">
        <f t="shared" si="12"/>
        <v>3.1650056261835039E-7</v>
      </c>
      <c r="E158" s="6">
        <f t="shared" si="14"/>
        <v>4.1801872389445526E-6</v>
      </c>
      <c r="F158" s="6">
        <f t="shared" si="15"/>
        <v>0.60383244528035895</v>
      </c>
      <c r="G158" s="16">
        <v>6.2769450669444777E-3</v>
      </c>
      <c r="H158" s="9">
        <f t="shared" si="13"/>
        <v>7.7706656425325562E-3</v>
      </c>
      <c r="AC158" s="14"/>
      <c r="AD158" s="15"/>
    </row>
    <row r="159" spans="1:30" hidden="1" outlineLevel="1" x14ac:dyDescent="0.3">
      <c r="A159" s="14">
        <v>36740</v>
      </c>
      <c r="B159" s="16">
        <v>4.1711318820502751E-4</v>
      </c>
      <c r="C159" s="9">
        <f t="shared" si="11"/>
        <v>-5.2135868117949725E-3</v>
      </c>
      <c r="D159" s="6">
        <f t="shared" si="12"/>
        <v>2.7181487444122466E-5</v>
      </c>
      <c r="E159" s="6">
        <f t="shared" si="14"/>
        <v>3.1650056261835039E-7</v>
      </c>
      <c r="F159" s="6">
        <f t="shared" si="15"/>
        <v>0.37340620764403787</v>
      </c>
      <c r="G159" s="16">
        <v>9.0094107389142256E-3</v>
      </c>
      <c r="H159" s="9">
        <f t="shared" si="13"/>
        <v>6.1106972404467719E-3</v>
      </c>
      <c r="AC159" s="14"/>
      <c r="AD159" s="15"/>
    </row>
    <row r="160" spans="1:30" hidden="1" outlineLevel="1" x14ac:dyDescent="0.3">
      <c r="A160" s="14">
        <v>36741</v>
      </c>
      <c r="B160" s="16">
        <v>9.5876631967519062E-3</v>
      </c>
      <c r="C160" s="9">
        <f t="shared" si="11"/>
        <v>3.9569631967519064E-3</v>
      </c>
      <c r="D160" s="6">
        <f t="shared" si="12"/>
        <v>1.5657557740449067E-5</v>
      </c>
      <c r="E160" s="6">
        <f t="shared" si="14"/>
        <v>2.7181487444122466E-5</v>
      </c>
      <c r="F160" s="6">
        <f t="shared" si="15"/>
        <v>0.74753977046648157</v>
      </c>
      <c r="G160" s="16">
        <v>1.3151160578706418E-2</v>
      </c>
      <c r="H160" s="9">
        <f t="shared" si="13"/>
        <v>8.6460382283823009E-3</v>
      </c>
      <c r="AC160" s="14"/>
      <c r="AD160" s="15"/>
    </row>
    <row r="161" spans="1:30" hidden="1" outlineLevel="1" x14ac:dyDescent="0.3">
      <c r="A161" s="14">
        <v>36742</v>
      </c>
      <c r="B161" s="16">
        <v>7.113753399424559E-3</v>
      </c>
      <c r="C161" s="9">
        <f t="shared" si="11"/>
        <v>1.4830533994245592E-3</v>
      </c>
      <c r="D161" s="6">
        <f t="shared" si="12"/>
        <v>2.1994473855447412E-6</v>
      </c>
      <c r="E161" s="6">
        <f t="shared" si="14"/>
        <v>1.5657557740449067E-5</v>
      </c>
      <c r="F161" s="6">
        <f t="shared" si="15"/>
        <v>1.5696402410459362</v>
      </c>
      <c r="G161" s="16">
        <v>3.6354659733817481E-3</v>
      </c>
      <c r="H161" s="9">
        <f t="shared" si="13"/>
        <v>1.2528528409378079E-2</v>
      </c>
      <c r="AC161" s="14"/>
      <c r="AD161" s="15"/>
    </row>
    <row r="162" spans="1:30" hidden="1" outlineLevel="1" x14ac:dyDescent="0.3">
      <c r="A162" s="14">
        <v>36745</v>
      </c>
      <c r="B162" s="16">
        <v>1.1141175706903289E-2</v>
      </c>
      <c r="C162" s="9">
        <f t="shared" si="11"/>
        <v>5.5104757069032893E-3</v>
      </c>
      <c r="D162" s="6">
        <f t="shared" si="12"/>
        <v>3.0365342516371305E-5</v>
      </c>
      <c r="E162" s="6">
        <f t="shared" si="14"/>
        <v>2.1994473855447412E-6</v>
      </c>
      <c r="F162" s="6">
        <f t="shared" si="15"/>
        <v>0.13888120124027556</v>
      </c>
      <c r="G162" s="16">
        <v>6.6898262117115626E-3</v>
      </c>
      <c r="H162" s="9">
        <f t="shared" si="13"/>
        <v>3.7266768204430546E-3</v>
      </c>
      <c r="AC162" s="14"/>
      <c r="AD162" s="15"/>
    </row>
    <row r="163" spans="1:30" hidden="1" outlineLevel="1" x14ac:dyDescent="0.3">
      <c r="A163" s="14">
        <v>36746</v>
      </c>
      <c r="B163" s="16">
        <v>2.349738799246901E-3</v>
      </c>
      <c r="C163" s="9">
        <f t="shared" si="11"/>
        <v>-3.2809612007530988E-3</v>
      </c>
      <c r="D163" s="6">
        <f t="shared" si="12"/>
        <v>1.0764706400847216E-5</v>
      </c>
      <c r="E163" s="6">
        <f t="shared" si="14"/>
        <v>3.0365342516371305E-5</v>
      </c>
      <c r="F163" s="6">
        <f t="shared" si="15"/>
        <v>0.42135956037221833</v>
      </c>
      <c r="G163" s="16">
        <v>5.5746557762454936E-3</v>
      </c>
      <c r="H163" s="9">
        <f t="shared" si="13"/>
        <v>6.491221459573062E-3</v>
      </c>
      <c r="AC163" s="14"/>
      <c r="AD163" s="15"/>
    </row>
    <row r="164" spans="1:30" hidden="1" outlineLevel="1" x14ac:dyDescent="0.3">
      <c r="A164" s="14">
        <v>36747</v>
      </c>
      <c r="B164" s="16">
        <v>-6.7193502148898731E-3</v>
      </c>
      <c r="C164" s="9">
        <f t="shared" si="11"/>
        <v>-1.2350050214889873E-2</v>
      </c>
      <c r="D164" s="6">
        <f t="shared" si="12"/>
        <v>1.525237403103014E-4</v>
      </c>
      <c r="E164" s="6">
        <f t="shared" si="14"/>
        <v>1.0764706400847216E-5</v>
      </c>
      <c r="F164" s="6">
        <f t="shared" si="15"/>
        <v>0.29885665120014371</v>
      </c>
      <c r="G164" s="16">
        <v>8.0874595624346648E-3</v>
      </c>
      <c r="H164" s="9">
        <f t="shared" si="13"/>
        <v>5.4667783126823768E-3</v>
      </c>
      <c r="AC164" s="14"/>
      <c r="AD164" s="15"/>
    </row>
    <row r="165" spans="1:30" hidden="1" outlineLevel="1" x14ac:dyDescent="0.3">
      <c r="A165" s="14">
        <v>36748</v>
      </c>
      <c r="B165" s="16">
        <v>-8.6052210709416724E-3</v>
      </c>
      <c r="C165" s="9">
        <f t="shared" si="11"/>
        <v>-1.4235921070941671E-2</v>
      </c>
      <c r="D165" s="6">
        <f t="shared" si="12"/>
        <v>2.0266144873808107E-4</v>
      </c>
      <c r="E165" s="6">
        <f t="shared" si="14"/>
        <v>1.525237403103014E-4</v>
      </c>
      <c r="F165" s="6">
        <f t="shared" si="15"/>
        <v>0.60637701184653048</v>
      </c>
      <c r="G165" s="16">
        <v>5.1030250804409549E-3</v>
      </c>
      <c r="H165" s="9">
        <f t="shared" si="13"/>
        <v>7.7870213294078663E-3</v>
      </c>
      <c r="AC165" s="14"/>
      <c r="AD165" s="15"/>
    </row>
    <row r="166" spans="1:30" hidden="1" outlineLevel="1" x14ac:dyDescent="0.3">
      <c r="A166" s="14">
        <v>36749</v>
      </c>
      <c r="B166" s="16">
        <v>7.905641586005931E-3</v>
      </c>
      <c r="C166" s="9">
        <f t="shared" si="11"/>
        <v>2.2749415860059312E-3</v>
      </c>
      <c r="D166" s="6">
        <f t="shared" si="12"/>
        <v>5.175359219739182E-6</v>
      </c>
      <c r="E166" s="6">
        <f t="shared" si="14"/>
        <v>2.0266144873808107E-4</v>
      </c>
      <c r="F166" s="6">
        <f t="shared" si="15"/>
        <v>0.25378322984458812</v>
      </c>
      <c r="G166" s="16">
        <v>9.3258918687998439E-3</v>
      </c>
      <c r="H166" s="9">
        <f t="shared" si="13"/>
        <v>5.0376902430041108E-3</v>
      </c>
      <c r="AC166" s="14"/>
      <c r="AD166" s="15"/>
    </row>
    <row r="167" spans="1:30" hidden="1" outlineLevel="1" x14ac:dyDescent="0.3">
      <c r="A167" s="14">
        <v>36752</v>
      </c>
      <c r="B167" s="16">
        <v>1.3309295881221619E-2</v>
      </c>
      <c r="C167" s="9">
        <f t="shared" si="11"/>
        <v>7.678595881221619E-3</v>
      </c>
      <c r="D167" s="6">
        <f t="shared" si="12"/>
        <v>5.8960834707113614E-5</v>
      </c>
      <c r="E167" s="6">
        <f t="shared" si="14"/>
        <v>5.175359219739182E-6</v>
      </c>
      <c r="F167" s="6">
        <f t="shared" si="15"/>
        <v>0.79951052519354193</v>
      </c>
      <c r="G167" s="16">
        <v>7.4811662799853778E-3</v>
      </c>
      <c r="H167" s="9">
        <f t="shared" si="13"/>
        <v>8.9415352439809904E-3</v>
      </c>
      <c r="AC167" s="14"/>
      <c r="AD167" s="15"/>
    </row>
    <row r="168" spans="1:30" hidden="1" outlineLevel="1" x14ac:dyDescent="0.3">
      <c r="A168" s="14">
        <v>36753</v>
      </c>
      <c r="B168" s="16">
        <v>-4.791695036628912E-3</v>
      </c>
      <c r="C168" s="9">
        <f t="shared" si="11"/>
        <v>-1.0422395036628913E-2</v>
      </c>
      <c r="D168" s="6">
        <f t="shared" si="12"/>
        <v>1.08626318299547E-4</v>
      </c>
      <c r="E168" s="6">
        <f t="shared" si="14"/>
        <v>5.8960834707113614E-5</v>
      </c>
      <c r="F168" s="6">
        <f t="shared" si="15"/>
        <v>0.52180402267610326</v>
      </c>
      <c r="G168" s="16">
        <v>3.7847845136630785E-3</v>
      </c>
      <c r="H168" s="9">
        <f t="shared" si="13"/>
        <v>7.2236003673798507E-3</v>
      </c>
      <c r="AC168" s="14"/>
      <c r="AD168" s="15"/>
    </row>
    <row r="169" spans="1:30" hidden="1" outlineLevel="1" x14ac:dyDescent="0.3">
      <c r="A169" s="14">
        <v>36754</v>
      </c>
      <c r="B169" s="16">
        <v>-3.0901815782686231E-3</v>
      </c>
      <c r="C169" s="9">
        <f t="shared" si="11"/>
        <v>-8.7208815782686237E-3</v>
      </c>
      <c r="D169" s="6">
        <f t="shared" si="12"/>
        <v>7.6053775502185037E-5</v>
      </c>
      <c r="E169" s="6">
        <f t="shared" si="14"/>
        <v>1.08626318299547E-4</v>
      </c>
      <c r="F169" s="6">
        <f t="shared" si="15"/>
        <v>0.14882425519135123</v>
      </c>
      <c r="G169" s="16">
        <v>9.3989435181289667E-3</v>
      </c>
      <c r="H169" s="9">
        <f t="shared" si="13"/>
        <v>3.8577746848585033E-3</v>
      </c>
      <c r="AC169" s="14"/>
      <c r="AD169" s="15"/>
    </row>
    <row r="170" spans="1:30" hidden="1" outlineLevel="1" x14ac:dyDescent="0.3">
      <c r="A170" s="14">
        <v>36755</v>
      </c>
      <c r="B170" s="16">
        <v>1.0900919209483075E-2</v>
      </c>
      <c r="C170" s="9">
        <f t="shared" si="11"/>
        <v>5.2702192094830754E-3</v>
      </c>
      <c r="D170" s="6">
        <f t="shared" si="12"/>
        <v>2.7775210516004413E-5</v>
      </c>
      <c r="E170" s="6">
        <f t="shared" si="14"/>
        <v>7.6053775502185037E-5</v>
      </c>
      <c r="F170" s="6">
        <f t="shared" si="15"/>
        <v>0.81177583786565033</v>
      </c>
      <c r="G170" s="16">
        <v>6.442021790417969E-3</v>
      </c>
      <c r="H170" s="9">
        <f t="shared" si="13"/>
        <v>9.0098603644321266E-3</v>
      </c>
      <c r="AC170" s="14"/>
      <c r="AD170" s="15"/>
    </row>
    <row r="171" spans="1:30" hidden="1" outlineLevel="1" x14ac:dyDescent="0.3">
      <c r="A171" s="14">
        <v>36756</v>
      </c>
      <c r="B171" s="16">
        <v>-2.9118370302719417E-3</v>
      </c>
      <c r="C171" s="9">
        <f t="shared" si="11"/>
        <v>-8.5425370302719406E-3</v>
      </c>
      <c r="D171" s="6">
        <f t="shared" si="12"/>
        <v>7.2974938913567347E-5</v>
      </c>
      <c r="E171" s="6">
        <f t="shared" si="14"/>
        <v>2.7775210516004413E-5</v>
      </c>
      <c r="F171" s="6">
        <f t="shared" si="15"/>
        <v>0.39221231800983841</v>
      </c>
      <c r="G171" s="16">
        <v>4.3259459394618723E-3</v>
      </c>
      <c r="H171" s="9">
        <f t="shared" si="13"/>
        <v>6.2626856699808785E-3</v>
      </c>
      <c r="AC171" s="14"/>
      <c r="AD171" s="15"/>
    </row>
    <row r="172" spans="1:30" hidden="1" outlineLevel="1" x14ac:dyDescent="0.3">
      <c r="A172" s="14">
        <v>36759</v>
      </c>
      <c r="B172" s="16">
        <v>5.1885713435462369E-3</v>
      </c>
      <c r="C172" s="9">
        <f t="shared" si="11"/>
        <v>-4.4212865645376284E-4</v>
      </c>
      <c r="D172" s="6">
        <f t="shared" si="12"/>
        <v>1.9547774885760943E-7</v>
      </c>
      <c r="E172" s="6">
        <f t="shared" si="14"/>
        <v>7.2974938913567347E-5</v>
      </c>
      <c r="F172" s="6">
        <f t="shared" si="15"/>
        <v>0.1881322564316352</v>
      </c>
      <c r="G172" s="16">
        <v>4.4728807179499506E-3</v>
      </c>
      <c r="H172" s="9">
        <f t="shared" si="13"/>
        <v>4.3374215431709563E-3</v>
      </c>
      <c r="AC172" s="14"/>
      <c r="AD172" s="15"/>
    </row>
    <row r="173" spans="1:30" hidden="1" outlineLevel="1" x14ac:dyDescent="0.3">
      <c r="A173" s="14">
        <v>36760</v>
      </c>
      <c r="B173" s="16">
        <v>-9.0070134794204915E-4</v>
      </c>
      <c r="C173" s="9">
        <f t="shared" si="11"/>
        <v>-6.5314013479420494E-3</v>
      </c>
      <c r="D173" s="6">
        <f t="shared" si="12"/>
        <v>4.2659203567899217E-5</v>
      </c>
      <c r="E173" s="6">
        <f t="shared" si="14"/>
        <v>1.9547774885760943E-7</v>
      </c>
      <c r="F173" s="6">
        <f t="shared" si="15"/>
        <v>0.19969970474513007</v>
      </c>
      <c r="G173" s="16">
        <v>5.9727529418773127E-3</v>
      </c>
      <c r="H173" s="9">
        <f t="shared" si="13"/>
        <v>4.4687772907712701E-3</v>
      </c>
      <c r="AC173" s="14"/>
      <c r="AD173" s="15"/>
    </row>
    <row r="174" spans="1:30" hidden="1" outlineLevel="1" x14ac:dyDescent="0.3">
      <c r="A174" s="14">
        <v>36761</v>
      </c>
      <c r="B174" s="16">
        <v>5.2195224413101584E-3</v>
      </c>
      <c r="C174" s="9">
        <f t="shared" si="11"/>
        <v>-4.1117755868984134E-4</v>
      </c>
      <c r="D174" s="6">
        <f t="shared" si="12"/>
        <v>1.690669847701379E-7</v>
      </c>
      <c r="E174" s="6">
        <f t="shared" si="14"/>
        <v>4.2659203567899217E-5</v>
      </c>
      <c r="F174" s="6">
        <f t="shared" si="15"/>
        <v>0.34003743680474419</v>
      </c>
      <c r="G174" s="16">
        <v>7.8918123995562212E-3</v>
      </c>
      <c r="H174" s="9">
        <f t="shared" si="13"/>
        <v>5.8312729039613998E-3</v>
      </c>
      <c r="AC174" s="14"/>
      <c r="AD174" s="15"/>
    </row>
    <row r="175" spans="1:30" hidden="1" outlineLevel="1" x14ac:dyDescent="0.3">
      <c r="A175" s="14">
        <v>36762</v>
      </c>
      <c r="B175" s="16">
        <v>1.5526681914123141E-3</v>
      </c>
      <c r="C175" s="9">
        <f t="shared" si="11"/>
        <v>-4.0780318085876857E-3</v>
      </c>
      <c r="D175" s="6">
        <f t="shared" si="12"/>
        <v>1.6630343431852952E-5</v>
      </c>
      <c r="E175" s="6">
        <f t="shared" si="14"/>
        <v>1.690669847701379E-7</v>
      </c>
      <c r="F175" s="6">
        <f t="shared" si="15"/>
        <v>0.57834828568819852</v>
      </c>
      <c r="G175" s="16">
        <v>4.3001146586817904E-3</v>
      </c>
      <c r="H175" s="9">
        <f t="shared" si="13"/>
        <v>7.6049213387660922E-3</v>
      </c>
      <c r="AC175" s="14"/>
      <c r="AD175" s="15"/>
    </row>
    <row r="176" spans="1:30" hidden="1" outlineLevel="1" x14ac:dyDescent="0.3">
      <c r="A176" s="14">
        <v>36763</v>
      </c>
      <c r="B176" s="16">
        <v>-1.234000485541519E-3</v>
      </c>
      <c r="C176" s="9">
        <f t="shared" si="11"/>
        <v>-6.8647004855415189E-3</v>
      </c>
      <c r="D176" s="6">
        <f t="shared" si="12"/>
        <v>4.7124112756193967E-5</v>
      </c>
      <c r="E176" s="6">
        <f t="shared" si="14"/>
        <v>1.6630343431852952E-5</v>
      </c>
      <c r="F176" s="6">
        <f t="shared" si="15"/>
        <v>0.18612665098961786</v>
      </c>
      <c r="G176" s="16">
        <v>3.9297864263073655E-3</v>
      </c>
      <c r="H176" s="9">
        <f t="shared" si="13"/>
        <v>4.3142398054537706E-3</v>
      </c>
      <c r="AC176" s="14"/>
      <c r="AD176" s="15"/>
    </row>
    <row r="177" spans="1:30" hidden="1" outlineLevel="1" x14ac:dyDescent="0.3">
      <c r="A177" s="14">
        <v>36766</v>
      </c>
      <c r="B177" s="16">
        <v>5.0587187397785945E-3</v>
      </c>
      <c r="C177" s="9">
        <f t="shared" si="11"/>
        <v>-5.7198126022140524E-4</v>
      </c>
      <c r="D177" s="6">
        <f t="shared" si="12"/>
        <v>3.271625620444669E-7</v>
      </c>
      <c r="E177" s="6">
        <f t="shared" si="14"/>
        <v>4.7124112756193967E-5</v>
      </c>
      <c r="F177" s="6">
        <f t="shared" si="15"/>
        <v>0.15883311914762263</v>
      </c>
      <c r="G177" s="16">
        <v>8.2340789541974629E-3</v>
      </c>
      <c r="H177" s="9">
        <f t="shared" si="13"/>
        <v>3.9853872979626788E-3</v>
      </c>
      <c r="AC177" s="14"/>
      <c r="AD177" s="15"/>
    </row>
    <row r="178" spans="1:30" hidden="1" outlineLevel="1" x14ac:dyDescent="0.3">
      <c r="A178" s="14">
        <v>36767</v>
      </c>
      <c r="B178" s="16">
        <v>-2.8109135425950635E-3</v>
      </c>
      <c r="C178" s="9">
        <f t="shared" si="11"/>
        <v>-8.4416135425950632E-3</v>
      </c>
      <c r="D178" s="6">
        <f t="shared" si="12"/>
        <v>7.1260839202524372E-5</v>
      </c>
      <c r="E178" s="6">
        <f t="shared" si="14"/>
        <v>3.271625620444669E-7</v>
      </c>
      <c r="F178" s="6">
        <f t="shared" si="15"/>
        <v>0.62778516042612564</v>
      </c>
      <c r="G178" s="16">
        <v>4.0838825499884875E-3</v>
      </c>
      <c r="H178" s="9">
        <f t="shared" si="13"/>
        <v>7.9232894710853877E-3</v>
      </c>
      <c r="AC178" s="14"/>
      <c r="AD178" s="15"/>
    </row>
    <row r="179" spans="1:30" hidden="1" outlineLevel="1" x14ac:dyDescent="0.3">
      <c r="A179" s="14">
        <v>36768</v>
      </c>
      <c r="B179" s="16">
        <v>-4.813399257303448E-3</v>
      </c>
      <c r="C179" s="9">
        <f t="shared" si="11"/>
        <v>-1.0444099257303448E-2</v>
      </c>
      <c r="D179" s="6">
        <f t="shared" si="12"/>
        <v>1.0907920929640642E-4</v>
      </c>
      <c r="E179" s="6">
        <f t="shared" si="14"/>
        <v>7.1260839202524372E-5</v>
      </c>
      <c r="F179" s="6">
        <f t="shared" si="15"/>
        <v>0.16989808998942668</v>
      </c>
      <c r="G179" s="16">
        <v>3.8098659981479766E-3</v>
      </c>
      <c r="H179" s="9">
        <f t="shared" si="13"/>
        <v>4.1218695999440192E-3</v>
      </c>
      <c r="AC179" s="14"/>
      <c r="AD179" s="15"/>
    </row>
    <row r="180" spans="1:30" hidden="1" outlineLevel="1" x14ac:dyDescent="0.3">
      <c r="A180" s="14">
        <v>36769</v>
      </c>
      <c r="B180" s="16">
        <v>9.9926253998188948E-3</v>
      </c>
      <c r="C180" s="9">
        <f t="shared" si="11"/>
        <v>4.361925399818895E-3</v>
      </c>
      <c r="D180" s="6">
        <f t="shared" si="12"/>
        <v>1.9026393193585228E-5</v>
      </c>
      <c r="E180" s="6">
        <f t="shared" si="14"/>
        <v>1.0907920929640642E-4</v>
      </c>
      <c r="F180" s="6">
        <f t="shared" si="15"/>
        <v>0.15053050897965367</v>
      </c>
      <c r="G180" s="16">
        <v>8.815383570582206E-3</v>
      </c>
      <c r="H180" s="9">
        <f t="shared" si="13"/>
        <v>3.8798261427498743E-3</v>
      </c>
      <c r="AC180" s="14"/>
      <c r="AD180" s="15"/>
    </row>
    <row r="181" spans="1:30" hidden="1" outlineLevel="1" x14ac:dyDescent="0.3">
      <c r="A181" s="14">
        <v>36770</v>
      </c>
      <c r="B181" s="16">
        <v>2.0339099284486942E-3</v>
      </c>
      <c r="C181" s="9">
        <f t="shared" si="11"/>
        <v>-3.5967900715513056E-3</v>
      </c>
      <c r="D181" s="6">
        <f t="shared" si="12"/>
        <v>1.2936898818810046E-5</v>
      </c>
      <c r="E181" s="6">
        <f t="shared" si="14"/>
        <v>1.9026393193585228E-5</v>
      </c>
      <c r="F181" s="6">
        <f t="shared" si="15"/>
        <v>0.71655731500608932</v>
      </c>
      <c r="G181" s="16">
        <v>6.8785407363580924E-3</v>
      </c>
      <c r="H181" s="9">
        <f t="shared" si="13"/>
        <v>8.4649708505469129E-3</v>
      </c>
      <c r="AC181" s="14"/>
      <c r="AD181" s="15"/>
    </row>
    <row r="182" spans="1:30" hidden="1" outlineLevel="1" x14ac:dyDescent="0.3">
      <c r="A182" s="14">
        <v>36774</v>
      </c>
      <c r="B182" s="16">
        <v>-9.0428237041058328E-3</v>
      </c>
      <c r="C182" s="9">
        <f t="shared" si="11"/>
        <v>-1.4673523704105833E-2</v>
      </c>
      <c r="D182" s="6">
        <f t="shared" si="12"/>
        <v>2.1531229789495577E-4</v>
      </c>
      <c r="E182" s="6">
        <f t="shared" si="14"/>
        <v>1.2936898818810046E-5</v>
      </c>
      <c r="F182" s="6">
        <f t="shared" si="15"/>
        <v>0.44429663522052476</v>
      </c>
      <c r="G182" s="16">
        <v>5.4510091687998636E-3</v>
      </c>
      <c r="H182" s="9">
        <f t="shared" si="13"/>
        <v>6.6655580053025174E-3</v>
      </c>
      <c r="AC182" s="14"/>
      <c r="AD182" s="15"/>
    </row>
    <row r="183" spans="1:30" hidden="1" outlineLevel="1" x14ac:dyDescent="0.3">
      <c r="A183" s="14">
        <v>36775</v>
      </c>
      <c r="B183" s="16">
        <v>-9.8889266100276804E-3</v>
      </c>
      <c r="C183" s="9">
        <f t="shared" si="11"/>
        <v>-1.5519626610027679E-2</v>
      </c>
      <c r="D183" s="6">
        <f t="shared" si="12"/>
        <v>2.4085881011467924E-4</v>
      </c>
      <c r="E183" s="6">
        <f t="shared" si="14"/>
        <v>2.1531229789495577E-4</v>
      </c>
      <c r="F183" s="6">
        <f t="shared" si="15"/>
        <v>0.28668122783024902</v>
      </c>
      <c r="G183" s="16">
        <v>7.5742952555513691E-3</v>
      </c>
      <c r="H183" s="9">
        <f t="shared" si="13"/>
        <v>5.354262113776734E-3</v>
      </c>
      <c r="AC183" s="14"/>
      <c r="AD183" s="15"/>
    </row>
    <row r="184" spans="1:30" hidden="1" outlineLevel="1" x14ac:dyDescent="0.3">
      <c r="A184" s="14">
        <v>36776</v>
      </c>
      <c r="B184" s="16">
        <v>6.8520014120358654E-3</v>
      </c>
      <c r="C184" s="9">
        <f t="shared" si="11"/>
        <v>1.2213014120358657E-3</v>
      </c>
      <c r="D184" s="6">
        <f t="shared" si="12"/>
        <v>1.4915771390407993E-6</v>
      </c>
      <c r="E184" s="6">
        <f t="shared" si="14"/>
        <v>2.4085881011467924E-4</v>
      </c>
      <c r="F184" s="6">
        <f t="shared" si="15"/>
        <v>0.53440446694942467</v>
      </c>
      <c r="G184" s="16">
        <v>4.5678473002469288E-3</v>
      </c>
      <c r="H184" s="9">
        <f t="shared" si="13"/>
        <v>7.3102973055097064E-3</v>
      </c>
      <c r="AC184" s="14"/>
      <c r="AD184" s="15"/>
    </row>
    <row r="185" spans="1:30" hidden="1" outlineLevel="1" x14ac:dyDescent="0.3">
      <c r="A185" s="14">
        <v>36777</v>
      </c>
      <c r="B185" s="16">
        <v>-5.3453467368025556E-3</v>
      </c>
      <c r="C185" s="9">
        <f t="shared" si="11"/>
        <v>-1.0976046736802556E-2</v>
      </c>
      <c r="D185" s="6">
        <f t="shared" si="12"/>
        <v>1.2047360196847405E-4</v>
      </c>
      <c r="E185" s="6">
        <f t="shared" si="14"/>
        <v>1.4915771390407993E-6</v>
      </c>
      <c r="F185" s="6">
        <f t="shared" si="15"/>
        <v>0.2073898557801501</v>
      </c>
      <c r="G185" s="16">
        <v>5.1468082386273558E-3</v>
      </c>
      <c r="H185" s="9">
        <f t="shared" si="13"/>
        <v>4.5540076392135108E-3</v>
      </c>
      <c r="AC185" s="14"/>
      <c r="AD185" s="15"/>
    </row>
    <row r="186" spans="1:30" hidden="1" outlineLevel="1" x14ac:dyDescent="0.3">
      <c r="A186" s="14">
        <v>36780</v>
      </c>
      <c r="B186" s="16">
        <v>-3.5123438910523359E-3</v>
      </c>
      <c r="C186" s="9">
        <f t="shared" si="11"/>
        <v>-9.1430438910523361E-3</v>
      </c>
      <c r="D186" s="6">
        <f t="shared" si="12"/>
        <v>8.3595251593709437E-5</v>
      </c>
      <c r="E186" s="6">
        <f t="shared" si="14"/>
        <v>1.2047360196847405E-4</v>
      </c>
      <c r="F186" s="6">
        <f t="shared" si="15"/>
        <v>0.25778858736468091</v>
      </c>
      <c r="G186" s="16">
        <v>1.0541425824657637E-2</v>
      </c>
      <c r="H186" s="9">
        <f t="shared" si="13"/>
        <v>5.0772885220822439E-3</v>
      </c>
      <c r="AC186" s="14"/>
      <c r="AD186" s="15"/>
    </row>
    <row r="187" spans="1:30" hidden="1" outlineLevel="1" x14ac:dyDescent="0.3">
      <c r="A187" s="14">
        <v>36781</v>
      </c>
      <c r="B187" s="16">
        <v>-4.89358622753845E-3</v>
      </c>
      <c r="C187" s="9">
        <f t="shared" si="11"/>
        <v>-1.0524286227538451E-2</v>
      </c>
      <c r="D187" s="6">
        <f t="shared" si="12"/>
        <v>1.1076060059915551E-4</v>
      </c>
      <c r="E187" s="6">
        <f t="shared" si="14"/>
        <v>8.3595251593709437E-5</v>
      </c>
      <c r="F187" s="6">
        <f t="shared" si="15"/>
        <v>1.0158312149342095</v>
      </c>
      <c r="G187" s="16">
        <v>7.4949425958956819E-3</v>
      </c>
      <c r="H187" s="9">
        <f t="shared" si="13"/>
        <v>1.007884524602997E-2</v>
      </c>
      <c r="AC187" s="14"/>
      <c r="AD187" s="15"/>
    </row>
    <row r="188" spans="1:30" hidden="1" outlineLevel="1" x14ac:dyDescent="0.3">
      <c r="A188" s="14">
        <v>36782</v>
      </c>
      <c r="B188" s="16">
        <v>1.9684147521850386E-3</v>
      </c>
      <c r="C188" s="9">
        <f t="shared" si="11"/>
        <v>-3.6622852478149612E-3</v>
      </c>
      <c r="D188" s="6">
        <f t="shared" si="12"/>
        <v>1.3412333236363091E-5</v>
      </c>
      <c r="E188" s="6">
        <f t="shared" si="14"/>
        <v>1.1076060059915551E-4</v>
      </c>
      <c r="F188" s="6">
        <f t="shared" si="15"/>
        <v>0.52367123068421884</v>
      </c>
      <c r="G188" s="16">
        <v>6.5546183779171853E-3</v>
      </c>
      <c r="H188" s="9">
        <f t="shared" si="13"/>
        <v>7.2365131844294925E-3</v>
      </c>
      <c r="AC188" s="14"/>
      <c r="AD188" s="15"/>
    </row>
    <row r="189" spans="1:30" hidden="1" outlineLevel="1" x14ac:dyDescent="0.3">
      <c r="A189" s="14">
        <v>36783</v>
      </c>
      <c r="B189" s="16">
        <v>-2.7244377678344207E-3</v>
      </c>
      <c r="C189" s="9">
        <f t="shared" si="11"/>
        <v>-8.3551377678344196E-3</v>
      </c>
      <c r="D189" s="6">
        <f t="shared" si="12"/>
        <v>6.9808327119493134E-5</v>
      </c>
      <c r="E189" s="6">
        <f t="shared" si="14"/>
        <v>1.3412333236363091E-5</v>
      </c>
      <c r="F189" s="6">
        <f t="shared" si="15"/>
        <v>0.40532211849402067</v>
      </c>
      <c r="G189" s="16">
        <v>7.8564648977608679E-3</v>
      </c>
      <c r="H189" s="9">
        <f t="shared" si="13"/>
        <v>6.3664913295630957E-3</v>
      </c>
      <c r="AC189" s="14"/>
      <c r="AD189" s="15"/>
    </row>
    <row r="190" spans="1:30" hidden="1" outlineLevel="1" x14ac:dyDescent="0.3">
      <c r="A190" s="14">
        <v>36784</v>
      </c>
      <c r="B190" s="16">
        <v>-1.0221718934516205E-2</v>
      </c>
      <c r="C190" s="9">
        <f t="shared" si="11"/>
        <v>-1.5852418934516204E-2</v>
      </c>
      <c r="D190" s="6">
        <f t="shared" si="12"/>
        <v>2.5129918607540787E-4</v>
      </c>
      <c r="E190" s="6">
        <f t="shared" si="14"/>
        <v>6.9808327119493134E-5</v>
      </c>
      <c r="F190" s="6">
        <f t="shared" si="15"/>
        <v>0.57337435816458115</v>
      </c>
      <c r="G190" s="16">
        <v>7.8466742310898414E-3</v>
      </c>
      <c r="H190" s="9">
        <f t="shared" si="13"/>
        <v>7.572148692178338E-3</v>
      </c>
      <c r="AC190" s="14"/>
      <c r="AD190" s="15"/>
    </row>
    <row r="191" spans="1:30" hidden="1" outlineLevel="1" x14ac:dyDescent="0.3">
      <c r="A191" s="14">
        <v>36787</v>
      </c>
      <c r="B191" s="16">
        <v>-1.4637860201740547E-2</v>
      </c>
      <c r="C191" s="9">
        <f t="shared" si="11"/>
        <v>-2.0268560201740546E-2</v>
      </c>
      <c r="D191" s="6">
        <f t="shared" si="12"/>
        <v>4.1081453265158073E-4</v>
      </c>
      <c r="E191" s="6">
        <f t="shared" si="14"/>
        <v>2.5129918607540787E-4</v>
      </c>
      <c r="F191" s="6">
        <f t="shared" si="15"/>
        <v>0.57202879631953873</v>
      </c>
      <c r="G191" s="16">
        <v>8.6350914717742665E-3</v>
      </c>
      <c r="H191" s="9">
        <f t="shared" si="13"/>
        <v>7.5632585326665825E-3</v>
      </c>
      <c r="AC191" s="14"/>
      <c r="AD191" s="15"/>
    </row>
    <row r="192" spans="1:30" hidden="1" outlineLevel="1" x14ac:dyDescent="0.3">
      <c r="A192" s="14">
        <v>36788</v>
      </c>
      <c r="B192" s="16">
        <v>1.0597786475542824E-2</v>
      </c>
      <c r="C192" s="9">
        <f t="shared" si="11"/>
        <v>4.9670864755428238E-3</v>
      </c>
      <c r="D192" s="6">
        <f t="shared" si="12"/>
        <v>2.4671948055520429E-5</v>
      </c>
      <c r="E192" s="6">
        <f t="shared" si="14"/>
        <v>4.1081453265158073E-4</v>
      </c>
      <c r="F192" s="6">
        <f t="shared" si="15"/>
        <v>0.68844831441476562</v>
      </c>
      <c r="G192" s="16">
        <v>4.9758770837485082E-3</v>
      </c>
      <c r="H192" s="9">
        <f t="shared" si="13"/>
        <v>8.2972785563386123E-3</v>
      </c>
      <c r="AC192" s="14"/>
      <c r="AD192" s="15"/>
    </row>
    <row r="193" spans="1:30" hidden="1" outlineLevel="1" x14ac:dyDescent="0.3">
      <c r="A193" s="14">
        <v>36789</v>
      </c>
      <c r="B193" s="16">
        <v>-5.8807128863794461E-3</v>
      </c>
      <c r="C193" s="9">
        <f t="shared" si="11"/>
        <v>-1.1511412886379446E-2</v>
      </c>
      <c r="D193" s="6">
        <f t="shared" si="12"/>
        <v>1.3251262664070276E-4</v>
      </c>
      <c r="E193" s="6">
        <f t="shared" si="14"/>
        <v>2.4671948055520429E-5</v>
      </c>
      <c r="F193" s="6">
        <f t="shared" si="15"/>
        <v>0.24226952260483023</v>
      </c>
      <c r="G193" s="16">
        <v>1.5793489520444008E-2</v>
      </c>
      <c r="H193" s="9">
        <f t="shared" si="13"/>
        <v>4.922088201209221E-3</v>
      </c>
      <c r="AC193" s="14"/>
      <c r="AD193" s="15"/>
    </row>
    <row r="194" spans="1:30" hidden="1" outlineLevel="1" x14ac:dyDescent="0.3">
      <c r="A194" s="14">
        <v>36790</v>
      </c>
      <c r="B194" s="16">
        <v>-1.5790410644262844E-3</v>
      </c>
      <c r="C194" s="9">
        <f t="shared" si="11"/>
        <v>-7.2097410644262842E-3</v>
      </c>
      <c r="D194" s="6">
        <f t="shared" si="12"/>
        <v>5.1980366216074651E-5</v>
      </c>
      <c r="E194" s="6">
        <f t="shared" si="14"/>
        <v>1.3251262664070276E-4</v>
      </c>
      <c r="F194" s="6">
        <f t="shared" si="15"/>
        <v>2.2547061431517825</v>
      </c>
      <c r="G194" s="16">
        <v>9.0119406536402959E-3</v>
      </c>
      <c r="H194" s="9">
        <f t="shared" si="13"/>
        <v>1.5015678949524002E-2</v>
      </c>
      <c r="AC194" s="14"/>
      <c r="AD194" s="15"/>
    </row>
    <row r="195" spans="1:30" hidden="1" outlineLevel="1" x14ac:dyDescent="0.3">
      <c r="A195" s="14">
        <v>36791</v>
      </c>
      <c r="B195" s="16">
        <v>-2.2781526774233468E-4</v>
      </c>
      <c r="C195" s="9">
        <f t="shared" si="11"/>
        <v>-5.8585152677423343E-3</v>
      </c>
      <c r="D195" s="6">
        <f t="shared" si="12"/>
        <v>3.4322201142370034E-5</v>
      </c>
      <c r="E195" s="6">
        <f t="shared" si="14"/>
        <v>5.1980366216074651E-5</v>
      </c>
      <c r="F195" s="6">
        <f t="shared" si="15"/>
        <v>0.74795244989546106</v>
      </c>
      <c r="G195" s="16">
        <v>1.7394777244194286E-2</v>
      </c>
      <c r="H195" s="9">
        <f t="shared" si="13"/>
        <v>8.6484244223757958E-3</v>
      </c>
      <c r="AC195" s="14"/>
      <c r="AD195" s="15"/>
    </row>
    <row r="196" spans="1:30" hidden="1" outlineLevel="1" x14ac:dyDescent="0.3">
      <c r="A196" s="14">
        <v>36794</v>
      </c>
      <c r="B196" s="16">
        <v>-6.7110918706929671E-3</v>
      </c>
      <c r="C196" s="9">
        <f t="shared" si="11"/>
        <v>-1.2341791870692967E-2</v>
      </c>
      <c r="D196" s="6">
        <f t="shared" si="12"/>
        <v>1.5231982657950299E-4</v>
      </c>
      <c r="E196" s="6">
        <f t="shared" si="14"/>
        <v>3.4322201142370034E-5</v>
      </c>
      <c r="F196" s="6">
        <f t="shared" si="15"/>
        <v>2.7306995743015019</v>
      </c>
      <c r="G196" s="16">
        <v>9.3742931375435656E-3</v>
      </c>
      <c r="H196" s="9">
        <f t="shared" si="13"/>
        <v>1.652482851439464E-2</v>
      </c>
      <c r="AC196" s="14"/>
      <c r="AD196" s="15"/>
    </row>
    <row r="197" spans="1:30" hidden="1" outlineLevel="1" x14ac:dyDescent="0.3">
      <c r="A197" s="14">
        <v>36795</v>
      </c>
      <c r="B197" s="16">
        <v>-8.2478336819758434E-3</v>
      </c>
      <c r="C197" s="9">
        <f t="shared" si="11"/>
        <v>-1.3878533681975842E-2</v>
      </c>
      <c r="D197" s="6">
        <f t="shared" si="12"/>
        <v>1.9261369716173793E-4</v>
      </c>
      <c r="E197" s="6">
        <f t="shared" si="14"/>
        <v>1.5231982657950299E-4</v>
      </c>
      <c r="F197" s="6">
        <f t="shared" si="15"/>
        <v>0.80764407742279276</v>
      </c>
      <c r="G197" s="16">
        <v>9.9240624057707651E-3</v>
      </c>
      <c r="H197" s="9">
        <f t="shared" si="13"/>
        <v>8.9869020102746906E-3</v>
      </c>
      <c r="AC197" s="14"/>
      <c r="AD197" s="15"/>
    </row>
    <row r="198" spans="1:30" hidden="1" outlineLevel="1" x14ac:dyDescent="0.3">
      <c r="A198" s="14">
        <v>36796</v>
      </c>
      <c r="B198" s="16">
        <v>-4.4853820545126912E-4</v>
      </c>
      <c r="C198" s="9">
        <f t="shared" si="11"/>
        <v>-6.0792382054512687E-3</v>
      </c>
      <c r="D198" s="6">
        <f t="shared" si="12"/>
        <v>3.6957137158618365E-5</v>
      </c>
      <c r="E198" s="6">
        <f t="shared" si="14"/>
        <v>1.9261369716173793E-4</v>
      </c>
      <c r="F198" s="6">
        <f t="shared" si="15"/>
        <v>0.90268164707286958</v>
      </c>
      <c r="G198" s="16">
        <v>8.2368893658658088E-3</v>
      </c>
      <c r="H198" s="9">
        <f t="shared" si="13"/>
        <v>9.5009559891248291E-3</v>
      </c>
      <c r="AC198" s="14"/>
      <c r="AD198" s="15"/>
    </row>
    <row r="199" spans="1:30" hidden="1" outlineLevel="1" x14ac:dyDescent="0.3">
      <c r="A199" s="14">
        <v>36797</v>
      </c>
      <c r="B199" s="16">
        <v>2.1991619230552293E-2</v>
      </c>
      <c r="C199" s="9">
        <f t="shared" si="11"/>
        <v>1.6360919230552294E-2</v>
      </c>
      <c r="D199" s="6">
        <f t="shared" si="12"/>
        <v>2.6767967806865585E-4</v>
      </c>
      <c r="E199" s="6">
        <f t="shared" si="14"/>
        <v>3.6957137158618365E-5</v>
      </c>
      <c r="F199" s="6">
        <f t="shared" si="15"/>
        <v>0.62820614438808986</v>
      </c>
      <c r="G199" s="16">
        <v>1.1371426312963378E-2</v>
      </c>
      <c r="H199" s="9">
        <f t="shared" si="13"/>
        <v>7.9259456494988022E-3</v>
      </c>
      <c r="AC199" s="14"/>
      <c r="AD199" s="15"/>
    </row>
    <row r="200" spans="1:30" hidden="1" outlineLevel="1" x14ac:dyDescent="0.3">
      <c r="A200" s="14">
        <v>36798</v>
      </c>
      <c r="B200" s="16">
        <v>-1.5047975625224464E-2</v>
      </c>
      <c r="C200" s="9">
        <f t="shared" si="11"/>
        <v>-2.0678675625224463E-2</v>
      </c>
      <c r="D200" s="6">
        <f t="shared" si="12"/>
        <v>4.2760762561325233E-4</v>
      </c>
      <c r="E200" s="6">
        <f t="shared" si="14"/>
        <v>2.6767967806865585E-4</v>
      </c>
      <c r="F200" s="6">
        <f t="shared" si="15"/>
        <v>1.178723726055896</v>
      </c>
      <c r="G200" s="16">
        <v>5.9050233569350003E-3</v>
      </c>
      <c r="H200" s="9">
        <f t="shared" si="13"/>
        <v>1.0856904374893868E-2</v>
      </c>
      <c r="AC200" s="14"/>
      <c r="AD200" s="15"/>
    </row>
    <row r="201" spans="1:30" hidden="1" outlineLevel="1" x14ac:dyDescent="0.3">
      <c r="A201" s="14">
        <v>36801</v>
      </c>
      <c r="B201" s="16">
        <v>-1.9495624296586629E-4</v>
      </c>
      <c r="C201" s="9">
        <f t="shared" si="11"/>
        <v>-5.8256562429658664E-3</v>
      </c>
      <c r="D201" s="6">
        <f t="shared" si="12"/>
        <v>3.3938270661207171E-5</v>
      </c>
      <c r="E201" s="6">
        <f t="shared" si="14"/>
        <v>4.2760762561325233E-4</v>
      </c>
      <c r="F201" s="6">
        <f t="shared" si="15"/>
        <v>0.33289860312222413</v>
      </c>
      <c r="G201" s="16">
        <v>7.2698655146831888E-3</v>
      </c>
      <c r="H201" s="9">
        <f t="shared" si="13"/>
        <v>5.7697365895006351E-3</v>
      </c>
      <c r="AC201" s="14"/>
      <c r="AD201" s="15"/>
    </row>
    <row r="202" spans="1:30" hidden="1" outlineLevel="1" x14ac:dyDescent="0.3">
      <c r="A202" s="14">
        <v>36802</v>
      </c>
      <c r="B202" s="16">
        <v>-6.82578809750394E-3</v>
      </c>
      <c r="C202" s="9">
        <f t="shared" si="11"/>
        <v>-1.2456488097503941E-2</v>
      </c>
      <c r="D202" s="6">
        <f t="shared" si="12"/>
        <v>1.5516409572325734E-4</v>
      </c>
      <c r="E202" s="6">
        <f t="shared" si="14"/>
        <v>3.3938270661207171E-5</v>
      </c>
      <c r="F202" s="6">
        <f t="shared" si="15"/>
        <v>0.49389180587400444</v>
      </c>
      <c r="G202" s="16">
        <v>1.5119324954367302E-2</v>
      </c>
      <c r="H202" s="9">
        <f t="shared" si="13"/>
        <v>7.0277436341545964E-3</v>
      </c>
      <c r="AC202" s="14"/>
      <c r="AD202" s="15"/>
    </row>
    <row r="203" spans="1:30" hidden="1" outlineLevel="1" x14ac:dyDescent="0.3">
      <c r="A203" s="14">
        <v>36803</v>
      </c>
      <c r="B203" s="16">
        <v>5.4950086229713785E-3</v>
      </c>
      <c r="C203" s="9">
        <f t="shared" si="11"/>
        <v>-1.3569137702862128E-4</v>
      </c>
      <c r="D203" s="6">
        <f t="shared" si="12"/>
        <v>1.8412149799923451E-8</v>
      </c>
      <c r="E203" s="6">
        <f t="shared" si="14"/>
        <v>1.5516409572325734E-4</v>
      </c>
      <c r="F203" s="6">
        <f t="shared" si="15"/>
        <v>2.0680432942411358</v>
      </c>
      <c r="G203" s="16">
        <v>1.0646660274461334E-2</v>
      </c>
      <c r="H203" s="9">
        <f t="shared" si="13"/>
        <v>1.4380692939636586E-2</v>
      </c>
      <c r="AC203" s="14"/>
      <c r="AD203" s="15"/>
    </row>
    <row r="204" spans="1:30" hidden="1" outlineLevel="1" x14ac:dyDescent="0.3">
      <c r="A204" s="14">
        <v>36804</v>
      </c>
      <c r="B204" s="16">
        <v>1.3656262308222365E-3</v>
      </c>
      <c r="C204" s="9">
        <f t="shared" si="11"/>
        <v>-4.2650737691777635E-3</v>
      </c>
      <c r="D204" s="6">
        <f t="shared" si="12"/>
        <v>1.8190854256528214E-5</v>
      </c>
      <c r="E204" s="6">
        <f t="shared" si="14"/>
        <v>1.8412149799923451E-8</v>
      </c>
      <c r="F204" s="6">
        <f t="shared" si="15"/>
        <v>1.0357882690713374</v>
      </c>
      <c r="G204" s="16">
        <v>6.0840691765780977E-3</v>
      </c>
      <c r="H204" s="9">
        <f t="shared" si="13"/>
        <v>1.0177368368450351E-2</v>
      </c>
      <c r="AC204" s="14"/>
      <c r="AD204" s="15"/>
    </row>
    <row r="205" spans="1:30" hidden="1" outlineLevel="1" x14ac:dyDescent="0.3">
      <c r="A205" s="14">
        <v>36805</v>
      </c>
      <c r="B205" s="16">
        <v>-1.9183329360550158E-2</v>
      </c>
      <c r="C205" s="9">
        <f t="shared" si="11"/>
        <v>-2.4814029360550157E-2</v>
      </c>
      <c r="D205" s="6">
        <f t="shared" si="12"/>
        <v>6.1573605310624529E-4</v>
      </c>
      <c r="E205" s="6">
        <f t="shared" si="14"/>
        <v>1.8190854256528214E-5</v>
      </c>
      <c r="F205" s="6">
        <f t="shared" si="15"/>
        <v>0.3520545558568432</v>
      </c>
      <c r="G205" s="16">
        <v>1.8839919900088268E-2</v>
      </c>
      <c r="H205" s="9">
        <f t="shared" si="13"/>
        <v>5.9334185412529524E-3</v>
      </c>
      <c r="AC205" s="14"/>
      <c r="AD205" s="15"/>
    </row>
    <row r="206" spans="1:30" hidden="1" outlineLevel="1" x14ac:dyDescent="0.3">
      <c r="A206" s="14">
        <v>36808</v>
      </c>
      <c r="B206" s="16">
        <v>-4.9519214459810947E-3</v>
      </c>
      <c r="C206" s="9">
        <f t="shared" ref="C206:C269" si="16">B206-B$5</f>
        <v>-1.0582621445981094E-2</v>
      </c>
      <c r="D206" s="6">
        <f t="shared" ref="D206:D269" si="17">C206^2</f>
        <v>1.1199187666893899E-4</v>
      </c>
      <c r="E206" s="6">
        <f t="shared" si="14"/>
        <v>6.1573605310624529E-4</v>
      </c>
      <c r="F206" s="6">
        <f t="shared" si="15"/>
        <v>3.1998276589096277</v>
      </c>
      <c r="G206" s="16">
        <v>8.6450950403665367E-3</v>
      </c>
      <c r="H206" s="9">
        <f t="shared" ref="H206:H269" si="18">SQRT(F206)/100</f>
        <v>1.788806210552062E-2</v>
      </c>
      <c r="AC206" s="14"/>
      <c r="AD206" s="15"/>
    </row>
    <row r="207" spans="1:30" hidden="1" outlineLevel="1" x14ac:dyDescent="0.3">
      <c r="A207" s="14">
        <v>36809</v>
      </c>
      <c r="B207" s="16">
        <v>-1.0763632361502302E-2</v>
      </c>
      <c r="C207" s="9">
        <f t="shared" si="16"/>
        <v>-1.6394332361502301E-2</v>
      </c>
      <c r="D207" s="6">
        <f t="shared" si="17"/>
        <v>2.6877413357940161E-4</v>
      </c>
      <c r="E207" s="6">
        <f t="shared" ref="E207:E270" si="19">D206</f>
        <v>1.1199187666893899E-4</v>
      </c>
      <c r="F207" s="6">
        <f t="shared" ref="F207:F270" si="20">IF(C206&gt;0,B$6+B$7*E207+B$8*(G206*100)^2,B$6+B$7*E207+B$8*(G206*100)^2+E207*$B$9)</f>
        <v>0.68994474756678958</v>
      </c>
      <c r="G207" s="16">
        <v>1.033812196523807E-2</v>
      </c>
      <c r="H207" s="9">
        <f t="shared" si="18"/>
        <v>8.3062912756945231E-3</v>
      </c>
      <c r="AC207" s="14"/>
      <c r="AD207" s="15"/>
    </row>
    <row r="208" spans="1:30" hidden="1" outlineLevel="1" x14ac:dyDescent="0.3">
      <c r="A208" s="14">
        <v>36810</v>
      </c>
      <c r="B208" s="16">
        <v>-1.6303582750876559E-2</v>
      </c>
      <c r="C208" s="9">
        <f t="shared" si="16"/>
        <v>-2.1934282750876558E-2</v>
      </c>
      <c r="D208" s="6">
        <f t="shared" si="17"/>
        <v>4.8111275979540092E-4</v>
      </c>
      <c r="E208" s="6">
        <f t="shared" si="19"/>
        <v>2.6877413357940161E-4</v>
      </c>
      <c r="F208" s="6">
        <f t="shared" si="20"/>
        <v>0.97784187705252756</v>
      </c>
      <c r="G208" s="16">
        <v>1.7179163351329196E-2</v>
      </c>
      <c r="H208" s="9">
        <f t="shared" si="18"/>
        <v>9.8885887620657354E-3</v>
      </c>
      <c r="AC208" s="14"/>
      <c r="AD208" s="15"/>
    </row>
    <row r="209" spans="1:30" hidden="1" outlineLevel="1" x14ac:dyDescent="0.3">
      <c r="A209" s="14">
        <v>36811</v>
      </c>
      <c r="B209" s="16">
        <v>-2.5840455121108625E-2</v>
      </c>
      <c r="C209" s="9">
        <f t="shared" si="16"/>
        <v>-3.1471155121108624E-2</v>
      </c>
      <c r="D209" s="6">
        <f t="shared" si="17"/>
        <v>9.9043360465688162E-4</v>
      </c>
      <c r="E209" s="6">
        <f t="shared" si="19"/>
        <v>4.8111275979540092E-4</v>
      </c>
      <c r="F209" s="6">
        <f t="shared" si="20"/>
        <v>2.6640061332533875</v>
      </c>
      <c r="G209" s="16">
        <v>1.8504815882050565E-2</v>
      </c>
      <c r="H209" s="9">
        <f t="shared" si="18"/>
        <v>1.6321783399044932E-2</v>
      </c>
      <c r="AC209" s="14"/>
      <c r="AD209" s="15"/>
    </row>
    <row r="210" spans="1:30" hidden="1" outlineLevel="1" x14ac:dyDescent="0.3">
      <c r="A210" s="14">
        <v>36812</v>
      </c>
      <c r="B210" s="16">
        <v>3.2836407423780939E-2</v>
      </c>
      <c r="C210" s="9">
        <f t="shared" si="16"/>
        <v>2.720570742378094E-2</v>
      </c>
      <c r="D210" s="6">
        <f t="shared" si="17"/>
        <v>7.4015051642836933E-4</v>
      </c>
      <c r="E210" s="6">
        <f t="shared" si="19"/>
        <v>9.9043360465688162E-4</v>
      </c>
      <c r="F210" s="6">
        <f t="shared" si="20"/>
        <v>3.0878015227099747</v>
      </c>
      <c r="G210" s="16">
        <v>1.473570142606398E-2</v>
      </c>
      <c r="H210" s="9">
        <f t="shared" si="18"/>
        <v>1.7572141368398943E-2</v>
      </c>
      <c r="AC210" s="14"/>
      <c r="AD210" s="15"/>
    </row>
    <row r="211" spans="1:30" hidden="1" outlineLevel="1" x14ac:dyDescent="0.3">
      <c r="A211" s="14">
        <v>36815</v>
      </c>
      <c r="B211" s="16">
        <v>3.2738126193317086E-4</v>
      </c>
      <c r="C211" s="9">
        <f t="shared" si="16"/>
        <v>-5.3033187380668286E-3</v>
      </c>
      <c r="D211" s="6">
        <f t="shared" si="17"/>
        <v>2.8125189637530738E-5</v>
      </c>
      <c r="E211" s="6">
        <f t="shared" si="19"/>
        <v>7.4015051642836933E-4</v>
      </c>
      <c r="F211" s="6">
        <f t="shared" si="20"/>
        <v>1.9654310101135222</v>
      </c>
      <c r="G211" s="16">
        <v>7.1645272341146751E-3</v>
      </c>
      <c r="H211" s="9">
        <f t="shared" si="18"/>
        <v>1.4019383046744683E-2</v>
      </c>
      <c r="AC211" s="14"/>
      <c r="AD211" s="15"/>
    </row>
    <row r="212" spans="1:30" hidden="1" outlineLevel="1" x14ac:dyDescent="0.3">
      <c r="A212" s="14">
        <v>36816</v>
      </c>
      <c r="B212" s="16">
        <v>-1.8094977455256803E-2</v>
      </c>
      <c r="C212" s="9">
        <f t="shared" si="16"/>
        <v>-2.3725677455256802E-2</v>
      </c>
      <c r="D212" s="6">
        <f t="shared" si="17"/>
        <v>5.6290777071088083E-4</v>
      </c>
      <c r="E212" s="6">
        <f t="shared" si="19"/>
        <v>2.8125189637530738E-5</v>
      </c>
      <c r="F212" s="6">
        <f t="shared" si="20"/>
        <v>0.4802717303698108</v>
      </c>
      <c r="G212" s="16">
        <v>1.5888905438003576E-2</v>
      </c>
      <c r="H212" s="9">
        <f t="shared" si="18"/>
        <v>6.9301639978416874E-3</v>
      </c>
      <c r="AC212" s="14"/>
      <c r="AD212" s="15"/>
    </row>
    <row r="213" spans="1:30" hidden="1" outlineLevel="1" x14ac:dyDescent="0.3">
      <c r="A213" s="14">
        <v>36817</v>
      </c>
      <c r="B213" s="16">
        <v>-5.8244404405850278E-3</v>
      </c>
      <c r="C213" s="9">
        <f t="shared" si="16"/>
        <v>-1.1455140440585028E-2</v>
      </c>
      <c r="D213" s="6">
        <f t="shared" si="17"/>
        <v>1.3122024251352655E-4</v>
      </c>
      <c r="E213" s="6">
        <f t="shared" si="19"/>
        <v>5.6290777071088083E-4</v>
      </c>
      <c r="F213" s="6">
        <f t="shared" si="20"/>
        <v>2.2818579566520403</v>
      </c>
      <c r="G213" s="16">
        <v>2.88282917322773E-2</v>
      </c>
      <c r="H213" s="9">
        <f t="shared" si="18"/>
        <v>1.51058199269422E-2</v>
      </c>
      <c r="AC213" s="14"/>
      <c r="AD213" s="15"/>
    </row>
    <row r="214" spans="1:30" hidden="1" outlineLevel="1" x14ac:dyDescent="0.3">
      <c r="A214" s="14">
        <v>36818</v>
      </c>
      <c r="B214" s="16">
        <v>3.4153361859010183E-2</v>
      </c>
      <c r="C214" s="9">
        <f t="shared" si="16"/>
        <v>2.8522661859010184E-2</v>
      </c>
      <c r="D214" s="6">
        <f t="shared" si="17"/>
        <v>8.1354223952343429E-4</v>
      </c>
      <c r="E214" s="6">
        <f t="shared" si="19"/>
        <v>1.3122024251352655E-4</v>
      </c>
      <c r="F214" s="6">
        <f t="shared" si="20"/>
        <v>7.4644204033872121</v>
      </c>
      <c r="G214" s="16">
        <v>1.3948537229054186E-2</v>
      </c>
      <c r="H214" s="9">
        <f t="shared" si="18"/>
        <v>2.7321091492448123E-2</v>
      </c>
      <c r="AC214" s="14"/>
      <c r="AD214" s="15"/>
    </row>
    <row r="215" spans="1:30" hidden="1" outlineLevel="1" x14ac:dyDescent="0.3">
      <c r="A215" s="14">
        <v>36819</v>
      </c>
      <c r="B215" s="16">
        <v>5.8657403979807321E-3</v>
      </c>
      <c r="C215" s="9">
        <f t="shared" si="16"/>
        <v>2.350403979807323E-4</v>
      </c>
      <c r="D215" s="6">
        <f t="shared" si="17"/>
        <v>5.5243988682941031E-8</v>
      </c>
      <c r="E215" s="6">
        <f t="shared" si="19"/>
        <v>8.1354223952343429E-4</v>
      </c>
      <c r="F215" s="6">
        <f t="shared" si="20"/>
        <v>1.763189064768043</v>
      </c>
      <c r="G215" s="16">
        <v>1.2128533363226586E-2</v>
      </c>
      <c r="H215" s="9">
        <f t="shared" si="18"/>
        <v>1.3278512961804281E-2</v>
      </c>
      <c r="AC215" s="14"/>
      <c r="AD215" s="15"/>
    </row>
    <row r="216" spans="1:30" hidden="1" outlineLevel="1" x14ac:dyDescent="0.3">
      <c r="A216" s="14">
        <v>36822</v>
      </c>
      <c r="B216" s="16">
        <v>-8.23590308254664E-4</v>
      </c>
      <c r="C216" s="9">
        <f t="shared" si="16"/>
        <v>-6.4542903082546637E-3</v>
      </c>
      <c r="D216" s="6">
        <f t="shared" si="17"/>
        <v>4.1657863383230081E-5</v>
      </c>
      <c r="E216" s="6">
        <f t="shared" si="19"/>
        <v>5.5243988682941031E-8</v>
      </c>
      <c r="F216" s="6">
        <f t="shared" si="20"/>
        <v>1.3380865370597588</v>
      </c>
      <c r="G216" s="16">
        <v>9.0224683721663191E-3</v>
      </c>
      <c r="H216" s="9">
        <f t="shared" si="18"/>
        <v>1.1567569049112086E-2</v>
      </c>
      <c r="AC216" s="14"/>
      <c r="AD216" s="15"/>
    </row>
    <row r="217" spans="1:30" hidden="1" outlineLevel="1" x14ac:dyDescent="0.3">
      <c r="A217" s="14">
        <v>36823</v>
      </c>
      <c r="B217" s="16">
        <v>1.6822131789232203E-3</v>
      </c>
      <c r="C217" s="9">
        <f t="shared" si="16"/>
        <v>-3.9484868210767797E-3</v>
      </c>
      <c r="D217" s="6">
        <f t="shared" si="17"/>
        <v>1.5590548176217013E-5</v>
      </c>
      <c r="E217" s="6">
        <f t="shared" si="19"/>
        <v>4.1657863383230081E-5</v>
      </c>
      <c r="F217" s="6">
        <f t="shared" si="20"/>
        <v>0.74965124348394252</v>
      </c>
      <c r="G217" s="16">
        <v>1.358097807546463E-2</v>
      </c>
      <c r="H217" s="9">
        <f t="shared" si="18"/>
        <v>8.6582402570264966E-3</v>
      </c>
      <c r="AC217" s="14"/>
      <c r="AD217" s="15"/>
    </row>
    <row r="218" spans="1:30" hidden="1" outlineLevel="1" x14ac:dyDescent="0.3">
      <c r="A218" s="14">
        <v>36824</v>
      </c>
      <c r="B218" s="16">
        <v>-2.4054449199316687E-2</v>
      </c>
      <c r="C218" s="9">
        <f t="shared" si="16"/>
        <v>-2.9685149199316686E-2</v>
      </c>
      <c r="D218" s="6">
        <f t="shared" si="17"/>
        <v>8.8120808298569207E-4</v>
      </c>
      <c r="E218" s="6">
        <f t="shared" si="19"/>
        <v>1.5590548176217013E-5</v>
      </c>
      <c r="F218" s="6">
        <f t="shared" si="20"/>
        <v>1.6725583499385861</v>
      </c>
      <c r="G218" s="16">
        <v>1.1309603521578743E-2</v>
      </c>
      <c r="H218" s="9">
        <f t="shared" si="18"/>
        <v>1.293274274830589E-2</v>
      </c>
      <c r="AC218" s="14"/>
      <c r="AD218" s="15"/>
    </row>
    <row r="219" spans="1:30" hidden="1" outlineLevel="1" x14ac:dyDescent="0.3">
      <c r="A219" s="14">
        <v>36825</v>
      </c>
      <c r="B219" s="16">
        <v>-3.3713866204242518E-4</v>
      </c>
      <c r="C219" s="9">
        <f t="shared" si="16"/>
        <v>-5.9678386620424248E-3</v>
      </c>
      <c r="D219" s="6">
        <f t="shared" si="17"/>
        <v>3.5615098296168321E-5</v>
      </c>
      <c r="E219" s="6">
        <f t="shared" si="19"/>
        <v>8.8120808298569207E-4</v>
      </c>
      <c r="F219" s="6">
        <f t="shared" si="20"/>
        <v>1.1663172455147433</v>
      </c>
      <c r="G219" s="16">
        <v>1.9165589862228313E-2</v>
      </c>
      <c r="H219" s="9">
        <f t="shared" si="18"/>
        <v>1.0799616870587322E-2</v>
      </c>
      <c r="AC219" s="14"/>
      <c r="AD219" s="15"/>
    </row>
    <row r="220" spans="1:30" hidden="1" outlineLevel="1" x14ac:dyDescent="0.3">
      <c r="A220" s="14">
        <v>36826</v>
      </c>
      <c r="B220" s="16">
        <v>1.1035028060658821E-2</v>
      </c>
      <c r="C220" s="9">
        <f t="shared" si="16"/>
        <v>5.4043280606588208E-3</v>
      </c>
      <c r="D220" s="6">
        <f t="shared" si="17"/>
        <v>2.920676178722433E-5</v>
      </c>
      <c r="E220" s="6">
        <f t="shared" si="19"/>
        <v>3.5615098296168321E-5</v>
      </c>
      <c r="F220" s="6">
        <f t="shared" si="20"/>
        <v>3.3105899463519672</v>
      </c>
      <c r="G220" s="16">
        <v>8.0664944502261606E-3</v>
      </c>
      <c r="H220" s="9">
        <f t="shared" si="18"/>
        <v>1.8195026645630302E-2</v>
      </c>
      <c r="AC220" s="14"/>
      <c r="AD220" s="15"/>
    </row>
    <row r="221" spans="1:30" hidden="1" outlineLevel="1" x14ac:dyDescent="0.3">
      <c r="A221" s="14">
        <v>36829</v>
      </c>
      <c r="B221" s="16">
        <v>1.3735586682098426E-2</v>
      </c>
      <c r="C221" s="9">
        <f t="shared" si="16"/>
        <v>8.104886682098425E-3</v>
      </c>
      <c r="D221" s="6">
        <f t="shared" si="17"/>
        <v>6.5689188129656412E-5</v>
      </c>
      <c r="E221" s="6">
        <f t="shared" si="19"/>
        <v>2.920676178722433E-5</v>
      </c>
      <c r="F221" s="6">
        <f t="shared" si="20"/>
        <v>0.60331705613303144</v>
      </c>
      <c r="G221" s="16">
        <v>1.2005044128721347E-2</v>
      </c>
      <c r="H221" s="9">
        <f t="shared" si="18"/>
        <v>7.7673486862186855E-3</v>
      </c>
      <c r="AC221" s="14"/>
      <c r="AD221" s="15"/>
    </row>
    <row r="222" spans="1:30" hidden="1" outlineLevel="1" x14ac:dyDescent="0.3">
      <c r="A222" s="14">
        <v>36830</v>
      </c>
      <c r="B222" s="16">
        <v>2.1740133035880953E-2</v>
      </c>
      <c r="C222" s="9">
        <f t="shared" si="16"/>
        <v>1.6109433035880954E-2</v>
      </c>
      <c r="D222" s="6">
        <f t="shared" si="17"/>
        <v>2.5951383273753264E-4</v>
      </c>
      <c r="E222" s="6">
        <f t="shared" si="19"/>
        <v>6.5689188129656412E-5</v>
      </c>
      <c r="F222" s="6">
        <f t="shared" si="20"/>
        <v>1.3113925541580993</v>
      </c>
      <c r="G222" s="16">
        <v>1.0419816048688524E-2</v>
      </c>
      <c r="H222" s="9">
        <f t="shared" si="18"/>
        <v>1.1451604927511688E-2</v>
      </c>
      <c r="AC222" s="14"/>
      <c r="AD222" s="15"/>
    </row>
    <row r="223" spans="1:30" hidden="1" outlineLevel="1" x14ac:dyDescent="0.3">
      <c r="A223" s="14">
        <v>36831</v>
      </c>
      <c r="B223" s="16">
        <v>-5.7391558171637283E-3</v>
      </c>
      <c r="C223" s="9">
        <f t="shared" si="16"/>
        <v>-1.1369855817163727E-2</v>
      </c>
      <c r="D223" s="6">
        <f t="shared" si="17"/>
        <v>1.2927362130309185E-4</v>
      </c>
      <c r="E223" s="6">
        <f t="shared" si="19"/>
        <v>2.5951383273753264E-4</v>
      </c>
      <c r="F223" s="6">
        <f t="shared" si="20"/>
        <v>0.99298447803785983</v>
      </c>
      <c r="G223" s="16">
        <v>9.6055209826214905E-3</v>
      </c>
      <c r="H223" s="9">
        <f t="shared" si="18"/>
        <v>9.964860651498644E-3</v>
      </c>
      <c r="AC223" s="14"/>
      <c r="AD223" s="15"/>
    </row>
    <row r="224" spans="1:30" hidden="1" outlineLevel="1" x14ac:dyDescent="0.3">
      <c r="A224" s="14">
        <v>36832</v>
      </c>
      <c r="B224" s="16">
        <v>4.983253778124753E-3</v>
      </c>
      <c r="C224" s="9">
        <f t="shared" si="16"/>
        <v>-6.4744622187524678E-4</v>
      </c>
      <c r="D224" s="6">
        <f t="shared" si="17"/>
        <v>4.191866102205313E-7</v>
      </c>
      <c r="E224" s="6">
        <f t="shared" si="19"/>
        <v>1.2927362130309185E-4</v>
      </c>
      <c r="F224" s="6">
        <f t="shared" si="20"/>
        <v>0.84694931552246089</v>
      </c>
      <c r="G224" s="16">
        <v>5.4317632973068918E-3</v>
      </c>
      <c r="H224" s="9">
        <f t="shared" si="18"/>
        <v>9.2029849262207364E-3</v>
      </c>
      <c r="AC224" s="14"/>
      <c r="AD224" s="15"/>
    </row>
    <row r="225" spans="1:30" hidden="1" outlineLevel="1" x14ac:dyDescent="0.3">
      <c r="A225" s="14">
        <v>36833</v>
      </c>
      <c r="B225" s="16">
        <v>-1.1418559823137184E-3</v>
      </c>
      <c r="C225" s="9">
        <f t="shared" si="16"/>
        <v>-6.7725559823137178E-3</v>
      </c>
      <c r="D225" s="6">
        <f t="shared" si="17"/>
        <v>4.5867514533573327E-5</v>
      </c>
      <c r="E225" s="6">
        <f t="shared" si="19"/>
        <v>4.191866102205313E-7</v>
      </c>
      <c r="F225" s="6">
        <f t="shared" si="20"/>
        <v>0.28476787121617408</v>
      </c>
      <c r="G225" s="16">
        <v>5.6128029223453139E-3</v>
      </c>
      <c r="H225" s="9">
        <f t="shared" si="18"/>
        <v>5.3363645978903472E-3</v>
      </c>
      <c r="AC225" s="14"/>
      <c r="AD225" s="15"/>
    </row>
    <row r="226" spans="1:30" hidden="1" outlineLevel="1" x14ac:dyDescent="0.3">
      <c r="A226" s="14">
        <v>36836</v>
      </c>
      <c r="B226" s="16">
        <v>3.8476655269594883E-3</v>
      </c>
      <c r="C226" s="9">
        <f t="shared" si="16"/>
        <v>-1.7830344730405115E-3</v>
      </c>
      <c r="D226" s="6">
        <f t="shared" si="17"/>
        <v>3.1792119320508542E-6</v>
      </c>
      <c r="E226" s="6">
        <f t="shared" si="19"/>
        <v>4.5867514533573327E-5</v>
      </c>
      <c r="F226" s="6">
        <f t="shared" si="20"/>
        <v>0.30268532405738213</v>
      </c>
      <c r="G226" s="16">
        <v>5.4907263008253859E-3</v>
      </c>
      <c r="H226" s="9">
        <f t="shared" si="18"/>
        <v>5.5016845061979167E-3</v>
      </c>
      <c r="AC226" s="14"/>
      <c r="AD226" s="15"/>
    </row>
    <row r="227" spans="1:30" hidden="1" outlineLevel="1" x14ac:dyDescent="0.3">
      <c r="A227" s="14">
        <v>36837</v>
      </c>
      <c r="B227" s="16">
        <v>-2.2342150478121839E-4</v>
      </c>
      <c r="C227" s="9">
        <f t="shared" si="16"/>
        <v>-5.854121504781218E-3</v>
      </c>
      <c r="D227" s="6">
        <f t="shared" si="17"/>
        <v>3.4270738592741914E-5</v>
      </c>
      <c r="E227" s="6">
        <f t="shared" si="19"/>
        <v>3.1792119320508542E-6</v>
      </c>
      <c r="F227" s="6">
        <f t="shared" si="20"/>
        <v>0.29053686278594226</v>
      </c>
      <c r="G227" s="16">
        <v>6.2880274538721958E-3</v>
      </c>
      <c r="H227" s="9">
        <f t="shared" si="18"/>
        <v>5.3901471481392991E-3</v>
      </c>
      <c r="AC227" s="14"/>
      <c r="AD227" s="15"/>
    </row>
    <row r="228" spans="1:30" hidden="1" outlineLevel="1" x14ac:dyDescent="0.3">
      <c r="A228" s="14">
        <v>36838</v>
      </c>
      <c r="B228" s="16">
        <v>-1.5902322423896522E-2</v>
      </c>
      <c r="C228" s="9">
        <f t="shared" si="16"/>
        <v>-2.1533022423896521E-2</v>
      </c>
      <c r="D228" s="6">
        <f t="shared" si="17"/>
        <v>4.636710547080304E-4</v>
      </c>
      <c r="E228" s="6">
        <f t="shared" si="19"/>
        <v>3.4270738592741914E-5</v>
      </c>
      <c r="F228" s="6">
        <f t="shared" si="20"/>
        <v>0.37465936673497968</v>
      </c>
      <c r="G228" s="16">
        <v>1.0250350200361738E-2</v>
      </c>
      <c r="H228" s="9">
        <f t="shared" si="18"/>
        <v>6.1209424661156529E-3</v>
      </c>
      <c r="AC228" s="14"/>
      <c r="AD228" s="15"/>
    </row>
    <row r="229" spans="1:30" hidden="1" outlineLevel="1" x14ac:dyDescent="0.3">
      <c r="A229" s="14">
        <v>36839</v>
      </c>
      <c r="B229" s="16">
        <v>-6.5067143769416856E-3</v>
      </c>
      <c r="C229" s="9">
        <f t="shared" si="16"/>
        <v>-1.2137414376941685E-2</v>
      </c>
      <c r="D229" s="6">
        <f t="shared" si="17"/>
        <v>1.4731682775759073E-4</v>
      </c>
      <c r="E229" s="6">
        <f t="shared" si="19"/>
        <v>4.636710547080304E-4</v>
      </c>
      <c r="F229" s="6">
        <f t="shared" si="20"/>
        <v>0.96168965652635541</v>
      </c>
      <c r="G229" s="16">
        <v>2.3281324085300991E-2</v>
      </c>
      <c r="H229" s="9">
        <f t="shared" si="18"/>
        <v>9.8065776727987806E-3</v>
      </c>
      <c r="AC229" s="14"/>
      <c r="AD229" s="15"/>
    </row>
    <row r="230" spans="1:30" hidden="1" outlineLevel="1" x14ac:dyDescent="0.3">
      <c r="A230" s="14">
        <v>36840</v>
      </c>
      <c r="B230" s="16">
        <v>-2.4700136629026658E-2</v>
      </c>
      <c r="C230" s="9">
        <f t="shared" si="16"/>
        <v>-3.0330836629026657E-2</v>
      </c>
      <c r="D230" s="6">
        <f t="shared" si="17"/>
        <v>9.1995965061670518E-4</v>
      </c>
      <c r="E230" s="6">
        <f t="shared" si="19"/>
        <v>1.4731682775759073E-4</v>
      </c>
      <c r="F230" s="6">
        <f t="shared" si="20"/>
        <v>4.875399187216412</v>
      </c>
      <c r="G230" s="16">
        <v>9.4202477172177189E-3</v>
      </c>
      <c r="H230" s="9">
        <f t="shared" si="18"/>
        <v>2.2080306128349787E-2</v>
      </c>
      <c r="AC230" s="14"/>
      <c r="AD230" s="15"/>
    </row>
    <row r="231" spans="1:30" hidden="1" outlineLevel="1" x14ac:dyDescent="0.3">
      <c r="A231" s="14">
        <v>36843</v>
      </c>
      <c r="B231" s="16">
        <v>-1.0834607728651614E-2</v>
      </c>
      <c r="C231" s="9">
        <f t="shared" si="16"/>
        <v>-1.6465307728651613E-2</v>
      </c>
      <c r="D231" s="6">
        <f t="shared" si="17"/>
        <v>2.7110635859919457E-4</v>
      </c>
      <c r="E231" s="6">
        <f t="shared" si="19"/>
        <v>9.1995965061670518E-4</v>
      </c>
      <c r="F231" s="6">
        <f t="shared" si="20"/>
        <v>0.81551353459278697</v>
      </c>
      <c r="G231" s="16">
        <v>2.0434675396703395E-2</v>
      </c>
      <c r="H231" s="9">
        <f t="shared" si="18"/>
        <v>9.030578799793439E-3</v>
      </c>
      <c r="AC231" s="14"/>
      <c r="AD231" s="15"/>
    </row>
    <row r="232" spans="1:30" hidden="1" outlineLevel="1" x14ac:dyDescent="0.3">
      <c r="A232" s="14">
        <v>36844</v>
      </c>
      <c r="B232" s="16">
        <v>2.3181365705911922E-2</v>
      </c>
      <c r="C232" s="9">
        <f t="shared" si="16"/>
        <v>1.7550665705911923E-2</v>
      </c>
      <c r="D232" s="6">
        <f t="shared" si="17"/>
        <v>3.0802586672067284E-4</v>
      </c>
      <c r="E232" s="6">
        <f t="shared" si="19"/>
        <v>2.7110635859919457E-4</v>
      </c>
      <c r="F232" s="6">
        <f t="shared" si="20"/>
        <v>3.7607749520740708</v>
      </c>
      <c r="G232" s="16">
        <v>1.4216939971542867E-2</v>
      </c>
      <c r="H232" s="9">
        <f t="shared" si="18"/>
        <v>1.9392717581798769E-2</v>
      </c>
      <c r="AC232" s="14"/>
      <c r="AD232" s="15"/>
    </row>
    <row r="233" spans="1:30" hidden="1" outlineLevel="1" x14ac:dyDescent="0.3">
      <c r="A233" s="14">
        <v>36845</v>
      </c>
      <c r="B233" s="16">
        <v>4.9482258797414027E-3</v>
      </c>
      <c r="C233" s="9">
        <f t="shared" si="16"/>
        <v>-6.8247412025859711E-4</v>
      </c>
      <c r="D233" s="6">
        <f t="shared" si="17"/>
        <v>4.6577092482274606E-7</v>
      </c>
      <c r="E233" s="6">
        <f t="shared" si="19"/>
        <v>3.0802586672067284E-4</v>
      </c>
      <c r="F233" s="6">
        <f t="shared" si="20"/>
        <v>1.8309012199577981</v>
      </c>
      <c r="G233" s="16">
        <v>9.7097660626411439E-3</v>
      </c>
      <c r="H233" s="9">
        <f t="shared" si="18"/>
        <v>1.3531079853277778E-2</v>
      </c>
      <c r="AC233" s="14"/>
      <c r="AD233" s="15"/>
    </row>
    <row r="234" spans="1:30" hidden="1" outlineLevel="1" x14ac:dyDescent="0.3">
      <c r="A234" s="14">
        <v>36846</v>
      </c>
      <c r="B234" s="16">
        <v>-1.266439019045266E-2</v>
      </c>
      <c r="C234" s="9">
        <f t="shared" si="16"/>
        <v>-1.8295090190452661E-2</v>
      </c>
      <c r="D234" s="6">
        <f t="shared" si="17"/>
        <v>3.3471032507679719E-4</v>
      </c>
      <c r="E234" s="6">
        <f t="shared" si="19"/>
        <v>4.6577092482274606E-7</v>
      </c>
      <c r="F234" s="6">
        <f t="shared" si="20"/>
        <v>0.86496207287474713</v>
      </c>
      <c r="G234" s="16">
        <v>9.4608915661144356E-3</v>
      </c>
      <c r="H234" s="9">
        <f t="shared" si="18"/>
        <v>9.3003337191454975E-3</v>
      </c>
      <c r="AC234" s="14"/>
      <c r="AD234" s="15"/>
    </row>
    <row r="235" spans="1:30" hidden="1" outlineLevel="1" x14ac:dyDescent="0.3">
      <c r="A235" s="14">
        <v>36847</v>
      </c>
      <c r="B235" s="16">
        <v>-3.3576006531082087E-3</v>
      </c>
      <c r="C235" s="9">
        <f t="shared" si="16"/>
        <v>-8.9883006531082076E-3</v>
      </c>
      <c r="D235" s="6">
        <f t="shared" si="17"/>
        <v>8.0789548630665436E-5</v>
      </c>
      <c r="E235" s="6">
        <f t="shared" si="19"/>
        <v>3.3471032507679719E-4</v>
      </c>
      <c r="F235" s="6">
        <f t="shared" si="20"/>
        <v>0.82228549803912598</v>
      </c>
      <c r="G235" s="16">
        <v>1.3866398509398466E-2</v>
      </c>
      <c r="H235" s="9">
        <f t="shared" si="18"/>
        <v>9.0679959089047125E-3</v>
      </c>
      <c r="AC235" s="14"/>
      <c r="AD235" s="15"/>
    </row>
    <row r="236" spans="1:30" hidden="1" outlineLevel="1" x14ac:dyDescent="0.3">
      <c r="A236" s="14">
        <v>36850</v>
      </c>
      <c r="B236" s="16">
        <v>-1.8522173223763802E-2</v>
      </c>
      <c r="C236" s="9">
        <f t="shared" si="16"/>
        <v>-2.4152873223763801E-2</v>
      </c>
      <c r="D236" s="6">
        <f t="shared" si="17"/>
        <v>5.8336128496320637E-4</v>
      </c>
      <c r="E236" s="6">
        <f t="shared" si="19"/>
        <v>8.0789548630665436E-5</v>
      </c>
      <c r="F236" s="6">
        <f t="shared" si="20"/>
        <v>1.7427391904100014</v>
      </c>
      <c r="G236" s="16">
        <v>7.8389062759649363E-3</v>
      </c>
      <c r="H236" s="9">
        <f t="shared" si="18"/>
        <v>1.3201284749637065E-2</v>
      </c>
      <c r="AC236" s="14"/>
      <c r="AD236" s="15"/>
    </row>
    <row r="237" spans="1:30" hidden="1" outlineLevel="1" x14ac:dyDescent="0.3">
      <c r="A237" s="14">
        <v>36851</v>
      </c>
      <c r="B237" s="16">
        <v>3.5167569862353015E-3</v>
      </c>
      <c r="C237" s="9">
        <f t="shared" si="16"/>
        <v>-2.1139430137646982E-3</v>
      </c>
      <c r="D237" s="6">
        <f t="shared" si="17"/>
        <v>4.4687550654445748E-6</v>
      </c>
      <c r="E237" s="6">
        <f t="shared" si="19"/>
        <v>5.8336128496320637E-4</v>
      </c>
      <c r="F237" s="6">
        <f t="shared" si="20"/>
        <v>0.57099511086719745</v>
      </c>
      <c r="G237" s="16">
        <v>1.0658289031846674E-2</v>
      </c>
      <c r="H237" s="9">
        <f t="shared" si="18"/>
        <v>7.5564218441481782E-3</v>
      </c>
      <c r="AC237" s="14"/>
      <c r="AD237" s="15"/>
    </row>
    <row r="238" spans="1:30" hidden="1" outlineLevel="1" x14ac:dyDescent="0.3">
      <c r="A238" s="14">
        <v>36852</v>
      </c>
      <c r="B238" s="16">
        <v>-1.8721674274729261E-2</v>
      </c>
      <c r="C238" s="9">
        <f t="shared" si="16"/>
        <v>-2.435237427472926E-2</v>
      </c>
      <c r="D238" s="6">
        <f t="shared" si="17"/>
        <v>5.9303813281649548E-4</v>
      </c>
      <c r="E238" s="6">
        <f t="shared" si="19"/>
        <v>4.4687550654445748E-6</v>
      </c>
      <c r="F238" s="6">
        <f t="shared" si="20"/>
        <v>1.038008139621494</v>
      </c>
      <c r="G238" s="16">
        <v>7.5292454677421874E-3</v>
      </c>
      <c r="H238" s="9">
        <f t="shared" si="18"/>
        <v>1.0188268447687731E-2</v>
      </c>
      <c r="AC238" s="14"/>
      <c r="AD238" s="15"/>
    </row>
    <row r="239" spans="1:30" hidden="1" outlineLevel="1" x14ac:dyDescent="0.3">
      <c r="A239" s="14">
        <v>36854</v>
      </c>
      <c r="B239" s="16">
        <v>1.4571644470686212E-2</v>
      </c>
      <c r="C239" s="9">
        <f t="shared" si="16"/>
        <v>8.9409444706862115E-3</v>
      </c>
      <c r="D239" s="6">
        <f t="shared" si="17"/>
        <v>7.9940488027894339E-5</v>
      </c>
      <c r="E239" s="6">
        <f t="shared" si="19"/>
        <v>5.9303813281649548E-4</v>
      </c>
      <c r="F239" s="6">
        <f t="shared" si="20"/>
        <v>0.52837119644152863</v>
      </c>
      <c r="G239" s="16">
        <v>7.2076668002729717E-3</v>
      </c>
      <c r="H239" s="9">
        <f t="shared" si="18"/>
        <v>7.2689146125231698E-3</v>
      </c>
      <c r="AC239" s="14"/>
      <c r="AD239" s="15"/>
    </row>
    <row r="240" spans="1:30" hidden="1" outlineLevel="1" x14ac:dyDescent="0.3">
      <c r="A240" s="14">
        <v>36857</v>
      </c>
      <c r="B240" s="16">
        <v>5.3516641385357947E-3</v>
      </c>
      <c r="C240" s="9">
        <f t="shared" si="16"/>
        <v>-2.7903586146420505E-4</v>
      </c>
      <c r="D240" s="6">
        <f t="shared" si="17"/>
        <v>7.7861011983071029E-8</v>
      </c>
      <c r="E240" s="6">
        <f t="shared" si="19"/>
        <v>7.9940488027894339E-5</v>
      </c>
      <c r="F240" s="6">
        <f t="shared" si="20"/>
        <v>0.48582027652364684</v>
      </c>
      <c r="G240" s="16">
        <v>1.1616797448621888E-2</v>
      </c>
      <c r="H240" s="9">
        <f t="shared" si="18"/>
        <v>6.9700808928135601E-3</v>
      </c>
      <c r="AC240" s="14"/>
      <c r="AD240" s="15"/>
    </row>
    <row r="241" spans="1:30" hidden="1" outlineLevel="1" x14ac:dyDescent="0.3">
      <c r="A241" s="14">
        <v>36858</v>
      </c>
      <c r="B241" s="16">
        <v>-9.5939040319427404E-3</v>
      </c>
      <c r="C241" s="9">
        <f t="shared" si="16"/>
        <v>-1.5224604031942739E-2</v>
      </c>
      <c r="D241" s="6">
        <f t="shared" si="17"/>
        <v>2.3178856792944712E-4</v>
      </c>
      <c r="E241" s="6">
        <f t="shared" si="19"/>
        <v>7.7861011983071029E-8</v>
      </c>
      <c r="F241" s="6">
        <f t="shared" si="20"/>
        <v>1.2292470109178506</v>
      </c>
      <c r="G241" s="16">
        <v>1.1207219559047368E-2</v>
      </c>
      <c r="H241" s="9">
        <f t="shared" si="18"/>
        <v>1.1087141249744456E-2</v>
      </c>
      <c r="AC241" s="14"/>
      <c r="AD241" s="15"/>
    </row>
    <row r="242" spans="1:30" hidden="1" outlineLevel="1" x14ac:dyDescent="0.3">
      <c r="A242" s="14">
        <v>36859</v>
      </c>
      <c r="B242" s="16">
        <v>4.3615037272946022E-3</v>
      </c>
      <c r="C242" s="9">
        <f t="shared" si="16"/>
        <v>-1.2691962727053975E-3</v>
      </c>
      <c r="D242" s="6">
        <f t="shared" si="17"/>
        <v>1.6108591786492739E-6</v>
      </c>
      <c r="E242" s="6">
        <f t="shared" si="19"/>
        <v>2.3178856792944712E-4</v>
      </c>
      <c r="F242" s="6">
        <f t="shared" si="20"/>
        <v>1.1455553177562434</v>
      </c>
      <c r="G242" s="16">
        <v>1.1157450322751238E-2</v>
      </c>
      <c r="H242" s="9">
        <f t="shared" si="18"/>
        <v>1.0703061794441082E-2</v>
      </c>
      <c r="AC242" s="14"/>
      <c r="AD242" s="15"/>
    </row>
    <row r="243" spans="1:30" hidden="1" outlineLevel="1" x14ac:dyDescent="0.3">
      <c r="A243" s="14">
        <v>36860</v>
      </c>
      <c r="B243" s="16">
        <v>-2.031031130031075E-2</v>
      </c>
      <c r="C243" s="9">
        <f t="shared" si="16"/>
        <v>-2.5941011300310748E-2</v>
      </c>
      <c r="D243" s="6">
        <f t="shared" si="17"/>
        <v>6.7293606728284993E-4</v>
      </c>
      <c r="E243" s="6">
        <f t="shared" si="19"/>
        <v>1.6108591786492739E-6</v>
      </c>
      <c r="F243" s="6">
        <f t="shared" si="20"/>
        <v>1.1355455451468965</v>
      </c>
      <c r="G243" s="16">
        <v>2.2982104319373961E-2</v>
      </c>
      <c r="H243" s="9">
        <f t="shared" si="18"/>
        <v>1.06561979389785E-2</v>
      </c>
      <c r="AC243" s="14"/>
      <c r="AD243" s="15"/>
    </row>
    <row r="244" spans="1:30" hidden="1" outlineLevel="1" x14ac:dyDescent="0.3">
      <c r="A244" s="14">
        <v>36861</v>
      </c>
      <c r="B244" s="16">
        <v>2.1293546845936199E-4</v>
      </c>
      <c r="C244" s="9">
        <f t="shared" si="16"/>
        <v>-5.4177645315406382E-3</v>
      </c>
      <c r="D244" s="6">
        <f t="shared" si="17"/>
        <v>2.9352172519219752E-5</v>
      </c>
      <c r="E244" s="6">
        <f t="shared" si="19"/>
        <v>6.7293606728284993E-4</v>
      </c>
      <c r="F244" s="6">
        <f t="shared" si="20"/>
        <v>4.7514993434002557</v>
      </c>
      <c r="G244" s="16">
        <v>1.4801315375998351E-2</v>
      </c>
      <c r="H244" s="9">
        <f t="shared" si="18"/>
        <v>2.1797934175972401E-2</v>
      </c>
      <c r="AC244" s="14"/>
      <c r="AD244" s="15"/>
    </row>
    <row r="245" spans="1:30" hidden="1" outlineLevel="1" x14ac:dyDescent="0.3">
      <c r="A245" s="14">
        <v>36864</v>
      </c>
      <c r="B245" s="16">
        <v>7.378255132531885E-3</v>
      </c>
      <c r="C245" s="9">
        <f t="shared" si="16"/>
        <v>1.7475551325318852E-3</v>
      </c>
      <c r="D245" s="6">
        <f t="shared" si="17"/>
        <v>3.0539489412385351E-6</v>
      </c>
      <c r="E245" s="6">
        <f t="shared" si="19"/>
        <v>2.9352172519219752E-5</v>
      </c>
      <c r="F245" s="6">
        <f t="shared" si="20"/>
        <v>1.9827951359253184</v>
      </c>
      <c r="G245" s="16">
        <v>1.0110715002115706E-2</v>
      </c>
      <c r="H245" s="9">
        <f t="shared" si="18"/>
        <v>1.4081175859726056E-2</v>
      </c>
      <c r="AC245" s="14"/>
      <c r="AD245" s="15"/>
    </row>
    <row r="246" spans="1:30" hidden="1" outlineLevel="1" x14ac:dyDescent="0.3">
      <c r="A246" s="14">
        <v>36865</v>
      </c>
      <c r="B246" s="16">
        <v>3.8183337202683791E-2</v>
      </c>
      <c r="C246" s="9">
        <f t="shared" si="16"/>
        <v>3.2552637202683789E-2</v>
      </c>
      <c r="D246" s="6">
        <f t="shared" si="17"/>
        <v>1.0596741888495526E-3</v>
      </c>
      <c r="E246" s="6">
        <f t="shared" si="19"/>
        <v>3.0539489412385351E-6</v>
      </c>
      <c r="F246" s="6">
        <f t="shared" si="20"/>
        <v>0.93614327869834968</v>
      </c>
      <c r="G246" s="16">
        <v>1.4566135705739593E-2</v>
      </c>
      <c r="H246" s="9">
        <f t="shared" si="18"/>
        <v>9.6754497502614806E-3</v>
      </c>
      <c r="AC246" s="14"/>
      <c r="AD246" s="15"/>
    </row>
    <row r="247" spans="1:30" hidden="1" outlineLevel="1" x14ac:dyDescent="0.3">
      <c r="A247" s="14">
        <v>36866</v>
      </c>
      <c r="B247" s="16">
        <v>-1.8387672115670557E-2</v>
      </c>
      <c r="C247" s="9">
        <f t="shared" si="16"/>
        <v>-2.4018372115670556E-2</v>
      </c>
      <c r="D247" s="6">
        <f t="shared" si="17"/>
        <v>5.7688219908682095E-4</v>
      </c>
      <c r="E247" s="6">
        <f t="shared" si="19"/>
        <v>1.0596741888495526E-3</v>
      </c>
      <c r="F247" s="6">
        <f t="shared" si="20"/>
        <v>1.9209273752793206</v>
      </c>
      <c r="G247" s="16">
        <v>1.1145331910306429E-2</v>
      </c>
      <c r="H247" s="9">
        <f t="shared" si="18"/>
        <v>1.3859752433861583E-2</v>
      </c>
      <c r="AC247" s="14"/>
      <c r="AD247" s="15"/>
    </row>
    <row r="248" spans="1:30" hidden="1" outlineLevel="1" x14ac:dyDescent="0.3">
      <c r="A248" s="14">
        <v>36867</v>
      </c>
      <c r="B248" s="16">
        <v>-5.8700596982972676E-3</v>
      </c>
      <c r="C248" s="9">
        <f t="shared" si="16"/>
        <v>-1.1500759698297267E-2</v>
      </c>
      <c r="D248" s="6">
        <f t="shared" si="17"/>
        <v>1.3226747363797862E-4</v>
      </c>
      <c r="E248" s="6">
        <f t="shared" si="19"/>
        <v>5.7688219908682095E-4</v>
      </c>
      <c r="F248" s="6">
        <f t="shared" si="20"/>
        <v>1.1332246227508997</v>
      </c>
      <c r="G248" s="16">
        <v>6.2695572540600354E-3</v>
      </c>
      <c r="H248" s="9">
        <f t="shared" si="18"/>
        <v>1.0645302357147493E-2</v>
      </c>
      <c r="AC248" s="14"/>
      <c r="AD248" s="15"/>
    </row>
    <row r="249" spans="1:30" hidden="1" outlineLevel="1" x14ac:dyDescent="0.3">
      <c r="A249" s="14">
        <v>36868</v>
      </c>
      <c r="B249" s="16">
        <v>1.9415054389009891E-2</v>
      </c>
      <c r="C249" s="9">
        <f t="shared" si="16"/>
        <v>1.3784354389009892E-2</v>
      </c>
      <c r="D249" s="6">
        <f t="shared" si="17"/>
        <v>1.9000842592181629E-4</v>
      </c>
      <c r="E249" s="6">
        <f t="shared" si="19"/>
        <v>1.3226747363797862E-4</v>
      </c>
      <c r="F249" s="6">
        <f t="shared" si="20"/>
        <v>0.37259889234679355</v>
      </c>
      <c r="G249" s="16">
        <v>1.5165812202379494E-2</v>
      </c>
      <c r="H249" s="9">
        <f t="shared" si="18"/>
        <v>6.1040879117751365E-3</v>
      </c>
      <c r="AC249" s="14"/>
      <c r="AD249" s="15"/>
    </row>
    <row r="250" spans="1:30" hidden="1" outlineLevel="1" x14ac:dyDescent="0.3">
      <c r="A250" s="14">
        <v>36871</v>
      </c>
      <c r="B250" s="16">
        <v>7.4979254879871497E-3</v>
      </c>
      <c r="C250" s="9">
        <f t="shared" si="16"/>
        <v>1.86722548798715E-3</v>
      </c>
      <c r="D250" s="6">
        <f t="shared" si="17"/>
        <v>3.4865310229888505E-6</v>
      </c>
      <c r="E250" s="6">
        <f t="shared" si="19"/>
        <v>1.9000842592181629E-4</v>
      </c>
      <c r="F250" s="6">
        <f t="shared" si="20"/>
        <v>2.0806266578512203</v>
      </c>
      <c r="G250" s="16">
        <v>1.123090895992779E-2</v>
      </c>
      <c r="H250" s="9">
        <f t="shared" si="18"/>
        <v>1.4424377483452173E-2</v>
      </c>
      <c r="AC250" s="14"/>
      <c r="AD250" s="15"/>
    </row>
    <row r="251" spans="1:30" hidden="1" outlineLevel="1" x14ac:dyDescent="0.3">
      <c r="A251" s="14">
        <v>36872</v>
      </c>
      <c r="B251" s="16">
        <v>-6.5566586647582588E-3</v>
      </c>
      <c r="C251" s="9">
        <f t="shared" si="16"/>
        <v>-1.2187358664758258E-2</v>
      </c>
      <c r="D251" s="6">
        <f t="shared" si="17"/>
        <v>1.4853171122345817E-4</v>
      </c>
      <c r="E251" s="6">
        <f t="shared" si="19"/>
        <v>3.4865310229888505E-6</v>
      </c>
      <c r="F251" s="6">
        <f t="shared" si="20"/>
        <v>1.150276112004835</v>
      </c>
      <c r="G251" s="16">
        <v>3.2598441294588178E-3</v>
      </c>
      <c r="H251" s="9">
        <f t="shared" si="18"/>
        <v>1.0725092596359414E-2</v>
      </c>
      <c r="AC251" s="14"/>
      <c r="AD251" s="15"/>
    </row>
    <row r="252" spans="1:30" hidden="1" outlineLevel="1" x14ac:dyDescent="0.3">
      <c r="A252" s="14">
        <v>36873</v>
      </c>
      <c r="B252" s="16">
        <v>-8.1943825629417141E-3</v>
      </c>
      <c r="C252" s="9">
        <f t="shared" si="16"/>
        <v>-1.3825082562941713E-2</v>
      </c>
      <c r="D252" s="6">
        <f t="shared" si="17"/>
        <v>1.91132907872155E-4</v>
      </c>
      <c r="E252" s="6">
        <f t="shared" si="19"/>
        <v>1.4853171122345817E-4</v>
      </c>
      <c r="F252" s="6">
        <f t="shared" si="20"/>
        <v>0.11570811059253734</v>
      </c>
      <c r="G252" s="16">
        <v>1.376188248848915E-2</v>
      </c>
      <c r="H252" s="9">
        <f t="shared" si="18"/>
        <v>3.4015894901139577E-3</v>
      </c>
      <c r="AC252" s="14"/>
      <c r="AD252" s="15"/>
    </row>
    <row r="253" spans="1:30" hidden="1" outlineLevel="1" x14ac:dyDescent="0.3">
      <c r="A253" s="14">
        <v>36874</v>
      </c>
      <c r="B253" s="16">
        <v>-1.4113896457880337E-2</v>
      </c>
      <c r="C253" s="9">
        <f t="shared" si="16"/>
        <v>-1.9744596457880337E-2</v>
      </c>
      <c r="D253" s="6">
        <f t="shared" si="17"/>
        <v>3.8984908928454075E-4</v>
      </c>
      <c r="E253" s="6">
        <f t="shared" si="19"/>
        <v>1.91132907872155E-4</v>
      </c>
      <c r="F253" s="6">
        <f t="shared" si="20"/>
        <v>1.7168941418152193</v>
      </c>
      <c r="G253" s="16">
        <v>5.7507053476982799E-3</v>
      </c>
      <c r="H253" s="9">
        <f t="shared" si="18"/>
        <v>1.3103030725046856E-2</v>
      </c>
      <c r="AC253" s="14"/>
      <c r="AD253" s="15"/>
    </row>
    <row r="254" spans="1:30" hidden="1" outlineLevel="1" x14ac:dyDescent="0.3">
      <c r="A254" s="14">
        <v>36875</v>
      </c>
      <c r="B254" s="16">
        <v>-2.1696411279960422E-2</v>
      </c>
      <c r="C254" s="9">
        <f t="shared" si="16"/>
        <v>-2.7327111279960421E-2</v>
      </c>
      <c r="D254" s="6">
        <f t="shared" si="17"/>
        <v>7.4677101090734005E-4</v>
      </c>
      <c r="E254" s="6">
        <f t="shared" si="19"/>
        <v>3.8984908928454075E-4</v>
      </c>
      <c r="F254" s="6">
        <f t="shared" si="20"/>
        <v>0.31678118843584469</v>
      </c>
      <c r="G254" s="16">
        <v>1.3680634057139448E-2</v>
      </c>
      <c r="H254" s="9">
        <f t="shared" si="18"/>
        <v>5.6283317993508939E-3</v>
      </c>
      <c r="AC254" s="14"/>
      <c r="AD254" s="15"/>
    </row>
    <row r="255" spans="1:30" hidden="1" outlineLevel="2" x14ac:dyDescent="0.3">
      <c r="A255" s="14">
        <v>36878</v>
      </c>
      <c r="B255" s="16">
        <v>8.0383035218403107E-3</v>
      </c>
      <c r="C255" s="9">
        <f t="shared" si="16"/>
        <v>2.4076035218403109E-3</v>
      </c>
      <c r="D255" s="6">
        <f t="shared" si="17"/>
        <v>5.7965547183778681E-6</v>
      </c>
      <c r="E255" s="6">
        <f t="shared" si="19"/>
        <v>7.4677101090734005E-4</v>
      </c>
      <c r="F255" s="6">
        <f t="shared" si="20"/>
        <v>1.6970195788009108</v>
      </c>
      <c r="G255" s="16">
        <v>1.0172608828446946E-2</v>
      </c>
      <c r="H255" s="9">
        <f t="shared" si="18"/>
        <v>1.3026970402979008E-2</v>
      </c>
      <c r="AC255" s="14"/>
      <c r="AD255" s="15"/>
    </row>
    <row r="256" spans="1:30" hidden="1" outlineLevel="2" x14ac:dyDescent="0.3">
      <c r="A256" s="14">
        <v>36879</v>
      </c>
      <c r="B256" s="16">
        <v>-1.3042648854884372E-2</v>
      </c>
      <c r="C256" s="9">
        <f t="shared" si="16"/>
        <v>-1.8673348854884371E-2</v>
      </c>
      <c r="D256" s="6">
        <f t="shared" si="17"/>
        <v>3.4869395745621145E-4</v>
      </c>
      <c r="E256" s="6">
        <f t="shared" si="19"/>
        <v>5.7965547183778681E-6</v>
      </c>
      <c r="F256" s="6">
        <f t="shared" si="20"/>
        <v>0.94738800866318362</v>
      </c>
      <c r="G256" s="16">
        <v>2.218314568970511E-2</v>
      </c>
      <c r="H256" s="9">
        <f t="shared" si="18"/>
        <v>9.7333858891096251E-3</v>
      </c>
      <c r="AC256" s="14"/>
      <c r="AD256" s="15"/>
    </row>
    <row r="257" spans="1:30" hidden="1" outlineLevel="2" x14ac:dyDescent="0.3">
      <c r="A257" s="14">
        <v>36880</v>
      </c>
      <c r="B257" s="16">
        <v>-3.1796126791934637E-2</v>
      </c>
      <c r="C257" s="9">
        <f t="shared" si="16"/>
        <v>-3.7426826791934639E-2</v>
      </c>
      <c r="D257" s="6">
        <f t="shared" si="17"/>
        <v>1.4007673637134765E-3</v>
      </c>
      <c r="E257" s="6">
        <f t="shared" si="19"/>
        <v>3.4869395745621145E-4</v>
      </c>
      <c r="F257" s="6">
        <f t="shared" si="20"/>
        <v>4.4282281883912606</v>
      </c>
      <c r="G257" s="16">
        <v>1.5189057853168379E-2</v>
      </c>
      <c r="H257" s="9">
        <f t="shared" si="18"/>
        <v>2.1043355693404178E-2</v>
      </c>
      <c r="AC257" s="14"/>
      <c r="AD257" s="15"/>
    </row>
    <row r="258" spans="1:30" hidden="1" outlineLevel="2" x14ac:dyDescent="0.3">
      <c r="A258" s="14">
        <v>36881</v>
      </c>
      <c r="B258" s="16">
        <v>7.9697974334259191E-3</v>
      </c>
      <c r="C258" s="9">
        <f t="shared" si="16"/>
        <v>2.3390974334259193E-3</v>
      </c>
      <c r="D258" s="6">
        <f t="shared" si="17"/>
        <v>5.4713768030597231E-6</v>
      </c>
      <c r="E258" s="6">
        <f t="shared" si="19"/>
        <v>1.4007673637134765E-3</v>
      </c>
      <c r="F258" s="6">
        <f t="shared" si="20"/>
        <v>2.0871901979207017</v>
      </c>
      <c r="G258" s="16">
        <v>1.5520389728319784E-2</v>
      </c>
      <c r="H258" s="9">
        <f t="shared" si="18"/>
        <v>1.4447111122714818E-2</v>
      </c>
      <c r="AC258" s="14"/>
      <c r="AD258" s="15"/>
    </row>
    <row r="259" spans="1:30" hidden="1" outlineLevel="2" x14ac:dyDescent="0.3">
      <c r="A259" s="14">
        <v>36882</v>
      </c>
      <c r="B259" s="16">
        <v>2.4094350723483531E-2</v>
      </c>
      <c r="C259" s="9">
        <f t="shared" si="16"/>
        <v>1.8463650723483532E-2</v>
      </c>
      <c r="D259" s="6">
        <f t="shared" si="17"/>
        <v>3.4090639803879396E-4</v>
      </c>
      <c r="E259" s="6">
        <f t="shared" si="19"/>
        <v>5.4713768030597231E-6</v>
      </c>
      <c r="F259" s="6">
        <f t="shared" si="20"/>
        <v>2.1780845284857007</v>
      </c>
      <c r="G259" s="16">
        <v>9.198382615455785E-3</v>
      </c>
      <c r="H259" s="9">
        <f t="shared" si="18"/>
        <v>1.4758335029689835E-2</v>
      </c>
      <c r="AC259" s="14"/>
      <c r="AD259" s="15"/>
    </row>
    <row r="260" spans="1:30" hidden="1" outlineLevel="2" x14ac:dyDescent="0.3">
      <c r="A260" s="14">
        <v>36886</v>
      </c>
      <c r="B260" s="16">
        <v>7.0503894398193873E-3</v>
      </c>
      <c r="C260" s="9">
        <f t="shared" si="16"/>
        <v>1.4196894398193875E-3</v>
      </c>
      <c r="D260" s="6">
        <f t="shared" si="17"/>
        <v>2.0155181055346865E-6</v>
      </c>
      <c r="E260" s="6">
        <f t="shared" si="19"/>
        <v>3.4090639803879396E-4</v>
      </c>
      <c r="F260" s="6">
        <f t="shared" si="20"/>
        <v>0.77835394422543747</v>
      </c>
      <c r="G260" s="16">
        <v>6.3475607320484101E-3</v>
      </c>
      <c r="H260" s="9">
        <f t="shared" si="18"/>
        <v>8.8224369888678586E-3</v>
      </c>
      <c r="AC260" s="14"/>
      <c r="AD260" s="15"/>
    </row>
    <row r="261" spans="1:30" hidden="1" outlineLevel="2" x14ac:dyDescent="0.3">
      <c r="A261" s="14">
        <v>36887</v>
      </c>
      <c r="B261" s="16">
        <v>1.0385518018902752E-2</v>
      </c>
      <c r="C261" s="9">
        <f t="shared" si="16"/>
        <v>4.7548180189027527E-3</v>
      </c>
      <c r="D261" s="6">
        <f t="shared" si="17"/>
        <v>2.2608294392882299E-5</v>
      </c>
      <c r="E261" s="6">
        <f t="shared" si="19"/>
        <v>2.0155181055346865E-6</v>
      </c>
      <c r="F261" s="6">
        <f t="shared" si="20"/>
        <v>0.38139120955176598</v>
      </c>
      <c r="G261" s="16">
        <v>8.8629659165022478E-3</v>
      </c>
      <c r="H261" s="9">
        <f t="shared" si="18"/>
        <v>6.1756878932776871E-3</v>
      </c>
      <c r="AC261" s="14"/>
      <c r="AD261" s="15"/>
    </row>
    <row r="262" spans="1:30" hidden="1" outlineLevel="2" x14ac:dyDescent="0.3">
      <c r="A262" s="14">
        <v>36888</v>
      </c>
      <c r="B262" s="16">
        <v>3.9802141273001601E-3</v>
      </c>
      <c r="C262" s="9">
        <f t="shared" si="16"/>
        <v>-1.6504858726998396E-3</v>
      </c>
      <c r="D262" s="6">
        <f t="shared" si="17"/>
        <v>2.7241036159817514E-6</v>
      </c>
      <c r="E262" s="6">
        <f t="shared" si="19"/>
        <v>2.2608294392882299E-5</v>
      </c>
      <c r="F262" s="6">
        <f t="shared" si="20"/>
        <v>0.72409174044575675</v>
      </c>
      <c r="G262" s="16">
        <v>4.5708693894940611E-3</v>
      </c>
      <c r="H262" s="9">
        <f t="shared" si="18"/>
        <v>8.5093580277583614E-3</v>
      </c>
      <c r="AC262" s="14"/>
      <c r="AD262" s="15"/>
    </row>
    <row r="263" spans="1:30" hidden="1" outlineLevel="2" x14ac:dyDescent="0.3">
      <c r="A263" s="14">
        <v>36889</v>
      </c>
      <c r="B263" s="16">
        <v>-1.0502971973431833E-2</v>
      </c>
      <c r="C263" s="9">
        <f t="shared" si="16"/>
        <v>-1.6133671973431834E-2</v>
      </c>
      <c r="D263" s="6">
        <f t="shared" si="17"/>
        <v>2.6029537134629986E-4</v>
      </c>
      <c r="E263" s="6">
        <f t="shared" si="19"/>
        <v>2.7241036159817514E-6</v>
      </c>
      <c r="F263" s="6">
        <f t="shared" si="20"/>
        <v>0.20763770353916561</v>
      </c>
      <c r="G263" s="16">
        <v>9.7289658037249243E-3</v>
      </c>
      <c r="H263" s="9">
        <f t="shared" si="18"/>
        <v>4.5567280315942224E-3</v>
      </c>
      <c r="AC263" s="14"/>
      <c r="AD263" s="15"/>
    </row>
    <row r="264" spans="1:30" hidden="1" outlineLevel="2" x14ac:dyDescent="0.3">
      <c r="A264" s="14">
        <v>36893</v>
      </c>
      <c r="B264" s="16">
        <v>-2.8432334521412632E-2</v>
      </c>
      <c r="C264" s="9">
        <f t="shared" si="16"/>
        <v>-3.4063034521412634E-2</v>
      </c>
      <c r="D264" s="6">
        <f t="shared" si="17"/>
        <v>1.160290320806949E-3</v>
      </c>
      <c r="E264" s="6">
        <f t="shared" si="19"/>
        <v>2.6029537134629986E-4</v>
      </c>
      <c r="F264" s="6">
        <f t="shared" si="20"/>
        <v>0.86835012444551551</v>
      </c>
      <c r="G264" s="16">
        <v>1.6784415181891797E-2</v>
      </c>
      <c r="H264" s="9">
        <f t="shared" si="18"/>
        <v>9.3185305947102812E-3</v>
      </c>
      <c r="AC264" s="14"/>
      <c r="AD264" s="15"/>
    </row>
    <row r="265" spans="1:30" hidden="1" outlineLevel="2" x14ac:dyDescent="0.3">
      <c r="A265" s="14">
        <v>36894</v>
      </c>
      <c r="B265" s="16">
        <v>4.8884070208401312E-2</v>
      </c>
      <c r="C265" s="9">
        <f t="shared" si="16"/>
        <v>4.3253370208401309E-2</v>
      </c>
      <c r="D265" s="6">
        <f t="shared" si="17"/>
        <v>1.870854034385018E-3</v>
      </c>
      <c r="E265" s="6">
        <f t="shared" si="19"/>
        <v>1.160290320806949E-3</v>
      </c>
      <c r="F265" s="6">
        <f t="shared" si="20"/>
        <v>2.5440370659142397</v>
      </c>
      <c r="G265" s="16">
        <v>2.5979152753286858E-2</v>
      </c>
      <c r="H265" s="9">
        <f t="shared" si="18"/>
        <v>1.595003782413772E-2</v>
      </c>
      <c r="AC265" s="14"/>
      <c r="AD265" s="15"/>
    </row>
    <row r="266" spans="1:30" hidden="1" outlineLevel="2" x14ac:dyDescent="0.3">
      <c r="A266" s="14">
        <v>36895</v>
      </c>
      <c r="B266" s="16">
        <v>-1.0608546388115982E-2</v>
      </c>
      <c r="C266" s="9">
        <f t="shared" si="16"/>
        <v>-1.6239246388115983E-2</v>
      </c>
      <c r="D266" s="6">
        <f t="shared" si="17"/>
        <v>2.6371312325393798E-4</v>
      </c>
      <c r="E266" s="6">
        <f t="shared" si="19"/>
        <v>1.870854034385018E-3</v>
      </c>
      <c r="F266" s="6">
        <f t="shared" si="20"/>
        <v>6.0657259957652165</v>
      </c>
      <c r="G266" s="16">
        <v>8.6515304705037134E-3</v>
      </c>
      <c r="H266" s="9">
        <f t="shared" si="18"/>
        <v>2.462869463809484E-2</v>
      </c>
      <c r="AC266" s="14"/>
      <c r="AD266" s="15"/>
    </row>
    <row r="267" spans="1:30" hidden="1" outlineLevel="2" x14ac:dyDescent="0.3">
      <c r="A267" s="14">
        <v>36896</v>
      </c>
      <c r="B267" s="16">
        <v>-2.6592838065878196E-2</v>
      </c>
      <c r="C267" s="9">
        <f t="shared" si="16"/>
        <v>-3.2223538065878195E-2</v>
      </c>
      <c r="D267" s="6">
        <f t="shared" si="17"/>
        <v>1.0383564054831011E-3</v>
      </c>
      <c r="E267" s="6">
        <f t="shared" si="19"/>
        <v>2.6371312325393798E-4</v>
      </c>
      <c r="F267" s="6">
        <f t="shared" si="20"/>
        <v>0.69096811619057685</v>
      </c>
      <c r="G267" s="16">
        <v>1.3910982261705361E-2</v>
      </c>
      <c r="H267" s="9">
        <f t="shared" si="18"/>
        <v>8.3124491949760331E-3</v>
      </c>
      <c r="AC267" s="14"/>
      <c r="AD267" s="15"/>
    </row>
    <row r="268" spans="1:30" hidden="1" outlineLevel="2" x14ac:dyDescent="0.3">
      <c r="A268" s="14">
        <v>36899</v>
      </c>
      <c r="B268" s="16">
        <v>-1.9196526391552463E-3</v>
      </c>
      <c r="C268" s="9">
        <f t="shared" si="16"/>
        <v>-7.5503526391552458E-3</v>
      </c>
      <c r="D268" s="6">
        <f t="shared" si="17"/>
        <v>5.7007824975598588E-5</v>
      </c>
      <c r="E268" s="6">
        <f t="shared" si="19"/>
        <v>1.0383564054831011E-3</v>
      </c>
      <c r="F268" s="6">
        <f t="shared" si="20"/>
        <v>1.753998046496301</v>
      </c>
      <c r="G268" s="16">
        <v>1.4947990513508572E-2</v>
      </c>
      <c r="H268" s="9">
        <f t="shared" si="18"/>
        <v>1.3243859129786532E-2</v>
      </c>
      <c r="AC268" s="14"/>
      <c r="AD268" s="15"/>
    </row>
    <row r="269" spans="1:30" hidden="1" outlineLevel="2" x14ac:dyDescent="0.3">
      <c r="A269" s="14">
        <v>36900</v>
      </c>
      <c r="B269" s="16">
        <v>3.8049412487930687E-3</v>
      </c>
      <c r="C269" s="9">
        <f t="shared" si="16"/>
        <v>-1.8257587512069311E-3</v>
      </c>
      <c r="D269" s="6">
        <f t="shared" si="17"/>
        <v>3.3333950176086924E-6</v>
      </c>
      <c r="E269" s="6">
        <f t="shared" si="19"/>
        <v>5.7007824975598588E-5</v>
      </c>
      <c r="F269" s="6">
        <f t="shared" si="20"/>
        <v>2.0218836617098921</v>
      </c>
      <c r="G269" s="16">
        <v>9.5446956487595016E-3</v>
      </c>
      <c r="H269" s="9">
        <f t="shared" si="18"/>
        <v>1.4219295558183929E-2</v>
      </c>
      <c r="AC269" s="14"/>
      <c r="AD269" s="15"/>
    </row>
    <row r="270" spans="1:30" hidden="1" outlineLevel="2" x14ac:dyDescent="0.3">
      <c r="A270" s="14">
        <v>36901</v>
      </c>
      <c r="B270" s="16">
        <v>9.5407276525219988E-3</v>
      </c>
      <c r="C270" s="9">
        <f t="shared" ref="C270:C333" si="21">B270-B$5</f>
        <v>3.9100276525219991E-3</v>
      </c>
      <c r="D270" s="6">
        <f t="shared" ref="D270:D333" si="22">C270^2</f>
        <v>1.5288316243486696E-5</v>
      </c>
      <c r="E270" s="6">
        <f t="shared" si="19"/>
        <v>3.3333950176086924E-6</v>
      </c>
      <c r="F270" s="6">
        <f t="shared" si="20"/>
        <v>0.83649416201157523</v>
      </c>
      <c r="G270" s="16">
        <v>1.3960539242571172E-2</v>
      </c>
      <c r="H270" s="9">
        <f t="shared" ref="H270:H333" si="23">SQRT(F270)/100</f>
        <v>9.1460054778661447E-3</v>
      </c>
      <c r="AC270" s="14"/>
      <c r="AD270" s="15"/>
    </row>
    <row r="271" spans="1:30" hidden="1" outlineLevel="2" x14ac:dyDescent="0.3">
      <c r="A271" s="14">
        <v>36902</v>
      </c>
      <c r="B271" s="16">
        <v>1.0264836357195911E-2</v>
      </c>
      <c r="C271" s="9">
        <f t="shared" si="21"/>
        <v>4.6341363571959114E-3</v>
      </c>
      <c r="D271" s="6">
        <f t="shared" si="22"/>
        <v>2.1475219777084993E-5</v>
      </c>
      <c r="E271" s="6">
        <f t="shared" ref="E271:E334" si="24">D270</f>
        <v>1.5288316243486696E-5</v>
      </c>
      <c r="F271" s="6">
        <f t="shared" ref="F271:F334" si="25">IF(C270&gt;0,B$6+B$7*E271+B$8*(G270*100)^2,B$6+B$7*E271+B$8*(G270*100)^2+E271*$B$9)</f>
        <v>1.7661893472847803</v>
      </c>
      <c r="G271" s="16">
        <v>9.7313801253026393E-3</v>
      </c>
      <c r="H271" s="9">
        <f t="shared" si="23"/>
        <v>1.3289805669327073E-2</v>
      </c>
      <c r="AC271" s="14"/>
      <c r="AD271" s="15"/>
    </row>
    <row r="272" spans="1:30" hidden="1" outlineLevel="2" x14ac:dyDescent="0.3">
      <c r="A272" s="14">
        <v>36903</v>
      </c>
      <c r="B272" s="16">
        <v>-6.2523763533276107E-3</v>
      </c>
      <c r="C272" s="9">
        <f t="shared" si="21"/>
        <v>-1.188307635332761E-2</v>
      </c>
      <c r="D272" s="6">
        <f t="shared" si="22"/>
        <v>1.4120750361901381E-4</v>
      </c>
      <c r="E272" s="6">
        <f t="shared" si="24"/>
        <v>2.1475219777084993E-5</v>
      </c>
      <c r="F272" s="6">
        <f t="shared" si="25"/>
        <v>0.86872574264508706</v>
      </c>
      <c r="G272" s="16">
        <v>1.0164425421109662E-2</v>
      </c>
      <c r="H272" s="9">
        <f t="shared" si="23"/>
        <v>9.3205458136585914E-3</v>
      </c>
      <c r="AC272" s="14"/>
      <c r="AD272" s="15"/>
    </row>
    <row r="273" spans="1:30" hidden="1" outlineLevel="2" x14ac:dyDescent="0.3">
      <c r="A273" s="14">
        <v>36907</v>
      </c>
      <c r="B273" s="16">
        <v>6.1243011332510425E-3</v>
      </c>
      <c r="C273" s="9">
        <f t="shared" si="21"/>
        <v>4.9360113325104277E-4</v>
      </c>
      <c r="D273" s="6">
        <f t="shared" si="22"/>
        <v>2.436420787467137E-7</v>
      </c>
      <c r="E273" s="6">
        <f t="shared" si="24"/>
        <v>1.4120750361901381E-4</v>
      </c>
      <c r="F273" s="6">
        <f t="shared" si="25"/>
        <v>0.94592185661717076</v>
      </c>
      <c r="G273" s="16">
        <v>6.6228540470957007E-3</v>
      </c>
      <c r="H273" s="9">
        <f t="shared" si="23"/>
        <v>9.7258514106332641E-3</v>
      </c>
      <c r="AC273" s="14"/>
      <c r="AD273" s="15"/>
    </row>
    <row r="274" spans="1:30" hidden="1" outlineLevel="2" x14ac:dyDescent="0.3">
      <c r="A274" s="14">
        <v>36908</v>
      </c>
      <c r="B274" s="16">
        <v>2.1233583977807247E-3</v>
      </c>
      <c r="C274" s="9">
        <f t="shared" si="21"/>
        <v>-3.5073416022192751E-3</v>
      </c>
      <c r="D274" s="6">
        <f t="shared" si="22"/>
        <v>1.2301445114658071E-5</v>
      </c>
      <c r="E274" s="6">
        <f t="shared" si="24"/>
        <v>2.436420787467137E-7</v>
      </c>
      <c r="F274" s="6">
        <f t="shared" si="25"/>
        <v>0.41337368714583478</v>
      </c>
      <c r="G274" s="16">
        <v>1.3119593491997608E-2</v>
      </c>
      <c r="H274" s="9">
        <f t="shared" si="23"/>
        <v>6.4294143368259817E-3</v>
      </c>
      <c r="AC274" s="14"/>
      <c r="AD274" s="15"/>
    </row>
    <row r="275" spans="1:30" hidden="1" outlineLevel="2" x14ac:dyDescent="0.3">
      <c r="A275" s="14">
        <v>36909</v>
      </c>
      <c r="B275" s="16">
        <v>1.3819390779689064E-2</v>
      </c>
      <c r="C275" s="9">
        <f t="shared" si="21"/>
        <v>8.1886907796890653E-3</v>
      </c>
      <c r="D275" s="6">
        <f t="shared" si="22"/>
        <v>6.7054656685364708E-5</v>
      </c>
      <c r="E275" s="6">
        <f t="shared" si="24"/>
        <v>1.2301445114658071E-5</v>
      </c>
      <c r="F275" s="6">
        <f t="shared" si="25"/>
        <v>1.5622144167824283</v>
      </c>
      <c r="G275" s="16">
        <v>1.0106915571485181E-2</v>
      </c>
      <c r="H275" s="9">
        <f t="shared" si="23"/>
        <v>1.2498857614927967E-2</v>
      </c>
      <c r="AC275" s="14"/>
      <c r="AD275" s="15"/>
    </row>
    <row r="276" spans="1:30" hidden="1" outlineLevel="2" x14ac:dyDescent="0.3">
      <c r="A276" s="14">
        <v>36910</v>
      </c>
      <c r="B276" s="16">
        <v>-4.0363641042425145E-3</v>
      </c>
      <c r="C276" s="9">
        <f t="shared" si="21"/>
        <v>-9.6670641042425134E-3</v>
      </c>
      <c r="D276" s="6">
        <f t="shared" si="22"/>
        <v>9.3452128395534113E-5</v>
      </c>
      <c r="E276" s="6">
        <f t="shared" si="24"/>
        <v>6.7054656685364708E-5</v>
      </c>
      <c r="F276" s="6">
        <f t="shared" si="25"/>
        <v>0.93545524240037259</v>
      </c>
      <c r="G276" s="16">
        <v>8.3903819193940406E-3</v>
      </c>
      <c r="H276" s="9">
        <f t="shared" si="23"/>
        <v>9.6718935188533414E-3</v>
      </c>
      <c r="AC276" s="14"/>
      <c r="AD276" s="15"/>
    </row>
    <row r="277" spans="1:30" hidden="1" outlineLevel="2" x14ac:dyDescent="0.3">
      <c r="A277" s="14">
        <v>36913</v>
      </c>
      <c r="B277" s="16">
        <v>2.6810157382558582E-4</v>
      </c>
      <c r="C277" s="9">
        <f t="shared" si="21"/>
        <v>-5.362598426174414E-3</v>
      </c>
      <c r="D277" s="6">
        <f t="shared" si="22"/>
        <v>2.8757461880408302E-5</v>
      </c>
      <c r="E277" s="6">
        <f t="shared" si="24"/>
        <v>9.3452128395534113E-5</v>
      </c>
      <c r="F277" s="6">
        <f t="shared" si="25"/>
        <v>0.65107567553806978</v>
      </c>
      <c r="G277" s="16">
        <v>9.6691532757574444E-3</v>
      </c>
      <c r="H277" s="9">
        <f t="shared" si="23"/>
        <v>8.0689260471147571E-3</v>
      </c>
      <c r="AC277" s="14"/>
      <c r="AD277" s="15"/>
    </row>
    <row r="278" spans="1:30" hidden="1" outlineLevel="2" x14ac:dyDescent="0.3">
      <c r="A278" s="14">
        <v>36914</v>
      </c>
      <c r="B278" s="16">
        <v>1.2947319312044342E-2</v>
      </c>
      <c r="C278" s="9">
        <f t="shared" si="21"/>
        <v>7.3166193120443425E-3</v>
      </c>
      <c r="D278" s="6">
        <f t="shared" si="22"/>
        <v>5.3532918157380226E-5</v>
      </c>
      <c r="E278" s="6">
        <f t="shared" si="24"/>
        <v>2.8757461880408302E-5</v>
      </c>
      <c r="F278" s="6">
        <f t="shared" si="25"/>
        <v>0.85791754222396666</v>
      </c>
      <c r="G278" s="16">
        <v>8.9221549891650761E-3</v>
      </c>
      <c r="H278" s="9">
        <f t="shared" si="23"/>
        <v>9.2623838304400161E-3</v>
      </c>
      <c r="AC278" s="14"/>
      <c r="AD278" s="15"/>
    </row>
    <row r="279" spans="1:30" hidden="1" outlineLevel="2" x14ac:dyDescent="0.3">
      <c r="A279" s="14">
        <v>36915</v>
      </c>
      <c r="B279" s="16">
        <v>2.8627202794213381E-3</v>
      </c>
      <c r="C279" s="9">
        <f t="shared" si="21"/>
        <v>-2.7679797205786617E-3</v>
      </c>
      <c r="D279" s="6">
        <f t="shared" si="22"/>
        <v>7.6617117335347268E-6</v>
      </c>
      <c r="E279" s="6">
        <f t="shared" si="24"/>
        <v>5.3532918157380226E-5</v>
      </c>
      <c r="F279" s="6">
        <f t="shared" si="25"/>
        <v>0.7335206383212326</v>
      </c>
      <c r="G279" s="16">
        <v>5.8870147050703817E-3</v>
      </c>
      <c r="H279" s="9">
        <f t="shared" si="23"/>
        <v>8.5645819414682037E-3</v>
      </c>
      <c r="AC279" s="14"/>
      <c r="AD279" s="15"/>
    </row>
    <row r="280" spans="1:30" hidden="1" outlineLevel="2" x14ac:dyDescent="0.3">
      <c r="A280" s="14">
        <v>36916</v>
      </c>
      <c r="B280" s="16">
        <v>-4.9893659014614644E-3</v>
      </c>
      <c r="C280" s="9">
        <f t="shared" si="21"/>
        <v>-1.0620065901461464E-2</v>
      </c>
      <c r="D280" s="6">
        <f t="shared" si="22"/>
        <v>1.127857997513845E-4</v>
      </c>
      <c r="E280" s="6">
        <f t="shared" si="24"/>
        <v>7.6617117335347268E-6</v>
      </c>
      <c r="F280" s="6">
        <f t="shared" si="25"/>
        <v>0.33092356156684954</v>
      </c>
      <c r="G280" s="16">
        <v>5.5058116217859224E-3</v>
      </c>
      <c r="H280" s="9">
        <f t="shared" si="23"/>
        <v>5.7525956016988497E-3</v>
      </c>
      <c r="AC280" s="14"/>
      <c r="AD280" s="15"/>
    </row>
    <row r="281" spans="1:30" hidden="1" outlineLevel="2" x14ac:dyDescent="0.3">
      <c r="A281" s="14">
        <v>36917</v>
      </c>
      <c r="B281" s="16">
        <v>-1.887629230125118E-3</v>
      </c>
      <c r="C281" s="9">
        <f t="shared" si="21"/>
        <v>-7.5183292301251176E-3</v>
      </c>
      <c r="D281" s="6">
        <f t="shared" si="22"/>
        <v>5.6525274412553741E-5</v>
      </c>
      <c r="E281" s="6">
        <f t="shared" si="24"/>
        <v>1.127857997513845E-4</v>
      </c>
      <c r="F281" s="6">
        <f t="shared" si="25"/>
        <v>0.29204174507545744</v>
      </c>
      <c r="G281" s="16">
        <v>9.2217566260541384E-3</v>
      </c>
      <c r="H281" s="9">
        <f t="shared" si="23"/>
        <v>5.4040886842783905E-3</v>
      </c>
      <c r="AC281" s="14"/>
      <c r="AD281" s="15"/>
    </row>
    <row r="282" spans="1:30" hidden="1" outlineLevel="2" x14ac:dyDescent="0.3">
      <c r="A282" s="14">
        <v>36920</v>
      </c>
      <c r="B282" s="16">
        <v>6.7817000552339449E-3</v>
      </c>
      <c r="C282" s="9">
        <f t="shared" si="21"/>
        <v>1.1510000552339451E-3</v>
      </c>
      <c r="D282" s="6">
        <f t="shared" si="22"/>
        <v>1.3248011271485448E-6</v>
      </c>
      <c r="E282" s="6">
        <f t="shared" si="24"/>
        <v>5.6525274412553741E-5</v>
      </c>
      <c r="F282" s="6">
        <f t="shared" si="25"/>
        <v>0.78222022167517469</v>
      </c>
      <c r="G282" s="16">
        <v>6.5377834675721582E-3</v>
      </c>
      <c r="H282" s="9">
        <f t="shared" si="23"/>
        <v>8.8443214645057694E-3</v>
      </c>
      <c r="AC282" s="14"/>
      <c r="AD282" s="15"/>
    </row>
    <row r="283" spans="1:30" hidden="1" outlineLevel="2" x14ac:dyDescent="0.3">
      <c r="A283" s="14">
        <v>36921</v>
      </c>
      <c r="B283" s="16">
        <v>6.9834364221114916E-3</v>
      </c>
      <c r="C283" s="9">
        <f t="shared" si="21"/>
        <v>1.3527364221114918E-3</v>
      </c>
      <c r="D283" s="6">
        <f t="shared" si="22"/>
        <v>1.8298958277070002E-6</v>
      </c>
      <c r="E283" s="6">
        <f t="shared" si="24"/>
        <v>1.3248011271485448E-6</v>
      </c>
      <c r="F283" s="6">
        <f t="shared" si="25"/>
        <v>0.40334558167497908</v>
      </c>
      <c r="G283" s="16">
        <v>9.0330976418010016E-3</v>
      </c>
      <c r="H283" s="9">
        <f t="shared" si="23"/>
        <v>6.350949391035793E-3</v>
      </c>
      <c r="AC283" s="14"/>
      <c r="AD283" s="15"/>
    </row>
    <row r="284" spans="1:30" hidden="1" outlineLevel="2" x14ac:dyDescent="0.3">
      <c r="A284" s="14">
        <v>36922</v>
      </c>
      <c r="B284" s="16">
        <v>-5.635564807290023E-3</v>
      </c>
      <c r="C284" s="9">
        <f t="shared" si="21"/>
        <v>-1.1266264807290023E-2</v>
      </c>
      <c r="D284" s="6">
        <f t="shared" si="22"/>
        <v>1.269287227079817E-4</v>
      </c>
      <c r="E284" s="6">
        <f t="shared" si="24"/>
        <v>1.8298958277070002E-6</v>
      </c>
      <c r="F284" s="6">
        <f t="shared" si="25"/>
        <v>0.75136301237752812</v>
      </c>
      <c r="G284" s="16">
        <v>9.2572765623362054E-3</v>
      </c>
      <c r="H284" s="9">
        <f t="shared" si="23"/>
        <v>8.6681198213772286E-3</v>
      </c>
      <c r="AC284" s="14"/>
      <c r="AD284" s="15"/>
    </row>
    <row r="285" spans="1:30" hidden="1" outlineLevel="2" x14ac:dyDescent="0.3">
      <c r="A285" s="14">
        <v>36923</v>
      </c>
      <c r="B285" s="16">
        <v>5.4462740595995068E-3</v>
      </c>
      <c r="C285" s="9">
        <f t="shared" si="21"/>
        <v>-1.8442594040049293E-4</v>
      </c>
      <c r="D285" s="6">
        <f t="shared" si="22"/>
        <v>3.4012927492606173E-8</v>
      </c>
      <c r="E285" s="6">
        <f t="shared" si="24"/>
        <v>1.269287227079817E-4</v>
      </c>
      <c r="F285" s="6">
        <f t="shared" si="25"/>
        <v>0.78811159340137782</v>
      </c>
      <c r="G285" s="16">
        <v>6.904872526217124E-3</v>
      </c>
      <c r="H285" s="9">
        <f t="shared" si="23"/>
        <v>8.8775649442928758E-3</v>
      </c>
      <c r="AC285" s="14"/>
      <c r="AD285" s="15"/>
    </row>
    <row r="286" spans="1:30" hidden="1" outlineLevel="2" x14ac:dyDescent="0.3">
      <c r="A286" s="14">
        <v>36924</v>
      </c>
      <c r="B286" s="16">
        <v>-1.7628461911447624E-2</v>
      </c>
      <c r="C286" s="9">
        <f t="shared" si="21"/>
        <v>-2.3259161911447623E-2</v>
      </c>
      <c r="D286" s="6">
        <f t="shared" si="22"/>
        <v>5.4098861282293579E-4</v>
      </c>
      <c r="E286" s="6">
        <f t="shared" si="24"/>
        <v>3.4012927492606173E-8</v>
      </c>
      <c r="F286" s="6">
        <f t="shared" si="25"/>
        <v>0.44754526495987568</v>
      </c>
      <c r="G286" s="16">
        <v>9.4597339955262913E-3</v>
      </c>
      <c r="H286" s="9">
        <f t="shared" si="23"/>
        <v>6.6898823977696031E-3</v>
      </c>
      <c r="AC286" s="14"/>
      <c r="AD286" s="15"/>
    </row>
    <row r="287" spans="1:30" hidden="1" outlineLevel="2" x14ac:dyDescent="0.3">
      <c r="A287" s="14">
        <v>36927</v>
      </c>
      <c r="B287" s="16">
        <v>3.5802417417522404E-3</v>
      </c>
      <c r="C287" s="9">
        <f t="shared" si="21"/>
        <v>-2.0504582582477593E-3</v>
      </c>
      <c r="D287" s="6">
        <f t="shared" si="22"/>
        <v>4.2043790688164345E-6</v>
      </c>
      <c r="E287" s="6">
        <f t="shared" si="24"/>
        <v>5.4098861282293579E-4</v>
      </c>
      <c r="F287" s="6">
        <f t="shared" si="25"/>
        <v>0.82212515272527897</v>
      </c>
      <c r="G287" s="16">
        <v>5.0521272852516964E-3</v>
      </c>
      <c r="H287" s="9">
        <f t="shared" si="23"/>
        <v>9.0671117381737332E-3</v>
      </c>
      <c r="AC287" s="14"/>
      <c r="AD287" s="15"/>
    </row>
    <row r="288" spans="1:30" hidden="1" outlineLevel="2" x14ac:dyDescent="0.3">
      <c r="A288" s="14">
        <v>36928</v>
      </c>
      <c r="B288" s="16">
        <v>-1.5148687589049139E-3</v>
      </c>
      <c r="C288" s="9">
        <f t="shared" si="21"/>
        <v>-7.1455687589049134E-3</v>
      </c>
      <c r="D288" s="6">
        <f t="shared" si="22"/>
        <v>5.1059152888237904E-5</v>
      </c>
      <c r="E288" s="6">
        <f t="shared" si="24"/>
        <v>4.2043790688164345E-6</v>
      </c>
      <c r="F288" s="6">
        <f t="shared" si="25"/>
        <v>0.2491191096835367</v>
      </c>
      <c r="G288" s="16">
        <v>7.286494628206088E-3</v>
      </c>
      <c r="H288" s="9">
        <f t="shared" si="23"/>
        <v>4.99118332345684E-3</v>
      </c>
      <c r="AC288" s="14"/>
      <c r="AD288" s="15"/>
    </row>
    <row r="289" spans="1:30" hidden="1" outlineLevel="2" x14ac:dyDescent="0.3">
      <c r="A289" s="14">
        <v>36929</v>
      </c>
      <c r="B289" s="16">
        <v>-8.4436905236490931E-3</v>
      </c>
      <c r="C289" s="9">
        <f t="shared" si="21"/>
        <v>-1.4074390523649092E-2</v>
      </c>
      <c r="D289" s="6">
        <f t="shared" si="22"/>
        <v>1.9808846861218336E-4</v>
      </c>
      <c r="E289" s="6">
        <f t="shared" si="24"/>
        <v>5.1059152888237904E-5</v>
      </c>
      <c r="F289" s="6">
        <f t="shared" si="25"/>
        <v>0.49606290550622639</v>
      </c>
      <c r="G289" s="16">
        <v>8.1932996533453234E-3</v>
      </c>
      <c r="H289" s="9">
        <f t="shared" si="23"/>
        <v>7.0431733295882081E-3</v>
      </c>
      <c r="AC289" s="14"/>
      <c r="AD289" s="15"/>
    </row>
    <row r="290" spans="1:30" hidden="1" outlineLevel="2" x14ac:dyDescent="0.3">
      <c r="A290" s="14">
        <v>36930</v>
      </c>
      <c r="B290" s="16">
        <v>-6.2541706607619121E-3</v>
      </c>
      <c r="C290" s="9">
        <f t="shared" si="21"/>
        <v>-1.1884870660761913E-2</v>
      </c>
      <c r="D290" s="6">
        <f t="shared" si="22"/>
        <v>1.4125015062303931E-4</v>
      </c>
      <c r="E290" s="6">
        <f t="shared" si="24"/>
        <v>1.9808846861218336E-4</v>
      </c>
      <c r="F290" s="6">
        <f t="shared" si="25"/>
        <v>0.62181924400679789</v>
      </c>
      <c r="G290" s="16">
        <v>9.171743849685372E-3</v>
      </c>
      <c r="H290" s="9">
        <f t="shared" si="23"/>
        <v>7.885551623106642E-3</v>
      </c>
      <c r="AC290" s="14"/>
      <c r="AD290" s="15"/>
    </row>
    <row r="291" spans="1:30" hidden="1" outlineLevel="2" x14ac:dyDescent="0.3">
      <c r="A291" s="14">
        <v>36931</v>
      </c>
      <c r="B291" s="16">
        <v>-1.3425265966797521E-2</v>
      </c>
      <c r="C291" s="9">
        <f t="shared" si="21"/>
        <v>-1.9055965966797522E-2</v>
      </c>
      <c r="D291" s="6">
        <f t="shared" si="22"/>
        <v>3.6312983892774543E-4</v>
      </c>
      <c r="E291" s="6">
        <f t="shared" si="24"/>
        <v>1.4125015062303931E-4</v>
      </c>
      <c r="F291" s="6">
        <f t="shared" si="25"/>
        <v>0.77399530428399899</v>
      </c>
      <c r="G291" s="16">
        <v>8.9055734352093824E-3</v>
      </c>
      <c r="H291" s="9">
        <f t="shared" si="23"/>
        <v>8.7977002920308616E-3</v>
      </c>
      <c r="AC291" s="14"/>
      <c r="AD291" s="15"/>
    </row>
    <row r="292" spans="1:30" hidden="1" outlineLevel="2" x14ac:dyDescent="0.3">
      <c r="A292" s="14">
        <v>36934</v>
      </c>
      <c r="B292" s="16">
        <v>1.1757894931238926E-2</v>
      </c>
      <c r="C292" s="9">
        <f t="shared" si="21"/>
        <v>6.1271949312389261E-3</v>
      </c>
      <c r="D292" s="6">
        <f t="shared" si="22"/>
        <v>3.7542517725399987E-5</v>
      </c>
      <c r="E292" s="6">
        <f t="shared" si="24"/>
        <v>3.6312983892774543E-4</v>
      </c>
      <c r="F292" s="6">
        <f t="shared" si="25"/>
        <v>0.73093592229958348</v>
      </c>
      <c r="G292" s="16">
        <v>5.8628260367223706E-3</v>
      </c>
      <c r="H292" s="9">
        <f t="shared" si="23"/>
        <v>8.5494790619053719E-3</v>
      </c>
      <c r="AC292" s="14"/>
      <c r="AD292" s="15"/>
    </row>
    <row r="293" spans="1:30" hidden="1" outlineLevel="2" x14ac:dyDescent="0.3">
      <c r="A293" s="14">
        <v>36935</v>
      </c>
      <c r="B293" s="16">
        <v>-8.689772585962343E-3</v>
      </c>
      <c r="C293" s="9">
        <f t="shared" si="21"/>
        <v>-1.4320472585962342E-2</v>
      </c>
      <c r="D293" s="6">
        <f t="shared" si="22"/>
        <v>2.0507593508529897E-4</v>
      </c>
      <c r="E293" s="6">
        <f t="shared" si="24"/>
        <v>3.7542517725399987E-5</v>
      </c>
      <c r="F293" s="6">
        <f t="shared" si="25"/>
        <v>0.32837653487898616</v>
      </c>
      <c r="G293" s="16">
        <v>8.5640226292763647E-3</v>
      </c>
      <c r="H293" s="9">
        <f t="shared" si="23"/>
        <v>5.7304147745079166E-3</v>
      </c>
      <c r="AC293" s="14"/>
      <c r="AD293" s="15"/>
    </row>
    <row r="294" spans="1:30" hidden="1" outlineLevel="2" x14ac:dyDescent="0.3">
      <c r="A294" s="14">
        <v>36936</v>
      </c>
      <c r="B294" s="16">
        <v>-2.1861950632091048E-3</v>
      </c>
      <c r="C294" s="9">
        <f t="shared" si="21"/>
        <v>-7.8168950632091054E-3</v>
      </c>
      <c r="D294" s="6">
        <f t="shared" si="22"/>
        <v>6.1103848429222888E-5</v>
      </c>
      <c r="E294" s="6">
        <f t="shared" si="24"/>
        <v>2.0507593508529897E-4</v>
      </c>
      <c r="F294" s="6">
        <f t="shared" si="25"/>
        <v>0.67746424724840837</v>
      </c>
      <c r="G294" s="16">
        <v>9.1477633030964279E-3</v>
      </c>
      <c r="H294" s="9">
        <f t="shared" si="23"/>
        <v>8.2308216312128174E-3</v>
      </c>
      <c r="AC294" s="14"/>
      <c r="AD294" s="15"/>
    </row>
    <row r="295" spans="1:30" hidden="1" outlineLevel="2" x14ac:dyDescent="0.3">
      <c r="A295" s="14">
        <v>36937</v>
      </c>
      <c r="B295" s="16">
        <v>8.0907309292496416E-3</v>
      </c>
      <c r="C295" s="9">
        <f t="shared" si="21"/>
        <v>2.4600309292496418E-3</v>
      </c>
      <c r="D295" s="6">
        <f t="shared" si="22"/>
        <v>6.0517521728648562E-6</v>
      </c>
      <c r="E295" s="6">
        <f t="shared" si="24"/>
        <v>6.1103848429222888E-5</v>
      </c>
      <c r="F295" s="6">
        <f t="shared" si="25"/>
        <v>0.77004646712551494</v>
      </c>
      <c r="G295" s="16">
        <v>6.6679265149435707E-3</v>
      </c>
      <c r="H295" s="9">
        <f t="shared" si="23"/>
        <v>8.7752291544182185E-3</v>
      </c>
      <c r="AC295" s="14"/>
      <c r="AD295" s="15"/>
    </row>
    <row r="296" spans="1:30" hidden="1" outlineLevel="2" x14ac:dyDescent="0.3">
      <c r="A296" s="14">
        <v>36938</v>
      </c>
      <c r="B296" s="16">
        <v>-1.9086287083201408E-2</v>
      </c>
      <c r="C296" s="9">
        <f t="shared" si="21"/>
        <v>-2.4716987083201407E-2</v>
      </c>
      <c r="D296" s="6">
        <f t="shared" si="22"/>
        <v>6.1092945047114516E-4</v>
      </c>
      <c r="E296" s="6">
        <f t="shared" si="24"/>
        <v>6.0517521728648562E-6</v>
      </c>
      <c r="F296" s="6">
        <f t="shared" si="25"/>
        <v>0.41873936258582112</v>
      </c>
      <c r="G296" s="16">
        <v>1.3903594068734822E-2</v>
      </c>
      <c r="H296" s="9">
        <f t="shared" si="23"/>
        <v>6.4710073604178596E-3</v>
      </c>
      <c r="AC296" s="14"/>
      <c r="AD296" s="15"/>
    </row>
    <row r="297" spans="1:30" hidden="1" outlineLevel="2" x14ac:dyDescent="0.3">
      <c r="A297" s="14">
        <v>36942</v>
      </c>
      <c r="B297" s="16">
        <v>-1.7508953990650902E-2</v>
      </c>
      <c r="C297" s="9">
        <f t="shared" si="21"/>
        <v>-2.3139653990650901E-2</v>
      </c>
      <c r="D297" s="6">
        <f t="shared" si="22"/>
        <v>5.3544358680704613E-4</v>
      </c>
      <c r="E297" s="6">
        <f t="shared" si="24"/>
        <v>6.1092945047114516E-4</v>
      </c>
      <c r="F297" s="6">
        <f t="shared" si="25"/>
        <v>1.7520831437944728</v>
      </c>
      <c r="G297" s="16">
        <v>1.1446536495487807E-2</v>
      </c>
      <c r="H297" s="9">
        <f t="shared" si="23"/>
        <v>1.3236627757077981E-2</v>
      </c>
      <c r="AC297" s="14"/>
      <c r="AD297" s="15"/>
    </row>
    <row r="298" spans="1:30" hidden="1" outlineLevel="2" x14ac:dyDescent="0.3">
      <c r="A298" s="14">
        <v>36943</v>
      </c>
      <c r="B298" s="16">
        <v>-1.8680859586076647E-2</v>
      </c>
      <c r="C298" s="9">
        <f t="shared" si="21"/>
        <v>-2.4311559586076645E-2</v>
      </c>
      <c r="D298" s="6">
        <f t="shared" si="22"/>
        <v>5.9105192950735519E-4</v>
      </c>
      <c r="E298" s="6">
        <f t="shared" si="24"/>
        <v>5.3544358680704613E-4</v>
      </c>
      <c r="F298" s="6">
        <f t="shared" si="25"/>
        <v>1.1941677887315336</v>
      </c>
      <c r="G298" s="16">
        <v>1.1775127020688938E-2</v>
      </c>
      <c r="H298" s="9">
        <f t="shared" si="23"/>
        <v>1.0927798445851448E-2</v>
      </c>
      <c r="AC298" s="14"/>
      <c r="AD298" s="15"/>
    </row>
    <row r="299" spans="1:30" hidden="1" outlineLevel="2" x14ac:dyDescent="0.3">
      <c r="A299" s="14">
        <v>36944</v>
      </c>
      <c r="B299" s="16">
        <v>-1.9537369511656438E-3</v>
      </c>
      <c r="C299" s="9">
        <f t="shared" si="21"/>
        <v>-7.5844369511656436E-3</v>
      </c>
      <c r="D299" s="6">
        <f t="shared" si="22"/>
        <v>5.7523683866206805E-5</v>
      </c>
      <c r="E299" s="6">
        <f t="shared" si="24"/>
        <v>5.9105192950735519E-4</v>
      </c>
      <c r="F299" s="6">
        <f t="shared" si="25"/>
        <v>1.2625231073978807</v>
      </c>
      <c r="G299" s="16">
        <v>1.9612483734799162E-2</v>
      </c>
      <c r="H299" s="9">
        <f t="shared" si="23"/>
        <v>1.1236205353222593E-2</v>
      </c>
      <c r="AC299" s="14"/>
      <c r="AD299" s="15"/>
    </row>
    <row r="300" spans="1:30" hidden="1" outlineLevel="2" x14ac:dyDescent="0.3">
      <c r="A300" s="14">
        <v>36945</v>
      </c>
      <c r="B300" s="16">
        <v>-5.5709247508441547E-3</v>
      </c>
      <c r="C300" s="9">
        <f t="shared" si="21"/>
        <v>-1.1201624750844155E-2</v>
      </c>
      <c r="D300" s="6">
        <f t="shared" si="22"/>
        <v>1.2547639705872438E-4</v>
      </c>
      <c r="E300" s="6">
        <f t="shared" si="24"/>
        <v>5.7523683866206805E-5</v>
      </c>
      <c r="F300" s="6">
        <f t="shared" si="25"/>
        <v>3.4658157268091565</v>
      </c>
      <c r="G300" s="16">
        <v>2.538838893876284E-2</v>
      </c>
      <c r="H300" s="9">
        <f t="shared" si="23"/>
        <v>1.8616701444695179E-2</v>
      </c>
      <c r="AC300" s="14"/>
      <c r="AD300" s="15"/>
    </row>
    <row r="301" spans="1:30" hidden="1" outlineLevel="2" x14ac:dyDescent="0.3">
      <c r="A301" s="14">
        <v>36948</v>
      </c>
      <c r="B301" s="16">
        <v>1.7338769191571488E-2</v>
      </c>
      <c r="C301" s="9">
        <f t="shared" si="21"/>
        <v>1.1708069191571489E-2</v>
      </c>
      <c r="D301" s="6">
        <f t="shared" si="22"/>
        <v>1.3707888419462548E-4</v>
      </c>
      <c r="E301" s="6">
        <f t="shared" si="24"/>
        <v>1.2547639705872438E-4</v>
      </c>
      <c r="F301" s="6">
        <f t="shared" si="25"/>
        <v>5.7939379088084193</v>
      </c>
      <c r="G301" s="16">
        <v>1.0153252868950014E-2</v>
      </c>
      <c r="H301" s="9">
        <f t="shared" si="23"/>
        <v>2.4070600135452418E-2</v>
      </c>
      <c r="AC301" s="14"/>
      <c r="AD301" s="15"/>
    </row>
    <row r="302" spans="1:30" hidden="1" outlineLevel="2" x14ac:dyDescent="0.3">
      <c r="A302" s="14">
        <v>36949</v>
      </c>
      <c r="B302" s="16">
        <v>-7.6893961276600607E-3</v>
      </c>
      <c r="C302" s="9">
        <f t="shared" si="21"/>
        <v>-1.332009612766006E-2</v>
      </c>
      <c r="D302" s="6">
        <f t="shared" si="22"/>
        <v>1.7742496085010451E-4</v>
      </c>
      <c r="E302" s="6">
        <f t="shared" si="24"/>
        <v>1.3707888419462548E-4</v>
      </c>
      <c r="F302" s="6">
        <f t="shared" si="25"/>
        <v>0.94386408700343905</v>
      </c>
      <c r="G302" s="16">
        <v>9.8037726050529649E-3</v>
      </c>
      <c r="H302" s="9">
        <f t="shared" si="23"/>
        <v>9.7152667848260307E-3</v>
      </c>
      <c r="AC302" s="14"/>
      <c r="AD302" s="15"/>
    </row>
    <row r="303" spans="1:30" hidden="1" outlineLevel="2" x14ac:dyDescent="0.3">
      <c r="A303" s="14">
        <v>36950</v>
      </c>
      <c r="B303" s="16">
        <v>-1.4412471713944133E-2</v>
      </c>
      <c r="C303" s="9">
        <f t="shared" si="21"/>
        <v>-2.0043171713944131E-2</v>
      </c>
      <c r="D303" s="6">
        <f t="shared" si="22"/>
        <v>4.0172873235465014E-4</v>
      </c>
      <c r="E303" s="6">
        <f t="shared" si="24"/>
        <v>1.7742496085010451E-4</v>
      </c>
      <c r="F303" s="6">
        <f t="shared" si="25"/>
        <v>0.88142353417665187</v>
      </c>
      <c r="G303" s="16">
        <v>1.6207243012841297E-2</v>
      </c>
      <c r="H303" s="9">
        <f t="shared" si="23"/>
        <v>9.3884159163122507E-3</v>
      </c>
      <c r="AC303" s="14"/>
      <c r="AD303" s="15"/>
    </row>
    <row r="304" spans="1:30" hidden="1" outlineLevel="2" x14ac:dyDescent="0.3">
      <c r="A304" s="14">
        <v>36951</v>
      </c>
      <c r="B304" s="16">
        <v>1.0398636283404812E-3</v>
      </c>
      <c r="C304" s="9">
        <f t="shared" si="21"/>
        <v>-4.5908363716595183E-3</v>
      </c>
      <c r="D304" s="6">
        <f t="shared" si="22"/>
        <v>2.1075778591351931E-5</v>
      </c>
      <c r="E304" s="6">
        <f t="shared" si="24"/>
        <v>4.0172873235465014E-4</v>
      </c>
      <c r="F304" s="6">
        <f t="shared" si="25"/>
        <v>2.3733473017555933</v>
      </c>
      <c r="G304" s="16">
        <v>1.964786514441914E-2</v>
      </c>
      <c r="H304" s="9">
        <f t="shared" si="23"/>
        <v>1.5405672013111254E-2</v>
      </c>
      <c r="AC304" s="14"/>
      <c r="AD304" s="15"/>
    </row>
    <row r="305" spans="1:30" hidden="1" outlineLevel="2" x14ac:dyDescent="0.3">
      <c r="A305" s="14">
        <v>36952</v>
      </c>
      <c r="B305" s="16">
        <v>-5.6959822584896772E-3</v>
      </c>
      <c r="C305" s="9">
        <f t="shared" si="21"/>
        <v>-1.1326682258489677E-2</v>
      </c>
      <c r="D305" s="6">
        <f t="shared" si="22"/>
        <v>1.282937309847848E-4</v>
      </c>
      <c r="E305" s="6">
        <f t="shared" si="24"/>
        <v>2.1075778591351931E-5</v>
      </c>
      <c r="F305" s="6">
        <f t="shared" si="25"/>
        <v>3.4782514434587601</v>
      </c>
      <c r="G305" s="16">
        <v>1.6470608766665472E-2</v>
      </c>
      <c r="H305" s="9">
        <f t="shared" si="23"/>
        <v>1.865007089385657E-2</v>
      </c>
      <c r="AC305" s="14"/>
      <c r="AD305" s="15"/>
    </row>
    <row r="306" spans="1:30" hidden="1" outlineLevel="2" x14ac:dyDescent="0.3">
      <c r="A306" s="14">
        <v>36955</v>
      </c>
      <c r="B306" s="16">
        <v>5.8410324552023518E-3</v>
      </c>
      <c r="C306" s="9">
        <f t="shared" si="21"/>
        <v>2.1033245520235208E-4</v>
      </c>
      <c r="D306" s="6">
        <f t="shared" si="22"/>
        <v>4.4239741711449447E-8</v>
      </c>
      <c r="E306" s="6">
        <f t="shared" si="24"/>
        <v>1.282937309847848E-4</v>
      </c>
      <c r="F306" s="6">
        <f t="shared" si="25"/>
        <v>2.4503857819370234</v>
      </c>
      <c r="G306" s="16">
        <v>3.2915908952119923E-3</v>
      </c>
      <c r="H306" s="9">
        <f t="shared" si="23"/>
        <v>1.5653708129184672E-2</v>
      </c>
      <c r="AC306" s="14"/>
      <c r="AD306" s="15"/>
    </row>
    <row r="307" spans="1:30" hidden="1" outlineLevel="2" x14ac:dyDescent="0.3">
      <c r="A307" s="14">
        <v>36956</v>
      </c>
      <c r="B307" s="16">
        <v>9.9311208826171581E-3</v>
      </c>
      <c r="C307" s="9">
        <f t="shared" si="21"/>
        <v>4.3004208826171583E-3</v>
      </c>
      <c r="D307" s="6">
        <f t="shared" si="22"/>
        <v>1.8493619767649738E-5</v>
      </c>
      <c r="E307" s="6">
        <f t="shared" si="24"/>
        <v>4.4239741711449447E-8</v>
      </c>
      <c r="F307" s="6">
        <f t="shared" si="25"/>
        <v>0.11754524905626038</v>
      </c>
      <c r="G307" s="16">
        <v>1.434661805690576E-2</v>
      </c>
      <c r="H307" s="9">
        <f t="shared" si="23"/>
        <v>3.4284872619897593E-3</v>
      </c>
      <c r="AC307" s="14"/>
      <c r="AD307" s="15"/>
    </row>
    <row r="308" spans="1:30" hidden="1" outlineLevel="2" x14ac:dyDescent="0.3">
      <c r="A308" s="14">
        <v>36957</v>
      </c>
      <c r="B308" s="16">
        <v>6.4316298936118134E-3</v>
      </c>
      <c r="C308" s="9">
        <f t="shared" si="21"/>
        <v>8.0092989361181359E-4</v>
      </c>
      <c r="D308" s="6">
        <f t="shared" si="22"/>
        <v>6.4148869448103105E-7</v>
      </c>
      <c r="E308" s="6">
        <f t="shared" si="24"/>
        <v>1.8493619767649738E-5</v>
      </c>
      <c r="F308" s="6">
        <f t="shared" si="25"/>
        <v>1.8640785527007897</v>
      </c>
      <c r="G308" s="16">
        <v>4.0819531525902123E-3</v>
      </c>
      <c r="H308" s="9">
        <f t="shared" si="23"/>
        <v>1.3653126208677592E-2</v>
      </c>
      <c r="AC308" s="14"/>
      <c r="AD308" s="15"/>
    </row>
    <row r="309" spans="1:30" hidden="1" outlineLevel="2" x14ac:dyDescent="0.3">
      <c r="A309" s="14">
        <v>36958</v>
      </c>
      <c r="B309" s="16">
        <v>2.2559510408205227E-3</v>
      </c>
      <c r="C309" s="9">
        <f t="shared" si="21"/>
        <v>-3.3747489591794771E-3</v>
      </c>
      <c r="D309" s="6">
        <f t="shared" si="22"/>
        <v>1.1388930537482963E-5</v>
      </c>
      <c r="E309" s="6">
        <f t="shared" si="24"/>
        <v>6.4148869448103105E-7</v>
      </c>
      <c r="F309" s="6">
        <f t="shared" si="25"/>
        <v>0.16974459317325385</v>
      </c>
      <c r="G309" s="16">
        <v>4.6426484918069989E-3</v>
      </c>
      <c r="H309" s="9">
        <f t="shared" si="23"/>
        <v>4.1200071986982481E-3</v>
      </c>
      <c r="AC309" s="14"/>
      <c r="AD309" s="15"/>
    </row>
    <row r="310" spans="1:30" hidden="1" outlineLevel="2" x14ac:dyDescent="0.3">
      <c r="A310" s="14">
        <v>36959</v>
      </c>
      <c r="B310" s="16">
        <v>-2.5075725323940867E-2</v>
      </c>
      <c r="C310" s="9">
        <f t="shared" si="21"/>
        <v>-3.0706425323940866E-2</v>
      </c>
      <c r="D310" s="6">
        <f t="shared" si="22"/>
        <v>9.4288455617475692E-4</v>
      </c>
      <c r="E310" s="6">
        <f t="shared" si="24"/>
        <v>1.1388930537482963E-5</v>
      </c>
      <c r="F310" s="6">
        <f t="shared" si="25"/>
        <v>0.21356281346775335</v>
      </c>
      <c r="G310" s="16">
        <v>1.3873462917021757E-2</v>
      </c>
      <c r="H310" s="9">
        <f t="shared" si="23"/>
        <v>4.6212856811471128E-3</v>
      </c>
      <c r="AC310" s="14"/>
      <c r="AD310" s="15"/>
    </row>
    <row r="311" spans="1:30" hidden="1" outlineLevel="2" x14ac:dyDescent="0.3">
      <c r="A311" s="14">
        <v>36962</v>
      </c>
      <c r="B311" s="16">
        <v>-4.4140782944442132E-2</v>
      </c>
      <c r="C311" s="9">
        <f t="shared" si="21"/>
        <v>-4.9771482944442134E-2</v>
      </c>
      <c r="D311" s="6">
        <f t="shared" si="22"/>
        <v>2.4772005144888943E-3</v>
      </c>
      <c r="E311" s="6">
        <f t="shared" si="24"/>
        <v>9.4288455617475692E-4</v>
      </c>
      <c r="F311" s="6">
        <f t="shared" si="25"/>
        <v>1.7446442009859808</v>
      </c>
      <c r="G311" s="16">
        <v>1.9953958652978804E-2</v>
      </c>
      <c r="H311" s="9">
        <f t="shared" si="23"/>
        <v>1.3208498025839201E-2</v>
      </c>
      <c r="AC311" s="14"/>
      <c r="AD311" s="15"/>
    </row>
    <row r="312" spans="1:30" hidden="1" outlineLevel="2" x14ac:dyDescent="0.3">
      <c r="A312" s="14">
        <v>36963</v>
      </c>
      <c r="B312" s="16">
        <v>1.4719630139540335E-2</v>
      </c>
      <c r="C312" s="9">
        <f t="shared" si="21"/>
        <v>9.0889301395403362E-3</v>
      </c>
      <c r="D312" s="6">
        <f t="shared" si="22"/>
        <v>8.2608651081444718E-5</v>
      </c>
      <c r="E312" s="6">
        <f t="shared" si="24"/>
        <v>2.4772005144888943E-3</v>
      </c>
      <c r="F312" s="6">
        <f t="shared" si="25"/>
        <v>3.5872535830205847</v>
      </c>
      <c r="G312" s="16">
        <v>1.3126318928983043E-2</v>
      </c>
      <c r="H312" s="9">
        <f t="shared" si="23"/>
        <v>1.8940046417632098E-2</v>
      </c>
      <c r="AC312" s="14"/>
      <c r="AD312" s="15"/>
    </row>
    <row r="313" spans="1:30" hidden="1" outlineLevel="2" x14ac:dyDescent="0.3">
      <c r="A313" s="14">
        <v>36964</v>
      </c>
      <c r="B313" s="16">
        <v>-2.6181893093703487E-2</v>
      </c>
      <c r="C313" s="9">
        <f t="shared" si="21"/>
        <v>-3.181259309370349E-2</v>
      </c>
      <c r="D313" s="6">
        <f t="shared" si="22"/>
        <v>1.0120410793455509E-3</v>
      </c>
      <c r="E313" s="6">
        <f t="shared" si="24"/>
        <v>8.2608651081444718E-5</v>
      </c>
      <c r="F313" s="6">
        <f t="shared" si="25"/>
        <v>1.5637933269376123</v>
      </c>
      <c r="G313" s="16">
        <v>2.0008702016284838E-2</v>
      </c>
      <c r="H313" s="9">
        <f t="shared" si="23"/>
        <v>1.2505172237668749E-2</v>
      </c>
      <c r="AC313" s="14"/>
      <c r="AD313" s="15"/>
    </row>
    <row r="314" spans="1:30" hidden="1" outlineLevel="2" x14ac:dyDescent="0.3">
      <c r="A314" s="14">
        <v>36965</v>
      </c>
      <c r="B314" s="16">
        <v>5.8541255173594408E-3</v>
      </c>
      <c r="C314" s="9">
        <f t="shared" si="21"/>
        <v>2.2342551735944106E-4</v>
      </c>
      <c r="D314" s="6">
        <f t="shared" si="22"/>
        <v>4.9918961807333899E-8</v>
      </c>
      <c r="E314" s="6">
        <f t="shared" si="24"/>
        <v>1.0120410793455509E-3</v>
      </c>
      <c r="F314" s="6">
        <f t="shared" si="25"/>
        <v>3.6065942282008048</v>
      </c>
      <c r="G314" s="16">
        <v>9.2366869741514028E-3</v>
      </c>
      <c r="H314" s="9">
        <f t="shared" si="23"/>
        <v>1.8991035327756107E-2</v>
      </c>
      <c r="AC314" s="14"/>
      <c r="AD314" s="15"/>
    </row>
    <row r="315" spans="1:30" hidden="1" outlineLevel="2" x14ac:dyDescent="0.3">
      <c r="A315" s="14">
        <v>36966</v>
      </c>
      <c r="B315" s="16">
        <v>-1.9819182794662056E-2</v>
      </c>
      <c r="C315" s="9">
        <f t="shared" si="21"/>
        <v>-2.5449882794662055E-2</v>
      </c>
      <c r="D315" s="6">
        <f t="shared" si="22"/>
        <v>6.4769653426203567E-4</v>
      </c>
      <c r="E315" s="6">
        <f t="shared" si="24"/>
        <v>4.9918961807333899E-8</v>
      </c>
      <c r="F315" s="6">
        <f t="shared" si="25"/>
        <v>0.78467887171701012</v>
      </c>
      <c r="G315" s="16">
        <v>9.3380085302028001E-3</v>
      </c>
      <c r="H315" s="9">
        <f t="shared" si="23"/>
        <v>8.8582101562167184E-3</v>
      </c>
      <c r="AC315" s="14"/>
      <c r="AD315" s="15"/>
    </row>
    <row r="316" spans="1:30" hidden="1" outlineLevel="2" x14ac:dyDescent="0.3">
      <c r="A316" s="14">
        <v>36969</v>
      </c>
      <c r="B316" s="16">
        <v>1.7473135776610381E-2</v>
      </c>
      <c r="C316" s="9">
        <f t="shared" si="21"/>
        <v>1.1842435776610382E-2</v>
      </c>
      <c r="D316" s="6">
        <f t="shared" si="22"/>
        <v>1.4024328512314153E-4</v>
      </c>
      <c r="E316" s="6">
        <f t="shared" si="24"/>
        <v>6.4769653426203567E-4</v>
      </c>
      <c r="F316" s="6">
        <f t="shared" si="25"/>
        <v>0.80164860333768462</v>
      </c>
      <c r="G316" s="16">
        <v>1.1572795914174197E-2</v>
      </c>
      <c r="H316" s="9">
        <f t="shared" si="23"/>
        <v>8.9534831397489363E-3</v>
      </c>
      <c r="AC316" s="14"/>
      <c r="AD316" s="15"/>
    </row>
    <row r="317" spans="1:30" hidden="1" outlineLevel="2" x14ac:dyDescent="0.3">
      <c r="A317" s="14">
        <v>36970</v>
      </c>
      <c r="B317" s="16">
        <v>-2.4372000192965204E-2</v>
      </c>
      <c r="C317" s="9">
        <f t="shared" si="21"/>
        <v>-3.0002700192965203E-2</v>
      </c>
      <c r="D317" s="6">
        <f t="shared" si="22"/>
        <v>9.0016201886895428E-4</v>
      </c>
      <c r="E317" s="6">
        <f t="shared" si="24"/>
        <v>1.4024328512314153E-4</v>
      </c>
      <c r="F317" s="6">
        <f t="shared" si="25"/>
        <v>1.2201074744136482</v>
      </c>
      <c r="G317" s="16">
        <v>1.8049162973401003E-2</v>
      </c>
      <c r="H317" s="9">
        <f t="shared" si="23"/>
        <v>1.1045847520284029E-2</v>
      </c>
      <c r="AC317" s="14"/>
      <c r="AD317" s="15"/>
    </row>
    <row r="318" spans="1:30" hidden="1" outlineLevel="2" x14ac:dyDescent="0.3">
      <c r="A318" s="14">
        <v>36971</v>
      </c>
      <c r="B318" s="16">
        <v>-1.8086277265972124E-2</v>
      </c>
      <c r="C318" s="9">
        <f t="shared" si="21"/>
        <v>-2.3716977265972123E-2</v>
      </c>
      <c r="D318" s="6">
        <f t="shared" si="22"/>
        <v>5.6249501063463856E-4</v>
      </c>
      <c r="E318" s="6">
        <f t="shared" si="24"/>
        <v>9.0016201886895428E-4</v>
      </c>
      <c r="F318" s="6">
        <f t="shared" si="25"/>
        <v>2.9385987062935</v>
      </c>
      <c r="G318" s="16">
        <v>1.4948087113422605E-2</v>
      </c>
      <c r="H318" s="9">
        <f t="shared" si="23"/>
        <v>1.7142341457028268E-2</v>
      </c>
      <c r="AC318" s="14"/>
      <c r="AD318" s="15"/>
    </row>
    <row r="319" spans="1:30" hidden="1" outlineLevel="2" x14ac:dyDescent="0.3">
      <c r="A319" s="14">
        <v>36972</v>
      </c>
      <c r="B319" s="16">
        <v>-4.071995565797344E-3</v>
      </c>
      <c r="C319" s="9">
        <f t="shared" si="21"/>
        <v>-9.7026955657973438E-3</v>
      </c>
      <c r="D319" s="6">
        <f t="shared" si="22"/>
        <v>9.4142301242543437E-5</v>
      </c>
      <c r="E319" s="6">
        <f t="shared" si="24"/>
        <v>5.6249501063463856E-4</v>
      </c>
      <c r="F319" s="6">
        <f t="shared" si="25"/>
        <v>2.0219973322791729</v>
      </c>
      <c r="G319" s="16">
        <v>3.2619377433155003E-2</v>
      </c>
      <c r="H319" s="9">
        <f t="shared" si="23"/>
        <v>1.4219695257913135E-2</v>
      </c>
      <c r="AC319" s="14"/>
      <c r="AD319" s="15"/>
    </row>
    <row r="320" spans="1:30" hidden="1" outlineLevel="2" x14ac:dyDescent="0.3">
      <c r="A320" s="14">
        <v>36973</v>
      </c>
      <c r="B320" s="16">
        <v>1.9713495936903382E-2</v>
      </c>
      <c r="C320" s="9">
        <f t="shared" si="21"/>
        <v>1.4082795936903383E-2</v>
      </c>
      <c r="D320" s="6">
        <f t="shared" si="22"/>
        <v>1.9832514140046245E-4</v>
      </c>
      <c r="E320" s="6">
        <f t="shared" si="24"/>
        <v>9.4142301242543437E-5</v>
      </c>
      <c r="F320" s="6">
        <f t="shared" si="25"/>
        <v>9.550977386939989</v>
      </c>
      <c r="G320" s="16">
        <v>9.4125986935690142E-3</v>
      </c>
      <c r="H320" s="9">
        <f t="shared" si="23"/>
        <v>3.0904655615198156E-2</v>
      </c>
      <c r="AC320" s="14"/>
      <c r="AD320" s="15"/>
    </row>
    <row r="321" spans="1:30" hidden="1" outlineLevel="2" x14ac:dyDescent="0.3">
      <c r="A321" s="14">
        <v>36976</v>
      </c>
      <c r="B321" s="16">
        <v>1.1219200545699679E-2</v>
      </c>
      <c r="C321" s="9">
        <f t="shared" si="21"/>
        <v>5.5885005456996787E-3</v>
      </c>
      <c r="D321" s="6">
        <f t="shared" si="22"/>
        <v>3.1231338349285607E-5</v>
      </c>
      <c r="E321" s="6">
        <f t="shared" si="24"/>
        <v>1.9832514140046245E-4</v>
      </c>
      <c r="F321" s="6">
        <f t="shared" si="25"/>
        <v>0.81406345588668028</v>
      </c>
      <c r="G321" s="16">
        <v>1.0649709140215409E-2</v>
      </c>
      <c r="H321" s="9">
        <f t="shared" si="23"/>
        <v>9.022546513522002E-3</v>
      </c>
      <c r="AC321" s="14"/>
      <c r="AD321" s="15"/>
    </row>
    <row r="322" spans="1:30" hidden="1" outlineLevel="2" x14ac:dyDescent="0.3">
      <c r="A322" s="14">
        <v>36977</v>
      </c>
      <c r="B322" s="16">
        <v>2.5253479371822912E-2</v>
      </c>
      <c r="C322" s="9">
        <f t="shared" si="21"/>
        <v>1.9622779371822913E-2</v>
      </c>
      <c r="D322" s="6">
        <f t="shared" si="22"/>
        <v>3.8505347027523884E-4</v>
      </c>
      <c r="E322" s="6">
        <f t="shared" si="24"/>
        <v>3.1231338349285607E-5</v>
      </c>
      <c r="F322" s="6">
        <f t="shared" si="25"/>
        <v>1.0363698418355642</v>
      </c>
      <c r="G322" s="16">
        <v>1.222030898811393E-2</v>
      </c>
      <c r="H322" s="9">
        <f t="shared" si="23"/>
        <v>1.0180225153873387E-2</v>
      </c>
      <c r="AC322" s="14"/>
      <c r="AD322" s="15"/>
    </row>
    <row r="323" spans="1:30" hidden="1" outlineLevel="2" x14ac:dyDescent="0.3">
      <c r="A323" s="14">
        <v>36978</v>
      </c>
      <c r="B323" s="16">
        <v>-2.4733008530896751E-2</v>
      </c>
      <c r="C323" s="9">
        <f t="shared" si="21"/>
        <v>-3.036370853089675E-2</v>
      </c>
      <c r="D323" s="6">
        <f t="shared" si="22"/>
        <v>9.2195479574925208E-4</v>
      </c>
      <c r="E323" s="6">
        <f t="shared" si="24"/>
        <v>3.8505347027523884E-4</v>
      </c>
      <c r="F323" s="6">
        <f t="shared" si="25"/>
        <v>1.358102119959359</v>
      </c>
      <c r="G323" s="16">
        <v>1.4436176838720774E-2</v>
      </c>
      <c r="H323" s="9">
        <f t="shared" si="23"/>
        <v>1.1653763855336006E-2</v>
      </c>
      <c r="AC323" s="14"/>
      <c r="AD323" s="15"/>
    </row>
    <row r="324" spans="1:30" hidden="1" outlineLevel="2" x14ac:dyDescent="0.3">
      <c r="A324" s="14">
        <v>36979</v>
      </c>
      <c r="B324" s="16">
        <v>-4.6410609049898147E-3</v>
      </c>
      <c r="C324" s="9">
        <f t="shared" si="21"/>
        <v>-1.0271760904989814E-2</v>
      </c>
      <c r="D324" s="6">
        <f t="shared" si="22"/>
        <v>1.0550907208927716E-4</v>
      </c>
      <c r="E324" s="6">
        <f t="shared" si="24"/>
        <v>9.2195479574925208E-4</v>
      </c>
      <c r="F324" s="6">
        <f t="shared" si="25"/>
        <v>1.8873276213445529</v>
      </c>
      <c r="G324" s="16">
        <v>1.4390798069093229E-2</v>
      </c>
      <c r="H324" s="9">
        <f t="shared" si="23"/>
        <v>1.3738004299550037E-2</v>
      </c>
      <c r="AC324" s="14"/>
      <c r="AD324" s="15"/>
    </row>
    <row r="325" spans="1:30" hidden="1" outlineLevel="2" x14ac:dyDescent="0.3">
      <c r="A325" s="14">
        <v>36980</v>
      </c>
      <c r="B325" s="16">
        <v>1.0726709139388717E-2</v>
      </c>
      <c r="C325" s="9">
        <f t="shared" si="21"/>
        <v>5.096009139388717E-3</v>
      </c>
      <c r="D325" s="6">
        <f t="shared" si="22"/>
        <v>2.5969309148733331E-5</v>
      </c>
      <c r="E325" s="6">
        <f t="shared" si="24"/>
        <v>1.0550907208927716E-4</v>
      </c>
      <c r="F325" s="6">
        <f t="shared" si="25"/>
        <v>1.8754688605448888</v>
      </c>
      <c r="G325" s="16">
        <v>9.1699919602501127E-3</v>
      </c>
      <c r="H325" s="9">
        <f t="shared" si="23"/>
        <v>1.3694775867260074E-2</v>
      </c>
      <c r="AC325" s="14"/>
      <c r="AD325" s="15"/>
    </row>
    <row r="326" spans="1:30" hidden="1" outlineLevel="2" x14ac:dyDescent="0.3">
      <c r="A326" s="14">
        <v>36983</v>
      </c>
      <c r="B326" s="16">
        <v>-1.2540239994866673E-2</v>
      </c>
      <c r="C326" s="9">
        <f t="shared" si="21"/>
        <v>-1.8170939994866672E-2</v>
      </c>
      <c r="D326" s="6">
        <f t="shared" si="22"/>
        <v>3.301830602970452E-4</v>
      </c>
      <c r="E326" s="6">
        <f t="shared" si="24"/>
        <v>2.5969309148733331E-5</v>
      </c>
      <c r="F326" s="6">
        <f t="shared" si="25"/>
        <v>0.77368295659980046</v>
      </c>
      <c r="G326" s="16">
        <v>1.6873594585663648E-2</v>
      </c>
      <c r="H326" s="9">
        <f t="shared" si="23"/>
        <v>8.7959249462452802E-3</v>
      </c>
      <c r="AC326" s="14"/>
      <c r="AD326" s="15"/>
    </row>
    <row r="327" spans="1:30" hidden="1" outlineLevel="2" x14ac:dyDescent="0.3">
      <c r="A327" s="14">
        <v>36984</v>
      </c>
      <c r="B327" s="16">
        <v>-3.4998475022444693E-2</v>
      </c>
      <c r="C327" s="9">
        <f t="shared" si="21"/>
        <v>-4.0629175022444695E-2</v>
      </c>
      <c r="D327" s="6">
        <f t="shared" si="22"/>
        <v>1.6507298630044438E-3</v>
      </c>
      <c r="E327" s="6">
        <f t="shared" si="24"/>
        <v>3.301830602970452E-4</v>
      </c>
      <c r="F327" s="6">
        <f t="shared" si="25"/>
        <v>2.5707782186176198</v>
      </c>
      <c r="G327" s="16">
        <v>1.9377120955544665E-2</v>
      </c>
      <c r="H327" s="9">
        <f t="shared" si="23"/>
        <v>1.6033646555346105E-2</v>
      </c>
      <c r="AC327" s="14"/>
      <c r="AD327" s="15"/>
    </row>
    <row r="328" spans="1:30" hidden="1" outlineLevel="2" x14ac:dyDescent="0.3">
      <c r="A328" s="14">
        <v>36985</v>
      </c>
      <c r="B328" s="16">
        <v>-2.905325361392833E-3</v>
      </c>
      <c r="C328" s="9">
        <f t="shared" si="21"/>
        <v>-8.5360253613928332E-3</v>
      </c>
      <c r="D328" s="6">
        <f t="shared" si="22"/>
        <v>7.2863728970341647E-5</v>
      </c>
      <c r="E328" s="6">
        <f t="shared" si="24"/>
        <v>1.6507298630044438E-3</v>
      </c>
      <c r="F328" s="6">
        <f t="shared" si="25"/>
        <v>3.3838967494007965</v>
      </c>
      <c r="G328" s="16">
        <v>1.5019258240795363E-2</v>
      </c>
      <c r="H328" s="9">
        <f t="shared" si="23"/>
        <v>1.8395371019364618E-2</v>
      </c>
      <c r="AC328" s="14"/>
      <c r="AD328" s="15"/>
    </row>
    <row r="329" spans="1:30" hidden="1" outlineLevel="2" x14ac:dyDescent="0.3">
      <c r="A329" s="14">
        <v>36986</v>
      </c>
      <c r="B329" s="16">
        <v>4.2752912917390272E-2</v>
      </c>
      <c r="C329" s="9">
        <f t="shared" si="21"/>
        <v>3.712221291739027E-2</v>
      </c>
      <c r="D329" s="6">
        <f t="shared" si="22"/>
        <v>1.3780586918840569E-3</v>
      </c>
      <c r="E329" s="6">
        <f t="shared" si="24"/>
        <v>7.2863728970341647E-5</v>
      </c>
      <c r="F329" s="6">
        <f t="shared" si="25"/>
        <v>2.0410158602846433</v>
      </c>
      <c r="G329" s="16">
        <v>1.6320314271536771E-2</v>
      </c>
      <c r="H329" s="9">
        <f t="shared" si="23"/>
        <v>1.4286412636784096E-2</v>
      </c>
      <c r="AC329" s="14"/>
      <c r="AD329" s="15"/>
    </row>
    <row r="330" spans="1:30" hidden="1" outlineLevel="2" x14ac:dyDescent="0.3">
      <c r="A330" s="14">
        <v>36987</v>
      </c>
      <c r="B330" s="16">
        <v>-2.0185948377779699E-2</v>
      </c>
      <c r="C330" s="9">
        <f t="shared" si="21"/>
        <v>-2.5816648377779697E-2</v>
      </c>
      <c r="D330" s="6">
        <f t="shared" si="22"/>
        <v>6.6649933346191507E-4</v>
      </c>
      <c r="E330" s="6">
        <f t="shared" si="24"/>
        <v>1.3780586918840569E-3</v>
      </c>
      <c r="F330" s="6">
        <f t="shared" si="25"/>
        <v>2.4062207570065177</v>
      </c>
      <c r="G330" s="16">
        <v>1.6001028400752383E-2</v>
      </c>
      <c r="H330" s="9">
        <f t="shared" si="23"/>
        <v>1.551199779849945E-2</v>
      </c>
      <c r="AC330" s="14"/>
      <c r="AD330" s="15"/>
    </row>
    <row r="331" spans="1:30" hidden="1" outlineLevel="2" x14ac:dyDescent="0.3">
      <c r="A331" s="14">
        <v>36990</v>
      </c>
      <c r="B331" s="16">
        <v>8.0846258393652542E-3</v>
      </c>
      <c r="C331" s="9">
        <f t="shared" si="21"/>
        <v>2.4539258393652544E-3</v>
      </c>
      <c r="D331" s="6">
        <f t="shared" si="22"/>
        <v>6.0217520251044684E-6</v>
      </c>
      <c r="E331" s="6">
        <f t="shared" si="24"/>
        <v>6.6649933346191507E-4</v>
      </c>
      <c r="F331" s="6">
        <f t="shared" si="25"/>
        <v>2.3139025447452481</v>
      </c>
      <c r="G331" s="16">
        <v>1.1152759318691292E-2</v>
      </c>
      <c r="H331" s="9">
        <f t="shared" si="23"/>
        <v>1.5211517165441613E-2</v>
      </c>
      <c r="AC331" s="14"/>
      <c r="AD331" s="15"/>
    </row>
    <row r="332" spans="1:30" hidden="1" outlineLevel="2" x14ac:dyDescent="0.3">
      <c r="A332" s="14">
        <v>36991</v>
      </c>
      <c r="B332" s="16">
        <v>2.6706218592037867E-2</v>
      </c>
      <c r="C332" s="9">
        <f t="shared" si="21"/>
        <v>2.1075518592037868E-2</v>
      </c>
      <c r="D332" s="6">
        <f t="shared" si="22"/>
        <v>4.4417748392333383E-4</v>
      </c>
      <c r="E332" s="6">
        <f t="shared" si="24"/>
        <v>6.0217520251044684E-6</v>
      </c>
      <c r="F332" s="6">
        <f t="shared" si="25"/>
        <v>1.1346078500478181</v>
      </c>
      <c r="G332" s="16">
        <v>1.5188040916411303E-2</v>
      </c>
      <c r="H332" s="9">
        <f t="shared" si="23"/>
        <v>1.0651797266413861E-2</v>
      </c>
      <c r="AC332" s="14"/>
      <c r="AD332" s="15"/>
    </row>
    <row r="333" spans="1:30" hidden="1" outlineLevel="2" x14ac:dyDescent="0.3">
      <c r="A333" s="14">
        <v>36992</v>
      </c>
      <c r="B333" s="16">
        <v>-2.1334217189749754E-3</v>
      </c>
      <c r="C333" s="9">
        <f t="shared" si="21"/>
        <v>-7.7641217189749756E-3</v>
      </c>
      <c r="D333" s="6">
        <f t="shared" si="22"/>
        <v>6.0281586067058932E-5</v>
      </c>
      <c r="E333" s="6">
        <f t="shared" si="24"/>
        <v>4.4417748392333383E-4</v>
      </c>
      <c r="F333" s="6">
        <f t="shared" si="25"/>
        <v>2.0866701886719947</v>
      </c>
      <c r="G333" s="16">
        <v>1.3034568132928694E-2</v>
      </c>
      <c r="H333" s="9">
        <f t="shared" si="23"/>
        <v>1.4445311310844065E-2</v>
      </c>
      <c r="AC333" s="14"/>
      <c r="AD333" s="15"/>
    </row>
    <row r="334" spans="1:30" hidden="1" outlineLevel="2" x14ac:dyDescent="0.3">
      <c r="A334" s="14">
        <v>36993</v>
      </c>
      <c r="B334" s="16">
        <v>1.499139355234331E-2</v>
      </c>
      <c r="C334" s="9">
        <f t="shared" ref="C334:C397" si="26">B334-B$5</f>
        <v>9.3606935523433098E-3</v>
      </c>
      <c r="D334" s="6">
        <f t="shared" ref="D334:D397" si="27">C334^2</f>
        <v>8.7622583780881609E-5</v>
      </c>
      <c r="E334" s="6">
        <f t="shared" si="24"/>
        <v>6.0281586067058932E-5</v>
      </c>
      <c r="F334" s="6">
        <f t="shared" si="25"/>
        <v>1.542304470063498</v>
      </c>
      <c r="G334" s="16">
        <v>1.2841868090178185E-2</v>
      </c>
      <c r="H334" s="9">
        <f t="shared" ref="H334:H397" si="28">SQRT(F334)/100</f>
        <v>1.2418955149542565E-2</v>
      </c>
      <c r="AC334" s="14"/>
      <c r="AD334" s="15"/>
    </row>
    <row r="335" spans="1:30" hidden="1" outlineLevel="2" x14ac:dyDescent="0.3">
      <c r="A335" s="14">
        <v>36997</v>
      </c>
      <c r="B335" s="16">
        <v>-3.2328891826147697E-3</v>
      </c>
      <c r="C335" s="9">
        <f t="shared" si="26"/>
        <v>-8.8635891826147686E-3</v>
      </c>
      <c r="D335" s="6">
        <f t="shared" si="27"/>
        <v>7.8563213198165542E-5</v>
      </c>
      <c r="E335" s="6">
        <f t="shared" ref="E335:E398" si="29">D334</f>
        <v>8.7622583780881609E-5</v>
      </c>
      <c r="F335" s="6">
        <f t="shared" ref="F335:F398" si="30">IF(C334&gt;0,B$6+B$7*E335+B$8*(G334*100)^2,B$6+B$7*E335+B$8*(G334*100)^2+E335*$B$9)</f>
        <v>1.4976309006399748</v>
      </c>
      <c r="G335" s="16">
        <v>1.1306740499653807E-2</v>
      </c>
      <c r="H335" s="9">
        <f t="shared" si="28"/>
        <v>1.2237773084348209E-2</v>
      </c>
      <c r="AC335" s="14"/>
      <c r="AD335" s="15"/>
    </row>
    <row r="336" spans="1:30" hidden="1" outlineLevel="2" x14ac:dyDescent="0.3">
      <c r="A336" s="14">
        <v>36998</v>
      </c>
      <c r="B336" s="16">
        <v>1.0229948339494485E-2</v>
      </c>
      <c r="C336" s="9">
        <f t="shared" si="26"/>
        <v>4.5992483394944857E-3</v>
      </c>
      <c r="D336" s="6">
        <f t="shared" si="27"/>
        <v>2.1153085288342783E-5</v>
      </c>
      <c r="E336" s="6">
        <f t="shared" si="29"/>
        <v>7.8563213198165542E-5</v>
      </c>
      <c r="F336" s="6">
        <f t="shared" si="30"/>
        <v>1.165597850597589</v>
      </c>
      <c r="G336" s="16">
        <v>1.3071069239568018E-2</v>
      </c>
      <c r="H336" s="9">
        <f t="shared" si="28"/>
        <v>1.0796285706656661E-2</v>
      </c>
      <c r="AC336" s="14"/>
      <c r="AD336" s="15"/>
    </row>
    <row r="337" spans="1:30" hidden="1" outlineLevel="2" x14ac:dyDescent="0.3">
      <c r="A337" s="14">
        <v>36999</v>
      </c>
      <c r="B337" s="16">
        <v>3.815322509880615E-2</v>
      </c>
      <c r="C337" s="9">
        <f t="shared" si="26"/>
        <v>3.2522525098806147E-2</v>
      </c>
      <c r="D337" s="6">
        <f t="shared" si="27"/>
        <v>1.0577146388024757E-3</v>
      </c>
      <c r="E337" s="6">
        <f t="shared" si="29"/>
        <v>2.1153085288342783E-5</v>
      </c>
      <c r="F337" s="6">
        <f t="shared" si="30"/>
        <v>1.5508289869944361</v>
      </c>
      <c r="G337" s="16">
        <v>2.3210205269428855E-2</v>
      </c>
      <c r="H337" s="9">
        <f t="shared" si="28"/>
        <v>1.2453228444842873E-2</v>
      </c>
      <c r="AC337" s="14"/>
      <c r="AD337" s="15"/>
    </row>
    <row r="338" spans="1:30" hidden="1" outlineLevel="2" x14ac:dyDescent="0.3">
      <c r="A338" s="14">
        <v>37000</v>
      </c>
      <c r="B338" s="16">
        <v>1.2464721753524052E-2</v>
      </c>
      <c r="C338" s="9">
        <f t="shared" si="26"/>
        <v>6.8340217535240522E-3</v>
      </c>
      <c r="D338" s="6">
        <f t="shared" si="27"/>
        <v>4.6703853327639964E-5</v>
      </c>
      <c r="E338" s="6">
        <f t="shared" si="29"/>
        <v>1.0577146388024757E-3</v>
      </c>
      <c r="F338" s="6">
        <f t="shared" si="30"/>
        <v>4.845757971810535</v>
      </c>
      <c r="G338" s="16">
        <v>8.7517409929493348E-3</v>
      </c>
      <c r="H338" s="9">
        <f t="shared" si="28"/>
        <v>2.2013082409809249E-2</v>
      </c>
      <c r="AC338" s="14"/>
      <c r="AD338" s="15"/>
    </row>
    <row r="339" spans="1:30" hidden="1" outlineLevel="2" x14ac:dyDescent="0.3">
      <c r="A339" s="14">
        <v>37001</v>
      </c>
      <c r="B339" s="16">
        <v>-8.5794493998158795E-3</v>
      </c>
      <c r="C339" s="9">
        <f t="shared" si="26"/>
        <v>-1.421014939981588E-2</v>
      </c>
      <c r="D339" s="6">
        <f t="shared" si="27"/>
        <v>2.0192834596508761E-4</v>
      </c>
      <c r="E339" s="6">
        <f t="shared" si="29"/>
        <v>4.6703853327639964E-5</v>
      </c>
      <c r="F339" s="6">
        <f t="shared" si="30"/>
        <v>0.7065432359415531</v>
      </c>
      <c r="G339" s="16">
        <v>1.0119773445057762E-2</v>
      </c>
      <c r="H339" s="9">
        <f t="shared" si="28"/>
        <v>8.4056126245595757E-3</v>
      </c>
      <c r="AC339" s="14"/>
      <c r="AD339" s="15"/>
    </row>
    <row r="340" spans="1:30" hidden="1" outlineLevel="2" x14ac:dyDescent="0.3">
      <c r="A340" s="14">
        <v>37004</v>
      </c>
      <c r="B340" s="16">
        <v>-1.5093460052379432E-2</v>
      </c>
      <c r="C340" s="9">
        <f t="shared" si="26"/>
        <v>-2.0724160052379433E-2</v>
      </c>
      <c r="D340" s="6">
        <f t="shared" si="27"/>
        <v>4.2949080987663948E-4</v>
      </c>
      <c r="E340" s="6">
        <f t="shared" si="29"/>
        <v>2.0192834596508761E-4</v>
      </c>
      <c r="F340" s="6">
        <f t="shared" si="30"/>
        <v>0.93781978414068679</v>
      </c>
      <c r="G340" s="16">
        <v>1.1537379987694609E-2</v>
      </c>
      <c r="H340" s="9">
        <f t="shared" si="28"/>
        <v>9.6841095829233934E-3</v>
      </c>
      <c r="AC340" s="14"/>
      <c r="AD340" s="15"/>
    </row>
    <row r="341" spans="1:30" hidden="1" outlineLevel="2" x14ac:dyDescent="0.3">
      <c r="A341" s="14">
        <v>37005</v>
      </c>
      <c r="B341" s="16">
        <v>-1.2236023629361274E-2</v>
      </c>
      <c r="C341" s="9">
        <f t="shared" si="26"/>
        <v>-1.7866723629361272E-2</v>
      </c>
      <c r="D341" s="6">
        <f t="shared" si="27"/>
        <v>3.1921981324797643E-4</v>
      </c>
      <c r="E341" s="6">
        <f t="shared" si="29"/>
        <v>4.2949080987663948E-4</v>
      </c>
      <c r="F341" s="6">
        <f t="shared" si="30"/>
        <v>1.2128510564881225</v>
      </c>
      <c r="G341" s="16">
        <v>1.2360403110131122E-2</v>
      </c>
      <c r="H341" s="9">
        <f t="shared" si="28"/>
        <v>1.101295172280403E-2</v>
      </c>
      <c r="AC341" s="14"/>
      <c r="AD341" s="15"/>
    </row>
    <row r="342" spans="1:30" hidden="1" outlineLevel="2" x14ac:dyDescent="0.3">
      <c r="A342" s="14">
        <v>37006</v>
      </c>
      <c r="B342" s="16">
        <v>1.5815169579684422E-2</v>
      </c>
      <c r="C342" s="9">
        <f t="shared" si="26"/>
        <v>1.0184469579684424E-2</v>
      </c>
      <c r="D342" s="6">
        <f t="shared" si="27"/>
        <v>1.0372342061951742E-4</v>
      </c>
      <c r="E342" s="6">
        <f t="shared" si="29"/>
        <v>3.1921981324797643E-4</v>
      </c>
      <c r="F342" s="6">
        <f t="shared" si="30"/>
        <v>1.3890020125894538</v>
      </c>
      <c r="G342" s="16">
        <v>1.0453261010723204E-2</v>
      </c>
      <c r="H342" s="9">
        <f t="shared" si="28"/>
        <v>1.1785592953218153E-2</v>
      </c>
      <c r="AC342" s="14"/>
      <c r="AD342" s="15"/>
    </row>
    <row r="343" spans="1:30" hidden="1" outlineLevel="2" x14ac:dyDescent="0.3">
      <c r="A343" s="14">
        <v>37007</v>
      </c>
      <c r="B343" s="16">
        <v>4.6848539046001562E-3</v>
      </c>
      <c r="C343" s="9">
        <f t="shared" si="26"/>
        <v>-9.4584609539984359E-4</v>
      </c>
      <c r="D343" s="6">
        <f t="shared" si="27"/>
        <v>8.9462483618313008E-7</v>
      </c>
      <c r="E343" s="6">
        <f t="shared" si="29"/>
        <v>1.0372342061951742E-4</v>
      </c>
      <c r="F343" s="6">
        <f t="shared" si="30"/>
        <v>0.99923735319726692</v>
      </c>
      <c r="G343" s="16">
        <v>1.2368002837984823E-2</v>
      </c>
      <c r="H343" s="9">
        <f t="shared" si="28"/>
        <v>9.9961860386712838E-3</v>
      </c>
      <c r="AC343" s="14"/>
      <c r="AD343" s="15"/>
    </row>
    <row r="344" spans="1:30" hidden="1" outlineLevel="2" x14ac:dyDescent="0.3">
      <c r="A344" s="14">
        <v>37008</v>
      </c>
      <c r="B344" s="16">
        <v>1.4898371931202465E-2</v>
      </c>
      <c r="C344" s="9">
        <f t="shared" si="26"/>
        <v>9.267671931202464E-3</v>
      </c>
      <c r="D344" s="6">
        <f t="shared" si="27"/>
        <v>8.5889743024398008E-5</v>
      </c>
      <c r="E344" s="6">
        <f t="shared" si="29"/>
        <v>8.9462483618313008E-7</v>
      </c>
      <c r="F344" s="6">
        <f t="shared" si="30"/>
        <v>1.3906300009493238</v>
      </c>
      <c r="G344" s="16">
        <v>5.69485187421046E-3</v>
      </c>
      <c r="H344" s="9">
        <f t="shared" si="28"/>
        <v>1.1792497619034416E-2</v>
      </c>
      <c r="AC344" s="14"/>
      <c r="AD344" s="15"/>
    </row>
    <row r="345" spans="1:30" hidden="1" outlineLevel="2" x14ac:dyDescent="0.3">
      <c r="A345" s="14">
        <v>37011</v>
      </c>
      <c r="B345" s="16">
        <v>-2.8691916032209347E-3</v>
      </c>
      <c r="C345" s="9">
        <f t="shared" si="26"/>
        <v>-8.499891603220934E-3</v>
      </c>
      <c r="D345" s="6">
        <f t="shared" si="27"/>
        <v>7.2248157266505743E-5</v>
      </c>
      <c r="E345" s="6">
        <f t="shared" si="29"/>
        <v>8.5889743024398008E-5</v>
      </c>
      <c r="F345" s="6">
        <f t="shared" si="30"/>
        <v>0.31098749329451042</v>
      </c>
      <c r="G345" s="16">
        <v>1.4210160998138748E-2</v>
      </c>
      <c r="H345" s="9">
        <f t="shared" si="28"/>
        <v>5.5766252634950331E-3</v>
      </c>
      <c r="AC345" s="14"/>
      <c r="AD345" s="15"/>
    </row>
    <row r="346" spans="1:30" hidden="1" outlineLevel="2" x14ac:dyDescent="0.3">
      <c r="A346" s="14">
        <v>37012</v>
      </c>
      <c r="B346" s="16">
        <v>1.3498341704493846E-2</v>
      </c>
      <c r="C346" s="9">
        <f t="shared" si="26"/>
        <v>7.8676417044938468E-3</v>
      </c>
      <c r="D346" s="6">
        <f t="shared" si="27"/>
        <v>6.1899785990290849E-5</v>
      </c>
      <c r="E346" s="6">
        <f t="shared" si="29"/>
        <v>7.2248157266505743E-5</v>
      </c>
      <c r="F346" s="6">
        <f t="shared" si="30"/>
        <v>1.8291876967917144</v>
      </c>
      <c r="G346" s="16">
        <v>1.0032498117614015E-2</v>
      </c>
      <c r="H346" s="9">
        <f t="shared" si="28"/>
        <v>1.3524746566171635E-2</v>
      </c>
      <c r="AC346" s="14"/>
      <c r="AD346" s="15"/>
    </row>
    <row r="347" spans="1:30" hidden="1" outlineLevel="2" x14ac:dyDescent="0.3">
      <c r="A347" s="14">
        <v>37013</v>
      </c>
      <c r="B347" s="16">
        <v>7.8150209519834118E-4</v>
      </c>
      <c r="C347" s="9">
        <f t="shared" si="26"/>
        <v>-4.8491979048016585E-3</v>
      </c>
      <c r="D347" s="6">
        <f t="shared" si="27"/>
        <v>2.3514720319932796E-5</v>
      </c>
      <c r="E347" s="6">
        <f t="shared" si="29"/>
        <v>6.1899785990290849E-5</v>
      </c>
      <c r="F347" s="6">
        <f t="shared" si="30"/>
        <v>0.92203117252479416</v>
      </c>
      <c r="G347" s="16">
        <v>8.0392190053946745E-3</v>
      </c>
      <c r="H347" s="9">
        <f t="shared" si="28"/>
        <v>9.6022454276319877E-3</v>
      </c>
      <c r="AC347" s="14"/>
      <c r="AD347" s="15"/>
    </row>
    <row r="348" spans="1:30" hidden="1" outlineLevel="2" x14ac:dyDescent="0.3">
      <c r="A348" s="14">
        <v>37014</v>
      </c>
      <c r="B348" s="16">
        <v>-1.4984400130627384E-2</v>
      </c>
      <c r="C348" s="9">
        <f t="shared" si="26"/>
        <v>-2.0615100130627385E-2</v>
      </c>
      <c r="D348" s="6">
        <f t="shared" si="27"/>
        <v>4.2498235339579322E-4</v>
      </c>
      <c r="E348" s="6">
        <f t="shared" si="29"/>
        <v>2.3514720319932796E-5</v>
      </c>
      <c r="F348" s="6">
        <f t="shared" si="30"/>
        <v>0.59938641564191952</v>
      </c>
      <c r="G348" s="16">
        <v>1.2804545896317852E-2</v>
      </c>
      <c r="H348" s="9">
        <f t="shared" si="28"/>
        <v>7.7420050093106986E-3</v>
      </c>
      <c r="AC348" s="14"/>
      <c r="AD348" s="15"/>
    </row>
    <row r="349" spans="1:30" hidden="1" outlineLevel="2" x14ac:dyDescent="0.3">
      <c r="A349" s="14">
        <v>37015</v>
      </c>
      <c r="B349" s="16">
        <v>1.4337158275441833E-2</v>
      </c>
      <c r="C349" s="9">
        <f t="shared" si="26"/>
        <v>8.7064582754418328E-3</v>
      </c>
      <c r="D349" s="6">
        <f t="shared" si="27"/>
        <v>7.5802415702009576E-5</v>
      </c>
      <c r="E349" s="6">
        <f t="shared" si="29"/>
        <v>4.2498235339579322E-4</v>
      </c>
      <c r="F349" s="6">
        <f t="shared" si="30"/>
        <v>1.4891312549222055</v>
      </c>
      <c r="G349" s="16">
        <v>1.8856539982111828E-2</v>
      </c>
      <c r="H349" s="9">
        <f t="shared" si="28"/>
        <v>1.2202996578390921E-2</v>
      </c>
      <c r="AC349" s="14"/>
      <c r="AD349" s="15"/>
    </row>
    <row r="350" spans="1:30" hidden="1" outlineLevel="2" x14ac:dyDescent="0.3">
      <c r="A350" s="14">
        <v>37018</v>
      </c>
      <c r="B350" s="16">
        <v>-2.4504585894238456E-3</v>
      </c>
      <c r="C350" s="9">
        <f t="shared" si="26"/>
        <v>-8.0811585894238445E-3</v>
      </c>
      <c r="D350" s="6">
        <f t="shared" si="27"/>
        <v>6.5305124147418785E-5</v>
      </c>
      <c r="E350" s="6">
        <f t="shared" si="29"/>
        <v>7.5802415702009576E-5</v>
      </c>
      <c r="F350" s="6">
        <f t="shared" si="30"/>
        <v>3.2053324295687564</v>
      </c>
      <c r="G350" s="16">
        <v>5.4569875362587526E-3</v>
      </c>
      <c r="H350" s="9">
        <f t="shared" si="28"/>
        <v>1.7903442209722568E-2</v>
      </c>
      <c r="AC350" s="14"/>
      <c r="AD350" s="15"/>
    </row>
    <row r="351" spans="1:30" hidden="1" outlineLevel="2" x14ac:dyDescent="0.3">
      <c r="A351" s="14">
        <v>37019</v>
      </c>
      <c r="B351" s="16">
        <v>-1.8299600937476525E-3</v>
      </c>
      <c r="C351" s="9">
        <f t="shared" si="26"/>
        <v>-7.460660093747652E-3</v>
      </c>
      <c r="D351" s="6">
        <f t="shared" si="27"/>
        <v>5.5661449034438723E-5</v>
      </c>
      <c r="E351" s="6">
        <f t="shared" si="29"/>
        <v>6.5305124147418785E-5</v>
      </c>
      <c r="F351" s="6">
        <f t="shared" si="30"/>
        <v>0.28723927558034312</v>
      </c>
      <c r="G351" s="16">
        <v>8.4122014198513857E-3</v>
      </c>
      <c r="H351" s="9">
        <f t="shared" si="28"/>
        <v>5.3594708281727134E-3</v>
      </c>
      <c r="AC351" s="14"/>
      <c r="AD351" s="15"/>
    </row>
    <row r="352" spans="1:30" hidden="1" outlineLevel="2" x14ac:dyDescent="0.3">
      <c r="A352" s="14">
        <v>37020</v>
      </c>
      <c r="B352" s="16">
        <v>-4.4978199362496881E-3</v>
      </c>
      <c r="C352" s="9">
        <f t="shared" si="26"/>
        <v>-1.0128519936249688E-2</v>
      </c>
      <c r="D352" s="6">
        <f t="shared" si="27"/>
        <v>1.0258691609900739E-4</v>
      </c>
      <c r="E352" s="6">
        <f t="shared" si="29"/>
        <v>5.5661449034438723E-5</v>
      </c>
      <c r="F352" s="6">
        <f t="shared" si="30"/>
        <v>0.65435296223979911</v>
      </c>
      <c r="G352" s="16">
        <v>7.7803851866306666E-3</v>
      </c>
      <c r="H352" s="9">
        <f t="shared" si="28"/>
        <v>8.0892086277941869E-3</v>
      </c>
      <c r="AC352" s="14"/>
      <c r="AD352" s="15"/>
    </row>
    <row r="353" spans="1:30" hidden="1" outlineLevel="2" x14ac:dyDescent="0.3">
      <c r="A353" s="14">
        <v>37021</v>
      </c>
      <c r="B353" s="16">
        <v>-2.8675865149040846E-4</v>
      </c>
      <c r="C353" s="9">
        <f t="shared" si="26"/>
        <v>-5.9174586514904081E-3</v>
      </c>
      <c r="D353" s="6">
        <f t="shared" si="27"/>
        <v>3.5016316892098681E-5</v>
      </c>
      <c r="E353" s="6">
        <f t="shared" si="29"/>
        <v>1.0258691609900739E-4</v>
      </c>
      <c r="F353" s="6">
        <f t="shared" si="30"/>
        <v>0.56272438329147267</v>
      </c>
      <c r="G353" s="16">
        <v>9.3819663780604478E-3</v>
      </c>
      <c r="H353" s="9">
        <f t="shared" si="28"/>
        <v>7.5014957394607153E-3</v>
      </c>
      <c r="AC353" s="14"/>
      <c r="AD353" s="15"/>
    </row>
    <row r="354" spans="1:30" hidden="1" outlineLevel="2" x14ac:dyDescent="0.3">
      <c r="A354" s="14">
        <v>37022</v>
      </c>
      <c r="B354" s="16">
        <v>-7.6054583320369845E-3</v>
      </c>
      <c r="C354" s="9">
        <f t="shared" si="26"/>
        <v>-1.3236158332036984E-2</v>
      </c>
      <c r="D354" s="6">
        <f t="shared" si="27"/>
        <v>1.7519588739075209E-4</v>
      </c>
      <c r="E354" s="6">
        <f t="shared" si="29"/>
        <v>3.5016316892098681E-5</v>
      </c>
      <c r="F354" s="6">
        <f t="shared" si="30"/>
        <v>0.80891280480167582</v>
      </c>
      <c r="G354" s="16">
        <v>9.1058918803208991E-3</v>
      </c>
      <c r="H354" s="9">
        <f t="shared" si="28"/>
        <v>8.9939579985770218E-3</v>
      </c>
      <c r="AC354" s="14"/>
      <c r="AD354" s="15"/>
    </row>
    <row r="355" spans="1:30" hidden="1" outlineLevel="2" x14ac:dyDescent="0.3">
      <c r="A355" s="14">
        <v>37025</v>
      </c>
      <c r="B355" s="16">
        <v>2.6056399843493476E-3</v>
      </c>
      <c r="C355" s="9">
        <f t="shared" si="26"/>
        <v>-3.0250600156506522E-3</v>
      </c>
      <c r="D355" s="6">
        <f t="shared" si="27"/>
        <v>9.150988098288324E-6</v>
      </c>
      <c r="E355" s="6">
        <f t="shared" si="29"/>
        <v>1.7519588739075209E-4</v>
      </c>
      <c r="F355" s="6">
        <f t="shared" si="30"/>
        <v>0.76322039147243903</v>
      </c>
      <c r="G355" s="16">
        <v>4.7899145283360608E-3</v>
      </c>
      <c r="H355" s="9">
        <f t="shared" si="28"/>
        <v>8.7362485740301535E-3</v>
      </c>
      <c r="AC355" s="14"/>
      <c r="AD355" s="15"/>
    </row>
    <row r="356" spans="1:30" hidden="1" outlineLevel="2" x14ac:dyDescent="0.3">
      <c r="A356" s="14">
        <v>37026</v>
      </c>
      <c r="B356" s="16">
        <v>4.1619099848929812E-4</v>
      </c>
      <c r="C356" s="9">
        <f t="shared" si="26"/>
        <v>-5.2145090015107013E-3</v>
      </c>
      <c r="D356" s="6">
        <f t="shared" si="27"/>
        <v>2.7191104126836132E-5</v>
      </c>
      <c r="E356" s="6">
        <f t="shared" si="29"/>
        <v>9.150988098288324E-6</v>
      </c>
      <c r="F356" s="6">
        <f t="shared" si="30"/>
        <v>0.22600455913441031</v>
      </c>
      <c r="G356" s="16">
        <v>6.7221589639956912E-3</v>
      </c>
      <c r="H356" s="9">
        <f t="shared" si="28"/>
        <v>4.7539936804166065E-3</v>
      </c>
      <c r="AC356" s="14"/>
      <c r="AD356" s="15"/>
    </row>
    <row r="357" spans="1:30" hidden="1" outlineLevel="2" x14ac:dyDescent="0.3">
      <c r="A357" s="14">
        <v>37027</v>
      </c>
      <c r="B357" s="16">
        <v>2.8055524579746451E-2</v>
      </c>
      <c r="C357" s="9">
        <f t="shared" si="26"/>
        <v>2.2424824579746452E-2</v>
      </c>
      <c r="D357" s="6">
        <f t="shared" si="27"/>
        <v>5.0287275743240067E-4</v>
      </c>
      <c r="E357" s="6">
        <f t="shared" si="29"/>
        <v>2.7191104126836132E-5</v>
      </c>
      <c r="F357" s="6">
        <f t="shared" si="30"/>
        <v>0.42524845422096652</v>
      </c>
      <c r="G357" s="16">
        <v>1.6960066034508788E-2</v>
      </c>
      <c r="H357" s="9">
        <f t="shared" si="28"/>
        <v>6.5211076836758841E-3</v>
      </c>
      <c r="AC357" s="14"/>
      <c r="AD357" s="15"/>
    </row>
    <row r="358" spans="1:30" hidden="1" outlineLevel="2" x14ac:dyDescent="0.3">
      <c r="A358" s="14">
        <v>37028</v>
      </c>
      <c r="B358" s="16">
        <v>2.7200539227154419E-3</v>
      </c>
      <c r="C358" s="9">
        <f t="shared" si="26"/>
        <v>-2.9106460772845579E-3</v>
      </c>
      <c r="D358" s="6">
        <f t="shared" si="27"/>
        <v>8.471860587211984E-6</v>
      </c>
      <c r="E358" s="6">
        <f t="shared" si="29"/>
        <v>5.0287275743240067E-4</v>
      </c>
      <c r="F358" s="6">
        <f t="shared" si="30"/>
        <v>2.5969258739391949</v>
      </c>
      <c r="G358" s="16">
        <v>7.4291569256503308E-3</v>
      </c>
      <c r="H358" s="9">
        <f t="shared" si="28"/>
        <v>1.6114980216988151E-2</v>
      </c>
      <c r="AC358" s="14"/>
      <c r="AD358" s="15"/>
    </row>
    <row r="359" spans="1:30" hidden="1" outlineLevel="2" x14ac:dyDescent="0.3">
      <c r="A359" s="14">
        <v>37029</v>
      </c>
      <c r="B359" s="16">
        <v>2.6894323550759394E-3</v>
      </c>
      <c r="C359" s="9">
        <f t="shared" si="26"/>
        <v>-2.9412676449240603E-3</v>
      </c>
      <c r="D359" s="6">
        <f t="shared" si="27"/>
        <v>8.6510553590771287E-6</v>
      </c>
      <c r="E359" s="6">
        <f t="shared" si="29"/>
        <v>8.471860587211984E-6</v>
      </c>
      <c r="F359" s="6">
        <f t="shared" si="30"/>
        <v>0.51485955317272314</v>
      </c>
      <c r="G359" s="16">
        <v>6.5011317102975814E-3</v>
      </c>
      <c r="H359" s="9">
        <f t="shared" si="28"/>
        <v>7.1753714410664705E-3</v>
      </c>
      <c r="AC359" s="14"/>
      <c r="AD359" s="15"/>
    </row>
    <row r="360" spans="1:30" hidden="1" outlineLevel="2" x14ac:dyDescent="0.3">
      <c r="A360" s="14">
        <v>37032</v>
      </c>
      <c r="B360" s="16">
        <v>1.6024664084715888E-2</v>
      </c>
      <c r="C360" s="9">
        <f t="shared" si="26"/>
        <v>1.0393964084715889E-2</v>
      </c>
      <c r="D360" s="6">
        <f t="shared" si="27"/>
        <v>1.0803448939436381E-4</v>
      </c>
      <c r="E360" s="6">
        <f t="shared" si="29"/>
        <v>8.6510553590771287E-6</v>
      </c>
      <c r="F360" s="6">
        <f t="shared" si="30"/>
        <v>0.39906654163892746</v>
      </c>
      <c r="G360" s="16">
        <v>9.516883200833005E-3</v>
      </c>
      <c r="H360" s="9">
        <f t="shared" si="28"/>
        <v>6.3171713736365218E-3</v>
      </c>
      <c r="AC360" s="14"/>
      <c r="AD360" s="15"/>
    </row>
    <row r="361" spans="1:30" hidden="1" outlineLevel="2" x14ac:dyDescent="0.3">
      <c r="A361" s="14">
        <v>37033</v>
      </c>
      <c r="B361" s="16">
        <v>-2.6313325125441544E-3</v>
      </c>
      <c r="C361" s="9">
        <f t="shared" si="26"/>
        <v>-8.2620325125441537E-3</v>
      </c>
      <c r="D361" s="6">
        <f t="shared" si="27"/>
        <v>6.8261181238336665E-5</v>
      </c>
      <c r="E361" s="6">
        <f t="shared" si="29"/>
        <v>1.0803448939436381E-4</v>
      </c>
      <c r="F361" s="6">
        <f t="shared" si="30"/>
        <v>0.83174503689289669</v>
      </c>
      <c r="G361" s="16">
        <v>4.2946724160658808E-3</v>
      </c>
      <c r="H361" s="9">
        <f t="shared" si="28"/>
        <v>9.120005684718057E-3</v>
      </c>
      <c r="AC361" s="14"/>
      <c r="AD361" s="15"/>
    </row>
    <row r="362" spans="1:30" hidden="1" outlineLevel="2" x14ac:dyDescent="0.3">
      <c r="A362" s="14">
        <v>37034</v>
      </c>
      <c r="B362" s="16">
        <v>-1.5648195622526062E-2</v>
      </c>
      <c r="C362" s="9">
        <f t="shared" si="26"/>
        <v>-2.1278895622526061E-2</v>
      </c>
      <c r="D362" s="6">
        <f t="shared" si="27"/>
        <v>4.5279139891435876E-4</v>
      </c>
      <c r="E362" s="6">
        <f t="shared" si="29"/>
        <v>6.8261181238336665E-5</v>
      </c>
      <c r="F362" s="6">
        <f t="shared" si="30"/>
        <v>0.18571665633917855</v>
      </c>
      <c r="G362" s="16">
        <v>6.2650671513092638E-3</v>
      </c>
      <c r="H362" s="9">
        <f t="shared" si="28"/>
        <v>4.3094855416763904E-3</v>
      </c>
      <c r="AC362" s="14"/>
      <c r="AD362" s="15"/>
    </row>
    <row r="363" spans="1:30" hidden="1" outlineLevel="2" x14ac:dyDescent="0.3">
      <c r="A363" s="14">
        <v>37035</v>
      </c>
      <c r="B363" s="16">
        <v>3.1910514714167076E-3</v>
      </c>
      <c r="C363" s="9">
        <f t="shared" si="26"/>
        <v>-2.4396485285832921E-3</v>
      </c>
      <c r="D363" s="6">
        <f t="shared" si="27"/>
        <v>5.9518849430186227E-6</v>
      </c>
      <c r="E363" s="6">
        <f t="shared" si="29"/>
        <v>4.5279139891435876E-4</v>
      </c>
      <c r="F363" s="6">
        <f t="shared" si="30"/>
        <v>0.37215045170460209</v>
      </c>
      <c r="G363" s="16">
        <v>7.4536400811698322E-3</v>
      </c>
      <c r="H363" s="9">
        <f t="shared" si="28"/>
        <v>6.1004135245457105E-3</v>
      </c>
      <c r="AC363" s="14"/>
      <c r="AD363" s="15"/>
    </row>
    <row r="364" spans="1:30" hidden="1" outlineLevel="2" x14ac:dyDescent="0.3">
      <c r="A364" s="14">
        <v>37036</v>
      </c>
      <c r="B364" s="16">
        <v>-1.1886310588379415E-2</v>
      </c>
      <c r="C364" s="9">
        <f t="shared" si="26"/>
        <v>-1.7517010588379414E-2</v>
      </c>
      <c r="D364" s="6">
        <f t="shared" si="27"/>
        <v>3.0684565995339649E-4</v>
      </c>
      <c r="E364" s="6">
        <f t="shared" si="29"/>
        <v>5.9518849430186227E-6</v>
      </c>
      <c r="F364" s="6">
        <f t="shared" si="30"/>
        <v>0.51812284770925054</v>
      </c>
      <c r="G364" s="16">
        <v>5.774192362056463E-3</v>
      </c>
      <c r="H364" s="9">
        <f t="shared" si="28"/>
        <v>7.1980750739989545E-3</v>
      </c>
      <c r="AC364" s="14"/>
      <c r="AD364" s="15"/>
    </row>
    <row r="365" spans="1:30" hidden="1" outlineLevel="2" x14ac:dyDescent="0.3">
      <c r="A365" s="14">
        <v>37040</v>
      </c>
      <c r="B365" s="16">
        <v>-7.824599921462342E-3</v>
      </c>
      <c r="C365" s="9">
        <f t="shared" si="26"/>
        <v>-1.3455299921462341E-2</v>
      </c>
      <c r="D365" s="6">
        <f t="shared" si="27"/>
        <v>1.8104509597650448E-4</v>
      </c>
      <c r="E365" s="6">
        <f t="shared" si="29"/>
        <v>3.0684565995339649E-4</v>
      </c>
      <c r="F365" s="6">
        <f t="shared" si="30"/>
        <v>0.31919130020810987</v>
      </c>
      <c r="G365" s="16">
        <v>5.3385695077981989E-3</v>
      </c>
      <c r="H365" s="9">
        <f t="shared" si="28"/>
        <v>5.6497017638819647E-3</v>
      </c>
      <c r="AC365" s="14"/>
      <c r="AD365" s="15"/>
    </row>
    <row r="366" spans="1:30" hidden="1" outlineLevel="2" x14ac:dyDescent="0.3">
      <c r="A366" s="14">
        <v>37041</v>
      </c>
      <c r="B366" s="16">
        <v>-1.5779356558458871E-2</v>
      </c>
      <c r="C366" s="9">
        <f t="shared" si="26"/>
        <v>-2.141005655845887E-2</v>
      </c>
      <c r="D366" s="6">
        <f t="shared" si="27"/>
        <v>4.5839052183640767E-4</v>
      </c>
      <c r="E366" s="6">
        <f t="shared" si="29"/>
        <v>1.8104509597650448E-4</v>
      </c>
      <c r="F366" s="6">
        <f t="shared" si="30"/>
        <v>0.27580885309096453</v>
      </c>
      <c r="G366" s="16">
        <v>7.8456532723070547E-3</v>
      </c>
      <c r="H366" s="9">
        <f t="shared" si="28"/>
        <v>5.2517506899220235E-3</v>
      </c>
      <c r="AC366" s="14"/>
      <c r="AD366" s="15"/>
    </row>
    <row r="367" spans="1:30" hidden="1" outlineLevel="2" x14ac:dyDescent="0.3">
      <c r="A367" s="14">
        <v>37042</v>
      </c>
      <c r="B367" s="16">
        <v>6.1823676578008583E-3</v>
      </c>
      <c r="C367" s="9">
        <f t="shared" si="26"/>
        <v>5.5166765780085853E-4</v>
      </c>
      <c r="D367" s="6">
        <f t="shared" si="27"/>
        <v>3.0433720466348515E-7</v>
      </c>
      <c r="E367" s="6">
        <f t="shared" si="29"/>
        <v>4.5839052183640767E-4</v>
      </c>
      <c r="F367" s="6">
        <f t="shared" si="30"/>
        <v>0.57192126602096194</v>
      </c>
      <c r="G367" s="16">
        <v>7.1529073782557583E-3</v>
      </c>
      <c r="H367" s="9">
        <f t="shared" si="28"/>
        <v>7.5625476264349033E-3</v>
      </c>
      <c r="AC367" s="14"/>
      <c r="AD367" s="15"/>
    </row>
    <row r="368" spans="1:30" hidden="1" outlineLevel="2" x14ac:dyDescent="0.3">
      <c r="A368" s="14">
        <v>37043</v>
      </c>
      <c r="B368" s="16">
        <v>3.854657622684866E-3</v>
      </c>
      <c r="C368" s="9">
        <f t="shared" si="26"/>
        <v>-1.7760423773151338E-3</v>
      </c>
      <c r="D368" s="6">
        <f t="shared" si="27"/>
        <v>3.154326526019192E-6</v>
      </c>
      <c r="E368" s="6">
        <f t="shared" si="29"/>
        <v>3.0433720466348515E-7</v>
      </c>
      <c r="F368" s="6">
        <f t="shared" si="30"/>
        <v>0.47877670004678946</v>
      </c>
      <c r="G368" s="16">
        <v>9.6538192020492655E-3</v>
      </c>
      <c r="H368" s="9">
        <f t="shared" si="28"/>
        <v>6.9193691912398303E-3</v>
      </c>
      <c r="AC368" s="14"/>
      <c r="AD368" s="15"/>
    </row>
    <row r="369" spans="1:30" hidden="1" outlineLevel="2" x14ac:dyDescent="0.3">
      <c r="A369" s="14">
        <v>37046</v>
      </c>
      <c r="B369" s="16">
        <v>5.0953447410036004E-3</v>
      </c>
      <c r="C369" s="9">
        <f t="shared" si="26"/>
        <v>-5.3535525899639936E-4</v>
      </c>
      <c r="D369" s="6">
        <f t="shared" si="27"/>
        <v>2.8660525333510183E-7</v>
      </c>
      <c r="E369" s="6">
        <f t="shared" si="29"/>
        <v>3.154326526019192E-6</v>
      </c>
      <c r="F369" s="6">
        <f t="shared" si="30"/>
        <v>0.85525913689622557</v>
      </c>
      <c r="G369" s="16">
        <v>5.3777501125003672E-3</v>
      </c>
      <c r="H369" s="9">
        <f t="shared" si="28"/>
        <v>9.2480221501477031E-3</v>
      </c>
      <c r="AC369" s="14"/>
      <c r="AD369" s="15"/>
    </row>
    <row r="370" spans="1:30" hidden="1" outlineLevel="2" x14ac:dyDescent="0.3">
      <c r="A370" s="14">
        <v>37047</v>
      </c>
      <c r="B370" s="16">
        <v>1.2906511100564183E-2</v>
      </c>
      <c r="C370" s="9">
        <f t="shared" si="26"/>
        <v>7.2758111005641829E-3</v>
      </c>
      <c r="D370" s="6">
        <f t="shared" si="27"/>
        <v>5.2937427171092984E-5</v>
      </c>
      <c r="E370" s="6">
        <f t="shared" si="29"/>
        <v>2.8660525333510183E-7</v>
      </c>
      <c r="F370" s="6">
        <f t="shared" si="30"/>
        <v>0.27953824779609482</v>
      </c>
      <c r="G370" s="16">
        <v>7.4287863228489513E-3</v>
      </c>
      <c r="H370" s="9">
        <f t="shared" si="28"/>
        <v>5.2871376736008564E-3</v>
      </c>
      <c r="AC370" s="14"/>
      <c r="AD370" s="15"/>
    </row>
    <row r="371" spans="1:30" hidden="1" outlineLevel="2" x14ac:dyDescent="0.3">
      <c r="A371" s="14">
        <v>37048</v>
      </c>
      <c r="B371" s="16">
        <v>-1.0604671061966367E-2</v>
      </c>
      <c r="C371" s="9">
        <f t="shared" si="26"/>
        <v>-1.6235371061966368E-2</v>
      </c>
      <c r="D371" s="6">
        <f t="shared" si="27"/>
        <v>2.6358727351973493E-4</v>
      </c>
      <c r="E371" s="6">
        <f t="shared" si="29"/>
        <v>5.2937427171092984E-5</v>
      </c>
      <c r="F371" s="6">
        <f t="shared" si="30"/>
        <v>0.51480876082707716</v>
      </c>
      <c r="G371" s="16">
        <v>5.1168698067197062E-3</v>
      </c>
      <c r="H371" s="9">
        <f t="shared" si="28"/>
        <v>7.1750174970314686E-3</v>
      </c>
      <c r="AC371" s="14"/>
      <c r="AD371" s="15"/>
    </row>
    <row r="372" spans="1:30" hidden="1" outlineLevel="2" x14ac:dyDescent="0.3">
      <c r="A372" s="14">
        <v>37049</v>
      </c>
      <c r="B372" s="16">
        <v>5.4416772487271524E-3</v>
      </c>
      <c r="C372" s="9">
        <f t="shared" si="26"/>
        <v>-1.8902275127284738E-4</v>
      </c>
      <c r="D372" s="6">
        <f t="shared" si="27"/>
        <v>3.5729600498756724E-8</v>
      </c>
      <c r="E372" s="6">
        <f t="shared" si="29"/>
        <v>2.6358727351973493E-4</v>
      </c>
      <c r="F372" s="6">
        <f t="shared" si="30"/>
        <v>0.25506115334538276</v>
      </c>
      <c r="G372" s="16">
        <v>5.9954898019638188E-3</v>
      </c>
      <c r="H372" s="9">
        <f t="shared" si="28"/>
        <v>5.050357941229342E-3</v>
      </c>
      <c r="AC372" s="14"/>
      <c r="AD372" s="15"/>
    </row>
    <row r="373" spans="1:30" hidden="1" outlineLevel="2" x14ac:dyDescent="0.3">
      <c r="A373" s="14">
        <v>37050</v>
      </c>
      <c r="B373" s="16">
        <v>-9.4417523095712743E-3</v>
      </c>
      <c r="C373" s="9">
        <f t="shared" si="26"/>
        <v>-1.5072452309571275E-2</v>
      </c>
      <c r="D373" s="6">
        <f t="shared" si="27"/>
        <v>2.2717881862430045E-4</v>
      </c>
      <c r="E373" s="6">
        <f t="shared" si="29"/>
        <v>3.5729600498756724E-8</v>
      </c>
      <c r="F373" s="6">
        <f t="shared" si="30"/>
        <v>0.3424674142827866</v>
      </c>
      <c r="G373" s="16">
        <v>7.676175849192053E-3</v>
      </c>
      <c r="H373" s="9">
        <f t="shared" si="28"/>
        <v>5.8520715501673981E-3</v>
      </c>
      <c r="AC373" s="14"/>
      <c r="AD373" s="15"/>
    </row>
    <row r="374" spans="1:30" hidden="1" outlineLevel="2" x14ac:dyDescent="0.3">
      <c r="A374" s="14">
        <v>37053</v>
      </c>
      <c r="B374" s="16">
        <v>-8.3910599245735681E-3</v>
      </c>
      <c r="C374" s="9">
        <f t="shared" si="26"/>
        <v>-1.4021759924573569E-2</v>
      </c>
      <c r="D374" s="6">
        <f t="shared" si="27"/>
        <v>1.9660975138237737E-4</v>
      </c>
      <c r="E374" s="6">
        <f t="shared" si="29"/>
        <v>2.2717881862430045E-4</v>
      </c>
      <c r="F374" s="6">
        <f t="shared" si="30"/>
        <v>0.54831882391682263</v>
      </c>
      <c r="G374" s="16">
        <v>7.3698050350420336E-3</v>
      </c>
      <c r="H374" s="9">
        <f t="shared" si="28"/>
        <v>7.4048553255065194E-3</v>
      </c>
      <c r="AC374" s="14"/>
      <c r="AD374" s="15"/>
    </row>
    <row r="375" spans="1:30" hidden="1" outlineLevel="2" x14ac:dyDescent="0.3">
      <c r="A375" s="14">
        <v>37054</v>
      </c>
      <c r="B375" s="16">
        <v>1.1632044010101497E-3</v>
      </c>
      <c r="C375" s="9">
        <f t="shared" si="26"/>
        <v>-4.4674955989898501E-3</v>
      </c>
      <c r="D375" s="6">
        <f t="shared" si="27"/>
        <v>1.995851692699368E-5</v>
      </c>
      <c r="E375" s="6">
        <f t="shared" si="29"/>
        <v>1.9660975138237737E-4</v>
      </c>
      <c r="F375" s="6">
        <f t="shared" si="30"/>
        <v>0.50702488427587833</v>
      </c>
      <c r="G375" s="16">
        <v>1.5002117784543361E-2</v>
      </c>
      <c r="H375" s="9">
        <f t="shared" si="28"/>
        <v>7.12056798490035E-3</v>
      </c>
      <c r="AC375" s="14"/>
      <c r="AD375" s="15"/>
    </row>
    <row r="376" spans="1:30" hidden="1" outlineLevel="2" x14ac:dyDescent="0.3">
      <c r="A376" s="14">
        <v>37055</v>
      </c>
      <c r="B376" s="16">
        <v>-1.1411763938773491E-2</v>
      </c>
      <c r="C376" s="9">
        <f t="shared" si="26"/>
        <v>-1.704246393877349E-2</v>
      </c>
      <c r="D376" s="6">
        <f t="shared" si="27"/>
        <v>2.9044557710439483E-4</v>
      </c>
      <c r="E376" s="6">
        <f t="shared" si="29"/>
        <v>1.995851692699368E-5</v>
      </c>
      <c r="F376" s="6">
        <f t="shared" si="30"/>
        <v>2.0363975768513067</v>
      </c>
      <c r="G376" s="16">
        <v>7.5797407281692174E-3</v>
      </c>
      <c r="H376" s="9">
        <f t="shared" si="28"/>
        <v>1.4270240281268241E-2</v>
      </c>
      <c r="AC376" s="14"/>
      <c r="AD376" s="15"/>
    </row>
    <row r="377" spans="1:30" hidden="1" outlineLevel="2" x14ac:dyDescent="0.3">
      <c r="A377" s="14">
        <v>37056</v>
      </c>
      <c r="B377" s="16">
        <v>-1.7656559095685666E-2</v>
      </c>
      <c r="C377" s="9">
        <f t="shared" si="26"/>
        <v>-2.3287259095685665E-2</v>
      </c>
      <c r="D377" s="6">
        <f t="shared" si="27"/>
        <v>5.4229643618959481E-4</v>
      </c>
      <c r="E377" s="6">
        <f t="shared" si="29"/>
        <v>2.9044557710439483E-4</v>
      </c>
      <c r="F377" s="6">
        <f t="shared" si="30"/>
        <v>0.53515221976471805</v>
      </c>
      <c r="G377" s="16">
        <v>7.603513615938408E-3</v>
      </c>
      <c r="H377" s="9">
        <f t="shared" si="28"/>
        <v>7.3154098980488993E-3</v>
      </c>
      <c r="AC377" s="14"/>
      <c r="AD377" s="15"/>
    </row>
    <row r="378" spans="1:30" hidden="1" outlineLevel="2" x14ac:dyDescent="0.3">
      <c r="A378" s="14">
        <v>37057</v>
      </c>
      <c r="B378" s="16">
        <v>-4.5271147100789571E-3</v>
      </c>
      <c r="C378" s="9">
        <f t="shared" si="26"/>
        <v>-1.0157814710078957E-2</v>
      </c>
      <c r="D378" s="6">
        <f t="shared" si="27"/>
        <v>1.0318119968429644E-4</v>
      </c>
      <c r="E378" s="6">
        <f t="shared" si="29"/>
        <v>5.4229643618959481E-4</v>
      </c>
      <c r="F378" s="6">
        <f t="shared" si="30"/>
        <v>0.53842899363121299</v>
      </c>
      <c r="G378" s="16">
        <v>1.1002323556731608E-2</v>
      </c>
      <c r="H378" s="9">
        <f t="shared" si="28"/>
        <v>7.3377720980636416E-3</v>
      </c>
      <c r="AC378" s="14"/>
      <c r="AD378" s="15"/>
    </row>
    <row r="379" spans="1:30" hidden="1" outlineLevel="2" x14ac:dyDescent="0.3">
      <c r="A379" s="14">
        <v>37060</v>
      </c>
      <c r="B379" s="16">
        <v>-4.8951360920912968E-3</v>
      </c>
      <c r="C379" s="9">
        <f t="shared" si="26"/>
        <v>-1.0525836092091297E-2</v>
      </c>
      <c r="D379" s="6">
        <f t="shared" si="27"/>
        <v>1.1079322543757178E-4</v>
      </c>
      <c r="E379" s="6">
        <f t="shared" si="29"/>
        <v>1.0318119968429644E-4</v>
      </c>
      <c r="F379" s="6">
        <f t="shared" si="30"/>
        <v>1.1047728370807859</v>
      </c>
      <c r="G379" s="16">
        <v>7.3919674232978448E-3</v>
      </c>
      <c r="H379" s="9">
        <f t="shared" si="28"/>
        <v>1.0510817461457439E-2</v>
      </c>
      <c r="AC379" s="14"/>
      <c r="AD379" s="15"/>
    </row>
    <row r="380" spans="1:30" hidden="1" outlineLevel="2" x14ac:dyDescent="0.3">
      <c r="A380" s="14">
        <v>37061</v>
      </c>
      <c r="B380" s="16">
        <v>3.42824390766143E-3</v>
      </c>
      <c r="C380" s="9">
        <f t="shared" si="26"/>
        <v>-2.2024560923385697E-3</v>
      </c>
      <c r="D380" s="6">
        <f t="shared" si="27"/>
        <v>4.8508128386792827E-6</v>
      </c>
      <c r="E380" s="6">
        <f t="shared" si="29"/>
        <v>1.1079322543757178E-4</v>
      </c>
      <c r="F380" s="6">
        <f t="shared" si="30"/>
        <v>0.50994031542461216</v>
      </c>
      <c r="G380" s="16">
        <v>1.1896345274209652E-2</v>
      </c>
      <c r="H380" s="9">
        <f t="shared" si="28"/>
        <v>7.1410105407050907E-3</v>
      </c>
      <c r="AC380" s="14"/>
      <c r="AD380" s="15"/>
    </row>
    <row r="381" spans="1:30" hidden="1" outlineLevel="2" x14ac:dyDescent="0.3">
      <c r="A381" s="14">
        <v>37062</v>
      </c>
      <c r="B381" s="16">
        <v>8.6710499447440487E-3</v>
      </c>
      <c r="C381" s="9">
        <f t="shared" si="26"/>
        <v>3.040349944744049E-3</v>
      </c>
      <c r="D381" s="6">
        <f t="shared" si="27"/>
        <v>9.2437277865051415E-6</v>
      </c>
      <c r="E381" s="6">
        <f t="shared" si="29"/>
        <v>4.8508128386792827E-6</v>
      </c>
      <c r="F381" s="6">
        <f t="shared" si="30"/>
        <v>1.2881226302071107</v>
      </c>
      <c r="G381" s="16">
        <v>6.9553732863870911E-3</v>
      </c>
      <c r="H381" s="9">
        <f t="shared" si="28"/>
        <v>1.1349549022789895E-2</v>
      </c>
      <c r="AC381" s="14"/>
      <c r="AD381" s="15"/>
    </row>
    <row r="382" spans="1:30" hidden="1" outlineLevel="2" x14ac:dyDescent="0.3">
      <c r="A382" s="14">
        <v>37063</v>
      </c>
      <c r="B382" s="16">
        <v>1.1300126024459557E-2</v>
      </c>
      <c r="C382" s="9">
        <f t="shared" si="26"/>
        <v>5.6694260244595568E-3</v>
      </c>
      <c r="D382" s="6">
        <f t="shared" si="27"/>
        <v>3.2142391446819293E-5</v>
      </c>
      <c r="E382" s="6">
        <f t="shared" si="29"/>
        <v>9.2437277865051415E-6</v>
      </c>
      <c r="F382" s="6">
        <f t="shared" si="30"/>
        <v>0.45381473762211683</v>
      </c>
      <c r="G382" s="16">
        <v>8.7654910862814909E-3</v>
      </c>
      <c r="H382" s="9">
        <f t="shared" si="28"/>
        <v>6.7365773032164985E-3</v>
      </c>
      <c r="AC382" s="14"/>
      <c r="AD382" s="15"/>
    </row>
    <row r="383" spans="1:30" hidden="1" outlineLevel="2" x14ac:dyDescent="0.3">
      <c r="A383" s="14">
        <v>37064</v>
      </c>
      <c r="B383" s="16">
        <v>-9.4949632127415938E-3</v>
      </c>
      <c r="C383" s="9">
        <f t="shared" si="26"/>
        <v>-1.5125663212741593E-2</v>
      </c>
      <c r="D383" s="6">
        <f t="shared" si="27"/>
        <v>2.2878568762528431E-4</v>
      </c>
      <c r="E383" s="6">
        <f t="shared" si="29"/>
        <v>3.2142391446819293E-5</v>
      </c>
      <c r="F383" s="6">
        <f t="shared" si="30"/>
        <v>0.70870065099186175</v>
      </c>
      <c r="G383" s="16">
        <v>7.2723039160601868E-3</v>
      </c>
      <c r="H383" s="9">
        <f t="shared" si="28"/>
        <v>8.4184360245348529E-3</v>
      </c>
      <c r="AC383" s="14"/>
      <c r="AD383" s="15"/>
    </row>
    <row r="384" spans="1:30" hidden="1" outlineLevel="2" x14ac:dyDescent="0.3">
      <c r="A384" s="14">
        <v>37067</v>
      </c>
      <c r="B384" s="16">
        <v>-5.5238587519567967E-3</v>
      </c>
      <c r="C384" s="9">
        <f t="shared" si="26"/>
        <v>-1.1154558751956797E-2</v>
      </c>
      <c r="D384" s="6">
        <f t="shared" si="27"/>
        <v>1.2442418095085598E-4</v>
      </c>
      <c r="E384" s="6">
        <f t="shared" si="29"/>
        <v>2.2878568762528431E-4</v>
      </c>
      <c r="F384" s="6">
        <f t="shared" si="30"/>
        <v>0.49424326291946247</v>
      </c>
      <c r="G384" s="16">
        <v>9.1300944983334961E-3</v>
      </c>
      <c r="H384" s="9">
        <f t="shared" si="28"/>
        <v>7.0302436865265381E-3</v>
      </c>
      <c r="AC384" s="14"/>
      <c r="AD384" s="15"/>
    </row>
    <row r="385" spans="1:30" hidden="1" outlineLevel="2" x14ac:dyDescent="0.3">
      <c r="A385" s="14">
        <v>37068</v>
      </c>
      <c r="B385" s="16">
        <v>-1.5110424589949132E-3</v>
      </c>
      <c r="C385" s="9">
        <f t="shared" si="26"/>
        <v>-7.1417424589949128E-3</v>
      </c>
      <c r="D385" s="6">
        <f t="shared" si="27"/>
        <v>5.1004485350610703E-5</v>
      </c>
      <c r="E385" s="6">
        <f t="shared" si="29"/>
        <v>1.2442418095085598E-4</v>
      </c>
      <c r="F385" s="6">
        <f t="shared" si="30"/>
        <v>0.76716482151828724</v>
      </c>
      <c r="G385" s="16">
        <v>1.0182577771613759E-2</v>
      </c>
      <c r="H385" s="9">
        <f t="shared" si="28"/>
        <v>8.7587945604306033E-3</v>
      </c>
      <c r="AC385" s="14"/>
      <c r="AD385" s="15"/>
    </row>
    <row r="386" spans="1:30" hidden="1" outlineLevel="2" x14ac:dyDescent="0.3">
      <c r="A386" s="14">
        <v>37069</v>
      </c>
      <c r="B386" s="16">
        <v>-4.6873743201203836E-3</v>
      </c>
      <c r="C386" s="9">
        <f t="shared" si="26"/>
        <v>-1.0318074320120383E-2</v>
      </c>
      <c r="D386" s="6">
        <f t="shared" si="27"/>
        <v>1.0646265767552771E-4</v>
      </c>
      <c r="E386" s="6">
        <f t="shared" si="29"/>
        <v>5.1004485350610703E-5</v>
      </c>
      <c r="F386" s="6">
        <f t="shared" si="30"/>
        <v>0.94921441988060529</v>
      </c>
      <c r="G386" s="16">
        <v>6.3412563440216575E-3</v>
      </c>
      <c r="H386" s="9">
        <f t="shared" si="28"/>
        <v>9.7427635703664969E-3</v>
      </c>
      <c r="AC386" s="14"/>
      <c r="AD386" s="15"/>
    </row>
    <row r="387" spans="1:30" hidden="1" outlineLevel="2" x14ac:dyDescent="0.3">
      <c r="A387" s="14">
        <v>37070</v>
      </c>
      <c r="B387" s="16">
        <v>1.2415694507141497E-2</v>
      </c>
      <c r="C387" s="9">
        <f t="shared" si="26"/>
        <v>6.7849945071414971E-3</v>
      </c>
      <c r="D387" s="6">
        <f t="shared" si="27"/>
        <v>4.6036150461940288E-5</v>
      </c>
      <c r="E387" s="6">
        <f t="shared" si="29"/>
        <v>1.0646265767552771E-4</v>
      </c>
      <c r="F387" s="6">
        <f t="shared" si="30"/>
        <v>0.3806931848722313</v>
      </c>
      <c r="G387" s="16">
        <v>1.1480642523314807E-2</v>
      </c>
      <c r="H387" s="9">
        <f t="shared" si="28"/>
        <v>6.1700339129718831E-3</v>
      </c>
      <c r="AC387" s="14"/>
      <c r="AD387" s="15"/>
    </row>
    <row r="388" spans="1:30" hidden="1" outlineLevel="2" x14ac:dyDescent="0.3">
      <c r="A388" s="14">
        <v>37071</v>
      </c>
      <c r="B388" s="16">
        <v>-1.4853191132624876E-3</v>
      </c>
      <c r="C388" s="9">
        <f t="shared" si="26"/>
        <v>-7.1160191132624874E-3</v>
      </c>
      <c r="D388" s="6">
        <f t="shared" si="27"/>
        <v>5.0637728020317035E-5</v>
      </c>
      <c r="E388" s="6">
        <f t="shared" si="29"/>
        <v>4.6036150461940288E-5</v>
      </c>
      <c r="F388" s="6">
        <f t="shared" si="30"/>
        <v>1.2010787531651814</v>
      </c>
      <c r="G388" s="16">
        <v>9.5085289519280872E-3</v>
      </c>
      <c r="H388" s="9">
        <f t="shared" si="28"/>
        <v>1.0959373856042969E-2</v>
      </c>
      <c r="AC388" s="14"/>
      <c r="AD388" s="15"/>
    </row>
    <row r="389" spans="1:30" hidden="1" outlineLevel="2" x14ac:dyDescent="0.3">
      <c r="A389" s="14">
        <v>37074</v>
      </c>
      <c r="B389" s="16">
        <v>1.002809260426603E-2</v>
      </c>
      <c r="C389" s="9">
        <f t="shared" si="26"/>
        <v>4.3973926042660304E-3</v>
      </c>
      <c r="D389" s="6">
        <f t="shared" si="27"/>
        <v>1.9337061716053581E-5</v>
      </c>
      <c r="E389" s="6">
        <f t="shared" si="29"/>
        <v>5.0637728020317035E-5</v>
      </c>
      <c r="F389" s="6">
        <f t="shared" si="30"/>
        <v>0.8303301799586329</v>
      </c>
      <c r="G389" s="16">
        <v>6.606939277410343E-3</v>
      </c>
      <c r="H389" s="9">
        <f t="shared" si="28"/>
        <v>9.1122454969048815E-3</v>
      </c>
      <c r="AC389" s="14"/>
      <c r="AD389" s="15"/>
    </row>
    <row r="390" spans="1:30" hidden="1" outlineLevel="2" x14ac:dyDescent="0.3">
      <c r="A390" s="14">
        <v>37075</v>
      </c>
      <c r="B390" s="16">
        <v>-1.8372028160897099E-3</v>
      </c>
      <c r="C390" s="9">
        <f t="shared" si="26"/>
        <v>-7.4679028160897099E-3</v>
      </c>
      <c r="D390" s="6">
        <f t="shared" si="27"/>
        <v>5.5769572470560621E-5</v>
      </c>
      <c r="E390" s="6">
        <f t="shared" si="29"/>
        <v>1.9337061716053581E-5</v>
      </c>
      <c r="F390" s="6">
        <f t="shared" si="30"/>
        <v>0.41148779873404856</v>
      </c>
      <c r="G390" s="16">
        <v>4.5880221222360414E-3</v>
      </c>
      <c r="H390" s="9">
        <f t="shared" si="28"/>
        <v>6.4147314732110848E-3</v>
      </c>
      <c r="AC390" s="14"/>
      <c r="AD390" s="15"/>
    </row>
    <row r="391" spans="1:30" hidden="1" outlineLevel="2" x14ac:dyDescent="0.3">
      <c r="A391" s="14">
        <v>37077</v>
      </c>
      <c r="B391" s="16">
        <v>-1.239778139926692E-2</v>
      </c>
      <c r="C391" s="9">
        <f t="shared" si="26"/>
        <v>-1.8028481399266921E-2</v>
      </c>
      <c r="D391" s="6">
        <f t="shared" si="27"/>
        <v>3.2502614156371335E-4</v>
      </c>
      <c r="E391" s="6">
        <f t="shared" si="29"/>
        <v>5.5769572470560621E-5</v>
      </c>
      <c r="F391" s="6">
        <f t="shared" si="30"/>
        <v>0.20905406240120161</v>
      </c>
      <c r="G391" s="16">
        <v>4.8067340940101816E-3</v>
      </c>
      <c r="H391" s="9">
        <f t="shared" si="28"/>
        <v>4.572243020675975E-3</v>
      </c>
      <c r="AC391" s="14"/>
      <c r="AD391" s="15"/>
    </row>
    <row r="392" spans="1:30" hidden="1" outlineLevel="2" x14ac:dyDescent="0.3">
      <c r="A392" s="14">
        <v>37078</v>
      </c>
      <c r="B392" s="16">
        <v>-2.377875193421336E-2</v>
      </c>
      <c r="C392" s="9">
        <f t="shared" si="26"/>
        <v>-2.9409451934213359E-2</v>
      </c>
      <c r="D392" s="6">
        <f t="shared" si="27"/>
        <v>8.6491586307080586E-4</v>
      </c>
      <c r="E392" s="6">
        <f t="shared" si="29"/>
        <v>3.2502614156371335E-4</v>
      </c>
      <c r="F392" s="6">
        <f t="shared" si="30"/>
        <v>0.22750518911187601</v>
      </c>
      <c r="G392" s="16">
        <v>1.0759897772719388E-2</v>
      </c>
      <c r="H392" s="9">
        <f t="shared" si="28"/>
        <v>4.7697504034475017E-3</v>
      </c>
      <c r="AC392" s="14"/>
      <c r="AD392" s="15"/>
    </row>
    <row r="393" spans="1:30" hidden="1" outlineLevel="2" x14ac:dyDescent="0.3">
      <c r="A393" s="14">
        <v>37081</v>
      </c>
      <c r="B393" s="16">
        <v>6.8554435428966201E-3</v>
      </c>
      <c r="C393" s="9">
        <f t="shared" si="26"/>
        <v>1.2247435428966204E-3</v>
      </c>
      <c r="D393" s="6">
        <f t="shared" si="27"/>
        <v>1.4999967458669657E-6</v>
      </c>
      <c r="E393" s="6">
        <f t="shared" si="29"/>
        <v>8.6491586307080586E-4</v>
      </c>
      <c r="F393" s="6">
        <f t="shared" si="30"/>
        <v>1.0576504943973577</v>
      </c>
      <c r="G393" s="16">
        <v>5.5860191799825603E-3</v>
      </c>
      <c r="H393" s="9">
        <f t="shared" si="28"/>
        <v>1.0284213603369768E-2</v>
      </c>
      <c r="AC393" s="14"/>
      <c r="AD393" s="15"/>
    </row>
    <row r="394" spans="1:30" hidden="1" outlineLevel="2" x14ac:dyDescent="0.3">
      <c r="A394" s="14">
        <v>37082</v>
      </c>
      <c r="B394" s="16">
        <v>-1.450263574355929E-2</v>
      </c>
      <c r="C394" s="9">
        <f t="shared" si="26"/>
        <v>-2.0133335743559289E-2</v>
      </c>
      <c r="D394" s="6">
        <f t="shared" si="27"/>
        <v>4.0535120816288209E-4</v>
      </c>
      <c r="E394" s="6">
        <f t="shared" si="29"/>
        <v>1.4999967458669657E-6</v>
      </c>
      <c r="F394" s="6">
        <f t="shared" si="30"/>
        <v>0.29999073727019632</v>
      </c>
      <c r="G394" s="16">
        <v>1.0468473906436376E-2</v>
      </c>
      <c r="H394" s="9">
        <f t="shared" si="28"/>
        <v>5.4771410176313361E-3</v>
      </c>
      <c r="AC394" s="14"/>
      <c r="AD394" s="15"/>
    </row>
    <row r="395" spans="1:30" hidden="1" outlineLevel="2" x14ac:dyDescent="0.3">
      <c r="A395" s="14">
        <v>37083</v>
      </c>
      <c r="B395" s="16">
        <v>-1.1347469386868468E-3</v>
      </c>
      <c r="C395" s="9">
        <f t="shared" si="26"/>
        <v>-6.7654469386868466E-3</v>
      </c>
      <c r="D395" s="6">
        <f t="shared" si="27"/>
        <v>4.5771272280187227E-5</v>
      </c>
      <c r="E395" s="6">
        <f t="shared" si="29"/>
        <v>4.0535120816288209E-4</v>
      </c>
      <c r="F395" s="6">
        <f t="shared" si="30"/>
        <v>1.0021585981980061</v>
      </c>
      <c r="G395" s="16">
        <v>1.0242478797405346E-2</v>
      </c>
      <c r="H395" s="9">
        <f t="shared" si="28"/>
        <v>1.0010787172835142E-2</v>
      </c>
      <c r="AC395" s="14"/>
      <c r="AD395" s="15"/>
    </row>
    <row r="396" spans="1:30" hidden="1" outlineLevel="2" x14ac:dyDescent="0.3">
      <c r="A396" s="14">
        <v>37084</v>
      </c>
      <c r="B396" s="16">
        <v>2.3414984234097415E-2</v>
      </c>
      <c r="C396" s="9">
        <f t="shared" si="26"/>
        <v>1.7784284234097416E-2</v>
      </c>
      <c r="D396" s="6">
        <f t="shared" si="27"/>
        <v>3.1628076571916592E-4</v>
      </c>
      <c r="E396" s="6">
        <f t="shared" si="29"/>
        <v>4.5771272280187227E-5</v>
      </c>
      <c r="F396" s="6">
        <f t="shared" si="30"/>
        <v>0.96017223771537319</v>
      </c>
      <c r="G396" s="16">
        <v>1.0822935575415938E-2</v>
      </c>
      <c r="H396" s="9">
        <f t="shared" si="28"/>
        <v>9.798837878623021E-3</v>
      </c>
      <c r="AC396" s="14"/>
      <c r="AD396" s="15"/>
    </row>
    <row r="397" spans="1:30" hidden="1" outlineLevel="2" x14ac:dyDescent="0.3">
      <c r="A397" s="14">
        <v>37085</v>
      </c>
      <c r="B397" s="16">
        <v>6.2216362369807874E-3</v>
      </c>
      <c r="C397" s="9">
        <f t="shared" si="26"/>
        <v>5.9093623698078766E-4</v>
      </c>
      <c r="D397" s="6">
        <f t="shared" si="27"/>
        <v>3.4920563617701362E-7</v>
      </c>
      <c r="E397" s="6">
        <f t="shared" si="29"/>
        <v>3.1628076571916592E-4</v>
      </c>
      <c r="F397" s="6">
        <f t="shared" si="30"/>
        <v>1.0696865650446119</v>
      </c>
      <c r="G397" s="16">
        <v>7.4080562421953494E-3</v>
      </c>
      <c r="H397" s="9">
        <f t="shared" si="28"/>
        <v>1.0342565276780282E-2</v>
      </c>
      <c r="AC397" s="14"/>
      <c r="AD397" s="15"/>
    </row>
    <row r="398" spans="1:30" hidden="1" outlineLevel="2" x14ac:dyDescent="0.3">
      <c r="A398" s="14">
        <v>37088</v>
      </c>
      <c r="B398" s="16">
        <v>-1.0942533714399773E-2</v>
      </c>
      <c r="C398" s="9">
        <f t="shared" ref="C398:C461" si="31">B398-B$5</f>
        <v>-1.6573233714399772E-2</v>
      </c>
      <c r="D398" s="6">
        <f t="shared" ref="D398:D461" si="32">C398^2</f>
        <v>2.7467207575211725E-4</v>
      </c>
      <c r="E398" s="6">
        <f t="shared" si="29"/>
        <v>3.4920563617701362E-7</v>
      </c>
      <c r="F398" s="6">
        <f t="shared" si="30"/>
        <v>0.51205386580440193</v>
      </c>
      <c r="G398" s="16">
        <v>8.8782024362422524E-3</v>
      </c>
      <c r="H398" s="9">
        <f t="shared" ref="H398:H461" si="33">SQRT(F398)/100</f>
        <v>7.1557939168508892E-3</v>
      </c>
      <c r="AC398" s="14"/>
      <c r="AD398" s="15"/>
    </row>
    <row r="399" spans="1:30" hidden="1" outlineLevel="2" x14ac:dyDescent="0.3">
      <c r="A399" s="14">
        <v>37089</v>
      </c>
      <c r="B399" s="16">
        <v>9.92191546112846E-3</v>
      </c>
      <c r="C399" s="9">
        <f t="shared" si="31"/>
        <v>4.2912154611284602E-3</v>
      </c>
      <c r="D399" s="6">
        <f t="shared" si="32"/>
        <v>1.8414530133827943E-5</v>
      </c>
      <c r="E399" s="6">
        <f t="shared" ref="E399:E462" si="34">D398</f>
        <v>2.7467207575211725E-4</v>
      </c>
      <c r="F399" s="6">
        <f t="shared" ref="F399:F462" si="35">IF(C398&gt;0,B$6+B$7*E399+B$8*(G398*100)^2,B$6+B$7*E399+B$8*(G398*100)^2+E399*$B$9)</f>
        <v>0.72656065045450735</v>
      </c>
      <c r="G399" s="16">
        <v>9.4600769067400316E-3</v>
      </c>
      <c r="H399" s="9">
        <f t="shared" si="33"/>
        <v>8.5238527113888317E-3</v>
      </c>
      <c r="AC399" s="14"/>
      <c r="AD399" s="15"/>
    </row>
    <row r="400" spans="1:30" hidden="1" outlineLevel="2" x14ac:dyDescent="0.3">
      <c r="A400" s="14">
        <v>37090</v>
      </c>
      <c r="B400" s="16">
        <v>-5.5570448229740063E-3</v>
      </c>
      <c r="C400" s="9">
        <f t="shared" si="31"/>
        <v>-1.1187744822974006E-2</v>
      </c>
      <c r="D400" s="6">
        <f t="shared" si="32"/>
        <v>1.2516563422398168E-4</v>
      </c>
      <c r="E400" s="6">
        <f t="shared" si="34"/>
        <v>1.8414530133827943E-5</v>
      </c>
      <c r="F400" s="6">
        <f t="shared" si="35"/>
        <v>0.82208929436444422</v>
      </c>
      <c r="G400" s="16">
        <v>9.6689446888103808E-3</v>
      </c>
      <c r="H400" s="9">
        <f t="shared" si="33"/>
        <v>9.0669139974108286E-3</v>
      </c>
      <c r="AC400" s="14"/>
      <c r="AD400" s="15"/>
    </row>
    <row r="401" spans="1:30" hidden="1" outlineLevel="2" x14ac:dyDescent="0.3">
      <c r="A401" s="14">
        <v>37091</v>
      </c>
      <c r="B401" s="16">
        <v>6.0345815145436523E-3</v>
      </c>
      <c r="C401" s="9">
        <f t="shared" si="31"/>
        <v>4.0388151454365251E-4</v>
      </c>
      <c r="D401" s="6">
        <f t="shared" si="32"/>
        <v>1.6312027779007458E-7</v>
      </c>
      <c r="E401" s="6">
        <f t="shared" si="34"/>
        <v>1.2516563422398168E-4</v>
      </c>
      <c r="F401" s="6">
        <f t="shared" si="35"/>
        <v>0.85789815869828434</v>
      </c>
      <c r="G401" s="16">
        <v>1.0752539043161802E-2</v>
      </c>
      <c r="H401" s="9">
        <f t="shared" si="33"/>
        <v>9.2622791941200117E-3</v>
      </c>
      <c r="AC401" s="14"/>
      <c r="AD401" s="15"/>
    </row>
    <row r="402" spans="1:30" hidden="1" outlineLevel="2" x14ac:dyDescent="0.3">
      <c r="A402" s="14">
        <v>37092</v>
      </c>
      <c r="B402" s="16">
        <v>-3.4379814756005092E-3</v>
      </c>
      <c r="C402" s="9">
        <f t="shared" si="31"/>
        <v>-9.0686814756005089E-3</v>
      </c>
      <c r="D402" s="6">
        <f t="shared" si="32"/>
        <v>8.2240983705899831E-5</v>
      </c>
      <c r="E402" s="6">
        <f t="shared" si="34"/>
        <v>1.6312027779007458E-7</v>
      </c>
      <c r="F402" s="6">
        <f t="shared" si="35"/>
        <v>1.0560823277498574</v>
      </c>
      <c r="G402" s="16">
        <v>4.6202719485222742E-3</v>
      </c>
      <c r="H402" s="9">
        <f t="shared" si="33"/>
        <v>1.0276586630539623E-2</v>
      </c>
      <c r="AC402" s="14"/>
      <c r="AD402" s="15"/>
    </row>
    <row r="403" spans="1:30" hidden="1" outlineLevel="2" x14ac:dyDescent="0.3">
      <c r="A403" s="14">
        <v>37095</v>
      </c>
      <c r="B403" s="16">
        <v>-1.6504068590888207E-2</v>
      </c>
      <c r="C403" s="9">
        <f t="shared" si="31"/>
        <v>-2.2134768590888206E-2</v>
      </c>
      <c r="D403" s="6">
        <f t="shared" si="32"/>
        <v>4.89947980572171E-4</v>
      </c>
      <c r="E403" s="6">
        <f t="shared" si="34"/>
        <v>8.2240983705899831E-5</v>
      </c>
      <c r="F403" s="6">
        <f t="shared" si="35"/>
        <v>0.21171858390991516</v>
      </c>
      <c r="G403" s="16">
        <v>1.0388281857982991E-2</v>
      </c>
      <c r="H403" s="9">
        <f t="shared" si="33"/>
        <v>4.6012887750054889E-3</v>
      </c>
      <c r="AC403" s="14"/>
      <c r="AD403" s="15"/>
    </row>
    <row r="404" spans="1:30" hidden="1" outlineLevel="2" x14ac:dyDescent="0.3">
      <c r="A404" s="14">
        <v>37096</v>
      </c>
      <c r="B404" s="16">
        <v>-1.6405470991121034E-2</v>
      </c>
      <c r="C404" s="9">
        <f t="shared" si="31"/>
        <v>-2.2036170991121033E-2</v>
      </c>
      <c r="D404" s="6">
        <f t="shared" si="32"/>
        <v>4.8559283194992412E-4</v>
      </c>
      <c r="E404" s="6">
        <f t="shared" si="34"/>
        <v>4.89947980572171E-4</v>
      </c>
      <c r="F404" s="6">
        <f t="shared" si="35"/>
        <v>0.98719229841456602</v>
      </c>
      <c r="G404" s="16">
        <v>1.1651965422960283E-2</v>
      </c>
      <c r="H404" s="9">
        <f t="shared" si="33"/>
        <v>9.935755121854432E-3</v>
      </c>
      <c r="AC404" s="14"/>
      <c r="AD404" s="15"/>
    </row>
    <row r="405" spans="1:30" hidden="1" outlineLevel="2" x14ac:dyDescent="0.3">
      <c r="A405" s="14">
        <v>37097</v>
      </c>
      <c r="B405" s="16">
        <v>1.5951946294853456E-2</v>
      </c>
      <c r="C405" s="9">
        <f t="shared" si="31"/>
        <v>1.0321246294853457E-2</v>
      </c>
      <c r="D405" s="6">
        <f t="shared" si="32"/>
        <v>1.065281250790262E-4</v>
      </c>
      <c r="E405" s="6">
        <f t="shared" si="34"/>
        <v>4.8559283194992412E-4</v>
      </c>
      <c r="F405" s="6">
        <f t="shared" si="35"/>
        <v>1.2366609946128675</v>
      </c>
      <c r="G405" s="16">
        <v>6.456378715123735E-3</v>
      </c>
      <c r="H405" s="9">
        <f t="shared" si="33"/>
        <v>1.1120526042471497E-2</v>
      </c>
      <c r="AC405" s="14"/>
      <c r="AD405" s="15"/>
    </row>
    <row r="406" spans="1:30" hidden="1" outlineLevel="2" x14ac:dyDescent="0.3">
      <c r="A406" s="14">
        <v>37098</v>
      </c>
      <c r="B406" s="16">
        <v>1.0395313211510878E-2</v>
      </c>
      <c r="C406" s="9">
        <f t="shared" si="31"/>
        <v>4.7646132115108783E-3</v>
      </c>
      <c r="D406" s="6">
        <f t="shared" si="32"/>
        <v>2.2701539055304004E-5</v>
      </c>
      <c r="E406" s="6">
        <f t="shared" si="34"/>
        <v>1.065281250790262E-4</v>
      </c>
      <c r="F406" s="6">
        <f t="shared" si="35"/>
        <v>0.3938709874951864</v>
      </c>
      <c r="G406" s="16">
        <v>1.1039494341820095E-2</v>
      </c>
      <c r="H406" s="9">
        <f t="shared" si="33"/>
        <v>6.2759141763984181E-3</v>
      </c>
      <c r="AC406" s="14"/>
      <c r="AD406" s="15"/>
    </row>
    <row r="407" spans="1:30" hidden="1" outlineLevel="2" x14ac:dyDescent="0.3">
      <c r="A407" s="14">
        <v>37099</v>
      </c>
      <c r="B407" s="16">
        <v>2.3994968051452314E-3</v>
      </c>
      <c r="C407" s="9">
        <f t="shared" si="31"/>
        <v>-3.2312031948547684E-3</v>
      </c>
      <c r="D407" s="6">
        <f t="shared" si="32"/>
        <v>1.0440674086439662E-5</v>
      </c>
      <c r="E407" s="6">
        <f t="shared" si="34"/>
        <v>2.2701539055304004E-5</v>
      </c>
      <c r="F407" s="6">
        <f t="shared" si="35"/>
        <v>1.1120934891888354</v>
      </c>
      <c r="G407" s="16">
        <v>7.3553406288654338E-3</v>
      </c>
      <c r="H407" s="9">
        <f t="shared" si="33"/>
        <v>1.0545584332737733E-2</v>
      </c>
      <c r="AC407" s="14"/>
      <c r="AD407" s="15"/>
    </row>
    <row r="408" spans="1:30" hidden="1" outlineLevel="2" x14ac:dyDescent="0.3">
      <c r="A408" s="14">
        <v>37102</v>
      </c>
      <c r="B408" s="16">
        <v>-1.0786253410515003E-3</v>
      </c>
      <c r="C408" s="9">
        <f t="shared" si="31"/>
        <v>-6.7093253410514999E-3</v>
      </c>
      <c r="D408" s="6">
        <f t="shared" si="32"/>
        <v>4.5015046532075822E-5</v>
      </c>
      <c r="E408" s="6">
        <f t="shared" si="34"/>
        <v>1.0440674086439662E-5</v>
      </c>
      <c r="F408" s="6">
        <f t="shared" si="35"/>
        <v>0.50508479090688263</v>
      </c>
      <c r="G408" s="16">
        <v>4.6787306777571125E-3</v>
      </c>
      <c r="H408" s="9">
        <f t="shared" si="33"/>
        <v>7.1069317634748861E-3</v>
      </c>
      <c r="AC408" s="14"/>
      <c r="AD408" s="15"/>
    </row>
    <row r="409" spans="1:30" hidden="1" outlineLevel="2" x14ac:dyDescent="0.3">
      <c r="A409" s="14">
        <v>37103</v>
      </c>
      <c r="B409" s="16">
        <v>5.5551925434055181E-3</v>
      </c>
      <c r="C409" s="9">
        <f t="shared" si="31"/>
        <v>-7.5507456594481673E-5</v>
      </c>
      <c r="D409" s="6">
        <f t="shared" si="32"/>
        <v>5.7013760013675338E-9</v>
      </c>
      <c r="E409" s="6">
        <f t="shared" si="34"/>
        <v>4.5015046532075822E-5</v>
      </c>
      <c r="F409" s="6">
        <f t="shared" si="35"/>
        <v>0.21658121351604062</v>
      </c>
      <c r="G409" s="16">
        <v>1.1218530748594295E-2</v>
      </c>
      <c r="H409" s="9">
        <f t="shared" si="33"/>
        <v>4.6538286766493733E-3</v>
      </c>
      <c r="AC409" s="14"/>
      <c r="AD409" s="15"/>
    </row>
    <row r="410" spans="1:30" hidden="1" outlineLevel="2" x14ac:dyDescent="0.3">
      <c r="A410" s="14">
        <v>37104</v>
      </c>
      <c r="B410" s="16">
        <v>3.8729041767683581E-3</v>
      </c>
      <c r="C410" s="9">
        <f t="shared" si="31"/>
        <v>-1.7577958232316416E-3</v>
      </c>
      <c r="D410" s="6">
        <f t="shared" si="32"/>
        <v>3.0898461561706049E-6</v>
      </c>
      <c r="E410" s="6">
        <f t="shared" si="34"/>
        <v>5.7013760013675338E-9</v>
      </c>
      <c r="F410" s="6">
        <f t="shared" si="35"/>
        <v>1.1477871068219725</v>
      </c>
      <c r="G410" s="16">
        <v>7.1089099121074547E-3</v>
      </c>
      <c r="H410" s="9">
        <f t="shared" si="33"/>
        <v>1.0713482658883491E-2</v>
      </c>
      <c r="AC410" s="14"/>
      <c r="AD410" s="15"/>
    </row>
    <row r="411" spans="1:30" hidden="1" outlineLevel="2" x14ac:dyDescent="0.3">
      <c r="A411" s="14">
        <v>37105</v>
      </c>
      <c r="B411" s="16">
        <v>3.9561636893901521E-3</v>
      </c>
      <c r="C411" s="9">
        <f t="shared" si="31"/>
        <v>-1.6745363106098476E-3</v>
      </c>
      <c r="D411" s="6">
        <f t="shared" si="32"/>
        <v>2.80407185555084E-6</v>
      </c>
      <c r="E411" s="6">
        <f t="shared" si="34"/>
        <v>3.0898461561706049E-6</v>
      </c>
      <c r="F411" s="6">
        <f t="shared" si="35"/>
        <v>0.4731568641464638</v>
      </c>
      <c r="G411" s="16">
        <v>6.072569566993309E-3</v>
      </c>
      <c r="H411" s="9">
        <f t="shared" si="33"/>
        <v>6.8786398666194452E-3</v>
      </c>
      <c r="AC411" s="14"/>
      <c r="AD411" s="15"/>
    </row>
    <row r="412" spans="1:30" hidden="1" outlineLevel="2" x14ac:dyDescent="0.3">
      <c r="A412" s="14">
        <v>37106</v>
      </c>
      <c r="B412" s="16">
        <v>-5.2564898481797413E-3</v>
      </c>
      <c r="C412" s="9">
        <f t="shared" si="31"/>
        <v>-1.088718984817974E-2</v>
      </c>
      <c r="D412" s="6">
        <f t="shared" si="32"/>
        <v>1.18530902790308E-4</v>
      </c>
      <c r="E412" s="6">
        <f t="shared" si="34"/>
        <v>2.80407185555084E-6</v>
      </c>
      <c r="F412" s="6">
        <f t="shared" si="35"/>
        <v>0.35079972503176743</v>
      </c>
      <c r="G412" s="16">
        <v>9.2364065083611318E-3</v>
      </c>
      <c r="H412" s="9">
        <f t="shared" si="33"/>
        <v>5.9228348367295148E-3</v>
      </c>
      <c r="AC412" s="14"/>
      <c r="AD412" s="15"/>
    </row>
    <row r="413" spans="1:30" hidden="1" outlineLevel="2" x14ac:dyDescent="0.3">
      <c r="A413" s="14">
        <v>37109</v>
      </c>
      <c r="B413" s="16">
        <v>-1.1487473565705323E-2</v>
      </c>
      <c r="C413" s="9">
        <f t="shared" si="31"/>
        <v>-1.7118173565705323E-2</v>
      </c>
      <c r="D413" s="6">
        <f t="shared" si="32"/>
        <v>2.9303186622561253E-4</v>
      </c>
      <c r="E413" s="6">
        <f t="shared" si="34"/>
        <v>1.18530902790308E-4</v>
      </c>
      <c r="F413" s="6">
        <f t="shared" si="35"/>
        <v>0.78465305368414506</v>
      </c>
      <c r="G413" s="16">
        <v>7.1149685044376862E-3</v>
      </c>
      <c r="H413" s="9">
        <f t="shared" si="33"/>
        <v>8.8580644256188671E-3</v>
      </c>
      <c r="AC413" s="14"/>
      <c r="AD413" s="15"/>
    </row>
    <row r="414" spans="1:30" hidden="1" outlineLevel="2" x14ac:dyDescent="0.3">
      <c r="A414" s="14">
        <v>37110</v>
      </c>
      <c r="B414" s="16">
        <v>3.2600773504180185E-3</v>
      </c>
      <c r="C414" s="9">
        <f t="shared" si="31"/>
        <v>-2.3706226495819813E-3</v>
      </c>
      <c r="D414" s="6">
        <f t="shared" si="32"/>
        <v>5.6198517467110929E-6</v>
      </c>
      <c r="E414" s="6">
        <f t="shared" si="34"/>
        <v>2.9303186622561253E-4</v>
      </c>
      <c r="F414" s="6">
        <f t="shared" si="35"/>
        <v>0.47397911160454503</v>
      </c>
      <c r="G414" s="16">
        <v>6.3164386251408139E-3</v>
      </c>
      <c r="H414" s="9">
        <f t="shared" si="33"/>
        <v>6.8846140894355508E-3</v>
      </c>
      <c r="AC414" s="14"/>
      <c r="AD414" s="15"/>
    </row>
    <row r="415" spans="1:30" hidden="1" outlineLevel="2" x14ac:dyDescent="0.3">
      <c r="A415" s="14">
        <v>37111</v>
      </c>
      <c r="B415" s="16">
        <v>-1.7480014949270015E-2</v>
      </c>
      <c r="C415" s="9">
        <f t="shared" si="31"/>
        <v>-2.3110714949270014E-2</v>
      </c>
      <c r="D415" s="6">
        <f t="shared" si="32"/>
        <v>5.3410514546641257E-4</v>
      </c>
      <c r="E415" s="6">
        <f t="shared" si="34"/>
        <v>5.6198517467110929E-6</v>
      </c>
      <c r="F415" s="6">
        <f t="shared" si="35"/>
        <v>0.37786196024786955</v>
      </c>
      <c r="G415" s="16">
        <v>1.044171450050665E-2</v>
      </c>
      <c r="H415" s="9">
        <f t="shared" si="33"/>
        <v>6.1470477486991228E-3</v>
      </c>
      <c r="AC415" s="14"/>
      <c r="AD415" s="15"/>
    </row>
    <row r="416" spans="1:30" hidden="1" outlineLevel="2" x14ac:dyDescent="0.3">
      <c r="A416" s="14">
        <v>37112</v>
      </c>
      <c r="B416" s="16">
        <v>-8.447593748380858E-5</v>
      </c>
      <c r="C416" s="9">
        <f t="shared" si="31"/>
        <v>-5.7151759374838088E-3</v>
      </c>
      <c r="D416" s="6">
        <f t="shared" si="32"/>
        <v>3.2663235996393931E-5</v>
      </c>
      <c r="E416" s="6">
        <f t="shared" si="34"/>
        <v>5.3410514546641257E-4</v>
      </c>
      <c r="F416" s="6">
        <f t="shared" si="35"/>
        <v>0.99716912518167511</v>
      </c>
      <c r="G416" s="16">
        <v>6.9667387265407651E-3</v>
      </c>
      <c r="H416" s="9">
        <f t="shared" si="33"/>
        <v>9.985835594389059E-3</v>
      </c>
      <c r="AC416" s="14"/>
      <c r="AD416" s="15"/>
    </row>
    <row r="417" spans="1:30" hidden="1" outlineLevel="2" x14ac:dyDescent="0.3">
      <c r="A417" s="14">
        <v>37113</v>
      </c>
      <c r="B417" s="16">
        <v>5.6707335759979133E-3</v>
      </c>
      <c r="C417" s="9">
        <f t="shared" si="31"/>
        <v>4.0033575997913511E-5</v>
      </c>
      <c r="D417" s="6">
        <f t="shared" si="32"/>
        <v>1.6026872071807168E-9</v>
      </c>
      <c r="E417" s="6">
        <f t="shared" si="34"/>
        <v>3.2663235996393931E-5</v>
      </c>
      <c r="F417" s="6">
        <f t="shared" si="35"/>
        <v>0.45523768567426942</v>
      </c>
      <c r="G417" s="16">
        <v>1.4134354571875299E-2</v>
      </c>
      <c r="H417" s="9">
        <f t="shared" si="33"/>
        <v>6.7471303950217935E-3</v>
      </c>
      <c r="AC417" s="14"/>
      <c r="AD417" s="15"/>
    </row>
    <row r="418" spans="1:30" hidden="1" outlineLevel="2" x14ac:dyDescent="0.3">
      <c r="A418" s="14">
        <v>37116</v>
      </c>
      <c r="B418" s="16">
        <v>9.4900580140204883E-4</v>
      </c>
      <c r="C418" s="9">
        <f t="shared" si="31"/>
        <v>-4.6816941985979507E-3</v>
      </c>
      <c r="D418" s="6">
        <f t="shared" si="32"/>
        <v>2.1918260569185707E-5</v>
      </c>
      <c r="E418" s="6">
        <f t="shared" si="34"/>
        <v>1.6026872071807168E-9</v>
      </c>
      <c r="F418" s="6">
        <f t="shared" si="35"/>
        <v>1.8099292733673993</v>
      </c>
      <c r="G418" s="16">
        <v>4.9533468487577342E-3</v>
      </c>
      <c r="H418" s="9">
        <f t="shared" si="33"/>
        <v>1.3453361191045898E-2</v>
      </c>
      <c r="AC418" s="14"/>
      <c r="AD418" s="15"/>
    </row>
    <row r="419" spans="1:30" hidden="1" outlineLevel="2" x14ac:dyDescent="0.3">
      <c r="A419" s="14">
        <v>37117</v>
      </c>
      <c r="B419" s="16">
        <v>-3.8351772866752568E-3</v>
      </c>
      <c r="C419" s="9">
        <f t="shared" si="31"/>
        <v>-9.4658772866752575E-3</v>
      </c>
      <c r="D419" s="6">
        <f t="shared" si="32"/>
        <v>8.9602832806394539E-5</v>
      </c>
      <c r="E419" s="6">
        <f t="shared" si="34"/>
        <v>2.1918260569185707E-5</v>
      </c>
      <c r="F419" s="6">
        <f t="shared" si="35"/>
        <v>0.24026957950359384</v>
      </c>
      <c r="G419" s="16">
        <v>8.1804509024002384E-3</v>
      </c>
      <c r="H419" s="9">
        <f t="shared" si="33"/>
        <v>4.9017300976654547E-3</v>
      </c>
      <c r="AC419" s="14"/>
      <c r="AD419" s="15"/>
    </row>
    <row r="420" spans="1:30" hidden="1" outlineLevel="2" x14ac:dyDescent="0.3">
      <c r="A420" s="14">
        <v>37118</v>
      </c>
      <c r="B420" s="16">
        <v>-7.3665295064450284E-3</v>
      </c>
      <c r="C420" s="9">
        <f t="shared" si="31"/>
        <v>-1.2997229506445027E-2</v>
      </c>
      <c r="D420" s="6">
        <f t="shared" si="32"/>
        <v>1.6892797484320524E-4</v>
      </c>
      <c r="E420" s="6">
        <f t="shared" si="34"/>
        <v>8.9602832806394539E-5</v>
      </c>
      <c r="F420" s="6">
        <f t="shared" si="35"/>
        <v>0.61991600630182808</v>
      </c>
      <c r="G420" s="16">
        <v>6.7851032761317362E-3</v>
      </c>
      <c r="H420" s="9">
        <f t="shared" si="33"/>
        <v>7.8734744954297529E-3</v>
      </c>
      <c r="AC420" s="14"/>
      <c r="AD420" s="15"/>
    </row>
    <row r="421" spans="1:30" hidden="1" outlineLevel="2" x14ac:dyDescent="0.3">
      <c r="A421" s="14">
        <v>37119</v>
      </c>
      <c r="B421" s="16">
        <v>3.0851788825719414E-3</v>
      </c>
      <c r="C421" s="9">
        <f t="shared" si="31"/>
        <v>-2.5455211174280584E-3</v>
      </c>
      <c r="D421" s="6">
        <f t="shared" si="32"/>
        <v>6.4796777592721909E-6</v>
      </c>
      <c r="E421" s="6">
        <f t="shared" si="34"/>
        <v>1.6892797484320524E-4</v>
      </c>
      <c r="F421" s="6">
        <f t="shared" si="35"/>
        <v>0.43288836306127604</v>
      </c>
      <c r="G421" s="16">
        <v>1.0829913557149538E-2</v>
      </c>
      <c r="H421" s="9">
        <f t="shared" si="33"/>
        <v>6.5794252261217774E-3</v>
      </c>
      <c r="AC421" s="14"/>
      <c r="AD421" s="15"/>
    </row>
    <row r="422" spans="1:30" hidden="1" outlineLevel="2" x14ac:dyDescent="0.3">
      <c r="A422" s="14">
        <v>37120</v>
      </c>
      <c r="B422" s="16">
        <v>-1.6803443148872967E-2</v>
      </c>
      <c r="C422" s="9">
        <f t="shared" si="31"/>
        <v>-2.2434143148872966E-2</v>
      </c>
      <c r="D422" s="6">
        <f t="shared" si="32"/>
        <v>5.0329077882412389E-4</v>
      </c>
      <c r="E422" s="6">
        <f t="shared" si="34"/>
        <v>6.4796777592721909E-6</v>
      </c>
      <c r="F422" s="6">
        <f t="shared" si="35"/>
        <v>1.0710410322288371</v>
      </c>
      <c r="G422" s="16">
        <v>1.1673365018992916E-2</v>
      </c>
      <c r="H422" s="9">
        <f t="shared" si="33"/>
        <v>1.0349111228645855E-2</v>
      </c>
      <c r="AC422" s="14"/>
      <c r="AD422" s="15"/>
    </row>
    <row r="423" spans="1:30" hidden="1" outlineLevel="2" x14ac:dyDescent="0.3">
      <c r="A423" s="14">
        <v>37123</v>
      </c>
      <c r="B423" s="16">
        <v>8.0913652815346841E-3</v>
      </c>
      <c r="C423" s="9">
        <f t="shared" si="31"/>
        <v>2.4606652815346844E-3</v>
      </c>
      <c r="D423" s="6">
        <f t="shared" si="32"/>
        <v>6.0548736277501675E-6</v>
      </c>
      <c r="E423" s="6">
        <f t="shared" si="34"/>
        <v>5.0329077882412389E-4</v>
      </c>
      <c r="F423" s="6">
        <f t="shared" si="35"/>
        <v>1.2411349790214317</v>
      </c>
      <c r="G423" s="16">
        <v>4.038866812265395E-3</v>
      </c>
      <c r="H423" s="9">
        <f t="shared" si="33"/>
        <v>1.1140623766295276E-2</v>
      </c>
      <c r="AC423" s="14"/>
      <c r="AD423" s="15"/>
    </row>
    <row r="424" spans="1:30" hidden="1" outlineLevel="2" x14ac:dyDescent="0.3">
      <c r="A424" s="14">
        <v>37124</v>
      </c>
      <c r="B424" s="16">
        <v>-1.2153030103246388E-2</v>
      </c>
      <c r="C424" s="9">
        <f t="shared" si="31"/>
        <v>-1.7783730103246388E-2</v>
      </c>
      <c r="D424" s="6">
        <f t="shared" si="32"/>
        <v>3.1626105638511178E-4</v>
      </c>
      <c r="E424" s="6">
        <f t="shared" si="34"/>
        <v>6.0548736277501675E-6</v>
      </c>
      <c r="F424" s="6">
        <f t="shared" si="35"/>
        <v>0.16661057100450616</v>
      </c>
      <c r="G424" s="16">
        <v>1.2111117489882183E-2</v>
      </c>
      <c r="H424" s="9">
        <f t="shared" si="33"/>
        <v>4.081795818074517E-3</v>
      </c>
      <c r="AC424" s="14"/>
      <c r="AD424" s="15"/>
    </row>
    <row r="425" spans="1:30" hidden="1" outlineLevel="2" x14ac:dyDescent="0.3">
      <c r="A425" s="14">
        <v>37125</v>
      </c>
      <c r="B425" s="16">
        <v>6.9320458174287275E-3</v>
      </c>
      <c r="C425" s="9">
        <f t="shared" si="31"/>
        <v>1.3013458174287278E-3</v>
      </c>
      <c r="D425" s="6">
        <f t="shared" si="32"/>
        <v>1.6935009365392436E-6</v>
      </c>
      <c r="E425" s="6">
        <f t="shared" si="34"/>
        <v>3.1626105638511178E-4</v>
      </c>
      <c r="F425" s="6">
        <f t="shared" si="35"/>
        <v>1.3343602320547245</v>
      </c>
      <c r="G425" s="16">
        <v>7.7497083208664949E-3</v>
      </c>
      <c r="H425" s="9">
        <f t="shared" si="33"/>
        <v>1.1551451129856909E-2</v>
      </c>
      <c r="AC425" s="14"/>
      <c r="AD425" s="15"/>
    </row>
    <row r="426" spans="1:30" hidden="1" outlineLevel="2" x14ac:dyDescent="0.3">
      <c r="A426" s="14">
        <v>37126</v>
      </c>
      <c r="B426" s="16">
        <v>-2.767117637134072E-3</v>
      </c>
      <c r="C426" s="9">
        <f t="shared" si="31"/>
        <v>-8.3978176371340713E-3</v>
      </c>
      <c r="D426" s="6">
        <f t="shared" si="32"/>
        <v>7.0523341066560074E-5</v>
      </c>
      <c r="E426" s="6">
        <f t="shared" si="34"/>
        <v>1.6935009365392436E-6</v>
      </c>
      <c r="F426" s="6">
        <f t="shared" si="35"/>
        <v>0.55843931842705274</v>
      </c>
      <c r="G426" s="16">
        <v>5.1400429338145336E-3</v>
      </c>
      <c r="H426" s="9">
        <f t="shared" si="33"/>
        <v>7.4728797556701844E-3</v>
      </c>
      <c r="AC426" s="14"/>
      <c r="AD426" s="15"/>
    </row>
    <row r="427" spans="1:30" hidden="1" outlineLevel="2" x14ac:dyDescent="0.3">
      <c r="A427" s="14">
        <v>37127</v>
      </c>
      <c r="B427" s="16">
        <v>1.9463667754716297E-2</v>
      </c>
      <c r="C427" s="9">
        <f t="shared" si="31"/>
        <v>1.3832967754716298E-2</v>
      </c>
      <c r="D427" s="6">
        <f t="shared" si="32"/>
        <v>1.9135099690302087E-4</v>
      </c>
      <c r="E427" s="6">
        <f t="shared" si="34"/>
        <v>7.0523341066560074E-5</v>
      </c>
      <c r="F427" s="6">
        <f t="shared" si="35"/>
        <v>0.25715656037899354</v>
      </c>
      <c r="G427" s="16">
        <v>7.6239536508882159E-3</v>
      </c>
      <c r="H427" s="9">
        <f t="shared" si="33"/>
        <v>5.071060642301505E-3</v>
      </c>
      <c r="AC427" s="14"/>
      <c r="AD427" s="15"/>
    </row>
    <row r="428" spans="1:30" hidden="1" outlineLevel="2" x14ac:dyDescent="0.3">
      <c r="A428" s="14">
        <v>37130</v>
      </c>
      <c r="B428" s="16">
        <v>-4.8390568240590437E-3</v>
      </c>
      <c r="C428" s="9">
        <f t="shared" si="31"/>
        <v>-1.0469756824059043E-2</v>
      </c>
      <c r="D428" s="6">
        <f t="shared" si="32"/>
        <v>1.0961580795493091E-4</v>
      </c>
      <c r="E428" s="6">
        <f t="shared" si="34"/>
        <v>1.9135099690302087E-4</v>
      </c>
      <c r="F428" s="6">
        <f t="shared" si="35"/>
        <v>0.54112266265960096</v>
      </c>
      <c r="G428" s="16">
        <v>4.1397927691125746E-3</v>
      </c>
      <c r="H428" s="9">
        <f t="shared" si="33"/>
        <v>7.3561040140797422E-3</v>
      </c>
      <c r="AC428" s="14"/>
      <c r="AD428" s="15"/>
    </row>
    <row r="429" spans="1:30" hidden="1" outlineLevel="2" x14ac:dyDescent="0.3">
      <c r="A429" s="14">
        <v>37131</v>
      </c>
      <c r="B429" s="16">
        <v>-1.5123798461064127E-2</v>
      </c>
      <c r="C429" s="9">
        <f t="shared" si="31"/>
        <v>-2.0754498461064128E-2</v>
      </c>
      <c r="D429" s="6">
        <f t="shared" si="32"/>
        <v>4.3074920637031322E-4</v>
      </c>
      <c r="E429" s="6">
        <f t="shared" si="34"/>
        <v>1.0961580795493091E-4</v>
      </c>
      <c r="F429" s="6">
        <f t="shared" si="35"/>
        <v>0.17402306878737922</v>
      </c>
      <c r="G429" s="16">
        <v>6.4905325113485358E-3</v>
      </c>
      <c r="H429" s="9">
        <f t="shared" si="33"/>
        <v>4.1716072296823347E-3</v>
      </c>
      <c r="AC429" s="14"/>
      <c r="AD429" s="15"/>
    </row>
    <row r="430" spans="1:30" hidden="1" outlineLevel="2" x14ac:dyDescent="0.3">
      <c r="A430" s="14">
        <v>37132</v>
      </c>
      <c r="B430" s="16">
        <v>-1.1211856303299348E-2</v>
      </c>
      <c r="C430" s="9">
        <f t="shared" si="31"/>
        <v>-1.6842556303299349E-2</v>
      </c>
      <c r="D430" s="6">
        <f t="shared" si="32"/>
        <v>2.8367170282980861E-4</v>
      </c>
      <c r="E430" s="6">
        <f t="shared" si="34"/>
        <v>4.3074920637031322E-4</v>
      </c>
      <c r="F430" s="6">
        <f t="shared" si="35"/>
        <v>0.39790647013742336</v>
      </c>
      <c r="G430" s="16">
        <v>9.6308597371879481E-3</v>
      </c>
      <c r="H430" s="9">
        <f t="shared" si="33"/>
        <v>6.3079828006853611E-3</v>
      </c>
      <c r="AC430" s="14"/>
      <c r="AD430" s="15"/>
    </row>
    <row r="431" spans="1:30" hidden="1" outlineLevel="2" x14ac:dyDescent="0.3">
      <c r="A431" s="14">
        <v>37133</v>
      </c>
      <c r="B431" s="16">
        <v>-1.7150151901291443E-2</v>
      </c>
      <c r="C431" s="9">
        <f t="shared" si="31"/>
        <v>-2.2780851901291442E-2</v>
      </c>
      <c r="D431" s="6">
        <f t="shared" si="32"/>
        <v>5.1896721334857389E-4</v>
      </c>
      <c r="E431" s="6">
        <f t="shared" si="34"/>
        <v>2.8367170282980861E-4</v>
      </c>
      <c r="F431" s="6">
        <f t="shared" si="35"/>
        <v>0.85134200852267661</v>
      </c>
      <c r="G431" s="16">
        <v>1.2465878590871204E-2</v>
      </c>
      <c r="H431" s="9">
        <f t="shared" si="33"/>
        <v>9.226819649926386E-3</v>
      </c>
      <c r="AC431" s="14"/>
      <c r="AD431" s="15"/>
    </row>
    <row r="432" spans="1:30" hidden="1" outlineLevel="2" x14ac:dyDescent="0.3">
      <c r="A432" s="14">
        <v>37134</v>
      </c>
      <c r="B432" s="16">
        <v>4.0218446133236472E-3</v>
      </c>
      <c r="C432" s="9">
        <f t="shared" si="31"/>
        <v>-1.6088553866763526E-3</v>
      </c>
      <c r="D432" s="6">
        <f t="shared" si="32"/>
        <v>2.5884156552375159E-6</v>
      </c>
      <c r="E432" s="6">
        <f t="shared" si="34"/>
        <v>5.1896721334857389E-4</v>
      </c>
      <c r="F432" s="6">
        <f t="shared" si="35"/>
        <v>1.4124911864378138</v>
      </c>
      <c r="G432" s="16">
        <v>9.2209557569182237E-3</v>
      </c>
      <c r="H432" s="9">
        <f t="shared" si="33"/>
        <v>1.1884827245012077E-2</v>
      </c>
      <c r="AC432" s="14"/>
      <c r="AD432" s="15"/>
    </row>
    <row r="433" spans="1:30" hidden="1" outlineLevel="2" x14ac:dyDescent="0.3">
      <c r="A433" s="14">
        <v>37138</v>
      </c>
      <c r="B433" s="16">
        <v>-5.6475539099208095E-4</v>
      </c>
      <c r="C433" s="9">
        <f t="shared" si="31"/>
        <v>-6.1954553909920806E-3</v>
      </c>
      <c r="D433" s="6">
        <f t="shared" si="32"/>
        <v>3.8383667501772837E-5</v>
      </c>
      <c r="E433" s="6">
        <f t="shared" si="34"/>
        <v>2.5884156552375159E-6</v>
      </c>
      <c r="F433" s="6">
        <f t="shared" si="35"/>
        <v>0.78207855616913746</v>
      </c>
      <c r="G433" s="16">
        <v>1.8212438207608862E-2</v>
      </c>
      <c r="H433" s="9">
        <f t="shared" si="33"/>
        <v>8.8435205442693315E-3</v>
      </c>
      <c r="AC433" s="14"/>
      <c r="AD433" s="15"/>
    </row>
    <row r="434" spans="1:30" hidden="1" outlineLevel="2" x14ac:dyDescent="0.3">
      <c r="A434" s="14">
        <v>37139</v>
      </c>
      <c r="B434" s="16">
        <v>-1.0597093809230609E-3</v>
      </c>
      <c r="C434" s="9">
        <f t="shared" si="31"/>
        <v>-6.6904093809230609E-3</v>
      </c>
      <c r="D434" s="6">
        <f t="shared" si="32"/>
        <v>4.4761577684343294E-5</v>
      </c>
      <c r="E434" s="6">
        <f t="shared" si="34"/>
        <v>3.8383667501772837E-5</v>
      </c>
      <c r="F434" s="6">
        <f t="shared" si="35"/>
        <v>2.9914800215017934</v>
      </c>
      <c r="G434" s="16">
        <v>1.4604566773295226E-2</v>
      </c>
      <c r="H434" s="9">
        <f t="shared" si="33"/>
        <v>1.7295895529002809E-2</v>
      </c>
      <c r="AC434" s="14"/>
      <c r="AD434" s="15"/>
    </row>
    <row r="435" spans="1:30" hidden="1" outlineLevel="2" x14ac:dyDescent="0.3">
      <c r="A435" s="14">
        <v>37140</v>
      </c>
      <c r="B435" s="16">
        <v>-2.2644739357757866E-2</v>
      </c>
      <c r="C435" s="9">
        <f t="shared" si="31"/>
        <v>-2.8275439357757864E-2</v>
      </c>
      <c r="D435" s="6">
        <f t="shared" si="32"/>
        <v>7.9950047087424246E-4</v>
      </c>
      <c r="E435" s="6">
        <f t="shared" si="34"/>
        <v>4.4761577684343294E-5</v>
      </c>
      <c r="F435" s="6">
        <f t="shared" si="35"/>
        <v>1.9309764958695141</v>
      </c>
      <c r="G435" s="16">
        <v>9.2010636719077905E-3</v>
      </c>
      <c r="H435" s="9">
        <f t="shared" si="33"/>
        <v>1.3895958030555195E-2</v>
      </c>
      <c r="AC435" s="14"/>
      <c r="AD435" s="15"/>
    </row>
    <row r="436" spans="1:30" hidden="1" outlineLevel="2" x14ac:dyDescent="0.3">
      <c r="A436" s="14">
        <v>37141</v>
      </c>
      <c r="B436" s="16">
        <v>-1.881287373118215E-2</v>
      </c>
      <c r="C436" s="9">
        <f t="shared" si="31"/>
        <v>-2.4443573731182149E-2</v>
      </c>
      <c r="D436" s="6">
        <f t="shared" si="32"/>
        <v>5.9748829675173806E-4</v>
      </c>
      <c r="E436" s="6">
        <f t="shared" si="34"/>
        <v>7.9950047087424246E-4</v>
      </c>
      <c r="F436" s="6">
        <f t="shared" si="35"/>
        <v>0.77893466585737325</v>
      </c>
      <c r="G436" s="16">
        <v>1.0744078333085052E-2</v>
      </c>
      <c r="H436" s="9">
        <f t="shared" si="33"/>
        <v>8.8257275386076431E-3</v>
      </c>
      <c r="AC436" s="14"/>
      <c r="AD436" s="15"/>
    </row>
    <row r="437" spans="1:30" hidden="1" outlineLevel="2" x14ac:dyDescent="0.3">
      <c r="A437" s="14">
        <v>37144</v>
      </c>
      <c r="B437" s="16">
        <v>6.2066466400652583E-3</v>
      </c>
      <c r="C437" s="9">
        <f t="shared" si="31"/>
        <v>5.7594664006525853E-4</v>
      </c>
      <c r="D437" s="6">
        <f t="shared" si="32"/>
        <v>3.3171453220246049E-7</v>
      </c>
      <c r="E437" s="6">
        <f t="shared" si="34"/>
        <v>5.9748829675173806E-4</v>
      </c>
      <c r="F437" s="6">
        <f t="shared" si="35"/>
        <v>1.054557042338272</v>
      </c>
      <c r="G437" s="16">
        <v>1.4826376405307051E-2</v>
      </c>
      <c r="H437" s="9">
        <f t="shared" si="33"/>
        <v>1.0269162781542962E-2</v>
      </c>
      <c r="AC437" s="14"/>
      <c r="AD437" s="15"/>
    </row>
    <row r="438" spans="1:30" hidden="1" outlineLevel="2" x14ac:dyDescent="0.3">
      <c r="A438" s="14">
        <v>37151</v>
      </c>
      <c r="B438" s="16">
        <v>-5.0467956628106263E-2</v>
      </c>
      <c r="C438" s="9">
        <f t="shared" si="31"/>
        <v>-5.6098656628106265E-2</v>
      </c>
      <c r="D438" s="6">
        <f t="shared" si="32"/>
        <v>3.1470592754781709E-3</v>
      </c>
      <c r="E438" s="6">
        <f t="shared" si="34"/>
        <v>3.3171453220246049E-7</v>
      </c>
      <c r="F438" s="6">
        <f t="shared" si="35"/>
        <v>1.9894406140022018</v>
      </c>
      <c r="G438" s="16">
        <v>2.063079723611419E-2</v>
      </c>
      <c r="H438" s="9">
        <f t="shared" si="33"/>
        <v>1.4104753149212508E-2</v>
      </c>
      <c r="AC438" s="14"/>
      <c r="AD438" s="15"/>
    </row>
    <row r="439" spans="1:30" hidden="1" outlineLevel="2" x14ac:dyDescent="0.3">
      <c r="A439" s="14">
        <v>37152</v>
      </c>
      <c r="B439" s="16">
        <v>-5.8218848090844195E-3</v>
      </c>
      <c r="C439" s="9">
        <f t="shared" si="31"/>
        <v>-1.1452584809084419E-2</v>
      </c>
      <c r="D439" s="6">
        <f t="shared" si="32"/>
        <v>1.3116169880927119E-4</v>
      </c>
      <c r="E439" s="6">
        <f t="shared" si="34"/>
        <v>3.1470592754781709E-3</v>
      </c>
      <c r="F439" s="6">
        <f t="shared" si="35"/>
        <v>3.8334127144110406</v>
      </c>
      <c r="G439" s="16">
        <v>1.0681737667665938E-2</v>
      </c>
      <c r="H439" s="9">
        <f t="shared" si="33"/>
        <v>1.9579102927384188E-2</v>
      </c>
      <c r="AC439" s="14"/>
      <c r="AD439" s="15"/>
    </row>
    <row r="440" spans="1:30" hidden="1" outlineLevel="2" x14ac:dyDescent="0.3">
      <c r="A440" s="14">
        <v>37153</v>
      </c>
      <c r="B440" s="16">
        <v>-1.6243709423851397E-2</v>
      </c>
      <c r="C440" s="9">
        <f t="shared" si="31"/>
        <v>-2.1874409423851396E-2</v>
      </c>
      <c r="D440" s="6">
        <f t="shared" si="32"/>
        <v>4.7848978764227873E-4</v>
      </c>
      <c r="E440" s="6">
        <f t="shared" si="34"/>
        <v>1.3116169880927119E-4</v>
      </c>
      <c r="F440" s="6">
        <f t="shared" si="35"/>
        <v>1.0425121798519008</v>
      </c>
      <c r="G440" s="16">
        <v>3.7880871431440283E-2</v>
      </c>
      <c r="H440" s="9">
        <f t="shared" si="33"/>
        <v>1.021034857314823E-2</v>
      </c>
      <c r="AC440" s="14"/>
      <c r="AD440" s="15"/>
    </row>
    <row r="441" spans="1:30" hidden="1" outlineLevel="2" x14ac:dyDescent="0.3">
      <c r="A441" s="14">
        <v>37154</v>
      </c>
      <c r="B441" s="16">
        <v>-3.1552519767178669E-2</v>
      </c>
      <c r="C441" s="9">
        <f t="shared" si="31"/>
        <v>-3.7183219767178671E-2</v>
      </c>
      <c r="D441" s="6">
        <f t="shared" si="32"/>
        <v>1.3825918322543068E-3</v>
      </c>
      <c r="E441" s="6">
        <f t="shared" si="34"/>
        <v>4.7848978764227873E-4</v>
      </c>
      <c r="F441" s="6">
        <f t="shared" si="35"/>
        <v>12.873523599247022</v>
      </c>
      <c r="G441" s="16">
        <v>1.2080048777366077E-2</v>
      </c>
      <c r="H441" s="9">
        <f t="shared" si="33"/>
        <v>3.5879692862742042E-2</v>
      </c>
      <c r="AC441" s="14"/>
      <c r="AD441" s="15"/>
    </row>
    <row r="442" spans="1:30" hidden="1" outlineLevel="2" x14ac:dyDescent="0.3">
      <c r="A442" s="14">
        <v>37155</v>
      </c>
      <c r="B442" s="16">
        <v>-1.9217743897279812E-2</v>
      </c>
      <c r="C442" s="9">
        <f t="shared" si="31"/>
        <v>-2.4848443897279811E-2</v>
      </c>
      <c r="D442" s="6">
        <f t="shared" si="32"/>
        <v>6.1744516411626224E-4</v>
      </c>
      <c r="E442" s="6">
        <f t="shared" si="34"/>
        <v>1.3825918322543068E-3</v>
      </c>
      <c r="F442" s="6">
        <f t="shared" si="35"/>
        <v>1.3278134765008389</v>
      </c>
      <c r="G442" s="16">
        <v>2.882219332107061E-2</v>
      </c>
      <c r="H442" s="9">
        <f t="shared" si="33"/>
        <v>1.1523078913644734E-2</v>
      </c>
      <c r="AC442" s="14"/>
      <c r="AD442" s="15"/>
    </row>
    <row r="443" spans="1:30" hidden="1" outlineLevel="2" x14ac:dyDescent="0.3">
      <c r="A443" s="14">
        <v>37158</v>
      </c>
      <c r="B443" s="16">
        <v>3.8242592749607167E-2</v>
      </c>
      <c r="C443" s="9">
        <f t="shared" si="31"/>
        <v>3.2611892749607164E-2</v>
      </c>
      <c r="D443" s="6">
        <f t="shared" si="32"/>
        <v>1.0635355487118804E-3</v>
      </c>
      <c r="E443" s="6">
        <f t="shared" si="34"/>
        <v>6.1744516411626224E-4</v>
      </c>
      <c r="F443" s="6">
        <f t="shared" si="35"/>
        <v>7.4613557911632356</v>
      </c>
      <c r="G443" s="16">
        <v>1.9888354050883173E-2</v>
      </c>
      <c r="H443" s="9">
        <f t="shared" si="33"/>
        <v>2.7315482406802257E-2</v>
      </c>
      <c r="AC443" s="14"/>
      <c r="AD443" s="15"/>
    </row>
    <row r="444" spans="1:30" hidden="1" outlineLevel="2" x14ac:dyDescent="0.3">
      <c r="A444" s="14">
        <v>37159</v>
      </c>
      <c r="B444" s="16">
        <v>8.7512784267676277E-3</v>
      </c>
      <c r="C444" s="9">
        <f t="shared" si="31"/>
        <v>3.1205784267676279E-3</v>
      </c>
      <c r="D444" s="6">
        <f t="shared" si="32"/>
        <v>9.7380097176075244E-6</v>
      </c>
      <c r="E444" s="6">
        <f t="shared" si="34"/>
        <v>1.0635355487118804E-3</v>
      </c>
      <c r="F444" s="6">
        <f t="shared" si="35"/>
        <v>3.5634111367260819</v>
      </c>
      <c r="G444" s="16">
        <v>1.1284834544388377E-2</v>
      </c>
      <c r="H444" s="9">
        <f t="shared" si="33"/>
        <v>1.8876999594019391E-2</v>
      </c>
      <c r="AC444" s="14"/>
      <c r="AD444" s="15"/>
    </row>
    <row r="445" spans="1:30" hidden="1" outlineLevel="2" x14ac:dyDescent="0.3">
      <c r="A445" s="14">
        <v>37160</v>
      </c>
      <c r="B445" s="16">
        <v>-5.1800399195323314E-3</v>
      </c>
      <c r="C445" s="9">
        <f t="shared" si="31"/>
        <v>-1.0810739919532332E-2</v>
      </c>
      <c r="D445" s="6">
        <f t="shared" si="32"/>
        <v>1.1687209760776993E-4</v>
      </c>
      <c r="E445" s="6">
        <f t="shared" si="34"/>
        <v>9.7380097176075244E-6</v>
      </c>
      <c r="F445" s="6">
        <f t="shared" si="35"/>
        <v>1.161151474148151</v>
      </c>
      <c r="G445" s="16">
        <v>1.1317654547197952E-2</v>
      </c>
      <c r="H445" s="9">
        <f t="shared" si="33"/>
        <v>1.0775673872886795E-2</v>
      </c>
      <c r="AC445" s="14"/>
      <c r="AD445" s="15"/>
    </row>
    <row r="446" spans="1:30" hidden="1" outlineLevel="2" x14ac:dyDescent="0.3">
      <c r="A446" s="14">
        <v>37161</v>
      </c>
      <c r="B446" s="16">
        <v>1.1423625360939254E-2</v>
      </c>
      <c r="C446" s="9">
        <f t="shared" si="31"/>
        <v>5.7929253609392542E-3</v>
      </c>
      <c r="D446" s="6">
        <f t="shared" si="32"/>
        <v>3.3557984237413187E-5</v>
      </c>
      <c r="E446" s="6">
        <f t="shared" si="34"/>
        <v>1.1687209760776993E-4</v>
      </c>
      <c r="F446" s="6">
        <f t="shared" si="35"/>
        <v>1.1678162006395481</v>
      </c>
      <c r="G446" s="16">
        <v>1.3173937164697032E-2</v>
      </c>
      <c r="H446" s="9">
        <f t="shared" si="33"/>
        <v>1.0806554495488134E-2</v>
      </c>
      <c r="AC446" s="14"/>
      <c r="AD446" s="15"/>
    </row>
    <row r="447" spans="1:30" hidden="1" outlineLevel="2" x14ac:dyDescent="0.3">
      <c r="A447" s="14">
        <v>37162</v>
      </c>
      <c r="B447" s="16">
        <v>2.1685156359095323E-2</v>
      </c>
      <c r="C447" s="9">
        <f t="shared" si="31"/>
        <v>1.6054456359095325E-2</v>
      </c>
      <c r="D447" s="6">
        <f t="shared" si="32"/>
        <v>2.5774556898609628E-4</v>
      </c>
      <c r="E447" s="6">
        <f t="shared" si="34"/>
        <v>3.3557984237413187E-5</v>
      </c>
      <c r="F447" s="6">
        <f t="shared" si="35"/>
        <v>1.5750108210964768</v>
      </c>
      <c r="G447" s="16">
        <v>8.2631662011909569E-3</v>
      </c>
      <c r="H447" s="9">
        <f t="shared" si="33"/>
        <v>1.2549943510217394E-2</v>
      </c>
      <c r="AC447" s="14"/>
      <c r="AD447" s="15"/>
    </row>
    <row r="448" spans="1:30" hidden="1" outlineLevel="2" x14ac:dyDescent="0.3">
      <c r="A448" s="14">
        <v>37165</v>
      </c>
      <c r="B448" s="16">
        <v>-2.2985382392401808E-3</v>
      </c>
      <c r="C448" s="9">
        <f t="shared" si="31"/>
        <v>-7.9292382392401814E-3</v>
      </c>
      <c r="D448" s="6">
        <f t="shared" si="32"/>
        <v>6.287281905462873E-5</v>
      </c>
      <c r="E448" s="6">
        <f t="shared" si="34"/>
        <v>2.5774556898609628E-4</v>
      </c>
      <c r="F448" s="6">
        <f t="shared" si="35"/>
        <v>0.63208320464309675</v>
      </c>
      <c r="G448" s="16">
        <v>1.1602914637679042E-2</v>
      </c>
      <c r="H448" s="9">
        <f t="shared" si="33"/>
        <v>7.9503660585101155E-3</v>
      </c>
      <c r="AC448" s="14"/>
      <c r="AD448" s="15"/>
    </row>
    <row r="449" spans="1:30" hidden="1" outlineLevel="2" x14ac:dyDescent="0.3">
      <c r="A449" s="14">
        <v>37166</v>
      </c>
      <c r="B449" s="16">
        <v>1.2230430935279967E-2</v>
      </c>
      <c r="C449" s="9">
        <f t="shared" si="31"/>
        <v>6.599730935279967E-3</v>
      </c>
      <c r="D449" s="6">
        <f t="shared" si="32"/>
        <v>4.355644841809139E-5</v>
      </c>
      <c r="E449" s="6">
        <f t="shared" si="34"/>
        <v>6.287281905462873E-5</v>
      </c>
      <c r="F449" s="6">
        <f t="shared" si="35"/>
        <v>1.2263705858043041</v>
      </c>
      <c r="G449" s="16">
        <v>8.7245453529810474E-3</v>
      </c>
      <c r="H449" s="9">
        <f t="shared" si="33"/>
        <v>1.1074161755204337E-2</v>
      </c>
      <c r="AC449" s="14"/>
      <c r="AD449" s="15"/>
    </row>
    <row r="450" spans="1:30" hidden="1" outlineLevel="2" x14ac:dyDescent="0.3">
      <c r="A450" s="14">
        <v>37167</v>
      </c>
      <c r="B450" s="16">
        <v>1.9731262404346549E-2</v>
      </c>
      <c r="C450" s="9">
        <f t="shared" si="31"/>
        <v>1.410056240434655E-2</v>
      </c>
      <c r="D450" s="6">
        <f t="shared" si="32"/>
        <v>1.9882586011887136E-4</v>
      </c>
      <c r="E450" s="6">
        <f t="shared" si="34"/>
        <v>4.355644841809139E-5</v>
      </c>
      <c r="F450" s="6">
        <f t="shared" si="35"/>
        <v>0.70228616380656206</v>
      </c>
      <c r="G450" s="16">
        <v>1.8623983812472409E-2</v>
      </c>
      <c r="H450" s="9">
        <f t="shared" si="33"/>
        <v>8.380251570248725E-3</v>
      </c>
      <c r="AC450" s="14"/>
      <c r="AD450" s="15"/>
    </row>
    <row r="451" spans="1:30" hidden="1" outlineLevel="2" x14ac:dyDescent="0.3">
      <c r="A451" s="14">
        <v>37168</v>
      </c>
      <c r="B451" s="16">
        <v>-2.4744510496953441E-3</v>
      </c>
      <c r="C451" s="9">
        <f t="shared" si="31"/>
        <v>-8.105151049695343E-3</v>
      </c>
      <c r="D451" s="6">
        <f t="shared" si="32"/>
        <v>6.5693473538377519E-5</v>
      </c>
      <c r="E451" s="6">
        <f t="shared" si="34"/>
        <v>1.9882586011887136E-4</v>
      </c>
      <c r="F451" s="6">
        <f t="shared" si="35"/>
        <v>3.1272602881843108</v>
      </c>
      <c r="G451" s="16">
        <v>1.1542568964927793E-2</v>
      </c>
      <c r="H451" s="9">
        <f t="shared" si="33"/>
        <v>1.7684061434479103E-2</v>
      </c>
      <c r="AC451" s="14"/>
      <c r="AD451" s="15"/>
    </row>
    <row r="452" spans="1:30" hidden="1" outlineLevel="2" x14ac:dyDescent="0.3">
      <c r="A452" s="14">
        <v>37169</v>
      </c>
      <c r="B452" s="16">
        <v>1.6347428379509079E-3</v>
      </c>
      <c r="C452" s="9">
        <f t="shared" si="31"/>
        <v>-3.9959571620490917E-3</v>
      </c>
      <c r="D452" s="6">
        <f t="shared" si="32"/>
        <v>1.5967673640931429E-5</v>
      </c>
      <c r="E452" s="6">
        <f t="shared" si="34"/>
        <v>6.5693473538377519E-5</v>
      </c>
      <c r="F452" s="6">
        <f t="shared" si="35"/>
        <v>1.2138605671201239</v>
      </c>
      <c r="G452" s="16">
        <v>1.4860067827397369E-2</v>
      </c>
      <c r="H452" s="9">
        <f t="shared" si="33"/>
        <v>1.1017534057674267E-2</v>
      </c>
      <c r="AC452" s="14"/>
      <c r="AD452" s="15"/>
    </row>
    <row r="453" spans="1:30" hidden="1" outlineLevel="2" x14ac:dyDescent="0.3">
      <c r="A453" s="14">
        <v>37172</v>
      </c>
      <c r="B453" s="16">
        <v>-8.3794472000263132E-3</v>
      </c>
      <c r="C453" s="9">
        <f t="shared" si="31"/>
        <v>-1.4010147200026312E-2</v>
      </c>
      <c r="D453" s="6">
        <f t="shared" si="32"/>
        <v>1.9628422456640512E-4</v>
      </c>
      <c r="E453" s="6">
        <f t="shared" si="34"/>
        <v>1.5967673640931429E-5</v>
      </c>
      <c r="F453" s="6">
        <f t="shared" si="35"/>
        <v>1.9984019866176852</v>
      </c>
      <c r="G453" s="16">
        <v>8.4407252927091829E-3</v>
      </c>
      <c r="H453" s="9">
        <f t="shared" si="33"/>
        <v>1.413648466422146E-2</v>
      </c>
      <c r="AC453" s="14"/>
      <c r="AD453" s="15"/>
    </row>
    <row r="454" spans="1:30" hidden="1" outlineLevel="2" x14ac:dyDescent="0.3">
      <c r="A454" s="14">
        <v>37173</v>
      </c>
      <c r="B454" s="16">
        <v>-5.3699340187389043E-3</v>
      </c>
      <c r="C454" s="9">
        <f t="shared" si="31"/>
        <v>-1.1000634018738905E-2</v>
      </c>
      <c r="D454" s="6">
        <f t="shared" si="32"/>
        <v>1.2101394881423568E-4</v>
      </c>
      <c r="E454" s="6">
        <f t="shared" si="34"/>
        <v>1.9628422456640512E-4</v>
      </c>
      <c r="F454" s="6">
        <f t="shared" si="35"/>
        <v>0.65868311450378103</v>
      </c>
      <c r="G454" s="16">
        <v>5.3013424374073592E-3</v>
      </c>
      <c r="H454" s="9">
        <f t="shared" si="33"/>
        <v>8.1159294877652874E-3</v>
      </c>
      <c r="AC454" s="14"/>
      <c r="AD454" s="15"/>
    </row>
    <row r="455" spans="1:30" hidden="1" outlineLevel="2" x14ac:dyDescent="0.3">
      <c r="A455" s="14">
        <v>37174</v>
      </c>
      <c r="B455" s="16">
        <v>2.2679118421750188E-2</v>
      </c>
      <c r="C455" s="9">
        <f t="shared" si="31"/>
        <v>1.704841842175019E-2</v>
      </c>
      <c r="D455" s="6">
        <f t="shared" si="32"/>
        <v>2.9064857068307123E-4</v>
      </c>
      <c r="E455" s="6">
        <f t="shared" si="34"/>
        <v>1.2101394881423568E-4</v>
      </c>
      <c r="F455" s="6">
        <f t="shared" si="35"/>
        <v>0.27225062291049407</v>
      </c>
      <c r="G455" s="16">
        <v>1.3108589792885409E-2</v>
      </c>
      <c r="H455" s="9">
        <f t="shared" si="33"/>
        <v>5.2177641084136224E-3</v>
      </c>
      <c r="AC455" s="14"/>
      <c r="AD455" s="15"/>
    </row>
    <row r="456" spans="1:30" hidden="1" outlineLevel="2" x14ac:dyDescent="0.3">
      <c r="A456" s="14">
        <v>37175</v>
      </c>
      <c r="B456" s="16">
        <v>1.5093852667841951E-2</v>
      </c>
      <c r="C456" s="9">
        <f t="shared" si="31"/>
        <v>9.4631526678419509E-3</v>
      </c>
      <c r="D456" s="6">
        <f t="shared" si="32"/>
        <v>8.9551258414884228E-5</v>
      </c>
      <c r="E456" s="6">
        <f t="shared" si="34"/>
        <v>2.9064857068307123E-4</v>
      </c>
      <c r="F456" s="6">
        <f t="shared" si="35"/>
        <v>1.5596272267901952</v>
      </c>
      <c r="G456" s="16">
        <v>7.4514419410614515E-3</v>
      </c>
      <c r="H456" s="9">
        <f t="shared" si="33"/>
        <v>1.2488503620491108E-2</v>
      </c>
      <c r="AC456" s="14"/>
      <c r="AD456" s="15"/>
    </row>
    <row r="457" spans="1:30" hidden="1" outlineLevel="2" x14ac:dyDescent="0.3">
      <c r="A457" s="14">
        <v>37176</v>
      </c>
      <c r="B457" s="16">
        <v>-5.2807960630001328E-3</v>
      </c>
      <c r="C457" s="9">
        <f t="shared" si="31"/>
        <v>-1.0911496063000133E-2</v>
      </c>
      <c r="D457" s="6">
        <f t="shared" si="32"/>
        <v>1.1906074633286739E-4</v>
      </c>
      <c r="E457" s="6">
        <f t="shared" si="34"/>
        <v>8.9551258414884228E-5</v>
      </c>
      <c r="F457" s="6">
        <f t="shared" si="35"/>
        <v>0.5178283515681481</v>
      </c>
      <c r="G457" s="16">
        <v>1.9055598516049613E-2</v>
      </c>
      <c r="H457" s="9">
        <f t="shared" si="33"/>
        <v>7.1960291242333654E-3</v>
      </c>
      <c r="AC457" s="14"/>
      <c r="AD457" s="15"/>
    </row>
    <row r="458" spans="1:30" hidden="1" outlineLevel="2" x14ac:dyDescent="0.3">
      <c r="A458" s="14">
        <v>37179</v>
      </c>
      <c r="B458" s="16">
        <v>-1.5310059614000204E-3</v>
      </c>
      <c r="C458" s="9">
        <f t="shared" si="31"/>
        <v>-7.1617059614000203E-3</v>
      </c>
      <c r="D458" s="6">
        <f t="shared" si="32"/>
        <v>5.1290032277552591E-5</v>
      </c>
      <c r="E458" s="6">
        <f t="shared" si="34"/>
        <v>1.1906074633286739E-4</v>
      </c>
      <c r="F458" s="6">
        <f t="shared" si="35"/>
        <v>3.2729492131990177</v>
      </c>
      <c r="G458" s="16">
        <v>1.0755432445466924E-2</v>
      </c>
      <c r="H458" s="9">
        <f t="shared" si="33"/>
        <v>1.8091294075325341E-2</v>
      </c>
      <c r="AC458" s="14"/>
      <c r="AD458" s="15"/>
    </row>
    <row r="459" spans="1:30" hidden="1" outlineLevel="2" x14ac:dyDescent="0.3">
      <c r="A459" s="14">
        <v>37180</v>
      </c>
      <c r="B459" s="16">
        <v>6.9120178332845138E-3</v>
      </c>
      <c r="C459" s="9">
        <f t="shared" si="31"/>
        <v>1.281317833284514E-3</v>
      </c>
      <c r="D459" s="6">
        <f t="shared" si="32"/>
        <v>1.6417753898929217E-6</v>
      </c>
      <c r="E459" s="6">
        <f t="shared" si="34"/>
        <v>5.1290032277552591E-5</v>
      </c>
      <c r="F459" s="6">
        <f t="shared" si="35"/>
        <v>1.0566486418148631</v>
      </c>
      <c r="G459" s="16">
        <v>7.8995698307086169E-3</v>
      </c>
      <c r="H459" s="9">
        <f t="shared" si="33"/>
        <v>1.0279341621985636E-2</v>
      </c>
      <c r="AC459" s="14"/>
      <c r="AD459" s="15"/>
    </row>
    <row r="460" spans="1:30" hidden="1" outlineLevel="2" x14ac:dyDescent="0.3">
      <c r="A460" s="14">
        <v>37181</v>
      </c>
      <c r="B460" s="16">
        <v>-1.8808418954140975E-2</v>
      </c>
      <c r="C460" s="9">
        <f t="shared" si="31"/>
        <v>-2.4439118954140974E-2</v>
      </c>
      <c r="D460" s="6">
        <f t="shared" si="32"/>
        <v>5.9727053525465256E-4</v>
      </c>
      <c r="E460" s="6">
        <f t="shared" si="34"/>
        <v>1.6417753898929217E-6</v>
      </c>
      <c r="F460" s="6">
        <f t="shared" si="35"/>
        <v>0.57944549384123745</v>
      </c>
      <c r="G460" s="16">
        <v>1.6236211770931451E-2</v>
      </c>
      <c r="H460" s="9">
        <f t="shared" si="33"/>
        <v>7.6121317240391831E-3</v>
      </c>
      <c r="AC460" s="14"/>
      <c r="AD460" s="15"/>
    </row>
    <row r="461" spans="1:30" hidden="1" outlineLevel="2" x14ac:dyDescent="0.3">
      <c r="A461" s="14">
        <v>37182</v>
      </c>
      <c r="B461" s="16">
        <v>-7.9042035807332239E-3</v>
      </c>
      <c r="C461" s="9">
        <f t="shared" si="31"/>
        <v>-1.3534903580733223E-2</v>
      </c>
      <c r="D461" s="6">
        <f t="shared" si="32"/>
        <v>1.8319361493974502E-4</v>
      </c>
      <c r="E461" s="6">
        <f t="shared" si="34"/>
        <v>5.9727053525465256E-4</v>
      </c>
      <c r="F461" s="6">
        <f t="shared" si="35"/>
        <v>2.3817994733026353</v>
      </c>
      <c r="G461" s="16">
        <v>7.2912493528397423E-3</v>
      </c>
      <c r="H461" s="9">
        <f t="shared" si="33"/>
        <v>1.5433079645043743E-2</v>
      </c>
      <c r="AC461" s="14"/>
      <c r="AD461" s="15"/>
    </row>
    <row r="462" spans="1:30" hidden="1" outlineLevel="2" x14ac:dyDescent="0.3">
      <c r="A462" s="14">
        <v>37183</v>
      </c>
      <c r="B462" s="16">
        <v>4.5469644930358462E-3</v>
      </c>
      <c r="C462" s="9">
        <f t="shared" ref="C462:C525" si="36">B462-B$5</f>
        <v>-1.0837355069641535E-3</v>
      </c>
      <c r="D462" s="6">
        <f t="shared" ref="D462:D525" si="37">C462^2</f>
        <v>1.1744826490548509E-6</v>
      </c>
      <c r="E462" s="6">
        <f t="shared" si="34"/>
        <v>1.8319361493974502E-4</v>
      </c>
      <c r="F462" s="6">
        <f t="shared" si="35"/>
        <v>0.49670669522231548</v>
      </c>
      <c r="G462" s="16">
        <v>1.2363257489555033E-2</v>
      </c>
      <c r="H462" s="9">
        <f t="shared" ref="H462:H525" si="38">SQRT(F462)/100</f>
        <v>7.0477421577574443E-3</v>
      </c>
      <c r="AC462" s="14"/>
      <c r="AD462" s="15"/>
    </row>
    <row r="463" spans="1:30" hidden="1" outlineLevel="2" x14ac:dyDescent="0.3">
      <c r="A463" s="14">
        <v>37186</v>
      </c>
      <c r="B463" s="16">
        <v>1.5180281992003743E-2</v>
      </c>
      <c r="C463" s="9">
        <f t="shared" si="36"/>
        <v>9.5495819920037445E-3</v>
      </c>
      <c r="D463" s="6">
        <f t="shared" si="37"/>
        <v>9.1194516222002205E-5</v>
      </c>
      <c r="E463" s="6">
        <f t="shared" ref="E463:E526" si="39">D462</f>
        <v>1.1744826490548509E-6</v>
      </c>
      <c r="F463" s="6">
        <f t="shared" ref="F463:F526" si="40">IF(C462&gt;0,B$6+B$7*E463+B$8*(G462*100)^2,B$6+B$7*E463+B$8*(G462*100)^2+E463*$B$9)</f>
        <v>1.3895788699476044</v>
      </c>
      <c r="G463" s="16">
        <v>8.9271339391428072E-3</v>
      </c>
      <c r="H463" s="9">
        <f t="shared" si="38"/>
        <v>1.1788039998013261E-2</v>
      </c>
      <c r="AC463" s="14"/>
      <c r="AD463" s="15"/>
    </row>
    <row r="464" spans="1:30" hidden="1" outlineLevel="2" x14ac:dyDescent="0.3">
      <c r="A464" s="14">
        <v>37187</v>
      </c>
      <c r="B464" s="16">
        <v>-4.7087428503374308E-3</v>
      </c>
      <c r="C464" s="9">
        <f t="shared" si="36"/>
        <v>-1.033944285033743E-2</v>
      </c>
      <c r="D464" s="6">
        <f t="shared" si="37"/>
        <v>1.069040784553938E-4</v>
      </c>
      <c r="E464" s="6">
        <f t="shared" si="39"/>
        <v>9.1194516222002205E-5</v>
      </c>
      <c r="F464" s="6">
        <f t="shared" si="40"/>
        <v>0.73431665333086693</v>
      </c>
      <c r="G464" s="16">
        <v>1.0741932492894382E-2</v>
      </c>
      <c r="H464" s="9">
        <f t="shared" si="38"/>
        <v>8.5692278142833096E-3</v>
      </c>
      <c r="AC464" s="14"/>
      <c r="AD464" s="15"/>
    </row>
    <row r="465" spans="1:30" hidden="1" outlineLevel="2" x14ac:dyDescent="0.3">
      <c r="A465" s="14">
        <v>37188</v>
      </c>
      <c r="B465" s="16">
        <v>3.8702834498130571E-4</v>
      </c>
      <c r="C465" s="9">
        <f t="shared" si="36"/>
        <v>-5.2436716550186939E-3</v>
      </c>
      <c r="D465" s="6">
        <f t="shared" si="37"/>
        <v>2.7496092425646488E-5</v>
      </c>
      <c r="E465" s="6">
        <f t="shared" si="39"/>
        <v>1.069040784553938E-4</v>
      </c>
      <c r="F465" s="6">
        <f t="shared" si="40"/>
        <v>1.054058860487332</v>
      </c>
      <c r="G465" s="16">
        <v>6.191727454857859E-3</v>
      </c>
      <c r="H465" s="9">
        <f t="shared" si="38"/>
        <v>1.0266736874427687E-2</v>
      </c>
      <c r="AC465" s="14"/>
      <c r="AD465" s="15"/>
    </row>
    <row r="466" spans="1:30" hidden="1" outlineLevel="2" x14ac:dyDescent="0.3">
      <c r="A466" s="14">
        <v>37189</v>
      </c>
      <c r="B466" s="16">
        <v>1.3627706761266636E-2</v>
      </c>
      <c r="C466" s="9">
        <f t="shared" si="36"/>
        <v>7.9970067612666375E-3</v>
      </c>
      <c r="D466" s="6">
        <f t="shared" si="37"/>
        <v>6.3952117139744316E-5</v>
      </c>
      <c r="E466" s="6">
        <f t="shared" si="39"/>
        <v>2.7496092425646488E-5</v>
      </c>
      <c r="F466" s="6">
        <f t="shared" si="40"/>
        <v>0.36389366392681638</v>
      </c>
      <c r="G466" s="16">
        <v>2.283937203195275E-2</v>
      </c>
      <c r="H466" s="9">
        <f t="shared" si="38"/>
        <v>6.0323599356041117E-3</v>
      </c>
      <c r="AC466" s="14"/>
      <c r="AD466" s="15"/>
    </row>
    <row r="467" spans="1:30" hidden="1" outlineLevel="2" x14ac:dyDescent="0.3">
      <c r="A467" s="14">
        <v>37190</v>
      </c>
      <c r="B467" s="16">
        <v>4.1003546643479712E-3</v>
      </c>
      <c r="C467" s="9">
        <f t="shared" si="36"/>
        <v>-1.5303453356520285E-3</v>
      </c>
      <c r="D467" s="6">
        <f t="shared" si="37"/>
        <v>2.3419568463519199E-6</v>
      </c>
      <c r="E467" s="6">
        <f t="shared" si="39"/>
        <v>6.3952117139744316E-5</v>
      </c>
      <c r="F467" s="6">
        <f t="shared" si="40"/>
        <v>4.6928018459885852</v>
      </c>
      <c r="G467" s="16">
        <v>9.4605255803372115E-3</v>
      </c>
      <c r="H467" s="9">
        <f t="shared" si="38"/>
        <v>2.1662875723201167E-2</v>
      </c>
      <c r="AC467" s="14"/>
      <c r="AD467" s="15"/>
    </row>
    <row r="468" spans="1:30" hidden="1" outlineLevel="2" x14ac:dyDescent="0.3">
      <c r="A468" s="14">
        <v>37193</v>
      </c>
      <c r="B468" s="16">
        <v>-2.4106546045273489E-2</v>
      </c>
      <c r="C468" s="9">
        <f t="shared" si="36"/>
        <v>-2.9737246045273488E-2</v>
      </c>
      <c r="D468" s="6">
        <f t="shared" si="37"/>
        <v>8.8430380235713377E-4</v>
      </c>
      <c r="E468" s="6">
        <f t="shared" si="39"/>
        <v>2.3419568463519199E-6</v>
      </c>
      <c r="F468" s="6">
        <f t="shared" si="40"/>
        <v>0.82216573870082232</v>
      </c>
      <c r="G468" s="16">
        <v>9.1858409139489207E-3</v>
      </c>
      <c r="H468" s="9">
        <f t="shared" si="38"/>
        <v>9.0673355441431777E-3</v>
      </c>
      <c r="AC468" s="14"/>
      <c r="AD468" s="15"/>
    </row>
    <row r="469" spans="1:30" hidden="1" outlineLevel="2" x14ac:dyDescent="0.3">
      <c r="A469" s="14">
        <v>37194</v>
      </c>
      <c r="B469" s="16">
        <v>-1.7314960040257441E-2</v>
      </c>
      <c r="C469" s="9">
        <f t="shared" si="36"/>
        <v>-2.2945660040257439E-2</v>
      </c>
      <c r="D469" s="6">
        <f t="shared" si="37"/>
        <v>5.2650331468306704E-4</v>
      </c>
      <c r="E469" s="6">
        <f t="shared" si="39"/>
        <v>8.8430380235713377E-4</v>
      </c>
      <c r="F469" s="6">
        <f t="shared" si="40"/>
        <v>0.77644233728716006</v>
      </c>
      <c r="G469" s="16">
        <v>1.262268963332441E-2</v>
      </c>
      <c r="H469" s="9">
        <f t="shared" si="38"/>
        <v>8.8115965482264344E-3</v>
      </c>
      <c r="AC469" s="14"/>
      <c r="AD469" s="15"/>
    </row>
    <row r="470" spans="1:30" hidden="1" outlineLevel="2" x14ac:dyDescent="0.3">
      <c r="A470" s="14">
        <v>37195</v>
      </c>
      <c r="B470" s="16">
        <v>-9.4450905676244536E-6</v>
      </c>
      <c r="C470" s="9">
        <f t="shared" si="36"/>
        <v>-5.6401450905676246E-3</v>
      </c>
      <c r="D470" s="6">
        <f t="shared" si="37"/>
        <v>3.1811236642654078E-5</v>
      </c>
      <c r="E470" s="6">
        <f t="shared" si="39"/>
        <v>5.2650331468306704E-4</v>
      </c>
      <c r="F470" s="6">
        <f t="shared" si="40"/>
        <v>1.4477308072155881</v>
      </c>
      <c r="G470" s="16">
        <v>1.314425011543615E-2</v>
      </c>
      <c r="H470" s="9">
        <f t="shared" si="38"/>
        <v>1.2032168579335929E-2</v>
      </c>
      <c r="AC470" s="14"/>
      <c r="AD470" s="15"/>
    </row>
    <row r="471" spans="1:30" hidden="1" outlineLevel="2" x14ac:dyDescent="0.3">
      <c r="A471" s="14">
        <v>37196</v>
      </c>
      <c r="B471" s="16">
        <v>2.2688760107417744E-2</v>
      </c>
      <c r="C471" s="9">
        <f t="shared" si="36"/>
        <v>1.7058060107417745E-2</v>
      </c>
      <c r="D471" s="6">
        <f t="shared" si="37"/>
        <v>2.9097741462827669E-4</v>
      </c>
      <c r="E471" s="6">
        <f t="shared" si="39"/>
        <v>3.1811236642654078E-5</v>
      </c>
      <c r="F471" s="6">
        <f t="shared" si="40"/>
        <v>1.5680181591089539</v>
      </c>
      <c r="G471" s="16">
        <v>1.5054869295731927E-2</v>
      </c>
      <c r="H471" s="9">
        <f t="shared" si="38"/>
        <v>1.2522053182721092E-2</v>
      </c>
      <c r="AC471" s="14"/>
      <c r="AD471" s="15"/>
    </row>
    <row r="472" spans="1:30" hidden="1" outlineLevel="2" x14ac:dyDescent="0.3">
      <c r="A472" s="14">
        <v>37197</v>
      </c>
      <c r="B472" s="16">
        <v>2.855411777995085E-3</v>
      </c>
      <c r="C472" s="9">
        <f t="shared" si="36"/>
        <v>-2.7752882220049148E-3</v>
      </c>
      <c r="D472" s="6">
        <f t="shared" si="37"/>
        <v>7.7022247151992007E-6</v>
      </c>
      <c r="E472" s="6">
        <f t="shared" si="39"/>
        <v>2.9097741462827669E-4</v>
      </c>
      <c r="F472" s="6">
        <f t="shared" si="40"/>
        <v>2.0505958947554901</v>
      </c>
      <c r="G472" s="16">
        <v>9.1305635531019665E-3</v>
      </c>
      <c r="H472" s="9">
        <f t="shared" si="38"/>
        <v>1.4319901866826776E-2</v>
      </c>
      <c r="AC472" s="14"/>
      <c r="AD472" s="15"/>
    </row>
    <row r="473" spans="1:30" hidden="1" outlineLevel="2" x14ac:dyDescent="0.3">
      <c r="A473" s="14">
        <v>37200</v>
      </c>
      <c r="B473" s="16">
        <v>1.4283100883705305E-2</v>
      </c>
      <c r="C473" s="9">
        <f t="shared" si="36"/>
        <v>8.6524008837053044E-3</v>
      </c>
      <c r="D473" s="6">
        <f t="shared" si="37"/>
        <v>7.4864041052344338E-5</v>
      </c>
      <c r="E473" s="6">
        <f t="shared" si="39"/>
        <v>7.7022247151992007E-6</v>
      </c>
      <c r="F473" s="6">
        <f t="shared" si="40"/>
        <v>0.76722126584726713</v>
      </c>
      <c r="G473" s="16">
        <v>9.1128560468321362E-3</v>
      </c>
      <c r="H473" s="9">
        <f t="shared" si="38"/>
        <v>8.7591167696707134E-3</v>
      </c>
      <c r="AC473" s="14"/>
      <c r="AD473" s="15"/>
    </row>
    <row r="474" spans="1:30" hidden="1" outlineLevel="2" x14ac:dyDescent="0.3">
      <c r="A474" s="14">
        <v>37201</v>
      </c>
      <c r="B474" s="16">
        <v>1.4421656876812478E-2</v>
      </c>
      <c r="C474" s="9">
        <f t="shared" si="36"/>
        <v>8.7909568768124793E-3</v>
      </c>
      <c r="D474" s="6">
        <f t="shared" si="37"/>
        <v>7.7280922809976619E-5</v>
      </c>
      <c r="E474" s="6">
        <f t="shared" si="39"/>
        <v>7.4864041052344338E-5</v>
      </c>
      <c r="F474" s="6">
        <f t="shared" si="40"/>
        <v>0.76432640972345045</v>
      </c>
      <c r="G474" s="16">
        <v>1.2797856047539483E-2</v>
      </c>
      <c r="H474" s="9">
        <f t="shared" si="38"/>
        <v>8.7425763349452696E-3</v>
      </c>
      <c r="AC474" s="14"/>
      <c r="AD474" s="15"/>
    </row>
    <row r="475" spans="1:30" hidden="1" outlineLevel="2" x14ac:dyDescent="0.3">
      <c r="A475" s="14">
        <v>37202</v>
      </c>
      <c r="B475" s="16">
        <v>-2.7386165135660991E-3</v>
      </c>
      <c r="C475" s="9">
        <f t="shared" si="36"/>
        <v>-8.3693165135660993E-3</v>
      </c>
      <c r="D475" s="6">
        <f t="shared" si="37"/>
        <v>7.004545890425021E-5</v>
      </c>
      <c r="E475" s="6">
        <f t="shared" si="39"/>
        <v>7.7280922809976619E-5</v>
      </c>
      <c r="F475" s="6">
        <f t="shared" si="40"/>
        <v>1.4875233145871942</v>
      </c>
      <c r="G475" s="16">
        <v>8.3368041957687759E-3</v>
      </c>
      <c r="H475" s="9">
        <f t="shared" si="38"/>
        <v>1.21964064977648E-2</v>
      </c>
      <c r="AC475" s="14"/>
      <c r="AD475" s="15"/>
    </row>
    <row r="476" spans="1:30" hidden="1" outlineLevel="2" x14ac:dyDescent="0.3">
      <c r="A476" s="14">
        <v>37203</v>
      </c>
      <c r="B476" s="16">
        <v>2.4526182229166233E-3</v>
      </c>
      <c r="C476" s="9">
        <f t="shared" si="36"/>
        <v>-3.1780817770833765E-3</v>
      </c>
      <c r="D476" s="6">
        <f t="shared" si="37"/>
        <v>1.0100203781829432E-5</v>
      </c>
      <c r="E476" s="6">
        <f t="shared" si="39"/>
        <v>7.004545890425021E-5</v>
      </c>
      <c r="F476" s="6">
        <f t="shared" si="40"/>
        <v>0.64304430560304504</v>
      </c>
      <c r="G476" s="16">
        <v>1.5263881627778371E-2</v>
      </c>
      <c r="H476" s="9">
        <f t="shared" si="38"/>
        <v>8.0190043372169659E-3</v>
      </c>
      <c r="AC476" s="14"/>
      <c r="AD476" s="15"/>
    </row>
    <row r="477" spans="1:30" hidden="1" outlineLevel="2" x14ac:dyDescent="0.3">
      <c r="A477" s="14">
        <v>37204</v>
      </c>
      <c r="B477" s="16">
        <v>1.5811866117157653E-3</v>
      </c>
      <c r="C477" s="9">
        <f t="shared" si="36"/>
        <v>-4.049513388284234E-3</v>
      </c>
      <c r="D477" s="6">
        <f t="shared" si="37"/>
        <v>1.6398558681893257E-5</v>
      </c>
      <c r="E477" s="6">
        <f t="shared" si="39"/>
        <v>1.0100203781829432E-5</v>
      </c>
      <c r="F477" s="6">
        <f t="shared" si="40"/>
        <v>2.1073580939859657</v>
      </c>
      <c r="G477" s="16">
        <v>7.4408749802455576E-3</v>
      </c>
      <c r="H477" s="9">
        <f t="shared" si="38"/>
        <v>1.4516742382456078E-2</v>
      </c>
      <c r="AC477" s="14"/>
      <c r="AD477" s="15"/>
    </row>
    <row r="478" spans="1:30" hidden="1" outlineLevel="2" x14ac:dyDescent="0.3">
      <c r="A478" s="14">
        <v>37207</v>
      </c>
      <c r="B478" s="16">
        <v>-1.7690231948845471E-3</v>
      </c>
      <c r="C478" s="9">
        <f t="shared" si="36"/>
        <v>-7.3997231948845464E-3</v>
      </c>
      <c r="D478" s="6">
        <f t="shared" si="37"/>
        <v>5.475590336091236E-5</v>
      </c>
      <c r="E478" s="6">
        <f t="shared" si="39"/>
        <v>1.6398558681893257E-5</v>
      </c>
      <c r="F478" s="6">
        <f t="shared" si="40"/>
        <v>0.51642166799418043</v>
      </c>
      <c r="G478" s="16">
        <v>1.7596039125553509E-2</v>
      </c>
      <c r="H478" s="9">
        <f t="shared" si="38"/>
        <v>7.1862484509943045E-3</v>
      </c>
      <c r="AC478" s="14"/>
      <c r="AD478" s="15"/>
    </row>
    <row r="479" spans="1:30" hidden="1" outlineLevel="2" x14ac:dyDescent="0.3">
      <c r="A479" s="14">
        <v>37208</v>
      </c>
      <c r="B479" s="16">
        <v>1.8393206188878079E-2</v>
      </c>
      <c r="C479" s="9">
        <f t="shared" si="36"/>
        <v>1.276250618887808E-2</v>
      </c>
      <c r="D479" s="6">
        <f t="shared" si="37"/>
        <v>1.6288156422115127E-4</v>
      </c>
      <c r="E479" s="6">
        <f t="shared" si="39"/>
        <v>5.475590336091236E-5</v>
      </c>
      <c r="F479" s="6">
        <f t="shared" si="40"/>
        <v>2.793781161777523</v>
      </c>
      <c r="G479" s="16">
        <v>7.0579884519822904E-3</v>
      </c>
      <c r="H479" s="9">
        <f t="shared" si="38"/>
        <v>1.6714607867902624E-2</v>
      </c>
      <c r="AC479" s="14"/>
      <c r="AD479" s="15"/>
    </row>
    <row r="480" spans="1:30" hidden="1" outlineLevel="2" x14ac:dyDescent="0.3">
      <c r="A480" s="14">
        <v>37209</v>
      </c>
      <c r="B480" s="16">
        <v>1.8594007771644816E-3</v>
      </c>
      <c r="C480" s="9">
        <f t="shared" si="36"/>
        <v>-3.7712992228355179E-3</v>
      </c>
      <c r="D480" s="6">
        <f t="shared" si="37"/>
        <v>1.4222697828159781E-5</v>
      </c>
      <c r="E480" s="6">
        <f t="shared" si="39"/>
        <v>1.6288156422115127E-4</v>
      </c>
      <c r="F480" s="6">
        <f t="shared" si="40"/>
        <v>0.46669475525253107</v>
      </c>
      <c r="G480" s="16">
        <v>8.7894461727375268E-3</v>
      </c>
      <c r="H480" s="9">
        <f t="shared" si="38"/>
        <v>6.8315060949437137E-3</v>
      </c>
      <c r="AC480" s="14"/>
      <c r="AD480" s="15"/>
    </row>
    <row r="481" spans="1:30" hidden="1" outlineLevel="2" x14ac:dyDescent="0.3">
      <c r="A481" s="14">
        <v>37210</v>
      </c>
      <c r="B481" s="16">
        <v>9.0216942675176042E-4</v>
      </c>
      <c r="C481" s="9">
        <f t="shared" si="36"/>
        <v>-4.7285305732482396E-3</v>
      </c>
      <c r="D481" s="6">
        <f t="shared" si="37"/>
        <v>2.2359001382143325E-5</v>
      </c>
      <c r="E481" s="6">
        <f t="shared" si="39"/>
        <v>1.4222697828159781E-5</v>
      </c>
      <c r="F481" s="6">
        <f t="shared" si="40"/>
        <v>0.71246980904067425</v>
      </c>
      <c r="G481" s="16">
        <v>6.6114792286429431E-3</v>
      </c>
      <c r="H481" s="9">
        <f t="shared" si="38"/>
        <v>8.4407926703638104E-3</v>
      </c>
      <c r="AC481" s="14"/>
      <c r="AD481" s="15"/>
    </row>
    <row r="482" spans="1:30" hidden="1" outlineLevel="2" x14ac:dyDescent="0.3">
      <c r="A482" s="14">
        <v>37211</v>
      </c>
      <c r="B482" s="16">
        <v>-3.147866632487643E-3</v>
      </c>
      <c r="C482" s="9">
        <f t="shared" si="36"/>
        <v>-8.7785666324876437E-3</v>
      </c>
      <c r="D482" s="6">
        <f t="shared" si="37"/>
        <v>7.7063232121025448E-5</v>
      </c>
      <c r="E482" s="6">
        <f t="shared" si="39"/>
        <v>2.2359001382143325E-5</v>
      </c>
      <c r="F482" s="6">
        <f t="shared" si="40"/>
        <v>0.41202920079915667</v>
      </c>
      <c r="G482" s="16">
        <v>8.7675229389996487E-3</v>
      </c>
      <c r="H482" s="9">
        <f t="shared" si="38"/>
        <v>6.4189500761351673E-3</v>
      </c>
      <c r="AC482" s="14"/>
      <c r="AD482" s="15"/>
    </row>
    <row r="483" spans="1:30" hidden="1" outlineLevel="2" x14ac:dyDescent="0.3">
      <c r="A483" s="14">
        <v>37214</v>
      </c>
      <c r="B483" s="16">
        <v>1.0839936279120927E-2</v>
      </c>
      <c r="C483" s="9">
        <f t="shared" si="36"/>
        <v>5.2092362791209277E-3</v>
      </c>
      <c r="D483" s="6">
        <f t="shared" si="37"/>
        <v>2.7136142611709648E-5</v>
      </c>
      <c r="E483" s="6">
        <f t="shared" si="39"/>
        <v>7.7063232121025448E-5</v>
      </c>
      <c r="F483" s="6">
        <f t="shared" si="40"/>
        <v>0.70903312554158171</v>
      </c>
      <c r="G483" s="16">
        <v>4.1305763998850204E-3</v>
      </c>
      <c r="H483" s="9">
        <f t="shared" si="38"/>
        <v>8.4204104742083789E-3</v>
      </c>
      <c r="AC483" s="14"/>
      <c r="AD483" s="15"/>
    </row>
    <row r="484" spans="1:30" hidden="1" outlineLevel="2" x14ac:dyDescent="0.3">
      <c r="A484" s="14">
        <v>37215</v>
      </c>
      <c r="B484" s="16">
        <v>-7.3244002120377762E-3</v>
      </c>
      <c r="C484" s="9">
        <f t="shared" si="36"/>
        <v>-1.2955100212037777E-2</v>
      </c>
      <c r="D484" s="6">
        <f t="shared" si="37"/>
        <v>1.6783462150394125E-4</v>
      </c>
      <c r="E484" s="6">
        <f t="shared" si="39"/>
        <v>2.7136142611709648E-5</v>
      </c>
      <c r="F484" s="6">
        <f t="shared" si="40"/>
        <v>0.17332130111761823</v>
      </c>
      <c r="G484" s="16">
        <v>4.4082149539757115E-3</v>
      </c>
      <c r="H484" s="9">
        <f t="shared" si="38"/>
        <v>4.1631874941878153E-3</v>
      </c>
      <c r="AC484" s="14"/>
      <c r="AD484" s="15"/>
    </row>
    <row r="485" spans="1:30" hidden="1" outlineLevel="2" x14ac:dyDescent="0.3">
      <c r="A485" s="14">
        <v>37216</v>
      </c>
      <c r="B485" s="16">
        <v>-4.9392822463404009E-3</v>
      </c>
      <c r="C485" s="9">
        <f t="shared" si="36"/>
        <v>-1.0569982246340402E-2</v>
      </c>
      <c r="D485" s="6">
        <f t="shared" si="37"/>
        <v>1.1172452468795128E-4</v>
      </c>
      <c r="E485" s="6">
        <f t="shared" si="39"/>
        <v>1.6783462150394125E-4</v>
      </c>
      <c r="F485" s="6">
        <f t="shared" si="40"/>
        <v>0.19458479315758756</v>
      </c>
      <c r="G485" s="16">
        <v>8.0948129533443425E-3</v>
      </c>
      <c r="H485" s="9">
        <f t="shared" si="38"/>
        <v>4.4111766362002272E-3</v>
      </c>
      <c r="AC485" s="14"/>
      <c r="AD485" s="15"/>
    </row>
    <row r="486" spans="1:30" hidden="1" outlineLevel="2" x14ac:dyDescent="0.3">
      <c r="A486" s="14">
        <v>37218</v>
      </c>
      <c r="B486" s="16">
        <v>1.163789572916939E-2</v>
      </c>
      <c r="C486" s="9">
        <f t="shared" si="36"/>
        <v>6.0071957291693906E-3</v>
      </c>
      <c r="D486" s="6">
        <f t="shared" si="37"/>
        <v>3.6086400528550965E-5</v>
      </c>
      <c r="E486" s="6">
        <f t="shared" si="39"/>
        <v>1.1172452468795128E-4</v>
      </c>
      <c r="F486" s="6">
        <f t="shared" si="40"/>
        <v>0.60743575943651684</v>
      </c>
      <c r="G486" s="16">
        <v>6.0718227010150084E-3</v>
      </c>
      <c r="H486" s="9">
        <f t="shared" si="38"/>
        <v>7.7938165197579349E-3</v>
      </c>
      <c r="AC486" s="14"/>
      <c r="AD486" s="15"/>
    </row>
    <row r="487" spans="1:30" hidden="1" outlineLevel="2" x14ac:dyDescent="0.3">
      <c r="A487" s="14">
        <v>37221</v>
      </c>
      <c r="B487" s="16">
        <v>6.1359069473339136E-3</v>
      </c>
      <c r="C487" s="9">
        <f t="shared" si="36"/>
        <v>5.052069473339138E-4</v>
      </c>
      <c r="D487" s="6">
        <f t="shared" si="37"/>
        <v>2.5523405963445197E-7</v>
      </c>
      <c r="E487" s="6">
        <f t="shared" si="39"/>
        <v>3.6086400528550965E-5</v>
      </c>
      <c r="F487" s="6">
        <f t="shared" si="40"/>
        <v>0.35071799588385272</v>
      </c>
      <c r="G487" s="16">
        <v>6.1649011466290669E-3</v>
      </c>
      <c r="H487" s="9">
        <f t="shared" si="38"/>
        <v>5.9221448469608771E-3</v>
      </c>
      <c r="AC487" s="14"/>
      <c r="AD487" s="15"/>
    </row>
    <row r="488" spans="1:30" hidden="1" outlineLevel="2" x14ac:dyDescent="0.3">
      <c r="A488" s="14">
        <v>37222</v>
      </c>
      <c r="B488" s="16">
        <v>-6.8663628661295283E-3</v>
      </c>
      <c r="C488" s="9">
        <f t="shared" si="36"/>
        <v>-1.2497062866129529E-2</v>
      </c>
      <c r="D488" s="6">
        <f t="shared" si="37"/>
        <v>1.561765802799936E-4</v>
      </c>
      <c r="E488" s="6">
        <f t="shared" si="39"/>
        <v>2.5523405963445197E-7</v>
      </c>
      <c r="F488" s="6">
        <f t="shared" si="40"/>
        <v>0.36091979706502436</v>
      </c>
      <c r="G488" s="16">
        <v>1.238161189819363E-2</v>
      </c>
      <c r="H488" s="9">
        <f t="shared" si="38"/>
        <v>6.0076600857989996E-3</v>
      </c>
      <c r="AC488" s="14"/>
      <c r="AD488" s="15"/>
    </row>
    <row r="489" spans="1:30" hidden="1" outlineLevel="2" x14ac:dyDescent="0.3">
      <c r="A489" s="14">
        <v>37223</v>
      </c>
      <c r="B489" s="16">
        <v>-1.8420008155057115E-2</v>
      </c>
      <c r="C489" s="9">
        <f t="shared" si="36"/>
        <v>-2.4050708155057113E-2</v>
      </c>
      <c r="D489" s="6">
        <f t="shared" si="37"/>
        <v>5.7843656275973073E-4</v>
      </c>
      <c r="E489" s="6">
        <f t="shared" si="39"/>
        <v>1.561765802799936E-4</v>
      </c>
      <c r="F489" s="6">
        <f t="shared" si="40"/>
        <v>1.3936738611820956</v>
      </c>
      <c r="G489" s="16">
        <v>7.2464201941437722E-3</v>
      </c>
      <c r="H489" s="9">
        <f t="shared" si="38"/>
        <v>1.1805396482889068E-2</v>
      </c>
      <c r="AC489" s="14"/>
      <c r="AD489" s="15"/>
    </row>
    <row r="490" spans="1:30" hidden="1" outlineLevel="2" x14ac:dyDescent="0.3">
      <c r="A490" s="14">
        <v>37224</v>
      </c>
      <c r="B490" s="16">
        <v>1.029658572512142E-2</v>
      </c>
      <c r="C490" s="9">
        <f t="shared" si="36"/>
        <v>4.6658857251214202E-3</v>
      </c>
      <c r="D490" s="6">
        <f t="shared" si="37"/>
        <v>2.1770489599891841E-5</v>
      </c>
      <c r="E490" s="6">
        <f t="shared" si="39"/>
        <v>5.7843656275973073E-4</v>
      </c>
      <c r="F490" s="6">
        <f t="shared" si="40"/>
        <v>0.49093796906038528</v>
      </c>
      <c r="G490" s="16">
        <v>6.8241473772397429E-3</v>
      </c>
      <c r="H490" s="9">
        <f t="shared" si="38"/>
        <v>7.0066965758507427E-3</v>
      </c>
      <c r="AC490" s="14"/>
      <c r="AD490" s="15"/>
    </row>
    <row r="491" spans="1:30" hidden="1" outlineLevel="2" x14ac:dyDescent="0.3">
      <c r="A491" s="14">
        <v>37225</v>
      </c>
      <c r="B491" s="16">
        <v>-6.5799579688870463E-4</v>
      </c>
      <c r="C491" s="9">
        <f t="shared" si="36"/>
        <v>-6.2886957968887047E-3</v>
      </c>
      <c r="D491" s="6">
        <f t="shared" si="37"/>
        <v>3.9547694825805662E-5</v>
      </c>
      <c r="E491" s="6">
        <f t="shared" si="39"/>
        <v>2.1770489599891841E-5</v>
      </c>
      <c r="F491" s="6">
        <f t="shared" si="40"/>
        <v>0.43761842037728765</v>
      </c>
      <c r="G491" s="16">
        <v>4.3929370026982396E-3</v>
      </c>
      <c r="H491" s="9">
        <f t="shared" si="38"/>
        <v>6.6152733910042425E-3</v>
      </c>
      <c r="AC491" s="14"/>
      <c r="AD491" s="15"/>
    </row>
    <row r="492" spans="1:30" hidden="1" outlineLevel="2" x14ac:dyDescent="0.3">
      <c r="A492" s="14">
        <v>37228</v>
      </c>
      <c r="B492" s="16">
        <v>-8.4164921539366111E-3</v>
      </c>
      <c r="C492" s="9">
        <f t="shared" si="36"/>
        <v>-1.404719215393661E-2</v>
      </c>
      <c r="D492" s="6">
        <f t="shared" si="37"/>
        <v>1.9732360740961824E-4</v>
      </c>
      <c r="E492" s="6">
        <f t="shared" si="39"/>
        <v>3.9547694825805662E-5</v>
      </c>
      <c r="F492" s="6">
        <f t="shared" si="40"/>
        <v>0.19335811951479995</v>
      </c>
      <c r="G492" s="16">
        <v>6.9262978418214516E-3</v>
      </c>
      <c r="H492" s="9">
        <f t="shared" si="38"/>
        <v>4.3972504990596106E-3</v>
      </c>
      <c r="AC492" s="14"/>
      <c r="AD492" s="15"/>
    </row>
    <row r="493" spans="1:30" hidden="1" outlineLevel="2" x14ac:dyDescent="0.3">
      <c r="A493" s="14">
        <v>37229</v>
      </c>
      <c r="B493" s="16">
        <v>1.3100837071861351E-2</v>
      </c>
      <c r="C493" s="9">
        <f t="shared" si="36"/>
        <v>7.470137071861351E-3</v>
      </c>
      <c r="D493" s="6">
        <f t="shared" si="37"/>
        <v>5.5802947872397277E-5</v>
      </c>
      <c r="E493" s="6">
        <f t="shared" si="39"/>
        <v>1.9732360740961824E-4</v>
      </c>
      <c r="F493" s="6">
        <f t="shared" si="40"/>
        <v>0.4502338263762965</v>
      </c>
      <c r="G493" s="16">
        <v>5.9965531728961045E-3</v>
      </c>
      <c r="H493" s="9">
        <f t="shared" si="38"/>
        <v>6.7099465450649945E-3</v>
      </c>
      <c r="AC493" s="14"/>
      <c r="AD493" s="15"/>
    </row>
    <row r="494" spans="1:30" hidden="1" outlineLevel="2" x14ac:dyDescent="0.3">
      <c r="A494" s="14">
        <v>37230</v>
      </c>
      <c r="B494" s="16">
        <v>2.2072836601090235E-2</v>
      </c>
      <c r="C494" s="9">
        <f t="shared" si="36"/>
        <v>1.6442136601090236E-2</v>
      </c>
      <c r="D494" s="6">
        <f t="shared" si="37"/>
        <v>2.703438560089112E-4</v>
      </c>
      <c r="E494" s="6">
        <f t="shared" si="39"/>
        <v>5.5802947872397277E-5</v>
      </c>
      <c r="F494" s="6">
        <f t="shared" si="40"/>
        <v>0.34258162765031724</v>
      </c>
      <c r="G494" s="16">
        <v>1.1785020662374534E-2</v>
      </c>
      <c r="H494" s="9">
        <f t="shared" si="38"/>
        <v>5.8530473058938902E-3</v>
      </c>
      <c r="AC494" s="14"/>
      <c r="AD494" s="15"/>
    </row>
    <row r="495" spans="1:30" hidden="1" outlineLevel="2" x14ac:dyDescent="0.3">
      <c r="A495" s="14">
        <v>37231</v>
      </c>
      <c r="B495" s="16">
        <v>-2.780809995695209E-3</v>
      </c>
      <c r="C495" s="9">
        <f t="shared" si="36"/>
        <v>-8.4115099956952079E-3</v>
      </c>
      <c r="D495" s="6">
        <f t="shared" si="37"/>
        <v>7.0753500407680399E-5</v>
      </c>
      <c r="E495" s="6">
        <f t="shared" si="39"/>
        <v>2.703438560089112E-4</v>
      </c>
      <c r="F495" s="6">
        <f t="shared" si="40"/>
        <v>1.2645082794971267</v>
      </c>
      <c r="G495" s="16">
        <v>4.7684612752285863E-3</v>
      </c>
      <c r="H495" s="9">
        <f t="shared" si="38"/>
        <v>1.1245035702465007E-2</v>
      </c>
      <c r="AC495" s="14"/>
      <c r="AD495" s="15"/>
    </row>
    <row r="496" spans="1:30" hidden="1" outlineLevel="2" x14ac:dyDescent="0.3">
      <c r="A496" s="14">
        <v>37232</v>
      </c>
      <c r="B496" s="16">
        <v>-7.5599216711817229E-3</v>
      </c>
      <c r="C496" s="9">
        <f t="shared" si="36"/>
        <v>-1.3190621671181723E-2</v>
      </c>
      <c r="D496" s="6">
        <f t="shared" si="37"/>
        <v>1.7399250007224889E-4</v>
      </c>
      <c r="E496" s="6">
        <f t="shared" si="39"/>
        <v>7.0753500407680399E-5</v>
      </c>
      <c r="F496" s="6">
        <f t="shared" si="40"/>
        <v>0.224178552697161</v>
      </c>
      <c r="G496" s="16">
        <v>7.7675724589622167E-3</v>
      </c>
      <c r="H496" s="9">
        <f t="shared" si="38"/>
        <v>4.7347497578769772E-3</v>
      </c>
      <c r="AC496" s="14"/>
      <c r="AD496" s="15"/>
    </row>
    <row r="497" spans="1:30" hidden="1" outlineLevel="2" x14ac:dyDescent="0.3">
      <c r="A497" s="14">
        <v>37235</v>
      </c>
      <c r="B497" s="16">
        <v>-1.5995192716310436E-2</v>
      </c>
      <c r="C497" s="9">
        <f t="shared" si="36"/>
        <v>-2.1625892716310435E-2</v>
      </c>
      <c r="D497" s="6">
        <f t="shared" si="37"/>
        <v>4.6767923577736874E-4</v>
      </c>
      <c r="E497" s="6">
        <f t="shared" si="39"/>
        <v>1.7399250007224889E-4</v>
      </c>
      <c r="F497" s="6">
        <f t="shared" si="40"/>
        <v>0.56095244682259615</v>
      </c>
      <c r="G497" s="16">
        <v>6.3589331295147624E-3</v>
      </c>
      <c r="H497" s="9">
        <f t="shared" si="38"/>
        <v>7.4896758729773895E-3</v>
      </c>
      <c r="AC497" s="14"/>
      <c r="AD497" s="15"/>
    </row>
    <row r="498" spans="1:30" hidden="1" outlineLevel="2" x14ac:dyDescent="0.3">
      <c r="A498" s="14">
        <v>37236</v>
      </c>
      <c r="B498" s="16">
        <v>-2.7847848460470677E-3</v>
      </c>
      <c r="C498" s="9">
        <f t="shared" si="36"/>
        <v>-8.4154848460470666E-3</v>
      </c>
      <c r="D498" s="6">
        <f t="shared" si="37"/>
        <v>7.0820385194047817E-5</v>
      </c>
      <c r="E498" s="6">
        <f t="shared" si="39"/>
        <v>4.6767923577736874E-4</v>
      </c>
      <c r="F498" s="6">
        <f t="shared" si="40"/>
        <v>0.38276676148110222</v>
      </c>
      <c r="G498" s="16">
        <v>1.0546589431522511E-2</v>
      </c>
      <c r="H498" s="9">
        <f t="shared" si="38"/>
        <v>6.1868147012909824E-3</v>
      </c>
      <c r="AC498" s="14"/>
      <c r="AD498" s="15"/>
    </row>
    <row r="499" spans="1:30" hidden="1" outlineLevel="2" x14ac:dyDescent="0.3">
      <c r="A499" s="14">
        <v>37237</v>
      </c>
      <c r="B499" s="16">
        <v>2.7261187630519114E-4</v>
      </c>
      <c r="C499" s="9">
        <f t="shared" si="36"/>
        <v>-5.3580881236948083E-3</v>
      </c>
      <c r="D499" s="6">
        <f t="shared" si="37"/>
        <v>2.870910834127935E-5</v>
      </c>
      <c r="E499" s="6">
        <f t="shared" si="39"/>
        <v>7.0820385194047817E-5</v>
      </c>
      <c r="F499" s="6">
        <f t="shared" si="40"/>
        <v>1.0168043256435164</v>
      </c>
      <c r="G499" s="16">
        <v>9.6806577295438234E-3</v>
      </c>
      <c r="H499" s="9">
        <f t="shared" si="38"/>
        <v>1.0083671581539715E-2</v>
      </c>
      <c r="AC499" s="14"/>
      <c r="AD499" s="15"/>
    </row>
    <row r="500" spans="1:30" hidden="1" outlineLevel="2" x14ac:dyDescent="0.3">
      <c r="A500" s="14">
        <v>37238</v>
      </c>
      <c r="B500" s="16">
        <v>-1.5679766197094897E-2</v>
      </c>
      <c r="C500" s="9">
        <f t="shared" si="36"/>
        <v>-2.1310466197094896E-2</v>
      </c>
      <c r="D500" s="6">
        <f t="shared" si="37"/>
        <v>4.541359695375242E-4</v>
      </c>
      <c r="E500" s="6">
        <f t="shared" si="39"/>
        <v>2.870910834127935E-5</v>
      </c>
      <c r="F500" s="6">
        <f t="shared" si="40"/>
        <v>0.85991144269604902</v>
      </c>
      <c r="G500" s="16">
        <v>7.4585531793912498E-3</v>
      </c>
      <c r="H500" s="9">
        <f t="shared" si="38"/>
        <v>9.2731410142197716E-3</v>
      </c>
      <c r="AC500" s="14"/>
      <c r="AD500" s="15"/>
    </row>
    <row r="501" spans="1:30" hidden="1" outlineLevel="2" x14ac:dyDescent="0.3">
      <c r="A501" s="14">
        <v>37239</v>
      </c>
      <c r="B501" s="16">
        <v>3.3088196236990071E-3</v>
      </c>
      <c r="C501" s="9">
        <f t="shared" si="36"/>
        <v>-2.3218803763009927E-3</v>
      </c>
      <c r="D501" s="6">
        <f t="shared" si="37"/>
        <v>5.3911284818516393E-6</v>
      </c>
      <c r="E501" s="6">
        <f t="shared" si="39"/>
        <v>4.541359695375242E-4</v>
      </c>
      <c r="F501" s="6">
        <f t="shared" si="40"/>
        <v>0.51885693251892351</v>
      </c>
      <c r="G501" s="16">
        <v>7.8229764125837785E-3</v>
      </c>
      <c r="H501" s="9">
        <f t="shared" si="38"/>
        <v>7.2031724435759788E-3</v>
      </c>
      <c r="AC501" s="14"/>
      <c r="AD501" s="15"/>
    </row>
    <row r="502" spans="1:30" hidden="1" outlineLevel="2" x14ac:dyDescent="0.3">
      <c r="A502" s="14">
        <v>37242</v>
      </c>
      <c r="B502" s="16">
        <v>9.9848177427951049E-3</v>
      </c>
      <c r="C502" s="9">
        <f t="shared" si="36"/>
        <v>4.3541177427951052E-3</v>
      </c>
      <c r="D502" s="6">
        <f t="shared" si="37"/>
        <v>1.8958341318123142E-5</v>
      </c>
      <c r="E502" s="6">
        <f t="shared" si="39"/>
        <v>5.3911284818516393E-6</v>
      </c>
      <c r="F502" s="6">
        <f t="shared" si="40"/>
        <v>0.56866002072767396</v>
      </c>
      <c r="G502" s="16">
        <v>6.7593794600522231E-3</v>
      </c>
      <c r="H502" s="9">
        <f t="shared" si="38"/>
        <v>7.5409549841361197E-3</v>
      </c>
      <c r="AC502" s="14"/>
      <c r="AD502" s="15"/>
    </row>
    <row r="503" spans="1:30" hidden="1" outlineLevel="2" x14ac:dyDescent="0.3">
      <c r="A503" s="14">
        <v>37243</v>
      </c>
      <c r="B503" s="16">
        <v>7.5178272323487795E-3</v>
      </c>
      <c r="C503" s="9">
        <f t="shared" si="36"/>
        <v>1.8871272323487797E-3</v>
      </c>
      <c r="D503" s="6">
        <f t="shared" si="37"/>
        <v>3.5612491910723651E-6</v>
      </c>
      <c r="E503" s="6">
        <f t="shared" si="39"/>
        <v>1.8958341318123142E-5</v>
      </c>
      <c r="F503" s="6">
        <f t="shared" si="40"/>
        <v>0.42973826010535116</v>
      </c>
      <c r="G503" s="16">
        <v>4.8533994920739445E-3</v>
      </c>
      <c r="H503" s="9">
        <f t="shared" si="38"/>
        <v>6.5554424725212191E-3</v>
      </c>
      <c r="AC503" s="14"/>
      <c r="AD503" s="15"/>
    </row>
    <row r="504" spans="1:30" hidden="1" outlineLevel="2" x14ac:dyDescent="0.3">
      <c r="A504" s="14">
        <v>37244</v>
      </c>
      <c r="B504" s="16">
        <v>5.7928818746028751E-3</v>
      </c>
      <c r="C504" s="9">
        <f t="shared" si="36"/>
        <v>1.6218187460287532E-4</v>
      </c>
      <c r="D504" s="6">
        <f t="shared" si="37"/>
        <v>2.6302960449702776E-8</v>
      </c>
      <c r="E504" s="6">
        <f t="shared" si="39"/>
        <v>3.5612491910723651E-6</v>
      </c>
      <c r="F504" s="6">
        <f t="shared" si="40"/>
        <v>0.23148649374190119</v>
      </c>
      <c r="G504" s="16">
        <v>1.0106034809123995E-2</v>
      </c>
      <c r="H504" s="9">
        <f t="shared" si="38"/>
        <v>4.811304331903161E-3</v>
      </c>
      <c r="AC504" s="14"/>
      <c r="AD504" s="15"/>
    </row>
    <row r="505" spans="1:30" hidden="1" outlineLevel="2" x14ac:dyDescent="0.3">
      <c r="A505" s="14">
        <v>37245</v>
      </c>
      <c r="B505" s="16">
        <v>-8.4124073066092122E-3</v>
      </c>
      <c r="C505" s="9">
        <f t="shared" si="36"/>
        <v>-1.4043107306609213E-2</v>
      </c>
      <c r="D505" s="6">
        <f t="shared" si="37"/>
        <v>1.9720886282494107E-4</v>
      </c>
      <c r="E505" s="6">
        <f t="shared" si="39"/>
        <v>2.6302960449702776E-8</v>
      </c>
      <c r="F505" s="6">
        <f t="shared" si="40"/>
        <v>0.93529578266781432</v>
      </c>
      <c r="G505" s="16">
        <v>4.9127690698011275E-3</v>
      </c>
      <c r="H505" s="9">
        <f t="shared" si="38"/>
        <v>9.6710691377314348E-3</v>
      </c>
      <c r="AC505" s="14"/>
      <c r="AD505" s="15"/>
    </row>
    <row r="506" spans="1:30" hidden="1" outlineLevel="2" x14ac:dyDescent="0.3">
      <c r="A506" s="14">
        <v>37246</v>
      </c>
      <c r="B506" s="16">
        <v>4.3416711867170369E-3</v>
      </c>
      <c r="C506" s="9">
        <f t="shared" si="36"/>
        <v>-1.2890288132829629E-3</v>
      </c>
      <c r="D506" s="6">
        <f t="shared" si="37"/>
        <v>1.6615952814736837E-6</v>
      </c>
      <c r="E506" s="6">
        <f t="shared" si="39"/>
        <v>1.9720886282494107E-4</v>
      </c>
      <c r="F506" s="6">
        <f t="shared" si="40"/>
        <v>0.23671413668132751</v>
      </c>
      <c r="G506" s="16">
        <v>3.9186552045910638E-3</v>
      </c>
      <c r="H506" s="9">
        <f t="shared" si="38"/>
        <v>4.8653277040845615E-3</v>
      </c>
      <c r="AC506" s="14"/>
      <c r="AD506" s="15"/>
    </row>
    <row r="507" spans="1:30" hidden="1" outlineLevel="2" x14ac:dyDescent="0.3">
      <c r="A507" s="14">
        <v>37249</v>
      </c>
      <c r="B507" s="16">
        <v>-2.0964056636216732E-4</v>
      </c>
      <c r="C507" s="9">
        <f t="shared" si="36"/>
        <v>-5.8403405663621667E-3</v>
      </c>
      <c r="D507" s="6">
        <f t="shared" si="37"/>
        <v>3.4109577931095553E-5</v>
      </c>
      <c r="E507" s="6">
        <f t="shared" si="39"/>
        <v>1.6615952814736837E-6</v>
      </c>
      <c r="F507" s="6">
        <f t="shared" si="40"/>
        <v>0.15804271421098387</v>
      </c>
      <c r="G507" s="16">
        <v>2.4684746309172065E-3</v>
      </c>
      <c r="H507" s="9">
        <f t="shared" si="38"/>
        <v>3.9754586428610208E-3</v>
      </c>
      <c r="AC507" s="14"/>
      <c r="AD507" s="15"/>
    </row>
    <row r="508" spans="1:30" hidden="1" outlineLevel="2" x14ac:dyDescent="0.3">
      <c r="A508" s="14">
        <v>37251</v>
      </c>
      <c r="B508" s="16">
        <v>4.1150271779503856E-3</v>
      </c>
      <c r="C508" s="9">
        <f t="shared" si="36"/>
        <v>-1.5156728220496142E-3</v>
      </c>
      <c r="D508" s="6">
        <f t="shared" si="37"/>
        <v>2.2972641034998413E-6</v>
      </c>
      <c r="E508" s="6">
        <f t="shared" si="39"/>
        <v>3.4109577931095553E-5</v>
      </c>
      <c r="F508" s="6">
        <f t="shared" si="40"/>
        <v>7.5084213083913331E-2</v>
      </c>
      <c r="G508" s="16">
        <v>9.7004065267389684E-3</v>
      </c>
      <c r="H508" s="9">
        <f t="shared" si="38"/>
        <v>2.7401498696953295E-3</v>
      </c>
      <c r="AC508" s="14"/>
      <c r="AD508" s="15"/>
    </row>
    <row r="509" spans="1:30" hidden="1" outlineLevel="2" x14ac:dyDescent="0.3">
      <c r="A509" s="14">
        <v>37252</v>
      </c>
      <c r="B509" s="16">
        <v>6.72884374159131E-3</v>
      </c>
      <c r="C509" s="9">
        <f t="shared" si="36"/>
        <v>1.0981437415913103E-3</v>
      </c>
      <c r="D509" s="6">
        <f t="shared" si="37"/>
        <v>1.2059196771961623E-6</v>
      </c>
      <c r="E509" s="6">
        <f t="shared" si="39"/>
        <v>2.2972641034998413E-6</v>
      </c>
      <c r="F509" s="6">
        <f t="shared" si="40"/>
        <v>0.86333517095906531</v>
      </c>
      <c r="G509" s="16">
        <v>2.5640375037135421E-3</v>
      </c>
      <c r="H509" s="9">
        <f t="shared" si="38"/>
        <v>9.2915831318406954E-3</v>
      </c>
      <c r="AC509" s="14"/>
      <c r="AD509" s="15"/>
    </row>
    <row r="510" spans="1:30" hidden="1" outlineLevel="2" x14ac:dyDescent="0.3">
      <c r="A510" s="14">
        <v>37253</v>
      </c>
      <c r="B510" s="16">
        <v>3.3561402487271466E-3</v>
      </c>
      <c r="C510" s="9">
        <f t="shared" si="36"/>
        <v>-2.2745597512728532E-3</v>
      </c>
      <c r="D510" s="6">
        <f t="shared" si="37"/>
        <v>5.173622062110424E-6</v>
      </c>
      <c r="E510" s="6">
        <f t="shared" si="39"/>
        <v>1.2059196771961623E-6</v>
      </c>
      <c r="F510" s="6">
        <f t="shared" si="40"/>
        <v>7.9385900486268229E-2</v>
      </c>
      <c r="G510" s="16">
        <v>4.3417251680971502E-3</v>
      </c>
      <c r="H510" s="9">
        <f t="shared" si="38"/>
        <v>2.8175503631038827E-3</v>
      </c>
      <c r="AC510" s="14"/>
      <c r="AD510" s="15"/>
    </row>
    <row r="511" spans="1:30" hidden="1" outlineLevel="2" x14ac:dyDescent="0.3">
      <c r="A511" s="14">
        <v>37256</v>
      </c>
      <c r="B511" s="16">
        <v>-1.1208002315415489E-2</v>
      </c>
      <c r="C511" s="9">
        <f t="shared" si="36"/>
        <v>-1.6838702315415489E-2</v>
      </c>
      <c r="D511" s="6">
        <f t="shared" si="37"/>
        <v>2.8354189566717899E-4</v>
      </c>
      <c r="E511" s="6">
        <f t="shared" si="39"/>
        <v>5.173622062110424E-6</v>
      </c>
      <c r="F511" s="6">
        <f t="shared" si="40"/>
        <v>0.18934552074603489</v>
      </c>
      <c r="G511" s="16">
        <v>4.4431816502065614E-3</v>
      </c>
      <c r="H511" s="9">
        <f t="shared" si="38"/>
        <v>4.3513850754217896E-3</v>
      </c>
      <c r="AC511" s="14"/>
      <c r="AD511" s="15"/>
    </row>
    <row r="512" spans="1:30" hidden="1" outlineLevel="2" x14ac:dyDescent="0.3">
      <c r="A512" s="14">
        <v>37258</v>
      </c>
      <c r="B512" s="16">
        <v>5.7236833193898447E-3</v>
      </c>
      <c r="C512" s="9">
        <f t="shared" si="36"/>
        <v>9.2983319389844908E-5</v>
      </c>
      <c r="D512" s="6">
        <f t="shared" si="37"/>
        <v>8.6458976847539088E-9</v>
      </c>
      <c r="E512" s="6">
        <f t="shared" si="39"/>
        <v>2.8354189566717899E-4</v>
      </c>
      <c r="F512" s="6">
        <f t="shared" si="40"/>
        <v>0.19737711970159996</v>
      </c>
      <c r="G512" s="16">
        <v>1.2146324301137724E-2</v>
      </c>
      <c r="H512" s="9">
        <f t="shared" si="38"/>
        <v>4.4427144821786594E-3</v>
      </c>
      <c r="AC512" s="14"/>
      <c r="AD512" s="15"/>
    </row>
    <row r="513" spans="1:30" hidden="1" outlineLevel="2" x14ac:dyDescent="0.3">
      <c r="A513" s="14">
        <v>37259</v>
      </c>
      <c r="B513" s="16">
        <v>9.1382096606320712E-3</v>
      </c>
      <c r="C513" s="9">
        <f t="shared" si="36"/>
        <v>3.5075096606320714E-3</v>
      </c>
      <c r="D513" s="6">
        <f t="shared" si="37"/>
        <v>1.2302624019427309E-5</v>
      </c>
      <c r="E513" s="6">
        <f t="shared" si="39"/>
        <v>8.6458976847539088E-9</v>
      </c>
      <c r="F513" s="6">
        <f t="shared" si="40"/>
        <v>1.3419548189124575</v>
      </c>
      <c r="G513" s="16">
        <v>4.1074450153956278E-3</v>
      </c>
      <c r="H513" s="9">
        <f t="shared" si="38"/>
        <v>1.1584277357316932E-2</v>
      </c>
      <c r="AC513" s="14"/>
      <c r="AD513" s="15"/>
    </row>
    <row r="514" spans="1:30" hidden="1" outlineLevel="2" x14ac:dyDescent="0.3">
      <c r="A514" s="14">
        <v>37260</v>
      </c>
      <c r="B514" s="16">
        <v>6.1939218320590976E-3</v>
      </c>
      <c r="C514" s="9">
        <f t="shared" si="36"/>
        <v>5.6322183205909787E-4</v>
      </c>
      <c r="D514" s="6">
        <f t="shared" si="37"/>
        <v>3.1721883210800663E-7</v>
      </c>
      <c r="E514" s="6">
        <f t="shared" si="39"/>
        <v>1.2302624019427309E-5</v>
      </c>
      <c r="F514" s="6">
        <f t="shared" si="40"/>
        <v>0.17161448349465644</v>
      </c>
      <c r="G514" s="16">
        <v>6.6682966008557339E-3</v>
      </c>
      <c r="H514" s="9">
        <f t="shared" si="38"/>
        <v>4.1426378491808387E-3</v>
      </c>
      <c r="AC514" s="14"/>
      <c r="AD514" s="15"/>
    </row>
    <row r="515" spans="1:30" hidden="1" outlineLevel="2" x14ac:dyDescent="0.3">
      <c r="A515" s="14">
        <v>37263</v>
      </c>
      <c r="B515" s="16">
        <v>-6.5200838815446752E-3</v>
      </c>
      <c r="C515" s="9">
        <f t="shared" si="36"/>
        <v>-1.2150783881544676E-2</v>
      </c>
      <c r="D515" s="6">
        <f t="shared" si="37"/>
        <v>1.476415489360059E-4</v>
      </c>
      <c r="E515" s="6">
        <f t="shared" si="39"/>
        <v>3.1721883210800663E-7</v>
      </c>
      <c r="F515" s="6">
        <f t="shared" si="40"/>
        <v>0.41878357029190733</v>
      </c>
      <c r="G515" s="16">
        <v>6.8702454671165101E-3</v>
      </c>
      <c r="H515" s="9">
        <f t="shared" si="38"/>
        <v>6.4713489342787507E-3</v>
      </c>
      <c r="AC515" s="14"/>
      <c r="AD515" s="15"/>
    </row>
    <row r="516" spans="1:30" hidden="1" outlineLevel="2" x14ac:dyDescent="0.3">
      <c r="A516" s="14">
        <v>37264</v>
      </c>
      <c r="B516" s="16">
        <v>-3.5948213418388734E-3</v>
      </c>
      <c r="C516" s="9">
        <f t="shared" si="36"/>
        <v>-9.2255213418388736E-3</v>
      </c>
      <c r="D516" s="6">
        <f t="shared" si="37"/>
        <v>8.5110244028724531E-5</v>
      </c>
      <c r="E516" s="6">
        <f t="shared" si="39"/>
        <v>1.476415489360059E-4</v>
      </c>
      <c r="F516" s="6">
        <f t="shared" si="40"/>
        <v>0.44329848861366467</v>
      </c>
      <c r="G516" s="16">
        <v>5.3822542162249012E-3</v>
      </c>
      <c r="H516" s="9">
        <f t="shared" si="38"/>
        <v>6.6580664506571633E-3</v>
      </c>
      <c r="AC516" s="14"/>
      <c r="AD516" s="15"/>
    </row>
    <row r="517" spans="1:30" hidden="1" outlineLevel="2" x14ac:dyDescent="0.3">
      <c r="A517" s="14">
        <v>37265</v>
      </c>
      <c r="B517" s="16">
        <v>-4.8102917615483768E-3</v>
      </c>
      <c r="C517" s="9">
        <f t="shared" si="36"/>
        <v>-1.0440991761548377E-2</v>
      </c>
      <c r="D517" s="6">
        <f t="shared" si="37"/>
        <v>1.0901430896472107E-4</v>
      </c>
      <c r="E517" s="6">
        <f t="shared" si="39"/>
        <v>8.5110244028724531E-5</v>
      </c>
      <c r="F517" s="6">
        <f t="shared" si="40"/>
        <v>0.27998707528285671</v>
      </c>
      <c r="G517" s="16">
        <v>1.358678547668625E-2</v>
      </c>
      <c r="H517" s="9">
        <f t="shared" si="38"/>
        <v>5.2913804936222143E-3</v>
      </c>
      <c r="AC517" s="14"/>
      <c r="AD517" s="15"/>
    </row>
    <row r="518" spans="1:30" hidden="1" outlineLevel="2" x14ac:dyDescent="0.3">
      <c r="A518" s="14">
        <v>37266</v>
      </c>
      <c r="B518" s="16">
        <v>1.2199164384836768E-3</v>
      </c>
      <c r="C518" s="9">
        <f t="shared" si="36"/>
        <v>-4.4107835615163227E-3</v>
      </c>
      <c r="D518" s="6">
        <f t="shared" si="37"/>
        <v>1.9455011626542617E-5</v>
      </c>
      <c r="E518" s="6">
        <f t="shared" si="39"/>
        <v>1.0901430896472107E-4</v>
      </c>
      <c r="F518" s="6">
        <f t="shared" si="40"/>
        <v>1.6739877602886781</v>
      </c>
      <c r="G518" s="16">
        <v>5.1237381504941424E-3</v>
      </c>
      <c r="H518" s="9">
        <f t="shared" si="38"/>
        <v>1.293826789137046E-2</v>
      </c>
      <c r="AC518" s="14"/>
      <c r="AD518" s="15"/>
    </row>
    <row r="519" spans="1:30" hidden="1" outlineLevel="2" x14ac:dyDescent="0.3">
      <c r="A519" s="14">
        <v>37267</v>
      </c>
      <c r="B519" s="16">
        <v>-9.5129819558638414E-3</v>
      </c>
      <c r="C519" s="9">
        <f t="shared" si="36"/>
        <v>-1.5143681955863842E-2</v>
      </c>
      <c r="D519" s="6">
        <f t="shared" si="37"/>
        <v>2.2933110318035612E-4</v>
      </c>
      <c r="E519" s="6">
        <f t="shared" si="39"/>
        <v>1.9455011626542617E-5</v>
      </c>
      <c r="F519" s="6">
        <f t="shared" si="40"/>
        <v>0.25564874726570685</v>
      </c>
      <c r="G519" s="16">
        <v>6.2863145394758367E-3</v>
      </c>
      <c r="H519" s="9">
        <f t="shared" si="38"/>
        <v>5.0561719439285967E-3</v>
      </c>
      <c r="AC519" s="14"/>
      <c r="AD519" s="15"/>
    </row>
    <row r="520" spans="1:30" hidden="1" outlineLevel="2" x14ac:dyDescent="0.3">
      <c r="A520" s="14">
        <v>37270</v>
      </c>
      <c r="B520" s="16">
        <v>-6.2959138754960075E-3</v>
      </c>
      <c r="C520" s="9">
        <f t="shared" si="36"/>
        <v>-1.1926613875496008E-2</v>
      </c>
      <c r="D520" s="6">
        <f t="shared" si="37"/>
        <v>1.4224411853517392E-4</v>
      </c>
      <c r="E520" s="6">
        <f t="shared" si="39"/>
        <v>2.2933110318035612E-4</v>
      </c>
      <c r="F520" s="6">
        <f t="shared" si="40"/>
        <v>0.37450032594488142</v>
      </c>
      <c r="G520" s="16">
        <v>2.6513107330618361E-3</v>
      </c>
      <c r="H520" s="9">
        <f t="shared" si="38"/>
        <v>6.1196431754219245E-3</v>
      </c>
      <c r="AC520" s="14"/>
      <c r="AD520" s="15"/>
    </row>
    <row r="521" spans="1:30" hidden="1" outlineLevel="2" x14ac:dyDescent="0.3">
      <c r="A521" s="14">
        <v>37271</v>
      </c>
      <c r="B521" s="16">
        <v>6.8107654585122515E-3</v>
      </c>
      <c r="C521" s="9">
        <f t="shared" si="36"/>
        <v>1.1800654585122517E-3</v>
      </c>
      <c r="D521" s="6">
        <f t="shared" si="37"/>
        <v>1.3925544863737309E-6</v>
      </c>
      <c r="E521" s="6">
        <f t="shared" si="39"/>
        <v>1.4224411853517392E-4</v>
      </c>
      <c r="F521" s="6">
        <f t="shared" si="40"/>
        <v>8.3487478942856116E-2</v>
      </c>
      <c r="G521" s="16">
        <v>5.8190266844975721E-3</v>
      </c>
      <c r="H521" s="9">
        <f t="shared" si="38"/>
        <v>2.8894199927123111E-3</v>
      </c>
      <c r="AC521" s="14"/>
      <c r="AD521" s="15"/>
    </row>
    <row r="522" spans="1:30" hidden="1" outlineLevel="2" x14ac:dyDescent="0.3">
      <c r="A522" s="14">
        <v>37272</v>
      </c>
      <c r="B522" s="16">
        <v>-1.6378520405581957E-2</v>
      </c>
      <c r="C522" s="9">
        <f t="shared" si="36"/>
        <v>-2.2009220405581956E-2</v>
      </c>
      <c r="D522" s="6">
        <f t="shared" si="37"/>
        <v>4.844057828614852E-4</v>
      </c>
      <c r="E522" s="6">
        <f t="shared" si="39"/>
        <v>1.3925544863737309E-6</v>
      </c>
      <c r="F522" s="6">
        <f t="shared" si="40"/>
        <v>0.32379361791719447</v>
      </c>
      <c r="G522" s="16">
        <v>6.3204408220755119E-3</v>
      </c>
      <c r="H522" s="9">
        <f t="shared" si="38"/>
        <v>5.6902866177126303E-3</v>
      </c>
      <c r="AC522" s="14"/>
      <c r="AD522" s="15"/>
    </row>
    <row r="523" spans="1:30" hidden="1" outlineLevel="2" x14ac:dyDescent="0.3">
      <c r="A523" s="14">
        <v>37273</v>
      </c>
      <c r="B523" s="16">
        <v>9.980500536555895E-3</v>
      </c>
      <c r="C523" s="9">
        <f t="shared" si="36"/>
        <v>4.3498005365558952E-3</v>
      </c>
      <c r="D523" s="6">
        <f t="shared" si="37"/>
        <v>1.8920764707821952E-5</v>
      </c>
      <c r="E523" s="6">
        <f t="shared" si="39"/>
        <v>4.844057828614852E-4</v>
      </c>
      <c r="F523" s="6">
        <f t="shared" si="40"/>
        <v>0.37839812814930579</v>
      </c>
      <c r="G523" s="16">
        <v>4.181479943032548E-3</v>
      </c>
      <c r="H523" s="9">
        <f t="shared" si="38"/>
        <v>6.1514073848941741E-3</v>
      </c>
      <c r="AC523" s="14"/>
      <c r="AD523" s="15"/>
    </row>
    <row r="524" spans="1:30" hidden="1" outlineLevel="2" x14ac:dyDescent="0.3">
      <c r="A524" s="14">
        <v>37274</v>
      </c>
      <c r="B524" s="16">
        <v>-9.9716232857713014E-3</v>
      </c>
      <c r="C524" s="9">
        <f t="shared" si="36"/>
        <v>-1.56023232857713E-2</v>
      </c>
      <c r="D524" s="6">
        <f t="shared" si="37"/>
        <v>2.4343249191372134E-4</v>
      </c>
      <c r="E524" s="6">
        <f t="shared" si="39"/>
        <v>1.8920764707821952E-5</v>
      </c>
      <c r="F524" s="6">
        <f t="shared" si="40"/>
        <v>0.17711112532177214</v>
      </c>
      <c r="G524" s="16">
        <v>6.6885178411648155E-3</v>
      </c>
      <c r="H524" s="9">
        <f t="shared" si="38"/>
        <v>4.2084572627243367E-3</v>
      </c>
      <c r="AC524" s="14"/>
      <c r="AD524" s="15"/>
    </row>
    <row r="525" spans="1:30" hidden="1" outlineLevel="2" x14ac:dyDescent="0.3">
      <c r="A525" s="14">
        <v>37278</v>
      </c>
      <c r="B525" s="16">
        <v>-7.3612279647503045E-3</v>
      </c>
      <c r="C525" s="9">
        <f t="shared" si="36"/>
        <v>-1.2991927964750304E-2</v>
      </c>
      <c r="D525" s="6">
        <f t="shared" si="37"/>
        <v>1.6879019224126098E-4</v>
      </c>
      <c r="E525" s="6">
        <f t="shared" si="39"/>
        <v>2.4343249191372134E-4</v>
      </c>
      <c r="F525" s="6">
        <f t="shared" si="40"/>
        <v>0.4212450627791523</v>
      </c>
      <c r="G525" s="16">
        <v>9.9590012676809853E-3</v>
      </c>
      <c r="H525" s="9">
        <f t="shared" si="38"/>
        <v>6.4903394578338684E-3</v>
      </c>
      <c r="AC525" s="14"/>
      <c r="AD525" s="15"/>
    </row>
    <row r="526" spans="1:30" hidden="1" outlineLevel="2" x14ac:dyDescent="0.3">
      <c r="A526" s="14">
        <v>37279</v>
      </c>
      <c r="B526" s="16">
        <v>7.8932860452274895E-3</v>
      </c>
      <c r="C526" s="9">
        <f t="shared" ref="C526:C589" si="41">B526-B$5</f>
        <v>2.2625860452274897E-3</v>
      </c>
      <c r="D526" s="6">
        <f t="shared" ref="D526:D589" si="42">C526^2</f>
        <v>5.1192956120581725E-6</v>
      </c>
      <c r="E526" s="6">
        <f t="shared" si="39"/>
        <v>1.6879019224126098E-4</v>
      </c>
      <c r="F526" s="6">
        <f t="shared" si="40"/>
        <v>0.90889986173489712</v>
      </c>
      <c r="G526" s="16">
        <v>7.3970140918861692E-3</v>
      </c>
      <c r="H526" s="9">
        <f t="shared" ref="H526:H589" si="43">SQRT(F526)/100</f>
        <v>9.5336239790275827E-3</v>
      </c>
      <c r="AC526" s="14"/>
      <c r="AD526" s="15"/>
    </row>
    <row r="527" spans="1:30" hidden="1" outlineLevel="2" x14ac:dyDescent="0.3">
      <c r="A527" s="14">
        <v>37280</v>
      </c>
      <c r="B527" s="16">
        <v>3.5127389789509564E-3</v>
      </c>
      <c r="C527" s="9">
        <f t="shared" si="41"/>
        <v>-2.1179610210490434E-3</v>
      </c>
      <c r="D527" s="6">
        <f t="shared" si="42"/>
        <v>4.4857588866831063E-6</v>
      </c>
      <c r="E527" s="6">
        <f t="shared" ref="E527:E590" si="44">D526</f>
        <v>5.1192956120581725E-6</v>
      </c>
      <c r="F527" s="6">
        <f t="shared" ref="F527:F590" si="45">IF(C526&gt;0,B$6+B$7*E527+B$8*(G526*100)^2,B$6+B$7*E527+B$8*(G526*100)^2+E527*$B$9)</f>
        <v>0.51058957712861996</v>
      </c>
      <c r="G527" s="16">
        <v>7.5509451102425814E-3</v>
      </c>
      <c r="H527" s="9">
        <f t="shared" si="43"/>
        <v>7.1455551018001391E-3</v>
      </c>
      <c r="AC527" s="14"/>
      <c r="AD527" s="15"/>
    </row>
    <row r="528" spans="1:30" hidden="1" outlineLevel="2" x14ac:dyDescent="0.3">
      <c r="A528" s="14">
        <v>37281</v>
      </c>
      <c r="B528" s="16">
        <v>9.9760747384453757E-4</v>
      </c>
      <c r="C528" s="9">
        <f t="shared" si="41"/>
        <v>-4.6330925261554622E-3</v>
      </c>
      <c r="D528" s="6">
        <f t="shared" si="42"/>
        <v>2.1465546355917602E-5</v>
      </c>
      <c r="E528" s="6">
        <f t="shared" si="44"/>
        <v>4.4857588866831063E-6</v>
      </c>
      <c r="F528" s="6">
        <f t="shared" si="45"/>
        <v>0.53120000649890153</v>
      </c>
      <c r="G528" s="16">
        <v>6.0420096888933548E-3</v>
      </c>
      <c r="H528" s="9">
        <f t="shared" si="43"/>
        <v>7.2883469078996342E-3</v>
      </c>
      <c r="AC528" s="14"/>
      <c r="AD528" s="15"/>
    </row>
    <row r="529" spans="1:30" hidden="1" outlineLevel="2" x14ac:dyDescent="0.3">
      <c r="A529" s="14">
        <v>37284</v>
      </c>
      <c r="B529" s="16">
        <v>-1.9411976603692991E-4</v>
      </c>
      <c r="C529" s="9">
        <f t="shared" si="41"/>
        <v>-5.8248197660369294E-3</v>
      </c>
      <c r="D529" s="6">
        <f t="shared" si="42"/>
        <v>3.3928525306814511E-5</v>
      </c>
      <c r="E529" s="6">
        <f t="shared" si="44"/>
        <v>2.1465546355917602E-5</v>
      </c>
      <c r="F529" s="6">
        <f t="shared" si="45"/>
        <v>0.34748690540508842</v>
      </c>
      <c r="G529" s="16">
        <v>6.9364559218927247E-3</v>
      </c>
      <c r="H529" s="9">
        <f t="shared" si="43"/>
        <v>5.8948019933250384E-3</v>
      </c>
      <c r="AC529" s="14"/>
      <c r="AD529" s="15"/>
    </row>
    <row r="530" spans="1:30" hidden="1" outlineLevel="2" x14ac:dyDescent="0.3">
      <c r="A530" s="14">
        <v>37285</v>
      </c>
      <c r="B530" s="16">
        <v>-2.903014700395614E-2</v>
      </c>
      <c r="C530" s="9">
        <f t="shared" si="41"/>
        <v>-3.4660847003956143E-2</v>
      </c>
      <c r="D530" s="6">
        <f t="shared" si="42"/>
        <v>1.2013743150316556E-3</v>
      </c>
      <c r="E530" s="6">
        <f t="shared" si="44"/>
        <v>3.3928525306814511E-5</v>
      </c>
      <c r="F530" s="6">
        <f t="shared" si="45"/>
        <v>0.45146676009960779</v>
      </c>
      <c r="G530" s="16">
        <v>1.6645891887490001E-2</v>
      </c>
      <c r="H530" s="9">
        <f t="shared" si="43"/>
        <v>6.7191276226873965E-3</v>
      </c>
      <c r="AC530" s="14"/>
      <c r="AD530" s="15"/>
    </row>
    <row r="531" spans="1:30" hidden="1" outlineLevel="2" x14ac:dyDescent="0.3">
      <c r="A531" s="14">
        <v>37286</v>
      </c>
      <c r="B531" s="16">
        <v>1.1679180242281501E-2</v>
      </c>
      <c r="C531" s="9">
        <f t="shared" si="41"/>
        <v>6.0484802422815015E-3</v>
      </c>
      <c r="D531" s="6">
        <f t="shared" si="42"/>
        <v>3.6584113241269688E-5</v>
      </c>
      <c r="E531" s="6">
        <f t="shared" si="44"/>
        <v>1.2013743150316556E-3</v>
      </c>
      <c r="F531" s="6">
        <f t="shared" si="45"/>
        <v>2.502565443470584</v>
      </c>
      <c r="G531" s="16">
        <v>2.1310082543836997E-2</v>
      </c>
      <c r="H531" s="9">
        <f t="shared" si="43"/>
        <v>1.5819498865231426E-2</v>
      </c>
      <c r="AC531" s="14"/>
      <c r="AD531" s="15"/>
    </row>
    <row r="532" spans="1:30" hidden="1" outlineLevel="2" x14ac:dyDescent="0.3">
      <c r="A532" s="14">
        <v>37287</v>
      </c>
      <c r="B532" s="16">
        <v>1.4823542663657504E-2</v>
      </c>
      <c r="C532" s="9">
        <f t="shared" si="41"/>
        <v>9.1928426636575036E-3</v>
      </c>
      <c r="D532" s="6">
        <f t="shared" si="42"/>
        <v>8.4508356238761591E-5</v>
      </c>
      <c r="E532" s="6">
        <f t="shared" si="44"/>
        <v>3.6584113241269688E-5</v>
      </c>
      <c r="F532" s="6">
        <f t="shared" si="45"/>
        <v>4.0880494186512788</v>
      </c>
      <c r="G532" s="16">
        <v>5.9278983747294801E-3</v>
      </c>
      <c r="H532" s="9">
        <f t="shared" si="43"/>
        <v>2.02189253390265E-2</v>
      </c>
      <c r="AC532" s="14"/>
      <c r="AD532" s="15"/>
    </row>
    <row r="533" spans="1:30" hidden="1" outlineLevel="2" x14ac:dyDescent="0.3">
      <c r="A533" s="14">
        <v>37288</v>
      </c>
      <c r="B533" s="16">
        <v>-7.1035641868598242E-3</v>
      </c>
      <c r="C533" s="9">
        <f t="shared" si="41"/>
        <v>-1.2734264186859825E-2</v>
      </c>
      <c r="D533" s="6">
        <f t="shared" si="42"/>
        <v>1.6216148438074073E-4</v>
      </c>
      <c r="E533" s="6">
        <f t="shared" si="44"/>
        <v>8.4508356238761591E-5</v>
      </c>
      <c r="F533" s="6">
        <f t="shared" si="45"/>
        <v>0.33524879316711431</v>
      </c>
      <c r="G533" s="16">
        <v>6.0496410356133115E-3</v>
      </c>
      <c r="H533" s="9">
        <f t="shared" si="43"/>
        <v>5.7900672981159237E-3</v>
      </c>
      <c r="AC533" s="14"/>
      <c r="AD533" s="15"/>
    </row>
    <row r="534" spans="1:30" hidden="1" outlineLevel="2" x14ac:dyDescent="0.3">
      <c r="A534" s="14">
        <v>37291</v>
      </c>
      <c r="B534" s="16">
        <v>-2.5048237435485513E-2</v>
      </c>
      <c r="C534" s="9">
        <f t="shared" si="41"/>
        <v>-3.0678937435485512E-2</v>
      </c>
      <c r="D534" s="6">
        <f t="shared" si="42"/>
        <v>9.4119720217043432E-4</v>
      </c>
      <c r="E534" s="6">
        <f t="shared" si="44"/>
        <v>1.6216148438074073E-4</v>
      </c>
      <c r="F534" s="6">
        <f t="shared" si="45"/>
        <v>0.34833785665164452</v>
      </c>
      <c r="G534" s="16">
        <v>1.1722470447266578E-2</v>
      </c>
      <c r="H534" s="9">
        <f t="shared" si="43"/>
        <v>5.9020153901158589E-3</v>
      </c>
      <c r="AC534" s="14"/>
      <c r="AD534" s="15"/>
    </row>
    <row r="535" spans="1:30" hidden="1" outlineLevel="2" x14ac:dyDescent="0.3">
      <c r="A535" s="14">
        <v>37292</v>
      </c>
      <c r="B535" s="16">
        <v>-4.0467007733509764E-3</v>
      </c>
      <c r="C535" s="9">
        <f t="shared" si="41"/>
        <v>-9.6774007733509762E-3</v>
      </c>
      <c r="D535" s="6">
        <f t="shared" si="42"/>
        <v>9.3652085728054068E-5</v>
      </c>
      <c r="E535" s="6">
        <f t="shared" si="44"/>
        <v>9.4119720217043432E-4</v>
      </c>
      <c r="F535" s="6">
        <f t="shared" si="45"/>
        <v>1.2515014049628188</v>
      </c>
      <c r="G535" s="16">
        <v>1.0810693276717897E-2</v>
      </c>
      <c r="H535" s="9">
        <f t="shared" si="43"/>
        <v>1.1187052359593296E-2</v>
      </c>
      <c r="AC535" s="14"/>
      <c r="AD535" s="15"/>
    </row>
    <row r="536" spans="1:30" hidden="1" outlineLevel="2" x14ac:dyDescent="0.3">
      <c r="A536" s="14">
        <v>37293</v>
      </c>
      <c r="B536" s="16">
        <v>-5.990282300854609E-3</v>
      </c>
      <c r="C536" s="9">
        <f t="shared" si="41"/>
        <v>-1.1620982300854609E-2</v>
      </c>
      <c r="D536" s="6">
        <f t="shared" si="42"/>
        <v>1.3504722963677608E-4</v>
      </c>
      <c r="E536" s="6">
        <f t="shared" si="44"/>
        <v>9.3652085728054068E-5</v>
      </c>
      <c r="F536" s="6">
        <f t="shared" si="45"/>
        <v>1.0673306126445616</v>
      </c>
      <c r="G536" s="16">
        <v>9.0652008469780943E-3</v>
      </c>
      <c r="H536" s="9">
        <f t="shared" si="43"/>
        <v>1.0331169404498996E-2</v>
      </c>
      <c r="AC536" s="14"/>
      <c r="AD536" s="15"/>
    </row>
    <row r="537" spans="1:30" hidden="1" outlineLevel="2" x14ac:dyDescent="0.3">
      <c r="A537" s="14">
        <v>37294</v>
      </c>
      <c r="B537" s="16">
        <v>-3.0873034739792313E-3</v>
      </c>
      <c r="C537" s="9">
        <f t="shared" si="41"/>
        <v>-8.7180034739792311E-3</v>
      </c>
      <c r="D537" s="6">
        <f t="shared" si="42"/>
        <v>7.6003584572313947E-5</v>
      </c>
      <c r="E537" s="6">
        <f t="shared" si="44"/>
        <v>1.3504722963677608E-4</v>
      </c>
      <c r="F537" s="6">
        <f t="shared" si="45"/>
        <v>0.75659060701338665</v>
      </c>
      <c r="G537" s="16">
        <v>1.063556690534377E-2</v>
      </c>
      <c r="H537" s="9">
        <f t="shared" si="43"/>
        <v>8.6982216976424949E-3</v>
      </c>
      <c r="AC537" s="14"/>
      <c r="AD537" s="15"/>
    </row>
    <row r="538" spans="1:30" hidden="1" outlineLevel="2" x14ac:dyDescent="0.3">
      <c r="A538" s="14">
        <v>37295</v>
      </c>
      <c r="B538" s="16">
        <v>1.4749394743922345E-2</v>
      </c>
      <c r="C538" s="9">
        <f t="shared" si="41"/>
        <v>9.118694743922344E-3</v>
      </c>
      <c r="D538" s="6">
        <f t="shared" si="42"/>
        <v>8.3150593832836977E-5</v>
      </c>
      <c r="E538" s="6">
        <f t="shared" si="44"/>
        <v>7.6003584572313947E-5</v>
      </c>
      <c r="F538" s="6">
        <f t="shared" si="45"/>
        <v>1.0336867952190059</v>
      </c>
      <c r="G538" s="16">
        <v>5.9663923558330141E-3</v>
      </c>
      <c r="H538" s="9">
        <f t="shared" si="43"/>
        <v>1.0167038876777279E-2</v>
      </c>
      <c r="AC538" s="14"/>
      <c r="AD538" s="15"/>
    </row>
    <row r="539" spans="1:30" hidden="1" outlineLevel="2" x14ac:dyDescent="0.3">
      <c r="A539" s="14">
        <v>37298</v>
      </c>
      <c r="B539" s="16">
        <v>1.4238313259160796E-2</v>
      </c>
      <c r="C539" s="9">
        <f t="shared" si="41"/>
        <v>8.6076132591607971E-3</v>
      </c>
      <c r="D539" s="6">
        <f t="shared" si="42"/>
        <v>7.4091006019280756E-5</v>
      </c>
      <c r="E539" s="6">
        <f t="shared" si="44"/>
        <v>8.3150593832836977E-5</v>
      </c>
      <c r="F539" s="6">
        <f t="shared" si="45"/>
        <v>0.33934983267079988</v>
      </c>
      <c r="G539" s="16">
        <v>7.0003587437774337E-3</v>
      </c>
      <c r="H539" s="9">
        <f t="shared" si="43"/>
        <v>5.8253740881663548E-3</v>
      </c>
      <c r="AC539" s="14"/>
      <c r="AD539" s="15"/>
    </row>
    <row r="540" spans="1:30" hidden="1" outlineLevel="2" x14ac:dyDescent="0.3">
      <c r="A540" s="14">
        <v>37299</v>
      </c>
      <c r="B540" s="16">
        <v>-4.000961905916361E-3</v>
      </c>
      <c r="C540" s="9">
        <f t="shared" si="41"/>
        <v>-9.6316619059163607E-3</v>
      </c>
      <c r="D540" s="6">
        <f t="shared" si="42"/>
        <v>9.2768911069880376E-5</v>
      </c>
      <c r="E540" s="6">
        <f t="shared" si="44"/>
        <v>7.4091006019280756E-5</v>
      </c>
      <c r="F540" s="6">
        <f t="shared" si="45"/>
        <v>0.45943798690502913</v>
      </c>
      <c r="G540" s="16">
        <v>5.767289879914728E-3</v>
      </c>
      <c r="H540" s="9">
        <f t="shared" si="43"/>
        <v>6.7781855013346248E-3</v>
      </c>
      <c r="AC540" s="14"/>
      <c r="AD540" s="15"/>
    </row>
    <row r="541" spans="1:30" hidden="1" outlineLevel="2" x14ac:dyDescent="0.3">
      <c r="A541" s="14">
        <v>37300</v>
      </c>
      <c r="B541" s="16">
        <v>9.8922282472191422E-3</v>
      </c>
      <c r="C541" s="9">
        <f t="shared" si="41"/>
        <v>4.2615282472191424E-3</v>
      </c>
      <c r="D541" s="6">
        <f t="shared" si="42"/>
        <v>1.8160623001846657E-5</v>
      </c>
      <c r="E541" s="6">
        <f t="shared" si="44"/>
        <v>9.2768911069880376E-5</v>
      </c>
      <c r="F541" s="6">
        <f t="shared" si="45"/>
        <v>0.31844055679062727</v>
      </c>
      <c r="G541" s="16">
        <v>5.7060581053736169E-3</v>
      </c>
      <c r="H541" s="9">
        <f t="shared" si="43"/>
        <v>5.6430537547557287E-3</v>
      </c>
      <c r="AC541" s="14"/>
      <c r="AD541" s="15"/>
    </row>
    <row r="542" spans="1:30" hidden="1" outlineLevel="2" x14ac:dyDescent="0.3">
      <c r="A542" s="14">
        <v>37301</v>
      </c>
      <c r="B542" s="16">
        <v>-1.8165896616967052E-3</v>
      </c>
      <c r="C542" s="9">
        <f t="shared" si="41"/>
        <v>-7.4472896616967054E-3</v>
      </c>
      <c r="D542" s="6">
        <f t="shared" si="42"/>
        <v>5.5462123305214629E-5</v>
      </c>
      <c r="E542" s="6">
        <f t="shared" si="44"/>
        <v>1.8160623001846657E-5</v>
      </c>
      <c r="F542" s="6">
        <f t="shared" si="45"/>
        <v>0.31213185065573912</v>
      </c>
      <c r="G542" s="16">
        <v>7.289071269507833E-3</v>
      </c>
      <c r="H542" s="9">
        <f t="shared" si="43"/>
        <v>5.5868761455373176E-3</v>
      </c>
      <c r="AC542" s="14"/>
      <c r="AD542" s="15"/>
    </row>
    <row r="543" spans="1:30" hidden="1" outlineLevel="2" x14ac:dyDescent="0.3">
      <c r="A543" s="14">
        <v>37302</v>
      </c>
      <c r="B543" s="16">
        <v>-1.1077834836382538E-2</v>
      </c>
      <c r="C543" s="9">
        <f t="shared" si="41"/>
        <v>-1.6708534836382537E-2</v>
      </c>
      <c r="D543" s="6">
        <f t="shared" si="42"/>
        <v>2.7917513637860881E-4</v>
      </c>
      <c r="E543" s="6">
        <f t="shared" si="44"/>
        <v>5.5462123305214629E-5</v>
      </c>
      <c r="F543" s="6">
        <f t="shared" si="45"/>
        <v>0.49640005943976928</v>
      </c>
      <c r="G543" s="16">
        <v>5.6595521125021231E-3</v>
      </c>
      <c r="H543" s="9">
        <f t="shared" si="43"/>
        <v>7.0455664033473508E-3</v>
      </c>
      <c r="AC543" s="14"/>
      <c r="AD543" s="15"/>
    </row>
    <row r="544" spans="1:30" hidden="1" outlineLevel="2" x14ac:dyDescent="0.3">
      <c r="A544" s="14">
        <v>37306</v>
      </c>
      <c r="B544" s="16">
        <v>-1.9054196735827651E-2</v>
      </c>
      <c r="C544" s="9">
        <f t="shared" si="41"/>
        <v>-2.468489673582765E-2</v>
      </c>
      <c r="D544" s="6">
        <f t="shared" si="42"/>
        <v>6.0934412685847462E-4</v>
      </c>
      <c r="E544" s="6">
        <f t="shared" si="44"/>
        <v>2.7917513637860881E-4</v>
      </c>
      <c r="F544" s="6">
        <f t="shared" si="45"/>
        <v>0.30744595095375293</v>
      </c>
      <c r="G544" s="16">
        <v>8.3752607339013328E-3</v>
      </c>
      <c r="H544" s="9">
        <f t="shared" si="43"/>
        <v>5.5447808879499731E-3</v>
      </c>
      <c r="AC544" s="14"/>
      <c r="AD544" s="15"/>
    </row>
    <row r="545" spans="1:30" hidden="1" outlineLevel="2" x14ac:dyDescent="0.3">
      <c r="A545" s="14">
        <v>37307</v>
      </c>
      <c r="B545" s="16">
        <v>1.3423280246383304E-2</v>
      </c>
      <c r="C545" s="9">
        <f t="shared" si="41"/>
        <v>7.7925802463833039E-3</v>
      </c>
      <c r="D545" s="6">
        <f t="shared" si="42"/>
        <v>6.0724306896323272E-5</v>
      </c>
      <c r="E545" s="6">
        <f t="shared" si="44"/>
        <v>6.0934412685847462E-4</v>
      </c>
      <c r="F545" s="6">
        <f t="shared" si="45"/>
        <v>0.64889453965149713</v>
      </c>
      <c r="G545" s="16">
        <v>1.3584145927826766E-2</v>
      </c>
      <c r="H545" s="9">
        <f t="shared" si="43"/>
        <v>8.0553990568530947E-3</v>
      </c>
      <c r="AC545" s="14"/>
      <c r="AD545" s="15"/>
    </row>
    <row r="546" spans="1:30" hidden="1" outlineLevel="2" x14ac:dyDescent="0.3">
      <c r="A546" s="14">
        <v>37308</v>
      </c>
      <c r="B546" s="16">
        <v>-1.5631871250011288E-2</v>
      </c>
      <c r="C546" s="9">
        <f t="shared" si="41"/>
        <v>-2.1262571250011287E-2</v>
      </c>
      <c r="D546" s="6">
        <f t="shared" si="42"/>
        <v>4.5209693616180653E-4</v>
      </c>
      <c r="E546" s="6">
        <f t="shared" si="44"/>
        <v>6.0724306896323272E-5</v>
      </c>
      <c r="F546" s="6">
        <f t="shared" si="45"/>
        <v>1.6733264374111982</v>
      </c>
      <c r="G546" s="16">
        <v>9.8058697654860166E-3</v>
      </c>
      <c r="H546" s="9">
        <f t="shared" si="43"/>
        <v>1.2935711953391658E-2</v>
      </c>
      <c r="AC546" s="14"/>
      <c r="AD546" s="15"/>
    </row>
    <row r="547" spans="1:30" hidden="1" outlineLevel="2" x14ac:dyDescent="0.3">
      <c r="A547" s="14">
        <v>37309</v>
      </c>
      <c r="B547" s="16">
        <v>8.1906261667125009E-3</v>
      </c>
      <c r="C547" s="9">
        <f t="shared" si="41"/>
        <v>2.5599261667125011E-3</v>
      </c>
      <c r="D547" s="6">
        <f t="shared" si="42"/>
        <v>6.5532219790193602E-6</v>
      </c>
      <c r="E547" s="6">
        <f t="shared" si="44"/>
        <v>4.5209693616180653E-4</v>
      </c>
      <c r="F547" s="6">
        <f t="shared" si="45"/>
        <v>0.88183959743751483</v>
      </c>
      <c r="G547" s="16">
        <v>1.1056826106784629E-2</v>
      </c>
      <c r="H547" s="9">
        <f t="shared" si="43"/>
        <v>9.390631488017805E-3</v>
      </c>
      <c r="AC547" s="14"/>
      <c r="AD547" s="15"/>
    </row>
    <row r="548" spans="1:30" hidden="1" outlineLevel="2" x14ac:dyDescent="0.3">
      <c r="A548" s="14">
        <v>37312</v>
      </c>
      <c r="B548" s="16">
        <v>1.7815553217044817E-2</v>
      </c>
      <c r="C548" s="9">
        <f t="shared" si="41"/>
        <v>1.2184853217044819E-2</v>
      </c>
      <c r="D548" s="6">
        <f t="shared" si="42"/>
        <v>1.4847064792092746E-4</v>
      </c>
      <c r="E548" s="6">
        <f t="shared" si="44"/>
        <v>6.5532219790193602E-6</v>
      </c>
      <c r="F548" s="6">
        <f t="shared" si="45"/>
        <v>1.1155237356481809</v>
      </c>
      <c r="G548" s="16">
        <v>9.9242371623483004E-3</v>
      </c>
      <c r="H548" s="9">
        <f t="shared" si="43"/>
        <v>1.0561835709989911E-2</v>
      </c>
      <c r="AC548" s="14"/>
      <c r="AD548" s="15"/>
    </row>
    <row r="549" spans="1:30" hidden="1" outlineLevel="2" x14ac:dyDescent="0.3">
      <c r="A549" s="14">
        <v>37313</v>
      </c>
      <c r="B549" s="16">
        <v>-4.5113215468526735E-5</v>
      </c>
      <c r="C549" s="9">
        <f t="shared" si="41"/>
        <v>-5.6758132154685267E-3</v>
      </c>
      <c r="D549" s="6">
        <f t="shared" si="42"/>
        <v>3.2214855656887175E-5</v>
      </c>
      <c r="E549" s="6">
        <f t="shared" si="44"/>
        <v>1.4847064792092746E-4</v>
      </c>
      <c r="F549" s="6">
        <f t="shared" si="45"/>
        <v>0.90267925851104391</v>
      </c>
      <c r="G549" s="16">
        <v>7.9575983349281145E-3</v>
      </c>
      <c r="H549" s="9">
        <f t="shared" si="43"/>
        <v>9.50094341900342E-3</v>
      </c>
      <c r="AC549" s="14"/>
      <c r="AD549" s="15"/>
    </row>
    <row r="550" spans="1:30" hidden="1" outlineLevel="2" x14ac:dyDescent="0.3">
      <c r="A550" s="14">
        <v>37314</v>
      </c>
      <c r="B550" s="16">
        <v>4.5961939746843916E-4</v>
      </c>
      <c r="C550" s="9">
        <f t="shared" si="41"/>
        <v>-5.1710806025315609E-3</v>
      </c>
      <c r="D550" s="6">
        <f t="shared" si="42"/>
        <v>2.6740074597878169E-5</v>
      </c>
      <c r="E550" s="6">
        <f t="shared" si="44"/>
        <v>3.2214855656887175E-5</v>
      </c>
      <c r="F550" s="6">
        <f t="shared" si="45"/>
        <v>0.58769303209673929</v>
      </c>
      <c r="G550" s="16">
        <v>1.2711340566691579E-2</v>
      </c>
      <c r="H550" s="9">
        <f t="shared" si="43"/>
        <v>7.6661139575194114E-3</v>
      </c>
      <c r="AC550" s="14"/>
      <c r="AD550" s="15"/>
    </row>
    <row r="551" spans="1:30" hidden="1" outlineLevel="2" x14ac:dyDescent="0.3">
      <c r="A551" s="14">
        <v>37315</v>
      </c>
      <c r="B551" s="16">
        <v>-2.8512206218670286E-3</v>
      </c>
      <c r="C551" s="9">
        <f t="shared" si="41"/>
        <v>-8.4819206218670288E-3</v>
      </c>
      <c r="D551" s="6">
        <f t="shared" si="42"/>
        <v>7.1942977435653164E-5</v>
      </c>
      <c r="E551" s="6">
        <f t="shared" si="44"/>
        <v>2.6740074597878169E-5</v>
      </c>
      <c r="F551" s="6">
        <f t="shared" si="45"/>
        <v>1.4677603940756558</v>
      </c>
      <c r="G551" s="16">
        <v>1.0971411042031639E-2</v>
      </c>
      <c r="H551" s="9">
        <f t="shared" si="43"/>
        <v>1.2115116153284112E-2</v>
      </c>
      <c r="AC551" s="14"/>
      <c r="AD551" s="15"/>
    </row>
    <row r="552" spans="1:30" hidden="1" outlineLevel="2" x14ac:dyDescent="0.3">
      <c r="A552" s="14">
        <v>37316</v>
      </c>
      <c r="B552" s="16">
        <v>2.2381936598480714E-2</v>
      </c>
      <c r="C552" s="9">
        <f t="shared" si="41"/>
        <v>1.6751236598480716E-2</v>
      </c>
      <c r="D552" s="6">
        <f t="shared" si="42"/>
        <v>2.8060392757827979E-4</v>
      </c>
      <c r="E552" s="6">
        <f t="shared" si="44"/>
        <v>7.1942977435653164E-5</v>
      </c>
      <c r="F552" s="6">
        <f t="shared" si="45"/>
        <v>1.0986832487833005</v>
      </c>
      <c r="G552" s="16">
        <v>8.5385936346390866E-3</v>
      </c>
      <c r="H552" s="9">
        <f t="shared" si="43"/>
        <v>1.0481809236879388E-2</v>
      </c>
      <c r="AC552" s="14"/>
      <c r="AD552" s="15"/>
    </row>
    <row r="553" spans="1:30" hidden="1" outlineLevel="2" x14ac:dyDescent="0.3">
      <c r="A553" s="14">
        <v>37319</v>
      </c>
      <c r="B553" s="16">
        <v>1.9303840181352547E-2</v>
      </c>
      <c r="C553" s="9">
        <f t="shared" si="41"/>
        <v>1.3673140181352548E-2</v>
      </c>
      <c r="D553" s="6">
        <f t="shared" si="42"/>
        <v>1.8695476241891758E-4</v>
      </c>
      <c r="E553" s="6">
        <f t="shared" si="44"/>
        <v>2.8060392757827979E-4</v>
      </c>
      <c r="F553" s="6">
        <f t="shared" si="45"/>
        <v>0.67353320532374772</v>
      </c>
      <c r="G553" s="16">
        <v>8.1845390185519371E-3</v>
      </c>
      <c r="H553" s="9">
        <f t="shared" si="43"/>
        <v>8.2069068797187388E-3</v>
      </c>
      <c r="AC553" s="14"/>
      <c r="AD553" s="15"/>
    </row>
    <row r="554" spans="1:30" hidden="1" outlineLevel="2" x14ac:dyDescent="0.3">
      <c r="A554" s="14">
        <v>37320</v>
      </c>
      <c r="B554" s="16">
        <v>-6.6956930099039179E-3</v>
      </c>
      <c r="C554" s="9">
        <f t="shared" si="41"/>
        <v>-1.2326393009903918E-2</v>
      </c>
      <c r="D554" s="6">
        <f t="shared" si="42"/>
        <v>1.5193996463460816E-4</v>
      </c>
      <c r="E554" s="6">
        <f t="shared" si="44"/>
        <v>1.8695476241891758E-4</v>
      </c>
      <c r="F554" s="6">
        <f t="shared" si="45"/>
        <v>0.62049968332132388</v>
      </c>
      <c r="G554" s="16">
        <v>6.5996864413999691E-3</v>
      </c>
      <c r="H554" s="9">
        <f t="shared" si="43"/>
        <v>7.8771802272216921E-3</v>
      </c>
      <c r="AC554" s="14"/>
      <c r="AD554" s="15"/>
    </row>
    <row r="555" spans="1:30" hidden="1" outlineLevel="2" x14ac:dyDescent="0.3">
      <c r="A555" s="14">
        <v>37321</v>
      </c>
      <c r="B555" s="16">
        <v>1.4405318712678248E-2</v>
      </c>
      <c r="C555" s="9">
        <f t="shared" si="41"/>
        <v>8.7746187126782477E-3</v>
      </c>
      <c r="D555" s="6">
        <f t="shared" si="42"/>
        <v>7.6993933552883272E-5</v>
      </c>
      <c r="E555" s="6">
        <f t="shared" si="44"/>
        <v>1.5193996463460816E-4</v>
      </c>
      <c r="F555" s="6">
        <f t="shared" si="45"/>
        <v>0.41065624006685553</v>
      </c>
      <c r="G555" s="16">
        <v>8.5180672558840074E-3</v>
      </c>
      <c r="H555" s="9">
        <f t="shared" si="43"/>
        <v>6.4082465625696361E-3</v>
      </c>
      <c r="AC555" s="14"/>
      <c r="AD555" s="15"/>
    </row>
    <row r="556" spans="1:30" hidden="1" outlineLevel="2" x14ac:dyDescent="0.3">
      <c r="A556" s="14">
        <v>37322</v>
      </c>
      <c r="B556" s="16">
        <v>-4.5080090106163614E-3</v>
      </c>
      <c r="C556" s="9">
        <f t="shared" si="41"/>
        <v>-1.0138709010616361E-2</v>
      </c>
      <c r="D556" s="6">
        <f t="shared" si="42"/>
        <v>1.0279342040195339E-4</v>
      </c>
      <c r="E556" s="6">
        <f t="shared" si="44"/>
        <v>7.6993933552883272E-5</v>
      </c>
      <c r="F556" s="6">
        <f t="shared" si="45"/>
        <v>0.670397256781602</v>
      </c>
      <c r="G556" s="16">
        <v>9.4791780520869142E-3</v>
      </c>
      <c r="H556" s="9">
        <f t="shared" si="43"/>
        <v>8.1877790442927926E-3</v>
      </c>
      <c r="AC556" s="14"/>
      <c r="AD556" s="15"/>
    </row>
    <row r="557" spans="1:30" hidden="1" outlineLevel="2" x14ac:dyDescent="0.3">
      <c r="A557" s="14">
        <v>37323</v>
      </c>
      <c r="B557" s="16">
        <v>5.8315898377698655E-3</v>
      </c>
      <c r="C557" s="9">
        <f t="shared" si="41"/>
        <v>2.0088983776986574E-4</v>
      </c>
      <c r="D557" s="6">
        <f t="shared" si="42"/>
        <v>4.0356726919202974E-8</v>
      </c>
      <c r="E557" s="6">
        <f t="shared" si="44"/>
        <v>1.0279342040195339E-4</v>
      </c>
      <c r="F557" s="6">
        <f t="shared" si="45"/>
        <v>0.82534744699438412</v>
      </c>
      <c r="G557" s="16">
        <v>9.2565171790109819E-3</v>
      </c>
      <c r="H557" s="9">
        <f t="shared" si="43"/>
        <v>9.0848634937151593E-3</v>
      </c>
      <c r="AC557" s="14"/>
      <c r="AD557" s="15"/>
    </row>
    <row r="558" spans="1:30" hidden="1" outlineLevel="2" x14ac:dyDescent="0.3">
      <c r="A558" s="14">
        <v>37326</v>
      </c>
      <c r="B558" s="16">
        <v>3.3867835320737826E-3</v>
      </c>
      <c r="C558" s="9">
        <f t="shared" si="41"/>
        <v>-2.2439164679262172E-3</v>
      </c>
      <c r="D558" s="6">
        <f t="shared" si="42"/>
        <v>5.0351611150304705E-6</v>
      </c>
      <c r="E558" s="6">
        <f t="shared" si="44"/>
        <v>4.0356726919202974E-8</v>
      </c>
      <c r="F558" s="6">
        <f t="shared" si="45"/>
        <v>0.78796361882566002</v>
      </c>
      <c r="G558" s="16">
        <v>7.3215465059780034E-3</v>
      </c>
      <c r="H558" s="9">
        <f t="shared" si="43"/>
        <v>8.8767314864518689E-3</v>
      </c>
      <c r="AC558" s="14"/>
      <c r="AD558" s="15"/>
    </row>
    <row r="559" spans="1:30" hidden="1" outlineLevel="2" x14ac:dyDescent="0.3">
      <c r="A559" s="14">
        <v>37327</v>
      </c>
      <c r="B559" s="16">
        <v>-2.2966912284047973E-3</v>
      </c>
      <c r="C559" s="9">
        <f t="shared" si="41"/>
        <v>-7.9273912284047975E-3</v>
      </c>
      <c r="D559" s="6">
        <f t="shared" si="42"/>
        <v>6.284353168818932E-5</v>
      </c>
      <c r="E559" s="6">
        <f t="shared" si="44"/>
        <v>5.0351611150304705E-6</v>
      </c>
      <c r="F559" s="6">
        <f t="shared" si="45"/>
        <v>0.50064124690099443</v>
      </c>
      <c r="G559" s="16">
        <v>1.0002640534642858E-2</v>
      </c>
      <c r="H559" s="9">
        <f t="shared" si="43"/>
        <v>7.0756006593150414E-3</v>
      </c>
      <c r="AC559" s="14"/>
      <c r="AD559" s="15"/>
    </row>
    <row r="560" spans="1:30" hidden="1" outlineLevel="2" x14ac:dyDescent="0.3">
      <c r="A560" s="14">
        <v>37328</v>
      </c>
      <c r="B560" s="16">
        <v>-9.9066544740341652E-3</v>
      </c>
      <c r="C560" s="9">
        <f t="shared" si="41"/>
        <v>-1.5537354474034166E-2</v>
      </c>
      <c r="D560" s="6">
        <f t="shared" si="42"/>
        <v>2.4140938405178952E-4</v>
      </c>
      <c r="E560" s="6">
        <f t="shared" si="44"/>
        <v>6.284353168818932E-5</v>
      </c>
      <c r="F560" s="6">
        <f t="shared" si="45"/>
        <v>0.9166840037494437</v>
      </c>
      <c r="G560" s="16">
        <v>6.5562245274469562E-3</v>
      </c>
      <c r="H560" s="9">
        <f t="shared" si="43"/>
        <v>9.5743616170972136E-3</v>
      </c>
      <c r="AC560" s="14"/>
      <c r="AD560" s="15"/>
    </row>
    <row r="561" spans="1:30" hidden="1" outlineLevel="2" x14ac:dyDescent="0.3">
      <c r="A561" s="14">
        <v>37329</v>
      </c>
      <c r="B561" s="16">
        <v>-9.101583595781819E-4</v>
      </c>
      <c r="C561" s="9">
        <f t="shared" si="41"/>
        <v>-6.5408583595781816E-3</v>
      </c>
      <c r="D561" s="6">
        <f t="shared" si="42"/>
        <v>4.278282808006378E-5</v>
      </c>
      <c r="E561" s="6">
        <f t="shared" si="44"/>
        <v>2.4140938405178952E-4</v>
      </c>
      <c r="F561" s="6">
        <f t="shared" si="45"/>
        <v>0.4055503378566308</v>
      </c>
      <c r="G561" s="16">
        <v>3.9221619202772983E-3</v>
      </c>
      <c r="H561" s="9">
        <f t="shared" si="43"/>
        <v>6.3682834253559317E-3</v>
      </c>
      <c r="AC561" s="14"/>
      <c r="AD561" s="15"/>
    </row>
    <row r="562" spans="1:30" hidden="1" outlineLevel="2" x14ac:dyDescent="0.3">
      <c r="A562" s="14">
        <v>37330</v>
      </c>
      <c r="B562" s="16">
        <v>1.1314362422671469E-2</v>
      </c>
      <c r="C562" s="9">
        <f t="shared" si="41"/>
        <v>5.6836624226714689E-3</v>
      </c>
      <c r="D562" s="6">
        <f t="shared" si="42"/>
        <v>3.230401853488771E-5</v>
      </c>
      <c r="E562" s="6">
        <f t="shared" si="44"/>
        <v>4.278282808006378E-5</v>
      </c>
      <c r="F562" s="6">
        <f t="shared" si="45"/>
        <v>0.15829613430960571</v>
      </c>
      <c r="G562" s="16">
        <v>4.6157586582524493E-3</v>
      </c>
      <c r="H562" s="9">
        <f t="shared" si="43"/>
        <v>3.9786446726191279E-3</v>
      </c>
      <c r="AC562" s="14"/>
      <c r="AD562" s="15"/>
    </row>
    <row r="563" spans="1:30" hidden="1" outlineLevel="2" x14ac:dyDescent="0.3">
      <c r="A563" s="14">
        <v>37333</v>
      </c>
      <c r="B563" s="16">
        <v>-5.2320858405195193E-4</v>
      </c>
      <c r="C563" s="9">
        <f t="shared" si="41"/>
        <v>-6.1539085840519514E-3</v>
      </c>
      <c r="D563" s="6">
        <f t="shared" si="42"/>
        <v>3.7870590860868291E-5</v>
      </c>
      <c r="E563" s="6">
        <f t="shared" si="44"/>
        <v>3.230401853488771E-5</v>
      </c>
      <c r="F563" s="6">
        <f t="shared" si="45"/>
        <v>0.21133092711750678</v>
      </c>
      <c r="G563" s="16">
        <v>7.6154238771641959E-3</v>
      </c>
      <c r="H563" s="9">
        <f t="shared" si="43"/>
        <v>4.5970743643920621E-3</v>
      </c>
      <c r="AC563" s="14"/>
      <c r="AD563" s="15"/>
    </row>
    <row r="564" spans="1:30" hidden="1" outlineLevel="2" x14ac:dyDescent="0.3">
      <c r="A564" s="14">
        <v>37334</v>
      </c>
      <c r="B564" s="16">
        <v>4.058494213821328E-3</v>
      </c>
      <c r="C564" s="9">
        <f t="shared" si="41"/>
        <v>-1.5722057861786718E-3</v>
      </c>
      <c r="D564" s="6">
        <f t="shared" si="42"/>
        <v>2.4718310340936953E-6</v>
      </c>
      <c r="E564" s="6">
        <f t="shared" si="44"/>
        <v>3.7870590860868291E-5</v>
      </c>
      <c r="F564" s="6">
        <f t="shared" si="45"/>
        <v>0.53996493430597781</v>
      </c>
      <c r="G564" s="16">
        <v>4.6350047347395104E-3</v>
      </c>
      <c r="H564" s="9">
        <f t="shared" si="43"/>
        <v>7.3482306326487726E-3</v>
      </c>
      <c r="AC564" s="14"/>
      <c r="AD564" s="15"/>
    </row>
    <row r="565" spans="1:30" hidden="1" outlineLevel="2" x14ac:dyDescent="0.3">
      <c r="A565" s="14">
        <v>37335</v>
      </c>
      <c r="B565" s="16">
        <v>-1.5882290455990405E-2</v>
      </c>
      <c r="C565" s="9">
        <f t="shared" si="41"/>
        <v>-2.1512990455990404E-2</v>
      </c>
      <c r="D565" s="6">
        <f t="shared" si="42"/>
        <v>4.6280875835953423E-4</v>
      </c>
      <c r="E565" s="6">
        <f t="shared" si="44"/>
        <v>2.4718310340936953E-6</v>
      </c>
      <c r="F565" s="6">
        <f t="shared" si="45"/>
        <v>0.21292606881425719</v>
      </c>
      <c r="G565" s="16">
        <v>6.2842998017361481E-3</v>
      </c>
      <c r="H565" s="9">
        <f t="shared" si="43"/>
        <v>4.6143912796192E-3</v>
      </c>
      <c r="AC565" s="14"/>
      <c r="AD565" s="15"/>
    </row>
    <row r="566" spans="1:30" hidden="1" outlineLevel="2" x14ac:dyDescent="0.3">
      <c r="A566" s="14">
        <v>37336</v>
      </c>
      <c r="B566" s="16">
        <v>1.5094650990536938E-3</v>
      </c>
      <c r="C566" s="9">
        <f t="shared" si="41"/>
        <v>-4.1212349009463059E-3</v>
      </c>
      <c r="D566" s="6">
        <f t="shared" si="42"/>
        <v>1.698457710877791E-5</v>
      </c>
      <c r="E566" s="6">
        <f t="shared" si="44"/>
        <v>4.6280875835953423E-4</v>
      </c>
      <c r="F566" s="6">
        <f t="shared" si="45"/>
        <v>0.37431403163285853</v>
      </c>
      <c r="G566" s="16">
        <v>1.0819771694349441E-2</v>
      </c>
      <c r="H566" s="9">
        <f t="shared" si="43"/>
        <v>6.11812088498469E-3</v>
      </c>
      <c r="AC566" s="14"/>
      <c r="AD566" s="15"/>
    </row>
    <row r="567" spans="1:30" hidden="1" outlineLevel="2" x14ac:dyDescent="0.3">
      <c r="A567" s="14">
        <v>37337</v>
      </c>
      <c r="B567" s="16">
        <v>-4.2479637041242741E-3</v>
      </c>
      <c r="C567" s="9">
        <f t="shared" si="41"/>
        <v>-9.8786637041242738E-3</v>
      </c>
      <c r="D567" s="6">
        <f t="shared" si="42"/>
        <v>9.7587996579182322E-5</v>
      </c>
      <c r="E567" s="6">
        <f t="shared" si="44"/>
        <v>1.698457710877791E-5</v>
      </c>
      <c r="F567" s="6">
        <f t="shared" si="45"/>
        <v>1.0690761851224047</v>
      </c>
      <c r="G567" s="16">
        <v>6.4060883375174774E-3</v>
      </c>
      <c r="H567" s="9">
        <f t="shared" si="43"/>
        <v>1.0339614040777368E-2</v>
      </c>
      <c r="AC567" s="14"/>
      <c r="AD567" s="15"/>
    </row>
    <row r="568" spans="1:30" hidden="1" outlineLevel="2" x14ac:dyDescent="0.3">
      <c r="A568" s="14">
        <v>37340</v>
      </c>
      <c r="B568" s="16">
        <v>-1.4759697779005447E-2</v>
      </c>
      <c r="C568" s="9">
        <f t="shared" si="41"/>
        <v>-2.0390397779005448E-2</v>
      </c>
      <c r="D568" s="6">
        <f t="shared" si="42"/>
        <v>4.1576832158607028E-4</v>
      </c>
      <c r="E568" s="6">
        <f t="shared" si="44"/>
        <v>9.7587996579182322E-5</v>
      </c>
      <c r="F568" s="6">
        <f t="shared" si="45"/>
        <v>0.38809402851292946</v>
      </c>
      <c r="G568" s="16">
        <v>7.8005018418402759E-3</v>
      </c>
      <c r="H568" s="9">
        <f t="shared" si="43"/>
        <v>6.2297193236367353E-3</v>
      </c>
      <c r="AC568" s="14"/>
      <c r="AD568" s="15"/>
    </row>
    <row r="569" spans="1:30" hidden="1" outlineLevel="2" x14ac:dyDescent="0.3">
      <c r="A569" s="14">
        <v>37341</v>
      </c>
      <c r="B569" s="16">
        <v>5.8316865354140178E-3</v>
      </c>
      <c r="C569" s="9">
        <f t="shared" si="41"/>
        <v>2.0098653541401803E-4</v>
      </c>
      <c r="D569" s="6">
        <f t="shared" si="42"/>
        <v>4.0395587417730323E-8</v>
      </c>
      <c r="E569" s="6">
        <f t="shared" si="44"/>
        <v>4.1576832158607028E-4</v>
      </c>
      <c r="F569" s="6">
        <f t="shared" si="45"/>
        <v>0.56558622317259144</v>
      </c>
      <c r="G569" s="16">
        <v>9.5213909201899462E-3</v>
      </c>
      <c r="H569" s="9">
        <f t="shared" si="43"/>
        <v>7.5205466767555625E-3</v>
      </c>
      <c r="AC569" s="14"/>
      <c r="AD569" s="15"/>
    </row>
    <row r="570" spans="1:30" hidden="1" outlineLevel="2" x14ac:dyDescent="0.3">
      <c r="A570" s="14">
        <v>37342</v>
      </c>
      <c r="B570" s="16">
        <v>5.3349046744571131E-3</v>
      </c>
      <c r="C570" s="9">
        <f t="shared" si="41"/>
        <v>-2.9579532554288666E-4</v>
      </c>
      <c r="D570" s="6">
        <f t="shared" si="42"/>
        <v>8.7494874613022291E-8</v>
      </c>
      <c r="E570" s="6">
        <f t="shared" si="44"/>
        <v>4.0395587417730323E-8</v>
      </c>
      <c r="F570" s="6">
        <f t="shared" si="45"/>
        <v>0.83251371943831176</v>
      </c>
      <c r="G570" s="16">
        <v>6.0416798796776444E-3</v>
      </c>
      <c r="H570" s="9">
        <f t="shared" si="43"/>
        <v>9.124218977196414E-3</v>
      </c>
      <c r="AC570" s="14"/>
      <c r="AD570" s="15"/>
    </row>
    <row r="571" spans="1:30" hidden="1" outlineLevel="2" x14ac:dyDescent="0.3">
      <c r="A571" s="14">
        <v>37343</v>
      </c>
      <c r="B571" s="16">
        <v>2.4520914651453931E-3</v>
      </c>
      <c r="C571" s="9">
        <f t="shared" si="41"/>
        <v>-3.1786085348546067E-3</v>
      </c>
      <c r="D571" s="6">
        <f t="shared" si="42"/>
        <v>1.010355221785055E-5</v>
      </c>
      <c r="E571" s="6">
        <f t="shared" si="44"/>
        <v>8.7494874613022291E-8</v>
      </c>
      <c r="F571" s="6">
        <f t="shared" si="45"/>
        <v>0.34744749559632931</v>
      </c>
      <c r="G571" s="16">
        <v>6.7746005383389537E-3</v>
      </c>
      <c r="H571" s="9">
        <f t="shared" si="43"/>
        <v>5.8944677079133222E-3</v>
      </c>
      <c r="AC571" s="14"/>
      <c r="AD571" s="15"/>
    </row>
    <row r="572" spans="1:30" hidden="1" outlineLevel="2" x14ac:dyDescent="0.3">
      <c r="A572" s="14">
        <v>37347</v>
      </c>
      <c r="B572" s="16">
        <v>-7.410649888420801E-4</v>
      </c>
      <c r="C572" s="9">
        <f t="shared" si="41"/>
        <v>-6.3717649888420796E-3</v>
      </c>
      <c r="D572" s="6">
        <f t="shared" si="42"/>
        <v>4.0599389073033708E-5</v>
      </c>
      <c r="E572" s="6">
        <f t="shared" si="44"/>
        <v>1.010355221785055E-5</v>
      </c>
      <c r="F572" s="6">
        <f t="shared" si="45"/>
        <v>0.43158517293806942</v>
      </c>
      <c r="G572" s="16">
        <v>1.1447104326783792E-2</v>
      </c>
      <c r="H572" s="9">
        <f t="shared" si="43"/>
        <v>6.5695142357564719E-3</v>
      </c>
      <c r="AC572" s="14"/>
      <c r="AD572" s="15"/>
    </row>
    <row r="573" spans="1:30" hidden="1" outlineLevel="2" x14ac:dyDescent="0.3">
      <c r="A573" s="14">
        <v>37348</v>
      </c>
      <c r="B573" s="16">
        <v>-8.5666262850391493E-3</v>
      </c>
      <c r="C573" s="9">
        <f t="shared" si="41"/>
        <v>-1.4197326285039148E-2</v>
      </c>
      <c r="D573" s="6">
        <f t="shared" si="42"/>
        <v>2.0156407364386349E-4</v>
      </c>
      <c r="E573" s="6">
        <f t="shared" si="44"/>
        <v>4.0599389073033708E-5</v>
      </c>
      <c r="F573" s="6">
        <f t="shared" si="45"/>
        <v>1.1941982728372438</v>
      </c>
      <c r="G573" s="16">
        <v>4.2606545276627997E-3</v>
      </c>
      <c r="H573" s="9">
        <f t="shared" si="43"/>
        <v>1.0927937924591465E-2</v>
      </c>
      <c r="AC573" s="14"/>
      <c r="AD573" s="15"/>
    </row>
    <row r="574" spans="1:30" hidden="1" outlineLevel="2" x14ac:dyDescent="0.3">
      <c r="A574" s="14">
        <v>37349</v>
      </c>
      <c r="B574" s="16">
        <v>-1.0043569573340804E-2</v>
      </c>
      <c r="C574" s="9">
        <f t="shared" si="41"/>
        <v>-1.5674269573340803E-2</v>
      </c>
      <c r="D574" s="6">
        <f t="shared" si="42"/>
        <v>2.4568272665775729E-4</v>
      </c>
      <c r="E574" s="6">
        <f t="shared" si="44"/>
        <v>2.0156407364386349E-4</v>
      </c>
      <c r="F574" s="6">
        <f t="shared" si="45"/>
        <v>0.18313301810549315</v>
      </c>
      <c r="G574" s="16">
        <v>9.9620319933242021E-3</v>
      </c>
      <c r="H574" s="9">
        <f t="shared" si="43"/>
        <v>4.2794043756753481E-3</v>
      </c>
      <c r="AC574" s="14"/>
      <c r="AD574" s="15"/>
    </row>
    <row r="575" spans="1:30" hidden="1" outlineLevel="2" x14ac:dyDescent="0.3">
      <c r="A575" s="14">
        <v>37350</v>
      </c>
      <c r="B575" s="16">
        <v>8.3485790093035239E-4</v>
      </c>
      <c r="C575" s="9">
        <f t="shared" si="41"/>
        <v>-4.7958420990696473E-3</v>
      </c>
      <c r="D575" s="6">
        <f t="shared" si="42"/>
        <v>2.3000101439208761E-5</v>
      </c>
      <c r="E575" s="6">
        <f t="shared" si="44"/>
        <v>2.4568272665775729E-4</v>
      </c>
      <c r="F575" s="6">
        <f t="shared" si="45"/>
        <v>0.90945399851229369</v>
      </c>
      <c r="G575" s="16">
        <v>6.0640037918271395E-3</v>
      </c>
      <c r="H575" s="9">
        <f t="shared" si="43"/>
        <v>9.5365297593636936E-3</v>
      </c>
      <c r="AC575" s="14"/>
      <c r="AD575" s="15"/>
    </row>
    <row r="576" spans="1:30" hidden="1" outlineLevel="2" x14ac:dyDescent="0.3">
      <c r="A576" s="14">
        <v>37351</v>
      </c>
      <c r="B576" s="16">
        <v>-3.2102055853950881E-3</v>
      </c>
      <c r="C576" s="9">
        <f t="shared" si="41"/>
        <v>-8.8409055853950879E-3</v>
      </c>
      <c r="D576" s="6">
        <f t="shared" si="42"/>
        <v>7.8161611569870063E-5</v>
      </c>
      <c r="E576" s="6">
        <f t="shared" si="44"/>
        <v>2.3000101439208761E-5</v>
      </c>
      <c r="F576" s="6">
        <f t="shared" si="45"/>
        <v>0.34987207089783862</v>
      </c>
      <c r="G576" s="16">
        <v>8.1257388582529691E-3</v>
      </c>
      <c r="H576" s="9">
        <f t="shared" si="43"/>
        <v>5.9149984860339452E-3</v>
      </c>
      <c r="AC576" s="14"/>
      <c r="AD576" s="15"/>
    </row>
    <row r="577" spans="1:30" hidden="1" outlineLevel="2" x14ac:dyDescent="0.3">
      <c r="A577" s="14">
        <v>37354</v>
      </c>
      <c r="B577" s="16">
        <v>2.2776129022019117E-3</v>
      </c>
      <c r="C577" s="9">
        <f t="shared" si="41"/>
        <v>-3.353087097798088E-3</v>
      </c>
      <c r="D577" s="6">
        <f t="shared" si="42"/>
        <v>1.1243193085420005E-5</v>
      </c>
      <c r="E577" s="6">
        <f t="shared" si="44"/>
        <v>7.8161611569870063E-5</v>
      </c>
      <c r="F577" s="6">
        <f t="shared" si="45"/>
        <v>0.61192307642904298</v>
      </c>
      <c r="G577" s="16">
        <v>1.0099136544385254E-2</v>
      </c>
      <c r="H577" s="9">
        <f t="shared" si="43"/>
        <v>7.8225512234119821E-3</v>
      </c>
      <c r="AC577" s="14"/>
      <c r="AD577" s="15"/>
    </row>
    <row r="578" spans="1:30" hidden="1" outlineLevel="2" x14ac:dyDescent="0.3">
      <c r="A578" s="14">
        <v>37355</v>
      </c>
      <c r="B578" s="16">
        <v>-6.678303392651774E-3</v>
      </c>
      <c r="C578" s="9">
        <f t="shared" si="41"/>
        <v>-1.2309003392651775E-2</v>
      </c>
      <c r="D578" s="6">
        <f t="shared" si="42"/>
        <v>1.5151156452031291E-4</v>
      </c>
      <c r="E578" s="6">
        <f t="shared" si="44"/>
        <v>1.1243193085420005E-5</v>
      </c>
      <c r="F578" s="6">
        <f t="shared" si="45"/>
        <v>0.9340493033873799</v>
      </c>
      <c r="G578" s="16">
        <v>5.8297119460549787E-3</v>
      </c>
      <c r="H578" s="9">
        <f t="shared" si="43"/>
        <v>9.6646226175023508E-3</v>
      </c>
      <c r="AC578" s="14"/>
      <c r="AD578" s="15"/>
    </row>
    <row r="579" spans="1:30" hidden="1" outlineLevel="2" x14ac:dyDescent="0.3">
      <c r="A579" s="14">
        <v>37356</v>
      </c>
      <c r="B579" s="16">
        <v>1.1270938001751409E-2</v>
      </c>
      <c r="C579" s="9">
        <f t="shared" si="41"/>
        <v>5.6402380017514095E-3</v>
      </c>
      <c r="D579" s="6">
        <f t="shared" si="42"/>
        <v>3.1812284716400731E-5</v>
      </c>
      <c r="E579" s="6">
        <f t="shared" si="44"/>
        <v>1.5151156452031291E-4</v>
      </c>
      <c r="F579" s="6">
        <f t="shared" si="45"/>
        <v>0.32493481164563842</v>
      </c>
      <c r="G579" s="16">
        <v>5.5267820371008936E-3</v>
      </c>
      <c r="H579" s="9">
        <f t="shared" si="43"/>
        <v>5.7003053571334098E-3</v>
      </c>
      <c r="AC579" s="14"/>
      <c r="AD579" s="15"/>
    </row>
    <row r="580" spans="1:30" hidden="1" outlineLevel="2" x14ac:dyDescent="0.3">
      <c r="A580" s="14">
        <v>37357</v>
      </c>
      <c r="B580" s="16">
        <v>-2.3974391303942404E-2</v>
      </c>
      <c r="C580" s="9">
        <f t="shared" si="41"/>
        <v>-2.9605091303942403E-2</v>
      </c>
      <c r="D580" s="6">
        <f t="shared" si="42"/>
        <v>8.764614311147661E-4</v>
      </c>
      <c r="E580" s="6">
        <f t="shared" si="44"/>
        <v>3.1812284716400731E-5</v>
      </c>
      <c r="F580" s="6">
        <f t="shared" si="45"/>
        <v>0.2940944284241454</v>
      </c>
      <c r="G580" s="16">
        <v>1.0401106063061624E-2</v>
      </c>
      <c r="H580" s="9">
        <f t="shared" si="43"/>
        <v>5.4230473760068275E-3</v>
      </c>
      <c r="AC580" s="14"/>
      <c r="AD580" s="15"/>
    </row>
    <row r="581" spans="1:30" hidden="1" outlineLevel="2" x14ac:dyDescent="0.3">
      <c r="A581" s="14">
        <v>37358</v>
      </c>
      <c r="B581" s="16">
        <v>6.6104620733237855E-3</v>
      </c>
      <c r="C581" s="9">
        <f t="shared" si="41"/>
        <v>9.7976207332378575E-4</v>
      </c>
      <c r="D581" s="6">
        <f t="shared" si="42"/>
        <v>9.5993372032372333E-7</v>
      </c>
      <c r="E581" s="6">
        <f t="shared" si="44"/>
        <v>8.764614311147661E-4</v>
      </c>
      <c r="F581" s="6">
        <f t="shared" si="45"/>
        <v>0.98964743805171729</v>
      </c>
      <c r="G581" s="16">
        <v>4.7885827263529366E-3</v>
      </c>
      <c r="H581" s="9">
        <f t="shared" si="43"/>
        <v>9.9481025228518698E-3</v>
      </c>
      <c r="AC581" s="14"/>
      <c r="AD581" s="15"/>
    </row>
    <row r="582" spans="1:30" hidden="1" outlineLevel="2" x14ac:dyDescent="0.3">
      <c r="A582" s="14">
        <v>37361</v>
      </c>
      <c r="B582" s="16">
        <v>-7.6437972359582884E-3</v>
      </c>
      <c r="C582" s="9">
        <f t="shared" si="41"/>
        <v>-1.3274497235958287E-2</v>
      </c>
      <c r="D582" s="6">
        <f t="shared" si="42"/>
        <v>1.762122768674642E-4</v>
      </c>
      <c r="E582" s="6">
        <f t="shared" si="44"/>
        <v>9.5993372032372333E-7</v>
      </c>
      <c r="F582" s="6">
        <f t="shared" si="45"/>
        <v>0.22588870818946627</v>
      </c>
      <c r="G582" s="16">
        <v>8.1794566995108623E-3</v>
      </c>
      <c r="H582" s="9">
        <f t="shared" si="43"/>
        <v>4.7527750650484847E-3</v>
      </c>
      <c r="AC582" s="14"/>
      <c r="AD582" s="15"/>
    </row>
    <row r="583" spans="1:30" hidden="1" outlineLevel="2" x14ac:dyDescent="0.3">
      <c r="A583" s="14">
        <v>37362</v>
      </c>
      <c r="B583" s="16">
        <v>2.3148386077076522E-2</v>
      </c>
      <c r="C583" s="9">
        <f t="shared" si="41"/>
        <v>1.7517686077076523E-2</v>
      </c>
      <c r="D583" s="6">
        <f t="shared" si="42"/>
        <v>3.0686932549500067E-4</v>
      </c>
      <c r="E583" s="6">
        <f t="shared" si="44"/>
        <v>1.762122768674642E-4</v>
      </c>
      <c r="F583" s="6">
        <f t="shared" si="45"/>
        <v>0.61978536415359142</v>
      </c>
      <c r="G583" s="16">
        <v>9.82707706746575E-3</v>
      </c>
      <c r="H583" s="9">
        <f t="shared" si="43"/>
        <v>7.8726448170458665E-3</v>
      </c>
      <c r="AC583" s="14"/>
      <c r="AD583" s="15"/>
    </row>
    <row r="584" spans="1:30" hidden="1" outlineLevel="2" x14ac:dyDescent="0.3">
      <c r="A584" s="14">
        <v>37363</v>
      </c>
      <c r="B584" s="16">
        <v>-2.0404620978313206E-3</v>
      </c>
      <c r="C584" s="9">
        <f t="shared" si="41"/>
        <v>-7.6711620978313199E-3</v>
      </c>
      <c r="D584" s="6">
        <f t="shared" si="42"/>
        <v>5.8846727931203818E-5</v>
      </c>
      <c r="E584" s="6">
        <f t="shared" si="44"/>
        <v>3.0686932549500067E-4</v>
      </c>
      <c r="F584" s="6">
        <f t="shared" si="45"/>
        <v>0.88549042113089371</v>
      </c>
      <c r="G584" s="16">
        <v>5.5850663145516639E-3</v>
      </c>
      <c r="H584" s="9">
        <f t="shared" si="43"/>
        <v>9.4100500590108115E-3</v>
      </c>
      <c r="AC584" s="14"/>
      <c r="AD584" s="15"/>
    </row>
    <row r="585" spans="1:30" hidden="1" outlineLevel="2" x14ac:dyDescent="0.3">
      <c r="A585" s="14">
        <v>37364</v>
      </c>
      <c r="B585" s="16">
        <v>-1.4218595665987201E-3</v>
      </c>
      <c r="C585" s="9">
        <f t="shared" si="41"/>
        <v>-7.0525595665987201E-3</v>
      </c>
      <c r="D585" s="6">
        <f t="shared" si="42"/>
        <v>4.973859644042313E-5</v>
      </c>
      <c r="E585" s="6">
        <f t="shared" si="44"/>
        <v>5.8846727931203818E-5</v>
      </c>
      <c r="F585" s="6">
        <f t="shared" si="45"/>
        <v>0.29990561579143638</v>
      </c>
      <c r="G585" s="16">
        <v>1.3878067523656909E-2</v>
      </c>
      <c r="H585" s="9">
        <f t="shared" si="43"/>
        <v>5.4763639012709552E-3</v>
      </c>
      <c r="AC585" s="14"/>
      <c r="AD585" s="15"/>
    </row>
    <row r="586" spans="1:30" hidden="1" outlineLevel="2" x14ac:dyDescent="0.3">
      <c r="A586" s="14">
        <v>37365</v>
      </c>
      <c r="B586" s="16">
        <v>6.223869243347015E-4</v>
      </c>
      <c r="C586" s="9">
        <f t="shared" si="41"/>
        <v>-5.0083130756652982E-3</v>
      </c>
      <c r="D586" s="6">
        <f t="shared" si="42"/>
        <v>2.508319986388E-5</v>
      </c>
      <c r="E586" s="6">
        <f t="shared" si="44"/>
        <v>4.973859644042313E-5</v>
      </c>
      <c r="F586" s="6">
        <f t="shared" si="45"/>
        <v>1.7456336307126648</v>
      </c>
      <c r="G586" s="16">
        <v>3.7454694118313819E-3</v>
      </c>
      <c r="H586" s="9">
        <f t="shared" si="43"/>
        <v>1.321224292356398E-2</v>
      </c>
      <c r="AC586" s="14"/>
      <c r="AD586" s="15"/>
    </row>
    <row r="587" spans="1:30" hidden="1" outlineLevel="2" x14ac:dyDescent="0.3">
      <c r="A587" s="14">
        <v>37368</v>
      </c>
      <c r="B587" s="16">
        <v>-1.5531067125205557E-2</v>
      </c>
      <c r="C587" s="9">
        <f t="shared" si="41"/>
        <v>-2.1161767125205556E-2</v>
      </c>
      <c r="D587" s="6">
        <f t="shared" si="42"/>
        <v>4.4782038786143061E-4</v>
      </c>
      <c r="E587" s="6">
        <f t="shared" si="44"/>
        <v>2.508319986388E-5</v>
      </c>
      <c r="F587" s="6">
        <f t="shared" si="45"/>
        <v>0.14615799971858287</v>
      </c>
      <c r="G587" s="16">
        <v>8.058713590480852E-3</v>
      </c>
      <c r="H587" s="9">
        <f t="shared" si="43"/>
        <v>3.8230615966602325E-3</v>
      </c>
      <c r="AC587" s="14"/>
      <c r="AD587" s="15"/>
    </row>
    <row r="588" spans="1:30" hidden="1" outlineLevel="2" x14ac:dyDescent="0.3">
      <c r="A588" s="14">
        <v>37369</v>
      </c>
      <c r="B588" s="16">
        <v>-6.2206162911170948E-3</v>
      </c>
      <c r="C588" s="9">
        <f t="shared" si="41"/>
        <v>-1.1851316291117095E-2</v>
      </c>
      <c r="D588" s="6">
        <f t="shared" si="42"/>
        <v>1.4045369783209744E-4</v>
      </c>
      <c r="E588" s="6">
        <f t="shared" si="44"/>
        <v>4.4782038786143061E-4</v>
      </c>
      <c r="F588" s="6">
        <f t="shared" si="45"/>
        <v>0.60227102581896563</v>
      </c>
      <c r="G588" s="16">
        <v>6.4823860003547472E-3</v>
      </c>
      <c r="H588" s="9">
        <f t="shared" si="43"/>
        <v>7.7606122556082239E-3</v>
      </c>
      <c r="AC588" s="14"/>
      <c r="AD588" s="15"/>
    </row>
    <row r="589" spans="1:30" hidden="1" outlineLevel="2" x14ac:dyDescent="0.3">
      <c r="A589" s="14">
        <v>37370</v>
      </c>
      <c r="B589" s="16">
        <v>-7.1281887677977608E-3</v>
      </c>
      <c r="C589" s="9">
        <f t="shared" si="41"/>
        <v>-1.2758888767797761E-2</v>
      </c>
      <c r="D589" s="6">
        <f t="shared" si="42"/>
        <v>1.6278924258903587E-4</v>
      </c>
      <c r="E589" s="6">
        <f t="shared" si="44"/>
        <v>1.4045369783209744E-4</v>
      </c>
      <c r="F589" s="6">
        <f t="shared" si="45"/>
        <v>0.39690943401075796</v>
      </c>
      <c r="G589" s="16">
        <v>9.5886234271200764E-3</v>
      </c>
      <c r="H589" s="9">
        <f t="shared" si="43"/>
        <v>6.3000748726563397E-3</v>
      </c>
      <c r="AC589" s="14"/>
      <c r="AD589" s="15"/>
    </row>
    <row r="590" spans="1:30" hidden="1" outlineLevel="2" x14ac:dyDescent="0.3">
      <c r="A590" s="14">
        <v>37371</v>
      </c>
      <c r="B590" s="16">
        <v>-1.5197466862847881E-3</v>
      </c>
      <c r="C590" s="9">
        <f t="shared" ref="C590:C653" si="46">B590-B$5</f>
        <v>-7.1504466862847881E-3</v>
      </c>
      <c r="D590" s="6">
        <f t="shared" ref="D590:D653" si="47">C590^2</f>
        <v>5.1128887813401106E-5</v>
      </c>
      <c r="E590" s="6">
        <f t="shared" si="44"/>
        <v>1.6278924258903587E-4</v>
      </c>
      <c r="F590" s="6">
        <f t="shared" si="45"/>
        <v>0.84405007646890562</v>
      </c>
      <c r="G590" s="16">
        <v>6.55192490131783E-3</v>
      </c>
      <c r="H590" s="9">
        <f t="shared" ref="H590:H653" si="48">SQRT(F590)/100</f>
        <v>9.1872197996396357E-3</v>
      </c>
      <c r="AC590" s="14"/>
      <c r="AD590" s="15"/>
    </row>
    <row r="591" spans="1:30" hidden="1" outlineLevel="2" x14ac:dyDescent="0.3">
      <c r="A591" s="14">
        <v>37372</v>
      </c>
      <c r="B591" s="16">
        <v>-1.3986790144782886E-2</v>
      </c>
      <c r="C591" s="9">
        <f t="shared" si="46"/>
        <v>-1.9617490144782885E-2</v>
      </c>
      <c r="D591" s="6">
        <f t="shared" si="47"/>
        <v>3.8484591958065363E-4</v>
      </c>
      <c r="E591" s="6">
        <f t="shared" ref="E591:E654" si="49">D590</f>
        <v>5.1128887813401106E-5</v>
      </c>
      <c r="F591" s="6">
        <f t="shared" ref="F591:F654" si="50">IF(C590&gt;0,B$6+B$7*E591+B$8*(G590*100)^2,B$6+B$7*E591+B$8*(G590*100)^2+E591*$B$9)</f>
        <v>0.40501246834421301</v>
      </c>
      <c r="G591" s="16">
        <v>1.0310397937889302E-2</v>
      </c>
      <c r="H591" s="9">
        <f t="shared" si="48"/>
        <v>6.3640589904887974E-3</v>
      </c>
      <c r="AC591" s="14"/>
      <c r="AD591" s="15"/>
    </row>
    <row r="592" spans="1:30" hidden="1" outlineLevel="2" x14ac:dyDescent="0.3">
      <c r="A592" s="14">
        <v>37375</v>
      </c>
      <c r="B592" s="16">
        <v>-1.01505660916224E-2</v>
      </c>
      <c r="C592" s="9">
        <f t="shared" si="46"/>
        <v>-1.5781266091622399E-2</v>
      </c>
      <c r="D592" s="6">
        <f t="shared" si="47"/>
        <v>2.4904835945459091E-4</v>
      </c>
      <c r="E592" s="6">
        <f t="shared" si="49"/>
        <v>3.8484591958065363E-4</v>
      </c>
      <c r="F592" s="6">
        <f t="shared" si="50"/>
        <v>0.97273451333295036</v>
      </c>
      <c r="G592" s="16">
        <v>7.6595765593451392E-3</v>
      </c>
      <c r="H592" s="9">
        <f t="shared" si="48"/>
        <v>9.8627304197820911E-3</v>
      </c>
      <c r="AC592" s="14"/>
      <c r="AD592" s="15"/>
    </row>
    <row r="593" spans="1:30" hidden="1" outlineLevel="2" x14ac:dyDescent="0.3">
      <c r="A593" s="14">
        <v>37376</v>
      </c>
      <c r="B593" s="16">
        <v>1.0707956512112695E-2</v>
      </c>
      <c r="C593" s="9">
        <f t="shared" si="46"/>
        <v>5.0772565121126956E-3</v>
      </c>
      <c r="D593" s="6">
        <f t="shared" si="47"/>
        <v>2.5778533689790775E-5</v>
      </c>
      <c r="E593" s="6">
        <f t="shared" si="49"/>
        <v>2.4904835945459091E-4</v>
      </c>
      <c r="F593" s="6">
        <f t="shared" si="50"/>
        <v>0.54604250545460986</v>
      </c>
      <c r="G593" s="16">
        <v>1.0434872604110692E-2</v>
      </c>
      <c r="H593" s="9">
        <f t="shared" si="48"/>
        <v>7.3894688946811995E-3</v>
      </c>
      <c r="AC593" s="14"/>
      <c r="AD593" s="15"/>
    </row>
    <row r="594" spans="1:30" hidden="1" outlineLevel="2" x14ac:dyDescent="0.3">
      <c r="A594" s="14">
        <v>37377</v>
      </c>
      <c r="B594" s="16">
        <v>8.8195128069648281E-3</v>
      </c>
      <c r="C594" s="9">
        <f t="shared" si="46"/>
        <v>3.1888128069648284E-3</v>
      </c>
      <c r="D594" s="6">
        <f t="shared" si="47"/>
        <v>1.0168527117862908E-5</v>
      </c>
      <c r="E594" s="6">
        <f t="shared" si="49"/>
        <v>2.5778533689790775E-5</v>
      </c>
      <c r="F594" s="6">
        <f t="shared" si="50"/>
        <v>0.99579697402685596</v>
      </c>
      <c r="G594" s="16">
        <v>1.4468144536957616E-2</v>
      </c>
      <c r="H594" s="9">
        <f t="shared" si="48"/>
        <v>9.9789627418226997E-3</v>
      </c>
      <c r="AC594" s="14"/>
      <c r="AD594" s="15"/>
    </row>
    <row r="595" spans="1:30" hidden="1" outlineLevel="2" x14ac:dyDescent="0.3">
      <c r="A595" s="14">
        <v>37378</v>
      </c>
      <c r="B595" s="16">
        <v>-1.7502398058623055E-3</v>
      </c>
      <c r="C595" s="9">
        <f t="shared" si="46"/>
        <v>-7.3809398058623053E-3</v>
      </c>
      <c r="D595" s="6">
        <f t="shared" si="47"/>
        <v>5.4478272417762687E-5</v>
      </c>
      <c r="E595" s="6">
        <f t="shared" si="49"/>
        <v>1.0168527117862908E-5</v>
      </c>
      <c r="F595" s="6">
        <f t="shared" si="50"/>
        <v>1.8954437872079621</v>
      </c>
      <c r="G595" s="16">
        <v>7.1441029328016114E-3</v>
      </c>
      <c r="H595" s="9">
        <f t="shared" si="48"/>
        <v>1.3767511711300494E-2</v>
      </c>
      <c r="AC595" s="14"/>
      <c r="AD595" s="15"/>
    </row>
    <row r="596" spans="1:30" hidden="1" outlineLevel="2" x14ac:dyDescent="0.3">
      <c r="A596" s="14">
        <v>37379</v>
      </c>
      <c r="B596" s="16">
        <v>-1.0315249832969137E-2</v>
      </c>
      <c r="C596" s="9">
        <f t="shared" si="46"/>
        <v>-1.5945949832969136E-2</v>
      </c>
      <c r="D596" s="6">
        <f t="shared" si="47"/>
        <v>2.542733160755684E-4</v>
      </c>
      <c r="E596" s="6">
        <f t="shared" si="49"/>
        <v>5.4478272417762687E-5</v>
      </c>
      <c r="F596" s="6">
        <f t="shared" si="50"/>
        <v>0.47765868041744197</v>
      </c>
      <c r="G596" s="16">
        <v>8.2570089614913914E-3</v>
      </c>
      <c r="H596" s="9">
        <f t="shared" si="48"/>
        <v>6.9112855563740238E-3</v>
      </c>
      <c r="AC596" s="14"/>
      <c r="AD596" s="15"/>
    </row>
    <row r="597" spans="1:30" hidden="1" outlineLevel="2" x14ac:dyDescent="0.3">
      <c r="A597" s="14">
        <v>37382</v>
      </c>
      <c r="B597" s="16">
        <v>-1.9529343513429845E-2</v>
      </c>
      <c r="C597" s="9">
        <f t="shared" si="46"/>
        <v>-2.5160043513429844E-2</v>
      </c>
      <c r="D597" s="6">
        <f t="shared" si="47"/>
        <v>6.3302778959768312E-4</v>
      </c>
      <c r="E597" s="6">
        <f t="shared" si="49"/>
        <v>2.542733160755684E-4</v>
      </c>
      <c r="F597" s="6">
        <f t="shared" si="50"/>
        <v>0.63121627771606537</v>
      </c>
      <c r="G597" s="16">
        <v>9.986572833391676E-3</v>
      </c>
      <c r="H597" s="9">
        <f t="shared" si="48"/>
        <v>7.9449120682111088E-3</v>
      </c>
      <c r="AC597" s="14"/>
      <c r="AD597" s="15"/>
    </row>
    <row r="598" spans="1:30" hidden="1" outlineLevel="2" x14ac:dyDescent="0.3">
      <c r="A598" s="14">
        <v>37383</v>
      </c>
      <c r="B598" s="16">
        <v>-3.0255128867575339E-3</v>
      </c>
      <c r="C598" s="9">
        <f t="shared" si="46"/>
        <v>-8.6562128867575337E-3</v>
      </c>
      <c r="D598" s="6">
        <f t="shared" si="47"/>
        <v>7.4930021540867196E-5</v>
      </c>
      <c r="E598" s="6">
        <f t="shared" si="49"/>
        <v>6.3302778959768312E-4</v>
      </c>
      <c r="F598" s="6">
        <f t="shared" si="50"/>
        <v>0.91390622914838726</v>
      </c>
      <c r="G598" s="16">
        <v>6.7205396783926938E-3</v>
      </c>
      <c r="H598" s="9">
        <f t="shared" si="48"/>
        <v>9.5598442934411183E-3</v>
      </c>
      <c r="AC598" s="14"/>
      <c r="AD598" s="15"/>
    </row>
    <row r="599" spans="1:30" hidden="1" outlineLevel="2" x14ac:dyDescent="0.3">
      <c r="A599" s="14">
        <v>37384</v>
      </c>
      <c r="B599" s="16">
        <v>3.6817748413732303E-2</v>
      </c>
      <c r="C599" s="9">
        <f t="shared" si="46"/>
        <v>3.1187048413732304E-2</v>
      </c>
      <c r="D599" s="6">
        <f t="shared" si="47"/>
        <v>9.7263198876048262E-4</v>
      </c>
      <c r="E599" s="6">
        <f t="shared" si="49"/>
        <v>7.4930021540867196E-5</v>
      </c>
      <c r="F599" s="6">
        <f t="shared" si="50"/>
        <v>0.42506177436102383</v>
      </c>
      <c r="G599" s="16">
        <v>1.4101582860051103E-2</v>
      </c>
      <c r="H599" s="9">
        <f t="shared" si="48"/>
        <v>6.5196761757086051E-3</v>
      </c>
      <c r="AC599" s="14"/>
      <c r="AD599" s="15"/>
    </row>
    <row r="600" spans="1:30" hidden="1" outlineLevel="2" x14ac:dyDescent="0.3">
      <c r="A600" s="14">
        <v>37385</v>
      </c>
      <c r="B600" s="16">
        <v>-1.4654278624165493E-2</v>
      </c>
      <c r="C600" s="9">
        <f t="shared" si="46"/>
        <v>-2.0284978624165492E-2</v>
      </c>
      <c r="D600" s="6">
        <f t="shared" si="47"/>
        <v>4.1148035778285096E-4</v>
      </c>
      <c r="E600" s="6">
        <f t="shared" si="49"/>
        <v>9.7263198876048262E-4</v>
      </c>
      <c r="F600" s="6">
        <f t="shared" si="50"/>
        <v>1.8016410029472878</v>
      </c>
      <c r="G600" s="16">
        <v>6.3830262662671559E-3</v>
      </c>
      <c r="H600" s="9">
        <f t="shared" si="48"/>
        <v>1.3422522128673462E-2</v>
      </c>
      <c r="AC600" s="14"/>
      <c r="AD600" s="15"/>
    </row>
    <row r="601" spans="1:30" hidden="1" outlineLevel="2" x14ac:dyDescent="0.3">
      <c r="A601" s="14">
        <v>37386</v>
      </c>
      <c r="B601" s="16">
        <v>-1.6936513417258974E-2</v>
      </c>
      <c r="C601" s="9">
        <f t="shared" si="46"/>
        <v>-2.2567213417258973E-2</v>
      </c>
      <c r="D601" s="6">
        <f t="shared" si="47"/>
        <v>5.092791214201134E-4</v>
      </c>
      <c r="E601" s="6">
        <f t="shared" si="49"/>
        <v>4.1148035778285096E-4</v>
      </c>
      <c r="F601" s="6">
        <f t="shared" si="50"/>
        <v>0.38550674293575377</v>
      </c>
      <c r="G601" s="16">
        <v>9.6963775137313725E-3</v>
      </c>
      <c r="H601" s="9">
        <f t="shared" si="48"/>
        <v>6.208918931148593E-3</v>
      </c>
      <c r="AC601" s="14"/>
      <c r="AD601" s="15"/>
    </row>
    <row r="602" spans="1:30" hidden="1" outlineLevel="2" x14ac:dyDescent="0.3">
      <c r="A602" s="14">
        <v>37389</v>
      </c>
      <c r="B602" s="16">
        <v>1.8380051041603177E-2</v>
      </c>
      <c r="C602" s="9">
        <f t="shared" si="46"/>
        <v>1.2749351041603178E-2</v>
      </c>
      <c r="D602" s="6">
        <f t="shared" si="47"/>
        <v>1.6254595198202803E-4</v>
      </c>
      <c r="E602" s="6">
        <f t="shared" si="49"/>
        <v>5.092791214201134E-4</v>
      </c>
      <c r="F602" s="6">
        <f t="shared" si="50"/>
        <v>0.86272324509692622</v>
      </c>
      <c r="G602" s="16">
        <v>8.3878725218916959E-3</v>
      </c>
      <c r="H602" s="9">
        <f t="shared" si="48"/>
        <v>9.2882896439383626E-3</v>
      </c>
      <c r="AC602" s="14"/>
      <c r="AD602" s="15"/>
    </row>
    <row r="603" spans="1:30" hidden="1" outlineLevel="2" x14ac:dyDescent="0.3">
      <c r="A603" s="14">
        <v>37390</v>
      </c>
      <c r="B603" s="16">
        <v>2.0923086996841714E-2</v>
      </c>
      <c r="C603" s="9">
        <f t="shared" si="46"/>
        <v>1.5292386996841715E-2</v>
      </c>
      <c r="D603" s="6">
        <f t="shared" si="47"/>
        <v>2.3385710006117356E-4</v>
      </c>
      <c r="E603" s="6">
        <f t="shared" si="49"/>
        <v>1.6254595198202803E-4</v>
      </c>
      <c r="F603" s="6">
        <f t="shared" si="50"/>
        <v>0.65068232355767108</v>
      </c>
      <c r="G603" s="16">
        <v>8.4084863550140613E-3</v>
      </c>
      <c r="H603" s="9">
        <f t="shared" si="48"/>
        <v>8.0664882294445277E-3</v>
      </c>
      <c r="AC603" s="14"/>
      <c r="AD603" s="15"/>
    </row>
    <row r="604" spans="1:30" hidden="1" outlineLevel="2" x14ac:dyDescent="0.3">
      <c r="A604" s="14">
        <v>37391</v>
      </c>
      <c r="B604" s="16">
        <v>-5.6756001071510478E-3</v>
      </c>
      <c r="C604" s="9">
        <f t="shared" si="46"/>
        <v>-1.1306300107151047E-2</v>
      </c>
      <c r="D604" s="6">
        <f t="shared" si="47"/>
        <v>1.2783242211296378E-4</v>
      </c>
      <c r="E604" s="6">
        <f t="shared" si="49"/>
        <v>2.3385710006117356E-4</v>
      </c>
      <c r="F604" s="6">
        <f t="shared" si="50"/>
        <v>0.65378357140274646</v>
      </c>
      <c r="G604" s="16">
        <v>9.0625283615423935E-3</v>
      </c>
      <c r="H604" s="9">
        <f t="shared" si="48"/>
        <v>8.0856884147408655E-3</v>
      </c>
      <c r="AC604" s="14"/>
      <c r="AD604" s="15"/>
    </row>
    <row r="605" spans="1:30" hidden="1" outlineLevel="2" x14ac:dyDescent="0.3">
      <c r="A605" s="14">
        <v>37392</v>
      </c>
      <c r="B605" s="16">
        <v>6.5409582489359261E-3</v>
      </c>
      <c r="C605" s="9">
        <f t="shared" si="46"/>
        <v>9.1025824893592629E-4</v>
      </c>
      <c r="D605" s="6">
        <f t="shared" si="47"/>
        <v>8.2857007975589875E-7</v>
      </c>
      <c r="E605" s="6">
        <f t="shared" si="49"/>
        <v>1.2783242211296378E-4</v>
      </c>
      <c r="F605" s="6">
        <f t="shared" si="50"/>
        <v>0.75615542215265108</v>
      </c>
      <c r="G605" s="16">
        <v>4.9742538263514531E-3</v>
      </c>
      <c r="H605" s="9">
        <f t="shared" si="48"/>
        <v>8.6957197640715814E-3</v>
      </c>
      <c r="AC605" s="14"/>
      <c r="AD605" s="15"/>
    </row>
    <row r="606" spans="1:30" hidden="1" outlineLevel="2" x14ac:dyDescent="0.3">
      <c r="A606" s="14">
        <v>37393</v>
      </c>
      <c r="B606" s="16">
        <v>7.5834087309398111E-3</v>
      </c>
      <c r="C606" s="9">
        <f t="shared" si="46"/>
        <v>1.9527087309398113E-3</v>
      </c>
      <c r="D606" s="6">
        <f t="shared" si="47"/>
        <v>3.8130713878885685E-6</v>
      </c>
      <c r="E606" s="6">
        <f t="shared" si="49"/>
        <v>8.2857007975589875E-7</v>
      </c>
      <c r="F606" s="6">
        <f t="shared" si="50"/>
        <v>0.24212485251220381</v>
      </c>
      <c r="G606" s="16">
        <v>4.2995334828586883E-3</v>
      </c>
      <c r="H606" s="9">
        <f t="shared" si="48"/>
        <v>4.9206183809781855E-3</v>
      </c>
      <c r="AC606" s="14"/>
      <c r="AD606" s="15"/>
    </row>
    <row r="607" spans="1:30" hidden="1" outlineLevel="2" x14ac:dyDescent="0.3">
      <c r="A607" s="14">
        <v>37396</v>
      </c>
      <c r="B607" s="16">
        <v>-1.3382198218289924E-2</v>
      </c>
      <c r="C607" s="9">
        <f t="shared" si="46"/>
        <v>-1.9012898218289925E-2</v>
      </c>
      <c r="D607" s="6">
        <f t="shared" si="47"/>
        <v>3.614902986590522E-4</v>
      </c>
      <c r="E607" s="6">
        <f t="shared" si="49"/>
        <v>3.8130713878885685E-6</v>
      </c>
      <c r="F607" s="6">
        <f t="shared" si="50"/>
        <v>0.18607899604069156</v>
      </c>
      <c r="G607" s="16">
        <v>6.3619101962561183E-3</v>
      </c>
      <c r="H607" s="9">
        <f t="shared" si="48"/>
        <v>4.3136874717657923E-3</v>
      </c>
      <c r="AC607" s="14"/>
      <c r="AD607" s="15"/>
    </row>
    <row r="608" spans="1:30" hidden="1" outlineLevel="2" x14ac:dyDescent="0.3">
      <c r="A608" s="14">
        <v>37397</v>
      </c>
      <c r="B608" s="16">
        <v>-1.1051057273048639E-2</v>
      </c>
      <c r="C608" s="9">
        <f t="shared" si="46"/>
        <v>-1.6681757273048638E-2</v>
      </c>
      <c r="D608" s="6">
        <f t="shared" si="47"/>
        <v>2.7828102571691115E-4</v>
      </c>
      <c r="E608" s="6">
        <f t="shared" si="49"/>
        <v>3.614902986590522E-4</v>
      </c>
      <c r="F608" s="6">
        <f t="shared" si="50"/>
        <v>0.38308752521450284</v>
      </c>
      <c r="G608" s="16">
        <v>1.1541882252196888E-2</v>
      </c>
      <c r="H608" s="9">
        <f t="shared" si="48"/>
        <v>6.1894064757010659E-3</v>
      </c>
      <c r="AC608" s="14"/>
      <c r="AD608" s="15"/>
    </row>
    <row r="609" spans="1:30" hidden="1" outlineLevel="2" x14ac:dyDescent="0.3">
      <c r="A609" s="14">
        <v>37398</v>
      </c>
      <c r="B609" s="16">
        <v>5.6697271593309072E-3</v>
      </c>
      <c r="C609" s="9">
        <f t="shared" si="46"/>
        <v>3.9027159330907481E-5</v>
      </c>
      <c r="D609" s="6">
        <f t="shared" si="47"/>
        <v>1.5231191654400389E-9</v>
      </c>
      <c r="E609" s="6">
        <f t="shared" si="49"/>
        <v>2.7828102571691115E-4</v>
      </c>
      <c r="F609" s="6">
        <f t="shared" si="50"/>
        <v>1.2137555037519765</v>
      </c>
      <c r="G609" s="16">
        <v>6.0797832225830796E-3</v>
      </c>
      <c r="H609" s="9">
        <f t="shared" si="48"/>
        <v>1.1017057246615251E-2</v>
      </c>
      <c r="AC609" s="14"/>
      <c r="AD609" s="15"/>
    </row>
    <row r="610" spans="1:30" hidden="1" outlineLevel="2" x14ac:dyDescent="0.3">
      <c r="A610" s="14">
        <v>37399</v>
      </c>
      <c r="B610" s="16">
        <v>1.0132409207072705E-2</v>
      </c>
      <c r="C610" s="9">
        <f t="shared" si="46"/>
        <v>4.5017092070727049E-3</v>
      </c>
      <c r="D610" s="6">
        <f t="shared" si="47"/>
        <v>2.0265385785043163E-5</v>
      </c>
      <c r="E610" s="6">
        <f t="shared" si="49"/>
        <v>1.5231191654400389E-9</v>
      </c>
      <c r="F610" s="6">
        <f t="shared" si="50"/>
        <v>0.35158443444897941</v>
      </c>
      <c r="G610" s="16">
        <v>8.9774287196732507E-3</v>
      </c>
      <c r="H610" s="9">
        <f t="shared" si="48"/>
        <v>5.9294555774453651E-3</v>
      </c>
      <c r="AC610" s="14"/>
      <c r="AD610" s="15"/>
    </row>
    <row r="611" spans="1:30" hidden="1" outlineLevel="2" x14ac:dyDescent="0.3">
      <c r="A611" s="14">
        <v>37400</v>
      </c>
      <c r="B611" s="16">
        <v>-1.2160276727980144E-2</v>
      </c>
      <c r="C611" s="9">
        <f t="shared" si="46"/>
        <v>-1.7790976727980145E-2</v>
      </c>
      <c r="D611" s="6">
        <f t="shared" si="47"/>
        <v>3.1651885293553113E-4</v>
      </c>
      <c r="E611" s="6">
        <f t="shared" si="49"/>
        <v>2.0265385785043163E-5</v>
      </c>
      <c r="F611" s="6">
        <f t="shared" si="50"/>
        <v>0.74238248601542767</v>
      </c>
      <c r="G611" s="16">
        <v>6.2491702897777461E-3</v>
      </c>
      <c r="H611" s="9">
        <f t="shared" si="48"/>
        <v>8.6161620575255417E-3</v>
      </c>
      <c r="AC611" s="14"/>
      <c r="AD611" s="15"/>
    </row>
    <row r="612" spans="1:30" hidden="1" outlineLevel="2" x14ac:dyDescent="0.3">
      <c r="A612" s="14">
        <v>37404</v>
      </c>
      <c r="B612" s="16">
        <v>-8.5897732821611037E-3</v>
      </c>
      <c r="C612" s="9">
        <f t="shared" si="46"/>
        <v>-1.4220473282161104E-2</v>
      </c>
      <c r="D612" s="6">
        <f t="shared" si="47"/>
        <v>2.0222186036865782E-4</v>
      </c>
      <c r="E612" s="6">
        <f t="shared" si="49"/>
        <v>3.1651885293553113E-4</v>
      </c>
      <c r="F612" s="6">
        <f t="shared" si="50"/>
        <v>0.37034490156053512</v>
      </c>
      <c r="G612" s="16">
        <v>8.4328063847121902E-3</v>
      </c>
      <c r="H612" s="9">
        <f t="shared" si="48"/>
        <v>6.085596943279559E-3</v>
      </c>
      <c r="AC612" s="14"/>
      <c r="AD612" s="15"/>
    </row>
    <row r="613" spans="1:30" hidden="1" outlineLevel="2" x14ac:dyDescent="0.3">
      <c r="A613" s="14">
        <v>37405</v>
      </c>
      <c r="B613" s="16">
        <v>-6.4326449226651096E-3</v>
      </c>
      <c r="C613" s="9">
        <f t="shared" si="46"/>
        <v>-1.2063344922665109E-2</v>
      </c>
      <c r="D613" s="6">
        <f t="shared" si="47"/>
        <v>1.4552429072319008E-4</v>
      </c>
      <c r="E613" s="6">
        <f t="shared" si="49"/>
        <v>2.0222186036865782E-4</v>
      </c>
      <c r="F613" s="6">
        <f t="shared" si="50"/>
        <v>0.65748731202431876</v>
      </c>
      <c r="G613" s="16">
        <v>2.738313462317577E-3</v>
      </c>
      <c r="H613" s="9">
        <f t="shared" si="48"/>
        <v>8.108559132326278E-3</v>
      </c>
      <c r="AC613" s="14"/>
      <c r="AD613" s="15"/>
    </row>
    <row r="614" spans="1:30" hidden="1" outlineLevel="2" x14ac:dyDescent="0.3">
      <c r="A614" s="14">
        <v>37406</v>
      </c>
      <c r="B614" s="16">
        <v>-2.8138383387533096E-3</v>
      </c>
      <c r="C614" s="9">
        <f t="shared" si="46"/>
        <v>-8.4445383387533098E-3</v>
      </c>
      <c r="D614" s="6">
        <f t="shared" si="47"/>
        <v>7.1310227754674515E-5</v>
      </c>
      <c r="E614" s="6">
        <f t="shared" si="49"/>
        <v>1.4552429072319008E-4</v>
      </c>
      <c r="F614" s="6">
        <f t="shared" si="50"/>
        <v>8.7688093624085653E-2</v>
      </c>
      <c r="G614" s="16">
        <v>1.0668039543402919E-2</v>
      </c>
      <c r="H614" s="9">
        <f t="shared" si="48"/>
        <v>2.9612175472951262E-3</v>
      </c>
      <c r="AC614" s="14"/>
      <c r="AD614" s="15"/>
    </row>
    <row r="615" spans="1:30" hidden="1" outlineLevel="2" x14ac:dyDescent="0.3">
      <c r="A615" s="14">
        <v>37407</v>
      </c>
      <c r="B615" s="16">
        <v>2.3266549682816537E-3</v>
      </c>
      <c r="C615" s="9">
        <f t="shared" si="46"/>
        <v>-3.3040450317183461E-3</v>
      </c>
      <c r="D615" s="6">
        <f t="shared" si="47"/>
        <v>1.0916713571622687E-5</v>
      </c>
      <c r="E615" s="6">
        <f t="shared" si="49"/>
        <v>7.1310227754674515E-5</v>
      </c>
      <c r="F615" s="6">
        <f t="shared" si="50"/>
        <v>1.0398822919720363</v>
      </c>
      <c r="G615" s="16">
        <v>1.2075428560294536E-2</v>
      </c>
      <c r="H615" s="9">
        <f t="shared" si="48"/>
        <v>1.0197461899767198E-2</v>
      </c>
      <c r="AC615" s="14"/>
      <c r="AD615" s="15"/>
    </row>
    <row r="616" spans="1:30" hidden="1" outlineLevel="2" x14ac:dyDescent="0.3">
      <c r="A616" s="14">
        <v>37410</v>
      </c>
      <c r="B616" s="16">
        <v>-2.5107789182229518E-2</v>
      </c>
      <c r="C616" s="9">
        <f t="shared" si="46"/>
        <v>-3.0738489182229517E-2</v>
      </c>
      <c r="D616" s="6">
        <f t="shared" si="47"/>
        <v>9.4485471720604105E-4</v>
      </c>
      <c r="E616" s="6">
        <f t="shared" si="49"/>
        <v>1.0916713571622687E-5</v>
      </c>
      <c r="F616" s="6">
        <f t="shared" si="50"/>
        <v>1.3265755835448176</v>
      </c>
      <c r="G616" s="16">
        <v>1.3787067619994825E-2</v>
      </c>
      <c r="H616" s="9">
        <f t="shared" si="48"/>
        <v>1.1517706297457049E-2</v>
      </c>
      <c r="AC616" s="14"/>
      <c r="AD616" s="15"/>
    </row>
    <row r="617" spans="1:30" hidden="1" outlineLevel="2" x14ac:dyDescent="0.3">
      <c r="A617" s="14">
        <v>37411</v>
      </c>
      <c r="B617" s="16">
        <v>9.5011414050962803E-6</v>
      </c>
      <c r="C617" s="9">
        <f t="shared" si="46"/>
        <v>-5.6211988585949035E-3</v>
      </c>
      <c r="D617" s="6">
        <f t="shared" si="47"/>
        <v>3.1597876607868647E-5</v>
      </c>
      <c r="E617" s="6">
        <f t="shared" si="49"/>
        <v>9.4485471720604105E-4</v>
      </c>
      <c r="F617" s="6">
        <f t="shared" si="50"/>
        <v>1.7232396442472633</v>
      </c>
      <c r="G617" s="16">
        <v>1.0249014549802999E-2</v>
      </c>
      <c r="H617" s="9">
        <f t="shared" si="48"/>
        <v>1.3127222266143219E-2</v>
      </c>
      <c r="AC617" s="14"/>
      <c r="AD617" s="15"/>
    </row>
    <row r="618" spans="1:30" hidden="1" outlineLevel="2" x14ac:dyDescent="0.3">
      <c r="A618" s="14">
        <v>37412</v>
      </c>
      <c r="B618" s="16">
        <v>8.8110463968140099E-3</v>
      </c>
      <c r="C618" s="9">
        <f t="shared" si="46"/>
        <v>3.1803463968140102E-3</v>
      </c>
      <c r="D618" s="6">
        <f t="shared" si="47"/>
        <v>1.0114603203727858E-5</v>
      </c>
      <c r="E618" s="6">
        <f t="shared" si="49"/>
        <v>3.1597876607868647E-5</v>
      </c>
      <c r="F618" s="6">
        <f t="shared" si="50"/>
        <v>0.96136936286245678</v>
      </c>
      <c r="G618" s="16">
        <v>5.3776702890223644E-3</v>
      </c>
      <c r="H618" s="9">
        <f t="shared" si="48"/>
        <v>9.8049444815483614E-3</v>
      </c>
      <c r="AC618" s="14"/>
      <c r="AD618" s="15"/>
    </row>
    <row r="619" spans="1:30" hidden="1" outlineLevel="2" x14ac:dyDescent="0.3">
      <c r="A619" s="14">
        <v>37413</v>
      </c>
      <c r="B619" s="16">
        <v>-1.9961702247038731E-2</v>
      </c>
      <c r="C619" s="9">
        <f t="shared" si="46"/>
        <v>-2.559240224703873E-2</v>
      </c>
      <c r="D619" s="6">
        <f t="shared" si="47"/>
        <v>6.5497105277423308E-4</v>
      </c>
      <c r="E619" s="6">
        <f t="shared" si="49"/>
        <v>1.0114603203727858E-5</v>
      </c>
      <c r="F619" s="6">
        <f t="shared" si="50"/>
        <v>0.27953050811420715</v>
      </c>
      <c r="G619" s="16">
        <v>9.9546800836586308E-3</v>
      </c>
      <c r="H619" s="9">
        <f t="shared" si="48"/>
        <v>5.2870644795974175E-3</v>
      </c>
      <c r="AC619" s="14"/>
      <c r="AD619" s="15"/>
    </row>
    <row r="620" spans="1:30" hidden="1" outlineLevel="2" x14ac:dyDescent="0.3">
      <c r="A620" s="14">
        <v>37414</v>
      </c>
      <c r="B620" s="16">
        <v>-1.5753499911658163E-3</v>
      </c>
      <c r="C620" s="9">
        <f t="shared" si="46"/>
        <v>-7.2060499911658161E-3</v>
      </c>
      <c r="D620" s="6">
        <f t="shared" si="47"/>
        <v>5.1927156475180855E-5</v>
      </c>
      <c r="E620" s="6">
        <f t="shared" si="49"/>
        <v>6.5497105277423308E-4</v>
      </c>
      <c r="F620" s="6">
        <f t="shared" si="50"/>
        <v>0.90821355539511706</v>
      </c>
      <c r="G620" s="16">
        <v>1.49387234667267E-2</v>
      </c>
      <c r="H620" s="9">
        <f t="shared" si="48"/>
        <v>9.530023900259206E-3</v>
      </c>
      <c r="AC620" s="14"/>
      <c r="AD620" s="15"/>
    </row>
    <row r="621" spans="1:30" hidden="1" outlineLevel="2" x14ac:dyDescent="0.3">
      <c r="A621" s="14">
        <v>37417</v>
      </c>
      <c r="B621" s="16">
        <v>3.1190888556306851E-3</v>
      </c>
      <c r="C621" s="9">
        <f t="shared" si="46"/>
        <v>-2.5116111443693146E-3</v>
      </c>
      <c r="D621" s="6">
        <f t="shared" si="47"/>
        <v>6.3081905405201384E-6</v>
      </c>
      <c r="E621" s="6">
        <f t="shared" si="49"/>
        <v>5.1927156475180855E-5</v>
      </c>
      <c r="F621" s="6">
        <f t="shared" si="50"/>
        <v>2.0194020343560601</v>
      </c>
      <c r="G621" s="16">
        <v>8.5859694122498546E-3</v>
      </c>
      <c r="H621" s="9">
        <f t="shared" si="48"/>
        <v>1.4210566612053371E-2</v>
      </c>
      <c r="AC621" s="14"/>
      <c r="AD621" s="15"/>
    </row>
    <row r="622" spans="1:30" hidden="1" outlineLevel="2" x14ac:dyDescent="0.3">
      <c r="A622" s="14">
        <v>37418</v>
      </c>
      <c r="B622" s="16">
        <v>-1.6768655471586513E-2</v>
      </c>
      <c r="C622" s="9">
        <f t="shared" si="46"/>
        <v>-2.2399355471586512E-2</v>
      </c>
      <c r="D622" s="6">
        <f t="shared" si="47"/>
        <v>5.0173112554249258E-4</v>
      </c>
      <c r="E622" s="6">
        <f t="shared" si="49"/>
        <v>6.3081905405201384E-6</v>
      </c>
      <c r="F622" s="6">
        <f t="shared" si="50"/>
        <v>0.68080102102334739</v>
      </c>
      <c r="G622" s="16">
        <v>1.4848339568710602E-2</v>
      </c>
      <c r="H622" s="9">
        <f t="shared" si="48"/>
        <v>8.2510667251171066E-3</v>
      </c>
      <c r="AC622" s="14"/>
      <c r="AD622" s="15"/>
    </row>
    <row r="623" spans="1:30" hidden="1" outlineLevel="2" x14ac:dyDescent="0.3">
      <c r="A623" s="14">
        <v>37419</v>
      </c>
      <c r="B623" s="16">
        <v>6.5491804083779859E-3</v>
      </c>
      <c r="C623" s="9">
        <f t="shared" si="46"/>
        <v>9.1848040837798611E-4</v>
      </c>
      <c r="D623" s="6">
        <f t="shared" si="47"/>
        <v>8.436062605741921E-7</v>
      </c>
      <c r="E623" s="6">
        <f t="shared" si="49"/>
        <v>5.0173112554249258E-4</v>
      </c>
      <c r="F623" s="6">
        <f t="shared" si="50"/>
        <v>1.9953654951449731</v>
      </c>
      <c r="G623" s="16">
        <v>1.3287804050266416E-2</v>
      </c>
      <c r="H623" s="9">
        <f t="shared" si="48"/>
        <v>1.4125740671359405E-2</v>
      </c>
      <c r="AC623" s="14"/>
      <c r="AD623" s="15"/>
    </row>
    <row r="624" spans="1:30" hidden="1" outlineLevel="2" x14ac:dyDescent="0.3">
      <c r="A624" s="14">
        <v>37420</v>
      </c>
      <c r="B624" s="16">
        <v>-1.0542916396381965E-2</v>
      </c>
      <c r="C624" s="9">
        <f t="shared" si="46"/>
        <v>-1.6173616396381964E-2</v>
      </c>
      <c r="D624" s="6">
        <f t="shared" si="47"/>
        <v>2.6158586733731552E-4</v>
      </c>
      <c r="E624" s="6">
        <f t="shared" si="49"/>
        <v>8.436062605741921E-7</v>
      </c>
      <c r="F624" s="6">
        <f t="shared" si="50"/>
        <v>1.6019993016359244</v>
      </c>
      <c r="G624" s="16">
        <v>8.215174208568838E-3</v>
      </c>
      <c r="H624" s="9">
        <f t="shared" si="48"/>
        <v>1.265701110703441E-2</v>
      </c>
      <c r="AC624" s="14"/>
      <c r="AD624" s="15"/>
    </row>
    <row r="625" spans="1:30" hidden="1" outlineLevel="2" x14ac:dyDescent="0.3">
      <c r="A625" s="14">
        <v>37421</v>
      </c>
      <c r="B625" s="16">
        <v>-2.2708696241375906E-3</v>
      </c>
      <c r="C625" s="9">
        <f t="shared" si="46"/>
        <v>-7.9015696241375895E-3</v>
      </c>
      <c r="D625" s="6">
        <f t="shared" si="47"/>
        <v>6.2434802525093843E-5</v>
      </c>
      <c r="E625" s="6">
        <f t="shared" si="49"/>
        <v>2.6158586733731552E-4</v>
      </c>
      <c r="F625" s="6">
        <f t="shared" si="50"/>
        <v>0.62504519220675725</v>
      </c>
      <c r="G625" s="16">
        <v>2.4881864666813754E-2</v>
      </c>
      <c r="H625" s="9">
        <f t="shared" si="48"/>
        <v>7.9059799658660734E-3</v>
      </c>
      <c r="AC625" s="14"/>
      <c r="AD625" s="15"/>
    </row>
    <row r="626" spans="1:30" hidden="1" outlineLevel="2" x14ac:dyDescent="0.3">
      <c r="A626" s="14">
        <v>37424</v>
      </c>
      <c r="B626" s="16">
        <v>2.8287545124791334E-2</v>
      </c>
      <c r="C626" s="9">
        <f t="shared" si="46"/>
        <v>2.2656845124791335E-2</v>
      </c>
      <c r="D626" s="6">
        <f t="shared" si="47"/>
        <v>5.1333263100878095E-4</v>
      </c>
      <c r="E626" s="6">
        <f t="shared" si="49"/>
        <v>6.2434802525093843E-5</v>
      </c>
      <c r="F626" s="6">
        <f t="shared" si="50"/>
        <v>5.5658539394641871</v>
      </c>
      <c r="G626" s="16">
        <v>1.0779017818416659E-2</v>
      </c>
      <c r="H626" s="9">
        <f t="shared" si="48"/>
        <v>2.3592062096103823E-2</v>
      </c>
      <c r="AC626" s="14"/>
      <c r="AD626" s="15"/>
    </row>
    <row r="627" spans="1:30" hidden="1" outlineLevel="2" x14ac:dyDescent="0.3">
      <c r="A627" s="14">
        <v>37425</v>
      </c>
      <c r="B627" s="16">
        <v>9.3567362958154026E-4</v>
      </c>
      <c r="C627" s="9">
        <f t="shared" si="46"/>
        <v>-4.6950263704184595E-3</v>
      </c>
      <c r="D627" s="6">
        <f t="shared" si="47"/>
        <v>2.2043272618924735E-5</v>
      </c>
      <c r="E627" s="6">
        <f t="shared" si="49"/>
        <v>5.1333263100878095E-4</v>
      </c>
      <c r="F627" s="6">
        <f t="shared" si="50"/>
        <v>1.0611889754877153</v>
      </c>
      <c r="G627" s="16">
        <v>6.3141123167857263E-3</v>
      </c>
      <c r="H627" s="9">
        <f t="shared" si="48"/>
        <v>1.0301402698116968E-2</v>
      </c>
      <c r="AC627" s="14"/>
      <c r="AD627" s="15"/>
    </row>
    <row r="628" spans="1:30" hidden="1" outlineLevel="2" x14ac:dyDescent="0.3">
      <c r="A628" s="14">
        <v>37426</v>
      </c>
      <c r="B628" s="16">
        <v>-1.6674125328218267E-2</v>
      </c>
      <c r="C628" s="9">
        <f t="shared" si="46"/>
        <v>-2.2304825328218265E-2</v>
      </c>
      <c r="D628" s="6">
        <f t="shared" si="47"/>
        <v>4.9750523292232702E-4</v>
      </c>
      <c r="E628" s="6">
        <f t="shared" si="49"/>
        <v>2.2043272618924735E-5</v>
      </c>
      <c r="F628" s="6">
        <f t="shared" si="50"/>
        <v>0.3776016334403402</v>
      </c>
      <c r="G628" s="16">
        <v>8.9544677167477018E-3</v>
      </c>
      <c r="H628" s="9">
        <f t="shared" si="48"/>
        <v>6.1449298892692029E-3</v>
      </c>
      <c r="AC628" s="14"/>
      <c r="AD628" s="15"/>
    </row>
    <row r="629" spans="1:30" hidden="1" outlineLevel="2" x14ac:dyDescent="0.3">
      <c r="A629" s="14">
        <v>37427</v>
      </c>
      <c r="B629" s="16">
        <v>-1.3522535074268434E-2</v>
      </c>
      <c r="C629" s="9">
        <f t="shared" si="46"/>
        <v>-1.9153235074268433E-2</v>
      </c>
      <c r="D629" s="6">
        <f t="shared" si="47"/>
        <v>3.6684641381018652E-4</v>
      </c>
      <c r="E629" s="6">
        <f t="shared" si="49"/>
        <v>4.9750523292232702E-4</v>
      </c>
      <c r="F629" s="6">
        <f t="shared" si="50"/>
        <v>0.73878099831214927</v>
      </c>
      <c r="G629" s="16">
        <v>9.7705318163762364E-3</v>
      </c>
      <c r="H629" s="9">
        <f t="shared" si="48"/>
        <v>8.5952370433406283E-3</v>
      </c>
      <c r="AC629" s="14"/>
      <c r="AD629" s="15"/>
    </row>
    <row r="630" spans="1:30" hidden="1" outlineLevel="2" x14ac:dyDescent="0.3">
      <c r="A630" s="14">
        <v>37428</v>
      </c>
      <c r="B630" s="16">
        <v>-1.7189664118054705E-2</v>
      </c>
      <c r="C630" s="9">
        <f t="shared" si="46"/>
        <v>-2.2820364118054704E-2</v>
      </c>
      <c r="D630" s="6">
        <f t="shared" si="47"/>
        <v>5.207690184805987E-4</v>
      </c>
      <c r="E630" s="6">
        <f t="shared" si="49"/>
        <v>3.6684641381018652E-4</v>
      </c>
      <c r="F630" s="6">
        <f t="shared" si="50"/>
        <v>0.87562842744097324</v>
      </c>
      <c r="G630" s="16">
        <v>1.0272251034939435E-2</v>
      </c>
      <c r="H630" s="9">
        <f t="shared" si="48"/>
        <v>9.3575019499916381E-3</v>
      </c>
      <c r="AC630" s="14"/>
      <c r="AD630" s="15"/>
    </row>
    <row r="631" spans="1:30" hidden="1" outlineLevel="2" x14ac:dyDescent="0.3">
      <c r="A631" s="14">
        <v>37431</v>
      </c>
      <c r="B631" s="16">
        <v>3.6127274125180549E-3</v>
      </c>
      <c r="C631" s="9">
        <f t="shared" si="46"/>
        <v>-2.0179725874819449E-3</v>
      </c>
      <c r="D631" s="6">
        <f t="shared" si="47"/>
        <v>4.0722133638285753E-6</v>
      </c>
      <c r="E631" s="6">
        <f t="shared" si="49"/>
        <v>5.207690184805987E-4</v>
      </c>
      <c r="F631" s="6">
        <f t="shared" si="50"/>
        <v>0.96572540642548022</v>
      </c>
      <c r="G631" s="16">
        <v>2.1497227337588496E-2</v>
      </c>
      <c r="H631" s="9">
        <f t="shared" si="48"/>
        <v>9.827132880069752E-3</v>
      </c>
      <c r="AC631" s="14"/>
      <c r="AD631" s="15"/>
    </row>
    <row r="632" spans="1:30" hidden="1" outlineLevel="2" x14ac:dyDescent="0.3">
      <c r="A632" s="14">
        <v>37432</v>
      </c>
      <c r="B632" s="16">
        <v>-1.6842587199017586E-2</v>
      </c>
      <c r="C632" s="9">
        <f t="shared" si="46"/>
        <v>-2.2473287199017585E-2</v>
      </c>
      <c r="D632" s="6">
        <f t="shared" si="47"/>
        <v>5.0504863752952767E-4</v>
      </c>
      <c r="E632" s="6">
        <f t="shared" si="49"/>
        <v>4.0722133638285753E-6</v>
      </c>
      <c r="F632" s="6">
        <f t="shared" si="50"/>
        <v>4.1598061325013562</v>
      </c>
      <c r="G632" s="16">
        <v>2.0270263824147674E-2</v>
      </c>
      <c r="H632" s="9">
        <f t="shared" si="48"/>
        <v>2.0395602792026905E-2</v>
      </c>
      <c r="AC632" s="14"/>
      <c r="AD632" s="15"/>
    </row>
    <row r="633" spans="1:30" hidden="1" outlineLevel="2" x14ac:dyDescent="0.3">
      <c r="A633" s="14">
        <v>37433</v>
      </c>
      <c r="B633" s="16">
        <v>-2.6773626837601088E-3</v>
      </c>
      <c r="C633" s="9">
        <f t="shared" si="46"/>
        <v>-8.308062683760109E-3</v>
      </c>
      <c r="D633" s="6">
        <f t="shared" si="47"/>
        <v>6.902390555728723E-5</v>
      </c>
      <c r="E633" s="6">
        <f t="shared" si="49"/>
        <v>5.0504863752952767E-4</v>
      </c>
      <c r="F633" s="6">
        <f t="shared" si="50"/>
        <v>3.7008720918473541</v>
      </c>
      <c r="G633" s="16">
        <v>2.1116492707444749E-2</v>
      </c>
      <c r="H633" s="9">
        <f t="shared" si="48"/>
        <v>1.9237650822923662E-2</v>
      </c>
      <c r="AC633" s="14"/>
      <c r="AD633" s="15"/>
    </row>
    <row r="634" spans="1:30" hidden="1" outlineLevel="2" x14ac:dyDescent="0.3">
      <c r="A634" s="14">
        <v>37434</v>
      </c>
      <c r="B634" s="16">
        <v>1.7422542621819154E-2</v>
      </c>
      <c r="C634" s="9">
        <f t="shared" si="46"/>
        <v>1.1791842621819155E-2</v>
      </c>
      <c r="D634" s="6">
        <f t="shared" si="47"/>
        <v>1.3904755241775086E-4</v>
      </c>
      <c r="E634" s="6">
        <f t="shared" si="49"/>
        <v>6.902390555728723E-5</v>
      </c>
      <c r="F634" s="6">
        <f t="shared" si="50"/>
        <v>4.014494398461248</v>
      </c>
      <c r="G634" s="16">
        <v>1.6803892142052225E-2</v>
      </c>
      <c r="H634" s="9">
        <f t="shared" si="48"/>
        <v>2.0036203229307815E-2</v>
      </c>
      <c r="AC634" s="14"/>
      <c r="AD634" s="15"/>
    </row>
    <row r="635" spans="1:30" hidden="1" outlineLevel="2" x14ac:dyDescent="0.3">
      <c r="A635" s="14">
        <v>37435</v>
      </c>
      <c r="B635" s="16">
        <v>-8.280978782515563E-4</v>
      </c>
      <c r="C635" s="9">
        <f t="shared" si="46"/>
        <v>-6.4587978782515562E-3</v>
      </c>
      <c r="D635" s="6">
        <f t="shared" si="47"/>
        <v>4.1716070032106801E-5</v>
      </c>
      <c r="E635" s="6">
        <f t="shared" si="49"/>
        <v>1.3904755241775086E-4</v>
      </c>
      <c r="F635" s="6">
        <f t="shared" si="50"/>
        <v>2.5496951760774493</v>
      </c>
      <c r="G635" s="16">
        <v>1.0870911756790768E-2</v>
      </c>
      <c r="H635" s="9">
        <f t="shared" si="48"/>
        <v>1.5967764953422406E-2</v>
      </c>
      <c r="AC635" s="14"/>
      <c r="AD635" s="15"/>
    </row>
    <row r="636" spans="1:30" hidden="1" outlineLevel="2" x14ac:dyDescent="0.3">
      <c r="A636" s="14">
        <v>37438</v>
      </c>
      <c r="B636" s="16">
        <v>-2.1619741078264559E-2</v>
      </c>
      <c r="C636" s="9">
        <f t="shared" si="46"/>
        <v>-2.7250441078264558E-2</v>
      </c>
      <c r="D636" s="6">
        <f t="shared" si="47"/>
        <v>7.425865389599685E-4</v>
      </c>
      <c r="E636" s="6">
        <f t="shared" si="49"/>
        <v>4.1716070032106801E-5</v>
      </c>
      <c r="F636" s="6">
        <f t="shared" si="50"/>
        <v>1.07901614883257</v>
      </c>
      <c r="G636" s="16">
        <v>1.4058574174145935E-2</v>
      </c>
      <c r="H636" s="9">
        <f t="shared" si="48"/>
        <v>1.0387570210749817E-2</v>
      </c>
      <c r="AC636" s="14"/>
      <c r="AD636" s="15"/>
    </row>
    <row r="637" spans="1:30" hidden="1" outlineLevel="2" x14ac:dyDescent="0.3">
      <c r="A637" s="14">
        <v>37439</v>
      </c>
      <c r="B637" s="16">
        <v>-2.145391195362719E-2</v>
      </c>
      <c r="C637" s="9">
        <f t="shared" si="46"/>
        <v>-2.7084611953627189E-2</v>
      </c>
      <c r="D637" s="6">
        <f t="shared" si="47"/>
        <v>7.3357620467856479E-4</v>
      </c>
      <c r="E637" s="6">
        <f t="shared" si="49"/>
        <v>7.425865389599685E-4</v>
      </c>
      <c r="F637" s="6">
        <f t="shared" si="50"/>
        <v>1.7909218867365242</v>
      </c>
      <c r="G637" s="16">
        <v>1.1064527322375978E-2</v>
      </c>
      <c r="H637" s="9">
        <f t="shared" si="48"/>
        <v>1.3382532969272014E-2</v>
      </c>
      <c r="AC637" s="14"/>
      <c r="AD637" s="15"/>
    </row>
    <row r="638" spans="1:30" hidden="1" outlineLevel="2" x14ac:dyDescent="0.3">
      <c r="A638" s="14">
        <v>37440</v>
      </c>
      <c r="B638" s="16">
        <v>6.2037161929015209E-3</v>
      </c>
      <c r="C638" s="9">
        <f t="shared" si="46"/>
        <v>5.7301619290152112E-4</v>
      </c>
      <c r="D638" s="6">
        <f t="shared" si="47"/>
        <v>3.2834755732735328E-7</v>
      </c>
      <c r="E638" s="6">
        <f t="shared" si="49"/>
        <v>7.3357620467856479E-4</v>
      </c>
      <c r="F638" s="6">
        <f t="shared" si="50"/>
        <v>1.1171770841067434</v>
      </c>
      <c r="G638" s="16">
        <v>1.5824417270028878E-2</v>
      </c>
      <c r="H638" s="9">
        <f t="shared" si="48"/>
        <v>1.0569659805815623E-2</v>
      </c>
      <c r="AC638" s="14"/>
      <c r="AD638" s="15"/>
    </row>
    <row r="639" spans="1:30" hidden="1" outlineLevel="2" x14ac:dyDescent="0.3">
      <c r="A639" s="14">
        <v>37442</v>
      </c>
      <c r="B639" s="16">
        <v>3.6071515478412607E-2</v>
      </c>
      <c r="C639" s="9">
        <f t="shared" si="46"/>
        <v>3.0440815478412608E-2</v>
      </c>
      <c r="D639" s="6">
        <f t="shared" si="47"/>
        <v>9.2664324699076464E-4</v>
      </c>
      <c r="E639" s="6">
        <f t="shared" si="49"/>
        <v>3.2834755732735328E-7</v>
      </c>
      <c r="F639" s="6">
        <f t="shared" si="50"/>
        <v>2.2634419136006469</v>
      </c>
      <c r="G639" s="16">
        <v>1.3790426321232636E-2</v>
      </c>
      <c r="H639" s="9">
        <f t="shared" si="48"/>
        <v>1.5044739657437236E-2</v>
      </c>
      <c r="AC639" s="14"/>
      <c r="AD639" s="15"/>
    </row>
    <row r="640" spans="1:30" hidden="1" outlineLevel="2" x14ac:dyDescent="0.3">
      <c r="A640" s="14">
        <v>37445</v>
      </c>
      <c r="B640" s="16">
        <v>-1.2258533442125267E-2</v>
      </c>
      <c r="C640" s="9">
        <f t="shared" si="46"/>
        <v>-1.7889233442125268E-2</v>
      </c>
      <c r="D640" s="6">
        <f t="shared" si="47"/>
        <v>3.2002467314685306E-4</v>
      </c>
      <c r="E640" s="6">
        <f t="shared" si="49"/>
        <v>9.2664324699076464E-4</v>
      </c>
      <c r="F640" s="6">
        <f t="shared" si="50"/>
        <v>1.7239051611939782</v>
      </c>
      <c r="G640" s="16">
        <v>1.2091132848277756E-2</v>
      </c>
      <c r="H640" s="9">
        <f t="shared" si="48"/>
        <v>1.312975689490852E-2</v>
      </c>
      <c r="AC640" s="14"/>
      <c r="AD640" s="15"/>
    </row>
    <row r="641" spans="1:30" hidden="1" outlineLevel="2" x14ac:dyDescent="0.3">
      <c r="A641" s="14">
        <v>37446</v>
      </c>
      <c r="B641" s="16">
        <v>-2.5029639385344426E-2</v>
      </c>
      <c r="C641" s="9">
        <f t="shared" si="46"/>
        <v>-3.0660339385344425E-2</v>
      </c>
      <c r="D641" s="6">
        <f t="shared" si="47"/>
        <v>9.4005641122450257E-4</v>
      </c>
      <c r="E641" s="6">
        <f t="shared" si="49"/>
        <v>3.2002467314685306E-4</v>
      </c>
      <c r="F641" s="6">
        <f t="shared" si="50"/>
        <v>1.3300286240555599</v>
      </c>
      <c r="G641" s="16">
        <v>1.3473655346648322E-2</v>
      </c>
      <c r="H641" s="9">
        <f t="shared" si="48"/>
        <v>1.1532686695022802E-2</v>
      </c>
      <c r="AC641" s="14"/>
      <c r="AD641" s="15"/>
    </row>
    <row r="642" spans="1:30" hidden="1" outlineLevel="2" x14ac:dyDescent="0.3">
      <c r="A642" s="14">
        <v>37447</v>
      </c>
      <c r="B642" s="16">
        <v>-3.4552144296682179E-2</v>
      </c>
      <c r="C642" s="9">
        <f t="shared" si="46"/>
        <v>-4.0182844296682181E-2</v>
      </c>
      <c r="D642" s="6">
        <f t="shared" si="47"/>
        <v>1.6146609757714037E-3</v>
      </c>
      <c r="E642" s="6">
        <f t="shared" si="49"/>
        <v>9.4005641122450257E-4</v>
      </c>
      <c r="F642" s="6">
        <f t="shared" si="50"/>
        <v>1.6467115897009017</v>
      </c>
      <c r="G642" s="16">
        <v>1.7300705933605866E-2</v>
      </c>
      <c r="H642" s="9">
        <f t="shared" si="48"/>
        <v>1.2832426074990268E-2</v>
      </c>
      <c r="AC642" s="14"/>
      <c r="AD642" s="15"/>
    </row>
    <row r="643" spans="1:30" hidden="1" outlineLevel="2" x14ac:dyDescent="0.3">
      <c r="A643" s="14">
        <v>37448</v>
      </c>
      <c r="B643" s="16">
        <v>7.4682403370200882E-3</v>
      </c>
      <c r="C643" s="9">
        <f t="shared" si="46"/>
        <v>1.8375403370200884E-3</v>
      </c>
      <c r="D643" s="6">
        <f t="shared" si="47"/>
        <v>3.3765544901759002E-6</v>
      </c>
      <c r="E643" s="6">
        <f t="shared" si="49"/>
        <v>1.6146609757714037E-3</v>
      </c>
      <c r="F643" s="6">
        <f t="shared" si="50"/>
        <v>2.7017397785138777</v>
      </c>
      <c r="G643" s="16">
        <v>2.3529371795653738E-2</v>
      </c>
      <c r="H643" s="9">
        <f t="shared" si="48"/>
        <v>1.6436969850048024E-2</v>
      </c>
      <c r="AC643" s="14"/>
      <c r="AD643" s="15"/>
    </row>
    <row r="644" spans="1:30" hidden="1" outlineLevel="2" x14ac:dyDescent="0.3">
      <c r="A644" s="14">
        <v>37449</v>
      </c>
      <c r="B644" s="16">
        <v>-6.4692023763151633E-3</v>
      </c>
      <c r="C644" s="9">
        <f t="shared" si="46"/>
        <v>-1.2099902376315162E-2</v>
      </c>
      <c r="D644" s="6">
        <f t="shared" si="47"/>
        <v>1.4640763751635731E-4</v>
      </c>
      <c r="E644" s="6">
        <f t="shared" si="49"/>
        <v>3.3765544901759002E-6</v>
      </c>
      <c r="F644" s="6">
        <f t="shared" si="50"/>
        <v>4.9793758863877366</v>
      </c>
      <c r="G644" s="16">
        <v>1.4177238643850608E-2</v>
      </c>
      <c r="H644" s="9">
        <f t="shared" si="48"/>
        <v>2.2314515200621624E-2</v>
      </c>
      <c r="AC644" s="14"/>
      <c r="AD644" s="15"/>
    </row>
    <row r="645" spans="1:30" hidden="1" outlineLevel="2" x14ac:dyDescent="0.3">
      <c r="A645" s="14">
        <v>37452</v>
      </c>
      <c r="B645" s="16">
        <v>-3.7622882806771438E-3</v>
      </c>
      <c r="C645" s="9">
        <f t="shared" si="46"/>
        <v>-9.3929882806771427E-3</v>
      </c>
      <c r="D645" s="6">
        <f t="shared" si="47"/>
        <v>8.8228228840938139E-5</v>
      </c>
      <c r="E645" s="6">
        <f t="shared" si="49"/>
        <v>1.4640763751635731E-4</v>
      </c>
      <c r="F645" s="6">
        <f t="shared" si="50"/>
        <v>1.8208295449797458</v>
      </c>
      <c r="G645" s="16">
        <v>4.4470469172918255E-2</v>
      </c>
      <c r="H645" s="9">
        <f t="shared" si="48"/>
        <v>1.3493811711224319E-2</v>
      </c>
      <c r="AC645" s="14"/>
      <c r="AD645" s="15"/>
    </row>
    <row r="646" spans="1:30" hidden="1" outlineLevel="2" x14ac:dyDescent="0.3">
      <c r="A646" s="14">
        <v>37453</v>
      </c>
      <c r="B646" s="16">
        <v>-1.8682461584747102E-2</v>
      </c>
      <c r="C646" s="9">
        <f t="shared" si="46"/>
        <v>-2.4313161584747101E-2</v>
      </c>
      <c r="D646" s="6">
        <f t="shared" si="47"/>
        <v>5.9112982624602215E-4</v>
      </c>
      <c r="E646" s="6">
        <f t="shared" si="49"/>
        <v>8.8228228840938139E-5</v>
      </c>
      <c r="F646" s="6">
        <f t="shared" si="50"/>
        <v>17.734081208354954</v>
      </c>
      <c r="G646" s="16">
        <v>1.2114338941862448E-2</v>
      </c>
      <c r="H646" s="9">
        <f t="shared" si="48"/>
        <v>4.2111852498263422E-2</v>
      </c>
      <c r="AC646" s="14"/>
      <c r="AD646" s="15"/>
    </row>
    <row r="647" spans="1:30" hidden="1" outlineLevel="2" x14ac:dyDescent="0.3">
      <c r="A647" s="14">
        <v>37454</v>
      </c>
      <c r="B647" s="16">
        <v>5.6447655014722122E-3</v>
      </c>
      <c r="C647" s="9">
        <f t="shared" si="46"/>
        <v>1.4065501472212451E-5</v>
      </c>
      <c r="D647" s="6">
        <f t="shared" si="47"/>
        <v>1.9783833166481063E-10</v>
      </c>
      <c r="E647" s="6">
        <f t="shared" si="49"/>
        <v>5.9112982624602215E-4</v>
      </c>
      <c r="F647" s="6">
        <f t="shared" si="50"/>
        <v>1.3351069912925064</v>
      </c>
      <c r="G647" s="16">
        <v>2.4639353759982163E-2</v>
      </c>
      <c r="H647" s="9">
        <f t="shared" si="48"/>
        <v>1.1554682995619164E-2</v>
      </c>
      <c r="AC647" s="14"/>
      <c r="AD647" s="15"/>
    </row>
    <row r="648" spans="1:30" hidden="1" outlineLevel="2" x14ac:dyDescent="0.3">
      <c r="A648" s="14">
        <v>37455</v>
      </c>
      <c r="B648" s="16">
        <v>-2.7390368378382809E-2</v>
      </c>
      <c r="C648" s="9">
        <f t="shared" si="46"/>
        <v>-3.3021068378382812E-2</v>
      </c>
      <c r="D648" s="6">
        <f t="shared" si="47"/>
        <v>1.0903909568498332E-3</v>
      </c>
      <c r="E648" s="6">
        <f t="shared" si="49"/>
        <v>1.9783833166481063E-10</v>
      </c>
      <c r="F648" s="6">
        <f t="shared" si="50"/>
        <v>5.4582745799764139</v>
      </c>
      <c r="G648" s="16">
        <v>1.3969437962650381E-2</v>
      </c>
      <c r="H648" s="9">
        <f t="shared" si="48"/>
        <v>2.3362950541351606E-2</v>
      </c>
      <c r="AC648" s="14"/>
      <c r="AD648" s="15"/>
    </row>
    <row r="649" spans="1:30" hidden="1" outlineLevel="2" x14ac:dyDescent="0.3">
      <c r="A649" s="14">
        <v>37456</v>
      </c>
      <c r="B649" s="16">
        <v>-3.9107281543325892E-2</v>
      </c>
      <c r="C649" s="9">
        <f t="shared" si="46"/>
        <v>-4.4737981543325894E-2</v>
      </c>
      <c r="D649" s="6">
        <f t="shared" si="47"/>
        <v>2.0014869925709684E-3</v>
      </c>
      <c r="E649" s="6">
        <f t="shared" si="49"/>
        <v>1.0903909568498332E-3</v>
      </c>
      <c r="F649" s="6">
        <f t="shared" si="50"/>
        <v>1.7686049303708475</v>
      </c>
      <c r="G649" s="16">
        <v>2.2032430838916785E-2</v>
      </c>
      <c r="H649" s="9">
        <f t="shared" si="48"/>
        <v>1.3298890669416181E-2</v>
      </c>
      <c r="AC649" s="14"/>
      <c r="AD649" s="15"/>
    </row>
    <row r="650" spans="1:30" hidden="1" outlineLevel="2" x14ac:dyDescent="0.3">
      <c r="A650" s="14">
        <v>37459</v>
      </c>
      <c r="B650" s="16">
        <v>-3.3464414088565889E-2</v>
      </c>
      <c r="C650" s="9">
        <f t="shared" si="46"/>
        <v>-3.9095114088565891E-2</v>
      </c>
      <c r="D650" s="6">
        <f t="shared" si="47"/>
        <v>1.5284279455979831E-3</v>
      </c>
      <c r="E650" s="6">
        <f t="shared" si="49"/>
        <v>2.0014869925709684E-3</v>
      </c>
      <c r="F650" s="6">
        <f t="shared" si="50"/>
        <v>4.3688263319649296</v>
      </c>
      <c r="G650" s="16">
        <v>2.6672976596862161E-2</v>
      </c>
      <c r="H650" s="9">
        <f t="shared" si="48"/>
        <v>2.0901737564051771E-2</v>
      </c>
      <c r="AC650" s="14"/>
      <c r="AD650" s="15"/>
    </row>
    <row r="651" spans="1:30" hidden="1" outlineLevel="2" x14ac:dyDescent="0.3">
      <c r="A651" s="14">
        <v>37460</v>
      </c>
      <c r="B651" s="16">
        <v>-2.7388764697314171E-2</v>
      </c>
      <c r="C651" s="9">
        <f t="shared" si="46"/>
        <v>-3.301946469731417E-2</v>
      </c>
      <c r="D651" s="6">
        <f t="shared" si="47"/>
        <v>1.0902850488971768E-3</v>
      </c>
      <c r="E651" s="6">
        <f t="shared" si="49"/>
        <v>1.5284279455979831E-3</v>
      </c>
      <c r="F651" s="6">
        <f t="shared" si="50"/>
        <v>6.3932023625036667</v>
      </c>
      <c r="G651" s="16">
        <v>2.1415157327945963E-2</v>
      </c>
      <c r="H651" s="9">
        <f t="shared" si="48"/>
        <v>2.5284782701268497E-2</v>
      </c>
      <c r="AC651" s="14"/>
      <c r="AD651" s="15"/>
    </row>
    <row r="652" spans="1:30" hidden="1" outlineLevel="2" x14ac:dyDescent="0.3">
      <c r="A652" s="14">
        <v>37461</v>
      </c>
      <c r="B652" s="16">
        <v>5.5744300086781003E-2</v>
      </c>
      <c r="C652" s="9">
        <f t="shared" si="46"/>
        <v>5.0113600086781E-2</v>
      </c>
      <c r="D652" s="6">
        <f t="shared" si="47"/>
        <v>2.5113729136578165E-3</v>
      </c>
      <c r="E652" s="6">
        <f t="shared" si="49"/>
        <v>1.0902850488971768E-3</v>
      </c>
      <c r="F652" s="6">
        <f t="shared" si="50"/>
        <v>4.1284498675149974</v>
      </c>
      <c r="G652" s="16">
        <v>5.0067422247848402E-2</v>
      </c>
      <c r="H652" s="9">
        <f t="shared" si="48"/>
        <v>2.0318587223315986E-2</v>
      </c>
      <c r="AC652" s="14"/>
      <c r="AD652" s="15"/>
    </row>
    <row r="653" spans="1:30" hidden="1" outlineLevel="2" x14ac:dyDescent="0.3">
      <c r="A653" s="14">
        <v>37462</v>
      </c>
      <c r="B653" s="16">
        <v>-5.6476837626427585E-3</v>
      </c>
      <c r="C653" s="9">
        <f t="shared" si="46"/>
        <v>-1.1278383762642757E-2</v>
      </c>
      <c r="D653" s="6">
        <f t="shared" si="47"/>
        <v>1.2720194029744379E-4</v>
      </c>
      <c r="E653" s="6">
        <f t="shared" si="49"/>
        <v>2.5113729136578165E-3</v>
      </c>
      <c r="F653" s="6">
        <f t="shared" si="50"/>
        <v>22.473430823768641</v>
      </c>
      <c r="G653" s="16">
        <v>3.0982358150142966E-2</v>
      </c>
      <c r="H653" s="9">
        <f t="shared" si="48"/>
        <v>4.740615025897868E-2</v>
      </c>
      <c r="AC653" s="14"/>
      <c r="AD653" s="15"/>
    </row>
    <row r="654" spans="1:30" hidden="1" outlineLevel="2" x14ac:dyDescent="0.3">
      <c r="A654" s="14">
        <v>37463</v>
      </c>
      <c r="B654" s="16">
        <v>1.6742769572253628E-2</v>
      </c>
      <c r="C654" s="9">
        <f t="shared" ref="C654:C717" si="51">B654-B$5</f>
        <v>1.1112069572253629E-2</v>
      </c>
      <c r="D654" s="6">
        <f t="shared" ref="D654:D717" si="52">C654^2</f>
        <v>1.2347809017860495E-4</v>
      </c>
      <c r="E654" s="6">
        <f t="shared" si="49"/>
        <v>1.2720194029744379E-4</v>
      </c>
      <c r="F654" s="6">
        <f t="shared" si="50"/>
        <v>8.6184047636593704</v>
      </c>
      <c r="G654" s="16">
        <v>9.8657885153737405E-3</v>
      </c>
      <c r="H654" s="9">
        <f t="shared" ref="H654:H717" si="53">SQRT(F654)/100</f>
        <v>2.935711968783615E-2</v>
      </c>
      <c r="AC654" s="14"/>
      <c r="AD654" s="15"/>
    </row>
    <row r="655" spans="1:30" hidden="1" outlineLevel="2" x14ac:dyDescent="0.3">
      <c r="A655" s="14">
        <v>37466</v>
      </c>
      <c r="B655" s="16">
        <v>5.2666575925693467E-2</v>
      </c>
      <c r="C655" s="9">
        <f t="shared" si="51"/>
        <v>4.7035875925693464E-2</v>
      </c>
      <c r="D655" s="6">
        <f t="shared" si="52"/>
        <v>2.2123736240972302E-3</v>
      </c>
      <c r="E655" s="6">
        <f t="shared" ref="E655:E718" si="54">D654</f>
        <v>1.2347809017860495E-4</v>
      </c>
      <c r="F655" s="6">
        <f t="shared" ref="F655:F718" si="55">IF(C654&gt;0,B$6+B$7*E655+B$8*(G654*100)^2,B$6+B$7*E655+B$8*(G654*100)^2+E655*$B$9)</f>
        <v>0.89231869460057445</v>
      </c>
      <c r="G655" s="16">
        <v>2.0068689518077484E-2</v>
      </c>
      <c r="H655" s="9">
        <f t="shared" si="53"/>
        <v>9.4462621951784415E-3</v>
      </c>
      <c r="AC655" s="14"/>
      <c r="AD655" s="15"/>
    </row>
    <row r="656" spans="1:30" hidden="1" outlineLevel="2" x14ac:dyDescent="0.3">
      <c r="A656" s="14">
        <v>37467</v>
      </c>
      <c r="B656" s="16">
        <v>4.2403598070400658E-3</v>
      </c>
      <c r="C656" s="9">
        <f t="shared" si="51"/>
        <v>-1.3903401929599339E-3</v>
      </c>
      <c r="D656" s="6">
        <f t="shared" si="52"/>
        <v>1.9330458521598663E-6</v>
      </c>
      <c r="E656" s="6">
        <f t="shared" si="54"/>
        <v>2.2123736240972302E-3</v>
      </c>
      <c r="F656" s="6">
        <f t="shared" si="55"/>
        <v>3.627952341903685</v>
      </c>
      <c r="G656" s="16">
        <v>1.8938609600561807E-2</v>
      </c>
      <c r="H656" s="9">
        <f t="shared" si="53"/>
        <v>1.9047184416347958E-2</v>
      </c>
      <c r="AC656" s="14"/>
      <c r="AD656" s="15"/>
    </row>
    <row r="657" spans="1:30" hidden="1" outlineLevel="2" x14ac:dyDescent="0.3">
      <c r="A657" s="14">
        <v>37468</v>
      </c>
      <c r="B657" s="16">
        <v>9.7443073728022307E-3</v>
      </c>
      <c r="C657" s="9">
        <f t="shared" si="51"/>
        <v>4.113607372802231E-3</v>
      </c>
      <c r="D657" s="6">
        <f t="shared" si="52"/>
        <v>1.6921765617572873E-5</v>
      </c>
      <c r="E657" s="6">
        <f t="shared" si="54"/>
        <v>1.9330458521598663E-6</v>
      </c>
      <c r="F657" s="6">
        <f t="shared" si="55"/>
        <v>3.2331158880475868</v>
      </c>
      <c r="G657" s="16">
        <v>1.7632685251021182E-2</v>
      </c>
      <c r="H657" s="9">
        <f t="shared" si="53"/>
        <v>1.7980867298458065E-2</v>
      </c>
      <c r="AC657" s="14"/>
      <c r="AD657" s="15"/>
    </row>
    <row r="658" spans="1:30" hidden="1" outlineLevel="2" x14ac:dyDescent="0.3">
      <c r="A658" s="14">
        <v>37469</v>
      </c>
      <c r="B658" s="16">
        <v>-3.0019871177998814E-2</v>
      </c>
      <c r="C658" s="9">
        <f t="shared" si="51"/>
        <v>-3.5650571177998816E-2</v>
      </c>
      <c r="D658" s="6">
        <f t="shared" si="52"/>
        <v>1.2709632253175599E-3</v>
      </c>
      <c r="E658" s="6">
        <f t="shared" si="54"/>
        <v>1.6921765617572873E-5</v>
      </c>
      <c r="F658" s="6">
        <f t="shared" si="55"/>
        <v>2.8053351041202905</v>
      </c>
      <c r="G658" s="16">
        <v>1.4119816637245108E-2</v>
      </c>
      <c r="H658" s="9">
        <f t="shared" si="53"/>
        <v>1.6749134616810178E-2</v>
      </c>
      <c r="AC658" s="14"/>
      <c r="AD658" s="15"/>
    </row>
    <row r="659" spans="1:30" hidden="1" outlineLevel="2" x14ac:dyDescent="0.3">
      <c r="A659" s="14">
        <v>37470</v>
      </c>
      <c r="B659" s="16">
        <v>-2.335286333473538E-2</v>
      </c>
      <c r="C659" s="9">
        <f t="shared" si="51"/>
        <v>-2.8983563334735379E-2</v>
      </c>
      <c r="D659" s="6">
        <f t="shared" si="52"/>
        <v>8.4004694357861693E-4</v>
      </c>
      <c r="E659" s="6">
        <f t="shared" si="54"/>
        <v>1.2709632253175599E-3</v>
      </c>
      <c r="F659" s="6">
        <f t="shared" si="55"/>
        <v>1.8064708865981516</v>
      </c>
      <c r="G659" s="16">
        <v>2.1053808339297958E-2</v>
      </c>
      <c r="H659" s="9">
        <f t="shared" si="53"/>
        <v>1.3440501800893267E-2</v>
      </c>
      <c r="AC659" s="14"/>
      <c r="AD659" s="15"/>
    </row>
    <row r="660" spans="1:30" hidden="1" outlineLevel="2" x14ac:dyDescent="0.3">
      <c r="A660" s="14">
        <v>37473</v>
      </c>
      <c r="B660" s="16">
        <v>-3.4897957804021551E-2</v>
      </c>
      <c r="C660" s="9">
        <f t="shared" si="51"/>
        <v>-4.0528657804021553E-2</v>
      </c>
      <c r="D660" s="6">
        <f t="shared" si="52"/>
        <v>1.6425721033954772E-3</v>
      </c>
      <c r="E660" s="6">
        <f t="shared" si="54"/>
        <v>8.4004694357861693E-4</v>
      </c>
      <c r="F660" s="6">
        <f t="shared" si="55"/>
        <v>3.9909512240858316</v>
      </c>
      <c r="G660" s="16">
        <v>1.4831643538001803E-2</v>
      </c>
      <c r="H660" s="9">
        <f t="shared" si="53"/>
        <v>1.9977365251919062E-2</v>
      </c>
      <c r="AC660" s="14"/>
      <c r="AD660" s="15"/>
    </row>
    <row r="661" spans="1:30" hidden="1" outlineLevel="2" x14ac:dyDescent="0.3">
      <c r="A661" s="14">
        <v>37474</v>
      </c>
      <c r="B661" s="16">
        <v>2.9479733821624065E-2</v>
      </c>
      <c r="C661" s="9">
        <f t="shared" si="51"/>
        <v>2.3849033821624066E-2</v>
      </c>
      <c r="D661" s="6">
        <f t="shared" si="52"/>
        <v>5.6877641422496857E-4</v>
      </c>
      <c r="E661" s="6">
        <f t="shared" si="54"/>
        <v>1.6425721033954772E-3</v>
      </c>
      <c r="F661" s="6">
        <f t="shared" si="55"/>
        <v>1.9911251261697862</v>
      </c>
      <c r="G661" s="16">
        <v>2.8457814984721379E-2</v>
      </c>
      <c r="H661" s="9">
        <f t="shared" si="53"/>
        <v>1.4110723320120009E-2</v>
      </c>
      <c r="AC661" s="14"/>
      <c r="AD661" s="15"/>
    </row>
    <row r="662" spans="1:30" hidden="1" outlineLevel="2" x14ac:dyDescent="0.3">
      <c r="A662" s="14">
        <v>37475</v>
      </c>
      <c r="B662" s="16">
        <v>1.981244982962856E-2</v>
      </c>
      <c r="C662" s="9">
        <f t="shared" si="51"/>
        <v>1.4181749829628561E-2</v>
      </c>
      <c r="D662" s="6">
        <f t="shared" si="52"/>
        <v>2.0112202823016972E-4</v>
      </c>
      <c r="E662" s="6">
        <f t="shared" si="54"/>
        <v>5.6877641422496857E-4</v>
      </c>
      <c r="F662" s="6">
        <f t="shared" si="55"/>
        <v>7.2743016722930589</v>
      </c>
      <c r="G662" s="16">
        <v>1.5512494447936115E-2</v>
      </c>
      <c r="H662" s="9">
        <f t="shared" si="53"/>
        <v>2.6970913355489207E-2</v>
      </c>
      <c r="AC662" s="14"/>
      <c r="AD662" s="15"/>
    </row>
    <row r="663" spans="1:30" hidden="1" outlineLevel="2" x14ac:dyDescent="0.3">
      <c r="A663" s="14">
        <v>37476</v>
      </c>
      <c r="B663" s="16">
        <v>3.2198403569064574E-2</v>
      </c>
      <c r="C663" s="9">
        <f t="shared" si="51"/>
        <v>2.6567703569064575E-2</v>
      </c>
      <c r="D663" s="6">
        <f t="shared" si="52"/>
        <v>7.0584287293368653E-4</v>
      </c>
      <c r="E663" s="6">
        <f t="shared" si="54"/>
        <v>2.0112202823016972E-4</v>
      </c>
      <c r="F663" s="6">
        <f t="shared" si="55"/>
        <v>2.1758899441635928</v>
      </c>
      <c r="G663" s="16">
        <v>1.4675122827378121E-2</v>
      </c>
      <c r="H663" s="9">
        <f t="shared" si="53"/>
        <v>1.4750898088467674E-2</v>
      </c>
      <c r="AC663" s="14"/>
      <c r="AD663" s="15"/>
    </row>
    <row r="664" spans="1:30" hidden="1" outlineLevel="2" x14ac:dyDescent="0.3">
      <c r="A664" s="14">
        <v>37477</v>
      </c>
      <c r="B664" s="16">
        <v>3.505866125042069E-3</v>
      </c>
      <c r="C664" s="9">
        <f t="shared" si="51"/>
        <v>-2.1248338749579308E-3</v>
      </c>
      <c r="D664" s="6">
        <f t="shared" si="52"/>
        <v>4.5149189961687354E-6</v>
      </c>
      <c r="E664" s="6">
        <f t="shared" si="54"/>
        <v>7.0584287293368653E-4</v>
      </c>
      <c r="F664" s="6">
        <f t="shared" si="55"/>
        <v>1.9494726230985937</v>
      </c>
      <c r="G664" s="16">
        <v>1.7544600885130785E-2</v>
      </c>
      <c r="H664" s="9">
        <f t="shared" si="53"/>
        <v>1.39623516038617E-2</v>
      </c>
      <c r="AC664" s="14"/>
      <c r="AD664" s="15"/>
    </row>
    <row r="665" spans="1:30" hidden="1" outlineLevel="2" x14ac:dyDescent="0.3">
      <c r="A665" s="14">
        <v>37480</v>
      </c>
      <c r="B665" s="16">
        <v>-5.3409087795621363E-3</v>
      </c>
      <c r="C665" s="9">
        <f t="shared" si="51"/>
        <v>-1.0971608779562136E-2</v>
      </c>
      <c r="D665" s="6">
        <f t="shared" si="52"/>
        <v>1.2037619921176495E-4</v>
      </c>
      <c r="E665" s="6">
        <f t="shared" si="54"/>
        <v>4.5149189961687354E-6</v>
      </c>
      <c r="F665" s="6">
        <f t="shared" si="55"/>
        <v>2.7775820063388252</v>
      </c>
      <c r="G665" s="16">
        <v>1.4156784439601664E-2</v>
      </c>
      <c r="H665" s="9">
        <f t="shared" si="53"/>
        <v>1.6666079342001303E-2</v>
      </c>
      <c r="AC665" s="14"/>
      <c r="AD665" s="15"/>
    </row>
    <row r="666" spans="1:30" hidden="1" outlineLevel="2" x14ac:dyDescent="0.3">
      <c r="A666" s="14">
        <v>37481</v>
      </c>
      <c r="B666" s="16">
        <v>-2.1913467634157531E-2</v>
      </c>
      <c r="C666" s="9">
        <f t="shared" si="51"/>
        <v>-2.754416763415753E-2</v>
      </c>
      <c r="D666" s="6">
        <f t="shared" si="52"/>
        <v>7.5868117065857124E-4</v>
      </c>
      <c r="E666" s="6">
        <f t="shared" si="54"/>
        <v>1.2037619921176495E-4</v>
      </c>
      <c r="F666" s="6">
        <f t="shared" si="55"/>
        <v>1.8156339949062921</v>
      </c>
      <c r="G666" s="16">
        <v>1.7627872076259106E-2</v>
      </c>
      <c r="H666" s="9">
        <f t="shared" si="53"/>
        <v>1.3474546355652541E-2</v>
      </c>
      <c r="AC666" s="14"/>
      <c r="AD666" s="15"/>
    </row>
    <row r="667" spans="1:30" hidden="1" outlineLevel="2" x14ac:dyDescent="0.3">
      <c r="A667" s="14">
        <v>37482</v>
      </c>
      <c r="B667" s="16">
        <v>3.9265920092593165E-2</v>
      </c>
      <c r="C667" s="9">
        <f t="shared" si="51"/>
        <v>3.3635220092593163E-2</v>
      </c>
      <c r="D667" s="6">
        <f t="shared" si="52"/>
        <v>1.1313280306771828E-3</v>
      </c>
      <c r="E667" s="6">
        <f t="shared" si="54"/>
        <v>7.5868117065857124E-4</v>
      </c>
      <c r="F667" s="6">
        <f t="shared" si="55"/>
        <v>2.8039467477735402</v>
      </c>
      <c r="G667" s="16">
        <v>2.4939636095791855E-2</v>
      </c>
      <c r="H667" s="9">
        <f t="shared" si="53"/>
        <v>1.6744989542467739E-2</v>
      </c>
      <c r="AC667" s="14"/>
      <c r="AD667" s="15"/>
    </row>
    <row r="668" spans="1:30" hidden="1" outlineLevel="2" x14ac:dyDescent="0.3">
      <c r="A668" s="14">
        <v>37483</v>
      </c>
      <c r="B668" s="16">
        <v>1.1492831297458985E-2</v>
      </c>
      <c r="C668" s="9">
        <f t="shared" si="51"/>
        <v>5.862131297458985E-3</v>
      </c>
      <c r="D668" s="6">
        <f t="shared" si="52"/>
        <v>3.436458334864816E-5</v>
      </c>
      <c r="E668" s="6">
        <f t="shared" si="54"/>
        <v>1.1313280306771828E-3</v>
      </c>
      <c r="F668" s="6">
        <f t="shared" si="55"/>
        <v>5.5916236630266445</v>
      </c>
      <c r="G668" s="16">
        <v>8.8295208847611797E-3</v>
      </c>
      <c r="H668" s="9">
        <f t="shared" si="53"/>
        <v>2.364661426721941E-2</v>
      </c>
      <c r="AC668" s="14"/>
      <c r="AD668" s="15"/>
    </row>
    <row r="669" spans="1:30" hidden="1" outlineLevel="2" x14ac:dyDescent="0.3">
      <c r="A669" s="14">
        <v>37484</v>
      </c>
      <c r="B669" s="16">
        <v>-1.5922160771434711E-3</v>
      </c>
      <c r="C669" s="9">
        <f t="shared" si="51"/>
        <v>-7.2229160771434707E-3</v>
      </c>
      <c r="D669" s="6">
        <f t="shared" si="52"/>
        <v>5.2170516657457624E-5</v>
      </c>
      <c r="E669" s="6">
        <f t="shared" si="54"/>
        <v>3.436458334864816E-5</v>
      </c>
      <c r="F669" s="6">
        <f t="shared" si="55"/>
        <v>0.71879165261060407</v>
      </c>
      <c r="G669" s="16">
        <v>1.4515584832843547E-2</v>
      </c>
      <c r="H669" s="9">
        <f t="shared" si="53"/>
        <v>8.4781581290431472E-3</v>
      </c>
      <c r="AC669" s="14"/>
      <c r="AD669" s="15"/>
    </row>
    <row r="670" spans="1:30" hidden="1" outlineLevel="2" x14ac:dyDescent="0.3">
      <c r="A670" s="14">
        <v>37487</v>
      </c>
      <c r="B670" s="16">
        <v>2.333741705544148E-2</v>
      </c>
      <c r="C670" s="9">
        <f t="shared" si="51"/>
        <v>1.7706717055441482E-2</v>
      </c>
      <c r="D670" s="6">
        <f t="shared" si="52"/>
        <v>3.1352782888146224E-4</v>
      </c>
      <c r="E670" s="6">
        <f t="shared" si="54"/>
        <v>5.2170516657457624E-5</v>
      </c>
      <c r="F670" s="6">
        <f t="shared" si="55"/>
        <v>1.9077686946434056</v>
      </c>
      <c r="G670" s="16">
        <v>1.1184796861385151E-2</v>
      </c>
      <c r="H670" s="9">
        <f t="shared" si="53"/>
        <v>1.3812200022601053E-2</v>
      </c>
      <c r="AC670" s="14"/>
      <c r="AD670" s="15"/>
    </row>
    <row r="671" spans="1:30" hidden="1" outlineLevel="2" x14ac:dyDescent="0.3">
      <c r="A671" s="14">
        <v>37488</v>
      </c>
      <c r="B671" s="16">
        <v>-1.4056487627908718E-2</v>
      </c>
      <c r="C671" s="9">
        <f t="shared" si="51"/>
        <v>-1.9687187627908716E-2</v>
      </c>
      <c r="D671" s="6">
        <f t="shared" si="52"/>
        <v>3.8758535669648205E-4</v>
      </c>
      <c r="E671" s="6">
        <f t="shared" si="54"/>
        <v>3.1352782888146224E-4</v>
      </c>
      <c r="F671" s="6">
        <f t="shared" si="55"/>
        <v>1.1410178411987173</v>
      </c>
      <c r="G671" s="16">
        <v>1.1430423179843338E-2</v>
      </c>
      <c r="H671" s="9">
        <f t="shared" si="53"/>
        <v>1.0681843666702473E-2</v>
      </c>
      <c r="AC671" s="14"/>
      <c r="AD671" s="15"/>
    </row>
    <row r="672" spans="1:30" hidden="1" outlineLevel="2" x14ac:dyDescent="0.3">
      <c r="A672" s="14">
        <v>37489</v>
      </c>
      <c r="B672" s="16">
        <v>1.2645977349959025E-2</v>
      </c>
      <c r="C672" s="9">
        <f t="shared" si="51"/>
        <v>7.0152773499590248E-3</v>
      </c>
      <c r="D672" s="6">
        <f t="shared" si="52"/>
        <v>4.9214116296848115E-5</v>
      </c>
      <c r="E672" s="6">
        <f t="shared" si="54"/>
        <v>3.8758535669648205E-4</v>
      </c>
      <c r="F672" s="6">
        <f t="shared" si="55"/>
        <v>1.1908403435245873</v>
      </c>
      <c r="G672" s="16">
        <v>1.2669907394172022E-2</v>
      </c>
      <c r="H672" s="9">
        <f t="shared" si="53"/>
        <v>1.0912563143114395E-2</v>
      </c>
      <c r="AC672" s="14"/>
      <c r="AD672" s="15"/>
    </row>
    <row r="673" spans="1:30" hidden="1" outlineLevel="2" x14ac:dyDescent="0.3">
      <c r="A673" s="14">
        <v>37490</v>
      </c>
      <c r="B673" s="16">
        <v>1.3953791536835342E-2</v>
      </c>
      <c r="C673" s="9">
        <f t="shared" si="51"/>
        <v>8.3230915368353413E-3</v>
      </c>
      <c r="D673" s="6">
        <f t="shared" si="52"/>
        <v>6.9273852730540082E-5</v>
      </c>
      <c r="E673" s="6">
        <f t="shared" si="54"/>
        <v>4.9214116296848115E-5</v>
      </c>
      <c r="F673" s="6">
        <f t="shared" si="55"/>
        <v>1.458336338596905</v>
      </c>
      <c r="G673" s="16">
        <v>1.0326569964531176E-2</v>
      </c>
      <c r="H673" s="9">
        <f t="shared" si="53"/>
        <v>1.2076159731458114E-2</v>
      </c>
      <c r="AC673" s="14"/>
      <c r="AD673" s="15"/>
    </row>
    <row r="674" spans="1:30" hidden="1" outlineLevel="2" x14ac:dyDescent="0.3">
      <c r="A674" s="14">
        <v>37491</v>
      </c>
      <c r="B674" s="16">
        <v>-2.2947514412121103E-2</v>
      </c>
      <c r="C674" s="9">
        <f t="shared" si="51"/>
        <v>-2.8578214412121102E-2</v>
      </c>
      <c r="D674" s="6">
        <f t="shared" si="52"/>
        <v>8.1671433898516629E-4</v>
      </c>
      <c r="E674" s="6">
        <f t="shared" si="54"/>
        <v>6.9273852730540082E-5</v>
      </c>
      <c r="F674" s="6">
        <f t="shared" si="55"/>
        <v>0.9756569890603064</v>
      </c>
      <c r="G674" s="16">
        <v>1.2912906174164473E-2</v>
      </c>
      <c r="H674" s="9">
        <f t="shared" si="53"/>
        <v>9.8775350622526594E-3</v>
      </c>
      <c r="AC674" s="14"/>
      <c r="AD674" s="15"/>
    </row>
    <row r="675" spans="1:30" hidden="1" outlineLevel="2" x14ac:dyDescent="0.3">
      <c r="A675" s="14">
        <v>37494</v>
      </c>
      <c r="B675" s="16">
        <v>7.5074360735468953E-3</v>
      </c>
      <c r="C675" s="9">
        <f t="shared" si="51"/>
        <v>1.8767360735468955E-3</v>
      </c>
      <c r="D675" s="6">
        <f t="shared" si="52"/>
        <v>3.5221382897522182E-6</v>
      </c>
      <c r="E675" s="6">
        <f t="shared" si="54"/>
        <v>8.1671433898516629E-4</v>
      </c>
      <c r="F675" s="6">
        <f t="shared" si="55"/>
        <v>1.5141602207745117</v>
      </c>
      <c r="G675" s="16">
        <v>1.4600899046835845E-2</v>
      </c>
      <c r="H675" s="9">
        <f t="shared" si="53"/>
        <v>1.2305121782308828E-2</v>
      </c>
      <c r="AC675" s="14"/>
      <c r="AD675" s="15"/>
    </row>
    <row r="676" spans="1:30" hidden="1" outlineLevel="2" x14ac:dyDescent="0.3">
      <c r="A676" s="14">
        <v>37495</v>
      </c>
      <c r="B676" s="16">
        <v>-1.3947765903819168E-2</v>
      </c>
      <c r="C676" s="9">
        <f t="shared" si="51"/>
        <v>-1.9578465903819169E-2</v>
      </c>
      <c r="D676" s="6">
        <f t="shared" si="52"/>
        <v>3.8331632714700976E-4</v>
      </c>
      <c r="E676" s="6">
        <f t="shared" si="54"/>
        <v>3.5221382897522182E-6</v>
      </c>
      <c r="F676" s="6">
        <f t="shared" si="55"/>
        <v>1.930009267905068</v>
      </c>
      <c r="G676" s="16">
        <v>1.6180912846599248E-2</v>
      </c>
      <c r="H676" s="9">
        <f t="shared" si="53"/>
        <v>1.3892477345329984E-2</v>
      </c>
      <c r="AC676" s="14"/>
      <c r="AD676" s="15"/>
    </row>
    <row r="677" spans="1:30" hidden="1" outlineLevel="2" x14ac:dyDescent="0.3">
      <c r="A677" s="14">
        <v>37496</v>
      </c>
      <c r="B677" s="16">
        <v>-1.8298242149143613E-2</v>
      </c>
      <c r="C677" s="9">
        <f t="shared" si="51"/>
        <v>-2.3928942149143612E-2</v>
      </c>
      <c r="D677" s="6">
        <f t="shared" si="52"/>
        <v>5.7259427237706171E-4</v>
      </c>
      <c r="E677" s="6">
        <f t="shared" si="54"/>
        <v>3.8331632714700976E-4</v>
      </c>
      <c r="F677" s="6">
        <f t="shared" si="55"/>
        <v>2.3657057035460207</v>
      </c>
      <c r="G677" s="16">
        <v>1.2262722300531563E-2</v>
      </c>
      <c r="H677" s="9">
        <f t="shared" si="53"/>
        <v>1.5380850768231322E-2</v>
      </c>
      <c r="AC677" s="14"/>
      <c r="AD677" s="15"/>
    </row>
    <row r="678" spans="1:30" hidden="1" outlineLevel="2" x14ac:dyDescent="0.3">
      <c r="A678" s="14">
        <v>37497</v>
      </c>
      <c r="B678" s="16">
        <v>-7.6274411963823821E-5</v>
      </c>
      <c r="C678" s="9">
        <f t="shared" si="51"/>
        <v>-5.7069744119638234E-3</v>
      </c>
      <c r="D678" s="6">
        <f t="shared" si="52"/>
        <v>3.2569556938809828E-5</v>
      </c>
      <c r="E678" s="6">
        <f t="shared" si="54"/>
        <v>5.7259427237706171E-4</v>
      </c>
      <c r="F678" s="6">
        <f t="shared" si="55"/>
        <v>1.3675025862019101</v>
      </c>
      <c r="G678" s="16">
        <v>1.621326853084859E-2</v>
      </c>
      <c r="H678" s="9">
        <f t="shared" si="53"/>
        <v>1.1694026621322145E-2</v>
      </c>
      <c r="AC678" s="14"/>
      <c r="AD678" s="15"/>
    </row>
    <row r="679" spans="1:30" hidden="1" outlineLevel="2" x14ac:dyDescent="0.3">
      <c r="A679" s="14">
        <v>37498</v>
      </c>
      <c r="B679" s="16">
        <v>-1.8866996968500106E-3</v>
      </c>
      <c r="C679" s="9">
        <f t="shared" si="51"/>
        <v>-7.5173996968500101E-3</v>
      </c>
      <c r="D679" s="6">
        <f t="shared" si="52"/>
        <v>5.6511298202200625E-5</v>
      </c>
      <c r="E679" s="6">
        <f t="shared" si="54"/>
        <v>3.2569556938809828E-5</v>
      </c>
      <c r="F679" s="6">
        <f t="shared" si="55"/>
        <v>2.3750329321252286</v>
      </c>
      <c r="G679" s="16">
        <v>1.3122604776824148E-2</v>
      </c>
      <c r="H679" s="9">
        <f t="shared" si="53"/>
        <v>1.5411141852975168E-2</v>
      </c>
      <c r="AC679" s="14"/>
      <c r="AD679" s="15"/>
    </row>
    <row r="680" spans="1:30" hidden="1" outlineLevel="2" x14ac:dyDescent="0.3">
      <c r="A680" s="14">
        <v>37502</v>
      </c>
      <c r="B680" s="16">
        <v>-4.2423394299953912E-2</v>
      </c>
      <c r="C680" s="9">
        <f t="shared" si="51"/>
        <v>-4.8054094299953914E-2</v>
      </c>
      <c r="D680" s="6">
        <f t="shared" si="52"/>
        <v>2.3091959789888635E-3</v>
      </c>
      <c r="E680" s="6">
        <f t="shared" si="54"/>
        <v>5.6511298202200625E-5</v>
      </c>
      <c r="F680" s="6">
        <f t="shared" si="55"/>
        <v>1.56292990265758</v>
      </c>
      <c r="G680" s="16">
        <v>1.6813163736403378E-2</v>
      </c>
      <c r="H680" s="9">
        <f t="shared" si="53"/>
        <v>1.2501719492364161E-2</v>
      </c>
      <c r="AC680" s="14"/>
      <c r="AD680" s="15"/>
    </row>
    <row r="681" spans="1:30" hidden="1" outlineLevel="2" x14ac:dyDescent="0.3">
      <c r="A681" s="14">
        <v>37503</v>
      </c>
      <c r="B681" s="16">
        <v>1.7365041581541719E-2</v>
      </c>
      <c r="C681" s="9">
        <f t="shared" si="51"/>
        <v>1.173434158154172E-2</v>
      </c>
      <c r="D681" s="6">
        <f t="shared" si="52"/>
        <v>1.3769477235229903E-4</v>
      </c>
      <c r="E681" s="6">
        <f t="shared" si="54"/>
        <v>2.3091959789888635E-3</v>
      </c>
      <c r="F681" s="6">
        <f t="shared" si="55"/>
        <v>2.5528880343706697</v>
      </c>
      <c r="G681" s="16">
        <v>1.1872442546972901E-2</v>
      </c>
      <c r="H681" s="9">
        <f t="shared" si="53"/>
        <v>1.5977759650122006E-2</v>
      </c>
      <c r="AC681" s="14"/>
      <c r="AD681" s="15"/>
    </row>
    <row r="682" spans="1:30" hidden="1" outlineLevel="2" x14ac:dyDescent="0.3">
      <c r="A682" s="14">
        <v>37504</v>
      </c>
      <c r="B682" s="16">
        <v>-1.6078876884529299E-2</v>
      </c>
      <c r="C682" s="9">
        <f t="shared" si="51"/>
        <v>-2.1709576884529298E-2</v>
      </c>
      <c r="D682" s="6">
        <f t="shared" si="52"/>
        <v>4.7130572850528885E-4</v>
      </c>
      <c r="E682" s="6">
        <f t="shared" si="54"/>
        <v>1.3769477235229903E-4</v>
      </c>
      <c r="F682" s="6">
        <f t="shared" si="55"/>
        <v>1.2830329679233721</v>
      </c>
      <c r="G682" s="16">
        <v>1.6031572903409227E-2</v>
      </c>
      <c r="H682" s="9">
        <f t="shared" si="53"/>
        <v>1.132710451935256E-2</v>
      </c>
      <c r="AC682" s="14"/>
      <c r="AD682" s="15"/>
    </row>
    <row r="683" spans="1:30" hidden="1" outlineLevel="2" x14ac:dyDescent="0.3">
      <c r="A683" s="14">
        <v>37505</v>
      </c>
      <c r="B683" s="16">
        <v>1.6660707232347933E-2</v>
      </c>
      <c r="C683" s="9">
        <f t="shared" si="51"/>
        <v>1.1030007232347934E-2</v>
      </c>
      <c r="D683" s="6">
        <f t="shared" si="52"/>
        <v>1.2166105954564774E-4</v>
      </c>
      <c r="E683" s="6">
        <f t="shared" si="54"/>
        <v>4.7130572850528885E-4</v>
      </c>
      <c r="F683" s="6">
        <f t="shared" si="55"/>
        <v>2.3226323464419516</v>
      </c>
      <c r="G683" s="16">
        <v>1.2260765002209384E-2</v>
      </c>
      <c r="H683" s="9">
        <f t="shared" si="53"/>
        <v>1.5240184862533496E-2</v>
      </c>
      <c r="AC683" s="14"/>
      <c r="AD683" s="15"/>
    </row>
    <row r="684" spans="1:30" hidden="1" outlineLevel="2" x14ac:dyDescent="0.3">
      <c r="A684" s="14">
        <v>37508</v>
      </c>
      <c r="B684" s="16">
        <v>1.0062013388429863E-2</v>
      </c>
      <c r="C684" s="9">
        <f t="shared" si="51"/>
        <v>4.431313388429863E-3</v>
      </c>
      <c r="D684" s="6">
        <f t="shared" si="52"/>
        <v>1.9636538346477754E-5</v>
      </c>
      <c r="E684" s="6">
        <f t="shared" si="54"/>
        <v>1.2166105954564774E-4</v>
      </c>
      <c r="F684" s="6">
        <f t="shared" si="55"/>
        <v>1.3669731925418702</v>
      </c>
      <c r="G684" s="16">
        <v>1.7716597063637835E-2</v>
      </c>
      <c r="H684" s="9">
        <f t="shared" si="53"/>
        <v>1.169176288051494E-2</v>
      </c>
      <c r="AC684" s="14"/>
      <c r="AD684" s="15"/>
    </row>
    <row r="685" spans="1:30" hidden="1" outlineLevel="2" x14ac:dyDescent="0.3">
      <c r="A685" s="14">
        <v>37509</v>
      </c>
      <c r="B685" s="16">
        <v>7.3046933150161071E-3</v>
      </c>
      <c r="C685" s="9">
        <f t="shared" si="51"/>
        <v>1.6739933150161073E-3</v>
      </c>
      <c r="D685" s="6">
        <f t="shared" si="52"/>
        <v>2.8022536187186163E-6</v>
      </c>
      <c r="E685" s="6">
        <f t="shared" si="54"/>
        <v>1.9636538346477754E-5</v>
      </c>
      <c r="F685" s="6">
        <f t="shared" si="55"/>
        <v>2.8319035577425722</v>
      </c>
      <c r="G685" s="16">
        <v>5.7767691913063676E-3</v>
      </c>
      <c r="H685" s="9">
        <f t="shared" si="53"/>
        <v>1.6828260628307883E-2</v>
      </c>
      <c r="AC685" s="14"/>
      <c r="AD685" s="15"/>
    </row>
    <row r="686" spans="1:30" hidden="1" outlineLevel="2" x14ac:dyDescent="0.3">
      <c r="A686" s="14">
        <v>37510</v>
      </c>
      <c r="B686" s="16">
        <v>-1.4293868813533022E-4</v>
      </c>
      <c r="C686" s="9">
        <f t="shared" si="51"/>
        <v>-5.7736386881353302E-3</v>
      </c>
      <c r="D686" s="6">
        <f t="shared" si="52"/>
        <v>3.3334903701133053E-5</v>
      </c>
      <c r="E686" s="6">
        <f t="shared" si="54"/>
        <v>2.8022536187186163E-6</v>
      </c>
      <c r="F686" s="6">
        <f t="shared" si="55"/>
        <v>0.31940460492818723</v>
      </c>
      <c r="G686" s="16">
        <v>1.4215435696500784E-2</v>
      </c>
      <c r="H686" s="9">
        <f t="shared" si="53"/>
        <v>5.6515892006424821E-3</v>
      </c>
      <c r="AC686" s="14"/>
      <c r="AD686" s="15"/>
    </row>
    <row r="687" spans="1:30" hidden="1" outlineLevel="2" x14ac:dyDescent="0.3">
      <c r="A687" s="14">
        <v>37511</v>
      </c>
      <c r="B687" s="16">
        <v>-2.5096553340929875E-2</v>
      </c>
      <c r="C687" s="9">
        <f t="shared" si="51"/>
        <v>-3.0727253340929874E-2</v>
      </c>
      <c r="D687" s="6">
        <f t="shared" si="52"/>
        <v>9.4416409787768615E-4</v>
      </c>
      <c r="E687" s="6">
        <f t="shared" si="54"/>
        <v>3.3334903701133053E-5</v>
      </c>
      <c r="F687" s="6">
        <f t="shared" si="55"/>
        <v>1.8305239183271726</v>
      </c>
      <c r="G687" s="16">
        <v>1.2093214794135025E-2</v>
      </c>
      <c r="H687" s="9">
        <f t="shared" si="53"/>
        <v>1.3529685577747816E-2</v>
      </c>
      <c r="AC687" s="14"/>
      <c r="AD687" s="15"/>
    </row>
    <row r="688" spans="1:30" hidden="1" outlineLevel="2" x14ac:dyDescent="0.3">
      <c r="A688" s="14">
        <v>37512</v>
      </c>
      <c r="B688" s="16">
        <v>3.2644727782562173E-3</v>
      </c>
      <c r="C688" s="9">
        <f t="shared" si="51"/>
        <v>-2.3662272217437825E-3</v>
      </c>
      <c r="D688" s="6">
        <f t="shared" si="52"/>
        <v>5.5990312649212991E-6</v>
      </c>
      <c r="E688" s="6">
        <f t="shared" si="54"/>
        <v>9.4416409787768615E-4</v>
      </c>
      <c r="F688" s="6">
        <f t="shared" si="55"/>
        <v>1.3305880265242263</v>
      </c>
      <c r="G688" s="16">
        <v>1.257310360785127E-2</v>
      </c>
      <c r="H688" s="9">
        <f t="shared" si="53"/>
        <v>1.1535111731250054E-2</v>
      </c>
      <c r="AC688" s="14"/>
      <c r="AD688" s="15"/>
    </row>
    <row r="689" spans="1:30" hidden="1" outlineLevel="2" x14ac:dyDescent="0.3">
      <c r="A689" s="14">
        <v>37515</v>
      </c>
      <c r="B689" s="16">
        <v>1.4486731753968511E-3</v>
      </c>
      <c r="C689" s="9">
        <f t="shared" si="51"/>
        <v>-4.1820268246031489E-3</v>
      </c>
      <c r="D689" s="6">
        <f t="shared" si="52"/>
        <v>1.7489348361700297E-5</v>
      </c>
      <c r="E689" s="6">
        <f t="shared" si="54"/>
        <v>5.5990312649212991E-6</v>
      </c>
      <c r="F689" s="6">
        <f t="shared" si="55"/>
        <v>1.4364498153792493</v>
      </c>
      <c r="G689" s="16">
        <v>1.2126160052359627E-2</v>
      </c>
      <c r="H689" s="9">
        <f t="shared" si="53"/>
        <v>1.1985198435483867E-2</v>
      </c>
      <c r="AC689" s="14"/>
      <c r="AD689" s="15"/>
    </row>
    <row r="690" spans="1:30" hidden="1" outlineLevel="2" x14ac:dyDescent="0.3">
      <c r="A690" s="14">
        <v>37516</v>
      </c>
      <c r="B690" s="16">
        <v>-1.9925579155946432E-2</v>
      </c>
      <c r="C690" s="9">
        <f t="shared" si="51"/>
        <v>-2.5556279155946431E-2</v>
      </c>
      <c r="D690" s="6">
        <f t="shared" si="52"/>
        <v>6.5312340429666204E-4</v>
      </c>
      <c r="E690" s="6">
        <f t="shared" si="54"/>
        <v>1.7489348361700297E-5</v>
      </c>
      <c r="F690" s="6">
        <f t="shared" si="55"/>
        <v>1.3375739748613487</v>
      </c>
      <c r="G690" s="16">
        <v>2.1065693331371177E-2</v>
      </c>
      <c r="H690" s="9">
        <f t="shared" si="53"/>
        <v>1.1565353323013304E-2</v>
      </c>
      <c r="AC690" s="14"/>
      <c r="AD690" s="15"/>
    </row>
    <row r="691" spans="1:30" hidden="1" outlineLevel="2" x14ac:dyDescent="0.3">
      <c r="A691" s="14">
        <v>37517</v>
      </c>
      <c r="B691" s="16">
        <v>-4.6586935075583957E-3</v>
      </c>
      <c r="C691" s="9">
        <f t="shared" si="51"/>
        <v>-1.0289393507558395E-2</v>
      </c>
      <c r="D691" s="6">
        <f t="shared" si="52"/>
        <v>1.0587161875338486E-4</v>
      </c>
      <c r="E691" s="6">
        <f t="shared" si="54"/>
        <v>6.5312340429666204E-4</v>
      </c>
      <c r="F691" s="6">
        <f t="shared" si="55"/>
        <v>3.9954025395906259</v>
      </c>
      <c r="G691" s="16">
        <v>1.6593881154190616E-2</v>
      </c>
      <c r="H691" s="9">
        <f t="shared" si="53"/>
        <v>1.9988503044476906E-2</v>
      </c>
      <c r="AC691" s="14"/>
      <c r="AD691" s="15"/>
    </row>
    <row r="692" spans="1:30" hidden="1" outlineLevel="2" x14ac:dyDescent="0.3">
      <c r="A692" s="14">
        <v>37518</v>
      </c>
      <c r="B692" s="16">
        <v>-3.0525863220726455E-2</v>
      </c>
      <c r="C692" s="9">
        <f t="shared" si="51"/>
        <v>-3.6156563220726454E-2</v>
      </c>
      <c r="D692" s="6">
        <f t="shared" si="52"/>
        <v>1.3072970639343888E-3</v>
      </c>
      <c r="E692" s="6">
        <f t="shared" si="54"/>
        <v>1.0587161875338486E-4</v>
      </c>
      <c r="F692" s="6">
        <f t="shared" si="55"/>
        <v>2.4868900693892697</v>
      </c>
      <c r="G692" s="16">
        <v>1.1936596474607482E-2</v>
      </c>
      <c r="H692" s="9">
        <f t="shared" si="53"/>
        <v>1.576987656701621E-2</v>
      </c>
      <c r="AC692" s="14"/>
      <c r="AD692" s="15"/>
    </row>
    <row r="693" spans="1:30" hidden="1" outlineLevel="2" x14ac:dyDescent="0.3">
      <c r="A693" s="14">
        <v>37519</v>
      </c>
      <c r="B693" s="16">
        <v>2.4515853332548079E-3</v>
      </c>
      <c r="C693" s="9">
        <f t="shared" si="51"/>
        <v>-3.1791146667451919E-3</v>
      </c>
      <c r="D693" s="6">
        <f t="shared" si="52"/>
        <v>1.0106770064314393E-5</v>
      </c>
      <c r="E693" s="6">
        <f t="shared" si="54"/>
        <v>1.3072970639343888E-3</v>
      </c>
      <c r="F693" s="6">
        <f t="shared" si="55"/>
        <v>1.2969413556579417</v>
      </c>
      <c r="G693" s="16">
        <v>7.8186549354397495E-3</v>
      </c>
      <c r="H693" s="9">
        <f t="shared" si="53"/>
        <v>1.1388333309391421E-2</v>
      </c>
      <c r="AC693" s="14"/>
      <c r="AD693" s="15"/>
    </row>
    <row r="694" spans="1:30" hidden="1" outlineLevel="2" x14ac:dyDescent="0.3">
      <c r="A694" s="14">
        <v>37522</v>
      </c>
      <c r="B694" s="16">
        <v>-1.3924436611465809E-2</v>
      </c>
      <c r="C694" s="9">
        <f t="shared" si="51"/>
        <v>-1.9555136611465809E-2</v>
      </c>
      <c r="D694" s="6">
        <f t="shared" si="52"/>
        <v>3.8240336789309047E-4</v>
      </c>
      <c r="E694" s="6">
        <f t="shared" si="54"/>
        <v>1.0106770064314393E-5</v>
      </c>
      <c r="F694" s="6">
        <f t="shared" si="55"/>
        <v>0.56805539184628173</v>
      </c>
      <c r="G694" s="16">
        <v>1.4843587989120994E-2</v>
      </c>
      <c r="H694" s="9">
        <f t="shared" si="53"/>
        <v>7.5369449503514463E-3</v>
      </c>
      <c r="AC694" s="14"/>
      <c r="AD694" s="15"/>
    </row>
    <row r="695" spans="1:30" hidden="1" outlineLevel="2" x14ac:dyDescent="0.3">
      <c r="A695" s="14">
        <v>37523</v>
      </c>
      <c r="B695" s="16">
        <v>-1.7435555345742381E-2</v>
      </c>
      <c r="C695" s="9">
        <f t="shared" si="51"/>
        <v>-2.306625534574238E-2</v>
      </c>
      <c r="D695" s="6">
        <f t="shared" si="52"/>
        <v>5.3205213567498891E-4</v>
      </c>
      <c r="E695" s="6">
        <f t="shared" si="54"/>
        <v>3.8240336789309047E-4</v>
      </c>
      <c r="F695" s="6">
        <f t="shared" si="55"/>
        <v>1.9940810824936401</v>
      </c>
      <c r="G695" s="16">
        <v>9.1423491050976174E-3</v>
      </c>
      <c r="H695" s="9">
        <f t="shared" si="53"/>
        <v>1.4121193584444768E-2</v>
      </c>
      <c r="AC695" s="14"/>
      <c r="AD695" s="15"/>
    </row>
    <row r="696" spans="1:30" hidden="1" outlineLevel="2" x14ac:dyDescent="0.3">
      <c r="A696" s="14">
        <v>37524</v>
      </c>
      <c r="B696" s="16">
        <v>2.4558931297823848E-2</v>
      </c>
      <c r="C696" s="9">
        <f t="shared" si="51"/>
        <v>1.8928231297823849E-2</v>
      </c>
      <c r="D696" s="6">
        <f t="shared" si="52"/>
        <v>3.5827794006391831E-4</v>
      </c>
      <c r="E696" s="6">
        <f t="shared" si="54"/>
        <v>5.3205213567498891E-4</v>
      </c>
      <c r="F696" s="6">
        <f t="shared" si="55"/>
        <v>0.76924129236404371</v>
      </c>
      <c r="G696" s="16">
        <v>1.5756273736805694E-2</v>
      </c>
      <c r="H696" s="9">
        <f t="shared" si="53"/>
        <v>8.7706401839548961E-3</v>
      </c>
      <c r="AC696" s="14"/>
      <c r="AD696" s="15"/>
    </row>
    <row r="697" spans="1:30" hidden="1" outlineLevel="2" x14ac:dyDescent="0.3">
      <c r="A697" s="14">
        <v>37525</v>
      </c>
      <c r="B697" s="16">
        <v>1.8045985962022223E-2</v>
      </c>
      <c r="C697" s="9">
        <f t="shared" si="51"/>
        <v>1.2415285962022224E-2</v>
      </c>
      <c r="D697" s="6">
        <f t="shared" si="52"/>
        <v>1.541393255187861E-4</v>
      </c>
      <c r="E697" s="6">
        <f t="shared" si="54"/>
        <v>3.5827794006391831E-4</v>
      </c>
      <c r="F697" s="6">
        <f t="shared" si="55"/>
        <v>2.2441662716538211</v>
      </c>
      <c r="G697" s="16">
        <v>8.9556948096955833E-3</v>
      </c>
      <c r="H697" s="9">
        <f t="shared" si="53"/>
        <v>1.4980541617891594E-2</v>
      </c>
      <c r="AC697" s="14"/>
      <c r="AD697" s="15"/>
    </row>
    <row r="698" spans="1:30" hidden="1" outlineLevel="2" x14ac:dyDescent="0.3">
      <c r="A698" s="14">
        <v>37526</v>
      </c>
      <c r="B698" s="16">
        <v>-3.2791012662390907E-2</v>
      </c>
      <c r="C698" s="9">
        <f t="shared" si="51"/>
        <v>-3.842171266239091E-2</v>
      </c>
      <c r="D698" s="6">
        <f t="shared" si="52"/>
        <v>1.47622800391133E-3</v>
      </c>
      <c r="E698" s="6">
        <f t="shared" si="54"/>
        <v>1.541393255187861E-4</v>
      </c>
      <c r="F698" s="6">
        <f t="shared" si="55"/>
        <v>0.7388914335303064</v>
      </c>
      <c r="G698" s="16">
        <v>1.320749230775228E-2</v>
      </c>
      <c r="H698" s="9">
        <f t="shared" si="53"/>
        <v>8.5958794403499308E-3</v>
      </c>
      <c r="AC698" s="14"/>
      <c r="AD698" s="15"/>
    </row>
    <row r="699" spans="1:30" hidden="1" outlineLevel="2" x14ac:dyDescent="0.3">
      <c r="A699" s="14">
        <v>37529</v>
      </c>
      <c r="B699" s="16">
        <v>-1.4720340855097437E-2</v>
      </c>
      <c r="C699" s="9">
        <f t="shared" si="51"/>
        <v>-2.0351040855097438E-2</v>
      </c>
      <c r="D699" s="6">
        <f t="shared" si="52"/>
        <v>4.1416486388584509E-4</v>
      </c>
      <c r="E699" s="6">
        <f t="shared" si="54"/>
        <v>1.47622800391133E-3</v>
      </c>
      <c r="F699" s="6">
        <f t="shared" si="55"/>
        <v>1.5831962706584739</v>
      </c>
      <c r="G699" s="16">
        <v>2.3755851934048975E-2</v>
      </c>
      <c r="H699" s="9">
        <f t="shared" si="53"/>
        <v>1.2582512748487379E-2</v>
      </c>
      <c r="AC699" s="14"/>
      <c r="AD699" s="15"/>
    </row>
    <row r="700" spans="1:30" hidden="1" outlineLevel="2" x14ac:dyDescent="0.3">
      <c r="A700" s="14">
        <v>37530</v>
      </c>
      <c r="B700" s="16">
        <v>3.9242817956299199E-2</v>
      </c>
      <c r="C700" s="9">
        <f t="shared" si="51"/>
        <v>3.3612117956299196E-2</v>
      </c>
      <c r="D700" s="6">
        <f t="shared" si="52"/>
        <v>1.1297744735081709E-3</v>
      </c>
      <c r="E700" s="6">
        <f t="shared" si="54"/>
        <v>4.1416486388584509E-4</v>
      </c>
      <c r="F700" s="6">
        <f t="shared" si="55"/>
        <v>5.0753698089016313</v>
      </c>
      <c r="G700" s="16">
        <v>1.8264115531917265E-2</v>
      </c>
      <c r="H700" s="9">
        <f t="shared" si="53"/>
        <v>2.2528581422055032E-2</v>
      </c>
      <c r="AC700" s="14"/>
      <c r="AD700" s="15"/>
    </row>
    <row r="701" spans="1:30" hidden="1" outlineLevel="2" x14ac:dyDescent="0.3">
      <c r="A701" s="14">
        <v>37531</v>
      </c>
      <c r="B701" s="16">
        <v>-2.3870046023859417E-2</v>
      </c>
      <c r="C701" s="9">
        <f t="shared" si="51"/>
        <v>-2.9500746023859416E-2</v>
      </c>
      <c r="D701" s="6">
        <f t="shared" si="52"/>
        <v>8.7029401596425712E-4</v>
      </c>
      <c r="E701" s="6">
        <f t="shared" si="54"/>
        <v>1.1297744735081709E-3</v>
      </c>
      <c r="F701" s="6">
        <f t="shared" si="55"/>
        <v>3.0083573950752953</v>
      </c>
      <c r="G701" s="16">
        <v>1.8484021806571535E-2</v>
      </c>
      <c r="H701" s="9">
        <f t="shared" si="53"/>
        <v>1.7344617018185484E-2</v>
      </c>
      <c r="AC701" s="14"/>
      <c r="AD701" s="15"/>
    </row>
    <row r="702" spans="1:30" hidden="1" outlineLevel="2" x14ac:dyDescent="0.3">
      <c r="A702" s="14">
        <v>37532</v>
      </c>
      <c r="B702" s="16">
        <v>-1.0881373553519445E-2</v>
      </c>
      <c r="C702" s="9">
        <f t="shared" si="51"/>
        <v>-1.6512073553519444E-2</v>
      </c>
      <c r="D702" s="6">
        <f t="shared" si="52"/>
        <v>2.7264857303683625E-4</v>
      </c>
      <c r="E702" s="6">
        <f t="shared" si="54"/>
        <v>8.7029401596425712E-4</v>
      </c>
      <c r="F702" s="6">
        <f t="shared" si="55"/>
        <v>3.080891389711629</v>
      </c>
      <c r="G702" s="16">
        <v>1.8855509316810671E-2</v>
      </c>
      <c r="H702" s="9">
        <f t="shared" si="53"/>
        <v>1.7552468173198974E-2</v>
      </c>
      <c r="AC702" s="14"/>
      <c r="AD702" s="15"/>
    </row>
    <row r="703" spans="1:30" hidden="1" outlineLevel="2" x14ac:dyDescent="0.3">
      <c r="A703" s="14">
        <v>37533</v>
      </c>
      <c r="B703" s="16">
        <v>-2.2686560504886891E-2</v>
      </c>
      <c r="C703" s="9">
        <f t="shared" si="51"/>
        <v>-2.831726050488689E-2</v>
      </c>
      <c r="D703" s="6">
        <f t="shared" si="52"/>
        <v>8.018672425016269E-4</v>
      </c>
      <c r="E703" s="6">
        <f t="shared" si="54"/>
        <v>2.7264857303683625E-4</v>
      </c>
      <c r="F703" s="6">
        <f t="shared" si="55"/>
        <v>3.2050316434658184</v>
      </c>
      <c r="G703" s="16">
        <v>2.2665401882877651E-2</v>
      </c>
      <c r="H703" s="9">
        <f t="shared" si="53"/>
        <v>1.7902602166908078E-2</v>
      </c>
      <c r="AC703" s="14"/>
      <c r="AD703" s="15"/>
    </row>
    <row r="704" spans="1:30" hidden="1" outlineLevel="2" x14ac:dyDescent="0.3">
      <c r="A704" s="14">
        <v>37536</v>
      </c>
      <c r="B704" s="16">
        <v>-1.9296106939167362E-2</v>
      </c>
      <c r="C704" s="9">
        <f t="shared" si="51"/>
        <v>-2.4926806939167361E-2</v>
      </c>
      <c r="D704" s="6">
        <f t="shared" si="52"/>
        <v>6.2134570418252212E-4</v>
      </c>
      <c r="E704" s="6">
        <f t="shared" si="54"/>
        <v>8.018672425016269E-4</v>
      </c>
      <c r="F704" s="6">
        <f t="shared" si="55"/>
        <v>4.6220332879241122</v>
      </c>
      <c r="G704" s="16">
        <v>1.8539560478174927E-2</v>
      </c>
      <c r="H704" s="9">
        <f t="shared" si="53"/>
        <v>2.1498914595681599E-2</v>
      </c>
      <c r="AC704" s="14"/>
      <c r="AD704" s="15"/>
    </row>
    <row r="705" spans="1:30" hidden="1" outlineLevel="2" x14ac:dyDescent="0.3">
      <c r="A705" s="14">
        <v>37537</v>
      </c>
      <c r="B705" s="16">
        <v>1.6757188425777426E-2</v>
      </c>
      <c r="C705" s="9">
        <f t="shared" si="51"/>
        <v>1.1126488425777428E-2</v>
      </c>
      <c r="D705" s="6">
        <f t="shared" si="52"/>
        <v>1.2379874468895907E-4</v>
      </c>
      <c r="E705" s="6">
        <f t="shared" si="54"/>
        <v>6.2134570418252212E-4</v>
      </c>
      <c r="F705" s="6">
        <f t="shared" si="55"/>
        <v>3.0992658942475666</v>
      </c>
      <c r="G705" s="16">
        <v>2.2752353835911274E-2</v>
      </c>
      <c r="H705" s="9">
        <f t="shared" si="53"/>
        <v>1.7604732017976209E-2</v>
      </c>
      <c r="AC705" s="14"/>
      <c r="AD705" s="15"/>
    </row>
    <row r="706" spans="1:30" hidden="1" outlineLevel="2" x14ac:dyDescent="0.3">
      <c r="A706" s="14">
        <v>37538</v>
      </c>
      <c r="B706" s="16">
        <v>-2.7666132898147143E-2</v>
      </c>
      <c r="C706" s="9">
        <f t="shared" si="51"/>
        <v>-3.3296832898147145E-2</v>
      </c>
      <c r="D706" s="6">
        <f t="shared" si="52"/>
        <v>1.1086790810471341E-3</v>
      </c>
      <c r="E706" s="6">
        <f t="shared" si="54"/>
        <v>1.2379874468895907E-4</v>
      </c>
      <c r="F706" s="6">
        <f t="shared" si="55"/>
        <v>4.6572666526524991</v>
      </c>
      <c r="G706" s="16">
        <v>1.1903466781062227E-2</v>
      </c>
      <c r="H706" s="9">
        <f t="shared" si="53"/>
        <v>2.1580701222741808E-2</v>
      </c>
      <c r="AC706" s="14"/>
      <c r="AD706" s="15"/>
    </row>
    <row r="707" spans="1:30" hidden="1" outlineLevel="2" x14ac:dyDescent="0.3">
      <c r="A707" s="14">
        <v>37539</v>
      </c>
      <c r="B707" s="16">
        <v>3.4368305564888534E-2</v>
      </c>
      <c r="C707" s="9">
        <f t="shared" si="51"/>
        <v>2.8737605564888535E-2</v>
      </c>
      <c r="D707" s="6">
        <f t="shared" si="52"/>
        <v>8.2584997360311244E-4</v>
      </c>
      <c r="E707" s="6">
        <f t="shared" si="54"/>
        <v>1.1086790810471341E-3</v>
      </c>
      <c r="F707" s="6">
        <f t="shared" si="55"/>
        <v>1.289832491807803</v>
      </c>
      <c r="G707" s="16">
        <v>2.6049710963235159E-2</v>
      </c>
      <c r="H707" s="9">
        <f t="shared" si="53"/>
        <v>1.1357079253962274E-2</v>
      </c>
      <c r="AC707" s="14"/>
      <c r="AD707" s="15"/>
    </row>
    <row r="708" spans="1:30" hidden="1" outlineLevel="2" x14ac:dyDescent="0.3">
      <c r="A708" s="14">
        <v>37540</v>
      </c>
      <c r="B708" s="16">
        <v>3.8315153254170675E-2</v>
      </c>
      <c r="C708" s="9">
        <f t="shared" si="51"/>
        <v>3.2684453254170673E-2</v>
      </c>
      <c r="D708" s="6">
        <f t="shared" si="52"/>
        <v>1.0682734845240678E-3</v>
      </c>
      <c r="E708" s="6">
        <f t="shared" si="54"/>
        <v>8.2584997360311244E-4</v>
      </c>
      <c r="F708" s="6">
        <f t="shared" si="55"/>
        <v>6.0986077114392829</v>
      </c>
      <c r="G708" s="16">
        <v>2.4496810540007987E-2</v>
      </c>
      <c r="H708" s="9">
        <f t="shared" si="53"/>
        <v>2.4695359303802976E-2</v>
      </c>
      <c r="AC708" s="14"/>
      <c r="AD708" s="15"/>
    </row>
    <row r="709" spans="1:30" hidden="1" outlineLevel="2" x14ac:dyDescent="0.3">
      <c r="A709" s="14">
        <v>37543</v>
      </c>
      <c r="B709" s="16">
        <v>7.2998190057623003E-3</v>
      </c>
      <c r="C709" s="9">
        <f t="shared" si="51"/>
        <v>1.6691190057623005E-3</v>
      </c>
      <c r="D709" s="6">
        <f t="shared" si="52"/>
        <v>2.7859582553969306E-6</v>
      </c>
      <c r="E709" s="6">
        <f t="shared" si="54"/>
        <v>1.0682734845240678E-3</v>
      </c>
      <c r="F709" s="6">
        <f t="shared" si="55"/>
        <v>5.3955395094534442</v>
      </c>
      <c r="G709" s="16">
        <v>1.2322726389555236E-2</v>
      </c>
      <c r="H709" s="9">
        <f t="shared" si="53"/>
        <v>2.3228300646955309E-2</v>
      </c>
      <c r="AC709" s="14"/>
      <c r="AD709" s="15"/>
    </row>
    <row r="710" spans="1:30" hidden="1" outlineLevel="2" x14ac:dyDescent="0.3">
      <c r="A710" s="14">
        <v>37544</v>
      </c>
      <c r="B710" s="16">
        <v>4.6249358324532384E-2</v>
      </c>
      <c r="C710" s="9">
        <f t="shared" si="51"/>
        <v>4.0618658324532382E-2</v>
      </c>
      <c r="D710" s="6">
        <f t="shared" si="52"/>
        <v>1.6498754040851038E-3</v>
      </c>
      <c r="E710" s="6">
        <f t="shared" si="54"/>
        <v>2.7859582553969306E-6</v>
      </c>
      <c r="F710" s="6">
        <f t="shared" si="55"/>
        <v>1.3806167388626835</v>
      </c>
      <c r="G710" s="16">
        <v>1.762339769220779E-2</v>
      </c>
      <c r="H710" s="9">
        <f t="shared" si="53"/>
        <v>1.17499648461716E-2</v>
      </c>
      <c r="AC710" s="14"/>
      <c r="AD710" s="15"/>
    </row>
    <row r="711" spans="1:30" hidden="1" outlineLevel="2" x14ac:dyDescent="0.3">
      <c r="A711" s="14">
        <v>37545</v>
      </c>
      <c r="B711" s="16">
        <v>-2.4408403565706231E-2</v>
      </c>
      <c r="C711" s="9">
        <f t="shared" si="51"/>
        <v>-3.0039103565706229E-2</v>
      </c>
      <c r="D711" s="6">
        <f t="shared" si="52"/>
        <v>9.0234774303122472E-4</v>
      </c>
      <c r="E711" s="6">
        <f t="shared" si="54"/>
        <v>1.6498754040851038E-3</v>
      </c>
      <c r="F711" s="6">
        <f t="shared" si="55"/>
        <v>2.8024021976740001</v>
      </c>
      <c r="G711" s="16">
        <v>1.3916646292154989E-2</v>
      </c>
      <c r="H711" s="9">
        <f t="shared" si="53"/>
        <v>1.6740376930266535E-2</v>
      </c>
      <c r="AC711" s="14"/>
      <c r="AD711" s="15"/>
    </row>
    <row r="712" spans="1:30" hidden="1" outlineLevel="2" x14ac:dyDescent="0.3">
      <c r="A712" s="14">
        <v>37546</v>
      </c>
      <c r="B712" s="16">
        <v>2.2056749472337753E-2</v>
      </c>
      <c r="C712" s="9">
        <f t="shared" si="51"/>
        <v>1.6426049472337754E-2</v>
      </c>
      <c r="D712" s="6">
        <f t="shared" si="52"/>
        <v>2.698151012676874E-4</v>
      </c>
      <c r="E712" s="6">
        <f t="shared" si="54"/>
        <v>9.0234774303122472E-4</v>
      </c>
      <c r="F712" s="6">
        <f t="shared" si="55"/>
        <v>1.7553861930996788</v>
      </c>
      <c r="G712" s="16">
        <v>1.5607644996369671E-2</v>
      </c>
      <c r="H712" s="9">
        <f t="shared" si="53"/>
        <v>1.3249098811238744E-2</v>
      </c>
      <c r="AC712" s="14"/>
      <c r="AD712" s="15"/>
    </row>
    <row r="713" spans="1:30" hidden="1" outlineLevel="2" x14ac:dyDescent="0.3">
      <c r="A713" s="14">
        <v>37547</v>
      </c>
      <c r="B713" s="16">
        <v>5.8857414081690141E-3</v>
      </c>
      <c r="C713" s="9">
        <f t="shared" si="51"/>
        <v>2.5504140816901433E-4</v>
      </c>
      <c r="D713" s="6">
        <f t="shared" si="52"/>
        <v>6.5046119880833778E-8</v>
      </c>
      <c r="E713" s="6">
        <f t="shared" si="54"/>
        <v>2.698151012676874E-4</v>
      </c>
      <c r="F713" s="6">
        <f t="shared" si="55"/>
        <v>2.2024125019543384</v>
      </c>
      <c r="G713" s="16">
        <v>1.6588484425668976E-2</v>
      </c>
      <c r="H713" s="9">
        <f t="shared" si="53"/>
        <v>1.4840527288322131E-2</v>
      </c>
      <c r="AC713" s="14"/>
      <c r="AD713" s="15"/>
    </row>
    <row r="714" spans="1:30" hidden="1" outlineLevel="2" x14ac:dyDescent="0.3">
      <c r="A714" s="14">
        <v>37550</v>
      </c>
      <c r="B714" s="16">
        <v>1.7185412864055033E-2</v>
      </c>
      <c r="C714" s="9">
        <f t="shared" si="51"/>
        <v>1.1554712864055034E-2</v>
      </c>
      <c r="D714" s="6">
        <f t="shared" si="52"/>
        <v>1.3351138937075889E-4</v>
      </c>
      <c r="E714" s="6">
        <f t="shared" si="54"/>
        <v>6.5046119880833778E-8</v>
      </c>
      <c r="F714" s="6">
        <f t="shared" si="55"/>
        <v>2.4852676937977116</v>
      </c>
      <c r="G714" s="16">
        <v>1.9779529358701961E-2</v>
      </c>
      <c r="H714" s="9">
        <f t="shared" si="53"/>
        <v>1.5764731820737427E-2</v>
      </c>
      <c r="AC714" s="14"/>
      <c r="AD714" s="15"/>
    </row>
    <row r="715" spans="1:30" hidden="1" outlineLevel="2" x14ac:dyDescent="0.3">
      <c r="A715" s="14">
        <v>37551</v>
      </c>
      <c r="B715" s="16">
        <v>-1.0682379565699694E-2</v>
      </c>
      <c r="C715" s="9">
        <f t="shared" si="51"/>
        <v>-1.6313079565699693E-2</v>
      </c>
      <c r="D715" s="6">
        <f t="shared" si="52"/>
        <v>2.6611656491684887E-4</v>
      </c>
      <c r="E715" s="6">
        <f t="shared" si="54"/>
        <v>1.3351138937075889E-4</v>
      </c>
      <c r="F715" s="6">
        <f t="shared" si="55"/>
        <v>3.5247451542549064</v>
      </c>
      <c r="G715" s="16">
        <v>1.2729923367090484E-2</v>
      </c>
      <c r="H715" s="9">
        <f t="shared" si="53"/>
        <v>1.8774304658907896E-2</v>
      </c>
      <c r="AC715" s="14"/>
      <c r="AD715" s="15"/>
    </row>
    <row r="716" spans="1:30" hidden="1" outlineLevel="2" x14ac:dyDescent="0.3">
      <c r="A716" s="14">
        <v>37552</v>
      </c>
      <c r="B716" s="16">
        <v>6.6954754351343862E-3</v>
      </c>
      <c r="C716" s="9">
        <f t="shared" si="51"/>
        <v>1.0647754351343864E-3</v>
      </c>
      <c r="D716" s="6">
        <f t="shared" si="52"/>
        <v>1.1337467272656219E-6</v>
      </c>
      <c r="E716" s="6">
        <f t="shared" si="54"/>
        <v>2.6611656491684887E-4</v>
      </c>
      <c r="F716" s="6">
        <f t="shared" si="55"/>
        <v>1.472036574031528</v>
      </c>
      <c r="G716" s="16">
        <v>2.0148103523452719E-2</v>
      </c>
      <c r="H716" s="9">
        <f t="shared" si="53"/>
        <v>1.2132751435810132E-2</v>
      </c>
      <c r="AC716" s="14"/>
      <c r="AD716" s="15"/>
    </row>
    <row r="717" spans="1:30" hidden="1" outlineLevel="2" x14ac:dyDescent="0.3">
      <c r="A717" s="14">
        <v>37553</v>
      </c>
      <c r="B717" s="16">
        <v>-1.5337878307866685E-2</v>
      </c>
      <c r="C717" s="9">
        <f t="shared" si="51"/>
        <v>-2.0968578307866685E-2</v>
      </c>
      <c r="D717" s="6">
        <f t="shared" si="52"/>
        <v>4.3968127625313732E-4</v>
      </c>
      <c r="E717" s="6">
        <f t="shared" si="54"/>
        <v>1.1337467272656219E-6</v>
      </c>
      <c r="F717" s="6">
        <f t="shared" si="55"/>
        <v>3.6565589990754663</v>
      </c>
      <c r="G717" s="16">
        <v>1.5739006301060662E-2</v>
      </c>
      <c r="H717" s="9">
        <f t="shared" si="53"/>
        <v>1.9122131154961433E-2</v>
      </c>
      <c r="AC717" s="14"/>
      <c r="AD717" s="15"/>
    </row>
    <row r="718" spans="1:30" hidden="1" outlineLevel="2" x14ac:dyDescent="0.3">
      <c r="A718" s="14">
        <v>37554</v>
      </c>
      <c r="B718" s="16">
        <v>1.7021475707137607E-2</v>
      </c>
      <c r="C718" s="9">
        <f t="shared" ref="C718:C781" si="56">B718-B$5</f>
        <v>1.1390775707137608E-2</v>
      </c>
      <c r="D718" s="6">
        <f t="shared" ref="D718:D781" si="57">C718^2</f>
        <v>1.2974977121031628E-4</v>
      </c>
      <c r="E718" s="6">
        <f t="shared" si="54"/>
        <v>4.3968127625313732E-4</v>
      </c>
      <c r="F718" s="6">
        <f t="shared" si="55"/>
        <v>2.2393714450098168</v>
      </c>
      <c r="G718" s="16">
        <v>1.290562935840903E-2</v>
      </c>
      <c r="H718" s="9">
        <f t="shared" ref="H718:H781" si="58">SQRT(F718)/100</f>
        <v>1.4964529544926618E-2</v>
      </c>
      <c r="AC718" s="14"/>
      <c r="AD718" s="15"/>
    </row>
    <row r="719" spans="1:30" hidden="1" outlineLevel="2" x14ac:dyDescent="0.3">
      <c r="A719" s="14">
        <v>37557</v>
      </c>
      <c r="B719" s="16">
        <v>-8.3004301481635259E-3</v>
      </c>
      <c r="C719" s="9">
        <f t="shared" si="56"/>
        <v>-1.3931130148163526E-2</v>
      </c>
      <c r="D719" s="6">
        <f t="shared" si="57"/>
        <v>1.9407638720507072E-4</v>
      </c>
      <c r="E719" s="6">
        <f t="shared" ref="E719:E782" si="59">D718</f>
        <v>1.2974977121031628E-4</v>
      </c>
      <c r="F719" s="6">
        <f t="shared" ref="F719:F782" si="60">IF(C718&gt;0,B$6+B$7*E719+B$8*(G718*100)^2,B$6+B$7*E719+B$8*(G718*100)^2+E719*$B$9)</f>
        <v>1.5123355456569383</v>
      </c>
      <c r="G719" s="16">
        <v>1.5432861304955562E-2</v>
      </c>
      <c r="H719" s="9">
        <f t="shared" si="58"/>
        <v>1.2297705256091229E-2</v>
      </c>
      <c r="AC719" s="14"/>
      <c r="AD719" s="15"/>
    </row>
    <row r="720" spans="1:30" hidden="1" outlineLevel="2" x14ac:dyDescent="0.3">
      <c r="A720" s="14">
        <v>37558</v>
      </c>
      <c r="B720" s="16">
        <v>-9.1176971167158706E-3</v>
      </c>
      <c r="C720" s="9">
        <f t="shared" si="56"/>
        <v>-1.474839711671587E-2</v>
      </c>
      <c r="D720" s="6">
        <f t="shared" si="57"/>
        <v>2.1751521751235298E-4</v>
      </c>
      <c r="E720" s="6">
        <f t="shared" si="59"/>
        <v>1.9407638720507072E-4</v>
      </c>
      <c r="F720" s="6">
        <f t="shared" si="60"/>
        <v>2.1538511356441425</v>
      </c>
      <c r="G720" s="16">
        <v>1.9211204124307452E-2</v>
      </c>
      <c r="H720" s="9">
        <f t="shared" si="58"/>
        <v>1.4676004686712738E-2</v>
      </c>
      <c r="AC720" s="14"/>
      <c r="AD720" s="15"/>
    </row>
    <row r="721" spans="1:30" hidden="1" outlineLevel="2" x14ac:dyDescent="0.3">
      <c r="A721" s="14">
        <v>37559</v>
      </c>
      <c r="B721" s="16">
        <v>9.6567849185212381E-3</v>
      </c>
      <c r="C721" s="9">
        <f t="shared" si="56"/>
        <v>4.0260849185212383E-3</v>
      </c>
      <c r="D721" s="6">
        <f t="shared" si="57"/>
        <v>1.6209359771144168E-5</v>
      </c>
      <c r="E721" s="6">
        <f t="shared" si="59"/>
        <v>2.1751521751235298E-4</v>
      </c>
      <c r="F721" s="6">
        <f t="shared" si="60"/>
        <v>3.3263010318978559</v>
      </c>
      <c r="G721" s="16">
        <v>1.0750495221535268E-2</v>
      </c>
      <c r="H721" s="9">
        <f t="shared" si="58"/>
        <v>1.8238149664639384E-2</v>
      </c>
      <c r="AC721" s="14"/>
      <c r="AD721" s="15"/>
    </row>
    <row r="722" spans="1:30" hidden="1" outlineLevel="2" x14ac:dyDescent="0.3">
      <c r="A722" s="14">
        <v>37560</v>
      </c>
      <c r="B722" s="16">
        <v>-5.5728775938992661E-3</v>
      </c>
      <c r="C722" s="9">
        <f t="shared" si="56"/>
        <v>-1.1203577593899266E-2</v>
      </c>
      <c r="D722" s="6">
        <f t="shared" si="57"/>
        <v>1.2552015090252166E-4</v>
      </c>
      <c r="E722" s="6">
        <f t="shared" si="59"/>
        <v>1.6209359771144168E-5</v>
      </c>
      <c r="F722" s="6">
        <f t="shared" si="60"/>
        <v>1.0556886822314377</v>
      </c>
      <c r="G722" s="16">
        <v>1.3791028451659113E-2</v>
      </c>
      <c r="H722" s="9">
        <f t="shared" si="58"/>
        <v>1.027467119781182E-2</v>
      </c>
      <c r="AC722" s="14"/>
      <c r="AD722" s="15"/>
    </row>
    <row r="723" spans="1:30" hidden="1" outlineLevel="2" x14ac:dyDescent="0.3">
      <c r="A723" s="14">
        <v>37561</v>
      </c>
      <c r="B723" s="16">
        <v>1.701484132002444E-2</v>
      </c>
      <c r="C723" s="9">
        <f t="shared" si="56"/>
        <v>1.1384141320024441E-2</v>
      </c>
      <c r="D723" s="6">
        <f t="shared" si="57"/>
        <v>1.2959867359428783E-4</v>
      </c>
      <c r="E723" s="6">
        <f t="shared" si="59"/>
        <v>1.2552015090252166E-4</v>
      </c>
      <c r="F723" s="6">
        <f t="shared" si="60"/>
        <v>1.7240757186131566</v>
      </c>
      <c r="G723" s="16">
        <v>1.7090482645065443E-2</v>
      </c>
      <c r="H723" s="9">
        <f t="shared" si="58"/>
        <v>1.3130406385992615E-2</v>
      </c>
      <c r="AC723" s="14"/>
      <c r="AD723" s="15"/>
    </row>
    <row r="724" spans="1:30" hidden="1" outlineLevel="2" x14ac:dyDescent="0.3">
      <c r="A724" s="14">
        <v>37564</v>
      </c>
      <c r="B724" s="16">
        <v>8.1688541130230247E-3</v>
      </c>
      <c r="C724" s="9">
        <f t="shared" si="56"/>
        <v>2.5381541130230249E-3</v>
      </c>
      <c r="D724" s="6">
        <f t="shared" si="57"/>
        <v>6.4422263014556981E-6</v>
      </c>
      <c r="E724" s="6">
        <f t="shared" si="59"/>
        <v>1.2959867359428783E-4</v>
      </c>
      <c r="F724" s="6">
        <f t="shared" si="60"/>
        <v>2.6367017356989249</v>
      </c>
      <c r="G724" s="16">
        <v>2.0036243128066084E-2</v>
      </c>
      <c r="H724" s="9">
        <f t="shared" si="58"/>
        <v>1.6237923930413411E-2</v>
      </c>
      <c r="AC724" s="14"/>
      <c r="AD724" s="15"/>
    </row>
    <row r="725" spans="1:30" hidden="1" outlineLevel="2" x14ac:dyDescent="0.3">
      <c r="A725" s="14">
        <v>37565</v>
      </c>
      <c r="B725" s="16">
        <v>7.7204799687448982E-3</v>
      </c>
      <c r="C725" s="9">
        <f t="shared" si="56"/>
        <v>2.0897799687448985E-3</v>
      </c>
      <c r="D725" s="6">
        <f t="shared" si="57"/>
        <v>4.3671803177674287E-6</v>
      </c>
      <c r="E725" s="6">
        <f t="shared" si="59"/>
        <v>6.4422263014556981E-6</v>
      </c>
      <c r="F725" s="6">
        <f t="shared" si="60"/>
        <v>3.6162969535192464</v>
      </c>
      <c r="G725" s="16">
        <v>7.0263768400420203E-3</v>
      </c>
      <c r="H725" s="9">
        <f t="shared" si="58"/>
        <v>1.9016563710405845E-2</v>
      </c>
      <c r="AC725" s="14"/>
      <c r="AD725" s="15"/>
    </row>
    <row r="726" spans="1:30" hidden="1" outlineLevel="2" x14ac:dyDescent="0.3">
      <c r="A726" s="14">
        <v>37566</v>
      </c>
      <c r="B726" s="16">
        <v>9.1020882390802204E-3</v>
      </c>
      <c r="C726" s="9">
        <f t="shared" si="56"/>
        <v>3.4713882390802206E-3</v>
      </c>
      <c r="D726" s="6">
        <f t="shared" si="57"/>
        <v>1.2050536306424475E-5</v>
      </c>
      <c r="E726" s="6">
        <f t="shared" si="59"/>
        <v>4.3671803177674287E-6</v>
      </c>
      <c r="F726" s="6">
        <f t="shared" si="60"/>
        <v>0.46270683471008911</v>
      </c>
      <c r="G726" s="16">
        <v>1.5225905573105296E-2</v>
      </c>
      <c r="H726" s="9">
        <f t="shared" si="58"/>
        <v>6.80225576342208E-3</v>
      </c>
      <c r="AC726" s="14"/>
      <c r="AD726" s="15"/>
    </row>
    <row r="727" spans="1:30" hidden="1" outlineLevel="2" x14ac:dyDescent="0.3">
      <c r="A727" s="14">
        <v>37567</v>
      </c>
      <c r="B727" s="16">
        <v>-2.3117399785440782E-2</v>
      </c>
      <c r="C727" s="9">
        <f t="shared" si="56"/>
        <v>-2.8748099785440781E-2</v>
      </c>
      <c r="D727" s="6">
        <f t="shared" si="57"/>
        <v>8.2645324127366023E-4</v>
      </c>
      <c r="E727" s="6">
        <f t="shared" si="59"/>
        <v>1.2050536306424475E-5</v>
      </c>
      <c r="F727" s="6">
        <f t="shared" si="60"/>
        <v>2.0969851920676761</v>
      </c>
      <c r="G727" s="16">
        <v>1.3465097350094995E-2</v>
      </c>
      <c r="H727" s="9">
        <f t="shared" si="58"/>
        <v>1.4480970934532243E-2</v>
      </c>
      <c r="AC727" s="14"/>
      <c r="AD727" s="15"/>
    </row>
    <row r="728" spans="1:30" hidden="1" outlineLevel="2" x14ac:dyDescent="0.3">
      <c r="A728" s="14">
        <v>37568</v>
      </c>
      <c r="B728" s="16">
        <v>-8.8017460667981808E-3</v>
      </c>
      <c r="C728" s="9">
        <f t="shared" si="56"/>
        <v>-1.443244606679818E-2</v>
      </c>
      <c r="D728" s="6">
        <f t="shared" si="57"/>
        <v>2.0829549947103826E-4</v>
      </c>
      <c r="E728" s="6">
        <f t="shared" si="59"/>
        <v>8.2645324127366023E-4</v>
      </c>
      <c r="F728" s="6">
        <f t="shared" si="60"/>
        <v>1.6446268943509483</v>
      </c>
      <c r="G728" s="16">
        <v>1.2953400801835534E-2</v>
      </c>
      <c r="H728" s="9">
        <f t="shared" si="58"/>
        <v>1.2824300738640484E-2</v>
      </c>
      <c r="AC728" s="14"/>
      <c r="AD728" s="15"/>
    </row>
    <row r="729" spans="1:30" hidden="1" outlineLevel="2" x14ac:dyDescent="0.3">
      <c r="A729" s="14">
        <v>37571</v>
      </c>
      <c r="B729" s="16">
        <v>-2.09501971813312E-2</v>
      </c>
      <c r="C729" s="9">
        <f t="shared" si="56"/>
        <v>-2.6580897181331199E-2</v>
      </c>
      <c r="D729" s="6">
        <f t="shared" si="57"/>
        <v>7.0654409496450092E-4</v>
      </c>
      <c r="E729" s="6">
        <f t="shared" si="59"/>
        <v>2.0829549947103826E-4</v>
      </c>
      <c r="F729" s="6">
        <f t="shared" si="60"/>
        <v>1.5234365164551242</v>
      </c>
      <c r="G729" s="16">
        <v>9.9175261374105893E-3</v>
      </c>
      <c r="H729" s="9">
        <f t="shared" si="58"/>
        <v>1.2342757052033084E-2</v>
      </c>
      <c r="AC729" s="14"/>
      <c r="AD729" s="15"/>
    </row>
    <row r="730" spans="1:30" hidden="1" outlineLevel="2" x14ac:dyDescent="0.3">
      <c r="A730" s="14">
        <v>37572</v>
      </c>
      <c r="B730" s="16">
        <v>7.6856225027789908E-3</v>
      </c>
      <c r="C730" s="9">
        <f t="shared" si="56"/>
        <v>2.054922502778991E-3</v>
      </c>
      <c r="D730" s="6">
        <f t="shared" si="57"/>
        <v>4.2227064924274726E-6</v>
      </c>
      <c r="E730" s="6">
        <f t="shared" si="59"/>
        <v>7.0654409496450092E-4</v>
      </c>
      <c r="F730" s="6">
        <f t="shared" si="60"/>
        <v>0.90160928392461337</v>
      </c>
      <c r="G730" s="16">
        <v>1.5229657128467414E-2</v>
      </c>
      <c r="H730" s="9">
        <f t="shared" si="58"/>
        <v>9.4953108633925899E-3</v>
      </c>
      <c r="AC730" s="14"/>
      <c r="AD730" s="15"/>
    </row>
    <row r="731" spans="1:30" hidden="1" outlineLevel="2" x14ac:dyDescent="0.3">
      <c r="A731" s="14">
        <v>37573</v>
      </c>
      <c r="B731" s="16">
        <v>-4.7577192401510238E-4</v>
      </c>
      <c r="C731" s="9">
        <f t="shared" si="56"/>
        <v>-6.1064719240151019E-3</v>
      </c>
      <c r="D731" s="6">
        <f t="shared" si="57"/>
        <v>3.7288999358784704E-5</v>
      </c>
      <c r="E731" s="6">
        <f t="shared" si="59"/>
        <v>4.2227064924274726E-6</v>
      </c>
      <c r="F731" s="6">
        <f t="shared" si="60"/>
        <v>2.0980085806373312</v>
      </c>
      <c r="G731" s="16">
        <v>1.5178701626268132E-2</v>
      </c>
      <c r="H731" s="9">
        <f t="shared" si="58"/>
        <v>1.4484504066889316E-2</v>
      </c>
      <c r="AC731" s="14"/>
      <c r="AD731" s="15"/>
    </row>
    <row r="732" spans="1:30" hidden="1" outlineLevel="2" x14ac:dyDescent="0.3">
      <c r="A732" s="14">
        <v>37574</v>
      </c>
      <c r="B732" s="16">
        <v>2.4335194203291947E-2</v>
      </c>
      <c r="C732" s="9">
        <f t="shared" si="56"/>
        <v>1.8704494203291948E-2</v>
      </c>
      <c r="D732" s="6">
        <f t="shared" si="57"/>
        <v>3.498581034009821E-4</v>
      </c>
      <c r="E732" s="6">
        <f t="shared" si="59"/>
        <v>3.7288999358784704E-5</v>
      </c>
      <c r="F732" s="6">
        <f t="shared" si="60"/>
        <v>2.084136426361157</v>
      </c>
      <c r="G732" s="16">
        <v>9.272967688596789E-3</v>
      </c>
      <c r="H732" s="9">
        <f t="shared" si="58"/>
        <v>1.4436538457542921E-2</v>
      </c>
      <c r="AC732" s="14"/>
      <c r="AD732" s="15"/>
    </row>
    <row r="733" spans="1:30" hidden="1" outlineLevel="2" x14ac:dyDescent="0.3">
      <c r="A733" s="14">
        <v>37575</v>
      </c>
      <c r="B733" s="16">
        <v>6.1297776921915891E-3</v>
      </c>
      <c r="C733" s="9">
        <f t="shared" si="56"/>
        <v>4.9907769219158932E-4</v>
      </c>
      <c r="D733" s="6">
        <f t="shared" si="57"/>
        <v>2.4907854284328277E-7</v>
      </c>
      <c r="E733" s="6">
        <f t="shared" si="59"/>
        <v>3.498581034009821E-4</v>
      </c>
      <c r="F733" s="6">
        <f t="shared" si="60"/>
        <v>0.79069388680483799</v>
      </c>
      <c r="G733" s="16">
        <v>1.1989194411174544E-2</v>
      </c>
      <c r="H733" s="9">
        <f t="shared" si="58"/>
        <v>8.8920969788056064E-3</v>
      </c>
      <c r="AC733" s="14"/>
      <c r="AD733" s="15"/>
    </row>
    <row r="734" spans="1:30" hidden="1" outlineLevel="2" x14ac:dyDescent="0.3">
      <c r="A734" s="14">
        <v>37578</v>
      </c>
      <c r="B734" s="16">
        <v>-1.0463120579778495E-2</v>
      </c>
      <c r="C734" s="9">
        <f t="shared" si="56"/>
        <v>-1.6093820579778494E-2</v>
      </c>
      <c r="D734" s="6">
        <f t="shared" si="57"/>
        <v>2.5901106085410178E-4</v>
      </c>
      <c r="E734" s="6">
        <f t="shared" si="59"/>
        <v>2.4907854284328277E-7</v>
      </c>
      <c r="F734" s="6">
        <f t="shared" si="60"/>
        <v>1.3079861900074061</v>
      </c>
      <c r="G734" s="16">
        <v>1.1088130511643807E-2</v>
      </c>
      <c r="H734" s="9">
        <f t="shared" si="58"/>
        <v>1.1436722388898868E-2</v>
      </c>
      <c r="AC734" s="14"/>
      <c r="AD734" s="15"/>
    </row>
    <row r="735" spans="1:30" hidden="1" outlineLevel="2" x14ac:dyDescent="0.3">
      <c r="A735" s="14">
        <v>37579</v>
      </c>
      <c r="B735" s="16">
        <v>-4.028712996012632E-3</v>
      </c>
      <c r="C735" s="9">
        <f t="shared" si="56"/>
        <v>-9.6594129960126326E-3</v>
      </c>
      <c r="D735" s="6">
        <f t="shared" si="57"/>
        <v>9.3304259427537747E-5</v>
      </c>
      <c r="E735" s="6">
        <f t="shared" si="59"/>
        <v>2.5901106085410178E-4</v>
      </c>
      <c r="F735" s="6">
        <f t="shared" si="60"/>
        <v>1.1217780289663306</v>
      </c>
      <c r="G735" s="16">
        <v>8.7864157651474286E-3</v>
      </c>
      <c r="H735" s="9">
        <f t="shared" si="58"/>
        <v>1.0591402310205816E-2</v>
      </c>
      <c r="AC735" s="14"/>
      <c r="AD735" s="15"/>
    </row>
    <row r="736" spans="1:30" hidden="1" outlineLevel="2" x14ac:dyDescent="0.3">
      <c r="A736" s="14">
        <v>37580</v>
      </c>
      <c r="B736" s="16">
        <v>1.9228744401267563E-2</v>
      </c>
      <c r="C736" s="9">
        <f t="shared" si="56"/>
        <v>1.3598044401267564E-2</v>
      </c>
      <c r="D736" s="6">
        <f t="shared" si="57"/>
        <v>1.8490681153884416E-4</v>
      </c>
      <c r="E736" s="6">
        <f t="shared" si="59"/>
        <v>9.3304259427537747E-5</v>
      </c>
      <c r="F736" s="6">
        <f t="shared" si="60"/>
        <v>0.71200647754633772</v>
      </c>
      <c r="G736" s="16">
        <v>1.0324614292637486E-2</v>
      </c>
      <c r="H736" s="9">
        <f t="shared" si="58"/>
        <v>8.4380476269474668E-3</v>
      </c>
      <c r="AC736" s="14"/>
      <c r="AD736" s="15"/>
    </row>
    <row r="737" spans="1:30" hidden="1" outlineLevel="2" x14ac:dyDescent="0.3">
      <c r="A737" s="14">
        <v>37581</v>
      </c>
      <c r="B737" s="16">
        <v>2.1224757871396653E-2</v>
      </c>
      <c r="C737" s="9">
        <f t="shared" si="56"/>
        <v>1.5594057871396654E-2</v>
      </c>
      <c r="D737" s="6">
        <f t="shared" si="57"/>
        <v>2.4317464089646795E-4</v>
      </c>
      <c r="E737" s="6">
        <f t="shared" si="59"/>
        <v>1.8490681153884416E-4</v>
      </c>
      <c r="F737" s="6">
        <f t="shared" si="60"/>
        <v>0.97529524323327987</v>
      </c>
      <c r="G737" s="16">
        <v>9.6875271789758945E-3</v>
      </c>
      <c r="H737" s="9">
        <f t="shared" si="58"/>
        <v>9.8757037381306638E-3</v>
      </c>
      <c r="AC737" s="14"/>
      <c r="AD737" s="15"/>
    </row>
    <row r="738" spans="1:30" hidden="1" outlineLevel="2" x14ac:dyDescent="0.3">
      <c r="A738" s="14">
        <v>37582</v>
      </c>
      <c r="B738" s="16">
        <v>-3.4436602808650373E-3</v>
      </c>
      <c r="C738" s="9">
        <f t="shared" si="56"/>
        <v>-9.0743602808650362E-3</v>
      </c>
      <c r="D738" s="6">
        <f t="shared" si="57"/>
        <v>8.2344014506940974E-5</v>
      </c>
      <c r="E738" s="6">
        <f t="shared" si="59"/>
        <v>2.4317464089646795E-4</v>
      </c>
      <c r="F738" s="6">
        <f t="shared" si="60"/>
        <v>0.8610981737285881</v>
      </c>
      <c r="G738" s="16">
        <v>6.0173216634493527E-3</v>
      </c>
      <c r="H738" s="9">
        <f t="shared" si="58"/>
        <v>9.2795375624466769E-3</v>
      </c>
      <c r="AC738" s="14"/>
      <c r="AD738" s="15"/>
    </row>
    <row r="739" spans="1:30" hidden="1" outlineLevel="2" x14ac:dyDescent="0.3">
      <c r="A739" s="14">
        <v>37585</v>
      </c>
      <c r="B739" s="16">
        <v>2.4900543562250575E-3</v>
      </c>
      <c r="C739" s="9">
        <f t="shared" si="56"/>
        <v>-3.1406456437749423E-3</v>
      </c>
      <c r="D739" s="6">
        <f t="shared" si="57"/>
        <v>9.8636550597625217E-6</v>
      </c>
      <c r="E739" s="6">
        <f t="shared" si="59"/>
        <v>8.2344014506940974E-5</v>
      </c>
      <c r="F739" s="6">
        <f t="shared" si="60"/>
        <v>0.3448307922881072</v>
      </c>
      <c r="G739" s="16">
        <v>9.8655767715050031E-3</v>
      </c>
      <c r="H739" s="9">
        <f t="shared" si="58"/>
        <v>5.8722294938814102E-3</v>
      </c>
      <c r="AC739" s="14"/>
      <c r="AD739" s="15"/>
    </row>
    <row r="740" spans="1:30" hidden="1" outlineLevel="2" x14ac:dyDescent="0.3">
      <c r="A740" s="14">
        <v>37586</v>
      </c>
      <c r="B740" s="16">
        <v>-2.1190490158847133E-2</v>
      </c>
      <c r="C740" s="9">
        <f t="shared" si="56"/>
        <v>-2.6821190158847132E-2</v>
      </c>
      <c r="D740" s="6">
        <f t="shared" si="57"/>
        <v>7.1937624153703818E-4</v>
      </c>
      <c r="E740" s="6">
        <f t="shared" si="59"/>
        <v>9.8636550597625217E-6</v>
      </c>
      <c r="F740" s="6">
        <f t="shared" si="60"/>
        <v>0.89228298561054553</v>
      </c>
      <c r="G740" s="16">
        <v>9.5245451699455339E-3</v>
      </c>
      <c r="H740" s="9">
        <f t="shared" si="58"/>
        <v>9.4460731820717198E-3</v>
      </c>
      <c r="AC740" s="14"/>
      <c r="AD740" s="15"/>
    </row>
    <row r="741" spans="1:30" hidden="1" outlineLevel="2" x14ac:dyDescent="0.3">
      <c r="A741" s="14">
        <v>37587</v>
      </c>
      <c r="B741" s="16">
        <v>2.760165899942698E-2</v>
      </c>
      <c r="C741" s="9">
        <f t="shared" si="56"/>
        <v>2.1970958999426981E-2</v>
      </c>
      <c r="D741" s="6">
        <f t="shared" si="57"/>
        <v>4.8272303935450143E-4</v>
      </c>
      <c r="E741" s="6">
        <f t="shared" si="59"/>
        <v>7.1937624153703818E-4</v>
      </c>
      <c r="F741" s="6">
        <f t="shared" si="60"/>
        <v>0.83317677259313461</v>
      </c>
      <c r="G741" s="16">
        <v>1.2311995789571055E-2</v>
      </c>
      <c r="H741" s="9">
        <f t="shared" si="58"/>
        <v>9.127851732982601E-3</v>
      </c>
      <c r="AC741" s="14"/>
      <c r="AD741" s="15"/>
    </row>
    <row r="742" spans="1:30" hidden="1" outlineLevel="2" x14ac:dyDescent="0.3">
      <c r="A742" s="14">
        <v>37589</v>
      </c>
      <c r="B742" s="16">
        <v>-2.7304036508640521E-3</v>
      </c>
      <c r="C742" s="9">
        <f t="shared" si="56"/>
        <v>-8.3611036508640518E-3</v>
      </c>
      <c r="D742" s="6">
        <f t="shared" si="57"/>
        <v>6.9908054260492172E-5</v>
      </c>
      <c r="E742" s="6">
        <f t="shared" si="59"/>
        <v>4.8272303935450143E-4</v>
      </c>
      <c r="F742" s="6">
        <f t="shared" si="60"/>
        <v>1.3782489975684389</v>
      </c>
      <c r="G742" s="16">
        <v>4.3769314370226036E-3</v>
      </c>
      <c r="H742" s="9">
        <f t="shared" si="58"/>
        <v>1.1739884997598737E-2</v>
      </c>
      <c r="AC742" s="14"/>
      <c r="AD742" s="15"/>
    </row>
    <row r="743" spans="1:30" hidden="1" outlineLevel="2" x14ac:dyDescent="0.3">
      <c r="A743" s="14">
        <v>37592</v>
      </c>
      <c r="B743" s="16">
        <v>-1.9028551594483913E-3</v>
      </c>
      <c r="C743" s="9">
        <f t="shared" si="56"/>
        <v>-7.5335551594483911E-3</v>
      </c>
      <c r="D743" s="6">
        <f t="shared" si="57"/>
        <v>5.6754453340451474E-5</v>
      </c>
      <c r="E743" s="6">
        <f t="shared" si="59"/>
        <v>6.9908054260492172E-5</v>
      </c>
      <c r="F743" s="6">
        <f t="shared" si="60"/>
        <v>0.19210612853008849</v>
      </c>
      <c r="G743" s="16">
        <v>1.9949791797960085E-2</v>
      </c>
      <c r="H743" s="9">
        <f t="shared" si="58"/>
        <v>4.3829913133622391E-3</v>
      </c>
      <c r="AC743" s="14"/>
      <c r="AD743" s="15"/>
    </row>
    <row r="744" spans="1:30" hidden="1" outlineLevel="2" x14ac:dyDescent="0.3">
      <c r="A744" s="14">
        <v>37593</v>
      </c>
      <c r="B744" s="16">
        <v>-1.4855205133207318E-2</v>
      </c>
      <c r="C744" s="9">
        <f t="shared" si="56"/>
        <v>-2.0485905133207319E-2</v>
      </c>
      <c r="D744" s="6">
        <f t="shared" si="57"/>
        <v>4.1967230912676997E-4</v>
      </c>
      <c r="E744" s="6">
        <f t="shared" si="59"/>
        <v>5.6754453340451474E-5</v>
      </c>
      <c r="F744" s="6">
        <f t="shared" si="60"/>
        <v>3.5853438429965871</v>
      </c>
      <c r="G744" s="16">
        <v>8.0034217924649792E-3</v>
      </c>
      <c r="H744" s="9">
        <f t="shared" si="58"/>
        <v>1.8935004206486427E-2</v>
      </c>
      <c r="AC744" s="14"/>
      <c r="AD744" s="15"/>
    </row>
    <row r="745" spans="1:30" hidden="1" outlineLevel="2" x14ac:dyDescent="0.3">
      <c r="A745" s="14">
        <v>37594</v>
      </c>
      <c r="B745" s="16">
        <v>-3.4487671121800293E-3</v>
      </c>
      <c r="C745" s="9">
        <f t="shared" si="56"/>
        <v>-9.0794671121800299E-3</v>
      </c>
      <c r="D745" s="6">
        <f t="shared" si="57"/>
        <v>8.2436723041158773E-5</v>
      </c>
      <c r="E745" s="6">
        <f t="shared" si="59"/>
        <v>4.1967230912676997E-4</v>
      </c>
      <c r="F745" s="6">
        <f t="shared" si="60"/>
        <v>0.59431138587682741</v>
      </c>
      <c r="G745" s="16">
        <v>1.1365079815198544E-2</v>
      </c>
      <c r="H745" s="9">
        <f t="shared" si="58"/>
        <v>7.709159395659344E-3</v>
      </c>
      <c r="AC745" s="14"/>
      <c r="AD745" s="15"/>
    </row>
    <row r="746" spans="1:30" hidden="1" outlineLevel="2" x14ac:dyDescent="0.3">
      <c r="A746" s="14">
        <v>37595</v>
      </c>
      <c r="B746" s="16">
        <v>-1.2093615806547987E-2</v>
      </c>
      <c r="C746" s="9">
        <f t="shared" si="56"/>
        <v>-1.7724315806547986E-2</v>
      </c>
      <c r="D746" s="6">
        <f t="shared" si="57"/>
        <v>3.1415137081024675E-4</v>
      </c>
      <c r="E746" s="6">
        <f t="shared" si="59"/>
        <v>8.2436723041158773E-5</v>
      </c>
      <c r="F746" s="6">
        <f t="shared" si="60"/>
        <v>1.1774455754255382</v>
      </c>
      <c r="G746" s="16">
        <v>9.4075800242519256E-3</v>
      </c>
      <c r="H746" s="9">
        <f t="shared" si="58"/>
        <v>1.0851016429005801E-2</v>
      </c>
      <c r="AC746" s="14"/>
      <c r="AD746" s="15"/>
    </row>
    <row r="747" spans="1:30" hidden="1" outlineLevel="2" x14ac:dyDescent="0.3">
      <c r="A747" s="14">
        <v>37596</v>
      </c>
      <c r="B747" s="16">
        <v>6.2459574445912691E-3</v>
      </c>
      <c r="C747" s="9">
        <f t="shared" si="56"/>
        <v>6.1525744459126931E-4</v>
      </c>
      <c r="D747" s="6">
        <f t="shared" si="57"/>
        <v>3.7854172312497881E-7</v>
      </c>
      <c r="E747" s="6">
        <f t="shared" si="59"/>
        <v>3.1415137081024675E-4</v>
      </c>
      <c r="F747" s="6">
        <f t="shared" si="60"/>
        <v>0.81327201514556546</v>
      </c>
      <c r="G747" s="16">
        <v>1.4704508602283358E-2</v>
      </c>
      <c r="H747" s="9">
        <f t="shared" si="58"/>
        <v>9.0181595414228818E-3</v>
      </c>
      <c r="AC747" s="14"/>
      <c r="AD747" s="15"/>
    </row>
    <row r="748" spans="1:30" hidden="1" outlineLevel="2" x14ac:dyDescent="0.3">
      <c r="A748" s="14">
        <v>37599</v>
      </c>
      <c r="B748" s="16">
        <v>-2.2425997271028626E-2</v>
      </c>
      <c r="C748" s="9">
        <f t="shared" si="56"/>
        <v>-2.8056697271028625E-2</v>
      </c>
      <c r="D748" s="6">
        <f t="shared" si="57"/>
        <v>7.8717826175814514E-4</v>
      </c>
      <c r="E748" s="6">
        <f t="shared" si="59"/>
        <v>3.7854172312497881E-7</v>
      </c>
      <c r="F748" s="6">
        <f t="shared" si="60"/>
        <v>1.9572055884625397</v>
      </c>
      <c r="G748" s="16">
        <v>8.583198805611314E-3</v>
      </c>
      <c r="H748" s="9">
        <f t="shared" si="58"/>
        <v>1.3990016399070231E-2</v>
      </c>
      <c r="AC748" s="14"/>
      <c r="AD748" s="15"/>
    </row>
    <row r="749" spans="1:30" hidden="1" outlineLevel="2" x14ac:dyDescent="0.3">
      <c r="A749" s="14">
        <v>37600</v>
      </c>
      <c r="B749" s="16">
        <v>1.3860905064269031E-2</v>
      </c>
      <c r="C749" s="9">
        <f t="shared" si="56"/>
        <v>8.2302050642690319E-3</v>
      </c>
      <c r="D749" s="6">
        <f t="shared" si="57"/>
        <v>6.7736275399919615E-5</v>
      </c>
      <c r="E749" s="6">
        <f t="shared" si="59"/>
        <v>7.8717826175814514E-4</v>
      </c>
      <c r="F749" s="6">
        <f t="shared" si="60"/>
        <v>0.68051058252013885</v>
      </c>
      <c r="G749" s="16">
        <v>5.8911686692079968E-3</v>
      </c>
      <c r="H749" s="9">
        <f t="shared" si="58"/>
        <v>8.2493065315827549E-3</v>
      </c>
      <c r="AC749" s="14"/>
      <c r="AD749" s="15"/>
    </row>
    <row r="750" spans="1:30" hidden="1" outlineLevel="2" x14ac:dyDescent="0.3">
      <c r="A750" s="14">
        <v>37601</v>
      </c>
      <c r="B750" s="16">
        <v>5.6373046407111045E-4</v>
      </c>
      <c r="C750" s="9">
        <f t="shared" si="56"/>
        <v>-5.0669695359288891E-3</v>
      </c>
      <c r="D750" s="6">
        <f t="shared" si="57"/>
        <v>2.567418027803142E-5</v>
      </c>
      <c r="E750" s="6">
        <f t="shared" si="59"/>
        <v>6.7736275399919615E-5</v>
      </c>
      <c r="F750" s="6">
        <f t="shared" si="60"/>
        <v>0.33136046226517096</v>
      </c>
      <c r="G750" s="16">
        <v>9.9832906786093013E-3</v>
      </c>
      <c r="H750" s="9">
        <f t="shared" si="58"/>
        <v>5.7563917714586708E-3</v>
      </c>
      <c r="AC750" s="14"/>
      <c r="AD750" s="15"/>
    </row>
    <row r="751" spans="1:30" hidden="1" outlineLevel="2" x14ac:dyDescent="0.3">
      <c r="A751" s="14">
        <v>37602</v>
      </c>
      <c r="B751" s="16">
        <v>-3.7419694595454741E-3</v>
      </c>
      <c r="C751" s="9">
        <f t="shared" si="56"/>
        <v>-9.3726694595454747E-3</v>
      </c>
      <c r="D751" s="6">
        <f t="shared" si="57"/>
        <v>8.7846932797896459E-5</v>
      </c>
      <c r="E751" s="6">
        <f t="shared" si="59"/>
        <v>2.567418027803142E-5</v>
      </c>
      <c r="F751" s="6">
        <f t="shared" si="60"/>
        <v>0.91321365257834552</v>
      </c>
      <c r="G751" s="16">
        <v>8.038457048287628E-3</v>
      </c>
      <c r="H751" s="9">
        <f t="shared" si="58"/>
        <v>9.556221285520472E-3</v>
      </c>
      <c r="AC751" s="14"/>
      <c r="AD751" s="15"/>
    </row>
    <row r="752" spans="1:30" hidden="1" outlineLevel="2" x14ac:dyDescent="0.3">
      <c r="A752" s="14">
        <v>37603</v>
      </c>
      <c r="B752" s="16">
        <v>-1.3511798295627002E-2</v>
      </c>
      <c r="C752" s="9">
        <f t="shared" si="56"/>
        <v>-1.9142498295627003E-2</v>
      </c>
      <c r="D752" s="6">
        <f t="shared" si="57"/>
        <v>3.6643524099808273E-4</v>
      </c>
      <c r="E752" s="6">
        <f t="shared" si="59"/>
        <v>8.7846932797896459E-5</v>
      </c>
      <c r="F752" s="6">
        <f t="shared" si="60"/>
        <v>0.59928786242297694</v>
      </c>
      <c r="G752" s="16">
        <v>6.3704763464062109E-3</v>
      </c>
      <c r="H752" s="9">
        <f t="shared" si="58"/>
        <v>7.7413684993221767E-3</v>
      </c>
      <c r="AC752" s="14"/>
      <c r="AD752" s="15"/>
    </row>
    <row r="753" spans="1:30" hidden="1" outlineLevel="2" x14ac:dyDescent="0.3">
      <c r="A753" s="14">
        <v>37606</v>
      </c>
      <c r="B753" s="16">
        <v>2.3247089835741159E-2</v>
      </c>
      <c r="C753" s="9">
        <f t="shared" si="56"/>
        <v>1.761638983574116E-2</v>
      </c>
      <c r="D753" s="6">
        <f t="shared" si="57"/>
        <v>3.1033719084480447E-4</v>
      </c>
      <c r="E753" s="6">
        <f t="shared" si="59"/>
        <v>3.6643524099808273E-4</v>
      </c>
      <c r="F753" s="6">
        <f t="shared" si="60"/>
        <v>0.38406530206103362</v>
      </c>
      <c r="G753" s="16">
        <v>8.8829217524141243E-3</v>
      </c>
      <c r="H753" s="9">
        <f t="shared" si="58"/>
        <v>6.1973002352720789E-3</v>
      </c>
      <c r="AC753" s="14"/>
      <c r="AD753" s="15"/>
    </row>
    <row r="754" spans="1:30" hidden="1" outlineLevel="2" x14ac:dyDescent="0.3">
      <c r="A754" s="14">
        <v>37607</v>
      </c>
      <c r="B754" s="16">
        <v>-8.1726218451382473E-3</v>
      </c>
      <c r="C754" s="9">
        <f t="shared" si="56"/>
        <v>-1.3803321845138248E-2</v>
      </c>
      <c r="D754" s="6">
        <f t="shared" si="57"/>
        <v>1.9053169396047076E-4</v>
      </c>
      <c r="E754" s="6">
        <f t="shared" si="59"/>
        <v>3.1033719084480447E-4</v>
      </c>
      <c r="F754" s="6">
        <f t="shared" si="60"/>
        <v>0.72726371888501196</v>
      </c>
      <c r="G754" s="16">
        <v>5.2912704418079303E-3</v>
      </c>
      <c r="H754" s="9">
        <f t="shared" si="58"/>
        <v>8.5279758377062257E-3</v>
      </c>
      <c r="AC754" s="14"/>
      <c r="AD754" s="15"/>
    </row>
    <row r="755" spans="1:30" hidden="1" outlineLevel="2" x14ac:dyDescent="0.3">
      <c r="A755" s="14">
        <v>37608</v>
      </c>
      <c r="B755" s="16">
        <v>-1.3232375286256875E-2</v>
      </c>
      <c r="C755" s="9">
        <f t="shared" si="56"/>
        <v>-1.8863075286256876E-2</v>
      </c>
      <c r="D755" s="6">
        <f t="shared" si="57"/>
        <v>3.5581560925499492E-4</v>
      </c>
      <c r="E755" s="6">
        <f t="shared" si="59"/>
        <v>1.9053169396047076E-4</v>
      </c>
      <c r="F755" s="6">
        <f t="shared" si="60"/>
        <v>0.27130708700641715</v>
      </c>
      <c r="G755" s="16">
        <v>8.8968864965860983E-3</v>
      </c>
      <c r="H755" s="9">
        <f t="shared" si="58"/>
        <v>5.2087146879668611E-3</v>
      </c>
      <c r="AC755" s="14"/>
      <c r="AD755" s="15"/>
    </row>
    <row r="756" spans="1:30" hidden="1" outlineLevel="2" x14ac:dyDescent="0.3">
      <c r="A756" s="14">
        <v>37609</v>
      </c>
      <c r="B756" s="16">
        <v>-7.7392649719330601E-3</v>
      </c>
      <c r="C756" s="9">
        <f t="shared" si="56"/>
        <v>-1.336996497193306E-2</v>
      </c>
      <c r="D756" s="6">
        <f t="shared" si="57"/>
        <v>1.7875596335071699E-4</v>
      </c>
      <c r="E756" s="6">
        <f t="shared" si="59"/>
        <v>3.5581560925499492E-4</v>
      </c>
      <c r="F756" s="6">
        <f t="shared" si="60"/>
        <v>0.72954946182864322</v>
      </c>
      <c r="G756" s="16">
        <v>1.4007038421138743E-2</v>
      </c>
      <c r="H756" s="9">
        <f t="shared" si="58"/>
        <v>8.5413667631629268E-3</v>
      </c>
      <c r="AC756" s="14"/>
      <c r="AD756" s="15"/>
    </row>
    <row r="757" spans="1:30" hidden="1" outlineLevel="2" x14ac:dyDescent="0.3">
      <c r="A757" s="14">
        <v>37610</v>
      </c>
      <c r="B757" s="16">
        <v>1.2932702768406679E-2</v>
      </c>
      <c r="C757" s="9">
        <f t="shared" si="56"/>
        <v>7.3020027684066796E-3</v>
      </c>
      <c r="D757" s="6">
        <f t="shared" si="57"/>
        <v>5.3319244429818815E-5</v>
      </c>
      <c r="E757" s="6">
        <f t="shared" si="59"/>
        <v>1.7875596335071699E-4</v>
      </c>
      <c r="F757" s="6">
        <f t="shared" si="60"/>
        <v>1.7778687015031112</v>
      </c>
      <c r="G757" s="16">
        <v>7.3273221278195065E-3</v>
      </c>
      <c r="H757" s="9">
        <f t="shared" si="58"/>
        <v>1.3333674292943829E-2</v>
      </c>
      <c r="AC757" s="14"/>
      <c r="AD757" s="15"/>
    </row>
    <row r="758" spans="1:30" hidden="1" outlineLevel="2" x14ac:dyDescent="0.3">
      <c r="A758" s="14">
        <v>37613</v>
      </c>
      <c r="B758" s="16">
        <v>1.8068812749729058E-3</v>
      </c>
      <c r="C758" s="9">
        <f t="shared" si="56"/>
        <v>-3.823818725027094E-3</v>
      </c>
      <c r="D758" s="6">
        <f t="shared" si="57"/>
        <v>1.4621589641867831E-5</v>
      </c>
      <c r="E758" s="6">
        <f t="shared" si="59"/>
        <v>5.3319244429818815E-5</v>
      </c>
      <c r="F758" s="6">
        <f t="shared" si="60"/>
        <v>0.50139819115227502</v>
      </c>
      <c r="G758" s="16">
        <v>7.4309104543133289E-3</v>
      </c>
      <c r="H758" s="9">
        <f t="shared" si="58"/>
        <v>7.0809476142129103E-3</v>
      </c>
      <c r="AC758" s="14"/>
      <c r="AD758" s="15"/>
    </row>
    <row r="759" spans="1:30" hidden="1" outlineLevel="2" x14ac:dyDescent="0.3">
      <c r="A759" s="14">
        <v>37614</v>
      </c>
      <c r="B759" s="16">
        <v>-5.4865453122322563E-3</v>
      </c>
      <c r="C759" s="9">
        <f t="shared" si="56"/>
        <v>-1.1117245312232255E-2</v>
      </c>
      <c r="D759" s="6">
        <f t="shared" si="57"/>
        <v>1.2359314333235005E-4</v>
      </c>
      <c r="E759" s="6">
        <f t="shared" si="59"/>
        <v>1.4621589641867831E-5</v>
      </c>
      <c r="F759" s="6">
        <f t="shared" si="60"/>
        <v>0.51509401889260498</v>
      </c>
      <c r="G759" s="16">
        <v>2.3133470971526656E-3</v>
      </c>
      <c r="H759" s="9">
        <f t="shared" si="58"/>
        <v>7.1770050779737162E-3</v>
      </c>
      <c r="AC759" s="14"/>
      <c r="AD759" s="15"/>
    </row>
    <row r="760" spans="1:30" hidden="1" outlineLevel="2" x14ac:dyDescent="0.3">
      <c r="A760" s="14">
        <v>37616</v>
      </c>
      <c r="B760" s="16">
        <v>-3.1535297378525134E-3</v>
      </c>
      <c r="C760" s="9">
        <f t="shared" si="56"/>
        <v>-8.7842297378525128E-3</v>
      </c>
      <c r="D760" s="6">
        <f t="shared" si="57"/>
        <v>7.7162692087372428E-5</v>
      </c>
      <c r="E760" s="6">
        <f t="shared" si="59"/>
        <v>1.2359314333235005E-4</v>
      </c>
      <c r="F760" s="6">
        <f t="shared" si="60"/>
        <v>6.8455523540231336E-2</v>
      </c>
      <c r="G760" s="16">
        <v>1.362606280929877E-2</v>
      </c>
      <c r="H760" s="9">
        <f t="shared" si="58"/>
        <v>2.6164006486054719E-3</v>
      </c>
      <c r="AC760" s="14"/>
      <c r="AD760" s="15"/>
    </row>
    <row r="761" spans="1:30" hidden="1" outlineLevel="2" x14ac:dyDescent="0.3">
      <c r="A761" s="14">
        <v>37617</v>
      </c>
      <c r="B761" s="16">
        <v>-1.6158384433054299E-2</v>
      </c>
      <c r="C761" s="9">
        <f t="shared" si="56"/>
        <v>-2.1789084433054298E-2</v>
      </c>
      <c r="D761" s="6">
        <f t="shared" si="57"/>
        <v>4.7476420043076912E-4</v>
      </c>
      <c r="E761" s="6">
        <f t="shared" si="59"/>
        <v>7.7162692087372428E-5</v>
      </c>
      <c r="F761" s="6">
        <f t="shared" si="60"/>
        <v>1.6835559000359341</v>
      </c>
      <c r="G761" s="16">
        <v>9.0924440120668543E-3</v>
      </c>
      <c r="H761" s="9">
        <f t="shared" si="58"/>
        <v>1.297519132820759E-2</v>
      </c>
      <c r="AC761" s="14"/>
      <c r="AD761" s="15"/>
    </row>
    <row r="762" spans="1:30" hidden="1" outlineLevel="2" x14ac:dyDescent="0.3">
      <c r="A762" s="14">
        <v>37620</v>
      </c>
      <c r="B762" s="16">
        <v>4.5475493041385014E-3</v>
      </c>
      <c r="C762" s="9">
        <f t="shared" si="56"/>
        <v>-1.0831506958614984E-3</v>
      </c>
      <c r="D762" s="6">
        <f t="shared" si="57"/>
        <v>1.1732154299452481E-6</v>
      </c>
      <c r="E762" s="6">
        <f t="shared" si="59"/>
        <v>4.7476420043076912E-4</v>
      </c>
      <c r="F762" s="6">
        <f t="shared" si="60"/>
        <v>0.7610803904164628</v>
      </c>
      <c r="G762" s="16">
        <v>8.722056535662201E-3</v>
      </c>
      <c r="H762" s="9">
        <f t="shared" si="58"/>
        <v>8.7239921504805515E-3</v>
      </c>
      <c r="AC762" s="14"/>
      <c r="AD762" s="15"/>
    </row>
    <row r="763" spans="1:30" hidden="1" outlineLevel="2" x14ac:dyDescent="0.3">
      <c r="A763" s="14">
        <v>37621</v>
      </c>
      <c r="B763" s="16">
        <v>4.8884747014086584E-4</v>
      </c>
      <c r="C763" s="9">
        <f t="shared" si="56"/>
        <v>-5.1418525298591337E-3</v>
      </c>
      <c r="D763" s="6">
        <f t="shared" si="57"/>
        <v>2.6438647438818774E-5</v>
      </c>
      <c r="E763" s="6">
        <f t="shared" si="59"/>
        <v>1.1732154299452481E-6</v>
      </c>
      <c r="F763" s="6">
        <f t="shared" si="60"/>
        <v>0.7018974420700258</v>
      </c>
      <c r="G763" s="16">
        <v>1.1006845940460105E-2</v>
      </c>
      <c r="H763" s="9">
        <f t="shared" si="58"/>
        <v>8.3779319767471605E-3</v>
      </c>
      <c r="AC763" s="14"/>
      <c r="AD763" s="15"/>
    </row>
    <row r="764" spans="1:30" hidden="1" outlineLevel="2" x14ac:dyDescent="0.3">
      <c r="A764" s="14">
        <v>37623</v>
      </c>
      <c r="B764" s="16">
        <v>3.2660779741823485E-2</v>
      </c>
      <c r="C764" s="9">
        <f t="shared" si="56"/>
        <v>2.7030079741823487E-2</v>
      </c>
      <c r="D764" s="6">
        <f t="shared" si="57"/>
        <v>7.3062521084933641E-4</v>
      </c>
      <c r="E764" s="6">
        <f t="shared" si="59"/>
        <v>2.6438647438818774E-5</v>
      </c>
      <c r="F764" s="6">
        <f t="shared" si="60"/>
        <v>1.1056510321313471</v>
      </c>
      <c r="G764" s="16">
        <v>1.2445446405738402E-2</v>
      </c>
      <c r="H764" s="9">
        <f t="shared" si="58"/>
        <v>1.051499420889687E-2</v>
      </c>
      <c r="AC764" s="14"/>
      <c r="AD764" s="15"/>
    </row>
    <row r="765" spans="1:30" hidden="1" outlineLevel="2" x14ac:dyDescent="0.3">
      <c r="A765" s="14">
        <v>37624</v>
      </c>
      <c r="B765" s="16">
        <v>-4.8415228310512014E-4</v>
      </c>
      <c r="C765" s="9">
        <f t="shared" si="56"/>
        <v>-6.1148522831051197E-3</v>
      </c>
      <c r="D765" s="6">
        <f t="shared" si="57"/>
        <v>3.7391418444195894E-5</v>
      </c>
      <c r="E765" s="6">
        <f t="shared" si="59"/>
        <v>7.3062521084933641E-4</v>
      </c>
      <c r="F765" s="6">
        <f t="shared" si="60"/>
        <v>1.4078419932855777</v>
      </c>
      <c r="G765" s="16">
        <v>6.3556725147104302E-3</v>
      </c>
      <c r="H765" s="9">
        <f t="shared" si="58"/>
        <v>1.1865251760015788E-2</v>
      </c>
      <c r="AC765" s="14"/>
      <c r="AD765" s="15"/>
    </row>
    <row r="766" spans="1:30" hidden="1" outlineLevel="2" x14ac:dyDescent="0.3">
      <c r="A766" s="14">
        <v>37627</v>
      </c>
      <c r="B766" s="16">
        <v>2.222553665158614E-2</v>
      </c>
      <c r="C766" s="9">
        <f t="shared" si="56"/>
        <v>1.6594836651586141E-2</v>
      </c>
      <c r="D766" s="6">
        <f t="shared" si="57"/>
        <v>2.7538860349282673E-4</v>
      </c>
      <c r="E766" s="6">
        <f t="shared" si="59"/>
        <v>3.7391418444195894E-5</v>
      </c>
      <c r="F766" s="6">
        <f t="shared" si="60"/>
        <v>0.38232068627372529</v>
      </c>
      <c r="G766" s="16">
        <v>1.1645024141135258E-2</v>
      </c>
      <c r="H766" s="9">
        <f t="shared" si="58"/>
        <v>6.1832086029320185E-3</v>
      </c>
      <c r="AC766" s="14"/>
      <c r="AD766" s="15"/>
    </row>
    <row r="767" spans="1:30" hidden="1" outlineLevel="2" x14ac:dyDescent="0.3">
      <c r="A767" s="14">
        <v>37628</v>
      </c>
      <c r="B767" s="16">
        <v>-6.5661294926722263E-3</v>
      </c>
      <c r="C767" s="9">
        <f t="shared" si="56"/>
        <v>-1.2196829492672225E-2</v>
      </c>
      <c r="D767" s="6">
        <f t="shared" si="57"/>
        <v>1.48762649673319E-4</v>
      </c>
      <c r="E767" s="6">
        <f t="shared" si="59"/>
        <v>2.7538860349282673E-4</v>
      </c>
      <c r="F767" s="6">
        <f t="shared" si="60"/>
        <v>1.2351282019772809</v>
      </c>
      <c r="G767" s="16">
        <v>6.9037928757413568E-3</v>
      </c>
      <c r="H767" s="9">
        <f t="shared" si="58"/>
        <v>1.1113632178443198E-2</v>
      </c>
      <c r="AC767" s="14"/>
      <c r="AD767" s="15"/>
    </row>
    <row r="768" spans="1:30" hidden="1" outlineLevel="2" x14ac:dyDescent="0.3">
      <c r="A768" s="14">
        <v>37629</v>
      </c>
      <c r="B768" s="16">
        <v>-1.4185718611712493E-2</v>
      </c>
      <c r="C768" s="9">
        <f t="shared" si="56"/>
        <v>-1.9816418611712492E-2</v>
      </c>
      <c r="D768" s="6">
        <f t="shared" si="57"/>
        <v>3.9269044659462522E-4</v>
      </c>
      <c r="E768" s="6">
        <f t="shared" si="59"/>
        <v>1.48762649673319E-4</v>
      </c>
      <c r="F768" s="6">
        <f t="shared" si="60"/>
        <v>0.44743756340159724</v>
      </c>
      <c r="G768" s="16">
        <v>7.3057638482400674E-3</v>
      </c>
      <c r="H768" s="9">
        <f t="shared" si="58"/>
        <v>6.6890773908035873E-3</v>
      </c>
      <c r="AC768" s="14"/>
      <c r="AD768" s="15"/>
    </row>
    <row r="769" spans="1:30" hidden="1" outlineLevel="2" x14ac:dyDescent="0.3">
      <c r="A769" s="14">
        <v>37630</v>
      </c>
      <c r="B769" s="16">
        <v>1.9200605801963502E-2</v>
      </c>
      <c r="C769" s="9">
        <f t="shared" si="56"/>
        <v>1.3569905801963503E-2</v>
      </c>
      <c r="D769" s="6">
        <f t="shared" si="57"/>
        <v>1.8414234347416273E-4</v>
      </c>
      <c r="E769" s="6">
        <f t="shared" si="59"/>
        <v>3.9269044659462522E-4</v>
      </c>
      <c r="F769" s="6">
        <f t="shared" si="60"/>
        <v>0.49864078901482733</v>
      </c>
      <c r="G769" s="16">
        <v>8.1952436794719401E-3</v>
      </c>
      <c r="H769" s="9">
        <f t="shared" si="58"/>
        <v>7.0614501981875319E-3</v>
      </c>
      <c r="AC769" s="14"/>
      <c r="AD769" s="15"/>
    </row>
    <row r="770" spans="1:30" hidden="1" outlineLevel="2" x14ac:dyDescent="0.3">
      <c r="A770" s="14">
        <v>37631</v>
      </c>
      <c r="B770" s="16">
        <v>0</v>
      </c>
      <c r="C770" s="9">
        <f t="shared" si="56"/>
        <v>-5.6306999999999998E-3</v>
      </c>
      <c r="D770" s="6">
        <f t="shared" si="57"/>
        <v>3.1704782490000001E-5</v>
      </c>
      <c r="E770" s="6">
        <f t="shared" si="59"/>
        <v>1.8414234347416273E-4</v>
      </c>
      <c r="F770" s="6">
        <f t="shared" si="60"/>
        <v>0.62207020387800349</v>
      </c>
      <c r="G770" s="16">
        <v>1.1252936896774493E-2</v>
      </c>
      <c r="H770" s="9">
        <f t="shared" si="58"/>
        <v>7.887142726475815E-3</v>
      </c>
      <c r="AC770" s="14"/>
      <c r="AD770" s="15"/>
    </row>
    <row r="771" spans="1:30" hidden="1" outlineLevel="2" x14ac:dyDescent="0.3">
      <c r="A771" s="14">
        <v>37634</v>
      </c>
      <c r="B771" s="16">
        <v>-1.4132879115816379E-3</v>
      </c>
      <c r="C771" s="9">
        <f t="shared" si="56"/>
        <v>-7.0439879115816381E-3</v>
      </c>
      <c r="D771" s="6">
        <f t="shared" si="57"/>
        <v>4.961776569850825E-5</v>
      </c>
      <c r="E771" s="6">
        <f t="shared" si="59"/>
        <v>3.1704782490000001E-5</v>
      </c>
      <c r="F771" s="6">
        <f t="shared" si="60"/>
        <v>1.1547177770273345</v>
      </c>
      <c r="G771" s="16">
        <v>9.4009528769457163E-3</v>
      </c>
      <c r="H771" s="9">
        <f t="shared" si="58"/>
        <v>1.0745779529784401E-2</v>
      </c>
      <c r="AC771" s="14"/>
      <c r="AD771" s="15"/>
    </row>
    <row r="772" spans="1:30" hidden="1" outlineLevel="2" x14ac:dyDescent="0.3">
      <c r="A772" s="14">
        <v>37635</v>
      </c>
      <c r="B772" s="16">
        <v>5.812929118617121E-3</v>
      </c>
      <c r="C772" s="9">
        <f t="shared" si="56"/>
        <v>1.8222911861712123E-4</v>
      </c>
      <c r="D772" s="6">
        <f t="shared" si="57"/>
        <v>3.3207451671972839E-8</v>
      </c>
      <c r="E772" s="6">
        <f t="shared" si="59"/>
        <v>4.961776569850825E-5</v>
      </c>
      <c r="F772" s="6">
        <f t="shared" si="60"/>
        <v>0.81210960321217962</v>
      </c>
      <c r="G772" s="16">
        <v>7.0681187873712168E-3</v>
      </c>
      <c r="H772" s="9">
        <f t="shared" si="58"/>
        <v>9.0117123967211679E-3</v>
      </c>
      <c r="AC772" s="14"/>
      <c r="AD772" s="15"/>
    </row>
    <row r="773" spans="1:30" hidden="1" outlineLevel="2" x14ac:dyDescent="0.3">
      <c r="A773" s="14">
        <v>37636</v>
      </c>
      <c r="B773" s="16">
        <v>-1.4530931016390879E-2</v>
      </c>
      <c r="C773" s="9">
        <f t="shared" si="56"/>
        <v>-2.0161631016390878E-2</v>
      </c>
      <c r="D773" s="6">
        <f t="shared" si="57"/>
        <v>4.0649136524109467E-4</v>
      </c>
      <c r="E773" s="6">
        <f t="shared" si="59"/>
        <v>3.3207451671972839E-8</v>
      </c>
      <c r="F773" s="6">
        <f t="shared" si="60"/>
        <v>0.46797652169423692</v>
      </c>
      <c r="G773" s="16">
        <v>8.1747975063495744E-3</v>
      </c>
      <c r="H773" s="9">
        <f t="shared" si="58"/>
        <v>6.8408809498063695E-3</v>
      </c>
      <c r="AC773" s="14"/>
      <c r="AD773" s="15"/>
    </row>
    <row r="774" spans="1:30" hidden="1" outlineLevel="2" x14ac:dyDescent="0.3">
      <c r="A774" s="14">
        <v>37637</v>
      </c>
      <c r="B774" s="16">
        <v>-3.9501968883885906E-3</v>
      </c>
      <c r="C774" s="9">
        <f t="shared" si="56"/>
        <v>-9.5808968883885903E-3</v>
      </c>
      <c r="D774" s="6">
        <f t="shared" si="57"/>
        <v>9.1793585185934168E-5</v>
      </c>
      <c r="E774" s="6">
        <f t="shared" si="59"/>
        <v>4.0649136524109467E-4</v>
      </c>
      <c r="F774" s="6">
        <f t="shared" si="60"/>
        <v>0.61914286146538833</v>
      </c>
      <c r="G774" s="16">
        <v>1.0435783757022645E-2</v>
      </c>
      <c r="H774" s="9">
        <f t="shared" si="58"/>
        <v>7.8685631564180021E-3</v>
      </c>
      <c r="AC774" s="14"/>
      <c r="AD774" s="15"/>
    </row>
    <row r="775" spans="1:30" hidden="1" outlineLevel="2" x14ac:dyDescent="0.3">
      <c r="A775" s="14">
        <v>37638</v>
      </c>
      <c r="B775" s="16">
        <v>-1.4116164167857872E-2</v>
      </c>
      <c r="C775" s="9">
        <f t="shared" si="56"/>
        <v>-1.9746864167857873E-2</v>
      </c>
      <c r="D775" s="6">
        <f t="shared" si="57"/>
        <v>3.8993864446382919E-4</v>
      </c>
      <c r="E775" s="6">
        <f t="shared" si="59"/>
        <v>9.1793585185934168E-5</v>
      </c>
      <c r="F775" s="6">
        <f t="shared" si="60"/>
        <v>0.99598324810308969</v>
      </c>
      <c r="G775" s="16">
        <v>8.5995923727562457E-3</v>
      </c>
      <c r="H775" s="9">
        <f t="shared" si="58"/>
        <v>9.9798960320390592E-3</v>
      </c>
      <c r="AC775" s="14"/>
      <c r="AD775" s="15"/>
    </row>
    <row r="776" spans="1:30" hidden="1" outlineLevel="2" x14ac:dyDescent="0.3">
      <c r="A776" s="14">
        <v>37642</v>
      </c>
      <c r="B776" s="16">
        <v>-1.5826902386451496E-2</v>
      </c>
      <c r="C776" s="9">
        <f t="shared" si="56"/>
        <v>-2.1457602386451495E-2</v>
      </c>
      <c r="D776" s="6">
        <f t="shared" si="57"/>
        <v>4.6042870017504888E-4</v>
      </c>
      <c r="E776" s="6">
        <f t="shared" si="59"/>
        <v>3.8993864446382919E-4</v>
      </c>
      <c r="F776" s="6">
        <f t="shared" si="60"/>
        <v>0.68296465461507028</v>
      </c>
      <c r="G776" s="16">
        <v>1.0870371372015216E-2</v>
      </c>
      <c r="H776" s="9">
        <f t="shared" si="58"/>
        <v>8.2641675601059193E-3</v>
      </c>
      <c r="AC776" s="14"/>
      <c r="AD776" s="15"/>
    </row>
    <row r="777" spans="1:30" hidden="1" outlineLevel="2" x14ac:dyDescent="0.3">
      <c r="A777" s="14">
        <v>37643</v>
      </c>
      <c r="B777" s="16">
        <v>-1.0487202275181195E-2</v>
      </c>
      <c r="C777" s="9">
        <f t="shared" si="56"/>
        <v>-1.6117902275181194E-2</v>
      </c>
      <c r="D777" s="6">
        <f t="shared" si="57"/>
        <v>2.597867737522911E-4</v>
      </c>
      <c r="E777" s="6">
        <f t="shared" si="59"/>
        <v>4.6042870017504888E-4</v>
      </c>
      <c r="F777" s="6">
        <f t="shared" si="60"/>
        <v>1.0789836464835922</v>
      </c>
      <c r="G777" s="16">
        <v>7.081304262081649E-3</v>
      </c>
      <c r="H777" s="9">
        <f t="shared" si="58"/>
        <v>1.0387413761295889E-2</v>
      </c>
      <c r="AC777" s="14"/>
      <c r="AD777" s="15"/>
    </row>
    <row r="778" spans="1:30" hidden="1" outlineLevel="2" x14ac:dyDescent="0.3">
      <c r="A778" s="14">
        <v>37644</v>
      </c>
      <c r="B778" s="16">
        <v>1.0171737971112307E-2</v>
      </c>
      <c r="C778" s="9">
        <f t="shared" si="56"/>
        <v>4.5410379711123073E-3</v>
      </c>
      <c r="D778" s="6">
        <f t="shared" si="57"/>
        <v>2.0621025855083778E-5</v>
      </c>
      <c r="E778" s="6">
        <f t="shared" si="59"/>
        <v>2.597867737522911E-4</v>
      </c>
      <c r="F778" s="6">
        <f t="shared" si="60"/>
        <v>0.46969272602024242</v>
      </c>
      <c r="G778" s="16">
        <v>8.3435497886139836E-3</v>
      </c>
      <c r="H778" s="9">
        <f t="shared" si="58"/>
        <v>6.8534132081776774E-3</v>
      </c>
      <c r="AC778" s="14"/>
      <c r="AD778" s="15"/>
    </row>
    <row r="779" spans="1:30" hidden="1" outlineLevel="2" x14ac:dyDescent="0.3">
      <c r="A779" s="14">
        <v>37645</v>
      </c>
      <c r="B779" s="16">
        <v>-2.9669252709555345E-2</v>
      </c>
      <c r="C779" s="9">
        <f t="shared" si="56"/>
        <v>-3.5299952709555348E-2</v>
      </c>
      <c r="D779" s="6">
        <f t="shared" si="57"/>
        <v>1.2460866612968439E-3</v>
      </c>
      <c r="E779" s="6">
        <f t="shared" si="59"/>
        <v>2.0621025855083778E-5</v>
      </c>
      <c r="F779" s="6">
        <f t="shared" si="60"/>
        <v>0.64403997028351967</v>
      </c>
      <c r="G779" s="16">
        <v>1.3450549352234333E-2</v>
      </c>
      <c r="H779" s="9">
        <f t="shared" si="58"/>
        <v>8.0252100924743369E-3</v>
      </c>
      <c r="AC779" s="14"/>
      <c r="AD779" s="15"/>
    </row>
    <row r="780" spans="1:30" hidden="1" outlineLevel="2" x14ac:dyDescent="0.3">
      <c r="A780" s="14">
        <v>37648</v>
      </c>
      <c r="B780" s="16">
        <v>-1.6291783852492404E-2</v>
      </c>
      <c r="C780" s="9">
        <f t="shared" si="56"/>
        <v>-2.1922483852492403E-2</v>
      </c>
      <c r="D780" s="6">
        <f t="shared" si="57"/>
        <v>4.8059529826279012E-4</v>
      </c>
      <c r="E780" s="6">
        <f t="shared" si="59"/>
        <v>1.2460866612968439E-3</v>
      </c>
      <c r="F780" s="6">
        <f t="shared" si="60"/>
        <v>1.6411925031978403</v>
      </c>
      <c r="G780" s="16">
        <v>1.2361835137454168E-2</v>
      </c>
      <c r="H780" s="9">
        <f t="shared" si="58"/>
        <v>1.2810903571559033E-2</v>
      </c>
      <c r="AC780" s="14"/>
      <c r="AD780" s="15"/>
    </row>
    <row r="781" spans="1:30" hidden="1" outlineLevel="2" x14ac:dyDescent="0.3">
      <c r="A781" s="14">
        <v>37649</v>
      </c>
      <c r="B781" s="16">
        <v>1.2966029443825428E-2</v>
      </c>
      <c r="C781" s="9">
        <f t="shared" si="56"/>
        <v>7.3353294438254285E-3</v>
      </c>
      <c r="D781" s="6">
        <f t="shared" si="57"/>
        <v>5.3807058049452271E-5</v>
      </c>
      <c r="E781" s="6">
        <f t="shared" si="59"/>
        <v>4.8059529826279012E-4</v>
      </c>
      <c r="F781" s="6">
        <f t="shared" si="60"/>
        <v>1.3893471474717174</v>
      </c>
      <c r="G781" s="16">
        <v>7.6638269520713353E-3</v>
      </c>
      <c r="H781" s="9">
        <f t="shared" si="58"/>
        <v>1.1787057085938446E-2</v>
      </c>
      <c r="AC781" s="14"/>
      <c r="AD781" s="15"/>
    </row>
    <row r="782" spans="1:30" hidden="1" outlineLevel="2" x14ac:dyDescent="0.3">
      <c r="A782" s="14">
        <v>37650</v>
      </c>
      <c r="B782" s="16">
        <v>6.7560851884740742E-3</v>
      </c>
      <c r="C782" s="9">
        <f t="shared" ref="C782:C845" si="61">B782-B$5</f>
        <v>1.1253851884740745E-3</v>
      </c>
      <c r="D782" s="6">
        <f t="shared" ref="D782:D845" si="62">C782^2</f>
        <v>1.2664918224368281E-6</v>
      </c>
      <c r="E782" s="6">
        <f t="shared" si="59"/>
        <v>5.3807058049452271E-5</v>
      </c>
      <c r="F782" s="6">
        <f t="shared" si="60"/>
        <v>0.54658261948901243</v>
      </c>
      <c r="G782" s="16">
        <v>1.8234716193813727E-2</v>
      </c>
      <c r="H782" s="9">
        <f t="shared" ref="H782:H845" si="63">SQRT(F782)/100</f>
        <v>7.3931226115154644E-3</v>
      </c>
      <c r="AC782" s="14"/>
      <c r="AD782" s="15"/>
    </row>
    <row r="783" spans="1:30" hidden="1" outlineLevel="2" x14ac:dyDescent="0.3">
      <c r="A783" s="14">
        <v>37651</v>
      </c>
      <c r="B783" s="16">
        <v>-2.3114366731580436E-2</v>
      </c>
      <c r="C783" s="9">
        <f t="shared" si="61"/>
        <v>-2.8745066731580435E-2</v>
      </c>
      <c r="D783" s="6">
        <f t="shared" si="62"/>
        <v>8.2627886140301235E-4</v>
      </c>
      <c r="E783" s="6">
        <f t="shared" ref="E783:E846" si="64">D782</f>
        <v>1.2664918224368281E-6</v>
      </c>
      <c r="F783" s="6">
        <f t="shared" ref="F783:F846" si="65">IF(C782&gt;0,B$6+B$7*E783+B$8*(G782*100)^2,B$6+B$7*E783+B$8*(G782*100)^2+E783*$B$9)</f>
        <v>2.9987461624096308</v>
      </c>
      <c r="G783" s="16">
        <v>1.1218982219631871E-2</v>
      </c>
      <c r="H783" s="9">
        <f t="shared" si="63"/>
        <v>1.7316888180067547E-2</v>
      </c>
      <c r="AC783" s="14"/>
      <c r="AD783" s="15"/>
    </row>
    <row r="784" spans="1:30" hidden="1" outlineLevel="2" x14ac:dyDescent="0.3">
      <c r="A784" s="14">
        <v>37652</v>
      </c>
      <c r="B784" s="16">
        <v>1.3044896679016984E-2</v>
      </c>
      <c r="C784" s="9">
        <f t="shared" si="61"/>
        <v>7.4141966790169838E-3</v>
      </c>
      <c r="D784" s="6">
        <f t="shared" si="62"/>
        <v>5.4970312395146471E-5</v>
      </c>
      <c r="E784" s="6">
        <f t="shared" si="64"/>
        <v>8.2627886140301235E-4</v>
      </c>
      <c r="F784" s="6">
        <f t="shared" si="65"/>
        <v>1.1480213638710259</v>
      </c>
      <c r="G784" s="16">
        <v>1.2060377858343524E-2</v>
      </c>
      <c r="H784" s="9">
        <f t="shared" si="63"/>
        <v>1.0714575884611699E-2</v>
      </c>
      <c r="AC784" s="14"/>
      <c r="AD784" s="15"/>
    </row>
    <row r="785" spans="1:30" hidden="1" outlineLevel="2" x14ac:dyDescent="0.3">
      <c r="A785" s="14">
        <v>37655</v>
      </c>
      <c r="B785" s="16">
        <v>5.3845598851738636E-3</v>
      </c>
      <c r="C785" s="9">
        <f t="shared" si="61"/>
        <v>-2.4614011482613617E-4</v>
      </c>
      <c r="D785" s="6">
        <f t="shared" si="62"/>
        <v>6.0584956126623507E-8</v>
      </c>
      <c r="E785" s="6">
        <f t="shared" si="64"/>
        <v>5.4970312395146471E-5</v>
      </c>
      <c r="F785" s="6">
        <f t="shared" si="65"/>
        <v>1.3233199600685694</v>
      </c>
      <c r="G785" s="16">
        <v>6.9792299089977026E-3</v>
      </c>
      <c r="H785" s="9">
        <f t="shared" si="63"/>
        <v>1.1503564491359057E-2</v>
      </c>
      <c r="AC785" s="14"/>
      <c r="AD785" s="15"/>
    </row>
    <row r="786" spans="1:30" hidden="1" outlineLevel="2" x14ac:dyDescent="0.3">
      <c r="A786" s="14">
        <v>37656</v>
      </c>
      <c r="B786" s="16">
        <v>-1.4187950142552917E-2</v>
      </c>
      <c r="C786" s="9">
        <f t="shared" si="61"/>
        <v>-1.9818650142552918E-2</v>
      </c>
      <c r="D786" s="6">
        <f t="shared" si="62"/>
        <v>3.9277889347291277E-4</v>
      </c>
      <c r="E786" s="6">
        <f t="shared" si="64"/>
        <v>6.0584956126623507E-8</v>
      </c>
      <c r="F786" s="6">
        <f t="shared" si="65"/>
        <v>0.45679234667216589</v>
      </c>
      <c r="G786" s="16">
        <v>1.4874817165620868E-2</v>
      </c>
      <c r="H786" s="9">
        <f t="shared" si="63"/>
        <v>6.7586414808907111E-3</v>
      </c>
      <c r="AC786" s="14"/>
      <c r="AD786" s="15"/>
    </row>
    <row r="787" spans="1:30" hidden="1" outlineLevel="2" x14ac:dyDescent="0.3">
      <c r="A787" s="14">
        <v>37657</v>
      </c>
      <c r="B787" s="16">
        <v>-5.4498450223022825E-3</v>
      </c>
      <c r="C787" s="9">
        <f t="shared" si="61"/>
        <v>-1.1080545022302282E-2</v>
      </c>
      <c r="D787" s="6">
        <f t="shared" si="62"/>
        <v>1.2277847799126789E-4</v>
      </c>
      <c r="E787" s="6">
        <f t="shared" si="64"/>
        <v>3.9277889347291277E-4</v>
      </c>
      <c r="F787" s="6">
        <f t="shared" si="65"/>
        <v>2.0023957091045403</v>
      </c>
      <c r="G787" s="16">
        <v>1.7299299306715296E-2</v>
      </c>
      <c r="H787" s="9">
        <f t="shared" si="63"/>
        <v>1.4150603199526657E-2</v>
      </c>
      <c r="AC787" s="14"/>
      <c r="AD787" s="15"/>
    </row>
    <row r="788" spans="1:30" hidden="1" outlineLevel="2" x14ac:dyDescent="0.3">
      <c r="A788" s="14">
        <v>37658</v>
      </c>
      <c r="B788" s="16">
        <v>-6.469515204079423E-3</v>
      </c>
      <c r="C788" s="9">
        <f t="shared" si="61"/>
        <v>-1.2100215204079423E-2</v>
      </c>
      <c r="D788" s="6">
        <f t="shared" si="62"/>
        <v>1.4641520798503482E-4</v>
      </c>
      <c r="E788" s="6">
        <f t="shared" si="64"/>
        <v>1.2277847799126789E-4</v>
      </c>
      <c r="F788" s="6">
        <f t="shared" si="65"/>
        <v>2.7010447076220108</v>
      </c>
      <c r="G788" s="16">
        <v>8.5191164816353949E-3</v>
      </c>
      <c r="H788" s="9">
        <f t="shared" si="63"/>
        <v>1.6434855361766986E-2</v>
      </c>
      <c r="AC788" s="14"/>
      <c r="AD788" s="15"/>
    </row>
    <row r="789" spans="1:30" hidden="1" outlineLevel="2" x14ac:dyDescent="0.3">
      <c r="A789" s="14">
        <v>37659</v>
      </c>
      <c r="B789" s="16">
        <v>-1.0144971214753103E-2</v>
      </c>
      <c r="C789" s="9">
        <f t="shared" si="61"/>
        <v>-1.5775671214753102E-2</v>
      </c>
      <c r="D789" s="6">
        <f t="shared" si="62"/>
        <v>2.4887180227598963E-4</v>
      </c>
      <c r="E789" s="6">
        <f t="shared" si="64"/>
        <v>1.4641520798503482E-4</v>
      </c>
      <c r="F789" s="6">
        <f t="shared" si="65"/>
        <v>0.67058280310885465</v>
      </c>
      <c r="G789" s="16">
        <v>1.430916195857518E-2</v>
      </c>
      <c r="H789" s="9">
        <f t="shared" si="63"/>
        <v>8.1889120346286207E-3</v>
      </c>
      <c r="AC789" s="14"/>
      <c r="AD789" s="15"/>
    </row>
    <row r="790" spans="1:30" hidden="1" outlineLevel="2" x14ac:dyDescent="0.3">
      <c r="A790" s="14">
        <v>37662</v>
      </c>
      <c r="B790" s="16">
        <v>7.5405522369374096E-3</v>
      </c>
      <c r="C790" s="9">
        <f t="shared" si="61"/>
        <v>1.9098522369374099E-3</v>
      </c>
      <c r="D790" s="6">
        <f t="shared" si="62"/>
        <v>3.6475355669348282E-6</v>
      </c>
      <c r="E790" s="6">
        <f t="shared" si="64"/>
        <v>2.4887180227598963E-4</v>
      </c>
      <c r="F790" s="6">
        <f t="shared" si="65"/>
        <v>1.8545079316568227</v>
      </c>
      <c r="G790" s="16">
        <v>1.0707897932696987E-2</v>
      </c>
      <c r="H790" s="9">
        <f t="shared" si="63"/>
        <v>1.3618031912346302E-2</v>
      </c>
      <c r="AC790" s="14"/>
      <c r="AD790" s="15"/>
    </row>
    <row r="791" spans="1:30" hidden="1" outlineLevel="2" x14ac:dyDescent="0.3">
      <c r="A791" s="14">
        <v>37663</v>
      </c>
      <c r="B791" s="16">
        <v>-8.1312969449023782E-3</v>
      </c>
      <c r="C791" s="9">
        <f t="shared" si="61"/>
        <v>-1.3761996944902377E-2</v>
      </c>
      <c r="D791" s="6">
        <f t="shared" si="62"/>
        <v>1.8939255991150237E-4</v>
      </c>
      <c r="E791" s="6">
        <f t="shared" si="64"/>
        <v>3.6475355669348282E-6</v>
      </c>
      <c r="F791" s="6">
        <f t="shared" si="65"/>
        <v>1.0475013628736183</v>
      </c>
      <c r="G791" s="16">
        <v>1.356096584672869E-2</v>
      </c>
      <c r="H791" s="9">
        <f t="shared" si="63"/>
        <v>1.0234751403300513E-2</v>
      </c>
      <c r="AC791" s="14"/>
      <c r="AD791" s="15"/>
    </row>
    <row r="792" spans="1:30" hidden="1" outlineLevel="2" x14ac:dyDescent="0.3">
      <c r="A792" s="14">
        <v>37664</v>
      </c>
      <c r="B792" s="16">
        <v>-1.2768117118207323E-2</v>
      </c>
      <c r="C792" s="9">
        <f t="shared" si="61"/>
        <v>-1.8398817118207324E-2</v>
      </c>
      <c r="D792" s="6">
        <f t="shared" si="62"/>
        <v>3.3851647134923885E-4</v>
      </c>
      <c r="E792" s="6">
        <f t="shared" si="64"/>
        <v>1.8939255991150237E-4</v>
      </c>
      <c r="F792" s="6">
        <f t="shared" si="65"/>
        <v>1.6677233585812217</v>
      </c>
      <c r="G792" s="16">
        <v>8.6706177514477636E-3</v>
      </c>
      <c r="H792" s="9">
        <f t="shared" si="63"/>
        <v>1.2914036389066052E-2</v>
      </c>
      <c r="AC792" s="14"/>
      <c r="AD792" s="15"/>
    </row>
    <row r="793" spans="1:30" hidden="1" outlineLevel="2" x14ac:dyDescent="0.3">
      <c r="A793" s="14">
        <v>37665</v>
      </c>
      <c r="B793" s="16">
        <v>-1.6014154192464558E-3</v>
      </c>
      <c r="C793" s="9">
        <f t="shared" si="61"/>
        <v>-7.232115419246456E-3</v>
      </c>
      <c r="D793" s="6">
        <f t="shared" si="62"/>
        <v>5.230349343730234E-5</v>
      </c>
      <c r="E793" s="6">
        <f t="shared" si="64"/>
        <v>3.3851647134923885E-4</v>
      </c>
      <c r="F793" s="6">
        <f t="shared" si="65"/>
        <v>0.69394258671271458</v>
      </c>
      <c r="G793" s="16">
        <v>1.3819359904729446E-2</v>
      </c>
      <c r="H793" s="9">
        <f t="shared" si="63"/>
        <v>8.3303216427261344E-3</v>
      </c>
      <c r="AC793" s="14"/>
      <c r="AD793" s="15"/>
    </row>
    <row r="794" spans="1:30" hidden="1" outlineLevel="2" x14ac:dyDescent="0.3">
      <c r="A794" s="14">
        <v>37666</v>
      </c>
      <c r="B794" s="16">
        <v>2.1208134445614223E-2</v>
      </c>
      <c r="C794" s="9">
        <f t="shared" si="61"/>
        <v>1.5577434445614224E-2</v>
      </c>
      <c r="D794" s="6">
        <f t="shared" si="62"/>
        <v>2.4265646390740853E-4</v>
      </c>
      <c r="E794" s="6">
        <f t="shared" si="64"/>
        <v>5.230349343730234E-5</v>
      </c>
      <c r="F794" s="6">
        <f t="shared" si="65"/>
        <v>1.7310695462532781</v>
      </c>
      <c r="G794" s="16">
        <v>1.1149347315261475E-2</v>
      </c>
      <c r="H794" s="9">
        <f t="shared" si="63"/>
        <v>1.3157011614547121E-2</v>
      </c>
      <c r="AC794" s="14"/>
      <c r="AD794" s="15"/>
    </row>
    <row r="795" spans="1:30" hidden="1" outlineLevel="2" x14ac:dyDescent="0.3">
      <c r="A795" s="14">
        <v>37670</v>
      </c>
      <c r="B795" s="16">
        <v>1.9311856336077963E-2</v>
      </c>
      <c r="C795" s="9">
        <f t="shared" si="61"/>
        <v>1.3681156336077964E-2</v>
      </c>
      <c r="D795" s="6">
        <f t="shared" si="62"/>
        <v>1.8717403869220623E-4</v>
      </c>
      <c r="E795" s="6">
        <f t="shared" si="64"/>
        <v>2.4265646390740853E-4</v>
      </c>
      <c r="F795" s="6">
        <f t="shared" si="65"/>
        <v>1.1339262683483158</v>
      </c>
      <c r="G795" s="16">
        <v>9.5127671033501775E-3</v>
      </c>
      <c r="H795" s="9">
        <f t="shared" si="63"/>
        <v>1.0648597411623353E-2</v>
      </c>
      <c r="AC795" s="14"/>
      <c r="AD795" s="15"/>
    </row>
    <row r="796" spans="1:30" hidden="1" outlineLevel="2" x14ac:dyDescent="0.3">
      <c r="A796" s="14">
        <v>37671</v>
      </c>
      <c r="B796" s="16">
        <v>-7.1213860718174682E-3</v>
      </c>
      <c r="C796" s="9">
        <f t="shared" si="61"/>
        <v>-1.2752086071817468E-2</v>
      </c>
      <c r="D796" s="6">
        <f t="shared" si="62"/>
        <v>1.6261569918304107E-4</v>
      </c>
      <c r="E796" s="6">
        <f t="shared" si="64"/>
        <v>1.8717403869220623E-4</v>
      </c>
      <c r="F796" s="6">
        <f t="shared" si="65"/>
        <v>0.83104345393105961</v>
      </c>
      <c r="G796" s="16">
        <v>1.0083235255534066E-2</v>
      </c>
      <c r="H796" s="9">
        <f t="shared" si="63"/>
        <v>9.1161584778406499E-3</v>
      </c>
      <c r="AC796" s="14"/>
      <c r="AD796" s="15"/>
    </row>
    <row r="797" spans="1:30" hidden="1" outlineLevel="2" x14ac:dyDescent="0.3">
      <c r="A797" s="14">
        <v>37672</v>
      </c>
      <c r="B797" s="16">
        <v>-9.546958954540238E-3</v>
      </c>
      <c r="C797" s="9">
        <f t="shared" si="61"/>
        <v>-1.5177658954540239E-2</v>
      </c>
      <c r="D797" s="6">
        <f t="shared" si="62"/>
        <v>2.3036133134033548E-4</v>
      </c>
      <c r="E797" s="6">
        <f t="shared" si="64"/>
        <v>1.6261569918304107E-4</v>
      </c>
      <c r="F797" s="6">
        <f t="shared" si="65"/>
        <v>0.93120106508475131</v>
      </c>
      <c r="G797" s="16">
        <v>9.0057532773651586E-3</v>
      </c>
      <c r="H797" s="9">
        <f t="shared" si="63"/>
        <v>9.6498759840981958E-3</v>
      </c>
      <c r="AC797" s="14"/>
      <c r="AD797" s="15"/>
    </row>
    <row r="798" spans="1:30" hidden="1" outlineLevel="2" x14ac:dyDescent="0.3">
      <c r="A798" s="14">
        <v>37673</v>
      </c>
      <c r="B798" s="16">
        <v>1.3137558748210968E-2</v>
      </c>
      <c r="C798" s="9">
        <f t="shared" si="61"/>
        <v>7.5068587482109679E-3</v>
      </c>
      <c r="D798" s="6">
        <f t="shared" si="62"/>
        <v>5.6352928265591542E-5</v>
      </c>
      <c r="E798" s="6">
        <f t="shared" si="64"/>
        <v>2.3036133134033548E-4</v>
      </c>
      <c r="F798" s="6">
        <f t="shared" si="65"/>
        <v>0.7469848881384934</v>
      </c>
      <c r="G798" s="16">
        <v>1.4620527974278191E-2</v>
      </c>
      <c r="H798" s="9">
        <f t="shared" si="63"/>
        <v>8.6428287506955352E-3</v>
      </c>
      <c r="AC798" s="14"/>
      <c r="AD798" s="15"/>
    </row>
    <row r="799" spans="1:30" hidden="1" outlineLevel="2" x14ac:dyDescent="0.3">
      <c r="A799" s="14">
        <v>37676</v>
      </c>
      <c r="B799" s="16">
        <v>-1.8551733389043736E-2</v>
      </c>
      <c r="C799" s="9">
        <f t="shared" si="61"/>
        <v>-2.4182433389043734E-2</v>
      </c>
      <c r="D799" s="6">
        <f t="shared" si="62"/>
        <v>5.847900846155372E-4</v>
      </c>
      <c r="E799" s="6">
        <f t="shared" si="64"/>
        <v>5.6352928265591542E-5</v>
      </c>
      <c r="F799" s="6">
        <f t="shared" si="65"/>
        <v>1.9351468711753199</v>
      </c>
      <c r="G799" s="16">
        <v>7.6284580254162284E-3</v>
      </c>
      <c r="H799" s="9">
        <f t="shared" si="63"/>
        <v>1.3910955650764327E-2</v>
      </c>
      <c r="AC799" s="14"/>
      <c r="AD799" s="15"/>
    </row>
    <row r="800" spans="1:30" hidden="1" outlineLevel="2" x14ac:dyDescent="0.3">
      <c r="A800" s="14">
        <v>37677</v>
      </c>
      <c r="B800" s="16">
        <v>7.1687350619128462E-3</v>
      </c>
      <c r="C800" s="9">
        <f t="shared" si="61"/>
        <v>1.5380350619128465E-3</v>
      </c>
      <c r="D800" s="6">
        <f t="shared" si="62"/>
        <v>2.3655518516732533E-6</v>
      </c>
      <c r="E800" s="6">
        <f t="shared" si="64"/>
        <v>5.847900846155372E-4</v>
      </c>
      <c r="F800" s="6">
        <f t="shared" si="65"/>
        <v>0.54183960965885836</v>
      </c>
      <c r="G800" s="16">
        <v>1.9163636237748284E-2</v>
      </c>
      <c r="H800" s="9">
        <f t="shared" si="63"/>
        <v>7.3609755444428585E-3</v>
      </c>
      <c r="AC800" s="14"/>
      <c r="AD800" s="15"/>
    </row>
    <row r="801" spans="1:30" hidden="1" outlineLevel="2" x14ac:dyDescent="0.3">
      <c r="A801" s="14">
        <v>37678</v>
      </c>
      <c r="B801" s="16">
        <v>-1.3228555286300596E-2</v>
      </c>
      <c r="C801" s="9">
        <f t="shared" si="61"/>
        <v>-1.8859255286300596E-2</v>
      </c>
      <c r="D801" s="6">
        <f t="shared" si="62"/>
        <v>3.5567150995385698E-4</v>
      </c>
      <c r="E801" s="6">
        <f t="shared" si="64"/>
        <v>2.3655518516732533E-6</v>
      </c>
      <c r="F801" s="6">
        <f t="shared" si="65"/>
        <v>3.3099130516589885</v>
      </c>
      <c r="G801" s="16">
        <v>7.8550280091535876E-3</v>
      </c>
      <c r="H801" s="9">
        <f t="shared" si="63"/>
        <v>1.819316644143891E-2</v>
      </c>
      <c r="AC801" s="14"/>
      <c r="AD801" s="15"/>
    </row>
    <row r="802" spans="1:30" hidden="1" outlineLevel="2" x14ac:dyDescent="0.3">
      <c r="A802" s="14">
        <v>37679</v>
      </c>
      <c r="B802" s="16">
        <v>1.1689063978691561E-2</v>
      </c>
      <c r="C802" s="9">
        <f t="shared" si="61"/>
        <v>6.0583639786915616E-3</v>
      </c>
      <c r="D802" s="6">
        <f t="shared" si="62"/>
        <v>3.6703774098307445E-5</v>
      </c>
      <c r="E802" s="6">
        <f t="shared" si="64"/>
        <v>3.5567150995385698E-4</v>
      </c>
      <c r="F802" s="6">
        <f t="shared" si="65"/>
        <v>0.57322180236692366</v>
      </c>
      <c r="G802" s="16">
        <v>1.0367553641535555E-2</v>
      </c>
      <c r="H802" s="9">
        <f t="shared" si="63"/>
        <v>7.5711412770263619E-3</v>
      </c>
      <c r="AC802" s="14"/>
      <c r="AD802" s="15"/>
    </row>
    <row r="803" spans="1:30" hidden="1" outlineLevel="2" x14ac:dyDescent="0.3">
      <c r="A803" s="14">
        <v>37680</v>
      </c>
      <c r="B803" s="16">
        <v>4.6114545753605267E-3</v>
      </c>
      <c r="C803" s="9">
        <f t="shared" si="61"/>
        <v>-1.0192454246394731E-3</v>
      </c>
      <c r="D803" s="6">
        <f t="shared" si="62"/>
        <v>1.0388612356484999E-6</v>
      </c>
      <c r="E803" s="6">
        <f t="shared" si="64"/>
        <v>3.6703774098307445E-5</v>
      </c>
      <c r="F803" s="6">
        <f t="shared" si="65"/>
        <v>0.98325361134516243</v>
      </c>
      <c r="G803" s="16">
        <v>8.4538181602396029E-3</v>
      </c>
      <c r="H803" s="9">
        <f t="shared" si="63"/>
        <v>9.9159145384838925E-3</v>
      </c>
      <c r="AC803" s="14"/>
      <c r="AD803" s="15"/>
    </row>
    <row r="804" spans="1:30" hidden="1" outlineLevel="2" x14ac:dyDescent="0.3">
      <c r="A804" s="14">
        <v>37683</v>
      </c>
      <c r="B804" s="16">
        <v>-7.5658810658938234E-3</v>
      </c>
      <c r="C804" s="9">
        <f t="shared" si="61"/>
        <v>-1.3196581065893824E-2</v>
      </c>
      <c r="D804" s="6">
        <f t="shared" si="62"/>
        <v>1.7414975182870738E-4</v>
      </c>
      <c r="E804" s="6">
        <f t="shared" si="64"/>
        <v>1.0388612356484999E-6</v>
      </c>
      <c r="F804" s="6">
        <f t="shared" si="65"/>
        <v>0.66063047104385497</v>
      </c>
      <c r="G804" s="16">
        <v>1.6260259550673648E-2</v>
      </c>
      <c r="H804" s="9">
        <f t="shared" si="63"/>
        <v>8.1279177594501713E-3</v>
      </c>
      <c r="AC804" s="14"/>
      <c r="AD804" s="15"/>
    </row>
    <row r="805" spans="1:30" hidden="1" outlineLevel="2" x14ac:dyDescent="0.3">
      <c r="A805" s="14">
        <v>37684</v>
      </c>
      <c r="B805" s="16">
        <v>-1.5475933472307109E-2</v>
      </c>
      <c r="C805" s="9">
        <f t="shared" si="61"/>
        <v>-2.110663347230711E-2</v>
      </c>
      <c r="D805" s="6">
        <f t="shared" si="62"/>
        <v>4.4548997653431487E-4</v>
      </c>
      <c r="E805" s="6">
        <f t="shared" si="64"/>
        <v>1.7414975182870738E-4</v>
      </c>
      <c r="F805" s="6">
        <f t="shared" si="65"/>
        <v>2.3887255859613821</v>
      </c>
      <c r="G805" s="16">
        <v>6.7492104398665757E-3</v>
      </c>
      <c r="H805" s="9">
        <f t="shared" si="63"/>
        <v>1.5455502534571246E-2</v>
      </c>
      <c r="AC805" s="14"/>
      <c r="AD805" s="15"/>
    </row>
    <row r="806" spans="1:30" hidden="1" outlineLevel="2" x14ac:dyDescent="0.3">
      <c r="A806" s="14">
        <v>37685</v>
      </c>
      <c r="B806" s="16">
        <v>9.5167144952852008E-3</v>
      </c>
      <c r="C806" s="9">
        <f t="shared" si="61"/>
        <v>3.886014495285201E-3</v>
      </c>
      <c r="D806" s="6">
        <f t="shared" si="62"/>
        <v>1.5101108657566695E-5</v>
      </c>
      <c r="E806" s="6">
        <f t="shared" si="64"/>
        <v>4.4548997653431487E-4</v>
      </c>
      <c r="F806" s="6">
        <f t="shared" si="65"/>
        <v>0.42858522647673142</v>
      </c>
      <c r="G806" s="16">
        <v>7.3717928128601102E-3</v>
      </c>
      <c r="H806" s="9">
        <f t="shared" si="63"/>
        <v>6.546642089474048E-3</v>
      </c>
      <c r="AC806" s="14"/>
      <c r="AD806" s="15"/>
    </row>
    <row r="807" spans="1:30" hidden="1" outlineLevel="2" x14ac:dyDescent="0.3">
      <c r="A807" s="14">
        <v>37686</v>
      </c>
      <c r="B807" s="16">
        <v>-9.382919685983232E-3</v>
      </c>
      <c r="C807" s="9">
        <f t="shared" si="61"/>
        <v>-1.5013619685983231E-2</v>
      </c>
      <c r="D807" s="6">
        <f t="shared" si="62"/>
        <v>2.254087760753432E-4</v>
      </c>
      <c r="E807" s="6">
        <f t="shared" si="64"/>
        <v>1.5101108657566695E-5</v>
      </c>
      <c r="F807" s="6">
        <f t="shared" si="65"/>
        <v>0.50725320032278487</v>
      </c>
      <c r="G807" s="16">
        <v>6.4175723182299891E-3</v>
      </c>
      <c r="H807" s="9">
        <f t="shared" si="63"/>
        <v>7.1221710195893562E-3</v>
      </c>
      <c r="AC807" s="14"/>
      <c r="AD807" s="15"/>
    </row>
    <row r="808" spans="1:30" hidden="1" outlineLevel="2" x14ac:dyDescent="0.3">
      <c r="A808" s="14">
        <v>37687</v>
      </c>
      <c r="B808" s="16">
        <v>8.2254615547220807E-3</v>
      </c>
      <c r="C808" s="9">
        <f t="shared" si="61"/>
        <v>2.5947615547220809E-3</v>
      </c>
      <c r="D808" s="6">
        <f t="shared" si="62"/>
        <v>6.7327875258637505E-6</v>
      </c>
      <c r="E808" s="6">
        <f t="shared" si="64"/>
        <v>2.254087760753432E-4</v>
      </c>
      <c r="F808" s="6">
        <f t="shared" si="65"/>
        <v>0.38943529856030668</v>
      </c>
      <c r="G808" s="16">
        <v>1.6155224393743103E-2</v>
      </c>
      <c r="H808" s="9">
        <f t="shared" si="63"/>
        <v>6.2404751306315339E-3</v>
      </c>
      <c r="AC808" s="14"/>
      <c r="AD808" s="15"/>
    </row>
    <row r="809" spans="1:30" hidden="1" outlineLevel="2" x14ac:dyDescent="0.3">
      <c r="A809" s="14">
        <v>37690</v>
      </c>
      <c r="B809" s="16">
        <v>-2.6169211215294613E-2</v>
      </c>
      <c r="C809" s="9">
        <f t="shared" si="61"/>
        <v>-3.1799911215294616E-2</v>
      </c>
      <c r="D809" s="6">
        <f t="shared" si="62"/>
        <v>1.0112343533006203E-3</v>
      </c>
      <c r="E809" s="6">
        <f t="shared" si="64"/>
        <v>6.7327875258637505E-6</v>
      </c>
      <c r="F809" s="6">
        <f t="shared" si="65"/>
        <v>2.3581988520756139</v>
      </c>
      <c r="G809" s="16">
        <v>1.1213698748341001E-2</v>
      </c>
      <c r="H809" s="9">
        <f t="shared" si="63"/>
        <v>1.5356428139628089E-2</v>
      </c>
      <c r="AC809" s="14"/>
      <c r="AD809" s="15"/>
    </row>
    <row r="810" spans="1:30" hidden="1" outlineLevel="2" x14ac:dyDescent="0.3">
      <c r="A810" s="14">
        <v>37691</v>
      </c>
      <c r="B810" s="16">
        <v>-8.3944755992309862E-3</v>
      </c>
      <c r="C810" s="9">
        <f t="shared" si="61"/>
        <v>-1.4025175599230985E-2</v>
      </c>
      <c r="D810" s="6">
        <f t="shared" si="62"/>
        <v>1.9670555058926421E-4</v>
      </c>
      <c r="E810" s="6">
        <f t="shared" si="64"/>
        <v>1.0112343533006203E-3</v>
      </c>
      <c r="F810" s="6">
        <f t="shared" si="65"/>
        <v>1.1469918852716534</v>
      </c>
      <c r="G810" s="16">
        <v>1.1568502576130547E-2</v>
      </c>
      <c r="H810" s="9">
        <f t="shared" si="63"/>
        <v>1.0709770703762304E-2</v>
      </c>
      <c r="AC810" s="14"/>
      <c r="AD810" s="15"/>
    </row>
    <row r="811" spans="1:30" hidden="1" outlineLevel="2" x14ac:dyDescent="0.3">
      <c r="A811" s="14">
        <v>37692</v>
      </c>
      <c r="B811" s="16">
        <v>4.3117755028972112E-3</v>
      </c>
      <c r="C811" s="9">
        <f t="shared" si="61"/>
        <v>-1.3189244971027886E-3</v>
      </c>
      <c r="D811" s="6">
        <f t="shared" si="62"/>
        <v>1.7395618290578438E-6</v>
      </c>
      <c r="E811" s="6">
        <f t="shared" si="64"/>
        <v>1.9670555058926421E-4</v>
      </c>
      <c r="F811" s="6">
        <f t="shared" si="65"/>
        <v>1.2192517336101001</v>
      </c>
      <c r="G811" s="16">
        <v>1.5713994594311689E-2</v>
      </c>
      <c r="H811" s="9">
        <f t="shared" si="63"/>
        <v>1.1041973254858482E-2</v>
      </c>
      <c r="AC811" s="14"/>
      <c r="AD811" s="15"/>
    </row>
    <row r="812" spans="1:30" hidden="1" outlineLevel="2" x14ac:dyDescent="0.3">
      <c r="A812" s="14">
        <v>37693</v>
      </c>
      <c r="B812" s="16">
        <v>3.3876707933206338E-2</v>
      </c>
      <c r="C812" s="9">
        <f t="shared" si="61"/>
        <v>2.8246007933206339E-2</v>
      </c>
      <c r="D812" s="6">
        <f t="shared" si="62"/>
        <v>7.978369641627554E-4</v>
      </c>
      <c r="E812" s="6">
        <f t="shared" si="64"/>
        <v>1.7395618290578438E-6</v>
      </c>
      <c r="F812" s="6">
        <f t="shared" si="65"/>
        <v>2.2322489632296718</v>
      </c>
      <c r="G812" s="16">
        <v>1.3070232057231991E-2</v>
      </c>
      <c r="H812" s="9">
        <f t="shared" si="63"/>
        <v>1.4940712711345706E-2</v>
      </c>
      <c r="AC812" s="14"/>
      <c r="AD812" s="15"/>
    </row>
    <row r="813" spans="1:30" hidden="1" outlineLevel="2" x14ac:dyDescent="0.3">
      <c r="A813" s="14">
        <v>37694</v>
      </c>
      <c r="B813" s="16">
        <v>1.6454721021237904E-3</v>
      </c>
      <c r="C813" s="9">
        <f t="shared" si="61"/>
        <v>-3.9852278978762092E-3</v>
      </c>
      <c r="D813" s="6">
        <f t="shared" si="62"/>
        <v>1.5882041398010828E-5</v>
      </c>
      <c r="E813" s="6">
        <f t="shared" si="64"/>
        <v>7.978369641627554E-4</v>
      </c>
      <c r="F813" s="6">
        <f t="shared" si="65"/>
        <v>1.5506329627307003</v>
      </c>
      <c r="G813" s="16">
        <v>1.0819879523781429E-2</v>
      </c>
      <c r="H813" s="9">
        <f t="shared" si="63"/>
        <v>1.2452441378021824E-2</v>
      </c>
      <c r="AC813" s="14"/>
      <c r="AD813" s="15"/>
    </row>
    <row r="814" spans="1:30" hidden="1" outlineLevel="2" x14ac:dyDescent="0.3">
      <c r="A814" s="14">
        <v>37697</v>
      </c>
      <c r="B814" s="16">
        <v>3.4813556070001174E-2</v>
      </c>
      <c r="C814" s="9">
        <f t="shared" si="61"/>
        <v>2.9182856070001175E-2</v>
      </c>
      <c r="D814" s="6">
        <f t="shared" si="62"/>
        <v>8.5163908840240438E-4</v>
      </c>
      <c r="E814" s="6">
        <f t="shared" si="64"/>
        <v>1.5882041398010828E-5</v>
      </c>
      <c r="F814" s="6">
        <f t="shared" si="65"/>
        <v>1.069096893797818</v>
      </c>
      <c r="G814" s="16">
        <v>2.099476364210422E-2</v>
      </c>
      <c r="H814" s="9">
        <f t="shared" si="63"/>
        <v>1.0339714182692954E-2</v>
      </c>
      <c r="AC814" s="14"/>
      <c r="AD814" s="15"/>
    </row>
    <row r="815" spans="1:30" hidden="1" outlineLevel="2" x14ac:dyDescent="0.3">
      <c r="A815" s="14">
        <v>37698</v>
      </c>
      <c r="B815" s="16">
        <v>4.2331193654939845E-3</v>
      </c>
      <c r="C815" s="9">
        <f t="shared" si="61"/>
        <v>-1.3975806345060153E-3</v>
      </c>
      <c r="D815" s="6">
        <f t="shared" si="62"/>
        <v>1.9532316299462362E-6</v>
      </c>
      <c r="E815" s="6">
        <f t="shared" si="64"/>
        <v>8.5163908840240438E-4</v>
      </c>
      <c r="F815" s="6">
        <f t="shared" si="65"/>
        <v>3.9685673591747106</v>
      </c>
      <c r="G815" s="16">
        <v>7.8636735465546972E-3</v>
      </c>
      <c r="H815" s="9">
        <f t="shared" si="63"/>
        <v>1.9921263411678262E-2</v>
      </c>
      <c r="AC815" s="14"/>
      <c r="AD815" s="15"/>
    </row>
    <row r="816" spans="1:30" hidden="1" outlineLevel="2" x14ac:dyDescent="0.3">
      <c r="A816" s="14">
        <v>37699</v>
      </c>
      <c r="B816" s="16">
        <v>8.6988628605555746E-3</v>
      </c>
      <c r="C816" s="9">
        <f t="shared" si="61"/>
        <v>3.0681628605555749E-3</v>
      </c>
      <c r="D816" s="6">
        <f t="shared" si="62"/>
        <v>9.4136233388925683E-6</v>
      </c>
      <c r="E816" s="6">
        <f t="shared" si="64"/>
        <v>1.9532316299462362E-6</v>
      </c>
      <c r="F816" s="6">
        <f t="shared" si="65"/>
        <v>0.57437758754658186</v>
      </c>
      <c r="G816" s="16">
        <v>9.8410229282394693E-3</v>
      </c>
      <c r="H816" s="9">
        <f t="shared" si="63"/>
        <v>7.5787702666500045E-3</v>
      </c>
      <c r="AC816" s="14"/>
      <c r="AD816" s="15"/>
    </row>
    <row r="817" spans="1:30" hidden="1" outlineLevel="2" x14ac:dyDescent="0.3">
      <c r="A817" s="14">
        <v>37700</v>
      </c>
      <c r="B817" s="16">
        <v>1.8860070820357064E-3</v>
      </c>
      <c r="C817" s="9">
        <f t="shared" si="61"/>
        <v>-3.7446929179642931E-3</v>
      </c>
      <c r="D817" s="6">
        <f t="shared" si="62"/>
        <v>1.4022725049851931E-5</v>
      </c>
      <c r="E817" s="6">
        <f t="shared" si="64"/>
        <v>9.4136233388925683E-6</v>
      </c>
      <c r="F817" s="6">
        <f t="shared" si="65"/>
        <v>0.88794722397943759</v>
      </c>
      <c r="G817" s="16">
        <v>1.7587153328105939E-2</v>
      </c>
      <c r="H817" s="9">
        <f t="shared" si="63"/>
        <v>9.423095160187217E-3</v>
      </c>
      <c r="AC817" s="14"/>
      <c r="AD817" s="15"/>
    </row>
    <row r="818" spans="1:30" hidden="1" outlineLevel="2" x14ac:dyDescent="0.3">
      <c r="A818" s="14">
        <v>37701</v>
      </c>
      <c r="B818" s="16">
        <v>2.2716697858610472E-2</v>
      </c>
      <c r="C818" s="9">
        <f t="shared" si="61"/>
        <v>1.7085997858610473E-2</v>
      </c>
      <c r="D818" s="6">
        <f t="shared" si="62"/>
        <v>2.9193132282444165E-4</v>
      </c>
      <c r="E818" s="6">
        <f t="shared" si="64"/>
        <v>1.4022725049851931E-5</v>
      </c>
      <c r="F818" s="6">
        <f t="shared" si="65"/>
        <v>2.7909738530501169</v>
      </c>
      <c r="G818" s="16">
        <v>8.7218435832843687E-3</v>
      </c>
      <c r="H818" s="9">
        <f t="shared" si="63"/>
        <v>1.6706207987003265E-2</v>
      </c>
      <c r="AC818" s="14"/>
      <c r="AD818" s="15"/>
    </row>
    <row r="819" spans="1:30" hidden="1" outlineLevel="2" x14ac:dyDescent="0.3">
      <c r="A819" s="14">
        <v>37704</v>
      </c>
      <c r="B819" s="16">
        <v>-3.5867071493771184E-2</v>
      </c>
      <c r="C819" s="9">
        <f t="shared" si="61"/>
        <v>-4.1497771493771186E-2</v>
      </c>
      <c r="D819" s="6">
        <f t="shared" si="62"/>
        <v>1.7220650389492484E-3</v>
      </c>
      <c r="E819" s="6">
        <f t="shared" si="64"/>
        <v>2.9193132282444165E-4</v>
      </c>
      <c r="F819" s="6">
        <f t="shared" si="65"/>
        <v>0.70186396553572472</v>
      </c>
      <c r="G819" s="16">
        <v>1.6458941995874801E-2</v>
      </c>
      <c r="H819" s="9">
        <f t="shared" si="63"/>
        <v>8.3777321844024401E-3</v>
      </c>
      <c r="AC819" s="14"/>
      <c r="AD819" s="15"/>
    </row>
    <row r="820" spans="1:30" hidden="1" outlineLevel="2" x14ac:dyDescent="0.3">
      <c r="A820" s="14">
        <v>37705</v>
      </c>
      <c r="B820" s="16">
        <v>1.2087773698511243E-2</v>
      </c>
      <c r="C820" s="9">
        <f t="shared" si="61"/>
        <v>6.4570736985112434E-3</v>
      </c>
      <c r="D820" s="6">
        <f t="shared" si="62"/>
        <v>4.1693800748005665E-5</v>
      </c>
      <c r="E820" s="6">
        <f t="shared" si="64"/>
        <v>1.7220650389492484E-3</v>
      </c>
      <c r="F820" s="6">
        <f t="shared" si="65"/>
        <v>2.4472215061316045</v>
      </c>
      <c r="G820" s="16">
        <v>1.1557392088268661E-2</v>
      </c>
      <c r="H820" s="9">
        <f t="shared" si="63"/>
        <v>1.5643597751577493E-2</v>
      </c>
      <c r="AC820" s="14"/>
      <c r="AD820" s="15"/>
    </row>
    <row r="821" spans="1:30" hidden="1" outlineLevel="2" x14ac:dyDescent="0.3">
      <c r="A821" s="14">
        <v>37706</v>
      </c>
      <c r="B821" s="16">
        <v>-5.4909354161522209E-3</v>
      </c>
      <c r="C821" s="9">
        <f t="shared" si="61"/>
        <v>-1.1121635416152222E-2</v>
      </c>
      <c r="D821" s="6">
        <f t="shared" si="62"/>
        <v>1.236907743298114E-4</v>
      </c>
      <c r="E821" s="6">
        <f t="shared" si="64"/>
        <v>4.1693800748005665E-5</v>
      </c>
      <c r="F821" s="6">
        <f t="shared" si="65"/>
        <v>1.2169161545268992</v>
      </c>
      <c r="G821" s="16">
        <v>6.6229115169462779E-3</v>
      </c>
      <c r="H821" s="9">
        <f t="shared" si="63"/>
        <v>1.1031392271725719E-2</v>
      </c>
      <c r="AC821" s="14"/>
      <c r="AD821" s="15"/>
    </row>
    <row r="822" spans="1:30" hidden="1" outlineLevel="2" x14ac:dyDescent="0.3">
      <c r="A822" s="14">
        <v>37707</v>
      </c>
      <c r="B822" s="16">
        <v>-1.6451166510626936E-3</v>
      </c>
      <c r="C822" s="9">
        <f t="shared" si="61"/>
        <v>-7.2758166510626934E-3</v>
      </c>
      <c r="D822" s="6">
        <f t="shared" si="62"/>
        <v>5.2937507939881147E-5</v>
      </c>
      <c r="E822" s="6">
        <f t="shared" si="64"/>
        <v>1.236907743298114E-4</v>
      </c>
      <c r="F822" s="6">
        <f t="shared" si="65"/>
        <v>0.41340199059000671</v>
      </c>
      <c r="G822" s="16">
        <v>1.2990572296092106E-2</v>
      </c>
      <c r="H822" s="9">
        <f t="shared" si="63"/>
        <v>6.4296344420970517E-3</v>
      </c>
      <c r="AC822" s="14"/>
      <c r="AD822" s="15"/>
    </row>
    <row r="823" spans="1:30" hidden="1" outlineLevel="2" x14ac:dyDescent="0.3">
      <c r="A823" s="14">
        <v>37708</v>
      </c>
      <c r="B823" s="16">
        <v>-5.7967385268056504E-3</v>
      </c>
      <c r="C823" s="9">
        <f t="shared" si="61"/>
        <v>-1.1427438526805649E-2</v>
      </c>
      <c r="D823" s="6">
        <f t="shared" si="62"/>
        <v>1.3058635128392206E-4</v>
      </c>
      <c r="E823" s="6">
        <f t="shared" si="64"/>
        <v>5.2937507939881147E-5</v>
      </c>
      <c r="F823" s="6">
        <f t="shared" si="65"/>
        <v>1.532047448816213</v>
      </c>
      <c r="G823" s="16">
        <v>6.1860661331065488E-3</v>
      </c>
      <c r="H823" s="9">
        <f t="shared" si="63"/>
        <v>1.2377590431163139E-2</v>
      </c>
      <c r="AC823" s="14"/>
      <c r="AD823" s="15"/>
    </row>
    <row r="824" spans="1:30" hidden="1" outlineLevel="2" x14ac:dyDescent="0.3">
      <c r="A824" s="14">
        <v>37711</v>
      </c>
      <c r="B824" s="16">
        <v>-1.7901028803952067E-2</v>
      </c>
      <c r="C824" s="9">
        <f t="shared" si="61"/>
        <v>-2.3531728803952066E-2</v>
      </c>
      <c r="D824" s="6">
        <f t="shared" si="62"/>
        <v>5.5374226050274738E-4</v>
      </c>
      <c r="E824" s="6">
        <f t="shared" si="64"/>
        <v>1.3058635128392206E-4</v>
      </c>
      <c r="F824" s="6">
        <f t="shared" si="65"/>
        <v>0.36328391186714476</v>
      </c>
      <c r="G824" s="16">
        <v>1.2333600804071093E-2</v>
      </c>
      <c r="H824" s="9">
        <f t="shared" si="63"/>
        <v>6.0273038074013215E-3</v>
      </c>
      <c r="AC824" s="14"/>
      <c r="AD824" s="15"/>
    </row>
    <row r="825" spans="1:30" hidden="1" outlineLevel="2" x14ac:dyDescent="0.3">
      <c r="A825" s="14">
        <v>37712</v>
      </c>
      <c r="B825" s="16">
        <v>1.2070492085123685E-2</v>
      </c>
      <c r="C825" s="9">
        <f t="shared" si="61"/>
        <v>6.4397920851236847E-3</v>
      </c>
      <c r="D825" s="6">
        <f t="shared" si="62"/>
        <v>4.1470922099621656E-5</v>
      </c>
      <c r="E825" s="6">
        <f t="shared" si="64"/>
        <v>5.5374226050274738E-4</v>
      </c>
      <c r="F825" s="6">
        <f t="shared" si="65"/>
        <v>1.3831145027007943</v>
      </c>
      <c r="G825" s="16">
        <v>8.2439282476252582E-3</v>
      </c>
      <c r="H825" s="9">
        <f t="shared" si="63"/>
        <v>1.1760588857284291E-2</v>
      </c>
      <c r="AC825" s="14"/>
      <c r="AD825" s="15"/>
    </row>
    <row r="826" spans="1:30" hidden="1" outlineLevel="2" x14ac:dyDescent="0.3">
      <c r="A826" s="14">
        <v>37713</v>
      </c>
      <c r="B826" s="16">
        <v>2.5780778962752229E-2</v>
      </c>
      <c r="C826" s="9">
        <f t="shared" si="61"/>
        <v>2.015007896275223E-2</v>
      </c>
      <c r="D826" s="6">
        <f t="shared" si="62"/>
        <v>4.0602568220515003E-4</v>
      </c>
      <c r="E826" s="6">
        <f t="shared" si="64"/>
        <v>4.1470922099621656E-5</v>
      </c>
      <c r="F826" s="6">
        <f t="shared" si="65"/>
        <v>0.62923879539105576</v>
      </c>
      <c r="G826" s="16">
        <v>1.424441481473906E-2</v>
      </c>
      <c r="H826" s="9">
        <f t="shared" si="63"/>
        <v>7.9324573455585353E-3</v>
      </c>
      <c r="AC826" s="14"/>
      <c r="AD826" s="15"/>
    </row>
    <row r="827" spans="1:30" hidden="1" outlineLevel="2" x14ac:dyDescent="0.3">
      <c r="A827" s="14">
        <v>37714</v>
      </c>
      <c r="B827" s="16">
        <v>-5.0644682342892815E-3</v>
      </c>
      <c r="C827" s="9">
        <f t="shared" si="61"/>
        <v>-1.069516823428928E-2</v>
      </c>
      <c r="D827" s="6">
        <f t="shared" si="62"/>
        <v>1.1438662355975048E-4</v>
      </c>
      <c r="E827" s="6">
        <f t="shared" si="64"/>
        <v>4.0602568220515003E-4</v>
      </c>
      <c r="F827" s="6">
        <f t="shared" si="65"/>
        <v>1.8379053365328752</v>
      </c>
      <c r="G827" s="16">
        <v>7.5633306789552194E-3</v>
      </c>
      <c r="H827" s="9">
        <f t="shared" si="63"/>
        <v>1.3556936735608363E-2</v>
      </c>
      <c r="AC827" s="14"/>
      <c r="AD827" s="15"/>
    </row>
    <row r="828" spans="1:30" hidden="1" outlineLevel="2" x14ac:dyDescent="0.3">
      <c r="A828" s="14">
        <v>37715</v>
      </c>
      <c r="B828" s="16">
        <v>2.7345352829828201E-3</v>
      </c>
      <c r="C828" s="9">
        <f t="shared" si="61"/>
        <v>-2.8961647170171797E-3</v>
      </c>
      <c r="D828" s="6">
        <f t="shared" si="62"/>
        <v>8.3877700680952004E-6</v>
      </c>
      <c r="E828" s="6">
        <f t="shared" si="64"/>
        <v>1.1438662355975048E-4</v>
      </c>
      <c r="F828" s="6">
        <f t="shared" si="65"/>
        <v>0.53289583683842623</v>
      </c>
      <c r="G828" s="16">
        <v>6.2767031850896726E-3</v>
      </c>
      <c r="H828" s="9">
        <f t="shared" si="63"/>
        <v>7.2999714851390085E-3</v>
      </c>
      <c r="AC828" s="14"/>
      <c r="AD828" s="15"/>
    </row>
    <row r="829" spans="1:30" hidden="1" outlineLevel="2" x14ac:dyDescent="0.3">
      <c r="A829" s="14">
        <v>37718</v>
      </c>
      <c r="B829" s="16">
        <v>1.2281436508103261E-3</v>
      </c>
      <c r="C829" s="9">
        <f t="shared" si="61"/>
        <v>-4.4025563491896739E-3</v>
      </c>
      <c r="D829" s="6">
        <f t="shared" si="62"/>
        <v>1.9382502407790309E-5</v>
      </c>
      <c r="E829" s="6">
        <f t="shared" si="64"/>
        <v>8.3877700680952004E-6</v>
      </c>
      <c r="F829" s="6">
        <f t="shared" si="65"/>
        <v>0.37338041169553449</v>
      </c>
      <c r="G829" s="16">
        <v>2.6426530610845381E-2</v>
      </c>
      <c r="H829" s="9">
        <f t="shared" si="63"/>
        <v>6.1104861647460953E-3</v>
      </c>
      <c r="AC829" s="14"/>
      <c r="AD829" s="15"/>
    </row>
    <row r="830" spans="1:30" hidden="1" outlineLevel="2" x14ac:dyDescent="0.3">
      <c r="A830" s="14">
        <v>37719</v>
      </c>
      <c r="B830" s="16">
        <v>-1.865540320781729E-3</v>
      </c>
      <c r="C830" s="9">
        <f t="shared" si="61"/>
        <v>-7.4962403207817288E-3</v>
      </c>
      <c r="D830" s="6">
        <f t="shared" si="62"/>
        <v>5.6193618946913757E-5</v>
      </c>
      <c r="E830" s="6">
        <f t="shared" si="64"/>
        <v>1.9382502407790309E-5</v>
      </c>
      <c r="F830" s="6">
        <f t="shared" si="65"/>
        <v>6.275727502508806</v>
      </c>
      <c r="G830" s="16">
        <v>6.200833067163917E-3</v>
      </c>
      <c r="H830" s="9">
        <f t="shared" si="63"/>
        <v>2.5051402161373734E-2</v>
      </c>
      <c r="AC830" s="14"/>
      <c r="AD830" s="15"/>
    </row>
    <row r="831" spans="1:30" hidden="1" outlineLevel="2" x14ac:dyDescent="0.3">
      <c r="A831" s="14">
        <v>37720</v>
      </c>
      <c r="B831" s="16">
        <v>-1.4103460334559531E-2</v>
      </c>
      <c r="C831" s="9">
        <f t="shared" si="61"/>
        <v>-1.973416033455953E-2</v>
      </c>
      <c r="D831" s="6">
        <f t="shared" si="62"/>
        <v>3.8943708411010269E-4</v>
      </c>
      <c r="E831" s="6">
        <f t="shared" si="64"/>
        <v>5.6193618946913757E-5</v>
      </c>
      <c r="F831" s="6">
        <f t="shared" si="65"/>
        <v>0.36490937315192412</v>
      </c>
      <c r="G831" s="16">
        <v>1.569956238447863E-2</v>
      </c>
      <c r="H831" s="9">
        <f t="shared" si="63"/>
        <v>6.04077290710323E-3</v>
      </c>
      <c r="AC831" s="14"/>
      <c r="AD831" s="15"/>
    </row>
    <row r="832" spans="1:30" hidden="1" outlineLevel="2" x14ac:dyDescent="0.3">
      <c r="A832" s="14">
        <v>37721</v>
      </c>
      <c r="B832" s="16">
        <v>6.4343262346174919E-3</v>
      </c>
      <c r="C832" s="9">
        <f t="shared" si="61"/>
        <v>8.0362623461749209E-4</v>
      </c>
      <c r="D832" s="6">
        <f t="shared" si="62"/>
        <v>6.4581512496548843E-7</v>
      </c>
      <c r="E832" s="6">
        <f t="shared" si="64"/>
        <v>3.8943708411010269E-4</v>
      </c>
      <c r="F832" s="6">
        <f t="shared" si="65"/>
        <v>2.228255497659434</v>
      </c>
      <c r="G832" s="16">
        <v>6.3092789274008867E-3</v>
      </c>
      <c r="H832" s="9">
        <f t="shared" si="63"/>
        <v>1.4927342354416053E-2</v>
      </c>
      <c r="AC832" s="14"/>
      <c r="AD832" s="15"/>
    </row>
    <row r="833" spans="1:30" hidden="1" outlineLevel="2" x14ac:dyDescent="0.3">
      <c r="A833" s="14">
        <v>37722</v>
      </c>
      <c r="B833" s="16">
        <v>-3.7704131013799563E-3</v>
      </c>
      <c r="C833" s="9">
        <f t="shared" si="61"/>
        <v>-9.4011131013799556E-3</v>
      </c>
      <c r="D833" s="6">
        <f t="shared" si="62"/>
        <v>8.8380927544937847E-5</v>
      </c>
      <c r="E833" s="6">
        <f t="shared" si="64"/>
        <v>6.4581512496548843E-7</v>
      </c>
      <c r="F833" s="6">
        <f t="shared" si="65"/>
        <v>0.37705130422860361</v>
      </c>
      <c r="G833" s="16">
        <v>1.4631871075535537E-2</v>
      </c>
      <c r="H833" s="9">
        <f t="shared" si="63"/>
        <v>6.1404503436523587E-3</v>
      </c>
      <c r="AC833" s="14"/>
      <c r="AD833" s="15"/>
    </row>
    <row r="834" spans="1:30" hidden="1" outlineLevel="2" x14ac:dyDescent="0.3">
      <c r="A834" s="14">
        <v>37725</v>
      </c>
      <c r="B834" s="16">
        <v>1.9310213177268627E-2</v>
      </c>
      <c r="C834" s="9">
        <f t="shared" si="61"/>
        <v>1.3679513177268628E-2</v>
      </c>
      <c r="D834" s="6">
        <f t="shared" si="62"/>
        <v>1.8712908076706601E-4</v>
      </c>
      <c r="E834" s="6">
        <f t="shared" si="64"/>
        <v>8.8380927544937847E-5</v>
      </c>
      <c r="F834" s="6">
        <f t="shared" si="65"/>
        <v>1.9381342713067018</v>
      </c>
      <c r="G834" s="16">
        <v>7.396206659375933E-3</v>
      </c>
      <c r="H834" s="9">
        <f t="shared" si="63"/>
        <v>1.3921689090432603E-2</v>
      </c>
      <c r="AC834" s="14"/>
      <c r="AD834" s="15"/>
    </row>
    <row r="835" spans="1:30" hidden="1" outlineLevel="2" x14ac:dyDescent="0.3">
      <c r="A835" s="14">
        <v>37726</v>
      </c>
      <c r="B835" s="16">
        <v>6.2836822586089611E-3</v>
      </c>
      <c r="C835" s="9">
        <f t="shared" si="61"/>
        <v>6.5298225860896137E-4</v>
      </c>
      <c r="D835" s="6">
        <f t="shared" si="62"/>
        <v>4.2638583005806052E-7</v>
      </c>
      <c r="E835" s="6">
        <f t="shared" si="64"/>
        <v>1.8712908076706601E-4</v>
      </c>
      <c r="F835" s="6">
        <f t="shared" si="65"/>
        <v>0.51048258999721841</v>
      </c>
      <c r="G835" s="16">
        <v>6.4646609740731231E-3</v>
      </c>
      <c r="H835" s="9">
        <f t="shared" si="63"/>
        <v>7.1448064354271935E-3</v>
      </c>
      <c r="AC835" s="14"/>
      <c r="AD835" s="15"/>
    </row>
    <row r="836" spans="1:30" hidden="1" outlineLevel="2" x14ac:dyDescent="0.3">
      <c r="A836" s="14">
        <v>37727</v>
      </c>
      <c r="B836" s="16">
        <v>-1.2311559449867704E-2</v>
      </c>
      <c r="C836" s="9">
        <f t="shared" si="61"/>
        <v>-1.7942259449867704E-2</v>
      </c>
      <c r="D836" s="6">
        <f t="shared" si="62"/>
        <v>3.2192467416636695E-4</v>
      </c>
      <c r="E836" s="6">
        <f t="shared" si="64"/>
        <v>4.2638583005806052E-7</v>
      </c>
      <c r="F836" s="6">
        <f t="shared" si="65"/>
        <v>0.39482952440241981</v>
      </c>
      <c r="G836" s="16">
        <v>1.2579359916095404E-2</v>
      </c>
      <c r="H836" s="9">
        <f t="shared" si="63"/>
        <v>6.283546167590557E-3</v>
      </c>
      <c r="AC836" s="14"/>
      <c r="AD836" s="15"/>
    </row>
    <row r="837" spans="1:30" hidden="1" outlineLevel="2" x14ac:dyDescent="0.3">
      <c r="A837" s="14">
        <v>37728</v>
      </c>
      <c r="B837" s="16">
        <v>1.5416286256904324E-2</v>
      </c>
      <c r="C837" s="9">
        <f t="shared" si="61"/>
        <v>9.7855862569043231E-3</v>
      </c>
      <c r="D837" s="6">
        <f t="shared" si="62"/>
        <v>9.5757698391314762E-5</v>
      </c>
      <c r="E837" s="6">
        <f t="shared" si="64"/>
        <v>3.2192467416636695E-4</v>
      </c>
      <c r="F837" s="6">
        <f t="shared" si="65"/>
        <v>1.4379142486806464</v>
      </c>
      <c r="G837" s="16">
        <v>7.0324701652486827E-3</v>
      </c>
      <c r="H837" s="9">
        <f t="shared" si="63"/>
        <v>1.1991306220260772E-2</v>
      </c>
      <c r="AC837" s="14"/>
      <c r="AD837" s="15"/>
    </row>
    <row r="838" spans="1:30" hidden="1" outlineLevel="2" x14ac:dyDescent="0.3">
      <c r="A838" s="14">
        <v>37732</v>
      </c>
      <c r="B838" s="16">
        <v>-1.7585310235830986E-3</v>
      </c>
      <c r="C838" s="9">
        <f t="shared" si="61"/>
        <v>-7.3892310235830986E-3</v>
      </c>
      <c r="D838" s="6">
        <f t="shared" si="62"/>
        <v>5.4600735119882927E-5</v>
      </c>
      <c r="E838" s="6">
        <f t="shared" si="64"/>
        <v>9.5757698391314762E-5</v>
      </c>
      <c r="F838" s="6">
        <f t="shared" si="65"/>
        <v>0.4634741372512477</v>
      </c>
      <c r="G838" s="16">
        <v>7.154226916928054E-3</v>
      </c>
      <c r="H838" s="9">
        <f t="shared" si="63"/>
        <v>6.8078934866171899E-3</v>
      </c>
      <c r="AC838" s="14"/>
      <c r="AD838" s="15"/>
    </row>
    <row r="839" spans="1:30" hidden="1" outlineLevel="2" x14ac:dyDescent="0.3">
      <c r="A839" s="14">
        <v>37733</v>
      </c>
      <c r="B839" s="16">
        <v>2.1471602310611453E-2</v>
      </c>
      <c r="C839" s="9">
        <f t="shared" si="61"/>
        <v>1.5840902310611454E-2</v>
      </c>
      <c r="D839" s="6">
        <f t="shared" si="62"/>
        <v>2.509341860143353E-4</v>
      </c>
      <c r="E839" s="6">
        <f t="shared" si="64"/>
        <v>5.4600735119882927E-5</v>
      </c>
      <c r="F839" s="6">
        <f t="shared" si="65"/>
        <v>0.47895528175834251</v>
      </c>
      <c r="G839" s="16">
        <v>1.4648860216485572E-2</v>
      </c>
      <c r="H839" s="9">
        <f t="shared" si="63"/>
        <v>6.9206595188489265E-3</v>
      </c>
      <c r="AC839" s="14"/>
      <c r="AD839" s="15"/>
    </row>
    <row r="840" spans="1:30" hidden="1" outlineLevel="2" x14ac:dyDescent="0.3">
      <c r="A840" s="14">
        <v>37734</v>
      </c>
      <c r="B840" s="16">
        <v>8.358949618775308E-3</v>
      </c>
      <c r="C840" s="9">
        <f t="shared" si="61"/>
        <v>2.7282496187753082E-3</v>
      </c>
      <c r="D840" s="6">
        <f t="shared" si="62"/>
        <v>7.4433459823476144E-6</v>
      </c>
      <c r="E840" s="6">
        <f t="shared" si="64"/>
        <v>2.509341860143353E-4</v>
      </c>
      <c r="F840" s="6">
        <f t="shared" si="65"/>
        <v>1.9425746192368856</v>
      </c>
      <c r="G840" s="16">
        <v>5.4895876072710049E-3</v>
      </c>
      <c r="H840" s="9">
        <f t="shared" si="63"/>
        <v>1.3937627557216779E-2</v>
      </c>
      <c r="AC840" s="14"/>
      <c r="AD840" s="15"/>
    </row>
    <row r="841" spans="1:30" hidden="1" outlineLevel="2" x14ac:dyDescent="0.3">
      <c r="A841" s="14">
        <v>37735</v>
      </c>
      <c r="B841" s="16">
        <v>-8.2931195123266219E-3</v>
      </c>
      <c r="C841" s="9">
        <f t="shared" si="61"/>
        <v>-1.3923819512326623E-2</v>
      </c>
      <c r="D841" s="6">
        <f t="shared" si="62"/>
        <v>1.9387274981184758E-4</v>
      </c>
      <c r="E841" s="6">
        <f t="shared" si="64"/>
        <v>7.4433459823476144E-6</v>
      </c>
      <c r="F841" s="6">
        <f t="shared" si="65"/>
        <v>0.29042431928092943</v>
      </c>
      <c r="G841" s="16">
        <v>8.3779086147129696E-3</v>
      </c>
      <c r="H841" s="9">
        <f t="shared" si="63"/>
        <v>5.3891030726914979E-3</v>
      </c>
      <c r="AC841" s="14"/>
      <c r="AD841" s="15"/>
    </row>
    <row r="842" spans="1:30" hidden="1" outlineLevel="2" x14ac:dyDescent="0.3">
      <c r="A842" s="14">
        <v>37736</v>
      </c>
      <c r="B842" s="16">
        <v>-1.3943123165728067E-2</v>
      </c>
      <c r="C842" s="9">
        <f t="shared" si="61"/>
        <v>-1.9573823165728067E-2</v>
      </c>
      <c r="D842" s="6">
        <f t="shared" si="62"/>
        <v>3.8313455332319275E-4</v>
      </c>
      <c r="E842" s="6">
        <f t="shared" si="64"/>
        <v>1.9387274981184758E-4</v>
      </c>
      <c r="F842" s="6">
        <f t="shared" si="65"/>
        <v>0.64921970833667642</v>
      </c>
      <c r="G842" s="16">
        <v>6.8636491292508777E-3</v>
      </c>
      <c r="H842" s="9">
        <f t="shared" si="63"/>
        <v>8.0574171316661787E-3</v>
      </c>
      <c r="AC842" s="14"/>
      <c r="AD842" s="15"/>
    </row>
    <row r="843" spans="1:30" hidden="1" outlineLevel="2" x14ac:dyDescent="0.3">
      <c r="A843" s="14">
        <v>37739</v>
      </c>
      <c r="B843" s="16">
        <v>1.7677552473808776E-2</v>
      </c>
      <c r="C843" s="9">
        <f t="shared" si="61"/>
        <v>1.2046852473808777E-2</v>
      </c>
      <c r="D843" s="6">
        <f t="shared" si="62"/>
        <v>1.4512665452571266E-4</v>
      </c>
      <c r="E843" s="6">
        <f t="shared" si="64"/>
        <v>3.8313455332319275E-4</v>
      </c>
      <c r="F843" s="6">
        <f t="shared" si="65"/>
        <v>0.44252794858466982</v>
      </c>
      <c r="G843" s="16">
        <v>1.0540303195640473E-2</v>
      </c>
      <c r="H843" s="9">
        <f t="shared" si="63"/>
        <v>6.6522774189345848E-3</v>
      </c>
      <c r="AC843" s="14"/>
      <c r="AD843" s="15"/>
    </row>
    <row r="844" spans="1:30" hidden="1" outlineLevel="2" x14ac:dyDescent="0.3">
      <c r="A844" s="14">
        <v>37740</v>
      </c>
      <c r="B844" s="16">
        <v>3.2738967977797243E-3</v>
      </c>
      <c r="C844" s="9">
        <f t="shared" si="61"/>
        <v>-2.3568032022202754E-3</v>
      </c>
      <c r="D844" s="6">
        <f t="shared" si="62"/>
        <v>5.554521333995745E-6</v>
      </c>
      <c r="E844" s="6">
        <f t="shared" si="64"/>
        <v>1.4512665452571266E-4</v>
      </c>
      <c r="F844" s="6">
        <f t="shared" si="65"/>
        <v>1.0156047094718192</v>
      </c>
      <c r="G844" s="16">
        <v>9.3853558102107715E-3</v>
      </c>
      <c r="H844" s="9">
        <f t="shared" si="63"/>
        <v>1.0077721515659277E-2</v>
      </c>
      <c r="AC844" s="14"/>
      <c r="AD844" s="15"/>
    </row>
    <row r="845" spans="1:30" hidden="1" outlineLevel="2" x14ac:dyDescent="0.3">
      <c r="A845" s="14">
        <v>37741</v>
      </c>
      <c r="B845" s="16">
        <v>-1.0029039411489622E-3</v>
      </c>
      <c r="C845" s="9">
        <f t="shared" si="61"/>
        <v>-6.6336039411489618E-3</v>
      </c>
      <c r="D845" s="6">
        <f t="shared" si="62"/>
        <v>4.4004701248027041E-5</v>
      </c>
      <c r="E845" s="6">
        <f t="shared" si="64"/>
        <v>5.554521333995745E-6</v>
      </c>
      <c r="F845" s="6">
        <f t="shared" si="65"/>
        <v>0.80947744712025305</v>
      </c>
      <c r="G845" s="16">
        <v>7.372445237213158E-3</v>
      </c>
      <c r="H845" s="9">
        <f t="shared" si="63"/>
        <v>8.997096460082293E-3</v>
      </c>
      <c r="AC845" s="14"/>
      <c r="AD845" s="15"/>
    </row>
    <row r="846" spans="1:30" hidden="1" outlineLevel="2" x14ac:dyDescent="0.3">
      <c r="A846" s="14">
        <v>37742</v>
      </c>
      <c r="B846" s="16">
        <v>-6.764001600838642E-4</v>
      </c>
      <c r="C846" s="9">
        <f t="shared" ref="C846:C909" si="66">B846-B$5</f>
        <v>-6.3071001600838641E-3</v>
      </c>
      <c r="D846" s="6">
        <f t="shared" ref="D846:D909" si="67">C846^2</f>
        <v>3.9779512429329905E-5</v>
      </c>
      <c r="E846" s="6">
        <f t="shared" si="64"/>
        <v>4.4004701248027041E-5</v>
      </c>
      <c r="F846" s="6">
        <f t="shared" si="65"/>
        <v>0.50734700580066561</v>
      </c>
      <c r="G846" s="16">
        <v>1.433753057916793E-2</v>
      </c>
      <c r="H846" s="9">
        <f t="shared" ref="H846:H909" si="68">SQRT(F846)/100</f>
        <v>7.1228295346769709E-3</v>
      </c>
      <c r="AC846" s="14"/>
      <c r="AD846" s="15"/>
    </row>
    <row r="847" spans="1:30" hidden="1" outlineLevel="2" x14ac:dyDescent="0.3">
      <c r="A847" s="14">
        <v>37743</v>
      </c>
      <c r="B847" s="16">
        <v>1.4926813678558583E-2</v>
      </c>
      <c r="C847" s="9">
        <f t="shared" si="66"/>
        <v>9.2961136785585825E-3</v>
      </c>
      <c r="D847" s="6">
        <f t="shared" si="67"/>
        <v>8.6417729524683985E-5</v>
      </c>
      <c r="E847" s="6">
        <f t="shared" ref="E847:E910" si="69">D846</f>
        <v>3.9779512429329905E-5</v>
      </c>
      <c r="F847" s="6">
        <f t="shared" ref="F847:F910" si="70">IF(C846&gt;0,B$6+B$7*E847+B$8*(G846*100)^2,B$6+B$7*E847+B$8*(G846*100)^2+E847*$B$9)</f>
        <v>1.8617506720048662</v>
      </c>
      <c r="G847" s="16">
        <v>1.0499472149483675E-2</v>
      </c>
      <c r="H847" s="9">
        <f t="shared" si="68"/>
        <v>1.3644598462413124E-2</v>
      </c>
      <c r="AC847" s="14"/>
      <c r="AD847" s="15"/>
    </row>
    <row r="848" spans="1:30" hidden="1" outlineLevel="2" x14ac:dyDescent="0.3">
      <c r="A848" s="14">
        <v>37746</v>
      </c>
      <c r="B848" s="16">
        <v>-3.8026246923319423E-3</v>
      </c>
      <c r="C848" s="9">
        <f t="shared" si="66"/>
        <v>-9.4333246923319417E-3</v>
      </c>
      <c r="D848" s="6">
        <f t="shared" si="67"/>
        <v>8.8987614750959523E-5</v>
      </c>
      <c r="E848" s="6">
        <f t="shared" si="69"/>
        <v>8.6417729524683985E-5</v>
      </c>
      <c r="F848" s="6">
        <f t="shared" si="70"/>
        <v>1.0079099653971864</v>
      </c>
      <c r="G848" s="16">
        <v>6.3701587474792034E-3</v>
      </c>
      <c r="H848" s="9">
        <f t="shared" si="68"/>
        <v>1.0039471925341423E-2</v>
      </c>
      <c r="AC848" s="14"/>
      <c r="AD848" s="15"/>
    </row>
    <row r="849" spans="1:30" hidden="1" outlineLevel="2" x14ac:dyDescent="0.3">
      <c r="A849" s="14">
        <v>37747</v>
      </c>
      <c r="B849" s="16">
        <v>8.4259280036030147E-3</v>
      </c>
      <c r="C849" s="9">
        <f t="shared" si="66"/>
        <v>2.7952280036030149E-3</v>
      </c>
      <c r="D849" s="6">
        <f t="shared" si="67"/>
        <v>7.8132995921264955E-6</v>
      </c>
      <c r="E849" s="6">
        <f t="shared" si="69"/>
        <v>8.8987614750959523E-5</v>
      </c>
      <c r="F849" s="6">
        <f t="shared" si="70"/>
        <v>0.38398086569543083</v>
      </c>
      <c r="G849" s="16">
        <v>8.8494508664804811E-3</v>
      </c>
      <c r="H849" s="9">
        <f t="shared" si="68"/>
        <v>6.1966189627524369E-3</v>
      </c>
      <c r="AC849" s="14"/>
      <c r="AD849" s="15"/>
    </row>
    <row r="850" spans="1:30" hidden="1" outlineLevel="2" x14ac:dyDescent="0.3">
      <c r="A850" s="14">
        <v>37748</v>
      </c>
      <c r="B850" s="16">
        <v>-5.1180303952298428E-3</v>
      </c>
      <c r="C850" s="9">
        <f t="shared" si="66"/>
        <v>-1.0748730395229843E-2</v>
      </c>
      <c r="D850" s="6">
        <f t="shared" si="67"/>
        <v>1.155352051093379E-4</v>
      </c>
      <c r="E850" s="6">
        <f t="shared" si="69"/>
        <v>7.8132995921264955E-6</v>
      </c>
      <c r="F850" s="6">
        <f t="shared" si="70"/>
        <v>0.72194757617683369</v>
      </c>
      <c r="G850" s="16">
        <v>7.08597939265762E-3</v>
      </c>
      <c r="H850" s="9">
        <f t="shared" si="68"/>
        <v>8.4967498267092319E-3</v>
      </c>
      <c r="AC850" s="14"/>
      <c r="AD850" s="15"/>
    </row>
    <row r="851" spans="1:30" hidden="1" outlineLevel="2" x14ac:dyDescent="0.3">
      <c r="A851" s="14">
        <v>37749</v>
      </c>
      <c r="B851" s="16">
        <v>-1.0108768772650784E-2</v>
      </c>
      <c r="C851" s="9">
        <f t="shared" si="66"/>
        <v>-1.5739468772650783E-2</v>
      </c>
      <c r="D851" s="6">
        <f t="shared" si="67"/>
        <v>2.4773087724524914E-4</v>
      </c>
      <c r="E851" s="6">
        <f t="shared" si="69"/>
        <v>1.155352051093379E-4</v>
      </c>
      <c r="F851" s="6">
        <f t="shared" si="70"/>
        <v>0.47026092657379231</v>
      </c>
      <c r="G851" s="16">
        <v>4.5066028605762129E-3</v>
      </c>
      <c r="H851" s="9">
        <f t="shared" si="68"/>
        <v>6.857557338978598E-3</v>
      </c>
      <c r="AC851" s="14"/>
      <c r="AD851" s="15"/>
    </row>
    <row r="852" spans="1:30" hidden="1" outlineLevel="2" x14ac:dyDescent="0.3">
      <c r="A852" s="14">
        <v>37750</v>
      </c>
      <c r="B852" s="16">
        <v>1.4177391736409644E-2</v>
      </c>
      <c r="C852" s="9">
        <f t="shared" si="66"/>
        <v>8.5466917364096437E-3</v>
      </c>
      <c r="D852" s="6">
        <f t="shared" si="67"/>
        <v>7.3045939637212889E-5</v>
      </c>
      <c r="E852" s="6">
        <f t="shared" si="69"/>
        <v>2.4773087724524914E-4</v>
      </c>
      <c r="F852" s="6">
        <f t="shared" si="70"/>
        <v>0.20245494775850337</v>
      </c>
      <c r="G852" s="16">
        <v>5.8297439958564998E-3</v>
      </c>
      <c r="H852" s="9">
        <f t="shared" si="68"/>
        <v>4.4994993916935176E-3</v>
      </c>
      <c r="AC852" s="14"/>
      <c r="AD852" s="15"/>
    </row>
    <row r="853" spans="1:30" hidden="1" outlineLevel="2" x14ac:dyDescent="0.3">
      <c r="A853" s="14">
        <v>37753</v>
      </c>
      <c r="B853" s="16">
        <v>1.2456789129320739E-2</v>
      </c>
      <c r="C853" s="9">
        <f t="shared" si="66"/>
        <v>6.8260891293207395E-3</v>
      </c>
      <c r="D853" s="6">
        <f t="shared" si="67"/>
        <v>4.659549280143077E-5</v>
      </c>
      <c r="E853" s="6">
        <f t="shared" si="69"/>
        <v>7.3045939637212889E-5</v>
      </c>
      <c r="F853" s="6">
        <f t="shared" si="70"/>
        <v>0.32491184116764893</v>
      </c>
      <c r="G853" s="16">
        <v>1.0416279520115403E-2</v>
      </c>
      <c r="H853" s="9">
        <f t="shared" si="68"/>
        <v>5.7001038689452757E-3</v>
      </c>
      <c r="AC853" s="14"/>
      <c r="AD853" s="15"/>
    </row>
    <row r="854" spans="1:30" hidden="1" outlineLevel="2" x14ac:dyDescent="0.3">
      <c r="A854" s="14">
        <v>37754</v>
      </c>
      <c r="B854" s="16">
        <v>-2.9776250785522981E-3</v>
      </c>
      <c r="C854" s="9">
        <f t="shared" si="66"/>
        <v>-8.6083250785522984E-3</v>
      </c>
      <c r="D854" s="6">
        <f t="shared" si="67"/>
        <v>7.4103260658032436E-5</v>
      </c>
      <c r="E854" s="6">
        <f t="shared" si="69"/>
        <v>4.659549280143077E-5</v>
      </c>
      <c r="F854" s="6">
        <f t="shared" si="70"/>
        <v>0.99232445957186433</v>
      </c>
      <c r="G854" s="16">
        <v>5.7894488177285697E-3</v>
      </c>
      <c r="H854" s="9">
        <f t="shared" si="68"/>
        <v>9.961548371472501E-3</v>
      </c>
      <c r="AC854" s="14"/>
      <c r="AD854" s="15"/>
    </row>
    <row r="855" spans="1:30" hidden="1" outlineLevel="2" x14ac:dyDescent="0.3">
      <c r="A855" s="14">
        <v>37755</v>
      </c>
      <c r="B855" s="16">
        <v>-3.2100267454683719E-3</v>
      </c>
      <c r="C855" s="9">
        <f t="shared" si="66"/>
        <v>-8.8407267454683712E-3</v>
      </c>
      <c r="D855" s="6">
        <f t="shared" si="67"/>
        <v>7.815844938803978E-5</v>
      </c>
      <c r="E855" s="6">
        <f t="shared" si="69"/>
        <v>7.4103260658032436E-5</v>
      </c>
      <c r="F855" s="6">
        <f t="shared" si="70"/>
        <v>0.32073106839698834</v>
      </c>
      <c r="G855" s="16">
        <v>8.2184643434251095E-3</v>
      </c>
      <c r="H855" s="9">
        <f t="shared" si="68"/>
        <v>5.663312355830185E-3</v>
      </c>
      <c r="AC855" s="14"/>
      <c r="AD855" s="15"/>
    </row>
    <row r="856" spans="1:30" hidden="1" outlineLevel="2" x14ac:dyDescent="0.3">
      <c r="A856" s="14">
        <v>37756</v>
      </c>
      <c r="B856" s="16">
        <v>7.83689004237971E-3</v>
      </c>
      <c r="C856" s="9">
        <f t="shared" si="66"/>
        <v>2.2061900423797102E-3</v>
      </c>
      <c r="D856" s="6">
        <f t="shared" si="67"/>
        <v>4.8672745030953873E-6</v>
      </c>
      <c r="E856" s="6">
        <f t="shared" si="69"/>
        <v>7.815844938803978E-5</v>
      </c>
      <c r="F856" s="6">
        <f t="shared" si="70"/>
        <v>0.62549762588504088</v>
      </c>
      <c r="G856" s="16">
        <v>5.0984235739810575E-3</v>
      </c>
      <c r="H856" s="9">
        <f t="shared" si="68"/>
        <v>7.9088407866452909E-3</v>
      </c>
      <c r="AC856" s="14"/>
      <c r="AD856" s="15"/>
    </row>
    <row r="857" spans="1:30" hidden="1" outlineLevel="2" x14ac:dyDescent="0.3">
      <c r="A857" s="14">
        <v>37757</v>
      </c>
      <c r="B857" s="16">
        <v>-2.5066462131611528E-3</v>
      </c>
      <c r="C857" s="9">
        <f t="shared" si="66"/>
        <v>-8.1373462131611521E-3</v>
      </c>
      <c r="D857" s="6">
        <f t="shared" si="67"/>
        <v>6.6216403392848141E-5</v>
      </c>
      <c r="E857" s="6">
        <f t="shared" si="69"/>
        <v>4.8672745030953873E-6</v>
      </c>
      <c r="F857" s="6">
        <f t="shared" si="70"/>
        <v>0.25332756777112952</v>
      </c>
      <c r="G857" s="16">
        <v>7.3094773902850005E-3</v>
      </c>
      <c r="H857" s="9">
        <f t="shared" si="68"/>
        <v>5.0331656814685674E-3</v>
      </c>
      <c r="AC857" s="14"/>
      <c r="AD857" s="15"/>
    </row>
    <row r="858" spans="1:30" hidden="1" outlineLevel="2" x14ac:dyDescent="0.3">
      <c r="A858" s="14">
        <v>37760</v>
      </c>
      <c r="B858" s="16">
        <v>-2.5233601618066467E-2</v>
      </c>
      <c r="C858" s="9">
        <f t="shared" si="66"/>
        <v>-3.0864301618066466E-2</v>
      </c>
      <c r="D858" s="6">
        <f t="shared" si="67"/>
        <v>9.5260511437098027E-4</v>
      </c>
      <c r="E858" s="6">
        <f t="shared" si="69"/>
        <v>6.6216403392848141E-5</v>
      </c>
      <c r="F858" s="6">
        <f t="shared" si="70"/>
        <v>0.49907021549321468</v>
      </c>
      <c r="G858" s="16">
        <v>1.0266589068514536E-2</v>
      </c>
      <c r="H858" s="9">
        <f t="shared" si="68"/>
        <v>7.0644901832560758E-3</v>
      </c>
      <c r="AC858" s="14"/>
      <c r="AD858" s="15"/>
    </row>
    <row r="859" spans="1:30" hidden="1" outlineLevel="2" x14ac:dyDescent="0.3">
      <c r="A859" s="14">
        <v>37761</v>
      </c>
      <c r="B859" s="16">
        <v>-1.1301702506951133E-3</v>
      </c>
      <c r="C859" s="9">
        <f t="shared" si="66"/>
        <v>-6.7608702506951127E-3</v>
      </c>
      <c r="D859" s="6">
        <f t="shared" si="67"/>
        <v>4.5709366546734194E-5</v>
      </c>
      <c r="E859" s="6">
        <f t="shared" si="69"/>
        <v>9.5260511437098027E-4</v>
      </c>
      <c r="F859" s="6">
        <f t="shared" si="70"/>
        <v>0.96475880482778409</v>
      </c>
      <c r="G859" s="16">
        <v>9.7018715585958336E-3</v>
      </c>
      <c r="H859" s="9">
        <f t="shared" si="68"/>
        <v>9.822213624370954E-3</v>
      </c>
      <c r="AC859" s="14"/>
      <c r="AD859" s="15"/>
    </row>
    <row r="860" spans="1:30" hidden="1" outlineLevel="2" x14ac:dyDescent="0.3">
      <c r="A860" s="14">
        <v>37762</v>
      </c>
      <c r="B860" s="16">
        <v>4.0040229440092322E-3</v>
      </c>
      <c r="C860" s="9">
        <f t="shared" si="66"/>
        <v>-1.6266770559907676E-3</v>
      </c>
      <c r="D860" s="6">
        <f t="shared" si="67"/>
        <v>2.6460782444867909E-6</v>
      </c>
      <c r="E860" s="6">
        <f t="shared" si="69"/>
        <v>4.5709366546734194E-5</v>
      </c>
      <c r="F860" s="6">
        <f t="shared" si="70"/>
        <v>0.86359731396764128</v>
      </c>
      <c r="G860" s="16">
        <v>6.7595166953696838E-3</v>
      </c>
      <c r="H860" s="9">
        <f t="shared" si="68"/>
        <v>9.292993672480581E-3</v>
      </c>
      <c r="AC860" s="14"/>
      <c r="AD860" s="15"/>
    </row>
    <row r="861" spans="1:30" hidden="1" outlineLevel="2" x14ac:dyDescent="0.3">
      <c r="A861" s="14">
        <v>37763</v>
      </c>
      <c r="B861" s="16">
        <v>9.1091643211142562E-3</v>
      </c>
      <c r="C861" s="9">
        <f t="shared" si="66"/>
        <v>3.4784643211142564E-3</v>
      </c>
      <c r="D861" s="6">
        <f t="shared" si="67"/>
        <v>1.2099714033264865E-5</v>
      </c>
      <c r="E861" s="6">
        <f t="shared" si="69"/>
        <v>2.6460782444867909E-6</v>
      </c>
      <c r="F861" s="6">
        <f t="shared" si="70"/>
        <v>0.42975533738256338</v>
      </c>
      <c r="G861" s="16">
        <v>7.7714430330129381E-3</v>
      </c>
      <c r="H861" s="9">
        <f t="shared" si="68"/>
        <v>6.5555727238934929E-3</v>
      </c>
      <c r="AC861" s="14"/>
      <c r="AD861" s="15"/>
    </row>
    <row r="862" spans="1:30" hidden="1" outlineLevel="2" x14ac:dyDescent="0.3">
      <c r="A862" s="14">
        <v>37764</v>
      </c>
      <c r="B862" s="16">
        <v>1.4476254190742821E-3</v>
      </c>
      <c r="C862" s="9">
        <f t="shared" si="66"/>
        <v>-4.1830745809257174E-3</v>
      </c>
      <c r="D862" s="6">
        <f t="shared" si="67"/>
        <v>1.7498112949586866E-5</v>
      </c>
      <c r="E862" s="6">
        <f t="shared" si="69"/>
        <v>1.2099714033264865E-5</v>
      </c>
      <c r="F862" s="6">
        <f t="shared" si="70"/>
        <v>0.56146094228524146</v>
      </c>
      <c r="G862" s="16">
        <v>5.6812527791978394E-3</v>
      </c>
      <c r="H862" s="9">
        <f t="shared" si="68"/>
        <v>7.4930697466741988E-3</v>
      </c>
      <c r="AC862" s="14"/>
      <c r="AD862" s="15"/>
    </row>
    <row r="863" spans="1:30" hidden="1" outlineLevel="2" x14ac:dyDescent="0.3">
      <c r="A863" s="14">
        <v>37768</v>
      </c>
      <c r="B863" s="16">
        <v>1.9377706387686575E-2</v>
      </c>
      <c r="C863" s="9">
        <f t="shared" si="66"/>
        <v>1.3747006387686576E-2</v>
      </c>
      <c r="D863" s="6">
        <f t="shared" si="67"/>
        <v>1.8898018462309554E-4</v>
      </c>
      <c r="E863" s="6">
        <f t="shared" si="69"/>
        <v>1.7498112949586866E-5</v>
      </c>
      <c r="F863" s="6">
        <f t="shared" si="70"/>
        <v>0.30960484246745923</v>
      </c>
      <c r="G863" s="16">
        <v>1.4747079767581273E-2</v>
      </c>
      <c r="H863" s="9">
        <f t="shared" si="68"/>
        <v>5.5642146118518761E-3</v>
      </c>
      <c r="AC863" s="14"/>
      <c r="AD863" s="15"/>
    </row>
    <row r="864" spans="1:30" hidden="1" outlineLevel="2" x14ac:dyDescent="0.3">
      <c r="A864" s="14">
        <v>37769</v>
      </c>
      <c r="B864" s="16">
        <v>1.8270496802688227E-3</v>
      </c>
      <c r="C864" s="9">
        <f t="shared" si="66"/>
        <v>-3.8036503197311769E-3</v>
      </c>
      <c r="D864" s="6">
        <f t="shared" si="67"/>
        <v>1.4467755754791084E-5</v>
      </c>
      <c r="E864" s="6">
        <f t="shared" si="69"/>
        <v>1.8898018462309554E-4</v>
      </c>
      <c r="F864" s="6">
        <f t="shared" si="70"/>
        <v>1.9684357714909948</v>
      </c>
      <c r="G864" s="16">
        <v>7.0800835715435105E-3</v>
      </c>
      <c r="H864" s="9">
        <f t="shared" si="68"/>
        <v>1.4030095407697679E-2</v>
      </c>
      <c r="AC864" s="14"/>
      <c r="AD864" s="15"/>
    </row>
    <row r="865" spans="1:30" hidden="1" outlineLevel="2" x14ac:dyDescent="0.3">
      <c r="A865" s="14">
        <v>37770</v>
      </c>
      <c r="B865" s="16">
        <v>-3.7627153926253236E-3</v>
      </c>
      <c r="C865" s="9">
        <f t="shared" si="66"/>
        <v>-9.3934153926253233E-3</v>
      </c>
      <c r="D865" s="6">
        <f t="shared" si="67"/>
        <v>8.823625273841036E-5</v>
      </c>
      <c r="E865" s="6">
        <f t="shared" si="69"/>
        <v>1.4467755754791084E-5</v>
      </c>
      <c r="F865" s="6">
        <f t="shared" si="70"/>
        <v>0.46949527738421254</v>
      </c>
      <c r="G865" s="16">
        <v>1.1296671612903512E-2</v>
      </c>
      <c r="H865" s="9">
        <f t="shared" si="68"/>
        <v>6.8519725436126241E-3</v>
      </c>
      <c r="AC865" s="14"/>
      <c r="AD865" s="15"/>
    </row>
    <row r="866" spans="1:30" hidden="1" outlineLevel="2" x14ac:dyDescent="0.3">
      <c r="A866" s="14">
        <v>37771</v>
      </c>
      <c r="B866" s="16">
        <v>1.4582939974265756E-2</v>
      </c>
      <c r="C866" s="9">
        <f t="shared" si="66"/>
        <v>8.9522399742657556E-3</v>
      </c>
      <c r="D866" s="6">
        <f t="shared" si="67"/>
        <v>8.014260055684173E-5</v>
      </c>
      <c r="E866" s="6">
        <f t="shared" si="69"/>
        <v>8.823625273841036E-5</v>
      </c>
      <c r="F866" s="6">
        <f t="shared" si="70"/>
        <v>1.1635609964554436</v>
      </c>
      <c r="G866" s="16">
        <v>7.5470145189683261E-3</v>
      </c>
      <c r="H866" s="9">
        <f t="shared" si="68"/>
        <v>1.0786848457521982E-2</v>
      </c>
      <c r="AC866" s="14"/>
      <c r="AD866" s="15"/>
    </row>
    <row r="867" spans="1:30" hidden="1" outlineLevel="2" x14ac:dyDescent="0.3">
      <c r="A867" s="14">
        <v>37774</v>
      </c>
      <c r="B867" s="16">
        <v>3.5325746463086456E-3</v>
      </c>
      <c r="C867" s="9">
        <f t="shared" si="66"/>
        <v>-2.0981253536913541E-3</v>
      </c>
      <c r="D867" s="6">
        <f t="shared" si="67"/>
        <v>4.4021299998024695E-6</v>
      </c>
      <c r="E867" s="6">
        <f t="shared" si="69"/>
        <v>8.014260055684173E-5</v>
      </c>
      <c r="F867" s="6">
        <f t="shared" si="70"/>
        <v>0.5306676839353327</v>
      </c>
      <c r="G867" s="16">
        <v>1.3106978791460298E-2</v>
      </c>
      <c r="H867" s="9">
        <f t="shared" si="68"/>
        <v>7.2846941180486954E-3</v>
      </c>
      <c r="AC867" s="14"/>
      <c r="AD867" s="15"/>
    </row>
    <row r="868" spans="1:30" hidden="1" outlineLevel="2" x14ac:dyDescent="0.3">
      <c r="A868" s="14">
        <v>37775</v>
      </c>
      <c r="B868" s="16">
        <v>4.7045291089405647E-3</v>
      </c>
      <c r="C868" s="9">
        <f t="shared" si="66"/>
        <v>-9.2617089105943504E-4</v>
      </c>
      <c r="D868" s="6">
        <f t="shared" si="67"/>
        <v>8.5779251944582789E-7</v>
      </c>
      <c r="E868" s="6">
        <f t="shared" si="69"/>
        <v>4.4021299998024695E-6</v>
      </c>
      <c r="F868" s="6">
        <f t="shared" si="70"/>
        <v>1.5592497076073855</v>
      </c>
      <c r="G868" s="16">
        <v>5.2518543988349783E-3</v>
      </c>
      <c r="H868" s="9">
        <f t="shared" si="68"/>
        <v>1.248699206217168E-2</v>
      </c>
      <c r="AC868" s="14"/>
      <c r="AD868" s="15"/>
    </row>
    <row r="869" spans="1:30" hidden="1" outlineLevel="2" x14ac:dyDescent="0.3">
      <c r="A869" s="14">
        <v>37776</v>
      </c>
      <c r="B869" s="16">
        <v>1.4996698227586444E-2</v>
      </c>
      <c r="C869" s="9">
        <f t="shared" si="66"/>
        <v>9.3659982275864431E-3</v>
      </c>
      <c r="D869" s="6">
        <f t="shared" si="67"/>
        <v>8.7721922799152395E-5</v>
      </c>
      <c r="E869" s="6">
        <f t="shared" si="69"/>
        <v>8.5779251944582789E-7</v>
      </c>
      <c r="F869" s="6">
        <f t="shared" si="70"/>
        <v>0.26755189572868027</v>
      </c>
      <c r="G869" s="16">
        <v>8.2199476919676863E-3</v>
      </c>
      <c r="H869" s="9">
        <f t="shared" si="68"/>
        <v>5.1725418870095215E-3</v>
      </c>
      <c r="AC869" s="14"/>
      <c r="AD869" s="15"/>
    </row>
    <row r="870" spans="1:30" hidden="1" outlineLevel="2" x14ac:dyDescent="0.3">
      <c r="A870" s="14">
        <v>37777</v>
      </c>
      <c r="B870" s="16">
        <v>3.9466392764999471E-3</v>
      </c>
      <c r="C870" s="9">
        <f t="shared" si="66"/>
        <v>-1.6840607235000526E-3</v>
      </c>
      <c r="D870" s="6">
        <f t="shared" si="67"/>
        <v>2.8360605204355208E-6</v>
      </c>
      <c r="E870" s="6">
        <f t="shared" si="69"/>
        <v>8.7721922799152395E-5</v>
      </c>
      <c r="F870" s="6">
        <f t="shared" si="70"/>
        <v>0.62570245630574317</v>
      </c>
      <c r="G870" s="16">
        <v>9.4020324220095916E-3</v>
      </c>
      <c r="H870" s="9">
        <f t="shared" si="68"/>
        <v>7.9101356265600352E-3</v>
      </c>
      <c r="AC870" s="14"/>
      <c r="AD870" s="15"/>
    </row>
    <row r="871" spans="1:30" hidden="1" outlineLevel="2" x14ac:dyDescent="0.3">
      <c r="A871" s="14">
        <v>37778</v>
      </c>
      <c r="B871" s="16">
        <v>-2.4065989201957931E-3</v>
      </c>
      <c r="C871" s="9">
        <f t="shared" si="66"/>
        <v>-8.0372989201957928E-3</v>
      </c>
      <c r="D871" s="6">
        <f t="shared" si="67"/>
        <v>6.4598173932580463E-5</v>
      </c>
      <c r="E871" s="6">
        <f t="shared" si="69"/>
        <v>2.8360605204355208E-6</v>
      </c>
      <c r="F871" s="6">
        <f t="shared" si="70"/>
        <v>0.8122832924168174</v>
      </c>
      <c r="G871" s="16">
        <v>1.7526717659009639E-2</v>
      </c>
      <c r="H871" s="9">
        <f t="shared" si="68"/>
        <v>9.012676031106507E-3</v>
      </c>
      <c r="AC871" s="14"/>
      <c r="AD871" s="15"/>
    </row>
    <row r="872" spans="1:30" hidden="1" outlineLevel="2" x14ac:dyDescent="0.3">
      <c r="A872" s="14">
        <v>37781</v>
      </c>
      <c r="B872" s="16">
        <v>-1.2048908121465812E-2</v>
      </c>
      <c r="C872" s="9">
        <f t="shared" si="66"/>
        <v>-1.7679608121465813E-2</v>
      </c>
      <c r="D872" s="6">
        <f t="shared" si="67"/>
        <v>3.1256854332859993E-4</v>
      </c>
      <c r="E872" s="6">
        <f t="shared" si="69"/>
        <v>6.4598173932580463E-5</v>
      </c>
      <c r="F872" s="6">
        <f t="shared" si="70"/>
        <v>2.7719747170190092</v>
      </c>
      <c r="G872" s="16">
        <v>8.1507246314257951E-3</v>
      </c>
      <c r="H872" s="9">
        <f t="shared" si="68"/>
        <v>1.6649248382491651E-2</v>
      </c>
      <c r="AC872" s="14"/>
      <c r="AD872" s="15"/>
    </row>
    <row r="873" spans="1:30" hidden="1" outlineLevel="2" x14ac:dyDescent="0.3">
      <c r="A873" s="14">
        <v>37782</v>
      </c>
      <c r="B873" s="16">
        <v>9.0883636738242381E-3</v>
      </c>
      <c r="C873" s="9">
        <f t="shared" si="66"/>
        <v>3.4576636738242383E-3</v>
      </c>
      <c r="D873" s="6">
        <f t="shared" si="67"/>
        <v>1.1955438081283729E-5</v>
      </c>
      <c r="E873" s="6">
        <f t="shared" si="69"/>
        <v>3.1256854332859993E-4</v>
      </c>
      <c r="F873" s="6">
        <f t="shared" si="70"/>
        <v>0.61560642589557668</v>
      </c>
      <c r="G873" s="16">
        <v>3.4631366401090199E-3</v>
      </c>
      <c r="H873" s="9">
        <f t="shared" si="68"/>
        <v>7.8460590483093902E-3</v>
      </c>
      <c r="AC873" s="14"/>
      <c r="AD873" s="15"/>
    </row>
    <row r="874" spans="1:30" hidden="1" outlineLevel="2" x14ac:dyDescent="0.3">
      <c r="A874" s="14">
        <v>37783</v>
      </c>
      <c r="B874" s="16">
        <v>1.2752860158621282E-2</v>
      </c>
      <c r="C874" s="9">
        <f t="shared" si="66"/>
        <v>7.1221601586212826E-3</v>
      </c>
      <c r="D874" s="6">
        <f t="shared" si="67"/>
        <v>5.0725165325052334E-5</v>
      </c>
      <c r="E874" s="6">
        <f t="shared" si="69"/>
        <v>1.1955438081283729E-5</v>
      </c>
      <c r="F874" s="6">
        <f t="shared" si="70"/>
        <v>0.12792412593091751</v>
      </c>
      <c r="G874" s="16">
        <v>8.2856403638389385E-3</v>
      </c>
      <c r="H874" s="9">
        <f t="shared" si="68"/>
        <v>3.576648234463623E-3</v>
      </c>
      <c r="AC874" s="14"/>
      <c r="AD874" s="15"/>
    </row>
    <row r="875" spans="1:30" hidden="1" outlineLevel="2" x14ac:dyDescent="0.3">
      <c r="A875" s="14">
        <v>37784</v>
      </c>
      <c r="B875" s="16">
        <v>1.0320987513455528E-3</v>
      </c>
      <c r="C875" s="9">
        <f t="shared" si="66"/>
        <v>-4.5986012486544468E-3</v>
      </c>
      <c r="D875" s="6">
        <f t="shared" si="67"/>
        <v>2.1147133444126239E-5</v>
      </c>
      <c r="E875" s="6">
        <f t="shared" si="69"/>
        <v>5.0725165325052334E-5</v>
      </c>
      <c r="F875" s="6">
        <f t="shared" si="70"/>
        <v>0.63541449719168108</v>
      </c>
      <c r="G875" s="16">
        <v>7.6162910849870346E-3</v>
      </c>
      <c r="H875" s="9">
        <f t="shared" si="68"/>
        <v>7.9712890876675706E-3</v>
      </c>
      <c r="AC875" s="14"/>
      <c r="AD875" s="15"/>
    </row>
    <row r="876" spans="1:30" hidden="1" outlineLevel="2" x14ac:dyDescent="0.3">
      <c r="A876" s="14">
        <v>37785</v>
      </c>
      <c r="B876" s="16">
        <v>-9.9642762893714463E-3</v>
      </c>
      <c r="C876" s="9">
        <f t="shared" si="66"/>
        <v>-1.5594976289371447E-2</v>
      </c>
      <c r="D876" s="6">
        <f t="shared" si="67"/>
        <v>2.4320328546605763E-4</v>
      </c>
      <c r="E876" s="6">
        <f t="shared" si="69"/>
        <v>2.1147133444126239E-5</v>
      </c>
      <c r="F876" s="6">
        <f t="shared" si="70"/>
        <v>0.54008034301305696</v>
      </c>
      <c r="G876" s="16">
        <v>9.6920852574012041E-3</v>
      </c>
      <c r="H876" s="9">
        <f t="shared" si="68"/>
        <v>7.3490158729795719E-3</v>
      </c>
      <c r="AC876" s="14"/>
      <c r="AD876" s="15"/>
    </row>
    <row r="877" spans="1:30" hidden="1" outlineLevel="2" x14ac:dyDescent="0.3">
      <c r="A877" s="14">
        <v>37788</v>
      </c>
      <c r="B877" s="16">
        <v>2.2138103847662252E-2</v>
      </c>
      <c r="C877" s="9">
        <f t="shared" si="66"/>
        <v>1.6507403847662253E-2</v>
      </c>
      <c r="D877" s="6">
        <f t="shared" si="67"/>
        <v>2.7249438178981458E-4</v>
      </c>
      <c r="E877" s="6">
        <f t="shared" si="69"/>
        <v>2.4320328546605763E-4</v>
      </c>
      <c r="F877" s="6">
        <f t="shared" si="70"/>
        <v>0.86193162392619393</v>
      </c>
      <c r="G877" s="16">
        <v>8.5685833236918835E-3</v>
      </c>
      <c r="H877" s="9">
        <f t="shared" si="68"/>
        <v>9.2840272722897257E-3</v>
      </c>
      <c r="AC877" s="14"/>
      <c r="AD877" s="15"/>
    </row>
    <row r="878" spans="1:30" hidden="1" outlineLevel="2" x14ac:dyDescent="0.3">
      <c r="A878" s="14">
        <v>37789</v>
      </c>
      <c r="B878" s="16">
        <v>9.0979330525764945E-4</v>
      </c>
      <c r="C878" s="9">
        <f t="shared" si="66"/>
        <v>-4.72090669474235E-3</v>
      </c>
      <c r="D878" s="6">
        <f t="shared" si="67"/>
        <v>2.2286960020463139E-5</v>
      </c>
      <c r="E878" s="6">
        <f t="shared" si="69"/>
        <v>2.7249438178981458E-4</v>
      </c>
      <c r="F878" s="6">
        <f t="shared" si="70"/>
        <v>0.678128494908247</v>
      </c>
      <c r="G878" s="16">
        <v>5.3380131488024963E-3</v>
      </c>
      <c r="H878" s="9">
        <f t="shared" si="68"/>
        <v>8.2348557662429468E-3</v>
      </c>
      <c r="AC878" s="14"/>
      <c r="AD878" s="15"/>
    </row>
    <row r="879" spans="1:30" hidden="1" outlineLevel="2" x14ac:dyDescent="0.3">
      <c r="A879" s="14">
        <v>37790</v>
      </c>
      <c r="B879" s="16">
        <v>-1.5530571085717322E-3</v>
      </c>
      <c r="C879" s="9">
        <f t="shared" si="66"/>
        <v>-7.1837571085717322E-3</v>
      </c>
      <c r="D879" s="6">
        <f t="shared" si="67"/>
        <v>5.1606366194954894E-5</v>
      </c>
      <c r="E879" s="6">
        <f t="shared" si="69"/>
        <v>2.2286960020463139E-5</v>
      </c>
      <c r="F879" s="6">
        <f t="shared" si="70"/>
        <v>0.27572807210787476</v>
      </c>
      <c r="G879" s="16">
        <v>6.8823651949394757E-3</v>
      </c>
      <c r="H879" s="9">
        <f t="shared" si="68"/>
        <v>5.2509815473668793E-3</v>
      </c>
      <c r="AC879" s="14"/>
      <c r="AD879" s="15"/>
    </row>
    <row r="880" spans="1:30" hidden="1" outlineLevel="2" x14ac:dyDescent="0.3">
      <c r="A880" s="14">
        <v>37791</v>
      </c>
      <c r="B880" s="16">
        <v>-1.5353544932986733E-2</v>
      </c>
      <c r="C880" s="9">
        <f t="shared" si="66"/>
        <v>-2.0984244932986732E-2</v>
      </c>
      <c r="D880" s="6">
        <f t="shared" si="67"/>
        <v>4.4033853540757935E-4</v>
      </c>
      <c r="E880" s="6">
        <f t="shared" si="69"/>
        <v>5.1606366194954894E-5</v>
      </c>
      <c r="F880" s="6">
        <f t="shared" si="70"/>
        <v>0.44477474123540689</v>
      </c>
      <c r="G880" s="16">
        <v>8.5809614510595454E-3</v>
      </c>
      <c r="H880" s="9">
        <f t="shared" si="68"/>
        <v>6.6691434325212027E-3</v>
      </c>
      <c r="AC880" s="14"/>
      <c r="AD880" s="15"/>
    </row>
    <row r="881" spans="1:30" hidden="1" outlineLevel="2" x14ac:dyDescent="0.3">
      <c r="A881" s="14">
        <v>37792</v>
      </c>
      <c r="B881" s="16">
        <v>9.9477017943983221E-4</v>
      </c>
      <c r="C881" s="9">
        <f t="shared" si="66"/>
        <v>-4.6359298205601671E-3</v>
      </c>
      <c r="D881" s="6">
        <f t="shared" si="67"/>
        <v>2.1491845301159023E-5</v>
      </c>
      <c r="E881" s="6">
        <f t="shared" si="69"/>
        <v>4.4033853540757935E-4</v>
      </c>
      <c r="F881" s="6">
        <f t="shared" si="70"/>
        <v>0.68010636694998783</v>
      </c>
      <c r="G881" s="16">
        <v>6.5865449565019095E-3</v>
      </c>
      <c r="H881" s="9">
        <f t="shared" si="68"/>
        <v>8.2468561703838861E-3</v>
      </c>
      <c r="AC881" s="14"/>
      <c r="AD881" s="15"/>
    </row>
    <row r="882" spans="1:30" hidden="1" outlineLevel="2" x14ac:dyDescent="0.3">
      <c r="A882" s="14">
        <v>37795</v>
      </c>
      <c r="B882" s="16">
        <v>-1.421130932476624E-2</v>
      </c>
      <c r="C882" s="9">
        <f t="shared" si="66"/>
        <v>-1.9842009324766239E-2</v>
      </c>
      <c r="D882" s="6">
        <f t="shared" si="67"/>
        <v>3.9370533404411035E-4</v>
      </c>
      <c r="E882" s="6">
        <f t="shared" si="69"/>
        <v>2.1491845301159023E-5</v>
      </c>
      <c r="F882" s="6">
        <f t="shared" si="70"/>
        <v>0.40908145260778772</v>
      </c>
      <c r="G882" s="16">
        <v>9.8957083546210942E-3</v>
      </c>
      <c r="H882" s="9">
        <f t="shared" si="68"/>
        <v>6.3959475655119913E-3</v>
      </c>
      <c r="AC882" s="14"/>
      <c r="AD882" s="15"/>
    </row>
    <row r="883" spans="1:30" hidden="1" outlineLevel="2" x14ac:dyDescent="0.3">
      <c r="A883" s="14">
        <v>37796</v>
      </c>
      <c r="B883" s="16">
        <v>1.8421528232440551E-3</v>
      </c>
      <c r="C883" s="9">
        <f t="shared" si="66"/>
        <v>-3.7885471767559447E-3</v>
      </c>
      <c r="D883" s="6">
        <f t="shared" si="67"/>
        <v>1.4353089710505439E-5</v>
      </c>
      <c r="E883" s="6">
        <f t="shared" si="69"/>
        <v>3.9370533404411035E-4</v>
      </c>
      <c r="F883" s="6">
        <f t="shared" si="70"/>
        <v>0.89768300428933523</v>
      </c>
      <c r="G883" s="16">
        <v>5.8655083481264272E-3</v>
      </c>
      <c r="H883" s="9">
        <f t="shared" si="68"/>
        <v>9.4746134712152524E-3</v>
      </c>
      <c r="AC883" s="14"/>
      <c r="AD883" s="15"/>
    </row>
    <row r="884" spans="1:30" hidden="1" outlineLevel="2" x14ac:dyDescent="0.3">
      <c r="A884" s="14">
        <v>37797</v>
      </c>
      <c r="B884" s="16">
        <v>-8.3011803202741475E-3</v>
      </c>
      <c r="C884" s="9">
        <f t="shared" si="66"/>
        <v>-1.3931880320274148E-2</v>
      </c>
      <c r="D884" s="6">
        <f t="shared" si="67"/>
        <v>1.940972892584421E-4</v>
      </c>
      <c r="E884" s="6">
        <f t="shared" si="69"/>
        <v>1.4353089710505439E-5</v>
      </c>
      <c r="F884" s="6">
        <f t="shared" si="70"/>
        <v>0.32866080667734326</v>
      </c>
      <c r="G884" s="16">
        <v>1.1453584049066561E-2</v>
      </c>
      <c r="H884" s="9">
        <f t="shared" si="68"/>
        <v>5.7328946150905589E-3</v>
      </c>
      <c r="AC884" s="14"/>
      <c r="AD884" s="15"/>
    </row>
    <row r="885" spans="1:30" hidden="1" outlineLevel="2" x14ac:dyDescent="0.3">
      <c r="A885" s="14">
        <v>37798</v>
      </c>
      <c r="B885" s="16">
        <v>1.0708159797852024E-2</v>
      </c>
      <c r="C885" s="9">
        <f t="shared" si="66"/>
        <v>5.0774597978520243E-3</v>
      </c>
      <c r="D885" s="6">
        <f t="shared" si="67"/>
        <v>2.5780597998803522E-5</v>
      </c>
      <c r="E885" s="6">
        <f t="shared" si="69"/>
        <v>1.940972892584421E-4</v>
      </c>
      <c r="F885" s="6">
        <f t="shared" si="70"/>
        <v>1.1955540655551904</v>
      </c>
      <c r="G885" s="16">
        <v>6.3275987909238518E-3</v>
      </c>
      <c r="H885" s="9">
        <f t="shared" si="68"/>
        <v>1.0934139497716272E-2</v>
      </c>
      <c r="AC885" s="14"/>
      <c r="AD885" s="15"/>
    </row>
    <row r="886" spans="1:30" hidden="1" outlineLevel="2" x14ac:dyDescent="0.3">
      <c r="A886" s="14">
        <v>37799</v>
      </c>
      <c r="B886" s="16">
        <v>-9.7858487482845331E-3</v>
      </c>
      <c r="C886" s="9">
        <f t="shared" si="66"/>
        <v>-1.5416548748284534E-2</v>
      </c>
      <c r="D886" s="6">
        <f t="shared" si="67"/>
        <v>2.3766997530823343E-4</v>
      </c>
      <c r="E886" s="6">
        <f t="shared" si="69"/>
        <v>2.5780597998803522E-5</v>
      </c>
      <c r="F886" s="6">
        <f t="shared" si="70"/>
        <v>0.37912490235240631</v>
      </c>
      <c r="G886" s="16">
        <v>8.2426589251108802E-3</v>
      </c>
      <c r="H886" s="9">
        <f t="shared" si="68"/>
        <v>6.1573119325920656E-3</v>
      </c>
      <c r="AC886" s="14"/>
      <c r="AD886" s="15"/>
    </row>
    <row r="887" spans="1:30" hidden="1" outlineLevel="2" x14ac:dyDescent="0.3">
      <c r="A887" s="14">
        <v>37802</v>
      </c>
      <c r="B887" s="16">
        <v>-1.7634218900367243E-3</v>
      </c>
      <c r="C887" s="9">
        <f t="shared" si="66"/>
        <v>-7.394121890036724E-3</v>
      </c>
      <c r="D887" s="6">
        <f t="shared" si="67"/>
        <v>5.4673038524720255E-5</v>
      </c>
      <c r="E887" s="6">
        <f t="shared" si="69"/>
        <v>2.3766997530823343E-4</v>
      </c>
      <c r="F887" s="6">
        <f t="shared" si="70"/>
        <v>0.62909263735168386</v>
      </c>
      <c r="G887" s="16">
        <v>7.9093847073918016E-3</v>
      </c>
      <c r="H887" s="9">
        <f t="shared" si="68"/>
        <v>7.9315360262163844E-3</v>
      </c>
      <c r="AC887" s="14"/>
      <c r="AD887" s="15"/>
    </row>
    <row r="888" spans="1:30" hidden="1" outlineLevel="2" x14ac:dyDescent="0.3">
      <c r="A888" s="14">
        <v>37803</v>
      </c>
      <c r="B888" s="16">
        <v>7.9926093606825614E-3</v>
      </c>
      <c r="C888" s="9">
        <f t="shared" si="66"/>
        <v>2.3619093606825617E-3</v>
      </c>
      <c r="D888" s="6">
        <f t="shared" si="67"/>
        <v>5.578615828079907E-6</v>
      </c>
      <c r="E888" s="6">
        <f t="shared" si="69"/>
        <v>5.4673038524720255E-5</v>
      </c>
      <c r="F888" s="6">
        <f t="shared" si="70"/>
        <v>0.58084478499523573</v>
      </c>
      <c r="G888" s="16">
        <v>1.562913506496854E-2</v>
      </c>
      <c r="H888" s="9">
        <f t="shared" si="68"/>
        <v>7.6213173729692942E-3</v>
      </c>
      <c r="AC888" s="14"/>
      <c r="AD888" s="15"/>
    </row>
    <row r="889" spans="1:30" hidden="1" outlineLevel="2" x14ac:dyDescent="0.3">
      <c r="A889" s="14">
        <v>37804</v>
      </c>
      <c r="B889" s="16">
        <v>1.15685376602437E-2</v>
      </c>
      <c r="C889" s="9">
        <f t="shared" si="66"/>
        <v>5.9378376602437005E-3</v>
      </c>
      <c r="D889" s="6">
        <f t="shared" si="67"/>
        <v>3.525791607940838E-5</v>
      </c>
      <c r="E889" s="6">
        <f t="shared" si="69"/>
        <v>5.578615828079907E-6</v>
      </c>
      <c r="F889" s="6">
        <f t="shared" si="70"/>
        <v>2.2084251618074711</v>
      </c>
      <c r="G889" s="16">
        <v>4.4420629075046271E-3</v>
      </c>
      <c r="H889" s="9">
        <f t="shared" si="68"/>
        <v>1.4860771049334793E-2</v>
      </c>
      <c r="AC889" s="14"/>
      <c r="AD889" s="15"/>
    </row>
    <row r="890" spans="1:30" hidden="1" outlineLevel="2" x14ac:dyDescent="0.3">
      <c r="A890" s="14">
        <v>37805</v>
      </c>
      <c r="B890" s="16">
        <v>-8.1336049130244226E-3</v>
      </c>
      <c r="C890" s="9">
        <f t="shared" si="66"/>
        <v>-1.3764304913024421E-2</v>
      </c>
      <c r="D890" s="6">
        <f t="shared" si="67"/>
        <v>1.8945608973870823E-4</v>
      </c>
      <c r="E890" s="6">
        <f t="shared" si="69"/>
        <v>3.525791607940838E-5</v>
      </c>
      <c r="F890" s="6">
        <f t="shared" si="70"/>
        <v>0.19723883318450555</v>
      </c>
      <c r="G890" s="16">
        <v>6.4245052966348977E-3</v>
      </c>
      <c r="H890" s="9">
        <f t="shared" si="68"/>
        <v>4.4411578803787823E-3</v>
      </c>
      <c r="AC890" s="14"/>
      <c r="AD890" s="15"/>
    </row>
    <row r="891" spans="1:30" hidden="1" outlineLevel="2" x14ac:dyDescent="0.3">
      <c r="A891" s="14">
        <v>37809</v>
      </c>
      <c r="B891" s="16">
        <v>1.8813461400522195E-2</v>
      </c>
      <c r="C891" s="9">
        <f t="shared" si="66"/>
        <v>1.3182761400522196E-2</v>
      </c>
      <c r="D891" s="6">
        <f t="shared" si="67"/>
        <v>1.7378519814309793E-4</v>
      </c>
      <c r="E891" s="6">
        <f t="shared" si="69"/>
        <v>1.8945608973870823E-4</v>
      </c>
      <c r="F891" s="6">
        <f t="shared" si="70"/>
        <v>0.39022652974423866</v>
      </c>
      <c r="G891" s="16">
        <v>8.4104379584341443E-3</v>
      </c>
      <c r="H891" s="9">
        <f t="shared" si="68"/>
        <v>6.2468114245928597E-3</v>
      </c>
      <c r="AC891" s="14"/>
      <c r="AD891" s="15"/>
    </row>
    <row r="892" spans="1:30" hidden="1" outlineLevel="2" x14ac:dyDescent="0.3">
      <c r="A892" s="14">
        <v>37810</v>
      </c>
      <c r="B892" s="16">
        <v>3.399210064130053E-3</v>
      </c>
      <c r="C892" s="9">
        <f t="shared" si="66"/>
        <v>-2.2314899358699468E-3</v>
      </c>
      <c r="D892" s="6">
        <f t="shared" si="67"/>
        <v>4.9795473338888594E-6</v>
      </c>
      <c r="E892" s="6">
        <f t="shared" si="69"/>
        <v>1.7378519814309793E-4</v>
      </c>
      <c r="F892" s="6">
        <f t="shared" si="70"/>
        <v>0.65407757480816753</v>
      </c>
      <c r="G892" s="16">
        <v>7.0615526176299329E-3</v>
      </c>
      <c r="H892" s="9">
        <f t="shared" si="68"/>
        <v>8.0875062584715666E-3</v>
      </c>
      <c r="AC892" s="14"/>
      <c r="AD892" s="15"/>
    </row>
    <row r="893" spans="1:30" hidden="1" outlineLevel="2" x14ac:dyDescent="0.3">
      <c r="A893" s="14">
        <v>37811</v>
      </c>
      <c r="B893" s="16">
        <v>-5.6018700718346685E-3</v>
      </c>
      <c r="C893" s="9">
        <f t="shared" si="66"/>
        <v>-1.1232570071834667E-2</v>
      </c>
      <c r="D893" s="6">
        <f t="shared" si="67"/>
        <v>1.2617063041867586E-4</v>
      </c>
      <c r="E893" s="6">
        <f t="shared" si="69"/>
        <v>4.9795473338888594E-6</v>
      </c>
      <c r="F893" s="6">
        <f t="shared" si="70"/>
        <v>0.46714637570040624</v>
      </c>
      <c r="G893" s="16">
        <v>7.4676326955690903E-3</v>
      </c>
      <c r="H893" s="9">
        <f t="shared" si="68"/>
        <v>6.8348107194011317E-3</v>
      </c>
      <c r="AC893" s="14"/>
      <c r="AD893" s="15"/>
    </row>
    <row r="894" spans="1:30" hidden="1" outlineLevel="2" x14ac:dyDescent="0.3">
      <c r="A894" s="14">
        <v>37812</v>
      </c>
      <c r="B894" s="16">
        <v>-1.3571901198700744E-2</v>
      </c>
      <c r="C894" s="9">
        <f t="shared" si="66"/>
        <v>-1.9202601198700743E-2</v>
      </c>
      <c r="D894" s="6">
        <f t="shared" si="67"/>
        <v>3.6873989279634324E-4</v>
      </c>
      <c r="E894" s="6">
        <f t="shared" si="69"/>
        <v>1.2617063041867586E-4</v>
      </c>
      <c r="F894" s="6">
        <f t="shared" si="70"/>
        <v>0.52001384038477849</v>
      </c>
      <c r="G894" s="16">
        <v>1.0439477751127552E-2</v>
      </c>
      <c r="H894" s="9">
        <f t="shared" si="68"/>
        <v>7.211198516091334E-3</v>
      </c>
      <c r="AC894" s="14"/>
      <c r="AD894" s="15"/>
    </row>
    <row r="895" spans="1:30" hidden="1" outlineLevel="2" x14ac:dyDescent="0.3">
      <c r="A895" s="14">
        <v>37813</v>
      </c>
      <c r="B895" s="16">
        <v>9.5026004602880715E-3</v>
      </c>
      <c r="C895" s="9">
        <f t="shared" si="66"/>
        <v>3.8719004602880717E-3</v>
      </c>
      <c r="D895" s="6">
        <f t="shared" si="67"/>
        <v>1.4991613174378982E-5</v>
      </c>
      <c r="E895" s="6">
        <f t="shared" si="69"/>
        <v>3.6873989279634324E-4</v>
      </c>
      <c r="F895" s="6">
        <f t="shared" si="70"/>
        <v>0.99672205565059357</v>
      </c>
      <c r="G895" s="16">
        <v>6.4456774541112984E-3</v>
      </c>
      <c r="H895" s="9">
        <f t="shared" si="68"/>
        <v>9.9835968250455379E-3</v>
      </c>
      <c r="AC895" s="14"/>
      <c r="AD895" s="15"/>
    </row>
    <row r="896" spans="1:30" hidden="1" outlineLevel="2" x14ac:dyDescent="0.3">
      <c r="A896" s="14">
        <v>37816</v>
      </c>
      <c r="B896" s="16">
        <v>5.7142719955902846E-3</v>
      </c>
      <c r="C896" s="9">
        <f t="shared" si="66"/>
        <v>8.3571995590284859E-5</v>
      </c>
      <c r="D896" s="6">
        <f t="shared" si="67"/>
        <v>6.9842784469425917E-9</v>
      </c>
      <c r="E896" s="6">
        <f t="shared" si="69"/>
        <v>1.4991613174378982E-5</v>
      </c>
      <c r="F896" s="6">
        <f t="shared" si="70"/>
        <v>0.39263430999474103</v>
      </c>
      <c r="G896" s="16">
        <v>1.3133490668055E-2</v>
      </c>
      <c r="H896" s="9">
        <f t="shared" si="68"/>
        <v>6.2660538618395309E-3</v>
      </c>
      <c r="AC896" s="14"/>
      <c r="AD896" s="15"/>
    </row>
    <row r="897" spans="1:30" hidden="1" outlineLevel="2" x14ac:dyDescent="0.3">
      <c r="A897" s="14">
        <v>37817</v>
      </c>
      <c r="B897" s="16">
        <v>-3.4326599813625847E-3</v>
      </c>
      <c r="C897" s="9">
        <f t="shared" si="66"/>
        <v>-9.0633599813625849E-3</v>
      </c>
      <c r="D897" s="6">
        <f t="shared" si="67"/>
        <v>8.21444941517648E-5</v>
      </c>
      <c r="E897" s="6">
        <f t="shared" si="69"/>
        <v>6.9842784469425917E-9</v>
      </c>
      <c r="F897" s="6">
        <f t="shared" si="70"/>
        <v>1.5654801853344906</v>
      </c>
      <c r="G897" s="16">
        <v>8.3324772759176963E-3</v>
      </c>
      <c r="H897" s="9">
        <f t="shared" si="68"/>
        <v>1.2511915062589302E-2</v>
      </c>
      <c r="AC897" s="14"/>
      <c r="AD897" s="15"/>
    </row>
    <row r="898" spans="1:30" hidden="1" outlineLevel="2" x14ac:dyDescent="0.3">
      <c r="A898" s="14">
        <v>37818</v>
      </c>
      <c r="B898" s="16">
        <v>-6.3474008916849624E-3</v>
      </c>
      <c r="C898" s="9">
        <f t="shared" si="66"/>
        <v>-1.1978100891684962E-2</v>
      </c>
      <c r="D898" s="6">
        <f t="shared" si="67"/>
        <v>1.4347490097138408E-4</v>
      </c>
      <c r="E898" s="6">
        <f t="shared" si="69"/>
        <v>8.21444941517648E-5</v>
      </c>
      <c r="F898" s="6">
        <f t="shared" si="70"/>
        <v>0.64240036884708474</v>
      </c>
      <c r="G898" s="16">
        <v>8.7428525716505348E-3</v>
      </c>
      <c r="H898" s="9">
        <f t="shared" si="68"/>
        <v>8.014988264789193E-3</v>
      </c>
      <c r="AC898" s="14"/>
      <c r="AD898" s="15"/>
    </row>
    <row r="899" spans="1:30" hidden="1" outlineLevel="2" x14ac:dyDescent="0.3">
      <c r="A899" s="14">
        <v>37819</v>
      </c>
      <c r="B899" s="16">
        <v>-1.2511471261657964E-2</v>
      </c>
      <c r="C899" s="9">
        <f t="shared" si="66"/>
        <v>-1.8142171261657965E-2</v>
      </c>
      <c r="D899" s="6">
        <f t="shared" si="67"/>
        <v>3.2913837808732813E-4</v>
      </c>
      <c r="E899" s="6">
        <f t="shared" si="69"/>
        <v>1.4347490097138408E-4</v>
      </c>
      <c r="F899" s="6">
        <f t="shared" si="70"/>
        <v>0.70517535014016031</v>
      </c>
      <c r="G899" s="16">
        <v>8.0642019279781613E-3</v>
      </c>
      <c r="H899" s="9">
        <f t="shared" si="68"/>
        <v>8.3974719418415458E-3</v>
      </c>
      <c r="AC899" s="14"/>
      <c r="AD899" s="15"/>
    </row>
    <row r="900" spans="1:30" hidden="1" outlineLevel="2" x14ac:dyDescent="0.3">
      <c r="A900" s="14">
        <v>37820</v>
      </c>
      <c r="B900" s="16">
        <v>1.1736573725127481E-2</v>
      </c>
      <c r="C900" s="9">
        <f t="shared" si="66"/>
        <v>6.105873725127481E-3</v>
      </c>
      <c r="D900" s="6">
        <f t="shared" si="67"/>
        <v>3.7281693947202142E-5</v>
      </c>
      <c r="E900" s="6">
        <f t="shared" si="69"/>
        <v>3.2913837808732813E-4</v>
      </c>
      <c r="F900" s="6">
        <f t="shared" si="70"/>
        <v>0.60304299778590498</v>
      </c>
      <c r="G900" s="16">
        <v>5.5083813271288888E-3</v>
      </c>
      <c r="H900" s="9">
        <f t="shared" si="68"/>
        <v>7.7655843166236048E-3</v>
      </c>
      <c r="AC900" s="14"/>
      <c r="AD900" s="15"/>
    </row>
    <row r="901" spans="1:30" hidden="1" outlineLevel="2" x14ac:dyDescent="0.3">
      <c r="A901" s="14">
        <v>37823</v>
      </c>
      <c r="B901" s="16">
        <v>-1.4725556198844162E-2</v>
      </c>
      <c r="C901" s="9">
        <f t="shared" si="66"/>
        <v>-2.0356256198844163E-2</v>
      </c>
      <c r="D901" s="6">
        <f t="shared" si="67"/>
        <v>4.1437716643298139E-4</v>
      </c>
      <c r="E901" s="6">
        <f t="shared" si="69"/>
        <v>3.7281693947202142E-5</v>
      </c>
      <c r="F901" s="6">
        <f t="shared" si="70"/>
        <v>0.29227566621726586</v>
      </c>
      <c r="G901" s="16">
        <v>9.0173574737514983E-3</v>
      </c>
      <c r="H901" s="9">
        <f t="shared" si="68"/>
        <v>5.4062525488296036E-3</v>
      </c>
      <c r="AC901" s="14"/>
      <c r="AD901" s="15"/>
    </row>
    <row r="902" spans="1:30" hidden="1" outlineLevel="2" x14ac:dyDescent="0.3">
      <c r="A902" s="14">
        <v>37824</v>
      </c>
      <c r="B902" s="16">
        <v>9.466693661066344E-3</v>
      </c>
      <c r="C902" s="9">
        <f t="shared" si="66"/>
        <v>3.8359936610663442E-3</v>
      </c>
      <c r="D902" s="6">
        <f t="shared" si="67"/>
        <v>1.4714847367741176E-5</v>
      </c>
      <c r="E902" s="6">
        <f t="shared" si="69"/>
        <v>4.1437716643298139E-4</v>
      </c>
      <c r="F902" s="6">
        <f t="shared" si="70"/>
        <v>0.74889015195928654</v>
      </c>
      <c r="G902" s="16">
        <v>8.0084455094234057E-3</v>
      </c>
      <c r="H902" s="9">
        <f t="shared" si="68"/>
        <v>8.6538439549097863E-3</v>
      </c>
      <c r="AC902" s="14"/>
      <c r="AD902" s="15"/>
    </row>
    <row r="903" spans="1:30" hidden="1" outlineLevel="2" x14ac:dyDescent="0.3">
      <c r="A903" s="14">
        <v>37825</v>
      </c>
      <c r="B903" s="16">
        <v>5.0588856092309575E-4</v>
      </c>
      <c r="C903" s="9">
        <f t="shared" si="66"/>
        <v>-5.1248114390769041E-3</v>
      </c>
      <c r="D903" s="6">
        <f t="shared" si="67"/>
        <v>2.6263692286093488E-5</v>
      </c>
      <c r="E903" s="6">
        <f t="shared" si="69"/>
        <v>1.4714847367741176E-5</v>
      </c>
      <c r="F903" s="6">
        <f t="shared" si="70"/>
        <v>0.59495898171912398</v>
      </c>
      <c r="G903" s="16">
        <v>8.1684291834578267E-3</v>
      </c>
      <c r="H903" s="9">
        <f t="shared" si="68"/>
        <v>7.7133584236642608E-3</v>
      </c>
      <c r="AC903" s="14"/>
      <c r="AD903" s="15"/>
    </row>
    <row r="904" spans="1:30" hidden="1" outlineLevel="2" x14ac:dyDescent="0.3">
      <c r="A904" s="14">
        <v>37826</v>
      </c>
      <c r="B904" s="16">
        <v>-7.1160327940806584E-3</v>
      </c>
      <c r="C904" s="9">
        <f t="shared" si="66"/>
        <v>-1.2746732794080659E-2</v>
      </c>
      <c r="D904" s="6">
        <f t="shared" si="67"/>
        <v>1.6247919692369132E-4</v>
      </c>
      <c r="E904" s="6">
        <f t="shared" si="69"/>
        <v>2.6263692286093488E-5</v>
      </c>
      <c r="F904" s="6">
        <f t="shared" si="70"/>
        <v>0.6181445808108883</v>
      </c>
      <c r="G904" s="16">
        <v>1.2856430906063747E-2</v>
      </c>
      <c r="H904" s="9">
        <f t="shared" si="68"/>
        <v>7.8622171224845237E-3</v>
      </c>
      <c r="AC904" s="14"/>
      <c r="AD904" s="15"/>
    </row>
    <row r="905" spans="1:30" hidden="1" outlineLevel="2" x14ac:dyDescent="0.3">
      <c r="A905" s="14">
        <v>37827</v>
      </c>
      <c r="B905" s="16">
        <v>1.7250531155822462E-2</v>
      </c>
      <c r="C905" s="9">
        <f t="shared" si="66"/>
        <v>1.1619831155822463E-2</v>
      </c>
      <c r="D905" s="6">
        <f t="shared" si="67"/>
        <v>1.350204760898224E-4</v>
      </c>
      <c r="E905" s="6">
        <f t="shared" si="69"/>
        <v>1.6247919692369132E-4</v>
      </c>
      <c r="F905" s="6">
        <f t="shared" si="70"/>
        <v>1.5010111873455925</v>
      </c>
      <c r="G905" s="16">
        <v>1.0980533350256193E-2</v>
      </c>
      <c r="H905" s="9">
        <f t="shared" si="68"/>
        <v>1.2251576173479037E-2</v>
      </c>
      <c r="AC905" s="14"/>
      <c r="AD905" s="15"/>
    </row>
    <row r="906" spans="1:30" hidden="1" outlineLevel="2" x14ac:dyDescent="0.3">
      <c r="A906" s="14">
        <v>37830</v>
      </c>
      <c r="B906" s="16">
        <v>-2.1651703840603114E-3</v>
      </c>
      <c r="C906" s="9">
        <f t="shared" si="66"/>
        <v>-7.7958703840603112E-3</v>
      </c>
      <c r="D906" s="6">
        <f t="shared" si="67"/>
        <v>6.0775595045068666E-5</v>
      </c>
      <c r="E906" s="6">
        <f t="shared" si="69"/>
        <v>1.350204760898224E-4</v>
      </c>
      <c r="F906" s="6">
        <f t="shared" si="70"/>
        <v>1.1004644130607424</v>
      </c>
      <c r="G906" s="16">
        <v>4.5459926095110324E-3</v>
      </c>
      <c r="H906" s="9">
        <f t="shared" si="68"/>
        <v>1.0490302250463246E-2</v>
      </c>
      <c r="AC906" s="14"/>
      <c r="AD906" s="15"/>
    </row>
    <row r="907" spans="1:30" hidden="1" outlineLevel="2" x14ac:dyDescent="0.3">
      <c r="A907" s="14">
        <v>37831</v>
      </c>
      <c r="B907" s="16">
        <v>-7.2917938721622421E-3</v>
      </c>
      <c r="C907" s="9">
        <f t="shared" si="66"/>
        <v>-1.2922493872162242E-2</v>
      </c>
      <c r="D907" s="6">
        <f t="shared" si="67"/>
        <v>1.669908478760707E-4</v>
      </c>
      <c r="E907" s="6">
        <f t="shared" si="69"/>
        <v>6.0775595045068666E-5</v>
      </c>
      <c r="F907" s="6">
        <f t="shared" si="70"/>
        <v>0.20561635587384439</v>
      </c>
      <c r="G907" s="16">
        <v>8.9631756004444393E-3</v>
      </c>
      <c r="H907" s="9">
        <f t="shared" si="68"/>
        <v>4.534493972582215E-3</v>
      </c>
      <c r="AC907" s="14"/>
      <c r="AD907" s="15"/>
    </row>
    <row r="908" spans="1:30" hidden="1" outlineLevel="2" x14ac:dyDescent="0.3">
      <c r="A908" s="14">
        <v>37832</v>
      </c>
      <c r="B908" s="16">
        <v>-1.8110751722153339E-3</v>
      </c>
      <c r="C908" s="9">
        <f t="shared" si="66"/>
        <v>-7.4417751722153334E-3</v>
      </c>
      <c r="D908" s="6">
        <f t="shared" si="67"/>
        <v>5.5380017713800555E-5</v>
      </c>
      <c r="E908" s="6">
        <f t="shared" si="69"/>
        <v>1.669908478760707E-4</v>
      </c>
      <c r="F908" s="6">
        <f t="shared" si="70"/>
        <v>0.74012110168578482</v>
      </c>
      <c r="G908" s="16">
        <v>4.4564823645179179E-3</v>
      </c>
      <c r="H908" s="9">
        <f t="shared" si="68"/>
        <v>8.6030291274979704E-3</v>
      </c>
      <c r="AC908" s="14"/>
      <c r="AD908" s="15"/>
    </row>
    <row r="909" spans="1:30" hidden="1" outlineLevel="2" x14ac:dyDescent="0.3">
      <c r="A909" s="14">
        <v>37833</v>
      </c>
      <c r="B909" s="16">
        <v>2.8516627087098677E-3</v>
      </c>
      <c r="C909" s="9">
        <f t="shared" si="66"/>
        <v>-2.779037291290132E-3</v>
      </c>
      <c r="D909" s="6">
        <f t="shared" si="67"/>
        <v>7.7230482663811944E-6</v>
      </c>
      <c r="E909" s="6">
        <f t="shared" si="69"/>
        <v>5.5380017713800555E-5</v>
      </c>
      <c r="F909" s="6">
        <f t="shared" si="70"/>
        <v>0.19839774498866838</v>
      </c>
      <c r="G909" s="16">
        <v>1.4535742372082447E-2</v>
      </c>
      <c r="H909" s="9">
        <f t="shared" si="68"/>
        <v>4.4541861769426339E-3</v>
      </c>
      <c r="AC909" s="14"/>
      <c r="AD909" s="15"/>
    </row>
    <row r="910" spans="1:30" hidden="1" outlineLevel="2" x14ac:dyDescent="0.3">
      <c r="A910" s="14">
        <v>37834</v>
      </c>
      <c r="B910" s="16">
        <v>-1.031237687616471E-2</v>
      </c>
      <c r="C910" s="9">
        <f t="shared" ref="C910:C973" si="71">B910-B$5</f>
        <v>-1.5943076876164711E-2</v>
      </c>
      <c r="D910" s="6">
        <f t="shared" ref="D910:D973" si="72">C910^2</f>
        <v>2.541817002792979E-4</v>
      </c>
      <c r="E910" s="6">
        <f t="shared" si="69"/>
        <v>7.7230482663811944E-6</v>
      </c>
      <c r="F910" s="6">
        <f t="shared" si="70"/>
        <v>1.9130062225902456</v>
      </c>
      <c r="G910" s="16">
        <v>5.3416966456464815E-3</v>
      </c>
      <c r="H910" s="9">
        <f t="shared" ref="H910:H973" si="73">SQRT(F910)/100</f>
        <v>1.3831146816479989E-2</v>
      </c>
      <c r="AC910" s="14"/>
      <c r="AD910" s="15"/>
    </row>
    <row r="911" spans="1:30" hidden="1" outlineLevel="2" x14ac:dyDescent="0.3">
      <c r="A911" s="14">
        <v>37837</v>
      </c>
      <c r="B911" s="16">
        <v>2.7203518276340804E-3</v>
      </c>
      <c r="C911" s="9">
        <f t="shared" si="71"/>
        <v>-2.9103481723659194E-3</v>
      </c>
      <c r="D911" s="6">
        <f t="shared" si="72"/>
        <v>8.4701264843936479E-6</v>
      </c>
      <c r="E911" s="6">
        <f t="shared" ref="E911:E974" si="74">D910</f>
        <v>2.541817002792979E-4</v>
      </c>
      <c r="F911" s="6">
        <f t="shared" ref="F911:F974" si="75">IF(C910&gt;0,B$6+B$7*E911+B$8*(G910*100)^2,B$6+B$7*E911+B$8*(G910*100)^2+E911*$B$9)</f>
        <v>0.27612070875730671</v>
      </c>
      <c r="G911" s="16">
        <v>1.4439308304791662E-2</v>
      </c>
      <c r="H911" s="9">
        <f t="shared" si="73"/>
        <v>5.2547189150068405E-3</v>
      </c>
      <c r="AC911" s="14"/>
      <c r="AD911" s="15"/>
    </row>
    <row r="912" spans="1:30" hidden="1" outlineLevel="2" x14ac:dyDescent="0.3">
      <c r="A912" s="14">
        <v>37838</v>
      </c>
      <c r="B912" s="16">
        <v>-1.7821303454706203E-2</v>
      </c>
      <c r="C912" s="9">
        <f t="shared" si="71"/>
        <v>-2.3452003454706202E-2</v>
      </c>
      <c r="D912" s="6">
        <f t="shared" si="72"/>
        <v>5.4999646603955165E-4</v>
      </c>
      <c r="E912" s="6">
        <f t="shared" si="74"/>
        <v>8.4701264843936479E-6</v>
      </c>
      <c r="F912" s="6">
        <f t="shared" si="75"/>
        <v>1.8879788643026143</v>
      </c>
      <c r="G912" s="16">
        <v>7.3532396267911304E-3</v>
      </c>
      <c r="H912" s="9">
        <f t="shared" si="73"/>
        <v>1.3740374319146528E-2</v>
      </c>
      <c r="AC912" s="14"/>
      <c r="AD912" s="15"/>
    </row>
    <row r="913" spans="1:30" hidden="1" outlineLevel="2" x14ac:dyDescent="0.3">
      <c r="A913" s="14">
        <v>37839</v>
      </c>
      <c r="B913" s="16">
        <v>1.676545338155241E-3</v>
      </c>
      <c r="C913" s="9">
        <f t="shared" si="71"/>
        <v>-3.9541546618447592E-3</v>
      </c>
      <c r="D913" s="6">
        <f t="shared" si="72"/>
        <v>1.5635339089788643E-5</v>
      </c>
      <c r="E913" s="6">
        <f t="shared" si="74"/>
        <v>5.4999646603955165E-4</v>
      </c>
      <c r="F913" s="6">
        <f t="shared" si="75"/>
        <v>0.50490171574850862</v>
      </c>
      <c r="G913" s="16">
        <v>1.0376039788626397E-2</v>
      </c>
      <c r="H913" s="9">
        <f t="shared" si="73"/>
        <v>7.105643642545751E-3</v>
      </c>
      <c r="AC913" s="14"/>
      <c r="AD913" s="15"/>
    </row>
    <row r="914" spans="1:30" hidden="1" outlineLevel="2" x14ac:dyDescent="0.3">
      <c r="A914" s="14">
        <v>37840</v>
      </c>
      <c r="B914" s="16">
        <v>7.2532545305052419E-3</v>
      </c>
      <c r="C914" s="9">
        <f t="shared" si="71"/>
        <v>1.6225545305052422E-3</v>
      </c>
      <c r="D914" s="6">
        <f t="shared" si="72"/>
        <v>2.6326832044630867E-6</v>
      </c>
      <c r="E914" s="6">
        <f t="shared" si="74"/>
        <v>1.5635339089788643E-5</v>
      </c>
      <c r="F914" s="6">
        <f t="shared" si="75"/>
        <v>0.98483305644194963</v>
      </c>
      <c r="G914" s="16">
        <v>6.6146641651409618E-3</v>
      </c>
      <c r="H914" s="9">
        <f t="shared" si="73"/>
        <v>9.9238755355050157E-3</v>
      </c>
      <c r="AC914" s="14"/>
      <c r="AD914" s="15"/>
    </row>
    <row r="915" spans="1:30" hidden="1" outlineLevel="2" x14ac:dyDescent="0.3">
      <c r="A915" s="14">
        <v>37841</v>
      </c>
      <c r="B915" s="16">
        <v>3.5558923770210469E-3</v>
      </c>
      <c r="C915" s="9">
        <f t="shared" si="71"/>
        <v>-2.0748076229789528E-3</v>
      </c>
      <c r="D915" s="6">
        <f t="shared" si="72"/>
        <v>4.3048266723715722E-6</v>
      </c>
      <c r="E915" s="6">
        <f t="shared" si="74"/>
        <v>2.6326832044630867E-6</v>
      </c>
      <c r="F915" s="6">
        <f t="shared" si="75"/>
        <v>0.41240262553164608</v>
      </c>
      <c r="G915" s="16">
        <v>4.4706654616634631E-3</v>
      </c>
      <c r="H915" s="9">
        <f t="shared" si="73"/>
        <v>6.4218581853825304E-3</v>
      </c>
      <c r="AC915" s="14"/>
      <c r="AD915" s="15"/>
    </row>
    <row r="916" spans="1:30" hidden="1" outlineLevel="2" x14ac:dyDescent="0.3">
      <c r="A916" s="14">
        <v>37844</v>
      </c>
      <c r="B916" s="16">
        <v>3.0640720105882756E-3</v>
      </c>
      <c r="C916" s="9">
        <f t="shared" si="71"/>
        <v>-2.5666279894117241E-3</v>
      </c>
      <c r="D916" s="6">
        <f t="shared" si="72"/>
        <v>6.5875792360316696E-6</v>
      </c>
      <c r="E916" s="6">
        <f t="shared" si="74"/>
        <v>4.3048266723715722E-6</v>
      </c>
      <c r="F916" s="6">
        <f t="shared" si="75"/>
        <v>0.19952296024357857</v>
      </c>
      <c r="G916" s="16">
        <v>7.3921319503298258E-3</v>
      </c>
      <c r="H916" s="9">
        <f t="shared" si="73"/>
        <v>4.4667993042398777E-3</v>
      </c>
      <c r="AC916" s="14"/>
      <c r="AD916" s="15"/>
    </row>
    <row r="917" spans="1:30" hidden="1" outlineLevel="2" x14ac:dyDescent="0.3">
      <c r="A917" s="14">
        <v>37845</v>
      </c>
      <c r="B917" s="16">
        <v>9.9039326371920793E-3</v>
      </c>
      <c r="C917" s="9">
        <f t="shared" si="71"/>
        <v>4.2732326371920796E-3</v>
      </c>
      <c r="D917" s="6">
        <f t="shared" si="72"/>
        <v>1.8260517171563575E-5</v>
      </c>
      <c r="E917" s="6">
        <f t="shared" si="74"/>
        <v>6.5875792360316696E-6</v>
      </c>
      <c r="F917" s="6">
        <f t="shared" si="75"/>
        <v>0.5099440017671476</v>
      </c>
      <c r="G917" s="16">
        <v>4.5979502086791859E-3</v>
      </c>
      <c r="H917" s="9">
        <f t="shared" si="73"/>
        <v>7.1410363517289809E-3</v>
      </c>
      <c r="AC917" s="14"/>
      <c r="AD917" s="15"/>
    </row>
    <row r="918" spans="1:30" hidden="1" outlineLevel="2" x14ac:dyDescent="0.3">
      <c r="A918" s="14">
        <v>37846</v>
      </c>
      <c r="B918" s="16">
        <v>-6.4019771865918987E-3</v>
      </c>
      <c r="C918" s="9">
        <f t="shared" si="71"/>
        <v>-1.2032677186591898E-2</v>
      </c>
      <c r="D918" s="6">
        <f t="shared" si="72"/>
        <v>1.4478532027672913E-4</v>
      </c>
      <c r="E918" s="6">
        <f t="shared" si="74"/>
        <v>1.8260517171563575E-5</v>
      </c>
      <c r="F918" s="6">
        <f t="shared" si="75"/>
        <v>0.20986124581023385</v>
      </c>
      <c r="G918" s="16">
        <v>6.964803829573471E-3</v>
      </c>
      <c r="H918" s="9">
        <f t="shared" si="73"/>
        <v>4.5810615124688495E-3</v>
      </c>
      <c r="AC918" s="14"/>
      <c r="AD918" s="15"/>
    </row>
    <row r="919" spans="1:30" hidden="1" outlineLevel="2" x14ac:dyDescent="0.3">
      <c r="A919" s="14">
        <v>37847</v>
      </c>
      <c r="B919" s="16">
        <v>6.5635576932603495E-3</v>
      </c>
      <c r="C919" s="9">
        <f t="shared" si="71"/>
        <v>9.3285769326034978E-4</v>
      </c>
      <c r="D919" s="6">
        <f t="shared" si="72"/>
        <v>8.7022347587502079E-7</v>
      </c>
      <c r="E919" s="6">
        <f t="shared" si="74"/>
        <v>1.4478532027672913E-4</v>
      </c>
      <c r="F919" s="6">
        <f t="shared" si="75"/>
        <v>0.455015715497742</v>
      </c>
      <c r="G919" s="16">
        <v>6.9845201197981776E-3</v>
      </c>
      <c r="H919" s="9">
        <f t="shared" si="73"/>
        <v>6.7454852716297732E-3</v>
      </c>
      <c r="AC919" s="14"/>
      <c r="AD919" s="15"/>
    </row>
    <row r="920" spans="1:30" hidden="1" outlineLevel="2" x14ac:dyDescent="0.3">
      <c r="A920" s="14">
        <v>37848</v>
      </c>
      <c r="B920" s="16">
        <v>1.6149279264896085E-4</v>
      </c>
      <c r="C920" s="9">
        <f t="shared" si="71"/>
        <v>-5.4692072073510394E-3</v>
      </c>
      <c r="D920" s="6">
        <f t="shared" si="72"/>
        <v>2.9912227476940555E-5</v>
      </c>
      <c r="E920" s="6">
        <f t="shared" si="74"/>
        <v>8.7022347587502079E-7</v>
      </c>
      <c r="F920" s="6">
        <f t="shared" si="75"/>
        <v>0.4574540003187248</v>
      </c>
      <c r="G920" s="16">
        <v>3.6685019892193408E-3</v>
      </c>
      <c r="H920" s="9">
        <f t="shared" si="73"/>
        <v>6.7635345812579739E-3</v>
      </c>
      <c r="AC920" s="14"/>
      <c r="AD920" s="15"/>
    </row>
    <row r="921" spans="1:30" hidden="1" outlineLevel="2" x14ac:dyDescent="0.3">
      <c r="A921" s="14">
        <v>37851</v>
      </c>
      <c r="B921" s="16">
        <v>9.1137707574767048E-3</v>
      </c>
      <c r="C921" s="9">
        <f t="shared" si="71"/>
        <v>3.4830707574767051E-3</v>
      </c>
      <c r="D921" s="6">
        <f t="shared" si="72"/>
        <v>1.2131781901589348E-5</v>
      </c>
      <c r="E921" s="6">
        <f t="shared" si="74"/>
        <v>2.9912227476940555E-5</v>
      </c>
      <c r="F921" s="6">
        <f t="shared" si="75"/>
        <v>0.14104766736377311</v>
      </c>
      <c r="G921" s="16">
        <v>4.1388811907382582E-3</v>
      </c>
      <c r="H921" s="9">
        <f t="shared" si="73"/>
        <v>3.7556313365900693E-3</v>
      </c>
      <c r="AC921" s="14"/>
      <c r="AD921" s="15"/>
    </row>
    <row r="922" spans="1:30" hidden="1" outlineLevel="2" x14ac:dyDescent="0.3">
      <c r="A922" s="14">
        <v>37852</v>
      </c>
      <c r="B922" s="16">
        <v>2.6072622855410478E-3</v>
      </c>
      <c r="C922" s="9">
        <f t="shared" si="71"/>
        <v>-3.023437714458952E-3</v>
      </c>
      <c r="D922" s="6">
        <f t="shared" si="72"/>
        <v>9.1411756132127715E-6</v>
      </c>
      <c r="E922" s="6">
        <f t="shared" si="74"/>
        <v>1.2131781901589348E-5</v>
      </c>
      <c r="F922" s="6">
        <f t="shared" si="75"/>
        <v>0.17393643308646164</v>
      </c>
      <c r="G922" s="16">
        <v>5.5426199182858652E-3</v>
      </c>
      <c r="H922" s="9">
        <f t="shared" si="73"/>
        <v>4.17056870326412E-3</v>
      </c>
      <c r="AC922" s="14"/>
      <c r="AD922" s="15"/>
    </row>
    <row r="923" spans="1:30" hidden="1" outlineLevel="2" x14ac:dyDescent="0.3">
      <c r="A923" s="14">
        <v>37853</v>
      </c>
      <c r="B923" s="16">
        <v>-2.0472759058974459E-3</v>
      </c>
      <c r="C923" s="9">
        <f t="shared" si="71"/>
        <v>-7.6779759058974457E-3</v>
      </c>
      <c r="D923" s="6">
        <f t="shared" si="72"/>
        <v>5.8951314011541702E-5</v>
      </c>
      <c r="E923" s="6">
        <f t="shared" si="74"/>
        <v>9.1411756132127715E-6</v>
      </c>
      <c r="F923" s="6">
        <f t="shared" si="75"/>
        <v>0.29566632052040864</v>
      </c>
      <c r="G923" s="16">
        <v>4.6850929790213051E-3</v>
      </c>
      <c r="H923" s="9">
        <f t="shared" si="73"/>
        <v>5.4375207633664139E-3</v>
      </c>
      <c r="AC923" s="14"/>
      <c r="AD923" s="15"/>
    </row>
    <row r="924" spans="1:30" hidden="1" outlineLevel="2" x14ac:dyDescent="0.3">
      <c r="A924" s="14">
        <v>37854</v>
      </c>
      <c r="B924" s="16">
        <v>2.9647418387229504E-3</v>
      </c>
      <c r="C924" s="9">
        <f t="shared" si="71"/>
        <v>-2.6659581612770494E-3</v>
      </c>
      <c r="D924" s="6">
        <f t="shared" si="72"/>
        <v>7.1073329176797062E-6</v>
      </c>
      <c r="E924" s="6">
        <f t="shared" si="74"/>
        <v>5.8951314011541702E-5</v>
      </c>
      <c r="F924" s="6">
        <f t="shared" si="75"/>
        <v>0.21711725170443602</v>
      </c>
      <c r="G924" s="16">
        <v>7.3059043606725927E-3</v>
      </c>
      <c r="H924" s="9">
        <f t="shared" si="73"/>
        <v>4.6595842272077878E-3</v>
      </c>
      <c r="AC924" s="14"/>
      <c r="AD924" s="15"/>
    </row>
    <row r="925" spans="1:30" hidden="1" outlineLevel="2" x14ac:dyDescent="0.3">
      <c r="A925" s="14">
        <v>37855</v>
      </c>
      <c r="B925" s="16">
        <v>-1.0228880904443649E-2</v>
      </c>
      <c r="C925" s="9">
        <f t="shared" si="71"/>
        <v>-1.585958090444365E-2</v>
      </c>
      <c r="D925" s="6">
        <f t="shared" si="72"/>
        <v>2.5152630646459368E-4</v>
      </c>
      <c r="E925" s="6">
        <f t="shared" si="74"/>
        <v>7.1073329176797062E-6</v>
      </c>
      <c r="F925" s="6">
        <f t="shared" si="75"/>
        <v>0.49859220303271568</v>
      </c>
      <c r="G925" s="16">
        <v>1.17011662862779E-2</v>
      </c>
      <c r="H925" s="9">
        <f t="shared" si="73"/>
        <v>7.0611061671151474E-3</v>
      </c>
      <c r="AC925" s="14"/>
      <c r="AD925" s="15"/>
    </row>
    <row r="926" spans="1:30" hidden="1" outlineLevel="2" x14ac:dyDescent="0.3">
      <c r="A926" s="14">
        <v>37858</v>
      </c>
      <c r="B926" s="16">
        <v>6.5435297580174624E-4</v>
      </c>
      <c r="C926" s="9">
        <f t="shared" si="71"/>
        <v>-4.9763470241982535E-3</v>
      </c>
      <c r="D926" s="6">
        <f t="shared" si="72"/>
        <v>2.4764029705246813E-5</v>
      </c>
      <c r="E926" s="6">
        <f t="shared" si="74"/>
        <v>2.5152630646459368E-4</v>
      </c>
      <c r="F926" s="6">
        <f t="shared" si="75"/>
        <v>1.2469118786761233</v>
      </c>
      <c r="G926" s="16">
        <v>5.1068472051771776E-3</v>
      </c>
      <c r="H926" s="9">
        <f t="shared" si="73"/>
        <v>1.1166520848841519E-2</v>
      </c>
      <c r="AC926" s="14"/>
      <c r="AD926" s="15"/>
    </row>
    <row r="927" spans="1:30" hidden="1" outlineLevel="2" x14ac:dyDescent="0.3">
      <c r="A927" s="14">
        <v>37859</v>
      </c>
      <c r="B927" s="16">
        <v>3.0344655550527768E-3</v>
      </c>
      <c r="C927" s="9">
        <f t="shared" si="71"/>
        <v>-2.5962344449472229E-3</v>
      </c>
      <c r="D927" s="6">
        <f t="shared" si="72"/>
        <v>6.7404332931304145E-6</v>
      </c>
      <c r="E927" s="6">
        <f t="shared" si="74"/>
        <v>2.4764029705246813E-5</v>
      </c>
      <c r="F927" s="6">
        <f t="shared" si="75"/>
        <v>0.2541018617050102</v>
      </c>
      <c r="G927" s="16">
        <v>1.1055458668853498E-2</v>
      </c>
      <c r="H927" s="9">
        <f t="shared" si="73"/>
        <v>5.0408517306603073E-3</v>
      </c>
      <c r="AC927" s="14"/>
      <c r="AD927" s="15"/>
    </row>
    <row r="928" spans="1:30" hidden="1" outlineLevel="2" x14ac:dyDescent="0.3">
      <c r="A928" s="14">
        <v>37860</v>
      </c>
      <c r="B928" s="16">
        <v>6.0192583831770319E-5</v>
      </c>
      <c r="C928" s="9">
        <f t="shared" si="71"/>
        <v>-5.5705074161682298E-3</v>
      </c>
      <c r="D928" s="6">
        <f t="shared" si="72"/>
        <v>3.1030552873585251E-5</v>
      </c>
      <c r="E928" s="6">
        <f t="shared" si="74"/>
        <v>6.7404332931304145E-6</v>
      </c>
      <c r="F928" s="6">
        <f t="shared" si="75"/>
        <v>1.1152540720675372</v>
      </c>
      <c r="G928" s="16">
        <v>3.4037792620668934E-3</v>
      </c>
      <c r="H928" s="9">
        <f t="shared" si="73"/>
        <v>1.056055903855254E-2</v>
      </c>
      <c r="AC928" s="14"/>
      <c r="AD928" s="15"/>
    </row>
    <row r="929" spans="1:30" hidden="1" outlineLevel="2" x14ac:dyDescent="0.3">
      <c r="A929" s="14">
        <v>37861</v>
      </c>
      <c r="B929" s="16">
        <v>6.0511867440298369E-3</v>
      </c>
      <c r="C929" s="9">
        <f t="shared" si="71"/>
        <v>4.2048674402983717E-4</v>
      </c>
      <c r="D929" s="6">
        <f t="shared" si="72"/>
        <v>1.768091019048138E-7</v>
      </c>
      <c r="E929" s="6">
        <f t="shared" si="74"/>
        <v>3.1030552873585251E-5</v>
      </c>
      <c r="F929" s="6">
        <f t="shared" si="75"/>
        <v>0.12427862372057052</v>
      </c>
      <c r="G929" s="16">
        <v>8.1357042407843826E-3</v>
      </c>
      <c r="H929" s="9">
        <f t="shared" si="73"/>
        <v>3.5253173434539268E-3</v>
      </c>
      <c r="AC929" s="14"/>
      <c r="AD929" s="15"/>
    </row>
    <row r="930" spans="1:30" hidden="1" outlineLevel="2" x14ac:dyDescent="0.3">
      <c r="A930" s="14">
        <v>37862</v>
      </c>
      <c r="B930" s="16">
        <v>5.1420983242929747E-3</v>
      </c>
      <c r="C930" s="9">
        <f t="shared" si="71"/>
        <v>-4.8860167570702502E-4</v>
      </c>
      <c r="D930" s="6">
        <f t="shared" si="72"/>
        <v>2.3873159750371286E-7</v>
      </c>
      <c r="E930" s="6">
        <f t="shared" si="74"/>
        <v>1.768091019048138E-7</v>
      </c>
      <c r="F930" s="6">
        <f t="shared" si="75"/>
        <v>0.61336099505143193</v>
      </c>
      <c r="G930" s="16">
        <v>5.6629578085433023E-3</v>
      </c>
      <c r="H930" s="9">
        <f t="shared" si="73"/>
        <v>7.8317366851256686E-3</v>
      </c>
      <c r="AC930" s="14"/>
      <c r="AD930" s="15"/>
    </row>
    <row r="931" spans="1:30" hidden="1" outlineLevel="2" x14ac:dyDescent="0.3">
      <c r="A931" s="14">
        <v>37866</v>
      </c>
      <c r="B931" s="16">
        <v>1.377359751941786E-2</v>
      </c>
      <c r="C931" s="9">
        <f t="shared" si="71"/>
        <v>8.1428975194178591E-3</v>
      </c>
      <c r="D931" s="6">
        <f t="shared" si="72"/>
        <v>6.6306780011741529E-5</v>
      </c>
      <c r="E931" s="6">
        <f t="shared" si="74"/>
        <v>2.3873159750371286E-7</v>
      </c>
      <c r="F931" s="6">
        <f t="shared" si="75"/>
        <v>0.30774289082067513</v>
      </c>
      <c r="G931" s="16">
        <v>8.1114592103081369E-3</v>
      </c>
      <c r="H931" s="9">
        <f t="shared" si="73"/>
        <v>5.5474578936723362E-3</v>
      </c>
      <c r="AC931" s="14"/>
      <c r="AD931" s="15"/>
    </row>
    <row r="932" spans="1:30" hidden="1" outlineLevel="2" x14ac:dyDescent="0.3">
      <c r="A932" s="14">
        <v>37867</v>
      </c>
      <c r="B932" s="16">
        <v>4.1791916123217771E-3</v>
      </c>
      <c r="C932" s="9">
        <f t="shared" si="71"/>
        <v>-1.4515083876782226E-3</v>
      </c>
      <c r="D932" s="6">
        <f t="shared" si="72"/>
        <v>2.1068765995002335E-6</v>
      </c>
      <c r="E932" s="6">
        <f t="shared" si="74"/>
        <v>6.6306780011741529E-5</v>
      </c>
      <c r="F932" s="6">
        <f t="shared" si="75"/>
        <v>0.60983271655213067</v>
      </c>
      <c r="G932" s="16">
        <v>4.5642602583098992E-3</v>
      </c>
      <c r="H932" s="9">
        <f t="shared" si="73"/>
        <v>7.8091786799389514E-3</v>
      </c>
      <c r="AC932" s="14"/>
      <c r="AD932" s="15"/>
    </row>
    <row r="933" spans="1:30" hidden="1" outlineLevel="2" x14ac:dyDescent="0.3">
      <c r="A933" s="14">
        <v>37868</v>
      </c>
      <c r="B933" s="16">
        <v>1.6550661733778528E-3</v>
      </c>
      <c r="C933" s="9">
        <f t="shared" si="71"/>
        <v>-3.9756338266221467E-3</v>
      </c>
      <c r="D933" s="6">
        <f t="shared" si="72"/>
        <v>1.5805664323382253E-5</v>
      </c>
      <c r="E933" s="6">
        <f t="shared" si="74"/>
        <v>2.1068765995002335E-6</v>
      </c>
      <c r="F933" s="6">
        <f t="shared" si="75"/>
        <v>0.20709681503141189</v>
      </c>
      <c r="G933" s="16">
        <v>4.7341180213775992E-3</v>
      </c>
      <c r="H933" s="9">
        <f t="shared" si="73"/>
        <v>4.550789107741776E-3</v>
      </c>
      <c r="AC933" s="14"/>
      <c r="AD933" s="15"/>
    </row>
    <row r="934" spans="1:30" hidden="1" outlineLevel="2" x14ac:dyDescent="0.3">
      <c r="A934" s="14">
        <v>37869</v>
      </c>
      <c r="B934" s="16">
        <v>-6.4214961865336007E-3</v>
      </c>
      <c r="C934" s="9">
        <f t="shared" si="71"/>
        <v>-1.20521961865336E-2</v>
      </c>
      <c r="D934" s="6">
        <f t="shared" si="72"/>
        <v>1.4525543291869506E-4</v>
      </c>
      <c r="E934" s="6">
        <f t="shared" si="74"/>
        <v>1.5805664323382253E-5</v>
      </c>
      <c r="F934" s="6">
        <f t="shared" si="75"/>
        <v>0.22124589584896656</v>
      </c>
      <c r="G934" s="16">
        <v>6.2839507830970724E-3</v>
      </c>
      <c r="H934" s="9">
        <f t="shared" si="73"/>
        <v>4.7036783037211058E-3</v>
      </c>
      <c r="AC934" s="14"/>
      <c r="AD934" s="15"/>
    </row>
    <row r="935" spans="1:30" hidden="1" outlineLevel="2" x14ac:dyDescent="0.3">
      <c r="A935" s="14">
        <v>37872</v>
      </c>
      <c r="B935" s="16">
        <v>9.9853241498929126E-3</v>
      </c>
      <c r="C935" s="9">
        <f t="shared" si="71"/>
        <v>4.3546241498929128E-3</v>
      </c>
      <c r="D935" s="6">
        <f t="shared" si="72"/>
        <v>1.8962751486830574E-5</v>
      </c>
      <c r="E935" s="6">
        <f t="shared" si="74"/>
        <v>1.4525543291869506E-4</v>
      </c>
      <c r="F935" s="6">
        <f t="shared" si="75"/>
        <v>0.37421958225823593</v>
      </c>
      <c r="G935" s="16">
        <v>4.6175573066225706E-3</v>
      </c>
      <c r="H935" s="9">
        <f t="shared" si="73"/>
        <v>6.1173489540669156E-3</v>
      </c>
      <c r="AC935" s="14"/>
      <c r="AD935" s="15"/>
    </row>
    <row r="936" spans="1:30" hidden="1" outlineLevel="2" x14ac:dyDescent="0.3">
      <c r="A936" s="14">
        <v>37873</v>
      </c>
      <c r="B936" s="16">
        <v>-8.2441488226456909E-3</v>
      </c>
      <c r="C936" s="9">
        <f t="shared" si="71"/>
        <v>-1.387484882264569E-2</v>
      </c>
      <c r="D936" s="6">
        <f t="shared" si="72"/>
        <v>1.925114298512725E-4</v>
      </c>
      <c r="E936" s="6">
        <f t="shared" si="74"/>
        <v>1.8962751486830574E-5</v>
      </c>
      <c r="F936" s="6">
        <f t="shared" si="75"/>
        <v>0.21147968039387599</v>
      </c>
      <c r="G936" s="16">
        <v>5.2187548385313563E-3</v>
      </c>
      <c r="H936" s="9">
        <f t="shared" si="73"/>
        <v>4.5986919922286163E-3</v>
      </c>
      <c r="AC936" s="14"/>
      <c r="AD936" s="15"/>
    </row>
    <row r="937" spans="1:30" hidden="1" outlineLevel="2" x14ac:dyDescent="0.3">
      <c r="A937" s="14">
        <v>37874</v>
      </c>
      <c r="B937" s="16">
        <v>-1.204484394123756E-2</v>
      </c>
      <c r="C937" s="9">
        <f t="shared" si="71"/>
        <v>-1.7675543941237559E-2</v>
      </c>
      <c r="D937" s="6">
        <f t="shared" si="72"/>
        <v>3.1242485361861975E-4</v>
      </c>
      <c r="E937" s="6">
        <f t="shared" si="74"/>
        <v>1.925114298512725E-4</v>
      </c>
      <c r="F937" s="6">
        <f t="shared" si="75"/>
        <v>0.26448093552905827</v>
      </c>
      <c r="G937" s="16">
        <v>5.8528901004289095E-3</v>
      </c>
      <c r="H937" s="9">
        <f t="shared" si="73"/>
        <v>5.1427709994618489E-3</v>
      </c>
      <c r="AC937" s="14"/>
      <c r="AD937" s="15"/>
    </row>
    <row r="938" spans="1:30" hidden="1" outlineLevel="2" x14ac:dyDescent="0.3">
      <c r="A938" s="14">
        <v>37875</v>
      </c>
      <c r="B938" s="16">
        <v>5.4258423214120603E-3</v>
      </c>
      <c r="C938" s="9">
        <f t="shared" si="71"/>
        <v>-2.0485767858793944E-4</v>
      </c>
      <c r="D938" s="6">
        <f t="shared" si="72"/>
        <v>4.1966668476439504E-8</v>
      </c>
      <c r="E938" s="6">
        <f t="shared" si="74"/>
        <v>3.1242485361861975E-4</v>
      </c>
      <c r="F938" s="6">
        <f t="shared" si="75"/>
        <v>0.32738814907803615</v>
      </c>
      <c r="G938" s="16">
        <v>6.4006424739624368E-3</v>
      </c>
      <c r="H938" s="9">
        <f t="shared" si="73"/>
        <v>5.7217842416333398E-3</v>
      </c>
      <c r="AC938" s="14"/>
      <c r="AD938" s="15"/>
    </row>
    <row r="939" spans="1:30" hidden="1" outlineLevel="2" x14ac:dyDescent="0.3">
      <c r="A939" s="14">
        <v>37876</v>
      </c>
      <c r="B939" s="16">
        <v>2.171959268533218E-3</v>
      </c>
      <c r="C939" s="9">
        <f t="shared" si="71"/>
        <v>-3.4587407314667818E-3</v>
      </c>
      <c r="D939" s="6">
        <f t="shared" si="72"/>
        <v>1.1962887447507369E-5</v>
      </c>
      <c r="E939" s="6">
        <f t="shared" si="74"/>
        <v>4.1966668476439504E-8</v>
      </c>
      <c r="F939" s="6">
        <f t="shared" si="75"/>
        <v>0.38745239036962009</v>
      </c>
      <c r="G939" s="16">
        <v>9.0933752855090876E-3</v>
      </c>
      <c r="H939" s="9">
        <f t="shared" si="73"/>
        <v>6.2245673774939583E-3</v>
      </c>
      <c r="AC939" s="14"/>
      <c r="AD939" s="15"/>
    </row>
    <row r="940" spans="1:30" hidden="1" outlineLevel="2" x14ac:dyDescent="0.3">
      <c r="A940" s="14">
        <v>37879</v>
      </c>
      <c r="B940" s="16">
        <v>-3.7571915703339667E-3</v>
      </c>
      <c r="C940" s="9">
        <f t="shared" si="71"/>
        <v>-9.3878915703339665E-3</v>
      </c>
      <c r="D940" s="6">
        <f t="shared" si="72"/>
        <v>8.813250813634755E-5</v>
      </c>
      <c r="E940" s="6">
        <f t="shared" si="74"/>
        <v>1.1962887447507369E-5</v>
      </c>
      <c r="F940" s="6">
        <f t="shared" si="75"/>
        <v>0.76115169731595744</v>
      </c>
      <c r="G940" s="16">
        <v>3.4514123502302368E-3</v>
      </c>
      <c r="H940" s="9">
        <f t="shared" si="73"/>
        <v>8.7244008236437506E-3</v>
      </c>
      <c r="AC940" s="14"/>
      <c r="AD940" s="15"/>
    </row>
    <row r="941" spans="1:30" hidden="1" outlineLevel="2" x14ac:dyDescent="0.3">
      <c r="A941" s="14">
        <v>37880</v>
      </c>
      <c r="B941" s="16">
        <v>1.4196937414541921E-2</v>
      </c>
      <c r="C941" s="9">
        <f t="shared" si="71"/>
        <v>8.5662374145419225E-3</v>
      </c>
      <c r="D941" s="6">
        <f t="shared" si="72"/>
        <v>7.3380423442297887E-5</v>
      </c>
      <c r="E941" s="6">
        <f t="shared" si="74"/>
        <v>8.813250813634755E-5</v>
      </c>
      <c r="F941" s="6">
        <f t="shared" si="75"/>
        <v>0.12721330688857571</v>
      </c>
      <c r="G941" s="16">
        <v>5.7764861978172096E-3</v>
      </c>
      <c r="H941" s="9">
        <f t="shared" si="73"/>
        <v>3.566697448460911E-3</v>
      </c>
      <c r="AC941" s="14"/>
      <c r="AD941" s="15"/>
    </row>
    <row r="942" spans="1:30" hidden="1" outlineLevel="2" x14ac:dyDescent="0.3">
      <c r="A942" s="14">
        <v>37881</v>
      </c>
      <c r="B942" s="16">
        <v>-3.2598598619478485E-3</v>
      </c>
      <c r="C942" s="9">
        <f t="shared" si="71"/>
        <v>-8.8905598619478492E-3</v>
      </c>
      <c r="D942" s="6">
        <f t="shared" si="72"/>
        <v>7.9042054658878165E-5</v>
      </c>
      <c r="E942" s="6">
        <f t="shared" si="74"/>
        <v>7.3380423442297887E-5</v>
      </c>
      <c r="F942" s="6">
        <f t="shared" si="75"/>
        <v>0.31937532005211666</v>
      </c>
      <c r="G942" s="16">
        <v>3.9864228207660019E-3</v>
      </c>
      <c r="H942" s="9">
        <f t="shared" si="73"/>
        <v>5.651330109382363E-3</v>
      </c>
      <c r="AC942" s="14"/>
      <c r="AD942" s="15"/>
    </row>
    <row r="943" spans="1:30" hidden="1" outlineLevel="2" x14ac:dyDescent="0.3">
      <c r="A943" s="14">
        <v>37882</v>
      </c>
      <c r="B943" s="16">
        <v>1.3178265159721838E-2</v>
      </c>
      <c r="C943" s="9">
        <f t="shared" si="71"/>
        <v>7.5475651597218382E-3</v>
      </c>
      <c r="D943" s="6">
        <f t="shared" si="72"/>
        <v>5.6965739840246935E-5</v>
      </c>
      <c r="E943" s="6">
        <f t="shared" si="74"/>
        <v>7.9042054658878165E-5</v>
      </c>
      <c r="F943" s="6">
        <f t="shared" si="75"/>
        <v>0.16285449438134758</v>
      </c>
      <c r="G943" s="16">
        <v>5.8498838788333864E-3</v>
      </c>
      <c r="H943" s="9">
        <f t="shared" si="73"/>
        <v>4.0355234404144845E-3</v>
      </c>
      <c r="AC943" s="14"/>
      <c r="AD943" s="15"/>
    </row>
    <row r="944" spans="1:30" hidden="1" outlineLevel="2" x14ac:dyDescent="0.3">
      <c r="A944" s="14">
        <v>37883</v>
      </c>
      <c r="B944" s="16">
        <v>-3.1600188336486797E-3</v>
      </c>
      <c r="C944" s="9">
        <f t="shared" si="71"/>
        <v>-8.7907188336486791E-3</v>
      </c>
      <c r="D944" s="6">
        <f t="shared" si="72"/>
        <v>7.7276737612265588E-5</v>
      </c>
      <c r="E944" s="6">
        <f t="shared" si="74"/>
        <v>5.6965739840246935E-5</v>
      </c>
      <c r="F944" s="6">
        <f t="shared" si="75"/>
        <v>0.32701876348255837</v>
      </c>
      <c r="G944" s="16">
        <v>5.5460616424569458E-3</v>
      </c>
      <c r="H944" s="9">
        <f t="shared" si="73"/>
        <v>5.7185554424396233E-3</v>
      </c>
      <c r="AC944" s="14"/>
      <c r="AD944" s="15"/>
    </row>
    <row r="945" spans="1:30" hidden="1" outlineLevel="2" x14ac:dyDescent="0.3">
      <c r="A945" s="14">
        <v>37886</v>
      </c>
      <c r="B945" s="16">
        <v>-1.3093198756227439E-2</v>
      </c>
      <c r="C945" s="9">
        <f t="shared" si="71"/>
        <v>-1.8723898756227438E-2</v>
      </c>
      <c r="D945" s="6">
        <f t="shared" si="72"/>
        <v>3.5058438463345538E-4</v>
      </c>
      <c r="E945" s="6">
        <f t="shared" si="74"/>
        <v>7.7276737612265588E-5</v>
      </c>
      <c r="F945" s="6">
        <f t="shared" si="75"/>
        <v>0.29601999225790054</v>
      </c>
      <c r="G945" s="16">
        <v>9.5513760907162022E-3</v>
      </c>
      <c r="H945" s="9">
        <f t="shared" si="73"/>
        <v>5.4407719328961081E-3</v>
      </c>
      <c r="AC945" s="14"/>
      <c r="AD945" s="15"/>
    </row>
    <row r="946" spans="1:30" hidden="1" outlineLevel="2" x14ac:dyDescent="0.3">
      <c r="A946" s="14">
        <v>37887</v>
      </c>
      <c r="B946" s="16">
        <v>6.0531138467008021E-3</v>
      </c>
      <c r="C946" s="9">
        <f t="shared" si="71"/>
        <v>4.2241384670080231E-4</v>
      </c>
      <c r="D946" s="6">
        <f t="shared" si="72"/>
        <v>1.7843345788456891E-7</v>
      </c>
      <c r="E946" s="6">
        <f t="shared" si="74"/>
        <v>3.5058438463345538E-4</v>
      </c>
      <c r="F946" s="6">
        <f t="shared" si="75"/>
        <v>0.83769712578003575</v>
      </c>
      <c r="G946" s="16">
        <v>4.4244488787959901E-3</v>
      </c>
      <c r="H946" s="9">
        <f t="shared" si="73"/>
        <v>9.1525795586819992E-3</v>
      </c>
      <c r="AC946" s="14"/>
      <c r="AD946" s="15"/>
    </row>
    <row r="947" spans="1:30" hidden="1" outlineLevel="2" x14ac:dyDescent="0.3">
      <c r="A947" s="14">
        <v>37888</v>
      </c>
      <c r="B947" s="16">
        <v>-1.9280353601831009E-2</v>
      </c>
      <c r="C947" s="9">
        <f t="shared" si="71"/>
        <v>-2.4911053601831008E-2</v>
      </c>
      <c r="D947" s="6">
        <f t="shared" si="72"/>
        <v>6.2056059155329759E-4</v>
      </c>
      <c r="E947" s="6">
        <f t="shared" si="74"/>
        <v>1.7843345788456891E-7</v>
      </c>
      <c r="F947" s="6">
        <f t="shared" si="75"/>
        <v>0.19583997377082568</v>
      </c>
      <c r="G947" s="16">
        <v>8.6497186569956981E-3</v>
      </c>
      <c r="H947" s="9">
        <f t="shared" si="73"/>
        <v>4.4253810431512637E-3</v>
      </c>
      <c r="AC947" s="14"/>
      <c r="AD947" s="15"/>
    </row>
    <row r="948" spans="1:30" hidden="1" outlineLevel="2" x14ac:dyDescent="0.3">
      <c r="A948" s="14">
        <v>37889</v>
      </c>
      <c r="B948" s="16">
        <v>-6.0716011700799816E-3</v>
      </c>
      <c r="C948" s="9">
        <f t="shared" si="71"/>
        <v>-1.1702301170079981E-2</v>
      </c>
      <c r="D948" s="6">
        <f t="shared" si="72"/>
        <v>1.3694385267525529E-4</v>
      </c>
      <c r="E948" s="6">
        <f t="shared" si="74"/>
        <v>6.2056059155329759E-4</v>
      </c>
      <c r="F948" s="6">
        <f t="shared" si="75"/>
        <v>0.69074932876975048</v>
      </c>
      <c r="G948" s="16">
        <v>8.6820103118909336E-3</v>
      </c>
      <c r="H948" s="9">
        <f t="shared" si="73"/>
        <v>8.3111330681787925E-3</v>
      </c>
      <c r="AC948" s="14"/>
      <c r="AD948" s="15"/>
    </row>
    <row r="949" spans="1:30" hidden="1" outlineLevel="2" x14ac:dyDescent="0.3">
      <c r="A949" s="14">
        <v>37890</v>
      </c>
      <c r="B949" s="16">
        <v>-6.4196808288535575E-3</v>
      </c>
      <c r="C949" s="9">
        <f t="shared" si="71"/>
        <v>-1.2050380828853558E-2</v>
      </c>
      <c r="D949" s="6">
        <f t="shared" si="72"/>
        <v>1.4521167812040137E-4</v>
      </c>
      <c r="E949" s="6">
        <f t="shared" si="74"/>
        <v>1.3694385267525529E-4</v>
      </c>
      <c r="F949" s="6">
        <f t="shared" si="75"/>
        <v>0.6956782906179958</v>
      </c>
      <c r="G949" s="16">
        <v>3.4273147703882101E-3</v>
      </c>
      <c r="H949" s="9">
        <f t="shared" si="73"/>
        <v>8.3407331249596758E-3</v>
      </c>
      <c r="AC949" s="14"/>
      <c r="AD949" s="15"/>
    </row>
    <row r="950" spans="1:30" hidden="1" outlineLevel="2" x14ac:dyDescent="0.3">
      <c r="A950" s="14">
        <v>37893</v>
      </c>
      <c r="B950" s="16">
        <v>9.7134594598817705E-3</v>
      </c>
      <c r="C950" s="9">
        <f t="shared" si="71"/>
        <v>4.0827594598817707E-3</v>
      </c>
      <c r="D950" s="6">
        <f t="shared" si="72"/>
        <v>1.6668924807254089E-5</v>
      </c>
      <c r="E950" s="6">
        <f t="shared" si="74"/>
        <v>1.4521167812040137E-4</v>
      </c>
      <c r="F950" s="6">
        <f t="shared" si="75"/>
        <v>0.12573850316553112</v>
      </c>
      <c r="G950" s="16">
        <v>5.5872742558424737E-3</v>
      </c>
      <c r="H950" s="9">
        <f t="shared" si="73"/>
        <v>3.5459625373871497E-3</v>
      </c>
      <c r="AC950" s="14"/>
      <c r="AD950" s="15"/>
    </row>
    <row r="951" spans="1:30" hidden="1" outlineLevel="2" x14ac:dyDescent="0.3">
      <c r="A951" s="14">
        <v>37894</v>
      </c>
      <c r="B951" s="16">
        <v>-1.0596635023886941E-2</v>
      </c>
      <c r="C951" s="9">
        <f t="shared" si="71"/>
        <v>-1.622733502388694E-2</v>
      </c>
      <c r="D951" s="6">
        <f t="shared" si="72"/>
        <v>2.6332640197746773E-4</v>
      </c>
      <c r="E951" s="6">
        <f t="shared" si="74"/>
        <v>1.6668924807254089E-5</v>
      </c>
      <c r="F951" s="6">
        <f t="shared" si="75"/>
        <v>0.30011634424479011</v>
      </c>
      <c r="G951" s="16">
        <v>9.7336199073932202E-3</v>
      </c>
      <c r="H951" s="9">
        <f t="shared" si="73"/>
        <v>5.4782875448883672E-3</v>
      </c>
      <c r="AC951" s="14"/>
      <c r="AD951" s="15"/>
    </row>
    <row r="952" spans="1:30" hidden="1" outlineLevel="2" x14ac:dyDescent="0.3">
      <c r="A952" s="14">
        <v>37895</v>
      </c>
      <c r="B952" s="16">
        <v>2.2094147775445036E-2</v>
      </c>
      <c r="C952" s="9">
        <f t="shared" si="71"/>
        <v>1.6463447775445037E-2</v>
      </c>
      <c r="D952" s="6">
        <f t="shared" si="72"/>
        <v>2.7104511265480614E-4</v>
      </c>
      <c r="E952" s="6">
        <f t="shared" si="74"/>
        <v>2.6332640197746773E-4</v>
      </c>
      <c r="F952" s="6">
        <f t="shared" si="75"/>
        <v>0.86916198398117683</v>
      </c>
      <c r="G952" s="16">
        <v>8.4190130852158755E-3</v>
      </c>
      <c r="H952" s="9">
        <f t="shared" si="73"/>
        <v>9.3228857334045276E-3</v>
      </c>
      <c r="AC952" s="14"/>
      <c r="AD952" s="15"/>
    </row>
    <row r="953" spans="1:30" hidden="1" outlineLevel="2" x14ac:dyDescent="0.3">
      <c r="A953" s="14">
        <v>37896</v>
      </c>
      <c r="B953" s="16">
        <v>1.981908137684299E-3</v>
      </c>
      <c r="C953" s="9">
        <f t="shared" si="71"/>
        <v>-3.6487918623157008E-3</v>
      </c>
      <c r="D953" s="6">
        <f t="shared" si="72"/>
        <v>1.331368205450128E-5</v>
      </c>
      <c r="E953" s="6">
        <f t="shared" si="74"/>
        <v>2.7104511265480614E-4</v>
      </c>
      <c r="F953" s="6">
        <f t="shared" si="75"/>
        <v>0.65537020136449331</v>
      </c>
      <c r="G953" s="16">
        <v>5.7385732082824862E-3</v>
      </c>
      <c r="H953" s="9">
        <f t="shared" si="73"/>
        <v>8.0954938167136729E-3</v>
      </c>
      <c r="AC953" s="14"/>
      <c r="AD953" s="15"/>
    </row>
    <row r="954" spans="1:30" hidden="1" outlineLevel="2" x14ac:dyDescent="0.3">
      <c r="A954" s="14">
        <v>37897</v>
      </c>
      <c r="B954" s="16">
        <v>9.3752526973039391E-3</v>
      </c>
      <c r="C954" s="9">
        <f t="shared" si="71"/>
        <v>3.7445526973039394E-3</v>
      </c>
      <c r="D954" s="6">
        <f t="shared" si="72"/>
        <v>1.4021674902886207E-5</v>
      </c>
      <c r="E954" s="6">
        <f t="shared" si="74"/>
        <v>1.331368205450128E-5</v>
      </c>
      <c r="F954" s="6">
        <f t="shared" si="75"/>
        <v>0.31546727222187315</v>
      </c>
      <c r="G954" s="16">
        <v>1.2550421694444635E-2</v>
      </c>
      <c r="H954" s="9">
        <f t="shared" si="73"/>
        <v>5.6166473293404592E-3</v>
      </c>
      <c r="AC954" s="14"/>
      <c r="AD954" s="15"/>
    </row>
    <row r="955" spans="1:30" hidden="1" outlineLevel="2" x14ac:dyDescent="0.3">
      <c r="A955" s="14">
        <v>37900</v>
      </c>
      <c r="B955" s="16">
        <v>4.3600496417078834E-3</v>
      </c>
      <c r="C955" s="9">
        <f t="shared" si="71"/>
        <v>-1.2706503582921164E-3</v>
      </c>
      <c r="D955" s="6">
        <f t="shared" si="72"/>
        <v>1.6145523330278836E-6</v>
      </c>
      <c r="E955" s="6">
        <f t="shared" si="74"/>
        <v>1.4021674902886207E-5</v>
      </c>
      <c r="F955" s="6">
        <f t="shared" si="75"/>
        <v>1.431344699733035</v>
      </c>
      <c r="G955" s="16">
        <v>4.1199136903380873E-3</v>
      </c>
      <c r="H955" s="9">
        <f t="shared" si="73"/>
        <v>1.1963881893988402E-2</v>
      </c>
      <c r="AC955" s="14"/>
      <c r="AD955" s="15"/>
    </row>
    <row r="956" spans="1:30" hidden="1" outlineLevel="2" x14ac:dyDescent="0.3">
      <c r="A956" s="14">
        <v>37901</v>
      </c>
      <c r="B956" s="16">
        <v>4.7261126469855669E-3</v>
      </c>
      <c r="C956" s="9">
        <f t="shared" si="71"/>
        <v>-9.0458735301443289E-4</v>
      </c>
      <c r="D956" s="6">
        <f t="shared" si="72"/>
        <v>8.1827827923365822E-7</v>
      </c>
      <c r="E956" s="6">
        <f t="shared" si="74"/>
        <v>1.6145523330278836E-6</v>
      </c>
      <c r="F956" s="6">
        <f t="shared" si="75"/>
        <v>0.17253361117117799</v>
      </c>
      <c r="G956" s="16">
        <v>9.353968025164883E-3</v>
      </c>
      <c r="H956" s="9">
        <f t="shared" si="73"/>
        <v>4.1537165427021861E-3</v>
      </c>
      <c r="AC956" s="14"/>
      <c r="AD956" s="15"/>
    </row>
    <row r="957" spans="1:30" hidden="1" outlineLevel="2" x14ac:dyDescent="0.3">
      <c r="A957" s="14">
        <v>37902</v>
      </c>
      <c r="B957" s="16">
        <v>-5.2772833201473052E-3</v>
      </c>
      <c r="C957" s="9">
        <f t="shared" si="71"/>
        <v>-1.0907983320147304E-2</v>
      </c>
      <c r="D957" s="6">
        <f t="shared" si="72"/>
        <v>1.189841001126118E-4</v>
      </c>
      <c r="E957" s="6">
        <f t="shared" si="74"/>
        <v>8.1827827923365822E-7</v>
      </c>
      <c r="F957" s="6">
        <f t="shared" si="75"/>
        <v>0.80420824361112153</v>
      </c>
      <c r="G957" s="16">
        <v>5.1747926257353898E-3</v>
      </c>
      <c r="H957" s="9">
        <f t="shared" si="73"/>
        <v>8.9677658511533483E-3</v>
      </c>
      <c r="AC957" s="14"/>
      <c r="AD957" s="15"/>
    </row>
    <row r="958" spans="1:30" hidden="1" outlineLevel="2" x14ac:dyDescent="0.3">
      <c r="A958" s="14">
        <v>37903</v>
      </c>
      <c r="B958" s="16">
        <v>4.7767784577392326E-3</v>
      </c>
      <c r="C958" s="9">
        <f t="shared" si="71"/>
        <v>-8.5392154226076721E-4</v>
      </c>
      <c r="D958" s="6">
        <f t="shared" si="72"/>
        <v>7.2918200033700728E-7</v>
      </c>
      <c r="E958" s="6">
        <f t="shared" si="74"/>
        <v>1.189841001126118E-4</v>
      </c>
      <c r="F958" s="6">
        <f t="shared" si="75"/>
        <v>0.26037550142768423</v>
      </c>
      <c r="G958" s="16">
        <v>1.0596174438709784E-2</v>
      </c>
      <c r="H958" s="9">
        <f t="shared" si="73"/>
        <v>5.1027002795351814E-3</v>
      </c>
      <c r="AC958" s="14"/>
      <c r="AD958" s="15"/>
    </row>
    <row r="959" spans="1:30" hidden="1" outlineLevel="2" x14ac:dyDescent="0.3">
      <c r="A959" s="14">
        <v>37904</v>
      </c>
      <c r="B959" s="16">
        <v>-6.4515130141769891E-4</v>
      </c>
      <c r="C959" s="9">
        <f t="shared" si="71"/>
        <v>-6.2758513014176988E-3</v>
      </c>
      <c r="D959" s="6">
        <f t="shared" si="72"/>
        <v>3.9386309557506221E-5</v>
      </c>
      <c r="E959" s="6">
        <f t="shared" si="74"/>
        <v>7.2918200033700728E-7</v>
      </c>
      <c r="F959" s="6">
        <f t="shared" si="75"/>
        <v>1.0261823480313845</v>
      </c>
      <c r="G959" s="16">
        <v>3.1957611681401586E-3</v>
      </c>
      <c r="H959" s="9">
        <f t="shared" si="73"/>
        <v>1.0130065883454976E-2</v>
      </c>
      <c r="AC959" s="14"/>
      <c r="AD959" s="15"/>
    </row>
    <row r="960" spans="1:30" hidden="1" outlineLevel="2" x14ac:dyDescent="0.3">
      <c r="A960" s="14">
        <v>37907</v>
      </c>
      <c r="B960" s="16">
        <v>6.9980912287920275E-3</v>
      </c>
      <c r="C960" s="9">
        <f t="shared" si="71"/>
        <v>1.3673912287920278E-3</v>
      </c>
      <c r="D960" s="6">
        <f t="shared" si="72"/>
        <v>1.8697587725773716E-6</v>
      </c>
      <c r="E960" s="6">
        <f t="shared" si="74"/>
        <v>3.9386309557506221E-5</v>
      </c>
      <c r="F960" s="6">
        <f t="shared" si="75"/>
        <v>0.11198369215006607</v>
      </c>
      <c r="G960" s="16">
        <v>6.1005412213592436E-3</v>
      </c>
      <c r="H960" s="9">
        <f t="shared" si="73"/>
        <v>3.3463964521566487E-3</v>
      </c>
      <c r="AC960" s="14"/>
      <c r="AD960" s="15"/>
    </row>
    <row r="961" spans="1:30" hidden="1" outlineLevel="2" x14ac:dyDescent="0.3">
      <c r="A961" s="14">
        <v>37908</v>
      </c>
      <c r="B961" s="16">
        <v>3.943050577322616E-3</v>
      </c>
      <c r="C961" s="9">
        <f t="shared" si="71"/>
        <v>-1.6876494226773838E-3</v>
      </c>
      <c r="D961" s="6">
        <f t="shared" si="72"/>
        <v>2.8481605738633067E-6</v>
      </c>
      <c r="E961" s="6">
        <f t="shared" si="74"/>
        <v>1.8697587725773716E-6</v>
      </c>
      <c r="F961" s="6">
        <f t="shared" si="75"/>
        <v>0.35384911480421155</v>
      </c>
      <c r="G961" s="16">
        <v>5.7308528933333429E-3</v>
      </c>
      <c r="H961" s="9">
        <f t="shared" si="73"/>
        <v>5.9485217895222644E-3</v>
      </c>
      <c r="AC961" s="14"/>
      <c r="AD961" s="15"/>
    </row>
    <row r="962" spans="1:30" hidden="1" outlineLevel="2" x14ac:dyDescent="0.3">
      <c r="A962" s="14">
        <v>37909</v>
      </c>
      <c r="B962" s="16">
        <v>-2.5950962125299635E-3</v>
      </c>
      <c r="C962" s="9">
        <f t="shared" si="71"/>
        <v>-8.2257962125299629E-3</v>
      </c>
      <c r="D962" s="6">
        <f t="shared" si="72"/>
        <v>6.7663723330072277E-5</v>
      </c>
      <c r="E962" s="6">
        <f t="shared" si="74"/>
        <v>2.8481605738633067E-6</v>
      </c>
      <c r="F962" s="6">
        <f t="shared" si="75"/>
        <v>0.3146723336706832</v>
      </c>
      <c r="G962" s="16">
        <v>6.503307681353483E-3</v>
      </c>
      <c r="H962" s="9">
        <f t="shared" si="73"/>
        <v>5.6095662369802105E-3</v>
      </c>
      <c r="AC962" s="14"/>
      <c r="AD962" s="15"/>
    </row>
    <row r="963" spans="1:30" hidden="1" outlineLevel="2" x14ac:dyDescent="0.3">
      <c r="A963" s="14">
        <v>37910</v>
      </c>
      <c r="B963" s="16">
        <v>3.1570888837391571E-3</v>
      </c>
      <c r="C963" s="9">
        <f t="shared" si="71"/>
        <v>-2.4736111162608427E-3</v>
      </c>
      <c r="D963" s="6">
        <f t="shared" si="72"/>
        <v>6.1187519544892121E-6</v>
      </c>
      <c r="E963" s="6">
        <f t="shared" si="74"/>
        <v>6.7663723330072277E-5</v>
      </c>
      <c r="F963" s="6">
        <f t="shared" si="75"/>
        <v>0.39933025090965335</v>
      </c>
      <c r="G963" s="16">
        <v>5.2904916086639045E-3</v>
      </c>
      <c r="H963" s="9">
        <f t="shared" si="73"/>
        <v>6.3192582706331386E-3</v>
      </c>
      <c r="AC963" s="14"/>
      <c r="AD963" s="15"/>
    </row>
    <row r="964" spans="1:30" hidden="1" outlineLevel="2" x14ac:dyDescent="0.3">
      <c r="A964" s="14">
        <v>37911</v>
      </c>
      <c r="B964" s="16">
        <v>-1.0290175994217086E-2</v>
      </c>
      <c r="C964" s="9">
        <f t="shared" si="71"/>
        <v>-1.5920875994217085E-2</v>
      </c>
      <c r="D964" s="6">
        <f t="shared" si="72"/>
        <v>2.5347429242323787E-4</v>
      </c>
      <c r="E964" s="6">
        <f t="shared" si="74"/>
        <v>6.1187519544892121E-6</v>
      </c>
      <c r="F964" s="6">
        <f t="shared" si="75"/>
        <v>0.27120123601647256</v>
      </c>
      <c r="G964" s="16">
        <v>7.9042146449432252E-3</v>
      </c>
      <c r="H964" s="9">
        <f t="shared" si="73"/>
        <v>5.2076984937347573E-3</v>
      </c>
      <c r="AC964" s="14"/>
      <c r="AD964" s="15"/>
    </row>
    <row r="965" spans="1:30" hidden="1" outlineLevel="2" x14ac:dyDescent="0.3">
      <c r="A965" s="14">
        <v>37914</v>
      </c>
      <c r="B965" s="16">
        <v>5.1440683700044306E-3</v>
      </c>
      <c r="C965" s="9">
        <f t="shared" si="71"/>
        <v>-4.8663162999556912E-4</v>
      </c>
      <c r="D965" s="6">
        <f t="shared" si="72"/>
        <v>2.3681034331214449E-7</v>
      </c>
      <c r="E965" s="6">
        <f t="shared" si="74"/>
        <v>2.5347429242323787E-4</v>
      </c>
      <c r="F965" s="6">
        <f t="shared" si="75"/>
        <v>0.5801470166713113</v>
      </c>
      <c r="G965" s="16">
        <v>5.0475672727698182E-3</v>
      </c>
      <c r="H965" s="9">
        <f t="shared" si="73"/>
        <v>7.6167382564409506E-3</v>
      </c>
      <c r="AC965" s="14"/>
      <c r="AD965" s="15"/>
    </row>
    <row r="966" spans="1:30" hidden="1" outlineLevel="2" x14ac:dyDescent="0.3">
      <c r="A966" s="14">
        <v>37915</v>
      </c>
      <c r="B966" s="16">
        <v>1.2914040875657065E-3</v>
      </c>
      <c r="C966" s="9">
        <f t="shared" si="71"/>
        <v>-4.339295912434293E-3</v>
      </c>
      <c r="D966" s="6">
        <f t="shared" si="72"/>
        <v>1.8829489015668964E-5</v>
      </c>
      <c r="E966" s="6">
        <f t="shared" si="74"/>
        <v>2.3681034331214449E-7</v>
      </c>
      <c r="F966" s="6">
        <f t="shared" si="75"/>
        <v>0.24870590827114453</v>
      </c>
      <c r="G966" s="16">
        <v>3.6859371317300681E-3</v>
      </c>
      <c r="H966" s="9">
        <f t="shared" si="73"/>
        <v>4.9870422924930616E-3</v>
      </c>
      <c r="AC966" s="14"/>
      <c r="AD966" s="15"/>
    </row>
    <row r="967" spans="1:30" hidden="1" outlineLevel="2" x14ac:dyDescent="0.3">
      <c r="A967" s="14">
        <v>37916</v>
      </c>
      <c r="B967" s="16">
        <v>-1.5093832405613534E-2</v>
      </c>
      <c r="C967" s="9">
        <f t="shared" si="71"/>
        <v>-2.0724532405613533E-2</v>
      </c>
      <c r="D967" s="6">
        <f t="shared" si="72"/>
        <v>4.2950624343132546E-4</v>
      </c>
      <c r="E967" s="6">
        <f t="shared" si="74"/>
        <v>1.8829489015668964E-5</v>
      </c>
      <c r="F967" s="6">
        <f t="shared" si="75"/>
        <v>0.14219425983468251</v>
      </c>
      <c r="G967" s="16">
        <v>7.8040005060176403E-3</v>
      </c>
      <c r="H967" s="9">
        <f t="shared" si="73"/>
        <v>3.7708654157193478E-3</v>
      </c>
      <c r="AC967" s="14"/>
      <c r="AD967" s="15"/>
    </row>
    <row r="968" spans="1:30" hidden="1" outlineLevel="2" x14ac:dyDescent="0.3">
      <c r="A968" s="14">
        <v>37917</v>
      </c>
      <c r="B968" s="16">
        <v>3.3040915774756856E-3</v>
      </c>
      <c r="C968" s="9">
        <f t="shared" si="71"/>
        <v>-2.3266084225243141E-3</v>
      </c>
      <c r="D968" s="6">
        <f t="shared" si="72"/>
        <v>5.4131067517610772E-6</v>
      </c>
      <c r="E968" s="6">
        <f t="shared" si="74"/>
        <v>4.2950624343132546E-4</v>
      </c>
      <c r="F968" s="6">
        <f t="shared" si="75"/>
        <v>0.56607761608868734</v>
      </c>
      <c r="G968" s="16">
        <v>6.0669562992100709E-3</v>
      </c>
      <c r="H968" s="9">
        <f t="shared" si="73"/>
        <v>7.523812970088287E-3</v>
      </c>
      <c r="AC968" s="14"/>
      <c r="AD968" s="15"/>
    </row>
    <row r="969" spans="1:30" hidden="1" outlineLevel="2" x14ac:dyDescent="0.3">
      <c r="A969" s="14">
        <v>37918</v>
      </c>
      <c r="B969" s="16">
        <v>-4.712310410112424E-3</v>
      </c>
      <c r="C969" s="9">
        <f t="shared" si="71"/>
        <v>-1.0343010410112423E-2</v>
      </c>
      <c r="D969" s="6">
        <f t="shared" si="72"/>
        <v>1.0697786434369395E-4</v>
      </c>
      <c r="E969" s="6">
        <f t="shared" si="74"/>
        <v>5.4131067517610772E-6</v>
      </c>
      <c r="F969" s="6">
        <f t="shared" si="75"/>
        <v>0.35018982665970144</v>
      </c>
      <c r="G969" s="16">
        <v>1.1678702654295565E-2</v>
      </c>
      <c r="H969" s="9">
        <f t="shared" si="73"/>
        <v>5.9176838937180613E-3</v>
      </c>
      <c r="AC969" s="14"/>
      <c r="AD969" s="15"/>
    </row>
    <row r="970" spans="1:30" hidden="1" outlineLevel="2" x14ac:dyDescent="0.3">
      <c r="A970" s="14">
        <v>37921</v>
      </c>
      <c r="B970" s="16">
        <v>2.1552703058034242E-3</v>
      </c>
      <c r="C970" s="9">
        <f t="shared" si="71"/>
        <v>-3.4754296941965756E-3</v>
      </c>
      <c r="D970" s="6">
        <f t="shared" si="72"/>
        <v>1.2078611559303302E-5</v>
      </c>
      <c r="E970" s="6">
        <f t="shared" si="74"/>
        <v>1.0697786434369395E-4</v>
      </c>
      <c r="F970" s="6">
        <f t="shared" si="75"/>
        <v>1.2421825831276536</v>
      </c>
      <c r="G970" s="16">
        <v>6.8900672673122146E-3</v>
      </c>
      <c r="H970" s="9">
        <f t="shared" si="73"/>
        <v>1.1145324504596776E-2</v>
      </c>
      <c r="AC970" s="14"/>
      <c r="AD970" s="15"/>
    </row>
    <row r="971" spans="1:30" hidden="1" outlineLevel="2" x14ac:dyDescent="0.3">
      <c r="A971" s="14">
        <v>37922</v>
      </c>
      <c r="B971" s="16">
        <v>1.5073083026477863E-2</v>
      </c>
      <c r="C971" s="9">
        <f t="shared" si="71"/>
        <v>9.4423830264778637E-3</v>
      </c>
      <c r="D971" s="6">
        <f t="shared" si="72"/>
        <v>8.9158597218717259E-5</v>
      </c>
      <c r="E971" s="6">
        <f t="shared" si="74"/>
        <v>1.2078611559303302E-5</v>
      </c>
      <c r="F971" s="6">
        <f t="shared" si="75"/>
        <v>0.44571800042885912</v>
      </c>
      <c r="G971" s="16">
        <v>5.7436242630501877E-3</v>
      </c>
      <c r="H971" s="9">
        <f t="shared" si="73"/>
        <v>6.6762115037561466E-3</v>
      </c>
      <c r="AC971" s="14"/>
      <c r="AD971" s="15"/>
    </row>
    <row r="972" spans="1:30" hidden="1" outlineLevel="2" x14ac:dyDescent="0.3">
      <c r="A972" s="14">
        <v>37923</v>
      </c>
      <c r="B972" s="16">
        <v>1.2601522252598334E-3</v>
      </c>
      <c r="C972" s="9">
        <f t="shared" si="71"/>
        <v>-4.3705477747401668E-3</v>
      </c>
      <c r="D972" s="6">
        <f t="shared" si="72"/>
        <v>1.9101687851286223E-5</v>
      </c>
      <c r="E972" s="6">
        <f t="shared" si="74"/>
        <v>8.9158597218717259E-5</v>
      </c>
      <c r="F972" s="6">
        <f t="shared" si="75"/>
        <v>0.31598444062996428</v>
      </c>
      <c r="G972" s="16">
        <v>4.1355492148239994E-3</v>
      </c>
      <c r="H972" s="9">
        <f t="shared" si="73"/>
        <v>5.6212493329327092E-3</v>
      </c>
      <c r="AC972" s="14"/>
      <c r="AD972" s="15"/>
    </row>
    <row r="973" spans="1:30" hidden="1" outlineLevel="2" x14ac:dyDescent="0.3">
      <c r="A973" s="14">
        <v>37924</v>
      </c>
      <c r="B973" s="16">
        <v>-1.1169605573708775E-3</v>
      </c>
      <c r="C973" s="9">
        <f t="shared" si="71"/>
        <v>-6.7476605573708777E-3</v>
      </c>
      <c r="D973" s="6">
        <f t="shared" si="72"/>
        <v>4.5530922997498662E-5</v>
      </c>
      <c r="E973" s="6">
        <f t="shared" si="74"/>
        <v>1.9101687851286223E-5</v>
      </c>
      <c r="F973" s="6">
        <f t="shared" si="75"/>
        <v>0.1736928047430307</v>
      </c>
      <c r="G973" s="16">
        <v>5.6594619538720805E-3</v>
      </c>
      <c r="H973" s="9">
        <f t="shared" si="73"/>
        <v>4.1676468749527072E-3</v>
      </c>
      <c r="AC973" s="14"/>
      <c r="AD973" s="15"/>
    </row>
    <row r="974" spans="1:30" hidden="1" outlineLevel="2" x14ac:dyDescent="0.3">
      <c r="A974" s="14">
        <v>37925</v>
      </c>
      <c r="B974" s="16">
        <v>3.5945212652258589E-3</v>
      </c>
      <c r="C974" s="9">
        <f t="shared" ref="C974:C1038" si="76">B974-B$5</f>
        <v>-2.0361787347741409E-3</v>
      </c>
      <c r="D974" s="6">
        <f t="shared" ref="D974:D1038" si="77">C974^2</f>
        <v>4.1460238399464208E-6</v>
      </c>
      <c r="E974" s="6">
        <f t="shared" si="74"/>
        <v>4.5530922997498662E-5</v>
      </c>
      <c r="F974" s="6">
        <f t="shared" si="75"/>
        <v>0.30739622627419316</v>
      </c>
      <c r="G974" s="16">
        <v>3.6337311924755306E-3</v>
      </c>
      <c r="H974" s="9">
        <f t="shared" ref="H974:H1037" si="78">SQRT(F974)/100</f>
        <v>5.5443324780733803E-3</v>
      </c>
      <c r="AC974" s="14"/>
      <c r="AD974" s="15"/>
    </row>
    <row r="975" spans="1:30" hidden="1" outlineLevel="2" x14ac:dyDescent="0.3">
      <c r="A975" s="14">
        <v>37928</v>
      </c>
      <c r="B975" s="16">
        <v>7.8778816703531217E-3</v>
      </c>
      <c r="C975" s="9">
        <f t="shared" si="76"/>
        <v>2.247181670353122E-3</v>
      </c>
      <c r="D975" s="6">
        <f t="shared" si="77"/>
        <v>5.0498254595710472E-6</v>
      </c>
      <c r="E975" s="6">
        <f t="shared" ref="E975:E1039" si="79">D974</f>
        <v>4.1460238399464208E-6</v>
      </c>
      <c r="F975" s="6">
        <f t="shared" ref="F975:F1038" si="80">IF(C974&gt;0,B$6+B$7*E975+B$8*(G974*100)^2,B$6+B$7*E975+B$8*(G974*100)^2+E975*$B$9)</f>
        <v>0.13876896947456832</v>
      </c>
      <c r="G975" s="16">
        <v>5.3697748680564539E-3</v>
      </c>
      <c r="H975" s="9">
        <f t="shared" si="78"/>
        <v>3.725170727289802E-3</v>
      </c>
      <c r="AC975" s="14"/>
      <c r="AD975" s="15"/>
    </row>
    <row r="976" spans="1:30" hidden="1" outlineLevel="2" x14ac:dyDescent="0.3">
      <c r="A976" s="14">
        <v>37929</v>
      </c>
      <c r="B976" s="16">
        <v>-5.463348747970752E-3</v>
      </c>
      <c r="C976" s="9">
        <f t="shared" si="76"/>
        <v>-1.1094048747970752E-2</v>
      </c>
      <c r="D976" s="6">
        <f t="shared" si="77"/>
        <v>1.230779176223514E-4</v>
      </c>
      <c r="E976" s="6">
        <f t="shared" si="79"/>
        <v>5.0498254595710472E-6</v>
      </c>
      <c r="F976" s="6">
        <f t="shared" si="80"/>
        <v>0.27877045647075699</v>
      </c>
      <c r="G976" s="16">
        <v>3.6146892408096248E-3</v>
      </c>
      <c r="H976" s="9">
        <f t="shared" si="78"/>
        <v>5.2798717453244734E-3</v>
      </c>
      <c r="AC976" s="14"/>
      <c r="AD976" s="15"/>
    </row>
    <row r="977" spans="1:30" hidden="1" outlineLevel="2" x14ac:dyDescent="0.3">
      <c r="A977" s="14">
        <v>37930</v>
      </c>
      <c r="B977" s="16">
        <v>-1.3680765306038184E-3</v>
      </c>
      <c r="C977" s="9">
        <f t="shared" si="76"/>
        <v>-6.9987765306038178E-3</v>
      </c>
      <c r="D977" s="6">
        <f t="shared" si="77"/>
        <v>4.8982872925330814E-5</v>
      </c>
      <c r="E977" s="6">
        <f t="shared" si="79"/>
        <v>1.230779176223514E-4</v>
      </c>
      <c r="F977" s="6">
        <f t="shared" si="80"/>
        <v>0.13755334633583072</v>
      </c>
      <c r="G977" s="16">
        <v>6.9331163715949298E-3</v>
      </c>
      <c r="H977" s="9">
        <f t="shared" si="78"/>
        <v>3.7088184956375354E-3</v>
      </c>
      <c r="AC977" s="14"/>
      <c r="AD977" s="15"/>
    </row>
    <row r="978" spans="1:30" hidden="1" outlineLevel="2" x14ac:dyDescent="0.3">
      <c r="A978" s="14">
        <v>37931</v>
      </c>
      <c r="B978" s="16">
        <v>5.9150921014184434E-3</v>
      </c>
      <c r="C978" s="9">
        <f t="shared" si="76"/>
        <v>2.8439210141844359E-4</v>
      </c>
      <c r="D978" s="6">
        <f t="shared" si="77"/>
        <v>8.0878867349198306E-8</v>
      </c>
      <c r="E978" s="6">
        <f t="shared" si="79"/>
        <v>4.8982872925330814E-5</v>
      </c>
      <c r="F978" s="6">
        <f t="shared" si="80"/>
        <v>0.45105450351103382</v>
      </c>
      <c r="G978" s="16">
        <v>7.2066038354511057E-3</v>
      </c>
      <c r="H978" s="9">
        <f t="shared" si="78"/>
        <v>6.7160591384459525E-3</v>
      </c>
      <c r="AC978" s="14"/>
      <c r="AD978" s="15"/>
    </row>
    <row r="979" spans="1:30" hidden="1" outlineLevel="2" x14ac:dyDescent="0.3">
      <c r="A979" s="14">
        <v>37932</v>
      </c>
      <c r="B979" s="16">
        <v>-4.5850310690887406E-3</v>
      </c>
      <c r="C979" s="9">
        <f t="shared" si="76"/>
        <v>-1.021573106908874E-2</v>
      </c>
      <c r="D979" s="6">
        <f t="shared" si="77"/>
        <v>1.0436116127594498E-4</v>
      </c>
      <c r="E979" s="6">
        <f t="shared" si="79"/>
        <v>8.0878867349198306E-8</v>
      </c>
      <c r="F979" s="6">
        <f t="shared" si="80"/>
        <v>0.48568303860007839</v>
      </c>
      <c r="G979" s="16">
        <v>6.1745628776586009E-3</v>
      </c>
      <c r="H979" s="9">
        <f t="shared" si="78"/>
        <v>6.9690963445778135E-3</v>
      </c>
      <c r="AC979" s="14"/>
      <c r="AD979" s="15"/>
    </row>
    <row r="980" spans="1:30" hidden="1" outlineLevel="2" x14ac:dyDescent="0.3">
      <c r="A980" s="14">
        <v>37935</v>
      </c>
      <c r="B980" s="16">
        <v>-5.8086319162090061E-3</v>
      </c>
      <c r="C980" s="9">
        <f t="shared" si="76"/>
        <v>-1.1439331916209005E-2</v>
      </c>
      <c r="D980" s="6">
        <f t="shared" si="77"/>
        <v>1.3085831468919799E-4</v>
      </c>
      <c r="E980" s="6">
        <f t="shared" si="79"/>
        <v>1.0436116127594498E-4</v>
      </c>
      <c r="F980" s="6">
        <f t="shared" si="80"/>
        <v>0.36200578335587574</v>
      </c>
      <c r="G980" s="16">
        <v>4.0262427282820173E-3</v>
      </c>
      <c r="H980" s="9">
        <f t="shared" si="78"/>
        <v>6.0166916437181302E-3</v>
      </c>
      <c r="AC980" s="14"/>
      <c r="AD980" s="15"/>
    </row>
    <row r="981" spans="1:30" hidden="1" outlineLevel="2" x14ac:dyDescent="0.3">
      <c r="A981" s="14">
        <v>37936</v>
      </c>
      <c r="B981" s="16">
        <v>-5.158754844189101E-4</v>
      </c>
      <c r="C981" s="9">
        <f t="shared" si="76"/>
        <v>-6.14657548441891E-3</v>
      </c>
      <c r="D981" s="6">
        <f t="shared" si="77"/>
        <v>3.778039018565956E-5</v>
      </c>
      <c r="E981" s="6">
        <f t="shared" si="79"/>
        <v>1.3085831468919799E-4</v>
      </c>
      <c r="F981" s="6">
        <f t="shared" si="80"/>
        <v>0.16572134754100595</v>
      </c>
      <c r="G981" s="16">
        <v>3.2202477574622933E-3</v>
      </c>
      <c r="H981" s="9">
        <f t="shared" si="78"/>
        <v>4.0708886934059732E-3</v>
      </c>
      <c r="AC981" s="14"/>
      <c r="AD981" s="15"/>
    </row>
    <row r="982" spans="1:30" hidden="1" outlineLevel="2" x14ac:dyDescent="0.3">
      <c r="A982" s="14">
        <v>37937</v>
      </c>
      <c r="B982" s="16">
        <v>1.1363081883394502E-2</v>
      </c>
      <c r="C982" s="9">
        <f t="shared" si="76"/>
        <v>5.7323818833945024E-3</v>
      </c>
      <c r="D982" s="6">
        <f t="shared" si="77"/>
        <v>3.2860202057069502E-5</v>
      </c>
      <c r="E982" s="6">
        <f t="shared" si="79"/>
        <v>3.778039018565956E-5</v>
      </c>
      <c r="F982" s="6">
        <f t="shared" si="80"/>
        <v>0.11339061321715183</v>
      </c>
      <c r="G982" s="16">
        <v>4.9218259440551373E-3</v>
      </c>
      <c r="H982" s="9">
        <f t="shared" si="78"/>
        <v>3.3673522716988168E-3</v>
      </c>
      <c r="AC982" s="14"/>
      <c r="AD982" s="15"/>
    </row>
    <row r="983" spans="1:30" hidden="1" outlineLevel="2" x14ac:dyDescent="0.3">
      <c r="A983" s="14">
        <v>37938</v>
      </c>
      <c r="B983" s="16">
        <v>-1.1336657035198073E-4</v>
      </c>
      <c r="C983" s="9">
        <f t="shared" si="76"/>
        <v>-5.7440665703519809E-3</v>
      </c>
      <c r="D983" s="6">
        <f t="shared" si="77"/>
        <v>3.2994300764635165E-5</v>
      </c>
      <c r="E983" s="6">
        <f t="shared" si="79"/>
        <v>3.2860202057069502E-5</v>
      </c>
      <c r="F983" s="6">
        <f t="shared" si="80"/>
        <v>0.23747768767539287</v>
      </c>
      <c r="G983" s="16">
        <v>4.9385382007775154E-3</v>
      </c>
      <c r="H983" s="9">
        <f t="shared" si="78"/>
        <v>4.8731682474073565E-3</v>
      </c>
      <c r="AC983" s="14"/>
      <c r="AD983" s="15"/>
    </row>
    <row r="984" spans="1:30" hidden="1" outlineLevel="2" x14ac:dyDescent="0.3">
      <c r="A984" s="14">
        <v>37939</v>
      </c>
      <c r="B984" s="16">
        <v>-7.6443955753245814E-3</v>
      </c>
      <c r="C984" s="9">
        <f t="shared" si="76"/>
        <v>-1.327509557532458E-2</v>
      </c>
      <c r="D984" s="6">
        <f t="shared" si="77"/>
        <v>1.7622816253400224E-4</v>
      </c>
      <c r="E984" s="6">
        <f t="shared" si="79"/>
        <v>3.2994300764635165E-5</v>
      </c>
      <c r="F984" s="6">
        <f t="shared" si="80"/>
        <v>0.23895943329382757</v>
      </c>
      <c r="G984" s="16">
        <v>8.9135039260774089E-3</v>
      </c>
      <c r="H984" s="9">
        <f t="shared" si="78"/>
        <v>4.8883477095418197E-3</v>
      </c>
      <c r="AC984" s="14"/>
      <c r="AD984" s="15"/>
    </row>
    <row r="985" spans="1:30" hidden="1" outlineLevel="2" x14ac:dyDescent="0.3">
      <c r="A985" s="14">
        <v>37942</v>
      </c>
      <c r="B985" s="16">
        <v>-6.4183935236415707E-3</v>
      </c>
      <c r="C985" s="9">
        <f t="shared" si="76"/>
        <v>-1.2049093523641571E-2</v>
      </c>
      <c r="D985" s="6">
        <f t="shared" si="77"/>
        <v>1.4518065474146126E-4</v>
      </c>
      <c r="E985" s="6">
        <f t="shared" si="79"/>
        <v>1.7622816253400224E-4</v>
      </c>
      <c r="F985" s="6">
        <f t="shared" si="80"/>
        <v>0.73216920724748613</v>
      </c>
      <c r="G985" s="16">
        <v>1.0257441398930638E-2</v>
      </c>
      <c r="H985" s="9">
        <f t="shared" si="78"/>
        <v>8.5566886541902764E-3</v>
      </c>
      <c r="AC985" s="14"/>
      <c r="AD985" s="15"/>
    </row>
    <row r="986" spans="1:30" hidden="1" outlineLevel="2" x14ac:dyDescent="0.3">
      <c r="A986" s="14">
        <v>37943</v>
      </c>
      <c r="B986" s="16">
        <v>-9.1251683211160794E-3</v>
      </c>
      <c r="C986" s="9">
        <f t="shared" si="76"/>
        <v>-1.475586832111608E-2</v>
      </c>
      <c r="D986" s="6">
        <f t="shared" si="77"/>
        <v>2.1773564991011708E-4</v>
      </c>
      <c r="E986" s="6">
        <f t="shared" si="79"/>
        <v>1.4518065474146126E-4</v>
      </c>
      <c r="F986" s="6">
        <f t="shared" si="80"/>
        <v>0.96293690487810624</v>
      </c>
      <c r="G986" s="16">
        <v>8.4968290272597422E-3</v>
      </c>
      <c r="H986" s="9">
        <f t="shared" si="78"/>
        <v>9.8129348559852676E-3</v>
      </c>
      <c r="AC986" s="14"/>
      <c r="AD986" s="15"/>
    </row>
    <row r="987" spans="1:30" hidden="1" outlineLevel="2" x14ac:dyDescent="0.3">
      <c r="A987" s="14">
        <v>37944</v>
      </c>
      <c r="B987" s="16">
        <v>7.984205998372804E-3</v>
      </c>
      <c r="C987" s="9">
        <f t="shared" si="76"/>
        <v>2.3535059983728042E-3</v>
      </c>
      <c r="D987" s="6">
        <f t="shared" si="77"/>
        <v>5.53899048437677E-6</v>
      </c>
      <c r="E987" s="6">
        <f t="shared" si="79"/>
        <v>2.1773564991011708E-4</v>
      </c>
      <c r="F987" s="6">
        <f t="shared" si="80"/>
        <v>0.66719831989770273</v>
      </c>
      <c r="G987" s="16">
        <v>4.5745054970775956E-3</v>
      </c>
      <c r="H987" s="9">
        <f t="shared" si="78"/>
        <v>8.1682208582879463E-3</v>
      </c>
      <c r="AC987" s="14"/>
      <c r="AD987" s="15"/>
    </row>
    <row r="988" spans="1:30" hidden="1" outlineLevel="2" x14ac:dyDescent="0.3">
      <c r="A988" s="14">
        <v>37945</v>
      </c>
      <c r="B988" s="16">
        <v>-8.4678117609590549E-3</v>
      </c>
      <c r="C988" s="9">
        <f t="shared" si="76"/>
        <v>-1.4098511760959054E-2</v>
      </c>
      <c r="D988" s="6">
        <f t="shared" si="77"/>
        <v>1.9876803387390075E-4</v>
      </c>
      <c r="E988" s="6">
        <f t="shared" si="79"/>
        <v>5.53899048437677E-6</v>
      </c>
      <c r="F988" s="6">
        <f t="shared" si="80"/>
        <v>0.20793508256180462</v>
      </c>
      <c r="G988" s="16">
        <v>7.2699424586549601E-3</v>
      </c>
      <c r="H988" s="9">
        <f t="shared" si="78"/>
        <v>4.5599899403595684E-3</v>
      </c>
      <c r="AC988" s="14"/>
      <c r="AD988" s="15"/>
    </row>
    <row r="989" spans="1:30" hidden="1" outlineLevel="2" x14ac:dyDescent="0.3">
      <c r="A989" s="14">
        <v>37946</v>
      </c>
      <c r="B989" s="16">
        <v>1.57569872131538E-3</v>
      </c>
      <c r="C989" s="9">
        <f t="shared" si="76"/>
        <v>-4.0550012786846196E-3</v>
      </c>
      <c r="D989" s="6">
        <f t="shared" si="77"/>
        <v>1.64430353701339E-5</v>
      </c>
      <c r="E989" s="6">
        <f t="shared" si="79"/>
        <v>1.9876803387390075E-4</v>
      </c>
      <c r="F989" s="6">
        <f t="shared" si="80"/>
        <v>0.49393045745296066</v>
      </c>
      <c r="G989" s="16">
        <v>3.9394922839476737E-3</v>
      </c>
      <c r="H989" s="9">
        <f t="shared" si="78"/>
        <v>7.0280186215814812E-3</v>
      </c>
      <c r="AC989" s="14"/>
      <c r="AD989" s="15"/>
    </row>
    <row r="990" spans="1:30" hidden="1" outlineLevel="2" x14ac:dyDescent="0.3">
      <c r="A990" s="14">
        <v>37949</v>
      </c>
      <c r="B990" s="16">
        <v>1.6097165451853895E-2</v>
      </c>
      <c r="C990" s="9">
        <f t="shared" si="76"/>
        <v>1.0466465451853896E-2</v>
      </c>
      <c r="D990" s="6">
        <f t="shared" si="77"/>
        <v>1.0954689905485118E-4</v>
      </c>
      <c r="E990" s="6">
        <f t="shared" si="79"/>
        <v>1.64430353701339E-5</v>
      </c>
      <c r="F990" s="6">
        <f t="shared" si="80"/>
        <v>0.15951190847623517</v>
      </c>
      <c r="G990" s="16">
        <v>6.1338526360658905E-3</v>
      </c>
      <c r="H990" s="9">
        <f t="shared" si="78"/>
        <v>3.993894195847396E-3</v>
      </c>
      <c r="AC990" s="14"/>
      <c r="AD990" s="15"/>
    </row>
    <row r="991" spans="1:30" hidden="1" outlineLevel="2" x14ac:dyDescent="0.3">
      <c r="A991" s="14">
        <v>37950</v>
      </c>
      <c r="B991" s="16">
        <v>1.7189789642211857E-3</v>
      </c>
      <c r="C991" s="9">
        <f t="shared" si="76"/>
        <v>-3.9117210357788139E-3</v>
      </c>
      <c r="D991" s="6">
        <f t="shared" si="77"/>
        <v>1.5301561461754478E-5</v>
      </c>
      <c r="E991" s="6">
        <f t="shared" si="79"/>
        <v>1.0954689905485118E-4</v>
      </c>
      <c r="F991" s="6">
        <f t="shared" si="80"/>
        <v>0.35749949507795853</v>
      </c>
      <c r="G991" s="16">
        <v>5.4128199270412061E-3</v>
      </c>
      <c r="H991" s="9">
        <f t="shared" si="78"/>
        <v>5.9791261491789795E-3</v>
      </c>
      <c r="AC991" s="14"/>
      <c r="AD991" s="15"/>
    </row>
    <row r="992" spans="1:30" hidden="1" outlineLevel="2" x14ac:dyDescent="0.3">
      <c r="A992" s="14">
        <v>37951</v>
      </c>
      <c r="B992" s="16">
        <v>4.3174334438694081E-3</v>
      </c>
      <c r="C992" s="9">
        <f t="shared" si="76"/>
        <v>-1.3132665561305917E-3</v>
      </c>
      <c r="D992" s="6">
        <f t="shared" si="77"/>
        <v>1.7246690474511044E-6</v>
      </c>
      <c r="E992" s="6">
        <f t="shared" si="79"/>
        <v>1.5301561461754478E-5</v>
      </c>
      <c r="F992" s="6">
        <f t="shared" si="80"/>
        <v>0.28293039330322234</v>
      </c>
      <c r="G992" s="16">
        <v>6.8377693440945164E-3</v>
      </c>
      <c r="H992" s="9">
        <f t="shared" si="78"/>
        <v>5.3191201650575849E-3</v>
      </c>
      <c r="AC992" s="14"/>
      <c r="AD992" s="15"/>
    </row>
    <row r="993" spans="1:30" hidden="1" outlineLevel="2" x14ac:dyDescent="0.3">
      <c r="A993" s="14">
        <v>37953</v>
      </c>
      <c r="B993" s="16">
        <v>-2.362223444564242E-4</v>
      </c>
      <c r="C993" s="9">
        <f t="shared" si="76"/>
        <v>-5.8669223444564236E-3</v>
      </c>
      <c r="D993" s="6">
        <f t="shared" si="77"/>
        <v>3.4420777795882055E-5</v>
      </c>
      <c r="E993" s="6">
        <f t="shared" si="79"/>
        <v>1.7246690474511044E-6</v>
      </c>
      <c r="F993" s="6">
        <f t="shared" si="80"/>
        <v>0.43928563714943364</v>
      </c>
      <c r="G993" s="16">
        <v>2.4245331917374501E-3</v>
      </c>
      <c r="H993" s="9">
        <f t="shared" si="78"/>
        <v>6.6278626807548882E-3</v>
      </c>
      <c r="AC993" s="14"/>
      <c r="AD993" s="15"/>
    </row>
    <row r="994" spans="1:30" hidden="1" outlineLevel="2" x14ac:dyDescent="0.3">
      <c r="A994" s="14">
        <v>37956</v>
      </c>
      <c r="B994" s="16">
        <v>1.1201481810100784E-2</v>
      </c>
      <c r="C994" s="9">
        <f t="shared" si="76"/>
        <v>5.5707818101007845E-3</v>
      </c>
      <c r="D994" s="6">
        <f t="shared" si="77"/>
        <v>3.1033609975749773E-5</v>
      </c>
      <c r="E994" s="6">
        <f t="shared" si="79"/>
        <v>3.4420777795882055E-5</v>
      </c>
      <c r="F994" s="6">
        <f t="shared" si="80"/>
        <v>7.3158460138165682E-2</v>
      </c>
      <c r="G994" s="16">
        <v>4.6304526976627602E-3</v>
      </c>
      <c r="H994" s="9">
        <f t="shared" si="78"/>
        <v>2.7047820640148752E-3</v>
      </c>
      <c r="AC994" s="14"/>
      <c r="AD994" s="15"/>
    </row>
    <row r="995" spans="1:30" hidden="1" outlineLevel="2" x14ac:dyDescent="0.3">
      <c r="A995" s="14">
        <v>37957</v>
      </c>
      <c r="B995" s="16">
        <v>-3.2760215526969928E-3</v>
      </c>
      <c r="C995" s="9">
        <f t="shared" si="76"/>
        <v>-8.9067215526969917E-3</v>
      </c>
      <c r="D995" s="6">
        <f t="shared" si="77"/>
        <v>7.9329688817277114E-5</v>
      </c>
      <c r="E995" s="6">
        <f t="shared" si="79"/>
        <v>3.1033609975749773E-5</v>
      </c>
      <c r="F995" s="6">
        <f t="shared" si="80"/>
        <v>0.21254786270369971</v>
      </c>
      <c r="G995" s="16">
        <v>3.2388719499887356E-3</v>
      </c>
      <c r="H995" s="9">
        <f t="shared" si="78"/>
        <v>4.6102913433285287E-3</v>
      </c>
      <c r="AC995" s="14"/>
      <c r="AD995" s="15"/>
    </row>
    <row r="996" spans="1:30" hidden="1" outlineLevel="2" x14ac:dyDescent="0.3">
      <c r="A996" s="14">
        <v>37958</v>
      </c>
      <c r="B996" s="16">
        <v>-1.773538053806045E-3</v>
      </c>
      <c r="C996" s="9">
        <f t="shared" si="76"/>
        <v>-7.4042380538060452E-3</v>
      </c>
      <c r="D996" s="6">
        <f t="shared" si="77"/>
        <v>5.4822741157429528E-5</v>
      </c>
      <c r="E996" s="6">
        <f t="shared" si="79"/>
        <v>7.9329688817277114E-5</v>
      </c>
      <c r="F996" s="6">
        <f t="shared" si="80"/>
        <v>0.11447532060799258</v>
      </c>
      <c r="G996" s="16">
        <v>7.4487379317648515E-3</v>
      </c>
      <c r="H996" s="9">
        <f t="shared" si="78"/>
        <v>3.3834201720742956E-3</v>
      </c>
      <c r="AC996" s="14"/>
      <c r="AD996" s="15"/>
    </row>
    <row r="997" spans="1:30" hidden="1" outlineLevel="2" x14ac:dyDescent="0.3">
      <c r="A997" s="14">
        <v>37959</v>
      </c>
      <c r="B997" s="16">
        <v>4.6756770497609606E-3</v>
      </c>
      <c r="C997" s="9">
        <f t="shared" si="76"/>
        <v>-9.5502295023903918E-4</v>
      </c>
      <c r="D997" s="6">
        <f t="shared" si="77"/>
        <v>9.120688354832783E-7</v>
      </c>
      <c r="E997" s="6">
        <f t="shared" si="79"/>
        <v>5.4822741157429528E-5</v>
      </c>
      <c r="F997" s="6">
        <f t="shared" si="80"/>
        <v>0.51747699473384301</v>
      </c>
      <c r="G997" s="16">
        <v>3.7064803141113696E-3</v>
      </c>
      <c r="H997" s="9">
        <f t="shared" si="78"/>
        <v>7.1935873855388946E-3</v>
      </c>
      <c r="AC997" s="14"/>
      <c r="AD997" s="15"/>
    </row>
    <row r="998" spans="1:30" hidden="1" outlineLevel="2" x14ac:dyDescent="0.3">
      <c r="A998" s="14">
        <v>37960</v>
      </c>
      <c r="B998" s="16">
        <v>-7.7139024374491445E-3</v>
      </c>
      <c r="C998" s="9">
        <f t="shared" si="76"/>
        <v>-1.3344602437449143E-2</v>
      </c>
      <c r="D998" s="6">
        <f t="shared" si="77"/>
        <v>1.7807841421357362E-4</v>
      </c>
      <c r="E998" s="6">
        <f t="shared" si="79"/>
        <v>9.120688354832783E-7</v>
      </c>
      <c r="F998" s="6">
        <f t="shared" si="80"/>
        <v>0.14355139145470136</v>
      </c>
      <c r="G998" s="16">
        <v>4.3491415221168974E-3</v>
      </c>
      <c r="H998" s="9">
        <f t="shared" si="78"/>
        <v>3.7888176447897479E-3</v>
      </c>
      <c r="AC998" s="14"/>
      <c r="AD998" s="15"/>
    </row>
    <row r="999" spans="1:30" hidden="1" outlineLevel="2" x14ac:dyDescent="0.3">
      <c r="A999" s="14">
        <v>37963</v>
      </c>
      <c r="B999" s="16">
        <v>7.3212722829294344E-3</v>
      </c>
      <c r="C999" s="9">
        <f t="shared" si="76"/>
        <v>1.6905722829294346E-3</v>
      </c>
      <c r="D999" s="6">
        <f t="shared" si="77"/>
        <v>2.8580346438092404E-6</v>
      </c>
      <c r="E999" s="6">
        <f t="shared" si="79"/>
        <v>1.7807841421357362E-4</v>
      </c>
      <c r="F999" s="6">
        <f t="shared" si="80"/>
        <v>0.18995287366025429</v>
      </c>
      <c r="G999" s="16">
        <v>3.6262818668298803E-3</v>
      </c>
      <c r="H999" s="9">
        <f t="shared" si="78"/>
        <v>4.3583583338254132E-3</v>
      </c>
      <c r="AC999" s="14"/>
      <c r="AD999" s="15"/>
    </row>
    <row r="1000" spans="1:30" hidden="1" outlineLevel="2" x14ac:dyDescent="0.3">
      <c r="A1000" s="14">
        <v>37964</v>
      </c>
      <c r="B1000" s="16">
        <v>-8.5655187535986187E-3</v>
      </c>
      <c r="C1000" s="9">
        <f t="shared" si="76"/>
        <v>-1.4196218753598618E-2</v>
      </c>
      <c r="D1000" s="6">
        <f t="shared" si="77"/>
        <v>2.0153262690002509E-4</v>
      </c>
      <c r="E1000" s="6">
        <f t="shared" si="79"/>
        <v>2.8580346438092404E-6</v>
      </c>
      <c r="F1000" s="6">
        <f t="shared" si="80"/>
        <v>0.13828383503165509</v>
      </c>
      <c r="G1000" s="16">
        <v>6.460954206469997E-3</v>
      </c>
      <c r="H1000" s="9">
        <f t="shared" si="78"/>
        <v>3.7186534529538391E-3</v>
      </c>
      <c r="AC1000" s="14"/>
      <c r="AD1000" s="15"/>
    </row>
    <row r="1001" spans="1:30" hidden="1" outlineLevel="2" x14ac:dyDescent="0.3">
      <c r="A1001" s="14">
        <v>37965</v>
      </c>
      <c r="B1001" s="16">
        <v>-1.066429727050125E-3</v>
      </c>
      <c r="C1001" s="9">
        <f t="shared" si="76"/>
        <v>-6.6971297270501245E-3</v>
      </c>
      <c r="D1001" s="6">
        <f t="shared" si="77"/>
        <v>4.4851546580938477E-5</v>
      </c>
      <c r="E1001" s="6">
        <f t="shared" si="79"/>
        <v>2.0153262690002509E-4</v>
      </c>
      <c r="F1001" s="6">
        <f t="shared" si="80"/>
        <v>0.39443538058235073</v>
      </c>
      <c r="G1001" s="16">
        <v>6.1613235004421927E-3</v>
      </c>
      <c r="H1001" s="9">
        <f t="shared" si="78"/>
        <v>6.2804090677467082E-3</v>
      </c>
      <c r="AC1001" s="14"/>
      <c r="AD1001" s="15"/>
    </row>
    <row r="1002" spans="1:30" hidden="1" outlineLevel="2" x14ac:dyDescent="0.3">
      <c r="A1002" s="14">
        <v>37966</v>
      </c>
      <c r="B1002" s="16">
        <v>1.1416488246893645E-2</v>
      </c>
      <c r="C1002" s="9">
        <f t="shared" si="76"/>
        <v>5.7857882468936453E-3</v>
      </c>
      <c r="D1002" s="6">
        <f t="shared" si="77"/>
        <v>3.3475345637892643E-5</v>
      </c>
      <c r="E1002" s="6">
        <f t="shared" si="79"/>
        <v>4.4851546580938477E-5</v>
      </c>
      <c r="F1002" s="6">
        <f t="shared" si="80"/>
        <v>0.3605325941946893</v>
      </c>
      <c r="G1002" s="16">
        <v>6.7305072482853065E-3</v>
      </c>
      <c r="H1002" s="9">
        <f t="shared" si="78"/>
        <v>6.0044366446377739E-3</v>
      </c>
      <c r="AC1002" s="14"/>
      <c r="AD1002" s="15"/>
    </row>
    <row r="1003" spans="1:30" hidden="1" outlineLevel="2" x14ac:dyDescent="0.3">
      <c r="A1003" s="14">
        <v>37967</v>
      </c>
      <c r="B1003" s="16">
        <v>2.7315408358651793E-3</v>
      </c>
      <c r="C1003" s="9">
        <f t="shared" si="76"/>
        <v>-2.8991591641348204E-3</v>
      </c>
      <c r="D1003" s="6">
        <f t="shared" si="77"/>
        <v>8.4051238589869113E-6</v>
      </c>
      <c r="E1003" s="6">
        <f t="shared" si="79"/>
        <v>3.3475345637892643E-5</v>
      </c>
      <c r="F1003" s="6">
        <f t="shared" si="80"/>
        <v>0.42624966207680209</v>
      </c>
      <c r="G1003" s="16">
        <v>4.4760762179914216E-3</v>
      </c>
      <c r="H1003" s="9">
        <f t="shared" si="78"/>
        <v>6.5287798406501816E-3</v>
      </c>
      <c r="AC1003" s="14"/>
      <c r="AD1003" s="15"/>
    </row>
    <row r="1004" spans="1:30" hidden="1" outlineLevel="2" x14ac:dyDescent="0.3">
      <c r="A1004" s="14">
        <v>37970</v>
      </c>
      <c r="B1004" s="16">
        <v>-5.6951254520385486E-3</v>
      </c>
      <c r="C1004" s="9">
        <f t="shared" si="76"/>
        <v>-1.1325825452038548E-2</v>
      </c>
      <c r="D1004" s="6">
        <f t="shared" si="77"/>
        <v>1.2827432217004419E-4</v>
      </c>
      <c r="E1004" s="6">
        <f t="shared" si="79"/>
        <v>8.4051238589869113E-6</v>
      </c>
      <c r="F1004" s="6">
        <f t="shared" si="80"/>
        <v>0.19995726864614108</v>
      </c>
      <c r="G1004" s="16">
        <v>9.9463864350996887E-3</v>
      </c>
      <c r="H1004" s="9">
        <f t="shared" si="78"/>
        <v>4.4716581784181699E-3</v>
      </c>
      <c r="AC1004" s="14"/>
      <c r="AD1004" s="15"/>
    </row>
    <row r="1005" spans="1:30" hidden="1" outlineLevel="2" x14ac:dyDescent="0.3">
      <c r="A1005" s="14">
        <v>37971</v>
      </c>
      <c r="B1005" s="16">
        <v>6.6163594481378615E-3</v>
      </c>
      <c r="C1005" s="9">
        <f t="shared" si="76"/>
        <v>9.8565944813786173E-4</v>
      </c>
      <c r="D1005" s="6">
        <f t="shared" si="77"/>
        <v>9.7152454770343411E-7</v>
      </c>
      <c r="E1005" s="6">
        <f t="shared" si="79"/>
        <v>1.2827432217004419E-4</v>
      </c>
      <c r="F1005" s="6">
        <f t="shared" si="80"/>
        <v>0.90664369336292439</v>
      </c>
      <c r="G1005" s="16">
        <v>3.331680561579869E-3</v>
      </c>
      <c r="H1005" s="9">
        <f t="shared" si="78"/>
        <v>9.5217839366524403E-3</v>
      </c>
      <c r="AC1005" s="14"/>
      <c r="AD1005" s="15"/>
    </row>
    <row r="1006" spans="1:30" hidden="1" outlineLevel="2" x14ac:dyDescent="0.3">
      <c r="A1006" s="14">
        <v>37972</v>
      </c>
      <c r="B1006" s="16">
        <v>1.2548517363983101E-3</v>
      </c>
      <c r="C1006" s="9">
        <f t="shared" si="76"/>
        <v>-4.3758482636016898E-3</v>
      </c>
      <c r="D1006" s="6">
        <f t="shared" si="77"/>
        <v>1.9148048026065923E-5</v>
      </c>
      <c r="E1006" s="6">
        <f t="shared" si="79"/>
        <v>9.7152454770343411E-7</v>
      </c>
      <c r="F1006" s="6">
        <f t="shared" si="80"/>
        <v>0.1199235541790139</v>
      </c>
      <c r="G1006" s="16">
        <v>4.011998631522776E-3</v>
      </c>
      <c r="H1006" s="9">
        <f t="shared" si="78"/>
        <v>3.4629980389687476E-3</v>
      </c>
      <c r="AC1006" s="14"/>
      <c r="AD1006" s="15"/>
    </row>
    <row r="1007" spans="1:30" hidden="1" outlineLevel="2" x14ac:dyDescent="0.3">
      <c r="A1007" s="14">
        <v>37973</v>
      </c>
      <c r="B1007" s="16">
        <v>1.1728728082725964E-2</v>
      </c>
      <c r="C1007" s="9">
        <f t="shared" si="76"/>
        <v>6.0980280827259642E-3</v>
      </c>
      <c r="D1007" s="6">
        <f t="shared" si="77"/>
        <v>3.7185946497714498E-5</v>
      </c>
      <c r="E1007" s="6">
        <f t="shared" si="79"/>
        <v>1.9148048026065923E-5</v>
      </c>
      <c r="F1007" s="6">
        <f t="shared" si="80"/>
        <v>0.16467638947019855</v>
      </c>
      <c r="G1007" s="16">
        <v>4.7950567320526093E-3</v>
      </c>
      <c r="H1007" s="9">
        <f t="shared" si="78"/>
        <v>4.0580338770172747E-3</v>
      </c>
      <c r="AC1007" s="14"/>
      <c r="AD1007" s="15"/>
    </row>
    <row r="1008" spans="1:30" hidden="1" outlineLevel="2" x14ac:dyDescent="0.3">
      <c r="A1008" s="14">
        <v>37974</v>
      </c>
      <c r="B1008" s="16">
        <v>-4.7755530263616949E-4</v>
      </c>
      <c r="C1008" s="9">
        <f t="shared" si="76"/>
        <v>-6.1082553026361695E-3</v>
      </c>
      <c r="D1008" s="6">
        <f t="shared" si="77"/>
        <v>3.7310782842182883E-5</v>
      </c>
      <c r="E1008" s="6">
        <f t="shared" si="79"/>
        <v>3.7185946497714498E-5</v>
      </c>
      <c r="F1008" s="6">
        <f t="shared" si="80"/>
        <v>0.22644444110273598</v>
      </c>
      <c r="G1008" s="16">
        <v>4.4079555816734289E-3</v>
      </c>
      <c r="H1008" s="9">
        <f t="shared" si="78"/>
        <v>4.7586178781526042E-3</v>
      </c>
      <c r="AC1008" s="14"/>
      <c r="AD1008" s="15"/>
    </row>
    <row r="1009" spans="1:30" hidden="1" outlineLevel="2" x14ac:dyDescent="0.3">
      <c r="A1009" s="14">
        <v>37977</v>
      </c>
      <c r="B1009" s="16">
        <v>3.9236457326985693E-3</v>
      </c>
      <c r="C1009" s="9">
        <f t="shared" si="76"/>
        <v>-1.7070542673014305E-3</v>
      </c>
      <c r="D1009" s="6">
        <f t="shared" si="77"/>
        <v>2.9140342715120237E-6</v>
      </c>
      <c r="E1009" s="6">
        <f t="shared" si="79"/>
        <v>3.7310782842182883E-5</v>
      </c>
      <c r="F1009" s="6">
        <f t="shared" si="80"/>
        <v>0.1945416394594465</v>
      </c>
      <c r="G1009" s="16">
        <v>3.8208458250677379E-3</v>
      </c>
      <c r="H1009" s="9">
        <f t="shared" si="78"/>
        <v>4.4106874686316924E-3</v>
      </c>
      <c r="AC1009" s="14"/>
      <c r="AD1009" s="15"/>
    </row>
    <row r="1010" spans="1:30" hidden="1" outlineLevel="2" x14ac:dyDescent="0.3">
      <c r="A1010" s="14">
        <v>37978</v>
      </c>
      <c r="B1010" s="16">
        <v>2.8141950631692908E-3</v>
      </c>
      <c r="C1010" s="9">
        <f t="shared" si="76"/>
        <v>-2.816504936830709E-3</v>
      </c>
      <c r="D1010" s="6">
        <f t="shared" si="77"/>
        <v>7.9327000591917562E-6</v>
      </c>
      <c r="E1010" s="6">
        <f t="shared" si="79"/>
        <v>2.9140342715120237E-6</v>
      </c>
      <c r="F1010" s="6">
        <f t="shared" si="80"/>
        <v>0.15126252043698013</v>
      </c>
      <c r="G1010" s="16">
        <v>2.7419651318081129E-3</v>
      </c>
      <c r="H1010" s="9">
        <f t="shared" si="78"/>
        <v>3.8892482620293107E-3</v>
      </c>
      <c r="AC1010" s="14"/>
      <c r="AD1010" s="15"/>
    </row>
    <row r="1011" spans="1:30" hidden="1" outlineLevel="2" x14ac:dyDescent="0.3">
      <c r="A1011" s="14">
        <v>37979</v>
      </c>
      <c r="B1011" s="16">
        <v>-1.8081522471757342E-3</v>
      </c>
      <c r="C1011" s="9">
        <f t="shared" si="76"/>
        <v>-7.438852247175734E-3</v>
      </c>
      <c r="D1011" s="6">
        <f t="shared" si="77"/>
        <v>5.5336522755311471E-5</v>
      </c>
      <c r="E1011" s="6">
        <f t="shared" si="79"/>
        <v>7.9327000591917562E-6</v>
      </c>
      <c r="F1011" s="6">
        <f t="shared" si="80"/>
        <v>8.7843442936758678E-2</v>
      </c>
      <c r="G1011" s="16">
        <v>2.047506679200067E-3</v>
      </c>
      <c r="H1011" s="9">
        <f t="shared" si="78"/>
        <v>2.9638394514001376E-3</v>
      </c>
      <c r="AC1011" s="14"/>
      <c r="AD1011" s="15"/>
    </row>
    <row r="1012" spans="1:30" hidden="1" outlineLevel="2" x14ac:dyDescent="0.3">
      <c r="A1012" s="14">
        <v>37981</v>
      </c>
      <c r="B1012" s="16">
        <v>1.689529784624643E-3</v>
      </c>
      <c r="C1012" s="9">
        <f t="shared" si="76"/>
        <v>-3.9411702153753572E-3</v>
      </c>
      <c r="D1012" s="6">
        <f t="shared" si="77"/>
        <v>1.5532822666561839E-5</v>
      </c>
      <c r="E1012" s="6">
        <f t="shared" si="79"/>
        <v>5.5336522755311471E-5</v>
      </c>
      <c r="F1012" s="6">
        <f t="shared" si="80"/>
        <v>5.8059896171528382E-2</v>
      </c>
      <c r="G1012" s="16">
        <v>2.9217951847377022E-3</v>
      </c>
      <c r="H1012" s="9">
        <f t="shared" si="78"/>
        <v>2.4095621214554395E-3</v>
      </c>
      <c r="AC1012" s="14"/>
      <c r="AD1012" s="15"/>
    </row>
    <row r="1013" spans="1:30" hidden="1" outlineLevel="2" x14ac:dyDescent="0.3">
      <c r="A1013" s="14">
        <v>37984</v>
      </c>
      <c r="B1013" s="16">
        <v>1.2324587594053521E-2</v>
      </c>
      <c r="C1013" s="9">
        <f t="shared" si="76"/>
        <v>6.6938875940535216E-3</v>
      </c>
      <c r="D1013" s="6">
        <f t="shared" si="77"/>
        <v>4.4808131121823647E-5</v>
      </c>
      <c r="E1013" s="6">
        <f t="shared" si="79"/>
        <v>1.5532822666561839E-5</v>
      </c>
      <c r="F1013" s="6">
        <f t="shared" si="80"/>
        <v>9.6967595819956232E-2</v>
      </c>
      <c r="G1013" s="16">
        <v>4.6963053419758266E-3</v>
      </c>
      <c r="H1013" s="9">
        <f t="shared" si="78"/>
        <v>3.1139620392669565E-3</v>
      </c>
      <c r="AC1013" s="14"/>
      <c r="AD1013" s="15"/>
    </row>
    <row r="1014" spans="1:30" hidden="1" outlineLevel="2" x14ac:dyDescent="0.3">
      <c r="A1014" s="14">
        <v>37985</v>
      </c>
      <c r="B1014" s="16">
        <v>1.4423211030461852E-4</v>
      </c>
      <c r="C1014" s="9">
        <f t="shared" si="76"/>
        <v>-5.4864678896953817E-3</v>
      </c>
      <c r="D1014" s="6">
        <f t="shared" si="77"/>
        <v>3.0101329904658495E-5</v>
      </c>
      <c r="E1014" s="6">
        <f t="shared" si="79"/>
        <v>4.4808131121823647E-5</v>
      </c>
      <c r="F1014" s="6">
        <f t="shared" si="80"/>
        <v>0.21804917757949049</v>
      </c>
      <c r="G1014" s="16">
        <v>2.6321220643163602E-3</v>
      </c>
      <c r="H1014" s="9">
        <f t="shared" si="78"/>
        <v>4.6695736162897196E-3</v>
      </c>
      <c r="AC1014" s="14"/>
      <c r="AD1014" s="15"/>
    </row>
    <row r="1015" spans="1:30" hidden="1" outlineLevel="2" x14ac:dyDescent="0.3">
      <c r="A1015" s="14">
        <v>37986</v>
      </c>
      <c r="B1015" s="16">
        <v>2.0526387198961556E-3</v>
      </c>
      <c r="C1015" s="9">
        <f t="shared" si="76"/>
        <v>-3.5780612801038442E-3</v>
      </c>
      <c r="D1015" s="6">
        <f t="shared" si="77"/>
        <v>1.280252252417836E-5</v>
      </c>
      <c r="E1015" s="6">
        <f t="shared" si="79"/>
        <v>3.0101329904658495E-5</v>
      </c>
      <c r="F1015" s="6">
        <f t="shared" si="80"/>
        <v>8.2559920792045952E-2</v>
      </c>
      <c r="G1015" s="16">
        <v>3.9407638183797701E-3</v>
      </c>
      <c r="H1015" s="9">
        <f t="shared" si="78"/>
        <v>2.8733242210381683E-3</v>
      </c>
      <c r="AC1015" s="14"/>
      <c r="AD1015" s="15"/>
    </row>
    <row r="1016" spans="1:30" hidden="1" outlineLevel="2" x14ac:dyDescent="0.3">
      <c r="A1016" s="14">
        <v>37988</v>
      </c>
      <c r="B1016" s="16">
        <v>-3.0986004243968124E-3</v>
      </c>
      <c r="C1016" s="9">
        <f t="shared" si="76"/>
        <v>-8.7293004243968117E-3</v>
      </c>
      <c r="D1016" s="6">
        <f t="shared" si="77"/>
        <v>7.6200685899374362E-5</v>
      </c>
      <c r="E1016" s="6">
        <f t="shared" si="79"/>
        <v>1.280252252417836E-5</v>
      </c>
      <c r="F1016" s="6">
        <f t="shared" si="80"/>
        <v>0.15960102541113055</v>
      </c>
      <c r="G1016" s="16">
        <v>8.1884831146715395E-3</v>
      </c>
      <c r="H1016" s="9">
        <f t="shared" si="78"/>
        <v>3.9950097047583072E-3</v>
      </c>
      <c r="AC1016" s="14"/>
      <c r="AD1016" s="15"/>
    </row>
    <row r="1017" spans="1:30" hidden="1" outlineLevel="2" x14ac:dyDescent="0.3">
      <c r="A1017" s="14">
        <v>37991</v>
      </c>
      <c r="B1017" s="16">
        <v>1.2319150312856395E-2</v>
      </c>
      <c r="C1017" s="9">
        <f t="shared" si="76"/>
        <v>6.6884503128563947E-3</v>
      </c>
      <c r="D1017" s="6">
        <f t="shared" si="77"/>
        <v>4.4735367587548803E-5</v>
      </c>
      <c r="E1017" s="6">
        <f t="shared" si="79"/>
        <v>7.6200685899374362E-5</v>
      </c>
      <c r="F1017" s="6">
        <f t="shared" si="80"/>
        <v>0.6210913335366498</v>
      </c>
      <c r="G1017" s="16">
        <v>4.6942334566054626E-3</v>
      </c>
      <c r="H1017" s="9">
        <f t="shared" si="78"/>
        <v>7.8809348020184109E-3</v>
      </c>
      <c r="AC1017" s="14"/>
      <c r="AD1017" s="15"/>
    </row>
    <row r="1018" spans="1:30" hidden="1" outlineLevel="1" x14ac:dyDescent="0.3">
      <c r="A1018" s="14">
        <v>37992</v>
      </c>
      <c r="B1018" s="16">
        <v>1.291312962104598E-3</v>
      </c>
      <c r="C1018" s="9">
        <f t="shared" si="76"/>
        <v>-4.3393870378954022E-3</v>
      </c>
      <c r="D1018" s="6">
        <f t="shared" ref="D1018" si="81">C1018^2</f>
        <v>1.8830279864654632E-5</v>
      </c>
      <c r="E1018" s="6">
        <f t="shared" ref="E1018" si="82">D1017</f>
        <v>4.4735367587548803E-5</v>
      </c>
      <c r="F1018" s="6">
        <f t="shared" si="80"/>
        <v>0.21787490911303903</v>
      </c>
      <c r="G1018" s="16">
        <v>3.8594529836030547E-3</v>
      </c>
      <c r="H1018" s="9">
        <f t="shared" si="78"/>
        <v>4.667707243530158E-3</v>
      </c>
      <c r="AC1018" s="14"/>
      <c r="AD1018" s="15"/>
    </row>
    <row r="1019" spans="1:30" hidden="1" outlineLevel="1" x14ac:dyDescent="0.3">
      <c r="A1019" s="14">
        <v>37993</v>
      </c>
      <c r="B1019" s="16">
        <v>2.3643674208865878E-3</v>
      </c>
      <c r="C1019" s="9">
        <f t="shared" si="76"/>
        <v>-3.266332579113412E-3</v>
      </c>
      <c r="D1019" s="6">
        <f t="shared" si="77"/>
        <v>1.0668928517377674E-5</v>
      </c>
      <c r="E1019" s="6">
        <f>D1017</f>
        <v>4.4735367587548803E-5</v>
      </c>
      <c r="F1019" s="6">
        <f t="shared" si="80"/>
        <v>0.15392566530188129</v>
      </c>
      <c r="G1019" s="16">
        <v>7.0256403017106422E-3</v>
      </c>
      <c r="H1019" s="9">
        <f t="shared" si="78"/>
        <v>3.9233361479980439E-3</v>
      </c>
      <c r="I1019" s="8"/>
      <c r="J1019" s="10"/>
      <c r="K1019" s="10"/>
      <c r="AC1019" s="14"/>
      <c r="AD1019" s="15"/>
    </row>
    <row r="1020" spans="1:30" hidden="1" outlineLevel="1" x14ac:dyDescent="0.3">
      <c r="A1020" s="14">
        <v>37994</v>
      </c>
      <c r="B1020" s="16">
        <v>4.9508241414257022E-3</v>
      </c>
      <c r="C1020" s="9">
        <f t="shared" si="76"/>
        <v>-6.7987585857429752E-4</v>
      </c>
      <c r="D1020" s="6">
        <f t="shared" si="77"/>
        <v>4.6223118307213818E-7</v>
      </c>
      <c r="E1020" s="6">
        <f t="shared" si="79"/>
        <v>1.0668928517377674E-5</v>
      </c>
      <c r="F1020" s="6">
        <f t="shared" si="80"/>
        <v>0.46261598430317541</v>
      </c>
      <c r="G1020" s="16">
        <v>3.2027521786331353E-3</v>
      </c>
      <c r="H1020" s="9">
        <f t="shared" si="78"/>
        <v>6.8015879344692394E-3</v>
      </c>
      <c r="I1020" s="8"/>
      <c r="J1020" s="10"/>
      <c r="K1020" s="10"/>
      <c r="AC1020" s="14"/>
      <c r="AD1020" s="15"/>
    </row>
    <row r="1021" spans="1:30" hidden="1" outlineLevel="1" x14ac:dyDescent="0.3">
      <c r="A1021" s="14">
        <v>37995</v>
      </c>
      <c r="B1021" s="16">
        <v>-8.927335654944548E-3</v>
      </c>
      <c r="C1021" s="9">
        <f t="shared" si="76"/>
        <v>-1.4558035654944547E-2</v>
      </c>
      <c r="D1021" s="6">
        <f t="shared" si="77"/>
        <v>2.119364021306367E-4</v>
      </c>
      <c r="E1021" s="6">
        <f t="shared" si="79"/>
        <v>4.6223118307213818E-7</v>
      </c>
      <c r="F1021" s="6">
        <f t="shared" si="80"/>
        <v>0.11237759622394791</v>
      </c>
      <c r="G1021" s="16">
        <v>4.3279461483347031E-3</v>
      </c>
      <c r="H1021" s="9">
        <f t="shared" si="78"/>
        <v>3.3522767818894056E-3</v>
      </c>
      <c r="I1021" s="8"/>
      <c r="J1021" s="10"/>
      <c r="K1021" s="10"/>
      <c r="AC1021" s="14"/>
      <c r="AD1021" s="15"/>
    </row>
    <row r="1022" spans="1:30" hidden="1" outlineLevel="1" x14ac:dyDescent="0.3">
      <c r="A1022" s="14">
        <v>37998</v>
      </c>
      <c r="B1022" s="16">
        <v>4.7752694673995595E-3</v>
      </c>
      <c r="C1022" s="9">
        <f t="shared" si="76"/>
        <v>-8.5543053260044022E-4</v>
      </c>
      <c r="D1022" s="6">
        <f t="shared" si="77"/>
        <v>7.3176139610507281E-7</v>
      </c>
      <c r="E1022" s="6">
        <f t="shared" si="79"/>
        <v>2.119364021306367E-4</v>
      </c>
      <c r="F1022" s="6">
        <f t="shared" si="80"/>
        <v>0.18831143605116044</v>
      </c>
      <c r="G1022" s="16">
        <v>3.1519392780374731E-3</v>
      </c>
      <c r="H1022" s="9">
        <f t="shared" si="78"/>
        <v>4.3394865600801255E-3</v>
      </c>
      <c r="I1022" s="8"/>
      <c r="J1022" s="10"/>
      <c r="K1022" s="10"/>
      <c r="AC1022" s="14"/>
      <c r="AD1022" s="15"/>
    </row>
    <row r="1023" spans="1:30" hidden="1" outlineLevel="1" x14ac:dyDescent="0.3">
      <c r="A1023" s="14">
        <v>37999</v>
      </c>
      <c r="B1023" s="16">
        <v>-5.3459264910876939E-3</v>
      </c>
      <c r="C1023" s="9">
        <f t="shared" si="76"/>
        <v>-1.0976626491087695E-2</v>
      </c>
      <c r="D1023" s="6">
        <f t="shared" si="77"/>
        <v>1.2048632912484816E-4</v>
      </c>
      <c r="E1023" s="6">
        <f t="shared" si="79"/>
        <v>7.3176139610507281E-7</v>
      </c>
      <c r="F1023" s="6">
        <f t="shared" si="80"/>
        <v>0.10948542500673913</v>
      </c>
      <c r="G1023" s="16">
        <v>7.9609561653181723E-3</v>
      </c>
      <c r="H1023" s="9">
        <f t="shared" si="78"/>
        <v>3.3088581868484352E-3</v>
      </c>
      <c r="I1023" s="8"/>
      <c r="J1023" s="10"/>
      <c r="K1023" s="10"/>
      <c r="AC1023" s="14"/>
      <c r="AD1023" s="15"/>
    </row>
    <row r="1024" spans="1:30" hidden="1" outlineLevel="1" x14ac:dyDescent="0.3">
      <c r="A1024" s="14">
        <v>38000</v>
      </c>
      <c r="B1024" s="16">
        <v>8.2603690921660769E-3</v>
      </c>
      <c r="C1024" s="9">
        <f t="shared" si="76"/>
        <v>2.6296690921660771E-3</v>
      </c>
      <c r="D1024" s="6">
        <f t="shared" si="77"/>
        <v>6.9151595342935599E-6</v>
      </c>
      <c r="E1024" s="6">
        <f t="shared" si="79"/>
        <v>1.2048632912484816E-4</v>
      </c>
      <c r="F1024" s="6">
        <f t="shared" si="80"/>
        <v>0.58818713267872358</v>
      </c>
      <c r="G1024" s="16">
        <v>3.3733048962519005E-3</v>
      </c>
      <c r="H1024" s="9">
        <f t="shared" si="78"/>
        <v>7.6693359078783586E-3</v>
      </c>
      <c r="I1024" s="8"/>
      <c r="J1024" s="10"/>
      <c r="K1024" s="10"/>
      <c r="AC1024" s="14"/>
      <c r="AD1024" s="15"/>
    </row>
    <row r="1025" spans="1:30" hidden="1" outlineLevel="1" x14ac:dyDescent="0.3">
      <c r="A1025" s="14">
        <v>38001</v>
      </c>
      <c r="B1025" s="16">
        <v>1.3524704065442075E-3</v>
      </c>
      <c r="C1025" s="9">
        <f t="shared" si="76"/>
        <v>-4.278229593455792E-3</v>
      </c>
      <c r="D1025" s="6">
        <f t="shared" si="77"/>
        <v>1.8303248454320913E-5</v>
      </c>
      <c r="E1025" s="6">
        <f t="shared" si="79"/>
        <v>6.9151595342935599E-6</v>
      </c>
      <c r="F1025" s="6">
        <f t="shared" si="80"/>
        <v>0.12242336831300919</v>
      </c>
      <c r="G1025" s="16">
        <v>7.2524855149046939E-3</v>
      </c>
      <c r="H1025" s="9">
        <f t="shared" si="78"/>
        <v>3.498905090353398E-3</v>
      </c>
      <c r="I1025" s="8"/>
      <c r="J1025" s="10"/>
      <c r="K1025" s="10"/>
      <c r="AC1025" s="14"/>
      <c r="AD1025" s="15"/>
    </row>
    <row r="1026" spans="1:30" hidden="1" outlineLevel="1" x14ac:dyDescent="0.3">
      <c r="A1026" s="14">
        <v>38002</v>
      </c>
      <c r="B1026" s="16">
        <v>6.8488983758731841E-3</v>
      </c>
      <c r="C1026" s="9">
        <f t="shared" si="76"/>
        <v>1.2181983758731843E-3</v>
      </c>
      <c r="D1026" s="6">
        <f t="shared" si="77"/>
        <v>1.4840072829800642E-6</v>
      </c>
      <c r="E1026" s="6">
        <f t="shared" si="79"/>
        <v>1.8303248454320913E-5</v>
      </c>
      <c r="F1026" s="6">
        <f t="shared" si="80"/>
        <v>0.49162835708521174</v>
      </c>
      <c r="G1026" s="16">
        <v>2.6097845289997229E-3</v>
      </c>
      <c r="H1026" s="9">
        <f t="shared" si="78"/>
        <v>7.011621474988591E-3</v>
      </c>
      <c r="I1026" s="8"/>
      <c r="J1026" s="10"/>
      <c r="K1026" s="10"/>
      <c r="AC1026" s="14"/>
      <c r="AD1026" s="15"/>
    </row>
    <row r="1027" spans="1:30" hidden="1" outlineLevel="1" x14ac:dyDescent="0.3">
      <c r="A1027" s="14">
        <v>38006</v>
      </c>
      <c r="B1027" s="16">
        <v>-9.3034021876378127E-4</v>
      </c>
      <c r="C1027" s="9">
        <f t="shared" si="76"/>
        <v>-6.5610402187637811E-3</v>
      </c>
      <c r="D1027" s="6">
        <f t="shared" si="77"/>
        <v>4.3047248752235888E-5</v>
      </c>
      <c r="E1027" s="6">
        <f t="shared" si="79"/>
        <v>1.4840072829800642E-6</v>
      </c>
      <c r="F1027" s="6">
        <f t="shared" si="80"/>
        <v>8.1505905652882821E-2</v>
      </c>
      <c r="G1027" s="16">
        <v>4.2961400881521301E-3</v>
      </c>
      <c r="H1027" s="9">
        <f t="shared" si="78"/>
        <v>2.8549239158492967E-3</v>
      </c>
      <c r="I1027" s="8"/>
      <c r="J1027" s="10"/>
      <c r="K1027" s="10"/>
      <c r="AC1027" s="14"/>
      <c r="AD1027" s="15"/>
    </row>
    <row r="1028" spans="1:30" hidden="1" outlineLevel="1" x14ac:dyDescent="0.3">
      <c r="A1028" s="14">
        <v>38007</v>
      </c>
      <c r="B1028" s="16">
        <v>7.7414786871896294E-3</v>
      </c>
      <c r="C1028" s="9">
        <f t="shared" si="76"/>
        <v>2.1107786871896296E-3</v>
      </c>
      <c r="D1028" s="6">
        <f t="shared" si="77"/>
        <v>4.4553866662939766E-6</v>
      </c>
      <c r="E1028" s="6">
        <f t="shared" si="79"/>
        <v>4.3047248752235888E-5</v>
      </c>
      <c r="F1028" s="6">
        <f t="shared" si="80"/>
        <v>0.18582521097515653</v>
      </c>
      <c r="G1028" s="16">
        <v>7.4199811988957497E-3</v>
      </c>
      <c r="H1028" s="9">
        <f t="shared" si="78"/>
        <v>4.3107448425435315E-3</v>
      </c>
      <c r="I1028" s="8"/>
      <c r="J1028" s="10"/>
      <c r="K1028" s="10"/>
      <c r="AC1028" s="14"/>
      <c r="AD1028" s="15"/>
    </row>
    <row r="1029" spans="1:30" hidden="1" outlineLevel="1" x14ac:dyDescent="0.3">
      <c r="A1029" s="14">
        <v>38008</v>
      </c>
      <c r="B1029" s="16">
        <v>-3.2118355848877777E-3</v>
      </c>
      <c r="C1029" s="9">
        <f t="shared" si="76"/>
        <v>-8.8425355848877774E-3</v>
      </c>
      <c r="D1029" s="6">
        <f t="shared" si="77"/>
        <v>7.8190435570006626E-5</v>
      </c>
      <c r="E1029" s="6">
        <f t="shared" si="79"/>
        <v>4.4553866662939766E-6</v>
      </c>
      <c r="F1029" s="6">
        <f t="shared" si="80"/>
        <v>0.51363767572504837</v>
      </c>
      <c r="G1029" s="16">
        <v>4.0753365551507263E-3</v>
      </c>
      <c r="H1029" s="9">
        <f t="shared" si="78"/>
        <v>7.1668519987861364E-3</v>
      </c>
      <c r="I1029" s="8"/>
      <c r="J1029" s="10"/>
      <c r="K1029" s="10"/>
      <c r="AC1029" s="14"/>
      <c r="AD1029" s="15"/>
    </row>
    <row r="1030" spans="1:30" hidden="1" outlineLevel="1" x14ac:dyDescent="0.3">
      <c r="A1030" s="14">
        <v>38009</v>
      </c>
      <c r="B1030" s="16">
        <v>-2.0913619918850029E-3</v>
      </c>
      <c r="C1030" s="9">
        <f t="shared" si="76"/>
        <v>-7.7220619918850026E-3</v>
      </c>
      <c r="D1030" s="6">
        <f t="shared" si="77"/>
        <v>5.9630241406514973E-5</v>
      </c>
      <c r="E1030" s="6">
        <f t="shared" si="79"/>
        <v>7.8190435570006626E-5</v>
      </c>
      <c r="F1030" s="6">
        <f t="shared" si="80"/>
        <v>0.16927473419285682</v>
      </c>
      <c r="G1030" s="16">
        <v>7.6712493164906945E-3</v>
      </c>
      <c r="H1030" s="9">
        <f t="shared" si="78"/>
        <v>4.1143010851523356E-3</v>
      </c>
      <c r="I1030" s="8"/>
      <c r="J1030" s="10"/>
      <c r="K1030" s="10"/>
      <c r="AC1030" s="14"/>
      <c r="AD1030" s="15"/>
    </row>
    <row r="1031" spans="1:30" hidden="1" outlineLevel="1" x14ac:dyDescent="0.3">
      <c r="A1031" s="14">
        <v>38012</v>
      </c>
      <c r="B1031" s="16">
        <v>1.2033603951128366E-2</v>
      </c>
      <c r="C1031" s="9">
        <f t="shared" si="76"/>
        <v>6.4029039511283659E-3</v>
      </c>
      <c r="D1031" s="6">
        <f t="shared" si="77"/>
        <v>4.0997179007375242E-5</v>
      </c>
      <c r="E1031" s="6">
        <f t="shared" si="79"/>
        <v>5.9630241406514973E-5</v>
      </c>
      <c r="F1031" s="6">
        <f t="shared" si="80"/>
        <v>0.54761248561357501</v>
      </c>
      <c r="G1031" s="16">
        <v>5.1255692260534797E-3</v>
      </c>
      <c r="H1031" s="9">
        <f t="shared" si="78"/>
        <v>7.4000843617730129E-3</v>
      </c>
      <c r="I1031" s="8"/>
      <c r="J1031" s="10"/>
      <c r="K1031" s="10"/>
      <c r="AC1031" s="14"/>
      <c r="AD1031" s="15"/>
    </row>
    <row r="1032" spans="1:30" hidden="1" outlineLevel="1" x14ac:dyDescent="0.3">
      <c r="A1032" s="14">
        <v>38013</v>
      </c>
      <c r="B1032" s="16">
        <v>-9.8459937917032871E-3</v>
      </c>
      <c r="C1032" s="9">
        <f t="shared" si="76"/>
        <v>-1.5476693791703286E-2</v>
      </c>
      <c r="D1032" s="6">
        <f t="shared" si="77"/>
        <v>2.3952805072214702E-4</v>
      </c>
      <c r="E1032" s="6">
        <f t="shared" si="79"/>
        <v>4.0997179007375242E-5</v>
      </c>
      <c r="F1032" s="6">
        <f t="shared" si="80"/>
        <v>0.25581346624433032</v>
      </c>
      <c r="G1032" s="16">
        <v>3.7518329021692513E-3</v>
      </c>
      <c r="H1032" s="9">
        <f t="shared" si="78"/>
        <v>5.0578005718328826E-3</v>
      </c>
      <c r="I1032" s="8"/>
      <c r="J1032" s="10"/>
      <c r="K1032" s="10"/>
      <c r="AC1032" s="14"/>
      <c r="AD1032" s="15"/>
    </row>
    <row r="1033" spans="1:30" hidden="1" outlineLevel="1" x14ac:dyDescent="0.3">
      <c r="A1033" s="14">
        <v>38014</v>
      </c>
      <c r="B1033" s="16">
        <v>-1.3703063806118113E-2</v>
      </c>
      <c r="C1033" s="9">
        <f t="shared" si="76"/>
        <v>-1.9333763806118114E-2</v>
      </c>
      <c r="D1033" s="6">
        <f t="shared" si="77"/>
        <v>3.7379442291076277E-4</v>
      </c>
      <c r="E1033" s="6">
        <f t="shared" si="79"/>
        <v>2.3952805072214702E-4</v>
      </c>
      <c r="F1033" s="6">
        <f t="shared" si="80"/>
        <v>0.14662257839947868</v>
      </c>
      <c r="G1033" s="16">
        <v>1.0923096358534182E-2</v>
      </c>
      <c r="H1033" s="9">
        <f t="shared" si="78"/>
        <v>3.829132779096054E-3</v>
      </c>
      <c r="I1033" s="8"/>
      <c r="J1033" s="10"/>
      <c r="K1033" s="10"/>
      <c r="AC1033" s="14"/>
      <c r="AD1033" s="15"/>
    </row>
    <row r="1034" spans="1:30" hidden="1" outlineLevel="1" x14ac:dyDescent="0.3">
      <c r="A1034" s="14">
        <v>38015</v>
      </c>
      <c r="B1034" s="16">
        <v>4.9766122784601742E-3</v>
      </c>
      <c r="C1034" s="9">
        <f t="shared" si="76"/>
        <v>-6.5408772153982553E-4</v>
      </c>
      <c r="D1034" s="6">
        <f t="shared" si="77"/>
        <v>4.2783074746916032E-7</v>
      </c>
      <c r="E1034" s="6">
        <f t="shared" si="79"/>
        <v>3.7379442291076277E-4</v>
      </c>
      <c r="F1034" s="6">
        <f t="shared" si="80"/>
        <v>1.0892607311476141</v>
      </c>
      <c r="G1034" s="16">
        <v>7.2710420267267329E-3</v>
      </c>
      <c r="H1034" s="9">
        <f t="shared" si="78"/>
        <v>1.0436765452704272E-2</v>
      </c>
      <c r="I1034" s="8"/>
      <c r="J1034" s="10"/>
      <c r="K1034" s="10"/>
      <c r="AC1034" s="14"/>
      <c r="AD1034" s="15"/>
    </row>
    <row r="1035" spans="1:30" hidden="1" outlineLevel="1" x14ac:dyDescent="0.3">
      <c r="A1035" s="14">
        <v>38016</v>
      </c>
      <c r="B1035" s="16">
        <v>-2.6310520745323326E-3</v>
      </c>
      <c r="C1035" s="9">
        <f t="shared" si="76"/>
        <v>-8.2617520745323324E-3</v>
      </c>
      <c r="D1035" s="6">
        <f t="shared" si="77"/>
        <v>6.8256547341039291E-5</v>
      </c>
      <c r="E1035" s="6">
        <f t="shared" si="79"/>
        <v>4.2783074746916032E-7</v>
      </c>
      <c r="F1035" s="6">
        <f t="shared" si="80"/>
        <v>0.49403921746139862</v>
      </c>
      <c r="G1035" s="16">
        <v>3.9552067226927843E-3</v>
      </c>
      <c r="H1035" s="9">
        <f t="shared" si="78"/>
        <v>7.0287923390963724E-3</v>
      </c>
      <c r="I1035" s="8"/>
      <c r="J1035" s="10"/>
      <c r="K1035" s="10"/>
      <c r="AC1035" s="14"/>
      <c r="AD1035" s="15"/>
    </row>
    <row r="1036" spans="1:30" hidden="1" outlineLevel="1" x14ac:dyDescent="0.3">
      <c r="A1036" s="14">
        <v>38019</v>
      </c>
      <c r="B1036" s="16">
        <v>3.6445708176007208E-3</v>
      </c>
      <c r="C1036" s="9">
        <f t="shared" si="76"/>
        <v>-1.9861291823992789E-3</v>
      </c>
      <c r="D1036" s="6">
        <f t="shared" si="77"/>
        <v>3.9447091291780286E-6</v>
      </c>
      <c r="E1036" s="6">
        <f t="shared" si="79"/>
        <v>6.8256547341039291E-5</v>
      </c>
      <c r="F1036" s="6">
        <f t="shared" si="80"/>
        <v>0.16063212074603361</v>
      </c>
      <c r="G1036" s="16">
        <v>8.4723281501825724E-3</v>
      </c>
      <c r="H1036" s="9">
        <f t="shared" si="78"/>
        <v>4.0078937204725577E-3</v>
      </c>
      <c r="I1036" s="8"/>
      <c r="J1036" s="10"/>
      <c r="K1036" s="10"/>
      <c r="AC1036" s="14"/>
      <c r="AD1036" s="15"/>
    </row>
    <row r="1037" spans="1:30" hidden="1" outlineLevel="1" x14ac:dyDescent="0.3">
      <c r="A1037" s="14">
        <v>38020</v>
      </c>
      <c r="B1037" s="16">
        <v>6.7804599809632158E-4</v>
      </c>
      <c r="C1037" s="9">
        <f t="shared" si="76"/>
        <v>-4.9526540019036785E-3</v>
      </c>
      <c r="D1037" s="6">
        <f t="shared" si="77"/>
        <v>2.4528781662572522E-5</v>
      </c>
      <c r="E1037" s="6">
        <f t="shared" si="79"/>
        <v>3.9447091291780286E-6</v>
      </c>
      <c r="F1037" s="6">
        <f t="shared" si="80"/>
        <v>0.66343722895113655</v>
      </c>
      <c r="G1037" s="16">
        <v>3.7934379019574473E-3</v>
      </c>
      <c r="H1037" s="9">
        <f t="shared" si="78"/>
        <v>8.1451656149591975E-3</v>
      </c>
      <c r="I1037" s="8"/>
      <c r="J1037" s="10"/>
      <c r="K1037" s="10"/>
      <c r="AC1037" s="14"/>
      <c r="AD1037" s="15"/>
    </row>
    <row r="1038" spans="1:30" hidden="1" outlineLevel="1" x14ac:dyDescent="0.3">
      <c r="A1038" s="14">
        <v>38021</v>
      </c>
      <c r="B1038" s="16">
        <v>-8.4065020139011057E-3</v>
      </c>
      <c r="C1038" s="9">
        <f t="shared" si="76"/>
        <v>-1.4037202013901105E-2</v>
      </c>
      <c r="D1038" s="6">
        <f t="shared" si="77"/>
        <v>1.9704304037906922E-4</v>
      </c>
      <c r="E1038" s="6">
        <f t="shared" si="79"/>
        <v>2.4528781662572522E-5</v>
      </c>
      <c r="F1038" s="6">
        <f t="shared" si="80"/>
        <v>0.14939702333548102</v>
      </c>
      <c r="G1038" s="16">
        <v>4.8746578762367933E-3</v>
      </c>
      <c r="H1038" s="9">
        <f t="shared" ref="H1038:H1101" si="83">SQRT(F1038)/100</f>
        <v>3.8651911121635502E-3</v>
      </c>
      <c r="I1038" s="8"/>
      <c r="J1038" s="10"/>
      <c r="K1038" s="10"/>
      <c r="AC1038" s="14"/>
      <c r="AD1038" s="15"/>
    </row>
    <row r="1039" spans="1:30" hidden="1" outlineLevel="1" x14ac:dyDescent="0.3">
      <c r="A1039" s="14">
        <v>38022</v>
      </c>
      <c r="B1039" s="16">
        <v>1.8357835172857131E-3</v>
      </c>
      <c r="C1039" s="9">
        <f t="shared" ref="C1039:C1102" si="84">B1039-B$5</f>
        <v>-3.7949164827142867E-3</v>
      </c>
      <c r="D1039" s="6">
        <f t="shared" ref="D1039:D1102" si="85">C1039^2</f>
        <v>1.4401391110776573E-5</v>
      </c>
      <c r="E1039" s="6">
        <f t="shared" si="79"/>
        <v>1.9704304037906922E-4</v>
      </c>
      <c r="F1039" s="6">
        <f t="shared" ref="F1039:F1102" si="86">IF(C1038&gt;0,B$6+B$7*E1039+B$8*(G1038*100)^2,B$6+B$7*E1039+B$8*(G1038*100)^2+E1039*$B$9)</f>
        <v>0.23337305262491537</v>
      </c>
      <c r="G1039" s="16">
        <v>3.7881223743728904E-3</v>
      </c>
      <c r="H1039" s="9">
        <f t="shared" si="83"/>
        <v>4.8308700316290372E-3</v>
      </c>
      <c r="I1039" s="8"/>
      <c r="J1039" s="10"/>
      <c r="K1039" s="10"/>
      <c r="AC1039" s="14"/>
      <c r="AD1039" s="15"/>
    </row>
    <row r="1040" spans="1:30" hidden="1" outlineLevel="1" x14ac:dyDescent="0.3">
      <c r="A1040" s="14">
        <v>38023</v>
      </c>
      <c r="B1040" s="16">
        <v>1.247736186429356E-2</v>
      </c>
      <c r="C1040" s="9">
        <f t="shared" si="84"/>
        <v>6.8466618642935599E-3</v>
      </c>
      <c r="D1040" s="6">
        <f t="shared" si="85"/>
        <v>4.6876778683971764E-5</v>
      </c>
      <c r="E1040" s="6">
        <f t="shared" ref="E1040:E1103" si="87">D1039</f>
        <v>1.4401391110776573E-5</v>
      </c>
      <c r="F1040" s="6">
        <f t="shared" si="86"/>
        <v>0.14903429717237468</v>
      </c>
      <c r="G1040" s="16">
        <v>4.9802554756245652E-3</v>
      </c>
      <c r="H1040" s="9">
        <f t="shared" si="83"/>
        <v>3.8604960454891634E-3</v>
      </c>
      <c r="I1040" s="8"/>
      <c r="J1040" s="10"/>
      <c r="K1040" s="10"/>
      <c r="AC1040" s="14"/>
      <c r="AD1040" s="15"/>
    </row>
    <row r="1041" spans="1:30" hidden="1" outlineLevel="1" x14ac:dyDescent="0.3">
      <c r="A1041" s="14">
        <v>38026</v>
      </c>
      <c r="B1041" s="16">
        <v>-2.5847643015638262E-3</v>
      </c>
      <c r="C1041" s="9">
        <f t="shared" si="84"/>
        <v>-8.2154643015638264E-3</v>
      </c>
      <c r="D1041" s="6">
        <f t="shared" si="85"/>
        <v>6.7493853690269611E-5</v>
      </c>
      <c r="E1041" s="6">
        <f t="shared" si="87"/>
        <v>4.6876778683971764E-5</v>
      </c>
      <c r="F1041" s="6">
        <f t="shared" si="86"/>
        <v>0.24265997480454399</v>
      </c>
      <c r="G1041" s="16">
        <v>2.7465981140778772E-3</v>
      </c>
      <c r="H1041" s="9">
        <f t="shared" si="83"/>
        <v>4.9260529311462332E-3</v>
      </c>
      <c r="I1041" s="8"/>
      <c r="J1041" s="10"/>
      <c r="K1041" s="10"/>
      <c r="AC1041" s="14"/>
      <c r="AD1041" s="15"/>
    </row>
    <row r="1042" spans="1:30" hidden="1" outlineLevel="1" x14ac:dyDescent="0.3">
      <c r="A1042" s="14">
        <v>38027</v>
      </c>
      <c r="B1042" s="16">
        <v>5.0145423947266917E-3</v>
      </c>
      <c r="C1042" s="9">
        <f t="shared" si="84"/>
        <v>-6.1615760527330803E-4</v>
      </c>
      <c r="D1042" s="6">
        <f t="shared" si="85"/>
        <v>3.7965019453613766E-7</v>
      </c>
      <c r="E1042" s="6">
        <f t="shared" si="87"/>
        <v>6.7493853690269611E-5</v>
      </c>
      <c r="F1042" s="6">
        <f t="shared" si="86"/>
        <v>8.8081551033159233E-2</v>
      </c>
      <c r="G1042" s="16">
        <v>3.949525300540959E-3</v>
      </c>
      <c r="H1042" s="9">
        <f t="shared" si="83"/>
        <v>2.9678536189165269E-3</v>
      </c>
      <c r="I1042" s="8"/>
      <c r="J1042" s="10"/>
      <c r="K1042" s="10"/>
      <c r="AC1042" s="14"/>
      <c r="AD1042" s="15"/>
    </row>
    <row r="1043" spans="1:30" hidden="1" outlineLevel="1" x14ac:dyDescent="0.3">
      <c r="A1043" s="14">
        <v>38028</v>
      </c>
      <c r="B1043" s="16">
        <v>1.0610936569040072E-2</v>
      </c>
      <c r="C1043" s="9">
        <f t="shared" si="84"/>
        <v>4.9802365690400719E-3</v>
      </c>
      <c r="D1043" s="6">
        <f t="shared" si="85"/>
        <v>2.4802756283604028E-5</v>
      </c>
      <c r="E1043" s="6">
        <f t="shared" si="87"/>
        <v>3.7965019453613766E-7</v>
      </c>
      <c r="F1043" s="6">
        <f t="shared" si="86"/>
        <v>0.16021807058747425</v>
      </c>
      <c r="G1043" s="16">
        <v>7.6285172779734034E-3</v>
      </c>
      <c r="H1043" s="9">
        <f t="shared" si="83"/>
        <v>4.0027249541715239E-3</v>
      </c>
      <c r="I1043" s="8"/>
      <c r="J1043" s="10"/>
      <c r="K1043" s="10"/>
      <c r="AC1043" s="14"/>
      <c r="AD1043" s="15"/>
    </row>
    <row r="1044" spans="1:30" hidden="1" outlineLevel="1" x14ac:dyDescent="0.3">
      <c r="A1044" s="14">
        <v>38029</v>
      </c>
      <c r="B1044" s="16">
        <v>-4.8920811078082471E-3</v>
      </c>
      <c r="C1044" s="9">
        <f t="shared" si="84"/>
        <v>-1.0522781107808247E-2</v>
      </c>
      <c r="D1044" s="6">
        <f t="shared" si="85"/>
        <v>1.1072892224284615E-4</v>
      </c>
      <c r="E1044" s="6">
        <f t="shared" si="87"/>
        <v>2.4802756283604028E-5</v>
      </c>
      <c r="F1044" s="6">
        <f t="shared" si="86"/>
        <v>0.54174612888108309</v>
      </c>
      <c r="G1044" s="16">
        <v>2.4893819746321464E-3</v>
      </c>
      <c r="H1044" s="9">
        <f t="shared" si="83"/>
        <v>7.3603405415855801E-3</v>
      </c>
      <c r="I1044" s="8"/>
      <c r="J1044" s="10"/>
      <c r="K1044" s="10"/>
      <c r="AC1044" s="14"/>
      <c r="AD1044" s="15"/>
    </row>
    <row r="1045" spans="1:30" hidden="1" outlineLevel="1" x14ac:dyDescent="0.3">
      <c r="A1045" s="14">
        <v>38030</v>
      </c>
      <c r="B1045" s="16">
        <v>-5.4831694935779671E-3</v>
      </c>
      <c r="C1045" s="9">
        <f t="shared" si="84"/>
        <v>-1.1113869493577967E-2</v>
      </c>
      <c r="D1045" s="6">
        <f t="shared" si="85"/>
        <v>1.2351809512028297E-4</v>
      </c>
      <c r="E1045" s="6">
        <f t="shared" si="87"/>
        <v>1.1072892224284615E-4</v>
      </c>
      <c r="F1045" s="6">
        <f t="shared" si="86"/>
        <v>7.6025965182062172E-2</v>
      </c>
      <c r="G1045" s="16">
        <v>7.2909619213550429E-3</v>
      </c>
      <c r="H1045" s="9">
        <f t="shared" si="83"/>
        <v>2.7572806382750049E-3</v>
      </c>
      <c r="I1045" s="8"/>
      <c r="J1045" s="10"/>
      <c r="K1045" s="10"/>
      <c r="AC1045" s="14"/>
      <c r="AD1045" s="15"/>
    </row>
    <row r="1046" spans="1:30" hidden="1" outlineLevel="1" x14ac:dyDescent="0.3">
      <c r="A1046" s="14">
        <v>38034</v>
      </c>
      <c r="B1046" s="16">
        <v>9.7099350730105814E-3</v>
      </c>
      <c r="C1046" s="9">
        <f t="shared" si="84"/>
        <v>4.0792350730105816E-3</v>
      </c>
      <c r="D1046" s="6">
        <f t="shared" si="85"/>
        <v>1.6640158780879646E-5</v>
      </c>
      <c r="E1046" s="6">
        <f t="shared" si="87"/>
        <v>1.2351809512028297E-4</v>
      </c>
      <c r="F1046" s="6">
        <f t="shared" si="86"/>
        <v>0.49665878733434776</v>
      </c>
      <c r="G1046" s="16">
        <v>5.5206800447899313E-3</v>
      </c>
      <c r="H1046" s="9">
        <f t="shared" si="83"/>
        <v>7.0474022684557155E-3</v>
      </c>
      <c r="I1046" s="8"/>
      <c r="J1046" s="10"/>
      <c r="K1046" s="10"/>
      <c r="AC1046" s="14"/>
      <c r="AD1046" s="15"/>
    </row>
    <row r="1047" spans="1:30" hidden="1" outlineLevel="1" x14ac:dyDescent="0.3">
      <c r="A1047" s="14">
        <v>38035</v>
      </c>
      <c r="B1047" s="16">
        <v>-4.4785432572595632E-3</v>
      </c>
      <c r="C1047" s="9">
        <f t="shared" si="84"/>
        <v>-1.0109243257259563E-2</v>
      </c>
      <c r="D1047" s="6">
        <f t="shared" si="85"/>
        <v>1.0219679923444793E-4</v>
      </c>
      <c r="E1047" s="6">
        <f t="shared" si="87"/>
        <v>1.6640158780879646E-5</v>
      </c>
      <c r="F1047" s="6">
        <f t="shared" si="86"/>
        <v>0.29349062336174686</v>
      </c>
      <c r="G1047" s="16">
        <v>3.9136987047186786E-3</v>
      </c>
      <c r="H1047" s="9">
        <f t="shared" si="83"/>
        <v>5.4174774882942232E-3</v>
      </c>
      <c r="I1047" s="8"/>
      <c r="J1047" s="10"/>
      <c r="K1047" s="10"/>
      <c r="AC1047" s="14"/>
      <c r="AD1047" s="15"/>
    </row>
    <row r="1048" spans="1:30" hidden="1" outlineLevel="1" x14ac:dyDescent="0.3">
      <c r="A1048" s="14">
        <v>38036</v>
      </c>
      <c r="B1048" s="16">
        <v>-4.1410551983676446E-3</v>
      </c>
      <c r="C1048" s="9">
        <f t="shared" si="84"/>
        <v>-9.7717551983676453E-3</v>
      </c>
      <c r="D1048" s="6">
        <f t="shared" si="85"/>
        <v>9.5487199656825092E-5</v>
      </c>
      <c r="E1048" s="6">
        <f t="shared" si="87"/>
        <v>1.0219679923444793E-4</v>
      </c>
      <c r="F1048" s="6">
        <f t="shared" si="86"/>
        <v>0.15771245693128977</v>
      </c>
      <c r="G1048" s="16">
        <v>7.28256898531646E-3</v>
      </c>
      <c r="H1048" s="9">
        <f t="shared" si="83"/>
        <v>3.9713027702668272E-3</v>
      </c>
      <c r="I1048" s="8"/>
      <c r="J1048" s="10"/>
      <c r="K1048" s="10"/>
      <c r="AC1048" s="14"/>
      <c r="AD1048" s="15"/>
    </row>
    <row r="1049" spans="1:30" hidden="1" outlineLevel="1" x14ac:dyDescent="0.3">
      <c r="A1049" s="14">
        <v>38037</v>
      </c>
      <c r="B1049" s="16">
        <v>-2.5751688577359722E-3</v>
      </c>
      <c r="C1049" s="9">
        <f t="shared" si="84"/>
        <v>-8.2058688577359724E-3</v>
      </c>
      <c r="D1049" s="6">
        <f t="shared" si="85"/>
        <v>6.7336283710361065E-5</v>
      </c>
      <c r="E1049" s="6">
        <f t="shared" si="87"/>
        <v>9.5487199656825092E-5</v>
      </c>
      <c r="F1049" s="6">
        <f t="shared" si="86"/>
        <v>0.4955583454856175</v>
      </c>
      <c r="G1049" s="16">
        <v>6.1739015430188979E-3</v>
      </c>
      <c r="H1049" s="9">
        <f t="shared" si="83"/>
        <v>7.0395905100056602E-3</v>
      </c>
      <c r="I1049" s="8"/>
      <c r="J1049" s="10"/>
      <c r="K1049" s="10"/>
      <c r="AC1049" s="14"/>
      <c r="AD1049" s="15"/>
    </row>
    <row r="1050" spans="1:30" hidden="1" outlineLevel="1" x14ac:dyDescent="0.3">
      <c r="A1050" s="14">
        <v>38040</v>
      </c>
      <c r="B1050" s="16">
        <v>-2.730731337195918E-3</v>
      </c>
      <c r="C1050" s="9">
        <f t="shared" si="84"/>
        <v>-8.3614313371959178E-3</v>
      </c>
      <c r="D1050" s="6">
        <f t="shared" si="85"/>
        <v>6.9913534006641918E-5</v>
      </c>
      <c r="E1050" s="6">
        <f t="shared" si="87"/>
        <v>6.7336283710361065E-5</v>
      </c>
      <c r="F1050" s="6">
        <f t="shared" si="86"/>
        <v>0.36192620508727508</v>
      </c>
      <c r="G1050" s="16">
        <v>5.4305519509885497E-3</v>
      </c>
      <c r="H1050" s="9">
        <f t="shared" si="83"/>
        <v>6.0160302948645047E-3</v>
      </c>
      <c r="I1050" s="8"/>
      <c r="J1050" s="10"/>
      <c r="K1050" s="10"/>
      <c r="AC1050" s="14"/>
      <c r="AD1050" s="15"/>
    </row>
    <row r="1051" spans="1:30" hidden="1" outlineLevel="1" x14ac:dyDescent="0.3">
      <c r="A1051" s="14">
        <v>38041</v>
      </c>
      <c r="B1051" s="16">
        <v>-1.6666300221758763E-3</v>
      </c>
      <c r="C1051" s="9">
        <f t="shared" si="84"/>
        <v>-7.297330022175876E-3</v>
      </c>
      <c r="D1051" s="6">
        <f t="shared" si="85"/>
        <v>5.3251025452549372E-5</v>
      </c>
      <c r="E1051" s="6">
        <f t="shared" si="87"/>
        <v>6.9913534006641918E-5</v>
      </c>
      <c r="F1051" s="6">
        <f t="shared" si="86"/>
        <v>0.28466208594923598</v>
      </c>
      <c r="G1051" s="16">
        <v>5.7691097742615218E-3</v>
      </c>
      <c r="H1051" s="9">
        <f t="shared" si="83"/>
        <v>5.3353733322911521E-3</v>
      </c>
      <c r="I1051" s="8"/>
      <c r="J1051" s="10"/>
      <c r="K1051" s="10"/>
      <c r="AC1051" s="14"/>
      <c r="AD1051" s="15"/>
    </row>
    <row r="1052" spans="1:30" hidden="1" outlineLevel="1" x14ac:dyDescent="0.3">
      <c r="A1052" s="14">
        <v>38042</v>
      </c>
      <c r="B1052" s="16">
        <v>4.012760212374236E-3</v>
      </c>
      <c r="C1052" s="9">
        <f t="shared" si="84"/>
        <v>-1.6179397876257638E-3</v>
      </c>
      <c r="D1052" s="6">
        <f t="shared" si="85"/>
        <v>2.6177291563825017E-6</v>
      </c>
      <c r="E1052" s="6">
        <f t="shared" si="87"/>
        <v>5.3251025452549372E-5</v>
      </c>
      <c r="F1052" s="6">
        <f t="shared" si="86"/>
        <v>0.31862174500424018</v>
      </c>
      <c r="G1052" s="16">
        <v>3.009088938583889E-3</v>
      </c>
      <c r="H1052" s="9">
        <f t="shared" si="83"/>
        <v>5.6446589357040892E-3</v>
      </c>
      <c r="I1052" s="8"/>
      <c r="J1052" s="10"/>
      <c r="K1052" s="10"/>
      <c r="AC1052" s="14"/>
      <c r="AD1052" s="15"/>
    </row>
    <row r="1053" spans="1:30" hidden="1" outlineLevel="1" x14ac:dyDescent="0.3">
      <c r="A1053" s="14">
        <v>38043</v>
      </c>
      <c r="B1053" s="16">
        <v>1.0836329194346965E-3</v>
      </c>
      <c r="C1053" s="9">
        <f t="shared" si="84"/>
        <v>-4.5470670805653028E-3</v>
      </c>
      <c r="D1053" s="6">
        <f t="shared" si="85"/>
        <v>2.0675819035160664E-5</v>
      </c>
      <c r="E1053" s="6">
        <f t="shared" si="87"/>
        <v>2.6177291563825017E-6</v>
      </c>
      <c r="F1053" s="6">
        <f t="shared" si="86"/>
        <v>0.10160265236399554</v>
      </c>
      <c r="G1053" s="16">
        <v>5.1369450776002192E-3</v>
      </c>
      <c r="H1053" s="9">
        <f t="shared" si="83"/>
        <v>3.1875170958599662E-3</v>
      </c>
      <c r="I1053" s="8"/>
      <c r="J1053" s="10"/>
      <c r="K1053" s="10"/>
      <c r="AC1053" s="14"/>
      <c r="AD1053" s="15"/>
    </row>
    <row r="1054" spans="1:30" hidden="1" outlineLevel="1" x14ac:dyDescent="0.3">
      <c r="A1054" s="14">
        <v>38044</v>
      </c>
      <c r="B1054" s="16">
        <v>2.6121559832014333E-5</v>
      </c>
      <c r="C1054" s="9">
        <f t="shared" si="84"/>
        <v>-5.6045784401679852E-3</v>
      </c>
      <c r="D1054" s="6">
        <f t="shared" si="85"/>
        <v>3.1411299491995807E-5</v>
      </c>
      <c r="E1054" s="6">
        <f t="shared" si="87"/>
        <v>2.0675819035160664E-5</v>
      </c>
      <c r="F1054" s="6">
        <f t="shared" si="86"/>
        <v>0.25686274115891855</v>
      </c>
      <c r="G1054" s="16">
        <v>5.8802246104937908E-3</v>
      </c>
      <c r="H1054" s="9">
        <f t="shared" si="83"/>
        <v>5.0681627949279466E-3</v>
      </c>
      <c r="I1054" s="8"/>
      <c r="J1054" s="10"/>
      <c r="K1054" s="10"/>
      <c r="AC1054" s="14"/>
      <c r="AD1054" s="15"/>
    </row>
    <row r="1055" spans="1:30" hidden="1" outlineLevel="1" x14ac:dyDescent="0.3">
      <c r="A1055" s="14">
        <v>38047</v>
      </c>
      <c r="B1055" s="16">
        <v>9.5876103021701829E-3</v>
      </c>
      <c r="C1055" s="9">
        <f t="shared" si="84"/>
        <v>3.9569103021701831E-3</v>
      </c>
      <c r="D1055" s="6">
        <f t="shared" si="85"/>
        <v>1.5657139139420528E-5</v>
      </c>
      <c r="E1055" s="6">
        <f t="shared" si="87"/>
        <v>3.1411299491995807E-5</v>
      </c>
      <c r="F1055" s="6">
        <f t="shared" si="86"/>
        <v>0.33021201658826627</v>
      </c>
      <c r="G1055" s="16">
        <v>5.0231880669527468E-3</v>
      </c>
      <c r="H1055" s="9">
        <f t="shared" si="83"/>
        <v>5.74640771776826E-3</v>
      </c>
      <c r="I1055" s="8"/>
      <c r="J1055" s="10"/>
      <c r="K1055" s="10"/>
      <c r="AC1055" s="14"/>
      <c r="AD1055" s="15"/>
    </row>
    <row r="1056" spans="1:30" hidden="1" outlineLevel="1" x14ac:dyDescent="0.3">
      <c r="A1056" s="14">
        <v>38048</v>
      </c>
      <c r="B1056" s="16">
        <v>-5.960786977167871E-3</v>
      </c>
      <c r="C1056" s="9">
        <f t="shared" si="84"/>
        <v>-1.1591486977167871E-2</v>
      </c>
      <c r="D1056" s="6">
        <f t="shared" si="85"/>
        <v>1.3436257034185234E-4</v>
      </c>
      <c r="E1056" s="6">
        <f t="shared" si="87"/>
        <v>1.5657139139420528E-5</v>
      </c>
      <c r="F1056" s="6">
        <f t="shared" si="86"/>
        <v>0.24650677121449951</v>
      </c>
      <c r="G1056" s="16">
        <v>4.2307478088369384E-3</v>
      </c>
      <c r="H1056" s="9">
        <f t="shared" si="83"/>
        <v>4.9649448256199134E-3</v>
      </c>
      <c r="I1056" s="8"/>
      <c r="J1056" s="10"/>
      <c r="K1056" s="10"/>
      <c r="AC1056" s="14"/>
      <c r="AD1056" s="15"/>
    </row>
    <row r="1057" spans="1:30" hidden="1" outlineLevel="1" x14ac:dyDescent="0.3">
      <c r="A1057" s="14">
        <v>38049</v>
      </c>
      <c r="B1057" s="16">
        <v>1.6782131095426564E-3</v>
      </c>
      <c r="C1057" s="9">
        <f t="shared" si="84"/>
        <v>-3.9524868904573431E-3</v>
      </c>
      <c r="D1057" s="6">
        <f t="shared" si="85"/>
        <v>1.5622152619237158E-5</v>
      </c>
      <c r="E1057" s="6">
        <f t="shared" si="87"/>
        <v>1.3436257034185234E-4</v>
      </c>
      <c r="F1057" s="6">
        <f t="shared" si="86"/>
        <v>0.18084671521448731</v>
      </c>
      <c r="G1057" s="16">
        <v>5.3394425401052242E-3</v>
      </c>
      <c r="H1057" s="9">
        <f t="shared" si="83"/>
        <v>4.2526076143289699E-3</v>
      </c>
      <c r="I1057" s="8"/>
      <c r="J1057" s="10"/>
      <c r="K1057" s="10"/>
      <c r="AC1057" s="14"/>
      <c r="AD1057" s="15"/>
    </row>
    <row r="1058" spans="1:30" hidden="1" outlineLevel="1" x14ac:dyDescent="0.3">
      <c r="A1058" s="14">
        <v>38050</v>
      </c>
      <c r="B1058" s="16">
        <v>3.3305601537478007E-3</v>
      </c>
      <c r="C1058" s="9">
        <f t="shared" si="84"/>
        <v>-2.300139846252199E-3</v>
      </c>
      <c r="D1058" s="6">
        <f t="shared" si="85"/>
        <v>5.2906433123170895E-6</v>
      </c>
      <c r="E1058" s="6">
        <f t="shared" si="87"/>
        <v>1.5622152619237158E-5</v>
      </c>
      <c r="F1058" s="6">
        <f t="shared" si="86"/>
        <v>0.27586361851421554</v>
      </c>
      <c r="G1058" s="16">
        <v>2.4174093083556168E-3</v>
      </c>
      <c r="H1058" s="9">
        <f t="shared" si="83"/>
        <v>5.2522720656323161E-3</v>
      </c>
      <c r="I1058" s="8"/>
      <c r="J1058" s="10"/>
      <c r="K1058" s="10"/>
      <c r="AC1058" s="14"/>
      <c r="AD1058" s="15"/>
    </row>
    <row r="1059" spans="1:30" hidden="1" outlineLevel="1" x14ac:dyDescent="0.3">
      <c r="A1059" s="14">
        <v>38051</v>
      </c>
      <c r="B1059" s="16">
        <v>1.7216463364938411E-3</v>
      </c>
      <c r="C1059" s="9">
        <f t="shared" si="84"/>
        <v>-3.9090536635061589E-3</v>
      </c>
      <c r="D1059" s="6">
        <f t="shared" si="85"/>
        <v>1.5280700544170921E-5</v>
      </c>
      <c r="E1059" s="6">
        <f t="shared" si="87"/>
        <v>5.2906433123170895E-6</v>
      </c>
      <c r="F1059" s="6">
        <f t="shared" si="86"/>
        <v>7.2844442548011618E-2</v>
      </c>
      <c r="G1059" s="16">
        <v>8.1274161690637805E-3</v>
      </c>
      <c r="H1059" s="9">
        <f t="shared" si="83"/>
        <v>2.6989709622004389E-3</v>
      </c>
      <c r="I1059" s="8"/>
      <c r="J1059" s="10"/>
      <c r="K1059" s="10"/>
      <c r="AC1059" s="14"/>
      <c r="AD1059" s="15"/>
    </row>
    <row r="1060" spans="1:30" hidden="1" outlineLevel="1" x14ac:dyDescent="0.3">
      <c r="A1060" s="14">
        <v>38054</v>
      </c>
      <c r="B1060" s="16">
        <v>-8.385277334638409E-3</v>
      </c>
      <c r="C1060" s="9">
        <f t="shared" si="84"/>
        <v>-1.401597733463841E-2</v>
      </c>
      <c r="D1060" s="6">
        <f t="shared" si="85"/>
        <v>1.9644762064509761E-4</v>
      </c>
      <c r="E1060" s="6">
        <f t="shared" si="87"/>
        <v>1.5280700544170921E-5</v>
      </c>
      <c r="F1060" s="6">
        <f t="shared" si="86"/>
        <v>0.61215633609997488</v>
      </c>
      <c r="G1060" s="16">
        <v>6.0647552328414308E-3</v>
      </c>
      <c r="H1060" s="9">
        <f t="shared" si="83"/>
        <v>7.824042025065911E-3</v>
      </c>
      <c r="I1060" s="8"/>
      <c r="J1060" s="10"/>
      <c r="K1060" s="10"/>
      <c r="AC1060" s="14"/>
      <c r="AD1060" s="15"/>
    </row>
    <row r="1061" spans="1:30" hidden="1" outlineLevel="1" x14ac:dyDescent="0.3">
      <c r="A1061" s="14">
        <v>38055</v>
      </c>
      <c r="B1061" s="16">
        <v>-5.7872818735958094E-3</v>
      </c>
      <c r="C1061" s="9">
        <f t="shared" si="84"/>
        <v>-1.1417981873595809E-2</v>
      </c>
      <c r="D1061" s="6">
        <f t="shared" si="85"/>
        <v>1.3037031006576247E-4</v>
      </c>
      <c r="E1061" s="6">
        <f t="shared" si="87"/>
        <v>1.9644762064509761E-4</v>
      </c>
      <c r="F1061" s="6">
        <f t="shared" si="86"/>
        <v>0.34998383325095939</v>
      </c>
      <c r="G1061" s="16">
        <v>5.555072326881876E-3</v>
      </c>
      <c r="H1061" s="9">
        <f t="shared" si="83"/>
        <v>5.915943147554407E-3</v>
      </c>
      <c r="I1061" s="8"/>
      <c r="J1061" s="10"/>
      <c r="K1061" s="10"/>
      <c r="AC1061" s="14"/>
      <c r="AD1061" s="15"/>
    </row>
    <row r="1062" spans="1:30" hidden="1" outlineLevel="1" x14ac:dyDescent="0.3">
      <c r="A1062" s="14">
        <v>38056</v>
      </c>
      <c r="B1062" s="16">
        <v>-1.4740971479313695E-2</v>
      </c>
      <c r="C1062" s="9">
        <f t="shared" si="84"/>
        <v>-2.0371671479313694E-2</v>
      </c>
      <c r="D1062" s="6">
        <f t="shared" si="85"/>
        <v>4.15004998861083E-4</v>
      </c>
      <c r="E1062" s="6">
        <f t="shared" si="87"/>
        <v>1.3037031006576247E-4</v>
      </c>
      <c r="F1062" s="6">
        <f t="shared" si="86"/>
        <v>0.29692517270706392</v>
      </c>
      <c r="G1062" s="16">
        <v>7.6266677899678378E-3</v>
      </c>
      <c r="H1062" s="9">
        <f t="shared" si="83"/>
        <v>5.4490840763110259E-3</v>
      </c>
      <c r="I1062" s="8"/>
      <c r="J1062" s="10"/>
      <c r="K1062" s="10"/>
      <c r="AC1062" s="14"/>
      <c r="AD1062" s="15"/>
    </row>
    <row r="1063" spans="1:30" hidden="1" outlineLevel="1" x14ac:dyDescent="0.3">
      <c r="A1063" s="14">
        <v>38057</v>
      </c>
      <c r="B1063" s="16">
        <v>-1.5340969821736845E-2</v>
      </c>
      <c r="C1063" s="9">
        <f t="shared" si="84"/>
        <v>-2.0971669821736844E-2</v>
      </c>
      <c r="D1063" s="6">
        <f t="shared" si="85"/>
        <v>4.3981093511194784E-4</v>
      </c>
      <c r="E1063" s="6">
        <f t="shared" si="87"/>
        <v>4.15004998861083E-4</v>
      </c>
      <c r="F1063" s="6">
        <f t="shared" si="86"/>
        <v>0.54156549992770653</v>
      </c>
      <c r="G1063" s="16">
        <v>8.5182982528170473E-3</v>
      </c>
      <c r="H1063" s="9">
        <f t="shared" si="83"/>
        <v>7.359113397194709E-3</v>
      </c>
      <c r="I1063" s="8"/>
      <c r="J1063" s="10"/>
      <c r="K1063" s="10"/>
      <c r="AC1063" s="14"/>
      <c r="AD1063" s="15"/>
    </row>
    <row r="1064" spans="1:30" hidden="1" outlineLevel="1" x14ac:dyDescent="0.3">
      <c r="A1064" s="14">
        <v>38058</v>
      </c>
      <c r="B1064" s="16">
        <v>1.2382511360707891E-2</v>
      </c>
      <c r="C1064" s="9">
        <f t="shared" si="84"/>
        <v>6.7518113607078914E-3</v>
      </c>
      <c r="D1064" s="6">
        <f t="shared" si="85"/>
        <v>4.5586956650584149E-5</v>
      </c>
      <c r="E1064" s="6">
        <f t="shared" si="87"/>
        <v>4.3981093511194784E-4</v>
      </c>
      <c r="F1064" s="6">
        <f t="shared" si="86"/>
        <v>0.67050890085512682</v>
      </c>
      <c r="G1064" s="16">
        <v>4.7783699920309385E-3</v>
      </c>
      <c r="H1064" s="9">
        <f t="shared" si="83"/>
        <v>8.1884607885433919E-3</v>
      </c>
      <c r="I1064" s="8"/>
      <c r="J1064" s="10"/>
      <c r="K1064" s="10"/>
      <c r="AC1064" s="14"/>
      <c r="AD1064" s="15"/>
    </row>
    <row r="1065" spans="1:30" hidden="1" outlineLevel="1" x14ac:dyDescent="0.3">
      <c r="A1065" s="14">
        <v>38061</v>
      </c>
      <c r="B1065" s="16">
        <v>-1.4453755361641176E-2</v>
      </c>
      <c r="C1065" s="9">
        <f t="shared" si="84"/>
        <v>-2.0084455361641176E-2</v>
      </c>
      <c r="D1065" s="6">
        <f t="shared" si="85"/>
        <v>4.03385347173757E-4</v>
      </c>
      <c r="E1065" s="6">
        <f t="shared" si="87"/>
        <v>4.5586956650584149E-5</v>
      </c>
      <c r="F1065" s="6">
        <f t="shared" si="86"/>
        <v>0.22501356677615716</v>
      </c>
      <c r="G1065" s="16">
        <v>6.6239403608701463E-3</v>
      </c>
      <c r="H1065" s="9">
        <f t="shared" si="83"/>
        <v>4.7435594944741357E-3</v>
      </c>
      <c r="I1065" s="8"/>
      <c r="J1065" s="10"/>
      <c r="K1065" s="10"/>
      <c r="AC1065" s="14"/>
      <c r="AD1065" s="15"/>
    </row>
    <row r="1066" spans="1:30" hidden="1" outlineLevel="1" x14ac:dyDescent="0.3">
      <c r="A1066" s="14">
        <v>38062</v>
      </c>
      <c r="B1066" s="16">
        <v>5.606722104589951E-3</v>
      </c>
      <c r="C1066" s="9">
        <f t="shared" si="84"/>
        <v>-2.3977895410048737E-5</v>
      </c>
      <c r="D1066" s="6">
        <f t="shared" si="85"/>
        <v>5.7493946829523628E-10</v>
      </c>
      <c r="E1066" s="6">
        <f t="shared" si="87"/>
        <v>4.03385347173757E-4</v>
      </c>
      <c r="F1066" s="6">
        <f t="shared" si="86"/>
        <v>0.41357264798066856</v>
      </c>
      <c r="G1066" s="16">
        <v>5.9047687074115784E-3</v>
      </c>
      <c r="H1066" s="9">
        <f t="shared" si="83"/>
        <v>6.4309614209748503E-3</v>
      </c>
      <c r="I1066" s="8"/>
      <c r="J1066" s="10"/>
      <c r="K1066" s="10"/>
      <c r="AC1066" s="14"/>
      <c r="AD1066" s="15"/>
    </row>
    <row r="1067" spans="1:30" hidden="1" outlineLevel="1" x14ac:dyDescent="0.3">
      <c r="A1067" s="14">
        <v>38063</v>
      </c>
      <c r="B1067" s="16">
        <v>1.1680903574339452E-2</v>
      </c>
      <c r="C1067" s="9">
        <f t="shared" si="84"/>
        <v>6.0502035743394524E-3</v>
      </c>
      <c r="D1067" s="6">
        <f t="shared" si="85"/>
        <v>3.6604963290949886E-5</v>
      </c>
      <c r="E1067" s="6">
        <f t="shared" si="87"/>
        <v>5.7493946829523628E-10</v>
      </c>
      <c r="F1067" s="6">
        <f t="shared" si="86"/>
        <v>0.3327973908721249</v>
      </c>
      <c r="G1067" s="16">
        <v>6.3549261311674123E-3</v>
      </c>
      <c r="H1067" s="9">
        <f t="shared" si="83"/>
        <v>5.7688594268895553E-3</v>
      </c>
      <c r="I1067" s="8"/>
      <c r="J1067" s="10"/>
      <c r="K1067" s="10"/>
      <c r="AC1067" s="14"/>
      <c r="AD1067" s="15"/>
    </row>
    <row r="1068" spans="1:30" hidden="1" outlineLevel="1" x14ac:dyDescent="0.3">
      <c r="A1068" s="14">
        <v>38064</v>
      </c>
      <c r="B1068" s="16">
        <v>-1.2733832323782329E-3</v>
      </c>
      <c r="C1068" s="9">
        <f t="shared" si="84"/>
        <v>-6.9040832323782331E-3</v>
      </c>
      <c r="D1068" s="6">
        <f t="shared" si="85"/>
        <v>4.7666365279606273E-5</v>
      </c>
      <c r="E1068" s="6">
        <f t="shared" si="87"/>
        <v>3.6604963290949886E-5</v>
      </c>
      <c r="F1068" s="6">
        <f t="shared" si="86"/>
        <v>0.38222921648969094</v>
      </c>
      <c r="G1068" s="16">
        <v>8.3133798355802275E-3</v>
      </c>
      <c r="H1068" s="9">
        <f t="shared" si="83"/>
        <v>6.1824688959160237E-3</v>
      </c>
      <c r="I1068" s="8"/>
      <c r="J1068" s="10"/>
      <c r="K1068" s="10"/>
      <c r="AC1068" s="14"/>
      <c r="AD1068" s="15"/>
    </row>
    <row r="1069" spans="1:30" hidden="1" outlineLevel="1" x14ac:dyDescent="0.3">
      <c r="A1069" s="14">
        <v>38065</v>
      </c>
      <c r="B1069" s="16">
        <v>-1.1236099690320279E-2</v>
      </c>
      <c r="C1069" s="9">
        <f t="shared" si="84"/>
        <v>-1.6866799690320278E-2</v>
      </c>
      <c r="D1069" s="6">
        <f t="shared" si="85"/>
        <v>2.8448893179338822E-4</v>
      </c>
      <c r="E1069" s="6">
        <f t="shared" si="87"/>
        <v>4.7666365279606273E-5</v>
      </c>
      <c r="F1069" s="6">
        <f t="shared" si="86"/>
        <v>0.63954701003889514</v>
      </c>
      <c r="G1069" s="16">
        <v>4.7590080743560173E-3</v>
      </c>
      <c r="H1069" s="9">
        <f t="shared" si="83"/>
        <v>7.9971683115893904E-3</v>
      </c>
      <c r="I1069" s="8"/>
      <c r="J1069" s="10"/>
      <c r="K1069" s="10"/>
      <c r="AC1069" s="14"/>
      <c r="AD1069" s="15"/>
    </row>
    <row r="1070" spans="1:30" hidden="1" outlineLevel="1" x14ac:dyDescent="0.3">
      <c r="A1070" s="14">
        <v>38068</v>
      </c>
      <c r="B1070" s="16">
        <v>-1.3042208225707253E-2</v>
      </c>
      <c r="C1070" s="9">
        <f t="shared" si="84"/>
        <v>-1.8672908225707253E-2</v>
      </c>
      <c r="D1070" s="6">
        <f t="shared" si="85"/>
        <v>3.4867750160568563E-4</v>
      </c>
      <c r="E1070" s="6">
        <f t="shared" si="87"/>
        <v>2.8448893179338822E-4</v>
      </c>
      <c r="F1070" s="6">
        <f t="shared" si="86"/>
        <v>0.22340896560623014</v>
      </c>
      <c r="G1070" s="16">
        <v>1.0444779738878111E-2</v>
      </c>
      <c r="H1070" s="9">
        <f t="shared" si="83"/>
        <v>4.7266157618980429E-3</v>
      </c>
      <c r="I1070" s="8"/>
      <c r="J1070" s="10"/>
      <c r="K1070" s="10"/>
      <c r="AC1070" s="14"/>
      <c r="AD1070" s="15"/>
    </row>
    <row r="1071" spans="1:30" hidden="1" outlineLevel="1" x14ac:dyDescent="0.3">
      <c r="A1071" s="14">
        <v>38069</v>
      </c>
      <c r="B1071" s="16">
        <v>-1.32466117377347E-3</v>
      </c>
      <c r="C1071" s="9">
        <f t="shared" si="84"/>
        <v>-6.9553611737734698E-3</v>
      </c>
      <c r="D1071" s="6">
        <f t="shared" si="85"/>
        <v>4.8377049057635458E-5</v>
      </c>
      <c r="E1071" s="6">
        <f t="shared" si="87"/>
        <v>3.4867750160568563E-4</v>
      </c>
      <c r="F1071" s="6">
        <f t="shared" si="86"/>
        <v>0.99771036220241671</v>
      </c>
      <c r="G1071" s="16">
        <v>6.294304588913089E-3</v>
      </c>
      <c r="H1071" s="9">
        <f t="shared" si="83"/>
        <v>9.9885452504477178E-3</v>
      </c>
      <c r="I1071" s="8"/>
      <c r="J1071" s="10"/>
      <c r="K1071" s="10"/>
      <c r="AC1071" s="14"/>
      <c r="AD1071" s="15"/>
    </row>
    <row r="1072" spans="1:30" hidden="1" outlineLevel="1" x14ac:dyDescent="0.3">
      <c r="A1072" s="14">
        <v>38070</v>
      </c>
      <c r="B1072" s="16">
        <v>-2.3978588407650059E-3</v>
      </c>
      <c r="C1072" s="9">
        <f t="shared" si="84"/>
        <v>-8.0285588407650061E-3</v>
      </c>
      <c r="D1072" s="6">
        <f t="shared" si="85"/>
        <v>6.4457757059625936E-5</v>
      </c>
      <c r="E1072" s="6">
        <f t="shared" si="87"/>
        <v>4.8377049057635458E-5</v>
      </c>
      <c r="F1072" s="6">
        <f t="shared" si="86"/>
        <v>0.37536924979449465</v>
      </c>
      <c r="G1072" s="16">
        <v>6.5549296126821421E-3</v>
      </c>
      <c r="H1072" s="9">
        <f t="shared" si="83"/>
        <v>6.1267385270998356E-3</v>
      </c>
      <c r="I1072" s="8"/>
      <c r="J1072" s="10"/>
      <c r="K1072" s="10"/>
      <c r="AC1072" s="14"/>
      <c r="AD1072" s="15"/>
    </row>
    <row r="1073" spans="1:30" hidden="1" outlineLevel="1" x14ac:dyDescent="0.3">
      <c r="A1073" s="14">
        <v>38071</v>
      </c>
      <c r="B1073" s="16">
        <v>1.6232870745713692E-2</v>
      </c>
      <c r="C1073" s="9">
        <f t="shared" si="84"/>
        <v>1.0602170745713693E-2</v>
      </c>
      <c r="D1073" s="6">
        <f t="shared" si="85"/>
        <v>1.1240602452126725E-4</v>
      </c>
      <c r="E1073" s="6">
        <f t="shared" si="87"/>
        <v>6.4457757059625936E-5</v>
      </c>
      <c r="F1073" s="6">
        <f t="shared" si="86"/>
        <v>0.40536753096166162</v>
      </c>
      <c r="G1073" s="16">
        <v>7.3568827637999707E-3</v>
      </c>
      <c r="H1073" s="9">
        <f t="shared" si="83"/>
        <v>6.3668479718119678E-3</v>
      </c>
      <c r="I1073" s="8"/>
      <c r="J1073" s="10"/>
      <c r="K1073" s="10"/>
      <c r="AC1073" s="14"/>
      <c r="AD1073" s="15"/>
    </row>
    <row r="1074" spans="1:30" hidden="1" outlineLevel="1" x14ac:dyDescent="0.3">
      <c r="A1074" s="14">
        <v>38072</v>
      </c>
      <c r="B1074" s="16">
        <v>-1.0191750233869933E-3</v>
      </c>
      <c r="C1074" s="9">
        <f t="shared" si="84"/>
        <v>-6.6498750233869933E-3</v>
      </c>
      <c r="D1074" s="6">
        <f t="shared" si="85"/>
        <v>4.4220837826666165E-5</v>
      </c>
      <c r="E1074" s="6">
        <f t="shared" si="87"/>
        <v>1.1240602452126725E-4</v>
      </c>
      <c r="F1074" s="6">
        <f t="shared" si="86"/>
        <v>0.5052861958707926</v>
      </c>
      <c r="G1074" s="16">
        <v>5.88000023196961E-3</v>
      </c>
      <c r="H1074" s="9">
        <f t="shared" si="83"/>
        <v>7.1083485836781566E-3</v>
      </c>
      <c r="I1074" s="8"/>
      <c r="J1074" s="10"/>
      <c r="K1074" s="10"/>
      <c r="AC1074" s="14"/>
      <c r="AD1074" s="15"/>
    </row>
    <row r="1075" spans="1:30" hidden="1" outlineLevel="1" x14ac:dyDescent="0.3">
      <c r="A1075" s="14">
        <v>38075</v>
      </c>
      <c r="B1075" s="16">
        <v>1.2920796755774613E-2</v>
      </c>
      <c r="C1075" s="9">
        <f t="shared" si="84"/>
        <v>7.2900967557746133E-3</v>
      </c>
      <c r="D1075" s="6">
        <f t="shared" si="85"/>
        <v>5.3145510708555544E-5</v>
      </c>
      <c r="E1075" s="6">
        <f t="shared" si="87"/>
        <v>4.4220837826666165E-5</v>
      </c>
      <c r="F1075" s="6">
        <f t="shared" si="86"/>
        <v>0.33019060639394382</v>
      </c>
      <c r="G1075" s="16">
        <v>6.7354004607908767E-3</v>
      </c>
      <c r="H1075" s="9">
        <f t="shared" si="83"/>
        <v>5.7462214227607337E-3</v>
      </c>
      <c r="I1075" s="8"/>
      <c r="J1075" s="10"/>
      <c r="K1075" s="10"/>
      <c r="AC1075" s="14"/>
      <c r="AD1075" s="15"/>
    </row>
    <row r="1076" spans="1:30" hidden="1" outlineLevel="1" x14ac:dyDescent="0.3">
      <c r="A1076" s="14">
        <v>38076</v>
      </c>
      <c r="B1076" s="16">
        <v>4.0276469387892106E-3</v>
      </c>
      <c r="C1076" s="9">
        <f t="shared" si="84"/>
        <v>-1.6030530612107892E-3</v>
      </c>
      <c r="D1076" s="6">
        <f t="shared" si="85"/>
        <v>2.5697791170572822E-6</v>
      </c>
      <c r="E1076" s="6">
        <f t="shared" si="87"/>
        <v>5.3145510708555544E-5</v>
      </c>
      <c r="F1076" s="6">
        <f t="shared" si="86"/>
        <v>0.4268398526722692</v>
      </c>
      <c r="G1076" s="16">
        <v>4.2929723588056639E-3</v>
      </c>
      <c r="H1076" s="9">
        <f t="shared" si="83"/>
        <v>6.5332981921252401E-3</v>
      </c>
      <c r="I1076" s="8"/>
      <c r="J1076" s="10"/>
      <c r="K1076" s="10"/>
      <c r="AC1076" s="14"/>
      <c r="AD1076" s="15"/>
    </row>
    <row r="1077" spans="1:30" hidden="1" outlineLevel="1" x14ac:dyDescent="0.3">
      <c r="A1077" s="14">
        <v>38077</v>
      </c>
      <c r="B1077" s="16">
        <v>-7.012565260869786E-4</v>
      </c>
      <c r="C1077" s="9">
        <f t="shared" si="84"/>
        <v>-6.3319565260869784E-3</v>
      </c>
      <c r="D1077" s="6">
        <f t="shared" si="85"/>
        <v>4.0093673448255478E-5</v>
      </c>
      <c r="E1077" s="6">
        <f t="shared" si="87"/>
        <v>2.5697791170572822E-6</v>
      </c>
      <c r="F1077" s="6">
        <f t="shared" si="86"/>
        <v>0.18557447812990166</v>
      </c>
      <c r="G1077" s="16">
        <v>5.4541224070893766E-3</v>
      </c>
      <c r="H1077" s="9">
        <f t="shared" si="83"/>
        <v>4.307835629755407E-3</v>
      </c>
      <c r="I1077" s="8"/>
      <c r="J1077" s="10"/>
      <c r="K1077" s="10"/>
      <c r="AC1077" s="14"/>
      <c r="AD1077" s="15"/>
    </row>
    <row r="1078" spans="1:30" hidden="1" outlineLevel="1" x14ac:dyDescent="0.3">
      <c r="A1078" s="14">
        <v>38078</v>
      </c>
      <c r="B1078" s="16">
        <v>5.2782054676109346E-3</v>
      </c>
      <c r="C1078" s="9">
        <f t="shared" si="84"/>
        <v>-3.524945323890652E-4</v>
      </c>
      <c r="D1078" s="6">
        <f t="shared" si="85"/>
        <v>1.2425239536418573E-7</v>
      </c>
      <c r="E1078" s="6">
        <f t="shared" si="87"/>
        <v>4.0093673448255478E-5</v>
      </c>
      <c r="F1078" s="6">
        <f t="shared" si="86"/>
        <v>0.28695488495179944</v>
      </c>
      <c r="G1078" s="16">
        <v>5.1142613950130832E-3</v>
      </c>
      <c r="H1078" s="9">
        <f t="shared" si="83"/>
        <v>5.3568170115451908E-3</v>
      </c>
      <c r="I1078" s="8"/>
      <c r="J1078" s="10"/>
      <c r="K1078" s="10"/>
      <c r="AC1078" s="14"/>
      <c r="AD1078" s="15"/>
    </row>
    <row r="1079" spans="1:30" hidden="1" outlineLevel="1" x14ac:dyDescent="0.3">
      <c r="A1079" s="14">
        <v>38079</v>
      </c>
      <c r="B1079" s="16">
        <v>8.4785899282989394E-3</v>
      </c>
      <c r="C1079" s="9">
        <f t="shared" si="84"/>
        <v>2.8478899282989396E-3</v>
      </c>
      <c r="D1079" s="6">
        <f t="shared" si="85"/>
        <v>8.1104770437065393E-6</v>
      </c>
      <c r="E1079" s="6">
        <f t="shared" si="87"/>
        <v>1.2425239536418573E-7</v>
      </c>
      <c r="F1079" s="6">
        <f t="shared" si="86"/>
        <v>0.25477635433782136</v>
      </c>
      <c r="G1079" s="16">
        <v>5.9447911134951296E-3</v>
      </c>
      <c r="H1079" s="9">
        <f t="shared" si="83"/>
        <v>5.0475375614037919E-3</v>
      </c>
      <c r="I1079" s="8"/>
      <c r="J1079" s="10"/>
      <c r="K1079" s="10"/>
      <c r="AC1079" s="14"/>
      <c r="AD1079" s="15"/>
    </row>
    <row r="1080" spans="1:30" hidden="1" outlineLevel="1" x14ac:dyDescent="0.3">
      <c r="A1080" s="14">
        <v>38082</v>
      </c>
      <c r="B1080" s="16">
        <v>7.6426511446165005E-3</v>
      </c>
      <c r="C1080" s="9">
        <f t="shared" si="84"/>
        <v>2.0119511446165007E-3</v>
      </c>
      <c r="D1080" s="6">
        <f t="shared" si="85"/>
        <v>4.0479474083236477E-6</v>
      </c>
      <c r="E1080" s="6">
        <f t="shared" si="87"/>
        <v>8.1104770437065393E-6</v>
      </c>
      <c r="F1080" s="6">
        <f t="shared" si="86"/>
        <v>0.3370452291683525</v>
      </c>
      <c r="G1080" s="16">
        <v>3.0778439594938939E-3</v>
      </c>
      <c r="H1080" s="9">
        <f t="shared" si="83"/>
        <v>5.8055596557812792E-3</v>
      </c>
      <c r="I1080" s="8"/>
      <c r="J1080" s="10"/>
      <c r="K1080" s="10"/>
      <c r="AC1080" s="14"/>
      <c r="AD1080" s="15"/>
    </row>
    <row r="1081" spans="1:30" hidden="1" outlineLevel="1" x14ac:dyDescent="0.3">
      <c r="A1081" s="14">
        <v>38083</v>
      </c>
      <c r="B1081" s="16">
        <v>-2.0967342948029141E-3</v>
      </c>
      <c r="C1081" s="9">
        <f t="shared" si="84"/>
        <v>-7.7274342948029139E-3</v>
      </c>
      <c r="D1081" s="6">
        <f t="shared" si="85"/>
        <v>5.9713240780496204E-5</v>
      </c>
      <c r="E1081" s="6">
        <f t="shared" si="87"/>
        <v>4.0479474083236477E-6</v>
      </c>
      <c r="F1081" s="6">
        <f t="shared" si="86"/>
        <v>0.10535076664306547</v>
      </c>
      <c r="G1081" s="16">
        <v>4.8601893671879511E-3</v>
      </c>
      <c r="H1081" s="9">
        <f t="shared" si="83"/>
        <v>3.2457782832945549E-3</v>
      </c>
      <c r="I1081" s="8"/>
      <c r="J1081" s="10"/>
      <c r="K1081" s="10"/>
      <c r="AC1081" s="14"/>
      <c r="AD1081" s="15"/>
    </row>
    <row r="1082" spans="1:30" hidden="1" outlineLevel="1" x14ac:dyDescent="0.3">
      <c r="A1082" s="14">
        <v>38084</v>
      </c>
      <c r="B1082" s="16">
        <v>-6.6675984413338916E-3</v>
      </c>
      <c r="C1082" s="9">
        <f t="shared" si="84"/>
        <v>-1.2298298441333892E-2</v>
      </c>
      <c r="D1082" s="6">
        <f t="shared" si="85"/>
        <v>1.5124814455211565E-4</v>
      </c>
      <c r="E1082" s="6">
        <f t="shared" si="87"/>
        <v>5.9713240780496204E-5</v>
      </c>
      <c r="F1082" s="6">
        <f t="shared" si="86"/>
        <v>0.23208761640488287</v>
      </c>
      <c r="G1082" s="16">
        <v>4.4741421662224563E-3</v>
      </c>
      <c r="H1082" s="9">
        <f t="shared" si="83"/>
        <v>4.8175472639599799E-3</v>
      </c>
      <c r="I1082" s="8"/>
      <c r="J1082" s="10"/>
      <c r="K1082" s="10"/>
      <c r="AC1082" s="14"/>
      <c r="AD1082" s="15"/>
    </row>
    <row r="1083" spans="1:30" hidden="1" outlineLevel="1" x14ac:dyDescent="0.3">
      <c r="A1083" s="14">
        <v>38085</v>
      </c>
      <c r="B1083" s="16">
        <v>-1.061546272257626E-3</v>
      </c>
      <c r="C1083" s="9">
        <f t="shared" si="84"/>
        <v>-6.692246272257626E-3</v>
      </c>
      <c r="D1083" s="6">
        <f t="shared" si="85"/>
        <v>4.4786160168546091E-5</v>
      </c>
      <c r="E1083" s="6">
        <f t="shared" si="87"/>
        <v>1.5124814455211565E-4</v>
      </c>
      <c r="F1083" s="6">
        <f t="shared" si="86"/>
        <v>0.19982703314569991</v>
      </c>
      <c r="G1083" s="16">
        <v>8.5079868133027311E-3</v>
      </c>
      <c r="H1083" s="9">
        <f t="shared" si="83"/>
        <v>4.4702017084881068E-3</v>
      </c>
      <c r="I1083" s="8"/>
      <c r="J1083" s="10"/>
      <c r="K1083" s="10"/>
      <c r="AC1083" s="14"/>
      <c r="AD1083" s="15"/>
    </row>
    <row r="1084" spans="1:30" hidden="1" outlineLevel="1" x14ac:dyDescent="0.3">
      <c r="A1084" s="14">
        <v>38089</v>
      </c>
      <c r="B1084" s="16">
        <v>5.1477055409302162E-3</v>
      </c>
      <c r="C1084" s="9">
        <f t="shared" si="84"/>
        <v>-4.8299445906978353E-4</v>
      </c>
      <c r="D1084" s="6">
        <f t="shared" si="85"/>
        <v>2.332836474921128E-7</v>
      </c>
      <c r="E1084" s="6">
        <f t="shared" si="87"/>
        <v>4.4786160168546091E-5</v>
      </c>
      <c r="F1084" s="6">
        <f t="shared" si="86"/>
        <v>0.66886774479061284</v>
      </c>
      <c r="G1084" s="16">
        <v>3.8357878379159439E-3</v>
      </c>
      <c r="H1084" s="9">
        <f t="shared" si="83"/>
        <v>8.178433497868726E-3</v>
      </c>
      <c r="I1084" s="8"/>
      <c r="J1084" s="10"/>
      <c r="K1084" s="10"/>
      <c r="AC1084" s="14"/>
      <c r="AD1084" s="15"/>
    </row>
    <row r="1085" spans="1:30" hidden="1" outlineLevel="1" x14ac:dyDescent="0.3">
      <c r="A1085" s="14">
        <v>38090</v>
      </c>
      <c r="B1085" s="16">
        <v>-1.3857368818176752E-2</v>
      </c>
      <c r="C1085" s="9">
        <f t="shared" si="84"/>
        <v>-1.9488068818176753E-2</v>
      </c>
      <c r="D1085" s="6">
        <f t="shared" si="85"/>
        <v>3.7978482626199305E-4</v>
      </c>
      <c r="E1085" s="6">
        <f t="shared" si="87"/>
        <v>2.332836474921128E-7</v>
      </c>
      <c r="F1085" s="6">
        <f t="shared" si="86"/>
        <v>0.152286785020392</v>
      </c>
      <c r="G1085" s="16">
        <v>8.8973421133953651E-3</v>
      </c>
      <c r="H1085" s="9">
        <f t="shared" si="83"/>
        <v>3.9023939450085255E-3</v>
      </c>
      <c r="I1085" s="8"/>
      <c r="J1085" s="10"/>
      <c r="K1085" s="10"/>
      <c r="AC1085" s="14"/>
      <c r="AD1085" s="15"/>
    </row>
    <row r="1086" spans="1:30" hidden="1" outlineLevel="1" x14ac:dyDescent="0.3">
      <c r="A1086" s="14">
        <v>38091</v>
      </c>
      <c r="B1086" s="16">
        <v>-1.1249928934691617E-3</v>
      </c>
      <c r="C1086" s="9">
        <f t="shared" si="84"/>
        <v>-6.7556928934691613E-3</v>
      </c>
      <c r="D1086" s="6">
        <f t="shared" si="85"/>
        <v>4.5639386470869726E-5</v>
      </c>
      <c r="E1086" s="6">
        <f t="shared" si="87"/>
        <v>3.7978482626199305E-4</v>
      </c>
      <c r="F1086" s="6">
        <f t="shared" si="86"/>
        <v>0.72962624281259369</v>
      </c>
      <c r="G1086" s="16">
        <v>6.2255649628294744E-3</v>
      </c>
      <c r="H1086" s="9">
        <f t="shared" si="83"/>
        <v>8.5418162167807937E-3</v>
      </c>
      <c r="I1086" s="8"/>
      <c r="J1086" s="10"/>
      <c r="K1086" s="10"/>
      <c r="AC1086" s="14"/>
      <c r="AD1086" s="15"/>
    </row>
    <row r="1087" spans="1:30" hidden="1" outlineLevel="1" x14ac:dyDescent="0.3">
      <c r="A1087" s="14">
        <v>38092</v>
      </c>
      <c r="B1087" s="16">
        <v>5.9363661815854121E-4</v>
      </c>
      <c r="C1087" s="9">
        <f t="shared" si="84"/>
        <v>-5.0370633818414582E-3</v>
      </c>
      <c r="D1087" s="6">
        <f t="shared" si="85"/>
        <v>2.5372007512688107E-5</v>
      </c>
      <c r="E1087" s="6">
        <f t="shared" si="87"/>
        <v>4.5639386470869726E-5</v>
      </c>
      <c r="F1087" s="6">
        <f t="shared" si="86"/>
        <v>0.36766028017759733</v>
      </c>
      <c r="G1087" s="16">
        <v>7.8297323726052078E-3</v>
      </c>
      <c r="H1087" s="9">
        <f t="shared" si="83"/>
        <v>6.0634996510068118E-3</v>
      </c>
      <c r="I1087" s="8"/>
      <c r="J1087" s="10"/>
      <c r="K1087" s="10"/>
      <c r="AC1087" s="14"/>
      <c r="AD1087" s="15"/>
    </row>
    <row r="1088" spans="1:30" hidden="1" outlineLevel="1" x14ac:dyDescent="0.3">
      <c r="A1088" s="14">
        <v>38093</v>
      </c>
      <c r="B1088" s="16">
        <v>5.0984401286411525E-3</v>
      </c>
      <c r="C1088" s="9">
        <f t="shared" si="84"/>
        <v>-5.3225987135884726E-4</v>
      </c>
      <c r="D1088" s="6">
        <f t="shared" si="85"/>
        <v>2.8330057065893663E-7</v>
      </c>
      <c r="E1088" s="6">
        <f t="shared" si="87"/>
        <v>2.5372007512688107E-5</v>
      </c>
      <c r="F1088" s="6">
        <f t="shared" si="86"/>
        <v>0.56961068586918773</v>
      </c>
      <c r="G1088" s="16">
        <v>5.0380601150524134E-3</v>
      </c>
      <c r="H1088" s="9">
        <f t="shared" si="83"/>
        <v>7.5472556990550397E-3</v>
      </c>
      <c r="I1088" s="8"/>
      <c r="J1088" s="10"/>
      <c r="K1088" s="10"/>
      <c r="AC1088" s="14"/>
      <c r="AD1088" s="15"/>
    </row>
    <row r="1089" spans="1:30" hidden="1" outlineLevel="1" x14ac:dyDescent="0.3">
      <c r="A1089" s="14">
        <v>38096</v>
      </c>
      <c r="B1089" s="16">
        <v>1.0658431120759565E-3</v>
      </c>
      <c r="C1089" s="9">
        <f t="shared" si="84"/>
        <v>-4.5648568879240433E-3</v>
      </c>
      <c r="D1089" s="6">
        <f t="shared" si="85"/>
        <v>2.0837918407227581E-5</v>
      </c>
      <c r="E1089" s="6">
        <f t="shared" si="87"/>
        <v>2.8330057065893663E-7</v>
      </c>
      <c r="F1089" s="6">
        <f t="shared" si="86"/>
        <v>0.24784706857716293</v>
      </c>
      <c r="G1089" s="16">
        <v>4.4021734774308471E-3</v>
      </c>
      <c r="H1089" s="9">
        <f t="shared" si="83"/>
        <v>4.9784241339721445E-3</v>
      </c>
      <c r="I1089" s="8"/>
      <c r="J1089" s="10"/>
      <c r="K1089" s="10"/>
      <c r="AC1089" s="14"/>
      <c r="AD1089" s="15"/>
    </row>
    <row r="1090" spans="1:30" hidden="1" outlineLevel="1" x14ac:dyDescent="0.3">
      <c r="A1090" s="14">
        <v>38097</v>
      </c>
      <c r="B1090" s="16">
        <v>-1.5679254026921847E-2</v>
      </c>
      <c r="C1090" s="9">
        <f t="shared" si="84"/>
        <v>-2.1309954026921846E-2</v>
      </c>
      <c r="D1090" s="6">
        <f t="shared" si="85"/>
        <v>4.541141406295226E-4</v>
      </c>
      <c r="E1090" s="6">
        <f t="shared" si="87"/>
        <v>2.0837918407227581E-5</v>
      </c>
      <c r="F1090" s="6">
        <f t="shared" si="86"/>
        <v>0.19408249882802009</v>
      </c>
      <c r="G1090" s="16">
        <v>9.2068980776087612E-3</v>
      </c>
      <c r="H1090" s="9">
        <f t="shared" si="83"/>
        <v>4.4054795292682962E-3</v>
      </c>
      <c r="I1090" s="8"/>
      <c r="J1090" s="10"/>
      <c r="K1090" s="10"/>
      <c r="AC1090" s="14"/>
      <c r="AD1090" s="15"/>
    </row>
    <row r="1091" spans="1:30" hidden="1" outlineLevel="1" x14ac:dyDescent="0.3">
      <c r="A1091" s="14">
        <v>38098</v>
      </c>
      <c r="B1091" s="16">
        <v>5.2982333088860932E-3</v>
      </c>
      <c r="C1091" s="9">
        <f t="shared" si="84"/>
        <v>-3.3246669111390657E-4</v>
      </c>
      <c r="D1091" s="6">
        <f t="shared" si="85"/>
        <v>1.1053410070022976E-7</v>
      </c>
      <c r="E1091" s="6">
        <f t="shared" si="87"/>
        <v>4.541141406295226E-4</v>
      </c>
      <c r="F1091" s="6">
        <f t="shared" si="86"/>
        <v>0.77983664972494771</v>
      </c>
      <c r="G1091" s="16">
        <v>4.9098662576072399E-3</v>
      </c>
      <c r="H1091" s="9">
        <f t="shared" si="83"/>
        <v>8.8308360290798495E-3</v>
      </c>
      <c r="I1091" s="8"/>
      <c r="J1091" s="10"/>
      <c r="K1091" s="10"/>
      <c r="AC1091" s="14"/>
      <c r="AD1091" s="15"/>
    </row>
    <row r="1092" spans="1:30" hidden="1" outlineLevel="1" x14ac:dyDescent="0.3">
      <c r="A1092" s="14">
        <v>38099</v>
      </c>
      <c r="B1092" s="16">
        <v>1.3993115096293885E-2</v>
      </c>
      <c r="C1092" s="9">
        <f t="shared" si="84"/>
        <v>8.3624150962938841E-3</v>
      </c>
      <c r="D1092" s="6">
        <f t="shared" si="85"/>
        <v>6.9929986242723855E-5</v>
      </c>
      <c r="E1092" s="6">
        <f t="shared" si="87"/>
        <v>1.1053410070022976E-7</v>
      </c>
      <c r="F1092" s="6">
        <f t="shared" si="86"/>
        <v>0.23642450738137819</v>
      </c>
      <c r="G1092" s="16">
        <v>9.4543017143761763E-3</v>
      </c>
      <c r="H1092" s="9">
        <f t="shared" si="83"/>
        <v>4.8623503306670342E-3</v>
      </c>
      <c r="I1092" s="8"/>
      <c r="J1092" s="10"/>
      <c r="K1092" s="10"/>
      <c r="AC1092" s="14"/>
      <c r="AD1092" s="15"/>
    </row>
    <row r="1093" spans="1:30" hidden="1" outlineLevel="1" x14ac:dyDescent="0.3">
      <c r="A1093" s="14">
        <v>38100</v>
      </c>
      <c r="B1093" s="16">
        <v>5.8751420561341358E-4</v>
      </c>
      <c r="C1093" s="9">
        <f t="shared" si="84"/>
        <v>-5.0431857943865864E-3</v>
      </c>
      <c r="D1093" s="6">
        <f t="shared" si="85"/>
        <v>2.5433722956702664E-5</v>
      </c>
      <c r="E1093" s="6">
        <f t="shared" si="87"/>
        <v>6.9929986242723855E-5</v>
      </c>
      <c r="F1093" s="6">
        <f t="shared" si="86"/>
        <v>0.82111088385921094</v>
      </c>
      <c r="G1093" s="16">
        <v>4.6214195967285692E-3</v>
      </c>
      <c r="H1093" s="9">
        <f t="shared" si="83"/>
        <v>9.0615168921059294E-3</v>
      </c>
      <c r="I1093" s="8"/>
      <c r="J1093" s="10"/>
      <c r="K1093" s="10"/>
      <c r="AC1093" s="14"/>
      <c r="AD1093" s="15"/>
    </row>
    <row r="1094" spans="1:30" hidden="1" outlineLevel="1" x14ac:dyDescent="0.3">
      <c r="A1094" s="14">
        <v>38103</v>
      </c>
      <c r="B1094" s="16">
        <v>-4.4548902418113934E-3</v>
      </c>
      <c r="C1094" s="9">
        <f t="shared" si="84"/>
        <v>-1.0085590241811392E-2</v>
      </c>
      <c r="D1094" s="6">
        <f t="shared" si="85"/>
        <v>1.0171913052572118E-4</v>
      </c>
      <c r="E1094" s="6">
        <f t="shared" si="87"/>
        <v>2.5433722956702664E-5</v>
      </c>
      <c r="F1094" s="6">
        <f t="shared" si="86"/>
        <v>0.21180371631812081</v>
      </c>
      <c r="G1094" s="16">
        <v>6.6560016698387478E-3</v>
      </c>
      <c r="H1094" s="9">
        <f t="shared" si="83"/>
        <v>4.6022137751099831E-3</v>
      </c>
      <c r="I1094" s="8"/>
      <c r="J1094" s="10"/>
      <c r="K1094" s="10"/>
      <c r="AC1094" s="14"/>
      <c r="AD1094" s="15"/>
    </row>
    <row r="1095" spans="1:30" hidden="1" outlineLevel="1" x14ac:dyDescent="0.3">
      <c r="A1095" s="14">
        <v>38104</v>
      </c>
      <c r="B1095" s="16">
        <v>2.2694508764682922E-3</v>
      </c>
      <c r="C1095" s="9">
        <f t="shared" si="84"/>
        <v>-3.3612491235317076E-3</v>
      </c>
      <c r="D1095" s="6">
        <f t="shared" si="85"/>
        <v>1.1297995670442672E-5</v>
      </c>
      <c r="E1095" s="6">
        <f t="shared" si="87"/>
        <v>1.0171913052572118E-4</v>
      </c>
      <c r="F1095" s="6">
        <f t="shared" si="86"/>
        <v>0.41733389126931453</v>
      </c>
      <c r="G1095" s="16">
        <v>7.865854447123493E-3</v>
      </c>
      <c r="H1095" s="9">
        <f t="shared" si="83"/>
        <v>6.4601384758325E-3</v>
      </c>
      <c r="I1095" s="8"/>
      <c r="J1095" s="10"/>
      <c r="K1095" s="10"/>
      <c r="AC1095" s="14"/>
      <c r="AD1095" s="15"/>
    </row>
    <row r="1096" spans="1:30" hidden="1" outlineLevel="1" x14ac:dyDescent="0.3">
      <c r="A1096" s="14">
        <v>38105</v>
      </c>
      <c r="B1096" s="16">
        <v>-1.3890789272216755E-2</v>
      </c>
      <c r="C1096" s="9">
        <f t="shared" si="84"/>
        <v>-1.9521489272216756E-2</v>
      </c>
      <c r="D1096" s="6">
        <f t="shared" si="85"/>
        <v>3.8108854340527387E-4</v>
      </c>
      <c r="E1096" s="6">
        <f t="shared" si="87"/>
        <v>1.1297995670442672E-5</v>
      </c>
      <c r="F1096" s="6">
        <f t="shared" si="86"/>
        <v>0.57468647646596971</v>
      </c>
      <c r="G1096" s="16">
        <v>5.9894575917665777E-3</v>
      </c>
      <c r="H1096" s="9">
        <f t="shared" si="83"/>
        <v>7.580807849206902E-3</v>
      </c>
      <c r="I1096" s="8"/>
      <c r="J1096" s="10"/>
      <c r="K1096" s="10"/>
      <c r="AC1096" s="14"/>
      <c r="AD1096" s="15"/>
    </row>
    <row r="1097" spans="1:30" hidden="1" outlineLevel="1" x14ac:dyDescent="0.3">
      <c r="A1097" s="14">
        <v>38106</v>
      </c>
      <c r="B1097" s="16">
        <v>-7.6197831853085929E-3</v>
      </c>
      <c r="C1097" s="9">
        <f t="shared" si="84"/>
        <v>-1.3250483185308592E-2</v>
      </c>
      <c r="D1097" s="6">
        <f t="shared" si="85"/>
        <v>1.7557530464414574E-4</v>
      </c>
      <c r="E1097" s="6">
        <f t="shared" si="87"/>
        <v>3.8108854340527387E-4</v>
      </c>
      <c r="F1097" s="6">
        <f t="shared" si="86"/>
        <v>0.34188605037609399</v>
      </c>
      <c r="G1097" s="16">
        <v>1.1443520687241701E-2</v>
      </c>
      <c r="H1097" s="9">
        <f t="shared" si="83"/>
        <v>5.8471022769923733E-3</v>
      </c>
      <c r="I1097" s="8"/>
      <c r="J1097" s="10"/>
      <c r="K1097" s="10"/>
      <c r="AC1097" s="14"/>
      <c r="AD1097" s="15"/>
    </row>
    <row r="1098" spans="1:30" hidden="1" outlineLevel="1" x14ac:dyDescent="0.3">
      <c r="A1098" s="14">
        <v>38107</v>
      </c>
      <c r="B1098" s="16">
        <v>-5.9337426943636305E-3</v>
      </c>
      <c r="C1098" s="9">
        <f t="shared" si="84"/>
        <v>-1.156444269436363E-2</v>
      </c>
      <c r="D1098" s="6">
        <f t="shared" si="85"/>
        <v>1.3373633483122033E-4</v>
      </c>
      <c r="E1098" s="6">
        <f t="shared" si="87"/>
        <v>1.7557530464414574E-4</v>
      </c>
      <c r="F1098" s="6">
        <f t="shared" si="86"/>
        <v>1.1934869597786497</v>
      </c>
      <c r="G1098" s="16">
        <v>7.0428717633040233E-3</v>
      </c>
      <c r="H1098" s="9">
        <f t="shared" si="83"/>
        <v>1.0924682877679561E-2</v>
      </c>
      <c r="I1098" s="8"/>
      <c r="J1098" s="10"/>
      <c r="K1098" s="10"/>
      <c r="AC1098" s="14"/>
      <c r="AD1098" s="15"/>
    </row>
    <row r="1099" spans="1:30" hidden="1" outlineLevel="1" x14ac:dyDescent="0.3">
      <c r="A1099" s="14">
        <v>38110</v>
      </c>
      <c r="B1099" s="16">
        <v>9.1604263623061895E-3</v>
      </c>
      <c r="C1099" s="9">
        <f t="shared" si="84"/>
        <v>3.5297263623061898E-3</v>
      </c>
      <c r="D1099" s="6">
        <f t="shared" si="85"/>
        <v>1.2458968192759287E-5</v>
      </c>
      <c r="E1099" s="6">
        <f t="shared" si="87"/>
        <v>1.3373633483122033E-4</v>
      </c>
      <c r="F1099" s="6">
        <f t="shared" si="86"/>
        <v>0.4648087262356258</v>
      </c>
      <c r="G1099" s="16">
        <v>4.6725257332632195E-3</v>
      </c>
      <c r="H1099" s="9">
        <f t="shared" si="83"/>
        <v>6.8176882169517384E-3</v>
      </c>
      <c r="I1099" s="8"/>
      <c r="J1099" s="10"/>
      <c r="K1099" s="10"/>
      <c r="AC1099" s="14"/>
      <c r="AD1099" s="15"/>
    </row>
    <row r="1100" spans="1:30" hidden="1" outlineLevel="1" x14ac:dyDescent="0.3">
      <c r="A1100" s="14">
        <v>38111</v>
      </c>
      <c r="B1100" s="16">
        <v>1.8417722884787337E-3</v>
      </c>
      <c r="C1100" s="9">
        <f t="shared" si="84"/>
        <v>-3.788927711521266E-3</v>
      </c>
      <c r="D1100" s="6">
        <f t="shared" si="85"/>
        <v>1.4355973203133778E-5</v>
      </c>
      <c r="E1100" s="6">
        <f t="shared" si="87"/>
        <v>1.2458968192759287E-5</v>
      </c>
      <c r="F1100" s="6">
        <f t="shared" si="86"/>
        <v>0.21605367319277319</v>
      </c>
      <c r="G1100" s="16">
        <v>8.8553609155366132E-3</v>
      </c>
      <c r="H1100" s="9">
        <f t="shared" si="83"/>
        <v>4.6481574111982612E-3</v>
      </c>
      <c r="I1100" s="8"/>
      <c r="J1100" s="10"/>
      <c r="K1100" s="10"/>
      <c r="AC1100" s="14"/>
      <c r="AD1100" s="15"/>
    </row>
    <row r="1101" spans="1:30" hidden="1" outlineLevel="1" x14ac:dyDescent="0.3">
      <c r="A1101" s="14">
        <v>38112</v>
      </c>
      <c r="B1101" s="16">
        <v>1.7669881618619047E-3</v>
      </c>
      <c r="C1101" s="9">
        <f t="shared" si="84"/>
        <v>-3.8637118381380951E-3</v>
      </c>
      <c r="D1101" s="6">
        <f t="shared" si="85"/>
        <v>1.4928269168168457E-5</v>
      </c>
      <c r="E1101" s="6">
        <f t="shared" si="87"/>
        <v>1.4355973203133778E-5</v>
      </c>
      <c r="F1101" s="6">
        <f t="shared" si="86"/>
        <v>0.72288729720367328</v>
      </c>
      <c r="G1101" s="16">
        <v>4.2177649667751492E-3</v>
      </c>
      <c r="H1101" s="9">
        <f t="shared" si="83"/>
        <v>8.5022779136162876E-3</v>
      </c>
      <c r="I1101" s="8"/>
      <c r="J1101" s="10"/>
      <c r="K1101" s="10"/>
      <c r="AC1101" s="14"/>
      <c r="AD1101" s="15"/>
    </row>
    <row r="1102" spans="1:30" hidden="1" outlineLevel="1" x14ac:dyDescent="0.3">
      <c r="A1102" s="14">
        <v>38113</v>
      </c>
      <c r="B1102" s="16">
        <v>-6.7456945933644565E-3</v>
      </c>
      <c r="C1102" s="9">
        <f t="shared" si="84"/>
        <v>-1.2376394593364457E-2</v>
      </c>
      <c r="D1102" s="6">
        <f t="shared" si="85"/>
        <v>1.5317514313066097E-4</v>
      </c>
      <c r="E1102" s="6">
        <f t="shared" si="87"/>
        <v>1.4928269168168457E-5</v>
      </c>
      <c r="F1102" s="6">
        <f t="shared" si="86"/>
        <v>0.17984351459843087</v>
      </c>
      <c r="G1102" s="16">
        <v>9.3576670992147216E-3</v>
      </c>
      <c r="H1102" s="9">
        <f t="shared" ref="H1102:H1165" si="88">SQRT(F1102)/100</f>
        <v>4.2407960879819592E-3</v>
      </c>
      <c r="I1102" s="8"/>
      <c r="J1102" s="10"/>
      <c r="K1102" s="10"/>
      <c r="AC1102" s="14"/>
      <c r="AD1102" s="15"/>
    </row>
    <row r="1103" spans="1:30" hidden="1" outlineLevel="1" x14ac:dyDescent="0.3">
      <c r="A1103" s="14">
        <v>38114</v>
      </c>
      <c r="B1103" s="16">
        <v>-1.382053775480007E-2</v>
      </c>
      <c r="C1103" s="9">
        <f t="shared" ref="C1103:C1166" si="89">B1103-B$5</f>
        <v>-1.9451237754800069E-2</v>
      </c>
      <c r="D1103" s="6">
        <f t="shared" ref="D1103:D1166" si="90">C1103^2</f>
        <v>3.7835065019375963E-4</v>
      </c>
      <c r="E1103" s="6">
        <f t="shared" si="87"/>
        <v>1.5317514313066097E-4</v>
      </c>
      <c r="F1103" s="6">
        <f t="shared" ref="F1103:F1166" si="91">IF(C1102&gt;0,B$6+B$7*E1103+B$8*(G1102*100)^2,B$6+B$7*E1103+B$8*(G1102*100)^2+E1103*$B$9)</f>
        <v>0.80485467323786353</v>
      </c>
      <c r="G1103" s="16">
        <v>8.4300319597922658E-3</v>
      </c>
      <c r="H1103" s="9">
        <f t="shared" si="88"/>
        <v>8.9713693115257686E-3</v>
      </c>
      <c r="I1103" s="8"/>
      <c r="J1103" s="10"/>
      <c r="K1103" s="10"/>
      <c r="AC1103" s="14"/>
      <c r="AD1103" s="15"/>
    </row>
    <row r="1104" spans="1:30" hidden="1" outlineLevel="1" x14ac:dyDescent="0.3">
      <c r="A1104" s="14">
        <v>38117</v>
      </c>
      <c r="B1104" s="16">
        <v>-1.0595625144380064E-2</v>
      </c>
      <c r="C1104" s="9">
        <f t="shared" si="89"/>
        <v>-1.6226325144380063E-2</v>
      </c>
      <c r="D1104" s="6">
        <f t="shared" si="90"/>
        <v>2.6329362769114066E-4</v>
      </c>
      <c r="E1104" s="6">
        <f t="shared" ref="E1104:E1167" si="92">D1103</f>
        <v>3.7835065019375963E-4</v>
      </c>
      <c r="F1104" s="6">
        <f t="shared" si="91"/>
        <v>0.65709885522619804</v>
      </c>
      <c r="G1104" s="16">
        <v>1.0944233150787984E-2</v>
      </c>
      <c r="H1104" s="9">
        <f t="shared" si="88"/>
        <v>8.1061634280724815E-3</v>
      </c>
      <c r="I1104" s="8"/>
      <c r="J1104" s="10"/>
      <c r="K1104" s="10"/>
      <c r="AC1104" s="14"/>
      <c r="AD1104" s="15"/>
    </row>
    <row r="1105" spans="1:30" hidden="1" outlineLevel="1" x14ac:dyDescent="0.3">
      <c r="A1105" s="14">
        <v>38118</v>
      </c>
      <c r="B1105" s="16">
        <v>7.633200039922715E-3</v>
      </c>
      <c r="C1105" s="9">
        <f t="shared" si="89"/>
        <v>2.0025000399227152E-3</v>
      </c>
      <c r="D1105" s="6">
        <f t="shared" si="90"/>
        <v>4.010006409890476E-6</v>
      </c>
      <c r="E1105" s="6">
        <f t="shared" si="92"/>
        <v>2.6329362769114066E-4</v>
      </c>
      <c r="F1105" s="6">
        <f t="shared" si="91"/>
        <v>1.0933815091445691</v>
      </c>
      <c r="G1105" s="16">
        <v>3.151274523209137E-3</v>
      </c>
      <c r="H1105" s="9">
        <f t="shared" si="88"/>
        <v>1.0456488460016438E-2</v>
      </c>
      <c r="I1105" s="8"/>
      <c r="J1105" s="10"/>
      <c r="K1105" s="10"/>
      <c r="AC1105" s="14"/>
      <c r="AD1105" s="15"/>
    </row>
    <row r="1106" spans="1:30" hidden="1" outlineLevel="1" x14ac:dyDescent="0.3">
      <c r="A1106" s="14">
        <v>38119</v>
      </c>
      <c r="B1106" s="16">
        <v>1.6692238134482153E-3</v>
      </c>
      <c r="C1106" s="9">
        <f t="shared" si="89"/>
        <v>-3.9614761865517847E-3</v>
      </c>
      <c r="D1106" s="6">
        <f t="shared" si="90"/>
        <v>1.5693293576616871E-5</v>
      </c>
      <c r="E1106" s="6">
        <f t="shared" si="92"/>
        <v>4.010006409890476E-6</v>
      </c>
      <c r="F1106" s="6">
        <f t="shared" si="91"/>
        <v>0.1094477672474605</v>
      </c>
      <c r="G1106" s="16">
        <v>1.706611327905419E-2</v>
      </c>
      <c r="H1106" s="9">
        <f t="shared" si="88"/>
        <v>3.3082890932846316E-3</v>
      </c>
      <c r="I1106" s="8"/>
      <c r="J1106" s="10"/>
      <c r="K1106" s="10"/>
      <c r="AC1106" s="14"/>
      <c r="AD1106" s="15"/>
    </row>
    <row r="1107" spans="1:30" hidden="1" outlineLevel="1" x14ac:dyDescent="0.3">
      <c r="A1107" s="14">
        <v>38120</v>
      </c>
      <c r="B1107" s="16">
        <v>-7.6590261556262079E-4</v>
      </c>
      <c r="C1107" s="9">
        <f t="shared" si="89"/>
        <v>-6.3966026155626203E-3</v>
      </c>
      <c r="D1107" s="6">
        <f t="shared" si="90"/>
        <v>4.0916525021422556E-5</v>
      </c>
      <c r="E1107" s="6">
        <f t="shared" si="92"/>
        <v>1.5693293576616871E-5</v>
      </c>
      <c r="F1107" s="6">
        <f t="shared" si="91"/>
        <v>2.6292488824411993</v>
      </c>
      <c r="G1107" s="16">
        <v>6.5638553789707536E-3</v>
      </c>
      <c r="H1107" s="9">
        <f t="shared" si="88"/>
        <v>1.6214958780216494E-2</v>
      </c>
      <c r="I1107" s="8"/>
      <c r="J1107" s="10"/>
      <c r="K1107" s="10"/>
      <c r="AC1107" s="14"/>
      <c r="AD1107" s="15"/>
    </row>
    <row r="1108" spans="1:30" hidden="1" outlineLevel="1" x14ac:dyDescent="0.3">
      <c r="A1108" s="14">
        <v>38121</v>
      </c>
      <c r="B1108" s="16">
        <v>-6.7513051059628847E-4</v>
      </c>
      <c r="C1108" s="9">
        <f t="shared" si="89"/>
        <v>-6.3058305105962885E-3</v>
      </c>
      <c r="D1108" s="6">
        <f t="shared" si="90"/>
        <v>3.9763498428367046E-5</v>
      </c>
      <c r="E1108" s="6">
        <f t="shared" si="92"/>
        <v>4.0916525021422556E-5</v>
      </c>
      <c r="F1108" s="6">
        <f t="shared" si="91"/>
        <v>0.40641226363508381</v>
      </c>
      <c r="G1108" s="16">
        <v>8.3388936442647492E-3</v>
      </c>
      <c r="H1108" s="9">
        <f t="shared" si="88"/>
        <v>6.3750471655908856E-3</v>
      </c>
      <c r="I1108" s="8"/>
      <c r="J1108" s="10"/>
      <c r="K1108" s="10"/>
      <c r="AC1108" s="14"/>
      <c r="AD1108" s="15"/>
    </row>
    <row r="1109" spans="1:30" hidden="1" outlineLevel="1" x14ac:dyDescent="0.3">
      <c r="A1109" s="14">
        <v>38124</v>
      </c>
      <c r="B1109" s="16">
        <v>-1.0643256700816577E-2</v>
      </c>
      <c r="C1109" s="9">
        <f t="shared" si="89"/>
        <v>-1.6273956700816578E-2</v>
      </c>
      <c r="D1109" s="6">
        <f t="shared" si="90"/>
        <v>2.6484166670005278E-4</v>
      </c>
      <c r="E1109" s="6">
        <f t="shared" si="92"/>
        <v>3.9763498428367046E-5</v>
      </c>
      <c r="F1109" s="6">
        <f t="shared" si="91"/>
        <v>0.64335113448290926</v>
      </c>
      <c r="G1109" s="16">
        <v>8.5279853690449926E-3</v>
      </c>
      <c r="H1109" s="9">
        <f t="shared" si="88"/>
        <v>8.020917244822498E-3</v>
      </c>
      <c r="I1109" s="8"/>
      <c r="J1109" s="10"/>
      <c r="K1109" s="10"/>
      <c r="AC1109" s="14"/>
      <c r="AD1109" s="15"/>
    </row>
    <row r="1110" spans="1:30" hidden="1" outlineLevel="1" x14ac:dyDescent="0.3">
      <c r="A1110" s="14">
        <v>38125</v>
      </c>
      <c r="B1110" s="16">
        <v>6.7935991497712319E-3</v>
      </c>
      <c r="C1110" s="9">
        <f t="shared" si="89"/>
        <v>1.1628991497712321E-3</v>
      </c>
      <c r="D1110" s="6">
        <f t="shared" si="90"/>
        <v>1.3523344325386544E-6</v>
      </c>
      <c r="E1110" s="6">
        <f t="shared" si="92"/>
        <v>2.6484166670005278E-4</v>
      </c>
      <c r="F1110" s="6">
        <f t="shared" si="91"/>
        <v>0.67195757210807461</v>
      </c>
      <c r="G1110" s="16">
        <v>5.0445045833306529E-3</v>
      </c>
      <c r="H1110" s="9">
        <f t="shared" si="88"/>
        <v>8.1973018250402034E-3</v>
      </c>
      <c r="I1110" s="8"/>
      <c r="J1110" s="10"/>
      <c r="K1110" s="10"/>
      <c r="AC1110" s="14"/>
      <c r="AD1110" s="15"/>
    </row>
    <row r="1111" spans="1:30" hidden="1" outlineLevel="1" x14ac:dyDescent="0.3">
      <c r="A1111" s="14">
        <v>38126</v>
      </c>
      <c r="B1111" s="16">
        <v>-2.5777237763322165E-3</v>
      </c>
      <c r="C1111" s="9">
        <f t="shared" si="89"/>
        <v>-8.2084237763322167E-3</v>
      </c>
      <c r="D1111" s="6">
        <f t="shared" si="90"/>
        <v>6.7378220891856053E-5</v>
      </c>
      <c r="E1111" s="6">
        <f t="shared" si="92"/>
        <v>1.3523344325386544E-6</v>
      </c>
      <c r="F1111" s="6">
        <f t="shared" si="91"/>
        <v>0.24842901628207381</v>
      </c>
      <c r="G1111" s="16">
        <v>1.3341305607933738E-2</v>
      </c>
      <c r="H1111" s="9">
        <f t="shared" si="88"/>
        <v>4.9842654050729863E-3</v>
      </c>
      <c r="I1111" s="8"/>
      <c r="J1111" s="10"/>
      <c r="K1111" s="10"/>
      <c r="AC1111" s="14"/>
      <c r="AD1111" s="15"/>
    </row>
    <row r="1112" spans="1:30" hidden="1" outlineLevel="1" x14ac:dyDescent="0.3">
      <c r="A1112" s="14">
        <v>38127</v>
      </c>
      <c r="B1112" s="16">
        <v>4.6824439087671168E-4</v>
      </c>
      <c r="C1112" s="9">
        <f t="shared" si="89"/>
        <v>-5.1624556091232881E-3</v>
      </c>
      <c r="D1112" s="6">
        <f t="shared" si="90"/>
        <v>2.6650947916168499E-5</v>
      </c>
      <c r="E1112" s="6">
        <f t="shared" si="92"/>
        <v>6.7378220891856053E-5</v>
      </c>
      <c r="F1112" s="6">
        <f t="shared" si="91"/>
        <v>1.6147720327966613</v>
      </c>
      <c r="G1112" s="16">
        <v>4.3102565405579935E-3</v>
      </c>
      <c r="H1112" s="9">
        <f t="shared" si="88"/>
        <v>1.27073680705198E-2</v>
      </c>
      <c r="I1112" s="8"/>
      <c r="J1112" s="10"/>
      <c r="K1112" s="10"/>
      <c r="AC1112" s="14"/>
      <c r="AD1112" s="15"/>
    </row>
    <row r="1113" spans="1:30" hidden="1" outlineLevel="1" x14ac:dyDescent="0.3">
      <c r="A1113" s="14">
        <v>38128</v>
      </c>
      <c r="B1113" s="16">
        <v>4.0042359653363092E-3</v>
      </c>
      <c r="C1113" s="9">
        <f t="shared" si="89"/>
        <v>-1.6264640346636905E-3</v>
      </c>
      <c r="D1113" s="6">
        <f t="shared" si="90"/>
        <v>2.6453852560544909E-6</v>
      </c>
      <c r="E1113" s="6">
        <f t="shared" si="92"/>
        <v>2.6650947916168499E-5</v>
      </c>
      <c r="F1113" s="6">
        <f t="shared" si="91"/>
        <v>0.18691056488633764</v>
      </c>
      <c r="G1113" s="16">
        <v>6.8979894307291904E-3</v>
      </c>
      <c r="H1113" s="9">
        <f t="shared" si="88"/>
        <v>4.3233154509743745E-3</v>
      </c>
      <c r="I1113" s="8"/>
      <c r="J1113" s="10"/>
      <c r="K1113" s="10"/>
      <c r="AC1113" s="14"/>
      <c r="AD1113" s="15"/>
    </row>
    <row r="1114" spans="1:30" hidden="1" outlineLevel="1" x14ac:dyDescent="0.3">
      <c r="A1114" s="14">
        <v>38131</v>
      </c>
      <c r="B1114" s="16">
        <v>1.6902707190821148E-3</v>
      </c>
      <c r="C1114" s="9">
        <f t="shared" si="89"/>
        <v>-3.9404292809178849E-3</v>
      </c>
      <c r="D1114" s="6">
        <f t="shared" si="90"/>
        <v>1.5526982917915039E-5</v>
      </c>
      <c r="E1114" s="6">
        <f t="shared" si="92"/>
        <v>2.6453852560544909E-6</v>
      </c>
      <c r="F1114" s="6">
        <f t="shared" si="91"/>
        <v>0.44669474607946918</v>
      </c>
      <c r="G1114" s="16">
        <v>6.1002626186163911E-3</v>
      </c>
      <c r="H1114" s="9">
        <f t="shared" si="88"/>
        <v>6.683522619692921E-3</v>
      </c>
      <c r="I1114" s="8"/>
      <c r="J1114" s="10"/>
      <c r="K1114" s="10"/>
      <c r="AC1114" s="14"/>
      <c r="AD1114" s="15"/>
    </row>
    <row r="1115" spans="1:30" hidden="1" outlineLevel="1" x14ac:dyDescent="0.3">
      <c r="A1115" s="14">
        <v>38132</v>
      </c>
      <c r="B1115" s="16">
        <v>1.5975285169241384E-2</v>
      </c>
      <c r="C1115" s="9">
        <f t="shared" si="89"/>
        <v>1.0344585169241385E-2</v>
      </c>
      <c r="D1115" s="6">
        <f t="shared" si="90"/>
        <v>1.0701044232368881E-4</v>
      </c>
      <c r="E1115" s="6">
        <f t="shared" si="92"/>
        <v>1.5526982917915039E-5</v>
      </c>
      <c r="F1115" s="6">
        <f t="shared" si="91"/>
        <v>0.35382136540905579</v>
      </c>
      <c r="G1115" s="16">
        <v>1.0981268245950009E-2</v>
      </c>
      <c r="H1115" s="9">
        <f t="shared" si="88"/>
        <v>5.9482885388072405E-3</v>
      </c>
      <c r="I1115" s="8"/>
      <c r="J1115" s="10"/>
      <c r="K1115" s="10"/>
      <c r="AC1115" s="14"/>
      <c r="AD1115" s="15"/>
    </row>
    <row r="1116" spans="1:30" hidden="1" outlineLevel="1" x14ac:dyDescent="0.3">
      <c r="A1116" s="14">
        <v>38133</v>
      </c>
      <c r="B1116" s="16">
        <v>1.6965004687552142E-3</v>
      </c>
      <c r="C1116" s="9">
        <f t="shared" si="89"/>
        <v>-3.9341995312447853E-3</v>
      </c>
      <c r="D1116" s="6">
        <f t="shared" si="90"/>
        <v>1.5477925951646688E-5</v>
      </c>
      <c r="E1116" s="6">
        <f t="shared" si="92"/>
        <v>1.0701044232368881E-4</v>
      </c>
      <c r="F1116" s="6">
        <f t="shared" si="91"/>
        <v>1.1006089757572659</v>
      </c>
      <c r="G1116" s="16">
        <v>3.9734457716294989E-3</v>
      </c>
      <c r="H1116" s="9">
        <f t="shared" si="88"/>
        <v>1.049099125801402E-2</v>
      </c>
      <c r="I1116" s="8"/>
      <c r="J1116" s="10"/>
      <c r="K1116" s="10"/>
      <c r="AC1116" s="14"/>
      <c r="AD1116" s="15"/>
    </row>
    <row r="1117" spans="1:30" hidden="1" outlineLevel="1" x14ac:dyDescent="0.3">
      <c r="A1117" s="14">
        <v>38134</v>
      </c>
      <c r="B1117" s="16">
        <v>5.6703767621266487E-3</v>
      </c>
      <c r="C1117" s="9">
        <f t="shared" si="89"/>
        <v>3.967676212664889E-5</v>
      </c>
      <c r="D1117" s="6">
        <f t="shared" si="90"/>
        <v>1.5742454528546797E-9</v>
      </c>
      <c r="E1117" s="6">
        <f t="shared" si="92"/>
        <v>1.5477925951646688E-5</v>
      </c>
      <c r="F1117" s="6">
        <f t="shared" si="91"/>
        <v>0.16191823455057555</v>
      </c>
      <c r="G1117" s="16">
        <v>4.6242231652984644E-3</v>
      </c>
      <c r="H1117" s="9">
        <f t="shared" si="88"/>
        <v>4.0239064918381933E-3</v>
      </c>
      <c r="I1117" s="8"/>
      <c r="J1117" s="10"/>
      <c r="K1117" s="10"/>
      <c r="AC1117" s="14"/>
      <c r="AD1117" s="15"/>
    </row>
    <row r="1118" spans="1:30" hidden="1" outlineLevel="1" x14ac:dyDescent="0.3">
      <c r="A1118" s="14">
        <v>38135</v>
      </c>
      <c r="B1118" s="16">
        <v>-5.3522415926135784E-4</v>
      </c>
      <c r="C1118" s="9">
        <f t="shared" si="89"/>
        <v>-6.1659241592613573E-3</v>
      </c>
      <c r="D1118" s="6">
        <f t="shared" si="90"/>
        <v>3.8018620737762875E-5</v>
      </c>
      <c r="E1118" s="6">
        <f t="shared" si="92"/>
        <v>1.5742454528546797E-9</v>
      </c>
      <c r="F1118" s="6">
        <f t="shared" si="91"/>
        <v>0.21203147102739978</v>
      </c>
      <c r="G1118" s="16">
        <v>2.7499103950243513E-3</v>
      </c>
      <c r="H1118" s="9">
        <f t="shared" si="88"/>
        <v>4.6046875141251423E-3</v>
      </c>
      <c r="I1118" s="8"/>
      <c r="J1118" s="10"/>
      <c r="K1118" s="10"/>
      <c r="AC1118" s="14"/>
      <c r="AD1118" s="15"/>
    </row>
    <row r="1119" spans="1:30" hidden="1" outlineLevel="1" x14ac:dyDescent="0.3">
      <c r="A1119" s="14">
        <v>38139</v>
      </c>
      <c r="B1119" s="16">
        <v>4.6380490403369448E-4</v>
      </c>
      <c r="C1119" s="9">
        <f t="shared" si="89"/>
        <v>-5.1668950959663056E-3</v>
      </c>
      <c r="D1119" s="6">
        <f t="shared" si="90"/>
        <v>2.6696804932720659E-5</v>
      </c>
      <c r="E1119" s="6">
        <f t="shared" si="92"/>
        <v>3.8018620737762875E-5</v>
      </c>
      <c r="F1119" s="6">
        <f t="shared" si="91"/>
        <v>8.8239502151664928E-2</v>
      </c>
      <c r="G1119" s="16">
        <v>6.4664398232342326E-3</v>
      </c>
      <c r="H1119" s="9">
        <f t="shared" si="88"/>
        <v>2.9705134598527732E-3</v>
      </c>
      <c r="I1119" s="8"/>
      <c r="J1119" s="10"/>
      <c r="K1119" s="10"/>
      <c r="AC1119" s="14"/>
      <c r="AD1119" s="15"/>
    </row>
    <row r="1120" spans="1:30" hidden="1" outlineLevel="1" x14ac:dyDescent="0.3">
      <c r="A1120" s="14">
        <v>38140</v>
      </c>
      <c r="B1120" s="16">
        <v>3.3746412887397125E-3</v>
      </c>
      <c r="C1120" s="9">
        <f t="shared" si="89"/>
        <v>-2.2560587112602872E-3</v>
      </c>
      <c r="D1120" s="6">
        <f t="shared" si="90"/>
        <v>5.0898009086534278E-6</v>
      </c>
      <c r="E1120" s="6">
        <f t="shared" si="92"/>
        <v>2.6696804932720659E-5</v>
      </c>
      <c r="F1120" s="6">
        <f t="shared" si="91"/>
        <v>0.39504019483117125</v>
      </c>
      <c r="G1120" s="16">
        <v>5.2145638649914875E-3</v>
      </c>
      <c r="H1120" s="9">
        <f t="shared" si="88"/>
        <v>6.2852223097609782E-3</v>
      </c>
      <c r="I1120" s="8"/>
      <c r="J1120" s="10"/>
      <c r="K1120" s="10"/>
      <c r="AC1120" s="14"/>
      <c r="AD1120" s="15"/>
    </row>
    <row r="1121" spans="1:30" hidden="1" outlineLevel="1" x14ac:dyDescent="0.3">
      <c r="A1121" s="14">
        <v>38141</v>
      </c>
      <c r="B1121" s="16">
        <v>-7.4499486423363383E-3</v>
      </c>
      <c r="C1121" s="9">
        <f t="shared" si="89"/>
        <v>-1.3080648642336337E-2</v>
      </c>
      <c r="D1121" s="6">
        <f t="shared" si="90"/>
        <v>1.7110336890425546E-4</v>
      </c>
      <c r="E1121" s="6">
        <f t="shared" si="92"/>
        <v>5.0898009086534278E-6</v>
      </c>
      <c r="F1121" s="6">
        <f t="shared" si="91"/>
        <v>0.26405672873610914</v>
      </c>
      <c r="G1121" s="16">
        <v>3.2159872883615339E-3</v>
      </c>
      <c r="H1121" s="9">
        <f t="shared" si="88"/>
        <v>5.1386450425779471E-3</v>
      </c>
      <c r="I1121" s="8"/>
      <c r="J1121" s="10"/>
      <c r="K1121" s="10"/>
      <c r="AC1121" s="14"/>
      <c r="AD1121" s="15"/>
    </row>
    <row r="1122" spans="1:30" hidden="1" outlineLevel="1" x14ac:dyDescent="0.3">
      <c r="A1122" s="14">
        <v>38142</v>
      </c>
      <c r="B1122" s="16">
        <v>5.2341512292575889E-3</v>
      </c>
      <c r="C1122" s="9">
        <f t="shared" si="89"/>
        <v>-3.9654877074241091E-4</v>
      </c>
      <c r="D1122" s="6">
        <f t="shared" si="90"/>
        <v>1.5725092757731715E-7</v>
      </c>
      <c r="E1122" s="6">
        <f t="shared" si="92"/>
        <v>1.7110336890425546E-4</v>
      </c>
      <c r="F1122" s="6">
        <f t="shared" si="91"/>
        <v>0.11316815811323254</v>
      </c>
      <c r="G1122" s="16">
        <v>7.7774655973251181E-3</v>
      </c>
      <c r="H1122" s="9">
        <f t="shared" si="88"/>
        <v>3.3640475340463386E-3</v>
      </c>
      <c r="I1122" s="8"/>
      <c r="J1122" s="10"/>
      <c r="K1122" s="10"/>
      <c r="AC1122" s="14"/>
      <c r="AD1122" s="15"/>
    </row>
    <row r="1123" spans="1:30" hidden="1" outlineLevel="1" x14ac:dyDescent="0.3">
      <c r="A1123" s="14">
        <v>38145</v>
      </c>
      <c r="B1123" s="16">
        <v>1.5838313508711715E-2</v>
      </c>
      <c r="C1123" s="9">
        <f t="shared" si="89"/>
        <v>1.0207613508711716E-2</v>
      </c>
      <c r="D1123" s="6">
        <f t="shared" si="90"/>
        <v>1.041953735432339E-4</v>
      </c>
      <c r="E1123" s="6">
        <f t="shared" si="92"/>
        <v>1.5725092757731715E-7</v>
      </c>
      <c r="F1123" s="6">
        <f t="shared" si="91"/>
        <v>0.56229974161461249</v>
      </c>
      <c r="G1123" s="16">
        <v>6.1528659252396145E-3</v>
      </c>
      <c r="H1123" s="9">
        <f t="shared" si="88"/>
        <v>7.4986648252513086E-3</v>
      </c>
      <c r="I1123" s="8"/>
      <c r="J1123" s="10"/>
      <c r="K1123" s="10"/>
      <c r="AC1123" s="14"/>
      <c r="AD1123" s="15"/>
    </row>
    <row r="1124" spans="1:30" hidden="1" outlineLevel="1" x14ac:dyDescent="0.3">
      <c r="A1124" s="14">
        <v>38146</v>
      </c>
      <c r="B1124" s="16">
        <v>1.5421099089739324E-3</v>
      </c>
      <c r="C1124" s="9">
        <f t="shared" si="89"/>
        <v>-4.0885900910260673E-3</v>
      </c>
      <c r="D1124" s="6">
        <f t="shared" si="90"/>
        <v>1.6716568932436546E-5</v>
      </c>
      <c r="E1124" s="6">
        <f t="shared" si="92"/>
        <v>1.041953735432339E-4</v>
      </c>
      <c r="F1124" s="6">
        <f t="shared" si="91"/>
        <v>0.35959194820485346</v>
      </c>
      <c r="G1124" s="16">
        <v>4.7338332327860055E-3</v>
      </c>
      <c r="H1124" s="9">
        <f t="shared" si="88"/>
        <v>5.9965986042493577E-3</v>
      </c>
      <c r="I1124" s="8"/>
      <c r="J1124" s="10"/>
      <c r="K1124" s="10"/>
      <c r="AC1124" s="14"/>
      <c r="AD1124" s="15"/>
    </row>
    <row r="1125" spans="1:30" hidden="1" outlineLevel="1" x14ac:dyDescent="0.3">
      <c r="A1125" s="14">
        <v>38147</v>
      </c>
      <c r="B1125" s="16">
        <v>-9.5448711322768144E-3</v>
      </c>
      <c r="C1125" s="9">
        <f t="shared" si="89"/>
        <v>-1.5175571132276813E-2</v>
      </c>
      <c r="D1125" s="6">
        <f t="shared" si="90"/>
        <v>2.3029795919079336E-4</v>
      </c>
      <c r="E1125" s="6">
        <f t="shared" si="92"/>
        <v>1.6716568932436546E-5</v>
      </c>
      <c r="F1125" s="6">
        <f t="shared" si="91"/>
        <v>0.22122190273624526</v>
      </c>
      <c r="G1125" s="16">
        <v>3.7945804757003303E-3</v>
      </c>
      <c r="H1125" s="9">
        <f t="shared" si="88"/>
        <v>4.7034232505298226E-3</v>
      </c>
      <c r="I1125" s="8"/>
      <c r="J1125" s="10"/>
      <c r="K1125" s="10"/>
      <c r="AC1125" s="14"/>
      <c r="AD1125" s="15"/>
    </row>
    <row r="1126" spans="1:30" hidden="1" outlineLevel="1" x14ac:dyDescent="0.3">
      <c r="A1126" s="14">
        <v>38148</v>
      </c>
      <c r="B1126" s="16">
        <v>4.5330484311551476E-3</v>
      </c>
      <c r="C1126" s="9">
        <f t="shared" si="89"/>
        <v>-1.0976515688448521E-3</v>
      </c>
      <c r="D1126" s="6">
        <f t="shared" si="90"/>
        <v>1.2048389665875651E-6</v>
      </c>
      <c r="E1126" s="6">
        <f t="shared" si="92"/>
        <v>2.3029795919079336E-4</v>
      </c>
      <c r="F1126" s="6">
        <f t="shared" si="91"/>
        <v>0.14951042147245355</v>
      </c>
      <c r="G1126" s="16">
        <v>1.7273259166043467E-3</v>
      </c>
      <c r="H1126" s="9">
        <f t="shared" si="88"/>
        <v>3.8666577489151217E-3</v>
      </c>
      <c r="I1126" s="8"/>
      <c r="J1126" s="10"/>
      <c r="K1126" s="10"/>
      <c r="AC1126" s="14"/>
      <c r="AD1126" s="15"/>
    </row>
    <row r="1127" spans="1:30" hidden="1" outlineLevel="1" x14ac:dyDescent="0.3">
      <c r="A1127" s="14">
        <v>38152</v>
      </c>
      <c r="B1127" s="16">
        <v>-9.8861264223846189E-3</v>
      </c>
      <c r="C1127" s="9">
        <f t="shared" si="89"/>
        <v>-1.5516826422384618E-2</v>
      </c>
      <c r="D1127" s="6">
        <f t="shared" si="90"/>
        <v>2.4077190222241343E-4</v>
      </c>
      <c r="E1127" s="6">
        <f t="shared" si="92"/>
        <v>1.2048389665875651E-6</v>
      </c>
      <c r="F1127" s="6">
        <f t="shared" si="91"/>
        <v>4.7224805522733886E-2</v>
      </c>
      <c r="G1127" s="16">
        <v>6.6604368335755832E-3</v>
      </c>
      <c r="H1127" s="9">
        <f t="shared" si="88"/>
        <v>2.1731269066194428E-3</v>
      </c>
      <c r="I1127" s="8"/>
      <c r="J1127" s="10"/>
      <c r="K1127" s="10"/>
      <c r="AC1127" s="14"/>
      <c r="AD1127" s="15"/>
    </row>
    <row r="1128" spans="1:30" hidden="1" outlineLevel="1" x14ac:dyDescent="0.3">
      <c r="A1128" s="14">
        <v>38153</v>
      </c>
      <c r="B1128" s="16">
        <v>5.9540073625785547E-3</v>
      </c>
      <c r="C1128" s="9">
        <f t="shared" si="89"/>
        <v>3.2330736257855496E-4</v>
      </c>
      <c r="D1128" s="6">
        <f t="shared" si="90"/>
        <v>1.045276506975012E-7</v>
      </c>
      <c r="E1128" s="6">
        <f t="shared" si="92"/>
        <v>2.4077190222241343E-4</v>
      </c>
      <c r="F1128" s="6">
        <f t="shared" si="91"/>
        <v>0.41788705039714635</v>
      </c>
      <c r="G1128" s="16">
        <v>6.938797426004774E-3</v>
      </c>
      <c r="H1128" s="9">
        <f t="shared" si="88"/>
        <v>6.4644183837151694E-3</v>
      </c>
      <c r="I1128" s="8"/>
      <c r="J1128" s="10"/>
      <c r="K1128" s="10"/>
      <c r="AC1128" s="14"/>
      <c r="AD1128" s="15"/>
    </row>
    <row r="1129" spans="1:30" hidden="1" outlineLevel="1" x14ac:dyDescent="0.3">
      <c r="A1129" s="14">
        <v>38154</v>
      </c>
      <c r="B1129" s="16">
        <v>1.3683523556702504E-3</v>
      </c>
      <c r="C1129" s="9">
        <f t="shared" si="89"/>
        <v>-4.2623476443297489E-3</v>
      </c>
      <c r="D1129" s="6">
        <f t="shared" si="90"/>
        <v>1.8167607441123359E-5</v>
      </c>
      <c r="E1129" s="6">
        <f t="shared" si="92"/>
        <v>1.045276506975012E-7</v>
      </c>
      <c r="F1129" s="6">
        <f t="shared" si="91"/>
        <v>0.45175187035425179</v>
      </c>
      <c r="G1129" s="16">
        <v>2.6350385432820428E-3</v>
      </c>
      <c r="H1129" s="9">
        <f t="shared" si="88"/>
        <v>6.7212489193173896E-3</v>
      </c>
      <c r="I1129" s="8"/>
      <c r="J1129" s="10"/>
      <c r="K1129" s="10"/>
      <c r="AC1129" s="14"/>
      <c r="AD1129" s="15"/>
    </row>
    <row r="1130" spans="1:30" hidden="1" outlineLevel="1" x14ac:dyDescent="0.3">
      <c r="A1130" s="14">
        <v>38155</v>
      </c>
      <c r="B1130" s="16">
        <v>-1.3329830973749315E-3</v>
      </c>
      <c r="C1130" s="9">
        <f t="shared" si="89"/>
        <v>-6.9636830973749311E-3</v>
      </c>
      <c r="D1130" s="6">
        <f t="shared" si="90"/>
        <v>4.8492882280665311E-5</v>
      </c>
      <c r="E1130" s="6">
        <f t="shared" si="92"/>
        <v>1.8167607441123359E-5</v>
      </c>
      <c r="F1130" s="6">
        <f t="shared" si="91"/>
        <v>8.2695441425314292E-2</v>
      </c>
      <c r="G1130" s="16">
        <v>4.8274896594134803E-3</v>
      </c>
      <c r="H1130" s="9">
        <f t="shared" si="88"/>
        <v>2.8756815092307124E-3</v>
      </c>
      <c r="I1130" s="8"/>
      <c r="J1130" s="10"/>
      <c r="K1130" s="10"/>
      <c r="AC1130" s="14"/>
      <c r="AD1130" s="15"/>
    </row>
    <row r="1131" spans="1:30" hidden="1" outlineLevel="1" x14ac:dyDescent="0.3">
      <c r="A1131" s="14">
        <v>38156</v>
      </c>
      <c r="B1131" s="16">
        <v>2.6200975820107933E-3</v>
      </c>
      <c r="C1131" s="9">
        <f t="shared" si="89"/>
        <v>-3.0106024179892064E-3</v>
      </c>
      <c r="D1131" s="6">
        <f t="shared" si="90"/>
        <v>9.063726919202457E-6</v>
      </c>
      <c r="E1131" s="6">
        <f t="shared" si="92"/>
        <v>4.8492882280665311E-5</v>
      </c>
      <c r="F1131" s="6">
        <f t="shared" si="91"/>
        <v>0.22924823069370057</v>
      </c>
      <c r="G1131" s="16">
        <v>5.1684321342680495E-3</v>
      </c>
      <c r="H1131" s="9">
        <f t="shared" si="88"/>
        <v>4.787987371471447E-3</v>
      </c>
      <c r="I1131" s="8"/>
      <c r="J1131" s="10"/>
      <c r="K1131" s="10"/>
      <c r="AC1131" s="14"/>
      <c r="AD1131" s="15"/>
    </row>
    <row r="1132" spans="1:30" hidden="1" outlineLevel="1" x14ac:dyDescent="0.3">
      <c r="A1132" s="14">
        <v>38159</v>
      </c>
      <c r="B1132" s="16">
        <v>-4.1671617175320077E-3</v>
      </c>
      <c r="C1132" s="9">
        <f t="shared" si="89"/>
        <v>-9.7978617175320075E-3</v>
      </c>
      <c r="D1132" s="6">
        <f t="shared" si="90"/>
        <v>9.5998094235879257E-5</v>
      </c>
      <c r="E1132" s="6">
        <f t="shared" si="92"/>
        <v>9.063726919202457E-6</v>
      </c>
      <c r="F1132" s="6">
        <f t="shared" si="91"/>
        <v>0.25976714520694677</v>
      </c>
      <c r="G1132" s="16">
        <v>4.5239399752236625E-3</v>
      </c>
      <c r="H1132" s="9">
        <f t="shared" si="88"/>
        <v>5.0967356730258909E-3</v>
      </c>
      <c r="I1132" s="8"/>
      <c r="J1132" s="10"/>
      <c r="K1132" s="10"/>
      <c r="AC1132" s="14"/>
      <c r="AD1132" s="15"/>
    </row>
    <row r="1133" spans="1:30" hidden="1" outlineLevel="1" x14ac:dyDescent="0.3">
      <c r="A1133" s="14">
        <v>38160</v>
      </c>
      <c r="B1133" s="16">
        <v>3.6295947057072829E-3</v>
      </c>
      <c r="C1133" s="9">
        <f t="shared" si="89"/>
        <v>-2.0011052942927169E-3</v>
      </c>
      <c r="D1133" s="6">
        <f t="shared" si="90"/>
        <v>4.0044223988463412E-6</v>
      </c>
      <c r="E1133" s="6">
        <f t="shared" si="92"/>
        <v>9.5998094235879257E-5</v>
      </c>
      <c r="F1133" s="6">
        <f t="shared" si="91"/>
        <v>0.20383093154924567</v>
      </c>
      <c r="G1133" s="16">
        <v>6.6262798329242215E-3</v>
      </c>
      <c r="H1133" s="9">
        <f t="shared" si="88"/>
        <v>4.5147639091014016E-3</v>
      </c>
      <c r="I1133" s="8"/>
      <c r="J1133" s="10"/>
      <c r="K1133" s="10"/>
      <c r="AC1133" s="14"/>
      <c r="AD1133" s="15"/>
    </row>
    <row r="1134" spans="1:30" hidden="1" outlineLevel="1" x14ac:dyDescent="0.3">
      <c r="A1134" s="14">
        <v>38161</v>
      </c>
      <c r="B1134" s="16">
        <v>8.4706682308430103E-3</v>
      </c>
      <c r="C1134" s="9">
        <f t="shared" si="89"/>
        <v>2.8399682308430105E-3</v>
      </c>
      <c r="D1134" s="6">
        <f t="shared" si="90"/>
        <v>8.0654195521975794E-6</v>
      </c>
      <c r="E1134" s="6">
        <f t="shared" si="92"/>
        <v>4.0044223988463412E-6</v>
      </c>
      <c r="F1134" s="6">
        <f t="shared" si="91"/>
        <v>0.41378092925589816</v>
      </c>
      <c r="G1134" s="16">
        <v>6.3243573840507088E-3</v>
      </c>
      <c r="H1134" s="9">
        <f t="shared" si="88"/>
        <v>6.4325805805749391E-3</v>
      </c>
      <c r="I1134" s="8"/>
      <c r="J1134" s="10"/>
      <c r="K1134" s="10"/>
      <c r="AC1134" s="14"/>
      <c r="AD1134" s="15"/>
    </row>
    <row r="1135" spans="1:30" hidden="1" outlineLevel="1" x14ac:dyDescent="0.3">
      <c r="A1135" s="14">
        <v>38162</v>
      </c>
      <c r="B1135" s="16">
        <v>-2.9850935899695162E-3</v>
      </c>
      <c r="C1135" s="9">
        <f t="shared" si="89"/>
        <v>-8.615793589969516E-3</v>
      </c>
      <c r="D1135" s="6">
        <f t="shared" si="90"/>
        <v>7.4231899184959795E-5</v>
      </c>
      <c r="E1135" s="6">
        <f t="shared" si="92"/>
        <v>8.0654195521975794E-6</v>
      </c>
      <c r="F1135" s="6">
        <f t="shared" si="91"/>
        <v>0.37875757454896841</v>
      </c>
      <c r="G1135" s="16">
        <v>3.4179185185743205E-3</v>
      </c>
      <c r="H1135" s="9">
        <f t="shared" si="88"/>
        <v>6.1543283512416561E-3</v>
      </c>
      <c r="I1135" s="8"/>
      <c r="J1135" s="10"/>
      <c r="K1135" s="10"/>
      <c r="AC1135" s="14"/>
      <c r="AD1135" s="15"/>
    </row>
    <row r="1136" spans="1:30" hidden="1" outlineLevel="1" x14ac:dyDescent="0.3">
      <c r="A1136" s="14">
        <v>38163</v>
      </c>
      <c r="B1136" s="16">
        <v>-5.4679272699921918E-3</v>
      </c>
      <c r="C1136" s="9">
        <f t="shared" si="89"/>
        <v>-1.1098627269992192E-2</v>
      </c>
      <c r="D1136" s="6">
        <f t="shared" si="90"/>
        <v>1.2317952727821432E-4</v>
      </c>
      <c r="E1136" s="6">
        <f t="shared" si="92"/>
        <v>7.4231899184959795E-5</v>
      </c>
      <c r="F1136" s="6">
        <f t="shared" si="91"/>
        <v>0.12515006389651132</v>
      </c>
      <c r="G1136" s="16">
        <v>6.7382984767049917E-3</v>
      </c>
      <c r="H1136" s="9">
        <f t="shared" si="88"/>
        <v>3.537655493353067E-3</v>
      </c>
      <c r="I1136" s="8"/>
      <c r="J1136" s="10"/>
      <c r="K1136" s="10"/>
      <c r="AC1136" s="14"/>
      <c r="AD1136" s="15"/>
    </row>
    <row r="1137" spans="1:30" hidden="1" outlineLevel="1" x14ac:dyDescent="0.3">
      <c r="A1137" s="14">
        <v>38166</v>
      </c>
      <c r="B1137" s="16">
        <v>-9.5254230367410031E-4</v>
      </c>
      <c r="C1137" s="9">
        <f t="shared" si="89"/>
        <v>-6.5832423036741002E-3</v>
      </c>
      <c r="D1137" s="6">
        <f t="shared" si="90"/>
        <v>4.3339079228884276E-5</v>
      </c>
      <c r="E1137" s="6">
        <f t="shared" si="92"/>
        <v>1.2317952727821432E-4</v>
      </c>
      <c r="F1137" s="6">
        <f t="shared" si="91"/>
        <v>0.42721099288098541</v>
      </c>
      <c r="G1137" s="16">
        <v>7.2756318760258147E-3</v>
      </c>
      <c r="H1137" s="9">
        <f t="shared" si="88"/>
        <v>6.5361379489801575E-3</v>
      </c>
      <c r="I1137" s="8"/>
      <c r="J1137" s="10"/>
      <c r="K1137" s="10"/>
      <c r="AC1137" s="14"/>
      <c r="AD1137" s="15"/>
    </row>
    <row r="1138" spans="1:30" hidden="1" outlineLevel="1" x14ac:dyDescent="0.3">
      <c r="A1138" s="14">
        <v>38167</v>
      </c>
      <c r="B1138" s="16">
        <v>2.5114909792270618E-3</v>
      </c>
      <c r="C1138" s="9">
        <f t="shared" si="89"/>
        <v>-3.119209020772938E-3</v>
      </c>
      <c r="D1138" s="6">
        <f t="shared" si="90"/>
        <v>9.7294649152712704E-6</v>
      </c>
      <c r="E1138" s="6">
        <f t="shared" si="92"/>
        <v>4.3339079228884276E-5</v>
      </c>
      <c r="F1138" s="6">
        <f t="shared" si="91"/>
        <v>0.49464470353169487</v>
      </c>
      <c r="G1138" s="16">
        <v>3.4797844994323814E-3</v>
      </c>
      <c r="H1138" s="9">
        <f t="shared" si="88"/>
        <v>7.0330982044309242E-3</v>
      </c>
      <c r="I1138" s="8"/>
      <c r="J1138" s="10"/>
      <c r="K1138" s="10"/>
      <c r="AC1138" s="14"/>
      <c r="AD1138" s="15"/>
    </row>
    <row r="1139" spans="1:30" hidden="1" outlineLevel="1" x14ac:dyDescent="0.3">
      <c r="A1139" s="14">
        <v>38168</v>
      </c>
      <c r="B1139" s="16">
        <v>4.0754850507478168E-3</v>
      </c>
      <c r="C1139" s="9">
        <f t="shared" si="89"/>
        <v>-1.555214949252183E-3</v>
      </c>
      <c r="D1139" s="6">
        <f t="shared" si="90"/>
        <v>2.4186935383774704E-6</v>
      </c>
      <c r="E1139" s="6">
        <f t="shared" si="92"/>
        <v>9.7294649152712704E-6</v>
      </c>
      <c r="F1139" s="6">
        <f t="shared" si="91"/>
        <v>0.1289611087634889</v>
      </c>
      <c r="G1139" s="16">
        <v>5.6909176261842626E-3</v>
      </c>
      <c r="H1139" s="9">
        <f t="shared" si="88"/>
        <v>3.5911155476187188E-3</v>
      </c>
      <c r="I1139" s="8"/>
      <c r="J1139" s="10"/>
      <c r="K1139" s="10"/>
      <c r="AC1139" s="14"/>
      <c r="AD1139" s="15"/>
    </row>
    <row r="1140" spans="1:30" hidden="1" outlineLevel="1" x14ac:dyDescent="0.3">
      <c r="A1140" s="14">
        <v>38169</v>
      </c>
      <c r="B1140" s="16">
        <v>-1.048571573849837E-2</v>
      </c>
      <c r="C1140" s="9">
        <f t="shared" si="89"/>
        <v>-1.6116415738498369E-2</v>
      </c>
      <c r="D1140" s="6">
        <f t="shared" si="90"/>
        <v>2.597388562561179E-4</v>
      </c>
      <c r="E1140" s="6">
        <f t="shared" si="92"/>
        <v>2.4186935383774704E-6</v>
      </c>
      <c r="F1140" s="6">
        <f t="shared" si="91"/>
        <v>0.31058668961179842</v>
      </c>
      <c r="G1140" s="16">
        <v>9.2778845681078768E-3</v>
      </c>
      <c r="H1140" s="9">
        <f t="shared" si="88"/>
        <v>5.5730305006504175E-3</v>
      </c>
      <c r="I1140" s="8"/>
      <c r="J1140" s="10"/>
      <c r="K1140" s="10"/>
      <c r="AC1140" s="14"/>
      <c r="AD1140" s="15"/>
    </row>
    <row r="1141" spans="1:30" hidden="1" outlineLevel="1" x14ac:dyDescent="0.3">
      <c r="A1141" s="14">
        <v>38170</v>
      </c>
      <c r="B1141" s="16">
        <v>-3.1583267392946207E-3</v>
      </c>
      <c r="C1141" s="9">
        <f t="shared" si="89"/>
        <v>-8.7890267392946204E-3</v>
      </c>
      <c r="D1141" s="6">
        <f t="shared" si="90"/>
        <v>7.7246991024035823E-5</v>
      </c>
      <c r="E1141" s="6">
        <f t="shared" si="92"/>
        <v>2.597388562561179E-4</v>
      </c>
      <c r="F1141" s="6">
        <f t="shared" si="91"/>
        <v>0.79155599206330107</v>
      </c>
      <c r="G1141" s="16">
        <v>3.1796309785040171E-3</v>
      </c>
      <c r="H1141" s="9">
        <f t="shared" si="88"/>
        <v>8.896943250708644E-3</v>
      </c>
      <c r="I1141" s="8"/>
      <c r="J1141" s="10"/>
      <c r="K1141" s="10"/>
      <c r="AC1141" s="14"/>
      <c r="AD1141" s="15"/>
    </row>
    <row r="1142" spans="1:30" hidden="1" outlineLevel="1" x14ac:dyDescent="0.3">
      <c r="A1142" s="14">
        <v>38174</v>
      </c>
      <c r="B1142" s="16">
        <v>-8.1817774345643163E-3</v>
      </c>
      <c r="C1142" s="9">
        <f t="shared" si="89"/>
        <v>-1.3812477434564315E-2</v>
      </c>
      <c r="D1142" s="6">
        <f t="shared" si="90"/>
        <v>1.907845328803484E-4</v>
      </c>
      <c r="E1142" s="6">
        <f t="shared" si="92"/>
        <v>7.7246991024035823E-5</v>
      </c>
      <c r="F1142" s="6">
        <f t="shared" si="91"/>
        <v>0.11106916395173599</v>
      </c>
      <c r="G1142" s="16">
        <v>5.893514082437097E-3</v>
      </c>
      <c r="H1142" s="9">
        <f t="shared" si="88"/>
        <v>3.3327040665462031E-3</v>
      </c>
      <c r="I1142" s="8"/>
      <c r="J1142" s="10"/>
      <c r="K1142" s="10"/>
      <c r="AC1142" s="14"/>
      <c r="AD1142" s="15"/>
    </row>
    <row r="1143" spans="1:30" hidden="1" outlineLevel="1" x14ac:dyDescent="0.3">
      <c r="A1143" s="14">
        <v>38175</v>
      </c>
      <c r="B1143" s="16">
        <v>1.8974785253398191E-3</v>
      </c>
      <c r="C1143" s="9">
        <f t="shared" si="89"/>
        <v>-3.7332214746601806E-3</v>
      </c>
      <c r="D1143" s="6">
        <f t="shared" si="90"/>
        <v>1.3936942578863934E-5</v>
      </c>
      <c r="E1143" s="6">
        <f t="shared" si="92"/>
        <v>1.907845328803484E-4</v>
      </c>
      <c r="F1143" s="6">
        <f t="shared" si="91"/>
        <v>0.33164117257822862</v>
      </c>
      <c r="G1143" s="16">
        <v>4.5283007068325941E-3</v>
      </c>
      <c r="H1143" s="9">
        <f t="shared" si="88"/>
        <v>5.7588295041460348E-3</v>
      </c>
      <c r="I1143" s="8"/>
      <c r="J1143" s="10"/>
      <c r="K1143" s="10"/>
      <c r="AC1143" s="14"/>
      <c r="AD1143" s="15"/>
    </row>
    <row r="1144" spans="1:30" hidden="1" outlineLevel="1" x14ac:dyDescent="0.3">
      <c r="A1144" s="14">
        <v>38176</v>
      </c>
      <c r="B1144" s="16">
        <v>-8.2785831296079814E-3</v>
      </c>
      <c r="C1144" s="9">
        <f t="shared" si="89"/>
        <v>-1.3909283129607982E-2</v>
      </c>
      <c r="D1144" s="6">
        <f t="shared" si="90"/>
        <v>1.9346815717959722E-4</v>
      </c>
      <c r="E1144" s="6">
        <f t="shared" si="92"/>
        <v>1.3936942578863934E-5</v>
      </c>
      <c r="F1144" s="6">
        <f t="shared" si="91"/>
        <v>0.20417024965691286</v>
      </c>
      <c r="G1144" s="16">
        <v>4.2390600244929938E-3</v>
      </c>
      <c r="H1144" s="9">
        <f t="shared" si="88"/>
        <v>4.5185202185772369E-3</v>
      </c>
      <c r="I1144" s="8"/>
      <c r="J1144" s="10"/>
      <c r="K1144" s="10"/>
      <c r="AC1144" s="14"/>
      <c r="AD1144" s="15"/>
    </row>
    <row r="1145" spans="1:30" hidden="1" outlineLevel="1" x14ac:dyDescent="0.3">
      <c r="A1145" s="14">
        <v>38177</v>
      </c>
      <c r="B1145" s="16">
        <v>3.3305218812792713E-3</v>
      </c>
      <c r="C1145" s="9">
        <f t="shared" si="89"/>
        <v>-2.3001781187207285E-3</v>
      </c>
      <c r="D1145" s="6">
        <f t="shared" si="90"/>
        <v>5.2908193778416294E-6</v>
      </c>
      <c r="E1145" s="6">
        <f t="shared" si="92"/>
        <v>1.9346815717959722E-4</v>
      </c>
      <c r="F1145" s="6">
        <f t="shared" si="91"/>
        <v>0.1814875803550951</v>
      </c>
      <c r="G1145" s="16">
        <v>3.7292579566946147E-3</v>
      </c>
      <c r="H1145" s="9">
        <f t="shared" si="88"/>
        <v>4.2601359174924821E-3</v>
      </c>
      <c r="I1145" s="8"/>
      <c r="J1145" s="10"/>
      <c r="K1145" s="10"/>
      <c r="AC1145" s="14"/>
      <c r="AD1145" s="15"/>
    </row>
    <row r="1146" spans="1:30" hidden="1" outlineLevel="1" x14ac:dyDescent="0.3">
      <c r="A1146" s="14">
        <v>38180</v>
      </c>
      <c r="B1146" s="16">
        <v>1.382852793641671E-3</v>
      </c>
      <c r="C1146" s="9">
        <f t="shared" si="89"/>
        <v>-4.2478472063583288E-3</v>
      </c>
      <c r="D1146" s="6">
        <f t="shared" si="90"/>
        <v>1.8044205888566259E-5</v>
      </c>
      <c r="E1146" s="6">
        <f t="shared" si="92"/>
        <v>5.2908193778416294E-6</v>
      </c>
      <c r="F1146" s="6">
        <f t="shared" si="91"/>
        <v>0.14506918649243744</v>
      </c>
      <c r="G1146" s="16">
        <v>6.0495547098666424E-3</v>
      </c>
      <c r="H1146" s="9">
        <f t="shared" si="88"/>
        <v>3.8087949077423087E-3</v>
      </c>
      <c r="I1146" s="8"/>
      <c r="J1146" s="10"/>
      <c r="K1146" s="10"/>
      <c r="AC1146" s="14"/>
      <c r="AD1146" s="15"/>
    </row>
    <row r="1147" spans="1:30" hidden="1" outlineLevel="1" x14ac:dyDescent="0.3">
      <c r="A1147" s="14">
        <v>38181</v>
      </c>
      <c r="B1147" s="16">
        <v>7.0871732910113814E-4</v>
      </c>
      <c r="C1147" s="9">
        <f t="shared" si="89"/>
        <v>-4.9219826708988617E-3</v>
      </c>
      <c r="D1147" s="6">
        <f t="shared" si="90"/>
        <v>2.4225913412628692E-5</v>
      </c>
      <c r="E1147" s="6">
        <f t="shared" si="92"/>
        <v>1.8044205888566259E-5</v>
      </c>
      <c r="F1147" s="6">
        <f t="shared" si="91"/>
        <v>0.34830346814354129</v>
      </c>
      <c r="G1147" s="16">
        <v>1.908242762454822E-3</v>
      </c>
      <c r="H1147" s="9">
        <f t="shared" si="88"/>
        <v>5.9017240544059777E-3</v>
      </c>
      <c r="I1147" s="8"/>
      <c r="J1147" s="10"/>
      <c r="K1147" s="10"/>
      <c r="AC1147" s="14"/>
      <c r="AD1147" s="15"/>
    </row>
    <row r="1148" spans="1:30" hidden="1" outlineLevel="1" x14ac:dyDescent="0.3">
      <c r="A1148" s="14">
        <v>38182</v>
      </c>
      <c r="B1148" s="16">
        <v>-3.2965335582121522E-3</v>
      </c>
      <c r="C1148" s="9">
        <f t="shared" si="89"/>
        <v>-8.9272335582121515E-3</v>
      </c>
      <c r="D1148" s="6">
        <f t="shared" si="90"/>
        <v>7.9695499002869192E-5</v>
      </c>
      <c r="E1148" s="6">
        <f t="shared" si="92"/>
        <v>2.4225913412628692E-5</v>
      </c>
      <c r="F1148" s="6">
        <f t="shared" si="91"/>
        <v>5.3120142216399158E-2</v>
      </c>
      <c r="G1148" s="16">
        <v>6.6996824141111076E-3</v>
      </c>
      <c r="H1148" s="9">
        <f t="shared" si="88"/>
        <v>2.3047807317920542E-3</v>
      </c>
      <c r="I1148" s="8"/>
      <c r="J1148" s="10"/>
      <c r="K1148" s="10"/>
      <c r="AC1148" s="14"/>
      <c r="AD1148" s="15"/>
    </row>
    <row r="1149" spans="1:30" hidden="1" outlineLevel="1" x14ac:dyDescent="0.3">
      <c r="A1149" s="14">
        <v>38183</v>
      </c>
      <c r="B1149" s="16">
        <v>-4.3099117155571565E-3</v>
      </c>
      <c r="C1149" s="9">
        <f t="shared" si="89"/>
        <v>-9.9406117155571572E-3</v>
      </c>
      <c r="D1149" s="6">
        <f t="shared" si="90"/>
        <v>9.8815761279472209E-5</v>
      </c>
      <c r="E1149" s="6">
        <f t="shared" si="92"/>
        <v>7.9695499002869192E-5</v>
      </c>
      <c r="F1149" s="6">
        <f t="shared" si="91"/>
        <v>0.42255545614646883</v>
      </c>
      <c r="G1149" s="16">
        <v>4.4847674695045895E-3</v>
      </c>
      <c r="H1149" s="9">
        <f t="shared" si="88"/>
        <v>6.5004265717448799E-3</v>
      </c>
      <c r="I1149" s="8"/>
      <c r="J1149" s="10"/>
      <c r="K1149" s="10"/>
      <c r="AC1149" s="14"/>
      <c r="AD1149" s="15"/>
    </row>
    <row r="1150" spans="1:30" hidden="1" outlineLevel="1" x14ac:dyDescent="0.3">
      <c r="A1150" s="14">
        <v>38184</v>
      </c>
      <c r="B1150" s="16">
        <v>-4.8004936788960586E-3</v>
      </c>
      <c r="C1150" s="9">
        <f t="shared" si="89"/>
        <v>-1.0431193678896059E-2</v>
      </c>
      <c r="D1150" s="6">
        <f t="shared" si="90"/>
        <v>1.088098015666411E-4</v>
      </c>
      <c r="E1150" s="6">
        <f t="shared" si="92"/>
        <v>9.8815761279472209E-5</v>
      </c>
      <c r="F1150" s="6">
        <f t="shared" si="91"/>
        <v>0.20067055260960151</v>
      </c>
      <c r="G1150" s="16">
        <v>6.7629082822652977E-3</v>
      </c>
      <c r="H1150" s="9">
        <f t="shared" si="88"/>
        <v>4.4796266876783557E-3</v>
      </c>
      <c r="I1150" s="8"/>
      <c r="J1150" s="10"/>
      <c r="K1150" s="10"/>
      <c r="AC1150" s="14"/>
      <c r="AD1150" s="15"/>
    </row>
    <row r="1151" spans="1:30" hidden="1" outlineLevel="1" x14ac:dyDescent="0.3">
      <c r="A1151" s="14">
        <v>38187</v>
      </c>
      <c r="B1151" s="16">
        <v>-4.4498248074884342E-4</v>
      </c>
      <c r="C1151" s="9">
        <f t="shared" si="89"/>
        <v>-6.0756824807488433E-3</v>
      </c>
      <c r="D1151" s="6">
        <f t="shared" si="90"/>
        <v>3.6913917606878418E-5</v>
      </c>
      <c r="E1151" s="6">
        <f t="shared" si="92"/>
        <v>1.088098015666411E-4</v>
      </c>
      <c r="F1151" s="6">
        <f t="shared" si="91"/>
        <v>0.43018456824897605</v>
      </c>
      <c r="G1151" s="16">
        <v>5.3227323017698549E-3</v>
      </c>
      <c r="H1151" s="9">
        <f t="shared" si="88"/>
        <v>6.5588456930238568E-3</v>
      </c>
      <c r="I1151" s="8"/>
      <c r="J1151" s="10"/>
      <c r="K1151" s="10"/>
      <c r="AC1151" s="14"/>
      <c r="AD1151" s="15"/>
    </row>
    <row r="1152" spans="1:30" hidden="1" outlineLevel="1" x14ac:dyDescent="0.3">
      <c r="A1152" s="14">
        <v>38188</v>
      </c>
      <c r="B1152" s="16">
        <v>7.0330890798450943E-3</v>
      </c>
      <c r="C1152" s="9">
        <f t="shared" si="89"/>
        <v>1.4023890798450945E-3</v>
      </c>
      <c r="D1152" s="6">
        <f t="shared" si="90"/>
        <v>1.9666951312687707E-6</v>
      </c>
      <c r="E1152" s="6">
        <f t="shared" si="92"/>
        <v>3.6913917606878418E-5</v>
      </c>
      <c r="F1152" s="6">
        <f t="shared" si="91"/>
        <v>0.27427147075054836</v>
      </c>
      <c r="G1152" s="16">
        <v>4.525287403297047E-3</v>
      </c>
      <c r="H1152" s="9">
        <f t="shared" si="88"/>
        <v>5.2370933804024187E-3</v>
      </c>
      <c r="I1152" s="8"/>
      <c r="J1152" s="10"/>
      <c r="K1152" s="10"/>
      <c r="AC1152" s="14"/>
      <c r="AD1152" s="15"/>
    </row>
    <row r="1153" spans="1:30" hidden="1" outlineLevel="1" x14ac:dyDescent="0.3">
      <c r="A1153" s="14">
        <v>38189</v>
      </c>
      <c r="B1153" s="16">
        <v>-1.3430125117174374E-2</v>
      </c>
      <c r="C1153" s="9">
        <f t="shared" si="89"/>
        <v>-1.9060825117174374E-2</v>
      </c>
      <c r="D1153" s="6">
        <f t="shared" si="90"/>
        <v>3.633150541475055E-4</v>
      </c>
      <c r="E1153" s="6">
        <f t="shared" si="92"/>
        <v>1.9666951312687707E-6</v>
      </c>
      <c r="F1153" s="6">
        <f t="shared" si="91"/>
        <v>0.20392347102040781</v>
      </c>
      <c r="G1153" s="16">
        <v>1.2021316417616692E-2</v>
      </c>
      <c r="H1153" s="9">
        <f t="shared" si="88"/>
        <v>4.5157886467416496E-3</v>
      </c>
      <c r="I1153" s="8"/>
      <c r="J1153" s="10"/>
      <c r="K1153" s="10"/>
      <c r="AC1153" s="14"/>
      <c r="AD1153" s="15"/>
    </row>
    <row r="1154" spans="1:30" hidden="1" outlineLevel="1" x14ac:dyDescent="0.3">
      <c r="A1154" s="14">
        <v>38190</v>
      </c>
      <c r="B1154" s="16">
        <v>2.7022739357747141E-3</v>
      </c>
      <c r="C1154" s="9">
        <f t="shared" si="89"/>
        <v>-2.9284260642252857E-3</v>
      </c>
      <c r="D1154" s="6">
        <f t="shared" si="90"/>
        <v>8.5756792136339972E-6</v>
      </c>
      <c r="E1154" s="6">
        <f t="shared" si="92"/>
        <v>3.633150541475055E-4</v>
      </c>
      <c r="F1154" s="6">
        <f t="shared" si="91"/>
        <v>1.3149575254557397</v>
      </c>
      <c r="G1154" s="16">
        <v>1.0066867322976077E-2</v>
      </c>
      <c r="H1154" s="9">
        <f t="shared" si="88"/>
        <v>1.1467159741870432E-2</v>
      </c>
      <c r="I1154" s="8"/>
      <c r="J1154" s="10"/>
      <c r="K1154" s="10"/>
      <c r="AC1154" s="14"/>
      <c r="AD1154" s="15"/>
    </row>
    <row r="1155" spans="1:30" hidden="1" outlineLevel="1" x14ac:dyDescent="0.3">
      <c r="A1155" s="14">
        <v>38191</v>
      </c>
      <c r="B1155" s="16">
        <v>-9.7479655036815174E-3</v>
      </c>
      <c r="C1155" s="9">
        <f t="shared" si="89"/>
        <v>-1.5378665503681516E-2</v>
      </c>
      <c r="D1155" s="6">
        <f t="shared" si="90"/>
        <v>2.3650335267412387E-4</v>
      </c>
      <c r="E1155" s="6">
        <f t="shared" si="92"/>
        <v>8.5756792136339972E-6</v>
      </c>
      <c r="F1155" s="6">
        <f t="shared" si="91"/>
        <v>0.92822015072008979</v>
      </c>
      <c r="G1155" s="16">
        <v>6.2557835186356535E-3</v>
      </c>
      <c r="H1155" s="9">
        <f t="shared" si="88"/>
        <v>9.6344182529101881E-3</v>
      </c>
      <c r="I1155" s="8"/>
      <c r="J1155" s="10"/>
      <c r="K1155" s="10"/>
      <c r="AC1155" s="14"/>
      <c r="AD1155" s="15"/>
    </row>
    <row r="1156" spans="1:30" hidden="1" outlineLevel="1" x14ac:dyDescent="0.3">
      <c r="A1156" s="14">
        <v>38194</v>
      </c>
      <c r="B1156" s="16">
        <v>-1.9628946327855936E-3</v>
      </c>
      <c r="C1156" s="9">
        <f t="shared" si="89"/>
        <v>-7.5935946327855934E-3</v>
      </c>
      <c r="D1156" s="6">
        <f t="shared" si="90"/>
        <v>5.7662679447070171E-5</v>
      </c>
      <c r="E1156" s="6">
        <f t="shared" si="92"/>
        <v>2.3650335267412387E-4</v>
      </c>
      <c r="F1156" s="6">
        <f t="shared" si="91"/>
        <v>0.37107172994135973</v>
      </c>
      <c r="G1156" s="16">
        <v>6.6532688759966948E-3</v>
      </c>
      <c r="H1156" s="9">
        <f t="shared" si="88"/>
        <v>6.0915657259965582E-3</v>
      </c>
      <c r="I1156" s="8"/>
      <c r="J1156" s="10"/>
      <c r="K1156" s="10"/>
      <c r="AC1156" s="14"/>
      <c r="AD1156" s="15"/>
    </row>
    <row r="1157" spans="1:30" hidden="1" outlineLevel="1" x14ac:dyDescent="0.3">
      <c r="A1157" s="14">
        <v>38195</v>
      </c>
      <c r="B1157" s="16">
        <v>9.8766329026067617E-3</v>
      </c>
      <c r="C1157" s="9">
        <f t="shared" si="89"/>
        <v>4.2459329026067619E-3</v>
      </c>
      <c r="D1157" s="6">
        <f t="shared" si="90"/>
        <v>1.8027946213438682E-5</v>
      </c>
      <c r="E1157" s="6">
        <f t="shared" si="92"/>
        <v>5.7662679447070171E-5</v>
      </c>
      <c r="F1157" s="6">
        <f t="shared" si="91"/>
        <v>0.41700045920458317</v>
      </c>
      <c r="G1157" s="16">
        <v>5.526828967762268E-3</v>
      </c>
      <c r="H1157" s="9">
        <f t="shared" si="88"/>
        <v>6.4575572719456631E-3</v>
      </c>
      <c r="I1157" s="8"/>
      <c r="J1157" s="10"/>
      <c r="K1157" s="10"/>
      <c r="AC1157" s="14"/>
      <c r="AD1157" s="15"/>
    </row>
    <row r="1158" spans="1:30" hidden="1" outlineLevel="1" x14ac:dyDescent="0.3">
      <c r="A1158" s="14">
        <v>38196</v>
      </c>
      <c r="B1158" s="16">
        <v>5.3883155339091472E-4</v>
      </c>
      <c r="C1158" s="9">
        <f t="shared" si="89"/>
        <v>-5.091868446609085E-3</v>
      </c>
      <c r="D1158" s="6">
        <f t="shared" si="90"/>
        <v>2.5927124277573215E-5</v>
      </c>
      <c r="E1158" s="6">
        <f t="shared" si="92"/>
        <v>1.8027946213438682E-5</v>
      </c>
      <c r="F1158" s="6">
        <f t="shared" si="91"/>
        <v>0.29409907489721376</v>
      </c>
      <c r="G1158" s="16">
        <v>1.1435597002906358E-2</v>
      </c>
      <c r="H1158" s="9">
        <f t="shared" si="88"/>
        <v>5.4230902158936443E-3</v>
      </c>
      <c r="I1158" s="8"/>
      <c r="J1158" s="10"/>
      <c r="K1158" s="10"/>
      <c r="AC1158" s="14"/>
      <c r="AD1158" s="15"/>
    </row>
    <row r="1159" spans="1:30" hidden="1" outlineLevel="1" x14ac:dyDescent="0.3">
      <c r="A1159" s="14">
        <v>38197</v>
      </c>
      <c r="B1159" s="16">
        <v>4.5631698305663611E-3</v>
      </c>
      <c r="C1159" s="9">
        <f t="shared" si="89"/>
        <v>-1.0675301694336387E-3</v>
      </c>
      <c r="D1159" s="6">
        <f t="shared" si="90"/>
        <v>1.1396206626510133E-6</v>
      </c>
      <c r="E1159" s="6">
        <f t="shared" si="92"/>
        <v>2.5927124277573215E-5</v>
      </c>
      <c r="F1159" s="6">
        <f t="shared" si="91"/>
        <v>1.1918371790684912</v>
      </c>
      <c r="G1159" s="16">
        <v>4.5390461095573178E-3</v>
      </c>
      <c r="H1159" s="9">
        <f t="shared" si="88"/>
        <v>1.0917129563527637E-2</v>
      </c>
      <c r="I1159" s="8"/>
      <c r="J1159" s="10"/>
      <c r="K1159" s="10"/>
      <c r="AC1159" s="14"/>
      <c r="AD1159" s="15"/>
    </row>
    <row r="1160" spans="1:30" hidden="1" outlineLevel="1" x14ac:dyDescent="0.3">
      <c r="A1160" s="14">
        <v>38198</v>
      </c>
      <c r="B1160" s="16">
        <v>1.1715070503062759E-3</v>
      </c>
      <c r="C1160" s="9">
        <f t="shared" si="89"/>
        <v>-4.4591929496937237E-3</v>
      </c>
      <c r="D1160" s="6">
        <f t="shared" si="90"/>
        <v>1.9884401762598211E-5</v>
      </c>
      <c r="E1160" s="6">
        <f t="shared" si="92"/>
        <v>1.1396206626510133E-6</v>
      </c>
      <c r="F1160" s="6">
        <f t="shared" si="91"/>
        <v>0.20504072781215565</v>
      </c>
      <c r="G1160" s="16">
        <v>4.0687101673490605E-3</v>
      </c>
      <c r="H1160" s="9">
        <f t="shared" si="88"/>
        <v>4.5281423101770522E-3</v>
      </c>
      <c r="I1160" s="8"/>
      <c r="J1160" s="10"/>
      <c r="K1160" s="10"/>
      <c r="AC1160" s="14"/>
      <c r="AD1160" s="15"/>
    </row>
    <row r="1161" spans="1:30" hidden="1" outlineLevel="1" x14ac:dyDescent="0.3">
      <c r="A1161" s="14">
        <v>38201</v>
      </c>
      <c r="B1161" s="16">
        <v>4.4377519145678123E-3</v>
      </c>
      <c r="C1161" s="9">
        <f t="shared" si="89"/>
        <v>-1.1929480854321875E-3</v>
      </c>
      <c r="D1161" s="6">
        <f t="shared" si="90"/>
        <v>1.4231251345363217E-6</v>
      </c>
      <c r="E1161" s="6">
        <f t="shared" si="92"/>
        <v>1.9884401762598211E-5</v>
      </c>
      <c r="F1161" s="6">
        <f t="shared" si="91"/>
        <v>0.16878123644930274</v>
      </c>
      <c r="G1161" s="16">
        <v>6.4068472666048079E-3</v>
      </c>
      <c r="H1161" s="9">
        <f t="shared" si="88"/>
        <v>4.1082993616495707E-3</v>
      </c>
      <c r="I1161" s="8"/>
      <c r="J1161" s="10"/>
      <c r="K1161" s="10"/>
      <c r="AC1161" s="14"/>
      <c r="AD1161" s="15"/>
    </row>
    <row r="1162" spans="1:30" hidden="1" outlineLevel="1" x14ac:dyDescent="0.3">
      <c r="A1162" s="14">
        <v>38202</v>
      </c>
      <c r="B1162" s="16">
        <v>-6.2820516618545194E-3</v>
      </c>
      <c r="C1162" s="9">
        <f t="shared" si="89"/>
        <v>-1.1912751661854518E-2</v>
      </c>
      <c r="D1162" s="6">
        <f t="shared" si="90"/>
        <v>1.4191365215701759E-4</v>
      </c>
      <c r="E1162" s="6">
        <f t="shared" si="92"/>
        <v>1.4231251345363217E-6</v>
      </c>
      <c r="F1162" s="6">
        <f t="shared" si="91"/>
        <v>0.38816442352365427</v>
      </c>
      <c r="G1162" s="16">
        <v>2.821476348651355E-3</v>
      </c>
      <c r="H1162" s="9">
        <f t="shared" si="88"/>
        <v>6.230284291456163E-3</v>
      </c>
      <c r="I1162" s="8"/>
      <c r="J1162" s="10"/>
      <c r="K1162" s="10"/>
      <c r="AC1162" s="14"/>
      <c r="AD1162" s="15"/>
    </row>
    <row r="1163" spans="1:30" hidden="1" outlineLevel="1" x14ac:dyDescent="0.3">
      <c r="A1163" s="14">
        <v>38203</v>
      </c>
      <c r="B1163" s="16">
        <v>-9.6431514199366952E-4</v>
      </c>
      <c r="C1163" s="9">
        <f t="shared" si="89"/>
        <v>-6.5950151419936695E-3</v>
      </c>
      <c r="D1163" s="6">
        <f t="shared" si="90"/>
        <v>4.3494224723125783E-5</v>
      </c>
      <c r="E1163" s="6">
        <f t="shared" si="92"/>
        <v>1.4191365215701759E-4</v>
      </c>
      <c r="F1163" s="6">
        <f t="shared" si="91"/>
        <v>9.1828898137738424E-2</v>
      </c>
      <c r="G1163" s="16">
        <v>6.3169651589247118E-3</v>
      </c>
      <c r="H1163" s="9">
        <f t="shared" si="88"/>
        <v>3.0303283343185504E-3</v>
      </c>
      <c r="I1163" s="8"/>
      <c r="J1163" s="10"/>
      <c r="K1163" s="10"/>
      <c r="AC1163" s="14"/>
      <c r="AD1163" s="15"/>
    </row>
    <row r="1164" spans="1:30" hidden="1" outlineLevel="1" x14ac:dyDescent="0.3">
      <c r="A1164" s="14">
        <v>38204</v>
      </c>
      <c r="B1164" s="16">
        <v>-1.6455019335209143E-2</v>
      </c>
      <c r="C1164" s="9">
        <f t="shared" si="89"/>
        <v>-2.2085719335209142E-2</v>
      </c>
      <c r="D1164" s="6">
        <f t="shared" si="90"/>
        <v>4.8777899855363091E-4</v>
      </c>
      <c r="E1164" s="6">
        <f t="shared" si="92"/>
        <v>4.3494224723125783E-5</v>
      </c>
      <c r="F1164" s="6">
        <f t="shared" si="91"/>
        <v>0.37792812021928374</v>
      </c>
      <c r="G1164" s="16">
        <v>7.1509404840342074E-3</v>
      </c>
      <c r="H1164" s="9">
        <f t="shared" si="88"/>
        <v>6.1475858694229214E-3</v>
      </c>
      <c r="I1164" s="8"/>
      <c r="J1164" s="10"/>
      <c r="K1164" s="10"/>
      <c r="AC1164" s="14"/>
      <c r="AD1164" s="15"/>
    </row>
    <row r="1165" spans="1:30" hidden="1" outlineLevel="1" x14ac:dyDescent="0.3">
      <c r="A1165" s="14">
        <v>38205</v>
      </c>
      <c r="B1165" s="16">
        <v>-1.5601766647242776E-2</v>
      </c>
      <c r="C1165" s="9">
        <f t="shared" si="89"/>
        <v>-2.1232466647242775E-2</v>
      </c>
      <c r="D1165" s="6">
        <f t="shared" si="90"/>
        <v>4.5081763992627685E-4</v>
      </c>
      <c r="E1165" s="6">
        <f t="shared" si="92"/>
        <v>4.8777899855363091E-4</v>
      </c>
      <c r="F1165" s="6">
        <f t="shared" si="91"/>
        <v>0.47860942962674663</v>
      </c>
      <c r="G1165" s="16">
        <v>7.7111405164583223E-3</v>
      </c>
      <c r="H1165" s="9">
        <f t="shared" si="88"/>
        <v>6.918160374165567E-3</v>
      </c>
      <c r="I1165" s="8"/>
      <c r="J1165" s="10"/>
      <c r="K1165" s="10"/>
      <c r="AC1165" s="14"/>
      <c r="AD1165" s="15"/>
    </row>
    <row r="1166" spans="1:30" hidden="1" outlineLevel="1" x14ac:dyDescent="0.3">
      <c r="A1166" s="14">
        <v>38208</v>
      </c>
      <c r="B1166" s="16">
        <v>1.174155597206105E-3</v>
      </c>
      <c r="C1166" s="9">
        <f t="shared" si="89"/>
        <v>-4.4565444027938952E-3</v>
      </c>
      <c r="D1166" s="6">
        <f t="shared" si="90"/>
        <v>1.9860788014073597E-5</v>
      </c>
      <c r="E1166" s="6">
        <f t="shared" si="92"/>
        <v>4.5081763992627685E-4</v>
      </c>
      <c r="F1166" s="6">
        <f t="shared" si="91"/>
        <v>0.55317664701889191</v>
      </c>
      <c r="G1166" s="16">
        <v>4.2043482317240272E-3</v>
      </c>
      <c r="H1166" s="9">
        <f t="shared" ref="H1166:H1229" si="93">SQRT(F1166)/100</f>
        <v>7.4375846013265082E-3</v>
      </c>
      <c r="I1166" s="8"/>
      <c r="J1166" s="10"/>
      <c r="K1166" s="10"/>
      <c r="AC1166" s="14"/>
      <c r="AD1166" s="15"/>
    </row>
    <row r="1167" spans="1:30" hidden="1" outlineLevel="1" x14ac:dyDescent="0.3">
      <c r="A1167" s="14">
        <v>38209</v>
      </c>
      <c r="B1167" s="16">
        <v>1.2890470057405649E-2</v>
      </c>
      <c r="C1167" s="9">
        <f t="shared" ref="C1167:C1230" si="94">B1167-B$5</f>
        <v>7.2597700574056493E-3</v>
      </c>
      <c r="D1167" s="6">
        <f t="shared" ref="D1167:D1230" si="95">C1167^2</f>
        <v>5.2704261286403621E-5</v>
      </c>
      <c r="E1167" s="6">
        <f t="shared" si="92"/>
        <v>1.9860788014073597E-5</v>
      </c>
      <c r="F1167" s="6">
        <f t="shared" ref="F1167:F1230" si="96">IF(C1166&gt;0,B$6+B$7*E1167+B$8*(G1166*100)^2,B$6+B$7*E1167+B$8*(G1166*100)^2+E1167*$B$9)</f>
        <v>0.17883225490700502</v>
      </c>
      <c r="G1167" s="16">
        <v>4.9119358298351755E-3</v>
      </c>
      <c r="H1167" s="9">
        <f t="shared" si="93"/>
        <v>4.2288562863616571E-3</v>
      </c>
      <c r="I1167" s="8"/>
      <c r="J1167" s="10"/>
      <c r="K1167" s="10"/>
      <c r="AC1167" s="14"/>
      <c r="AD1167" s="15"/>
    </row>
    <row r="1168" spans="1:30" hidden="1" outlineLevel="1" x14ac:dyDescent="0.3">
      <c r="A1168" s="14">
        <v>38210</v>
      </c>
      <c r="B1168" s="16">
        <v>-3.0164814361450395E-3</v>
      </c>
      <c r="C1168" s="9">
        <f t="shared" si="94"/>
        <v>-8.6471814361450388E-3</v>
      </c>
      <c r="D1168" s="6">
        <f t="shared" si="95"/>
        <v>7.4773746789611375E-5</v>
      </c>
      <c r="E1168" s="6">
        <f t="shared" ref="E1168:E1231" si="97">D1167</f>
        <v>5.2704261286403621E-5</v>
      </c>
      <c r="F1168" s="6">
        <f t="shared" si="96"/>
        <v>0.23660655648318277</v>
      </c>
      <c r="G1168" s="16">
        <v>9.8845779329841676E-3</v>
      </c>
      <c r="H1168" s="9">
        <f t="shared" si="93"/>
        <v>4.86422199825607E-3</v>
      </c>
      <c r="I1168" s="8"/>
      <c r="J1168" s="10"/>
      <c r="K1168" s="10"/>
      <c r="AC1168" s="14"/>
      <c r="AD1168" s="15"/>
    </row>
    <row r="1169" spans="1:30" hidden="1" outlineLevel="1" x14ac:dyDescent="0.3">
      <c r="A1169" s="14">
        <v>38211</v>
      </c>
      <c r="B1169" s="16">
        <v>-1.1743885362887091E-2</v>
      </c>
      <c r="C1169" s="9">
        <f t="shared" si="94"/>
        <v>-1.737458536288709E-2</v>
      </c>
      <c r="D1169" s="6">
        <f t="shared" si="95"/>
        <v>3.0187621653225032E-4</v>
      </c>
      <c r="E1169" s="6">
        <f t="shared" si="97"/>
        <v>7.4773746789611375E-5</v>
      </c>
      <c r="F1169" s="6">
        <f t="shared" si="96"/>
        <v>0.8956556065397735</v>
      </c>
      <c r="G1169" s="16">
        <v>4.9015515709563062E-3</v>
      </c>
      <c r="H1169" s="9">
        <f t="shared" si="93"/>
        <v>9.463908318130378E-3</v>
      </c>
      <c r="I1169" s="8"/>
      <c r="J1169" s="10"/>
      <c r="K1169" s="10"/>
      <c r="AC1169" s="14"/>
      <c r="AD1169" s="15"/>
    </row>
    <row r="1170" spans="1:30" hidden="1" outlineLevel="1" x14ac:dyDescent="0.3">
      <c r="A1170" s="14">
        <v>38212</v>
      </c>
      <c r="B1170" s="16">
        <v>1.4756076020035953E-3</v>
      </c>
      <c r="C1170" s="9">
        <f t="shared" si="94"/>
        <v>-4.155092397996404E-3</v>
      </c>
      <c r="D1170" s="6">
        <f t="shared" si="95"/>
        <v>1.7264792835887507E-5</v>
      </c>
      <c r="E1170" s="6">
        <f t="shared" si="97"/>
        <v>3.0187621653225032E-4</v>
      </c>
      <c r="F1170" s="6">
        <f t="shared" si="96"/>
        <v>0.23574622218834454</v>
      </c>
      <c r="G1170" s="16">
        <v>4.1439560273036097E-3</v>
      </c>
      <c r="H1170" s="9">
        <f t="shared" si="93"/>
        <v>4.8553704512461719E-3</v>
      </c>
      <c r="I1170" s="8"/>
      <c r="J1170" s="10"/>
      <c r="K1170" s="10"/>
      <c r="AC1170" s="14"/>
      <c r="AD1170" s="15"/>
    </row>
    <row r="1171" spans="1:30" hidden="1" outlineLevel="1" x14ac:dyDescent="0.3">
      <c r="A1171" s="14">
        <v>38215</v>
      </c>
      <c r="B1171" s="16">
        <v>1.3562677597923626E-2</v>
      </c>
      <c r="C1171" s="9">
        <f t="shared" si="94"/>
        <v>7.9319775979236271E-3</v>
      </c>
      <c r="D1171" s="6">
        <f t="shared" si="95"/>
        <v>6.2916268613962269E-5</v>
      </c>
      <c r="E1171" s="6">
        <f t="shared" si="97"/>
        <v>1.7264792835887507E-5</v>
      </c>
      <c r="F1171" s="6">
        <f t="shared" si="96"/>
        <v>0.1743159309236513</v>
      </c>
      <c r="G1171" s="16">
        <v>6.4928064061950874E-3</v>
      </c>
      <c r="H1171" s="9">
        <f t="shared" si="93"/>
        <v>4.1751159375956418E-3</v>
      </c>
      <c r="I1171" s="8"/>
      <c r="J1171" s="10"/>
      <c r="K1171" s="10"/>
      <c r="AC1171" s="14"/>
      <c r="AD1171" s="15"/>
    </row>
    <row r="1172" spans="1:30" hidden="1" outlineLevel="1" x14ac:dyDescent="0.3">
      <c r="A1172" s="14">
        <v>38216</v>
      </c>
      <c r="B1172" s="16">
        <v>2.193374653675707E-3</v>
      </c>
      <c r="C1172" s="9">
        <f t="shared" si="94"/>
        <v>-3.4373253463242928E-3</v>
      </c>
      <c r="D1172" s="6">
        <f t="shared" si="95"/>
        <v>1.181520553648342E-5</v>
      </c>
      <c r="E1172" s="6">
        <f t="shared" si="97"/>
        <v>6.2916268613962269E-5</v>
      </c>
      <c r="F1172" s="6">
        <f t="shared" si="96"/>
        <v>0.39809608424880716</v>
      </c>
      <c r="G1172" s="16">
        <v>5.3063241135930311E-3</v>
      </c>
      <c r="H1172" s="9">
        <f t="shared" si="93"/>
        <v>6.3094855911461365E-3</v>
      </c>
      <c r="I1172" s="8"/>
      <c r="J1172" s="10"/>
      <c r="K1172" s="10"/>
      <c r="AC1172" s="14"/>
      <c r="AD1172" s="15"/>
    </row>
    <row r="1173" spans="1:30" hidden="1" outlineLevel="1" x14ac:dyDescent="0.3">
      <c r="A1173" s="14">
        <v>38217</v>
      </c>
      <c r="B1173" s="16">
        <v>1.2366556279303369E-2</v>
      </c>
      <c r="C1173" s="9">
        <f t="shared" si="94"/>
        <v>6.7358562793033696E-3</v>
      </c>
      <c r="D1173" s="6">
        <f t="shared" si="95"/>
        <v>4.5371759815430635E-5</v>
      </c>
      <c r="E1173" s="6">
        <f t="shared" si="97"/>
        <v>1.181520553648342E-5</v>
      </c>
      <c r="F1173" s="6">
        <f t="shared" si="96"/>
        <v>0.27270497843696978</v>
      </c>
      <c r="G1173" s="16">
        <v>7.4207276467877512E-3</v>
      </c>
      <c r="H1173" s="9">
        <f t="shared" si="93"/>
        <v>5.2221162227297259E-3</v>
      </c>
      <c r="I1173" s="8"/>
      <c r="J1173" s="10"/>
      <c r="K1173" s="10"/>
      <c r="AC1173" s="14"/>
      <c r="AD1173" s="15"/>
    </row>
    <row r="1174" spans="1:30" hidden="1" outlineLevel="1" x14ac:dyDescent="0.3">
      <c r="A1174" s="14">
        <v>38218</v>
      </c>
      <c r="B1174" s="16">
        <v>-3.6041599868931636E-3</v>
      </c>
      <c r="C1174" s="9">
        <f t="shared" si="94"/>
        <v>-9.2348599868931625E-3</v>
      </c>
      <c r="D1174" s="6">
        <f t="shared" si="95"/>
        <v>8.5282638977520378E-5</v>
      </c>
      <c r="E1174" s="6">
        <f t="shared" si="97"/>
        <v>4.5371759815430635E-5</v>
      </c>
      <c r="F1174" s="6">
        <f t="shared" si="96"/>
        <v>0.51373689972151837</v>
      </c>
      <c r="G1174" s="16">
        <v>5.7932537496118274E-3</v>
      </c>
      <c r="H1174" s="9">
        <f t="shared" si="93"/>
        <v>7.1675442078965815E-3</v>
      </c>
      <c r="I1174" s="8"/>
      <c r="J1174" s="10"/>
      <c r="K1174" s="10"/>
      <c r="AC1174" s="14"/>
      <c r="AD1174" s="15"/>
    </row>
    <row r="1175" spans="1:30" hidden="1" outlineLevel="1" x14ac:dyDescent="0.3">
      <c r="A1175" s="14">
        <v>38219</v>
      </c>
      <c r="B1175" s="16">
        <v>6.503548950721528E-3</v>
      </c>
      <c r="C1175" s="9">
        <f t="shared" si="94"/>
        <v>8.7284895072152827E-4</v>
      </c>
      <c r="D1175" s="6">
        <f t="shared" si="95"/>
        <v>7.618652907756729E-7</v>
      </c>
      <c r="E1175" s="6">
        <f t="shared" si="97"/>
        <v>8.5282638977520378E-5</v>
      </c>
      <c r="F1175" s="6">
        <f t="shared" si="96"/>
        <v>0.32112775773369573</v>
      </c>
      <c r="G1175" s="16">
        <v>5.3689568115387739E-3</v>
      </c>
      <c r="H1175" s="9">
        <f t="shared" si="93"/>
        <v>5.6668135467270817E-3</v>
      </c>
      <c r="I1175" s="8"/>
      <c r="J1175" s="10"/>
      <c r="K1175" s="10"/>
      <c r="AC1175" s="14"/>
      <c r="AD1175" s="15"/>
    </row>
    <row r="1176" spans="1:30" hidden="1" outlineLevel="1" x14ac:dyDescent="0.3">
      <c r="A1176" s="14">
        <v>38222</v>
      </c>
      <c r="B1176" s="16">
        <v>-2.4338073383411685E-3</v>
      </c>
      <c r="C1176" s="9">
        <f t="shared" si="94"/>
        <v>-8.0645073383411679E-3</v>
      </c>
      <c r="D1176" s="6">
        <f t="shared" si="95"/>
        <v>6.503627861015855E-5</v>
      </c>
      <c r="E1176" s="6">
        <f t="shared" si="97"/>
        <v>7.618652907756729E-7</v>
      </c>
      <c r="F1176" s="6">
        <f t="shared" si="96"/>
        <v>0.2786917702160191</v>
      </c>
      <c r="G1176" s="16">
        <v>3.9560943212527495E-3</v>
      </c>
      <c r="H1176" s="9">
        <f t="shared" si="93"/>
        <v>5.2791265396466783E-3</v>
      </c>
      <c r="I1176" s="8"/>
      <c r="J1176" s="10"/>
      <c r="K1176" s="10"/>
      <c r="AC1176" s="14"/>
      <c r="AD1176" s="15"/>
    </row>
    <row r="1177" spans="1:30" hidden="1" outlineLevel="1" x14ac:dyDescent="0.3">
      <c r="A1177" s="14">
        <v>38223</v>
      </c>
      <c r="B1177" s="16">
        <v>4.6525360140290778E-4</v>
      </c>
      <c r="C1177" s="9">
        <f t="shared" si="94"/>
        <v>-5.1654463985970917E-3</v>
      </c>
      <c r="D1177" s="6">
        <f t="shared" si="95"/>
        <v>2.6681836496779665E-5</v>
      </c>
      <c r="E1177" s="6">
        <f t="shared" si="97"/>
        <v>6.503627861015855E-5</v>
      </c>
      <c r="F1177" s="6">
        <f t="shared" si="96"/>
        <v>0.16069445797152299</v>
      </c>
      <c r="G1177" s="16">
        <v>4.9609661636956515E-3</v>
      </c>
      <c r="H1177" s="9">
        <f t="shared" si="93"/>
        <v>4.0086713256579538E-3</v>
      </c>
      <c r="I1177" s="8"/>
      <c r="J1177" s="10"/>
      <c r="K1177" s="10"/>
      <c r="AC1177" s="14"/>
      <c r="AD1177" s="15"/>
    </row>
    <row r="1178" spans="1:30" hidden="1" outlineLevel="1" x14ac:dyDescent="0.3">
      <c r="A1178" s="14">
        <v>38224</v>
      </c>
      <c r="B1178" s="16">
        <v>7.9686221543632512E-3</v>
      </c>
      <c r="C1178" s="9">
        <f t="shared" si="94"/>
        <v>2.3379221543632514E-3</v>
      </c>
      <c r="D1178" s="6">
        <f t="shared" si="95"/>
        <v>5.465879999862507E-6</v>
      </c>
      <c r="E1178" s="6">
        <f t="shared" si="97"/>
        <v>2.6681836496779665E-5</v>
      </c>
      <c r="F1178" s="6">
        <f t="shared" si="96"/>
        <v>0.24094702116410371</v>
      </c>
      <c r="G1178" s="16">
        <v>6.5737369583326877E-3</v>
      </c>
      <c r="H1178" s="9">
        <f t="shared" si="93"/>
        <v>4.9086354637934123E-3</v>
      </c>
      <c r="I1178" s="8"/>
      <c r="J1178" s="10"/>
      <c r="K1178" s="10"/>
      <c r="AC1178" s="14"/>
      <c r="AD1178" s="15"/>
    </row>
    <row r="1179" spans="1:30" hidden="1" outlineLevel="1" x14ac:dyDescent="0.3">
      <c r="A1179" s="14">
        <v>38225</v>
      </c>
      <c r="B1179" s="16">
        <v>1.1764881995282894E-4</v>
      </c>
      <c r="C1179" s="9">
        <f t="shared" si="94"/>
        <v>-5.5130511800471705E-3</v>
      </c>
      <c r="D1179" s="6">
        <f t="shared" si="95"/>
        <v>3.03937333138195E-5</v>
      </c>
      <c r="E1179" s="6">
        <f t="shared" si="97"/>
        <v>5.465879999862507E-6</v>
      </c>
      <c r="F1179" s="6">
        <f t="shared" si="96"/>
        <v>0.4075679556194623</v>
      </c>
      <c r="G1179" s="16">
        <v>2.6010334976714392E-3</v>
      </c>
      <c r="H1179" s="9">
        <f t="shared" si="93"/>
        <v>6.3841049147038802E-3</v>
      </c>
      <c r="I1179" s="8"/>
      <c r="J1179" s="10"/>
      <c r="K1179" s="10"/>
      <c r="AC1179" s="14"/>
      <c r="AD1179" s="15"/>
    </row>
    <row r="1180" spans="1:30" hidden="1" outlineLevel="1" x14ac:dyDescent="0.3">
      <c r="A1180" s="14">
        <v>38226</v>
      </c>
      <c r="B1180" s="16">
        <v>2.4222544933476036E-3</v>
      </c>
      <c r="C1180" s="9">
        <f t="shared" si="94"/>
        <v>-3.2084455066523961E-3</v>
      </c>
      <c r="D1180" s="6">
        <f t="shared" si="95"/>
        <v>1.0294122569157952E-5</v>
      </c>
      <c r="E1180" s="6">
        <f t="shared" si="97"/>
        <v>3.03937333138195E-5</v>
      </c>
      <c r="F1180" s="6">
        <f t="shared" si="96"/>
        <v>8.110274555958405E-2</v>
      </c>
      <c r="G1180" s="16">
        <v>2.826872544863327E-3</v>
      </c>
      <c r="H1180" s="9">
        <f t="shared" si="93"/>
        <v>2.8478543775899787E-3</v>
      </c>
      <c r="I1180" s="8"/>
      <c r="J1180" s="10"/>
      <c r="K1180" s="10"/>
      <c r="AC1180" s="14"/>
      <c r="AD1180" s="15"/>
    </row>
    <row r="1181" spans="1:30" hidden="1" outlineLevel="1" x14ac:dyDescent="0.3">
      <c r="A1181" s="14">
        <v>38229</v>
      </c>
      <c r="B1181" s="16">
        <v>-7.8118271450794991E-3</v>
      </c>
      <c r="C1181" s="9">
        <f t="shared" si="94"/>
        <v>-1.34425271450795E-2</v>
      </c>
      <c r="D1181" s="6">
        <f t="shared" si="95"/>
        <v>1.807015360461992E-4</v>
      </c>
      <c r="E1181" s="6">
        <f t="shared" si="97"/>
        <v>1.0294122569157952E-5</v>
      </c>
      <c r="F1181" s="6">
        <f t="shared" si="96"/>
        <v>9.207904159267008E-2</v>
      </c>
      <c r="G1181" s="16">
        <v>2.976710195944371E-3</v>
      </c>
      <c r="H1181" s="9">
        <f t="shared" si="93"/>
        <v>3.0344528599513631E-3</v>
      </c>
      <c r="I1181" s="8"/>
      <c r="J1181" s="10"/>
      <c r="K1181" s="10"/>
      <c r="AC1181" s="14"/>
      <c r="AD1181" s="15"/>
    </row>
    <row r="1182" spans="1:30" hidden="1" outlineLevel="1" x14ac:dyDescent="0.3">
      <c r="A1182" s="14">
        <v>38230</v>
      </c>
      <c r="B1182" s="16">
        <v>4.6201306536766702E-3</v>
      </c>
      <c r="C1182" s="9">
        <f t="shared" si="94"/>
        <v>-1.0105693463233296E-3</v>
      </c>
      <c r="D1182" s="6">
        <f t="shared" si="95"/>
        <v>1.0212504037283618E-6</v>
      </c>
      <c r="E1182" s="6">
        <f t="shared" si="97"/>
        <v>1.807015360461992E-4</v>
      </c>
      <c r="F1182" s="6">
        <f t="shared" si="96"/>
        <v>9.9897605618377489E-2</v>
      </c>
      <c r="G1182" s="16">
        <v>5.743760826065372E-3</v>
      </c>
      <c r="H1182" s="9">
        <f t="shared" si="93"/>
        <v>3.1606582481878277E-3</v>
      </c>
      <c r="I1182" s="8"/>
      <c r="J1182" s="10"/>
      <c r="K1182" s="10"/>
      <c r="AC1182" s="14"/>
      <c r="AD1182" s="15"/>
    </row>
    <row r="1183" spans="1:30" hidden="1" outlineLevel="1" x14ac:dyDescent="0.3">
      <c r="A1183" s="14">
        <v>38231</v>
      </c>
      <c r="B1183" s="16">
        <v>1.5112496841479062E-3</v>
      </c>
      <c r="C1183" s="9">
        <f t="shared" si="94"/>
        <v>-4.1194503158520938E-3</v>
      </c>
      <c r="D1183" s="6">
        <f t="shared" si="95"/>
        <v>1.6969870904773916E-5</v>
      </c>
      <c r="E1183" s="6">
        <f t="shared" si="97"/>
        <v>1.0212504037283618E-6</v>
      </c>
      <c r="F1183" s="6">
        <f t="shared" si="96"/>
        <v>0.31599866933222193</v>
      </c>
      <c r="G1183" s="16">
        <v>5.9921916497139953E-3</v>
      </c>
      <c r="H1183" s="9">
        <f t="shared" si="93"/>
        <v>5.6213758932508861E-3</v>
      </c>
      <c r="I1183" s="8"/>
      <c r="J1183" s="10"/>
      <c r="K1183" s="10"/>
      <c r="AC1183" s="14"/>
      <c r="AD1183" s="15"/>
    </row>
    <row r="1184" spans="1:30" hidden="1" outlineLevel="1" x14ac:dyDescent="0.3">
      <c r="A1184" s="14">
        <v>38232</v>
      </c>
      <c r="B1184" s="16">
        <v>1.1150113177681178E-2</v>
      </c>
      <c r="C1184" s="9">
        <f t="shared" si="94"/>
        <v>5.5194131776811787E-3</v>
      </c>
      <c r="D1184" s="6">
        <f t="shared" si="95"/>
        <v>3.0463921825960647E-5</v>
      </c>
      <c r="E1184" s="6">
        <f t="shared" si="97"/>
        <v>1.6969870904773916E-5</v>
      </c>
      <c r="F1184" s="6">
        <f t="shared" si="96"/>
        <v>0.34211622105573836</v>
      </c>
      <c r="G1184" s="16">
        <v>5.2956617611534442E-3</v>
      </c>
      <c r="H1184" s="9">
        <f t="shared" si="93"/>
        <v>5.8490701915410318E-3</v>
      </c>
      <c r="I1184" s="8"/>
      <c r="J1184" s="10"/>
      <c r="K1184" s="10"/>
      <c r="AC1184" s="14"/>
      <c r="AD1184" s="15"/>
    </row>
    <row r="1185" spans="1:30" hidden="1" outlineLevel="1" x14ac:dyDescent="0.3">
      <c r="A1185" s="14">
        <v>38233</v>
      </c>
      <c r="B1185" s="16">
        <v>-4.1937152763443604E-3</v>
      </c>
      <c r="C1185" s="9">
        <f t="shared" si="94"/>
        <v>-9.8244152763443601E-3</v>
      </c>
      <c r="D1185" s="6">
        <f t="shared" si="95"/>
        <v>9.6519135522068436E-5</v>
      </c>
      <c r="E1185" s="6">
        <f t="shared" si="97"/>
        <v>3.0463921825960647E-5</v>
      </c>
      <c r="F1185" s="6">
        <f t="shared" si="96"/>
        <v>0.27169040795691346</v>
      </c>
      <c r="G1185" s="16">
        <v>3.8666154566968712E-3</v>
      </c>
      <c r="H1185" s="9">
        <f t="shared" si="93"/>
        <v>5.2123930008865739E-3</v>
      </c>
      <c r="I1185" s="8"/>
      <c r="J1185" s="10"/>
      <c r="K1185" s="10"/>
      <c r="AC1185" s="14"/>
      <c r="AD1185" s="15"/>
    </row>
    <row r="1186" spans="1:30" hidden="1" outlineLevel="1" x14ac:dyDescent="0.3">
      <c r="A1186" s="14">
        <v>38237</v>
      </c>
      <c r="B1186" s="16">
        <v>6.8638157557745407E-3</v>
      </c>
      <c r="C1186" s="9">
        <f t="shared" si="94"/>
        <v>1.2331157557745409E-3</v>
      </c>
      <c r="D1186" s="6">
        <f t="shared" si="95"/>
        <v>1.5205744671394173E-6</v>
      </c>
      <c r="E1186" s="6">
        <f t="shared" si="97"/>
        <v>9.6519135522068436E-5</v>
      </c>
      <c r="F1186" s="6">
        <f t="shared" si="96"/>
        <v>0.15443032043478877</v>
      </c>
      <c r="G1186" s="16">
        <v>5.1584298949809591E-3</v>
      </c>
      <c r="H1186" s="9">
        <f t="shared" si="93"/>
        <v>3.9297623393125033E-3</v>
      </c>
      <c r="I1186" s="8"/>
      <c r="J1186" s="10"/>
      <c r="K1186" s="10"/>
      <c r="AC1186" s="14"/>
      <c r="AD1186" s="15"/>
    </row>
    <row r="1187" spans="1:30" hidden="1" outlineLevel="1" x14ac:dyDescent="0.3">
      <c r="A1187" s="14">
        <v>38238</v>
      </c>
      <c r="B1187" s="16">
        <v>-4.4959823524809775E-3</v>
      </c>
      <c r="C1187" s="9">
        <f t="shared" si="94"/>
        <v>-1.0126682352480976E-2</v>
      </c>
      <c r="D1187" s="6">
        <f t="shared" si="95"/>
        <v>1.0254969546804964E-4</v>
      </c>
      <c r="E1187" s="6">
        <f t="shared" si="97"/>
        <v>1.5205744671394173E-6</v>
      </c>
      <c r="F1187" s="6">
        <f t="shared" si="96"/>
        <v>0.25884038667669956</v>
      </c>
      <c r="G1187" s="16">
        <v>3.3177097527642115E-3</v>
      </c>
      <c r="H1187" s="9">
        <f t="shared" si="93"/>
        <v>5.0876358623303574E-3</v>
      </c>
      <c r="I1187" s="8"/>
      <c r="J1187" s="10"/>
      <c r="K1187" s="10"/>
      <c r="AC1187" s="14"/>
      <c r="AD1187" s="15"/>
    </row>
    <row r="1188" spans="1:30" hidden="1" outlineLevel="1" x14ac:dyDescent="0.3">
      <c r="A1188" s="14">
        <v>38239</v>
      </c>
      <c r="B1188" s="16">
        <v>1.8884263357146294E-3</v>
      </c>
      <c r="C1188" s="9">
        <f t="shared" si="94"/>
        <v>-3.7422736642853706E-3</v>
      </c>
      <c r="D1188" s="6">
        <f t="shared" si="95"/>
        <v>1.4004612178403854E-5</v>
      </c>
      <c r="E1188" s="6">
        <f t="shared" si="97"/>
        <v>1.0254969546804964E-4</v>
      </c>
      <c r="F1188" s="6">
        <f t="shared" si="96"/>
        <v>0.11910928540034929</v>
      </c>
      <c r="G1188" s="16">
        <v>4.3823285845730536E-3</v>
      </c>
      <c r="H1188" s="9">
        <f t="shared" si="93"/>
        <v>3.4512213113671703E-3</v>
      </c>
      <c r="I1188" s="8"/>
      <c r="J1188" s="10"/>
      <c r="K1188" s="10"/>
      <c r="AC1188" s="14"/>
      <c r="AD1188" s="15"/>
    </row>
    <row r="1189" spans="1:30" hidden="1" outlineLevel="1" x14ac:dyDescent="0.3">
      <c r="A1189" s="14">
        <v>38240</v>
      </c>
      <c r="B1189" s="16">
        <v>4.9413996473701696E-3</v>
      </c>
      <c r="C1189" s="9">
        <f t="shared" si="94"/>
        <v>-6.8930035262983018E-4</v>
      </c>
      <c r="D1189" s="6">
        <f t="shared" si="95"/>
        <v>4.7513497613560822E-7</v>
      </c>
      <c r="E1189" s="6">
        <f t="shared" si="97"/>
        <v>1.4004612178403854E-5</v>
      </c>
      <c r="F1189" s="6">
        <f t="shared" si="96"/>
        <v>0.19251986044525021</v>
      </c>
      <c r="G1189" s="16">
        <v>5.9839082081726593E-3</v>
      </c>
      <c r="H1189" s="9">
        <f t="shared" si="93"/>
        <v>4.3877085186376065E-3</v>
      </c>
      <c r="I1189" s="8"/>
      <c r="J1189" s="10"/>
      <c r="K1189" s="10"/>
      <c r="AC1189" s="14"/>
      <c r="AD1189" s="15"/>
    </row>
    <row r="1190" spans="1:30" hidden="1" outlineLevel="1" x14ac:dyDescent="0.3">
      <c r="A1190" s="14">
        <v>38243</v>
      </c>
      <c r="B1190" s="16">
        <v>1.6889976651999099E-3</v>
      </c>
      <c r="C1190" s="9">
        <f t="shared" si="94"/>
        <v>-3.9417023348000896E-3</v>
      </c>
      <c r="D1190" s="6">
        <f t="shared" si="95"/>
        <v>1.5537017296168479E-5</v>
      </c>
      <c r="E1190" s="6">
        <f t="shared" si="97"/>
        <v>4.7513497613560822E-7</v>
      </c>
      <c r="F1190" s="6">
        <f t="shared" si="96"/>
        <v>0.34122479175538611</v>
      </c>
      <c r="G1190" s="16">
        <v>4.1201303805905439E-3</v>
      </c>
      <c r="H1190" s="9">
        <f t="shared" si="93"/>
        <v>5.8414449561335945E-3</v>
      </c>
      <c r="I1190" s="8"/>
      <c r="J1190" s="10"/>
      <c r="K1190" s="10"/>
      <c r="AC1190" s="14"/>
      <c r="AD1190" s="15"/>
    </row>
    <row r="1191" spans="1:30" hidden="1" outlineLevel="1" x14ac:dyDescent="0.3">
      <c r="A1191" s="14">
        <v>38244</v>
      </c>
      <c r="B1191" s="16">
        <v>2.2270132083005959E-3</v>
      </c>
      <c r="C1191" s="9">
        <f t="shared" si="94"/>
        <v>-3.4036867916994039E-3</v>
      </c>
      <c r="D1191" s="6">
        <f t="shared" si="95"/>
        <v>1.1585083775988981E-5</v>
      </c>
      <c r="E1191" s="6">
        <f t="shared" si="97"/>
        <v>1.5537017296168479E-5</v>
      </c>
      <c r="F1191" s="6">
        <f t="shared" si="96"/>
        <v>0.17255202256032731</v>
      </c>
      <c r="G1191" s="16">
        <v>2.481894189943826E-3</v>
      </c>
      <c r="H1191" s="9">
        <f t="shared" si="93"/>
        <v>4.1539381622783854E-3</v>
      </c>
      <c r="I1191" s="8"/>
      <c r="J1191" s="10"/>
      <c r="K1191" s="10"/>
      <c r="AC1191" s="14"/>
      <c r="AD1191" s="15"/>
    </row>
    <row r="1192" spans="1:30" hidden="1" outlineLevel="1" x14ac:dyDescent="0.3">
      <c r="A1192" s="14">
        <v>38245</v>
      </c>
      <c r="B1192" s="16">
        <v>-7.0796409990589674E-3</v>
      </c>
      <c r="C1192" s="9">
        <f t="shared" si="94"/>
        <v>-1.2710340999058968E-2</v>
      </c>
      <c r="D1192" s="6">
        <f t="shared" si="95"/>
        <v>1.6155276831235932E-4</v>
      </c>
      <c r="E1192" s="6">
        <f t="shared" si="97"/>
        <v>1.1585083775988981E-5</v>
      </c>
      <c r="F1192" s="6">
        <f t="shared" si="96"/>
        <v>7.5675329912644404E-2</v>
      </c>
      <c r="G1192" s="16">
        <v>3.2335104386732858E-3</v>
      </c>
      <c r="H1192" s="9">
        <f t="shared" si="93"/>
        <v>2.7509149371190019E-3</v>
      </c>
      <c r="I1192" s="8"/>
      <c r="J1192" s="10"/>
      <c r="K1192" s="10"/>
      <c r="AC1192" s="14"/>
      <c r="AD1192" s="15"/>
    </row>
    <row r="1193" spans="1:30" hidden="1" outlineLevel="1" x14ac:dyDescent="0.3">
      <c r="A1193" s="14">
        <v>38246</v>
      </c>
      <c r="B1193" s="16">
        <v>2.7898291075134757E-3</v>
      </c>
      <c r="C1193" s="9">
        <f t="shared" si="94"/>
        <v>-2.840870892486524E-3</v>
      </c>
      <c r="D1193" s="6">
        <f t="shared" si="95"/>
        <v>8.0705474277771801E-6</v>
      </c>
      <c r="E1193" s="6">
        <f t="shared" si="97"/>
        <v>1.6155276831235932E-4</v>
      </c>
      <c r="F1193" s="6">
        <f t="shared" si="96"/>
        <v>0.11417877916957521</v>
      </c>
      <c r="G1193" s="16">
        <v>3.3145352931983354E-3</v>
      </c>
      <c r="H1193" s="9">
        <f t="shared" si="93"/>
        <v>3.3790350570773193E-3</v>
      </c>
      <c r="I1193" s="8"/>
      <c r="J1193" s="10"/>
      <c r="K1193" s="10"/>
      <c r="AC1193" s="14"/>
      <c r="AD1193" s="15"/>
    </row>
    <row r="1194" spans="1:30" hidden="1" outlineLevel="1" x14ac:dyDescent="0.3">
      <c r="A1194" s="14">
        <v>38247</v>
      </c>
      <c r="B1194" s="16">
        <v>4.4848535186250895E-3</v>
      </c>
      <c r="C1194" s="9">
        <f t="shared" si="94"/>
        <v>-1.1458464813749103E-3</v>
      </c>
      <c r="D1194" s="6">
        <f t="shared" si="95"/>
        <v>1.3129641588792625E-6</v>
      </c>
      <c r="E1194" s="6">
        <f t="shared" si="97"/>
        <v>8.0705474277771801E-6</v>
      </c>
      <c r="F1194" s="6">
        <f t="shared" si="96"/>
        <v>0.11890429554179013</v>
      </c>
      <c r="G1194" s="16">
        <v>3.1641902211832088E-3</v>
      </c>
      <c r="H1194" s="9">
        <f t="shared" si="93"/>
        <v>3.4482502162950725E-3</v>
      </c>
      <c r="I1194" s="8"/>
      <c r="J1194" s="10"/>
      <c r="K1194" s="10"/>
      <c r="AC1194" s="14"/>
      <c r="AD1194" s="15"/>
    </row>
    <row r="1195" spans="1:30" hidden="1" outlineLevel="1" x14ac:dyDescent="0.3">
      <c r="A1195" s="14">
        <v>38250</v>
      </c>
      <c r="B1195" s="16">
        <v>-5.6426653382146965E-3</v>
      </c>
      <c r="C1195" s="9">
        <f t="shared" si="94"/>
        <v>-1.1273365338214696E-2</v>
      </c>
      <c r="D1195" s="6">
        <f t="shared" si="95"/>
        <v>1.2708876604886055E-4</v>
      </c>
      <c r="E1195" s="6">
        <f t="shared" si="97"/>
        <v>1.3129641588792625E-6</v>
      </c>
      <c r="F1195" s="6">
        <f t="shared" si="96"/>
        <v>0.11017860557485819</v>
      </c>
      <c r="G1195" s="16">
        <v>3.8699280342139701E-3</v>
      </c>
      <c r="H1195" s="9">
        <f t="shared" si="93"/>
        <v>3.3193162786160973E-3</v>
      </c>
      <c r="I1195" s="8"/>
      <c r="J1195" s="10"/>
      <c r="K1195" s="10"/>
      <c r="AC1195" s="14"/>
      <c r="AD1195" s="15"/>
    </row>
    <row r="1196" spans="1:30" hidden="1" outlineLevel="1" x14ac:dyDescent="0.3">
      <c r="A1196" s="14">
        <v>38251</v>
      </c>
      <c r="B1196" s="16">
        <v>6.307014161339301E-3</v>
      </c>
      <c r="C1196" s="9">
        <f t="shared" si="94"/>
        <v>6.763141613393012E-4</v>
      </c>
      <c r="D1196" s="6">
        <f t="shared" si="95"/>
        <v>4.5740084482808233E-7</v>
      </c>
      <c r="E1196" s="6">
        <f t="shared" si="97"/>
        <v>1.2708876604886055E-4</v>
      </c>
      <c r="F1196" s="6">
        <f t="shared" si="96"/>
        <v>0.15466517948019826</v>
      </c>
      <c r="G1196" s="16">
        <v>4.4514382639259283E-3</v>
      </c>
      <c r="H1196" s="9">
        <f t="shared" si="93"/>
        <v>3.9327494133264869E-3</v>
      </c>
      <c r="I1196" s="8"/>
      <c r="J1196" s="10"/>
      <c r="K1196" s="10"/>
      <c r="AC1196" s="14"/>
      <c r="AD1196" s="15"/>
    </row>
    <row r="1197" spans="1:30" hidden="1" outlineLevel="1" x14ac:dyDescent="0.3">
      <c r="A1197" s="14">
        <v>38252</v>
      </c>
      <c r="B1197" s="16">
        <v>-1.4035871953927821E-2</v>
      </c>
      <c r="C1197" s="9">
        <f t="shared" si="94"/>
        <v>-1.9666571953927819E-2</v>
      </c>
      <c r="D1197" s="6">
        <f t="shared" si="95"/>
        <v>3.8677405241902029E-4</v>
      </c>
      <c r="E1197" s="6">
        <f t="shared" si="97"/>
        <v>4.5740084482808233E-7</v>
      </c>
      <c r="F1197" s="6">
        <f t="shared" si="96"/>
        <v>0.19798566554534111</v>
      </c>
      <c r="G1197" s="16">
        <v>6.2245430388366387E-3</v>
      </c>
      <c r="H1197" s="9">
        <f t="shared" si="93"/>
        <v>4.4495580178860591E-3</v>
      </c>
      <c r="I1197" s="8"/>
      <c r="J1197" s="10"/>
      <c r="K1197" s="10"/>
      <c r="AC1197" s="14"/>
      <c r="AD1197" s="15"/>
    </row>
    <row r="1198" spans="1:30" hidden="1" outlineLevel="1" x14ac:dyDescent="0.3">
      <c r="A1198" s="14">
        <v>38253</v>
      </c>
      <c r="B1198" s="16">
        <v>-4.6807109467454922E-3</v>
      </c>
      <c r="C1198" s="9">
        <f t="shared" si="94"/>
        <v>-1.0311410946745491E-2</v>
      </c>
      <c r="D1198" s="6">
        <f t="shared" si="95"/>
        <v>1.0632519571266275E-4</v>
      </c>
      <c r="E1198" s="6">
        <f t="shared" si="97"/>
        <v>3.8677405241902029E-4</v>
      </c>
      <c r="F1198" s="6">
        <f t="shared" si="96"/>
        <v>0.3676055747845039</v>
      </c>
      <c r="G1198" s="16">
        <v>2.1326425482482425E-3</v>
      </c>
      <c r="H1198" s="9">
        <f t="shared" si="93"/>
        <v>6.063048530108462E-3</v>
      </c>
      <c r="I1198" s="8"/>
      <c r="J1198" s="10"/>
      <c r="K1198" s="10"/>
      <c r="AC1198" s="14"/>
      <c r="AD1198" s="15"/>
    </row>
    <row r="1199" spans="1:30" hidden="1" outlineLevel="1" x14ac:dyDescent="0.3">
      <c r="A1199" s="14">
        <v>38254</v>
      </c>
      <c r="B1199" s="16">
        <v>1.57766423354196E-3</v>
      </c>
      <c r="C1199" s="9">
        <f t="shared" si="94"/>
        <v>-4.0530357664580394E-3</v>
      </c>
      <c r="D1199" s="6">
        <f t="shared" si="95"/>
        <v>1.6427098924188106E-5</v>
      </c>
      <c r="E1199" s="6">
        <f t="shared" si="97"/>
        <v>1.0632519571266275E-4</v>
      </c>
      <c r="F1199" s="6">
        <f t="shared" si="96"/>
        <v>6.1256375771748611E-2</v>
      </c>
      <c r="G1199" s="16">
        <v>3.7833289077658918E-3</v>
      </c>
      <c r="H1199" s="9">
        <f t="shared" si="93"/>
        <v>2.475002540842102E-3</v>
      </c>
      <c r="I1199" s="8"/>
      <c r="J1199" s="10"/>
      <c r="K1199" s="10"/>
      <c r="AC1199" s="14"/>
      <c r="AD1199" s="15"/>
    </row>
    <row r="1200" spans="1:30" hidden="1" outlineLevel="1" x14ac:dyDescent="0.3">
      <c r="A1200" s="14">
        <v>38257</v>
      </c>
      <c r="B1200" s="16">
        <v>-5.9540079179765384E-3</v>
      </c>
      <c r="C1200" s="9">
        <f t="shared" si="94"/>
        <v>-1.1584707917976538E-2</v>
      </c>
      <c r="D1200" s="6">
        <f t="shared" si="95"/>
        <v>1.3420545754482829E-4</v>
      </c>
      <c r="E1200" s="6">
        <f t="shared" si="97"/>
        <v>1.6427098924188106E-5</v>
      </c>
      <c r="F1200" s="6">
        <f t="shared" si="96"/>
        <v>0.14870956816828934</v>
      </c>
      <c r="G1200" s="16">
        <v>2.5483553202191121E-3</v>
      </c>
      <c r="H1200" s="9">
        <f t="shared" si="93"/>
        <v>3.8562879582350867E-3</v>
      </c>
      <c r="I1200" s="8"/>
      <c r="J1200" s="10"/>
      <c r="K1200" s="10"/>
      <c r="AC1200" s="14"/>
      <c r="AD1200" s="15"/>
    </row>
    <row r="1201" spans="1:30" hidden="1" outlineLevel="1" x14ac:dyDescent="0.3">
      <c r="A1201" s="14">
        <v>38258</v>
      </c>
      <c r="B1201" s="16">
        <v>5.9090323018478053E-3</v>
      </c>
      <c r="C1201" s="9">
        <f t="shared" si="94"/>
        <v>2.7833230184780549E-4</v>
      </c>
      <c r="D1201" s="6">
        <f t="shared" si="95"/>
        <v>7.7468870251897906E-8</v>
      </c>
      <c r="E1201" s="6">
        <f t="shared" si="97"/>
        <v>1.3420545754482829E-4</v>
      </c>
      <c r="F1201" s="6">
        <f t="shared" si="96"/>
        <v>7.8691098092896025E-2</v>
      </c>
      <c r="G1201" s="16">
        <v>5.3464953891378683E-3</v>
      </c>
      <c r="H1201" s="9">
        <f t="shared" si="93"/>
        <v>2.8051933639750403E-3</v>
      </c>
      <c r="I1201" s="8"/>
      <c r="J1201" s="10"/>
      <c r="K1201" s="10"/>
      <c r="AC1201" s="14"/>
      <c r="AD1201" s="15"/>
    </row>
    <row r="1202" spans="1:30" hidden="1" outlineLevel="1" x14ac:dyDescent="0.3">
      <c r="A1202" s="14">
        <v>38259</v>
      </c>
      <c r="B1202" s="16">
        <v>4.260939723810803E-3</v>
      </c>
      <c r="C1202" s="9">
        <f t="shared" si="94"/>
        <v>-1.3697602761891968E-3</v>
      </c>
      <c r="D1202" s="6">
        <f t="shared" si="95"/>
        <v>1.8762432142259045E-6</v>
      </c>
      <c r="E1202" s="6">
        <f t="shared" si="97"/>
        <v>7.7468870251897906E-8</v>
      </c>
      <c r="F1202" s="6">
        <f t="shared" si="96"/>
        <v>0.27653596095797139</v>
      </c>
      <c r="G1202" s="16">
        <v>4.0193445354467583E-3</v>
      </c>
      <c r="H1202" s="9">
        <f t="shared" si="93"/>
        <v>5.2586686619140724E-3</v>
      </c>
      <c r="I1202" s="8"/>
      <c r="J1202" s="10"/>
      <c r="K1202" s="10"/>
      <c r="AC1202" s="14"/>
      <c r="AD1202" s="15"/>
    </row>
    <row r="1203" spans="1:30" hidden="1" outlineLevel="1" x14ac:dyDescent="0.3">
      <c r="A1203" s="14">
        <v>38260</v>
      </c>
      <c r="B1203" s="16">
        <v>-1.9744751785074287E-4</v>
      </c>
      <c r="C1203" s="9">
        <f t="shared" si="94"/>
        <v>-5.8281475178507429E-3</v>
      </c>
      <c r="D1203" s="6">
        <f t="shared" si="95"/>
        <v>3.3967303489829772E-5</v>
      </c>
      <c r="E1203" s="6">
        <f t="shared" si="97"/>
        <v>1.8762432142259045E-6</v>
      </c>
      <c r="F1203" s="6">
        <f t="shared" si="96"/>
        <v>0.16520182974381104</v>
      </c>
      <c r="G1203" s="16">
        <v>4.3745956930435776E-3</v>
      </c>
      <c r="H1203" s="9">
        <f t="shared" si="93"/>
        <v>4.064502795469712E-3</v>
      </c>
      <c r="I1203" s="8"/>
      <c r="J1203" s="10"/>
      <c r="K1203" s="10"/>
      <c r="AC1203" s="14"/>
      <c r="AD1203" s="15"/>
    </row>
    <row r="1204" spans="1:30" hidden="1" outlineLevel="1" x14ac:dyDescent="0.3">
      <c r="A1204" s="14">
        <v>38261</v>
      </c>
      <c r="B1204" s="16">
        <v>1.5066573183758166E-2</v>
      </c>
      <c r="C1204" s="9">
        <f t="shared" si="94"/>
        <v>9.4358731837581658E-3</v>
      </c>
      <c r="D1204" s="6">
        <f t="shared" si="95"/>
        <v>8.9035702739966469E-5</v>
      </c>
      <c r="E1204" s="6">
        <f t="shared" si="97"/>
        <v>3.3967303489829772E-5</v>
      </c>
      <c r="F1204" s="6">
        <f t="shared" si="96"/>
        <v>0.19191679265747807</v>
      </c>
      <c r="G1204" s="16">
        <v>5.879403611053954E-3</v>
      </c>
      <c r="H1204" s="9">
        <f t="shared" si="93"/>
        <v>4.3808308875997268E-3</v>
      </c>
      <c r="I1204" s="8"/>
      <c r="J1204" s="10"/>
      <c r="K1204" s="10"/>
      <c r="AC1204" s="14"/>
      <c r="AD1204" s="15"/>
    </row>
    <row r="1205" spans="1:30" hidden="1" outlineLevel="1" x14ac:dyDescent="0.3">
      <c r="A1205" s="14">
        <v>38264</v>
      </c>
      <c r="B1205" s="16">
        <v>3.2382720742648737E-3</v>
      </c>
      <c r="C1205" s="9">
        <f t="shared" si="94"/>
        <v>-2.3924279257351261E-3</v>
      </c>
      <c r="D1205" s="6">
        <f t="shared" si="95"/>
        <v>5.7237113798372775E-6</v>
      </c>
      <c r="E1205" s="6">
        <f t="shared" si="97"/>
        <v>8.9035702739966469E-5</v>
      </c>
      <c r="F1205" s="6">
        <f t="shared" si="96"/>
        <v>0.33012008376184054</v>
      </c>
      <c r="G1205" s="16">
        <v>5.4625236524394561E-3</v>
      </c>
      <c r="H1205" s="9">
        <f t="shared" si="93"/>
        <v>5.7456077464602519E-3</v>
      </c>
      <c r="I1205" s="8"/>
      <c r="J1205" s="10"/>
      <c r="K1205" s="10"/>
      <c r="AC1205" s="14"/>
      <c r="AD1205" s="15"/>
    </row>
    <row r="1206" spans="1:30" hidden="1" outlineLevel="1" x14ac:dyDescent="0.3">
      <c r="A1206" s="14">
        <v>38265</v>
      </c>
      <c r="B1206" s="16">
        <v>-6.0807921080367083E-4</v>
      </c>
      <c r="C1206" s="9">
        <f t="shared" si="94"/>
        <v>-6.2387792108036704E-3</v>
      </c>
      <c r="D1206" s="6">
        <f t="shared" si="95"/>
        <v>3.8922366041156069E-5</v>
      </c>
      <c r="E1206" s="6">
        <f t="shared" si="97"/>
        <v>5.7237113798372775E-6</v>
      </c>
      <c r="F1206" s="6">
        <f t="shared" si="96"/>
        <v>0.28777039200971899</v>
      </c>
      <c r="G1206" s="16">
        <v>3.3513362652274935E-3</v>
      </c>
      <c r="H1206" s="9">
        <f t="shared" si="93"/>
        <v>5.3644234733074437E-3</v>
      </c>
      <c r="I1206" s="8"/>
      <c r="J1206" s="10"/>
      <c r="K1206" s="10"/>
      <c r="AC1206" s="14"/>
      <c r="AD1206" s="15"/>
    </row>
    <row r="1207" spans="1:30" hidden="1" outlineLevel="1" x14ac:dyDescent="0.3">
      <c r="A1207" s="14">
        <v>38266</v>
      </c>
      <c r="B1207" s="16">
        <v>6.6505569123894871E-3</v>
      </c>
      <c r="C1207" s="9">
        <f t="shared" si="94"/>
        <v>1.0198569123894873E-3</v>
      </c>
      <c r="D1207" s="6">
        <f t="shared" si="95"/>
        <v>1.0401081217486184E-6</v>
      </c>
      <c r="E1207" s="6">
        <f t="shared" si="97"/>
        <v>3.8922366041156069E-5</v>
      </c>
      <c r="F1207" s="6">
        <f t="shared" si="96"/>
        <v>0.12110690112389449</v>
      </c>
      <c r="G1207" s="16">
        <v>3.9650893651743471E-3</v>
      </c>
      <c r="H1207" s="9">
        <f t="shared" si="93"/>
        <v>3.4800416825649444E-3</v>
      </c>
      <c r="I1207" s="8"/>
      <c r="J1207" s="10"/>
      <c r="K1207" s="10"/>
      <c r="AC1207" s="14"/>
      <c r="AD1207" s="15"/>
    </row>
    <row r="1208" spans="1:30" hidden="1" outlineLevel="1" x14ac:dyDescent="0.3">
      <c r="A1208" s="14">
        <v>38267</v>
      </c>
      <c r="B1208" s="16">
        <v>-1.00322256874977E-2</v>
      </c>
      <c r="C1208" s="9">
        <f t="shared" si="94"/>
        <v>-1.5662925687497699E-2</v>
      </c>
      <c r="D1208" s="6">
        <f t="shared" si="95"/>
        <v>2.4532724109207528E-4</v>
      </c>
      <c r="E1208" s="6">
        <f t="shared" si="97"/>
        <v>1.0401081217486184E-6</v>
      </c>
      <c r="F1208" s="6">
        <f t="shared" si="96"/>
        <v>0.16132135991639537</v>
      </c>
      <c r="G1208" s="16">
        <v>3.9707405383207547E-3</v>
      </c>
      <c r="H1208" s="9">
        <f t="shared" si="93"/>
        <v>4.0164830376387172E-3</v>
      </c>
      <c r="I1208" s="8"/>
      <c r="J1208" s="10"/>
      <c r="K1208" s="10"/>
      <c r="AC1208" s="14"/>
      <c r="AD1208" s="15"/>
    </row>
    <row r="1209" spans="1:30" hidden="1" outlineLevel="1" x14ac:dyDescent="0.3">
      <c r="A1209" s="14">
        <v>38268</v>
      </c>
      <c r="B1209" s="16">
        <v>-7.5551206257151284E-3</v>
      </c>
      <c r="C1209" s="9">
        <f t="shared" si="94"/>
        <v>-1.3185820625715128E-2</v>
      </c>
      <c r="D1209" s="6">
        <f t="shared" si="95"/>
        <v>1.738658655735345E-4</v>
      </c>
      <c r="E1209" s="6">
        <f t="shared" si="97"/>
        <v>2.4532724109207528E-4</v>
      </c>
      <c r="F1209" s="6">
        <f t="shared" si="96"/>
        <v>0.16176566558786398</v>
      </c>
      <c r="G1209" s="16">
        <v>6.2047188411862029E-3</v>
      </c>
      <c r="H1209" s="9">
        <f t="shared" si="93"/>
        <v>4.0220102633865065E-3</v>
      </c>
      <c r="I1209" s="8"/>
      <c r="J1209" s="10"/>
      <c r="K1209" s="10"/>
      <c r="AC1209" s="14"/>
      <c r="AD1209" s="15"/>
    </row>
    <row r="1210" spans="1:30" hidden="1" outlineLevel="1" x14ac:dyDescent="0.3">
      <c r="A1210" s="14">
        <v>38271</v>
      </c>
      <c r="B1210" s="16">
        <v>2.0030898523296999E-3</v>
      </c>
      <c r="C1210" s="9">
        <f t="shared" si="94"/>
        <v>-3.6276101476702999E-3</v>
      </c>
      <c r="D1210" s="6">
        <f t="shared" si="95"/>
        <v>1.3159555383480535E-5</v>
      </c>
      <c r="E1210" s="6">
        <f t="shared" si="97"/>
        <v>1.738658655735345E-4</v>
      </c>
      <c r="F1210" s="6">
        <f t="shared" si="96"/>
        <v>0.36536158654097151</v>
      </c>
      <c r="G1210" s="16">
        <v>2.3554062786956078E-3</v>
      </c>
      <c r="H1210" s="9">
        <f t="shared" si="93"/>
        <v>6.0445147575382049E-3</v>
      </c>
      <c r="I1210" s="8"/>
      <c r="J1210" s="10"/>
      <c r="K1210" s="10"/>
      <c r="AC1210" s="14"/>
      <c r="AD1210" s="15"/>
    </row>
    <row r="1211" spans="1:30" hidden="1" outlineLevel="1" x14ac:dyDescent="0.3">
      <c r="A1211" s="14">
        <v>38272</v>
      </c>
      <c r="B1211" s="16">
        <v>-2.2705154376911523E-3</v>
      </c>
      <c r="C1211" s="9">
        <f t="shared" si="94"/>
        <v>-7.901215437691152E-3</v>
      </c>
      <c r="D1211" s="6">
        <f t="shared" si="95"/>
        <v>6.2429205392808984E-5</v>
      </c>
      <c r="E1211" s="6">
        <f t="shared" si="97"/>
        <v>1.3159555383480535E-5</v>
      </c>
      <c r="F1211" s="6">
        <f t="shared" si="96"/>
        <v>7.019517308853182E-2</v>
      </c>
      <c r="G1211" s="16">
        <v>6.0364985206417887E-3</v>
      </c>
      <c r="H1211" s="9">
        <f t="shared" si="93"/>
        <v>2.6494371683157881E-3</v>
      </c>
      <c r="I1211" s="8"/>
      <c r="J1211" s="10"/>
      <c r="K1211" s="10"/>
      <c r="AC1211" s="14"/>
      <c r="AD1211" s="15"/>
    </row>
    <row r="1212" spans="1:30" hidden="1" outlineLevel="1" x14ac:dyDescent="0.3">
      <c r="A1212" s="14">
        <v>38273</v>
      </c>
      <c r="B1212" s="16">
        <v>-7.3272330308141185E-3</v>
      </c>
      <c r="C1212" s="9">
        <f t="shared" si="94"/>
        <v>-1.2957933030814118E-2</v>
      </c>
      <c r="D1212" s="6">
        <f t="shared" si="95"/>
        <v>1.6790802843106355E-4</v>
      </c>
      <c r="E1212" s="6">
        <f t="shared" si="97"/>
        <v>6.2429205392808984E-5</v>
      </c>
      <c r="F1212" s="6">
        <f t="shared" si="96"/>
        <v>0.34689778294168672</v>
      </c>
      <c r="G1212" s="16">
        <v>9.407137869552008E-3</v>
      </c>
      <c r="H1212" s="9">
        <f t="shared" si="93"/>
        <v>5.8898029079221892E-3</v>
      </c>
      <c r="I1212" s="8"/>
      <c r="J1212" s="10"/>
      <c r="K1212" s="10"/>
      <c r="AC1212" s="14"/>
      <c r="AD1212" s="15"/>
    </row>
    <row r="1213" spans="1:30" hidden="1" outlineLevel="1" x14ac:dyDescent="0.3">
      <c r="A1213" s="14">
        <v>38274</v>
      </c>
      <c r="B1213" s="16">
        <v>-9.3462705073382585E-3</v>
      </c>
      <c r="C1213" s="9">
        <f t="shared" si="94"/>
        <v>-1.4976970507338257E-2</v>
      </c>
      <c r="D1213" s="6">
        <f t="shared" si="95"/>
        <v>2.2430964557767997E-4</v>
      </c>
      <c r="E1213" s="6">
        <f t="shared" si="97"/>
        <v>1.6790802843106355E-4</v>
      </c>
      <c r="F1213" s="6">
        <f t="shared" si="96"/>
        <v>0.81317209925100953</v>
      </c>
      <c r="G1213" s="16">
        <v>5.7647091666383704E-3</v>
      </c>
      <c r="H1213" s="9">
        <f t="shared" si="93"/>
        <v>9.017605553865226E-3</v>
      </c>
      <c r="I1213" s="8"/>
      <c r="J1213" s="10"/>
      <c r="K1213" s="10"/>
      <c r="AC1213" s="14"/>
      <c r="AD1213" s="15"/>
    </row>
    <row r="1214" spans="1:30" hidden="1" outlineLevel="1" x14ac:dyDescent="0.3">
      <c r="A1214" s="14">
        <v>38275</v>
      </c>
      <c r="B1214" s="16">
        <v>4.44037295977607E-3</v>
      </c>
      <c r="C1214" s="9">
        <f t="shared" si="94"/>
        <v>-1.1903270402239298E-3</v>
      </c>
      <c r="D1214" s="6">
        <f t="shared" si="95"/>
        <v>1.416878462688261E-6</v>
      </c>
      <c r="E1214" s="6">
        <f t="shared" si="97"/>
        <v>2.2430964557767997E-4</v>
      </c>
      <c r="F1214" s="6">
        <f t="shared" si="96"/>
        <v>0.31819683808265437</v>
      </c>
      <c r="G1214" s="16">
        <v>6.4693293486665594E-3</v>
      </c>
      <c r="H1214" s="9">
        <f t="shared" si="93"/>
        <v>5.6408938837976229E-3</v>
      </c>
      <c r="I1214" s="8"/>
      <c r="J1214" s="10"/>
      <c r="K1214" s="10"/>
      <c r="AC1214" s="14"/>
      <c r="AD1214" s="15"/>
    </row>
    <row r="1215" spans="1:30" hidden="1" outlineLevel="1" x14ac:dyDescent="0.3">
      <c r="A1215" s="14">
        <v>38278</v>
      </c>
      <c r="B1215" s="16">
        <v>5.2380788071682829E-3</v>
      </c>
      <c r="C1215" s="9">
        <f t="shared" si="94"/>
        <v>-3.9262119283171686E-4</v>
      </c>
      <c r="D1215" s="6">
        <f t="shared" si="95"/>
        <v>1.5415140106060019E-7</v>
      </c>
      <c r="E1215" s="6">
        <f t="shared" si="97"/>
        <v>1.416878462688261E-6</v>
      </c>
      <c r="F1215" s="6">
        <f t="shared" si="96"/>
        <v>0.39537060054993167</v>
      </c>
      <c r="G1215" s="16">
        <v>6.4950258404885735E-3</v>
      </c>
      <c r="H1215" s="9">
        <f t="shared" si="93"/>
        <v>6.2878501934280507E-3</v>
      </c>
      <c r="I1215" s="8"/>
      <c r="J1215" s="10"/>
      <c r="K1215" s="10"/>
      <c r="AC1215" s="14"/>
      <c r="AD1215" s="15"/>
    </row>
    <row r="1216" spans="1:30" hidden="1" outlineLevel="1" x14ac:dyDescent="0.3">
      <c r="A1216" s="14">
        <v>38279</v>
      </c>
      <c r="B1216" s="16">
        <v>-9.7328891554413141E-3</v>
      </c>
      <c r="C1216" s="9">
        <f t="shared" si="94"/>
        <v>-1.5363589155441313E-2</v>
      </c>
      <c r="D1216" s="6">
        <f t="shared" si="95"/>
        <v>2.3603987173719391E-4</v>
      </c>
      <c r="E1216" s="6">
        <f t="shared" si="97"/>
        <v>1.5415140106060019E-7</v>
      </c>
      <c r="F1216" s="6">
        <f t="shared" si="96"/>
        <v>0.39835430228487678</v>
      </c>
      <c r="G1216" s="16">
        <v>7.3748649713827009E-3</v>
      </c>
      <c r="H1216" s="9">
        <f t="shared" si="93"/>
        <v>6.3115315279643246E-3</v>
      </c>
      <c r="I1216" s="8"/>
      <c r="J1216" s="10"/>
      <c r="K1216" s="10"/>
      <c r="AC1216" s="14"/>
      <c r="AD1216" s="15"/>
    </row>
    <row r="1217" spans="1:30" hidden="1" outlineLevel="1" x14ac:dyDescent="0.3">
      <c r="A1217" s="14">
        <v>38280</v>
      </c>
      <c r="B1217" s="16">
        <v>3.8973733490947724E-4</v>
      </c>
      <c r="C1217" s="9">
        <f t="shared" si="94"/>
        <v>-5.2409626650905226E-3</v>
      </c>
      <c r="D1217" s="6">
        <f t="shared" si="95"/>
        <v>2.7467689656872754E-5</v>
      </c>
      <c r="E1217" s="6">
        <f t="shared" si="97"/>
        <v>2.3603987173719391E-4</v>
      </c>
      <c r="F1217" s="6">
        <f t="shared" si="96"/>
        <v>0.50769998900726121</v>
      </c>
      <c r="G1217" s="16">
        <v>7.7526446541378875E-3</v>
      </c>
      <c r="H1217" s="9">
        <f t="shared" si="93"/>
        <v>7.1253069337907206E-3</v>
      </c>
      <c r="I1217" s="8"/>
      <c r="J1217" s="10"/>
      <c r="K1217" s="10"/>
      <c r="AC1217" s="14"/>
      <c r="AD1217" s="15"/>
    </row>
    <row r="1218" spans="1:30" hidden="1" outlineLevel="1" x14ac:dyDescent="0.3">
      <c r="A1218" s="14">
        <v>38281</v>
      </c>
      <c r="B1218" s="16">
        <v>2.5608737597156905E-3</v>
      </c>
      <c r="C1218" s="9">
        <f t="shared" si="94"/>
        <v>-3.0698262402843093E-3</v>
      </c>
      <c r="D1218" s="6">
        <f t="shared" si="95"/>
        <v>9.4238331455380969E-6</v>
      </c>
      <c r="E1218" s="6">
        <f t="shared" si="97"/>
        <v>2.7467689656872754E-5</v>
      </c>
      <c r="F1218" s="6">
        <f t="shared" si="96"/>
        <v>0.55885181287498709</v>
      </c>
      <c r="G1218" s="16">
        <v>6.2380325943886339E-3</v>
      </c>
      <c r="H1218" s="9">
        <f t="shared" si="93"/>
        <v>7.4756391892264774E-3</v>
      </c>
      <c r="I1218" s="8"/>
      <c r="J1218" s="10"/>
      <c r="K1218" s="10"/>
      <c r="AC1218" s="14"/>
      <c r="AD1218" s="15"/>
    </row>
    <row r="1219" spans="1:30" hidden="1" outlineLevel="1" x14ac:dyDescent="0.3">
      <c r="A1219" s="14">
        <v>38282</v>
      </c>
      <c r="B1219" s="16">
        <v>-9.7629089432202699E-3</v>
      </c>
      <c r="C1219" s="9">
        <f t="shared" si="94"/>
        <v>-1.5393608943220269E-2</v>
      </c>
      <c r="D1219" s="6">
        <f t="shared" si="95"/>
        <v>2.3696319629679105E-4</v>
      </c>
      <c r="E1219" s="6">
        <f t="shared" si="97"/>
        <v>9.4238331455380969E-6</v>
      </c>
      <c r="F1219" s="6">
        <f t="shared" si="96"/>
        <v>0.36904583157983112</v>
      </c>
      <c r="G1219" s="16">
        <v>5.5028985206688058E-3</v>
      </c>
      <c r="H1219" s="9">
        <f t="shared" si="93"/>
        <v>6.0749142510806778E-3</v>
      </c>
      <c r="I1219" s="8"/>
      <c r="J1219" s="10"/>
      <c r="K1219" s="10"/>
      <c r="AC1219" s="14"/>
      <c r="AD1219" s="15"/>
    </row>
    <row r="1220" spans="1:30" hidden="1" outlineLevel="1" x14ac:dyDescent="0.3">
      <c r="A1220" s="14">
        <v>38285</v>
      </c>
      <c r="B1220" s="16">
        <v>-8.5818240906422952E-4</v>
      </c>
      <c r="C1220" s="9">
        <f t="shared" si="94"/>
        <v>-6.4888824090642292E-3</v>
      </c>
      <c r="D1220" s="6">
        <f t="shared" si="95"/>
        <v>4.2105594918663192E-5</v>
      </c>
      <c r="E1220" s="6">
        <f t="shared" si="97"/>
        <v>2.3696319629679105E-4</v>
      </c>
      <c r="F1220" s="6">
        <f t="shared" si="96"/>
        <v>0.29177606830494662</v>
      </c>
      <c r="G1220" s="16">
        <v>4.3853883842497696E-3</v>
      </c>
      <c r="H1220" s="9">
        <f t="shared" si="93"/>
        <v>5.401630016068729E-3</v>
      </c>
      <c r="I1220" s="8"/>
      <c r="J1220" s="10"/>
      <c r="K1220" s="10"/>
      <c r="AC1220" s="14"/>
      <c r="AD1220" s="15"/>
    </row>
    <row r="1221" spans="1:30" hidden="1" outlineLevel="1" x14ac:dyDescent="0.3">
      <c r="A1221" s="14">
        <v>38286</v>
      </c>
      <c r="B1221" s="16">
        <v>1.4769741930595484E-2</v>
      </c>
      <c r="C1221" s="9">
        <f t="shared" si="94"/>
        <v>9.1390419305954831E-3</v>
      </c>
      <c r="D1221" s="6">
        <f t="shared" si="95"/>
        <v>8.3522087409182422E-5</v>
      </c>
      <c r="E1221" s="6">
        <f t="shared" si="97"/>
        <v>4.2105594918663192E-5</v>
      </c>
      <c r="F1221" s="6">
        <f t="shared" si="96"/>
        <v>0.1927650351232312</v>
      </c>
      <c r="G1221" s="16">
        <v>5.6346608787957927E-3</v>
      </c>
      <c r="H1221" s="9">
        <f t="shared" si="93"/>
        <v>4.3905015103428814E-3</v>
      </c>
      <c r="I1221" s="8"/>
      <c r="J1221" s="10"/>
      <c r="K1221" s="10"/>
      <c r="AC1221" s="14"/>
      <c r="AD1221" s="15"/>
    </row>
    <row r="1222" spans="1:30" hidden="1" outlineLevel="1" x14ac:dyDescent="0.3">
      <c r="A1222" s="14">
        <v>38287</v>
      </c>
      <c r="B1222" s="16">
        <v>1.2797064995696539E-2</v>
      </c>
      <c r="C1222" s="9">
        <f t="shared" si="94"/>
        <v>7.1663649956965397E-3</v>
      </c>
      <c r="D1222" s="6">
        <f t="shared" si="95"/>
        <v>5.1356787251544662E-5</v>
      </c>
      <c r="E1222" s="6">
        <f t="shared" si="97"/>
        <v>8.3522087409182422E-5</v>
      </c>
      <c r="F1222" s="6">
        <f t="shared" si="96"/>
        <v>0.30487940463296526</v>
      </c>
      <c r="G1222" s="16">
        <v>8.852010814338793E-3</v>
      </c>
      <c r="H1222" s="9">
        <f t="shared" si="93"/>
        <v>5.5215885814950509E-3</v>
      </c>
      <c r="I1222" s="8"/>
      <c r="J1222" s="10"/>
      <c r="K1222" s="10"/>
      <c r="AC1222" s="14"/>
      <c r="AD1222" s="15"/>
    </row>
    <row r="1223" spans="1:30" hidden="1" outlineLevel="1" x14ac:dyDescent="0.3">
      <c r="A1223" s="14">
        <v>38288</v>
      </c>
      <c r="B1223" s="16">
        <v>1.8109742197877185E-3</v>
      </c>
      <c r="C1223" s="9">
        <f t="shared" si="94"/>
        <v>-3.8197257802122814E-3</v>
      </c>
      <c r="D1223" s="6">
        <f t="shared" si="95"/>
        <v>1.4590305036018323E-5</v>
      </c>
      <c r="E1223" s="6">
        <f t="shared" si="97"/>
        <v>5.1356787251544662E-5</v>
      </c>
      <c r="F1223" s="6">
        <f t="shared" si="96"/>
        <v>0.72235346100994013</v>
      </c>
      <c r="G1223" s="16">
        <v>5.8325944553748862E-3</v>
      </c>
      <c r="H1223" s="9">
        <f t="shared" si="93"/>
        <v>8.4991379622285229E-3</v>
      </c>
      <c r="I1223" s="8"/>
      <c r="J1223" s="10"/>
      <c r="K1223" s="10"/>
      <c r="AC1223" s="14"/>
      <c r="AD1223" s="15"/>
    </row>
    <row r="1224" spans="1:30" hidden="1" outlineLevel="1" x14ac:dyDescent="0.3">
      <c r="A1224" s="14">
        <v>38289</v>
      </c>
      <c r="B1224" s="16">
        <v>2.4450410800146752E-3</v>
      </c>
      <c r="C1224" s="9">
        <f t="shared" si="94"/>
        <v>-3.1856589199853245E-3</v>
      </c>
      <c r="D1224" s="6">
        <f t="shared" si="95"/>
        <v>1.0148422754482065E-5</v>
      </c>
      <c r="E1224" s="6">
        <f t="shared" si="97"/>
        <v>1.4590305036018323E-5</v>
      </c>
      <c r="F1224" s="6">
        <f t="shared" si="96"/>
        <v>0.32521213326635323</v>
      </c>
      <c r="G1224" s="16">
        <v>3.8267399576351023E-3</v>
      </c>
      <c r="H1224" s="9">
        <f t="shared" si="93"/>
        <v>5.7027373538183681E-3</v>
      </c>
      <c r="I1224" s="8"/>
      <c r="J1224" s="10"/>
      <c r="K1224" s="10"/>
      <c r="AC1224" s="14"/>
      <c r="AD1224" s="15"/>
    </row>
    <row r="1225" spans="1:30" hidden="1" outlineLevel="1" x14ac:dyDescent="0.3">
      <c r="A1225" s="14">
        <v>38292</v>
      </c>
      <c r="B1225" s="16">
        <v>2.7430196801133506E-4</v>
      </c>
      <c r="C1225" s="9">
        <f t="shared" si="94"/>
        <v>-5.3563980319886644E-3</v>
      </c>
      <c r="D1225" s="6">
        <f t="shared" si="95"/>
        <v>2.8690999877092037E-5</v>
      </c>
      <c r="E1225" s="6">
        <f t="shared" si="97"/>
        <v>1.0148422754482065E-5</v>
      </c>
      <c r="F1225" s="6">
        <f t="shared" si="96"/>
        <v>0.15166752174704975</v>
      </c>
      <c r="G1225" s="16">
        <v>3.3609997697898494E-3</v>
      </c>
      <c r="H1225" s="9">
        <f t="shared" si="93"/>
        <v>3.8944514600524906E-3</v>
      </c>
      <c r="I1225" s="8"/>
      <c r="J1225" s="10"/>
      <c r="K1225" s="10"/>
      <c r="AC1225" s="14"/>
      <c r="AD1225" s="15"/>
    </row>
    <row r="1226" spans="1:30" hidden="1" outlineLevel="1" x14ac:dyDescent="0.3">
      <c r="A1226" s="14">
        <v>38293</v>
      </c>
      <c r="B1226" s="16">
        <v>4.4270037305355922E-5</v>
      </c>
      <c r="C1226" s="9">
        <f t="shared" si="94"/>
        <v>-5.586429962694644E-3</v>
      </c>
      <c r="D1226" s="6">
        <f t="shared" si="95"/>
        <v>3.120819972809248E-5</v>
      </c>
      <c r="E1226" s="6">
        <f t="shared" si="97"/>
        <v>2.8690999877092037E-5</v>
      </c>
      <c r="F1226" s="6">
        <f t="shared" si="96"/>
        <v>0.12168611696300029</v>
      </c>
      <c r="G1226" s="16">
        <v>8.3352826505155211E-3</v>
      </c>
      <c r="H1226" s="9">
        <f t="shared" si="93"/>
        <v>3.4883537229329293E-3</v>
      </c>
      <c r="I1226" s="8"/>
      <c r="J1226" s="10"/>
      <c r="K1226" s="10"/>
      <c r="AC1226" s="14"/>
      <c r="AD1226" s="15"/>
    </row>
    <row r="1227" spans="1:30" hidden="1" outlineLevel="1" x14ac:dyDescent="0.3">
      <c r="A1227" s="14">
        <v>38294</v>
      </c>
      <c r="B1227" s="16">
        <v>1.1118167905885712E-2</v>
      </c>
      <c r="C1227" s="9">
        <f t="shared" si="94"/>
        <v>5.4874679058857121E-3</v>
      </c>
      <c r="D1227" s="6">
        <f t="shared" si="95"/>
        <v>3.0112304018125723E-5</v>
      </c>
      <c r="E1227" s="6">
        <f t="shared" si="97"/>
        <v>3.120819972809248E-5</v>
      </c>
      <c r="F1227" s="6">
        <f t="shared" si="96"/>
        <v>0.64281034435504336</v>
      </c>
      <c r="G1227" s="16">
        <v>8.1711072429428277E-3</v>
      </c>
      <c r="H1227" s="9">
        <f t="shared" si="93"/>
        <v>8.0175454121261033E-3</v>
      </c>
      <c r="I1227" s="8"/>
      <c r="J1227" s="10"/>
      <c r="K1227" s="10"/>
      <c r="AC1227" s="14"/>
      <c r="AD1227" s="15"/>
    </row>
    <row r="1228" spans="1:30" hidden="1" outlineLevel="1" x14ac:dyDescent="0.3">
      <c r="A1228" s="14">
        <v>38295</v>
      </c>
      <c r="B1228" s="16">
        <v>1.6027357888426273E-2</v>
      </c>
      <c r="C1228" s="9">
        <f t="shared" si="94"/>
        <v>1.0396657888426274E-2</v>
      </c>
      <c r="D1228" s="6">
        <f t="shared" si="95"/>
        <v>1.0809049524897626E-4</v>
      </c>
      <c r="E1228" s="6">
        <f t="shared" si="97"/>
        <v>3.0112304018125723E-5</v>
      </c>
      <c r="F1228" s="6">
        <f t="shared" si="96"/>
        <v>0.61853196145733591</v>
      </c>
      <c r="G1228" s="16">
        <v>6.934884295964081E-3</v>
      </c>
      <c r="H1228" s="9">
        <f t="shared" si="93"/>
        <v>7.8646802952016797E-3</v>
      </c>
      <c r="I1228" s="8"/>
      <c r="J1228" s="10"/>
      <c r="K1228" s="10"/>
      <c r="AC1228" s="14"/>
      <c r="AD1228" s="15"/>
    </row>
    <row r="1229" spans="1:30" hidden="1" outlineLevel="1" x14ac:dyDescent="0.3">
      <c r="A1229" s="14">
        <v>38296</v>
      </c>
      <c r="B1229" s="16">
        <v>3.866249772795957E-3</v>
      </c>
      <c r="C1229" s="9">
        <f t="shared" si="94"/>
        <v>-1.7644502272040428E-3</v>
      </c>
      <c r="D1229" s="6">
        <f t="shared" si="95"/>
        <v>3.1132846042803984E-6</v>
      </c>
      <c r="E1229" s="6">
        <f t="shared" si="97"/>
        <v>1.0809049524897626E-4</v>
      </c>
      <c r="F1229" s="6">
        <f t="shared" si="96"/>
        <v>0.45126559911727782</v>
      </c>
      <c r="G1229" s="16">
        <v>5.7282760855641391E-3</v>
      </c>
      <c r="H1229" s="9">
        <f t="shared" si="93"/>
        <v>6.7176305280751926E-3</v>
      </c>
      <c r="I1229" s="8"/>
      <c r="J1229" s="10"/>
      <c r="K1229" s="10"/>
      <c r="AC1229" s="14"/>
      <c r="AD1229" s="15"/>
    </row>
    <row r="1230" spans="1:30" hidden="1" outlineLevel="1" x14ac:dyDescent="0.3">
      <c r="A1230" s="14">
        <v>38299</v>
      </c>
      <c r="B1230" s="16">
        <v>-1.0982380490948329E-3</v>
      </c>
      <c r="C1230" s="9">
        <f t="shared" si="94"/>
        <v>-6.7289380490948326E-3</v>
      </c>
      <c r="D1230" s="6">
        <f t="shared" si="95"/>
        <v>4.527860726855617E-5</v>
      </c>
      <c r="E1230" s="6">
        <f t="shared" si="97"/>
        <v>3.1132846042803984E-6</v>
      </c>
      <c r="F1230" s="6">
        <f t="shared" si="96"/>
        <v>0.31440789767231836</v>
      </c>
      <c r="G1230" s="16">
        <v>2.66977145684901E-3</v>
      </c>
      <c r="H1230" s="9">
        <f t="shared" ref="H1230:H1293" si="98">SQRT(F1230)/100</f>
        <v>5.6072087322688313E-3</v>
      </c>
      <c r="I1230" s="8"/>
      <c r="J1230" s="10"/>
      <c r="K1230" s="10"/>
      <c r="AC1230" s="14"/>
      <c r="AD1230" s="15"/>
    </row>
    <row r="1231" spans="1:30" hidden="1" outlineLevel="1" x14ac:dyDescent="0.3">
      <c r="A1231" s="14">
        <v>38300</v>
      </c>
      <c r="B1231" s="16">
        <v>-6.9563681507821772E-4</v>
      </c>
      <c r="C1231" s="9">
        <f t="shared" ref="C1231:C1294" si="99">B1231-B$5</f>
        <v>-6.3263368150782177E-3</v>
      </c>
      <c r="D1231" s="6">
        <f t="shared" ref="D1231:D1294" si="100">C1231^2</f>
        <v>4.0022537497814009E-5</v>
      </c>
      <c r="E1231" s="6">
        <f t="shared" si="97"/>
        <v>4.527860726855617E-5</v>
      </c>
      <c r="F1231" s="6">
        <f t="shared" ref="F1231:F1294" si="101">IF(C1230&gt;0,B$6+B$7*E1231+B$8*(G1230*100)^2,B$6+B$7*E1231+B$8*(G1230*100)^2+E1231*$B$9)</f>
        <v>8.4350491356218998E-2</v>
      </c>
      <c r="G1231" s="16">
        <v>3.870045787744557E-3</v>
      </c>
      <c r="H1231" s="9">
        <f t="shared" si="98"/>
        <v>2.904315605374509E-3</v>
      </c>
      <c r="I1231" s="8"/>
      <c r="J1231" s="10"/>
      <c r="K1231" s="10"/>
      <c r="AC1231" s="14"/>
      <c r="AD1231" s="15"/>
    </row>
    <row r="1232" spans="1:30" hidden="1" outlineLevel="1" x14ac:dyDescent="0.3">
      <c r="A1232" s="14">
        <v>38301</v>
      </c>
      <c r="B1232" s="16">
        <v>-1.005523855696226E-3</v>
      </c>
      <c r="C1232" s="9">
        <f t="shared" si="99"/>
        <v>-6.6362238556962258E-3</v>
      </c>
      <c r="D1232" s="6">
        <f t="shared" si="100"/>
        <v>4.4039467062911679E-5</v>
      </c>
      <c r="E1232" s="6">
        <f t="shared" ref="E1232:E1295" si="102">D1231</f>
        <v>4.0022537497814009E-5</v>
      </c>
      <c r="F1232" s="6">
        <f t="shared" si="101"/>
        <v>0.15465821956879736</v>
      </c>
      <c r="G1232" s="16">
        <v>4.5977408446759658E-3</v>
      </c>
      <c r="H1232" s="9">
        <f t="shared" si="98"/>
        <v>3.9326609257447735E-3</v>
      </c>
      <c r="I1232" s="8"/>
      <c r="J1232" s="10"/>
      <c r="K1232" s="10"/>
      <c r="AC1232" s="14"/>
      <c r="AD1232" s="15"/>
    </row>
    <row r="1233" spans="1:30" hidden="1" outlineLevel="1" x14ac:dyDescent="0.3">
      <c r="A1233" s="14">
        <v>38302</v>
      </c>
      <c r="B1233" s="16">
        <v>9.0481626231033174E-3</v>
      </c>
      <c r="C1233" s="9">
        <f t="shared" si="99"/>
        <v>3.4174626231033177E-3</v>
      </c>
      <c r="D1233" s="6">
        <f t="shared" si="100"/>
        <v>1.1679050780308209E-5</v>
      </c>
      <c r="E1233" s="6">
        <f t="shared" si="102"/>
        <v>4.4039467062911679E-5</v>
      </c>
      <c r="F1233" s="6">
        <f t="shared" si="101"/>
        <v>0.20985165103107881</v>
      </c>
      <c r="G1233" s="16">
        <v>4.6544134989381638E-3</v>
      </c>
      <c r="H1233" s="9">
        <f t="shared" si="98"/>
        <v>4.5809567890461355E-3</v>
      </c>
      <c r="I1233" s="8"/>
      <c r="J1233" s="10"/>
      <c r="K1233" s="10"/>
      <c r="AC1233" s="14"/>
      <c r="AD1233" s="15"/>
    </row>
    <row r="1234" spans="1:30" hidden="1" outlineLevel="1" x14ac:dyDescent="0.3">
      <c r="A1234" s="14">
        <v>38303</v>
      </c>
      <c r="B1234" s="16">
        <v>9.0684678605847512E-3</v>
      </c>
      <c r="C1234" s="9">
        <f t="shared" si="99"/>
        <v>3.4377678605847515E-3</v>
      </c>
      <c r="D1234" s="6">
        <f t="shared" si="100"/>
        <v>1.1818247863269459E-5</v>
      </c>
      <c r="E1234" s="6">
        <f t="shared" si="102"/>
        <v>1.1679050780308209E-5</v>
      </c>
      <c r="F1234" s="6">
        <f t="shared" si="101"/>
        <v>0.21454055187607265</v>
      </c>
      <c r="G1234" s="16">
        <v>5.301610764347933E-3</v>
      </c>
      <c r="H1234" s="9">
        <f t="shared" si="98"/>
        <v>4.6318522415559919E-3</v>
      </c>
      <c r="I1234" s="8"/>
      <c r="J1234" s="10"/>
      <c r="K1234" s="10"/>
      <c r="AC1234" s="14"/>
      <c r="AD1234" s="15"/>
    </row>
    <row r="1235" spans="1:30" hidden="1" outlineLevel="1" x14ac:dyDescent="0.3">
      <c r="A1235" s="14">
        <v>38306</v>
      </c>
      <c r="B1235" s="16">
        <v>-3.0404423917846659E-4</v>
      </c>
      <c r="C1235" s="9">
        <f t="shared" si="99"/>
        <v>-5.9347442391784666E-3</v>
      </c>
      <c r="D1235" s="6">
        <f t="shared" si="100"/>
        <v>3.5221189184461994E-5</v>
      </c>
      <c r="E1235" s="6">
        <f t="shared" si="102"/>
        <v>1.1818247863269459E-5</v>
      </c>
      <c r="F1235" s="6">
        <f t="shared" si="101"/>
        <v>0.27225508597190673</v>
      </c>
      <c r="G1235" s="16">
        <v>3.2570641400907247E-3</v>
      </c>
      <c r="H1235" s="9">
        <f t="shared" si="98"/>
        <v>5.217806876187607E-3</v>
      </c>
      <c r="I1235" s="8"/>
      <c r="J1235" s="10"/>
      <c r="K1235" s="10"/>
      <c r="AC1235" s="14"/>
      <c r="AD1235" s="15"/>
    </row>
    <row r="1236" spans="1:30" hidden="1" outlineLevel="1" x14ac:dyDescent="0.3">
      <c r="A1236" s="14">
        <v>38307</v>
      </c>
      <c r="B1236" s="16">
        <v>-7.1040163160386366E-3</v>
      </c>
      <c r="C1236" s="9">
        <f t="shared" si="99"/>
        <v>-1.2734716316038636E-2</v>
      </c>
      <c r="D1236" s="6">
        <f t="shared" si="100"/>
        <v>1.6217299964998066E-4</v>
      </c>
      <c r="E1236" s="6">
        <f t="shared" si="102"/>
        <v>3.5221189184461994E-5</v>
      </c>
      <c r="F1236" s="6">
        <f t="shared" si="101"/>
        <v>0.11552615516164229</v>
      </c>
      <c r="G1236" s="16">
        <v>2.8114412139308128E-3</v>
      </c>
      <c r="H1236" s="9">
        <f t="shared" si="98"/>
        <v>3.398913873013588E-3</v>
      </c>
      <c r="I1236" s="8"/>
      <c r="J1236" s="10"/>
      <c r="K1236" s="10"/>
      <c r="AC1236" s="14"/>
      <c r="AD1236" s="15"/>
    </row>
    <row r="1237" spans="1:30" hidden="1" outlineLevel="1" x14ac:dyDescent="0.3">
      <c r="A1237" s="14">
        <v>38308</v>
      </c>
      <c r="B1237" s="16">
        <v>5.5230229084207924E-3</v>
      </c>
      <c r="C1237" s="9">
        <f t="shared" si="99"/>
        <v>-1.0767709157920736E-4</v>
      </c>
      <c r="D1237" s="6">
        <f t="shared" si="100"/>
        <v>1.1594356050957008E-8</v>
      </c>
      <c r="E1237" s="6">
        <f t="shared" si="102"/>
        <v>1.6217299964998066E-4</v>
      </c>
      <c r="F1237" s="6">
        <f t="shared" si="101"/>
        <v>9.1326104071653855E-2</v>
      </c>
      <c r="G1237" s="16">
        <v>7.5013261029650471E-3</v>
      </c>
      <c r="H1237" s="9">
        <f t="shared" si="98"/>
        <v>3.0220209144156142E-3</v>
      </c>
      <c r="I1237" s="8"/>
      <c r="J1237" s="10"/>
      <c r="K1237" s="10"/>
      <c r="AC1237" s="14"/>
      <c r="AD1237" s="15"/>
    </row>
    <row r="1238" spans="1:30" hidden="1" outlineLevel="1" x14ac:dyDescent="0.3">
      <c r="A1238" s="14">
        <v>38309</v>
      </c>
      <c r="B1238" s="16">
        <v>1.3613312059442412E-3</v>
      </c>
      <c r="C1238" s="9">
        <f t="shared" si="99"/>
        <v>-4.2693687940557586E-3</v>
      </c>
      <c r="D1238" s="6">
        <f t="shared" si="100"/>
        <v>1.8227509899657121E-5</v>
      </c>
      <c r="E1238" s="6">
        <f t="shared" si="102"/>
        <v>1.1594356050957008E-8</v>
      </c>
      <c r="F1238" s="6">
        <f t="shared" si="101"/>
        <v>0.52450943632913261</v>
      </c>
      <c r="G1238" s="16">
        <v>2.5364115849044878E-3</v>
      </c>
      <c r="H1238" s="9">
        <f t="shared" si="98"/>
        <v>7.2423023709945493E-3</v>
      </c>
      <c r="I1238" s="8"/>
      <c r="J1238" s="10"/>
      <c r="K1238" s="10"/>
      <c r="AC1238" s="14"/>
      <c r="AD1238" s="15"/>
    </row>
    <row r="1239" spans="1:30" hidden="1" outlineLevel="1" x14ac:dyDescent="0.3">
      <c r="A1239" s="14">
        <v>38310</v>
      </c>
      <c r="B1239" s="16">
        <v>-1.1224162226073746E-2</v>
      </c>
      <c r="C1239" s="9">
        <f t="shared" si="99"/>
        <v>-1.6854862226073745E-2</v>
      </c>
      <c r="D1239" s="6">
        <f t="shared" si="100"/>
        <v>2.8408638065992759E-4</v>
      </c>
      <c r="E1239" s="6">
        <f t="shared" si="102"/>
        <v>1.8227509899657121E-5</v>
      </c>
      <c r="F1239" s="6">
        <f t="shared" si="101"/>
        <v>7.8126984170524494E-2</v>
      </c>
      <c r="G1239" s="16">
        <v>5.685210740496425E-3</v>
      </c>
      <c r="H1239" s="9">
        <f t="shared" si="98"/>
        <v>2.7951204655707507E-3</v>
      </c>
      <c r="I1239" s="8"/>
      <c r="J1239" s="10"/>
      <c r="K1239" s="10"/>
      <c r="AC1239" s="14"/>
      <c r="AD1239" s="15"/>
    </row>
    <row r="1240" spans="1:30" hidden="1" outlineLevel="1" x14ac:dyDescent="0.3">
      <c r="A1240" s="14">
        <v>38313</v>
      </c>
      <c r="B1240" s="16">
        <v>5.8784317577765324E-3</v>
      </c>
      <c r="C1240" s="9">
        <f t="shared" si="99"/>
        <v>2.4773175777653266E-4</v>
      </c>
      <c r="D1240" s="6">
        <f t="shared" si="100"/>
        <v>6.1371023811050648E-8</v>
      </c>
      <c r="E1240" s="6">
        <f t="shared" si="102"/>
        <v>2.8408638065992759E-4</v>
      </c>
      <c r="F1240" s="6">
        <f t="shared" si="101"/>
        <v>0.31005410656930998</v>
      </c>
      <c r="G1240" s="16">
        <v>4.8843412123270539E-3</v>
      </c>
      <c r="H1240" s="9">
        <f t="shared" si="98"/>
        <v>5.5682502329664563E-3</v>
      </c>
      <c r="I1240" s="8"/>
      <c r="J1240" s="10"/>
      <c r="K1240" s="10"/>
      <c r="AC1240" s="14"/>
      <c r="AD1240" s="15"/>
    </row>
    <row r="1241" spans="1:30" hidden="1" outlineLevel="1" x14ac:dyDescent="0.3">
      <c r="A1241" s="14">
        <v>38314</v>
      </c>
      <c r="B1241" s="16">
        <v>-2.54907303993215E-4</v>
      </c>
      <c r="C1241" s="9">
        <f t="shared" si="99"/>
        <v>-5.8856073039932144E-3</v>
      </c>
      <c r="D1241" s="6">
        <f t="shared" si="100"/>
        <v>3.4640373336818275E-5</v>
      </c>
      <c r="E1241" s="6">
        <f t="shared" si="102"/>
        <v>6.1371023811050648E-8</v>
      </c>
      <c r="F1241" s="6">
        <f t="shared" si="101"/>
        <v>0.23418525977555596</v>
      </c>
      <c r="G1241" s="16">
        <v>4.8597649051517052E-3</v>
      </c>
      <c r="H1241" s="9">
        <f t="shared" si="98"/>
        <v>4.8392691573785809E-3</v>
      </c>
      <c r="I1241" s="8"/>
      <c r="J1241" s="10"/>
      <c r="K1241" s="10"/>
      <c r="AC1241" s="14"/>
      <c r="AD1241" s="15"/>
    </row>
    <row r="1242" spans="1:30" hidden="1" outlineLevel="1" x14ac:dyDescent="0.3">
      <c r="A1242" s="14">
        <v>38315</v>
      </c>
      <c r="B1242" s="16">
        <v>4.0870608120673994E-3</v>
      </c>
      <c r="C1242" s="9">
        <f t="shared" si="99"/>
        <v>-1.5436391879326003E-3</v>
      </c>
      <c r="D1242" s="6">
        <f t="shared" si="100"/>
        <v>2.382821942521218E-6</v>
      </c>
      <c r="E1242" s="6">
        <f t="shared" si="102"/>
        <v>3.4640373336818275E-5</v>
      </c>
      <c r="F1242" s="6">
        <f t="shared" si="101"/>
        <v>0.23204630689085276</v>
      </c>
      <c r="G1242" s="16">
        <v>2.1894696102128471E-3</v>
      </c>
      <c r="H1242" s="9">
        <f t="shared" si="98"/>
        <v>4.8171185047791044E-3</v>
      </c>
      <c r="I1242" s="8"/>
      <c r="J1242" s="10"/>
      <c r="K1242" s="10"/>
      <c r="AC1242" s="14"/>
      <c r="AD1242" s="15"/>
    </row>
    <row r="1243" spans="1:30" hidden="1" outlineLevel="1" x14ac:dyDescent="0.3">
      <c r="A1243" s="14">
        <v>38317</v>
      </c>
      <c r="B1243" s="16">
        <v>7.528429313107517E-4</v>
      </c>
      <c r="C1243" s="9">
        <f t="shared" si="99"/>
        <v>-4.8778570686892481E-3</v>
      </c>
      <c r="D1243" s="6">
        <f t="shared" si="100"/>
        <v>2.3793489582561663E-5</v>
      </c>
      <c r="E1243" s="6">
        <f t="shared" si="102"/>
        <v>2.382821942521218E-6</v>
      </c>
      <c r="F1243" s="6">
        <f t="shared" si="101"/>
        <v>6.3438276044100628E-2</v>
      </c>
      <c r="G1243" s="16">
        <v>3.5344809495680206E-3</v>
      </c>
      <c r="H1243" s="9">
        <f t="shared" si="98"/>
        <v>2.5186956156729346E-3</v>
      </c>
      <c r="I1243" s="8"/>
      <c r="J1243" s="10"/>
      <c r="K1243" s="10"/>
      <c r="AC1243" s="14"/>
      <c r="AD1243" s="15"/>
    </row>
    <row r="1244" spans="1:30" hidden="1" outlineLevel="1" x14ac:dyDescent="0.3">
      <c r="A1244" s="14">
        <v>38320</v>
      </c>
      <c r="B1244" s="16">
        <v>-3.4559102806413825E-3</v>
      </c>
      <c r="C1244" s="9">
        <f t="shared" si="99"/>
        <v>-9.0866102806413818E-3</v>
      </c>
      <c r="D1244" s="6">
        <f t="shared" si="100"/>
        <v>8.2566486392257656E-5</v>
      </c>
      <c r="E1244" s="6">
        <f t="shared" si="102"/>
        <v>2.3793489582561663E-5</v>
      </c>
      <c r="F1244" s="6">
        <f t="shared" si="101"/>
        <v>0.1323999532848387</v>
      </c>
      <c r="G1244" s="16">
        <v>7.9371841436687712E-3</v>
      </c>
      <c r="H1244" s="9">
        <f t="shared" si="98"/>
        <v>3.6386804378076222E-3</v>
      </c>
      <c r="I1244" s="8"/>
      <c r="J1244" s="10"/>
      <c r="K1244" s="10"/>
      <c r="AC1244" s="14"/>
      <c r="AD1244" s="15"/>
    </row>
    <row r="1245" spans="1:30" hidden="1" outlineLevel="1" x14ac:dyDescent="0.3">
      <c r="A1245" s="14">
        <v>38321</v>
      </c>
      <c r="B1245" s="16">
        <v>-4.0384516790069342E-3</v>
      </c>
      <c r="C1245" s="9">
        <f t="shared" si="99"/>
        <v>-9.6691516790069348E-3</v>
      </c>
      <c r="D1245" s="6">
        <f t="shared" si="100"/>
        <v>9.3492494191642624E-5</v>
      </c>
      <c r="E1245" s="6">
        <f t="shared" si="102"/>
        <v>8.2566486392257656E-5</v>
      </c>
      <c r="F1245" s="6">
        <f t="shared" si="101"/>
        <v>0.58479541861173379</v>
      </c>
      <c r="G1245" s="16">
        <v>1.6328136372003043E-3</v>
      </c>
      <c r="H1245" s="9">
        <f t="shared" si="98"/>
        <v>7.6471917630705055E-3</v>
      </c>
      <c r="I1245" s="8"/>
      <c r="J1245" s="10"/>
      <c r="K1245" s="10"/>
      <c r="AC1245" s="14"/>
      <c r="AD1245" s="15"/>
    </row>
    <row r="1246" spans="1:30" hidden="1" outlineLevel="1" x14ac:dyDescent="0.3">
      <c r="A1246" s="14">
        <v>38322</v>
      </c>
      <c r="B1246" s="16">
        <v>1.4840559419614631E-2</v>
      </c>
      <c r="C1246" s="9">
        <f t="shared" si="99"/>
        <v>9.209859419614632E-3</v>
      </c>
      <c r="D1246" s="6">
        <f t="shared" si="100"/>
        <v>8.482151052906437E-5</v>
      </c>
      <c r="E1246" s="6">
        <f t="shared" si="102"/>
        <v>9.3492494191642624E-5</v>
      </c>
      <c r="F1246" s="6">
        <f t="shared" si="101"/>
        <v>4.4396321554721355E-2</v>
      </c>
      <c r="G1246" s="16">
        <v>5.6680810455481054E-3</v>
      </c>
      <c r="H1246" s="9">
        <f t="shared" si="98"/>
        <v>2.1070434631189116E-3</v>
      </c>
      <c r="I1246" s="8"/>
      <c r="J1246" s="10"/>
      <c r="K1246" s="10"/>
      <c r="AC1246" s="14"/>
      <c r="AD1246" s="15"/>
    </row>
    <row r="1247" spans="1:30" hidden="1" outlineLevel="1" x14ac:dyDescent="0.3">
      <c r="A1247" s="14">
        <v>38323</v>
      </c>
      <c r="B1247" s="16">
        <v>-8.7335865132485394E-4</v>
      </c>
      <c r="C1247" s="9">
        <f t="shared" si="99"/>
        <v>-6.5040586513248535E-3</v>
      </c>
      <c r="D1247" s="6">
        <f t="shared" si="100"/>
        <v>4.2302778939873671E-5</v>
      </c>
      <c r="E1247" s="6">
        <f t="shared" si="102"/>
        <v>8.482151052906437E-5</v>
      </c>
      <c r="F1247" s="6">
        <f t="shared" si="101"/>
        <v>0.30826281751244167</v>
      </c>
      <c r="G1247" s="16">
        <v>4.4131403525828243E-3</v>
      </c>
      <c r="H1247" s="9">
        <f t="shared" si="98"/>
        <v>5.5521420867305051E-3</v>
      </c>
      <c r="I1247" s="8"/>
      <c r="J1247" s="10"/>
      <c r="K1247" s="10"/>
      <c r="AC1247" s="14"/>
      <c r="AD1247" s="15"/>
    </row>
    <row r="1248" spans="1:30" hidden="1" outlineLevel="1" x14ac:dyDescent="0.3">
      <c r="A1248" s="14">
        <v>38324</v>
      </c>
      <c r="B1248" s="16">
        <v>7.0551158973405762E-4</v>
      </c>
      <c r="C1248" s="9">
        <f t="shared" si="99"/>
        <v>-4.9251884102659424E-3</v>
      </c>
      <c r="D1248" s="6">
        <f t="shared" si="100"/>
        <v>2.425748087661796E-5</v>
      </c>
      <c r="E1248" s="6">
        <f t="shared" si="102"/>
        <v>4.2302778939873671E-5</v>
      </c>
      <c r="F1248" s="6">
        <f t="shared" si="101"/>
        <v>0.19495215820292644</v>
      </c>
      <c r="G1248" s="16">
        <v>5.695340169526858E-3</v>
      </c>
      <c r="H1248" s="9">
        <f t="shared" si="98"/>
        <v>4.415338698253243E-3</v>
      </c>
      <c r="I1248" s="8"/>
      <c r="J1248" s="10"/>
      <c r="K1248" s="10"/>
      <c r="AC1248" s="14"/>
      <c r="AD1248" s="15"/>
    </row>
    <row r="1249" spans="1:30" hidden="1" outlineLevel="1" x14ac:dyDescent="0.3">
      <c r="A1249" s="14">
        <v>38327</v>
      </c>
      <c r="B1249" s="16">
        <v>-7.7268518288042137E-4</v>
      </c>
      <c r="C1249" s="9">
        <f t="shared" si="99"/>
        <v>-6.403385182880421E-3</v>
      </c>
      <c r="D1249" s="6">
        <f t="shared" si="100"/>
        <v>4.1003341800332524E-5</v>
      </c>
      <c r="E1249" s="6">
        <f t="shared" si="102"/>
        <v>2.425748087661796E-5</v>
      </c>
      <c r="F1249" s="6">
        <f t="shared" si="101"/>
        <v>0.31104152365928767</v>
      </c>
      <c r="G1249" s="16">
        <v>4.4826729394777205E-3</v>
      </c>
      <c r="H1249" s="9">
        <f t="shared" si="98"/>
        <v>5.577109678491966E-3</v>
      </c>
      <c r="I1249" s="8"/>
      <c r="J1249" s="10"/>
      <c r="K1249" s="10"/>
      <c r="AC1249" s="14"/>
      <c r="AD1249" s="15"/>
    </row>
    <row r="1250" spans="1:30" hidden="1" outlineLevel="1" x14ac:dyDescent="0.3">
      <c r="A1250" s="14">
        <v>38328</v>
      </c>
      <c r="B1250" s="16">
        <v>-1.113511497682196E-2</v>
      </c>
      <c r="C1250" s="9">
        <f t="shared" si="99"/>
        <v>-1.6765814976821961E-2</v>
      </c>
      <c r="D1250" s="6">
        <f t="shared" si="100"/>
        <v>2.8109255183702756E-4</v>
      </c>
      <c r="E1250" s="6">
        <f t="shared" si="102"/>
        <v>4.1003341800332524E-5</v>
      </c>
      <c r="F1250" s="6">
        <f t="shared" si="101"/>
        <v>0.20049227508411108</v>
      </c>
      <c r="G1250" s="16">
        <v>5.96375012716937E-3</v>
      </c>
      <c r="H1250" s="9">
        <f t="shared" si="98"/>
        <v>4.477636375188488E-3</v>
      </c>
      <c r="I1250" s="8"/>
      <c r="J1250" s="10"/>
      <c r="K1250" s="10"/>
      <c r="AC1250" s="14"/>
      <c r="AD1250" s="15"/>
    </row>
    <row r="1251" spans="1:30" hidden="1" outlineLevel="1" x14ac:dyDescent="0.3">
      <c r="A1251" s="14">
        <v>38329</v>
      </c>
      <c r="B1251" s="16">
        <v>4.8647588972396761E-3</v>
      </c>
      <c r="C1251" s="9">
        <f t="shared" si="99"/>
        <v>-7.6594110276032371E-4</v>
      </c>
      <c r="D1251" s="6">
        <f t="shared" si="100"/>
        <v>5.8666577289770072E-7</v>
      </c>
      <c r="E1251" s="6">
        <f t="shared" si="102"/>
        <v>2.8109255183702756E-4</v>
      </c>
      <c r="F1251" s="6">
        <f t="shared" si="101"/>
        <v>0.33911631442048629</v>
      </c>
      <c r="G1251" s="16">
        <v>2.9549777634275609E-3</v>
      </c>
      <c r="H1251" s="9">
        <f t="shared" si="98"/>
        <v>5.823369423456546E-3</v>
      </c>
      <c r="I1251" s="8"/>
      <c r="J1251" s="10"/>
      <c r="K1251" s="10"/>
      <c r="AC1251" s="14"/>
      <c r="AD1251" s="15"/>
    </row>
    <row r="1252" spans="1:30" hidden="1" outlineLevel="1" x14ac:dyDescent="0.3">
      <c r="A1252" s="14">
        <v>38330</v>
      </c>
      <c r="B1252" s="16">
        <v>5.4214264094149698E-3</v>
      </c>
      <c r="C1252" s="9">
        <f t="shared" si="99"/>
        <v>-2.0927359058502994E-4</v>
      </c>
      <c r="D1252" s="6">
        <f t="shared" si="100"/>
        <v>4.3795435716350731E-8</v>
      </c>
      <c r="E1252" s="6">
        <f t="shared" si="102"/>
        <v>5.8666577289770072E-7</v>
      </c>
      <c r="F1252" s="6">
        <f t="shared" si="101"/>
        <v>9.8711672720966495E-2</v>
      </c>
      <c r="G1252" s="16">
        <v>9.7855019004664812E-3</v>
      </c>
      <c r="H1252" s="9">
        <f t="shared" si="98"/>
        <v>3.141841382389736E-3</v>
      </c>
      <c r="I1252" s="8"/>
      <c r="J1252" s="10"/>
      <c r="K1252" s="10"/>
      <c r="AC1252" s="14"/>
      <c r="AD1252" s="15"/>
    </row>
    <row r="1253" spans="1:30" hidden="1" outlineLevel="1" x14ac:dyDescent="0.3">
      <c r="A1253" s="14">
        <v>38331</v>
      </c>
      <c r="B1253" s="16">
        <v>-1.0432184818706667E-3</v>
      </c>
      <c r="C1253" s="9">
        <f t="shared" si="99"/>
        <v>-6.6739184818706667E-3</v>
      </c>
      <c r="D1253" s="6">
        <f t="shared" si="100"/>
        <v>4.4541187902654868E-5</v>
      </c>
      <c r="E1253" s="6">
        <f t="shared" si="102"/>
        <v>4.3795435716350731E-8</v>
      </c>
      <c r="F1253" s="6">
        <f t="shared" si="101"/>
        <v>0.8781869245634718</v>
      </c>
      <c r="G1253" s="16">
        <v>3.3850557555215664E-3</v>
      </c>
      <c r="H1253" s="9">
        <f t="shared" si="98"/>
        <v>9.3711628123913839E-3</v>
      </c>
      <c r="I1253" s="8"/>
      <c r="J1253" s="10"/>
      <c r="K1253" s="10"/>
      <c r="AC1253" s="14"/>
      <c r="AD1253" s="15"/>
    </row>
    <row r="1254" spans="1:30" hidden="1" outlineLevel="1" x14ac:dyDescent="0.3">
      <c r="A1254" s="14">
        <v>38334</v>
      </c>
      <c r="B1254" s="16">
        <v>8.9497752178648929E-3</v>
      </c>
      <c r="C1254" s="9">
        <f t="shared" si="99"/>
        <v>3.3190752178648931E-3</v>
      </c>
      <c r="D1254" s="6">
        <f t="shared" si="100"/>
        <v>1.1016260301844887E-5</v>
      </c>
      <c r="E1254" s="6">
        <f t="shared" si="102"/>
        <v>4.4541187902654868E-5</v>
      </c>
      <c r="F1254" s="6">
        <f t="shared" si="101"/>
        <v>0.12314243911017433</v>
      </c>
      <c r="G1254" s="16">
        <v>3.4662644002941647E-3</v>
      </c>
      <c r="H1254" s="9">
        <f t="shared" si="98"/>
        <v>3.5091657001369192E-3</v>
      </c>
      <c r="I1254" s="8"/>
      <c r="J1254" s="10"/>
      <c r="K1254" s="10"/>
      <c r="AC1254" s="14"/>
      <c r="AD1254" s="15"/>
    </row>
    <row r="1255" spans="1:30" hidden="1" outlineLevel="1" x14ac:dyDescent="0.3">
      <c r="A1255" s="14">
        <v>38335</v>
      </c>
      <c r="B1255" s="16">
        <v>3.9132719874062699E-3</v>
      </c>
      <c r="C1255" s="9">
        <f t="shared" si="99"/>
        <v>-1.7174280125937299E-3</v>
      </c>
      <c r="D1255" s="6">
        <f t="shared" si="100"/>
        <v>2.9495589784416486E-6</v>
      </c>
      <c r="E1255" s="6">
        <f t="shared" si="102"/>
        <v>1.1016260301844887E-5</v>
      </c>
      <c r="F1255" s="6">
        <f t="shared" si="101"/>
        <v>0.12811825551234476</v>
      </c>
      <c r="G1255" s="16">
        <v>3.5276234212482712E-3</v>
      </c>
      <c r="H1255" s="9">
        <f t="shared" si="98"/>
        <v>3.579361053489083E-3</v>
      </c>
      <c r="I1255" s="8"/>
      <c r="J1255" s="10"/>
      <c r="K1255" s="10"/>
      <c r="AC1255" s="14"/>
      <c r="AD1255" s="15"/>
    </row>
    <row r="1256" spans="1:30" hidden="1" outlineLevel="1" x14ac:dyDescent="0.3">
      <c r="A1256" s="14">
        <v>38336</v>
      </c>
      <c r="B1256" s="16">
        <v>1.9426064338450468E-3</v>
      </c>
      <c r="C1256" s="9">
        <f t="shared" si="99"/>
        <v>-3.6880935661549527E-3</v>
      </c>
      <c r="D1256" s="6">
        <f t="shared" si="100"/>
        <v>1.3602034152713556E-5</v>
      </c>
      <c r="E1256" s="6">
        <f t="shared" si="102"/>
        <v>2.9495589784416486E-6</v>
      </c>
      <c r="F1256" s="6">
        <f t="shared" si="101"/>
        <v>0.1319625578965602</v>
      </c>
      <c r="G1256" s="16">
        <v>4.1082999494723481E-3</v>
      </c>
      <c r="H1256" s="9">
        <f t="shared" si="98"/>
        <v>3.6326651083820015E-3</v>
      </c>
      <c r="I1256" s="8"/>
      <c r="J1256" s="10"/>
      <c r="K1256" s="10"/>
      <c r="AC1256" s="14"/>
      <c r="AD1256" s="15"/>
    </row>
    <row r="1257" spans="1:30" hidden="1" outlineLevel="1" x14ac:dyDescent="0.3">
      <c r="A1257" s="14">
        <v>38337</v>
      </c>
      <c r="B1257" s="16">
        <v>-2.0839216956952599E-3</v>
      </c>
      <c r="C1257" s="9">
        <f t="shared" si="99"/>
        <v>-7.7146216956952597E-3</v>
      </c>
      <c r="D1257" s="6">
        <f t="shared" si="100"/>
        <v>5.9515387907692006E-5</v>
      </c>
      <c r="E1257" s="6">
        <f t="shared" si="102"/>
        <v>1.3602034152713556E-5</v>
      </c>
      <c r="F1257" s="6">
        <f t="shared" si="101"/>
        <v>0.17167975942244085</v>
      </c>
      <c r="G1257" s="16">
        <v>5.2631924910719226E-3</v>
      </c>
      <c r="H1257" s="9">
        <f t="shared" si="98"/>
        <v>4.1434256289022593E-3</v>
      </c>
      <c r="I1257" s="8"/>
      <c r="J1257" s="10"/>
      <c r="K1257" s="10"/>
      <c r="AC1257" s="14"/>
      <c r="AD1257" s="15"/>
    </row>
    <row r="1258" spans="1:30" hidden="1" outlineLevel="1" x14ac:dyDescent="0.3">
      <c r="A1258" s="14">
        <v>38338</v>
      </c>
      <c r="B1258" s="16">
        <v>-7.516488640852379E-3</v>
      </c>
      <c r="C1258" s="9">
        <f t="shared" si="99"/>
        <v>-1.3147188640852379E-2</v>
      </c>
      <c r="D1258" s="6">
        <f t="shared" si="100"/>
        <v>1.7284856915815783E-4</v>
      </c>
      <c r="E1258" s="6">
        <f t="shared" si="102"/>
        <v>5.9515387907692006E-5</v>
      </c>
      <c r="F1258" s="6">
        <f t="shared" si="101"/>
        <v>0.26862994321211475</v>
      </c>
      <c r="G1258" s="16">
        <v>3.5109366520078827E-3</v>
      </c>
      <c r="H1258" s="9">
        <f t="shared" si="98"/>
        <v>5.182952278500302E-3</v>
      </c>
      <c r="I1258" s="8"/>
      <c r="J1258" s="10"/>
      <c r="K1258" s="10"/>
      <c r="AC1258" s="14"/>
      <c r="AD1258" s="15"/>
    </row>
    <row r="1259" spans="1:30" hidden="1" outlineLevel="1" x14ac:dyDescent="0.3">
      <c r="A1259" s="14">
        <v>38341</v>
      </c>
      <c r="B1259" s="16">
        <v>3.7681164754183976E-4</v>
      </c>
      <c r="C1259" s="9">
        <f t="shared" si="99"/>
        <v>-5.2538883524581598E-3</v>
      </c>
      <c r="D1259" s="6">
        <f t="shared" si="100"/>
        <v>2.7603342820095516E-5</v>
      </c>
      <c r="E1259" s="6">
        <f t="shared" si="102"/>
        <v>1.7284856915815783E-4</v>
      </c>
      <c r="F1259" s="6">
        <f t="shared" si="101"/>
        <v>0.13094006229087593</v>
      </c>
      <c r="G1259" s="16">
        <v>6.9902476661464642E-3</v>
      </c>
      <c r="H1259" s="9">
        <f t="shared" si="98"/>
        <v>3.6185641115071589E-3</v>
      </c>
      <c r="I1259" s="8"/>
      <c r="J1259" s="10"/>
      <c r="K1259" s="10"/>
      <c r="AC1259" s="14"/>
      <c r="AD1259" s="15"/>
    </row>
    <row r="1260" spans="1:30" hidden="1" outlineLevel="1" x14ac:dyDescent="0.3">
      <c r="A1260" s="14">
        <v>38342</v>
      </c>
      <c r="B1260" s="16">
        <v>8.999624816464432E-3</v>
      </c>
      <c r="C1260" s="9">
        <f t="shared" si="99"/>
        <v>3.3689248164644322E-3</v>
      </c>
      <c r="D1260" s="6">
        <f t="shared" si="100"/>
        <v>1.1349654418989909E-5</v>
      </c>
      <c r="E1260" s="6">
        <f t="shared" si="102"/>
        <v>2.7603342820095516E-5</v>
      </c>
      <c r="F1260" s="6">
        <f t="shared" si="101"/>
        <v>0.45817572342261009</v>
      </c>
      <c r="G1260" s="16">
        <v>3.8676961668405846E-3</v>
      </c>
      <c r="H1260" s="9">
        <f t="shared" si="98"/>
        <v>6.768867877441619E-3</v>
      </c>
      <c r="I1260" s="8"/>
      <c r="J1260" s="10"/>
      <c r="K1260" s="10"/>
      <c r="AC1260" s="14"/>
      <c r="AD1260" s="15"/>
    </row>
    <row r="1261" spans="1:30" hidden="1" outlineLevel="1" x14ac:dyDescent="0.3">
      <c r="A1261" s="14">
        <v>38343</v>
      </c>
      <c r="B1261" s="16">
        <v>3.4119794362494765E-3</v>
      </c>
      <c r="C1261" s="9">
        <f t="shared" si="99"/>
        <v>-2.2187205637505232E-3</v>
      </c>
      <c r="D1261" s="6">
        <f t="shared" si="100"/>
        <v>4.9227209400094398E-6</v>
      </c>
      <c r="E1261" s="6">
        <f t="shared" si="102"/>
        <v>1.1349654418989909E-5</v>
      </c>
      <c r="F1261" s="6">
        <f t="shared" si="101"/>
        <v>0.1544884225844767</v>
      </c>
      <c r="G1261" s="16">
        <v>3.6778136323982013E-3</v>
      </c>
      <c r="H1261" s="9">
        <f t="shared" si="98"/>
        <v>3.9305015275976768E-3</v>
      </c>
      <c r="I1261" s="8"/>
      <c r="J1261" s="10"/>
      <c r="K1261" s="10"/>
      <c r="AC1261" s="14"/>
      <c r="AD1261" s="15"/>
    </row>
    <row r="1262" spans="1:30" hidden="1" outlineLevel="1" x14ac:dyDescent="0.3">
      <c r="A1262" s="14">
        <v>38344</v>
      </c>
      <c r="B1262" s="16">
        <v>4.6291574579730358E-4</v>
      </c>
      <c r="C1262" s="9">
        <f t="shared" si="99"/>
        <v>-5.1677842542026961E-3</v>
      </c>
      <c r="D1262" s="6">
        <f t="shared" si="100"/>
        <v>2.6705994097985315E-5</v>
      </c>
      <c r="E1262" s="6">
        <f t="shared" si="102"/>
        <v>4.9227209400094398E-6</v>
      </c>
      <c r="F1262" s="6">
        <f t="shared" si="101"/>
        <v>0.14165604164458939</v>
      </c>
      <c r="G1262" s="16">
        <v>3.0249175501040962E-3</v>
      </c>
      <c r="H1262" s="9">
        <f t="shared" si="98"/>
        <v>3.7637221157331658E-3</v>
      </c>
      <c r="I1262" s="8"/>
      <c r="J1262" s="10"/>
      <c r="K1262" s="10"/>
      <c r="AC1262" s="14"/>
      <c r="AD1262" s="15"/>
    </row>
    <row r="1263" spans="1:30" hidden="1" outlineLevel="1" x14ac:dyDescent="0.3">
      <c r="A1263" s="14">
        <v>38348</v>
      </c>
      <c r="B1263" s="16">
        <v>-4.3145847203091524E-3</v>
      </c>
      <c r="C1263" s="9">
        <f t="shared" si="99"/>
        <v>-9.9452847203091513E-3</v>
      </c>
      <c r="D1263" s="6">
        <f t="shared" si="100"/>
        <v>9.8908688168014675E-5</v>
      </c>
      <c r="E1263" s="6">
        <f t="shared" si="102"/>
        <v>2.6705994097985315E-5</v>
      </c>
      <c r="F1263" s="6">
        <f t="shared" si="101"/>
        <v>0.10246231906960404</v>
      </c>
      <c r="G1263" s="16">
        <v>4.9175520510700028E-3</v>
      </c>
      <c r="H1263" s="9">
        <f t="shared" si="98"/>
        <v>3.2009735873575096E-3</v>
      </c>
      <c r="I1263" s="8"/>
      <c r="J1263" s="10"/>
      <c r="K1263" s="10"/>
      <c r="AC1263" s="14"/>
      <c r="AD1263" s="15"/>
    </row>
    <row r="1264" spans="1:30" hidden="1" outlineLevel="1" x14ac:dyDescent="0.3">
      <c r="A1264" s="14">
        <v>38349</v>
      </c>
      <c r="B1264" s="16">
        <v>7.1285291665369741E-3</v>
      </c>
      <c r="C1264" s="9">
        <f t="shared" si="99"/>
        <v>1.4978291665369743E-3</v>
      </c>
      <c r="D1264" s="6">
        <f t="shared" si="100"/>
        <v>2.2434922121288472E-6</v>
      </c>
      <c r="E1264" s="6">
        <f t="shared" si="102"/>
        <v>9.8908688168014675E-5</v>
      </c>
      <c r="F1264" s="6">
        <f t="shared" si="101"/>
        <v>0.23711820433257125</v>
      </c>
      <c r="G1264" s="16">
        <v>2.716338323676707E-3</v>
      </c>
      <c r="H1264" s="9">
        <f t="shared" si="98"/>
        <v>4.8694784559803863E-3</v>
      </c>
      <c r="I1264" s="8"/>
      <c r="J1264" s="10"/>
      <c r="K1264" s="10"/>
      <c r="AC1264" s="14"/>
      <c r="AD1264" s="15"/>
    </row>
    <row r="1265" spans="1:30" hidden="1" outlineLevel="1" x14ac:dyDescent="0.3">
      <c r="A1265" s="14">
        <v>38350</v>
      </c>
      <c r="B1265" s="16">
        <v>-7.4238370190136605E-5</v>
      </c>
      <c r="C1265" s="9">
        <f t="shared" si="99"/>
        <v>-5.704938370190136E-3</v>
      </c>
      <c r="D1265" s="6">
        <f t="shared" si="100"/>
        <v>3.2546321807667689E-5</v>
      </c>
      <c r="E1265" s="6">
        <f t="shared" si="102"/>
        <v>2.2434922121288472E-6</v>
      </c>
      <c r="F1265" s="6">
        <f t="shared" si="101"/>
        <v>8.6589169760862658E-2</v>
      </c>
      <c r="G1265" s="16">
        <v>1.9594365601529324E-3</v>
      </c>
      <c r="H1265" s="9">
        <f t="shared" si="98"/>
        <v>2.9426037749051889E-3</v>
      </c>
      <c r="I1265" s="8"/>
      <c r="J1265" s="10"/>
      <c r="K1265" s="10"/>
      <c r="AC1265" s="14"/>
      <c r="AD1265" s="15"/>
    </row>
    <row r="1266" spans="1:30" hidden="1" outlineLevel="1" x14ac:dyDescent="0.3">
      <c r="A1266" s="14">
        <v>38351</v>
      </c>
      <c r="B1266" s="16">
        <v>8.2486737788740023E-5</v>
      </c>
      <c r="C1266" s="9">
        <f t="shared" si="99"/>
        <v>-5.5482132622112594E-3</v>
      </c>
      <c r="D1266" s="6">
        <f t="shared" si="100"/>
        <v>3.0782670402976904E-5</v>
      </c>
      <c r="E1266" s="6">
        <f t="shared" si="102"/>
        <v>3.2546321807667689E-5</v>
      </c>
      <c r="F1266" s="6">
        <f t="shared" si="101"/>
        <v>5.4895084155281292E-2</v>
      </c>
      <c r="G1266" s="16">
        <v>2.2606423609355646E-3</v>
      </c>
      <c r="H1266" s="9">
        <f t="shared" si="98"/>
        <v>2.3429699988536195E-3</v>
      </c>
      <c r="I1266" s="8"/>
      <c r="J1266" s="10"/>
      <c r="K1266" s="10"/>
      <c r="AC1266" s="14"/>
      <c r="AD1266" s="15"/>
    </row>
    <row r="1267" spans="1:30" hidden="1" outlineLevel="1" x14ac:dyDescent="0.3">
      <c r="A1267" s="14">
        <v>38352</v>
      </c>
      <c r="B1267" s="16">
        <v>-1.3440735740711063E-3</v>
      </c>
      <c r="C1267" s="9">
        <f t="shared" si="99"/>
        <v>-6.9747735740711058E-3</v>
      </c>
      <c r="D1267" s="6">
        <f t="shared" si="100"/>
        <v>4.8647466409560628E-5</v>
      </c>
      <c r="E1267" s="6">
        <f t="shared" si="102"/>
        <v>3.0782670402976904E-5</v>
      </c>
      <c r="F1267" s="6">
        <f t="shared" si="101"/>
        <v>6.6280130239377469E-2</v>
      </c>
      <c r="G1267" s="16">
        <v>3.5215075062734621E-3</v>
      </c>
      <c r="H1267" s="9">
        <f t="shared" si="98"/>
        <v>2.574492770224408E-3</v>
      </c>
      <c r="I1267" s="8"/>
      <c r="J1267" s="10"/>
      <c r="K1267" s="10"/>
      <c r="AC1267" s="14"/>
      <c r="AD1267" s="15"/>
    </row>
    <row r="1268" spans="1:30" hidden="1" outlineLevel="1" x14ac:dyDescent="0.3">
      <c r="A1268" s="14">
        <v>38355</v>
      </c>
      <c r="B1268" s="16">
        <v>-8.1525620478510689E-3</v>
      </c>
      <c r="C1268" s="9">
        <f t="shared" si="99"/>
        <v>-1.3783262047851068E-2</v>
      </c>
      <c r="D1268" s="6">
        <f t="shared" si="100"/>
        <v>1.8997831267973162E-4</v>
      </c>
      <c r="E1268" s="6">
        <f t="shared" si="102"/>
        <v>4.8647466409560628E-5</v>
      </c>
      <c r="F1268" s="6">
        <f t="shared" si="101"/>
        <v>0.1315843424656154</v>
      </c>
      <c r="G1268" s="16">
        <v>8.6862486409779241E-3</v>
      </c>
      <c r="H1268" s="9">
        <f t="shared" si="98"/>
        <v>3.6274556160705179E-3</v>
      </c>
      <c r="I1268" s="8"/>
      <c r="J1268" s="10"/>
      <c r="K1268" s="10"/>
      <c r="AC1268" s="14"/>
      <c r="AD1268" s="15"/>
    </row>
    <row r="1269" spans="1:30" hidden="1" outlineLevel="1" x14ac:dyDescent="0.3">
      <c r="A1269" s="14">
        <v>38356</v>
      </c>
      <c r="B1269" s="16">
        <v>-1.1740004384713971E-2</v>
      </c>
      <c r="C1269" s="9">
        <f t="shared" si="99"/>
        <v>-1.737070438471397E-2</v>
      </c>
      <c r="D1269" s="6">
        <f t="shared" si="100"/>
        <v>3.0174137082112111E-4</v>
      </c>
      <c r="E1269" s="6">
        <f t="shared" si="102"/>
        <v>1.8997831267973162E-4</v>
      </c>
      <c r="F1269" s="6">
        <f t="shared" si="101"/>
        <v>0.69634684894467769</v>
      </c>
      <c r="G1269" s="16">
        <v>9.2994436249786844E-3</v>
      </c>
      <c r="H1269" s="9">
        <f t="shared" si="98"/>
        <v>8.3447399536754757E-3</v>
      </c>
      <c r="I1269" s="8"/>
      <c r="J1269" s="10"/>
      <c r="K1269" s="10"/>
      <c r="AC1269" s="14"/>
      <c r="AD1269" s="15"/>
    </row>
    <row r="1270" spans="1:30" hidden="1" outlineLevel="1" x14ac:dyDescent="0.3">
      <c r="A1270" s="14">
        <v>38357</v>
      </c>
      <c r="B1270" s="16">
        <v>-3.6344391932794083E-3</v>
      </c>
      <c r="C1270" s="9">
        <f t="shared" si="99"/>
        <v>-9.2651391932794085E-3</v>
      </c>
      <c r="D1270" s="6">
        <f t="shared" si="100"/>
        <v>8.5842804270842209E-5</v>
      </c>
      <c r="E1270" s="6">
        <f t="shared" si="102"/>
        <v>3.0174137082112111E-4</v>
      </c>
      <c r="F1270" s="6">
        <f t="shared" si="101"/>
        <v>0.79515065305930588</v>
      </c>
      <c r="G1270" s="16">
        <v>5.2341691079337959E-3</v>
      </c>
      <c r="H1270" s="9">
        <f t="shared" si="98"/>
        <v>8.9171220304496562E-3</v>
      </c>
      <c r="I1270" s="8"/>
      <c r="J1270" s="10"/>
      <c r="K1270" s="10"/>
      <c r="AC1270" s="14"/>
      <c r="AD1270" s="15"/>
    </row>
    <row r="1271" spans="1:30" hidden="1" outlineLevel="1" x14ac:dyDescent="0.3">
      <c r="A1271" s="14">
        <v>38358</v>
      </c>
      <c r="B1271" s="17">
        <v>3.4997268893857043E-3</v>
      </c>
      <c r="C1271" s="9">
        <f t="shared" si="99"/>
        <v>-2.1309731106142955E-3</v>
      </c>
      <c r="D1271" s="6">
        <f t="shared" si="100"/>
        <v>4.541046398161166E-6</v>
      </c>
      <c r="E1271" s="6">
        <f t="shared" si="102"/>
        <v>8.5842804270842209E-5</v>
      </c>
      <c r="F1271" s="6">
        <f t="shared" si="101"/>
        <v>0.26590559652046913</v>
      </c>
      <c r="G1271" s="17">
        <v>4.5773154828746138E-3</v>
      </c>
      <c r="H1271" s="9">
        <f t="shared" si="98"/>
        <v>5.1566034995961163E-3</v>
      </c>
      <c r="I1271" s="8"/>
      <c r="J1271" s="10"/>
      <c r="AC1271" s="14"/>
      <c r="AD1271" s="15"/>
    </row>
    <row r="1272" spans="1:30" hidden="1" outlineLevel="1" x14ac:dyDescent="0.3">
      <c r="A1272" s="14">
        <v>38359</v>
      </c>
      <c r="B1272" s="17">
        <v>-1.4321956835878272E-3</v>
      </c>
      <c r="C1272" s="9">
        <f t="shared" si="99"/>
        <v>-7.0628956835878266E-3</v>
      </c>
      <c r="D1272" s="6">
        <f t="shared" si="100"/>
        <v>4.988449543724355E-5</v>
      </c>
      <c r="E1272" s="6">
        <f t="shared" si="102"/>
        <v>4.541046398161166E-6</v>
      </c>
      <c r="F1272" s="6">
        <f t="shared" si="101"/>
        <v>0.20816621391535778</v>
      </c>
      <c r="G1272" s="17">
        <v>5.4780960177197788E-3</v>
      </c>
      <c r="H1272" s="9">
        <f t="shared" si="98"/>
        <v>4.5625235770936877E-3</v>
      </c>
      <c r="I1272" s="8"/>
      <c r="J1272" s="10"/>
      <c r="AC1272" s="14"/>
      <c r="AD1272" s="15"/>
    </row>
    <row r="1273" spans="1:30" hidden="1" outlineLevel="1" x14ac:dyDescent="0.3">
      <c r="A1273" s="14">
        <v>38362</v>
      </c>
      <c r="B1273" s="17">
        <v>3.4169283837069677E-3</v>
      </c>
      <c r="C1273" s="9">
        <f t="shared" si="99"/>
        <v>-2.213771616293032E-3</v>
      </c>
      <c r="D1273" s="6">
        <f t="shared" si="100"/>
        <v>4.9007847691046635E-6</v>
      </c>
      <c r="E1273" s="6">
        <f t="shared" si="102"/>
        <v>4.988449543724355E-5</v>
      </c>
      <c r="F1273" s="6">
        <f t="shared" si="101"/>
        <v>0.28930407870401914</v>
      </c>
      <c r="G1273" s="17">
        <v>5.452055275457595E-3</v>
      </c>
      <c r="H1273" s="9">
        <f t="shared" si="98"/>
        <v>5.3786994590144114E-3</v>
      </c>
      <c r="I1273" s="8"/>
      <c r="J1273" s="10"/>
      <c r="AC1273" s="14"/>
      <c r="AD1273" s="15"/>
    </row>
    <row r="1274" spans="1:30" hidden="1" outlineLevel="1" x14ac:dyDescent="0.3">
      <c r="A1274" s="14">
        <v>38363</v>
      </c>
      <c r="B1274" s="17">
        <v>-6.1182454723853405E-3</v>
      </c>
      <c r="C1274" s="9">
        <f t="shared" si="99"/>
        <v>-1.1748945472385339E-2</v>
      </c>
      <c r="D1274" s="6">
        <f t="shared" si="100"/>
        <v>1.3803771971308398E-4</v>
      </c>
      <c r="E1274" s="6">
        <f t="shared" si="102"/>
        <v>4.9007847691046635E-6</v>
      </c>
      <c r="F1274" s="6">
        <f t="shared" si="101"/>
        <v>0.28674684081687929</v>
      </c>
      <c r="G1274" s="17">
        <v>4.5580913051580683E-3</v>
      </c>
      <c r="H1274" s="9">
        <f t="shared" si="98"/>
        <v>5.3548747960795425E-3</v>
      </c>
      <c r="I1274" s="8"/>
      <c r="J1274" s="10"/>
      <c r="AC1274" s="14"/>
      <c r="AD1274" s="15"/>
    </row>
    <row r="1275" spans="1:30" hidden="1" outlineLevel="1" x14ac:dyDescent="0.3">
      <c r="A1275" s="14">
        <v>38364</v>
      </c>
      <c r="B1275" s="17">
        <v>3.9734990664496966E-3</v>
      </c>
      <c r="C1275" s="9">
        <f t="shared" si="99"/>
        <v>-1.6572009335503032E-3</v>
      </c>
      <c r="D1275" s="6">
        <f t="shared" si="100"/>
        <v>2.7463149341599965E-6</v>
      </c>
      <c r="E1275" s="6">
        <f t="shared" si="102"/>
        <v>1.3803771971308398E-4</v>
      </c>
      <c r="F1275" s="6">
        <f t="shared" si="101"/>
        <v>0.20661636782460896</v>
      </c>
      <c r="G1275" s="17">
        <v>7.5712027774420543E-3</v>
      </c>
      <c r="H1275" s="9">
        <f t="shared" si="98"/>
        <v>4.5455073184916227E-3</v>
      </c>
      <c r="I1275" s="8"/>
      <c r="J1275" s="10"/>
      <c r="AC1275" s="14"/>
      <c r="AD1275" s="15"/>
    </row>
    <row r="1276" spans="1:30" hidden="1" outlineLevel="1" x14ac:dyDescent="0.3">
      <c r="A1276" s="14">
        <v>38365</v>
      </c>
      <c r="B1276" s="17">
        <v>-8.6675809940905783E-3</v>
      </c>
      <c r="C1276" s="9">
        <f t="shared" si="99"/>
        <v>-1.4298280994090577E-2</v>
      </c>
      <c r="D1276" s="6">
        <f t="shared" si="100"/>
        <v>2.0444083938597182E-4</v>
      </c>
      <c r="E1276" s="6">
        <f t="shared" si="102"/>
        <v>2.7463149341599965E-6</v>
      </c>
      <c r="F1276" s="6">
        <f t="shared" si="101"/>
        <v>0.53394358671484643</v>
      </c>
      <c r="G1276" s="17">
        <v>4.7848730668725841E-3</v>
      </c>
      <c r="H1276" s="9">
        <f t="shared" si="98"/>
        <v>7.3071443581938797E-3</v>
      </c>
      <c r="I1276" s="8"/>
      <c r="J1276" s="10"/>
      <c r="AC1276" s="14"/>
      <c r="AD1276" s="15"/>
    </row>
    <row r="1277" spans="1:30" hidden="1" outlineLevel="1" x14ac:dyDescent="0.3">
      <c r="A1277" s="14">
        <v>38366</v>
      </c>
      <c r="B1277" s="17">
        <v>5.9866040319412695E-3</v>
      </c>
      <c r="C1277" s="9">
        <f t="shared" si="99"/>
        <v>3.5590403194126971E-4</v>
      </c>
      <c r="D1277" s="6">
        <f t="shared" si="100"/>
        <v>1.2666767995205233E-7</v>
      </c>
      <c r="E1277" s="6">
        <f t="shared" si="102"/>
        <v>2.0444083938597182E-4</v>
      </c>
      <c r="F1277" s="6">
        <f t="shared" si="101"/>
        <v>0.22560611832734256</v>
      </c>
      <c r="G1277" s="17">
        <v>2.9109349564541164E-3</v>
      </c>
      <c r="H1277" s="9">
        <f t="shared" si="98"/>
        <v>4.7498012413925549E-3</v>
      </c>
      <c r="I1277" s="8"/>
      <c r="J1277" s="10"/>
      <c r="AC1277" s="14"/>
      <c r="AD1277" s="15"/>
    </row>
    <row r="1278" spans="1:30" hidden="1" outlineLevel="1" x14ac:dyDescent="0.3">
      <c r="A1278" s="14">
        <v>38370</v>
      </c>
      <c r="B1278" s="17">
        <v>9.6282709254362012E-3</v>
      </c>
      <c r="C1278" s="9">
        <f t="shared" si="99"/>
        <v>3.9975709254362014E-3</v>
      </c>
      <c r="D1278" s="6">
        <f t="shared" si="100"/>
        <v>1.5980573303892847E-5</v>
      </c>
      <c r="E1278" s="6">
        <f t="shared" si="102"/>
        <v>1.2666767995205233E-7</v>
      </c>
      <c r="F1278" s="6">
        <f t="shared" si="101"/>
        <v>9.639751856656853E-2</v>
      </c>
      <c r="G1278" s="17">
        <v>7.4950756260054163E-3</v>
      </c>
      <c r="H1278" s="9">
        <f t="shared" si="98"/>
        <v>3.1047949782001473E-3</v>
      </c>
      <c r="I1278" s="8"/>
      <c r="J1278" s="10"/>
      <c r="AC1278" s="14"/>
      <c r="AD1278" s="15"/>
    </row>
    <row r="1279" spans="1:30" hidden="1" outlineLevel="1" x14ac:dyDescent="0.3">
      <c r="A1279" s="14">
        <v>38371</v>
      </c>
      <c r="B1279" s="17">
        <v>-9.5354229837646461E-3</v>
      </c>
      <c r="C1279" s="9">
        <f t="shared" si="99"/>
        <v>-1.5166122983764647E-2</v>
      </c>
      <c r="D1279" s="6">
        <f t="shared" si="100"/>
        <v>2.3001128635867429E-4</v>
      </c>
      <c r="E1279" s="6">
        <f t="shared" si="102"/>
        <v>1.5980573303892847E-5</v>
      </c>
      <c r="F1279" s="6">
        <f t="shared" si="101"/>
        <v>0.52366985293438284</v>
      </c>
      <c r="G1279" s="17">
        <v>3.8399710948644871E-3</v>
      </c>
      <c r="H1279" s="9">
        <f t="shared" si="98"/>
        <v>7.236503664991698E-3</v>
      </c>
      <c r="I1279" s="8"/>
      <c r="J1279" s="10"/>
      <c r="AC1279" s="14"/>
      <c r="AD1279" s="15"/>
    </row>
    <row r="1280" spans="1:30" hidden="1" outlineLevel="1" x14ac:dyDescent="0.3">
      <c r="A1280" s="14">
        <v>38372</v>
      </c>
      <c r="B1280" s="17">
        <v>-7.8134416848679202E-3</v>
      </c>
      <c r="C1280" s="9">
        <f t="shared" si="99"/>
        <v>-1.3444141684867919E-2</v>
      </c>
      <c r="D1280" s="6">
        <f t="shared" si="100"/>
        <v>1.807449456428032E-4</v>
      </c>
      <c r="E1280" s="6">
        <f t="shared" si="102"/>
        <v>2.3001128635867429E-4</v>
      </c>
      <c r="F1280" s="6">
        <f t="shared" si="101"/>
        <v>0.15261430379085827</v>
      </c>
      <c r="G1280" s="17">
        <v>4.7577165455018567E-3</v>
      </c>
      <c r="H1280" s="9">
        <f t="shared" si="98"/>
        <v>3.9065880738933592E-3</v>
      </c>
      <c r="I1280" s="8"/>
      <c r="J1280" s="10"/>
      <c r="AC1280" s="14"/>
      <c r="AD1280" s="15"/>
    </row>
    <row r="1281" spans="1:30" hidden="1" outlineLevel="1" x14ac:dyDescent="0.3">
      <c r="A1281" s="14">
        <v>38373</v>
      </c>
      <c r="B1281" s="17">
        <v>-6.4354793204565719E-3</v>
      </c>
      <c r="C1281" s="9">
        <f t="shared" si="99"/>
        <v>-1.2066179320456571E-2</v>
      </c>
      <c r="D1281" s="6">
        <f t="shared" si="100"/>
        <v>1.455926833934138E-4</v>
      </c>
      <c r="E1281" s="6">
        <f t="shared" si="102"/>
        <v>1.807449456428032E-4</v>
      </c>
      <c r="F1281" s="6">
        <f t="shared" si="101"/>
        <v>0.22328085367407277</v>
      </c>
      <c r="G1281" s="17">
        <v>5.9320289231457437E-3</v>
      </c>
      <c r="H1281" s="9">
        <f t="shared" si="98"/>
        <v>4.7252603491667287E-3</v>
      </c>
      <c r="I1281" s="8"/>
      <c r="J1281" s="10"/>
      <c r="AC1281" s="14"/>
      <c r="AD1281" s="15"/>
    </row>
    <row r="1282" spans="1:30" hidden="1" outlineLevel="1" x14ac:dyDescent="0.3">
      <c r="A1282" s="14">
        <v>38376</v>
      </c>
      <c r="B1282" s="17">
        <v>-3.5340230516134664E-3</v>
      </c>
      <c r="C1282" s="9">
        <f t="shared" si="99"/>
        <v>-9.1647230516134666E-3</v>
      </c>
      <c r="D1282" s="6">
        <f t="shared" si="100"/>
        <v>8.3992148612775248E-5</v>
      </c>
      <c r="E1282" s="6">
        <f t="shared" si="102"/>
        <v>1.455926833934138E-4</v>
      </c>
      <c r="F1282" s="6">
        <f t="shared" si="101"/>
        <v>0.33571286816737783</v>
      </c>
      <c r="G1282" s="17">
        <v>5.6342662387950564E-3</v>
      </c>
      <c r="H1282" s="9">
        <f t="shared" si="98"/>
        <v>5.7940734217593222E-3</v>
      </c>
      <c r="I1282" s="8"/>
      <c r="J1282" s="10"/>
      <c r="AC1282" s="14"/>
      <c r="AD1282" s="15"/>
    </row>
    <row r="1283" spans="1:30" hidden="1" outlineLevel="1" x14ac:dyDescent="0.3">
      <c r="A1283" s="14">
        <v>38377</v>
      </c>
      <c r="B1283" s="17">
        <v>3.9963298516086116E-3</v>
      </c>
      <c r="C1283" s="9">
        <f t="shared" si="99"/>
        <v>-1.6343701483913882E-3</v>
      </c>
      <c r="D1283" s="6">
        <f t="shared" si="100"/>
        <v>2.6711657819528881E-6</v>
      </c>
      <c r="E1283" s="6">
        <f t="shared" si="102"/>
        <v>8.3992148612775248E-5</v>
      </c>
      <c r="F1283" s="6">
        <f t="shared" si="101"/>
        <v>0.30485416077281041</v>
      </c>
      <c r="G1283" s="17">
        <v>6.4116736539736856E-3</v>
      </c>
      <c r="H1283" s="9">
        <f t="shared" si="98"/>
        <v>5.5213599843952433E-3</v>
      </c>
      <c r="I1283" s="8"/>
      <c r="J1283" s="10"/>
      <c r="AC1283" s="14"/>
      <c r="AD1283" s="15"/>
    </row>
    <row r="1284" spans="1:30" hidden="1" outlineLevel="1" x14ac:dyDescent="0.3">
      <c r="A1284" s="14">
        <v>38378</v>
      </c>
      <c r="B1284" s="17">
        <v>4.8324196329429213E-3</v>
      </c>
      <c r="C1284" s="9">
        <f t="shared" si="99"/>
        <v>-7.9828036705707848E-4</v>
      </c>
      <c r="D1284" s="6">
        <f t="shared" si="100"/>
        <v>6.3725154442878397E-7</v>
      </c>
      <c r="E1284" s="6">
        <f t="shared" si="102"/>
        <v>2.6711657819528881E-6</v>
      </c>
      <c r="F1284" s="6">
        <f t="shared" si="101"/>
        <v>0.38871878434810431</v>
      </c>
      <c r="G1284" s="17">
        <v>3.4995274392431875E-3</v>
      </c>
      <c r="H1284" s="9">
        <f t="shared" si="98"/>
        <v>6.2347316249226339E-3</v>
      </c>
      <c r="I1284" s="8"/>
      <c r="J1284" s="10"/>
      <c r="AC1284" s="14"/>
      <c r="AD1284" s="15"/>
    </row>
    <row r="1285" spans="1:30" hidden="1" outlineLevel="1" x14ac:dyDescent="0.3">
      <c r="A1285" s="14">
        <v>38379</v>
      </c>
      <c r="B1285" s="17">
        <v>4.0883799571277021E-4</v>
      </c>
      <c r="C1285" s="9">
        <f t="shared" si="99"/>
        <v>-5.2218620042872293E-3</v>
      </c>
      <c r="D1285" s="6">
        <f t="shared" si="100"/>
        <v>2.7267842791818639E-5</v>
      </c>
      <c r="E1285" s="6">
        <f t="shared" si="102"/>
        <v>6.3725154442878397E-7</v>
      </c>
      <c r="F1285" s="6">
        <f t="shared" si="101"/>
        <v>0.13019373360392317</v>
      </c>
      <c r="G1285" s="17">
        <v>4.1241621091049853E-3</v>
      </c>
      <c r="H1285" s="9">
        <f t="shared" si="98"/>
        <v>3.6082368769791593E-3</v>
      </c>
      <c r="I1285" s="8"/>
      <c r="J1285" s="10"/>
      <c r="AC1285" s="14"/>
      <c r="AD1285" s="15"/>
    </row>
    <row r="1286" spans="1:30" hidden="1" outlineLevel="1" x14ac:dyDescent="0.3">
      <c r="A1286" s="14">
        <v>38380</v>
      </c>
      <c r="B1286" s="17">
        <v>-2.7196826787067281E-3</v>
      </c>
      <c r="C1286" s="9">
        <f t="shared" si="99"/>
        <v>-8.3503826787067279E-3</v>
      </c>
      <c r="D1286" s="6">
        <f t="shared" si="100"/>
        <v>6.9728890880845352E-5</v>
      </c>
      <c r="E1286" s="6">
        <f t="shared" si="102"/>
        <v>2.7267842791818639E-5</v>
      </c>
      <c r="F1286" s="6">
        <f t="shared" si="101"/>
        <v>0.17285177968052673</v>
      </c>
      <c r="G1286" s="17">
        <v>5.5108264660297269E-3</v>
      </c>
      <c r="H1286" s="9">
        <f t="shared" si="98"/>
        <v>4.157544704275911E-3</v>
      </c>
      <c r="I1286" s="8"/>
      <c r="J1286" s="10"/>
      <c r="AC1286" s="14"/>
      <c r="AD1286" s="15"/>
    </row>
    <row r="1287" spans="1:30" hidden="1" outlineLevel="1" x14ac:dyDescent="0.3">
      <c r="A1287" s="14">
        <v>38383</v>
      </c>
      <c r="B1287" s="17">
        <v>8.4246930228291366E-3</v>
      </c>
      <c r="C1287" s="9">
        <f t="shared" si="99"/>
        <v>2.7939930228291368E-3</v>
      </c>
      <c r="D1287" s="6">
        <f t="shared" si="100"/>
        <v>7.8063970116178976E-6</v>
      </c>
      <c r="E1287" s="6">
        <f t="shared" si="102"/>
        <v>6.9728890880845352E-5</v>
      </c>
      <c r="F1287" s="6">
        <f t="shared" si="101"/>
        <v>0.29252911099810686</v>
      </c>
      <c r="G1287" s="17">
        <v>3.946182654130468E-3</v>
      </c>
      <c r="H1287" s="9">
        <f t="shared" si="98"/>
        <v>5.4085960377727128E-3</v>
      </c>
      <c r="I1287" s="8"/>
      <c r="J1287" s="10"/>
      <c r="AC1287" s="14"/>
      <c r="AD1287" s="15"/>
    </row>
    <row r="1288" spans="1:30" hidden="1" outlineLevel="1" x14ac:dyDescent="0.3">
      <c r="A1288" s="14">
        <v>38384</v>
      </c>
      <c r="B1288" s="17">
        <v>6.8672671586240859E-3</v>
      </c>
      <c r="C1288" s="9">
        <f t="shared" si="99"/>
        <v>1.2365671586240861E-3</v>
      </c>
      <c r="D1288" s="6">
        <f t="shared" si="100"/>
        <v>1.5290983377876459E-6</v>
      </c>
      <c r="E1288" s="6">
        <f t="shared" si="102"/>
        <v>7.8063970116178976E-6</v>
      </c>
      <c r="F1288" s="6">
        <f t="shared" si="101"/>
        <v>0.1599816064836411</v>
      </c>
      <c r="G1288" s="17">
        <v>3.7303373691263378E-3</v>
      </c>
      <c r="H1288" s="9">
        <f t="shared" si="98"/>
        <v>3.9997700744372928E-3</v>
      </c>
      <c r="I1288" s="8"/>
      <c r="J1288" s="10"/>
      <c r="AC1288" s="14"/>
      <c r="AD1288" s="15"/>
    </row>
    <row r="1289" spans="1:30" hidden="1" outlineLevel="1" x14ac:dyDescent="0.3">
      <c r="A1289" s="14">
        <v>38385</v>
      </c>
      <c r="B1289" s="17">
        <v>3.1729290997059493E-3</v>
      </c>
      <c r="C1289" s="9">
        <f t="shared" si="99"/>
        <v>-2.4577709002940504E-3</v>
      </c>
      <c r="D1289" s="6">
        <f t="shared" si="100"/>
        <v>6.040637798332227E-6</v>
      </c>
      <c r="E1289" s="6">
        <f t="shared" si="102"/>
        <v>1.5290983377876459E-6</v>
      </c>
      <c r="F1289" s="6">
        <f t="shared" si="101"/>
        <v>0.14514038906134297</v>
      </c>
      <c r="G1289" s="17">
        <v>3.1538499611593824E-3</v>
      </c>
      <c r="H1289" s="9">
        <f t="shared" si="98"/>
        <v>3.8097295056387266E-3</v>
      </c>
      <c r="I1289" s="8"/>
      <c r="J1289" s="10"/>
      <c r="AC1289" s="14"/>
      <c r="AD1289" s="15"/>
    </row>
    <row r="1290" spans="1:30" hidden="1" outlineLevel="1" x14ac:dyDescent="0.3">
      <c r="A1290" s="14">
        <v>38386</v>
      </c>
      <c r="B1290" s="17">
        <v>-2.7694655050260471E-3</v>
      </c>
      <c r="C1290" s="9">
        <f t="shared" si="99"/>
        <v>-8.4001655050260464E-3</v>
      </c>
      <c r="D1290" s="6">
        <f t="shared" si="100"/>
        <v>7.0562780511829491E-5</v>
      </c>
      <c r="E1290" s="6">
        <f t="shared" si="102"/>
        <v>6.040637798332227E-6</v>
      </c>
      <c r="F1290" s="6">
        <f t="shared" si="101"/>
        <v>0.10959426436450527</v>
      </c>
      <c r="G1290" s="17">
        <v>4.5308415123864257E-3</v>
      </c>
      <c r="H1290" s="9">
        <f t="shared" si="98"/>
        <v>3.3105024447129664E-3</v>
      </c>
      <c r="I1290" s="8"/>
      <c r="J1290" s="10"/>
      <c r="AC1290" s="14"/>
      <c r="AD1290" s="15"/>
    </row>
    <row r="1291" spans="1:30" hidden="1" outlineLevel="1" x14ac:dyDescent="0.3">
      <c r="A1291" s="14">
        <v>38387</v>
      </c>
      <c r="B1291" s="17">
        <v>1.0982520503201287E-2</v>
      </c>
      <c r="C1291" s="9">
        <f t="shared" si="99"/>
        <v>5.3518205032012873E-3</v>
      </c>
      <c r="D1291" s="6">
        <f t="shared" si="100"/>
        <v>2.8641982698485681E-5</v>
      </c>
      <c r="E1291" s="6">
        <f t="shared" si="102"/>
        <v>7.0562780511829491E-5</v>
      </c>
      <c r="F1291" s="6">
        <f t="shared" si="101"/>
        <v>0.2043862534814887</v>
      </c>
      <c r="G1291" s="17">
        <v>4.7775587090512764E-3</v>
      </c>
      <c r="H1291" s="9">
        <f t="shared" si="98"/>
        <v>4.520909792082659E-3</v>
      </c>
      <c r="I1291" s="8"/>
      <c r="J1291" s="10"/>
      <c r="AC1291" s="14"/>
      <c r="AD1291" s="15"/>
    </row>
    <row r="1292" spans="1:30" hidden="1" outlineLevel="1" x14ac:dyDescent="0.3">
      <c r="A1292" s="14">
        <v>38390</v>
      </c>
      <c r="B1292" s="17">
        <v>-1.0895591835757032E-3</v>
      </c>
      <c r="C1292" s="9">
        <f t="shared" si="99"/>
        <v>-6.7202591835757025E-3</v>
      </c>
      <c r="D1292" s="6">
        <f t="shared" si="100"/>
        <v>4.5161883494433567E-5</v>
      </c>
      <c r="E1292" s="6">
        <f t="shared" si="102"/>
        <v>2.8641982698485681E-5</v>
      </c>
      <c r="F1292" s="6">
        <f t="shared" si="101"/>
        <v>0.22494412707552619</v>
      </c>
      <c r="G1292" s="17">
        <v>2.6907231439689586E-3</v>
      </c>
      <c r="H1292" s="9">
        <f t="shared" si="98"/>
        <v>4.7428275013490237E-3</v>
      </c>
      <c r="I1292" s="8"/>
      <c r="J1292" s="10"/>
      <c r="AC1292" s="14"/>
      <c r="AD1292" s="15"/>
    </row>
    <row r="1293" spans="1:30" hidden="1" outlineLevel="1" x14ac:dyDescent="0.3">
      <c r="A1293" s="14">
        <v>38391</v>
      </c>
      <c r="B1293" s="17">
        <v>4.8259010452929307E-4</v>
      </c>
      <c r="C1293" s="9">
        <f t="shared" si="99"/>
        <v>-5.1481098954707068E-3</v>
      </c>
      <c r="D1293" s="6">
        <f t="shared" si="100"/>
        <v>2.650303549584341E-5</v>
      </c>
      <c r="E1293" s="6">
        <f t="shared" si="102"/>
        <v>4.5161883494433567E-5</v>
      </c>
      <c r="F1293" s="6">
        <f t="shared" si="101"/>
        <v>8.5356444342015475E-2</v>
      </c>
      <c r="G1293" s="17">
        <v>2.7627993541767615E-3</v>
      </c>
      <c r="H1293" s="9">
        <f t="shared" si="98"/>
        <v>2.9215825222302979E-3</v>
      </c>
      <c r="I1293" s="8"/>
      <c r="J1293" s="10"/>
      <c r="AC1293" s="14"/>
      <c r="AD1293" s="15"/>
    </row>
    <row r="1294" spans="1:30" hidden="1" outlineLevel="1" x14ac:dyDescent="0.3">
      <c r="A1294" s="14">
        <v>38392</v>
      </c>
      <c r="B1294" s="17">
        <v>-8.6122584574737874E-3</v>
      </c>
      <c r="C1294" s="9">
        <f t="shared" si="99"/>
        <v>-1.4242958457473788E-2</v>
      </c>
      <c r="D1294" s="6">
        <f t="shared" si="100"/>
        <v>2.0286186562132411E-4</v>
      </c>
      <c r="E1294" s="6">
        <f t="shared" si="102"/>
        <v>2.650303549584341E-5</v>
      </c>
      <c r="F1294" s="6">
        <f t="shared" si="101"/>
        <v>8.8873924428580484E-2</v>
      </c>
      <c r="G1294" s="17">
        <v>4.9411579259145836E-3</v>
      </c>
      <c r="H1294" s="9">
        <f t="shared" ref="H1294:H1357" si="103">SQRT(F1294)/100</f>
        <v>2.9811729978077499E-3</v>
      </c>
      <c r="I1294" s="8"/>
      <c r="J1294" s="10"/>
      <c r="AC1294" s="14"/>
      <c r="AD1294" s="15"/>
    </row>
    <row r="1295" spans="1:30" hidden="1" outlineLevel="1" x14ac:dyDescent="0.3">
      <c r="A1295" s="14">
        <v>38393</v>
      </c>
      <c r="B1295" s="17">
        <v>4.2026177646532761E-3</v>
      </c>
      <c r="C1295" s="9">
        <f t="shared" ref="C1295:C1358" si="104">B1295-B$5</f>
        <v>-1.4280822353467237E-3</v>
      </c>
      <c r="D1295" s="6">
        <f t="shared" ref="D1295:D1358" si="105">C1295^2</f>
        <v>2.0394188709128952E-6</v>
      </c>
      <c r="E1295" s="6">
        <f t="shared" si="102"/>
        <v>2.0286186562132411E-4</v>
      </c>
      <c r="F1295" s="6">
        <f t="shared" ref="F1295:F1358" si="106">IF(C1294&gt;0,B$6+B$7*E1295+B$8*(G1294*100)^2,B$6+B$7*E1295+B$8*(G1294*100)^2+E1295*$B$9)</f>
        <v>0.23922076515485249</v>
      </c>
      <c r="G1295" s="17">
        <v>3.326321374885974E-3</v>
      </c>
      <c r="H1295" s="9">
        <f t="shared" si="103"/>
        <v>4.8910199872301942E-3</v>
      </c>
      <c r="I1295" s="8"/>
      <c r="J1295" s="10"/>
      <c r="AC1295" s="14"/>
      <c r="AD1295" s="15"/>
    </row>
    <row r="1296" spans="1:30" hidden="1" outlineLevel="1" x14ac:dyDescent="0.3">
      <c r="A1296" s="14">
        <v>38394</v>
      </c>
      <c r="B1296" s="17">
        <v>6.9017502051709183E-3</v>
      </c>
      <c r="C1296" s="9">
        <f t="shared" si="104"/>
        <v>1.2710502051709186E-3</v>
      </c>
      <c r="D1296" s="6">
        <f t="shared" si="105"/>
        <v>1.6155686240650343E-6</v>
      </c>
      <c r="E1296" s="6">
        <f t="shared" ref="E1296:E1359" si="107">D1295</f>
        <v>2.0394188709128952E-6</v>
      </c>
      <c r="F1296" s="6">
        <f t="shared" si="106"/>
        <v>0.11960430945104211</v>
      </c>
      <c r="G1296" s="17">
        <v>7.3674026641369714E-3</v>
      </c>
      <c r="H1296" s="9">
        <f t="shared" si="103"/>
        <v>3.4583855980940314E-3</v>
      </c>
      <c r="I1296" s="8"/>
      <c r="J1296" s="10"/>
      <c r="AC1296" s="14"/>
      <c r="AD1296" s="15"/>
    </row>
    <row r="1297" spans="1:30" hidden="1" outlineLevel="1" x14ac:dyDescent="0.3">
      <c r="A1297" s="14">
        <v>38397</v>
      </c>
      <c r="B1297" s="17">
        <v>6.9665082454526935E-4</v>
      </c>
      <c r="C1297" s="9">
        <f t="shared" si="104"/>
        <v>-4.93404917545473E-3</v>
      </c>
      <c r="D1297" s="6">
        <f t="shared" si="105"/>
        <v>2.4344841265805502E-5</v>
      </c>
      <c r="E1297" s="6">
        <f t="shared" si="107"/>
        <v>1.6155686240650343E-6</v>
      </c>
      <c r="F1297" s="6">
        <f t="shared" si="106"/>
        <v>0.506673617393127</v>
      </c>
      <c r="G1297" s="17">
        <v>1.8427035395751584E-3</v>
      </c>
      <c r="H1297" s="9">
        <f t="shared" si="103"/>
        <v>7.1181009924917967E-3</v>
      </c>
      <c r="I1297" s="8"/>
      <c r="J1297" s="10"/>
      <c r="AC1297" s="14"/>
      <c r="AD1297" s="15"/>
    </row>
    <row r="1298" spans="1:30" hidden="1" outlineLevel="1" x14ac:dyDescent="0.3">
      <c r="A1298" s="14">
        <v>38398</v>
      </c>
      <c r="B1298" s="17">
        <v>3.2943342621278311E-3</v>
      </c>
      <c r="C1298" s="9">
        <f t="shared" si="104"/>
        <v>-2.3363657378721687E-3</v>
      </c>
      <c r="D1298" s="6">
        <f t="shared" si="105"/>
        <v>5.4586048611029631E-6</v>
      </c>
      <c r="E1298" s="6">
        <f t="shared" si="107"/>
        <v>2.4344841265805502E-5</v>
      </c>
      <c r="F1298" s="6">
        <f t="shared" si="106"/>
        <v>5.0918226789426882E-2</v>
      </c>
      <c r="G1298" s="17">
        <v>3.4320234552156991E-3</v>
      </c>
      <c r="H1298" s="9">
        <f t="shared" si="103"/>
        <v>2.2565067424988317E-3</v>
      </c>
      <c r="I1298" s="8"/>
      <c r="J1298" s="10"/>
      <c r="AC1298" s="14"/>
      <c r="AD1298" s="15"/>
    </row>
    <row r="1299" spans="1:30" hidden="1" outlineLevel="1" x14ac:dyDescent="0.3">
      <c r="A1299" s="14">
        <v>38399</v>
      </c>
      <c r="B1299" s="17">
        <v>1.8175942365127452E-4</v>
      </c>
      <c r="C1299" s="9">
        <f t="shared" si="104"/>
        <v>-5.448940576348725E-3</v>
      </c>
      <c r="D1299" s="6">
        <f t="shared" si="105"/>
        <v>2.9690953404579577E-5</v>
      </c>
      <c r="E1299" s="6">
        <f t="shared" si="107"/>
        <v>5.4586048611029631E-6</v>
      </c>
      <c r="F1299" s="6">
        <f t="shared" si="106"/>
        <v>0.12600352537914963</v>
      </c>
      <c r="G1299" s="17">
        <v>4.3013599705232558E-3</v>
      </c>
      <c r="H1299" s="9">
        <f t="shared" si="103"/>
        <v>3.5496975276655563E-3</v>
      </c>
      <c r="I1299" s="8"/>
      <c r="J1299" s="10"/>
      <c r="AC1299" s="14"/>
      <c r="AD1299" s="15"/>
    </row>
    <row r="1300" spans="1:30" hidden="1" outlineLevel="1" x14ac:dyDescent="0.3">
      <c r="A1300" s="14">
        <v>38400</v>
      </c>
      <c r="B1300" s="17">
        <v>-7.9549220708633912E-3</v>
      </c>
      <c r="C1300" s="9">
        <f t="shared" si="104"/>
        <v>-1.358562207086339E-2</v>
      </c>
      <c r="D1300" s="6">
        <f t="shared" si="105"/>
        <v>1.8456912705233048E-4</v>
      </c>
      <c r="E1300" s="6">
        <f t="shared" si="107"/>
        <v>2.9690953404579577E-5</v>
      </c>
      <c r="F1300" s="6">
        <f t="shared" si="106"/>
        <v>0.18622486268619062</v>
      </c>
      <c r="G1300" s="17">
        <v>3.9212493739084675E-3</v>
      </c>
      <c r="H1300" s="9">
        <f t="shared" si="103"/>
        <v>4.3153778824824903E-3</v>
      </c>
      <c r="I1300" s="8"/>
      <c r="J1300" s="10"/>
      <c r="AC1300" s="14"/>
      <c r="AD1300" s="15"/>
    </row>
    <row r="1301" spans="1:30" hidden="1" outlineLevel="1" x14ac:dyDescent="0.3">
      <c r="A1301" s="14">
        <v>38401</v>
      </c>
      <c r="B1301" s="17">
        <v>6.9928974790397179E-4</v>
      </c>
      <c r="C1301" s="9">
        <f t="shared" si="104"/>
        <v>-4.9314102520960279E-3</v>
      </c>
      <c r="D1301" s="6">
        <f t="shared" si="105"/>
        <v>2.4318807074477809E-5</v>
      </c>
      <c r="E1301" s="6">
        <f t="shared" si="107"/>
        <v>1.8456912705233048E-4</v>
      </c>
      <c r="F1301" s="6">
        <f t="shared" si="106"/>
        <v>0.15825665307293038</v>
      </c>
      <c r="G1301" s="17">
        <v>3.2166208856333131E-3</v>
      </c>
      <c r="H1301" s="9">
        <f t="shared" si="103"/>
        <v>3.9781484772809872E-3</v>
      </c>
      <c r="I1301" s="8"/>
      <c r="J1301" s="10"/>
      <c r="AC1301" s="14"/>
      <c r="AD1301" s="15"/>
    </row>
    <row r="1302" spans="1:30" hidden="1" outlineLevel="1" x14ac:dyDescent="0.3">
      <c r="A1302" s="14">
        <v>38405</v>
      </c>
      <c r="B1302" s="17">
        <v>-1.4611959979609492E-2</v>
      </c>
      <c r="C1302" s="9">
        <f t="shared" si="104"/>
        <v>-2.024265997960949E-2</v>
      </c>
      <c r="D1302" s="6">
        <f t="shared" si="105"/>
        <v>4.0976528305008367E-4</v>
      </c>
      <c r="E1302" s="6">
        <f t="shared" si="107"/>
        <v>2.4318807074477809E-5</v>
      </c>
      <c r="F1302" s="6">
        <f t="shared" si="106"/>
        <v>0.11317916752720786</v>
      </c>
      <c r="G1302" s="17">
        <v>6.3810955872705818E-3</v>
      </c>
      <c r="H1302" s="9">
        <f t="shared" si="103"/>
        <v>3.3642111635152727E-3</v>
      </c>
      <c r="I1302" s="8"/>
      <c r="J1302" s="10"/>
      <c r="AC1302" s="14"/>
      <c r="AD1302" s="15"/>
    </row>
    <row r="1303" spans="1:30" hidden="1" outlineLevel="1" x14ac:dyDescent="0.3">
      <c r="A1303" s="14">
        <v>38406</v>
      </c>
      <c r="B1303" s="17">
        <v>5.5916998328598665E-3</v>
      </c>
      <c r="C1303" s="9">
        <f t="shared" si="104"/>
        <v>-3.9000167140133303E-5</v>
      </c>
      <c r="D1303" s="6">
        <f t="shared" si="105"/>
        <v>1.5210130369583334E-9</v>
      </c>
      <c r="E1303" s="6">
        <f t="shared" si="107"/>
        <v>4.0976528305008367E-4</v>
      </c>
      <c r="F1303" s="6">
        <f t="shared" si="106"/>
        <v>0.38528571389666449</v>
      </c>
      <c r="G1303" s="17">
        <v>4.4603741928206176E-3</v>
      </c>
      <c r="H1303" s="9">
        <f t="shared" si="103"/>
        <v>6.2071387441933702E-3</v>
      </c>
      <c r="I1303" s="8"/>
      <c r="J1303" s="10"/>
      <c r="AC1303" s="14"/>
      <c r="AD1303" s="15"/>
    </row>
    <row r="1304" spans="1:30" hidden="1" outlineLevel="1" x14ac:dyDescent="0.3">
      <c r="A1304" s="14">
        <v>38407</v>
      </c>
      <c r="B1304" s="17">
        <v>7.8627777259957475E-3</v>
      </c>
      <c r="C1304" s="9">
        <f t="shared" si="104"/>
        <v>2.2320777259957477E-3</v>
      </c>
      <c r="D1304" s="6">
        <f t="shared" si="105"/>
        <v>4.9821709748863483E-6</v>
      </c>
      <c r="E1304" s="6">
        <f t="shared" si="107"/>
        <v>1.5210130369583334E-9</v>
      </c>
      <c r="F1304" s="6">
        <f t="shared" si="106"/>
        <v>0.19869895939260243</v>
      </c>
      <c r="G1304" s="17">
        <v>5.7123465749438036E-3</v>
      </c>
      <c r="H1304" s="9">
        <f t="shared" si="103"/>
        <v>4.4575661452479019E-3</v>
      </c>
      <c r="I1304" s="8"/>
      <c r="J1304" s="10"/>
      <c r="AC1304" s="14"/>
      <c r="AD1304" s="15"/>
    </row>
    <row r="1305" spans="1:30" hidden="1" outlineLevel="1" x14ac:dyDescent="0.3">
      <c r="A1305" s="14">
        <v>38408</v>
      </c>
      <c r="B1305" s="17">
        <v>9.2637776022698824E-3</v>
      </c>
      <c r="C1305" s="9">
        <f t="shared" si="104"/>
        <v>3.6330776022698826E-3</v>
      </c>
      <c r="D1305" s="6">
        <f t="shared" si="105"/>
        <v>1.3199252864115079E-5</v>
      </c>
      <c r="E1305" s="6">
        <f t="shared" si="107"/>
        <v>4.9821709748863483E-6</v>
      </c>
      <c r="F1305" s="6">
        <f t="shared" si="106"/>
        <v>0.31277500168458805</v>
      </c>
      <c r="G1305" s="17">
        <v>4.6917377646857987E-3</v>
      </c>
      <c r="H1305" s="9">
        <f t="shared" si="103"/>
        <v>5.592629092695027E-3</v>
      </c>
      <c r="I1305" s="8"/>
      <c r="J1305" s="10"/>
      <c r="AC1305" s="14"/>
      <c r="AD1305" s="15"/>
    </row>
    <row r="1306" spans="1:30" hidden="1" outlineLevel="1" x14ac:dyDescent="0.3">
      <c r="A1306" s="14">
        <v>38411</v>
      </c>
      <c r="B1306" s="17">
        <v>-6.434901002669486E-3</v>
      </c>
      <c r="C1306" s="9">
        <f t="shared" si="104"/>
        <v>-1.2065601002669485E-2</v>
      </c>
      <c r="D1306" s="6">
        <f t="shared" si="105"/>
        <v>1.4557872755561888E-4</v>
      </c>
      <c r="E1306" s="6">
        <f t="shared" si="107"/>
        <v>1.3199252864115079E-5</v>
      </c>
      <c r="F1306" s="6">
        <f t="shared" si="106"/>
        <v>0.21766509593336461</v>
      </c>
      <c r="G1306" s="17">
        <v>6.9859363959079426E-3</v>
      </c>
      <c r="H1306" s="9">
        <f t="shared" si="103"/>
        <v>4.6654592049804123E-3</v>
      </c>
      <c r="I1306" s="8"/>
      <c r="J1306" s="10"/>
      <c r="AC1306" s="14"/>
      <c r="AD1306" s="15"/>
    </row>
    <row r="1307" spans="1:30" hidden="1" outlineLevel="1" x14ac:dyDescent="0.3">
      <c r="A1307" s="14">
        <v>38412</v>
      </c>
      <c r="B1307" s="17">
        <v>5.6421279380936213E-3</v>
      </c>
      <c r="C1307" s="9">
        <f t="shared" si="104"/>
        <v>1.1427938093621498E-5</v>
      </c>
      <c r="D1307" s="6">
        <f t="shared" si="105"/>
        <v>1.3059776907164536E-10</v>
      </c>
      <c r="E1307" s="6">
        <f t="shared" si="107"/>
        <v>1.4557872755561888E-4</v>
      </c>
      <c r="F1307" s="6">
        <f t="shared" si="106"/>
        <v>0.45765651075909791</v>
      </c>
      <c r="G1307" s="17">
        <v>3.7309893919044669E-3</v>
      </c>
      <c r="H1307" s="9">
        <f t="shared" si="103"/>
        <v>6.7650314911247671E-3</v>
      </c>
      <c r="I1307" s="8"/>
      <c r="J1307" s="10"/>
      <c r="AC1307" s="14"/>
      <c r="AD1307" s="15"/>
    </row>
    <row r="1308" spans="1:30" hidden="1" outlineLevel="1" x14ac:dyDescent="0.3">
      <c r="A1308" s="14">
        <v>38413</v>
      </c>
      <c r="B1308" s="17">
        <v>-2.7273661810438911E-4</v>
      </c>
      <c r="C1308" s="9">
        <f t="shared" si="104"/>
        <v>-5.9034366181043886E-3</v>
      </c>
      <c r="D1308" s="6">
        <f t="shared" si="105"/>
        <v>3.4850563903975781E-5</v>
      </c>
      <c r="E1308" s="6">
        <f t="shared" si="107"/>
        <v>1.3059776907164536E-10</v>
      </c>
      <c r="F1308" s="6">
        <f t="shared" si="106"/>
        <v>0.14518396446330531</v>
      </c>
      <c r="G1308" s="17">
        <v>6.25561860396675E-3</v>
      </c>
      <c r="H1308" s="9">
        <f t="shared" si="103"/>
        <v>3.8103013589912455E-3</v>
      </c>
      <c r="I1308" s="8"/>
      <c r="J1308" s="10"/>
      <c r="AC1308" s="14"/>
      <c r="AD1308" s="15"/>
    </row>
    <row r="1309" spans="1:30" hidden="1" outlineLevel="1" x14ac:dyDescent="0.3">
      <c r="A1309" s="14">
        <v>38414</v>
      </c>
      <c r="B1309" s="17">
        <v>3.2225292897591321E-4</v>
      </c>
      <c r="C1309" s="9">
        <f t="shared" si="104"/>
        <v>-5.3084470710240868E-3</v>
      </c>
      <c r="D1309" s="6">
        <f t="shared" si="105"/>
        <v>2.8179610305864205E-5</v>
      </c>
      <c r="E1309" s="6">
        <f t="shared" si="107"/>
        <v>3.4850563903975781E-5</v>
      </c>
      <c r="F1309" s="6">
        <f t="shared" si="106"/>
        <v>0.37101822175055843</v>
      </c>
      <c r="G1309" s="17">
        <v>6.0903111543673923E-3</v>
      </c>
      <c r="H1309" s="9">
        <f t="shared" si="103"/>
        <v>6.0911265111681804E-3</v>
      </c>
      <c r="I1309" s="8"/>
      <c r="J1309" s="10"/>
      <c r="AC1309" s="14"/>
      <c r="AD1309" s="15"/>
    </row>
    <row r="1310" spans="1:30" hidden="1" outlineLevel="1" x14ac:dyDescent="0.3">
      <c r="A1310" s="14">
        <v>38415</v>
      </c>
      <c r="B1310" s="17">
        <v>9.5783618669179772E-3</v>
      </c>
      <c r="C1310" s="9">
        <f t="shared" si="104"/>
        <v>3.9476618669179774E-3</v>
      </c>
      <c r="D1310" s="6">
        <f t="shared" si="105"/>
        <v>1.5584034215518329E-5</v>
      </c>
      <c r="E1310" s="6">
        <f t="shared" si="107"/>
        <v>2.8179610305864205E-5</v>
      </c>
      <c r="F1310" s="6">
        <f t="shared" si="106"/>
        <v>0.3527369531432985</v>
      </c>
      <c r="G1310" s="17">
        <v>5.9134890711494649E-3</v>
      </c>
      <c r="H1310" s="9">
        <f t="shared" si="103"/>
        <v>5.9391662137315074E-3</v>
      </c>
      <c r="I1310" s="8"/>
      <c r="J1310" s="10"/>
      <c r="AC1310" s="14"/>
      <c r="AD1310" s="15"/>
    </row>
    <row r="1311" spans="1:30" hidden="1" outlineLevel="1" x14ac:dyDescent="0.3">
      <c r="A1311" s="14">
        <v>38418</v>
      </c>
      <c r="B1311" s="17">
        <v>2.60686942068935E-3</v>
      </c>
      <c r="C1311" s="9">
        <f t="shared" si="104"/>
        <v>-3.0238305793106497E-3</v>
      </c>
      <c r="D1311" s="6">
        <f t="shared" si="105"/>
        <v>9.1435513723741787E-6</v>
      </c>
      <c r="E1311" s="6">
        <f t="shared" si="107"/>
        <v>1.5584034215518329E-5</v>
      </c>
      <c r="F1311" s="6">
        <f t="shared" si="106"/>
        <v>0.33372049477268767</v>
      </c>
      <c r="G1311" s="17">
        <v>4.0102555652841623E-3</v>
      </c>
      <c r="H1311" s="9">
        <f t="shared" si="103"/>
        <v>5.7768546352897588E-3</v>
      </c>
      <c r="I1311" s="8"/>
      <c r="J1311" s="10"/>
      <c r="AC1311" s="14"/>
      <c r="AD1311" s="15"/>
    </row>
    <row r="1312" spans="1:30" hidden="1" outlineLevel="1" x14ac:dyDescent="0.3">
      <c r="A1312" s="14">
        <v>38419</v>
      </c>
      <c r="B1312" s="17">
        <v>-4.8103405278331944E-3</v>
      </c>
      <c r="C1312" s="9">
        <f t="shared" si="104"/>
        <v>-1.0441040527833194E-2</v>
      </c>
      <c r="D1312" s="6">
        <f t="shared" si="105"/>
        <v>1.0901532730385527E-4</v>
      </c>
      <c r="E1312" s="6">
        <f t="shared" si="107"/>
        <v>9.1435513723741787E-6</v>
      </c>
      <c r="F1312" s="6">
        <f t="shared" si="106"/>
        <v>0.16454940308786503</v>
      </c>
      <c r="G1312" s="17">
        <v>2.8360940013893578E-3</v>
      </c>
      <c r="H1312" s="9">
        <f t="shared" si="103"/>
        <v>4.0564689458673911E-3</v>
      </c>
      <c r="I1312" s="8"/>
      <c r="J1312" s="10"/>
      <c r="AC1312" s="14"/>
      <c r="AD1312" s="15"/>
    </row>
    <row r="1313" spans="1:30" hidden="1" outlineLevel="1" x14ac:dyDescent="0.3">
      <c r="A1313" s="14">
        <v>38420</v>
      </c>
      <c r="B1313" s="17">
        <v>-1.0237345322316922E-2</v>
      </c>
      <c r="C1313" s="9">
        <f t="shared" si="104"/>
        <v>-1.586804532231692E-2</v>
      </c>
      <c r="D1313" s="6">
        <f t="shared" si="105"/>
        <v>2.5179486235110389E-4</v>
      </c>
      <c r="E1313" s="6">
        <f t="shared" si="107"/>
        <v>1.0901532730385527E-4</v>
      </c>
      <c r="F1313" s="6">
        <f t="shared" si="106"/>
        <v>9.2563931169987554E-2</v>
      </c>
      <c r="G1313" s="17">
        <v>4.2222111523421771E-3</v>
      </c>
      <c r="H1313" s="9">
        <f t="shared" si="103"/>
        <v>3.0424321055692854E-3</v>
      </c>
      <c r="I1313" s="8"/>
      <c r="J1313" s="10"/>
      <c r="AC1313" s="14"/>
      <c r="AD1313" s="15"/>
    </row>
    <row r="1314" spans="1:30" hidden="1" outlineLevel="1" x14ac:dyDescent="0.3">
      <c r="A1314" s="14">
        <v>38421</v>
      </c>
      <c r="B1314" s="17">
        <v>1.8540975449858371E-3</v>
      </c>
      <c r="C1314" s="9">
        <f t="shared" si="104"/>
        <v>-3.7766024550141626E-3</v>
      </c>
      <c r="D1314" s="6">
        <f t="shared" si="105"/>
        <v>1.4262726103219001E-5</v>
      </c>
      <c r="E1314" s="6">
        <f t="shared" si="107"/>
        <v>2.5179486235110389E-4</v>
      </c>
      <c r="F1314" s="6">
        <f t="shared" si="106"/>
        <v>0.18022077602090514</v>
      </c>
      <c r="G1314" s="17">
        <v>5.5889026115281152E-3</v>
      </c>
      <c r="H1314" s="9">
        <f t="shared" si="103"/>
        <v>4.2452417601463541E-3</v>
      </c>
      <c r="I1314" s="8"/>
      <c r="J1314" s="10"/>
      <c r="AC1314" s="14"/>
      <c r="AD1314" s="15"/>
    </row>
    <row r="1315" spans="1:30" hidden="1" outlineLevel="1" x14ac:dyDescent="0.3">
      <c r="A1315" s="14">
        <v>38422</v>
      </c>
      <c r="B1315" s="17">
        <v>-7.6121481011170783E-3</v>
      </c>
      <c r="C1315" s="9">
        <f t="shared" si="104"/>
        <v>-1.3242848101117078E-2</v>
      </c>
      <c r="D1315" s="6">
        <f t="shared" si="105"/>
        <v>1.7537302582926019E-4</v>
      </c>
      <c r="E1315" s="6">
        <f t="shared" si="107"/>
        <v>1.4262726103219001E-5</v>
      </c>
      <c r="F1315" s="6">
        <f t="shared" si="106"/>
        <v>0.30028182825260358</v>
      </c>
      <c r="G1315" s="17">
        <v>7.0592517886176494E-3</v>
      </c>
      <c r="H1315" s="9">
        <f t="shared" si="103"/>
        <v>5.4797976993006189E-3</v>
      </c>
      <c r="I1315" s="8"/>
      <c r="J1315" s="10"/>
      <c r="AC1315" s="14"/>
      <c r="AD1315" s="15"/>
    </row>
    <row r="1316" spans="1:30" hidden="1" outlineLevel="1" x14ac:dyDescent="0.3">
      <c r="A1316" s="14">
        <v>38425</v>
      </c>
      <c r="B1316" s="17">
        <v>5.6088660916900172E-3</v>
      </c>
      <c r="C1316" s="9">
        <f t="shared" si="104"/>
        <v>-2.1833908309982532E-5</v>
      </c>
      <c r="D1316" s="6">
        <f t="shared" si="105"/>
        <v>4.7671955208872425E-10</v>
      </c>
      <c r="E1316" s="6">
        <f t="shared" si="107"/>
        <v>1.7537302582926019E-4</v>
      </c>
      <c r="F1316" s="6">
        <f t="shared" si="106"/>
        <v>0.46688496409065555</v>
      </c>
      <c r="G1316" s="17">
        <v>2.6529888735721632E-3</v>
      </c>
      <c r="H1316" s="9">
        <f t="shared" si="103"/>
        <v>6.8328980973716823E-3</v>
      </c>
      <c r="I1316" s="8"/>
      <c r="J1316" s="10"/>
      <c r="AC1316" s="14"/>
      <c r="AD1316" s="15"/>
    </row>
    <row r="1317" spans="1:30" hidden="1" outlineLevel="1" x14ac:dyDescent="0.3">
      <c r="A1317" s="14">
        <v>38426</v>
      </c>
      <c r="B1317" s="17">
        <v>-7.5522539304338498E-3</v>
      </c>
      <c r="C1317" s="9">
        <f t="shared" si="104"/>
        <v>-1.3182953930433849E-2</v>
      </c>
      <c r="D1317" s="6">
        <f t="shared" si="105"/>
        <v>1.7379027433194125E-4</v>
      </c>
      <c r="E1317" s="6">
        <f t="shared" si="107"/>
        <v>4.7671955208872425E-10</v>
      </c>
      <c r="F1317" s="6">
        <f t="shared" si="106"/>
        <v>8.3542500704063646E-2</v>
      </c>
      <c r="G1317" s="17">
        <v>6.0126058854751792E-3</v>
      </c>
      <c r="H1317" s="9">
        <f t="shared" si="103"/>
        <v>2.8903719605625788E-3</v>
      </c>
      <c r="I1317" s="8"/>
      <c r="J1317" s="10"/>
      <c r="AC1317" s="14"/>
      <c r="AD1317" s="15"/>
    </row>
    <row r="1318" spans="1:30" hidden="1" outlineLevel="1" x14ac:dyDescent="0.3">
      <c r="A1318" s="14">
        <v>38427</v>
      </c>
      <c r="B1318" s="17">
        <v>-8.1147002261506875E-3</v>
      </c>
      <c r="C1318" s="9">
        <f t="shared" si="104"/>
        <v>-1.3745400226150686E-2</v>
      </c>
      <c r="D1318" s="6">
        <f t="shared" si="105"/>
        <v>1.8893602737706335E-4</v>
      </c>
      <c r="E1318" s="6">
        <f t="shared" si="107"/>
        <v>1.7379027433194125E-4</v>
      </c>
      <c r="F1318" s="6">
        <f t="shared" si="106"/>
        <v>0.34433854170734729</v>
      </c>
      <c r="G1318" s="17">
        <v>5.2545840065236779E-3</v>
      </c>
      <c r="H1318" s="9">
        <f t="shared" si="103"/>
        <v>5.868036653833608E-3</v>
      </c>
      <c r="I1318" s="8"/>
      <c r="J1318" s="10"/>
      <c r="AC1318" s="14"/>
      <c r="AD1318" s="15"/>
    </row>
    <row r="1319" spans="1:30" hidden="1" outlineLevel="1" x14ac:dyDescent="0.3">
      <c r="A1319" s="14">
        <v>38428</v>
      </c>
      <c r="B1319" s="17">
        <v>1.7996327677878784E-3</v>
      </c>
      <c r="C1319" s="9">
        <f t="shared" si="104"/>
        <v>-3.8310672322121216E-3</v>
      </c>
      <c r="D1319" s="6">
        <f t="shared" si="105"/>
        <v>1.4677076137729446E-5</v>
      </c>
      <c r="E1319" s="6">
        <f t="shared" si="107"/>
        <v>1.8893602737706335E-4</v>
      </c>
      <c r="F1319" s="6">
        <f t="shared" si="106"/>
        <v>0.26784143784019665</v>
      </c>
      <c r="G1319" s="17">
        <v>3.7633260283363029E-3</v>
      </c>
      <c r="H1319" s="9">
        <f t="shared" si="103"/>
        <v>5.1753399679653582E-3</v>
      </c>
      <c r="I1319" s="8"/>
      <c r="J1319" s="10"/>
      <c r="AC1319" s="14"/>
      <c r="AD1319" s="15"/>
    </row>
    <row r="1320" spans="1:30" hidden="1" outlineLevel="1" x14ac:dyDescent="0.3">
      <c r="A1320" s="14">
        <v>38429</v>
      </c>
      <c r="B1320" s="17">
        <v>-4.7056258537789779E-4</v>
      </c>
      <c r="C1320" s="9">
        <f t="shared" si="104"/>
        <v>-6.1012625853778977E-3</v>
      </c>
      <c r="D1320" s="6">
        <f t="shared" si="105"/>
        <v>3.722540513573219E-5</v>
      </c>
      <c r="E1320" s="6">
        <f t="shared" si="107"/>
        <v>1.4677076137729446E-5</v>
      </c>
      <c r="F1320" s="6">
        <f t="shared" si="106"/>
        <v>0.14735716178791491</v>
      </c>
      <c r="G1320" s="17">
        <v>5.7895418871783105E-3</v>
      </c>
      <c r="H1320" s="9">
        <f t="shared" si="103"/>
        <v>3.8387128283829063E-3</v>
      </c>
      <c r="I1320" s="8"/>
      <c r="J1320" s="10"/>
      <c r="AC1320" s="14"/>
      <c r="AD1320" s="15"/>
    </row>
    <row r="1321" spans="1:30" hidden="1" outlineLevel="1" x14ac:dyDescent="0.3">
      <c r="A1321" s="14">
        <v>38432</v>
      </c>
      <c r="B1321" s="17">
        <v>-4.9464336027417117E-3</v>
      </c>
      <c r="C1321" s="9">
        <f t="shared" si="104"/>
        <v>-1.0577133602741711E-2</v>
      </c>
      <c r="D1321" s="6">
        <f t="shared" si="105"/>
        <v>1.1187575525024786E-4</v>
      </c>
      <c r="E1321" s="6">
        <f t="shared" si="107"/>
        <v>3.722540513573219E-5</v>
      </c>
      <c r="F1321" s="6">
        <f t="shared" si="106"/>
        <v>0.32073431522711943</v>
      </c>
      <c r="G1321" s="17">
        <v>6.0312988703737271E-3</v>
      </c>
      <c r="H1321" s="9">
        <f t="shared" si="103"/>
        <v>5.663341021226953E-3</v>
      </c>
      <c r="I1321" s="8"/>
      <c r="J1321" s="10"/>
      <c r="AC1321" s="14"/>
      <c r="AD1321" s="15"/>
    </row>
    <row r="1322" spans="1:30" hidden="1" outlineLevel="1" x14ac:dyDescent="0.3">
      <c r="A1322" s="14">
        <v>38433</v>
      </c>
      <c r="B1322" s="17">
        <v>-1.0248546209251801E-2</v>
      </c>
      <c r="C1322" s="9">
        <f t="shared" si="104"/>
        <v>-1.58792462092518E-2</v>
      </c>
      <c r="D1322" s="6">
        <f t="shared" si="105"/>
        <v>2.5215046017403763E-4</v>
      </c>
      <c r="E1322" s="6">
        <f t="shared" si="107"/>
        <v>1.1187575525024786E-4</v>
      </c>
      <c r="F1322" s="6">
        <f t="shared" si="106"/>
        <v>0.34634433505201812</v>
      </c>
      <c r="G1322" s="17">
        <v>8.9012991978457759E-3</v>
      </c>
      <c r="H1322" s="9">
        <f t="shared" si="103"/>
        <v>5.8851026758419264E-3</v>
      </c>
      <c r="I1322" s="8"/>
      <c r="J1322" s="10"/>
      <c r="AC1322" s="14"/>
      <c r="AD1322" s="15"/>
    </row>
    <row r="1323" spans="1:30" hidden="1" outlineLevel="1" x14ac:dyDescent="0.3">
      <c r="A1323" s="14">
        <v>38434</v>
      </c>
      <c r="B1323" s="17">
        <v>6.9964542558660636E-4</v>
      </c>
      <c r="C1323" s="9">
        <f t="shared" si="104"/>
        <v>-4.9310545744133934E-3</v>
      </c>
      <c r="D1323" s="6">
        <f t="shared" si="105"/>
        <v>2.4315299215843251E-5</v>
      </c>
      <c r="E1323" s="6">
        <f t="shared" si="107"/>
        <v>2.5215046017403763E-4</v>
      </c>
      <c r="F1323" s="6">
        <f t="shared" si="106"/>
        <v>0.73023492074274399</v>
      </c>
      <c r="G1323" s="17">
        <v>4.2174976970465383E-3</v>
      </c>
      <c r="H1323" s="9">
        <f t="shared" si="103"/>
        <v>8.5453784043934763E-3</v>
      </c>
      <c r="I1323" s="8"/>
      <c r="J1323" s="10"/>
      <c r="AC1323" s="14"/>
      <c r="AD1323" s="15"/>
    </row>
    <row r="1324" spans="1:30" hidden="1" outlineLevel="1" x14ac:dyDescent="0.3">
      <c r="A1324" s="14">
        <v>38435</v>
      </c>
      <c r="B1324" s="17">
        <v>-9.4710672143033363E-4</v>
      </c>
      <c r="C1324" s="9">
        <f t="shared" si="104"/>
        <v>-6.5778067214303333E-3</v>
      </c>
      <c r="D1324" s="6">
        <f t="shared" si="105"/>
        <v>4.3267541264494072E-5</v>
      </c>
      <c r="E1324" s="6">
        <f t="shared" si="107"/>
        <v>2.4315299215843251E-5</v>
      </c>
      <c r="F1324" s="6">
        <f t="shared" si="106"/>
        <v>0.1798249516553804</v>
      </c>
      <c r="G1324" s="17">
        <v>6.390668191458536E-3</v>
      </c>
      <c r="H1324" s="9">
        <f t="shared" si="103"/>
        <v>4.240577220796485E-3</v>
      </c>
      <c r="I1324" s="8"/>
      <c r="J1324" s="10"/>
      <c r="AC1324" s="14"/>
      <c r="AD1324" s="15"/>
    </row>
    <row r="1325" spans="1:30" hidden="1" outlineLevel="1" x14ac:dyDescent="0.3">
      <c r="A1325" s="14">
        <v>38439</v>
      </c>
      <c r="B1325" s="17">
        <v>2.4384931401641523E-3</v>
      </c>
      <c r="C1325" s="9">
        <f t="shared" si="104"/>
        <v>-3.1922068598358474E-3</v>
      </c>
      <c r="D1325" s="6">
        <f t="shared" si="105"/>
        <v>1.0190184635983042E-5</v>
      </c>
      <c r="E1325" s="6">
        <f t="shared" si="107"/>
        <v>4.3267541264494072E-5</v>
      </c>
      <c r="F1325" s="6">
        <f t="shared" si="106"/>
        <v>0.38631712745471475</v>
      </c>
      <c r="G1325" s="17">
        <v>5.5125545766239502E-3</v>
      </c>
      <c r="H1325" s="9">
        <f t="shared" si="103"/>
        <v>6.2154414763129643E-3</v>
      </c>
      <c r="I1325" s="8"/>
      <c r="J1325" s="10"/>
      <c r="AC1325" s="14"/>
      <c r="AD1325" s="15"/>
    </row>
    <row r="1326" spans="1:30" hidden="1" outlineLevel="1" x14ac:dyDescent="0.3">
      <c r="A1326" s="14">
        <v>38440</v>
      </c>
      <c r="B1326" s="17">
        <v>-7.6251791810093049E-3</v>
      </c>
      <c r="C1326" s="9">
        <f t="shared" si="104"/>
        <v>-1.3255879181009305E-2</v>
      </c>
      <c r="D1326" s="6">
        <f t="shared" si="105"/>
        <v>1.7571833286151591E-4</v>
      </c>
      <c r="E1326" s="6">
        <f t="shared" si="107"/>
        <v>1.0190184635983042E-5</v>
      </c>
      <c r="F1326" s="6">
        <f t="shared" si="106"/>
        <v>0.29268939658511106</v>
      </c>
      <c r="G1326" s="17">
        <v>7.9979157532669657E-3</v>
      </c>
      <c r="H1326" s="9">
        <f t="shared" si="103"/>
        <v>5.4100776018936279E-3</v>
      </c>
      <c r="I1326" s="8"/>
      <c r="J1326" s="10"/>
      <c r="AC1326" s="14"/>
      <c r="AD1326" s="15"/>
    </row>
    <row r="1327" spans="1:30" hidden="1" outlineLevel="1" x14ac:dyDescent="0.3">
      <c r="A1327" s="14">
        <v>38441</v>
      </c>
      <c r="B1327" s="17">
        <v>1.3678629731366649E-2</v>
      </c>
      <c r="C1327" s="9">
        <f t="shared" si="104"/>
        <v>8.0479297313666501E-3</v>
      </c>
      <c r="D1327" s="6">
        <f t="shared" si="105"/>
        <v>6.4769172961015277E-5</v>
      </c>
      <c r="E1327" s="6">
        <f t="shared" si="107"/>
        <v>1.7571833286151591E-4</v>
      </c>
      <c r="F1327" s="6">
        <f t="shared" si="106"/>
        <v>0.59347986361678318</v>
      </c>
      <c r="G1327" s="17">
        <v>5.3352278528603749E-3</v>
      </c>
      <c r="H1327" s="9">
        <f t="shared" si="103"/>
        <v>7.7037644279714526E-3</v>
      </c>
      <c r="I1327" s="8"/>
      <c r="J1327" s="10"/>
      <c r="AC1327" s="14"/>
      <c r="AD1327" s="15"/>
    </row>
    <row r="1328" spans="1:30" hidden="1" outlineLevel="1" x14ac:dyDescent="0.3">
      <c r="A1328" s="14">
        <v>38442</v>
      </c>
      <c r="B1328" s="17">
        <v>-6.9438475217701483E-4</v>
      </c>
      <c r="C1328" s="9">
        <f t="shared" si="104"/>
        <v>-6.325084752177015E-3</v>
      </c>
      <c r="D1328" s="6">
        <f t="shared" si="105"/>
        <v>4.0006697122222175E-5</v>
      </c>
      <c r="E1328" s="6">
        <f t="shared" si="107"/>
        <v>6.4769172961015277E-5</v>
      </c>
      <c r="F1328" s="6">
        <f t="shared" si="106"/>
        <v>0.27545792595910651</v>
      </c>
      <c r="G1328" s="17">
        <v>2.9795155671444745E-3</v>
      </c>
      <c r="H1328" s="9">
        <f t="shared" si="103"/>
        <v>5.2484085774557087E-3</v>
      </c>
      <c r="I1328" s="8"/>
      <c r="J1328" s="10"/>
      <c r="AC1328" s="14"/>
      <c r="AD1328" s="15"/>
    </row>
    <row r="1329" spans="1:30" hidden="1" outlineLevel="1" x14ac:dyDescent="0.3">
      <c r="A1329" s="14">
        <v>38443</v>
      </c>
      <c r="B1329" s="17">
        <v>-6.5178809492633981E-3</v>
      </c>
      <c r="C1329" s="9">
        <f t="shared" si="104"/>
        <v>-1.2148580949263398E-2</v>
      </c>
      <c r="D1329" s="6">
        <f t="shared" si="105"/>
        <v>1.4758801908080555E-4</v>
      </c>
      <c r="E1329" s="6">
        <f t="shared" si="107"/>
        <v>4.0006697122222175E-5</v>
      </c>
      <c r="F1329" s="6">
        <f t="shared" si="106"/>
        <v>0.10002283323740439</v>
      </c>
      <c r="G1329" s="17">
        <v>1.1002012907936953E-2</v>
      </c>
      <c r="H1329" s="9">
        <f t="shared" si="103"/>
        <v>3.1626386647450638E-3</v>
      </c>
      <c r="I1329" s="8"/>
      <c r="J1329" s="10"/>
      <c r="AC1329" s="14"/>
      <c r="AD1329" s="15"/>
    </row>
    <row r="1330" spans="1:30" hidden="1" outlineLevel="1" x14ac:dyDescent="0.3">
      <c r="A1330" s="14">
        <v>38446</v>
      </c>
      <c r="B1330" s="17">
        <v>2.7244773167202558E-3</v>
      </c>
      <c r="C1330" s="9">
        <f t="shared" si="104"/>
        <v>-2.906222683279744E-3</v>
      </c>
      <c r="D1330" s="6">
        <f t="shared" si="105"/>
        <v>8.4461302848097149E-6</v>
      </c>
      <c r="E1330" s="6">
        <f t="shared" si="107"/>
        <v>1.4758801908080555E-4</v>
      </c>
      <c r="F1330" s="6">
        <f t="shared" si="106"/>
        <v>1.1047193238916533</v>
      </c>
      <c r="G1330" s="17">
        <v>6.0558696330419749E-3</v>
      </c>
      <c r="H1330" s="9">
        <f t="shared" si="103"/>
        <v>1.0510562895923574E-2</v>
      </c>
      <c r="I1330" s="8"/>
      <c r="J1330" s="10"/>
      <c r="AC1330" s="14"/>
      <c r="AD1330" s="15"/>
    </row>
    <row r="1331" spans="1:30" hidden="1" outlineLevel="1" x14ac:dyDescent="0.3">
      <c r="A1331" s="14">
        <v>38447</v>
      </c>
      <c r="B1331" s="17">
        <v>4.4708427855694203E-3</v>
      </c>
      <c r="C1331" s="9">
        <f t="shared" si="104"/>
        <v>-1.1598572144305794E-3</v>
      </c>
      <c r="D1331" s="6">
        <f t="shared" si="105"/>
        <v>1.3452687578666631E-6</v>
      </c>
      <c r="E1331" s="6">
        <f t="shared" si="107"/>
        <v>8.4461302848097149E-6</v>
      </c>
      <c r="F1331" s="6">
        <f t="shared" si="106"/>
        <v>0.34898651725290669</v>
      </c>
      <c r="G1331" s="17">
        <v>3.5769537734073836E-3</v>
      </c>
      <c r="H1331" s="9">
        <f t="shared" si="103"/>
        <v>5.9075080808485289E-3</v>
      </c>
      <c r="I1331" s="8"/>
      <c r="J1331" s="10"/>
      <c r="AC1331" s="14"/>
      <c r="AD1331" s="15"/>
    </row>
    <row r="1332" spans="1:30" hidden="1" outlineLevel="1" x14ac:dyDescent="0.3">
      <c r="A1332" s="14">
        <v>38448</v>
      </c>
      <c r="B1332" s="17">
        <v>2.2658872536456126E-3</v>
      </c>
      <c r="C1332" s="9">
        <f t="shared" si="104"/>
        <v>-3.3648127463543872E-3</v>
      </c>
      <c r="D1332" s="6">
        <f t="shared" si="105"/>
        <v>1.1321964818028953E-5</v>
      </c>
      <c r="E1332" s="6">
        <f t="shared" si="107"/>
        <v>1.3452687578666631E-6</v>
      </c>
      <c r="F1332" s="6">
        <f t="shared" si="106"/>
        <v>0.1351014506202497</v>
      </c>
      <c r="G1332" s="17">
        <v>5.1190734387136271E-3</v>
      </c>
      <c r="H1332" s="9">
        <f t="shared" si="103"/>
        <v>3.6756149229788711E-3</v>
      </c>
      <c r="I1332" s="8"/>
      <c r="J1332" s="10"/>
      <c r="AC1332" s="14"/>
      <c r="AD1332" s="15"/>
    </row>
    <row r="1333" spans="1:30" hidden="1" outlineLevel="1" x14ac:dyDescent="0.3">
      <c r="A1333" s="14">
        <v>38449</v>
      </c>
      <c r="B1333" s="17">
        <v>5.9532330669541502E-3</v>
      </c>
      <c r="C1333" s="9">
        <f t="shared" si="104"/>
        <v>3.225330669541504E-4</v>
      </c>
      <c r="D1333" s="6">
        <f t="shared" si="105"/>
        <v>1.0402757927885046E-7</v>
      </c>
      <c r="E1333" s="6">
        <f t="shared" si="107"/>
        <v>1.1321964818028953E-5</v>
      </c>
      <c r="F1333" s="6">
        <f t="shared" si="106"/>
        <v>0.25521937121034183</v>
      </c>
      <c r="G1333" s="17">
        <v>3.1296025667804576E-3</v>
      </c>
      <c r="H1333" s="9">
        <f t="shared" si="103"/>
        <v>5.0519241008782165E-3</v>
      </c>
      <c r="I1333" s="8"/>
      <c r="J1333" s="10"/>
      <c r="AC1333" s="14"/>
      <c r="AD1333" s="15"/>
    </row>
    <row r="1334" spans="1:30" hidden="1" outlineLevel="1" x14ac:dyDescent="0.3">
      <c r="A1334" s="14">
        <v>38450</v>
      </c>
      <c r="B1334" s="17">
        <v>-8.3800144915898694E-3</v>
      </c>
      <c r="C1334" s="9">
        <f t="shared" si="104"/>
        <v>-1.401071449158987E-2</v>
      </c>
      <c r="D1334" s="6">
        <f t="shared" si="105"/>
        <v>1.9630012056484638E-4</v>
      </c>
      <c r="E1334" s="6">
        <f t="shared" si="107"/>
        <v>1.0402757927885046E-7</v>
      </c>
      <c r="F1334" s="6">
        <f t="shared" si="106"/>
        <v>0.10822855030827164</v>
      </c>
      <c r="G1334" s="17">
        <v>3.8098898728761363E-3</v>
      </c>
      <c r="H1334" s="9">
        <f t="shared" si="103"/>
        <v>3.2898107895177136E-3</v>
      </c>
      <c r="I1334" s="8"/>
      <c r="J1334" s="10"/>
      <c r="AC1334" s="14"/>
      <c r="AD1334" s="15"/>
    </row>
    <row r="1335" spans="1:30" hidden="1" outlineLevel="1" x14ac:dyDescent="0.3">
      <c r="A1335" s="14">
        <v>38453</v>
      </c>
      <c r="B1335" s="17">
        <v>8.4741988076048498E-6</v>
      </c>
      <c r="C1335" s="9">
        <f t="shared" si="104"/>
        <v>-5.6222258011923952E-3</v>
      </c>
      <c r="D1335" s="6">
        <f t="shared" si="105"/>
        <v>3.1609422959593471E-5</v>
      </c>
      <c r="E1335" s="6">
        <f t="shared" si="107"/>
        <v>1.9630012056484638E-4</v>
      </c>
      <c r="F1335" s="6">
        <f t="shared" si="106"/>
        <v>0.15054728870590073</v>
      </c>
      <c r="G1335" s="17">
        <v>2.9832923767052276E-3</v>
      </c>
      <c r="H1335" s="9">
        <f t="shared" si="103"/>
        <v>3.880042379999228E-3</v>
      </c>
      <c r="I1335" s="8"/>
      <c r="J1335" s="10"/>
      <c r="AC1335" s="14"/>
      <c r="AD1335" s="15"/>
    </row>
    <row r="1336" spans="1:30" hidden="1" outlineLevel="1" x14ac:dyDescent="0.3">
      <c r="A1336" s="14">
        <v>38454</v>
      </c>
      <c r="B1336" s="17">
        <v>5.5298848027785725E-3</v>
      </c>
      <c r="C1336" s="9">
        <f t="shared" si="104"/>
        <v>-1.0081519722142732E-4</v>
      </c>
      <c r="D1336" s="6">
        <f t="shared" si="105"/>
        <v>1.0163703990795286E-8</v>
      </c>
      <c r="E1336" s="6">
        <f t="shared" si="107"/>
        <v>3.1609422959593471E-5</v>
      </c>
      <c r="F1336" s="6">
        <f t="shared" si="106"/>
        <v>0.10022308976456175</v>
      </c>
      <c r="G1336" s="17">
        <v>1.1203189001576143E-2</v>
      </c>
      <c r="H1336" s="9">
        <f t="shared" si="103"/>
        <v>3.165803053959007E-3</v>
      </c>
      <c r="I1336" s="8"/>
      <c r="J1336" s="10"/>
      <c r="AC1336" s="14"/>
      <c r="AD1336" s="15"/>
    </row>
    <row r="1337" spans="1:30" hidden="1" outlineLevel="1" x14ac:dyDescent="0.3">
      <c r="A1337" s="14">
        <v>38455</v>
      </c>
      <c r="B1337" s="17">
        <v>-1.1831325505624511E-2</v>
      </c>
      <c r="C1337" s="9">
        <f t="shared" si="104"/>
        <v>-1.746202550562451E-2</v>
      </c>
      <c r="D1337" s="6">
        <f t="shared" si="105"/>
        <v>3.0492233475908092E-4</v>
      </c>
      <c r="E1337" s="6">
        <f t="shared" si="107"/>
        <v>1.0163703990795286E-8</v>
      </c>
      <c r="F1337" s="6">
        <f t="shared" si="106"/>
        <v>1.1447060039271484</v>
      </c>
      <c r="G1337" s="17">
        <v>6.6700661501158413E-3</v>
      </c>
      <c r="H1337" s="9">
        <f t="shared" si="103"/>
        <v>1.0699093437890654E-2</v>
      </c>
      <c r="I1337" s="8"/>
      <c r="J1337" s="10"/>
      <c r="AC1337" s="14"/>
      <c r="AD1337" s="15"/>
    </row>
    <row r="1338" spans="1:30" hidden="1" outlineLevel="1" x14ac:dyDescent="0.3">
      <c r="A1338" s="14">
        <v>38456</v>
      </c>
      <c r="B1338" s="17">
        <v>-1.0052134263026031E-2</v>
      </c>
      <c r="C1338" s="9">
        <f t="shared" si="104"/>
        <v>-1.5682834263026031E-2</v>
      </c>
      <c r="D1338" s="6">
        <f t="shared" si="105"/>
        <v>2.4595129052154324E-4</v>
      </c>
      <c r="E1338" s="6">
        <f t="shared" si="107"/>
        <v>3.0492233475908092E-4</v>
      </c>
      <c r="F1338" s="6">
        <f t="shared" si="106"/>
        <v>0.41904794638697679</v>
      </c>
      <c r="G1338" s="17">
        <v>4.9252611901822738E-3</v>
      </c>
      <c r="H1338" s="9">
        <f t="shared" si="103"/>
        <v>6.4733912780472087E-3</v>
      </c>
      <c r="I1338" s="8"/>
      <c r="J1338" s="10"/>
      <c r="AC1338" s="14"/>
      <c r="AD1338" s="15"/>
    </row>
    <row r="1339" spans="1:30" hidden="1" outlineLevel="1" x14ac:dyDescent="0.3">
      <c r="A1339" s="14">
        <v>38457</v>
      </c>
      <c r="B1339" s="17">
        <v>-1.6861861962767628E-2</v>
      </c>
      <c r="C1339" s="9">
        <f t="shared" si="104"/>
        <v>-2.2492561962767627E-2</v>
      </c>
      <c r="D1339" s="6">
        <f t="shared" si="105"/>
        <v>5.0591534364894113E-4</v>
      </c>
      <c r="E1339" s="6">
        <f t="shared" si="107"/>
        <v>2.4595129052154324E-4</v>
      </c>
      <c r="F1339" s="6">
        <f t="shared" si="106"/>
        <v>0.23782339935805724</v>
      </c>
      <c r="G1339" s="17">
        <v>7.1018938181739624E-3</v>
      </c>
      <c r="H1339" s="9">
        <f t="shared" si="103"/>
        <v>4.8767140510599686E-3</v>
      </c>
      <c r="I1339" s="8"/>
      <c r="J1339" s="10"/>
      <c r="AC1339" s="14"/>
      <c r="AD1339" s="15"/>
    </row>
    <row r="1340" spans="1:30" hidden="1" outlineLevel="1" x14ac:dyDescent="0.3">
      <c r="A1340" s="14">
        <v>38460</v>
      </c>
      <c r="B1340" s="17">
        <v>2.9362822699409248E-3</v>
      </c>
      <c r="C1340" s="9">
        <f t="shared" si="104"/>
        <v>-2.694417730059075E-3</v>
      </c>
      <c r="D1340" s="6">
        <f t="shared" si="105"/>
        <v>7.2598869040566983E-6</v>
      </c>
      <c r="E1340" s="6">
        <f t="shared" si="107"/>
        <v>5.0591534364894113E-4</v>
      </c>
      <c r="F1340" s="6">
        <f t="shared" si="106"/>
        <v>0.4723511532177424</v>
      </c>
      <c r="G1340" s="17">
        <v>4.9715501519207389E-3</v>
      </c>
      <c r="H1340" s="9">
        <f t="shared" si="103"/>
        <v>6.8727807561258817E-3</v>
      </c>
      <c r="I1340" s="8"/>
      <c r="J1340" s="10"/>
      <c r="AC1340" s="14"/>
      <c r="AD1340" s="15"/>
    </row>
    <row r="1341" spans="1:30" hidden="1" outlineLevel="1" x14ac:dyDescent="0.3">
      <c r="A1341" s="14">
        <v>38461</v>
      </c>
      <c r="B1341" s="17">
        <v>5.9162928136251821E-3</v>
      </c>
      <c r="C1341" s="9">
        <f t="shared" si="104"/>
        <v>2.855928136251823E-4</v>
      </c>
      <c r="D1341" s="6">
        <f t="shared" si="105"/>
        <v>8.1563255194348109E-8</v>
      </c>
      <c r="E1341" s="6">
        <f t="shared" si="107"/>
        <v>7.2598869040566983E-6</v>
      </c>
      <c r="F1341" s="6">
        <f t="shared" si="106"/>
        <v>0.24188525789067011</v>
      </c>
      <c r="G1341" s="17">
        <v>3.9574064732876687E-3</v>
      </c>
      <c r="H1341" s="9">
        <f t="shared" si="103"/>
        <v>4.9181831796982732E-3</v>
      </c>
      <c r="I1341" s="8"/>
      <c r="J1341" s="10"/>
      <c r="AC1341" s="14"/>
      <c r="AD1341" s="15"/>
    </row>
    <row r="1342" spans="1:30" hidden="1" outlineLevel="1" x14ac:dyDescent="0.3">
      <c r="A1342" s="14">
        <v>38462</v>
      </c>
      <c r="B1342" s="17">
        <v>-1.3343570060662469E-2</v>
      </c>
      <c r="C1342" s="9">
        <f t="shared" si="104"/>
        <v>-1.897427006066247E-2</v>
      </c>
      <c r="D1342" s="6">
        <f t="shared" si="105"/>
        <v>3.6002292433495216E-4</v>
      </c>
      <c r="E1342" s="6">
        <f t="shared" si="107"/>
        <v>8.1563255194348109E-8</v>
      </c>
      <c r="F1342" s="6">
        <f t="shared" si="106"/>
        <v>0.16077616811559517</v>
      </c>
      <c r="G1342" s="17">
        <v>8.4989151383066969E-3</v>
      </c>
      <c r="H1342" s="9">
        <f t="shared" si="103"/>
        <v>4.0096903635517189E-3</v>
      </c>
      <c r="I1342" s="8"/>
      <c r="J1342" s="10"/>
      <c r="AC1342" s="14"/>
      <c r="AD1342" s="15"/>
    </row>
    <row r="1343" spans="1:30" hidden="1" outlineLevel="1" x14ac:dyDescent="0.3">
      <c r="A1343" s="14">
        <v>38463</v>
      </c>
      <c r="B1343" s="17">
        <v>1.9543986803017901E-2</v>
      </c>
      <c r="C1343" s="9">
        <f t="shared" si="104"/>
        <v>1.3913286803017903E-2</v>
      </c>
      <c r="D1343" s="6">
        <f t="shared" si="105"/>
        <v>1.9357954966303212E-4</v>
      </c>
      <c r="E1343" s="6">
        <f t="shared" si="107"/>
        <v>3.6002292433495216E-4</v>
      </c>
      <c r="F1343" s="6">
        <f t="shared" si="106"/>
        <v>0.66754060571891649</v>
      </c>
      <c r="G1343" s="17">
        <v>7.447269851918052E-3</v>
      </c>
      <c r="H1343" s="9">
        <f t="shared" si="103"/>
        <v>8.1703158183690575E-3</v>
      </c>
      <c r="I1343" s="8"/>
      <c r="J1343" s="10"/>
      <c r="AC1343" s="14"/>
      <c r="AD1343" s="15"/>
    </row>
    <row r="1344" spans="1:30" hidden="1" outlineLevel="1" x14ac:dyDescent="0.3">
      <c r="A1344" s="14">
        <v>38464</v>
      </c>
      <c r="B1344" s="17">
        <v>-6.7731393687081327E-3</v>
      </c>
      <c r="C1344" s="9">
        <f t="shared" si="104"/>
        <v>-1.2403839368708133E-2</v>
      </c>
      <c r="D1344" s="6">
        <f t="shared" si="105"/>
        <v>1.5385523108471378E-4</v>
      </c>
      <c r="E1344" s="6">
        <f t="shared" si="107"/>
        <v>1.9357954966303212E-4</v>
      </c>
      <c r="F1344" s="6">
        <f t="shared" si="106"/>
        <v>0.51727159561118063</v>
      </c>
      <c r="G1344" s="17">
        <v>1.0368846314667614E-2</v>
      </c>
      <c r="H1344" s="9">
        <f t="shared" si="103"/>
        <v>7.192159589519553E-3</v>
      </c>
      <c r="I1344" s="8"/>
      <c r="J1344" s="10"/>
      <c r="AC1344" s="14"/>
      <c r="AD1344" s="15"/>
    </row>
    <row r="1345" spans="1:30" hidden="1" outlineLevel="1" x14ac:dyDescent="0.3">
      <c r="A1345" s="14">
        <v>38467</v>
      </c>
      <c r="B1345" s="17">
        <v>8.6249729608333173E-3</v>
      </c>
      <c r="C1345" s="9">
        <f t="shared" si="104"/>
        <v>2.9942729608333175E-3</v>
      </c>
      <c r="D1345" s="6">
        <f t="shared" si="105"/>
        <v>8.9656705639775222E-6</v>
      </c>
      <c r="E1345" s="6">
        <f t="shared" si="107"/>
        <v>1.5385523108471378E-4</v>
      </c>
      <c r="F1345" s="6">
        <f t="shared" si="106"/>
        <v>0.98352043185100546</v>
      </c>
      <c r="G1345" s="17">
        <v>5.0562634590686252E-3</v>
      </c>
      <c r="H1345" s="9">
        <f t="shared" si="103"/>
        <v>9.9172598627393308E-3</v>
      </c>
      <c r="I1345" s="8"/>
      <c r="J1345" s="10"/>
      <c r="AC1345" s="14"/>
      <c r="AD1345" s="15"/>
    </row>
    <row r="1346" spans="1:30" hidden="1" outlineLevel="1" x14ac:dyDescent="0.3">
      <c r="A1346" s="14">
        <v>38468</v>
      </c>
      <c r="B1346" s="17">
        <v>-8.8767484509082034E-3</v>
      </c>
      <c r="C1346" s="9">
        <f t="shared" si="104"/>
        <v>-1.4507448450908202E-2</v>
      </c>
      <c r="D1346" s="6">
        <f t="shared" si="105"/>
        <v>2.1046606055575879E-4</v>
      </c>
      <c r="E1346" s="6">
        <f t="shared" si="107"/>
        <v>8.9656705639775222E-6</v>
      </c>
      <c r="F1346" s="6">
        <f t="shared" si="106"/>
        <v>0.24949287210042104</v>
      </c>
      <c r="G1346" s="17">
        <v>5.8012599468332893E-3</v>
      </c>
      <c r="H1346" s="9">
        <f t="shared" si="103"/>
        <v>4.9949261466053834E-3</v>
      </c>
      <c r="I1346" s="8"/>
      <c r="J1346" s="10"/>
      <c r="AC1346" s="14"/>
      <c r="AD1346" s="15"/>
    </row>
    <row r="1347" spans="1:30" hidden="1" outlineLevel="1" x14ac:dyDescent="0.3">
      <c r="A1347" s="14">
        <v>38469</v>
      </c>
      <c r="B1347" s="17">
        <v>3.9424963921709695E-3</v>
      </c>
      <c r="C1347" s="9">
        <f t="shared" si="104"/>
        <v>-1.6882036078290303E-3</v>
      </c>
      <c r="D1347" s="6">
        <f t="shared" si="105"/>
        <v>2.8500314214869543E-6</v>
      </c>
      <c r="E1347" s="6">
        <f t="shared" si="107"/>
        <v>2.1046606055575879E-4</v>
      </c>
      <c r="F1347" s="6">
        <f t="shared" si="106"/>
        <v>0.32198096216181255</v>
      </c>
      <c r="G1347" s="17">
        <v>8.782589378491374E-3</v>
      </c>
      <c r="H1347" s="9">
        <f t="shared" si="103"/>
        <v>5.6743366322576649E-3</v>
      </c>
      <c r="I1347" s="8"/>
      <c r="J1347" s="10"/>
      <c r="AC1347" s="14"/>
      <c r="AD1347" s="15"/>
    </row>
    <row r="1348" spans="1:30" hidden="1" outlineLevel="1" x14ac:dyDescent="0.3">
      <c r="A1348" s="14">
        <v>38470</v>
      </c>
      <c r="B1348" s="17">
        <v>-1.1445623573944344E-2</v>
      </c>
      <c r="C1348" s="9">
        <f t="shared" si="104"/>
        <v>-1.7076323573944344E-2</v>
      </c>
      <c r="D1348" s="6">
        <f t="shared" si="105"/>
        <v>2.9160082680204733E-4</v>
      </c>
      <c r="E1348" s="6">
        <f t="shared" si="107"/>
        <v>2.8500314214869543E-6</v>
      </c>
      <c r="F1348" s="6">
        <f t="shared" si="106"/>
        <v>0.71138862409494574</v>
      </c>
      <c r="G1348" s="17">
        <v>4.3613745873731383E-3</v>
      </c>
      <c r="H1348" s="9">
        <f t="shared" si="103"/>
        <v>8.4343857161914629E-3</v>
      </c>
      <c r="I1348" s="8"/>
      <c r="J1348" s="10"/>
      <c r="AC1348" s="14"/>
      <c r="AD1348" s="15"/>
    </row>
    <row r="1349" spans="1:30" hidden="1" outlineLevel="1" x14ac:dyDescent="0.3">
      <c r="A1349" s="14">
        <v>38471</v>
      </c>
      <c r="B1349" s="17">
        <v>1.1851956462203835E-2</v>
      </c>
      <c r="C1349" s="9">
        <f t="shared" si="104"/>
        <v>6.2212564622038348E-3</v>
      </c>
      <c r="D1349" s="6">
        <f t="shared" si="105"/>
        <v>3.8704031968512975E-5</v>
      </c>
      <c r="E1349" s="6">
        <f t="shared" si="107"/>
        <v>2.9160082680204733E-4</v>
      </c>
      <c r="F1349" s="6">
        <f t="shared" si="106"/>
        <v>0.19092701738988471</v>
      </c>
      <c r="G1349" s="17">
        <v>8.2397016494393984E-3</v>
      </c>
      <c r="H1349" s="9">
        <f t="shared" si="103"/>
        <v>4.3695196233669064E-3</v>
      </c>
      <c r="I1349" s="8"/>
      <c r="J1349" s="10"/>
      <c r="AC1349" s="14"/>
      <c r="AD1349" s="15"/>
    </row>
    <row r="1350" spans="1:30" hidden="1" outlineLevel="1" x14ac:dyDescent="0.3">
      <c r="A1350" s="14">
        <v>38474</v>
      </c>
      <c r="B1350" s="17">
        <v>4.5795989253339681E-3</v>
      </c>
      <c r="C1350" s="9">
        <f t="shared" si="104"/>
        <v>-1.0511010746660316E-3</v>
      </c>
      <c r="D1350" s="6">
        <f t="shared" si="105"/>
        <v>1.1048134691640866E-6</v>
      </c>
      <c r="E1350" s="6">
        <f t="shared" si="107"/>
        <v>3.8704031968512975E-5</v>
      </c>
      <c r="F1350" s="6">
        <f t="shared" si="106"/>
        <v>0.62861476406532801</v>
      </c>
      <c r="G1350" s="17">
        <v>3.9916877388087727E-3</v>
      </c>
      <c r="H1350" s="9">
        <f t="shared" si="103"/>
        <v>7.9285229650000247E-3</v>
      </c>
      <c r="I1350" s="8"/>
      <c r="J1350" s="10"/>
      <c r="AC1350" s="14"/>
      <c r="AD1350" s="15"/>
    </row>
    <row r="1351" spans="1:30" hidden="1" outlineLevel="1" x14ac:dyDescent="0.3">
      <c r="A1351" s="14">
        <v>38475</v>
      </c>
      <c r="B1351" s="17">
        <v>-8.5221665540168284E-4</v>
      </c>
      <c r="C1351" s="9">
        <f t="shared" si="104"/>
        <v>-6.4829166554016826E-3</v>
      </c>
      <c r="D1351" s="6">
        <f t="shared" si="105"/>
        <v>4.202820836088454E-5</v>
      </c>
      <c r="E1351" s="6">
        <f t="shared" si="107"/>
        <v>1.1048134691640866E-6</v>
      </c>
      <c r="F1351" s="6">
        <f t="shared" si="106"/>
        <v>0.16321718739032881</v>
      </c>
      <c r="G1351" s="17">
        <v>5.7122552897875363E-3</v>
      </c>
      <c r="H1351" s="9">
        <f t="shared" si="103"/>
        <v>4.0400146953981338E-3</v>
      </c>
      <c r="I1351" s="8"/>
      <c r="J1351" s="10"/>
      <c r="AC1351" s="14"/>
      <c r="AD1351" s="15"/>
    </row>
    <row r="1352" spans="1:30" hidden="1" outlineLevel="1" x14ac:dyDescent="0.3">
      <c r="A1352" s="14">
        <v>38476</v>
      </c>
      <c r="B1352" s="17">
        <v>1.2393051560347359E-2</v>
      </c>
      <c r="C1352" s="9">
        <f t="shared" si="104"/>
        <v>6.7623515603473594E-3</v>
      </c>
      <c r="D1352" s="6">
        <f t="shared" si="105"/>
        <v>4.5729398625732367E-5</v>
      </c>
      <c r="E1352" s="6">
        <f t="shared" si="107"/>
        <v>4.202820836088454E-5</v>
      </c>
      <c r="F1352" s="6">
        <f t="shared" si="106"/>
        <v>0.31277296075987726</v>
      </c>
      <c r="G1352" s="17">
        <v>5.0620539938346035E-3</v>
      </c>
      <c r="H1352" s="9">
        <f t="shared" si="103"/>
        <v>5.5926108461064709E-3</v>
      </c>
      <c r="I1352" s="8"/>
      <c r="J1352" s="10"/>
      <c r="AC1352" s="14"/>
      <c r="AD1352" s="15"/>
    </row>
    <row r="1353" spans="1:30" hidden="1" outlineLevel="1" x14ac:dyDescent="0.3">
      <c r="A1353" s="14">
        <v>38477</v>
      </c>
      <c r="B1353" s="17">
        <v>-2.5721133412976343E-3</v>
      </c>
      <c r="C1353" s="9">
        <f t="shared" si="104"/>
        <v>-8.202813341297634E-3</v>
      </c>
      <c r="D1353" s="6">
        <f t="shared" si="105"/>
        <v>6.7286146712170454E-5</v>
      </c>
      <c r="E1353" s="6">
        <f t="shared" si="107"/>
        <v>4.5729398625732367E-5</v>
      </c>
      <c r="F1353" s="6">
        <f t="shared" si="106"/>
        <v>0.25001766693115579</v>
      </c>
      <c r="G1353" s="17">
        <v>6.6647043918129844E-3</v>
      </c>
      <c r="H1353" s="9">
        <f t="shared" si="103"/>
        <v>5.0001766661904633E-3</v>
      </c>
      <c r="I1353" s="8"/>
      <c r="J1353" s="10"/>
      <c r="AC1353" s="14"/>
      <c r="AD1353" s="15"/>
    </row>
    <row r="1354" spans="1:30" hidden="1" outlineLevel="1" x14ac:dyDescent="0.3">
      <c r="A1354" s="14">
        <v>38478</v>
      </c>
      <c r="B1354" s="17">
        <v>-1.0921846046365649E-3</v>
      </c>
      <c r="C1354" s="9">
        <f t="shared" si="104"/>
        <v>-6.7228846046365649E-3</v>
      </c>
      <c r="D1354" s="6">
        <f t="shared" si="105"/>
        <v>4.5197177407259342E-5</v>
      </c>
      <c r="E1354" s="6">
        <f t="shared" si="107"/>
        <v>6.7286146712170454E-5</v>
      </c>
      <c r="F1354" s="6">
        <f t="shared" si="106"/>
        <v>0.41836626303692331</v>
      </c>
      <c r="G1354" s="17">
        <v>4.646926353725862E-3</v>
      </c>
      <c r="H1354" s="9">
        <f t="shared" si="103"/>
        <v>6.4681238627358039E-3</v>
      </c>
      <c r="I1354" s="8"/>
      <c r="J1354" s="10"/>
      <c r="AC1354" s="14"/>
      <c r="AD1354" s="15"/>
    </row>
    <row r="1355" spans="1:30" hidden="1" outlineLevel="1" x14ac:dyDescent="0.3">
      <c r="A1355" s="14">
        <v>38481</v>
      </c>
      <c r="B1355" s="17">
        <v>6.3739661724063167E-3</v>
      </c>
      <c r="C1355" s="9">
        <f t="shared" si="104"/>
        <v>7.4326617240631689E-4</v>
      </c>
      <c r="D1355" s="6">
        <f t="shared" si="105"/>
        <v>5.5244460304353676E-7</v>
      </c>
      <c r="E1355" s="6">
        <f t="shared" si="107"/>
        <v>4.5197177407259342E-5</v>
      </c>
      <c r="F1355" s="6">
        <f t="shared" si="106"/>
        <v>0.21392463282724697</v>
      </c>
      <c r="G1355" s="17">
        <v>4.1989519914845778E-3</v>
      </c>
      <c r="H1355" s="9">
        <f t="shared" si="103"/>
        <v>4.6251987289979979E-3</v>
      </c>
      <c r="I1355" s="8"/>
      <c r="J1355" s="10"/>
      <c r="AC1355" s="14"/>
      <c r="AD1355" s="15"/>
    </row>
    <row r="1356" spans="1:30" hidden="1" outlineLevel="1" x14ac:dyDescent="0.3">
      <c r="A1356" s="14">
        <v>38482</v>
      </c>
      <c r="B1356" s="17">
        <v>-1.0763150869721691E-2</v>
      </c>
      <c r="C1356" s="9">
        <f t="shared" si="104"/>
        <v>-1.6393850869721692E-2</v>
      </c>
      <c r="D1356" s="6">
        <f t="shared" si="105"/>
        <v>2.6875834633867466E-4</v>
      </c>
      <c r="E1356" s="6">
        <f t="shared" si="107"/>
        <v>5.5244460304353676E-7</v>
      </c>
      <c r="F1356" s="6">
        <f t="shared" si="106"/>
        <v>0.17842263893457933</v>
      </c>
      <c r="G1356" s="17">
        <v>7.0023412431855286E-3</v>
      </c>
      <c r="H1356" s="9">
        <f t="shared" si="103"/>
        <v>4.2240104040423398E-3</v>
      </c>
      <c r="I1356" s="8"/>
      <c r="J1356" s="10"/>
      <c r="AC1356" s="14"/>
      <c r="AD1356" s="15"/>
    </row>
    <row r="1357" spans="1:30" hidden="1" outlineLevel="1" x14ac:dyDescent="0.3">
      <c r="A1357" s="14">
        <v>38483</v>
      </c>
      <c r="B1357" s="17">
        <v>4.1842802471118027E-3</v>
      </c>
      <c r="C1357" s="9">
        <f t="shared" si="104"/>
        <v>-1.4464197528881971E-3</v>
      </c>
      <c r="D1357" s="6">
        <f t="shared" si="105"/>
        <v>2.092130101545153E-6</v>
      </c>
      <c r="E1357" s="6">
        <f t="shared" si="107"/>
        <v>2.6875834633867466E-4</v>
      </c>
      <c r="F1357" s="6">
        <f t="shared" si="106"/>
        <v>0.45973331963512781</v>
      </c>
      <c r="G1357" s="17">
        <v>8.7678088416769748E-3</v>
      </c>
      <c r="H1357" s="9">
        <f t="shared" si="103"/>
        <v>6.7803637043681352E-3</v>
      </c>
      <c r="I1357" s="8"/>
      <c r="J1357" s="10"/>
      <c r="AC1357" s="14"/>
      <c r="AD1357" s="15"/>
    </row>
    <row r="1358" spans="1:30" hidden="1" outlineLevel="1" x14ac:dyDescent="0.3">
      <c r="A1358" s="14">
        <v>38484</v>
      </c>
      <c r="B1358" s="17">
        <v>-1.0083888412137035E-2</v>
      </c>
      <c r="C1358" s="9">
        <f t="shared" si="104"/>
        <v>-1.5714588412137034E-2</v>
      </c>
      <c r="D1358" s="6">
        <f t="shared" si="105"/>
        <v>2.4694828896287157E-4</v>
      </c>
      <c r="E1358" s="6">
        <f t="shared" si="107"/>
        <v>2.092130101545153E-6</v>
      </c>
      <c r="F1358" s="6">
        <f t="shared" si="106"/>
        <v>0.70906500806968153</v>
      </c>
      <c r="G1358" s="17">
        <v>6.9350062710564842E-3</v>
      </c>
      <c r="H1358" s="9">
        <f t="shared" ref="H1358:H1421" si="108">SQRT(F1358)/100</f>
        <v>8.4205997890273929E-3</v>
      </c>
      <c r="I1358" s="8"/>
      <c r="J1358" s="10"/>
      <c r="AC1358" s="14"/>
      <c r="AD1358" s="15"/>
    </row>
    <row r="1359" spans="1:30" hidden="1" outlineLevel="1" x14ac:dyDescent="0.3">
      <c r="A1359" s="14">
        <v>38485</v>
      </c>
      <c r="B1359" s="17">
        <v>-4.5905790757882819E-3</v>
      </c>
      <c r="C1359" s="9">
        <f t="shared" ref="C1359:C1422" si="109">B1359-B$5</f>
        <v>-1.0221279075788282E-2</v>
      </c>
      <c r="D1359" s="6">
        <f t="shared" ref="D1359:D1422" si="110">C1359^2</f>
        <v>1.0447454594514736E-4</v>
      </c>
      <c r="E1359" s="6">
        <f t="shared" si="107"/>
        <v>2.4694828896287157E-4</v>
      </c>
      <c r="F1359" s="6">
        <f t="shared" ref="F1359:F1422" si="111">IF(C1358&gt;0,B$6+B$7*E1359+B$8*(G1358*100)^2,B$6+B$7*E1359+B$8*(G1358*100)^2+E1359*$B$9)</f>
        <v>0.45132364731929381</v>
      </c>
      <c r="G1359" s="17">
        <v>9.8476976939060011E-3</v>
      </c>
      <c r="H1359" s="9">
        <f t="shared" si="108"/>
        <v>6.7180625727905653E-3</v>
      </c>
      <c r="I1359" s="8"/>
      <c r="J1359" s="10"/>
      <c r="AC1359" s="14"/>
      <c r="AD1359" s="15"/>
    </row>
    <row r="1360" spans="1:30" hidden="1" outlineLevel="1" x14ac:dyDescent="0.3">
      <c r="A1360" s="14">
        <v>38488</v>
      </c>
      <c r="B1360" s="17">
        <v>1.0035599091206793E-2</v>
      </c>
      <c r="C1360" s="9">
        <f t="shared" si="109"/>
        <v>4.4048990912067933E-3</v>
      </c>
      <c r="D1360" s="6">
        <f t="shared" si="110"/>
        <v>1.9403136003714435E-5</v>
      </c>
      <c r="E1360" s="6">
        <f t="shared" ref="E1360:E1423" si="112">D1359</f>
        <v>1.0447454594514736E-4</v>
      </c>
      <c r="F1360" s="6">
        <f t="shared" si="111"/>
        <v>0.8891424786193729</v>
      </c>
      <c r="G1360" s="17">
        <v>4.2689863885053475E-3</v>
      </c>
      <c r="H1360" s="9">
        <f t="shared" si="108"/>
        <v>9.4294351825513541E-3</v>
      </c>
      <c r="I1360" s="8"/>
      <c r="J1360" s="10"/>
      <c r="AC1360" s="14"/>
      <c r="AD1360" s="15"/>
    </row>
    <row r="1361" spans="1:30" hidden="1" outlineLevel="1" x14ac:dyDescent="0.3">
      <c r="A1361" s="14">
        <v>38489</v>
      </c>
      <c r="B1361" s="17">
        <v>6.9332546353690835E-3</v>
      </c>
      <c r="C1361" s="9">
        <f t="shared" si="109"/>
        <v>1.3025546353690838E-3</v>
      </c>
      <c r="D1361" s="6">
        <f t="shared" si="110"/>
        <v>1.6966485781214868E-6</v>
      </c>
      <c r="E1361" s="6">
        <f t="shared" si="112"/>
        <v>1.9403136003714435E-5</v>
      </c>
      <c r="F1361" s="6">
        <f t="shared" si="111"/>
        <v>0.18373456054145254</v>
      </c>
      <c r="G1361" s="17">
        <v>7.8196207886491505E-3</v>
      </c>
      <c r="H1361" s="9">
        <f t="shared" si="108"/>
        <v>4.2864269565857822E-3</v>
      </c>
      <c r="I1361" s="8"/>
      <c r="J1361" s="10"/>
      <c r="AC1361" s="14"/>
      <c r="AD1361" s="15"/>
    </row>
    <row r="1362" spans="1:30" hidden="1" outlineLevel="1" x14ac:dyDescent="0.3">
      <c r="A1362" s="14">
        <v>38490</v>
      </c>
      <c r="B1362" s="17">
        <v>9.9688954813258162E-3</v>
      </c>
      <c r="C1362" s="9">
        <f t="shared" si="109"/>
        <v>4.3381954813258164E-3</v>
      </c>
      <c r="D1362" s="6">
        <f t="shared" si="110"/>
        <v>1.8819940034195732E-5</v>
      </c>
      <c r="E1362" s="6">
        <f t="shared" si="112"/>
        <v>1.6966485781214868E-6</v>
      </c>
      <c r="F1362" s="6">
        <f t="shared" si="111"/>
        <v>0.56818892532550203</v>
      </c>
      <c r="G1362" s="17">
        <v>5.8783964620494067E-3</v>
      </c>
      <c r="H1362" s="9">
        <f t="shared" si="108"/>
        <v>7.5378307577545281E-3</v>
      </c>
      <c r="I1362" s="8"/>
      <c r="J1362" s="10"/>
      <c r="AC1362" s="14"/>
      <c r="AD1362" s="15"/>
    </row>
    <row r="1363" spans="1:30" hidden="1" outlineLevel="1" x14ac:dyDescent="0.3">
      <c r="A1363" s="14">
        <v>38491</v>
      </c>
      <c r="B1363" s="17">
        <v>4.6451354452254753E-3</v>
      </c>
      <c r="C1363" s="9">
        <f t="shared" si="109"/>
        <v>-9.8556455477452447E-4</v>
      </c>
      <c r="D1363" s="6">
        <f t="shared" si="110"/>
        <v>9.7133749162790665E-7</v>
      </c>
      <c r="E1363" s="6">
        <f t="shared" si="112"/>
        <v>1.8819940034195732E-5</v>
      </c>
      <c r="F1363" s="6">
        <f t="shared" si="111"/>
        <v>0.33001401625184035</v>
      </c>
      <c r="G1363" s="17">
        <v>2.7292736025599619E-3</v>
      </c>
      <c r="H1363" s="9">
        <f t="shared" si="108"/>
        <v>5.7446846410559417E-3</v>
      </c>
      <c r="I1363" s="8"/>
      <c r="J1363" s="10"/>
      <c r="AC1363" s="14"/>
      <c r="AD1363" s="15"/>
    </row>
    <row r="1364" spans="1:30" hidden="1" outlineLevel="1" x14ac:dyDescent="0.3">
      <c r="A1364" s="14">
        <v>38492</v>
      </c>
      <c r="B1364" s="17">
        <v>-1.51231503800865E-3</v>
      </c>
      <c r="C1364" s="9">
        <f t="shared" si="109"/>
        <v>-7.14301503800865E-3</v>
      </c>
      <c r="D1364" s="6">
        <f t="shared" si="110"/>
        <v>5.1022663833217719E-5</v>
      </c>
      <c r="E1364" s="6">
        <f t="shared" si="112"/>
        <v>9.7133749162790665E-7</v>
      </c>
      <c r="F1364" s="6">
        <f t="shared" si="111"/>
        <v>8.7220274120901026E-2</v>
      </c>
      <c r="G1364" s="17">
        <v>3.8851622005850691E-3</v>
      </c>
      <c r="H1364" s="9">
        <f t="shared" si="108"/>
        <v>2.9533078762787501E-3</v>
      </c>
      <c r="I1364" s="8"/>
      <c r="J1364" s="10"/>
      <c r="AC1364" s="14"/>
      <c r="AD1364" s="15"/>
    </row>
    <row r="1365" spans="1:30" hidden="1" outlineLevel="1" x14ac:dyDescent="0.3">
      <c r="A1365" s="14">
        <v>38495</v>
      </c>
      <c r="B1365" s="17">
        <v>3.8436362656415349E-3</v>
      </c>
      <c r="C1365" s="9">
        <f t="shared" si="109"/>
        <v>-1.7870637343584649E-3</v>
      </c>
      <c r="D1365" s="6">
        <f t="shared" si="110"/>
        <v>3.1935967906592218E-6</v>
      </c>
      <c r="E1365" s="6">
        <f t="shared" si="112"/>
        <v>5.1022663833217719E-5</v>
      </c>
      <c r="F1365" s="6">
        <f t="shared" si="111"/>
        <v>0.15571016769149384</v>
      </c>
      <c r="G1365" s="17">
        <v>4.6093604041682126E-3</v>
      </c>
      <c r="H1365" s="9">
        <f t="shared" si="108"/>
        <v>3.9460127684980166E-3</v>
      </c>
      <c r="I1365" s="8"/>
      <c r="J1365" s="10"/>
      <c r="AC1365" s="14"/>
      <c r="AD1365" s="15"/>
    </row>
    <row r="1366" spans="1:30" hidden="1" outlineLevel="1" x14ac:dyDescent="0.3">
      <c r="A1366" s="14">
        <v>38496</v>
      </c>
      <c r="B1366" s="17">
        <v>1.7585184159638718E-4</v>
      </c>
      <c r="C1366" s="9">
        <f t="shared" si="109"/>
        <v>-5.4548481584036123E-3</v>
      </c>
      <c r="D1366" s="6">
        <f t="shared" si="110"/>
        <v>2.9755368431239282E-5</v>
      </c>
      <c r="E1366" s="6">
        <f t="shared" si="112"/>
        <v>3.1935967906592218E-6</v>
      </c>
      <c r="F1366" s="6">
        <f t="shared" si="111"/>
        <v>0.2108027980039629</v>
      </c>
      <c r="G1366" s="17">
        <v>3.3365456725439608E-3</v>
      </c>
      <c r="H1366" s="9">
        <f t="shared" si="108"/>
        <v>4.5913265839402327E-3</v>
      </c>
      <c r="I1366" s="8"/>
      <c r="J1366" s="10"/>
      <c r="AC1366" s="14"/>
      <c r="AD1366" s="15"/>
    </row>
    <row r="1367" spans="1:30" hidden="1" outlineLevel="1" x14ac:dyDescent="0.3">
      <c r="A1367" s="14">
        <v>38497</v>
      </c>
      <c r="B1367" s="17">
        <v>-3.4058760803982904E-3</v>
      </c>
      <c r="C1367" s="9">
        <f t="shared" si="109"/>
        <v>-9.0365760803982897E-3</v>
      </c>
      <c r="D1367" s="6">
        <f t="shared" si="110"/>
        <v>8.1659707256826521E-5</v>
      </c>
      <c r="E1367" s="6">
        <f t="shared" si="112"/>
        <v>2.9755368431239282E-5</v>
      </c>
      <c r="F1367" s="6">
        <f t="shared" si="111"/>
        <v>0.12021930264020396</v>
      </c>
      <c r="G1367" s="17">
        <v>4.6416066142700284E-3</v>
      </c>
      <c r="H1367" s="9">
        <f t="shared" si="108"/>
        <v>3.4672655312249158E-3</v>
      </c>
      <c r="I1367" s="8"/>
      <c r="J1367" s="10"/>
      <c r="AC1367" s="14"/>
      <c r="AD1367" s="15"/>
    </row>
    <row r="1368" spans="1:30" hidden="1" outlineLevel="1" x14ac:dyDescent="0.3">
      <c r="A1368" s="14">
        <v>38498</v>
      </c>
      <c r="B1368" s="17">
        <v>6.3745313177255543E-3</v>
      </c>
      <c r="C1368" s="9">
        <f t="shared" si="109"/>
        <v>7.4383131772555455E-4</v>
      </c>
      <c r="D1368" s="6">
        <f t="shared" si="110"/>
        <v>5.5328502922933488E-7</v>
      </c>
      <c r="E1368" s="6">
        <f t="shared" si="112"/>
        <v>8.1659707256826521E-5</v>
      </c>
      <c r="F1368" s="6">
        <f t="shared" si="111"/>
        <v>0.21348837793161313</v>
      </c>
      <c r="G1368" s="17">
        <v>3.6056675283892363E-3</v>
      </c>
      <c r="H1368" s="9">
        <f t="shared" si="108"/>
        <v>4.620480255683527E-3</v>
      </c>
      <c r="I1368" s="8"/>
      <c r="J1368" s="10"/>
      <c r="AC1368" s="14"/>
      <c r="AD1368" s="15"/>
    </row>
    <row r="1369" spans="1:30" hidden="1" outlineLevel="1" x14ac:dyDescent="0.3">
      <c r="A1369" s="14">
        <v>38499</v>
      </c>
      <c r="B1369" s="17">
        <v>9.681474365558089E-4</v>
      </c>
      <c r="C1369" s="9">
        <f t="shared" si="109"/>
        <v>-4.662552563444191E-3</v>
      </c>
      <c r="D1369" s="6">
        <f t="shared" si="110"/>
        <v>2.1739396406879997E-5</v>
      </c>
      <c r="E1369" s="6">
        <f t="shared" si="112"/>
        <v>5.5328502922933488E-7</v>
      </c>
      <c r="F1369" s="6">
        <f t="shared" si="111"/>
        <v>0.13694850887953849</v>
      </c>
      <c r="G1369" s="17">
        <v>2.4339724106863469E-3</v>
      </c>
      <c r="H1369" s="9">
        <f t="shared" si="108"/>
        <v>3.7006554673400562E-3</v>
      </c>
      <c r="I1369" s="8"/>
      <c r="J1369" s="10"/>
      <c r="AC1369" s="14"/>
      <c r="AD1369" s="15"/>
    </row>
    <row r="1370" spans="1:30" hidden="1" outlineLevel="1" x14ac:dyDescent="0.3">
      <c r="A1370" s="14">
        <v>38503</v>
      </c>
      <c r="B1370" s="17">
        <v>-6.091379853430323E-3</v>
      </c>
      <c r="C1370" s="9">
        <f t="shared" si="109"/>
        <v>-1.1722079853430323E-2</v>
      </c>
      <c r="D1370" s="6">
        <f t="shared" si="110"/>
        <v>1.3740715609019706E-4</v>
      </c>
      <c r="E1370" s="6">
        <f t="shared" si="112"/>
        <v>2.1739396406879997E-5</v>
      </c>
      <c r="F1370" s="6">
        <f t="shared" si="111"/>
        <v>7.3567029864094802E-2</v>
      </c>
      <c r="G1370" s="17">
        <v>2.3211307905727659E-3</v>
      </c>
      <c r="H1370" s="9">
        <f t="shared" si="108"/>
        <v>2.7123242775172513E-3</v>
      </c>
      <c r="I1370" s="8"/>
      <c r="J1370" s="10"/>
      <c r="AC1370" s="14"/>
      <c r="AD1370" s="15"/>
    </row>
    <row r="1371" spans="1:30" hidden="1" outlineLevel="1" x14ac:dyDescent="0.3">
      <c r="A1371" s="14">
        <v>38504</v>
      </c>
      <c r="B1371" s="17">
        <v>8.9568057259282359E-3</v>
      </c>
      <c r="C1371" s="9">
        <f t="shared" si="109"/>
        <v>3.3261057259282361E-3</v>
      </c>
      <c r="D1371" s="6">
        <f t="shared" si="110"/>
        <v>1.1062979300052599E-5</v>
      </c>
      <c r="E1371" s="6">
        <f t="shared" si="112"/>
        <v>1.3740715609019706E-4</v>
      </c>
      <c r="F1371" s="6">
        <f t="shared" si="111"/>
        <v>6.8781032075359391E-2</v>
      </c>
      <c r="G1371" s="17">
        <v>6.5916347249676622E-3</v>
      </c>
      <c r="H1371" s="9">
        <f t="shared" si="108"/>
        <v>2.6226138121225435E-3</v>
      </c>
      <c r="I1371" s="8"/>
      <c r="J1371" s="10"/>
      <c r="AC1371" s="14"/>
      <c r="AD1371" s="15"/>
    </row>
    <row r="1372" spans="1:30" hidden="1" outlineLevel="1" x14ac:dyDescent="0.3">
      <c r="A1372" s="14">
        <v>38505</v>
      </c>
      <c r="B1372" s="17">
        <v>1.720390824515462E-3</v>
      </c>
      <c r="C1372" s="9">
        <f t="shared" si="109"/>
        <v>-3.9103091754845373E-3</v>
      </c>
      <c r="D1372" s="6">
        <f t="shared" si="110"/>
        <v>1.5290517847878562E-5</v>
      </c>
      <c r="E1372" s="6">
        <f t="shared" si="112"/>
        <v>1.1062979300052599E-5</v>
      </c>
      <c r="F1372" s="6">
        <f t="shared" si="111"/>
        <v>0.40967850024767033</v>
      </c>
      <c r="G1372" s="17">
        <v>3.7874827993943107E-3</v>
      </c>
      <c r="H1372" s="9">
        <f t="shared" si="108"/>
        <v>6.4006132538036564E-3</v>
      </c>
      <c r="I1372" s="8"/>
      <c r="J1372" s="10"/>
      <c r="AC1372" s="14"/>
      <c r="AD1372" s="15"/>
    </row>
    <row r="1373" spans="1:30" hidden="1" outlineLevel="1" x14ac:dyDescent="0.3">
      <c r="A1373" s="14">
        <v>38506</v>
      </c>
      <c r="B1373" s="17">
        <v>-6.8908199802512372E-3</v>
      </c>
      <c r="C1373" s="9">
        <f t="shared" si="109"/>
        <v>-1.2521519980251236E-2</v>
      </c>
      <c r="D1373" s="6">
        <f t="shared" si="110"/>
        <v>1.5678846261583091E-4</v>
      </c>
      <c r="E1373" s="6">
        <f t="shared" si="112"/>
        <v>1.5290517847878562E-5</v>
      </c>
      <c r="F1373" s="6">
        <f t="shared" si="111"/>
        <v>0.14899105344824248</v>
      </c>
      <c r="G1373" s="17">
        <v>4.4406556395090507E-3</v>
      </c>
      <c r="H1373" s="9">
        <f t="shared" si="108"/>
        <v>3.8599359249635538E-3</v>
      </c>
      <c r="I1373" s="8"/>
      <c r="J1373" s="10"/>
      <c r="AC1373" s="14"/>
      <c r="AD1373" s="15"/>
    </row>
    <row r="1374" spans="1:30" hidden="1" outlineLevel="1" x14ac:dyDescent="0.3">
      <c r="A1374" s="14">
        <v>38509</v>
      </c>
      <c r="B1374" s="17">
        <v>1.2450150268408333E-3</v>
      </c>
      <c r="C1374" s="9">
        <f t="shared" si="109"/>
        <v>-4.3856849731591669E-3</v>
      </c>
      <c r="D1374" s="6">
        <f t="shared" si="110"/>
        <v>1.9234232683794124E-5</v>
      </c>
      <c r="E1374" s="6">
        <f t="shared" si="112"/>
        <v>1.5678846261583091E-4</v>
      </c>
      <c r="F1374" s="6">
        <f t="shared" si="111"/>
        <v>0.19715410156659718</v>
      </c>
      <c r="G1374" s="17">
        <v>3.410954417854422E-3</v>
      </c>
      <c r="H1374" s="9">
        <f t="shared" si="108"/>
        <v>4.4402038417914683E-3</v>
      </c>
      <c r="I1374" s="8"/>
      <c r="J1374" s="10"/>
      <c r="AC1374" s="14"/>
      <c r="AD1374" s="15"/>
    </row>
    <row r="1375" spans="1:30" hidden="1" outlineLevel="1" x14ac:dyDescent="0.3">
      <c r="A1375" s="14">
        <v>38510</v>
      </c>
      <c r="B1375" s="17">
        <v>-2.0878831693162237E-4</v>
      </c>
      <c r="C1375" s="9">
        <f t="shared" si="109"/>
        <v>-5.8394883169316219E-3</v>
      </c>
      <c r="D1375" s="6">
        <f t="shared" si="110"/>
        <v>3.4099623803580907E-5</v>
      </c>
      <c r="E1375" s="6">
        <f t="shared" si="112"/>
        <v>1.9234232683794124E-5</v>
      </c>
      <c r="F1375" s="6">
        <f t="shared" si="111"/>
        <v>0.12471454312061581</v>
      </c>
      <c r="G1375" s="17">
        <v>8.8103275661410938E-3</v>
      </c>
      <c r="H1375" s="9">
        <f t="shared" si="108"/>
        <v>3.5314946286326954E-3</v>
      </c>
      <c r="I1375" s="8"/>
      <c r="J1375" s="10"/>
      <c r="AC1375" s="14"/>
      <c r="AD1375" s="15"/>
    </row>
    <row r="1376" spans="1:30" hidden="1" outlineLevel="1" x14ac:dyDescent="0.3">
      <c r="A1376" s="14">
        <v>38511</v>
      </c>
      <c r="B1376" s="17">
        <v>-2.1655874330328332E-3</v>
      </c>
      <c r="C1376" s="9">
        <f t="shared" si="109"/>
        <v>-7.7962874330328325E-3</v>
      </c>
      <c r="D1376" s="6">
        <f t="shared" si="110"/>
        <v>6.0782097738465672E-5</v>
      </c>
      <c r="E1376" s="6">
        <f t="shared" si="112"/>
        <v>3.4099623803580907E-5</v>
      </c>
      <c r="F1376" s="6">
        <f t="shared" si="111"/>
        <v>0.71576502902066907</v>
      </c>
      <c r="G1376" s="17">
        <v>4.9275113625736819E-3</v>
      </c>
      <c r="H1376" s="9">
        <f t="shared" si="108"/>
        <v>8.4602897646633181E-3</v>
      </c>
      <c r="I1376" s="8"/>
      <c r="J1376" s="10"/>
      <c r="AC1376" s="14"/>
      <c r="AD1376" s="15"/>
    </row>
    <row r="1377" spans="1:30" hidden="1" outlineLevel="1" x14ac:dyDescent="0.3">
      <c r="A1377" s="14">
        <v>38512</v>
      </c>
      <c r="B1377" s="17">
        <v>5.2262679572433112E-3</v>
      </c>
      <c r="C1377" s="9">
        <f t="shared" si="109"/>
        <v>-4.0443204275668852E-4</v>
      </c>
      <c r="D1377" s="6">
        <f t="shared" si="110"/>
        <v>1.6356527720834794E-7</v>
      </c>
      <c r="E1377" s="6">
        <f t="shared" si="112"/>
        <v>6.0782097738465672E-5</v>
      </c>
      <c r="F1377" s="6">
        <f t="shared" si="111"/>
        <v>0.23798981607126635</v>
      </c>
      <c r="G1377" s="17">
        <v>5.3891674968841617E-3</v>
      </c>
      <c r="H1377" s="9">
        <f t="shared" si="108"/>
        <v>4.8784199908501764E-3</v>
      </c>
      <c r="I1377" s="8"/>
      <c r="J1377" s="10"/>
      <c r="AC1377" s="14"/>
      <c r="AD1377" s="15"/>
    </row>
    <row r="1378" spans="1:30" hidden="1" outlineLevel="1" x14ac:dyDescent="0.3">
      <c r="A1378" s="14">
        <v>38513</v>
      </c>
      <c r="B1378" s="17">
        <v>-2.3509984096754455E-3</v>
      </c>
      <c r="C1378" s="9">
        <f t="shared" si="109"/>
        <v>-7.9816984096754452E-3</v>
      </c>
      <c r="D1378" s="6">
        <f t="shared" si="110"/>
        <v>6.3707509503015534E-5</v>
      </c>
      <c r="E1378" s="6">
        <f t="shared" si="112"/>
        <v>1.6356527720834794E-7</v>
      </c>
      <c r="F1378" s="6">
        <f t="shared" si="111"/>
        <v>0.28063931076523585</v>
      </c>
      <c r="G1378" s="17">
        <v>5.7493339331157181E-3</v>
      </c>
      <c r="H1378" s="9">
        <f t="shared" si="108"/>
        <v>5.2975400967358033E-3</v>
      </c>
      <c r="I1378" s="8"/>
      <c r="J1378" s="10"/>
      <c r="AC1378" s="14"/>
      <c r="AD1378" s="15"/>
    </row>
    <row r="1379" spans="1:30" hidden="1" outlineLevel="1" x14ac:dyDescent="0.3">
      <c r="A1379" s="14">
        <v>38516</v>
      </c>
      <c r="B1379" s="17">
        <v>2.2593090815211927E-3</v>
      </c>
      <c r="C1379" s="9">
        <f t="shared" si="109"/>
        <v>-3.371390918478807E-3</v>
      </c>
      <c r="D1379" s="6">
        <f t="shared" si="110"/>
        <v>1.1366276725201374E-5</v>
      </c>
      <c r="E1379" s="6">
        <f t="shared" si="112"/>
        <v>6.3707509503015534E-5</v>
      </c>
      <c r="F1379" s="6">
        <f t="shared" si="111"/>
        <v>0.3165832739157553</v>
      </c>
      <c r="G1379" s="17">
        <v>6.2190492288805976E-3</v>
      </c>
      <c r="H1379" s="9">
        <f t="shared" si="108"/>
        <v>5.6265733258863268E-3</v>
      </c>
      <c r="I1379" s="8"/>
      <c r="J1379" s="10"/>
      <c r="AC1379" s="14"/>
      <c r="AD1379" s="15"/>
    </row>
    <row r="1380" spans="1:30" hidden="1" outlineLevel="1" x14ac:dyDescent="0.3">
      <c r="A1380" s="14">
        <v>38517</v>
      </c>
      <c r="B1380" s="17">
        <v>2.570009619824694E-3</v>
      </c>
      <c r="C1380" s="9">
        <f t="shared" si="109"/>
        <v>-3.0606903801753058E-3</v>
      </c>
      <c r="D1380" s="6">
        <f t="shared" si="110"/>
        <v>9.3678256032976585E-6</v>
      </c>
      <c r="E1380" s="6">
        <f t="shared" si="112"/>
        <v>1.1366276725201374E-5</v>
      </c>
      <c r="F1380" s="6">
        <f t="shared" si="111"/>
        <v>0.3669280414710604</v>
      </c>
      <c r="G1380" s="17">
        <v>4.0833610363251848E-3</v>
      </c>
      <c r="H1380" s="9">
        <f t="shared" si="108"/>
        <v>6.0574585551290442E-3</v>
      </c>
      <c r="I1380" s="8"/>
      <c r="J1380" s="10"/>
      <c r="AC1380" s="14"/>
      <c r="AD1380" s="15"/>
    </row>
    <row r="1381" spans="1:30" hidden="1" outlineLevel="1" x14ac:dyDescent="0.3">
      <c r="A1381" s="14">
        <v>38518</v>
      </c>
      <c r="B1381" s="17">
        <v>2.2152533117078253E-3</v>
      </c>
      <c r="C1381" s="9">
        <f t="shared" si="109"/>
        <v>-3.4154466882921745E-3</v>
      </c>
      <c r="D1381" s="6">
        <f t="shared" si="110"/>
        <v>1.1665276080565982E-5</v>
      </c>
      <c r="E1381" s="6">
        <f t="shared" si="112"/>
        <v>9.3678256032976585E-6</v>
      </c>
      <c r="F1381" s="6">
        <f t="shared" si="111"/>
        <v>0.16984918836194834</v>
      </c>
      <c r="G1381" s="17">
        <v>5.3839332622880641E-3</v>
      </c>
      <c r="H1381" s="9">
        <f t="shared" si="108"/>
        <v>4.1212763600849238E-3</v>
      </c>
      <c r="I1381" s="8"/>
      <c r="J1381" s="10"/>
      <c r="AC1381" s="14"/>
      <c r="AD1381" s="15"/>
    </row>
    <row r="1382" spans="1:30" hidden="1" outlineLevel="1" x14ac:dyDescent="0.3">
      <c r="A1382" s="14">
        <v>38519</v>
      </c>
      <c r="B1382" s="17">
        <v>3.6235262503567919E-3</v>
      </c>
      <c r="C1382" s="9">
        <f t="shared" si="109"/>
        <v>-2.0071737496432079E-3</v>
      </c>
      <c r="D1382" s="6">
        <f t="shared" si="110"/>
        <v>4.0287464612567746E-6</v>
      </c>
      <c r="E1382" s="6">
        <f t="shared" si="112"/>
        <v>1.1665276080565982E-5</v>
      </c>
      <c r="F1382" s="6">
        <f t="shared" si="111"/>
        <v>0.28013623290638584</v>
      </c>
      <c r="G1382" s="17">
        <v>3.0171427136186026E-3</v>
      </c>
      <c r="H1382" s="9">
        <f t="shared" si="108"/>
        <v>5.2927897455537177E-3</v>
      </c>
      <c r="I1382" s="8"/>
      <c r="J1382" s="10"/>
      <c r="AC1382" s="14"/>
      <c r="AD1382" s="15"/>
    </row>
    <row r="1383" spans="1:30" hidden="1" outlineLevel="1" x14ac:dyDescent="0.3">
      <c r="A1383" s="14">
        <v>38520</v>
      </c>
      <c r="B1383" s="17">
        <v>4.942512444624592E-3</v>
      </c>
      <c r="C1383" s="9">
        <f t="shared" si="109"/>
        <v>-6.8818755537540782E-4</v>
      </c>
      <c r="D1383" s="6">
        <f t="shared" si="110"/>
        <v>4.7360211137358E-7</v>
      </c>
      <c r="E1383" s="6">
        <f t="shared" si="112"/>
        <v>4.0287464612567746E-6</v>
      </c>
      <c r="F1383" s="6">
        <f t="shared" si="111"/>
        <v>0.10203761572570476</v>
      </c>
      <c r="G1383" s="17">
        <v>4.0588412648770705E-3</v>
      </c>
      <c r="H1383" s="9">
        <f t="shared" si="108"/>
        <v>3.1943327272797484E-3</v>
      </c>
      <c r="I1383" s="8"/>
      <c r="J1383" s="10"/>
      <c r="AC1383" s="14"/>
      <c r="AD1383" s="15"/>
    </row>
    <row r="1384" spans="1:30" hidden="1" outlineLevel="1" x14ac:dyDescent="0.3">
      <c r="A1384" s="14">
        <v>38523</v>
      </c>
      <c r="B1384" s="17">
        <v>-7.0691673022429404E-4</v>
      </c>
      <c r="C1384" s="9">
        <f t="shared" si="109"/>
        <v>-6.3376167302242941E-3</v>
      </c>
      <c r="D1384" s="6">
        <f t="shared" si="110"/>
        <v>4.0165385819218871E-5</v>
      </c>
      <c r="E1384" s="6">
        <f t="shared" si="112"/>
        <v>4.7360211137358E-7</v>
      </c>
      <c r="F1384" s="6">
        <f t="shared" si="111"/>
        <v>0.16805942371212823</v>
      </c>
      <c r="G1384" s="17">
        <v>4.8715426317736416E-3</v>
      </c>
      <c r="H1384" s="9">
        <f t="shared" si="108"/>
        <v>4.0995051373565591E-3</v>
      </c>
      <c r="I1384" s="8"/>
      <c r="J1384" s="10"/>
      <c r="AC1384" s="14"/>
      <c r="AD1384" s="15"/>
    </row>
    <row r="1385" spans="1:30" hidden="1" outlineLevel="1" x14ac:dyDescent="0.3">
      <c r="A1385" s="14">
        <v>38524</v>
      </c>
      <c r="B1385" s="17">
        <v>-2.0496200337436596E-3</v>
      </c>
      <c r="C1385" s="9">
        <f t="shared" si="109"/>
        <v>-7.6803200337436598E-3</v>
      </c>
      <c r="D1385" s="6">
        <f t="shared" si="110"/>
        <v>5.898731582072421E-5</v>
      </c>
      <c r="E1385" s="6">
        <f t="shared" si="112"/>
        <v>4.0165385819218871E-5</v>
      </c>
      <c r="F1385" s="6">
        <f t="shared" si="111"/>
        <v>0.23307385235888919</v>
      </c>
      <c r="G1385" s="17">
        <v>2.6484248012372106E-3</v>
      </c>
      <c r="H1385" s="9">
        <f t="shared" si="108"/>
        <v>4.8277722850077467E-3</v>
      </c>
      <c r="I1385" s="8"/>
      <c r="J1385" s="10"/>
      <c r="AC1385" s="14"/>
      <c r="AD1385" s="15"/>
    </row>
    <row r="1386" spans="1:30" hidden="1" outlineLevel="1" x14ac:dyDescent="0.3">
      <c r="A1386" s="14">
        <v>38525</v>
      </c>
      <c r="B1386" s="17">
        <v>2.2246809127934351E-4</v>
      </c>
      <c r="C1386" s="9">
        <f t="shared" si="109"/>
        <v>-5.4082319087206563E-3</v>
      </c>
      <c r="D1386" s="6">
        <f t="shared" si="110"/>
        <v>2.9248972378504273E-5</v>
      </c>
      <c r="E1386" s="6">
        <f t="shared" si="112"/>
        <v>5.898731582072421E-5</v>
      </c>
      <c r="F1386" s="6">
        <f t="shared" si="111"/>
        <v>8.3336022828206485E-2</v>
      </c>
      <c r="G1386" s="17">
        <v>4.7083861213101938E-3</v>
      </c>
      <c r="H1386" s="9">
        <f t="shared" si="108"/>
        <v>2.886797928989947E-3</v>
      </c>
      <c r="I1386" s="8"/>
      <c r="J1386" s="10"/>
      <c r="AC1386" s="14"/>
      <c r="AD1386" s="15"/>
    </row>
    <row r="1387" spans="1:30" hidden="1" outlineLevel="1" x14ac:dyDescent="0.3">
      <c r="A1387" s="14">
        <v>38526</v>
      </c>
      <c r="B1387" s="17">
        <v>-1.0892156085216284E-2</v>
      </c>
      <c r="C1387" s="9">
        <f t="shared" si="109"/>
        <v>-1.6522856085216284E-2</v>
      </c>
      <c r="D1387" s="6">
        <f t="shared" si="110"/>
        <v>2.730047732127688E-4</v>
      </c>
      <c r="E1387" s="6">
        <f t="shared" si="112"/>
        <v>2.9248972378504273E-5</v>
      </c>
      <c r="F1387" s="6">
        <f t="shared" si="111"/>
        <v>0.21907191665835851</v>
      </c>
      <c r="G1387" s="17">
        <v>6.388929694732314E-3</v>
      </c>
      <c r="H1387" s="9">
        <f t="shared" si="108"/>
        <v>4.6805119021145376E-3</v>
      </c>
      <c r="I1387" s="8"/>
      <c r="J1387" s="10"/>
      <c r="AC1387" s="14"/>
      <c r="AD1387" s="15"/>
    </row>
    <row r="1388" spans="1:30" hidden="1" outlineLevel="1" x14ac:dyDescent="0.3">
      <c r="A1388" s="14">
        <v>38527</v>
      </c>
      <c r="B1388" s="17">
        <v>-7.6579686707738317E-3</v>
      </c>
      <c r="C1388" s="9">
        <f t="shared" si="109"/>
        <v>-1.3288668670773832E-2</v>
      </c>
      <c r="D1388" s="6">
        <f t="shared" si="110"/>
        <v>1.7658871504160596E-4</v>
      </c>
      <c r="E1388" s="6">
        <f t="shared" si="112"/>
        <v>2.730047732127688E-4</v>
      </c>
      <c r="F1388" s="6">
        <f t="shared" si="111"/>
        <v>0.38615803255381514</v>
      </c>
      <c r="G1388" s="17">
        <v>3.1823291015202208E-3</v>
      </c>
      <c r="H1388" s="9">
        <f t="shared" si="108"/>
        <v>6.2141615086334472E-3</v>
      </c>
      <c r="I1388" s="8"/>
      <c r="J1388" s="10"/>
      <c r="AC1388" s="14"/>
      <c r="AD1388" s="15"/>
    </row>
    <row r="1389" spans="1:30" hidden="1" outlineLevel="1" x14ac:dyDescent="0.3">
      <c r="A1389" s="14">
        <v>38530</v>
      </c>
      <c r="B1389" s="17">
        <v>-7.3879842193758343E-4</v>
      </c>
      <c r="C1389" s="9">
        <f t="shared" si="109"/>
        <v>-6.3694984219375833E-3</v>
      </c>
      <c r="D1389" s="6">
        <f t="shared" si="110"/>
        <v>4.0570510147065365E-5</v>
      </c>
      <c r="E1389" s="6">
        <f t="shared" si="112"/>
        <v>1.7658871504160596E-4</v>
      </c>
      <c r="F1389" s="6">
        <f t="shared" si="111"/>
        <v>0.11124016965750512</v>
      </c>
      <c r="G1389" s="17">
        <v>3.2917063547985548E-3</v>
      </c>
      <c r="H1389" s="9">
        <f t="shared" si="108"/>
        <v>3.3352686497118205E-3</v>
      </c>
      <c r="I1389" s="8"/>
      <c r="J1389" s="10"/>
      <c r="AC1389" s="14"/>
      <c r="AD1389" s="15"/>
    </row>
    <row r="1390" spans="1:30" hidden="1" outlineLevel="1" x14ac:dyDescent="0.3">
      <c r="A1390" s="14">
        <v>38531</v>
      </c>
      <c r="B1390" s="17">
        <v>9.0960684956579909E-3</v>
      </c>
      <c r="C1390" s="9">
        <f t="shared" si="109"/>
        <v>3.4653684956579911E-3</v>
      </c>
      <c r="D1390" s="6">
        <f t="shared" si="110"/>
        <v>1.2008778810698929E-5</v>
      </c>
      <c r="E1390" s="6">
        <f t="shared" si="112"/>
        <v>4.0570510147065365E-5</v>
      </c>
      <c r="F1390" s="6">
        <f t="shared" si="111"/>
        <v>0.11755910441242315</v>
      </c>
      <c r="G1390" s="17">
        <v>4.3411160419821503E-3</v>
      </c>
      <c r="H1390" s="9">
        <f t="shared" si="108"/>
        <v>3.4286893182734297E-3</v>
      </c>
      <c r="I1390" s="8"/>
      <c r="J1390" s="10"/>
      <c r="AC1390" s="14"/>
      <c r="AD1390" s="15"/>
    </row>
    <row r="1391" spans="1:30" hidden="1" outlineLevel="1" x14ac:dyDescent="0.3">
      <c r="A1391" s="14">
        <v>38532</v>
      </c>
      <c r="B1391" s="17">
        <v>-1.4324616711719172E-3</v>
      </c>
      <c r="C1391" s="9">
        <f t="shared" si="109"/>
        <v>-7.0631616711719167E-3</v>
      </c>
      <c r="D1391" s="6">
        <f t="shared" si="110"/>
        <v>4.9888252793112067E-5</v>
      </c>
      <c r="E1391" s="6">
        <f t="shared" si="112"/>
        <v>1.2008778810698929E-5</v>
      </c>
      <c r="F1391" s="6">
        <f t="shared" si="111"/>
        <v>0.18929724900453893</v>
      </c>
      <c r="G1391" s="17">
        <v>2.9147638875675693E-3</v>
      </c>
      <c r="H1391" s="9">
        <f t="shared" si="108"/>
        <v>4.3508303690736891E-3</v>
      </c>
      <c r="I1391" s="8"/>
      <c r="J1391" s="10"/>
      <c r="AC1391" s="14"/>
      <c r="AD1391" s="15"/>
    </row>
    <row r="1392" spans="1:30" hidden="1" outlineLevel="1" x14ac:dyDescent="0.3">
      <c r="A1392" s="14">
        <v>38533</v>
      </c>
      <c r="B1392" s="17">
        <v>-7.1262354410534471E-3</v>
      </c>
      <c r="C1392" s="9">
        <f t="shared" si="109"/>
        <v>-1.2756935441053448E-2</v>
      </c>
      <c r="D1392" s="6">
        <f t="shared" si="110"/>
        <v>1.6273940184720551E-4</v>
      </c>
      <c r="E1392" s="6">
        <f t="shared" si="112"/>
        <v>4.9888252793112067E-5</v>
      </c>
      <c r="F1392" s="6">
        <f t="shared" si="111"/>
        <v>9.660598078560903E-2</v>
      </c>
      <c r="G1392" s="17">
        <v>6.0196922431466349E-3</v>
      </c>
      <c r="H1392" s="9">
        <f t="shared" si="108"/>
        <v>3.1081502664061953E-3</v>
      </c>
      <c r="I1392" s="8"/>
      <c r="J1392" s="10"/>
      <c r="AC1392" s="14"/>
      <c r="AD1392" s="15"/>
    </row>
    <row r="1393" spans="1:30" hidden="1" outlineLevel="1" x14ac:dyDescent="0.3">
      <c r="A1393" s="14">
        <v>38534</v>
      </c>
      <c r="B1393" s="17">
        <v>2.6071140527327424E-3</v>
      </c>
      <c r="C1393" s="9">
        <f t="shared" si="109"/>
        <v>-3.0235859472672573E-3</v>
      </c>
      <c r="D1393" s="6">
        <f t="shared" si="110"/>
        <v>9.142071980512037E-6</v>
      </c>
      <c r="E1393" s="6">
        <f t="shared" si="112"/>
        <v>1.6273940184720551E-4</v>
      </c>
      <c r="F1393" s="6">
        <f t="shared" si="111"/>
        <v>0.34510034228189435</v>
      </c>
      <c r="G1393" s="17">
        <v>3.8112817549634981E-3</v>
      </c>
      <c r="H1393" s="9">
        <f t="shared" si="108"/>
        <v>5.8745241703638809E-3</v>
      </c>
      <c r="I1393" s="8"/>
      <c r="J1393" s="10"/>
      <c r="AC1393" s="14"/>
      <c r="AD1393" s="15"/>
    </row>
    <row r="1394" spans="1:30" hidden="1" outlineLevel="1" x14ac:dyDescent="0.3">
      <c r="A1394" s="14">
        <v>38538</v>
      </c>
      <c r="B1394" s="17">
        <v>8.7938528037912016E-3</v>
      </c>
      <c r="C1394" s="9">
        <f t="shared" si="109"/>
        <v>3.1631528037912018E-3</v>
      </c>
      <c r="D1394" s="6">
        <f t="shared" si="110"/>
        <v>1.0005535660132141E-5</v>
      </c>
      <c r="E1394" s="6">
        <f t="shared" si="112"/>
        <v>9.142071980512037E-6</v>
      </c>
      <c r="F1394" s="6">
        <f t="shared" si="111"/>
        <v>0.15060979316889661</v>
      </c>
      <c r="G1394" s="17">
        <v>5.9397445276086732E-3</v>
      </c>
      <c r="H1394" s="9">
        <f t="shared" si="108"/>
        <v>3.880847757499598E-3</v>
      </c>
      <c r="I1394" s="8"/>
      <c r="J1394" s="10"/>
      <c r="AC1394" s="14"/>
      <c r="AD1394" s="15"/>
    </row>
    <row r="1395" spans="1:30" hidden="1" outlineLevel="1" x14ac:dyDescent="0.3">
      <c r="A1395" s="14">
        <v>38539</v>
      </c>
      <c r="B1395" s="17">
        <v>-8.3753341656333836E-3</v>
      </c>
      <c r="C1395" s="9">
        <f t="shared" si="109"/>
        <v>-1.4006034165633383E-2</v>
      </c>
      <c r="D1395" s="6">
        <f t="shared" si="110"/>
        <v>1.961689930488896E-4</v>
      </c>
      <c r="E1395" s="6">
        <f t="shared" si="112"/>
        <v>1.0005535660132141E-5</v>
      </c>
      <c r="F1395" s="6">
        <f t="shared" si="111"/>
        <v>0.33650802118203632</v>
      </c>
      <c r="G1395" s="17">
        <v>4.3066987254391439E-3</v>
      </c>
      <c r="H1395" s="9">
        <f t="shared" si="108"/>
        <v>5.800931142342894E-3</v>
      </c>
      <c r="I1395" s="8"/>
      <c r="J1395" s="10"/>
      <c r="AC1395" s="14"/>
      <c r="AD1395" s="15"/>
    </row>
    <row r="1396" spans="1:30" hidden="1" outlineLevel="1" x14ac:dyDescent="0.3">
      <c r="A1396" s="14">
        <v>38540</v>
      </c>
      <c r="B1396" s="17">
        <v>2.4490496555589613E-3</v>
      </c>
      <c r="C1396" s="9">
        <f t="shared" si="109"/>
        <v>-3.1816503444410385E-3</v>
      </c>
      <c r="D1396" s="6">
        <f t="shared" si="110"/>
        <v>1.0122898914281778E-5</v>
      </c>
      <c r="E1396" s="6">
        <f t="shared" si="112"/>
        <v>1.961689930488896E-4</v>
      </c>
      <c r="F1396" s="6">
        <f t="shared" si="111"/>
        <v>0.18666541064141115</v>
      </c>
      <c r="G1396" s="17">
        <v>1.0028368833062384E-2</v>
      </c>
      <c r="H1396" s="9">
        <f t="shared" si="108"/>
        <v>4.3204792632462793E-3</v>
      </c>
      <c r="I1396" s="8"/>
      <c r="J1396" s="10"/>
      <c r="AC1396" s="14"/>
      <c r="AD1396" s="15"/>
    </row>
    <row r="1397" spans="1:30" hidden="1" outlineLevel="1" x14ac:dyDescent="0.3">
      <c r="A1397" s="14">
        <v>38541</v>
      </c>
      <c r="B1397" s="17">
        <v>1.1611381797828951E-2</v>
      </c>
      <c r="C1397" s="9">
        <f t="shared" si="109"/>
        <v>5.9806817978289512E-3</v>
      </c>
      <c r="D1397" s="6">
        <f t="shared" si="110"/>
        <v>3.5768554766882539E-5</v>
      </c>
      <c r="E1397" s="6">
        <f t="shared" si="112"/>
        <v>1.0122898914281778E-5</v>
      </c>
      <c r="F1397" s="6">
        <f t="shared" si="111"/>
        <v>0.92129095961255303</v>
      </c>
      <c r="G1397" s="17">
        <v>5.741142626334044E-3</v>
      </c>
      <c r="H1397" s="9">
        <f t="shared" si="108"/>
        <v>9.598390279690408E-3</v>
      </c>
      <c r="I1397" s="8"/>
      <c r="J1397" s="10"/>
      <c r="AC1397" s="14"/>
      <c r="AD1397" s="15"/>
    </row>
    <row r="1398" spans="1:30" hidden="1" outlineLevel="1" x14ac:dyDescent="0.3">
      <c r="A1398" s="14">
        <v>38544</v>
      </c>
      <c r="B1398" s="17">
        <v>6.2353315853018341E-3</v>
      </c>
      <c r="C1398" s="9">
        <f t="shared" si="109"/>
        <v>6.0463158530183435E-4</v>
      </c>
      <c r="D1398" s="6">
        <f t="shared" si="110"/>
        <v>3.655793539446094E-7</v>
      </c>
      <c r="E1398" s="6">
        <f t="shared" si="112"/>
        <v>3.5768554766882539E-5</v>
      </c>
      <c r="F1398" s="6">
        <f t="shared" si="111"/>
        <v>0.31572915700102555</v>
      </c>
      <c r="G1398" s="17">
        <v>2.9023971872326085E-3</v>
      </c>
      <c r="H1398" s="9">
        <f t="shared" si="108"/>
        <v>5.6189781722393757E-3</v>
      </c>
      <c r="I1398" s="8"/>
      <c r="J1398" s="10"/>
      <c r="AC1398" s="14"/>
      <c r="AD1398" s="15"/>
    </row>
    <row r="1399" spans="1:30" hidden="1" outlineLevel="1" x14ac:dyDescent="0.3">
      <c r="A1399" s="14">
        <v>38545</v>
      </c>
      <c r="B1399" s="17">
        <v>2.2689745298750826E-3</v>
      </c>
      <c r="C1399" s="9">
        <f t="shared" si="109"/>
        <v>-3.3617254701249172E-3</v>
      </c>
      <c r="D1399" s="6">
        <f t="shared" si="110"/>
        <v>1.1301198136486595E-5</v>
      </c>
      <c r="E1399" s="6">
        <f t="shared" si="112"/>
        <v>3.655793539446094E-7</v>
      </c>
      <c r="F1399" s="6">
        <f t="shared" si="111"/>
        <v>9.5952956786506644E-2</v>
      </c>
      <c r="G1399" s="17">
        <v>4.6392498892371993E-3</v>
      </c>
      <c r="H1399" s="9">
        <f t="shared" si="108"/>
        <v>3.0976274273467209E-3</v>
      </c>
      <c r="I1399" s="8"/>
      <c r="J1399" s="10"/>
      <c r="AC1399" s="14"/>
      <c r="AD1399" s="15"/>
    </row>
    <row r="1400" spans="1:30" hidden="1" outlineLevel="1" x14ac:dyDescent="0.3">
      <c r="A1400" s="14">
        <v>38546</v>
      </c>
      <c r="B1400" s="17">
        <v>8.8331890838511042E-4</v>
      </c>
      <c r="C1400" s="9">
        <f t="shared" si="109"/>
        <v>-4.7473810916148895E-3</v>
      </c>
      <c r="D1400" s="6">
        <f t="shared" si="110"/>
        <v>2.2537627229022581E-5</v>
      </c>
      <c r="E1400" s="6">
        <f t="shared" si="112"/>
        <v>1.1301198136486595E-5</v>
      </c>
      <c r="F1400" s="6">
        <f t="shared" si="111"/>
        <v>0.21328024533121995</v>
      </c>
      <c r="G1400" s="17">
        <v>2.6443993130863559E-3</v>
      </c>
      <c r="H1400" s="9">
        <f t="shared" si="108"/>
        <v>4.6182274232785458E-3</v>
      </c>
      <c r="I1400" s="8"/>
      <c r="J1400" s="10"/>
      <c r="AC1400" s="14"/>
      <c r="AD1400" s="15"/>
    </row>
    <row r="1401" spans="1:30" hidden="1" outlineLevel="1" x14ac:dyDescent="0.3">
      <c r="A1401" s="14">
        <v>38547</v>
      </c>
      <c r="B1401" s="17">
        <v>2.6206023564184608E-3</v>
      </c>
      <c r="C1401" s="9">
        <f t="shared" si="109"/>
        <v>-3.010097643581539E-3</v>
      </c>
      <c r="D1401" s="6">
        <f t="shared" si="110"/>
        <v>9.0606878238951333E-6</v>
      </c>
      <c r="E1401" s="6">
        <f t="shared" si="112"/>
        <v>2.2537627229022581E-5</v>
      </c>
      <c r="F1401" s="6">
        <f t="shared" si="111"/>
        <v>8.3138851877077119E-2</v>
      </c>
      <c r="G1401" s="17">
        <v>6.180352275175641E-3</v>
      </c>
      <c r="H1401" s="9">
        <f t="shared" si="108"/>
        <v>2.8833808606751397E-3</v>
      </c>
      <c r="I1401" s="8"/>
      <c r="J1401" s="10"/>
      <c r="AC1401" s="14"/>
      <c r="AD1401" s="15"/>
    </row>
    <row r="1402" spans="1:30" hidden="1" outlineLevel="1" x14ac:dyDescent="0.3">
      <c r="A1402" s="14">
        <v>38548</v>
      </c>
      <c r="B1402" s="17">
        <v>1.1571320950224282E-3</v>
      </c>
      <c r="C1402" s="9">
        <f t="shared" si="109"/>
        <v>-4.4735679049775715E-3</v>
      </c>
      <c r="D1402" s="6">
        <f t="shared" si="110"/>
        <v>2.0012809800445417E-5</v>
      </c>
      <c r="E1402" s="6">
        <f t="shared" si="112"/>
        <v>9.0606878238951333E-6</v>
      </c>
      <c r="F1402" s="6">
        <f t="shared" si="111"/>
        <v>0.36262990161635761</v>
      </c>
      <c r="G1402" s="17">
        <v>3.2414515291005969E-3</v>
      </c>
      <c r="H1402" s="9">
        <f t="shared" si="108"/>
        <v>6.0218759669753872E-3</v>
      </c>
      <c r="I1402" s="8"/>
      <c r="J1402" s="10"/>
      <c r="AC1402" s="14"/>
      <c r="AD1402" s="15"/>
    </row>
    <row r="1403" spans="1:30" hidden="1" outlineLevel="1" x14ac:dyDescent="0.3">
      <c r="A1403" s="14">
        <v>38551</v>
      </c>
      <c r="B1403" s="17">
        <v>-5.5450532453315783E-3</v>
      </c>
      <c r="C1403" s="9">
        <f t="shared" si="109"/>
        <v>-1.1175753245331578E-2</v>
      </c>
      <c r="D1403" s="6">
        <f t="shared" si="110"/>
        <v>1.248974606005393E-4</v>
      </c>
      <c r="E1403" s="6">
        <f t="shared" si="112"/>
        <v>2.0012809800445417E-5</v>
      </c>
      <c r="F1403" s="6">
        <f t="shared" si="111"/>
        <v>0.11461474701999624</v>
      </c>
      <c r="G1403" s="17">
        <v>2.1129520950588002E-3</v>
      </c>
      <c r="H1403" s="9">
        <f t="shared" si="108"/>
        <v>3.3854799810366073E-3</v>
      </c>
      <c r="I1403" s="8"/>
      <c r="J1403" s="10"/>
      <c r="AC1403" s="14"/>
      <c r="AD1403" s="15"/>
    </row>
    <row r="1404" spans="1:30" hidden="1" outlineLevel="1" x14ac:dyDescent="0.3">
      <c r="A1404" s="14">
        <v>38552</v>
      </c>
      <c r="B1404" s="17">
        <v>6.708890992636554E-3</v>
      </c>
      <c r="C1404" s="9">
        <f t="shared" si="109"/>
        <v>1.0781909926365543E-3</v>
      </c>
      <c r="D1404" s="6">
        <f t="shared" si="110"/>
        <v>1.1624958166025982E-6</v>
      </c>
      <c r="E1404" s="6">
        <f t="shared" si="112"/>
        <v>1.248974606005393E-4</v>
      </c>
      <c r="F1404" s="6">
        <f t="shared" si="111"/>
        <v>6.0510817331264059E-2</v>
      </c>
      <c r="G1404" s="17">
        <v>3.4213398577965437E-3</v>
      </c>
      <c r="H1404" s="9">
        <f t="shared" si="108"/>
        <v>2.4598946589491199E-3</v>
      </c>
      <c r="I1404" s="8"/>
      <c r="J1404" s="10"/>
      <c r="AC1404" s="14"/>
      <c r="AD1404" s="15"/>
    </row>
    <row r="1405" spans="1:30" hidden="1" outlineLevel="1" x14ac:dyDescent="0.3">
      <c r="A1405" s="14">
        <v>38553</v>
      </c>
      <c r="B1405" s="17">
        <v>4.7473061990937369E-3</v>
      </c>
      <c r="C1405" s="9">
        <f t="shared" si="109"/>
        <v>-8.8339380090626286E-4</v>
      </c>
      <c r="D1405" s="6">
        <f t="shared" si="110"/>
        <v>7.8038460747961402E-7</v>
      </c>
      <c r="E1405" s="6">
        <f t="shared" si="112"/>
        <v>1.1624958166025982E-6</v>
      </c>
      <c r="F1405" s="6">
        <f t="shared" si="111"/>
        <v>0.1253467584467573</v>
      </c>
      <c r="G1405" s="17">
        <v>7.3258393627605731E-3</v>
      </c>
      <c r="H1405" s="9">
        <f t="shared" si="108"/>
        <v>3.5404344146835608E-3</v>
      </c>
      <c r="I1405" s="8"/>
      <c r="J1405" s="10"/>
      <c r="AC1405" s="14"/>
      <c r="AD1405" s="15"/>
    </row>
    <row r="1406" spans="1:30" hidden="1" outlineLevel="1" x14ac:dyDescent="0.3">
      <c r="A1406" s="14">
        <v>38554</v>
      </c>
      <c r="B1406" s="17">
        <v>-6.62806388867617E-3</v>
      </c>
      <c r="C1406" s="9">
        <f t="shared" si="109"/>
        <v>-1.225876388867617E-2</v>
      </c>
      <c r="D1406" s="6">
        <f t="shared" si="110"/>
        <v>1.5027729207831088E-4</v>
      </c>
      <c r="E1406" s="6">
        <f t="shared" si="112"/>
        <v>7.8038460747961402E-7</v>
      </c>
      <c r="F1406" s="6">
        <f t="shared" si="111"/>
        <v>0.50120371621169169</v>
      </c>
      <c r="G1406" s="17">
        <v>4.8394488062170702E-3</v>
      </c>
      <c r="H1406" s="9">
        <f t="shared" si="108"/>
        <v>7.0795742542309114E-3</v>
      </c>
      <c r="I1406" s="8"/>
      <c r="J1406" s="10"/>
      <c r="AC1406" s="14"/>
      <c r="AD1406" s="15"/>
    </row>
    <row r="1407" spans="1:30" hidden="1" outlineLevel="1" x14ac:dyDescent="0.3">
      <c r="A1407" s="14">
        <v>38555</v>
      </c>
      <c r="B1407" s="17">
        <v>5.3968192352761143E-3</v>
      </c>
      <c r="C1407" s="9">
        <f t="shared" si="109"/>
        <v>-2.3388076472388546E-4</v>
      </c>
      <c r="D1407" s="6">
        <f t="shared" si="110"/>
        <v>5.4700212107829466E-8</v>
      </c>
      <c r="E1407" s="6">
        <f t="shared" si="112"/>
        <v>1.5027729207831088E-4</v>
      </c>
      <c r="F1407" s="6">
        <f t="shared" si="111"/>
        <v>0.23030141451360825</v>
      </c>
      <c r="G1407" s="17">
        <v>3.1746902797550442E-3</v>
      </c>
      <c r="H1407" s="9">
        <f t="shared" si="108"/>
        <v>4.7989729579734899E-3</v>
      </c>
      <c r="I1407" s="8"/>
      <c r="J1407" s="10"/>
      <c r="AC1407" s="14"/>
      <c r="AD1407" s="15"/>
    </row>
    <row r="1408" spans="1:30" hidden="1" outlineLevel="1" x14ac:dyDescent="0.3">
      <c r="A1408" s="14">
        <v>38558</v>
      </c>
      <c r="B1408" s="17">
        <v>-3.7763518915563997E-3</v>
      </c>
      <c r="C1408" s="9">
        <f t="shared" si="109"/>
        <v>-9.4070518915563995E-3</v>
      </c>
      <c r="D1408" s="6">
        <f t="shared" si="110"/>
        <v>8.8492625290434833E-5</v>
      </c>
      <c r="E1408" s="6">
        <f t="shared" si="112"/>
        <v>5.4700212107829466E-8</v>
      </c>
      <c r="F1408" s="6">
        <f t="shared" si="111"/>
        <v>0.11077455254275539</v>
      </c>
      <c r="G1408" s="17">
        <v>5.4127686364327165E-3</v>
      </c>
      <c r="H1408" s="9">
        <f t="shared" si="108"/>
        <v>3.3282811260882906E-3</v>
      </c>
      <c r="I1408" s="8"/>
      <c r="J1408" s="10"/>
      <c r="AC1408" s="14"/>
      <c r="AD1408" s="15"/>
    </row>
    <row r="1409" spans="1:30" hidden="1" outlineLevel="1" x14ac:dyDescent="0.3">
      <c r="A1409" s="14">
        <v>38559</v>
      </c>
      <c r="B1409" s="17">
        <v>1.7315779350888631E-3</v>
      </c>
      <c r="C1409" s="9">
        <f t="shared" si="109"/>
        <v>-3.8991220649111369E-3</v>
      </c>
      <c r="D1409" s="6">
        <f t="shared" si="110"/>
        <v>1.5203152877076888E-5</v>
      </c>
      <c r="E1409" s="6">
        <f t="shared" si="112"/>
        <v>8.8492625290434833E-5</v>
      </c>
      <c r="F1409" s="6">
        <f t="shared" si="111"/>
        <v>0.28293813320766698</v>
      </c>
      <c r="G1409" s="17">
        <v>3.2135758338052837E-3</v>
      </c>
      <c r="H1409" s="9">
        <f t="shared" si="108"/>
        <v>5.3191929200553257E-3</v>
      </c>
      <c r="I1409" s="8"/>
      <c r="J1409" s="10"/>
      <c r="AC1409" s="14"/>
      <c r="AD1409" s="15"/>
    </row>
    <row r="1410" spans="1:30" hidden="1" outlineLevel="1" x14ac:dyDescent="0.3">
      <c r="A1410" s="14">
        <v>38560</v>
      </c>
      <c r="B1410" s="17">
        <v>4.5625028725197513E-3</v>
      </c>
      <c r="C1410" s="9">
        <f t="shared" si="109"/>
        <v>-1.0681971274802485E-3</v>
      </c>
      <c r="D1410" s="6">
        <f t="shared" si="110"/>
        <v>1.1410451031570543E-6</v>
      </c>
      <c r="E1410" s="6">
        <f t="shared" si="112"/>
        <v>1.5203152877076888E-5</v>
      </c>
      <c r="F1410" s="6">
        <f t="shared" si="111"/>
        <v>0.1130022035497249</v>
      </c>
      <c r="G1410" s="17">
        <v>3.1435483103147378E-3</v>
      </c>
      <c r="H1410" s="9">
        <f t="shared" si="108"/>
        <v>3.3615800384599638E-3</v>
      </c>
      <c r="I1410" s="8"/>
      <c r="J1410" s="10"/>
      <c r="AC1410" s="14"/>
      <c r="AD1410" s="15"/>
    </row>
    <row r="1411" spans="1:30" hidden="1" outlineLevel="1" x14ac:dyDescent="0.3">
      <c r="A1411" s="14">
        <v>38561</v>
      </c>
      <c r="B1411" s="17">
        <v>5.5875200204145948E-3</v>
      </c>
      <c r="C1411" s="9">
        <f t="shared" si="109"/>
        <v>-4.317997958540494E-5</v>
      </c>
      <c r="D1411" s="6">
        <f t="shared" si="110"/>
        <v>1.8645106369959875E-9</v>
      </c>
      <c r="E1411" s="6">
        <f t="shared" si="112"/>
        <v>1.1410451031570543E-6</v>
      </c>
      <c r="F1411" s="6">
        <f t="shared" si="111"/>
        <v>0.1090123404859704</v>
      </c>
      <c r="G1411" s="17">
        <v>3.9336650538379292E-3</v>
      </c>
      <c r="H1411" s="9">
        <f t="shared" si="108"/>
        <v>3.3017016898255723E-3</v>
      </c>
      <c r="I1411" s="8"/>
      <c r="J1411" s="10"/>
      <c r="AC1411" s="14"/>
      <c r="AD1411" s="15"/>
    </row>
    <row r="1412" spans="1:30" hidden="1" outlineLevel="1" x14ac:dyDescent="0.3">
      <c r="A1412" s="14">
        <v>38562</v>
      </c>
      <c r="B1412" s="17">
        <v>-7.7000395768781708E-3</v>
      </c>
      <c r="C1412" s="9">
        <f t="shared" si="109"/>
        <v>-1.3330739576878171E-2</v>
      </c>
      <c r="D1412" s="6">
        <f t="shared" si="110"/>
        <v>1.77708617666546E-4</v>
      </c>
      <c r="E1412" s="6">
        <f t="shared" si="112"/>
        <v>1.8645106369959875E-9</v>
      </c>
      <c r="F1412" s="6">
        <f t="shared" si="111"/>
        <v>0.15909811713343852</v>
      </c>
      <c r="G1412" s="17">
        <v>4.0685751177523388E-3</v>
      </c>
      <c r="H1412" s="9">
        <f t="shared" si="108"/>
        <v>3.9887105326588757E-3</v>
      </c>
      <c r="I1412" s="8"/>
      <c r="J1412" s="10"/>
      <c r="AC1412" s="14"/>
      <c r="AD1412" s="15"/>
    </row>
    <row r="1413" spans="1:30" hidden="1" outlineLevel="1" x14ac:dyDescent="0.3">
      <c r="A1413" s="14">
        <v>38565</v>
      </c>
      <c r="B1413" s="17">
        <v>9.4748551233922787E-4</v>
      </c>
      <c r="C1413" s="9">
        <f t="shared" si="109"/>
        <v>-4.6832144876607718E-3</v>
      </c>
      <c r="D1413" s="6">
        <f t="shared" si="110"/>
        <v>2.1932497937435746E-5</v>
      </c>
      <c r="E1413" s="6">
        <f t="shared" si="112"/>
        <v>1.77708617666546E-4</v>
      </c>
      <c r="F1413" s="6">
        <f t="shared" si="111"/>
        <v>0.16879880733621938</v>
      </c>
      <c r="G1413" s="17">
        <v>3.2815462131799453E-3</v>
      </c>
      <c r="H1413" s="9">
        <f t="shared" si="108"/>
        <v>4.1085132023180766E-3</v>
      </c>
      <c r="I1413" s="8"/>
      <c r="J1413" s="10"/>
      <c r="AC1413" s="14"/>
      <c r="AD1413" s="15"/>
    </row>
    <row r="1414" spans="1:30" hidden="1" outlineLevel="1" x14ac:dyDescent="0.3">
      <c r="A1414" s="14">
        <v>38566</v>
      </c>
      <c r="B1414" s="17">
        <v>7.0741377861636284E-3</v>
      </c>
      <c r="C1414" s="9">
        <f t="shared" si="109"/>
        <v>1.4434377861636287E-3</v>
      </c>
      <c r="D1414" s="6">
        <f t="shared" si="110"/>
        <v>2.0835126425249575E-6</v>
      </c>
      <c r="E1414" s="6">
        <f t="shared" si="112"/>
        <v>2.1932497937435746E-5</v>
      </c>
      <c r="F1414" s="6">
        <f t="shared" si="111"/>
        <v>0.11695767215942098</v>
      </c>
      <c r="G1414" s="17">
        <v>3.196121566364177E-3</v>
      </c>
      <c r="H1414" s="9">
        <f t="shared" si="108"/>
        <v>3.419907486459553E-3</v>
      </c>
      <c r="I1414" s="8"/>
      <c r="J1414" s="10"/>
      <c r="AC1414" s="14"/>
      <c r="AD1414" s="15"/>
    </row>
    <row r="1415" spans="1:30" hidden="1" outlineLevel="1" x14ac:dyDescent="0.3">
      <c r="A1415" s="14">
        <v>38567</v>
      </c>
      <c r="B1415" s="17">
        <v>7.3924052659136595E-4</v>
      </c>
      <c r="C1415" s="9">
        <f t="shared" si="109"/>
        <v>-4.8914594734086343E-3</v>
      </c>
      <c r="D1415" s="6">
        <f t="shared" si="110"/>
        <v>2.3926375779999075E-5</v>
      </c>
      <c r="E1415" s="6">
        <f t="shared" si="112"/>
        <v>2.0835126425249575E-6</v>
      </c>
      <c r="F1415" s="6">
        <f t="shared" si="111"/>
        <v>0.11199748430092615</v>
      </c>
      <c r="G1415" s="17">
        <v>3.1066774794582274E-3</v>
      </c>
      <c r="H1415" s="9">
        <f t="shared" si="108"/>
        <v>3.3466025204814233E-3</v>
      </c>
      <c r="I1415" s="8"/>
      <c r="J1415" s="10"/>
      <c r="AC1415" s="14"/>
      <c r="AD1415" s="15"/>
    </row>
    <row r="1416" spans="1:30" hidden="1" outlineLevel="1" x14ac:dyDescent="0.3">
      <c r="A1416" s="14">
        <v>38568</v>
      </c>
      <c r="B1416" s="17">
        <v>-7.4006171302307654E-3</v>
      </c>
      <c r="C1416" s="9">
        <f t="shared" si="109"/>
        <v>-1.3031317130230764E-2</v>
      </c>
      <c r="D1416" s="6">
        <f t="shared" si="110"/>
        <v>1.6981522614864576E-4</v>
      </c>
      <c r="E1416" s="6">
        <f t="shared" si="112"/>
        <v>2.3926375779999075E-5</v>
      </c>
      <c r="F1416" s="6">
        <f t="shared" si="111"/>
        <v>0.10695214853051822</v>
      </c>
      <c r="G1416" s="17">
        <v>3.4452730686609081E-3</v>
      </c>
      <c r="H1416" s="9">
        <f t="shared" si="108"/>
        <v>3.2703539339117137E-3</v>
      </c>
      <c r="I1416" s="8"/>
      <c r="J1416" s="10"/>
      <c r="AC1416" s="14"/>
      <c r="AD1416" s="15"/>
    </row>
    <row r="1417" spans="1:30" hidden="1" outlineLevel="1" x14ac:dyDescent="0.3">
      <c r="A1417" s="14">
        <v>38569</v>
      </c>
      <c r="B1417" s="17">
        <v>-7.6676799911791467E-3</v>
      </c>
      <c r="C1417" s="9">
        <f t="shared" si="109"/>
        <v>-1.3298379991179147E-2</v>
      </c>
      <c r="D1417" s="6">
        <f t="shared" si="110"/>
        <v>1.7684691038979389E-4</v>
      </c>
      <c r="E1417" s="6">
        <f t="shared" si="112"/>
        <v>1.6981522614864576E-4</v>
      </c>
      <c r="F1417" s="6">
        <f t="shared" si="111"/>
        <v>0.12684824958348329</v>
      </c>
      <c r="G1417" s="17">
        <v>3.6301368089517068E-3</v>
      </c>
      <c r="H1417" s="9">
        <f t="shared" si="108"/>
        <v>3.5615761901647319E-3</v>
      </c>
      <c r="I1417" s="8"/>
      <c r="J1417" s="10"/>
      <c r="AC1417" s="14"/>
      <c r="AD1417" s="15"/>
    </row>
    <row r="1418" spans="1:30" hidden="1" outlineLevel="1" x14ac:dyDescent="0.3">
      <c r="A1418" s="14">
        <v>38572</v>
      </c>
      <c r="B1418" s="17">
        <v>-2.6862411261644971E-3</v>
      </c>
      <c r="C1418" s="9">
        <f t="shared" si="109"/>
        <v>-8.3169411261644968E-3</v>
      </c>
      <c r="D1418" s="6">
        <f t="shared" si="110"/>
        <v>6.9171509696086368E-5</v>
      </c>
      <c r="E1418" s="6">
        <f t="shared" si="112"/>
        <v>1.7684691038979389E-4</v>
      </c>
      <c r="F1418" s="6">
        <f t="shared" si="111"/>
        <v>0.13856510816407272</v>
      </c>
      <c r="G1418" s="17">
        <v>5.6921296898585563E-3</v>
      </c>
      <c r="H1418" s="9">
        <f t="shared" si="108"/>
        <v>3.7224334535901744E-3</v>
      </c>
      <c r="I1418" s="8"/>
      <c r="J1418" s="10"/>
      <c r="AC1418" s="14"/>
      <c r="AD1418" s="15"/>
    </row>
    <row r="1419" spans="1:30" hidden="1" outlineLevel="1" x14ac:dyDescent="0.3">
      <c r="A1419" s="14">
        <v>38573</v>
      </c>
      <c r="B1419" s="17">
        <v>6.722344610712961E-3</v>
      </c>
      <c r="C1419" s="9">
        <f t="shared" si="109"/>
        <v>1.0916446107129612E-3</v>
      </c>
      <c r="D1419" s="6">
        <f t="shared" si="110"/>
        <v>1.1916879560986528E-6</v>
      </c>
      <c r="E1419" s="6">
        <f t="shared" si="112"/>
        <v>6.9171509696086368E-5</v>
      </c>
      <c r="F1419" s="6">
        <f t="shared" si="111"/>
        <v>0.31072186410937314</v>
      </c>
      <c r="G1419" s="17">
        <v>4.8455290571486551E-3</v>
      </c>
      <c r="H1419" s="9">
        <f t="shared" si="108"/>
        <v>5.5742431244911904E-3</v>
      </c>
      <c r="I1419" s="8"/>
      <c r="J1419" s="10"/>
      <c r="AC1419" s="14"/>
      <c r="AD1419" s="15"/>
    </row>
    <row r="1420" spans="1:30" hidden="1" outlineLevel="1" x14ac:dyDescent="0.3">
      <c r="A1420" s="14">
        <v>38574</v>
      </c>
      <c r="B1420" s="17">
        <v>-1.8288896352600188E-3</v>
      </c>
      <c r="C1420" s="9">
        <f t="shared" si="109"/>
        <v>-7.459589635260019E-3</v>
      </c>
      <c r="D1420" s="6">
        <f t="shared" si="110"/>
        <v>5.5645477526478707E-5</v>
      </c>
      <c r="E1420" s="6">
        <f t="shared" si="112"/>
        <v>1.1916879560986528E-6</v>
      </c>
      <c r="F1420" s="6">
        <f t="shared" si="111"/>
        <v>0.23080276306377095</v>
      </c>
      <c r="G1420" s="17">
        <v>9.6522927134664004E-3</v>
      </c>
      <c r="H1420" s="9">
        <f t="shared" si="108"/>
        <v>4.8041936166621233E-3</v>
      </c>
      <c r="I1420" s="8"/>
      <c r="J1420" s="10"/>
      <c r="AC1420" s="14"/>
      <c r="AD1420" s="15"/>
    </row>
    <row r="1421" spans="1:30" hidden="1" outlineLevel="1" x14ac:dyDescent="0.3">
      <c r="A1421" s="14">
        <v>38575</v>
      </c>
      <c r="B1421" s="17">
        <v>7.0371304596983089E-3</v>
      </c>
      <c r="C1421" s="9">
        <f t="shared" si="109"/>
        <v>1.4064304596983091E-3</v>
      </c>
      <c r="D1421" s="6">
        <f t="shared" si="110"/>
        <v>1.9780466379671969E-6</v>
      </c>
      <c r="E1421" s="6">
        <f t="shared" si="112"/>
        <v>5.5645477526478707E-5</v>
      </c>
      <c r="F1421" s="6">
        <f t="shared" si="111"/>
        <v>0.85500428680850371</v>
      </c>
      <c r="G1421" s="17">
        <v>3.386678796111482E-3</v>
      </c>
      <c r="H1421" s="9">
        <f t="shared" si="108"/>
        <v>9.2466441848299951E-3</v>
      </c>
      <c r="I1421" s="8"/>
      <c r="J1421" s="10"/>
      <c r="AC1421" s="14"/>
      <c r="AD1421" s="15"/>
    </row>
    <row r="1422" spans="1:30" hidden="1" outlineLevel="1" x14ac:dyDescent="0.3">
      <c r="A1422" s="14">
        <v>38576</v>
      </c>
      <c r="B1422" s="17">
        <v>-6.0125322731869914E-3</v>
      </c>
      <c r="C1422" s="9">
        <f t="shared" si="109"/>
        <v>-1.164323227318699E-2</v>
      </c>
      <c r="D1422" s="6">
        <f t="shared" si="110"/>
        <v>1.355648577673831E-4</v>
      </c>
      <c r="E1422" s="6">
        <f t="shared" si="112"/>
        <v>1.9780466379671969E-6</v>
      </c>
      <c r="F1422" s="6">
        <f t="shared" si="111"/>
        <v>0.12323314690175703</v>
      </c>
      <c r="G1422" s="17">
        <v>5.978563442002446E-3</v>
      </c>
      <c r="H1422" s="9">
        <f t="shared" ref="H1422:H1485" si="113">SQRT(F1422)/100</f>
        <v>3.5104579032051793E-3</v>
      </c>
      <c r="I1422" s="8"/>
      <c r="J1422" s="10"/>
      <c r="AC1422" s="14"/>
      <c r="AD1422" s="15"/>
    </row>
    <row r="1423" spans="1:30" hidden="1" outlineLevel="1" x14ac:dyDescent="0.3">
      <c r="A1423" s="14">
        <v>38579</v>
      </c>
      <c r="B1423" s="17">
        <v>2.824363312543445E-3</v>
      </c>
      <c r="C1423" s="9">
        <f t="shared" ref="C1423:C1486" si="114">B1423-B$5</f>
        <v>-2.8063366874565548E-3</v>
      </c>
      <c r="D1423" s="6">
        <f t="shared" ref="D1423:D1486" si="115">C1423^2</f>
        <v>7.8755256033646291E-6</v>
      </c>
      <c r="E1423" s="6">
        <f t="shared" si="112"/>
        <v>1.355648577673831E-4</v>
      </c>
      <c r="F1423" s="6">
        <f t="shared" ref="F1423:F1486" si="116">IF(C1422&gt;0,B$6+B$7*E1423+B$8*(G1422*100)^2,B$6+B$7*E1423+B$8*(G1422*100)^2+E1423*$B$9)</f>
        <v>0.34067557659069381</v>
      </c>
      <c r="G1423" s="17">
        <v>5.2100983924879257E-3</v>
      </c>
      <c r="H1423" s="9">
        <f t="shared" si="113"/>
        <v>5.8367420415047803E-3</v>
      </c>
      <c r="I1423" s="8"/>
      <c r="J1423" s="10"/>
      <c r="AC1423" s="14"/>
      <c r="AD1423" s="15"/>
    </row>
    <row r="1424" spans="1:30" hidden="1" outlineLevel="1" x14ac:dyDescent="0.3">
      <c r="A1424" s="14">
        <v>38580</v>
      </c>
      <c r="B1424" s="17">
        <v>-1.1845866793168749E-2</v>
      </c>
      <c r="C1424" s="9">
        <f t="shared" si="114"/>
        <v>-1.7476566793168748E-2</v>
      </c>
      <c r="D1424" s="6">
        <f t="shared" si="115"/>
        <v>3.054303868760886E-4</v>
      </c>
      <c r="E1424" s="6">
        <f t="shared" ref="E1424:E1487" si="117">D1423</f>
        <v>7.8755256033646291E-6</v>
      </c>
      <c r="F1424" s="6">
        <f t="shared" si="116"/>
        <v>0.26364025492729942</v>
      </c>
      <c r="G1424" s="17">
        <v>4.7782195593252625E-3</v>
      </c>
      <c r="H1424" s="9">
        <f t="shared" si="113"/>
        <v>5.1345910735646648E-3</v>
      </c>
      <c r="I1424" s="8"/>
      <c r="J1424" s="10"/>
      <c r="AC1424" s="14"/>
      <c r="AD1424" s="15"/>
    </row>
    <row r="1425" spans="1:30" hidden="1" outlineLevel="1" x14ac:dyDescent="0.3">
      <c r="A1425" s="14">
        <v>38581</v>
      </c>
      <c r="B1425" s="17">
        <v>7.37851983624705E-4</v>
      </c>
      <c r="C1425" s="9">
        <f t="shared" si="114"/>
        <v>-4.8928480163752952E-3</v>
      </c>
      <c r="D1425" s="6">
        <f t="shared" si="115"/>
        <v>2.3939961711347662E-5</v>
      </c>
      <c r="E1425" s="6">
        <f t="shared" si="117"/>
        <v>3.054303868760886E-4</v>
      </c>
      <c r="F1425" s="6">
        <f t="shared" si="116"/>
        <v>0.22505374323986777</v>
      </c>
      <c r="G1425" s="17">
        <v>4.5879699264615888E-3</v>
      </c>
      <c r="H1425" s="9">
        <f t="shared" si="113"/>
        <v>4.7439829599174128E-3</v>
      </c>
      <c r="I1425" s="8"/>
      <c r="J1425" s="10"/>
      <c r="AC1425" s="14"/>
      <c r="AD1425" s="15"/>
    </row>
    <row r="1426" spans="1:30" hidden="1" outlineLevel="1" x14ac:dyDescent="0.3">
      <c r="A1426" s="14">
        <v>38582</v>
      </c>
      <c r="B1426" s="17">
        <v>-1.0002794289717867E-3</v>
      </c>
      <c r="C1426" s="9">
        <f t="shared" si="114"/>
        <v>-6.6309794289717864E-3</v>
      </c>
      <c r="D1426" s="6">
        <f t="shared" si="115"/>
        <v>4.3969888187446996E-5</v>
      </c>
      <c r="E1426" s="6">
        <f t="shared" si="117"/>
        <v>2.3939961711347662E-5</v>
      </c>
      <c r="F1426" s="6">
        <f t="shared" si="116"/>
        <v>0.20904424366043783</v>
      </c>
      <c r="G1426" s="17">
        <v>3.5779804542019995E-3</v>
      </c>
      <c r="H1426" s="9">
        <f t="shared" si="113"/>
        <v>4.5721356460677962E-3</v>
      </c>
      <c r="I1426" s="8"/>
      <c r="J1426" s="10"/>
      <c r="AC1426" s="14"/>
      <c r="AD1426" s="15"/>
    </row>
    <row r="1427" spans="1:30" hidden="1" outlineLevel="1" x14ac:dyDescent="0.3">
      <c r="A1427" s="14">
        <v>38583</v>
      </c>
      <c r="B1427" s="17">
        <v>5.6582026725606838E-4</v>
      </c>
      <c r="C1427" s="9">
        <f t="shared" si="114"/>
        <v>-5.0648797327439311E-3</v>
      </c>
      <c r="D1427" s="6">
        <f t="shared" si="115"/>
        <v>2.5653006707160235E-5</v>
      </c>
      <c r="E1427" s="6">
        <f t="shared" si="117"/>
        <v>4.3969888187446996E-5</v>
      </c>
      <c r="F1427" s="6">
        <f t="shared" si="116"/>
        <v>0.13517465114787547</v>
      </c>
      <c r="G1427" s="17">
        <v>4.3206101614554479E-3</v>
      </c>
      <c r="H1427" s="9">
        <f t="shared" si="113"/>
        <v>3.6766105470647211E-3</v>
      </c>
      <c r="I1427" s="8"/>
      <c r="J1427" s="10"/>
      <c r="AC1427" s="14"/>
      <c r="AD1427" s="15"/>
    </row>
    <row r="1428" spans="1:30" hidden="1" outlineLevel="1" x14ac:dyDescent="0.3">
      <c r="A1428" s="14">
        <v>38586</v>
      </c>
      <c r="B1428" s="17">
        <v>1.6547775416798668E-3</v>
      </c>
      <c r="C1428" s="9">
        <f t="shared" si="114"/>
        <v>-3.9759224583201334E-3</v>
      </c>
      <c r="D1428" s="6">
        <f t="shared" si="115"/>
        <v>1.5807959394574411E-5</v>
      </c>
      <c r="E1428" s="6">
        <f t="shared" si="117"/>
        <v>2.5653006707160235E-5</v>
      </c>
      <c r="F1428" s="6">
        <f t="shared" si="116"/>
        <v>0.18771079552955097</v>
      </c>
      <c r="G1428" s="17">
        <v>6.9507764916279984E-3</v>
      </c>
      <c r="H1428" s="9">
        <f t="shared" si="113"/>
        <v>4.3325603923032733E-3</v>
      </c>
      <c r="I1428" s="8"/>
      <c r="J1428" s="10"/>
      <c r="AC1428" s="14"/>
      <c r="AD1428" s="15"/>
    </row>
    <row r="1429" spans="1:30" hidden="1" outlineLevel="1" x14ac:dyDescent="0.3">
      <c r="A1429" s="14">
        <v>38587</v>
      </c>
      <c r="B1429" s="17">
        <v>-3.3944039442910766E-3</v>
      </c>
      <c r="C1429" s="9">
        <f t="shared" si="114"/>
        <v>-9.0251039442910755E-3</v>
      </c>
      <c r="D1429" s="6">
        <f t="shared" si="115"/>
        <v>8.1452501205258332E-5</v>
      </c>
      <c r="E1429" s="6">
        <f t="shared" si="117"/>
        <v>1.5807959394574411E-5</v>
      </c>
      <c r="F1429" s="6">
        <f t="shared" si="116"/>
        <v>0.45324491873670864</v>
      </c>
      <c r="G1429" s="17">
        <v>4.3608269153096874E-3</v>
      </c>
      <c r="H1429" s="9">
        <f t="shared" si="113"/>
        <v>6.7323466840078028E-3</v>
      </c>
      <c r="I1429" s="8"/>
      <c r="J1429" s="10"/>
      <c r="AC1429" s="14"/>
      <c r="AD1429" s="15"/>
    </row>
    <row r="1430" spans="1:30" hidden="1" outlineLevel="1" x14ac:dyDescent="0.3">
      <c r="A1430" s="14">
        <v>38588</v>
      </c>
      <c r="B1430" s="17">
        <v>-6.5920361862354246E-3</v>
      </c>
      <c r="C1430" s="9">
        <f t="shared" si="114"/>
        <v>-1.2222736186235424E-2</v>
      </c>
      <c r="D1430" s="6">
        <f t="shared" si="115"/>
        <v>1.493952798783089E-4</v>
      </c>
      <c r="E1430" s="6">
        <f t="shared" si="117"/>
        <v>8.1452501205258332E-5</v>
      </c>
      <c r="F1430" s="6">
        <f t="shared" si="116"/>
        <v>0.19084772787759174</v>
      </c>
      <c r="G1430" s="17">
        <v>7.9028364107992348E-3</v>
      </c>
      <c r="H1430" s="9">
        <f t="shared" si="113"/>
        <v>4.368612226755675E-3</v>
      </c>
      <c r="I1430" s="8"/>
      <c r="J1430" s="10"/>
      <c r="AC1430" s="14"/>
      <c r="AD1430" s="15"/>
    </row>
    <row r="1431" spans="1:30" hidden="1" outlineLevel="1" x14ac:dyDescent="0.3">
      <c r="A1431" s="14">
        <v>38589</v>
      </c>
      <c r="B1431" s="17">
        <v>2.295686603118771E-3</v>
      </c>
      <c r="C1431" s="9">
        <f t="shared" si="114"/>
        <v>-3.3350133968812288E-3</v>
      </c>
      <c r="D1431" s="6">
        <f t="shared" si="115"/>
        <v>1.1122314357377273E-5</v>
      </c>
      <c r="E1431" s="6">
        <f t="shared" si="117"/>
        <v>1.493952798783089E-4</v>
      </c>
      <c r="F1431" s="6">
        <f t="shared" si="116"/>
        <v>0.57993380257953486</v>
      </c>
      <c r="G1431" s="17">
        <v>2.018023192728893E-3</v>
      </c>
      <c r="H1431" s="9">
        <f t="shared" si="113"/>
        <v>7.6153384861050973E-3</v>
      </c>
      <c r="I1431" s="8"/>
      <c r="J1431" s="10"/>
      <c r="AC1431" s="14"/>
      <c r="AD1431" s="15"/>
    </row>
    <row r="1432" spans="1:30" hidden="1" outlineLevel="1" x14ac:dyDescent="0.3">
      <c r="A1432" s="14">
        <v>38590</v>
      </c>
      <c r="B1432" s="17">
        <v>-6.0145867668055216E-3</v>
      </c>
      <c r="C1432" s="9">
        <f t="shared" si="114"/>
        <v>-1.1645286766805521E-2</v>
      </c>
      <c r="D1432" s="6">
        <f t="shared" si="115"/>
        <v>1.3561270388113579E-4</v>
      </c>
      <c r="E1432" s="6">
        <f t="shared" si="117"/>
        <v>1.1122314357377273E-5</v>
      </c>
      <c r="F1432" s="6">
        <f t="shared" si="116"/>
        <v>5.697857644646747E-2</v>
      </c>
      <c r="G1432" s="17">
        <v>3.0774512664725005E-3</v>
      </c>
      <c r="H1432" s="9">
        <f t="shared" si="113"/>
        <v>2.3870185681403376E-3</v>
      </c>
      <c r="I1432" s="8"/>
      <c r="J1432" s="10"/>
      <c r="AC1432" s="14"/>
      <c r="AD1432" s="15"/>
    </row>
    <row r="1433" spans="1:30" hidden="1" outlineLevel="1" x14ac:dyDescent="0.3">
      <c r="A1433" s="14">
        <v>38593</v>
      </c>
      <c r="B1433" s="17">
        <v>5.9403774422056924E-3</v>
      </c>
      <c r="C1433" s="9">
        <f t="shared" si="114"/>
        <v>3.0967744220569259E-4</v>
      </c>
      <c r="D1433" s="6">
        <f t="shared" si="115"/>
        <v>9.590011821106008E-8</v>
      </c>
      <c r="E1433" s="6">
        <f t="shared" si="117"/>
        <v>1.3561270388113579E-4</v>
      </c>
      <c r="F1433" s="6">
        <f t="shared" si="116"/>
        <v>0.10535267223364836</v>
      </c>
      <c r="G1433" s="17">
        <v>6.1972093091503377E-3</v>
      </c>
      <c r="H1433" s="9">
        <f t="shared" si="113"/>
        <v>3.2458076380717381E-3</v>
      </c>
      <c r="I1433" s="8"/>
      <c r="J1433" s="10"/>
      <c r="AC1433" s="14"/>
      <c r="AD1433" s="15"/>
    </row>
    <row r="1434" spans="1:30" hidden="1" outlineLevel="1" x14ac:dyDescent="0.3">
      <c r="A1434" s="14">
        <v>38594</v>
      </c>
      <c r="B1434" s="17">
        <v>-3.1974340479864732E-3</v>
      </c>
      <c r="C1434" s="9">
        <f t="shared" si="114"/>
        <v>-8.8281340479864738E-3</v>
      </c>
      <c r="D1434" s="6">
        <f t="shared" si="115"/>
        <v>7.793595076921804E-5</v>
      </c>
      <c r="E1434" s="6">
        <f t="shared" si="117"/>
        <v>9.590011821106008E-8</v>
      </c>
      <c r="F1434" s="6">
        <f t="shared" si="116"/>
        <v>0.36449719665425556</v>
      </c>
      <c r="G1434" s="17">
        <v>7.0617093626183375E-3</v>
      </c>
      <c r="H1434" s="9">
        <f t="shared" si="113"/>
        <v>6.0373603226431295E-3</v>
      </c>
      <c r="I1434" s="8"/>
      <c r="J1434" s="10"/>
      <c r="AC1434" s="14"/>
      <c r="AD1434" s="15"/>
    </row>
    <row r="1435" spans="1:30" hidden="1" outlineLevel="1" x14ac:dyDescent="0.3">
      <c r="A1435" s="14">
        <v>38595</v>
      </c>
      <c r="B1435" s="17">
        <v>9.8158037746471274E-3</v>
      </c>
      <c r="C1435" s="9">
        <f t="shared" si="114"/>
        <v>4.1851037746471276E-3</v>
      </c>
      <c r="D1435" s="6">
        <f t="shared" si="115"/>
        <v>1.7515093604565635E-5</v>
      </c>
      <c r="E1435" s="6">
        <f t="shared" si="117"/>
        <v>7.793595076921804E-5</v>
      </c>
      <c r="F1435" s="6">
        <f t="shared" si="116"/>
        <v>0.4671788767913132</v>
      </c>
      <c r="G1435" s="17">
        <v>7.1785082857778537E-3</v>
      </c>
      <c r="H1435" s="9">
        <f t="shared" si="113"/>
        <v>6.8350484767213844E-3</v>
      </c>
      <c r="I1435" s="8"/>
      <c r="J1435" s="10"/>
      <c r="AC1435" s="14"/>
      <c r="AD1435" s="15"/>
    </row>
    <row r="1436" spans="1:30" hidden="1" outlineLevel="1" x14ac:dyDescent="0.3">
      <c r="A1436" s="14">
        <v>38596</v>
      </c>
      <c r="B1436" s="17">
        <v>1.0319829623955978E-3</v>
      </c>
      <c r="C1436" s="9">
        <f t="shared" si="114"/>
        <v>-4.5987170376044018E-3</v>
      </c>
      <c r="D1436" s="6">
        <f t="shared" si="115"/>
        <v>2.1148198391953004E-5</v>
      </c>
      <c r="E1436" s="6">
        <f t="shared" si="117"/>
        <v>1.7515093604565635E-5</v>
      </c>
      <c r="F1436" s="6">
        <f t="shared" si="116"/>
        <v>0.48206299868886593</v>
      </c>
      <c r="G1436" s="17">
        <v>5.9757687605484014E-3</v>
      </c>
      <c r="H1436" s="9">
        <f t="shared" si="113"/>
        <v>6.9430756778884814E-3</v>
      </c>
      <c r="I1436" s="8"/>
      <c r="J1436" s="10"/>
      <c r="AC1436" s="14"/>
      <c r="AD1436" s="15"/>
    </row>
    <row r="1437" spans="1:30" hidden="1" outlineLevel="1" x14ac:dyDescent="0.3">
      <c r="A1437" s="14">
        <v>38597</v>
      </c>
      <c r="B1437" s="17">
        <v>-2.9266553741270317E-3</v>
      </c>
      <c r="C1437" s="9">
        <f t="shared" si="114"/>
        <v>-8.5573553741270306E-3</v>
      </c>
      <c r="D1437" s="6">
        <f t="shared" si="115"/>
        <v>7.3228330999100766E-5</v>
      </c>
      <c r="E1437" s="6">
        <f t="shared" si="117"/>
        <v>2.1148198391953004E-5</v>
      </c>
      <c r="F1437" s="6">
        <f t="shared" si="116"/>
        <v>0.34035646202998049</v>
      </c>
      <c r="G1437" s="17">
        <v>3.5163755621374767E-3</v>
      </c>
      <c r="H1437" s="9">
        <f t="shared" si="113"/>
        <v>5.8340077307969052E-3</v>
      </c>
      <c r="I1437" s="8"/>
      <c r="J1437" s="10"/>
      <c r="AC1437" s="14"/>
      <c r="AD1437" s="15"/>
    </row>
    <row r="1438" spans="1:30" hidden="1" outlineLevel="1" x14ac:dyDescent="0.3">
      <c r="A1438" s="14">
        <v>38601</v>
      </c>
      <c r="B1438" s="17">
        <v>1.2539882199705768E-2</v>
      </c>
      <c r="C1438" s="9">
        <f t="shared" si="114"/>
        <v>6.9091821997057682E-3</v>
      </c>
      <c r="D1438" s="6">
        <f t="shared" si="115"/>
        <v>4.7736798668731036E-5</v>
      </c>
      <c r="E1438" s="6">
        <f t="shared" si="117"/>
        <v>7.3228330999100766E-5</v>
      </c>
      <c r="F1438" s="6">
        <f t="shared" si="116"/>
        <v>0.13126510303211711</v>
      </c>
      <c r="G1438" s="17">
        <v>4.9770767660495671E-3</v>
      </c>
      <c r="H1438" s="9">
        <f t="shared" si="113"/>
        <v>3.6230526221974354E-3</v>
      </c>
      <c r="I1438" s="8"/>
      <c r="J1438" s="10"/>
      <c r="AC1438" s="14"/>
      <c r="AD1438" s="15"/>
    </row>
    <row r="1439" spans="1:30" hidden="1" outlineLevel="1" x14ac:dyDescent="0.3">
      <c r="A1439" s="14">
        <v>38602</v>
      </c>
      <c r="B1439" s="17">
        <v>2.405079165709961E-3</v>
      </c>
      <c r="C1439" s="9">
        <f t="shared" si="114"/>
        <v>-3.2256208342900388E-3</v>
      </c>
      <c r="D1439" s="6">
        <f t="shared" si="115"/>
        <v>1.0404629766605966E-5</v>
      </c>
      <c r="E1439" s="6">
        <f t="shared" si="117"/>
        <v>4.7736798668731036E-5</v>
      </c>
      <c r="F1439" s="6">
        <f t="shared" si="116"/>
        <v>0.24237647261159806</v>
      </c>
      <c r="G1439" s="17">
        <v>3.1287622173754789E-3</v>
      </c>
      <c r="H1439" s="9">
        <f t="shared" si="113"/>
        <v>4.9231745105327929E-3</v>
      </c>
      <c r="I1439" s="8"/>
      <c r="J1439" s="10"/>
      <c r="AC1439" s="14"/>
      <c r="AD1439" s="15"/>
    </row>
    <row r="1440" spans="1:30" hidden="1" outlineLevel="1" x14ac:dyDescent="0.3">
      <c r="A1440" s="14">
        <v>38603</v>
      </c>
      <c r="B1440" s="17">
        <v>-3.8005591470121748E-3</v>
      </c>
      <c r="C1440" s="9">
        <f t="shared" si="114"/>
        <v>-9.4312591470121741E-3</v>
      </c>
      <c r="D1440" s="6">
        <f t="shared" si="115"/>
        <v>8.8948649098100806E-5</v>
      </c>
      <c r="E1440" s="6">
        <f t="shared" si="117"/>
        <v>1.0404629766605966E-5</v>
      </c>
      <c r="F1440" s="6">
        <f t="shared" si="116"/>
        <v>0.10818325082053587</v>
      </c>
      <c r="G1440" s="17">
        <v>3.2300752230071824E-3</v>
      </c>
      <c r="H1440" s="9">
        <f t="shared" si="113"/>
        <v>3.2891222358029785E-3</v>
      </c>
      <c r="I1440" s="8"/>
      <c r="J1440" s="10"/>
      <c r="AC1440" s="14"/>
      <c r="AD1440" s="15"/>
    </row>
    <row r="1441" spans="1:30" hidden="1" outlineLevel="1" x14ac:dyDescent="0.3">
      <c r="A1441" s="14">
        <v>38604</v>
      </c>
      <c r="B1441" s="17">
        <v>7.9331927913979076E-3</v>
      </c>
      <c r="C1441" s="9">
        <f t="shared" si="114"/>
        <v>2.3024927913979079E-3</v>
      </c>
      <c r="D1441" s="6">
        <f t="shared" si="115"/>
        <v>5.3014730544393296E-6</v>
      </c>
      <c r="E1441" s="6">
        <f t="shared" si="117"/>
        <v>8.8948649098100806E-5</v>
      </c>
      <c r="F1441" s="6">
        <f t="shared" si="116"/>
        <v>0.11396728830132613</v>
      </c>
      <c r="G1441" s="17">
        <v>4.4331824586745045E-3</v>
      </c>
      <c r="H1441" s="9">
        <f t="shared" si="113"/>
        <v>3.3759041500215337E-3</v>
      </c>
      <c r="I1441" s="8"/>
      <c r="J1441" s="10"/>
      <c r="AC1441" s="14"/>
      <c r="AD1441" s="15"/>
    </row>
    <row r="1442" spans="1:30" hidden="1" outlineLevel="1" x14ac:dyDescent="0.3">
      <c r="A1442" s="14">
        <v>38607</v>
      </c>
      <c r="B1442" s="17">
        <v>-7.4126275373863565E-4</v>
      </c>
      <c r="C1442" s="9">
        <f t="shared" si="114"/>
        <v>-6.3719627537386359E-3</v>
      </c>
      <c r="D1442" s="6">
        <f t="shared" si="115"/>
        <v>4.0601909335032457E-5</v>
      </c>
      <c r="E1442" s="6">
        <f t="shared" si="117"/>
        <v>5.3014730544393296E-6</v>
      </c>
      <c r="F1442" s="6">
        <f t="shared" si="116"/>
        <v>0.19653287681848847</v>
      </c>
      <c r="G1442" s="17">
        <v>1.7811171789898026E-3</v>
      </c>
      <c r="H1442" s="9">
        <f t="shared" si="113"/>
        <v>4.4332028694668204E-3</v>
      </c>
      <c r="I1442" s="8"/>
      <c r="J1442" s="10"/>
      <c r="AC1442" s="14"/>
      <c r="AD1442" s="15"/>
    </row>
    <row r="1443" spans="1:30" hidden="1" outlineLevel="1" x14ac:dyDescent="0.3">
      <c r="A1443" s="14">
        <v>38608</v>
      </c>
      <c r="B1443" s="17">
        <v>-7.5736739218924985E-3</v>
      </c>
      <c r="C1443" s="9">
        <f t="shared" si="114"/>
        <v>-1.3204373921892498E-2</v>
      </c>
      <c r="D1443" s="6">
        <f t="shared" si="115"/>
        <v>1.7435549066915467E-4</v>
      </c>
      <c r="E1443" s="6">
        <f t="shared" si="117"/>
        <v>4.0601909335032457E-5</v>
      </c>
      <c r="F1443" s="6">
        <f t="shared" si="116"/>
        <v>4.8922045927904695E-2</v>
      </c>
      <c r="G1443" s="17">
        <v>2.8890095969849221E-3</v>
      </c>
      <c r="H1443" s="9">
        <f t="shared" si="113"/>
        <v>2.2118328582400775E-3</v>
      </c>
      <c r="I1443" s="8"/>
      <c r="J1443" s="10"/>
      <c r="AC1443" s="14"/>
      <c r="AD1443" s="15"/>
    </row>
    <row r="1444" spans="1:30" hidden="1" outlineLevel="1" x14ac:dyDescent="0.3">
      <c r="A1444" s="14">
        <v>38609</v>
      </c>
      <c r="B1444" s="17">
        <v>-3.286679455367366E-3</v>
      </c>
      <c r="C1444" s="9">
        <f t="shared" si="114"/>
        <v>-8.9173794553673649E-3</v>
      </c>
      <c r="D1444" s="6">
        <f t="shared" si="115"/>
        <v>7.9519656351007963E-5</v>
      </c>
      <c r="E1444" s="6">
        <f t="shared" si="117"/>
        <v>1.7435549066915467E-4</v>
      </c>
      <c r="F1444" s="6">
        <f t="shared" si="116"/>
        <v>9.5288779424758593E-2</v>
      </c>
      <c r="G1444" s="17">
        <v>4.4203854794114435E-3</v>
      </c>
      <c r="H1444" s="9">
        <f t="shared" si="113"/>
        <v>3.0868880676946904E-3</v>
      </c>
      <c r="I1444" s="8"/>
      <c r="J1444" s="10"/>
      <c r="AC1444" s="14"/>
      <c r="AD1444" s="15"/>
    </row>
    <row r="1445" spans="1:30" hidden="1" outlineLevel="1" x14ac:dyDescent="0.3">
      <c r="A1445" s="14">
        <v>38610</v>
      </c>
      <c r="B1445" s="17">
        <v>4.6433550660878879E-4</v>
      </c>
      <c r="C1445" s="9">
        <f t="shared" si="114"/>
        <v>-5.1663644933912112E-3</v>
      </c>
      <c r="D1445" s="6">
        <f t="shared" si="115"/>
        <v>2.6691322078573426E-5</v>
      </c>
      <c r="E1445" s="6">
        <f t="shared" si="117"/>
        <v>7.9519656351007963E-5</v>
      </c>
      <c r="F1445" s="6">
        <f t="shared" si="116"/>
        <v>0.19553187090890148</v>
      </c>
      <c r="G1445" s="17">
        <v>3.8584206677509236E-3</v>
      </c>
      <c r="H1445" s="9">
        <f t="shared" si="113"/>
        <v>4.421898584419384E-3</v>
      </c>
      <c r="I1445" s="8"/>
      <c r="J1445" s="10"/>
      <c r="AC1445" s="14"/>
      <c r="AD1445" s="15"/>
    </row>
    <row r="1446" spans="1:30" hidden="1" outlineLevel="1" x14ac:dyDescent="0.3">
      <c r="A1446" s="14">
        <v>38611</v>
      </c>
      <c r="B1446" s="17">
        <v>8.2575813959426363E-3</v>
      </c>
      <c r="C1446" s="9">
        <f t="shared" si="114"/>
        <v>2.6268813959426365E-3</v>
      </c>
      <c r="D1446" s="6">
        <f t="shared" si="115"/>
        <v>6.9005058683495349E-6</v>
      </c>
      <c r="E1446" s="6">
        <f t="shared" si="117"/>
        <v>2.6691322078573426E-5</v>
      </c>
      <c r="F1446" s="6">
        <f t="shared" si="116"/>
        <v>0.15385116809450253</v>
      </c>
      <c r="G1446" s="17">
        <v>3.0212592174200946E-3</v>
      </c>
      <c r="H1446" s="9">
        <f t="shared" si="113"/>
        <v>3.9223866216183036E-3</v>
      </c>
      <c r="I1446" s="8"/>
      <c r="J1446" s="10"/>
      <c r="AC1446" s="14"/>
      <c r="AD1446" s="15"/>
    </row>
    <row r="1447" spans="1:30" hidden="1" outlineLevel="1" x14ac:dyDescent="0.3">
      <c r="A1447" s="14">
        <v>38614</v>
      </c>
      <c r="B1447" s="17">
        <v>-5.5813914408006536E-3</v>
      </c>
      <c r="C1447" s="9">
        <f t="shared" si="114"/>
        <v>-1.1212091440800653E-2</v>
      </c>
      <c r="D1447" s="6">
        <f t="shared" si="115"/>
        <v>1.2571099447687527E-4</v>
      </c>
      <c r="E1447" s="6">
        <f t="shared" si="117"/>
        <v>6.9005058683495349E-6</v>
      </c>
      <c r="F1447" s="6">
        <f t="shared" si="116"/>
        <v>0.10225956101749065</v>
      </c>
      <c r="G1447" s="17">
        <v>4.9016000699570626E-3</v>
      </c>
      <c r="H1447" s="9">
        <f t="shared" si="113"/>
        <v>3.1978048880050612E-3</v>
      </c>
      <c r="I1447" s="8"/>
      <c r="J1447" s="10"/>
      <c r="AC1447" s="14"/>
      <c r="AD1447" s="15"/>
    </row>
    <row r="1448" spans="1:30" hidden="1" outlineLevel="1" x14ac:dyDescent="0.3">
      <c r="A1448" s="14">
        <v>38615</v>
      </c>
      <c r="B1448" s="17">
        <v>-7.8945212311814505E-3</v>
      </c>
      <c r="C1448" s="9">
        <f t="shared" si="114"/>
        <v>-1.3525221231181449E-2</v>
      </c>
      <c r="D1448" s="6">
        <f t="shared" si="115"/>
        <v>1.8293160935240144E-4</v>
      </c>
      <c r="E1448" s="6">
        <f t="shared" si="117"/>
        <v>1.2571099447687527E-4</v>
      </c>
      <c r="F1448" s="6">
        <f t="shared" si="116"/>
        <v>0.23571988083254575</v>
      </c>
      <c r="G1448" s="17">
        <v>7.9823020246080987E-3</v>
      </c>
      <c r="H1448" s="9">
        <f t="shared" si="113"/>
        <v>4.8550991836680928E-3</v>
      </c>
      <c r="I1448" s="8"/>
      <c r="J1448" s="10"/>
      <c r="AC1448" s="14"/>
      <c r="AD1448" s="15"/>
    </row>
    <row r="1449" spans="1:30" hidden="1" outlineLevel="1" x14ac:dyDescent="0.3">
      <c r="A1449" s="14">
        <v>38616</v>
      </c>
      <c r="B1449" s="17">
        <v>-9.1629937998329459E-3</v>
      </c>
      <c r="C1449" s="9">
        <f t="shared" si="114"/>
        <v>-1.4793693799832947E-2</v>
      </c>
      <c r="D1449" s="6">
        <f t="shared" si="115"/>
        <v>2.1885337624321575E-4</v>
      </c>
      <c r="E1449" s="6">
        <f t="shared" si="117"/>
        <v>1.8293160935240144E-4</v>
      </c>
      <c r="F1449" s="6">
        <f t="shared" si="116"/>
        <v>0.59124624846800267</v>
      </c>
      <c r="G1449" s="17">
        <v>3.9276649188563269E-3</v>
      </c>
      <c r="H1449" s="9">
        <f t="shared" si="113"/>
        <v>7.689253855010918E-3</v>
      </c>
      <c r="I1449" s="8"/>
      <c r="J1449" s="10"/>
      <c r="AC1449" s="14"/>
      <c r="AD1449" s="15"/>
    </row>
    <row r="1450" spans="1:30" hidden="1" outlineLevel="1" x14ac:dyDescent="0.3">
      <c r="A1450" s="14">
        <v>38617</v>
      </c>
      <c r="B1450" s="17">
        <v>3.6456717931671323E-3</v>
      </c>
      <c r="C1450" s="9">
        <f t="shared" si="114"/>
        <v>-1.9850282068328675E-3</v>
      </c>
      <c r="D1450" s="6">
        <f t="shared" si="115"/>
        <v>3.9403369819221093E-6</v>
      </c>
      <c r="E1450" s="6">
        <f t="shared" si="117"/>
        <v>2.1885337624321575E-4</v>
      </c>
      <c r="F1450" s="6">
        <f t="shared" si="116"/>
        <v>0.15871363854130427</v>
      </c>
      <c r="G1450" s="17">
        <v>5.9805094054764633E-3</v>
      </c>
      <c r="H1450" s="9">
        <f t="shared" si="113"/>
        <v>3.9838880323285223E-3</v>
      </c>
      <c r="I1450" s="8"/>
      <c r="J1450" s="10"/>
      <c r="AC1450" s="14"/>
      <c r="AD1450" s="15"/>
    </row>
    <row r="1451" spans="1:30" hidden="1" outlineLevel="1" x14ac:dyDescent="0.3">
      <c r="A1451" s="14">
        <v>38618</v>
      </c>
      <c r="B1451" s="17">
        <v>5.5149693023841663E-4</v>
      </c>
      <c r="C1451" s="9">
        <f t="shared" si="114"/>
        <v>-5.0792030697615828E-3</v>
      </c>
      <c r="D1451" s="6">
        <f t="shared" si="115"/>
        <v>2.5798303823875485E-5</v>
      </c>
      <c r="E1451" s="6">
        <f t="shared" si="117"/>
        <v>3.9403369819221093E-6</v>
      </c>
      <c r="F1451" s="6">
        <f t="shared" si="116"/>
        <v>0.34086115998926364</v>
      </c>
      <c r="G1451" s="17">
        <v>4.9026078150106464E-3</v>
      </c>
      <c r="H1451" s="9">
        <f t="shared" si="113"/>
        <v>5.8383316109078941E-3</v>
      </c>
      <c r="I1451" s="8"/>
      <c r="J1451" s="10"/>
      <c r="AC1451" s="14"/>
      <c r="AD1451" s="15"/>
    </row>
    <row r="1452" spans="1:30" hidden="1" outlineLevel="1" x14ac:dyDescent="0.3">
      <c r="A1452" s="14">
        <v>38621</v>
      </c>
      <c r="B1452" s="17">
        <v>2.7970136111490782E-4</v>
      </c>
      <c r="C1452" s="9">
        <f t="shared" si="114"/>
        <v>-5.3509986388850916E-3</v>
      </c>
      <c r="D1452" s="6">
        <f t="shared" si="115"/>
        <v>2.8633186433350103E-5</v>
      </c>
      <c r="E1452" s="6">
        <f t="shared" si="117"/>
        <v>2.5798303823875485E-5</v>
      </c>
      <c r="F1452" s="6">
        <f t="shared" si="116"/>
        <v>0.23579102242996006</v>
      </c>
      <c r="G1452" s="17">
        <v>6.0482634550066902E-3</v>
      </c>
      <c r="H1452" s="9">
        <f t="shared" si="113"/>
        <v>4.8558317766368318E-3</v>
      </c>
      <c r="I1452" s="8"/>
      <c r="J1452" s="10"/>
      <c r="AC1452" s="14"/>
      <c r="AD1452" s="15"/>
    </row>
    <row r="1453" spans="1:30" hidden="1" outlineLevel="1" x14ac:dyDescent="0.3">
      <c r="A1453" s="14">
        <v>38622</v>
      </c>
      <c r="B1453" s="17">
        <v>2.4702356682386763E-5</v>
      </c>
      <c r="C1453" s="9">
        <f t="shared" si="114"/>
        <v>-5.6059976433176133E-3</v>
      </c>
      <c r="D1453" s="6">
        <f t="shared" si="115"/>
        <v>3.1427209576882632E-5</v>
      </c>
      <c r="E1453" s="6">
        <f t="shared" si="117"/>
        <v>2.8633186433350103E-5</v>
      </c>
      <c r="F1453" s="6">
        <f t="shared" si="116"/>
        <v>0.34816538686973186</v>
      </c>
      <c r="G1453" s="17">
        <v>4.8724290143060218E-3</v>
      </c>
      <c r="H1453" s="9">
        <f t="shared" si="113"/>
        <v>5.9005540999954561E-3</v>
      </c>
      <c r="I1453" s="8"/>
      <c r="J1453" s="10"/>
      <c r="AC1453" s="14"/>
      <c r="AD1453" s="15"/>
    </row>
    <row r="1454" spans="1:30" hidden="1" outlineLevel="1" x14ac:dyDescent="0.3">
      <c r="A1454" s="14">
        <v>38623</v>
      </c>
      <c r="B1454" s="17">
        <v>1.0112684622163178E-3</v>
      </c>
      <c r="C1454" s="9">
        <f t="shared" si="114"/>
        <v>-4.6194315377836824E-3</v>
      </c>
      <c r="D1454" s="6">
        <f t="shared" si="115"/>
        <v>2.1339147732270516E-5</v>
      </c>
      <c r="E1454" s="6">
        <f t="shared" si="117"/>
        <v>3.1427209576882632E-5</v>
      </c>
      <c r="F1454" s="6">
        <f t="shared" si="116"/>
        <v>0.23314969512792422</v>
      </c>
      <c r="G1454" s="17">
        <v>4.4472221030717437E-3</v>
      </c>
      <c r="H1454" s="9">
        <f t="shared" si="113"/>
        <v>4.8285577052358418E-3</v>
      </c>
      <c r="I1454" s="8"/>
      <c r="J1454" s="10"/>
      <c r="AC1454" s="14"/>
      <c r="AD1454" s="15"/>
    </row>
    <row r="1455" spans="1:30" hidden="1" outlineLevel="1" x14ac:dyDescent="0.3">
      <c r="A1455" s="14">
        <v>38624</v>
      </c>
      <c r="B1455" s="17">
        <v>8.8278174348153868E-3</v>
      </c>
      <c r="C1455" s="9">
        <f t="shared" si="114"/>
        <v>3.197117434815387E-3</v>
      </c>
      <c r="D1455" s="6">
        <f t="shared" si="115"/>
        <v>1.022155989200052E-5</v>
      </c>
      <c r="E1455" s="6">
        <f t="shared" si="117"/>
        <v>2.1339147732270516E-5</v>
      </c>
      <c r="F1455" s="6">
        <f t="shared" si="116"/>
        <v>0.19765332178577066</v>
      </c>
      <c r="G1455" s="17">
        <v>8.2471180176093856E-3</v>
      </c>
      <c r="H1455" s="9">
        <f t="shared" si="113"/>
        <v>4.4458218788630153E-3</v>
      </c>
      <c r="I1455" s="8"/>
      <c r="J1455" s="10"/>
      <c r="AC1455" s="14"/>
      <c r="AD1455" s="15"/>
    </row>
    <row r="1456" spans="1:30" hidden="1" outlineLevel="1" x14ac:dyDescent="0.3">
      <c r="A1456" s="14">
        <v>38625</v>
      </c>
      <c r="B1456" s="17">
        <v>9.2001588515701425E-4</v>
      </c>
      <c r="C1456" s="9">
        <f t="shared" si="114"/>
        <v>-4.7106841148429855E-3</v>
      </c>
      <c r="D1456" s="6">
        <f t="shared" si="115"/>
        <v>2.2190544829834042E-5</v>
      </c>
      <c r="E1456" s="6">
        <f t="shared" si="117"/>
        <v>1.022155989200052E-5</v>
      </c>
      <c r="F1456" s="6">
        <f t="shared" si="116"/>
        <v>0.62970995727676404</v>
      </c>
      <c r="G1456" s="17">
        <v>2.4397696632469266E-3</v>
      </c>
      <c r="H1456" s="9">
        <f t="shared" si="113"/>
        <v>7.9354266254358635E-3</v>
      </c>
      <c r="I1456" s="8"/>
      <c r="J1456" s="10"/>
      <c r="AC1456" s="14"/>
      <c r="AD1456" s="15"/>
    </row>
    <row r="1457" spans="1:30" hidden="1" outlineLevel="1" x14ac:dyDescent="0.3">
      <c r="A1457" s="14">
        <v>38628</v>
      </c>
      <c r="B1457" s="17">
        <v>-1.7186718302077337E-3</v>
      </c>
      <c r="C1457" s="9">
        <f t="shared" si="114"/>
        <v>-7.3493718302077337E-3</v>
      </c>
      <c r="D1457" s="6">
        <f t="shared" si="115"/>
        <v>5.401326629865097E-5</v>
      </c>
      <c r="E1457" s="6">
        <f t="shared" si="117"/>
        <v>2.2190544829834042E-5</v>
      </c>
      <c r="F1457" s="6">
        <f t="shared" si="116"/>
        <v>7.3820182116545965E-2</v>
      </c>
      <c r="G1457" s="17">
        <v>4.5422722497978438E-3</v>
      </c>
      <c r="H1457" s="9">
        <f t="shared" si="113"/>
        <v>2.716986973037338E-3</v>
      </c>
      <c r="I1457" s="8"/>
      <c r="J1457" s="10"/>
      <c r="AC1457" s="14"/>
      <c r="AD1457" s="15"/>
    </row>
    <row r="1458" spans="1:30" hidden="1" outlineLevel="1" x14ac:dyDescent="0.3">
      <c r="A1458" s="14">
        <v>38629</v>
      </c>
      <c r="B1458" s="17">
        <v>-1.0019853743549103E-2</v>
      </c>
      <c r="C1458" s="9">
        <f t="shared" si="114"/>
        <v>-1.5650553743549102E-2</v>
      </c>
      <c r="D1458" s="6">
        <f t="shared" si="115"/>
        <v>2.4493983247971879E-4</v>
      </c>
      <c r="E1458" s="6">
        <f t="shared" si="117"/>
        <v>5.401326629865097E-5</v>
      </c>
      <c r="F1458" s="6">
        <f t="shared" si="116"/>
        <v>0.20531233062674614</v>
      </c>
      <c r="G1458" s="17">
        <v>6.7656083941581048E-3</v>
      </c>
      <c r="H1458" s="9">
        <f t="shared" si="113"/>
        <v>4.5311403711068817E-3</v>
      </c>
      <c r="I1458" s="8"/>
      <c r="J1458" s="10"/>
      <c r="AC1458" s="14"/>
      <c r="AD1458" s="15"/>
    </row>
    <row r="1459" spans="1:30" hidden="1" outlineLevel="1" x14ac:dyDescent="0.3">
      <c r="A1459" s="14">
        <v>38630</v>
      </c>
      <c r="B1459" s="17">
        <v>-1.4999041934536566E-2</v>
      </c>
      <c r="C1459" s="9">
        <f t="shared" si="114"/>
        <v>-2.0629741934536566E-2</v>
      </c>
      <c r="D1459" s="6">
        <f t="shared" si="115"/>
        <v>4.2558625228557653E-4</v>
      </c>
      <c r="E1459" s="6">
        <f t="shared" si="117"/>
        <v>2.4493983247971879E-4</v>
      </c>
      <c r="F1459" s="6">
        <f t="shared" si="116"/>
        <v>0.43053539988855805</v>
      </c>
      <c r="G1459" s="17">
        <v>5.8462116979608346E-3</v>
      </c>
      <c r="H1459" s="9">
        <f t="shared" si="113"/>
        <v>6.5615196402095607E-3</v>
      </c>
      <c r="I1459" s="8"/>
      <c r="J1459" s="10"/>
      <c r="AC1459" s="14"/>
      <c r="AD1459" s="15"/>
    </row>
    <row r="1460" spans="1:30" hidden="1" outlineLevel="1" x14ac:dyDescent="0.3">
      <c r="A1460" s="14">
        <v>38631</v>
      </c>
      <c r="B1460" s="17">
        <v>-4.104085030940249E-3</v>
      </c>
      <c r="C1460" s="9">
        <f t="shared" si="114"/>
        <v>-9.7347850309402496E-3</v>
      </c>
      <c r="D1460" s="6">
        <f t="shared" si="115"/>
        <v>9.476603959861835E-5</v>
      </c>
      <c r="E1460" s="6">
        <f t="shared" si="117"/>
        <v>4.2558625228557653E-4</v>
      </c>
      <c r="F1460" s="6">
        <f t="shared" si="116"/>
        <v>0.32670798306653925</v>
      </c>
      <c r="G1460" s="17">
        <v>1.1081436346923544E-2</v>
      </c>
      <c r="H1460" s="9">
        <f t="shared" si="113"/>
        <v>5.7158374982721402E-3</v>
      </c>
      <c r="I1460" s="8"/>
      <c r="J1460" s="10"/>
      <c r="AC1460" s="14"/>
      <c r="AD1460" s="15"/>
    </row>
    <row r="1461" spans="1:30" hidden="1" outlineLevel="1" x14ac:dyDescent="0.3">
      <c r="A1461" s="14">
        <v>38632</v>
      </c>
      <c r="B1461" s="17">
        <v>3.6944438643416464E-3</v>
      </c>
      <c r="C1461" s="9">
        <f t="shared" si="114"/>
        <v>-1.9362561356583534E-3</v>
      </c>
      <c r="D1461" s="6">
        <f t="shared" si="115"/>
        <v>3.7490878228746199E-6</v>
      </c>
      <c r="E1461" s="6">
        <f t="shared" si="117"/>
        <v>9.476603959861835E-5</v>
      </c>
      <c r="F1461" s="6">
        <f t="shared" si="116"/>
        <v>1.1204202205044833</v>
      </c>
      <c r="G1461" s="17">
        <v>4.5557775238580381E-3</v>
      </c>
      <c r="H1461" s="9">
        <f t="shared" si="113"/>
        <v>1.0584990413337573E-2</v>
      </c>
      <c r="I1461" s="8"/>
      <c r="J1461" s="10"/>
      <c r="AC1461" s="14"/>
      <c r="AD1461" s="15"/>
    </row>
    <row r="1462" spans="1:30" hidden="1" outlineLevel="1" x14ac:dyDescent="0.3">
      <c r="A1462" s="14">
        <v>38635</v>
      </c>
      <c r="B1462" s="17">
        <v>-7.1920086354566436E-3</v>
      </c>
      <c r="C1462" s="9">
        <f t="shared" si="114"/>
        <v>-1.2822708635456644E-2</v>
      </c>
      <c r="D1462" s="6">
        <f t="shared" si="115"/>
        <v>1.6442185674981439E-4</v>
      </c>
      <c r="E1462" s="6">
        <f t="shared" si="117"/>
        <v>3.7490878228746199E-6</v>
      </c>
      <c r="F1462" s="6">
        <f t="shared" si="116"/>
        <v>0.20640416115815366</v>
      </c>
      <c r="G1462" s="17">
        <v>4.2524324510537382E-3</v>
      </c>
      <c r="H1462" s="9">
        <f t="shared" si="113"/>
        <v>4.5431724726027476E-3</v>
      </c>
      <c r="I1462" s="8"/>
      <c r="J1462" s="10"/>
      <c r="AC1462" s="14"/>
      <c r="AD1462" s="15"/>
    </row>
    <row r="1463" spans="1:30" hidden="1" outlineLevel="1" x14ac:dyDescent="0.3">
      <c r="A1463" s="14">
        <v>38636</v>
      </c>
      <c r="B1463" s="17">
        <v>-2.0739919651937395E-3</v>
      </c>
      <c r="C1463" s="9">
        <f t="shared" si="114"/>
        <v>-7.7046919651937388E-3</v>
      </c>
      <c r="D1463" s="6">
        <f t="shared" si="115"/>
        <v>5.9362278278520959E-5</v>
      </c>
      <c r="E1463" s="6">
        <f t="shared" si="117"/>
        <v>1.6442185674981439E-4</v>
      </c>
      <c r="F1463" s="6">
        <f t="shared" si="116"/>
        <v>0.18249961901840039</v>
      </c>
      <c r="G1463" s="17">
        <v>5.8010263664872944E-3</v>
      </c>
      <c r="H1463" s="9">
        <f t="shared" si="113"/>
        <v>4.2719974136040907E-3</v>
      </c>
      <c r="I1463" s="8"/>
      <c r="J1463" s="10"/>
      <c r="AC1463" s="14"/>
      <c r="AD1463" s="15"/>
    </row>
    <row r="1464" spans="1:30" hidden="1" outlineLevel="1" x14ac:dyDescent="0.3">
      <c r="A1464" s="14">
        <v>38637</v>
      </c>
      <c r="B1464" s="17">
        <v>-6.0866127317489981E-3</v>
      </c>
      <c r="C1464" s="9">
        <f t="shared" si="114"/>
        <v>-1.1717312731748999E-2</v>
      </c>
      <c r="D1464" s="6">
        <f t="shared" si="115"/>
        <v>1.3729541765360718E-4</v>
      </c>
      <c r="E1464" s="6">
        <f t="shared" si="117"/>
        <v>5.9362278278520959E-5</v>
      </c>
      <c r="F1464" s="6">
        <f t="shared" si="116"/>
        <v>0.32193044137303206</v>
      </c>
      <c r="G1464" s="17">
        <v>8.4795077890434979E-3</v>
      </c>
      <c r="H1464" s="9">
        <f t="shared" si="113"/>
        <v>5.6738914456749357E-3</v>
      </c>
      <c r="I1464" s="8"/>
      <c r="J1464" s="10"/>
      <c r="AC1464" s="14"/>
      <c r="AD1464" s="15"/>
    </row>
    <row r="1465" spans="1:30" hidden="1" outlineLevel="1" x14ac:dyDescent="0.3">
      <c r="A1465" s="14">
        <v>38638</v>
      </c>
      <c r="B1465" s="17">
        <v>-7.1359590855063601E-4</v>
      </c>
      <c r="C1465" s="9">
        <f t="shared" si="114"/>
        <v>-6.3442959085506356E-3</v>
      </c>
      <c r="D1465" s="6">
        <f t="shared" si="115"/>
        <v>4.0250090575252332E-5</v>
      </c>
      <c r="E1465" s="6">
        <f t="shared" si="117"/>
        <v>1.3729541765360718E-4</v>
      </c>
      <c r="F1465" s="6">
        <f t="shared" si="116"/>
        <v>0.66455053106343986</v>
      </c>
      <c r="G1465" s="17">
        <v>7.3574072061733942E-3</v>
      </c>
      <c r="H1465" s="9">
        <f t="shared" si="113"/>
        <v>8.1519968784552407E-3</v>
      </c>
      <c r="I1465" s="8"/>
      <c r="J1465" s="10"/>
      <c r="AC1465" s="14"/>
      <c r="AD1465" s="15"/>
    </row>
    <row r="1466" spans="1:30" hidden="1" outlineLevel="1" x14ac:dyDescent="0.3">
      <c r="A1466" s="14">
        <v>38639</v>
      </c>
      <c r="B1466" s="17">
        <v>8.233895771379748E-3</v>
      </c>
      <c r="C1466" s="9">
        <f t="shared" si="114"/>
        <v>2.6031957713797483E-3</v>
      </c>
      <c r="D1466" s="6">
        <f t="shared" si="115"/>
        <v>6.7766282241294024E-6</v>
      </c>
      <c r="E1466" s="6">
        <f t="shared" si="117"/>
        <v>4.0250090575252332E-5</v>
      </c>
      <c r="F1466" s="6">
        <f t="shared" si="116"/>
        <v>0.50536230666355919</v>
      </c>
      <c r="G1466" s="17">
        <v>4.7901061064980549E-3</v>
      </c>
      <c r="H1466" s="9">
        <f t="shared" si="113"/>
        <v>7.1088839255086956E-3</v>
      </c>
      <c r="I1466" s="8"/>
      <c r="J1466" s="10"/>
      <c r="AC1466" s="14"/>
      <c r="AD1466" s="15"/>
    </row>
    <row r="1467" spans="1:30" hidden="1" outlineLevel="1" x14ac:dyDescent="0.3">
      <c r="A1467" s="14">
        <v>38642</v>
      </c>
      <c r="B1467" s="17">
        <v>2.970569754100932E-3</v>
      </c>
      <c r="C1467" s="9">
        <f t="shared" si="114"/>
        <v>-2.6601302458990677E-3</v>
      </c>
      <c r="D1467" s="6">
        <f t="shared" si="115"/>
        <v>7.0762929251470347E-6</v>
      </c>
      <c r="E1467" s="6">
        <f t="shared" si="117"/>
        <v>6.7766282241294024E-6</v>
      </c>
      <c r="F1467" s="6">
        <f t="shared" si="116"/>
        <v>0.22601940859360262</v>
      </c>
      <c r="G1467" s="17">
        <v>3.3947601828838701E-3</v>
      </c>
      <c r="H1467" s="9">
        <f t="shared" si="113"/>
        <v>4.7541498566368587E-3</v>
      </c>
      <c r="I1467" s="8"/>
      <c r="J1467" s="10"/>
      <c r="AC1467" s="14"/>
      <c r="AD1467" s="15"/>
    </row>
    <row r="1468" spans="1:30" hidden="1" outlineLevel="1" x14ac:dyDescent="0.3">
      <c r="A1468" s="14">
        <v>38643</v>
      </c>
      <c r="B1468" s="17">
        <v>-1.0100380589756553E-2</v>
      </c>
      <c r="C1468" s="9">
        <f t="shared" si="114"/>
        <v>-1.5731080589756554E-2</v>
      </c>
      <c r="D1468" s="6">
        <f t="shared" si="115"/>
        <v>2.4746689652141543E-4</v>
      </c>
      <c r="E1468" s="6">
        <f t="shared" si="117"/>
        <v>7.0762929251470347E-6</v>
      </c>
      <c r="F1468" s="6">
        <f t="shared" si="116"/>
        <v>0.12372525038766329</v>
      </c>
      <c r="G1468" s="17">
        <v>3.8582933574460927E-3</v>
      </c>
      <c r="H1468" s="9">
        <f t="shared" si="113"/>
        <v>3.5174600266053239E-3</v>
      </c>
      <c r="I1468" s="8"/>
      <c r="J1468" s="10"/>
      <c r="AC1468" s="14"/>
      <c r="AD1468" s="15"/>
    </row>
    <row r="1469" spans="1:30" hidden="1" outlineLevel="1" x14ac:dyDescent="0.3">
      <c r="A1469" s="14">
        <v>38644</v>
      </c>
      <c r="B1469" s="17">
        <v>1.4845038560095945E-2</v>
      </c>
      <c r="C1469" s="9">
        <f t="shared" si="114"/>
        <v>9.2143385600959443E-3</v>
      </c>
      <c r="D1469" s="6">
        <f t="shared" si="115"/>
        <v>8.4904035100071001E-5</v>
      </c>
      <c r="E1469" s="6">
        <f t="shared" si="117"/>
        <v>2.4746689652141543E-4</v>
      </c>
      <c r="F1469" s="6">
        <f t="shared" si="116"/>
        <v>0.15388071730104791</v>
      </c>
      <c r="G1469" s="17">
        <v>1.2236027123059611E-2</v>
      </c>
      <c r="H1469" s="9">
        <f t="shared" si="113"/>
        <v>3.9227632773473327E-3</v>
      </c>
      <c r="I1469" s="8"/>
      <c r="J1469" s="10"/>
      <c r="AC1469" s="14"/>
      <c r="AD1469" s="15"/>
    </row>
    <row r="1470" spans="1:30" hidden="1" outlineLevel="1" x14ac:dyDescent="0.3">
      <c r="A1470" s="14">
        <v>38645</v>
      </c>
      <c r="B1470" s="17">
        <v>-1.5133641676906989E-2</v>
      </c>
      <c r="C1470" s="9">
        <f t="shared" si="114"/>
        <v>-2.0764341676906987E-2</v>
      </c>
      <c r="D1470" s="6">
        <f t="shared" si="115"/>
        <v>4.3115788527533648E-4</v>
      </c>
      <c r="E1470" s="6">
        <f t="shared" si="117"/>
        <v>8.4904035100071001E-5</v>
      </c>
      <c r="F1470" s="6">
        <f t="shared" si="116"/>
        <v>1.3615452623368349</v>
      </c>
      <c r="G1470" s="17">
        <v>1.0647380930267153E-2</v>
      </c>
      <c r="H1470" s="9">
        <f t="shared" si="113"/>
        <v>1.1668527166428654E-2</v>
      </c>
      <c r="I1470" s="8"/>
      <c r="J1470" s="10"/>
      <c r="AC1470" s="14"/>
      <c r="AD1470" s="15"/>
    </row>
    <row r="1471" spans="1:30" hidden="1" outlineLevel="1" x14ac:dyDescent="0.3">
      <c r="A1471" s="14">
        <v>38646</v>
      </c>
      <c r="B1471" s="17">
        <v>1.5185585117719026E-3</v>
      </c>
      <c r="C1471" s="9">
        <f t="shared" si="114"/>
        <v>-4.1121414882280974E-3</v>
      </c>
      <c r="D1471" s="6">
        <f t="shared" si="115"/>
        <v>1.6909707619206791E-5</v>
      </c>
      <c r="E1471" s="6">
        <f t="shared" si="117"/>
        <v>4.3115788527533648E-4</v>
      </c>
      <c r="F1471" s="6">
        <f t="shared" si="116"/>
        <v>1.0360006092041347</v>
      </c>
      <c r="G1471" s="17">
        <v>6.7082707401557541E-3</v>
      </c>
      <c r="H1471" s="9">
        <f t="shared" si="113"/>
        <v>1.0178411512628749E-2</v>
      </c>
      <c r="I1471" s="8"/>
      <c r="J1471" s="10"/>
      <c r="AC1471" s="14"/>
      <c r="AD1471" s="15"/>
    </row>
    <row r="1472" spans="1:30" hidden="1" outlineLevel="1" x14ac:dyDescent="0.3">
      <c r="A1472" s="14">
        <v>38649</v>
      </c>
      <c r="B1472" s="17">
        <v>1.6637869183025955E-2</v>
      </c>
      <c r="C1472" s="9">
        <f t="shared" si="114"/>
        <v>1.1007169183025956E-2</v>
      </c>
      <c r="D1472" s="6">
        <f t="shared" si="115"/>
        <v>1.2115777342375629E-4</v>
      </c>
      <c r="E1472" s="6">
        <f t="shared" si="117"/>
        <v>1.6909707619206791E-5</v>
      </c>
      <c r="F1472" s="6">
        <f t="shared" si="116"/>
        <v>0.42357596558340282</v>
      </c>
      <c r="G1472" s="17">
        <v>6.3492473709951831E-3</v>
      </c>
      <c r="H1472" s="9">
        <f t="shared" si="113"/>
        <v>6.5082713955658209E-3</v>
      </c>
      <c r="I1472" s="8"/>
      <c r="J1472" s="10"/>
      <c r="AC1472" s="14"/>
      <c r="AD1472" s="15"/>
    </row>
    <row r="1473" spans="1:30" hidden="1" outlineLevel="1" x14ac:dyDescent="0.3">
      <c r="A1473" s="14">
        <v>38650</v>
      </c>
      <c r="B1473" s="17">
        <v>-2.3706693865304224E-3</v>
      </c>
      <c r="C1473" s="9">
        <f t="shared" si="114"/>
        <v>-8.0013693865304217E-3</v>
      </c>
      <c r="D1473" s="6">
        <f t="shared" si="115"/>
        <v>6.4021912059706218E-5</v>
      </c>
      <c r="E1473" s="6">
        <f t="shared" si="117"/>
        <v>1.2115777342375629E-4</v>
      </c>
      <c r="F1473" s="6">
        <f t="shared" si="116"/>
        <v>0.38158302308928699</v>
      </c>
      <c r="G1473" s="17">
        <v>7.0805450223986746E-3</v>
      </c>
      <c r="H1473" s="9">
        <f t="shared" si="113"/>
        <v>6.1772406711191608E-3</v>
      </c>
      <c r="I1473" s="8"/>
      <c r="J1473" s="10"/>
      <c r="AC1473" s="14"/>
      <c r="AD1473" s="15"/>
    </row>
    <row r="1474" spans="1:30" hidden="1" outlineLevel="1" x14ac:dyDescent="0.3">
      <c r="A1474" s="14">
        <v>38651</v>
      </c>
      <c r="B1474" s="17">
        <v>-4.3217880969680759E-3</v>
      </c>
      <c r="C1474" s="9">
        <f t="shared" si="114"/>
        <v>-9.9524880969680748E-3</v>
      </c>
      <c r="D1474" s="6">
        <f t="shared" si="115"/>
        <v>9.9052019320291216E-5</v>
      </c>
      <c r="E1474" s="6">
        <f t="shared" si="117"/>
        <v>6.4021912059706218E-5</v>
      </c>
      <c r="F1474" s="6">
        <f t="shared" si="116"/>
        <v>0.46956241386812014</v>
      </c>
      <c r="G1474" s="17">
        <v>7.6689194750429466E-3</v>
      </c>
      <c r="H1474" s="9">
        <f t="shared" si="113"/>
        <v>6.8524624323532055E-3</v>
      </c>
      <c r="I1474" s="8"/>
      <c r="J1474" s="10"/>
      <c r="AC1474" s="14"/>
      <c r="AD1474" s="15"/>
    </row>
    <row r="1475" spans="1:30" hidden="1" outlineLevel="1" x14ac:dyDescent="0.3">
      <c r="A1475" s="14">
        <v>38652</v>
      </c>
      <c r="B1475" s="17">
        <v>-1.0530482171556279E-2</v>
      </c>
      <c r="C1475" s="9">
        <f t="shared" si="114"/>
        <v>-1.6161182171556279E-2</v>
      </c>
      <c r="D1475" s="6">
        <f t="shared" si="115"/>
        <v>2.6118380918222856E-4</v>
      </c>
      <c r="E1475" s="6">
        <f t="shared" si="117"/>
        <v>9.9052019320291216E-5</v>
      </c>
      <c r="F1475" s="6">
        <f t="shared" si="116"/>
        <v>0.54729920855377678</v>
      </c>
      <c r="G1475" s="17">
        <v>5.1709529176923114E-3</v>
      </c>
      <c r="H1475" s="9">
        <f t="shared" si="113"/>
        <v>7.3979673461956885E-3</v>
      </c>
      <c r="I1475" s="8"/>
      <c r="J1475" s="10"/>
      <c r="AC1475" s="14"/>
      <c r="AD1475" s="15"/>
    </row>
    <row r="1476" spans="1:30" hidden="1" outlineLevel="1" x14ac:dyDescent="0.3">
      <c r="A1476" s="14">
        <v>38653</v>
      </c>
      <c r="B1476" s="17">
        <v>1.641388570100754E-2</v>
      </c>
      <c r="C1476" s="9">
        <f t="shared" si="114"/>
        <v>1.0783185701007541E-2</v>
      </c>
      <c r="D1476" s="6">
        <f t="shared" si="115"/>
        <v>1.1627709386241349E-4</v>
      </c>
      <c r="E1476" s="6">
        <f t="shared" si="117"/>
        <v>2.6118380918222856E-4</v>
      </c>
      <c r="F1476" s="6">
        <f t="shared" si="116"/>
        <v>0.26004438789556528</v>
      </c>
      <c r="G1476" s="17">
        <v>6.2545394328176003E-3</v>
      </c>
      <c r="H1476" s="9">
        <f t="shared" si="113"/>
        <v>5.0994547541434784E-3</v>
      </c>
      <c r="I1476" s="8"/>
      <c r="J1476" s="10"/>
      <c r="AC1476" s="14"/>
      <c r="AD1476" s="15"/>
    </row>
    <row r="1477" spans="1:30" hidden="1" outlineLevel="1" x14ac:dyDescent="0.3">
      <c r="A1477" s="14">
        <v>38656</v>
      </c>
      <c r="B1477" s="17">
        <v>7.1505284498309622E-3</v>
      </c>
      <c r="C1477" s="9">
        <f t="shared" si="114"/>
        <v>1.5198284498309624E-3</v>
      </c>
      <c r="D1477" s="6">
        <f t="shared" si="115"/>
        <v>2.309878516915586E-6</v>
      </c>
      <c r="E1477" s="6">
        <f t="shared" si="117"/>
        <v>1.1627709386241349E-4</v>
      </c>
      <c r="F1477" s="6">
        <f t="shared" si="116"/>
        <v>0.37089124331895196</v>
      </c>
      <c r="G1477" s="17">
        <v>6.4177341090720774E-3</v>
      </c>
      <c r="H1477" s="9">
        <f t="shared" si="113"/>
        <v>6.0900840989181089E-3</v>
      </c>
      <c r="I1477" s="8"/>
      <c r="J1477" s="10"/>
      <c r="AC1477" s="14"/>
      <c r="AD1477" s="15"/>
    </row>
    <row r="1478" spans="1:30" hidden="1" outlineLevel="1" x14ac:dyDescent="0.3">
      <c r="A1478" s="14">
        <v>38657</v>
      </c>
      <c r="B1478" s="17">
        <v>-3.5273112139893661E-3</v>
      </c>
      <c r="C1478" s="9">
        <f t="shared" si="114"/>
        <v>-9.158011213989365E-3</v>
      </c>
      <c r="D1478" s="6">
        <f t="shared" si="115"/>
        <v>8.3869169395554962E-5</v>
      </c>
      <c r="E1478" s="6">
        <f t="shared" si="117"/>
        <v>2.309878516915586E-6</v>
      </c>
      <c r="F1478" s="6">
        <f t="shared" si="116"/>
        <v>0.38941474547565308</v>
      </c>
      <c r="G1478" s="17">
        <v>2.4837269635114112E-3</v>
      </c>
      <c r="H1478" s="9">
        <f t="shared" si="113"/>
        <v>6.2403104528192584E-3</v>
      </c>
      <c r="I1478" s="8"/>
      <c r="J1478" s="10"/>
      <c r="AC1478" s="14"/>
      <c r="AD1478" s="15"/>
    </row>
    <row r="1479" spans="1:30" hidden="1" outlineLevel="1" x14ac:dyDescent="0.3">
      <c r="A1479" s="14">
        <v>38658</v>
      </c>
      <c r="B1479" s="17">
        <v>9.9276104936786951E-3</v>
      </c>
      <c r="C1479" s="9">
        <f t="shared" si="114"/>
        <v>4.2969104936786953E-3</v>
      </c>
      <c r="D1479" s="6">
        <f t="shared" si="115"/>
        <v>1.846343979068609E-5</v>
      </c>
      <c r="E1479" s="6">
        <f t="shared" si="117"/>
        <v>8.3869169395554962E-5</v>
      </c>
      <c r="F1479" s="6">
        <f t="shared" si="116"/>
        <v>7.576940205422579E-2</v>
      </c>
      <c r="G1479" s="17">
        <v>5.5583021456889073E-3</v>
      </c>
      <c r="H1479" s="9">
        <f t="shared" si="113"/>
        <v>2.7526242397796653E-3</v>
      </c>
      <c r="I1479" s="8"/>
      <c r="J1479" s="10"/>
      <c r="AC1479" s="14"/>
      <c r="AD1479" s="15"/>
    </row>
    <row r="1480" spans="1:30" hidden="1" outlineLevel="1" x14ac:dyDescent="0.3">
      <c r="A1480" s="14">
        <v>38659</v>
      </c>
      <c r="B1480" s="17">
        <v>4.255094722218267E-3</v>
      </c>
      <c r="C1480" s="9">
        <f t="shared" si="114"/>
        <v>-1.3756052777817327E-3</v>
      </c>
      <c r="D1480" s="6">
        <f t="shared" si="115"/>
        <v>1.8922898802609581E-6</v>
      </c>
      <c r="E1480" s="6">
        <f t="shared" si="117"/>
        <v>1.846343979068609E-5</v>
      </c>
      <c r="F1480" s="6">
        <f t="shared" si="116"/>
        <v>0.29722403160701166</v>
      </c>
      <c r="G1480" s="17">
        <v>5.4549526801444433E-3</v>
      </c>
      <c r="H1480" s="9">
        <f t="shared" si="113"/>
        <v>5.4518256722588965E-3</v>
      </c>
      <c r="I1480" s="8"/>
      <c r="J1480" s="10"/>
      <c r="AC1480" s="14"/>
      <c r="AD1480" s="15"/>
    </row>
    <row r="1481" spans="1:30" hidden="1" outlineLevel="1" x14ac:dyDescent="0.3">
      <c r="A1481" s="14">
        <v>38660</v>
      </c>
      <c r="B1481" s="17">
        <v>1.6398908743287655E-4</v>
      </c>
      <c r="C1481" s="9">
        <f t="shared" si="114"/>
        <v>-5.4667109125671231E-3</v>
      </c>
      <c r="D1481" s="6">
        <f t="shared" si="115"/>
        <v>2.9884928201580468E-5</v>
      </c>
      <c r="E1481" s="6">
        <f t="shared" si="117"/>
        <v>1.8922898802609581E-6</v>
      </c>
      <c r="F1481" s="6">
        <f t="shared" si="116"/>
        <v>0.2870293774983575</v>
      </c>
      <c r="G1481" s="17">
        <v>4.6416513604528933E-3</v>
      </c>
      <c r="H1481" s="9">
        <f t="shared" si="113"/>
        <v>5.3575122724857805E-3</v>
      </c>
      <c r="I1481" s="8"/>
      <c r="J1481" s="10"/>
      <c r="AC1481" s="14"/>
      <c r="AD1481" s="15"/>
    </row>
    <row r="1482" spans="1:30" hidden="1" outlineLevel="1" x14ac:dyDescent="0.3">
      <c r="A1482" s="14">
        <v>38663</v>
      </c>
      <c r="B1482" s="17">
        <v>2.185918605329672E-3</v>
      </c>
      <c r="C1482" s="9">
        <f t="shared" si="114"/>
        <v>-3.4447813946703277E-3</v>
      </c>
      <c r="D1482" s="6">
        <f t="shared" si="115"/>
        <v>1.1866518857066849E-5</v>
      </c>
      <c r="E1482" s="6">
        <f t="shared" si="117"/>
        <v>2.9884928201580468E-5</v>
      </c>
      <c r="F1482" s="6">
        <f t="shared" si="116"/>
        <v>0.21348310530387554</v>
      </c>
      <c r="G1482" s="17">
        <v>3.5919297198827535E-3</v>
      </c>
      <c r="H1482" s="9">
        <f t="shared" si="113"/>
        <v>4.62042319819165E-3</v>
      </c>
      <c r="I1482" s="8"/>
      <c r="J1482" s="10"/>
      <c r="AC1482" s="14"/>
      <c r="AD1482" s="15"/>
    </row>
    <row r="1483" spans="1:30" hidden="1" outlineLevel="1" x14ac:dyDescent="0.3">
      <c r="A1483" s="14">
        <v>38664</v>
      </c>
      <c r="B1483" s="17">
        <v>-3.4571122588012708E-3</v>
      </c>
      <c r="C1483" s="9">
        <f t="shared" si="114"/>
        <v>-9.087812258801271E-3</v>
      </c>
      <c r="D1483" s="6">
        <f t="shared" si="115"/>
        <v>8.2588331651218657E-5</v>
      </c>
      <c r="E1483" s="6">
        <f t="shared" si="117"/>
        <v>1.1866518857066849E-5</v>
      </c>
      <c r="F1483" s="6">
        <f t="shared" si="116"/>
        <v>0.13606490898569149</v>
      </c>
      <c r="G1483" s="17">
        <v>3.3856515957298903E-3</v>
      </c>
      <c r="H1483" s="9">
        <f t="shared" si="113"/>
        <v>3.6886977239357997E-3</v>
      </c>
      <c r="I1483" s="8"/>
      <c r="J1483" s="10"/>
      <c r="AC1483" s="14"/>
      <c r="AD1483" s="15"/>
    </row>
    <row r="1484" spans="1:30" hidden="1" outlineLevel="1" x14ac:dyDescent="0.3">
      <c r="A1484" s="14">
        <v>38665</v>
      </c>
      <c r="B1484" s="17">
        <v>1.6890991389006485E-3</v>
      </c>
      <c r="C1484" s="9">
        <f t="shared" si="114"/>
        <v>-3.9416008610993515E-3</v>
      </c>
      <c r="D1484" s="6">
        <f t="shared" si="115"/>
        <v>1.553621734821915E-5</v>
      </c>
      <c r="E1484" s="6">
        <f t="shared" si="117"/>
        <v>8.2588331651218657E-5</v>
      </c>
      <c r="F1484" s="6">
        <f t="shared" si="116"/>
        <v>0.12318518276302978</v>
      </c>
      <c r="G1484" s="17">
        <v>5.6970518835500463E-3</v>
      </c>
      <c r="H1484" s="9">
        <f t="shared" si="113"/>
        <v>3.5097746760017201E-3</v>
      </c>
      <c r="I1484" s="8"/>
      <c r="J1484" s="10"/>
      <c r="AC1484" s="14"/>
      <c r="AD1484" s="15"/>
    </row>
    <row r="1485" spans="1:30" hidden="1" outlineLevel="1" x14ac:dyDescent="0.3">
      <c r="A1485" s="14">
        <v>38666</v>
      </c>
      <c r="B1485" s="17">
        <v>8.4107972828832596E-3</v>
      </c>
      <c r="C1485" s="9">
        <f t="shared" si="114"/>
        <v>2.7800972828832598E-3</v>
      </c>
      <c r="D1485" s="6">
        <f t="shared" si="115"/>
        <v>7.7289409022948837E-6</v>
      </c>
      <c r="E1485" s="6">
        <f t="shared" si="117"/>
        <v>1.553621734821915E-5</v>
      </c>
      <c r="F1485" s="6">
        <f t="shared" si="116"/>
        <v>0.31121467490867566</v>
      </c>
      <c r="G1485" s="17">
        <v>8.4293547509658243E-3</v>
      </c>
      <c r="H1485" s="9">
        <f t="shared" si="113"/>
        <v>5.578661801083443E-3</v>
      </c>
      <c r="I1485" s="8"/>
      <c r="J1485" s="10"/>
      <c r="AC1485" s="14"/>
      <c r="AD1485" s="15"/>
    </row>
    <row r="1486" spans="1:30" hidden="1" outlineLevel="1" x14ac:dyDescent="0.3">
      <c r="A1486" s="14">
        <v>38667</v>
      </c>
      <c r="B1486" s="17">
        <v>3.0498789659833382E-3</v>
      </c>
      <c r="C1486" s="9">
        <f t="shared" si="114"/>
        <v>-2.5808210340166615E-3</v>
      </c>
      <c r="D1486" s="6">
        <f t="shared" si="115"/>
        <v>6.6606372096228301E-6</v>
      </c>
      <c r="E1486" s="6">
        <f t="shared" si="117"/>
        <v>7.7289409022948837E-6</v>
      </c>
      <c r="F1486" s="6">
        <f t="shared" si="116"/>
        <v>0.65693087073342193</v>
      </c>
      <c r="G1486" s="17">
        <v>2.1208089460022801E-3</v>
      </c>
      <c r="H1486" s="9">
        <f t="shared" ref="H1486:H1549" si="118">SQRT(F1486)/100</f>
        <v>8.1051272089549715E-3</v>
      </c>
      <c r="I1486" s="8"/>
      <c r="J1486" s="10"/>
      <c r="AC1486" s="14"/>
      <c r="AD1486" s="15"/>
    </row>
    <row r="1487" spans="1:30" hidden="1" outlineLevel="1" x14ac:dyDescent="0.3">
      <c r="A1487" s="14">
        <v>38670</v>
      </c>
      <c r="B1487" s="17">
        <v>-7.7777498176056039E-4</v>
      </c>
      <c r="C1487" s="9">
        <f t="shared" ref="C1487:C1550" si="119">B1487-B$5</f>
        <v>-6.4084749817605599E-3</v>
      </c>
      <c r="D1487" s="6">
        <f t="shared" ref="D1487:D1550" si="120">C1487^2</f>
        <v>4.1068551591851012E-5</v>
      </c>
      <c r="E1487" s="6">
        <f t="shared" si="117"/>
        <v>6.6606372096228301E-6</v>
      </c>
      <c r="F1487" s="6">
        <f t="shared" ref="F1487:F1550" si="121">IF(C1486&gt;0,B$6+B$7*E1487+B$8*(G1486*100)^2,B$6+B$7*E1487+B$8*(G1486*100)^2+E1487*$B$9)</f>
        <v>6.0788225506506754E-2</v>
      </c>
      <c r="G1487" s="17">
        <v>2.8524163937298655E-3</v>
      </c>
      <c r="H1487" s="9">
        <f t="shared" si="118"/>
        <v>2.4655268302435232E-3</v>
      </c>
      <c r="I1487" s="8"/>
      <c r="J1487" s="10"/>
      <c r="AC1487" s="14"/>
      <c r="AD1487" s="15"/>
    </row>
    <row r="1488" spans="1:30" hidden="1" outlineLevel="1" x14ac:dyDescent="0.3">
      <c r="A1488" s="14">
        <v>38671</v>
      </c>
      <c r="B1488" s="17">
        <v>-3.857449824625265E-3</v>
      </c>
      <c r="C1488" s="9">
        <f t="shared" si="119"/>
        <v>-9.4881498246252652E-3</v>
      </c>
      <c r="D1488" s="6">
        <f t="shared" si="120"/>
        <v>9.0024987094536457E-5</v>
      </c>
      <c r="E1488" s="6">
        <f t="shared" ref="E1488:E1551" si="122">D1487</f>
        <v>4.1068551591851012E-5</v>
      </c>
      <c r="F1488" s="6">
        <f t="shared" si="121"/>
        <v>9.3383787147251124E-2</v>
      </c>
      <c r="G1488" s="17">
        <v>5.8230617013427513E-3</v>
      </c>
      <c r="H1488" s="9">
        <f t="shared" si="118"/>
        <v>3.0558760961015927E-3</v>
      </c>
      <c r="I1488" s="8"/>
      <c r="J1488" s="10"/>
      <c r="AC1488" s="14"/>
      <c r="AD1488" s="15"/>
    </row>
    <row r="1489" spans="1:30" hidden="1" outlineLevel="1" x14ac:dyDescent="0.3">
      <c r="A1489" s="14">
        <v>38672</v>
      </c>
      <c r="B1489" s="17">
        <v>1.7884187466530562E-3</v>
      </c>
      <c r="C1489" s="9">
        <f t="shared" si="119"/>
        <v>-3.8422812533469436E-3</v>
      </c>
      <c r="D1489" s="6">
        <f t="shared" si="120"/>
        <v>1.4763125229821359E-5</v>
      </c>
      <c r="E1489" s="6">
        <f t="shared" si="122"/>
        <v>9.0024987094536457E-5</v>
      </c>
      <c r="F1489" s="6">
        <f t="shared" si="121"/>
        <v>0.32423001949332747</v>
      </c>
      <c r="G1489" s="17">
        <v>2.5527382430510087E-3</v>
      </c>
      <c r="H1489" s="9">
        <f t="shared" si="118"/>
        <v>5.6941199451129186E-3</v>
      </c>
      <c r="I1489" s="8"/>
      <c r="J1489" s="10"/>
      <c r="AC1489" s="14"/>
      <c r="AD1489" s="15"/>
    </row>
    <row r="1490" spans="1:30" hidden="1" outlineLevel="1" x14ac:dyDescent="0.3">
      <c r="A1490" s="14">
        <v>38673</v>
      </c>
      <c r="B1490" s="17">
        <v>9.3695438856808075E-3</v>
      </c>
      <c r="C1490" s="9">
        <f t="shared" si="119"/>
        <v>3.7388438856808077E-3</v>
      </c>
      <c r="D1490" s="6">
        <f t="shared" si="120"/>
        <v>1.3978953601492761E-5</v>
      </c>
      <c r="E1490" s="6">
        <f t="shared" si="122"/>
        <v>1.4763125229821359E-5</v>
      </c>
      <c r="F1490" s="6">
        <f t="shared" si="121"/>
        <v>7.8870608873572015E-2</v>
      </c>
      <c r="G1490" s="17">
        <v>3.7136942036112303E-3</v>
      </c>
      <c r="H1490" s="9">
        <f t="shared" si="118"/>
        <v>2.8083911564020427E-3</v>
      </c>
      <c r="I1490" s="8"/>
      <c r="J1490" s="10"/>
      <c r="AC1490" s="14"/>
      <c r="AD1490" s="15"/>
    </row>
    <row r="1491" spans="1:30" hidden="1" outlineLevel="1" x14ac:dyDescent="0.3">
      <c r="A1491" s="14">
        <v>38674</v>
      </c>
      <c r="B1491" s="17">
        <v>4.3916705227286775E-3</v>
      </c>
      <c r="C1491" s="9">
        <f t="shared" si="119"/>
        <v>-1.2390294772713223E-3</v>
      </c>
      <c r="D1491" s="6">
        <f t="shared" si="120"/>
        <v>1.5351940455472462E-6</v>
      </c>
      <c r="E1491" s="6">
        <f t="shared" si="122"/>
        <v>1.3978953601492761E-5</v>
      </c>
      <c r="F1491" s="6">
        <f t="shared" si="121"/>
        <v>0.14403068618200596</v>
      </c>
      <c r="G1491" s="17">
        <v>4.0519778663056115E-3</v>
      </c>
      <c r="H1491" s="9">
        <f t="shared" si="118"/>
        <v>3.7951374966133434E-3</v>
      </c>
      <c r="I1491" s="8"/>
      <c r="J1491" s="10"/>
      <c r="AC1491" s="14"/>
      <c r="AD1491" s="15"/>
    </row>
    <row r="1492" spans="1:30" hidden="1" outlineLevel="1" x14ac:dyDescent="0.3">
      <c r="A1492" s="14">
        <v>38677</v>
      </c>
      <c r="B1492" s="17">
        <v>5.2574157240331265E-3</v>
      </c>
      <c r="C1492" s="9">
        <f t="shared" si="119"/>
        <v>-3.7328427596687325E-4</v>
      </c>
      <c r="D1492" s="6">
        <f t="shared" si="120"/>
        <v>1.393411506841128E-7</v>
      </c>
      <c r="E1492" s="6">
        <f t="shared" si="122"/>
        <v>1.5351940455472462E-6</v>
      </c>
      <c r="F1492" s="6">
        <f t="shared" si="121"/>
        <v>0.16756099176543438</v>
      </c>
      <c r="G1492" s="17">
        <v>3.7800850315137728E-3</v>
      </c>
      <c r="H1492" s="9">
        <f t="shared" si="118"/>
        <v>4.0934214511266047E-3</v>
      </c>
      <c r="I1492" s="8"/>
      <c r="J1492" s="10"/>
      <c r="AC1492" s="14"/>
      <c r="AD1492" s="15"/>
    </row>
    <row r="1493" spans="1:30" hidden="1" outlineLevel="1" x14ac:dyDescent="0.3">
      <c r="A1493" s="14">
        <v>38678</v>
      </c>
      <c r="B1493" s="17">
        <v>5.0713957173227596E-3</v>
      </c>
      <c r="C1493" s="9">
        <f t="shared" si="119"/>
        <v>-5.5930428267724017E-4</v>
      </c>
      <c r="D1493" s="6">
        <f t="shared" si="120"/>
        <v>3.1282128062110216E-7</v>
      </c>
      <c r="E1493" s="6">
        <f t="shared" si="122"/>
        <v>1.393411506841128E-7</v>
      </c>
      <c r="F1493" s="6">
        <f t="shared" si="121"/>
        <v>0.14848698097047297</v>
      </c>
      <c r="G1493" s="17">
        <v>4.9690601305841884E-3</v>
      </c>
      <c r="H1493" s="9">
        <f t="shared" si="118"/>
        <v>3.8534008482180122E-3</v>
      </c>
      <c r="I1493" s="8"/>
      <c r="J1493" s="10"/>
      <c r="AC1493" s="14"/>
      <c r="AD1493" s="15"/>
    </row>
    <row r="1494" spans="1:30" hidden="1" outlineLevel="1" x14ac:dyDescent="0.3">
      <c r="A1494" s="14">
        <v>38679</v>
      </c>
      <c r="B1494" s="17">
        <v>3.4667880268294737E-3</v>
      </c>
      <c r="C1494" s="9">
        <f t="shared" si="119"/>
        <v>-2.1639119731705261E-3</v>
      </c>
      <c r="D1494" s="6">
        <f t="shared" si="120"/>
        <v>4.6825150276307592E-6</v>
      </c>
      <c r="E1494" s="6">
        <f t="shared" si="122"/>
        <v>3.1282128062110216E-7</v>
      </c>
      <c r="F1494" s="6">
        <f t="shared" si="121"/>
        <v>0.24166234455031047</v>
      </c>
      <c r="G1494" s="17">
        <v>5.7082561644019704E-3</v>
      </c>
      <c r="H1494" s="9">
        <f t="shared" si="118"/>
        <v>4.9159164410139287E-3</v>
      </c>
      <c r="I1494" s="8"/>
      <c r="J1494" s="10"/>
      <c r="AC1494" s="14"/>
      <c r="AD1494" s="15"/>
    </row>
    <row r="1495" spans="1:30" hidden="1" outlineLevel="1" x14ac:dyDescent="0.3">
      <c r="A1495" s="14">
        <v>38681</v>
      </c>
      <c r="B1495" s="17">
        <v>2.0837896481944165E-3</v>
      </c>
      <c r="C1495" s="9">
        <f t="shared" si="119"/>
        <v>-3.5469103518055833E-3</v>
      </c>
      <c r="D1495" s="6">
        <f t="shared" si="120"/>
        <v>1.2580573043745607E-5</v>
      </c>
      <c r="E1495" s="6">
        <f t="shared" si="122"/>
        <v>4.6825150276307592E-6</v>
      </c>
      <c r="F1495" s="6">
        <f t="shared" si="121"/>
        <v>0.31235738919591099</v>
      </c>
      <c r="G1495" s="17">
        <v>1.2747684174456511E-3</v>
      </c>
      <c r="H1495" s="9">
        <f t="shared" si="118"/>
        <v>5.5888942483814366E-3</v>
      </c>
      <c r="I1495" s="8"/>
      <c r="J1495" s="10"/>
      <c r="AC1495" s="14"/>
      <c r="AD1495" s="15"/>
    </row>
    <row r="1496" spans="1:30" hidden="1" outlineLevel="1" x14ac:dyDescent="0.3">
      <c r="A1496" s="14">
        <v>38684</v>
      </c>
      <c r="B1496" s="17">
        <v>-8.544215188562845E-3</v>
      </c>
      <c r="C1496" s="9">
        <f t="shared" si="119"/>
        <v>-1.4174915188562846E-2</v>
      </c>
      <c r="D1496" s="6">
        <f t="shared" si="120"/>
        <v>2.0092822060294966E-4</v>
      </c>
      <c r="E1496" s="6">
        <f t="shared" si="122"/>
        <v>1.2580573043745607E-5</v>
      </c>
      <c r="F1496" s="6">
        <f t="shared" si="121"/>
        <v>3.5057619424325379E-2</v>
      </c>
      <c r="G1496" s="17">
        <v>3.6664177105334762E-3</v>
      </c>
      <c r="H1496" s="9">
        <f t="shared" si="118"/>
        <v>1.8723680040079026E-3</v>
      </c>
      <c r="I1496" s="8"/>
      <c r="J1496" s="10"/>
      <c r="AC1496" s="14"/>
      <c r="AD1496" s="15"/>
    </row>
    <row r="1497" spans="1:30" hidden="1" outlineLevel="1" x14ac:dyDescent="0.3">
      <c r="A1497" s="14">
        <v>38685</v>
      </c>
      <c r="B1497" s="17">
        <v>1.5920484557712741E-5</v>
      </c>
      <c r="C1497" s="9">
        <f t="shared" si="119"/>
        <v>-5.6147795154422872E-3</v>
      </c>
      <c r="D1497" s="6">
        <f t="shared" si="120"/>
        <v>3.1525749007030329E-5</v>
      </c>
      <c r="E1497" s="6">
        <f t="shared" si="122"/>
        <v>2.0092822060294966E-4</v>
      </c>
      <c r="F1497" s="6">
        <f t="shared" si="121"/>
        <v>0.1409404380755665</v>
      </c>
      <c r="G1497" s="17">
        <v>6.3820021627486638E-3</v>
      </c>
      <c r="H1497" s="9">
        <f t="shared" si="118"/>
        <v>3.7542034851026189E-3</v>
      </c>
      <c r="I1497" s="8"/>
      <c r="J1497" s="10"/>
      <c r="AC1497" s="14"/>
      <c r="AD1497" s="15"/>
    </row>
    <row r="1498" spans="1:30" hidden="1" outlineLevel="1" x14ac:dyDescent="0.3">
      <c r="A1498" s="14">
        <v>38686</v>
      </c>
      <c r="B1498" s="17">
        <v>-6.3822536299549121E-3</v>
      </c>
      <c r="C1498" s="9">
        <f t="shared" si="119"/>
        <v>-1.2012953629954911E-2</v>
      </c>
      <c r="D1498" s="6">
        <f t="shared" si="120"/>
        <v>1.4431105491544686E-4</v>
      </c>
      <c r="E1498" s="6">
        <f t="shared" si="122"/>
        <v>3.1525749007030329E-5</v>
      </c>
      <c r="F1498" s="6">
        <f t="shared" si="121"/>
        <v>0.38532365255156781</v>
      </c>
      <c r="G1498" s="17">
        <v>5.2608219369885663E-3</v>
      </c>
      <c r="H1498" s="9">
        <f t="shared" si="118"/>
        <v>6.2074443416881946E-3</v>
      </c>
      <c r="I1498" s="8"/>
      <c r="J1498" s="10"/>
      <c r="AC1498" s="14"/>
      <c r="AD1498" s="15"/>
    </row>
    <row r="1499" spans="1:30" hidden="1" outlineLevel="1" x14ac:dyDescent="0.3">
      <c r="A1499" s="14">
        <v>38687</v>
      </c>
      <c r="B1499" s="17">
        <v>1.2083804199619758E-2</v>
      </c>
      <c r="C1499" s="9">
        <f t="shared" si="119"/>
        <v>6.4531041996197585E-3</v>
      </c>
      <c r="D1499" s="6">
        <f t="shared" si="120"/>
        <v>4.1642553811150163E-5</v>
      </c>
      <c r="E1499" s="6">
        <f t="shared" si="122"/>
        <v>1.4431105491544686E-4</v>
      </c>
      <c r="F1499" s="6">
        <f t="shared" si="121"/>
        <v>0.26842121526424262</v>
      </c>
      <c r="G1499" s="17">
        <v>5.8861746763137039E-3</v>
      </c>
      <c r="H1499" s="9">
        <f t="shared" si="118"/>
        <v>5.1809382862975954E-3</v>
      </c>
      <c r="I1499" s="8"/>
      <c r="J1499" s="10"/>
      <c r="AC1499" s="14"/>
      <c r="AD1499" s="15"/>
    </row>
    <row r="1500" spans="1:30" hidden="1" outlineLevel="1" x14ac:dyDescent="0.3">
      <c r="A1500" s="14">
        <v>38688</v>
      </c>
      <c r="B1500" s="17">
        <v>3.2407321905923979E-4</v>
      </c>
      <c r="C1500" s="9">
        <f t="shared" si="119"/>
        <v>-5.30662678094076E-3</v>
      </c>
      <c r="D1500" s="6">
        <f t="shared" si="120"/>
        <v>2.8160287792197694E-5</v>
      </c>
      <c r="E1500" s="6">
        <f t="shared" si="122"/>
        <v>4.1642553811150163E-5</v>
      </c>
      <c r="F1500" s="6">
        <f t="shared" si="121"/>
        <v>0.33083364763097595</v>
      </c>
      <c r="G1500" s="17">
        <v>2.9062139812754328E-3</v>
      </c>
      <c r="H1500" s="9">
        <f t="shared" si="118"/>
        <v>5.7518140410741372E-3</v>
      </c>
      <c r="I1500" s="8"/>
      <c r="J1500" s="10"/>
      <c r="AC1500" s="14"/>
      <c r="AD1500" s="15"/>
    </row>
    <row r="1501" spans="1:30" hidden="1" outlineLevel="1" x14ac:dyDescent="0.3">
      <c r="A1501" s="14">
        <v>38691</v>
      </c>
      <c r="B1501" s="17">
        <v>-2.3662766825724483E-3</v>
      </c>
      <c r="C1501" s="9">
        <f t="shared" si="119"/>
        <v>-7.9969766825724476E-3</v>
      </c>
      <c r="D1501" s="6">
        <f t="shared" si="120"/>
        <v>6.3951636061607435E-5</v>
      </c>
      <c r="E1501" s="6">
        <f t="shared" si="122"/>
        <v>2.8160287792197694E-5</v>
      </c>
      <c r="F1501" s="6">
        <f t="shared" si="121"/>
        <v>9.6156427359356325E-2</v>
      </c>
      <c r="G1501" s="17">
        <v>3.9585385445378733E-3</v>
      </c>
      <c r="H1501" s="9">
        <f t="shared" si="118"/>
        <v>3.1009099851391419E-3</v>
      </c>
      <c r="I1501" s="8"/>
      <c r="J1501" s="10"/>
      <c r="AC1501" s="14"/>
      <c r="AD1501" s="15"/>
    </row>
    <row r="1502" spans="1:30" hidden="1" outlineLevel="1" x14ac:dyDescent="0.3">
      <c r="A1502" s="14">
        <v>38692</v>
      </c>
      <c r="B1502" s="17">
        <v>1.2748372766681348E-3</v>
      </c>
      <c r="C1502" s="9">
        <f t="shared" si="119"/>
        <v>-4.3558627233318652E-3</v>
      </c>
      <c r="D1502" s="6">
        <f t="shared" si="120"/>
        <v>1.8973540064512093E-5</v>
      </c>
      <c r="E1502" s="6">
        <f t="shared" si="122"/>
        <v>6.3951636061607435E-5</v>
      </c>
      <c r="F1502" s="6">
        <f t="shared" si="121"/>
        <v>0.16086754389801738</v>
      </c>
      <c r="G1502" s="17">
        <v>7.2810309899173555E-3</v>
      </c>
      <c r="H1502" s="9">
        <f t="shared" si="118"/>
        <v>4.0108296385912151E-3</v>
      </c>
      <c r="I1502" s="8"/>
      <c r="J1502" s="10"/>
      <c r="AC1502" s="14"/>
      <c r="AD1502" s="15"/>
    </row>
    <row r="1503" spans="1:30" hidden="1" outlineLevel="1" x14ac:dyDescent="0.3">
      <c r="A1503" s="14">
        <v>38693</v>
      </c>
      <c r="B1503" s="17">
        <v>-5.0216531008011904E-3</v>
      </c>
      <c r="C1503" s="9">
        <f t="shared" si="119"/>
        <v>-1.065235310080119E-2</v>
      </c>
      <c r="D1503" s="6">
        <f t="shared" si="120"/>
        <v>1.1347262658414873E-4</v>
      </c>
      <c r="E1503" s="6">
        <f t="shared" si="122"/>
        <v>1.8973540064512093E-5</v>
      </c>
      <c r="F1503" s="6">
        <f t="shared" si="121"/>
        <v>0.4953444294612897</v>
      </c>
      <c r="G1503" s="17">
        <v>5.780639590845793E-3</v>
      </c>
      <c r="H1503" s="9">
        <f t="shared" si="118"/>
        <v>7.0380709676820521E-3</v>
      </c>
      <c r="I1503" s="8"/>
      <c r="J1503" s="10"/>
      <c r="AC1503" s="14"/>
      <c r="AD1503" s="15"/>
    </row>
    <row r="1504" spans="1:30" hidden="1" outlineLevel="1" x14ac:dyDescent="0.3">
      <c r="A1504" s="14">
        <v>38694</v>
      </c>
      <c r="B1504" s="17">
        <v>-1.2175898629057068E-3</v>
      </c>
      <c r="C1504" s="9">
        <f t="shared" si="119"/>
        <v>-6.8482898629057066E-3</v>
      </c>
      <c r="D1504" s="6">
        <f t="shared" si="120"/>
        <v>4.6899074046377061E-5</v>
      </c>
      <c r="E1504" s="6">
        <f t="shared" si="122"/>
        <v>1.1347262658414873E-4</v>
      </c>
      <c r="F1504" s="6">
        <f t="shared" si="121"/>
        <v>0.31982497776324675</v>
      </c>
      <c r="G1504" s="17">
        <v>6.4643396397128482E-3</v>
      </c>
      <c r="H1504" s="9">
        <f t="shared" si="118"/>
        <v>5.6553070452739062E-3</v>
      </c>
      <c r="I1504" s="8"/>
      <c r="J1504" s="10"/>
      <c r="AC1504" s="14"/>
      <c r="AD1504" s="15"/>
    </row>
    <row r="1505" spans="1:30" hidden="1" outlineLevel="1" x14ac:dyDescent="0.3">
      <c r="A1505" s="14">
        <v>38695</v>
      </c>
      <c r="B1505" s="17">
        <v>2.8069478647416062E-3</v>
      </c>
      <c r="C1505" s="9">
        <f t="shared" si="119"/>
        <v>-2.8237521352583936E-3</v>
      </c>
      <c r="D1505" s="6">
        <f t="shared" si="120"/>
        <v>7.973576121376337E-6</v>
      </c>
      <c r="E1505" s="6">
        <f t="shared" si="122"/>
        <v>4.6899074046377061E-5</v>
      </c>
      <c r="F1505" s="6">
        <f t="shared" si="121"/>
        <v>0.394800458627247</v>
      </c>
      <c r="G1505" s="17">
        <v>4.4773160526447942E-3</v>
      </c>
      <c r="H1505" s="9">
        <f t="shared" si="118"/>
        <v>6.283314878527472E-3</v>
      </c>
      <c r="I1505" s="8"/>
      <c r="J1505" s="10"/>
      <c r="AC1505" s="14"/>
      <c r="AD1505" s="15"/>
    </row>
    <row r="1506" spans="1:30" hidden="1" outlineLevel="1" x14ac:dyDescent="0.3">
      <c r="A1506" s="14">
        <v>38698</v>
      </c>
      <c r="B1506" s="17">
        <v>8.4138315401642593E-4</v>
      </c>
      <c r="C1506" s="9">
        <f t="shared" si="119"/>
        <v>-4.7893168459835741E-3</v>
      </c>
      <c r="D1506" s="6">
        <f t="shared" si="120"/>
        <v>2.2937555851222049E-5</v>
      </c>
      <c r="E1506" s="6">
        <f t="shared" si="122"/>
        <v>7.973576121376337E-6</v>
      </c>
      <c r="F1506" s="6">
        <f t="shared" si="121"/>
        <v>0.20005662288910181</v>
      </c>
      <c r="G1506" s="17">
        <v>4.3110569101295669E-3</v>
      </c>
      <c r="H1506" s="9">
        <f t="shared" si="118"/>
        <v>4.4727689733441607E-3</v>
      </c>
      <c r="I1506" s="8"/>
      <c r="J1506" s="10"/>
      <c r="AC1506" s="14"/>
      <c r="AD1506" s="15"/>
    </row>
    <row r="1507" spans="1:30" hidden="1" outlineLevel="1" x14ac:dyDescent="0.3">
      <c r="A1507" s="14">
        <v>38699</v>
      </c>
      <c r="B1507" s="17">
        <v>5.5382953129849109E-3</v>
      </c>
      <c r="C1507" s="9">
        <f t="shared" si="119"/>
        <v>-9.2404687015088839E-5</v>
      </c>
      <c r="D1507" s="6">
        <f t="shared" si="120"/>
        <v>8.5386261823565282E-9</v>
      </c>
      <c r="E1507" s="6">
        <f t="shared" si="122"/>
        <v>2.2937555851222049E-5</v>
      </c>
      <c r="F1507" s="6">
        <f t="shared" si="121"/>
        <v>0.18697172529251901</v>
      </c>
      <c r="G1507" s="17">
        <v>6.5135935232046357E-3</v>
      </c>
      <c r="H1507" s="9">
        <f t="shared" si="118"/>
        <v>4.3240227253394381E-3</v>
      </c>
      <c r="I1507" s="8"/>
      <c r="J1507" s="10"/>
      <c r="AC1507" s="14"/>
      <c r="AD1507" s="15"/>
    </row>
    <row r="1508" spans="1:30" hidden="1" outlineLevel="1" x14ac:dyDescent="0.3">
      <c r="A1508" s="14">
        <v>38700</v>
      </c>
      <c r="B1508" s="17">
        <v>4.1807785824570943E-3</v>
      </c>
      <c r="C1508" s="9">
        <f t="shared" si="119"/>
        <v>-1.4499214175429055E-3</v>
      </c>
      <c r="D1508" s="6">
        <f t="shared" si="120"/>
        <v>2.1022721170496287E-6</v>
      </c>
      <c r="E1508" s="6">
        <f t="shared" si="122"/>
        <v>8.5386261823565282E-9</v>
      </c>
      <c r="F1508" s="6">
        <f t="shared" si="121"/>
        <v>0.40051775002778195</v>
      </c>
      <c r="G1508" s="17">
        <v>4.1393243922649018E-3</v>
      </c>
      <c r="H1508" s="9">
        <f t="shared" si="118"/>
        <v>6.3286471700339086E-3</v>
      </c>
      <c r="I1508" s="8"/>
      <c r="J1508" s="10"/>
      <c r="AC1508" s="14"/>
      <c r="AD1508" s="15"/>
    </row>
    <row r="1509" spans="1:30" hidden="1" outlineLevel="1" x14ac:dyDescent="0.3">
      <c r="A1509" s="14">
        <v>38701</v>
      </c>
      <c r="B1509" s="17">
        <v>-1.4153110273059624E-3</v>
      </c>
      <c r="C1509" s="9">
        <f t="shared" si="119"/>
        <v>-7.0460110273059626E-3</v>
      </c>
      <c r="D1509" s="6">
        <f t="shared" si="120"/>
        <v>4.9646271396917227E-5</v>
      </c>
      <c r="E1509" s="6">
        <f t="shared" si="122"/>
        <v>2.1022721170496287E-6</v>
      </c>
      <c r="F1509" s="6">
        <f t="shared" si="121"/>
        <v>0.17396966070801284</v>
      </c>
      <c r="G1509" s="17">
        <v>3.7671029861071153E-3</v>
      </c>
      <c r="H1509" s="9">
        <f t="shared" si="118"/>
        <v>4.1709670426414644E-3</v>
      </c>
      <c r="I1509" s="8"/>
      <c r="J1509" s="10"/>
      <c r="AC1509" s="14"/>
      <c r="AD1509" s="15"/>
    </row>
    <row r="1510" spans="1:30" hidden="1" outlineLevel="1" x14ac:dyDescent="0.3">
      <c r="A1510" s="14">
        <v>38702</v>
      </c>
      <c r="B1510" s="17">
        <v>-2.852345883932449E-3</v>
      </c>
      <c r="C1510" s="9">
        <f t="shared" si="119"/>
        <v>-8.4830458839324496E-3</v>
      </c>
      <c r="D1510" s="6">
        <f t="shared" si="120"/>
        <v>7.196206746890328E-5</v>
      </c>
      <c r="E1510" s="6">
        <f t="shared" si="122"/>
        <v>4.9646271396917227E-5</v>
      </c>
      <c r="F1510" s="6">
        <f t="shared" si="121"/>
        <v>0.14761799193779271</v>
      </c>
      <c r="G1510" s="17">
        <v>4.3782035976229821E-3</v>
      </c>
      <c r="H1510" s="9">
        <f t="shared" si="118"/>
        <v>3.8421086910418439E-3</v>
      </c>
      <c r="I1510" s="8"/>
      <c r="J1510" s="10"/>
      <c r="AC1510" s="14"/>
      <c r="AD1510" s="15"/>
    </row>
    <row r="1511" spans="1:30" hidden="1" outlineLevel="1" x14ac:dyDescent="0.3">
      <c r="A1511" s="14">
        <v>38705</v>
      </c>
      <c r="B1511" s="17">
        <v>-5.8561304190994151E-3</v>
      </c>
      <c r="C1511" s="9">
        <f t="shared" si="119"/>
        <v>-1.1486830419099415E-2</v>
      </c>
      <c r="D1511" s="6">
        <f t="shared" si="120"/>
        <v>1.3194727307714763E-4</v>
      </c>
      <c r="E1511" s="6">
        <f t="shared" si="122"/>
        <v>7.196206746890328E-5</v>
      </c>
      <c r="F1511" s="6">
        <f t="shared" si="121"/>
        <v>0.19220624782143658</v>
      </c>
      <c r="G1511" s="17">
        <v>5.0725687992917044E-3</v>
      </c>
      <c r="H1511" s="9">
        <f t="shared" si="118"/>
        <v>4.3841332988566462E-3</v>
      </c>
      <c r="I1511" s="8"/>
      <c r="J1511" s="10"/>
      <c r="AC1511" s="14"/>
      <c r="AD1511" s="15"/>
    </row>
    <row r="1512" spans="1:30" hidden="1" outlineLevel="1" x14ac:dyDescent="0.3">
      <c r="A1512" s="14">
        <v>38706</v>
      </c>
      <c r="B1512" s="17">
        <v>-2.3817746485196652E-4</v>
      </c>
      <c r="C1512" s="9">
        <f t="shared" si="119"/>
        <v>-5.8688774648519666E-3</v>
      </c>
      <c r="D1512" s="6">
        <f t="shared" si="120"/>
        <v>3.4443722697447244E-5</v>
      </c>
      <c r="E1512" s="6">
        <f t="shared" si="122"/>
        <v>1.3194727307714763E-4</v>
      </c>
      <c r="F1512" s="6">
        <f t="shared" si="121"/>
        <v>0.25099507622180434</v>
      </c>
      <c r="G1512" s="17">
        <v>3.5358178486090759E-3</v>
      </c>
      <c r="H1512" s="9">
        <f t="shared" si="118"/>
        <v>5.0099408801083101E-3</v>
      </c>
      <c r="I1512" s="8"/>
      <c r="J1512" s="10"/>
      <c r="AC1512" s="14"/>
      <c r="AD1512" s="15"/>
    </row>
    <row r="1513" spans="1:30" hidden="1" outlineLevel="1" x14ac:dyDescent="0.3">
      <c r="A1513" s="14">
        <v>38707</v>
      </c>
      <c r="B1513" s="17">
        <v>2.5135053946944994E-3</v>
      </c>
      <c r="C1513" s="9">
        <f t="shared" si="119"/>
        <v>-3.1171946053055004E-3</v>
      </c>
      <c r="D1513" s="6">
        <f t="shared" si="120"/>
        <v>9.7169022073457141E-6</v>
      </c>
      <c r="E1513" s="6">
        <f t="shared" si="122"/>
        <v>3.4443722697447244E-5</v>
      </c>
      <c r="F1513" s="6">
        <f t="shared" si="121"/>
        <v>0.13248646726363811</v>
      </c>
      <c r="G1513" s="17">
        <v>5.9305788996627026E-3</v>
      </c>
      <c r="H1513" s="9">
        <f t="shared" si="118"/>
        <v>3.6398690534638484E-3</v>
      </c>
      <c r="I1513" s="8"/>
      <c r="J1513" s="10"/>
      <c r="AC1513" s="14"/>
      <c r="AD1513" s="15"/>
    </row>
    <row r="1514" spans="1:30" hidden="1" outlineLevel="1" x14ac:dyDescent="0.3">
      <c r="A1514" s="14">
        <v>38708</v>
      </c>
      <c r="B1514" s="17">
        <v>4.2118952172743567E-3</v>
      </c>
      <c r="C1514" s="9">
        <f t="shared" si="119"/>
        <v>-1.4188047827256431E-3</v>
      </c>
      <c r="D1514" s="6">
        <f t="shared" si="120"/>
        <v>2.013007011485159E-6</v>
      </c>
      <c r="E1514" s="6">
        <f t="shared" si="122"/>
        <v>9.7169022073457141E-6</v>
      </c>
      <c r="F1514" s="6">
        <f t="shared" si="121"/>
        <v>0.33553519665038473</v>
      </c>
      <c r="G1514" s="17">
        <v>1.9102801242325441E-3</v>
      </c>
      <c r="H1514" s="9">
        <f t="shared" si="118"/>
        <v>5.7925400011599815E-3</v>
      </c>
      <c r="I1514" s="8"/>
      <c r="J1514" s="10"/>
      <c r="AC1514" s="14"/>
      <c r="AD1514" s="15"/>
    </row>
    <row r="1515" spans="1:30" hidden="1" outlineLevel="1" x14ac:dyDescent="0.3">
      <c r="A1515" s="14">
        <v>38709</v>
      </c>
      <c r="B1515" s="17">
        <v>4.2576736210566876E-4</v>
      </c>
      <c r="C1515" s="9">
        <f t="shared" si="119"/>
        <v>-5.2049326378943309E-3</v>
      </c>
      <c r="D1515" s="6">
        <f t="shared" si="120"/>
        <v>2.7091323765017639E-5</v>
      </c>
      <c r="E1515" s="6">
        <f t="shared" si="122"/>
        <v>2.013007011485159E-6</v>
      </c>
      <c r="F1515" s="6">
        <f t="shared" si="121"/>
        <v>5.3185966720080753E-2</v>
      </c>
      <c r="G1515" s="17">
        <v>2.0476236083238719E-3</v>
      </c>
      <c r="H1515" s="9">
        <f t="shared" si="118"/>
        <v>2.3062082889470491E-3</v>
      </c>
      <c r="I1515" s="8"/>
      <c r="J1515" s="10"/>
      <c r="AC1515" s="14"/>
      <c r="AD1515" s="15"/>
    </row>
    <row r="1516" spans="1:30" hidden="1" outlineLevel="1" x14ac:dyDescent="0.3">
      <c r="A1516" s="14">
        <v>38713</v>
      </c>
      <c r="B1516" s="17">
        <v>-9.5993092298966697E-3</v>
      </c>
      <c r="C1516" s="9">
        <f t="shared" si="119"/>
        <v>-1.523000922989667E-2</v>
      </c>
      <c r="D1516" s="6">
        <f t="shared" si="120"/>
        <v>2.3195318114273777E-4</v>
      </c>
      <c r="E1516" s="6">
        <f t="shared" si="122"/>
        <v>2.7091323765017639E-5</v>
      </c>
      <c r="F1516" s="6">
        <f t="shared" si="121"/>
        <v>5.8059278950278397E-2</v>
      </c>
      <c r="G1516" s="17">
        <v>6.2593994865632928E-3</v>
      </c>
      <c r="H1516" s="9">
        <f t="shared" si="118"/>
        <v>2.4095493136742068E-3</v>
      </c>
      <c r="I1516" s="8"/>
      <c r="J1516" s="10"/>
      <c r="AC1516" s="14"/>
      <c r="AD1516" s="15"/>
    </row>
    <row r="1517" spans="1:30" hidden="1" outlineLevel="1" x14ac:dyDescent="0.3">
      <c r="A1517" s="14">
        <v>38714</v>
      </c>
      <c r="B1517" s="17">
        <v>1.2963761684539601E-3</v>
      </c>
      <c r="C1517" s="9">
        <f t="shared" si="119"/>
        <v>-4.3343238315460397E-3</v>
      </c>
      <c r="D1517" s="6">
        <f t="shared" si="120"/>
        <v>1.8786363076707943E-5</v>
      </c>
      <c r="E1517" s="6">
        <f t="shared" si="122"/>
        <v>2.3195318114273777E-4</v>
      </c>
      <c r="F1517" s="6">
        <f t="shared" si="121"/>
        <v>0.37147628413624217</v>
      </c>
      <c r="G1517" s="17">
        <v>2.7288002088855794E-3</v>
      </c>
      <c r="H1517" s="9">
        <f t="shared" si="118"/>
        <v>6.0948854307217469E-3</v>
      </c>
      <c r="I1517" s="8"/>
      <c r="J1517" s="10"/>
      <c r="AC1517" s="14"/>
      <c r="AD1517" s="15"/>
    </row>
    <row r="1518" spans="1:30" hidden="1" outlineLevel="1" x14ac:dyDescent="0.3">
      <c r="A1518" s="14">
        <v>38715</v>
      </c>
      <c r="B1518" s="17">
        <v>-2.9849698145842487E-3</v>
      </c>
      <c r="C1518" s="9">
        <f t="shared" si="119"/>
        <v>-8.6156698145842484E-3</v>
      </c>
      <c r="D1518" s="6">
        <f t="shared" si="120"/>
        <v>7.4229766353938178E-5</v>
      </c>
      <c r="E1518" s="6">
        <f t="shared" si="122"/>
        <v>1.8786363076707943E-5</v>
      </c>
      <c r="F1518" s="6">
        <f t="shared" si="121"/>
        <v>8.7200225336473633E-2</v>
      </c>
      <c r="G1518" s="17">
        <v>3.1567569791953751E-3</v>
      </c>
      <c r="H1518" s="9">
        <f t="shared" si="118"/>
        <v>2.9529684274721534E-3</v>
      </c>
      <c r="I1518" s="8"/>
      <c r="J1518" s="10"/>
      <c r="AC1518" s="14"/>
      <c r="AD1518" s="15"/>
    </row>
    <row r="1519" spans="1:30" hidden="1" outlineLevel="1" x14ac:dyDescent="0.3">
      <c r="A1519" s="14">
        <v>38716</v>
      </c>
      <c r="B1519" s="17">
        <v>-4.8987033560560621E-3</v>
      </c>
      <c r="C1519" s="9">
        <f t="shared" si="119"/>
        <v>-1.0529403356056063E-2</v>
      </c>
      <c r="D1519" s="6">
        <f t="shared" si="120"/>
        <v>1.1086833503452468E-4</v>
      </c>
      <c r="E1519" s="6">
        <f t="shared" si="122"/>
        <v>7.4229766353938178E-5</v>
      </c>
      <c r="F1519" s="6">
        <f t="shared" si="121"/>
        <v>0.10977042541288579</v>
      </c>
      <c r="G1519" s="17">
        <v>3.2831232752190574E-3</v>
      </c>
      <c r="H1519" s="9">
        <f t="shared" si="118"/>
        <v>3.3131620155507908E-3</v>
      </c>
      <c r="I1519" s="8"/>
      <c r="J1519" s="10"/>
      <c r="AC1519" s="14"/>
      <c r="AD1519" s="15"/>
    </row>
    <row r="1520" spans="1:30" hidden="1" outlineLevel="1" x14ac:dyDescent="0.3">
      <c r="A1520" s="14">
        <v>38720</v>
      </c>
      <c r="B1520" s="17">
        <v>1.629696434137488E-2</v>
      </c>
      <c r="C1520" s="9">
        <f t="shared" si="119"/>
        <v>1.0666264341374881E-2</v>
      </c>
      <c r="D1520" s="6">
        <f t="shared" si="120"/>
        <v>1.1376919500008533E-4</v>
      </c>
      <c r="E1520" s="6">
        <f t="shared" si="122"/>
        <v>1.1086833503452468E-4</v>
      </c>
      <c r="F1520" s="6">
        <f t="shared" si="121"/>
        <v>0.1170658511595588</v>
      </c>
      <c r="G1520" s="17">
        <v>9.3421644183568908E-3</v>
      </c>
      <c r="H1520" s="9">
        <f t="shared" si="118"/>
        <v>3.4214887280182411E-3</v>
      </c>
      <c r="I1520" s="8"/>
      <c r="J1520" s="10"/>
      <c r="AC1520" s="14"/>
      <c r="AD1520" s="15"/>
    </row>
    <row r="1521" spans="1:30" hidden="1" outlineLevel="1" x14ac:dyDescent="0.3">
      <c r="A1521" s="14">
        <v>38721</v>
      </c>
      <c r="B1521" s="17">
        <v>3.6659643862597536E-3</v>
      </c>
      <c r="C1521" s="9">
        <f t="shared" si="119"/>
        <v>-1.9647356137402461E-3</v>
      </c>
      <c r="D1521" s="6">
        <f t="shared" si="120"/>
        <v>3.8601860318992616E-6</v>
      </c>
      <c r="E1521" s="6">
        <f t="shared" si="122"/>
        <v>1.1376919500008533E-4</v>
      </c>
      <c r="F1521" s="6">
        <f t="shared" si="121"/>
        <v>0.80223145462781154</v>
      </c>
      <c r="G1521" s="17">
        <v>3.4328523202422794E-3</v>
      </c>
      <c r="H1521" s="9">
        <f t="shared" si="118"/>
        <v>8.9567374340649934E-3</v>
      </c>
      <c r="I1521" s="8"/>
      <c r="J1521" s="10"/>
      <c r="AC1521" s="14"/>
      <c r="AD1521" s="15"/>
    </row>
    <row r="1522" spans="1:30" hidden="1" outlineLevel="1" x14ac:dyDescent="0.3">
      <c r="A1522" s="14">
        <v>38722</v>
      </c>
      <c r="B1522" s="17">
        <v>1.5720458048537734E-5</v>
      </c>
      <c r="C1522" s="9">
        <f t="shared" si="119"/>
        <v>-5.614979541951462E-3</v>
      </c>
      <c r="D1522" s="6">
        <f t="shared" si="120"/>
        <v>3.1527995256533449E-5</v>
      </c>
      <c r="E1522" s="6">
        <f t="shared" si="122"/>
        <v>3.8601860318992616E-6</v>
      </c>
      <c r="F1522" s="6">
        <f t="shared" si="121"/>
        <v>0.12605421356039198</v>
      </c>
      <c r="G1522" s="17">
        <v>3.3956454579820543E-3</v>
      </c>
      <c r="H1522" s="9">
        <f t="shared" si="118"/>
        <v>3.5504114347550196E-3</v>
      </c>
      <c r="I1522" s="8"/>
      <c r="J1522" s="10"/>
      <c r="AC1522" s="14"/>
      <c r="AD1522" s="15"/>
    </row>
    <row r="1523" spans="1:30" hidden="1" outlineLevel="1" x14ac:dyDescent="0.3">
      <c r="A1523" s="14">
        <v>38723</v>
      </c>
      <c r="B1523" s="17">
        <v>9.3555183842134893E-3</v>
      </c>
      <c r="C1523" s="9">
        <f t="shared" si="119"/>
        <v>3.7248183842134895E-3</v>
      </c>
      <c r="D1523" s="6">
        <f t="shared" si="120"/>
        <v>1.3874271995374791E-5</v>
      </c>
      <c r="E1523" s="6">
        <f t="shared" si="122"/>
        <v>3.1527995256533449E-5</v>
      </c>
      <c r="F1523" s="6">
        <f t="shared" si="121"/>
        <v>0.1237833415523588</v>
      </c>
      <c r="G1523" s="17">
        <v>4.1111143990470453E-3</v>
      </c>
      <c r="H1523" s="9">
        <f t="shared" si="118"/>
        <v>3.5182856841416222E-3</v>
      </c>
      <c r="I1523" s="8"/>
      <c r="J1523" s="10"/>
      <c r="AC1523" s="14"/>
      <c r="AD1523" s="15"/>
    </row>
    <row r="1524" spans="1:30" hidden="1" outlineLevel="1" x14ac:dyDescent="0.3">
      <c r="A1524" s="14">
        <v>38726</v>
      </c>
      <c r="B1524" s="17">
        <v>3.649695996219904E-3</v>
      </c>
      <c r="C1524" s="9">
        <f t="shared" si="119"/>
        <v>-1.9810040037800958E-3</v>
      </c>
      <c r="D1524" s="6">
        <f t="shared" si="120"/>
        <v>3.9243768629927694E-6</v>
      </c>
      <c r="E1524" s="6">
        <f t="shared" si="122"/>
        <v>1.3874271995374791E-5</v>
      </c>
      <c r="F1524" s="6">
        <f t="shared" si="121"/>
        <v>0.17188460016959556</v>
      </c>
      <c r="G1524" s="17">
        <v>2.3228682167740502E-3</v>
      </c>
      <c r="H1524" s="9">
        <f t="shared" si="118"/>
        <v>4.1458967687292405E-3</v>
      </c>
      <c r="I1524" s="8"/>
      <c r="J1524" s="10"/>
      <c r="AC1524" s="14"/>
      <c r="AD1524" s="15"/>
    </row>
    <row r="1525" spans="1:30" hidden="1" outlineLevel="1" x14ac:dyDescent="0.3">
      <c r="A1525" s="14">
        <v>38727</v>
      </c>
      <c r="B1525" s="17">
        <v>-3.5667562235100578E-4</v>
      </c>
      <c r="C1525" s="9">
        <f t="shared" si="119"/>
        <v>-5.9873756223510054E-3</v>
      </c>
      <c r="D1525" s="6">
        <f t="shared" si="120"/>
        <v>3.5848666843123092E-5</v>
      </c>
      <c r="E1525" s="6">
        <f t="shared" si="122"/>
        <v>3.9243768629927694E-6</v>
      </c>
      <c r="F1525" s="6">
        <f t="shared" si="121"/>
        <v>6.8830116616399734E-2</v>
      </c>
      <c r="G1525" s="17">
        <v>4.4247544567245865E-3</v>
      </c>
      <c r="H1525" s="9">
        <f t="shared" si="118"/>
        <v>2.6235494395265308E-3</v>
      </c>
      <c r="I1525" s="8"/>
      <c r="J1525" s="10"/>
      <c r="AC1525" s="14"/>
      <c r="AD1525" s="15"/>
    </row>
    <row r="1526" spans="1:30" hidden="1" outlineLevel="1" x14ac:dyDescent="0.3">
      <c r="A1526" s="14">
        <v>38728</v>
      </c>
      <c r="B1526" s="17">
        <v>3.475497476937585E-3</v>
      </c>
      <c r="C1526" s="9">
        <f t="shared" si="119"/>
        <v>-2.1552025230624147E-3</v>
      </c>
      <c r="D1526" s="6">
        <f t="shared" si="120"/>
        <v>4.6448979154145984E-6</v>
      </c>
      <c r="E1526" s="6">
        <f t="shared" si="122"/>
        <v>3.5848666843123092E-5</v>
      </c>
      <c r="F1526" s="6">
        <f t="shared" si="121"/>
        <v>0.19587042149811032</v>
      </c>
      <c r="G1526" s="17">
        <v>2.9354516335590723E-3</v>
      </c>
      <c r="H1526" s="9">
        <f t="shared" si="118"/>
        <v>4.4257250422739813E-3</v>
      </c>
      <c r="I1526" s="8"/>
      <c r="J1526" s="10"/>
      <c r="AC1526" s="14"/>
      <c r="AD1526" s="15"/>
    </row>
    <row r="1527" spans="1:30" hidden="1" outlineLevel="1" x14ac:dyDescent="0.3">
      <c r="A1527" s="14">
        <v>38729</v>
      </c>
      <c r="B1527" s="17">
        <v>-6.2940048751533965E-3</v>
      </c>
      <c r="C1527" s="9">
        <f t="shared" si="119"/>
        <v>-1.1924704875153395E-2</v>
      </c>
      <c r="D1527" s="6">
        <f t="shared" si="120"/>
        <v>1.4219858635950716E-4</v>
      </c>
      <c r="E1527" s="6">
        <f t="shared" si="122"/>
        <v>4.6448979154145984E-6</v>
      </c>
      <c r="F1527" s="6">
        <f t="shared" si="121"/>
        <v>9.7682167774857512E-2</v>
      </c>
      <c r="G1527" s="17">
        <v>3.2494678838909524E-3</v>
      </c>
      <c r="H1527" s="9">
        <f t="shared" si="118"/>
        <v>3.1254146568872663E-3</v>
      </c>
      <c r="I1527" s="8"/>
      <c r="J1527" s="10"/>
      <c r="AC1527" s="14"/>
      <c r="AD1527" s="15"/>
    </row>
    <row r="1528" spans="1:30" hidden="1" outlineLevel="1" x14ac:dyDescent="0.3">
      <c r="A1528" s="14">
        <v>38730</v>
      </c>
      <c r="B1528" s="17">
        <v>1.2044488366556923E-3</v>
      </c>
      <c r="C1528" s="9">
        <f t="shared" si="119"/>
        <v>-4.4262511633443077E-3</v>
      </c>
      <c r="D1528" s="6">
        <f t="shared" si="120"/>
        <v>1.9591699361006836E-5</v>
      </c>
      <c r="E1528" s="6">
        <f t="shared" si="122"/>
        <v>1.4219858635950716E-4</v>
      </c>
      <c r="F1528" s="6">
        <f t="shared" si="121"/>
        <v>0.11510203486484265</v>
      </c>
      <c r="G1528" s="17">
        <v>3.2298347708205714E-3</v>
      </c>
      <c r="H1528" s="9">
        <f t="shared" si="118"/>
        <v>3.3926690800141802E-3</v>
      </c>
      <c r="I1528" s="8"/>
      <c r="J1528" s="10"/>
      <c r="AC1528" s="14"/>
      <c r="AD1528" s="15"/>
    </row>
    <row r="1529" spans="1:30" hidden="1" outlineLevel="1" x14ac:dyDescent="0.3">
      <c r="A1529" s="14">
        <v>38734</v>
      </c>
      <c r="B1529" s="17">
        <v>-3.6412090379556446E-3</v>
      </c>
      <c r="C1529" s="9">
        <f t="shared" si="119"/>
        <v>-9.2719090379556439E-3</v>
      </c>
      <c r="D1529" s="6">
        <f t="shared" si="120"/>
        <v>8.5968297208123551E-5</v>
      </c>
      <c r="E1529" s="6">
        <f t="shared" si="122"/>
        <v>1.9591699361006836E-5</v>
      </c>
      <c r="F1529" s="6">
        <f t="shared" si="121"/>
        <v>0.11394132809560362</v>
      </c>
      <c r="G1529" s="17">
        <v>4.7062735346842062E-3</v>
      </c>
      <c r="H1529" s="9">
        <f t="shared" si="118"/>
        <v>3.3755196354873069E-3</v>
      </c>
      <c r="I1529" s="8"/>
      <c r="J1529" s="10"/>
      <c r="AC1529" s="14"/>
      <c r="AD1529" s="15"/>
    </row>
    <row r="1530" spans="1:30" hidden="1" outlineLevel="1" x14ac:dyDescent="0.3">
      <c r="A1530" s="14">
        <v>38735</v>
      </c>
      <c r="B1530" s="17">
        <v>-3.9049429830878084E-3</v>
      </c>
      <c r="C1530" s="9">
        <f t="shared" si="119"/>
        <v>-9.5356429830878078E-3</v>
      </c>
      <c r="D1530" s="6">
        <f t="shared" si="120"/>
        <v>9.0928487100911751E-5</v>
      </c>
      <c r="E1530" s="6">
        <f t="shared" si="122"/>
        <v>8.5968297208123551E-5</v>
      </c>
      <c r="F1530" s="6">
        <f t="shared" si="121"/>
        <v>0.21890362048766571</v>
      </c>
      <c r="G1530" s="17">
        <v>5.9603082161544798E-3</v>
      </c>
      <c r="H1530" s="9">
        <f t="shared" si="118"/>
        <v>4.6787137173337047E-3</v>
      </c>
      <c r="I1530" s="8"/>
      <c r="J1530" s="10"/>
      <c r="AC1530" s="14"/>
      <c r="AD1530" s="15"/>
    </row>
    <row r="1531" spans="1:30" hidden="1" outlineLevel="1" x14ac:dyDescent="0.3">
      <c r="A1531" s="14">
        <v>38736</v>
      </c>
      <c r="B1531" s="17">
        <v>5.5482532633257366E-3</v>
      </c>
      <c r="C1531" s="9">
        <f t="shared" si="119"/>
        <v>-8.2446736674263166E-5</v>
      </c>
      <c r="D1531" s="6">
        <f t="shared" si="120"/>
        <v>6.7974643882352909E-9</v>
      </c>
      <c r="E1531" s="6">
        <f t="shared" si="122"/>
        <v>9.0928487100911751E-5</v>
      </c>
      <c r="F1531" s="6">
        <f t="shared" si="121"/>
        <v>0.33871567377898604</v>
      </c>
      <c r="G1531" s="17">
        <v>4.3028489121373307E-3</v>
      </c>
      <c r="H1531" s="9">
        <f t="shared" si="118"/>
        <v>5.8199284684520482E-3</v>
      </c>
      <c r="I1531" s="8"/>
      <c r="J1531" s="10"/>
      <c r="AC1531" s="14"/>
      <c r="AD1531" s="15"/>
    </row>
    <row r="1532" spans="1:30" hidden="1" outlineLevel="1" x14ac:dyDescent="0.3">
      <c r="A1532" s="14">
        <v>38737</v>
      </c>
      <c r="B1532" s="17">
        <v>-1.8496322409996487E-2</v>
      </c>
      <c r="C1532" s="9">
        <f t="shared" si="119"/>
        <v>-2.4127022409996486E-2</v>
      </c>
      <c r="D1532" s="6">
        <f t="shared" si="120"/>
        <v>5.8211321037247269E-4</v>
      </c>
      <c r="E1532" s="6">
        <f t="shared" si="122"/>
        <v>6.7974643882352909E-9</v>
      </c>
      <c r="F1532" s="6">
        <f t="shared" si="121"/>
        <v>0.18633445615014302</v>
      </c>
      <c r="G1532" s="17">
        <v>7.5494756458939511E-3</v>
      </c>
      <c r="H1532" s="9">
        <f t="shared" si="118"/>
        <v>4.31664749719204E-3</v>
      </c>
      <c r="I1532" s="8"/>
      <c r="J1532" s="10"/>
      <c r="AC1532" s="14"/>
      <c r="AD1532" s="15"/>
    </row>
    <row r="1533" spans="1:30" hidden="1" outlineLevel="1" x14ac:dyDescent="0.3">
      <c r="A1533" s="14">
        <v>38740</v>
      </c>
      <c r="B1533" s="17">
        <v>1.8452837666625237E-3</v>
      </c>
      <c r="C1533" s="9">
        <f t="shared" si="119"/>
        <v>-3.7854162333374759E-3</v>
      </c>
      <c r="D1533" s="6">
        <f t="shared" si="120"/>
        <v>1.4329376059614883E-5</v>
      </c>
      <c r="E1533" s="6">
        <f t="shared" si="122"/>
        <v>5.8211321037247269E-4</v>
      </c>
      <c r="F1533" s="6">
        <f t="shared" si="121"/>
        <v>0.5311015887681334</v>
      </c>
      <c r="G1533" s="17">
        <v>4.0154700426894745E-3</v>
      </c>
      <c r="H1533" s="9">
        <f t="shared" si="118"/>
        <v>7.2876717047911351E-3</v>
      </c>
      <c r="I1533" s="8"/>
      <c r="J1533" s="10"/>
      <c r="AC1533" s="14"/>
      <c r="AD1533" s="15"/>
    </row>
    <row r="1534" spans="1:30" hidden="1" outlineLevel="1" x14ac:dyDescent="0.3">
      <c r="A1534" s="14">
        <v>38741</v>
      </c>
      <c r="B1534" s="17">
        <v>2.4025484114448786E-3</v>
      </c>
      <c r="C1534" s="9">
        <f t="shared" si="119"/>
        <v>-3.2281515885551212E-3</v>
      </c>
      <c r="D1534" s="6">
        <f t="shared" si="120"/>
        <v>1.0420962678690953E-5</v>
      </c>
      <c r="E1534" s="6">
        <f t="shared" si="122"/>
        <v>1.4329376059614883E-5</v>
      </c>
      <c r="F1534" s="6">
        <f t="shared" si="121"/>
        <v>0.16492515400072713</v>
      </c>
      <c r="G1534" s="17">
        <v>4.4244411148674553E-3</v>
      </c>
      <c r="H1534" s="9">
        <f t="shared" si="118"/>
        <v>4.0610978072527035E-3</v>
      </c>
      <c r="I1534" s="8"/>
      <c r="J1534" s="10"/>
      <c r="AC1534" s="14"/>
      <c r="AD1534" s="15"/>
    </row>
    <row r="1535" spans="1:30" hidden="1" outlineLevel="1" x14ac:dyDescent="0.3">
      <c r="A1535" s="14">
        <v>38742</v>
      </c>
      <c r="B1535" s="17">
        <v>-1.7222182116859936E-3</v>
      </c>
      <c r="C1535" s="9">
        <f t="shared" si="119"/>
        <v>-7.3529182116859933E-3</v>
      </c>
      <c r="D1535" s="6">
        <f t="shared" si="120"/>
        <v>5.4065406227743546E-5</v>
      </c>
      <c r="E1535" s="6">
        <f t="shared" si="122"/>
        <v>1.0420962678690953E-5</v>
      </c>
      <c r="F1535" s="6">
        <f t="shared" si="121"/>
        <v>0.19584116852690162</v>
      </c>
      <c r="G1535" s="17">
        <v>6.3671981472732762E-3</v>
      </c>
      <c r="H1535" s="9">
        <f t="shared" si="118"/>
        <v>4.4253945420369197E-3</v>
      </c>
      <c r="I1535" s="8"/>
      <c r="J1535" s="10"/>
      <c r="AC1535" s="14"/>
      <c r="AD1535" s="15"/>
    </row>
    <row r="1536" spans="1:30" hidden="1" outlineLevel="1" x14ac:dyDescent="0.3">
      <c r="A1536" s="14">
        <v>38743</v>
      </c>
      <c r="B1536" s="17">
        <v>7.2089075354899394E-3</v>
      </c>
      <c r="C1536" s="9">
        <f t="shared" si="119"/>
        <v>1.5782075354899396E-3</v>
      </c>
      <c r="D1536" s="6">
        <f t="shared" si="120"/>
        <v>2.4907390250772288E-6</v>
      </c>
      <c r="E1536" s="6">
        <f t="shared" si="122"/>
        <v>5.4065406227743546E-5</v>
      </c>
      <c r="F1536" s="6">
        <f t="shared" si="121"/>
        <v>0.38363702925428161</v>
      </c>
      <c r="G1536" s="17">
        <v>4.8723659693856143E-3</v>
      </c>
      <c r="H1536" s="9">
        <f t="shared" si="118"/>
        <v>6.1938439539132853E-3</v>
      </c>
      <c r="I1536" s="8"/>
      <c r="J1536" s="10"/>
      <c r="AC1536" s="14"/>
      <c r="AD1536" s="15"/>
    </row>
    <row r="1537" spans="1:30" hidden="1" outlineLevel="1" x14ac:dyDescent="0.3">
      <c r="A1537" s="14">
        <v>38744</v>
      </c>
      <c r="B1537" s="17">
        <v>7.734014372507543E-3</v>
      </c>
      <c r="C1537" s="9">
        <f t="shared" si="119"/>
        <v>2.1033143725075433E-3</v>
      </c>
      <c r="D1537" s="6">
        <f t="shared" si="120"/>
        <v>4.4239313495968002E-6</v>
      </c>
      <c r="E1537" s="6">
        <f t="shared" si="122"/>
        <v>2.4907390250772288E-6</v>
      </c>
      <c r="F1537" s="6">
        <f t="shared" si="121"/>
        <v>0.23313873340064212</v>
      </c>
      <c r="G1537" s="17">
        <v>5.1022134767580458E-3</v>
      </c>
      <c r="H1537" s="9">
        <f t="shared" si="118"/>
        <v>4.8284441945687026E-3</v>
      </c>
      <c r="I1537" s="8"/>
      <c r="J1537" s="10"/>
      <c r="AC1537" s="14"/>
      <c r="AD1537" s="15"/>
    </row>
    <row r="1538" spans="1:30" hidden="1" outlineLevel="1" x14ac:dyDescent="0.3">
      <c r="A1538" s="14">
        <v>38747</v>
      </c>
      <c r="B1538" s="17">
        <v>1.1444316179704424E-3</v>
      </c>
      <c r="C1538" s="9">
        <f t="shared" si="119"/>
        <v>-4.4862683820295571E-3</v>
      </c>
      <c r="D1538" s="6">
        <f t="shared" si="120"/>
        <v>2.0126603995598101E-5</v>
      </c>
      <c r="E1538" s="6">
        <f t="shared" si="122"/>
        <v>4.4239313495968002E-6</v>
      </c>
      <c r="F1538" s="6">
        <f t="shared" si="121"/>
        <v>0.2536738402201244</v>
      </c>
      <c r="G1538" s="17">
        <v>2.5237813728173535E-3</v>
      </c>
      <c r="H1538" s="9">
        <f t="shared" si="118"/>
        <v>5.036604413889624E-3</v>
      </c>
      <c r="I1538" s="8"/>
      <c r="J1538" s="10"/>
      <c r="AC1538" s="14"/>
      <c r="AD1538" s="15"/>
    </row>
    <row r="1539" spans="1:30" hidden="1" outlineLevel="1" x14ac:dyDescent="0.3">
      <c r="A1539" s="14">
        <v>38748</v>
      </c>
      <c r="B1539" s="17">
        <v>-3.9839800993063277E-3</v>
      </c>
      <c r="C1539" s="9">
        <f t="shared" si="119"/>
        <v>-9.6146800993063275E-3</v>
      </c>
      <c r="D1539" s="6">
        <f t="shared" si="120"/>
        <v>9.2442073411997137E-5</v>
      </c>
      <c r="E1539" s="6">
        <f t="shared" si="122"/>
        <v>2.0126603995598101E-5</v>
      </c>
      <c r="F1539" s="6">
        <f t="shared" si="121"/>
        <v>7.7554860437191633E-2</v>
      </c>
      <c r="G1539" s="17">
        <v>4.0485234032234946E-3</v>
      </c>
      <c r="H1539" s="9">
        <f t="shared" si="118"/>
        <v>2.7848673296441183E-3</v>
      </c>
      <c r="I1539" s="8"/>
      <c r="J1539" s="10"/>
      <c r="AC1539" s="14"/>
      <c r="AD1539" s="15"/>
    </row>
    <row r="1540" spans="1:30" hidden="1" outlineLevel="1" x14ac:dyDescent="0.3">
      <c r="A1540" s="14">
        <v>38749</v>
      </c>
      <c r="B1540" s="17">
        <v>1.8575363851912933E-3</v>
      </c>
      <c r="C1540" s="9">
        <f t="shared" si="119"/>
        <v>-3.7731636148087065E-3</v>
      </c>
      <c r="D1540" s="6">
        <f t="shared" si="120"/>
        <v>1.4236763664116305E-5</v>
      </c>
      <c r="E1540" s="6">
        <f t="shared" si="122"/>
        <v>9.2442073411997137E-5</v>
      </c>
      <c r="F1540" s="6">
        <f t="shared" si="121"/>
        <v>0.16732613961119758</v>
      </c>
      <c r="G1540" s="17">
        <v>2.8948923318991449E-3</v>
      </c>
      <c r="H1540" s="9">
        <f t="shared" si="118"/>
        <v>4.0905517917659666E-3</v>
      </c>
      <c r="I1540" s="8"/>
      <c r="J1540" s="10"/>
      <c r="AC1540" s="14"/>
      <c r="AD1540" s="15"/>
    </row>
    <row r="1541" spans="1:30" hidden="1" outlineLevel="1" x14ac:dyDescent="0.3">
      <c r="A1541" s="14">
        <v>38750</v>
      </c>
      <c r="B1541" s="17">
        <v>-9.1020057755902845E-3</v>
      </c>
      <c r="C1541" s="9">
        <f t="shared" si="119"/>
        <v>-1.4732705775590285E-2</v>
      </c>
      <c r="D1541" s="6">
        <f t="shared" si="120"/>
        <v>2.1705261947011135E-4</v>
      </c>
      <c r="E1541" s="6">
        <f t="shared" si="122"/>
        <v>1.4236763664116305E-5</v>
      </c>
      <c r="F1541" s="6">
        <f t="shared" si="121"/>
        <v>9.5565730176089908E-2</v>
      </c>
      <c r="G1541" s="17">
        <v>6.0265289398991001E-3</v>
      </c>
      <c r="H1541" s="9">
        <f t="shared" si="118"/>
        <v>3.0913707344168528E-3</v>
      </c>
      <c r="I1541" s="8"/>
      <c r="J1541" s="10"/>
      <c r="AC1541" s="14"/>
      <c r="AD1541" s="15"/>
    </row>
    <row r="1542" spans="1:30" hidden="1" outlineLevel="1" x14ac:dyDescent="0.3">
      <c r="A1542" s="14">
        <v>38751</v>
      </c>
      <c r="B1542" s="17">
        <v>-5.3730194603640851E-3</v>
      </c>
      <c r="C1542" s="9">
        <f t="shared" si="119"/>
        <v>-1.1003719460364086E-2</v>
      </c>
      <c r="D1542" s="6">
        <f t="shared" si="120"/>
        <v>1.2108184196239529E-4</v>
      </c>
      <c r="E1542" s="6">
        <f t="shared" si="122"/>
        <v>2.1705261947011135E-4</v>
      </c>
      <c r="F1542" s="6">
        <f t="shared" si="121"/>
        <v>0.34584744241550003</v>
      </c>
      <c r="G1542" s="17">
        <v>4.4843577917559711E-3</v>
      </c>
      <c r="H1542" s="9">
        <f t="shared" si="118"/>
        <v>5.8808795465941999E-3</v>
      </c>
      <c r="I1542" s="8"/>
      <c r="J1542" s="10"/>
      <c r="AC1542" s="14"/>
      <c r="AD1542" s="15"/>
    </row>
    <row r="1543" spans="1:30" hidden="1" outlineLevel="1" x14ac:dyDescent="0.3">
      <c r="A1543" s="14">
        <v>38754</v>
      </c>
      <c r="B1543" s="17">
        <v>7.8289497307848965E-4</v>
      </c>
      <c r="C1543" s="9">
        <f t="shared" si="119"/>
        <v>-4.8478050269215103E-3</v>
      </c>
      <c r="D1543" s="6">
        <f t="shared" si="120"/>
        <v>2.3501213579045465E-5</v>
      </c>
      <c r="E1543" s="6">
        <f t="shared" si="122"/>
        <v>1.2108184196239529E-4</v>
      </c>
      <c r="F1543" s="6">
        <f t="shared" si="121"/>
        <v>0.20064150816984005</v>
      </c>
      <c r="G1543" s="17">
        <v>2.7791022021672151E-3</v>
      </c>
      <c r="H1543" s="9">
        <f t="shared" si="118"/>
        <v>4.4793024922396129E-3</v>
      </c>
      <c r="I1543" s="8"/>
      <c r="J1543" s="10"/>
      <c r="AC1543" s="14"/>
      <c r="AD1543" s="15"/>
    </row>
    <row r="1544" spans="1:30" hidden="1" outlineLevel="1" x14ac:dyDescent="0.3">
      <c r="A1544" s="14">
        <v>38755</v>
      </c>
      <c r="B1544" s="17">
        <v>-8.1276660101142761E-3</v>
      </c>
      <c r="C1544" s="9">
        <f t="shared" si="119"/>
        <v>-1.3758366010114275E-2</v>
      </c>
      <c r="D1544" s="6">
        <f t="shared" si="120"/>
        <v>1.8929263526826779E-4</v>
      </c>
      <c r="E1544" s="6">
        <f t="shared" si="122"/>
        <v>2.3501213579045465E-5</v>
      </c>
      <c r="F1544" s="6">
        <f t="shared" si="121"/>
        <v>8.9682657022488246E-2</v>
      </c>
      <c r="G1544" s="17">
        <v>4.6149972638239722E-3</v>
      </c>
      <c r="H1544" s="9">
        <f t="shared" si="118"/>
        <v>2.9947062797958707E-3</v>
      </c>
      <c r="I1544" s="8"/>
      <c r="J1544" s="10"/>
      <c r="AC1544" s="14"/>
      <c r="AD1544" s="15"/>
    </row>
    <row r="1545" spans="1:30" hidden="1" outlineLevel="1" x14ac:dyDescent="0.3">
      <c r="A1545" s="14">
        <v>38756</v>
      </c>
      <c r="B1545" s="17">
        <v>8.6255617332901963E-3</v>
      </c>
      <c r="C1545" s="9">
        <f t="shared" si="119"/>
        <v>2.9948617332901965E-3</v>
      </c>
      <c r="D1545" s="6">
        <f t="shared" si="120"/>
        <v>8.9691968015259594E-6</v>
      </c>
      <c r="E1545" s="6">
        <f t="shared" si="122"/>
        <v>1.8929263526826779E-4</v>
      </c>
      <c r="F1545" s="6">
        <f t="shared" si="121"/>
        <v>0.21130085524785264</v>
      </c>
      <c r="G1545" s="17">
        <v>3.9920660637249965E-3</v>
      </c>
      <c r="H1545" s="9">
        <f t="shared" si="118"/>
        <v>4.5967472765843093E-3</v>
      </c>
      <c r="I1545" s="8"/>
      <c r="J1545" s="10"/>
      <c r="AC1545" s="14"/>
      <c r="AD1545" s="15"/>
    </row>
    <row r="1546" spans="1:30" hidden="1" outlineLevel="1" x14ac:dyDescent="0.3">
      <c r="A1546" s="14">
        <v>38757</v>
      </c>
      <c r="B1546" s="17">
        <v>-1.478590368714155E-3</v>
      </c>
      <c r="C1546" s="9">
        <f t="shared" si="119"/>
        <v>-7.1092903687141546E-3</v>
      </c>
      <c r="D1546" s="6">
        <f t="shared" si="120"/>
        <v>5.0542009546691838E-5</v>
      </c>
      <c r="E1546" s="6">
        <f t="shared" si="122"/>
        <v>8.9691968015259594E-6</v>
      </c>
      <c r="F1546" s="6">
        <f t="shared" si="121"/>
        <v>0.16324404968165637</v>
      </c>
      <c r="G1546" s="17">
        <v>7.2626699408364307E-3</v>
      </c>
      <c r="H1546" s="9">
        <f t="shared" si="118"/>
        <v>4.0403471346117823E-3</v>
      </c>
      <c r="I1546" s="8"/>
      <c r="J1546" s="10"/>
      <c r="AC1546" s="14"/>
      <c r="AD1546" s="15"/>
    </row>
    <row r="1547" spans="1:30" hidden="1" outlineLevel="1" x14ac:dyDescent="0.3">
      <c r="A1547" s="14">
        <v>38758</v>
      </c>
      <c r="B1547" s="17">
        <v>2.536747815164882E-3</v>
      </c>
      <c r="C1547" s="9">
        <f t="shared" si="119"/>
        <v>-3.0939521848351178E-3</v>
      </c>
      <c r="D1547" s="6">
        <f t="shared" si="120"/>
        <v>9.5725401220459989E-6</v>
      </c>
      <c r="E1547" s="6">
        <f t="shared" si="122"/>
        <v>5.0542009546691838E-5</v>
      </c>
      <c r="F1547" s="6">
        <f t="shared" si="121"/>
        <v>0.49295805706208901</v>
      </c>
      <c r="G1547" s="17">
        <v>8.211139612957493E-3</v>
      </c>
      <c r="H1547" s="9">
        <f t="shared" si="118"/>
        <v>7.0210971867799201E-3</v>
      </c>
      <c r="I1547" s="8"/>
      <c r="J1547" s="10"/>
      <c r="AC1547" s="14"/>
      <c r="AD1547" s="15"/>
    </row>
    <row r="1548" spans="1:30" hidden="1" outlineLevel="1" x14ac:dyDescent="0.3">
      <c r="A1548" s="14">
        <v>38761</v>
      </c>
      <c r="B1548" s="17">
        <v>-3.2650225045869341E-3</v>
      </c>
      <c r="C1548" s="9">
        <f t="shared" si="119"/>
        <v>-8.895722504586933E-3</v>
      </c>
      <c r="D1548" s="6">
        <f t="shared" si="120"/>
        <v>7.9133878878614419E-5</v>
      </c>
      <c r="E1548" s="6">
        <f t="shared" si="122"/>
        <v>9.5725401220459989E-6</v>
      </c>
      <c r="F1548" s="6">
        <f t="shared" si="121"/>
        <v>0.62440780545057828</v>
      </c>
      <c r="G1548" s="17">
        <v>4.7481532973087555E-3</v>
      </c>
      <c r="H1548" s="9">
        <f t="shared" si="118"/>
        <v>7.901947895617753E-3</v>
      </c>
      <c r="I1548" s="8"/>
      <c r="J1548" s="10"/>
      <c r="AC1548" s="14"/>
      <c r="AD1548" s="15"/>
    </row>
    <row r="1549" spans="1:30" hidden="1" outlineLevel="1" x14ac:dyDescent="0.3">
      <c r="A1549" s="14">
        <v>38762</v>
      </c>
      <c r="B1549" s="17">
        <v>9.9828230439834766E-3</v>
      </c>
      <c r="C1549" s="9">
        <f t="shared" si="119"/>
        <v>4.3521230439834769E-3</v>
      </c>
      <c r="D1549" s="6">
        <f t="shared" si="120"/>
        <v>1.8940974989972006E-5</v>
      </c>
      <c r="E1549" s="6">
        <f t="shared" si="122"/>
        <v>7.9133878878614419E-5</v>
      </c>
      <c r="F1549" s="6">
        <f t="shared" si="121"/>
        <v>0.22244894989895575</v>
      </c>
      <c r="G1549" s="17">
        <v>7.2356310182603856E-3</v>
      </c>
      <c r="H1549" s="9">
        <f t="shared" si="118"/>
        <v>4.7164494049968956E-3</v>
      </c>
      <c r="I1549" s="8"/>
      <c r="J1549" s="10"/>
      <c r="AC1549" s="14"/>
      <c r="AD1549" s="15"/>
    </row>
    <row r="1550" spans="1:30" hidden="1" outlineLevel="1" x14ac:dyDescent="0.3">
      <c r="A1550" s="14">
        <v>38763</v>
      </c>
      <c r="B1550" s="17">
        <v>3.4982764518412322E-3</v>
      </c>
      <c r="C1550" s="9">
        <f t="shared" si="119"/>
        <v>-2.1324235481587676E-3</v>
      </c>
      <c r="D1550" s="6">
        <f t="shared" si="120"/>
        <v>4.5472301887420281E-6</v>
      </c>
      <c r="E1550" s="6">
        <f t="shared" si="122"/>
        <v>1.8940974989972006E-5</v>
      </c>
      <c r="F1550" s="6">
        <f t="shared" si="121"/>
        <v>0.48943796877373485</v>
      </c>
      <c r="G1550" s="17">
        <v>5.0661448570747209E-3</v>
      </c>
      <c r="H1550" s="9">
        <f t="shared" ref="H1550:H1613" si="123">SQRT(F1550)/100</f>
        <v>6.9959843394173981E-3</v>
      </c>
      <c r="I1550" s="8"/>
      <c r="J1550" s="10"/>
      <c r="AC1550" s="14"/>
      <c r="AD1550" s="15"/>
    </row>
    <row r="1551" spans="1:30" hidden="1" outlineLevel="1" x14ac:dyDescent="0.3">
      <c r="A1551" s="14">
        <v>38764</v>
      </c>
      <c r="B1551" s="17">
        <v>7.3014085390732102E-3</v>
      </c>
      <c r="C1551" s="9">
        <f t="shared" ref="C1551:C1614" si="124">B1551-B$5</f>
        <v>1.6707085390732105E-3</v>
      </c>
      <c r="D1551" s="6">
        <f t="shared" ref="D1551:D1614" si="125">C1551^2</f>
        <v>2.7912670225321411E-6</v>
      </c>
      <c r="E1551" s="6">
        <f t="shared" si="122"/>
        <v>4.5472301887420281E-6</v>
      </c>
      <c r="F1551" s="6">
        <f t="shared" ref="F1551:F1614" si="126">IF(C1550&gt;0,B$6+B$7*E1551+B$8*(G1550*100)^2,B$6+B$7*E1551+B$8*(G1550*100)^2+E1551*$B$9)</f>
        <v>0.25038957285001778</v>
      </c>
      <c r="G1551" s="17">
        <v>2.790917416113366E-3</v>
      </c>
      <c r="H1551" s="9">
        <f t="shared" si="123"/>
        <v>5.0038942120114597E-3</v>
      </c>
      <c r="I1551" s="8"/>
      <c r="J1551" s="10"/>
      <c r="AC1551" s="14"/>
      <c r="AD1551" s="15"/>
    </row>
    <row r="1552" spans="1:30" hidden="1" outlineLevel="1" x14ac:dyDescent="0.3">
      <c r="A1552" s="14">
        <v>38765</v>
      </c>
      <c r="B1552" s="17">
        <v>-1.6611026418852073E-3</v>
      </c>
      <c r="C1552" s="9">
        <f t="shared" si="124"/>
        <v>-7.2918026418852073E-3</v>
      </c>
      <c r="D1552" s="6">
        <f t="shared" si="125"/>
        <v>5.3170385768204091E-5</v>
      </c>
      <c r="E1552" s="6">
        <f t="shared" ref="E1552:E1615" si="127">D1551</f>
        <v>2.7912670225321411E-6</v>
      </c>
      <c r="F1552" s="6">
        <f t="shared" si="126"/>
        <v>9.0268043751074153E-2</v>
      </c>
      <c r="G1552" s="17">
        <v>3.0334601783707214E-3</v>
      </c>
      <c r="H1552" s="9">
        <f t="shared" si="123"/>
        <v>3.004464074524343E-3</v>
      </c>
      <c r="I1552" s="8"/>
      <c r="J1552" s="10"/>
      <c r="AC1552" s="14"/>
      <c r="AD1552" s="15"/>
    </row>
    <row r="1553" spans="1:30" hidden="1" outlineLevel="1" x14ac:dyDescent="0.3">
      <c r="A1553" s="14">
        <v>38769</v>
      </c>
      <c r="B1553" s="17">
        <v>-3.2758929376542341E-3</v>
      </c>
      <c r="C1553" s="9">
        <f t="shared" si="124"/>
        <v>-8.9065929376542334E-3</v>
      </c>
      <c r="D1553" s="6">
        <f t="shared" si="125"/>
        <v>7.9327397757072269E-5</v>
      </c>
      <c r="E1553" s="6">
        <f t="shared" si="127"/>
        <v>5.3170385768204091E-5</v>
      </c>
      <c r="F1553" s="6">
        <f t="shared" si="126"/>
        <v>0.10293048071180673</v>
      </c>
      <c r="G1553" s="17">
        <v>5.3098554276124832E-3</v>
      </c>
      <c r="H1553" s="9">
        <f t="shared" si="123"/>
        <v>3.2082780539069043E-3</v>
      </c>
      <c r="I1553" s="8"/>
      <c r="J1553" s="10"/>
      <c r="AC1553" s="14"/>
      <c r="AD1553" s="15"/>
    </row>
    <row r="1554" spans="1:30" hidden="1" outlineLevel="1" x14ac:dyDescent="0.3">
      <c r="A1554" s="14">
        <v>38770</v>
      </c>
      <c r="B1554" s="17">
        <v>7.4853899025219758E-3</v>
      </c>
      <c r="C1554" s="9">
        <f t="shared" si="124"/>
        <v>1.8546899025219761E-3</v>
      </c>
      <c r="D1554" s="6">
        <f t="shared" si="125"/>
        <v>3.4398746345169772E-6</v>
      </c>
      <c r="E1554" s="6">
        <f t="shared" si="127"/>
        <v>7.9327397757072269E-5</v>
      </c>
      <c r="F1554" s="6">
        <f t="shared" si="126"/>
        <v>0.27305249484792266</v>
      </c>
      <c r="G1554" s="17">
        <v>4.0872781405636828E-3</v>
      </c>
      <c r="H1554" s="9">
        <f t="shared" si="123"/>
        <v>5.2254425156911134E-3</v>
      </c>
      <c r="I1554" s="8"/>
      <c r="J1554" s="10"/>
      <c r="AC1554" s="14"/>
      <c r="AD1554" s="15"/>
    </row>
    <row r="1555" spans="1:30" hidden="1" outlineLevel="1" x14ac:dyDescent="0.3">
      <c r="A1555" s="14">
        <v>38771</v>
      </c>
      <c r="B1555" s="17">
        <v>-3.7822795497403404E-3</v>
      </c>
      <c r="C1555" s="9">
        <f t="shared" si="124"/>
        <v>-9.4129795497403402E-3</v>
      </c>
      <c r="D1555" s="6">
        <f t="shared" si="125"/>
        <v>8.8604184003829853E-5</v>
      </c>
      <c r="E1555" s="6">
        <f t="shared" si="127"/>
        <v>3.4398746345169772E-6</v>
      </c>
      <c r="F1555" s="6">
        <f t="shared" si="126"/>
        <v>0.17013423215324328</v>
      </c>
      <c r="G1555" s="17">
        <v>3.998573704092759E-3</v>
      </c>
      <c r="H1555" s="9">
        <f t="shared" si="123"/>
        <v>4.1247331083749316E-3</v>
      </c>
      <c r="I1555" s="8"/>
      <c r="J1555" s="10"/>
      <c r="AC1555" s="14"/>
      <c r="AD1555" s="15"/>
    </row>
    <row r="1556" spans="1:30" hidden="1" outlineLevel="1" x14ac:dyDescent="0.3">
      <c r="A1556" s="14">
        <v>38772</v>
      </c>
      <c r="B1556" s="17">
        <v>1.2727006703065211E-3</v>
      </c>
      <c r="C1556" s="9">
        <f t="shared" si="124"/>
        <v>-4.3579993296934787E-3</v>
      </c>
      <c r="D1556" s="6">
        <f t="shared" si="125"/>
        <v>1.8992158157608809E-5</v>
      </c>
      <c r="E1556" s="6">
        <f t="shared" si="127"/>
        <v>8.8604184003829853E-5</v>
      </c>
      <c r="F1556" s="6">
        <f t="shared" si="126"/>
        <v>0.16372520610874014</v>
      </c>
      <c r="G1556" s="17">
        <v>3.231845110242334E-3</v>
      </c>
      <c r="H1556" s="9">
        <f t="shared" si="123"/>
        <v>4.0462971481187602E-3</v>
      </c>
      <c r="I1556" s="8"/>
      <c r="J1556" s="10"/>
      <c r="AC1556" s="14"/>
      <c r="AD1556" s="15"/>
    </row>
    <row r="1557" spans="1:30" hidden="1" outlineLevel="1" x14ac:dyDescent="0.3">
      <c r="A1557" s="14">
        <v>38775</v>
      </c>
      <c r="B1557" s="17">
        <v>3.6306217950358086E-3</v>
      </c>
      <c r="C1557" s="9">
        <f t="shared" si="124"/>
        <v>-2.0000782049641912E-3</v>
      </c>
      <c r="D1557" s="6">
        <f t="shared" si="125"/>
        <v>4.0003128259727816E-6</v>
      </c>
      <c r="E1557" s="6">
        <f t="shared" si="127"/>
        <v>1.8992158157608809E-5</v>
      </c>
      <c r="F1557" s="6">
        <f t="shared" si="126"/>
        <v>0.11405757690615605</v>
      </c>
      <c r="G1557" s="17">
        <v>4.0292809272746933E-3</v>
      </c>
      <c r="H1557" s="9">
        <f t="shared" si="123"/>
        <v>3.3772411359889016E-3</v>
      </c>
      <c r="I1557" s="8"/>
      <c r="J1557" s="10"/>
      <c r="AC1557" s="14"/>
      <c r="AD1557" s="15"/>
    </row>
    <row r="1558" spans="1:30" hidden="1" outlineLevel="1" x14ac:dyDescent="0.3">
      <c r="A1558" s="14">
        <v>38776</v>
      </c>
      <c r="B1558" s="17">
        <v>-1.0455326977436587E-2</v>
      </c>
      <c r="C1558" s="9">
        <f t="shared" si="124"/>
        <v>-1.6086026977436586E-2</v>
      </c>
      <c r="D1558" s="6">
        <f t="shared" si="125"/>
        <v>2.5876026391881765E-4</v>
      </c>
      <c r="E1558" s="6">
        <f t="shared" si="127"/>
        <v>4.0003128259727816E-6</v>
      </c>
      <c r="F1558" s="6">
        <f t="shared" si="126"/>
        <v>0.1659185284664304</v>
      </c>
      <c r="G1558" s="17">
        <v>5.6505347709617975E-3</v>
      </c>
      <c r="H1558" s="9">
        <f t="shared" si="123"/>
        <v>4.0733098147137103E-3</v>
      </c>
      <c r="I1558" s="8"/>
      <c r="J1558" s="10"/>
      <c r="AC1558" s="14"/>
      <c r="AD1558" s="15"/>
    </row>
    <row r="1559" spans="1:30" hidden="1" outlineLevel="1" x14ac:dyDescent="0.3">
      <c r="A1559" s="14">
        <v>38777</v>
      </c>
      <c r="B1559" s="17">
        <v>8.2273926933014441E-3</v>
      </c>
      <c r="C1559" s="9">
        <f t="shared" si="124"/>
        <v>2.5966926933014443E-3</v>
      </c>
      <c r="D1559" s="6">
        <f t="shared" si="125"/>
        <v>6.7428129434451083E-6</v>
      </c>
      <c r="E1559" s="6">
        <f t="shared" si="127"/>
        <v>2.5876026391881765E-4</v>
      </c>
      <c r="F1559" s="6">
        <f t="shared" si="126"/>
        <v>0.3065289080812722</v>
      </c>
      <c r="G1559" s="17">
        <v>3.6109650837091866E-3</v>
      </c>
      <c r="H1559" s="9">
        <f t="shared" si="123"/>
        <v>5.5365052883680358E-3</v>
      </c>
      <c r="I1559" s="8"/>
      <c r="J1559" s="10"/>
      <c r="AC1559" s="14"/>
      <c r="AD1559" s="15"/>
    </row>
    <row r="1560" spans="1:30" hidden="1" outlineLevel="1" x14ac:dyDescent="0.3">
      <c r="A1560" s="14">
        <v>38778</v>
      </c>
      <c r="B1560" s="17">
        <v>-1.6276486762243172E-3</v>
      </c>
      <c r="C1560" s="9">
        <f t="shared" si="124"/>
        <v>-7.2583486762243174E-3</v>
      </c>
      <c r="D1560" s="6">
        <f t="shared" si="125"/>
        <v>5.2683625505647302E-5</v>
      </c>
      <c r="E1560" s="6">
        <f t="shared" si="127"/>
        <v>6.7428129434451083E-6</v>
      </c>
      <c r="F1560" s="6">
        <f t="shared" si="126"/>
        <v>0.13729093956197194</v>
      </c>
      <c r="G1560" s="17">
        <v>4.9970653232952363E-3</v>
      </c>
      <c r="H1560" s="9">
        <f t="shared" si="123"/>
        <v>3.7052792008426564E-3</v>
      </c>
      <c r="I1560" s="8"/>
      <c r="J1560" s="10"/>
      <c r="AC1560" s="14"/>
      <c r="AD1560" s="15"/>
    </row>
    <row r="1561" spans="1:30" hidden="1" outlineLevel="1" x14ac:dyDescent="0.3">
      <c r="A1561" s="14">
        <v>38779</v>
      </c>
      <c r="B1561" s="17">
        <v>-1.4827330959712194E-3</v>
      </c>
      <c r="C1561" s="9">
        <f t="shared" si="124"/>
        <v>-7.1134330959712194E-3</v>
      </c>
      <c r="D1561" s="6">
        <f t="shared" si="125"/>
        <v>5.0600930410858685E-5</v>
      </c>
      <c r="E1561" s="6">
        <f t="shared" si="127"/>
        <v>5.2683625505647302E-5</v>
      </c>
      <c r="F1561" s="6">
        <f t="shared" si="126"/>
        <v>0.24417136929398242</v>
      </c>
      <c r="G1561" s="17">
        <v>7.0966857358266784E-3</v>
      </c>
      <c r="H1561" s="9">
        <f t="shared" si="123"/>
        <v>4.9413699446002055E-3</v>
      </c>
      <c r="I1561" s="8"/>
      <c r="J1561" s="10"/>
      <c r="AC1561" s="14"/>
      <c r="AD1561" s="15"/>
    </row>
    <row r="1562" spans="1:30" hidden="1" outlineLevel="1" x14ac:dyDescent="0.3">
      <c r="A1562" s="14">
        <v>38782</v>
      </c>
      <c r="B1562" s="17">
        <v>-6.9928218699311902E-3</v>
      </c>
      <c r="C1562" s="9">
        <f t="shared" si="124"/>
        <v>-1.262352186993119E-2</v>
      </c>
      <c r="D1562" s="6">
        <f t="shared" si="125"/>
        <v>1.5935330440063105E-4</v>
      </c>
      <c r="E1562" s="6">
        <f t="shared" si="127"/>
        <v>5.0600930410858685E-5</v>
      </c>
      <c r="F1562" s="6">
        <f t="shared" si="126"/>
        <v>0.47160971849682148</v>
      </c>
      <c r="G1562" s="17">
        <v>5.2818140278990955E-3</v>
      </c>
      <c r="H1562" s="9">
        <f t="shared" si="123"/>
        <v>6.8673846440753658E-3</v>
      </c>
      <c r="I1562" s="8"/>
      <c r="J1562" s="10"/>
      <c r="AC1562" s="14"/>
      <c r="AD1562" s="15"/>
    </row>
    <row r="1563" spans="1:30" hidden="1" outlineLevel="1" x14ac:dyDescent="0.3">
      <c r="A1563" s="14">
        <v>38783</v>
      </c>
      <c r="B1563" s="17">
        <v>-1.8636453428612328E-3</v>
      </c>
      <c r="C1563" s="9">
        <f t="shared" si="124"/>
        <v>-7.4943453428612328E-3</v>
      </c>
      <c r="D1563" s="6">
        <f t="shared" si="125"/>
        <v>5.6165212118065851E-5</v>
      </c>
      <c r="E1563" s="6">
        <f t="shared" si="127"/>
        <v>1.5935330440063105E-4</v>
      </c>
      <c r="F1563" s="6">
        <f t="shared" si="126"/>
        <v>0.27040611944167725</v>
      </c>
      <c r="G1563" s="17">
        <v>4.2969496399371029E-3</v>
      </c>
      <c r="H1563" s="9">
        <f t="shared" si="123"/>
        <v>5.2000588404524537E-3</v>
      </c>
      <c r="I1563" s="8"/>
      <c r="J1563" s="10"/>
      <c r="AC1563" s="14"/>
      <c r="AD1563" s="15"/>
    </row>
    <row r="1564" spans="1:30" hidden="1" outlineLevel="1" x14ac:dyDescent="0.3">
      <c r="A1564" s="14">
        <v>38784</v>
      </c>
      <c r="B1564" s="17">
        <v>2.0278871201126016E-3</v>
      </c>
      <c r="C1564" s="9">
        <f t="shared" si="124"/>
        <v>-3.6028128798873981E-3</v>
      </c>
      <c r="D1564" s="6">
        <f t="shared" si="125"/>
        <v>1.2980260647482528E-5</v>
      </c>
      <c r="E1564" s="6">
        <f t="shared" si="127"/>
        <v>5.6165212118065851E-5</v>
      </c>
      <c r="F1564" s="6">
        <f t="shared" si="126"/>
        <v>0.18588979939386024</v>
      </c>
      <c r="G1564" s="17">
        <v>6.6695668877755137E-3</v>
      </c>
      <c r="H1564" s="9">
        <f t="shared" si="123"/>
        <v>4.3114939335903071E-3</v>
      </c>
      <c r="I1564" s="8"/>
      <c r="J1564" s="10"/>
      <c r="AC1564" s="14"/>
      <c r="AD1564" s="15"/>
    </row>
    <row r="1565" spans="1:30" hidden="1" outlineLevel="1" x14ac:dyDescent="0.3">
      <c r="A1565" s="14">
        <v>38785</v>
      </c>
      <c r="B1565" s="17">
        <v>-4.8927767296941824E-3</v>
      </c>
      <c r="C1565" s="9">
        <f t="shared" si="124"/>
        <v>-1.0523476729694182E-2</v>
      </c>
      <c r="D1565" s="6">
        <f t="shared" si="125"/>
        <v>1.1074356248041495E-4</v>
      </c>
      <c r="E1565" s="6">
        <f t="shared" si="127"/>
        <v>1.2980260647482528E-5</v>
      </c>
      <c r="F1565" s="6">
        <f t="shared" si="126"/>
        <v>0.41893758263966158</v>
      </c>
      <c r="G1565" s="17">
        <v>5.1889547338977151E-3</v>
      </c>
      <c r="H1565" s="9">
        <f t="shared" si="123"/>
        <v>6.4725387804142323E-3</v>
      </c>
      <c r="I1565" s="8"/>
      <c r="J1565" s="10"/>
      <c r="AC1565" s="14"/>
      <c r="AD1565" s="15"/>
    </row>
    <row r="1566" spans="1:30" hidden="1" outlineLevel="1" x14ac:dyDescent="0.3">
      <c r="A1566" s="14">
        <v>38786</v>
      </c>
      <c r="B1566" s="17">
        <v>7.1976214935582008E-3</v>
      </c>
      <c r="C1566" s="9">
        <f t="shared" si="124"/>
        <v>1.566921493558201E-3</v>
      </c>
      <c r="D1566" s="6">
        <f t="shared" si="125"/>
        <v>2.4552429669746635E-6</v>
      </c>
      <c r="E1566" s="6">
        <f t="shared" si="127"/>
        <v>1.1074356248041495E-4</v>
      </c>
      <c r="F1566" s="6">
        <f t="shared" si="126"/>
        <v>0.26168871142797895</v>
      </c>
      <c r="G1566" s="17">
        <v>5.6807669648807797E-3</v>
      </c>
      <c r="H1566" s="9">
        <f t="shared" si="123"/>
        <v>5.1155518903435917E-3</v>
      </c>
      <c r="I1566" s="8"/>
      <c r="J1566" s="10"/>
      <c r="AC1566" s="14"/>
      <c r="AD1566" s="15"/>
    </row>
    <row r="1567" spans="1:30" hidden="1" outlineLevel="1" x14ac:dyDescent="0.3">
      <c r="A1567" s="14">
        <v>38789</v>
      </c>
      <c r="B1567" s="17">
        <v>2.1125777270365994E-3</v>
      </c>
      <c r="C1567" s="9">
        <f t="shared" si="124"/>
        <v>-3.5181222729634004E-3</v>
      </c>
      <c r="D1567" s="6">
        <f t="shared" si="125"/>
        <v>1.2377184327521163E-5</v>
      </c>
      <c r="E1567" s="6">
        <f t="shared" si="127"/>
        <v>2.4552429669746635E-6</v>
      </c>
      <c r="F1567" s="6">
        <f t="shared" si="126"/>
        <v>0.30955236191123092</v>
      </c>
      <c r="G1567" s="17">
        <v>3.2092148229673164E-3</v>
      </c>
      <c r="H1567" s="9">
        <f t="shared" si="123"/>
        <v>5.5637430018938769E-3</v>
      </c>
      <c r="I1567" s="8"/>
      <c r="J1567" s="10"/>
      <c r="AC1567" s="14"/>
      <c r="AD1567" s="15"/>
    </row>
    <row r="1568" spans="1:30" hidden="1" outlineLevel="1" x14ac:dyDescent="0.3">
      <c r="A1568" s="14">
        <v>38790</v>
      </c>
      <c r="B1568" s="17">
        <v>1.0342456576624436E-2</v>
      </c>
      <c r="C1568" s="9">
        <f t="shared" si="124"/>
        <v>4.7117565766244358E-3</v>
      </c>
      <c r="D1568" s="6">
        <f t="shared" si="125"/>
        <v>2.2200650037363622E-5</v>
      </c>
      <c r="E1568" s="6">
        <f t="shared" si="127"/>
        <v>1.2377184327521163E-5</v>
      </c>
      <c r="F1568" s="6">
        <f t="shared" si="126"/>
        <v>0.11275082836597246</v>
      </c>
      <c r="G1568" s="17">
        <v>5.6046392063508607E-3</v>
      </c>
      <c r="H1568" s="9">
        <f t="shared" si="123"/>
        <v>3.3578390129065517E-3</v>
      </c>
      <c r="I1568" s="8"/>
      <c r="J1568" s="10"/>
      <c r="AC1568" s="14"/>
      <c r="AD1568" s="15"/>
    </row>
    <row r="1569" spans="1:30" hidden="1" outlineLevel="1" x14ac:dyDescent="0.3">
      <c r="A1569" s="14">
        <v>38791</v>
      </c>
      <c r="B1569" s="17">
        <v>4.2607555805967414E-3</v>
      </c>
      <c r="C1569" s="9">
        <f t="shared" si="124"/>
        <v>-1.3699444194032583E-3</v>
      </c>
      <c r="D1569" s="6">
        <f t="shared" si="125"/>
        <v>1.8767477122541305E-6</v>
      </c>
      <c r="E1569" s="6">
        <f t="shared" si="127"/>
        <v>2.2200650037363622E-5</v>
      </c>
      <c r="F1569" s="6">
        <f t="shared" si="126"/>
        <v>0.30185711053307818</v>
      </c>
      <c r="G1569" s="17">
        <v>4.2079361388697081E-3</v>
      </c>
      <c r="H1569" s="9">
        <f t="shared" si="123"/>
        <v>5.4941524417609511E-3</v>
      </c>
      <c r="I1569" s="8"/>
      <c r="J1569" s="10"/>
      <c r="AC1569" s="14"/>
      <c r="AD1569" s="15"/>
    </row>
    <row r="1570" spans="1:30" hidden="1" outlineLevel="1" x14ac:dyDescent="0.3">
      <c r="A1570" s="14">
        <v>38792</v>
      </c>
      <c r="B1570" s="17">
        <v>1.7711864963877433E-3</v>
      </c>
      <c r="C1570" s="9">
        <f t="shared" si="124"/>
        <v>-3.8595135036122562E-3</v>
      </c>
      <c r="D1570" s="6">
        <f t="shared" si="125"/>
        <v>1.4895844484565353E-5</v>
      </c>
      <c r="E1570" s="6">
        <f t="shared" si="127"/>
        <v>1.8767477122541305E-6</v>
      </c>
      <c r="F1570" s="6">
        <f t="shared" si="126"/>
        <v>0.17909947568873252</v>
      </c>
      <c r="G1570" s="17">
        <v>4.4138565382034452E-3</v>
      </c>
      <c r="H1570" s="9">
        <f t="shared" si="123"/>
        <v>4.2320145993218466E-3</v>
      </c>
      <c r="I1570" s="8"/>
      <c r="J1570" s="10"/>
      <c r="AC1570" s="14"/>
      <c r="AD1570" s="15"/>
    </row>
    <row r="1571" spans="1:30" hidden="1" outlineLevel="1" x14ac:dyDescent="0.3">
      <c r="A1571" s="14">
        <v>38793</v>
      </c>
      <c r="B1571" s="17">
        <v>1.4698453814203719E-3</v>
      </c>
      <c r="C1571" s="9">
        <f t="shared" si="124"/>
        <v>-4.1608546185796279E-3</v>
      </c>
      <c r="D1571" s="6">
        <f t="shared" si="125"/>
        <v>1.731271115695542E-5</v>
      </c>
      <c r="E1571" s="6">
        <f t="shared" si="127"/>
        <v>1.4895844484565353E-5</v>
      </c>
      <c r="F1571" s="6">
        <f t="shared" si="126"/>
        <v>0.19500402169656295</v>
      </c>
      <c r="G1571" s="17">
        <v>2.4460681242031842E-3</v>
      </c>
      <c r="H1571" s="9">
        <f t="shared" si="123"/>
        <v>4.4159259696757028E-3</v>
      </c>
      <c r="I1571" s="8"/>
      <c r="J1571" s="10"/>
      <c r="AC1571" s="14"/>
      <c r="AD1571" s="15"/>
    </row>
    <row r="1572" spans="1:30" hidden="1" outlineLevel="1" x14ac:dyDescent="0.3">
      <c r="A1572" s="14">
        <v>38796</v>
      </c>
      <c r="B1572" s="17">
        <v>-1.661386180897517E-3</v>
      </c>
      <c r="C1572" s="9">
        <f t="shared" si="124"/>
        <v>-7.2920861808975172E-3</v>
      </c>
      <c r="D1572" s="6">
        <f t="shared" si="125"/>
        <v>5.3174520869636535E-5</v>
      </c>
      <c r="E1572" s="6">
        <f t="shared" si="127"/>
        <v>1.731271115695542E-5</v>
      </c>
      <c r="F1572" s="6">
        <f t="shared" si="126"/>
        <v>7.409497091359972E-2</v>
      </c>
      <c r="G1572" s="17">
        <v>3.1460691350530894E-3</v>
      </c>
      <c r="H1572" s="9">
        <f t="shared" si="123"/>
        <v>2.7220391421432523E-3</v>
      </c>
      <c r="I1572" s="8"/>
      <c r="J1572" s="10"/>
      <c r="AC1572" s="14"/>
      <c r="AD1572" s="15"/>
    </row>
    <row r="1573" spans="1:30" hidden="1" outlineLevel="1" x14ac:dyDescent="0.3">
      <c r="A1573" s="14">
        <v>38797</v>
      </c>
      <c r="B1573" s="17">
        <v>-6.0331010432129201E-3</v>
      </c>
      <c r="C1573" s="9">
        <f t="shared" si="124"/>
        <v>-1.1663801043212921E-2</v>
      </c>
      <c r="D1573" s="6">
        <f t="shared" si="125"/>
        <v>1.3604425477565482E-4</v>
      </c>
      <c r="E1573" s="6">
        <f t="shared" si="127"/>
        <v>5.3174520869636535E-5</v>
      </c>
      <c r="F1573" s="6">
        <f t="shared" si="126"/>
        <v>0.10916339214403151</v>
      </c>
      <c r="G1573" s="17">
        <v>7.1820263562876498E-3</v>
      </c>
      <c r="H1573" s="9">
        <f t="shared" si="123"/>
        <v>3.3039883798831903E-3</v>
      </c>
      <c r="I1573" s="8"/>
      <c r="J1573" s="10"/>
      <c r="AC1573" s="14"/>
      <c r="AD1573" s="15"/>
    </row>
    <row r="1574" spans="1:30" hidden="1" outlineLevel="1" x14ac:dyDescent="0.3">
      <c r="A1574" s="14">
        <v>38798</v>
      </c>
      <c r="B1574" s="17">
        <v>6.002514715950028E-3</v>
      </c>
      <c r="C1574" s="9">
        <f t="shared" si="124"/>
        <v>3.7181471595002825E-4</v>
      </c>
      <c r="D1574" s="6">
        <f t="shared" si="125"/>
        <v>1.3824618299700019E-7</v>
      </c>
      <c r="E1574" s="6">
        <f t="shared" si="127"/>
        <v>1.3604425477565482E-4</v>
      </c>
      <c r="F1574" s="6">
        <f t="shared" si="126"/>
        <v>0.48253914951786403</v>
      </c>
      <c r="G1574" s="17">
        <v>3.9955901846592534E-3</v>
      </c>
      <c r="H1574" s="9">
        <f t="shared" si="123"/>
        <v>6.9465037934047366E-3</v>
      </c>
      <c r="I1574" s="8"/>
      <c r="J1574" s="10"/>
      <c r="AC1574" s="14"/>
      <c r="AD1574" s="15"/>
    </row>
    <row r="1575" spans="1:30" hidden="1" outlineLevel="1" x14ac:dyDescent="0.3">
      <c r="A1575" s="14">
        <v>38799</v>
      </c>
      <c r="B1575" s="17">
        <v>-2.5856323775049653E-3</v>
      </c>
      <c r="C1575" s="9">
        <f t="shared" si="124"/>
        <v>-8.2163323775049646E-3</v>
      </c>
      <c r="D1575" s="6">
        <f t="shared" si="125"/>
        <v>6.7508117737636391E-5</v>
      </c>
      <c r="E1575" s="6">
        <f t="shared" si="127"/>
        <v>1.3824618299700019E-7</v>
      </c>
      <c r="F1575" s="6">
        <f t="shared" si="126"/>
        <v>0.16349618445398742</v>
      </c>
      <c r="G1575" s="17">
        <v>3.6654447999671805E-3</v>
      </c>
      <c r="H1575" s="9">
        <f t="shared" si="123"/>
        <v>4.043466142482059E-3</v>
      </c>
      <c r="I1575" s="8"/>
      <c r="J1575" s="10"/>
      <c r="AC1575" s="14"/>
      <c r="AD1575" s="15"/>
    </row>
    <row r="1576" spans="1:30" hidden="1" outlineLevel="1" x14ac:dyDescent="0.3">
      <c r="A1576" s="14">
        <v>38800</v>
      </c>
      <c r="B1576" s="17">
        <v>9.8279774552934062E-4</v>
      </c>
      <c r="C1576" s="9">
        <f t="shared" si="124"/>
        <v>-4.6479022544706587E-3</v>
      </c>
      <c r="D1576" s="6">
        <f t="shared" si="125"/>
        <v>2.1602995367113433E-5</v>
      </c>
      <c r="E1576" s="6">
        <f t="shared" si="127"/>
        <v>6.7508117737636391E-5</v>
      </c>
      <c r="F1576" s="6">
        <f t="shared" si="126"/>
        <v>0.14085337051457886</v>
      </c>
      <c r="G1576" s="17">
        <v>3.8189969204889783E-3</v>
      </c>
      <c r="H1576" s="9">
        <f t="shared" si="123"/>
        <v>3.7530437049757208E-3</v>
      </c>
      <c r="I1576" s="8"/>
      <c r="J1576" s="10"/>
      <c r="AC1576" s="14"/>
      <c r="AD1576" s="15"/>
    </row>
    <row r="1577" spans="1:30" hidden="1" outlineLevel="1" x14ac:dyDescent="0.3">
      <c r="A1577" s="14">
        <v>38803</v>
      </c>
      <c r="B1577" s="17">
        <v>-1.0289384550072485E-3</v>
      </c>
      <c r="C1577" s="9">
        <f t="shared" si="124"/>
        <v>-6.6596384550072479E-3</v>
      </c>
      <c r="D1577" s="6">
        <f t="shared" si="125"/>
        <v>4.4350784351411322E-5</v>
      </c>
      <c r="E1577" s="6">
        <f t="shared" si="127"/>
        <v>2.1602995367113433E-5</v>
      </c>
      <c r="F1577" s="6">
        <f t="shared" si="126"/>
        <v>0.15113924603707496</v>
      </c>
      <c r="G1577" s="17">
        <v>2.4322412903742211E-3</v>
      </c>
      <c r="H1577" s="9">
        <f t="shared" si="123"/>
        <v>3.8876631288870052E-3</v>
      </c>
      <c r="I1577" s="8"/>
      <c r="J1577" s="10"/>
      <c r="AC1577" s="14"/>
      <c r="AD1577" s="15"/>
    </row>
    <row r="1578" spans="1:30" hidden="1" outlineLevel="1" x14ac:dyDescent="0.3">
      <c r="A1578" s="14">
        <v>38804</v>
      </c>
      <c r="B1578" s="17">
        <v>-6.4589987257203402E-3</v>
      </c>
      <c r="C1578" s="9">
        <f t="shared" si="124"/>
        <v>-1.2089698725720341E-2</v>
      </c>
      <c r="D1578" s="6">
        <f t="shared" si="125"/>
        <v>1.4616081527868402E-4</v>
      </c>
      <c r="E1578" s="6">
        <f t="shared" si="127"/>
        <v>4.4350784351411322E-5</v>
      </c>
      <c r="F1578" s="6">
        <f t="shared" si="126"/>
        <v>7.3495503681837118E-2</v>
      </c>
      <c r="G1578" s="17">
        <v>6.5852836755767629E-3</v>
      </c>
      <c r="H1578" s="9">
        <f t="shared" si="123"/>
        <v>2.7110054164799658E-3</v>
      </c>
      <c r="I1578" s="8"/>
      <c r="J1578" s="10"/>
      <c r="AC1578" s="14"/>
      <c r="AD1578" s="15"/>
    </row>
    <row r="1579" spans="1:30" hidden="1" outlineLevel="1" x14ac:dyDescent="0.3">
      <c r="A1579" s="14">
        <v>38805</v>
      </c>
      <c r="B1579" s="17">
        <v>7.4419354889609119E-3</v>
      </c>
      <c r="C1579" s="9">
        <f t="shared" si="124"/>
        <v>1.8112354889609121E-3</v>
      </c>
      <c r="D1579" s="6">
        <f t="shared" si="125"/>
        <v>3.2805739964714743E-6</v>
      </c>
      <c r="E1579" s="6">
        <f t="shared" si="127"/>
        <v>1.4616081527868402E-4</v>
      </c>
      <c r="F1579" s="6">
        <f t="shared" si="126"/>
        <v>0.40895430159736879</v>
      </c>
      <c r="G1579" s="17">
        <v>4.9949561979905216E-3</v>
      </c>
      <c r="H1579" s="9">
        <f t="shared" si="123"/>
        <v>6.3949534916007697E-3</v>
      </c>
      <c r="I1579" s="8"/>
      <c r="J1579" s="10"/>
      <c r="AC1579" s="14"/>
      <c r="AD1579" s="15"/>
    </row>
    <row r="1580" spans="1:30" hidden="1" outlineLevel="1" x14ac:dyDescent="0.3">
      <c r="A1580" s="14">
        <v>38806</v>
      </c>
      <c r="B1580" s="17">
        <v>-2.0283315831553204E-3</v>
      </c>
      <c r="C1580" s="9">
        <f t="shared" si="124"/>
        <v>-7.6590315831553202E-3</v>
      </c>
      <c r="D1580" s="6">
        <f t="shared" si="125"/>
        <v>5.8660764791770689E-5</v>
      </c>
      <c r="E1580" s="6">
        <f t="shared" si="127"/>
        <v>3.2805739964714743E-6</v>
      </c>
      <c r="F1580" s="6">
        <f t="shared" si="126"/>
        <v>0.24397345451954588</v>
      </c>
      <c r="G1580" s="17">
        <v>6.9034092692158364E-3</v>
      </c>
      <c r="H1580" s="9">
        <f t="shared" si="123"/>
        <v>4.9393669080110445E-3</v>
      </c>
      <c r="I1580" s="8"/>
      <c r="J1580" s="10"/>
      <c r="AC1580" s="14"/>
      <c r="AD1580" s="15"/>
    </row>
    <row r="1581" spans="1:30" hidden="1" outlineLevel="1" x14ac:dyDescent="0.3">
      <c r="A1581" s="14">
        <v>38807</v>
      </c>
      <c r="B1581" s="17">
        <v>-4.1462534298476001E-3</v>
      </c>
      <c r="C1581" s="9">
        <f t="shared" si="124"/>
        <v>-9.7769534298475999E-3</v>
      </c>
      <c r="D1581" s="6">
        <f t="shared" si="125"/>
        <v>9.5588818369408745E-5</v>
      </c>
      <c r="E1581" s="6">
        <f t="shared" si="127"/>
        <v>5.8660764791770689E-5</v>
      </c>
      <c r="F1581" s="6">
        <f t="shared" si="126"/>
        <v>0.4473744716594224</v>
      </c>
      <c r="G1581" s="17">
        <v>3.7148058882605739E-3</v>
      </c>
      <c r="H1581" s="9">
        <f t="shared" si="123"/>
        <v>6.6886057714550832E-3</v>
      </c>
      <c r="I1581" s="8"/>
      <c r="J1581" s="10"/>
      <c r="AC1581" s="14"/>
      <c r="AD1581" s="15"/>
    </row>
    <row r="1582" spans="1:30" hidden="1" outlineLevel="1" x14ac:dyDescent="0.3">
      <c r="A1582" s="14">
        <v>38810</v>
      </c>
      <c r="B1582" s="17">
        <v>2.2679734297305684E-3</v>
      </c>
      <c r="C1582" s="9">
        <f t="shared" si="124"/>
        <v>-3.3627265702694314E-3</v>
      </c>
      <c r="D1582" s="6">
        <f t="shared" si="125"/>
        <v>1.1307929986396013E-5</v>
      </c>
      <c r="E1582" s="6">
        <f t="shared" si="127"/>
        <v>9.5588818369408745E-5</v>
      </c>
      <c r="F1582" s="6">
        <f t="shared" si="126"/>
        <v>0.14412125820510074</v>
      </c>
      <c r="G1582" s="17">
        <v>8.9418560879648765E-3</v>
      </c>
      <c r="H1582" s="9">
        <f t="shared" si="123"/>
        <v>3.7963305731337567E-3</v>
      </c>
      <c r="I1582" s="8"/>
      <c r="J1582" s="10"/>
      <c r="AC1582" s="14"/>
      <c r="AD1582" s="15"/>
    </row>
    <row r="1583" spans="1:30" hidden="1" outlineLevel="1" x14ac:dyDescent="0.3">
      <c r="A1583" s="14">
        <v>38811</v>
      </c>
      <c r="B1583" s="17">
        <v>6.2371981004506133E-3</v>
      </c>
      <c r="C1583" s="9">
        <f t="shared" si="124"/>
        <v>6.0649810045061356E-4</v>
      </c>
      <c r="D1583" s="6">
        <f t="shared" si="125"/>
        <v>3.6783994585020255E-7</v>
      </c>
      <c r="E1583" s="6">
        <f t="shared" si="127"/>
        <v>1.1307929986396013E-5</v>
      </c>
      <c r="F1583" s="6">
        <f t="shared" si="126"/>
        <v>0.73667493488551394</v>
      </c>
      <c r="G1583" s="17">
        <v>5.5867703164635711E-3</v>
      </c>
      <c r="H1583" s="9">
        <f t="shared" si="123"/>
        <v>8.5829769595724414E-3</v>
      </c>
      <c r="I1583" s="8"/>
      <c r="J1583" s="10"/>
      <c r="AC1583" s="14"/>
      <c r="AD1583" s="15"/>
    </row>
    <row r="1584" spans="1:30" hidden="1" outlineLevel="1" x14ac:dyDescent="0.3">
      <c r="A1584" s="14">
        <v>38812</v>
      </c>
      <c r="B1584" s="17">
        <v>4.3018413240080936E-3</v>
      </c>
      <c r="C1584" s="9">
        <f t="shared" si="124"/>
        <v>-1.3288586759919062E-3</v>
      </c>
      <c r="D1584" s="6">
        <f t="shared" si="125"/>
        <v>1.7658653807589617E-6</v>
      </c>
      <c r="E1584" s="6">
        <f t="shared" si="127"/>
        <v>3.6783994585020255E-7</v>
      </c>
      <c r="F1584" s="6">
        <f t="shared" si="126"/>
        <v>0.30006590700980312</v>
      </c>
      <c r="G1584" s="17">
        <v>3.2727732025303277E-3</v>
      </c>
      <c r="H1584" s="9">
        <f t="shared" si="123"/>
        <v>5.4778271879441674E-3</v>
      </c>
      <c r="I1584" s="8"/>
      <c r="J1584" s="10"/>
      <c r="AC1584" s="14"/>
      <c r="AD1584" s="15"/>
    </row>
    <row r="1585" spans="1:30" hidden="1" outlineLevel="1" x14ac:dyDescent="0.3">
      <c r="A1585" s="14">
        <v>38813</v>
      </c>
      <c r="B1585" s="17">
        <v>-1.9232391163138288E-3</v>
      </c>
      <c r="C1585" s="9">
        <f t="shared" si="124"/>
        <v>-7.5539391163138283E-3</v>
      </c>
      <c r="D1585" s="6">
        <f t="shared" si="125"/>
        <v>5.7061996172976141E-5</v>
      </c>
      <c r="E1585" s="6">
        <f t="shared" si="127"/>
        <v>1.7658653807589617E-6</v>
      </c>
      <c r="F1585" s="6">
        <f t="shared" si="126"/>
        <v>0.11643913173691062</v>
      </c>
      <c r="G1585" s="17">
        <v>5.5962112730474703E-3</v>
      </c>
      <c r="H1585" s="9">
        <f t="shared" si="123"/>
        <v>3.4123178594162445E-3</v>
      </c>
      <c r="I1585" s="8"/>
      <c r="J1585" s="10"/>
      <c r="AC1585" s="14"/>
      <c r="AD1585" s="15"/>
    </row>
    <row r="1586" spans="1:30" hidden="1" outlineLevel="1" x14ac:dyDescent="0.3">
      <c r="A1586" s="14">
        <v>38814</v>
      </c>
      <c r="B1586" s="17">
        <v>-1.0397352959045201E-2</v>
      </c>
      <c r="C1586" s="9">
        <f t="shared" si="124"/>
        <v>-1.6028052959045202E-2</v>
      </c>
      <c r="D1586" s="6">
        <f t="shared" si="125"/>
        <v>2.5689848165795764E-4</v>
      </c>
      <c r="E1586" s="6">
        <f t="shared" si="127"/>
        <v>5.7061996172976141E-5</v>
      </c>
      <c r="F1586" s="6">
        <f t="shared" si="126"/>
        <v>0.30102148121571315</v>
      </c>
      <c r="G1586" s="17">
        <v>8.5030694427627312E-3</v>
      </c>
      <c r="H1586" s="9">
        <f t="shared" si="123"/>
        <v>5.4865424560073643E-3</v>
      </c>
      <c r="I1586" s="8"/>
      <c r="J1586" s="10"/>
      <c r="AC1586" s="14"/>
      <c r="AD1586" s="15"/>
    </row>
    <row r="1587" spans="1:30" hidden="1" outlineLevel="1" x14ac:dyDescent="0.3">
      <c r="A1587" s="14">
        <v>38817</v>
      </c>
      <c r="B1587" s="17">
        <v>8.6415381154209177E-4</v>
      </c>
      <c r="C1587" s="9">
        <f t="shared" si="124"/>
        <v>-4.7665461884579081E-3</v>
      </c>
      <c r="D1587" s="6">
        <f t="shared" si="125"/>
        <v>2.2719962566702611E-5</v>
      </c>
      <c r="E1587" s="6">
        <f t="shared" si="127"/>
        <v>2.5689848165795764E-4</v>
      </c>
      <c r="F1587" s="6">
        <f t="shared" si="126"/>
        <v>0.66815533863478893</v>
      </c>
      <c r="G1587" s="17">
        <v>3.8922142709040251E-3</v>
      </c>
      <c r="H1587" s="9">
        <f t="shared" si="123"/>
        <v>8.1740769425959585E-3</v>
      </c>
      <c r="I1587" s="8"/>
      <c r="J1587" s="10"/>
      <c r="AC1587" s="14"/>
      <c r="AD1587" s="15"/>
    </row>
    <row r="1588" spans="1:30" hidden="1" outlineLevel="1" x14ac:dyDescent="0.3">
      <c r="A1588" s="14">
        <v>38818</v>
      </c>
      <c r="B1588" s="17">
        <v>-7.7811541263745959E-3</v>
      </c>
      <c r="C1588" s="9">
        <f t="shared" si="124"/>
        <v>-1.3411854126374596E-2</v>
      </c>
      <c r="D1588" s="6">
        <f t="shared" si="125"/>
        <v>1.7987783110715128E-4</v>
      </c>
      <c r="E1588" s="6">
        <f t="shared" si="127"/>
        <v>2.2719962566702611E-5</v>
      </c>
      <c r="F1588" s="6">
        <f t="shared" si="126"/>
        <v>0.15619651256016795</v>
      </c>
      <c r="G1588" s="17">
        <v>7.9829637663682475E-3</v>
      </c>
      <c r="H1588" s="9">
        <f t="shared" si="123"/>
        <v>3.9521704487555688E-3</v>
      </c>
      <c r="I1588" s="8"/>
      <c r="J1588" s="10"/>
      <c r="AC1588" s="14"/>
      <c r="AD1588" s="15"/>
    </row>
    <row r="1589" spans="1:30" hidden="1" outlineLevel="1" x14ac:dyDescent="0.3">
      <c r="A1589" s="14">
        <v>38819</v>
      </c>
      <c r="B1589" s="17">
        <v>1.2040665483332566E-3</v>
      </c>
      <c r="C1589" s="9">
        <f t="shared" si="124"/>
        <v>-4.4266334516667432E-3</v>
      </c>
      <c r="D1589" s="6">
        <f t="shared" si="125"/>
        <v>1.9595083715415023E-5</v>
      </c>
      <c r="E1589" s="6">
        <f t="shared" si="127"/>
        <v>1.7987783110715128E-4</v>
      </c>
      <c r="F1589" s="6">
        <f t="shared" si="126"/>
        <v>0.59134034768451704</v>
      </c>
      <c r="G1589" s="17">
        <v>2.5721492876783843E-3</v>
      </c>
      <c r="H1589" s="9">
        <f t="shared" si="123"/>
        <v>7.6898657184928595E-3</v>
      </c>
      <c r="I1589" s="8"/>
      <c r="J1589" s="10"/>
      <c r="AC1589" s="14"/>
      <c r="AD1589" s="15"/>
    </row>
    <row r="1590" spans="1:30" hidden="1" outlineLevel="1" x14ac:dyDescent="0.3">
      <c r="A1590" s="14">
        <v>38820</v>
      </c>
      <c r="B1590" s="17">
        <v>7.7602400550489986E-4</v>
      </c>
      <c r="C1590" s="9">
        <f t="shared" si="124"/>
        <v>-4.8546759944951001E-3</v>
      </c>
      <c r="D1590" s="6">
        <f t="shared" si="125"/>
        <v>2.3567879011526988E-5</v>
      </c>
      <c r="E1590" s="6">
        <f t="shared" si="127"/>
        <v>1.9595083715415023E-5</v>
      </c>
      <c r="F1590" s="6">
        <f t="shared" si="126"/>
        <v>7.9762485354805554E-2</v>
      </c>
      <c r="G1590" s="17">
        <v>4.5008721028390371E-3</v>
      </c>
      <c r="H1590" s="9">
        <f t="shared" si="123"/>
        <v>2.824225298286338E-3</v>
      </c>
      <c r="I1590" s="8"/>
      <c r="J1590" s="10"/>
      <c r="AC1590" s="14"/>
      <c r="AD1590" s="15"/>
    </row>
    <row r="1591" spans="1:30" hidden="1" outlineLevel="1" x14ac:dyDescent="0.3">
      <c r="A1591" s="14">
        <v>38824</v>
      </c>
      <c r="B1591" s="17">
        <v>-2.9443507331151373E-3</v>
      </c>
      <c r="C1591" s="9">
        <f t="shared" si="124"/>
        <v>-8.575050733115137E-3</v>
      </c>
      <c r="D1591" s="6">
        <f t="shared" si="125"/>
        <v>7.3531495075498444E-5</v>
      </c>
      <c r="E1591" s="6">
        <f t="shared" si="127"/>
        <v>2.3567879011526988E-5</v>
      </c>
      <c r="F1591" s="6">
        <f t="shared" si="126"/>
        <v>0.2019536533791412</v>
      </c>
      <c r="G1591" s="17">
        <v>5.7779042361433674E-3</v>
      </c>
      <c r="H1591" s="9">
        <f t="shared" si="123"/>
        <v>4.493925381880981E-3</v>
      </c>
      <c r="I1591" s="8"/>
      <c r="J1591" s="10"/>
      <c r="AC1591" s="14"/>
      <c r="AD1591" s="15"/>
    </row>
    <row r="1592" spans="1:30" hidden="1" outlineLevel="1" x14ac:dyDescent="0.3">
      <c r="A1592" s="14">
        <v>38825</v>
      </c>
      <c r="B1592" s="17">
        <v>1.6933204646028172E-2</v>
      </c>
      <c r="C1592" s="9">
        <f t="shared" si="124"/>
        <v>1.1302504646028173E-2</v>
      </c>
      <c r="D1592" s="6">
        <f t="shared" si="125"/>
        <v>1.2774661127348843E-4</v>
      </c>
      <c r="E1592" s="6">
        <f t="shared" si="127"/>
        <v>7.3531495075498444E-5</v>
      </c>
      <c r="F1592" s="6">
        <f t="shared" si="126"/>
        <v>0.31953484905260399</v>
      </c>
      <c r="G1592" s="17">
        <v>7.8992961424133382E-3</v>
      </c>
      <c r="H1592" s="9">
        <f t="shared" si="123"/>
        <v>5.6527413619641576E-3</v>
      </c>
      <c r="I1592" s="8"/>
      <c r="J1592" s="10"/>
      <c r="AC1592" s="14"/>
      <c r="AD1592" s="15"/>
    </row>
    <row r="1593" spans="1:30" hidden="1" outlineLevel="1" x14ac:dyDescent="0.3">
      <c r="A1593" s="14">
        <v>38826</v>
      </c>
      <c r="B1593" s="17">
        <v>2.0250765018037238E-3</v>
      </c>
      <c r="C1593" s="9">
        <f t="shared" si="124"/>
        <v>-3.605623498196276E-3</v>
      </c>
      <c r="D1593" s="6">
        <f t="shared" si="125"/>
        <v>1.3000520810745151E-5</v>
      </c>
      <c r="E1593" s="6">
        <f t="shared" si="127"/>
        <v>1.2774661127348843E-4</v>
      </c>
      <c r="F1593" s="6">
        <f t="shared" si="126"/>
        <v>0.57940676408960701</v>
      </c>
      <c r="G1593" s="17">
        <v>4.3063969700030133E-3</v>
      </c>
      <c r="H1593" s="9">
        <f t="shared" si="123"/>
        <v>7.6118773248759529E-3</v>
      </c>
      <c r="I1593" s="8"/>
      <c r="J1593" s="10"/>
      <c r="AC1593" s="14"/>
      <c r="AD1593" s="15"/>
    </row>
    <row r="1594" spans="1:30" hidden="1" outlineLevel="1" x14ac:dyDescent="0.3">
      <c r="A1594" s="14">
        <v>38827</v>
      </c>
      <c r="B1594" s="17">
        <v>1.1672489722820852E-3</v>
      </c>
      <c r="C1594" s="9">
        <f t="shared" si="124"/>
        <v>-4.463451027717915E-3</v>
      </c>
      <c r="D1594" s="6">
        <f t="shared" si="125"/>
        <v>1.9922395076836111E-5</v>
      </c>
      <c r="E1594" s="6">
        <f t="shared" si="127"/>
        <v>1.3000520810745151E-5</v>
      </c>
      <c r="F1594" s="6">
        <f t="shared" si="126"/>
        <v>0.18661031460062047</v>
      </c>
      <c r="G1594" s="17">
        <v>6.0400785542127459E-3</v>
      </c>
      <c r="H1594" s="9">
        <f t="shared" si="123"/>
        <v>4.3198416012698946E-3</v>
      </c>
      <c r="I1594" s="8"/>
      <c r="J1594" s="10"/>
      <c r="AC1594" s="14"/>
      <c r="AD1594" s="15"/>
    </row>
    <row r="1595" spans="1:30" hidden="1" outlineLevel="1" x14ac:dyDescent="0.3">
      <c r="A1595" s="14">
        <v>38828</v>
      </c>
      <c r="B1595" s="17">
        <v>-1.37208904872236E-4</v>
      </c>
      <c r="C1595" s="9">
        <f t="shared" si="124"/>
        <v>-5.7679089048722357E-3</v>
      </c>
      <c r="D1595" s="6">
        <f t="shared" si="125"/>
        <v>3.3268773134904432E-5</v>
      </c>
      <c r="E1595" s="6">
        <f t="shared" si="127"/>
        <v>1.9922395076836111E-5</v>
      </c>
      <c r="F1595" s="6">
        <f t="shared" si="126"/>
        <v>0.34727765138512917</v>
      </c>
      <c r="G1595" s="17">
        <v>5.5702785948892096E-3</v>
      </c>
      <c r="H1595" s="9">
        <f t="shared" si="123"/>
        <v>5.8930268231625182E-3</v>
      </c>
      <c r="I1595" s="8"/>
      <c r="J1595" s="10"/>
      <c r="AC1595" s="14"/>
      <c r="AD1595" s="15"/>
    </row>
    <row r="1596" spans="1:30" hidden="1" outlineLevel="1" x14ac:dyDescent="0.3">
      <c r="A1596" s="14">
        <v>38831</v>
      </c>
      <c r="B1596" s="17">
        <v>-2.4204455810237359E-3</v>
      </c>
      <c r="C1596" s="9">
        <f t="shared" si="124"/>
        <v>-8.0511455810237352E-3</v>
      </c>
      <c r="D1596" s="6">
        <f t="shared" si="125"/>
        <v>6.4820945166838017E-5</v>
      </c>
      <c r="E1596" s="6">
        <f t="shared" si="127"/>
        <v>3.3268773134904432E-5</v>
      </c>
      <c r="F1596" s="6">
        <f t="shared" si="126"/>
        <v>0.29842360725219935</v>
      </c>
      <c r="G1596" s="17">
        <v>4.1289315404441492E-3</v>
      </c>
      <c r="H1596" s="9">
        <f t="shared" si="123"/>
        <v>5.4628161899536697E-3</v>
      </c>
      <c r="I1596" s="8"/>
      <c r="J1596" s="10"/>
      <c r="AC1596" s="14"/>
      <c r="AD1596" s="15"/>
    </row>
    <row r="1597" spans="1:30" hidden="1" outlineLevel="1" x14ac:dyDescent="0.3">
      <c r="A1597" s="14">
        <v>38832</v>
      </c>
      <c r="B1597" s="17">
        <v>-4.88151259733646E-3</v>
      </c>
      <c r="C1597" s="9">
        <f t="shared" si="124"/>
        <v>-1.051221259733646E-2</v>
      </c>
      <c r="D1597" s="6">
        <f t="shared" si="125"/>
        <v>1.1050661369159936E-4</v>
      </c>
      <c r="E1597" s="6">
        <f t="shared" si="127"/>
        <v>6.4820945166838017E-5</v>
      </c>
      <c r="F1597" s="6">
        <f t="shared" si="126"/>
        <v>0.17321087313569766</v>
      </c>
      <c r="G1597" s="17">
        <v>5.2120450488073733E-3</v>
      </c>
      <c r="H1597" s="9">
        <f t="shared" si="123"/>
        <v>4.161861039675612E-3</v>
      </c>
      <c r="I1597" s="8"/>
      <c r="J1597" s="10"/>
      <c r="AC1597" s="14"/>
      <c r="AD1597" s="15"/>
    </row>
    <row r="1598" spans="1:30" hidden="1" outlineLevel="1" x14ac:dyDescent="0.3">
      <c r="A1598" s="14">
        <v>38833</v>
      </c>
      <c r="B1598" s="17">
        <v>2.8153702971452483E-3</v>
      </c>
      <c r="C1598" s="9">
        <f t="shared" si="124"/>
        <v>-2.8153297028547515E-3</v>
      </c>
      <c r="D1598" s="6">
        <f t="shared" si="125"/>
        <v>7.9260813357762235E-6</v>
      </c>
      <c r="E1598" s="6">
        <f t="shared" si="127"/>
        <v>1.1050661369159936E-4</v>
      </c>
      <c r="F1598" s="6">
        <f t="shared" si="126"/>
        <v>0.26383980453170019</v>
      </c>
      <c r="G1598" s="17">
        <v>5.1787730723370957E-3</v>
      </c>
      <c r="H1598" s="9">
        <f t="shared" si="123"/>
        <v>5.1365338948721074E-3</v>
      </c>
      <c r="I1598" s="8"/>
      <c r="J1598" s="10"/>
      <c r="AC1598" s="14"/>
      <c r="AD1598" s="15"/>
    </row>
    <row r="1599" spans="1:30" hidden="1" outlineLevel="1" x14ac:dyDescent="0.3">
      <c r="A1599" s="14">
        <v>38834</v>
      </c>
      <c r="B1599" s="17">
        <v>3.2961576805410025E-3</v>
      </c>
      <c r="C1599" s="9">
        <f t="shared" si="124"/>
        <v>-2.3345423194589972E-3</v>
      </c>
      <c r="D1599" s="6">
        <f t="shared" si="125"/>
        <v>5.4500878413449948E-6</v>
      </c>
      <c r="E1599" s="6">
        <f t="shared" si="127"/>
        <v>7.9260813357762235E-6</v>
      </c>
      <c r="F1599" s="6">
        <f t="shared" si="126"/>
        <v>0.2607253448802167</v>
      </c>
      <c r="G1599" s="17">
        <v>9.8492545739012269E-3</v>
      </c>
      <c r="H1599" s="9">
        <f t="shared" si="123"/>
        <v>5.1061271515720867E-3</v>
      </c>
      <c r="I1599" s="8"/>
      <c r="J1599" s="10"/>
      <c r="AC1599" s="14"/>
      <c r="AD1599" s="15"/>
    </row>
    <row r="1600" spans="1:30" hidden="1" outlineLevel="1" x14ac:dyDescent="0.3">
      <c r="A1600" s="14">
        <v>38835</v>
      </c>
      <c r="B1600" s="17">
        <v>6.7931496994092964E-4</v>
      </c>
      <c r="C1600" s="9">
        <f t="shared" si="124"/>
        <v>-4.9513850300590698E-3</v>
      </c>
      <c r="D1600" s="6">
        <f t="shared" si="125"/>
        <v>2.4516213715893056E-5</v>
      </c>
      <c r="E1600" s="6">
        <f t="shared" si="127"/>
        <v>5.4500878413449948E-6</v>
      </c>
      <c r="F1600" s="6">
        <f t="shared" si="126"/>
        <v>0.8893999515604476</v>
      </c>
      <c r="G1600" s="17">
        <v>4.9993496737298993E-3</v>
      </c>
      <c r="H1600" s="9">
        <f t="shared" si="123"/>
        <v>9.4308003454661657E-3</v>
      </c>
      <c r="I1600" s="8"/>
      <c r="J1600" s="10"/>
      <c r="AC1600" s="14"/>
      <c r="AD1600" s="15"/>
    </row>
    <row r="1601" spans="1:30" hidden="1" outlineLevel="1" x14ac:dyDescent="0.3">
      <c r="A1601" s="14">
        <v>38838</v>
      </c>
      <c r="B1601" s="17">
        <v>-4.1440873566871228E-3</v>
      </c>
      <c r="C1601" s="9">
        <f t="shared" si="124"/>
        <v>-9.7747873566871226E-3</v>
      </c>
      <c r="D1601" s="6">
        <f t="shared" si="125"/>
        <v>9.5546467868450427E-5</v>
      </c>
      <c r="E1601" s="6">
        <f t="shared" si="127"/>
        <v>2.4516213715893056E-5</v>
      </c>
      <c r="F1601" s="6">
        <f t="shared" si="126"/>
        <v>0.24437101253047078</v>
      </c>
      <c r="G1601" s="17">
        <v>6.9323947202674071E-3</v>
      </c>
      <c r="H1601" s="9">
        <f t="shared" si="123"/>
        <v>4.9433896521564108E-3</v>
      </c>
      <c r="I1601" s="8"/>
      <c r="J1601" s="10"/>
      <c r="AC1601" s="14"/>
      <c r="AD1601" s="15"/>
    </row>
    <row r="1602" spans="1:30" hidden="1" outlineLevel="1" x14ac:dyDescent="0.3">
      <c r="A1602" s="14">
        <v>38839</v>
      </c>
      <c r="B1602" s="17">
        <v>6.1259127030460483E-3</v>
      </c>
      <c r="C1602" s="9">
        <f t="shared" si="124"/>
        <v>4.9521270304604854E-4</v>
      </c>
      <c r="D1602" s="6">
        <f t="shared" si="125"/>
        <v>2.4523562125817383E-7</v>
      </c>
      <c r="E1602" s="6">
        <f t="shared" si="127"/>
        <v>9.5546467868450427E-5</v>
      </c>
      <c r="F1602" s="6">
        <f t="shared" si="126"/>
        <v>0.45097296728792685</v>
      </c>
      <c r="G1602" s="17">
        <v>2.7099152572962345E-3</v>
      </c>
      <c r="H1602" s="9">
        <f t="shared" si="123"/>
        <v>6.7154520867021813E-3</v>
      </c>
      <c r="I1602" s="8"/>
      <c r="J1602" s="10"/>
      <c r="AC1602" s="14"/>
      <c r="AD1602" s="15"/>
    </row>
    <row r="1603" spans="1:30" hidden="1" outlineLevel="1" x14ac:dyDescent="0.3">
      <c r="A1603" s="14">
        <v>38840</v>
      </c>
      <c r="B1603" s="17">
        <v>-3.8835036433555814E-3</v>
      </c>
      <c r="C1603" s="9">
        <f t="shared" si="124"/>
        <v>-9.5142036433555812E-3</v>
      </c>
      <c r="D1603" s="6">
        <f t="shared" si="125"/>
        <v>9.0520070967240609E-5</v>
      </c>
      <c r="E1603" s="6">
        <f t="shared" si="127"/>
        <v>2.4523562125817383E-7</v>
      </c>
      <c r="F1603" s="6">
        <f t="shared" si="126"/>
        <v>8.6276989765368267E-2</v>
      </c>
      <c r="G1603" s="17">
        <v>4.7324371976389737E-3</v>
      </c>
      <c r="H1603" s="9">
        <f t="shared" si="123"/>
        <v>2.9372944994564003E-3</v>
      </c>
      <c r="I1603" s="8"/>
      <c r="J1603" s="10"/>
      <c r="AC1603" s="14"/>
      <c r="AD1603" s="15"/>
    </row>
    <row r="1604" spans="1:30" hidden="1" outlineLevel="1" x14ac:dyDescent="0.3">
      <c r="A1604" s="14">
        <v>38841</v>
      </c>
      <c r="B1604" s="17">
        <v>3.1522329368419495E-3</v>
      </c>
      <c r="C1604" s="9">
        <f t="shared" si="124"/>
        <v>-2.4784670631580502E-3</v>
      </c>
      <c r="D1604" s="6">
        <f t="shared" si="125"/>
        <v>6.1427989831592906E-6</v>
      </c>
      <c r="E1604" s="6">
        <f t="shared" si="127"/>
        <v>9.0520070967240609E-5</v>
      </c>
      <c r="F1604" s="6">
        <f t="shared" si="126"/>
        <v>0.22111635344413333</v>
      </c>
      <c r="G1604" s="17">
        <v>3.4833054203872054E-3</v>
      </c>
      <c r="H1604" s="9">
        <f t="shared" si="123"/>
        <v>4.7023010690951435E-3</v>
      </c>
      <c r="I1604" s="8"/>
      <c r="J1604" s="10"/>
      <c r="AC1604" s="14"/>
      <c r="AD1604" s="15"/>
    </row>
    <row r="1605" spans="1:30" hidden="1" outlineLevel="1" x14ac:dyDescent="0.3">
      <c r="A1605" s="14">
        <v>38842</v>
      </c>
      <c r="B1605" s="17">
        <v>1.0242666122682055E-2</v>
      </c>
      <c r="C1605" s="9">
        <f t="shared" si="124"/>
        <v>4.6119661226820549E-3</v>
      </c>
      <c r="D1605" s="6">
        <f t="shared" si="125"/>
        <v>2.1270231516766947E-5</v>
      </c>
      <c r="E1605" s="6">
        <f t="shared" si="127"/>
        <v>6.1427989831592906E-6</v>
      </c>
      <c r="F1605" s="6">
        <f t="shared" si="126"/>
        <v>0.12918007995345748</v>
      </c>
      <c r="G1605" s="17">
        <v>4.5393045997243944E-3</v>
      </c>
      <c r="H1605" s="9">
        <f t="shared" si="123"/>
        <v>3.5941630451811375E-3</v>
      </c>
      <c r="I1605" s="8"/>
      <c r="J1605" s="10"/>
      <c r="AC1605" s="14"/>
      <c r="AD1605" s="15"/>
    </row>
    <row r="1606" spans="1:30" hidden="1" outlineLevel="1" x14ac:dyDescent="0.3">
      <c r="A1606" s="14">
        <v>38845</v>
      </c>
      <c r="B1606" s="17">
        <v>-8.3003873412932489E-4</v>
      </c>
      <c r="C1606" s="9">
        <f t="shared" si="124"/>
        <v>-6.4607387341293248E-3</v>
      </c>
      <c r="D1606" s="6">
        <f t="shared" si="125"/>
        <v>4.1741144990678988E-5</v>
      </c>
      <c r="E1606" s="6">
        <f t="shared" si="127"/>
        <v>2.1270231516766947E-5</v>
      </c>
      <c r="F1606" s="6">
        <f t="shared" si="126"/>
        <v>0.20506154893302583</v>
      </c>
      <c r="G1606" s="17">
        <v>1.8853978701012174E-3</v>
      </c>
      <c r="H1606" s="9">
        <f t="shared" si="123"/>
        <v>4.5283722123189681E-3</v>
      </c>
      <c r="I1606" s="8"/>
      <c r="J1606" s="10"/>
      <c r="AC1606" s="14"/>
      <c r="AD1606" s="15"/>
    </row>
    <row r="1607" spans="1:30" hidden="1" outlineLevel="1" x14ac:dyDescent="0.3">
      <c r="A1607" s="14">
        <v>38846</v>
      </c>
      <c r="B1607" s="17">
        <v>3.6227674930558858E-4</v>
      </c>
      <c r="C1607" s="9">
        <f t="shared" si="124"/>
        <v>-5.2684232506944109E-3</v>
      </c>
      <c r="D1607" s="6">
        <f t="shared" si="125"/>
        <v>2.7756283548457463E-5</v>
      </c>
      <c r="E1607" s="6">
        <f t="shared" si="127"/>
        <v>4.1741144990678988E-5</v>
      </c>
      <c r="F1607" s="6">
        <f t="shared" si="126"/>
        <v>5.2346923413644504E-2</v>
      </c>
      <c r="G1607" s="17">
        <v>2.0556212984574238E-3</v>
      </c>
      <c r="H1607" s="9">
        <f t="shared" si="123"/>
        <v>2.2879450040078435E-3</v>
      </c>
      <c r="I1607" s="8"/>
      <c r="J1607" s="10"/>
      <c r="AC1607" s="14"/>
      <c r="AD1607" s="15"/>
    </row>
    <row r="1608" spans="1:30" hidden="1" outlineLevel="1" x14ac:dyDescent="0.3">
      <c r="A1608" s="14">
        <v>38847</v>
      </c>
      <c r="B1608" s="17">
        <v>-1.7296437236281451E-3</v>
      </c>
      <c r="C1608" s="9">
        <f t="shared" si="124"/>
        <v>-7.3603437236281453E-3</v>
      </c>
      <c r="D1608" s="6">
        <f t="shared" si="125"/>
        <v>5.4174659729952234E-5</v>
      </c>
      <c r="E1608" s="6">
        <f t="shared" si="127"/>
        <v>2.7756283548457463E-5</v>
      </c>
      <c r="F1608" s="6">
        <f t="shared" si="126"/>
        <v>5.8353331676855982E-2</v>
      </c>
      <c r="G1608" s="17">
        <v>4.5338551613753461E-3</v>
      </c>
      <c r="H1608" s="9">
        <f t="shared" si="123"/>
        <v>2.4156434272643796E-3</v>
      </c>
      <c r="I1608" s="8"/>
      <c r="J1608" s="10"/>
      <c r="AC1608" s="14"/>
      <c r="AD1608" s="15"/>
    </row>
    <row r="1609" spans="1:30" hidden="1" outlineLevel="1" x14ac:dyDescent="0.3">
      <c r="A1609" s="14">
        <v>38848</v>
      </c>
      <c r="B1609" s="17">
        <v>-1.2880674678355037E-2</v>
      </c>
      <c r="C1609" s="9">
        <f t="shared" si="124"/>
        <v>-1.8511374678355036E-2</v>
      </c>
      <c r="D1609" s="6">
        <f t="shared" si="125"/>
        <v>3.4267099248244399E-4</v>
      </c>
      <c r="E1609" s="6">
        <f t="shared" si="127"/>
        <v>5.4174659729952234E-5</v>
      </c>
      <c r="F1609" s="6">
        <f t="shared" si="126"/>
        <v>0.20462809252458097</v>
      </c>
      <c r="G1609" s="17">
        <v>6.8658797056690953E-3</v>
      </c>
      <c r="H1609" s="9">
        <f t="shared" si="123"/>
        <v>4.5235836736439508E-3</v>
      </c>
      <c r="I1609" s="8"/>
      <c r="J1609" s="10"/>
      <c r="AC1609" s="14"/>
      <c r="AD1609" s="15"/>
    </row>
    <row r="1610" spans="1:30" hidden="1" outlineLevel="1" x14ac:dyDescent="0.3">
      <c r="A1610" s="14">
        <v>38849</v>
      </c>
      <c r="B1610" s="17">
        <v>-1.1304817461098448E-2</v>
      </c>
      <c r="C1610" s="9">
        <f t="shared" si="124"/>
        <v>-1.6935517461098448E-2</v>
      </c>
      <c r="D1610" s="6">
        <f t="shared" si="125"/>
        <v>2.8681175167517045E-4</v>
      </c>
      <c r="E1610" s="6">
        <f t="shared" si="127"/>
        <v>3.4267099248244399E-4</v>
      </c>
      <c r="F1610" s="6">
        <f t="shared" si="126"/>
        <v>0.44279522606855642</v>
      </c>
      <c r="G1610" s="17">
        <v>5.0256261917220029E-3</v>
      </c>
      <c r="H1610" s="9">
        <f t="shared" si="123"/>
        <v>6.654286032840461E-3</v>
      </c>
      <c r="I1610" s="8"/>
      <c r="J1610" s="10"/>
      <c r="AC1610" s="14"/>
      <c r="AD1610" s="15"/>
    </row>
    <row r="1611" spans="1:30" hidden="1" outlineLevel="1" x14ac:dyDescent="0.3">
      <c r="A1611" s="14">
        <v>38852</v>
      </c>
      <c r="B1611" s="17">
        <v>2.5215307844065897E-3</v>
      </c>
      <c r="C1611" s="9">
        <f t="shared" si="124"/>
        <v>-3.10916921559341E-3</v>
      </c>
      <c r="D1611" s="6">
        <f t="shared" si="125"/>
        <v>9.666933211193741E-6</v>
      </c>
      <c r="E1611" s="6">
        <f t="shared" si="127"/>
        <v>2.8681175167517045E-4</v>
      </c>
      <c r="F1611" s="6">
        <f t="shared" si="126"/>
        <v>0.24677603927128727</v>
      </c>
      <c r="G1611" s="17">
        <v>5.9896273911670744E-3</v>
      </c>
      <c r="H1611" s="9">
        <f t="shared" si="123"/>
        <v>4.9676557778421731E-3</v>
      </c>
      <c r="I1611" s="8"/>
      <c r="J1611" s="10"/>
      <c r="AC1611" s="14"/>
      <c r="AD1611" s="15"/>
    </row>
    <row r="1612" spans="1:30" hidden="1" outlineLevel="1" x14ac:dyDescent="0.3">
      <c r="A1612" s="14">
        <v>38853</v>
      </c>
      <c r="B1612" s="17">
        <v>-1.8712312726348248E-3</v>
      </c>
      <c r="C1612" s="9">
        <f t="shared" si="124"/>
        <v>-7.5019312726348243E-3</v>
      </c>
      <c r="D1612" s="6">
        <f t="shared" si="125"/>
        <v>5.6278972819336357E-5</v>
      </c>
      <c r="E1612" s="6">
        <f t="shared" si="127"/>
        <v>9.666933211193741E-6</v>
      </c>
      <c r="F1612" s="6">
        <f t="shared" si="126"/>
        <v>0.34183975335122424</v>
      </c>
      <c r="G1612" s="17">
        <v>4.6325952901849262E-3</v>
      </c>
      <c r="H1612" s="9">
        <f t="shared" si="123"/>
        <v>5.846706366418826E-3</v>
      </c>
      <c r="I1612" s="8"/>
      <c r="J1612" s="10"/>
      <c r="AC1612" s="14"/>
      <c r="AD1612" s="15"/>
    </row>
    <row r="1613" spans="1:30" hidden="1" outlineLevel="1" x14ac:dyDescent="0.3">
      <c r="A1613" s="14">
        <v>38854</v>
      </c>
      <c r="B1613" s="17">
        <v>-1.6984493982541822E-2</v>
      </c>
      <c r="C1613" s="9">
        <f t="shared" si="124"/>
        <v>-2.2615193982541821E-2</v>
      </c>
      <c r="D1613" s="6">
        <f t="shared" si="125"/>
        <v>5.1144699886799584E-4</v>
      </c>
      <c r="E1613" s="6">
        <f t="shared" si="127"/>
        <v>5.6278972819336357E-5</v>
      </c>
      <c r="F1613" s="6">
        <f t="shared" si="126"/>
        <v>0.21273540737916286</v>
      </c>
      <c r="G1613" s="17">
        <v>8.907059313830885E-3</v>
      </c>
      <c r="H1613" s="9">
        <f t="shared" si="123"/>
        <v>4.6123248734143054E-3</v>
      </c>
      <c r="I1613" s="8"/>
      <c r="J1613" s="10"/>
      <c r="AC1613" s="14"/>
      <c r="AD1613" s="15"/>
    </row>
    <row r="1614" spans="1:30" hidden="1" outlineLevel="1" x14ac:dyDescent="0.3">
      <c r="A1614" s="14">
        <v>38855</v>
      </c>
      <c r="B1614" s="17">
        <v>-6.7215504085998195E-3</v>
      </c>
      <c r="C1614" s="9">
        <f t="shared" si="124"/>
        <v>-1.2352250408599819E-2</v>
      </c>
      <c r="D1614" s="6">
        <f t="shared" si="125"/>
        <v>1.5257809015675441E-4</v>
      </c>
      <c r="E1614" s="6">
        <f t="shared" si="127"/>
        <v>5.1144699886799584E-4</v>
      </c>
      <c r="F1614" s="6">
        <f t="shared" si="126"/>
        <v>0.73119875358355035</v>
      </c>
      <c r="G1614" s="17">
        <v>6.2346815159564379E-3</v>
      </c>
      <c r="H1614" s="9">
        <f t="shared" ref="H1614:H1677" si="128">SQRT(F1614)/100</f>
        <v>8.5510160424568868E-3</v>
      </c>
      <c r="I1614" s="8"/>
      <c r="J1614" s="10"/>
      <c r="AC1614" s="14"/>
      <c r="AD1614" s="15"/>
    </row>
    <row r="1615" spans="1:30" hidden="1" outlineLevel="1" x14ac:dyDescent="0.3">
      <c r="A1615" s="14">
        <v>38856</v>
      </c>
      <c r="B1615" s="17">
        <v>4.1283576149584592E-3</v>
      </c>
      <c r="C1615" s="9">
        <f t="shared" ref="C1615:C1678" si="129">B1615-B$5</f>
        <v>-1.5023423850415406E-3</v>
      </c>
      <c r="D1615" s="6">
        <f t="shared" ref="D1615:D1678" si="130">C1615^2</f>
        <v>2.2570326418923046E-6</v>
      </c>
      <c r="E1615" s="6">
        <f t="shared" si="127"/>
        <v>1.5257809015675441E-4</v>
      </c>
      <c r="F1615" s="6">
        <f t="shared" ref="F1615:F1678" si="131">IF(C1614&gt;0,B$6+B$7*E1615+B$8*(G1614*100)^2,B$6+B$7*E1615+B$8*(G1614*100)^2+E1615*$B$9)</f>
        <v>0.36869632135808589</v>
      </c>
      <c r="G1615" s="17">
        <v>7.9119323542407999E-3</v>
      </c>
      <c r="H1615" s="9">
        <f t="shared" si="128"/>
        <v>6.0720369017166374E-3</v>
      </c>
      <c r="I1615" s="8"/>
      <c r="J1615" s="10"/>
      <c r="AC1615" s="14"/>
      <c r="AD1615" s="15"/>
    </row>
    <row r="1616" spans="1:30" hidden="1" outlineLevel="1" x14ac:dyDescent="0.3">
      <c r="A1616" s="14">
        <v>38859</v>
      </c>
      <c r="B1616" s="17">
        <v>-3.9224146258102048E-3</v>
      </c>
      <c r="C1616" s="9">
        <f t="shared" si="129"/>
        <v>-9.5531146258102037E-3</v>
      </c>
      <c r="D1616" s="6">
        <f t="shared" si="130"/>
        <v>9.1261999053868827E-5</v>
      </c>
      <c r="E1616" s="6">
        <f t="shared" ref="E1616:E1679" si="132">D1615</f>
        <v>2.2570326418923046E-6</v>
      </c>
      <c r="F1616" s="6">
        <f t="shared" si="131"/>
        <v>0.58119671128545636</v>
      </c>
      <c r="G1616" s="17">
        <v>8.7946308199669046E-3</v>
      </c>
      <c r="H1616" s="9">
        <f t="shared" si="128"/>
        <v>7.6236258518204859E-3</v>
      </c>
      <c r="I1616" s="8"/>
      <c r="J1616" s="10"/>
      <c r="AC1616" s="14"/>
      <c r="AD1616" s="15"/>
    </row>
    <row r="1617" spans="1:30" hidden="1" outlineLevel="1" x14ac:dyDescent="0.3">
      <c r="A1617" s="14">
        <v>38860</v>
      </c>
      <c r="B1617" s="17">
        <v>-4.3594776106525585E-3</v>
      </c>
      <c r="C1617" s="9">
        <f t="shared" si="129"/>
        <v>-9.9901776106525592E-3</v>
      </c>
      <c r="D1617" s="6">
        <f t="shared" si="130"/>
        <v>9.980364869238367E-5</v>
      </c>
      <c r="E1617" s="6">
        <f t="shared" si="132"/>
        <v>9.1261999053868827E-5</v>
      </c>
      <c r="F1617" s="6">
        <f t="shared" si="131"/>
        <v>0.71329977570078906</v>
      </c>
      <c r="G1617" s="17">
        <v>1.0481589502235185E-2</v>
      </c>
      <c r="H1617" s="9">
        <f t="shared" si="128"/>
        <v>8.4457076417597428E-3</v>
      </c>
      <c r="I1617" s="8"/>
      <c r="J1617" s="10"/>
      <c r="AC1617" s="14"/>
      <c r="AD1617" s="15"/>
    </row>
    <row r="1618" spans="1:30" hidden="1" outlineLevel="1" x14ac:dyDescent="0.3">
      <c r="A1618" s="14">
        <v>38861</v>
      </c>
      <c r="B1618" s="17">
        <v>1.5824032180110684E-3</v>
      </c>
      <c r="C1618" s="9">
        <f t="shared" si="129"/>
        <v>-4.0482967819889318E-3</v>
      </c>
      <c r="D1618" s="6">
        <f t="shared" si="130"/>
        <v>1.638870683506194E-5</v>
      </c>
      <c r="E1618" s="6">
        <f t="shared" si="132"/>
        <v>9.980364869238367E-5</v>
      </c>
      <c r="F1618" s="6">
        <f t="shared" si="131"/>
        <v>1.0045666624389811</v>
      </c>
      <c r="G1618" s="17">
        <v>1.0340498436016789E-2</v>
      </c>
      <c r="H1618" s="9">
        <f t="shared" si="128"/>
        <v>1.0022807303540167E-2</v>
      </c>
      <c r="I1618" s="8"/>
      <c r="J1618" s="10"/>
      <c r="AC1618" s="14"/>
      <c r="AD1618" s="15"/>
    </row>
    <row r="1619" spans="1:30" hidden="1" outlineLevel="1" x14ac:dyDescent="0.3">
      <c r="A1619" s="14">
        <v>38862</v>
      </c>
      <c r="B1619" s="17">
        <v>1.130594031131146E-2</v>
      </c>
      <c r="C1619" s="9">
        <f t="shared" si="129"/>
        <v>5.6752403113114599E-3</v>
      </c>
      <c r="D1619" s="6">
        <f t="shared" si="130"/>
        <v>3.2208352591134594E-5</v>
      </c>
      <c r="E1619" s="6">
        <f t="shared" si="132"/>
        <v>1.638870683506194E-5</v>
      </c>
      <c r="F1619" s="6">
        <f t="shared" si="131"/>
        <v>0.97823820382586102</v>
      </c>
      <c r="G1619" s="17">
        <v>4.6892593729740487E-3</v>
      </c>
      <c r="H1619" s="9">
        <f t="shared" si="128"/>
        <v>9.8905925192875124E-3</v>
      </c>
      <c r="I1619" s="8"/>
      <c r="J1619" s="10"/>
      <c r="AC1619" s="14"/>
      <c r="AD1619" s="15"/>
    </row>
    <row r="1620" spans="1:30" hidden="1" outlineLevel="1" x14ac:dyDescent="0.3">
      <c r="A1620" s="14">
        <v>38863</v>
      </c>
      <c r="B1620" s="17">
        <v>5.7030433657167699E-3</v>
      </c>
      <c r="C1620" s="9">
        <f t="shared" si="129"/>
        <v>7.2343365716770122E-5</v>
      </c>
      <c r="D1620" s="6">
        <f t="shared" si="130"/>
        <v>5.2335625632303505E-9</v>
      </c>
      <c r="E1620" s="6">
        <f t="shared" si="132"/>
        <v>3.2208352591134594E-5</v>
      </c>
      <c r="F1620" s="6">
        <f t="shared" si="131"/>
        <v>0.21745684760418027</v>
      </c>
      <c r="G1620" s="17">
        <v>2.7141807364738039E-3</v>
      </c>
      <c r="H1620" s="9">
        <f t="shared" si="128"/>
        <v>4.663226861350199E-3</v>
      </c>
      <c r="I1620" s="8"/>
      <c r="J1620" s="10"/>
      <c r="AC1620" s="14"/>
      <c r="AD1620" s="15"/>
    </row>
    <row r="1621" spans="1:30" hidden="1" outlineLevel="1" x14ac:dyDescent="0.3">
      <c r="A1621" s="14">
        <v>38867</v>
      </c>
      <c r="B1621" s="17">
        <v>-1.5976559657521323E-2</v>
      </c>
      <c r="C1621" s="9">
        <f t="shared" si="129"/>
        <v>-2.1607259657521322E-2</v>
      </c>
      <c r="D1621" s="6">
        <f t="shared" si="130"/>
        <v>4.6687366990754846E-4</v>
      </c>
      <c r="E1621" s="6">
        <f t="shared" si="132"/>
        <v>5.2335625632303505E-9</v>
      </c>
      <c r="F1621" s="6">
        <f t="shared" si="131"/>
        <v>8.6484222218188786E-2</v>
      </c>
      <c r="G1621" s="17">
        <v>6.052902127921699E-3</v>
      </c>
      <c r="H1621" s="9">
        <f t="shared" si="128"/>
        <v>2.9408199914001672E-3</v>
      </c>
      <c r="I1621" s="8"/>
      <c r="J1621" s="10"/>
      <c r="AC1621" s="14"/>
      <c r="AD1621" s="15"/>
    </row>
    <row r="1622" spans="1:30" hidden="1" outlineLevel="1" x14ac:dyDescent="0.3">
      <c r="A1622" s="14">
        <v>38868</v>
      </c>
      <c r="B1622" s="17">
        <v>8.0792000284181254E-3</v>
      </c>
      <c r="C1622" s="9">
        <f t="shared" si="129"/>
        <v>2.4485000284181256E-3</v>
      </c>
      <c r="D1622" s="6">
        <f t="shared" si="130"/>
        <v>5.9951523891635618E-6</v>
      </c>
      <c r="E1622" s="6">
        <f t="shared" si="132"/>
        <v>4.6687366990754846E-4</v>
      </c>
      <c r="F1622" s="6">
        <f t="shared" si="131"/>
        <v>0.34874429564948123</v>
      </c>
      <c r="G1622" s="17">
        <v>3.2501834747848441E-3</v>
      </c>
      <c r="H1622" s="9">
        <f t="shared" si="128"/>
        <v>5.9054576084286749E-3</v>
      </c>
      <c r="I1622" s="8"/>
      <c r="J1622" s="10"/>
      <c r="AC1622" s="14"/>
      <c r="AD1622" s="15"/>
    </row>
    <row r="1623" spans="1:30" hidden="1" outlineLevel="1" x14ac:dyDescent="0.3">
      <c r="A1623" s="14">
        <v>38869</v>
      </c>
      <c r="B1623" s="17">
        <v>1.2223327369860251E-2</v>
      </c>
      <c r="C1623" s="9">
        <f t="shared" si="129"/>
        <v>6.5926273698602511E-3</v>
      </c>
      <c r="D1623" s="6">
        <f t="shared" si="130"/>
        <v>4.3462735637830496E-5</v>
      </c>
      <c r="E1623" s="6">
        <f t="shared" si="132"/>
        <v>5.9951523891635618E-6</v>
      </c>
      <c r="F1623" s="6">
        <f t="shared" si="131"/>
        <v>0.11511899479523749</v>
      </c>
      <c r="G1623" s="17">
        <v>5.4125699320741877E-3</v>
      </c>
      <c r="H1623" s="9">
        <f t="shared" si="128"/>
        <v>3.3929190204783476E-3</v>
      </c>
      <c r="I1623" s="8"/>
      <c r="J1623" s="10"/>
      <c r="AC1623" s="14"/>
      <c r="AD1623" s="15"/>
    </row>
    <row r="1624" spans="1:30" hidden="1" outlineLevel="1" x14ac:dyDescent="0.3">
      <c r="A1624" s="14">
        <v>38870</v>
      </c>
      <c r="B1624" s="17">
        <v>1.9503332475342087E-3</v>
      </c>
      <c r="C1624" s="9">
        <f t="shared" si="129"/>
        <v>-3.6803667524657911E-3</v>
      </c>
      <c r="D1624" s="6">
        <f t="shared" si="130"/>
        <v>1.3545099432655594E-5</v>
      </c>
      <c r="E1624" s="6">
        <f t="shared" si="132"/>
        <v>4.3462735637830496E-5</v>
      </c>
      <c r="F1624" s="6">
        <f t="shared" si="131"/>
        <v>0.28290349515580043</v>
      </c>
      <c r="G1624" s="17">
        <v>5.4434062644294927E-3</v>
      </c>
      <c r="H1624" s="9">
        <f t="shared" si="128"/>
        <v>5.3188673150944502E-3</v>
      </c>
      <c r="I1624" s="8"/>
      <c r="J1624" s="10"/>
      <c r="AC1624" s="14"/>
      <c r="AD1624" s="15"/>
    </row>
    <row r="1625" spans="1:30" hidden="1" outlineLevel="1" x14ac:dyDescent="0.3">
      <c r="A1625" s="14">
        <v>38873</v>
      </c>
      <c r="B1625" s="17">
        <v>-1.7960022017334619E-2</v>
      </c>
      <c r="C1625" s="9">
        <f t="shared" si="129"/>
        <v>-2.3590722017334618E-2</v>
      </c>
      <c r="D1625" s="6">
        <f t="shared" si="130"/>
        <v>5.5652216529915625E-4</v>
      </c>
      <c r="E1625" s="6">
        <f t="shared" si="132"/>
        <v>1.3545099432655594E-5</v>
      </c>
      <c r="F1625" s="6">
        <f t="shared" si="131"/>
        <v>0.28590427973479537</v>
      </c>
      <c r="G1625" s="17">
        <v>7.3779536205827705E-3</v>
      </c>
      <c r="H1625" s="9">
        <f t="shared" si="128"/>
        <v>5.347001774216981E-3</v>
      </c>
      <c r="I1625" s="8"/>
      <c r="J1625" s="10"/>
      <c r="AC1625" s="14"/>
      <c r="AD1625" s="15"/>
    </row>
    <row r="1626" spans="1:30" hidden="1" outlineLevel="1" x14ac:dyDescent="0.3">
      <c r="A1626" s="14">
        <v>38874</v>
      </c>
      <c r="B1626" s="17">
        <v>-1.1387773107489486E-3</v>
      </c>
      <c r="C1626" s="9">
        <f t="shared" si="129"/>
        <v>-6.7694773107489486E-3</v>
      </c>
      <c r="D1626" s="6">
        <f t="shared" si="130"/>
        <v>4.5825823060744819E-5</v>
      </c>
      <c r="E1626" s="6">
        <f t="shared" si="132"/>
        <v>5.5652216529915625E-4</v>
      </c>
      <c r="F1626" s="6">
        <f t="shared" si="131"/>
        <v>0.50816379396401523</v>
      </c>
      <c r="G1626" s="17">
        <v>8.3424226598428439E-3</v>
      </c>
      <c r="H1626" s="9">
        <f t="shared" si="128"/>
        <v>7.1285608222418587E-3</v>
      </c>
      <c r="I1626" s="8"/>
      <c r="J1626" s="10"/>
      <c r="AC1626" s="14"/>
      <c r="AD1626" s="15"/>
    </row>
    <row r="1627" spans="1:30" hidden="1" outlineLevel="1" x14ac:dyDescent="0.3">
      <c r="A1627" s="14">
        <v>38875</v>
      </c>
      <c r="B1627" s="17">
        <v>-6.111091377004569E-3</v>
      </c>
      <c r="C1627" s="9">
        <f t="shared" si="129"/>
        <v>-1.1741791377004568E-2</v>
      </c>
      <c r="D1627" s="6">
        <f t="shared" si="130"/>
        <v>1.3786966474109883E-4</v>
      </c>
      <c r="E1627" s="6">
        <f t="shared" si="132"/>
        <v>4.5825823060744819E-5</v>
      </c>
      <c r="F1627" s="6">
        <f t="shared" si="131"/>
        <v>0.64387947378372878</v>
      </c>
      <c r="G1627" s="17">
        <v>9.156061754974288E-3</v>
      </c>
      <c r="H1627" s="9">
        <f t="shared" si="128"/>
        <v>8.0242100781555362E-3</v>
      </c>
      <c r="I1627" s="8"/>
      <c r="J1627" s="10"/>
      <c r="AC1627" s="14"/>
      <c r="AD1627" s="15"/>
    </row>
    <row r="1628" spans="1:30" hidden="1" outlineLevel="1" x14ac:dyDescent="0.3">
      <c r="A1628" s="14">
        <v>38876</v>
      </c>
      <c r="B1628" s="17">
        <v>1.4160484463481662E-3</v>
      </c>
      <c r="C1628" s="9">
        <f t="shared" si="129"/>
        <v>-4.2146515536518334E-3</v>
      </c>
      <c r="D1628" s="6">
        <f t="shared" si="130"/>
        <v>1.7763287718699813E-5</v>
      </c>
      <c r="E1628" s="6">
        <f t="shared" si="132"/>
        <v>1.3786966474109883E-4</v>
      </c>
      <c r="F1628" s="6">
        <f t="shared" si="131"/>
        <v>0.7714203106340336</v>
      </c>
      <c r="G1628" s="17">
        <v>1.6309189042135405E-2</v>
      </c>
      <c r="H1628" s="9">
        <f t="shared" si="128"/>
        <v>8.7830536297692826E-3</v>
      </c>
      <c r="I1628" s="8"/>
      <c r="J1628" s="10"/>
      <c r="AC1628" s="14"/>
      <c r="AD1628" s="15"/>
    </row>
    <row r="1629" spans="1:30" hidden="1" outlineLevel="1" x14ac:dyDescent="0.3">
      <c r="A1629" s="14">
        <v>38877</v>
      </c>
      <c r="B1629" s="17">
        <v>-4.4856559701632621E-3</v>
      </c>
      <c r="C1629" s="9">
        <f t="shared" si="129"/>
        <v>-1.0116355970163263E-2</v>
      </c>
      <c r="D1629" s="6">
        <f t="shared" si="130"/>
        <v>1.0234065811505789E-4</v>
      </c>
      <c r="E1629" s="6">
        <f t="shared" si="132"/>
        <v>1.7763287718699813E-5</v>
      </c>
      <c r="F1629" s="6">
        <f t="shared" si="131"/>
        <v>2.4029723555619626</v>
      </c>
      <c r="G1629" s="17">
        <v>6.2029337909608904E-3</v>
      </c>
      <c r="H1629" s="9">
        <f t="shared" si="128"/>
        <v>1.5501523652731568E-2</v>
      </c>
      <c r="I1629" s="8"/>
      <c r="J1629" s="10"/>
      <c r="AC1629" s="14"/>
      <c r="AD1629" s="15"/>
    </row>
    <row r="1630" spans="1:30" hidden="1" outlineLevel="1" x14ac:dyDescent="0.3">
      <c r="A1630" s="14">
        <v>38880</v>
      </c>
      <c r="B1630" s="17">
        <v>-1.1937217492588522E-2</v>
      </c>
      <c r="C1630" s="9">
        <f t="shared" si="129"/>
        <v>-1.7567917492588521E-2</v>
      </c>
      <c r="D1630" s="6">
        <f t="shared" si="130"/>
        <v>3.0863172502639772E-4</v>
      </c>
      <c r="E1630" s="6">
        <f t="shared" si="132"/>
        <v>1.0234065811505789E-4</v>
      </c>
      <c r="F1630" s="6">
        <f t="shared" si="131"/>
        <v>0.36515078044038729</v>
      </c>
      <c r="G1630" s="17">
        <v>7.627924507847641E-3</v>
      </c>
      <c r="H1630" s="9">
        <f t="shared" si="128"/>
        <v>6.0427707257547612E-3</v>
      </c>
      <c r="I1630" s="8"/>
      <c r="J1630" s="10"/>
      <c r="AC1630" s="14"/>
      <c r="AD1630" s="15"/>
    </row>
    <row r="1631" spans="1:30" hidden="1" outlineLevel="1" x14ac:dyDescent="0.3">
      <c r="A1631" s="14">
        <v>38881</v>
      </c>
      <c r="B1631" s="17">
        <v>-1.117384593032396E-2</v>
      </c>
      <c r="C1631" s="9">
        <f t="shared" si="129"/>
        <v>-1.6804545930323961E-2</v>
      </c>
      <c r="D1631" s="6">
        <f t="shared" si="130"/>
        <v>2.8239276392436757E-4</v>
      </c>
      <c r="E1631" s="6">
        <f t="shared" si="132"/>
        <v>3.0863172502639772E-4</v>
      </c>
      <c r="F1631" s="6">
        <f t="shared" si="131"/>
        <v>0.54171873501901269</v>
      </c>
      <c r="G1631" s="17">
        <v>1.0254813215243691E-2</v>
      </c>
      <c r="H1631" s="9">
        <f t="shared" si="128"/>
        <v>7.3601544482368893E-3</v>
      </c>
      <c r="I1631" s="8"/>
      <c r="J1631" s="10"/>
      <c r="AC1631" s="14"/>
      <c r="AD1631" s="15"/>
    </row>
    <row r="1632" spans="1:30" hidden="1" outlineLevel="1" x14ac:dyDescent="0.3">
      <c r="A1632" s="14">
        <v>38882</v>
      </c>
      <c r="B1632" s="17">
        <v>5.1758847821624298E-3</v>
      </c>
      <c r="C1632" s="9">
        <f t="shared" si="129"/>
        <v>-4.5481521783756994E-4</v>
      </c>
      <c r="D1632" s="6">
        <f t="shared" si="130"/>
        <v>2.068568823766362E-7</v>
      </c>
      <c r="E1632" s="6">
        <f t="shared" si="132"/>
        <v>2.8239276392436757E-4</v>
      </c>
      <c r="F1632" s="6">
        <f t="shared" si="131"/>
        <v>0.96247786699383342</v>
      </c>
      <c r="G1632" s="17">
        <v>6.0858893005653215E-3</v>
      </c>
      <c r="H1632" s="9">
        <f t="shared" si="128"/>
        <v>9.8105956342815059E-3</v>
      </c>
      <c r="I1632" s="8"/>
      <c r="J1632" s="10"/>
      <c r="AC1632" s="14"/>
      <c r="AD1632" s="15"/>
    </row>
    <row r="1633" spans="1:30" hidden="1" outlineLevel="1" x14ac:dyDescent="0.3">
      <c r="A1633" s="14">
        <v>38883</v>
      </c>
      <c r="B1633" s="17">
        <v>2.1012754739610916E-2</v>
      </c>
      <c r="C1633" s="9">
        <f t="shared" si="129"/>
        <v>1.5382054739610917E-2</v>
      </c>
      <c r="D1633" s="6">
        <f t="shared" si="130"/>
        <v>2.3660760801238667E-4</v>
      </c>
      <c r="E1633" s="6">
        <f t="shared" si="132"/>
        <v>2.068568823766362E-7</v>
      </c>
      <c r="F1633" s="6">
        <f t="shared" si="131"/>
        <v>0.35224983705077423</v>
      </c>
      <c r="G1633" s="17">
        <v>1.0151511661101979E-2</v>
      </c>
      <c r="H1633" s="9">
        <f t="shared" si="128"/>
        <v>5.935063917522492E-3</v>
      </c>
      <c r="I1633" s="8"/>
      <c r="J1633" s="10"/>
      <c r="AC1633" s="14"/>
      <c r="AD1633" s="15"/>
    </row>
    <row r="1634" spans="1:30" hidden="1" outlineLevel="1" x14ac:dyDescent="0.3">
      <c r="A1634" s="14">
        <v>38884</v>
      </c>
      <c r="B1634" s="17">
        <v>-3.6846514409618627E-3</v>
      </c>
      <c r="C1634" s="9">
        <f t="shared" si="129"/>
        <v>-9.315351440961862E-3</v>
      </c>
      <c r="D1634" s="6">
        <f t="shared" si="130"/>
        <v>8.6775772468630235E-5</v>
      </c>
      <c r="E1634" s="6">
        <f t="shared" si="132"/>
        <v>2.3660760801238667E-4</v>
      </c>
      <c r="F1634" s="6">
        <f t="shared" si="131"/>
        <v>0.94354741392244579</v>
      </c>
      <c r="G1634" s="17">
        <v>5.501671413381458E-3</v>
      </c>
      <c r="H1634" s="9">
        <f t="shared" si="128"/>
        <v>9.713636877722193E-3</v>
      </c>
      <c r="I1634" s="8"/>
      <c r="J1634" s="10"/>
      <c r="AC1634" s="14"/>
      <c r="AD1634" s="15"/>
    </row>
    <row r="1635" spans="1:30" hidden="1" outlineLevel="1" x14ac:dyDescent="0.3">
      <c r="A1635" s="14">
        <v>38887</v>
      </c>
      <c r="B1635" s="17">
        <v>-9.1586074677343678E-3</v>
      </c>
      <c r="C1635" s="9">
        <f t="shared" si="129"/>
        <v>-1.4789307467734367E-2</v>
      </c>
      <c r="D1635" s="6">
        <f t="shared" si="130"/>
        <v>2.1872361537518349E-4</v>
      </c>
      <c r="E1635" s="6">
        <f t="shared" si="132"/>
        <v>8.6775772468630235E-5</v>
      </c>
      <c r="F1635" s="6">
        <f t="shared" si="131"/>
        <v>0.29162902732049256</v>
      </c>
      <c r="G1635" s="17">
        <v>8.5826795677974698E-3</v>
      </c>
      <c r="H1635" s="9">
        <f t="shared" si="128"/>
        <v>5.4002687647976607E-3</v>
      </c>
      <c r="I1635" s="8"/>
      <c r="J1635" s="10"/>
      <c r="AC1635" s="14"/>
      <c r="AD1635" s="15"/>
    </row>
    <row r="1636" spans="1:30" hidden="1" outlineLevel="1" x14ac:dyDescent="0.3">
      <c r="A1636" s="14">
        <v>38888</v>
      </c>
      <c r="B1636" s="17">
        <v>-8.0715779700476281E-6</v>
      </c>
      <c r="C1636" s="9">
        <f t="shared" si="129"/>
        <v>-5.6387715779700476E-3</v>
      </c>
      <c r="D1636" s="6">
        <f t="shared" si="130"/>
        <v>3.1795744908522821E-5</v>
      </c>
      <c r="E1636" s="6">
        <f t="shared" si="132"/>
        <v>2.1872361537518349E-4</v>
      </c>
      <c r="F1636" s="6">
        <f t="shared" si="131"/>
        <v>0.68033200665540983</v>
      </c>
      <c r="G1636" s="17">
        <v>6.6696781521879325E-3</v>
      </c>
      <c r="H1636" s="9">
        <f t="shared" si="128"/>
        <v>8.2482240916175991E-3</v>
      </c>
      <c r="I1636" s="8"/>
      <c r="J1636" s="10"/>
      <c r="AC1636" s="14"/>
      <c r="AD1636" s="15"/>
    </row>
    <row r="1637" spans="1:30" hidden="1" outlineLevel="1" x14ac:dyDescent="0.3">
      <c r="A1637" s="14">
        <v>38889</v>
      </c>
      <c r="B1637" s="17">
        <v>9.6938201444007957E-3</v>
      </c>
      <c r="C1637" s="9">
        <f t="shared" si="129"/>
        <v>4.0631201444007959E-3</v>
      </c>
      <c r="D1637" s="6">
        <f t="shared" si="130"/>
        <v>1.6508945307835544E-5</v>
      </c>
      <c r="E1637" s="6">
        <f t="shared" si="132"/>
        <v>3.1795744908522821E-5</v>
      </c>
      <c r="F1637" s="6">
        <f t="shared" si="131"/>
        <v>0.41895414471877285</v>
      </c>
      <c r="G1637" s="17">
        <v>8.3570982781832493E-3</v>
      </c>
      <c r="H1637" s="9">
        <f t="shared" si="128"/>
        <v>6.4726667202844061E-3</v>
      </c>
      <c r="I1637" s="8"/>
      <c r="J1637" s="10"/>
      <c r="AC1637" s="14"/>
      <c r="AD1637" s="15"/>
    </row>
    <row r="1638" spans="1:30" hidden="1" outlineLevel="1" x14ac:dyDescent="0.3">
      <c r="A1638" s="14">
        <v>38890</v>
      </c>
      <c r="B1638" s="17">
        <v>-5.2846433977949813E-3</v>
      </c>
      <c r="C1638" s="9">
        <f t="shared" si="129"/>
        <v>-1.0915343397794982E-2</v>
      </c>
      <c r="D1638" s="6">
        <f t="shared" si="130"/>
        <v>1.191447214917865E-4</v>
      </c>
      <c r="E1638" s="6">
        <f t="shared" si="132"/>
        <v>1.6508945307835544E-5</v>
      </c>
      <c r="F1638" s="6">
        <f t="shared" si="131"/>
        <v>0.64606665774079797</v>
      </c>
      <c r="G1638" s="17">
        <v>5.2042377295903591E-3</v>
      </c>
      <c r="H1638" s="9">
        <f t="shared" si="128"/>
        <v>8.0378271799087467E-3</v>
      </c>
      <c r="I1638" s="8"/>
      <c r="J1638" s="10"/>
      <c r="AC1638" s="14"/>
      <c r="AD1638" s="15"/>
    </row>
    <row r="1639" spans="1:30" hidden="1" outlineLevel="1" x14ac:dyDescent="0.3">
      <c r="A1639" s="14">
        <v>38891</v>
      </c>
      <c r="B1639" s="17">
        <v>-8.834791118927641E-4</v>
      </c>
      <c r="C1639" s="9">
        <f t="shared" si="129"/>
        <v>-6.5141791118927643E-3</v>
      </c>
      <c r="D1639" s="6">
        <f t="shared" si="130"/>
        <v>4.2434529501820002E-5</v>
      </c>
      <c r="E1639" s="6">
        <f t="shared" si="132"/>
        <v>1.191447214917865E-4</v>
      </c>
      <c r="F1639" s="6">
        <f t="shared" si="131"/>
        <v>0.2631128926682067</v>
      </c>
      <c r="G1639" s="17">
        <v>6.5440518984536695E-3</v>
      </c>
      <c r="H1639" s="9">
        <f t="shared" si="128"/>
        <v>5.129453115763967E-3</v>
      </c>
      <c r="I1639" s="8"/>
      <c r="J1639" s="10"/>
      <c r="AC1639" s="14"/>
      <c r="AD1639" s="15"/>
    </row>
    <row r="1640" spans="1:30" hidden="1" outlineLevel="1" x14ac:dyDescent="0.3">
      <c r="A1640" s="14">
        <v>38894</v>
      </c>
      <c r="B1640" s="17">
        <v>4.8576550206701407E-3</v>
      </c>
      <c r="C1640" s="9">
        <f t="shared" si="129"/>
        <v>-7.7304497932985904E-4</v>
      </c>
      <c r="D1640" s="6">
        <f t="shared" si="130"/>
        <v>5.9759854006710216E-7</v>
      </c>
      <c r="E1640" s="6">
        <f t="shared" si="132"/>
        <v>4.2434529501820002E-5</v>
      </c>
      <c r="F1640" s="6">
        <f t="shared" si="131"/>
        <v>0.40408744966898469</v>
      </c>
      <c r="G1640" s="17">
        <v>2.7928801225455121E-3</v>
      </c>
      <c r="H1640" s="9">
        <f t="shared" si="128"/>
        <v>6.3567873149019596E-3</v>
      </c>
      <c r="I1640" s="8"/>
      <c r="J1640" s="10"/>
      <c r="AC1640" s="14"/>
      <c r="AD1640" s="15"/>
    </row>
    <row r="1641" spans="1:30" hidden="1" outlineLevel="1" x14ac:dyDescent="0.3">
      <c r="A1641" s="14">
        <v>38895</v>
      </c>
      <c r="B1641" s="17">
        <v>-9.1255271286041408E-3</v>
      </c>
      <c r="C1641" s="9">
        <f t="shared" si="129"/>
        <v>-1.4756227128604141E-2</v>
      </c>
      <c r="D1641" s="6">
        <f t="shared" si="130"/>
        <v>2.1774623907095284E-4</v>
      </c>
      <c r="E1641" s="6">
        <f t="shared" si="132"/>
        <v>5.9759854006710216E-7</v>
      </c>
      <c r="F1641" s="6">
        <f t="shared" si="131"/>
        <v>9.0366310499762487E-2</v>
      </c>
      <c r="G1641" s="17">
        <v>5.9695004437115961E-3</v>
      </c>
      <c r="H1641" s="9">
        <f t="shared" si="128"/>
        <v>3.0060989754125277E-3</v>
      </c>
      <c r="I1641" s="8"/>
      <c r="J1641" s="10"/>
      <c r="AC1641" s="14"/>
      <c r="AD1641" s="15"/>
    </row>
    <row r="1642" spans="1:30" hidden="1" outlineLevel="1" x14ac:dyDescent="0.3">
      <c r="A1642" s="14">
        <v>38896</v>
      </c>
      <c r="B1642" s="17">
        <v>5.4724496476857322E-3</v>
      </c>
      <c r="C1642" s="9">
        <f t="shared" si="129"/>
        <v>-1.5825035231426757E-4</v>
      </c>
      <c r="D1642" s="6">
        <f t="shared" si="130"/>
        <v>2.5043174007589813E-8</v>
      </c>
      <c r="E1642" s="6">
        <f t="shared" si="132"/>
        <v>2.1774623907095284E-4</v>
      </c>
      <c r="F1642" s="6">
        <f t="shared" si="131"/>
        <v>0.33971994022069629</v>
      </c>
      <c r="G1642" s="17">
        <v>3.9893969569225769E-3</v>
      </c>
      <c r="H1642" s="9">
        <f t="shared" si="128"/>
        <v>5.8285499073156806E-3</v>
      </c>
      <c r="I1642" s="8"/>
      <c r="J1642" s="10"/>
      <c r="AC1642" s="14"/>
      <c r="AD1642" s="15"/>
    </row>
    <row r="1643" spans="1:30" hidden="1" outlineLevel="1" x14ac:dyDescent="0.3">
      <c r="A1643" s="14">
        <v>38897</v>
      </c>
      <c r="B1643" s="17">
        <v>2.1335769185158102E-2</v>
      </c>
      <c r="C1643" s="9">
        <f t="shared" si="129"/>
        <v>1.5705069185158103E-2</v>
      </c>
      <c r="D1643" s="6">
        <f t="shared" si="130"/>
        <v>2.4664919811060262E-4</v>
      </c>
      <c r="E1643" s="6">
        <f t="shared" si="132"/>
        <v>2.5043174007589813E-8</v>
      </c>
      <c r="F1643" s="6">
        <f t="shared" si="131"/>
        <v>0.16305323968169158</v>
      </c>
      <c r="G1643" s="17">
        <v>8.1573604710593172E-3</v>
      </c>
      <c r="H1643" s="9">
        <f t="shared" si="128"/>
        <v>4.0379851371902245E-3</v>
      </c>
      <c r="I1643" s="8"/>
      <c r="J1643" s="10"/>
      <c r="AC1643" s="14"/>
      <c r="AD1643" s="15"/>
    </row>
    <row r="1644" spans="1:30" hidden="1" outlineLevel="1" x14ac:dyDescent="0.3">
      <c r="A1644" s="14">
        <v>38898</v>
      </c>
      <c r="B1644" s="17">
        <v>-2.0998596049756008E-3</v>
      </c>
      <c r="C1644" s="9">
        <f t="shared" si="129"/>
        <v>-7.7305596049756006E-3</v>
      </c>
      <c r="D1644" s="6">
        <f t="shared" si="130"/>
        <v>5.976155180608051E-5</v>
      </c>
      <c r="E1644" s="6">
        <f t="shared" si="132"/>
        <v>2.4664919811060262E-4</v>
      </c>
      <c r="F1644" s="6">
        <f t="shared" si="131"/>
        <v>0.61652143990974173</v>
      </c>
      <c r="G1644" s="17">
        <v>3.4188768706183712E-3</v>
      </c>
      <c r="H1644" s="9">
        <f t="shared" si="128"/>
        <v>7.8518879252683031E-3</v>
      </c>
      <c r="I1644" s="8"/>
      <c r="J1644" s="10"/>
      <c r="AC1644" s="14"/>
      <c r="AD1644" s="15"/>
    </row>
    <row r="1645" spans="1:30" hidden="1" outlineLevel="1" x14ac:dyDescent="0.3">
      <c r="A1645" s="14">
        <v>38901</v>
      </c>
      <c r="B1645" s="17">
        <v>7.834128700751921E-3</v>
      </c>
      <c r="C1645" s="9">
        <f t="shared" si="129"/>
        <v>2.2034287007519212E-3</v>
      </c>
      <c r="D1645" s="6">
        <f t="shared" si="130"/>
        <v>4.8550980392972998E-6</v>
      </c>
      <c r="E1645" s="6">
        <f t="shared" si="132"/>
        <v>5.976155180608051E-5</v>
      </c>
      <c r="F1645" s="6">
        <f t="shared" si="131"/>
        <v>0.12520623717023463</v>
      </c>
      <c r="G1645" s="17">
        <v>3.1941959935666642E-3</v>
      </c>
      <c r="H1645" s="9">
        <f t="shared" si="128"/>
        <v>3.5384493379195729E-3</v>
      </c>
      <c r="I1645" s="8"/>
      <c r="J1645" s="10"/>
      <c r="AC1645" s="14"/>
      <c r="AD1645" s="15"/>
    </row>
    <row r="1646" spans="1:30" hidden="1" outlineLevel="1" x14ac:dyDescent="0.3">
      <c r="A1646" s="14">
        <v>38903</v>
      </c>
      <c r="B1646" s="17">
        <v>-7.2752524377126485E-3</v>
      </c>
      <c r="C1646" s="9">
        <f t="shared" si="129"/>
        <v>-1.2905952437712649E-2</v>
      </c>
      <c r="D1646" s="6">
        <f t="shared" si="130"/>
        <v>1.6656360832450107E-4</v>
      </c>
      <c r="E1646" s="6">
        <f t="shared" si="132"/>
        <v>4.8550980392972998E-6</v>
      </c>
      <c r="F1646" s="6">
        <f t="shared" si="131"/>
        <v>0.111887268221913</v>
      </c>
      <c r="G1646" s="17">
        <v>6.7005317074272912E-3</v>
      </c>
      <c r="H1646" s="9">
        <f t="shared" si="128"/>
        <v>3.3449554290291071E-3</v>
      </c>
      <c r="I1646" s="8"/>
      <c r="J1646" s="10"/>
      <c r="AC1646" s="14"/>
      <c r="AD1646" s="15"/>
    </row>
    <row r="1647" spans="1:30" hidden="1" outlineLevel="1" x14ac:dyDescent="0.3">
      <c r="A1647" s="14">
        <v>38904</v>
      </c>
      <c r="B1647" s="17">
        <v>2.491108826707996E-3</v>
      </c>
      <c r="C1647" s="9">
        <f t="shared" si="129"/>
        <v>-3.1395911732920037E-3</v>
      </c>
      <c r="D1647" s="6">
        <f t="shared" si="130"/>
        <v>9.8570327354130612E-6</v>
      </c>
      <c r="E1647" s="6">
        <f t="shared" si="132"/>
        <v>1.6656360832450107E-4</v>
      </c>
      <c r="F1647" s="6">
        <f t="shared" si="131"/>
        <v>0.42267248217713072</v>
      </c>
      <c r="G1647" s="17">
        <v>4.2911398323036577E-3</v>
      </c>
      <c r="H1647" s="9">
        <f t="shared" si="128"/>
        <v>6.5013266505931757E-3</v>
      </c>
      <c r="I1647" s="8"/>
      <c r="J1647" s="10"/>
      <c r="AC1647" s="14"/>
      <c r="AD1647" s="15"/>
    </row>
    <row r="1648" spans="1:30" hidden="1" outlineLevel="1" x14ac:dyDescent="0.3">
      <c r="A1648" s="14">
        <v>38905</v>
      </c>
      <c r="B1648" s="17">
        <v>-6.772833620929267E-3</v>
      </c>
      <c r="C1648" s="9">
        <f t="shared" si="129"/>
        <v>-1.2403533620929268E-2</v>
      </c>
      <c r="D1648" s="6">
        <f t="shared" si="130"/>
        <v>1.5384764628552272E-4</v>
      </c>
      <c r="E1648" s="6">
        <f t="shared" si="132"/>
        <v>9.8570327354130612E-6</v>
      </c>
      <c r="F1648" s="6">
        <f t="shared" si="131"/>
        <v>0.18543484482444877</v>
      </c>
      <c r="G1648" s="17">
        <v>5.2122965409427879E-3</v>
      </c>
      <c r="H1648" s="9">
        <f t="shared" si="128"/>
        <v>4.3062146349717497E-3</v>
      </c>
      <c r="I1648" s="8"/>
      <c r="J1648" s="10"/>
      <c r="AC1648" s="14"/>
      <c r="AD1648" s="15"/>
    </row>
    <row r="1649" spans="1:30" hidden="1" outlineLevel="1" x14ac:dyDescent="0.3">
      <c r="A1649" s="14">
        <v>38908</v>
      </c>
      <c r="B1649" s="17">
        <v>1.4687073896691237E-3</v>
      </c>
      <c r="C1649" s="9">
        <f t="shared" si="129"/>
        <v>-4.1619926103308759E-3</v>
      </c>
      <c r="D1649" s="6">
        <f t="shared" si="130"/>
        <v>1.7322182488448819E-5</v>
      </c>
      <c r="E1649" s="6">
        <f t="shared" si="132"/>
        <v>1.5384764628552272E-4</v>
      </c>
      <c r="F1649" s="6">
        <f t="shared" si="131"/>
        <v>0.26387081489793579</v>
      </c>
      <c r="G1649" s="17">
        <v>5.6987646258231765E-3</v>
      </c>
      <c r="H1649" s="9">
        <f t="shared" si="128"/>
        <v>5.1368357468186167E-3</v>
      </c>
      <c r="I1649" s="8"/>
      <c r="J1649" s="10"/>
      <c r="AC1649" s="14"/>
      <c r="AD1649" s="15"/>
    </row>
    <row r="1650" spans="1:30" hidden="1" outlineLevel="1" x14ac:dyDescent="0.3">
      <c r="A1650" s="14">
        <v>38909</v>
      </c>
      <c r="B1650" s="17">
        <v>4.0083115136346206E-3</v>
      </c>
      <c r="C1650" s="9">
        <f t="shared" si="129"/>
        <v>-1.6223884863653792E-3</v>
      </c>
      <c r="D1650" s="6">
        <f t="shared" si="130"/>
        <v>2.6321444006909463E-6</v>
      </c>
      <c r="E1650" s="6">
        <f t="shared" si="132"/>
        <v>1.7322182488448819E-5</v>
      </c>
      <c r="F1650" s="6">
        <f t="shared" si="131"/>
        <v>0.3113898087227176</v>
      </c>
      <c r="G1650" s="17">
        <v>7.6461663940592083E-3</v>
      </c>
      <c r="H1650" s="9">
        <f t="shared" si="128"/>
        <v>5.5802312561641886E-3</v>
      </c>
      <c r="I1650" s="8"/>
      <c r="J1650" s="10"/>
      <c r="AC1650" s="14"/>
      <c r="AD1650" s="15"/>
    </row>
    <row r="1651" spans="1:30" hidden="1" outlineLevel="1" x14ac:dyDescent="0.3">
      <c r="A1651" s="14">
        <v>38910</v>
      </c>
      <c r="B1651" s="17">
        <v>-1.0928527604668887E-2</v>
      </c>
      <c r="C1651" s="9">
        <f t="shared" si="129"/>
        <v>-1.6559227604668887E-2</v>
      </c>
      <c r="D1651" s="6">
        <f t="shared" si="130"/>
        <v>2.7420801886322811E-4</v>
      </c>
      <c r="E1651" s="6">
        <f t="shared" si="132"/>
        <v>2.6321444006909463E-6</v>
      </c>
      <c r="F1651" s="6">
        <f t="shared" si="131"/>
        <v>0.54416125593164655</v>
      </c>
      <c r="G1651" s="17">
        <v>5.9202372218335299E-3</v>
      </c>
      <c r="H1651" s="9">
        <f t="shared" si="128"/>
        <v>7.376728651181678E-3</v>
      </c>
      <c r="I1651" s="8"/>
      <c r="J1651" s="10"/>
      <c r="AC1651" s="14"/>
      <c r="AD1651" s="15"/>
    </row>
    <row r="1652" spans="1:30" hidden="1" outlineLevel="1" x14ac:dyDescent="0.3">
      <c r="A1652" s="14">
        <v>38911</v>
      </c>
      <c r="B1652" s="17">
        <v>-1.305154819274313E-2</v>
      </c>
      <c r="C1652" s="9">
        <f t="shared" si="129"/>
        <v>-1.8682248192743129E-2</v>
      </c>
      <c r="D1652" s="6">
        <f t="shared" si="130"/>
        <v>3.490263975352539E-4</v>
      </c>
      <c r="E1652" s="6">
        <f t="shared" si="132"/>
        <v>2.7420801886322811E-4</v>
      </c>
      <c r="F1652" s="6">
        <f t="shared" si="131"/>
        <v>0.33448339282144601</v>
      </c>
      <c r="G1652" s="17">
        <v>5.7184722269276412E-3</v>
      </c>
      <c r="H1652" s="9">
        <f t="shared" si="128"/>
        <v>5.7834539232317394E-3</v>
      </c>
      <c r="I1652" s="8"/>
      <c r="J1652" s="10"/>
      <c r="AC1652" s="14"/>
      <c r="AD1652" s="15"/>
    </row>
    <row r="1653" spans="1:30" hidden="1" outlineLevel="1" x14ac:dyDescent="0.3">
      <c r="A1653" s="14">
        <v>38912</v>
      </c>
      <c r="B1653" s="17">
        <v>-4.9063057756867905E-3</v>
      </c>
      <c r="C1653" s="9">
        <f t="shared" si="129"/>
        <v>-1.0537005775686791E-2</v>
      </c>
      <c r="D1653" s="6">
        <f t="shared" si="130"/>
        <v>1.1102849071685679E-4</v>
      </c>
      <c r="E1653" s="6">
        <f t="shared" si="132"/>
        <v>3.490263975352539E-4</v>
      </c>
      <c r="F1653" s="6">
        <f t="shared" si="131"/>
        <v>0.31346280761870854</v>
      </c>
      <c r="G1653" s="17">
        <v>8.0754161077202565E-3</v>
      </c>
      <c r="H1653" s="9">
        <f t="shared" si="128"/>
        <v>5.5987749340253752E-3</v>
      </c>
      <c r="I1653" s="8"/>
      <c r="J1653" s="10"/>
      <c r="AC1653" s="14"/>
      <c r="AD1653" s="15"/>
    </row>
    <row r="1654" spans="1:30" hidden="1" outlineLevel="1" x14ac:dyDescent="0.3">
      <c r="A1654" s="14">
        <v>38915</v>
      </c>
      <c r="B1654" s="17">
        <v>-1.3841973303625145E-3</v>
      </c>
      <c r="C1654" s="9">
        <f t="shared" si="129"/>
        <v>-7.0148973303625142E-3</v>
      </c>
      <c r="D1654" s="6">
        <f t="shared" si="130"/>
        <v>4.9208784555527126E-5</v>
      </c>
      <c r="E1654" s="6">
        <f t="shared" si="132"/>
        <v>1.1102849071685679E-4</v>
      </c>
      <c r="F1654" s="6">
        <f t="shared" si="131"/>
        <v>0.60462626261596564</v>
      </c>
      <c r="G1654" s="17">
        <v>4.5018964225804637E-3</v>
      </c>
      <c r="H1654" s="9">
        <f t="shared" si="128"/>
        <v>7.7757717470098462E-3</v>
      </c>
      <c r="I1654" s="8"/>
      <c r="J1654" s="10"/>
      <c r="AC1654" s="14"/>
      <c r="AD1654" s="15"/>
    </row>
    <row r="1655" spans="1:30" hidden="1" outlineLevel="1" x14ac:dyDescent="0.3">
      <c r="A1655" s="14">
        <v>38916</v>
      </c>
      <c r="B1655" s="17">
        <v>1.9179767067647084E-3</v>
      </c>
      <c r="C1655" s="9">
        <f t="shared" si="129"/>
        <v>-3.7127232932352913E-3</v>
      </c>
      <c r="D1655" s="6">
        <f t="shared" si="130"/>
        <v>1.3784314252131908E-5</v>
      </c>
      <c r="E1655" s="6">
        <f t="shared" si="132"/>
        <v>4.9208784555527126E-5</v>
      </c>
      <c r="F1655" s="6">
        <f t="shared" si="131"/>
        <v>0.20204070609253516</v>
      </c>
      <c r="G1655" s="17">
        <v>8.872633070962541E-3</v>
      </c>
      <c r="H1655" s="9">
        <f t="shared" si="128"/>
        <v>4.4948938373729711E-3</v>
      </c>
      <c r="I1655" s="8"/>
      <c r="J1655" s="10"/>
      <c r="AC1655" s="14"/>
      <c r="AD1655" s="15"/>
    </row>
    <row r="1656" spans="1:30" hidden="1" outlineLevel="1" x14ac:dyDescent="0.3">
      <c r="A1656" s="14">
        <v>38917</v>
      </c>
      <c r="B1656" s="17">
        <v>1.8385064331206732E-2</v>
      </c>
      <c r="C1656" s="9">
        <f t="shared" si="129"/>
        <v>1.2754364331206733E-2</v>
      </c>
      <c r="D1656" s="6">
        <f t="shared" si="130"/>
        <v>1.6267380949315857E-4</v>
      </c>
      <c r="E1656" s="6">
        <f t="shared" si="132"/>
        <v>1.3784314252131908E-5</v>
      </c>
      <c r="F1656" s="6">
        <f t="shared" si="131"/>
        <v>0.72562983728553199</v>
      </c>
      <c r="G1656" s="17">
        <v>8.7646918330273691E-3</v>
      </c>
      <c r="H1656" s="9">
        <f t="shared" si="128"/>
        <v>8.5183909119359632E-3</v>
      </c>
      <c r="I1656" s="8"/>
      <c r="J1656" s="10"/>
      <c r="AC1656" s="14"/>
      <c r="AD1656" s="15"/>
    </row>
    <row r="1657" spans="1:30" hidden="1" outlineLevel="1" x14ac:dyDescent="0.3">
      <c r="A1657" s="14">
        <v>38918</v>
      </c>
      <c r="B1657" s="17">
        <v>-8.513649549340677E-3</v>
      </c>
      <c r="C1657" s="9">
        <f t="shared" si="129"/>
        <v>-1.4144349549340678E-2</v>
      </c>
      <c r="D1657" s="6">
        <f t="shared" si="130"/>
        <v>2.0006262417393382E-4</v>
      </c>
      <c r="E1657" s="6">
        <f t="shared" si="132"/>
        <v>1.6267380949315857E-4</v>
      </c>
      <c r="F1657" s="6">
        <f t="shared" si="131"/>
        <v>0.70857515396571891</v>
      </c>
      <c r="G1657" s="17">
        <v>5.5187915874091199E-3</v>
      </c>
      <c r="H1657" s="9">
        <f t="shared" si="128"/>
        <v>8.4176906213386041E-3</v>
      </c>
      <c r="I1657" s="8"/>
      <c r="J1657" s="10"/>
      <c r="AC1657" s="14"/>
      <c r="AD1657" s="15"/>
    </row>
    <row r="1658" spans="1:30" hidden="1" outlineLevel="1" x14ac:dyDescent="0.3">
      <c r="A1658" s="14">
        <v>38919</v>
      </c>
      <c r="B1658" s="17">
        <v>-7.1020581669494608E-3</v>
      </c>
      <c r="C1658" s="9">
        <f t="shared" si="129"/>
        <v>-1.2732758166949461E-2</v>
      </c>
      <c r="D1658" s="6">
        <f t="shared" si="130"/>
        <v>1.6212313053801821E-4</v>
      </c>
      <c r="E1658" s="6">
        <f t="shared" si="132"/>
        <v>2.0006262417393382E-4</v>
      </c>
      <c r="F1658" s="6">
        <f t="shared" si="131"/>
        <v>0.29333864254020575</v>
      </c>
      <c r="G1658" s="17">
        <v>5.2093935621629157E-3</v>
      </c>
      <c r="H1658" s="9">
        <f t="shared" si="128"/>
        <v>5.4160746167330976E-3</v>
      </c>
      <c r="I1658" s="8"/>
      <c r="J1658" s="10"/>
      <c r="AC1658" s="14"/>
      <c r="AD1658" s="15"/>
    </row>
    <row r="1659" spans="1:30" hidden="1" outlineLevel="1" x14ac:dyDescent="0.3">
      <c r="A1659" s="14">
        <v>38922</v>
      </c>
      <c r="B1659" s="17">
        <v>1.6488454880010005E-2</v>
      </c>
      <c r="C1659" s="9">
        <f t="shared" si="129"/>
        <v>1.0857754880010007E-2</v>
      </c>
      <c r="D1659" s="6">
        <f t="shared" si="130"/>
        <v>1.1789084103438111E-4</v>
      </c>
      <c r="E1659" s="6">
        <f t="shared" si="132"/>
        <v>1.6212313053801821E-4</v>
      </c>
      <c r="F1659" s="6">
        <f t="shared" si="131"/>
        <v>0.2636012677622272</v>
      </c>
      <c r="G1659" s="17">
        <v>7.6671239942996319E-3</v>
      </c>
      <c r="H1659" s="9">
        <f t="shared" si="128"/>
        <v>5.1342114074337374E-3</v>
      </c>
      <c r="I1659" s="8"/>
      <c r="J1659" s="10"/>
      <c r="AC1659" s="14"/>
      <c r="AD1659" s="15"/>
    </row>
    <row r="1660" spans="1:30" hidden="1" outlineLevel="1" x14ac:dyDescent="0.3">
      <c r="A1660" s="14">
        <v>38923</v>
      </c>
      <c r="B1660" s="17">
        <v>6.3009158454977168E-3</v>
      </c>
      <c r="C1660" s="9">
        <f t="shared" si="129"/>
        <v>6.7021584549771702E-4</v>
      </c>
      <c r="D1660" s="6">
        <f t="shared" si="130"/>
        <v>4.4918927955621969E-7</v>
      </c>
      <c r="E1660" s="6">
        <f t="shared" si="132"/>
        <v>1.1789084103438111E-4</v>
      </c>
      <c r="F1660" s="6">
        <f t="shared" si="131"/>
        <v>0.54703536711103351</v>
      </c>
      <c r="G1660" s="17">
        <v>7.109323422893046E-3</v>
      </c>
      <c r="H1660" s="9">
        <f t="shared" si="128"/>
        <v>7.3961839289665684E-3</v>
      </c>
      <c r="I1660" s="8"/>
      <c r="J1660" s="10"/>
      <c r="AC1660" s="14"/>
      <c r="AD1660" s="15"/>
    </row>
    <row r="1661" spans="1:30" hidden="1" outlineLevel="1" x14ac:dyDescent="0.3">
      <c r="A1661" s="14">
        <v>38924</v>
      </c>
      <c r="B1661" s="17">
        <v>-3.7834253131966203E-4</v>
      </c>
      <c r="C1661" s="9">
        <f t="shared" si="129"/>
        <v>-6.0090425313196619E-3</v>
      </c>
      <c r="D1661" s="6">
        <f t="shared" si="130"/>
        <v>3.6108592143208613E-5</v>
      </c>
      <c r="E1661" s="6">
        <f t="shared" si="132"/>
        <v>4.4918927955621969E-7</v>
      </c>
      <c r="F1661" s="6">
        <f t="shared" si="131"/>
        <v>0.47320898916181608</v>
      </c>
      <c r="G1661" s="17">
        <v>6.2048917104679325E-3</v>
      </c>
      <c r="H1661" s="9">
        <f t="shared" si="128"/>
        <v>6.8790187466078049E-3</v>
      </c>
      <c r="I1661" s="8"/>
      <c r="J1661" s="10"/>
      <c r="AC1661" s="14"/>
      <c r="AD1661" s="15"/>
    </row>
    <row r="1662" spans="1:30" hidden="1" outlineLevel="1" x14ac:dyDescent="0.3">
      <c r="A1662" s="14">
        <v>38925</v>
      </c>
      <c r="B1662" s="17">
        <v>-4.1081376249935166E-3</v>
      </c>
      <c r="C1662" s="9">
        <f t="shared" si="129"/>
        <v>-9.7388376249935155E-3</v>
      </c>
      <c r="D1662" s="6">
        <f t="shared" si="130"/>
        <v>9.4844958285989341E-5</v>
      </c>
      <c r="E1662" s="6">
        <f t="shared" si="132"/>
        <v>3.6108592143208613E-5</v>
      </c>
      <c r="F1662" s="6">
        <f t="shared" si="131"/>
        <v>0.36535687302123926</v>
      </c>
      <c r="G1662" s="17">
        <v>7.6038143840480871E-3</v>
      </c>
      <c r="H1662" s="9">
        <f t="shared" si="128"/>
        <v>6.0444757673535198E-3</v>
      </c>
      <c r="I1662" s="8"/>
      <c r="J1662" s="10"/>
      <c r="AC1662" s="14"/>
      <c r="AD1662" s="15"/>
    </row>
    <row r="1663" spans="1:30" hidden="1" outlineLevel="1" x14ac:dyDescent="0.3">
      <c r="A1663" s="14">
        <v>38926</v>
      </c>
      <c r="B1663" s="17">
        <v>1.2078516199718141E-2</v>
      </c>
      <c r="C1663" s="9">
        <f t="shared" si="129"/>
        <v>6.4478161997181408E-3</v>
      </c>
      <c r="D1663" s="6">
        <f t="shared" si="130"/>
        <v>4.1574333745347689E-5</v>
      </c>
      <c r="E1663" s="6">
        <f t="shared" si="132"/>
        <v>9.4844958285989341E-5</v>
      </c>
      <c r="F1663" s="6">
        <f t="shared" si="131"/>
        <v>0.53839223954583104</v>
      </c>
      <c r="G1663" s="17">
        <v>6.1877990388790891E-3</v>
      </c>
      <c r="H1663" s="9">
        <f t="shared" si="128"/>
        <v>7.3375216493434016E-3</v>
      </c>
      <c r="I1663" s="8"/>
      <c r="J1663" s="10"/>
      <c r="AC1663" s="14"/>
      <c r="AD1663" s="15"/>
    </row>
    <row r="1664" spans="1:30" hidden="1" outlineLevel="1" x14ac:dyDescent="0.3">
      <c r="A1664" s="14">
        <v>38929</v>
      </c>
      <c r="B1664" s="17">
        <v>-1.4793421532676974E-3</v>
      </c>
      <c r="C1664" s="9">
        <f t="shared" si="129"/>
        <v>-7.1100421532676976E-3</v>
      </c>
      <c r="D1664" s="6">
        <f t="shared" si="130"/>
        <v>5.0552699421243558E-5</v>
      </c>
      <c r="E1664" s="6">
        <f t="shared" si="132"/>
        <v>4.1574333745347689E-5</v>
      </c>
      <c r="F1664" s="6">
        <f t="shared" si="131"/>
        <v>0.36345329166136664</v>
      </c>
      <c r="G1664" s="17">
        <v>2.3778442532563977E-3</v>
      </c>
      <c r="H1664" s="9">
        <f t="shared" si="128"/>
        <v>6.028708747827901E-3</v>
      </c>
      <c r="I1664" s="8"/>
      <c r="J1664" s="10"/>
      <c r="AC1664" s="14"/>
      <c r="AD1664" s="15"/>
    </row>
    <row r="1665" spans="1:30" hidden="1" outlineLevel="1" x14ac:dyDescent="0.3">
      <c r="A1665" s="14">
        <v>38930</v>
      </c>
      <c r="B1665" s="17">
        <v>-4.5062371124319775E-3</v>
      </c>
      <c r="C1665" s="9">
        <f t="shared" si="129"/>
        <v>-1.0136937112431977E-2</v>
      </c>
      <c r="D1665" s="6">
        <f t="shared" si="130"/>
        <v>1.0275749402140075E-4</v>
      </c>
      <c r="E1665" s="6">
        <f t="shared" si="132"/>
        <v>5.0552699421243558E-5</v>
      </c>
      <c r="F1665" s="6">
        <f t="shared" si="131"/>
        <v>7.1152942477060818E-2</v>
      </c>
      <c r="G1665" s="17">
        <v>6.5751344044880722E-3</v>
      </c>
      <c r="H1665" s="9">
        <f t="shared" si="128"/>
        <v>2.667450889464712E-3</v>
      </c>
      <c r="I1665" s="8"/>
      <c r="J1665" s="10"/>
      <c r="AC1665" s="14"/>
      <c r="AD1665" s="15"/>
    </row>
    <row r="1666" spans="1:30" hidden="1" outlineLevel="1" x14ac:dyDescent="0.3">
      <c r="A1666" s="14">
        <v>38931</v>
      </c>
      <c r="B1666" s="17">
        <v>5.093535034167612E-3</v>
      </c>
      <c r="C1666" s="9">
        <f t="shared" si="129"/>
        <v>-5.3716496583238772E-4</v>
      </c>
      <c r="D1666" s="6">
        <f t="shared" si="130"/>
        <v>2.8854620051771025E-7</v>
      </c>
      <c r="E1666" s="6">
        <f t="shared" si="132"/>
        <v>1.0275749402140075E-4</v>
      </c>
      <c r="F1666" s="6">
        <f t="shared" si="131"/>
        <v>0.40775038803578156</v>
      </c>
      <c r="G1666" s="17">
        <v>6.6244549561428343E-3</v>
      </c>
      <c r="H1666" s="9">
        <f t="shared" si="128"/>
        <v>6.3855335566871899E-3</v>
      </c>
      <c r="I1666" s="8"/>
      <c r="J1666" s="10"/>
      <c r="AC1666" s="14"/>
      <c r="AD1666" s="15"/>
    </row>
    <row r="1667" spans="1:30" hidden="1" outlineLevel="1" x14ac:dyDescent="0.3">
      <c r="A1667" s="14">
        <v>38932</v>
      </c>
      <c r="B1667" s="17">
        <v>2.2363911697442619E-3</v>
      </c>
      <c r="C1667" s="9">
        <f t="shared" si="129"/>
        <v>-3.3943088302557378E-3</v>
      </c>
      <c r="D1667" s="6">
        <f t="shared" si="130"/>
        <v>1.1521332435152076E-5</v>
      </c>
      <c r="E1667" s="6">
        <f t="shared" si="132"/>
        <v>2.8854620051771025E-7</v>
      </c>
      <c r="F1667" s="6">
        <f t="shared" si="131"/>
        <v>0.41356369496512718</v>
      </c>
      <c r="G1667" s="17">
        <v>6.6965085106042025E-3</v>
      </c>
      <c r="H1667" s="9">
        <f t="shared" si="128"/>
        <v>6.4308918119116822E-3</v>
      </c>
      <c r="I1667" s="8"/>
      <c r="J1667" s="10"/>
      <c r="AC1667" s="14"/>
      <c r="AD1667" s="15"/>
    </row>
    <row r="1668" spans="1:30" hidden="1" outlineLevel="1" x14ac:dyDescent="0.3">
      <c r="A1668" s="14">
        <v>38933</v>
      </c>
      <c r="B1668" s="17">
        <v>-7.1106700288557233E-4</v>
      </c>
      <c r="C1668" s="9">
        <f t="shared" si="129"/>
        <v>-6.3417670028855719E-3</v>
      </c>
      <c r="D1668" s="6">
        <f t="shared" si="130"/>
        <v>4.0218008718888249E-5</v>
      </c>
      <c r="E1668" s="6">
        <f t="shared" si="132"/>
        <v>1.1521332435152076E-5</v>
      </c>
      <c r="F1668" s="6">
        <f t="shared" si="131"/>
        <v>0.42216277862080648</v>
      </c>
      <c r="G1668" s="17">
        <v>1.0366394839729443E-2</v>
      </c>
      <c r="H1668" s="9">
        <f t="shared" si="128"/>
        <v>6.4974054715771466E-3</v>
      </c>
      <c r="I1668" s="8"/>
      <c r="J1668" s="10"/>
      <c r="AC1668" s="14"/>
      <c r="AD1668" s="15"/>
    </row>
    <row r="1669" spans="1:30" hidden="1" outlineLevel="1" x14ac:dyDescent="0.3">
      <c r="A1669" s="14">
        <v>38936</v>
      </c>
      <c r="B1669" s="17">
        <v>-2.8100082388689837E-3</v>
      </c>
      <c r="C1669" s="9">
        <f t="shared" si="129"/>
        <v>-8.4407082388689835E-3</v>
      </c>
      <c r="D1669" s="6">
        <f t="shared" si="130"/>
        <v>7.1245555573710734E-5</v>
      </c>
      <c r="E1669" s="6">
        <f t="shared" si="132"/>
        <v>4.0218008718888249E-5</v>
      </c>
      <c r="F1669" s="6">
        <f t="shared" si="131"/>
        <v>0.98304539152183812</v>
      </c>
      <c r="G1669" s="17">
        <v>3.2099068097145868E-3</v>
      </c>
      <c r="H1669" s="9">
        <f t="shared" si="128"/>
        <v>9.9148645554129385E-3</v>
      </c>
      <c r="I1669" s="8"/>
      <c r="J1669" s="10"/>
      <c r="AC1669" s="14"/>
      <c r="AD1669" s="15"/>
    </row>
    <row r="1670" spans="1:30" hidden="1" outlineLevel="1" x14ac:dyDescent="0.3">
      <c r="A1670" s="14">
        <v>38937</v>
      </c>
      <c r="B1670" s="17">
        <v>-3.3683722592652552E-3</v>
      </c>
      <c r="C1670" s="9">
        <f t="shared" si="129"/>
        <v>-8.9990722592652554E-3</v>
      </c>
      <c r="D1670" s="6">
        <f t="shared" si="130"/>
        <v>8.0983301527477473E-5</v>
      </c>
      <c r="E1670" s="6">
        <f t="shared" si="132"/>
        <v>7.1245555573710734E-5</v>
      </c>
      <c r="F1670" s="6">
        <f t="shared" si="131"/>
        <v>0.11280084032229185</v>
      </c>
      <c r="G1670" s="17">
        <v>7.4391578164882486E-3</v>
      </c>
      <c r="H1670" s="9">
        <f t="shared" si="128"/>
        <v>3.3585836348421017E-3</v>
      </c>
      <c r="I1670" s="8"/>
      <c r="J1670" s="10"/>
      <c r="AC1670" s="14"/>
      <c r="AD1670" s="15"/>
    </row>
    <row r="1671" spans="1:30" hidden="1" outlineLevel="1" x14ac:dyDescent="0.3">
      <c r="A1671" s="14">
        <v>38938</v>
      </c>
      <c r="B1671" s="17">
        <v>-4.3587710409544976E-3</v>
      </c>
      <c r="C1671" s="9">
        <f t="shared" si="129"/>
        <v>-9.9894710409544965E-3</v>
      </c>
      <c r="D1671" s="6">
        <f t="shared" si="130"/>
        <v>9.9789531678068518E-5</v>
      </c>
      <c r="E1671" s="6">
        <f t="shared" si="132"/>
        <v>8.0983301527477473E-5</v>
      </c>
      <c r="F1671" s="6">
        <f t="shared" si="131"/>
        <v>0.51620402199933324</v>
      </c>
      <c r="G1671" s="17">
        <v>1.1153900254404641E-2</v>
      </c>
      <c r="H1671" s="9">
        <f t="shared" si="128"/>
        <v>7.1847339686263488E-3</v>
      </c>
      <c r="I1671" s="8"/>
      <c r="J1671" s="10"/>
      <c r="AC1671" s="14"/>
      <c r="AD1671" s="15"/>
    </row>
    <row r="1672" spans="1:30" hidden="1" outlineLevel="1" x14ac:dyDescent="0.3">
      <c r="A1672" s="14">
        <v>38939</v>
      </c>
      <c r="B1672" s="17">
        <v>4.6183388619922272E-3</v>
      </c>
      <c r="C1672" s="9">
        <f t="shared" si="129"/>
        <v>-1.0123611380077726E-3</v>
      </c>
      <c r="D1672" s="6">
        <f t="shared" si="130"/>
        <v>1.0248750737483924E-6</v>
      </c>
      <c r="E1672" s="6">
        <f t="shared" si="132"/>
        <v>9.9789531678068518E-5</v>
      </c>
      <c r="F1672" s="6">
        <f t="shared" si="131"/>
        <v>1.1348531433005762</v>
      </c>
      <c r="G1672" s="17">
        <v>5.5558497043078203E-3</v>
      </c>
      <c r="H1672" s="9">
        <f t="shared" si="128"/>
        <v>1.0652948621393874E-2</v>
      </c>
      <c r="I1672" s="8"/>
      <c r="J1672" s="10"/>
      <c r="AC1672" s="14"/>
      <c r="AD1672" s="15"/>
    </row>
    <row r="1673" spans="1:30" hidden="1" outlineLevel="1" x14ac:dyDescent="0.3">
      <c r="A1673" s="14">
        <v>38940</v>
      </c>
      <c r="B1673" s="17">
        <v>-3.9944653469529967E-3</v>
      </c>
      <c r="C1673" s="9">
        <f t="shared" si="129"/>
        <v>-9.6251653469529956E-3</v>
      </c>
      <c r="D1673" s="6">
        <f t="shared" si="130"/>
        <v>9.2643807956184786E-5</v>
      </c>
      <c r="E1673" s="6">
        <f t="shared" si="132"/>
        <v>1.0248750737483924E-6</v>
      </c>
      <c r="F1673" s="6">
        <f t="shared" si="131"/>
        <v>0.29698007041723234</v>
      </c>
      <c r="G1673" s="17">
        <v>5.0947058249190018E-3</v>
      </c>
      <c r="H1673" s="9">
        <f t="shared" si="128"/>
        <v>5.4495877864039624E-3</v>
      </c>
      <c r="I1673" s="8"/>
      <c r="J1673" s="10"/>
      <c r="AC1673" s="14"/>
      <c r="AD1673" s="15"/>
    </row>
    <row r="1674" spans="1:30" hidden="1" outlineLevel="1" x14ac:dyDescent="0.3">
      <c r="A1674" s="14">
        <v>38943</v>
      </c>
      <c r="B1674" s="17">
        <v>1.1597632270537294E-3</v>
      </c>
      <c r="C1674" s="9">
        <f t="shared" si="129"/>
        <v>-4.4709367729462704E-3</v>
      </c>
      <c r="D1674" s="6">
        <f t="shared" si="130"/>
        <v>1.9989275627683208E-5</v>
      </c>
      <c r="E1674" s="6">
        <f t="shared" si="132"/>
        <v>9.2643807956184786E-5</v>
      </c>
      <c r="F1674" s="6">
        <f t="shared" si="131"/>
        <v>0.25300423003169675</v>
      </c>
      <c r="G1674" s="17">
        <v>8.3163996358553167E-3</v>
      </c>
      <c r="H1674" s="9">
        <f t="shared" si="128"/>
        <v>5.0299525845846375E-3</v>
      </c>
      <c r="I1674" s="8"/>
      <c r="J1674" s="10"/>
      <c r="AC1674" s="14"/>
      <c r="AD1674" s="15"/>
    </row>
    <row r="1675" spans="1:30" hidden="1" outlineLevel="1" x14ac:dyDescent="0.3">
      <c r="A1675" s="14">
        <v>38944</v>
      </c>
      <c r="B1675" s="17">
        <v>1.3603517555467621E-2</v>
      </c>
      <c r="C1675" s="9">
        <f t="shared" si="129"/>
        <v>7.9728175554676199E-3</v>
      </c>
      <c r="D1675" s="6">
        <f t="shared" si="130"/>
        <v>6.3565819772772673E-5</v>
      </c>
      <c r="E1675" s="6">
        <f t="shared" si="132"/>
        <v>1.9989275627683208E-5</v>
      </c>
      <c r="F1675" s="6">
        <f t="shared" si="131"/>
        <v>0.63999201064165012</v>
      </c>
      <c r="G1675" s="17">
        <v>5.7477081477994964E-3</v>
      </c>
      <c r="H1675" s="9">
        <f t="shared" si="128"/>
        <v>7.9999500663544779E-3</v>
      </c>
      <c r="I1675" s="8"/>
      <c r="J1675" s="10"/>
      <c r="AC1675" s="14"/>
      <c r="AD1675" s="15"/>
    </row>
    <row r="1676" spans="1:30" hidden="1" outlineLevel="1" x14ac:dyDescent="0.3">
      <c r="A1676" s="14">
        <v>38945</v>
      </c>
      <c r="B1676" s="17">
        <v>7.6327836317210658E-3</v>
      </c>
      <c r="C1676" s="9">
        <f t="shared" si="129"/>
        <v>2.0020836317210661E-3</v>
      </c>
      <c r="D1676" s="6">
        <f t="shared" si="130"/>
        <v>4.008338868405413E-6</v>
      </c>
      <c r="E1676" s="6">
        <f t="shared" si="132"/>
        <v>6.3565819772772673E-5</v>
      </c>
      <c r="F1676" s="6">
        <f t="shared" si="131"/>
        <v>0.31640478616565265</v>
      </c>
      <c r="G1676" s="17">
        <v>3.6634500916689424E-3</v>
      </c>
      <c r="H1676" s="9">
        <f t="shared" si="128"/>
        <v>5.6249869881240854E-3</v>
      </c>
      <c r="I1676" s="8"/>
      <c r="J1676" s="10"/>
      <c r="AC1676" s="14"/>
      <c r="AD1676" s="15"/>
    </row>
    <row r="1677" spans="1:30" hidden="1" outlineLevel="1" x14ac:dyDescent="0.3">
      <c r="A1677" s="14">
        <v>38946</v>
      </c>
      <c r="B1677" s="17">
        <v>1.5811787974805715E-3</v>
      </c>
      <c r="C1677" s="9">
        <f t="shared" si="129"/>
        <v>-4.0495212025194287E-3</v>
      </c>
      <c r="D1677" s="6">
        <f t="shared" si="130"/>
        <v>1.63986219696544E-5</v>
      </c>
      <c r="E1677" s="6">
        <f t="shared" si="132"/>
        <v>4.008338868405413E-6</v>
      </c>
      <c r="F1677" s="6">
        <f t="shared" si="131"/>
        <v>0.14071070190465892</v>
      </c>
      <c r="G1677" s="17">
        <v>3.9885106248145809E-3</v>
      </c>
      <c r="H1677" s="9">
        <f t="shared" si="128"/>
        <v>3.7511425180157972E-3</v>
      </c>
      <c r="I1677" s="8"/>
      <c r="J1677" s="10"/>
      <c r="AC1677" s="14"/>
      <c r="AD1677" s="15"/>
    </row>
    <row r="1678" spans="1:30" hidden="1" outlineLevel="1" x14ac:dyDescent="0.3">
      <c r="A1678" s="14">
        <v>38947</v>
      </c>
      <c r="B1678" s="17">
        <v>3.7080628575787465E-3</v>
      </c>
      <c r="C1678" s="9">
        <f t="shared" si="129"/>
        <v>-1.9226371424212532E-3</v>
      </c>
      <c r="D1678" s="6">
        <f t="shared" si="130"/>
        <v>3.6965335814177624E-6</v>
      </c>
      <c r="E1678" s="6">
        <f t="shared" si="132"/>
        <v>1.63986219696544E-5</v>
      </c>
      <c r="F1678" s="6">
        <f t="shared" si="131"/>
        <v>0.16299274814780138</v>
      </c>
      <c r="G1678" s="17">
        <v>4.3987704801710823E-3</v>
      </c>
      <c r="H1678" s="9">
        <f t="shared" ref="H1678:H1741" si="133">SQRT(F1678)/100</f>
        <v>4.0372360365453167E-3</v>
      </c>
      <c r="I1678" s="8"/>
      <c r="J1678" s="10"/>
      <c r="AC1678" s="14"/>
      <c r="AD1678" s="15"/>
    </row>
    <row r="1679" spans="1:30" hidden="1" outlineLevel="1" x14ac:dyDescent="0.3">
      <c r="A1679" s="14">
        <v>38950</v>
      </c>
      <c r="B1679" s="17">
        <v>-3.6772042352255724E-3</v>
      </c>
      <c r="C1679" s="9">
        <f t="shared" ref="C1679:C1742" si="134">B1679-B$5</f>
        <v>-9.3079042352255722E-3</v>
      </c>
      <c r="D1679" s="6">
        <f t="shared" ref="D1679:D1742" si="135">C1679^2</f>
        <v>8.663708125213015E-5</v>
      </c>
      <c r="E1679" s="6">
        <f t="shared" si="132"/>
        <v>3.6965335814177624E-6</v>
      </c>
      <c r="F1679" s="6">
        <f t="shared" ref="F1679:F1742" si="136">IF(C1678&gt;0,B$6+B$7*E1679+B$8*(G1678*100)^2,B$6+B$7*E1679+B$8*(G1678*100)^2+E1679*$B$9)</f>
        <v>0.19381126290820758</v>
      </c>
      <c r="G1679" s="17">
        <v>2.9817687083967901E-3</v>
      </c>
      <c r="H1679" s="9">
        <f t="shared" si="133"/>
        <v>4.4024000602876558E-3</v>
      </c>
      <c r="I1679" s="8"/>
      <c r="J1679" s="10"/>
      <c r="AC1679" s="14"/>
      <c r="AD1679" s="15"/>
    </row>
    <row r="1680" spans="1:30" hidden="1" outlineLevel="1" x14ac:dyDescent="0.3">
      <c r="A1680" s="14">
        <v>38951</v>
      </c>
      <c r="B1680" s="17">
        <v>1.0013533539857088E-3</v>
      </c>
      <c r="C1680" s="9">
        <f t="shared" si="134"/>
        <v>-4.629346646014291E-3</v>
      </c>
      <c r="D1680" s="6">
        <f t="shared" si="135"/>
        <v>2.1430850368963766E-5</v>
      </c>
      <c r="E1680" s="6">
        <f t="shared" ref="E1680:E1743" si="137">D1679</f>
        <v>8.663708125213015E-5</v>
      </c>
      <c r="F1680" s="6">
        <f t="shared" si="136"/>
        <v>0.10015123991537703</v>
      </c>
      <c r="G1680" s="17">
        <v>4.028557193847206E-3</v>
      </c>
      <c r="H1680" s="9">
        <f t="shared" si="133"/>
        <v>3.1646680697251179E-3</v>
      </c>
      <c r="I1680" s="8"/>
      <c r="J1680" s="10"/>
      <c r="AC1680" s="14"/>
      <c r="AD1680" s="15"/>
    </row>
    <row r="1681" spans="1:30" hidden="1" outlineLevel="1" x14ac:dyDescent="0.3">
      <c r="A1681" s="14">
        <v>38952</v>
      </c>
      <c r="B1681" s="17">
        <v>-4.4987603490231282E-3</v>
      </c>
      <c r="C1681" s="9">
        <f t="shared" si="134"/>
        <v>-1.0129460349023128E-2</v>
      </c>
      <c r="D1681" s="6">
        <f t="shared" si="135"/>
        <v>1.0260596696243175E-4</v>
      </c>
      <c r="E1681" s="6">
        <f t="shared" si="137"/>
        <v>2.1430850368963766E-5</v>
      </c>
      <c r="F1681" s="6">
        <f t="shared" si="136"/>
        <v>0.1658693213738606</v>
      </c>
      <c r="G1681" s="17">
        <v>5.4079828798537398E-3</v>
      </c>
      <c r="H1681" s="9">
        <f t="shared" si="133"/>
        <v>4.072705751387652E-3</v>
      </c>
      <c r="I1681" s="8"/>
      <c r="J1681" s="10"/>
      <c r="AC1681" s="14"/>
      <c r="AD1681" s="15"/>
    </row>
    <row r="1682" spans="1:30" hidden="1" outlineLevel="1" x14ac:dyDescent="0.3">
      <c r="A1682" s="14">
        <v>38953</v>
      </c>
      <c r="B1682" s="17">
        <v>2.3715801088576237E-3</v>
      </c>
      <c r="C1682" s="9">
        <f t="shared" si="134"/>
        <v>-3.259119891142376E-3</v>
      </c>
      <c r="D1682" s="6">
        <f t="shared" si="135"/>
        <v>1.0621862464839893E-5</v>
      </c>
      <c r="E1682" s="6">
        <f t="shared" si="137"/>
        <v>1.0260596696243175E-4</v>
      </c>
      <c r="F1682" s="6">
        <f t="shared" si="136"/>
        <v>0.28247674212606366</v>
      </c>
      <c r="G1682" s="17">
        <v>2.6655916071195648E-3</v>
      </c>
      <c r="H1682" s="9">
        <f t="shared" si="133"/>
        <v>5.3148541101902657E-3</v>
      </c>
      <c r="I1682" s="8"/>
      <c r="J1682" s="10"/>
      <c r="AC1682" s="14"/>
      <c r="AD1682" s="15"/>
    </row>
    <row r="1683" spans="1:30" hidden="1" outlineLevel="1" x14ac:dyDescent="0.3">
      <c r="A1683" s="14">
        <v>38954</v>
      </c>
      <c r="B1683" s="17">
        <v>-7.4877394950061994E-4</v>
      </c>
      <c r="C1683" s="9">
        <f t="shared" si="134"/>
        <v>-6.3794739495006197E-3</v>
      </c>
      <c r="D1683" s="6">
        <f t="shared" si="135"/>
        <v>4.0697687872357036E-5</v>
      </c>
      <c r="E1683" s="6">
        <f t="shared" si="137"/>
        <v>1.0621862464839893E-5</v>
      </c>
      <c r="F1683" s="6">
        <f t="shared" si="136"/>
        <v>8.4144721280553267E-2</v>
      </c>
      <c r="G1683" s="17">
        <v>3.2612941568247442E-3</v>
      </c>
      <c r="H1683" s="9">
        <f t="shared" si="133"/>
        <v>2.9007709540836428E-3</v>
      </c>
      <c r="I1683" s="8"/>
      <c r="J1683" s="10"/>
      <c r="AC1683" s="14"/>
      <c r="AD1683" s="15"/>
    </row>
    <row r="1684" spans="1:30" hidden="1" outlineLevel="1" x14ac:dyDescent="0.3">
      <c r="A1684" s="14">
        <v>38957</v>
      </c>
      <c r="B1684" s="17">
        <v>5.1524167859367869E-3</v>
      </c>
      <c r="C1684" s="9">
        <f t="shared" si="134"/>
        <v>-4.7828321406321282E-4</v>
      </c>
      <c r="D1684" s="6">
        <f t="shared" si="135"/>
        <v>2.2875483285463707E-7</v>
      </c>
      <c r="E1684" s="6">
        <f t="shared" si="137"/>
        <v>4.0697687872357036E-5</v>
      </c>
      <c r="F1684" s="6">
        <f t="shared" si="136"/>
        <v>0.11577407568265841</v>
      </c>
      <c r="G1684" s="17">
        <v>4.9532978954532321E-3</v>
      </c>
      <c r="H1684" s="9">
        <f t="shared" si="133"/>
        <v>3.4025589735177026E-3</v>
      </c>
      <c r="I1684" s="8"/>
      <c r="J1684" s="10"/>
      <c r="AC1684" s="14"/>
      <c r="AD1684" s="15"/>
    </row>
    <row r="1685" spans="1:30" hidden="1" outlineLevel="1" x14ac:dyDescent="0.3">
      <c r="A1685" s="14">
        <v>38958</v>
      </c>
      <c r="B1685" s="17">
        <v>1.9186056427523657E-3</v>
      </c>
      <c r="C1685" s="9">
        <f t="shared" si="134"/>
        <v>-3.7120943572476342E-3</v>
      </c>
      <c r="D1685" s="6">
        <f t="shared" si="135"/>
        <v>1.3779644517109726E-5</v>
      </c>
      <c r="E1685" s="6">
        <f t="shared" si="137"/>
        <v>2.2875483285463707E-7</v>
      </c>
      <c r="F1685" s="6">
        <f t="shared" si="136"/>
        <v>0.24026146822286013</v>
      </c>
      <c r="G1685" s="17">
        <v>5.5256354408190203E-3</v>
      </c>
      <c r="H1685" s="9">
        <f t="shared" si="133"/>
        <v>4.9016473580099588E-3</v>
      </c>
      <c r="I1685" s="8"/>
      <c r="J1685" s="10"/>
      <c r="AC1685" s="14"/>
      <c r="AD1685" s="15"/>
    </row>
    <row r="1686" spans="1:30" hidden="1" outlineLevel="1" x14ac:dyDescent="0.3">
      <c r="A1686" s="14">
        <v>38959</v>
      </c>
      <c r="B1686" s="17">
        <v>8.3533490965699857E-4</v>
      </c>
      <c r="C1686" s="9">
        <f t="shared" si="134"/>
        <v>-4.7953650903430015E-3</v>
      </c>
      <c r="D1686" s="6">
        <f t="shared" si="135"/>
        <v>2.2995526349680342E-5</v>
      </c>
      <c r="E1686" s="6">
        <f t="shared" si="137"/>
        <v>1.3779644517109726E-5</v>
      </c>
      <c r="F1686" s="6">
        <f t="shared" si="136"/>
        <v>0.29398331292571772</v>
      </c>
      <c r="G1686" s="17">
        <v>2.2440238111346104E-3</v>
      </c>
      <c r="H1686" s="9">
        <f t="shared" si="133"/>
        <v>5.4220228045049543E-3</v>
      </c>
      <c r="I1686" s="8"/>
      <c r="J1686" s="10"/>
      <c r="AC1686" s="14"/>
      <c r="AD1686" s="15"/>
    </row>
    <row r="1687" spans="1:30" hidden="1" outlineLevel="1" x14ac:dyDescent="0.3">
      <c r="A1687" s="14">
        <v>38960</v>
      </c>
      <c r="B1687" s="17">
        <v>-1.1881457810876831E-3</v>
      </c>
      <c r="C1687" s="9">
        <f t="shared" si="134"/>
        <v>-6.8188457810876828E-3</v>
      </c>
      <c r="D1687" s="6">
        <f t="shared" si="135"/>
        <v>4.649665778625729E-5</v>
      </c>
      <c r="E1687" s="6">
        <f t="shared" si="137"/>
        <v>2.2995526349680342E-5</v>
      </c>
      <c r="F1687" s="6">
        <f t="shared" si="136"/>
        <v>6.5608247464213343E-2</v>
      </c>
      <c r="G1687" s="17">
        <v>2.0325860767016033E-3</v>
      </c>
      <c r="H1687" s="9">
        <f t="shared" si="133"/>
        <v>2.5614106946019676E-3</v>
      </c>
      <c r="I1687" s="8"/>
      <c r="J1687" s="10"/>
      <c r="AC1687" s="14"/>
      <c r="AD1687" s="15"/>
    </row>
    <row r="1688" spans="1:30" hidden="1" outlineLevel="1" x14ac:dyDescent="0.3">
      <c r="A1688" s="14">
        <v>38961</v>
      </c>
      <c r="B1688" s="17">
        <v>5.4994639948353656E-3</v>
      </c>
      <c r="C1688" s="9">
        <f t="shared" si="134"/>
        <v>-1.312360051646342E-4</v>
      </c>
      <c r="D1688" s="6">
        <f t="shared" si="135"/>
        <v>1.7222889051571895E-8</v>
      </c>
      <c r="E1688" s="6">
        <f t="shared" si="137"/>
        <v>4.649665778625729E-5</v>
      </c>
      <c r="F1688" s="6">
        <f t="shared" si="136"/>
        <v>5.7513081437477104E-2</v>
      </c>
      <c r="G1688" s="17">
        <v>2.9324719563195048E-3</v>
      </c>
      <c r="H1688" s="9">
        <f t="shared" si="133"/>
        <v>2.398188512971345E-3</v>
      </c>
      <c r="I1688" s="8"/>
      <c r="J1688" s="10"/>
      <c r="AC1688" s="14"/>
      <c r="AD1688" s="15"/>
    </row>
    <row r="1689" spans="1:30" hidden="1" outlineLevel="1" x14ac:dyDescent="0.3">
      <c r="A1689" s="14">
        <v>38965</v>
      </c>
      <c r="B1689" s="17">
        <v>1.7071408854688725E-3</v>
      </c>
      <c r="C1689" s="9">
        <f t="shared" si="134"/>
        <v>-3.9235591145311277E-3</v>
      </c>
      <c r="D1689" s="6">
        <f t="shared" si="135"/>
        <v>1.5394316125220285E-5</v>
      </c>
      <c r="E1689" s="6">
        <f t="shared" si="137"/>
        <v>1.7222889051571895E-8</v>
      </c>
      <c r="F1689" s="6">
        <f t="shared" si="136"/>
        <v>9.7524755116711118E-2</v>
      </c>
      <c r="G1689" s="17">
        <v>2.7843456493138481E-3</v>
      </c>
      <c r="H1689" s="9">
        <f t="shared" si="133"/>
        <v>3.1228953731547125E-3</v>
      </c>
      <c r="I1689" s="8"/>
      <c r="J1689" s="10"/>
      <c r="AC1689" s="14"/>
      <c r="AD1689" s="15"/>
    </row>
    <row r="1690" spans="1:30" hidden="1" outlineLevel="1" x14ac:dyDescent="0.3">
      <c r="A1690" s="14">
        <v>38966</v>
      </c>
      <c r="B1690" s="17">
        <v>-9.9407288712633456E-3</v>
      </c>
      <c r="C1690" s="9">
        <f t="shared" si="134"/>
        <v>-1.5571428871263344E-2</v>
      </c>
      <c r="D1690" s="6">
        <f t="shared" si="135"/>
        <v>2.4246939709281364E-4</v>
      </c>
      <c r="E1690" s="6">
        <f t="shared" si="137"/>
        <v>1.5394316125220285E-5</v>
      </c>
      <c r="F1690" s="6">
        <f t="shared" si="136"/>
        <v>8.9942539276526845E-2</v>
      </c>
      <c r="G1690" s="17">
        <v>4.5503505497831069E-3</v>
      </c>
      <c r="H1690" s="9">
        <f t="shared" si="133"/>
        <v>2.9990421683685421E-3</v>
      </c>
      <c r="I1690" s="8"/>
      <c r="J1690" s="10"/>
      <c r="AC1690" s="14"/>
      <c r="AD1690" s="15"/>
    </row>
    <row r="1691" spans="1:30" hidden="1" outlineLevel="1" x14ac:dyDescent="0.3">
      <c r="A1691" s="14">
        <v>38967</v>
      </c>
      <c r="B1691" s="17">
        <v>-4.810584977394409E-3</v>
      </c>
      <c r="C1691" s="9">
        <f t="shared" si="134"/>
        <v>-1.0441284977394409E-2</v>
      </c>
      <c r="D1691" s="6">
        <f t="shared" si="135"/>
        <v>1.0902043197916215E-4</v>
      </c>
      <c r="E1691" s="6">
        <f t="shared" si="137"/>
        <v>2.4246939709281364E-4</v>
      </c>
      <c r="F1691" s="6">
        <f t="shared" si="136"/>
        <v>0.20600298339234702</v>
      </c>
      <c r="G1691" s="17">
        <v>3.8606678893791237E-3</v>
      </c>
      <c r="H1691" s="9">
        <f t="shared" si="133"/>
        <v>4.538755153038628E-3</v>
      </c>
      <c r="I1691" s="8"/>
      <c r="J1691" s="10"/>
      <c r="AC1691" s="14"/>
      <c r="AD1691" s="15"/>
    </row>
    <row r="1692" spans="1:30" hidden="1" outlineLevel="1" x14ac:dyDescent="0.3">
      <c r="A1692" s="14">
        <v>38968</v>
      </c>
      <c r="B1692" s="17">
        <v>3.7795167856339166E-3</v>
      </c>
      <c r="C1692" s="9">
        <f t="shared" si="134"/>
        <v>-1.8511832143660832E-3</v>
      </c>
      <c r="D1692" s="6">
        <f t="shared" si="135"/>
        <v>3.4268792931507438E-6</v>
      </c>
      <c r="E1692" s="6">
        <f t="shared" si="137"/>
        <v>1.0902043197916215E-4</v>
      </c>
      <c r="F1692" s="6">
        <f t="shared" si="136"/>
        <v>0.15402084128617013</v>
      </c>
      <c r="G1692" s="17">
        <v>2.42083239652749E-3</v>
      </c>
      <c r="H1692" s="9">
        <f t="shared" si="133"/>
        <v>3.9245489076602186E-3</v>
      </c>
      <c r="I1692" s="8"/>
      <c r="J1692" s="10"/>
      <c r="AC1692" s="14"/>
      <c r="AD1692" s="15"/>
    </row>
    <row r="1693" spans="1:30" hidden="1" outlineLevel="1" x14ac:dyDescent="0.3">
      <c r="A1693" s="14">
        <v>38971</v>
      </c>
      <c r="B1693" s="17">
        <v>4.7720196512525279E-4</v>
      </c>
      <c r="C1693" s="9">
        <f t="shared" si="134"/>
        <v>-5.1534980348747466E-3</v>
      </c>
      <c r="D1693" s="6">
        <f t="shared" si="135"/>
        <v>2.6558541995457875E-5</v>
      </c>
      <c r="E1693" s="6">
        <f t="shared" si="137"/>
        <v>3.4268792931507438E-6</v>
      </c>
      <c r="F1693" s="6">
        <f t="shared" si="136"/>
        <v>7.2992462209471184E-2</v>
      </c>
      <c r="G1693" s="17">
        <v>6.3108012968414867E-3</v>
      </c>
      <c r="H1693" s="9">
        <f t="shared" si="133"/>
        <v>2.7017117205481267E-3</v>
      </c>
      <c r="I1693" s="8"/>
      <c r="J1693" s="10"/>
      <c r="AC1693" s="14"/>
      <c r="AD1693" s="15"/>
    </row>
    <row r="1694" spans="1:30" hidden="1" outlineLevel="1" x14ac:dyDescent="0.3">
      <c r="A1694" s="14">
        <v>38972</v>
      </c>
      <c r="B1694" s="17">
        <v>1.0304209566623772E-2</v>
      </c>
      <c r="C1694" s="9">
        <f t="shared" si="134"/>
        <v>4.6735095666237724E-3</v>
      </c>
      <c r="D1694" s="6">
        <f t="shared" si="135"/>
        <v>2.184169166932392E-5</v>
      </c>
      <c r="E1694" s="6">
        <f t="shared" si="137"/>
        <v>2.6558541995457875E-5</v>
      </c>
      <c r="F1694" s="6">
        <f t="shared" si="136"/>
        <v>0.37722800313336802</v>
      </c>
      <c r="G1694" s="17">
        <v>4.9840474481879591E-3</v>
      </c>
      <c r="H1694" s="9">
        <f t="shared" si="133"/>
        <v>6.1418889857548552E-3</v>
      </c>
      <c r="I1694" s="8"/>
      <c r="J1694" s="10"/>
      <c r="AC1694" s="14"/>
      <c r="AD1694" s="15"/>
    </row>
    <row r="1695" spans="1:30" hidden="1" outlineLevel="1" x14ac:dyDescent="0.3">
      <c r="A1695" s="14">
        <v>38973</v>
      </c>
      <c r="B1695" s="17">
        <v>3.8539093735411099E-3</v>
      </c>
      <c r="C1695" s="9">
        <f t="shared" si="134"/>
        <v>-1.7767906264588899E-3</v>
      </c>
      <c r="D1695" s="6">
        <f t="shared" si="135"/>
        <v>3.1569849302721743E-6</v>
      </c>
      <c r="E1695" s="6">
        <f t="shared" si="137"/>
        <v>2.184169166932392E-5</v>
      </c>
      <c r="F1695" s="6">
        <f t="shared" si="136"/>
        <v>0.24299840934659678</v>
      </c>
      <c r="G1695" s="17">
        <v>3.8135959327538194E-3</v>
      </c>
      <c r="H1695" s="9">
        <f t="shared" si="133"/>
        <v>4.9294868835062008E-3</v>
      </c>
      <c r="I1695" s="8"/>
      <c r="J1695" s="10"/>
      <c r="AC1695" s="14"/>
      <c r="AD1695" s="15"/>
    </row>
    <row r="1696" spans="1:30" hidden="1" outlineLevel="1" x14ac:dyDescent="0.3">
      <c r="A1696" s="14">
        <v>38974</v>
      </c>
      <c r="B1696" s="17">
        <v>-1.358906207770752E-3</v>
      </c>
      <c r="C1696" s="9">
        <f t="shared" si="134"/>
        <v>-6.9896062077707518E-3</v>
      </c>
      <c r="D1696" s="6">
        <f t="shared" si="135"/>
        <v>4.8854594939707427E-5</v>
      </c>
      <c r="E1696" s="6">
        <f t="shared" si="137"/>
        <v>3.1569849302721743E-6</v>
      </c>
      <c r="F1696" s="6">
        <f t="shared" si="136"/>
        <v>0.15076680271378673</v>
      </c>
      <c r="G1696" s="17">
        <v>2.7134776032082474E-3</v>
      </c>
      <c r="H1696" s="9">
        <f t="shared" si="133"/>
        <v>3.8828701074564253E-3</v>
      </c>
      <c r="I1696" s="8"/>
      <c r="J1696" s="10"/>
      <c r="AC1696" s="14"/>
      <c r="AD1696" s="15"/>
    </row>
    <row r="1697" spans="1:30" hidden="1" outlineLevel="1" x14ac:dyDescent="0.3">
      <c r="A1697" s="14">
        <v>38975</v>
      </c>
      <c r="B1697" s="17">
        <v>2.564555076309268E-3</v>
      </c>
      <c r="C1697" s="9">
        <f t="shared" si="134"/>
        <v>-3.0661449236907318E-3</v>
      </c>
      <c r="D1697" s="6">
        <f t="shared" si="135"/>
        <v>9.4012446930744441E-6</v>
      </c>
      <c r="E1697" s="6">
        <f t="shared" si="137"/>
        <v>4.8854594939707427E-5</v>
      </c>
      <c r="F1697" s="6">
        <f t="shared" si="136"/>
        <v>8.645852506097923E-2</v>
      </c>
      <c r="G1697" s="17">
        <v>4.6264929334322588E-3</v>
      </c>
      <c r="H1697" s="9">
        <f t="shared" si="133"/>
        <v>2.940383054314169E-3</v>
      </c>
      <c r="I1697" s="8"/>
      <c r="J1697" s="10"/>
      <c r="AC1697" s="14"/>
      <c r="AD1697" s="15"/>
    </row>
    <row r="1698" spans="1:30" hidden="1" outlineLevel="1" x14ac:dyDescent="0.3">
      <c r="A1698" s="14">
        <v>38978</v>
      </c>
      <c r="B1698" s="17">
        <v>1.1511637573800798E-3</v>
      </c>
      <c r="C1698" s="9">
        <f t="shared" si="134"/>
        <v>-4.4795362426199199E-3</v>
      </c>
      <c r="D1698" s="6">
        <f t="shared" si="135"/>
        <v>2.0066244948945392E-5</v>
      </c>
      <c r="E1698" s="6">
        <f t="shared" si="137"/>
        <v>9.4012446930744441E-6</v>
      </c>
      <c r="F1698" s="6">
        <f t="shared" si="136"/>
        <v>0.2122211739789886</v>
      </c>
      <c r="G1698" s="17">
        <v>3.4241529811251058E-3</v>
      </c>
      <c r="H1698" s="9">
        <f t="shared" si="133"/>
        <v>4.6067469431149413E-3</v>
      </c>
      <c r="I1698" s="8"/>
      <c r="J1698" s="10"/>
      <c r="AC1698" s="14"/>
      <c r="AD1698" s="15"/>
    </row>
    <row r="1699" spans="1:30" hidden="1" outlineLevel="1" x14ac:dyDescent="0.3">
      <c r="A1699" s="14">
        <v>38979</v>
      </c>
      <c r="B1699" s="17">
        <v>-2.6830485553758841E-3</v>
      </c>
      <c r="C1699" s="9">
        <f t="shared" si="134"/>
        <v>-8.3137485553758834E-3</v>
      </c>
      <c r="D1699" s="6">
        <f t="shared" si="135"/>
        <v>6.9118415042014589E-5</v>
      </c>
      <c r="E1699" s="6">
        <f t="shared" si="137"/>
        <v>2.0066244948945392E-5</v>
      </c>
      <c r="F1699" s="6">
        <f t="shared" si="136"/>
        <v>0.12552273083366228</v>
      </c>
      <c r="G1699" s="17">
        <v>5.2174573497383407E-3</v>
      </c>
      <c r="H1699" s="9">
        <f t="shared" si="133"/>
        <v>3.5429187237878078E-3</v>
      </c>
      <c r="I1699" s="8"/>
      <c r="J1699" s="10"/>
      <c r="AC1699" s="14"/>
      <c r="AD1699" s="15"/>
    </row>
    <row r="1700" spans="1:30" hidden="1" outlineLevel="1" x14ac:dyDescent="0.3">
      <c r="A1700" s="14">
        <v>38980</v>
      </c>
      <c r="B1700" s="17">
        <v>5.7060710344428436E-3</v>
      </c>
      <c r="C1700" s="9">
        <f t="shared" si="134"/>
        <v>7.5371034442843834E-5</v>
      </c>
      <c r="D1700" s="6">
        <f t="shared" si="135"/>
        <v>5.6807928329843512E-9</v>
      </c>
      <c r="E1700" s="6">
        <f t="shared" si="137"/>
        <v>6.9118415042014589E-5</v>
      </c>
      <c r="F1700" s="6">
        <f t="shared" si="136"/>
        <v>0.26433821660437867</v>
      </c>
      <c r="G1700" s="17">
        <v>4.5725663814860781E-3</v>
      </c>
      <c r="H1700" s="9">
        <f t="shared" si="133"/>
        <v>5.1413832438788167E-3</v>
      </c>
      <c r="I1700" s="8"/>
      <c r="J1700" s="10"/>
      <c r="AC1700" s="14"/>
      <c r="AD1700" s="15"/>
    </row>
    <row r="1701" spans="1:30" hidden="1" outlineLevel="1" x14ac:dyDescent="0.3">
      <c r="A1701" s="14">
        <v>38981</v>
      </c>
      <c r="B1701" s="17">
        <v>-5.4101199899009951E-3</v>
      </c>
      <c r="C1701" s="9">
        <f t="shared" si="134"/>
        <v>-1.1040819989900995E-2</v>
      </c>
      <c r="D1701" s="6">
        <f t="shared" si="135"/>
        <v>1.2189970604939741E-4</v>
      </c>
      <c r="E1701" s="6">
        <f t="shared" si="137"/>
        <v>5.6807928329843512E-9</v>
      </c>
      <c r="F1701" s="6">
        <f t="shared" si="136"/>
        <v>0.20777621019540704</v>
      </c>
      <c r="G1701" s="17">
        <v>5.6803370241033518E-3</v>
      </c>
      <c r="H1701" s="9">
        <f t="shared" si="133"/>
        <v>4.5582475820802777E-3</v>
      </c>
      <c r="I1701" s="8"/>
      <c r="J1701" s="10"/>
      <c r="AC1701" s="14"/>
      <c r="AD1701" s="15"/>
    </row>
    <row r="1702" spans="1:30" hidden="1" outlineLevel="1" x14ac:dyDescent="0.3">
      <c r="A1702" s="14">
        <v>38982</v>
      </c>
      <c r="B1702" s="17">
        <v>-2.4688462733385699E-3</v>
      </c>
      <c r="C1702" s="9">
        <f t="shared" si="134"/>
        <v>-8.0995462733385697E-3</v>
      </c>
      <c r="D1702" s="6">
        <f t="shared" si="135"/>
        <v>6.5602649833952707E-5</v>
      </c>
      <c r="E1702" s="6">
        <f t="shared" si="137"/>
        <v>1.2189970604939741E-4</v>
      </c>
      <c r="F1702" s="6">
        <f t="shared" si="136"/>
        <v>0.30952978451125907</v>
      </c>
      <c r="G1702" s="17">
        <v>3.790918715856038E-3</v>
      </c>
      <c r="H1702" s="9">
        <f t="shared" si="133"/>
        <v>5.5635401006127305E-3</v>
      </c>
      <c r="I1702" s="8"/>
      <c r="J1702" s="10"/>
      <c r="AC1702" s="14"/>
      <c r="AD1702" s="15"/>
    </row>
    <row r="1703" spans="1:30" hidden="1" outlineLevel="1" x14ac:dyDescent="0.3">
      <c r="A1703" s="14">
        <v>38985</v>
      </c>
      <c r="B1703" s="17">
        <v>8.7765103142441077E-3</v>
      </c>
      <c r="C1703" s="9">
        <f t="shared" si="134"/>
        <v>3.1458103142441079E-3</v>
      </c>
      <c r="D1703" s="6">
        <f t="shared" si="135"/>
        <v>9.896122533204613E-6</v>
      </c>
      <c r="E1703" s="6">
        <f t="shared" si="137"/>
        <v>6.5602649833952707E-5</v>
      </c>
      <c r="F1703" s="6">
        <f t="shared" si="136"/>
        <v>0.14923302178986136</v>
      </c>
      <c r="G1703" s="17">
        <v>7.4621672131092295E-3</v>
      </c>
      <c r="H1703" s="9">
        <f t="shared" si="133"/>
        <v>3.8630690103836013E-3</v>
      </c>
      <c r="I1703" s="8"/>
      <c r="J1703" s="10"/>
      <c r="AC1703" s="14"/>
      <c r="AD1703" s="15"/>
    </row>
    <row r="1704" spans="1:30" hidden="1" outlineLevel="1" x14ac:dyDescent="0.3">
      <c r="A1704" s="14">
        <v>38986</v>
      </c>
      <c r="B1704" s="17">
        <v>7.4961147332164952E-3</v>
      </c>
      <c r="C1704" s="9">
        <f t="shared" si="134"/>
        <v>1.8654147332164955E-3</v>
      </c>
      <c r="D1704" s="6">
        <f t="shared" si="135"/>
        <v>3.479772126901169E-6</v>
      </c>
      <c r="E1704" s="6">
        <f t="shared" si="137"/>
        <v>9.896122533204613E-6</v>
      </c>
      <c r="F1704" s="6">
        <f t="shared" si="136"/>
        <v>0.51926104624842762</v>
      </c>
      <c r="G1704" s="17">
        <v>3.878615775707207E-3</v>
      </c>
      <c r="H1704" s="9">
        <f t="shared" si="133"/>
        <v>7.2059770069604553E-3</v>
      </c>
      <c r="I1704" s="8"/>
      <c r="J1704" s="10"/>
      <c r="AC1704" s="14"/>
      <c r="AD1704" s="15"/>
    </row>
    <row r="1705" spans="1:30" hidden="1" outlineLevel="1" x14ac:dyDescent="0.3">
      <c r="A1705" s="14">
        <v>38987</v>
      </c>
      <c r="B1705" s="17">
        <v>1.7957024122190393E-4</v>
      </c>
      <c r="C1705" s="9">
        <f t="shared" si="134"/>
        <v>-5.4511297587780958E-3</v>
      </c>
      <c r="D1705" s="6">
        <f t="shared" si="135"/>
        <v>2.9714815647036142E-5</v>
      </c>
      <c r="E1705" s="6">
        <f t="shared" si="137"/>
        <v>3.479772126901169E-6</v>
      </c>
      <c r="F1705" s="6">
        <f t="shared" si="136"/>
        <v>0.15524606562565818</v>
      </c>
      <c r="G1705" s="17">
        <v>3.2277843481581928E-3</v>
      </c>
      <c r="H1705" s="9">
        <f t="shared" si="133"/>
        <v>3.9401277342956563E-3</v>
      </c>
      <c r="I1705" s="8"/>
      <c r="J1705" s="10"/>
      <c r="AC1705" s="14"/>
      <c r="AD1705" s="15"/>
    </row>
    <row r="1706" spans="1:30" hidden="1" outlineLevel="1" x14ac:dyDescent="0.3">
      <c r="A1706" s="14">
        <v>38988</v>
      </c>
      <c r="B1706" s="17">
        <v>1.7118783965645722E-3</v>
      </c>
      <c r="C1706" s="9">
        <f t="shared" si="134"/>
        <v>-3.9188216034354278E-3</v>
      </c>
      <c r="D1706" s="6">
        <f t="shared" si="135"/>
        <v>1.5357162759552217E-5</v>
      </c>
      <c r="E1706" s="6">
        <f t="shared" si="137"/>
        <v>2.9714815647036142E-5</v>
      </c>
      <c r="F1706" s="6">
        <f t="shared" si="136"/>
        <v>0.11382448820012447</v>
      </c>
      <c r="G1706" s="17">
        <v>3.1347592649144385E-3</v>
      </c>
      <c r="H1706" s="9">
        <f t="shared" si="133"/>
        <v>3.3737884966328945E-3</v>
      </c>
      <c r="I1706" s="8"/>
      <c r="J1706" s="10"/>
      <c r="AC1706" s="14"/>
      <c r="AD1706" s="15"/>
    </row>
    <row r="1707" spans="1:30" hidden="1" outlineLevel="1" x14ac:dyDescent="0.3">
      <c r="A1707" s="14">
        <v>38989</v>
      </c>
      <c r="B1707" s="17">
        <v>-2.2656721352576495E-3</v>
      </c>
      <c r="C1707" s="9">
        <f t="shared" si="134"/>
        <v>-7.8963721352576493E-3</v>
      </c>
      <c r="D1707" s="6">
        <f t="shared" si="135"/>
        <v>6.235269289847345E-5</v>
      </c>
      <c r="E1707" s="6">
        <f t="shared" si="137"/>
        <v>1.5357162759552217E-5</v>
      </c>
      <c r="F1707" s="6">
        <f t="shared" si="136"/>
        <v>0.10852055960698589</v>
      </c>
      <c r="G1707" s="17">
        <v>1.6372093114698642E-3</v>
      </c>
      <c r="H1707" s="9">
        <f t="shared" si="133"/>
        <v>3.2942458864964209E-3</v>
      </c>
      <c r="I1707" s="8"/>
      <c r="J1707" s="10"/>
      <c r="AC1707" s="14"/>
      <c r="AD1707" s="15"/>
    </row>
    <row r="1708" spans="1:30" hidden="1" outlineLevel="1" x14ac:dyDescent="0.3">
      <c r="A1708" s="14">
        <v>38992</v>
      </c>
      <c r="B1708" s="17">
        <v>-3.3968841772316254E-3</v>
      </c>
      <c r="C1708" s="9">
        <f t="shared" si="134"/>
        <v>-9.0275841772316252E-3</v>
      </c>
      <c r="D1708" s="6">
        <f t="shared" si="135"/>
        <v>8.1497276077002794E-5</v>
      </c>
      <c r="E1708" s="6">
        <f t="shared" si="137"/>
        <v>6.235269289847345E-5</v>
      </c>
      <c r="F1708" s="6">
        <f t="shared" si="136"/>
        <v>4.4519660092730735E-2</v>
      </c>
      <c r="G1708" s="17">
        <v>3.7194679016434038E-3</v>
      </c>
      <c r="H1708" s="9">
        <f t="shared" si="133"/>
        <v>2.1099682484040068E-3</v>
      </c>
      <c r="I1708" s="8"/>
      <c r="J1708" s="10"/>
      <c r="AC1708" s="14"/>
      <c r="AD1708" s="15"/>
    </row>
    <row r="1709" spans="1:30" hidden="1" outlineLevel="1" x14ac:dyDescent="0.3">
      <c r="A1709" s="14">
        <v>38993</v>
      </c>
      <c r="B1709" s="17">
        <v>2.0935009758710986E-3</v>
      </c>
      <c r="C1709" s="9">
        <f t="shared" si="134"/>
        <v>-3.5371990241289011E-3</v>
      </c>
      <c r="D1709" s="6">
        <f t="shared" si="135"/>
        <v>1.251177693629845E-5</v>
      </c>
      <c r="E1709" s="6">
        <f t="shared" si="137"/>
        <v>8.1497276077002794E-5</v>
      </c>
      <c r="F1709" s="6">
        <f t="shared" si="136"/>
        <v>0.1444292483358818</v>
      </c>
      <c r="G1709" s="17">
        <v>5.3855473296274348E-3</v>
      </c>
      <c r="H1709" s="9">
        <f t="shared" si="133"/>
        <v>3.8003848270389906E-3</v>
      </c>
      <c r="I1709" s="8"/>
      <c r="J1709" s="10"/>
      <c r="AC1709" s="14"/>
      <c r="AD1709" s="15"/>
    </row>
    <row r="1710" spans="1:30" hidden="1" outlineLevel="1" x14ac:dyDescent="0.3">
      <c r="A1710" s="14">
        <v>38994</v>
      </c>
      <c r="B1710" s="17">
        <v>1.1988301577429904E-2</v>
      </c>
      <c r="C1710" s="9">
        <f t="shared" si="134"/>
        <v>6.3576015774299043E-3</v>
      </c>
      <c r="D1710" s="6">
        <f t="shared" si="135"/>
        <v>4.041909781733921E-5</v>
      </c>
      <c r="E1710" s="6">
        <f t="shared" si="137"/>
        <v>1.251177693629845E-5</v>
      </c>
      <c r="F1710" s="6">
        <f t="shared" si="136"/>
        <v>0.28029207649087795</v>
      </c>
      <c r="G1710" s="17">
        <v>6.5249947719125062E-3</v>
      </c>
      <c r="H1710" s="9">
        <f t="shared" si="133"/>
        <v>5.2942617662038397E-3</v>
      </c>
      <c r="I1710" s="8"/>
      <c r="J1710" s="10"/>
      <c r="AC1710" s="14"/>
      <c r="AD1710" s="15"/>
    </row>
    <row r="1711" spans="1:30" hidden="1" outlineLevel="1" x14ac:dyDescent="0.3">
      <c r="A1711" s="14">
        <v>38995</v>
      </c>
      <c r="B1711" s="17">
        <v>2.2342224846966835E-3</v>
      </c>
      <c r="C1711" s="9">
        <f t="shared" si="134"/>
        <v>-3.3964775153033163E-3</v>
      </c>
      <c r="D1711" s="6">
        <f t="shared" si="135"/>
        <v>1.1536059511960988E-5</v>
      </c>
      <c r="E1711" s="6">
        <f t="shared" si="137"/>
        <v>4.041909781733921E-5</v>
      </c>
      <c r="F1711" s="6">
        <f t="shared" si="136"/>
        <v>0.40184926202015731</v>
      </c>
      <c r="G1711" s="17">
        <v>2.719567820433145E-3</v>
      </c>
      <c r="H1711" s="9">
        <f t="shared" si="133"/>
        <v>6.3391581619341008E-3</v>
      </c>
      <c r="I1711" s="8"/>
      <c r="J1711" s="10"/>
      <c r="AC1711" s="14"/>
      <c r="AD1711" s="15"/>
    </row>
    <row r="1712" spans="1:30" hidden="1" outlineLevel="1" x14ac:dyDescent="0.3">
      <c r="A1712" s="14">
        <v>38996</v>
      </c>
      <c r="B1712" s="17">
        <v>-2.6860986533573826E-3</v>
      </c>
      <c r="C1712" s="9">
        <f t="shared" si="134"/>
        <v>-8.3167986533573823E-3</v>
      </c>
      <c r="D1712" s="6">
        <f t="shared" si="135"/>
        <v>6.9169139840487173E-5</v>
      </c>
      <c r="E1712" s="6">
        <f t="shared" si="137"/>
        <v>1.1536059511960988E-5</v>
      </c>
      <c r="F1712" s="6">
        <f t="shared" si="136"/>
        <v>8.6748415870382872E-2</v>
      </c>
      <c r="G1712" s="17">
        <v>4.8843939622810134E-3</v>
      </c>
      <c r="H1712" s="9">
        <f t="shared" si="133"/>
        <v>2.9453084027039151E-3</v>
      </c>
      <c r="I1712" s="8"/>
      <c r="J1712" s="10"/>
      <c r="AC1712" s="14"/>
      <c r="AD1712" s="15"/>
    </row>
    <row r="1713" spans="1:30" hidden="1" outlineLevel="1" x14ac:dyDescent="0.3">
      <c r="A1713" s="14">
        <v>38999</v>
      </c>
      <c r="B1713" s="17">
        <v>7.925698845551543E-4</v>
      </c>
      <c r="C1713" s="9">
        <f t="shared" si="134"/>
        <v>-4.8381301154448459E-3</v>
      </c>
      <c r="D1713" s="6">
        <f t="shared" si="135"/>
        <v>2.3407503013974357E-5</v>
      </c>
      <c r="E1713" s="6">
        <f t="shared" si="137"/>
        <v>6.9169139840487173E-5</v>
      </c>
      <c r="F1713" s="6">
        <f t="shared" si="136"/>
        <v>0.23420189000028915</v>
      </c>
      <c r="G1713" s="17">
        <v>2.9837796370484272E-3</v>
      </c>
      <c r="H1713" s="9">
        <f t="shared" si="133"/>
        <v>4.8394409801162898E-3</v>
      </c>
      <c r="I1713" s="8"/>
      <c r="J1713" s="10"/>
      <c r="AC1713" s="14"/>
      <c r="AD1713" s="15"/>
    </row>
    <row r="1714" spans="1:30" hidden="1" outlineLevel="1" x14ac:dyDescent="0.3">
      <c r="A1714" s="14">
        <v>39000</v>
      </c>
      <c r="B1714" s="17">
        <v>2.0413675958877494E-3</v>
      </c>
      <c r="C1714" s="9">
        <f t="shared" si="134"/>
        <v>-3.5893324041122504E-3</v>
      </c>
      <c r="D1714" s="6">
        <f t="shared" si="135"/>
        <v>1.2883307107210227E-5</v>
      </c>
      <c r="E1714" s="6">
        <f t="shared" si="137"/>
        <v>2.3407503013974357E-5</v>
      </c>
      <c r="F1714" s="6">
        <f t="shared" si="136"/>
        <v>0.10024770772581848</v>
      </c>
      <c r="G1714" s="17">
        <v>2.5599489647284506E-3</v>
      </c>
      <c r="H1714" s="9">
        <f t="shared" si="133"/>
        <v>3.1661918407736838E-3</v>
      </c>
      <c r="I1714" s="8"/>
      <c r="J1714" s="10"/>
      <c r="AC1714" s="14"/>
      <c r="AD1714" s="15"/>
    </row>
    <row r="1715" spans="1:30" hidden="1" outlineLevel="1" x14ac:dyDescent="0.3">
      <c r="A1715" s="14">
        <v>39001</v>
      </c>
      <c r="B1715" s="17">
        <v>-2.5672362166996835E-3</v>
      </c>
      <c r="C1715" s="9">
        <f t="shared" si="134"/>
        <v>-8.1979362166996837E-3</v>
      </c>
      <c r="D1715" s="6">
        <f t="shared" si="135"/>
        <v>6.7206158213076327E-5</v>
      </c>
      <c r="E1715" s="6">
        <f t="shared" si="137"/>
        <v>1.2883307107210227E-5</v>
      </c>
      <c r="F1715" s="6">
        <f t="shared" si="136"/>
        <v>7.9200492584401358E-2</v>
      </c>
      <c r="G1715" s="17">
        <v>5.5989327735980502E-3</v>
      </c>
      <c r="H1715" s="9">
        <f t="shared" si="133"/>
        <v>2.8142582074927197E-3</v>
      </c>
      <c r="I1715" s="8"/>
      <c r="J1715" s="10"/>
      <c r="AC1715" s="14"/>
      <c r="AD1715" s="15"/>
    </row>
    <row r="1716" spans="1:30" hidden="1" outlineLevel="1" x14ac:dyDescent="0.3">
      <c r="A1716" s="14">
        <v>39002</v>
      </c>
      <c r="B1716" s="17">
        <v>9.4958692612711233E-3</v>
      </c>
      <c r="C1716" s="9">
        <f t="shared" si="134"/>
        <v>3.8651692612711236E-3</v>
      </c>
      <c r="D1716" s="6">
        <f t="shared" si="135"/>
        <v>1.4939533418275163E-5</v>
      </c>
      <c r="E1716" s="6">
        <f t="shared" si="137"/>
        <v>6.7206158213076327E-5</v>
      </c>
      <c r="F1716" s="6">
        <f t="shared" si="136"/>
        <v>0.30129614146645273</v>
      </c>
      <c r="G1716" s="17">
        <v>4.3649921152573573E-3</v>
      </c>
      <c r="H1716" s="9">
        <f t="shared" si="133"/>
        <v>5.489044921172105E-3</v>
      </c>
      <c r="I1716" s="8"/>
      <c r="J1716" s="10"/>
      <c r="AC1716" s="14"/>
      <c r="AD1716" s="15"/>
    </row>
    <row r="1717" spans="1:30" hidden="1" outlineLevel="1" x14ac:dyDescent="0.3">
      <c r="A1717" s="14">
        <v>39003</v>
      </c>
      <c r="B1717" s="17">
        <v>2.0451465739920083E-3</v>
      </c>
      <c r="C1717" s="9">
        <f t="shared" si="134"/>
        <v>-3.5855534260079915E-3</v>
      </c>
      <c r="D1717" s="6">
        <f t="shared" si="135"/>
        <v>1.2856193370757646E-5</v>
      </c>
      <c r="E1717" s="6">
        <f t="shared" si="137"/>
        <v>1.4939533418275163E-5</v>
      </c>
      <c r="F1717" s="6">
        <f t="shared" si="136"/>
        <v>0.1911591197811984</v>
      </c>
      <c r="G1717" s="17">
        <v>2.8011820220339577E-3</v>
      </c>
      <c r="H1717" s="9">
        <f t="shared" si="133"/>
        <v>4.3721747424044985E-3</v>
      </c>
      <c r="I1717" s="8"/>
      <c r="J1717" s="10"/>
      <c r="AC1717" s="14"/>
      <c r="AD1717" s="15"/>
    </row>
    <row r="1718" spans="1:30" hidden="1" outlineLevel="1" x14ac:dyDescent="0.3">
      <c r="A1718" s="14">
        <v>39006</v>
      </c>
      <c r="B1718" s="17">
        <v>2.515881363479786E-3</v>
      </c>
      <c r="C1718" s="9">
        <f t="shared" si="134"/>
        <v>-3.1148186365202138E-3</v>
      </c>
      <c r="D1718" s="6">
        <f t="shared" si="135"/>
        <v>9.7020951384136432E-6</v>
      </c>
      <c r="E1718" s="6">
        <f t="shared" si="137"/>
        <v>1.2856193370757646E-5</v>
      </c>
      <c r="F1718" s="6">
        <f t="shared" si="136"/>
        <v>9.0784414914915443E-2</v>
      </c>
      <c r="G1718" s="17">
        <v>2.3838774594942586E-3</v>
      </c>
      <c r="H1718" s="9">
        <f t="shared" si="133"/>
        <v>3.0130452189589762E-3</v>
      </c>
      <c r="I1718" s="8"/>
      <c r="J1718" s="10"/>
      <c r="AC1718" s="14"/>
      <c r="AD1718" s="15"/>
    </row>
    <row r="1719" spans="1:30" hidden="1" outlineLevel="1" x14ac:dyDescent="0.3">
      <c r="A1719" s="14">
        <v>39007</v>
      </c>
      <c r="B1719" s="17">
        <v>-3.6661643184827813E-3</v>
      </c>
      <c r="C1719" s="9">
        <f t="shared" si="134"/>
        <v>-9.2968643184827802E-3</v>
      </c>
      <c r="D1719" s="6">
        <f t="shared" si="135"/>
        <v>8.6431686156278293E-5</v>
      </c>
      <c r="E1719" s="6">
        <f t="shared" si="137"/>
        <v>9.7020951384136432E-6</v>
      </c>
      <c r="F1719" s="6">
        <f t="shared" si="136"/>
        <v>7.1403167445999047E-2</v>
      </c>
      <c r="G1719" s="17">
        <v>6.5007511780731091E-3</v>
      </c>
      <c r="H1719" s="9">
        <f t="shared" si="133"/>
        <v>2.6721371118638175E-3</v>
      </c>
      <c r="I1719" s="8"/>
      <c r="J1719" s="10"/>
      <c r="AC1719" s="14"/>
      <c r="AD1719" s="15"/>
    </row>
    <row r="1720" spans="1:30" hidden="1" outlineLevel="1" x14ac:dyDescent="0.3">
      <c r="A1720" s="14">
        <v>39008</v>
      </c>
      <c r="B1720" s="17">
        <v>1.2821218580672926E-3</v>
      </c>
      <c r="C1720" s="9">
        <f t="shared" si="134"/>
        <v>-4.3485781419327074E-3</v>
      </c>
      <c r="D1720" s="6">
        <f t="shared" si="135"/>
        <v>1.8910131856494917E-5</v>
      </c>
      <c r="E1720" s="6">
        <f t="shared" si="137"/>
        <v>8.6431686156278293E-5</v>
      </c>
      <c r="F1720" s="6">
        <f t="shared" si="136"/>
        <v>0.39903573616415011</v>
      </c>
      <c r="G1720" s="17">
        <v>5.9803885661573151E-3</v>
      </c>
      <c r="H1720" s="9">
        <f t="shared" si="133"/>
        <v>6.3169275456043507E-3</v>
      </c>
      <c r="I1720" s="8"/>
      <c r="J1720" s="10"/>
      <c r="AC1720" s="14"/>
      <c r="AD1720" s="15"/>
    </row>
    <row r="1721" spans="1:30" hidden="1" outlineLevel="1" x14ac:dyDescent="0.3">
      <c r="A1721" s="14">
        <v>39009</v>
      </c>
      <c r="B1721" s="17">
        <v>8.488942862817843E-4</v>
      </c>
      <c r="C1721" s="9">
        <f t="shared" si="134"/>
        <v>-4.7818057137182157E-3</v>
      </c>
      <c r="D1721" s="6">
        <f t="shared" si="135"/>
        <v>2.2865665883748174E-5</v>
      </c>
      <c r="E1721" s="6">
        <f t="shared" si="137"/>
        <v>1.8910131856494917E-5</v>
      </c>
      <c r="F1721" s="6">
        <f t="shared" si="136"/>
        <v>0.34085081427165626</v>
      </c>
      <c r="G1721" s="17">
        <v>3.1545086220068491E-3</v>
      </c>
      <c r="H1721" s="9">
        <f t="shared" si="133"/>
        <v>5.838243008574209E-3</v>
      </c>
      <c r="I1721" s="8"/>
      <c r="J1721" s="10"/>
      <c r="AC1721" s="14"/>
      <c r="AD1721" s="15"/>
    </row>
    <row r="1722" spans="1:30" hidden="1" outlineLevel="1" x14ac:dyDescent="0.3">
      <c r="A1722" s="14">
        <v>39010</v>
      </c>
      <c r="B1722" s="17">
        <v>1.1990341158449754E-3</v>
      </c>
      <c r="C1722" s="9">
        <f t="shared" si="134"/>
        <v>-4.4316658841550248E-3</v>
      </c>
      <c r="D1722" s="6">
        <f t="shared" si="135"/>
        <v>1.9639662508783537E-5</v>
      </c>
      <c r="E1722" s="6">
        <f t="shared" si="137"/>
        <v>2.2865665883748174E-5</v>
      </c>
      <c r="F1722" s="6">
        <f t="shared" si="136"/>
        <v>0.10963440382323912</v>
      </c>
      <c r="G1722" s="17">
        <v>3.8334870635904923E-3</v>
      </c>
      <c r="H1722" s="9">
        <f t="shared" si="133"/>
        <v>3.3111086334223334E-3</v>
      </c>
      <c r="I1722" s="8"/>
      <c r="J1722" s="10"/>
      <c r="AC1722" s="14"/>
      <c r="AD1722" s="15"/>
    </row>
    <row r="1723" spans="1:30" hidden="1" outlineLevel="1" x14ac:dyDescent="0.3">
      <c r="A1723" s="14">
        <v>39013</v>
      </c>
      <c r="B1723" s="17">
        <v>6.1334564554571258E-3</v>
      </c>
      <c r="C1723" s="9">
        <f t="shared" si="134"/>
        <v>5.0275645545712604E-4</v>
      </c>
      <c r="D1723" s="6">
        <f t="shared" si="135"/>
        <v>2.5276405350381317E-7</v>
      </c>
      <c r="E1723" s="6">
        <f t="shared" si="137"/>
        <v>1.9639662508783537E-5</v>
      </c>
      <c r="F1723" s="6">
        <f t="shared" si="136"/>
        <v>0.15213210721797282</v>
      </c>
      <c r="G1723" s="17">
        <v>5.8915988723598984E-3</v>
      </c>
      <c r="H1723" s="9">
        <f t="shared" si="133"/>
        <v>3.9004116092788573E-3</v>
      </c>
      <c r="I1723" s="8"/>
      <c r="J1723" s="10"/>
      <c r="AC1723" s="14"/>
      <c r="AD1723" s="15"/>
    </row>
    <row r="1724" spans="1:30" hidden="1" outlineLevel="1" x14ac:dyDescent="0.3">
      <c r="A1724" s="14">
        <v>39014</v>
      </c>
      <c r="B1724" s="17">
        <v>2.6138930468976696E-4</v>
      </c>
      <c r="C1724" s="9">
        <f t="shared" si="134"/>
        <v>-5.3693106953102325E-3</v>
      </c>
      <c r="D1724" s="6">
        <f t="shared" si="135"/>
        <v>2.8829497342772852E-5</v>
      </c>
      <c r="E1724" s="6">
        <f t="shared" si="137"/>
        <v>2.5276405350381317E-7</v>
      </c>
      <c r="F1724" s="6">
        <f t="shared" si="136"/>
        <v>0.33140586515240211</v>
      </c>
      <c r="G1724" s="17">
        <v>3.2350130636216059E-3</v>
      </c>
      <c r="H1724" s="9">
        <f t="shared" si="133"/>
        <v>5.7567861272797179E-3</v>
      </c>
      <c r="I1724" s="8"/>
      <c r="J1724" s="10"/>
      <c r="AC1724" s="14"/>
      <c r="AD1724" s="15"/>
    </row>
    <row r="1725" spans="1:30" hidden="1" outlineLevel="1" x14ac:dyDescent="0.3">
      <c r="A1725" s="14">
        <v>39015</v>
      </c>
      <c r="B1725" s="17">
        <v>3.5077336032648845E-3</v>
      </c>
      <c r="C1725" s="9">
        <f t="shared" si="134"/>
        <v>-2.1229663967351152E-3</v>
      </c>
      <c r="D1725" s="6">
        <f t="shared" si="135"/>
        <v>4.5069863216664786E-6</v>
      </c>
      <c r="E1725" s="6">
        <f t="shared" si="137"/>
        <v>2.8829497342772852E-5</v>
      </c>
      <c r="F1725" s="6">
        <f t="shared" si="136"/>
        <v>0.11424278507050667</v>
      </c>
      <c r="G1725" s="17">
        <v>3.0822114320394394E-3</v>
      </c>
      <c r="H1725" s="9">
        <f t="shared" si="133"/>
        <v>3.3799820276224353E-3</v>
      </c>
      <c r="I1725" s="8"/>
      <c r="J1725" s="10"/>
      <c r="AC1725" s="14"/>
      <c r="AD1725" s="15"/>
    </row>
    <row r="1726" spans="1:30" hidden="1" outlineLevel="1" x14ac:dyDescent="0.3">
      <c r="A1726" s="14">
        <v>39016</v>
      </c>
      <c r="B1726" s="17">
        <v>4.9507448087930195E-3</v>
      </c>
      <c r="C1726" s="9">
        <f t="shared" si="134"/>
        <v>-6.7995519120698025E-4</v>
      </c>
      <c r="D1726" s="6">
        <f t="shared" si="135"/>
        <v>4.6233906204932107E-7</v>
      </c>
      <c r="E1726" s="6">
        <f t="shared" si="137"/>
        <v>4.5069863216664786E-6</v>
      </c>
      <c r="F1726" s="6">
        <f t="shared" si="136"/>
        <v>0.10559252749527369</v>
      </c>
      <c r="G1726" s="17">
        <v>4.066196882704225E-3</v>
      </c>
      <c r="H1726" s="9">
        <f t="shared" si="133"/>
        <v>3.2495003846018189E-3</v>
      </c>
      <c r="I1726" s="8"/>
      <c r="J1726" s="10"/>
      <c r="AC1726" s="14"/>
      <c r="AD1726" s="15"/>
    </row>
    <row r="1727" spans="1:30" hidden="1" outlineLevel="1" x14ac:dyDescent="0.3">
      <c r="A1727" s="14">
        <v>39017</v>
      </c>
      <c r="B1727" s="17">
        <v>-8.4875478368479432E-3</v>
      </c>
      <c r="C1727" s="9">
        <f t="shared" si="134"/>
        <v>-1.4118247836847942E-2</v>
      </c>
      <c r="D1727" s="6">
        <f t="shared" si="135"/>
        <v>1.9932492198266159E-4</v>
      </c>
      <c r="E1727" s="6">
        <f t="shared" si="137"/>
        <v>4.6233906204932107E-7</v>
      </c>
      <c r="F1727" s="6">
        <f t="shared" si="136"/>
        <v>0.16859473395369434</v>
      </c>
      <c r="G1727" s="17">
        <v>4.3441991941803246E-3</v>
      </c>
      <c r="H1727" s="9">
        <f t="shared" si="133"/>
        <v>4.1060289082481428E-3</v>
      </c>
      <c r="I1727" s="8"/>
      <c r="J1727" s="10"/>
      <c r="AC1727" s="14"/>
      <c r="AD1727" s="15"/>
    </row>
    <row r="1728" spans="1:30" hidden="1" outlineLevel="1" x14ac:dyDescent="0.3">
      <c r="A1728" s="14">
        <v>39020</v>
      </c>
      <c r="B1728" s="17">
        <v>4.2833398937965837E-4</v>
      </c>
      <c r="C1728" s="9">
        <f t="shared" si="134"/>
        <v>-5.2023660106203413E-3</v>
      </c>
      <c r="D1728" s="6">
        <f t="shared" si="135"/>
        <v>2.7064612108457806E-5</v>
      </c>
      <c r="E1728" s="6">
        <f t="shared" si="137"/>
        <v>1.9932492198266159E-4</v>
      </c>
      <c r="F1728" s="6">
        <f t="shared" si="136"/>
        <v>0.18957172362216937</v>
      </c>
      <c r="G1728" s="17">
        <v>3.6850460416461587E-3</v>
      </c>
      <c r="H1728" s="9">
        <f t="shared" si="133"/>
        <v>4.3539835050464921E-3</v>
      </c>
      <c r="I1728" s="8"/>
      <c r="J1728" s="10"/>
      <c r="AC1728" s="14"/>
      <c r="AD1728" s="15"/>
    </row>
    <row r="1729" spans="1:30" hidden="1" outlineLevel="1" x14ac:dyDescent="0.3">
      <c r="A1729" s="14">
        <v>39021</v>
      </c>
      <c r="B1729" s="17">
        <v>7.17573422369321E-6</v>
      </c>
      <c r="C1729" s="9">
        <f t="shared" si="134"/>
        <v>-5.6235242657763067E-3</v>
      </c>
      <c r="D1729" s="6">
        <f t="shared" si="135"/>
        <v>3.1624025167774949E-5</v>
      </c>
      <c r="E1729" s="6">
        <f t="shared" si="137"/>
        <v>2.7064612108457806E-5</v>
      </c>
      <c r="F1729" s="6">
        <f t="shared" si="136"/>
        <v>0.14213685881847385</v>
      </c>
      <c r="G1729" s="17">
        <v>4.4428039574522654E-3</v>
      </c>
      <c r="H1729" s="9">
        <f t="shared" si="133"/>
        <v>3.7701042269209727E-3</v>
      </c>
      <c r="I1729" s="8"/>
      <c r="J1729" s="10"/>
      <c r="AC1729" s="14"/>
      <c r="AD1729" s="15"/>
    </row>
    <row r="1730" spans="1:30" hidden="1" outlineLevel="1" x14ac:dyDescent="0.3">
      <c r="A1730" s="14">
        <v>39022</v>
      </c>
      <c r="B1730" s="17">
        <v>-7.3786242533497902E-3</v>
      </c>
      <c r="C1730" s="9">
        <f t="shared" si="134"/>
        <v>-1.300932425334979E-2</v>
      </c>
      <c r="D1730" s="6">
        <f t="shared" si="135"/>
        <v>1.6924251752879508E-4</v>
      </c>
      <c r="E1730" s="6">
        <f t="shared" si="137"/>
        <v>3.1624025167774949E-5</v>
      </c>
      <c r="F1730" s="6">
        <f t="shared" si="136"/>
        <v>0.197303300331203</v>
      </c>
      <c r="G1730" s="17">
        <v>6.5164199683874534E-3</v>
      </c>
      <c r="H1730" s="9">
        <f t="shared" si="133"/>
        <v>4.4418836131893749E-3</v>
      </c>
      <c r="I1730" s="8"/>
      <c r="J1730" s="10"/>
      <c r="AC1730" s="14"/>
      <c r="AD1730" s="15"/>
    </row>
    <row r="1731" spans="1:30" hidden="1" outlineLevel="1" x14ac:dyDescent="0.3">
      <c r="A1731" s="14">
        <v>39023</v>
      </c>
      <c r="B1731" s="17">
        <v>-3.437418597683366E-4</v>
      </c>
      <c r="C1731" s="9">
        <f t="shared" si="134"/>
        <v>-5.974441859768336E-3</v>
      </c>
      <c r="D1731" s="6">
        <f t="shared" si="135"/>
        <v>3.5693955535752131E-5</v>
      </c>
      <c r="E1731" s="6">
        <f t="shared" si="137"/>
        <v>1.6924251752879508E-4</v>
      </c>
      <c r="F1731" s="6">
        <f t="shared" si="136"/>
        <v>0.40087701990929203</v>
      </c>
      <c r="G1731" s="17">
        <v>3.5836067972970344E-3</v>
      </c>
      <c r="H1731" s="9">
        <f t="shared" si="133"/>
        <v>6.3314849751799308E-3</v>
      </c>
      <c r="I1731" s="8"/>
      <c r="J1731" s="10"/>
      <c r="AC1731" s="14"/>
      <c r="AD1731" s="15"/>
    </row>
    <row r="1732" spans="1:30" hidden="1" outlineLevel="1" x14ac:dyDescent="0.3">
      <c r="A1732" s="14">
        <v>39024</v>
      </c>
      <c r="B1732" s="17">
        <v>-2.2257092668229337E-3</v>
      </c>
      <c r="C1732" s="9">
        <f t="shared" si="134"/>
        <v>-7.8564092668229335E-3</v>
      </c>
      <c r="D1732" s="6">
        <f t="shared" si="135"/>
        <v>6.1723166567821268E-5</v>
      </c>
      <c r="E1732" s="6">
        <f t="shared" si="137"/>
        <v>3.5693955535752131E-5</v>
      </c>
      <c r="F1732" s="6">
        <f t="shared" si="136"/>
        <v>0.13553412291868161</v>
      </c>
      <c r="G1732" s="17">
        <v>5.0085124485783478E-3</v>
      </c>
      <c r="H1732" s="9">
        <f t="shared" si="133"/>
        <v>3.6814959312578576E-3</v>
      </c>
      <c r="I1732" s="8"/>
      <c r="J1732" s="10"/>
      <c r="AC1732" s="14"/>
      <c r="AD1732" s="15"/>
    </row>
    <row r="1733" spans="1:30" hidden="1" outlineLevel="1" x14ac:dyDescent="0.3">
      <c r="A1733" s="14">
        <v>39027</v>
      </c>
      <c r="B1733" s="17">
        <v>1.1282575026932747E-2</v>
      </c>
      <c r="C1733" s="9">
        <f t="shared" si="134"/>
        <v>5.6518750269327475E-3</v>
      </c>
      <c r="D1733" s="6">
        <f t="shared" si="135"/>
        <v>3.1943691320066042E-5</v>
      </c>
      <c r="E1733" s="6">
        <f t="shared" si="137"/>
        <v>6.1723166567821268E-5</v>
      </c>
      <c r="F1733" s="6">
        <f t="shared" si="136"/>
        <v>0.24519883037343823</v>
      </c>
      <c r="G1733" s="17">
        <v>5.5742230821472045E-3</v>
      </c>
      <c r="H1733" s="9">
        <f t="shared" si="133"/>
        <v>4.951755551048923E-3</v>
      </c>
      <c r="I1733" s="8"/>
      <c r="J1733" s="10"/>
      <c r="AC1733" s="14"/>
      <c r="AD1733" s="15"/>
    </row>
    <row r="1734" spans="1:30" hidden="1" outlineLevel="1" x14ac:dyDescent="0.3">
      <c r="A1734" s="14">
        <v>39028</v>
      </c>
      <c r="B1734" s="17">
        <v>2.2152433415992987E-3</v>
      </c>
      <c r="C1734" s="9">
        <f t="shared" si="134"/>
        <v>-3.415456658400701E-3</v>
      </c>
      <c r="D1734" s="6">
        <f t="shared" si="135"/>
        <v>1.1665344185413683E-5</v>
      </c>
      <c r="E1734" s="6">
        <f t="shared" si="137"/>
        <v>3.1943691320066042E-5</v>
      </c>
      <c r="F1734" s="6">
        <f t="shared" si="136"/>
        <v>0.29881157231823119</v>
      </c>
      <c r="G1734" s="17">
        <v>4.6661764625173553E-3</v>
      </c>
      <c r="H1734" s="9">
        <f t="shared" si="133"/>
        <v>5.4663659987072878E-3</v>
      </c>
      <c r="I1734" s="8"/>
      <c r="J1734" s="10"/>
      <c r="AC1734" s="14"/>
      <c r="AD1734" s="15"/>
    </row>
    <row r="1735" spans="1:30" hidden="1" outlineLevel="1" x14ac:dyDescent="0.3">
      <c r="A1735" s="14">
        <v>39029</v>
      </c>
      <c r="B1735" s="17">
        <v>2.0805082697769629E-3</v>
      </c>
      <c r="C1735" s="9">
        <f t="shared" si="134"/>
        <v>-3.5501917302230368E-3</v>
      </c>
      <c r="D1735" s="6">
        <f t="shared" si="135"/>
        <v>1.2603861321344041E-5</v>
      </c>
      <c r="E1735" s="6">
        <f t="shared" si="137"/>
        <v>1.1665344185413683E-5</v>
      </c>
      <c r="F1735" s="6">
        <f t="shared" si="136"/>
        <v>0.21552460356494535</v>
      </c>
      <c r="G1735" s="17">
        <v>4.2153651894301543E-3</v>
      </c>
      <c r="H1735" s="9">
        <f t="shared" si="133"/>
        <v>4.6424627469151044E-3</v>
      </c>
      <c r="I1735" s="8"/>
      <c r="J1735" s="10"/>
      <c r="AC1735" s="14"/>
      <c r="AD1735" s="15"/>
    </row>
    <row r="1736" spans="1:30" hidden="1" outlineLevel="1" x14ac:dyDescent="0.3">
      <c r="A1736" s="14">
        <v>39030</v>
      </c>
      <c r="B1736" s="17">
        <v>-5.3472494729534812E-3</v>
      </c>
      <c r="C1736" s="9">
        <f t="shared" si="134"/>
        <v>-1.0977949472953481E-2</v>
      </c>
      <c r="D1736" s="6">
        <f t="shared" si="135"/>
        <v>1.2051537463071961E-4</v>
      </c>
      <c r="E1736" s="6">
        <f t="shared" si="137"/>
        <v>1.2603861321344041E-5</v>
      </c>
      <c r="F1736" s="6">
        <f t="shared" si="136"/>
        <v>0.17966184235481078</v>
      </c>
      <c r="G1736" s="17">
        <v>4.9047714840211361E-3</v>
      </c>
      <c r="H1736" s="9">
        <f t="shared" si="133"/>
        <v>4.2386535875772015E-3</v>
      </c>
      <c r="I1736" s="8"/>
      <c r="J1736" s="10"/>
      <c r="AC1736" s="14"/>
      <c r="AD1736" s="15"/>
    </row>
    <row r="1737" spans="1:30" hidden="1" outlineLevel="1" x14ac:dyDescent="0.3">
      <c r="A1737" s="14">
        <v>39031</v>
      </c>
      <c r="B1737" s="17">
        <v>1.8628886470690303E-3</v>
      </c>
      <c r="C1737" s="9">
        <f t="shared" si="134"/>
        <v>-3.7678113529309694E-3</v>
      </c>
      <c r="D1737" s="6">
        <f t="shared" si="135"/>
        <v>1.4196402391275502E-5</v>
      </c>
      <c r="E1737" s="6">
        <f t="shared" si="137"/>
        <v>1.2051537463071961E-4</v>
      </c>
      <c r="F1737" s="6">
        <f t="shared" si="136"/>
        <v>0.2359975416325662</v>
      </c>
      <c r="G1737" s="17">
        <v>2.6816452937525456E-3</v>
      </c>
      <c r="H1737" s="9">
        <f t="shared" si="133"/>
        <v>4.8579578181841615E-3</v>
      </c>
      <c r="I1737" s="8"/>
      <c r="J1737" s="10"/>
      <c r="AC1737" s="14"/>
      <c r="AD1737" s="15"/>
    </row>
    <row r="1738" spans="1:30" hidden="1" outlineLevel="1" x14ac:dyDescent="0.3">
      <c r="A1738" s="14">
        <v>39034</v>
      </c>
      <c r="B1738" s="17">
        <v>2.5458329201797896E-3</v>
      </c>
      <c r="C1738" s="9">
        <f t="shared" si="134"/>
        <v>-3.0848670798202102E-3</v>
      </c>
      <c r="D1738" s="6">
        <f t="shared" si="135"/>
        <v>9.516404900158471E-6</v>
      </c>
      <c r="E1738" s="6">
        <f t="shared" si="137"/>
        <v>1.4196402391275502E-5</v>
      </c>
      <c r="F1738" s="6">
        <f t="shared" si="136"/>
        <v>8.4914236724953809E-2</v>
      </c>
      <c r="G1738" s="17">
        <v>3.9562795753412972E-3</v>
      </c>
      <c r="H1738" s="9">
        <f t="shared" si="133"/>
        <v>2.9140047481936915E-3</v>
      </c>
      <c r="I1738" s="8"/>
      <c r="J1738" s="10"/>
      <c r="AC1738" s="14"/>
      <c r="AD1738" s="15"/>
    </row>
    <row r="1739" spans="1:30" hidden="1" outlineLevel="1" x14ac:dyDescent="0.3">
      <c r="A1739" s="14">
        <v>39035</v>
      </c>
      <c r="B1739" s="17">
        <v>6.3362827100377486E-3</v>
      </c>
      <c r="C1739" s="9">
        <f t="shared" si="134"/>
        <v>7.0558271003774882E-4</v>
      </c>
      <c r="D1739" s="6">
        <f t="shared" si="135"/>
        <v>4.9784696070421389E-7</v>
      </c>
      <c r="E1739" s="6">
        <f t="shared" si="137"/>
        <v>9.516404900158471E-6</v>
      </c>
      <c r="F1739" s="6">
        <f t="shared" si="136"/>
        <v>0.16069794333654144</v>
      </c>
      <c r="G1739" s="17">
        <v>6.7080997845052961E-3</v>
      </c>
      <c r="H1739" s="9">
        <f t="shared" si="133"/>
        <v>4.0087147982432155E-3</v>
      </c>
      <c r="I1739" s="8"/>
      <c r="J1739" s="10"/>
      <c r="AC1739" s="14"/>
      <c r="AD1739" s="15"/>
    </row>
    <row r="1740" spans="1:30" hidden="1" outlineLevel="1" x14ac:dyDescent="0.3">
      <c r="A1740" s="14">
        <v>39036</v>
      </c>
      <c r="B1740" s="17">
        <v>2.4015981817600146E-3</v>
      </c>
      <c r="C1740" s="9">
        <f t="shared" si="134"/>
        <v>-3.2291018182399852E-3</v>
      </c>
      <c r="D1740" s="6">
        <f t="shared" si="135"/>
        <v>1.0427098552560778E-5</v>
      </c>
      <c r="E1740" s="6">
        <f t="shared" si="137"/>
        <v>4.9784696070421389E-7</v>
      </c>
      <c r="F1740" s="6">
        <f t="shared" si="136"/>
        <v>0.42355248455300876</v>
      </c>
      <c r="G1740" s="17">
        <v>4.4964296119047575E-3</v>
      </c>
      <c r="H1740" s="9">
        <f t="shared" si="133"/>
        <v>6.5080909993100802E-3</v>
      </c>
      <c r="I1740" s="8"/>
      <c r="J1740" s="10"/>
      <c r="AC1740" s="14"/>
      <c r="AD1740" s="15"/>
    </row>
    <row r="1741" spans="1:30" hidden="1" outlineLevel="1" x14ac:dyDescent="0.3">
      <c r="A1741" s="14">
        <v>39037</v>
      </c>
      <c r="B1741" s="17">
        <v>2.2816083299028486E-3</v>
      </c>
      <c r="C1741" s="9">
        <f t="shared" si="134"/>
        <v>-3.3490916700971512E-3</v>
      </c>
      <c r="D1741" s="6">
        <f t="shared" si="135"/>
        <v>1.1216415014714125E-5</v>
      </c>
      <c r="E1741" s="6">
        <f t="shared" si="137"/>
        <v>1.0427098552560778E-5</v>
      </c>
      <c r="F1741" s="6">
        <f t="shared" si="136"/>
        <v>0.2015933556723995</v>
      </c>
      <c r="G1741" s="17">
        <v>3.6566741402101364E-3</v>
      </c>
      <c r="H1741" s="9">
        <f t="shared" si="133"/>
        <v>4.4899148730504846E-3</v>
      </c>
      <c r="I1741" s="8"/>
      <c r="J1741" s="10"/>
      <c r="AC1741" s="14"/>
      <c r="AD1741" s="15"/>
    </row>
    <row r="1742" spans="1:30" hidden="1" outlineLevel="1" x14ac:dyDescent="0.3">
      <c r="A1742" s="14">
        <v>39038</v>
      </c>
      <c r="B1742" s="17">
        <v>1.028177162961429E-3</v>
      </c>
      <c r="C1742" s="9">
        <f t="shared" si="134"/>
        <v>-4.6025228370385708E-3</v>
      </c>
      <c r="D1742" s="6">
        <f t="shared" si="135"/>
        <v>2.1183216465461573E-5</v>
      </c>
      <c r="E1742" s="6">
        <f t="shared" si="137"/>
        <v>1.1216415014714125E-5</v>
      </c>
      <c r="F1742" s="6">
        <f t="shared" si="136"/>
        <v>0.14026837577242474</v>
      </c>
      <c r="G1742" s="17">
        <v>3.9145145388928236E-3</v>
      </c>
      <c r="H1742" s="9">
        <f t="shared" ref="H1742:H1805" si="138">SQRT(F1742)/100</f>
        <v>3.7452419918134095E-3</v>
      </c>
      <c r="I1742" s="8"/>
      <c r="J1742" s="10"/>
      <c r="AC1742" s="14"/>
      <c r="AD1742" s="15"/>
    </row>
    <row r="1743" spans="1:30" hidden="1" outlineLevel="1" x14ac:dyDescent="0.3">
      <c r="A1743" s="14">
        <v>39041</v>
      </c>
      <c r="B1743" s="17">
        <v>-4.9966177580136498E-4</v>
      </c>
      <c r="C1743" s="9">
        <f t="shared" ref="C1743:C1806" si="139">B1743-B$5</f>
        <v>-6.130361775801365E-3</v>
      </c>
      <c r="D1743" s="6">
        <f t="shared" ref="D1743:D1806" si="140">C1743^2</f>
        <v>3.7581335502206466E-5</v>
      </c>
      <c r="E1743" s="6">
        <f t="shared" si="137"/>
        <v>2.1183216465461573E-5</v>
      </c>
      <c r="F1743" s="6">
        <f t="shared" ref="F1743:F1806" si="141">IF(C1742&gt;0,B$6+B$7*E1743+B$8*(G1742*100)^2,B$6+B$7*E1743+B$8*(G1742*100)^2+E1743*$B$9)</f>
        <v>0.15775558896632072</v>
      </c>
      <c r="G1743" s="17">
        <v>3.0422415615045965E-3</v>
      </c>
      <c r="H1743" s="9">
        <f t="shared" si="138"/>
        <v>3.9718457795629566E-3</v>
      </c>
      <c r="I1743" s="8"/>
      <c r="J1743" s="10"/>
      <c r="AC1743" s="14"/>
      <c r="AD1743" s="15"/>
    </row>
    <row r="1744" spans="1:30" hidden="1" outlineLevel="1" x14ac:dyDescent="0.3">
      <c r="A1744" s="14">
        <v>39042</v>
      </c>
      <c r="B1744" s="17">
        <v>1.6480939092360738E-3</v>
      </c>
      <c r="C1744" s="9">
        <f t="shared" si="139"/>
        <v>-3.9826060907639255E-3</v>
      </c>
      <c r="D1744" s="6">
        <f t="shared" si="140"/>
        <v>1.5861151274189917E-5</v>
      </c>
      <c r="E1744" s="6">
        <f t="shared" ref="E1744:E1807" si="142">D1743</f>
        <v>3.7581335502206466E-5</v>
      </c>
      <c r="F1744" s="6">
        <f t="shared" si="141"/>
        <v>0.10340565629503652</v>
      </c>
      <c r="G1744" s="17">
        <v>1.3659564131528895E-3</v>
      </c>
      <c r="H1744" s="9">
        <f t="shared" si="138"/>
        <v>3.2156749881640172E-3</v>
      </c>
      <c r="I1744" s="8"/>
      <c r="J1744" s="10"/>
      <c r="AC1744" s="14"/>
      <c r="AD1744" s="15"/>
    </row>
    <row r="1745" spans="1:30" hidden="1" outlineLevel="1" x14ac:dyDescent="0.3">
      <c r="A1745" s="14">
        <v>39043</v>
      </c>
      <c r="B1745" s="17">
        <v>2.3353687840474897E-3</v>
      </c>
      <c r="C1745" s="9">
        <f t="shared" si="139"/>
        <v>-3.2953312159525101E-3</v>
      </c>
      <c r="D1745" s="6">
        <f t="shared" si="140"/>
        <v>1.0859207822831049E-5</v>
      </c>
      <c r="E1745" s="6">
        <f t="shared" si="142"/>
        <v>1.5861151274189917E-5</v>
      </c>
      <c r="F1745" s="6">
        <f t="shared" si="141"/>
        <v>3.7215056398023187E-2</v>
      </c>
      <c r="G1745" s="17">
        <v>2.3706161761499478E-3</v>
      </c>
      <c r="H1745" s="9">
        <f t="shared" si="138"/>
        <v>1.9291204316481433E-3</v>
      </c>
      <c r="I1745" s="8"/>
      <c r="J1745" s="10"/>
      <c r="AC1745" s="14"/>
      <c r="AD1745" s="15"/>
    </row>
    <row r="1746" spans="1:30" hidden="1" outlineLevel="1" x14ac:dyDescent="0.3">
      <c r="A1746" s="14">
        <v>39045</v>
      </c>
      <c r="B1746" s="17">
        <v>-3.6622353406043254E-3</v>
      </c>
      <c r="C1746" s="9">
        <f t="shared" si="139"/>
        <v>-9.2929353406043247E-3</v>
      </c>
      <c r="D1746" s="6">
        <f t="shared" si="140"/>
        <v>8.6358647244652814E-5</v>
      </c>
      <c r="E1746" s="6">
        <f t="shared" si="142"/>
        <v>1.0859207822831049E-5</v>
      </c>
      <c r="F1746" s="6">
        <f t="shared" si="141"/>
        <v>7.08386234306769E-2</v>
      </c>
      <c r="G1746" s="17">
        <v>2.6071622607906847E-3</v>
      </c>
      <c r="H1746" s="9">
        <f t="shared" si="138"/>
        <v>2.6615526188801318E-3</v>
      </c>
      <c r="I1746" s="8"/>
      <c r="J1746" s="10"/>
      <c r="AC1746" s="14"/>
      <c r="AD1746" s="15"/>
    </row>
    <row r="1747" spans="1:30" hidden="1" outlineLevel="1" x14ac:dyDescent="0.3">
      <c r="A1747" s="14">
        <v>39048</v>
      </c>
      <c r="B1747" s="17">
        <v>-1.3647789970171905E-2</v>
      </c>
      <c r="C1747" s="9">
        <f t="shared" si="139"/>
        <v>-1.9278489970171904E-2</v>
      </c>
      <c r="D1747" s="6">
        <f t="shared" si="140"/>
        <v>3.7166017553001869E-4</v>
      </c>
      <c r="E1747" s="6">
        <f t="shared" si="142"/>
        <v>8.6358647244652814E-5</v>
      </c>
      <c r="F1747" s="6">
        <f t="shared" si="141"/>
        <v>8.139837229662214E-2</v>
      </c>
      <c r="G1747" s="17">
        <v>5.6175718479800048E-3</v>
      </c>
      <c r="H1747" s="9">
        <f t="shared" si="138"/>
        <v>2.853039997907883E-3</v>
      </c>
      <c r="I1747" s="8"/>
      <c r="J1747" s="10"/>
      <c r="AC1747" s="14"/>
      <c r="AD1747" s="15"/>
    </row>
    <row r="1748" spans="1:30" hidden="1" outlineLevel="1" x14ac:dyDescent="0.3">
      <c r="A1748" s="14">
        <v>39049</v>
      </c>
      <c r="B1748" s="17">
        <v>3.4384721766189518E-3</v>
      </c>
      <c r="C1748" s="9">
        <f t="shared" si="139"/>
        <v>-2.192227823381048E-3</v>
      </c>
      <c r="D1748" s="6">
        <f t="shared" si="140"/>
        <v>4.8058628296060069E-6</v>
      </c>
      <c r="E1748" s="6">
        <f t="shared" si="142"/>
        <v>3.7166017553001869E-4</v>
      </c>
      <c r="F1748" s="6">
        <f t="shared" si="141"/>
        <v>0.30322162269879099</v>
      </c>
      <c r="G1748" s="17">
        <v>4.5211686210000672E-3</v>
      </c>
      <c r="H1748" s="9">
        <f t="shared" si="138"/>
        <v>5.5065562986206821E-3</v>
      </c>
      <c r="I1748" s="8"/>
      <c r="J1748" s="10"/>
      <c r="AC1748" s="14"/>
      <c r="AD1748" s="15"/>
    </row>
    <row r="1749" spans="1:30" hidden="1" outlineLevel="1" x14ac:dyDescent="0.3">
      <c r="A1749" s="14">
        <v>39050</v>
      </c>
      <c r="B1749" s="17">
        <v>9.1594998198781495E-3</v>
      </c>
      <c r="C1749" s="9">
        <f t="shared" si="139"/>
        <v>3.5287998198781497E-3</v>
      </c>
      <c r="D1749" s="6">
        <f t="shared" si="140"/>
        <v>1.2452428168772061E-5</v>
      </c>
      <c r="E1749" s="6">
        <f t="shared" si="142"/>
        <v>4.8058628296060069E-6</v>
      </c>
      <c r="F1749" s="6">
        <f t="shared" si="141"/>
        <v>0.20359056454894084</v>
      </c>
      <c r="G1749" s="17">
        <v>4.9500150003086423E-3</v>
      </c>
      <c r="H1749" s="9">
        <f t="shared" si="138"/>
        <v>4.512101113106186E-3</v>
      </c>
      <c r="I1749" s="8"/>
      <c r="J1749" s="10"/>
      <c r="AC1749" s="14"/>
      <c r="AD1749" s="15"/>
    </row>
    <row r="1750" spans="1:30" hidden="1" outlineLevel="1" x14ac:dyDescent="0.3">
      <c r="A1750" s="14">
        <v>39051</v>
      </c>
      <c r="B1750" s="17">
        <v>8.2141379069989966E-4</v>
      </c>
      <c r="C1750" s="9">
        <f t="shared" si="139"/>
        <v>-4.8092862093001001E-3</v>
      </c>
      <c r="D1750" s="6">
        <f t="shared" si="140"/>
        <v>2.3129233842964125E-5</v>
      </c>
      <c r="E1750" s="6">
        <f t="shared" si="142"/>
        <v>1.2452428168772061E-5</v>
      </c>
      <c r="F1750" s="6">
        <f t="shared" si="141"/>
        <v>0.23997022264389864</v>
      </c>
      <c r="G1750" s="17">
        <v>5.806274263018758E-3</v>
      </c>
      <c r="H1750" s="9">
        <f t="shared" si="138"/>
        <v>4.8986755622708739E-3</v>
      </c>
      <c r="I1750" s="8"/>
      <c r="J1750" s="10"/>
      <c r="AC1750" s="14"/>
      <c r="AD1750" s="15"/>
    </row>
    <row r="1751" spans="1:30" hidden="1" outlineLevel="1" x14ac:dyDescent="0.3">
      <c r="A1751" s="14">
        <v>39052</v>
      </c>
      <c r="B1751" s="17">
        <v>-2.8026958176243281E-3</v>
      </c>
      <c r="C1751" s="9">
        <f t="shared" si="139"/>
        <v>-8.4333958176243274E-3</v>
      </c>
      <c r="D1751" s="6">
        <f t="shared" si="140"/>
        <v>7.1122165016723499E-5</v>
      </c>
      <c r="E1751" s="6">
        <f t="shared" si="142"/>
        <v>2.3129233842964125E-5</v>
      </c>
      <c r="F1751" s="6">
        <f t="shared" si="141"/>
        <v>0.32246975360934382</v>
      </c>
      <c r="G1751" s="17">
        <v>8.6950063684502216E-3</v>
      </c>
      <c r="H1751" s="9">
        <f t="shared" si="138"/>
        <v>5.6786420349353231E-3</v>
      </c>
      <c r="I1751" s="8"/>
      <c r="J1751" s="10"/>
      <c r="AC1751" s="14"/>
      <c r="AD1751" s="15"/>
    </row>
    <row r="1752" spans="1:30" hidden="1" outlineLevel="1" x14ac:dyDescent="0.3">
      <c r="A1752" s="14">
        <v>39055</v>
      </c>
      <c r="B1752" s="17">
        <v>8.8459495397508244E-3</v>
      </c>
      <c r="C1752" s="9">
        <f t="shared" si="139"/>
        <v>3.2152495397508246E-3</v>
      </c>
      <c r="D1752" s="6">
        <f t="shared" si="140"/>
        <v>1.0337829602867889E-5</v>
      </c>
      <c r="E1752" s="6">
        <f t="shared" si="142"/>
        <v>7.1122165016723499E-5</v>
      </c>
      <c r="F1752" s="6">
        <f t="shared" si="141"/>
        <v>0.69768964080951801</v>
      </c>
      <c r="G1752" s="17">
        <v>4.9699748867457006E-3</v>
      </c>
      <c r="H1752" s="9">
        <f t="shared" si="138"/>
        <v>8.3527818169129627E-3</v>
      </c>
      <c r="I1752" s="8"/>
      <c r="J1752" s="10"/>
      <c r="AC1752" s="14"/>
      <c r="AD1752" s="15"/>
    </row>
    <row r="1753" spans="1:30" hidden="1" outlineLevel="1" x14ac:dyDescent="0.3">
      <c r="A1753" s="14">
        <v>39056</v>
      </c>
      <c r="B1753" s="17">
        <v>3.9945196949683045E-3</v>
      </c>
      <c r="C1753" s="9">
        <f t="shared" si="139"/>
        <v>-1.6361803050316953E-3</v>
      </c>
      <c r="D1753" s="6">
        <f t="shared" si="140"/>
        <v>2.6770859905736115E-6</v>
      </c>
      <c r="E1753" s="6">
        <f t="shared" si="142"/>
        <v>1.0337829602867889E-5</v>
      </c>
      <c r="F1753" s="6">
        <f t="shared" si="141"/>
        <v>0.24174372540783859</v>
      </c>
      <c r="G1753" s="17">
        <v>2.1217627543166462E-3</v>
      </c>
      <c r="H1753" s="9">
        <f t="shared" si="138"/>
        <v>4.9167440995829606E-3</v>
      </c>
      <c r="I1753" s="8"/>
      <c r="J1753" s="10"/>
      <c r="AC1753" s="14"/>
      <c r="AD1753" s="15"/>
    </row>
    <row r="1754" spans="1:30" hidden="1" outlineLevel="1" x14ac:dyDescent="0.3">
      <c r="A1754" s="14">
        <v>39057</v>
      </c>
      <c r="B1754" s="17">
        <v>-1.3155652358030785E-3</v>
      </c>
      <c r="C1754" s="9">
        <f t="shared" si="139"/>
        <v>-6.9462652358030785E-3</v>
      </c>
      <c r="D1754" s="6">
        <f t="shared" si="140"/>
        <v>4.8250600726126396E-5</v>
      </c>
      <c r="E1754" s="6">
        <f t="shared" si="142"/>
        <v>2.6770859905736115E-6</v>
      </c>
      <c r="F1754" s="6">
        <f t="shared" si="141"/>
        <v>6.0823778961306911E-2</v>
      </c>
      <c r="G1754" s="17">
        <v>2.2054071234284393E-3</v>
      </c>
      <c r="H1754" s="9">
        <f t="shared" si="138"/>
        <v>2.4662477361633182E-3</v>
      </c>
      <c r="I1754" s="8"/>
      <c r="J1754" s="10"/>
      <c r="AC1754" s="14"/>
      <c r="AD1754" s="15"/>
    </row>
    <row r="1755" spans="1:30" hidden="1" outlineLevel="1" x14ac:dyDescent="0.3">
      <c r="A1755" s="14">
        <v>39058</v>
      </c>
      <c r="B1755" s="17">
        <v>-3.9784501220769186E-3</v>
      </c>
      <c r="C1755" s="9">
        <f t="shared" si="139"/>
        <v>-9.6091501220769183E-3</v>
      </c>
      <c r="D1755" s="6">
        <f t="shared" si="140"/>
        <v>9.2335766068610853E-5</v>
      </c>
      <c r="E1755" s="6">
        <f t="shared" si="142"/>
        <v>4.8250600726126396E-5</v>
      </c>
      <c r="F1755" s="6">
        <f t="shared" si="141"/>
        <v>6.4073622065079688E-2</v>
      </c>
      <c r="G1755" s="17">
        <v>5.379221675330813E-3</v>
      </c>
      <c r="H1755" s="9">
        <f t="shared" si="138"/>
        <v>2.5312767937363092E-3</v>
      </c>
      <c r="I1755" s="8"/>
      <c r="J1755" s="10"/>
      <c r="AC1755" s="14"/>
      <c r="AD1755" s="15"/>
    </row>
    <row r="1756" spans="1:30" hidden="1" outlineLevel="1" x14ac:dyDescent="0.3">
      <c r="A1756" s="14">
        <v>39059</v>
      </c>
      <c r="B1756" s="17">
        <v>1.8103015833656254E-3</v>
      </c>
      <c r="C1756" s="9">
        <f t="shared" si="139"/>
        <v>-3.8203984166343746E-3</v>
      </c>
      <c r="D1756" s="6">
        <f t="shared" si="140"/>
        <v>1.4595444061822436E-5</v>
      </c>
      <c r="E1756" s="6">
        <f t="shared" si="142"/>
        <v>9.2335766068610853E-5</v>
      </c>
      <c r="F1756" s="6">
        <f t="shared" si="141"/>
        <v>0.27969602210302252</v>
      </c>
      <c r="G1756" s="17">
        <v>4.7460964397872544E-3</v>
      </c>
      <c r="H1756" s="9">
        <f t="shared" si="138"/>
        <v>5.2886295209914501E-3</v>
      </c>
      <c r="I1756" s="8"/>
      <c r="J1756" s="10"/>
      <c r="AC1756" s="14"/>
      <c r="AD1756" s="15"/>
    </row>
    <row r="1757" spans="1:30" hidden="1" outlineLevel="1" x14ac:dyDescent="0.3">
      <c r="A1757" s="14">
        <v>39062</v>
      </c>
      <c r="B1757" s="17">
        <v>2.2672409790387158E-3</v>
      </c>
      <c r="C1757" s="9">
        <f t="shared" si="139"/>
        <v>-3.363459020961284E-3</v>
      </c>
      <c r="D1757" s="6">
        <f t="shared" si="140"/>
        <v>1.1312856585685838E-5</v>
      </c>
      <c r="E1757" s="6">
        <f t="shared" si="142"/>
        <v>1.4595444061822436E-5</v>
      </c>
      <c r="F1757" s="6">
        <f t="shared" si="141"/>
        <v>0.22226282441962417</v>
      </c>
      <c r="G1757" s="17">
        <v>3.083795010035494E-3</v>
      </c>
      <c r="H1757" s="9">
        <f t="shared" si="138"/>
        <v>4.714475839577759E-3</v>
      </c>
      <c r="I1757" s="8"/>
      <c r="J1757" s="10"/>
      <c r="AC1757" s="14"/>
      <c r="AD1757" s="15"/>
    </row>
    <row r="1758" spans="1:30" hidden="1" outlineLevel="1" x14ac:dyDescent="0.3">
      <c r="A1758" s="14">
        <v>39063</v>
      </c>
      <c r="B1758" s="17">
        <v>-1.0479222212118867E-3</v>
      </c>
      <c r="C1758" s="9">
        <f t="shared" si="139"/>
        <v>-6.678622221211886E-3</v>
      </c>
      <c r="D1758" s="6">
        <f t="shared" si="140"/>
        <v>4.4603994773665188E-5</v>
      </c>
      <c r="E1758" s="6">
        <f t="shared" si="142"/>
        <v>1.1312856585685838E-5</v>
      </c>
      <c r="F1758" s="6">
        <f t="shared" si="141"/>
        <v>0.1056811689769319</v>
      </c>
      <c r="G1758" s="17">
        <v>5.0100396162638759E-3</v>
      </c>
      <c r="H1758" s="9">
        <f t="shared" si="138"/>
        <v>3.250864023254924E-3</v>
      </c>
      <c r="I1758" s="8"/>
      <c r="J1758" s="10"/>
      <c r="AC1758" s="14"/>
      <c r="AD1758" s="15"/>
    </row>
    <row r="1759" spans="1:30" hidden="1" outlineLevel="1" x14ac:dyDescent="0.3">
      <c r="A1759" s="14">
        <v>39064</v>
      </c>
      <c r="B1759" s="17">
        <v>1.1681676879644158E-3</v>
      </c>
      <c r="C1759" s="9">
        <f t="shared" si="139"/>
        <v>-4.462532312035584E-3</v>
      </c>
      <c r="D1759" s="6">
        <f t="shared" si="140"/>
        <v>1.9914194635961654E-5</v>
      </c>
      <c r="E1759" s="6">
        <f t="shared" si="142"/>
        <v>4.4603994773665188E-5</v>
      </c>
      <c r="F1759" s="6">
        <f t="shared" si="141"/>
        <v>0.24533289895361476</v>
      </c>
      <c r="G1759" s="17">
        <v>2.8871570501764823E-3</v>
      </c>
      <c r="H1759" s="9">
        <f t="shared" si="138"/>
        <v>4.9531091140173232E-3</v>
      </c>
      <c r="I1759" s="8"/>
      <c r="J1759" s="10"/>
      <c r="AC1759" s="14"/>
      <c r="AD1759" s="15"/>
    </row>
    <row r="1760" spans="1:30" hidden="1" outlineLevel="1" x14ac:dyDescent="0.3">
      <c r="A1760" s="14">
        <v>39065</v>
      </c>
      <c r="B1760" s="17">
        <v>8.6519224367365422E-3</v>
      </c>
      <c r="C1760" s="9">
        <f t="shared" si="139"/>
        <v>3.0212224367365424E-3</v>
      </c>
      <c r="D1760" s="6">
        <f t="shared" si="140"/>
        <v>9.12778501224029E-6</v>
      </c>
      <c r="E1760" s="6">
        <f t="shared" si="142"/>
        <v>1.9914194635961654E-5</v>
      </c>
      <c r="F1760" s="6">
        <f t="shared" si="141"/>
        <v>9.516610752629294E-2</v>
      </c>
      <c r="G1760" s="17">
        <v>4.6141076528525274E-3</v>
      </c>
      <c r="H1760" s="9">
        <f t="shared" si="138"/>
        <v>3.0849004445247974E-3</v>
      </c>
      <c r="I1760" s="8"/>
      <c r="J1760" s="10"/>
      <c r="AC1760" s="14"/>
      <c r="AD1760" s="15"/>
    </row>
    <row r="1761" spans="1:30" hidden="1" outlineLevel="1" x14ac:dyDescent="0.3">
      <c r="A1761" s="14">
        <v>39066</v>
      </c>
      <c r="B1761" s="17">
        <v>1.1217745187652396E-3</v>
      </c>
      <c r="C1761" s="9">
        <f t="shared" si="139"/>
        <v>-4.5089254812347599E-3</v>
      </c>
      <c r="D1761" s="6">
        <f t="shared" si="140"/>
        <v>2.0330408995328111E-5</v>
      </c>
      <c r="E1761" s="6">
        <f t="shared" si="142"/>
        <v>9.12778501224029E-6</v>
      </c>
      <c r="F1761" s="6">
        <f t="shared" si="141"/>
        <v>0.21119443534344018</v>
      </c>
      <c r="G1761" s="17">
        <v>3.4458205855519412E-3</v>
      </c>
      <c r="H1761" s="9">
        <f t="shared" si="138"/>
        <v>4.595589574183493E-3</v>
      </c>
      <c r="I1761" s="8"/>
      <c r="J1761" s="10"/>
      <c r="AC1761" s="14"/>
      <c r="AD1761" s="15"/>
    </row>
    <row r="1762" spans="1:30" hidden="1" outlineLevel="1" x14ac:dyDescent="0.3">
      <c r="A1762" s="14">
        <v>39069</v>
      </c>
      <c r="B1762" s="17">
        <v>-3.2355684964699314E-3</v>
      </c>
      <c r="C1762" s="9">
        <f t="shared" si="139"/>
        <v>-8.8662684964699312E-3</v>
      </c>
      <c r="D1762" s="6">
        <f t="shared" si="140"/>
        <v>7.8610717051495174E-5</v>
      </c>
      <c r="E1762" s="6">
        <f t="shared" si="142"/>
        <v>2.0330408995328111E-5</v>
      </c>
      <c r="F1762" s="6">
        <f t="shared" si="141"/>
        <v>0.12685607874355198</v>
      </c>
      <c r="G1762" s="17">
        <v>4.9974747650245455E-3</v>
      </c>
      <c r="H1762" s="9">
        <f t="shared" si="138"/>
        <v>3.5616860999188571E-3</v>
      </c>
      <c r="I1762" s="8"/>
      <c r="J1762" s="10"/>
      <c r="AC1762" s="14"/>
      <c r="AD1762" s="15"/>
    </row>
    <row r="1763" spans="1:30" hidden="1" outlineLevel="1" x14ac:dyDescent="0.3">
      <c r="A1763" s="14">
        <v>39070</v>
      </c>
      <c r="B1763" s="17">
        <v>2.1559249845908091E-3</v>
      </c>
      <c r="C1763" s="9">
        <f t="shared" si="139"/>
        <v>-3.4747750154091907E-3</v>
      </c>
      <c r="D1763" s="6">
        <f t="shared" si="140"/>
        <v>1.2074061407711942E-5</v>
      </c>
      <c r="E1763" s="6">
        <f t="shared" si="142"/>
        <v>7.8610717051495174E-5</v>
      </c>
      <c r="F1763" s="6">
        <f t="shared" si="141"/>
        <v>0.24421252650199449</v>
      </c>
      <c r="G1763" s="17">
        <v>6.4523260911090435E-3</v>
      </c>
      <c r="H1763" s="9">
        <f t="shared" si="138"/>
        <v>4.9417863824936271E-3</v>
      </c>
      <c r="I1763" s="8"/>
      <c r="J1763" s="10"/>
      <c r="AC1763" s="14"/>
      <c r="AD1763" s="15"/>
    </row>
    <row r="1764" spans="1:30" hidden="1" outlineLevel="1" x14ac:dyDescent="0.3">
      <c r="A1764" s="14">
        <v>39071</v>
      </c>
      <c r="B1764" s="17">
        <v>-1.4180155098076032E-3</v>
      </c>
      <c r="C1764" s="9">
        <f t="shared" si="139"/>
        <v>-7.0487155098076029E-3</v>
      </c>
      <c r="D1764" s="6">
        <f t="shared" si="140"/>
        <v>4.9684390338202252E-5</v>
      </c>
      <c r="E1764" s="6">
        <f t="shared" si="142"/>
        <v>1.2074061407711942E-5</v>
      </c>
      <c r="F1764" s="6">
        <f t="shared" si="141"/>
        <v>0.39340450712314096</v>
      </c>
      <c r="G1764" s="17">
        <v>2.9160798715659802E-3</v>
      </c>
      <c r="H1764" s="9">
        <f t="shared" si="138"/>
        <v>6.2721966417128615E-3</v>
      </c>
      <c r="I1764" s="8"/>
      <c r="J1764" s="10"/>
      <c r="AC1764" s="14"/>
      <c r="AD1764" s="15"/>
    </row>
    <row r="1765" spans="1:30" hidden="1" outlineLevel="1" x14ac:dyDescent="0.3">
      <c r="A1765" s="14">
        <v>39072</v>
      </c>
      <c r="B1765" s="17">
        <v>-3.6807171642770386E-3</v>
      </c>
      <c r="C1765" s="9">
        <f t="shared" si="139"/>
        <v>-9.3114171642770388E-3</v>
      </c>
      <c r="D1765" s="6">
        <f t="shared" si="140"/>
        <v>8.6702489607193056E-5</v>
      </c>
      <c r="E1765" s="6">
        <f t="shared" si="142"/>
        <v>4.9684390338202252E-5</v>
      </c>
      <c r="F1765" s="6">
        <f t="shared" si="141"/>
        <v>9.6674675096684023E-2</v>
      </c>
      <c r="G1765" s="17">
        <v>4.4898552770902059E-3</v>
      </c>
      <c r="H1765" s="9">
        <f t="shared" si="138"/>
        <v>3.109255137435396E-3</v>
      </c>
      <c r="I1765" s="8"/>
      <c r="J1765" s="10"/>
      <c r="AC1765" s="14"/>
      <c r="AD1765" s="15"/>
    </row>
    <row r="1766" spans="1:30" hidden="1" outlineLevel="1" x14ac:dyDescent="0.3">
      <c r="A1766" s="14">
        <v>39073</v>
      </c>
      <c r="B1766" s="17">
        <v>-5.3304325532687958E-3</v>
      </c>
      <c r="C1766" s="9">
        <f t="shared" si="139"/>
        <v>-1.0961132553268796E-2</v>
      </c>
      <c r="D1766" s="6">
        <f t="shared" si="140"/>
        <v>1.201464268503289E-4</v>
      </c>
      <c r="E1766" s="6">
        <f t="shared" si="142"/>
        <v>8.6702489607193056E-5</v>
      </c>
      <c r="F1766" s="6">
        <f t="shared" si="141"/>
        <v>0.20107743548788276</v>
      </c>
      <c r="G1766" s="17">
        <v>2.8302385046632718E-3</v>
      </c>
      <c r="H1766" s="9">
        <f t="shared" si="138"/>
        <v>4.4841658699013662E-3</v>
      </c>
      <c r="I1766" s="8"/>
      <c r="J1766" s="10"/>
      <c r="AC1766" s="14"/>
      <c r="AD1766" s="15"/>
    </row>
    <row r="1767" spans="1:30" hidden="1" outlineLevel="1" x14ac:dyDescent="0.3">
      <c r="A1767" s="14">
        <v>39077</v>
      </c>
      <c r="B1767" s="17">
        <v>4.342830626288873E-3</v>
      </c>
      <c r="C1767" s="9">
        <f t="shared" si="139"/>
        <v>-1.2878693737111268E-3</v>
      </c>
      <c r="D1767" s="6">
        <f t="shared" si="140"/>
        <v>1.6586075237430899E-6</v>
      </c>
      <c r="E1767" s="6">
        <f t="shared" si="142"/>
        <v>1.201464268503289E-4</v>
      </c>
      <c r="F1767" s="6">
        <f t="shared" si="141"/>
        <v>9.2268678624280662E-2</v>
      </c>
      <c r="G1767" s="17">
        <v>2.5808395911512171E-3</v>
      </c>
      <c r="H1767" s="9">
        <f t="shared" si="138"/>
        <v>3.0375759846344697E-3</v>
      </c>
      <c r="I1767" s="8"/>
      <c r="J1767" s="10"/>
      <c r="AC1767" s="14"/>
      <c r="AD1767" s="15"/>
    </row>
    <row r="1768" spans="1:30" hidden="1" outlineLevel="1" x14ac:dyDescent="0.3">
      <c r="A1768" s="14">
        <v>39078</v>
      </c>
      <c r="B1768" s="17">
        <v>6.9907810992625528E-3</v>
      </c>
      <c r="C1768" s="9">
        <f t="shared" si="139"/>
        <v>1.360081099262553E-3</v>
      </c>
      <c r="D1768" s="6">
        <f t="shared" si="140"/>
        <v>1.8498205965712346E-6</v>
      </c>
      <c r="E1768" s="6">
        <f t="shared" si="142"/>
        <v>1.6586075237430899E-6</v>
      </c>
      <c r="F1768" s="6">
        <f t="shared" si="141"/>
        <v>8.0160473538615148E-2</v>
      </c>
      <c r="G1768" s="17">
        <v>3.4109236735424099E-3</v>
      </c>
      <c r="H1768" s="9">
        <f t="shared" si="138"/>
        <v>2.8312625017580962E-3</v>
      </c>
      <c r="I1768" s="8"/>
      <c r="J1768" s="10"/>
      <c r="AC1768" s="14"/>
      <c r="AD1768" s="15"/>
    </row>
    <row r="1769" spans="1:30" hidden="1" outlineLevel="1" x14ac:dyDescent="0.3">
      <c r="A1769" s="14">
        <v>39079</v>
      </c>
      <c r="B1769" s="17">
        <v>-1.4798765426633281E-3</v>
      </c>
      <c r="C1769" s="9">
        <f t="shared" si="139"/>
        <v>-7.1105765426633279E-3</v>
      </c>
      <c r="D1769" s="6">
        <f t="shared" si="140"/>
        <v>5.0560298769073965E-5</v>
      </c>
      <c r="E1769" s="6">
        <f t="shared" si="142"/>
        <v>1.8498205965712346E-6</v>
      </c>
      <c r="F1769" s="6">
        <f t="shared" si="141"/>
        <v>0.12470932354740111</v>
      </c>
      <c r="G1769" s="17">
        <v>2.4806041936682784E-3</v>
      </c>
      <c r="H1769" s="9">
        <f t="shared" si="138"/>
        <v>3.5314207275174828E-3</v>
      </c>
      <c r="I1769" s="8"/>
      <c r="J1769" s="10"/>
      <c r="AC1769" s="14"/>
      <c r="AD1769" s="15"/>
    </row>
    <row r="1770" spans="1:30" hidden="1" outlineLevel="1" x14ac:dyDescent="0.3">
      <c r="A1770" s="14">
        <v>39080</v>
      </c>
      <c r="B1770" s="17">
        <v>-4.5233026296192854E-3</v>
      </c>
      <c r="C1770" s="9">
        <f t="shared" si="139"/>
        <v>-1.0154002629619286E-2</v>
      </c>
      <c r="D1770" s="6">
        <f t="shared" si="140"/>
        <v>1.0310376940231537E-4</v>
      </c>
      <c r="E1770" s="6">
        <f t="shared" si="142"/>
        <v>5.0560298769073965E-5</v>
      </c>
      <c r="F1770" s="6">
        <f t="shared" si="141"/>
        <v>7.5624760736634405E-2</v>
      </c>
      <c r="G1770" s="17">
        <v>4.0280461472579684E-3</v>
      </c>
      <c r="H1770" s="9">
        <f t="shared" si="138"/>
        <v>2.7499956497535481E-3</v>
      </c>
      <c r="I1770" s="8"/>
      <c r="J1770" s="10"/>
      <c r="AC1770" s="14"/>
      <c r="AD1770" s="15"/>
    </row>
    <row r="1771" spans="1:30" hidden="1" outlineLevel="1" x14ac:dyDescent="0.3">
      <c r="A1771" s="14">
        <v>39085</v>
      </c>
      <c r="B1771" s="17">
        <v>-1.1993886425270208E-3</v>
      </c>
      <c r="C1771" s="9">
        <f t="shared" si="139"/>
        <v>-6.830088642527021E-3</v>
      </c>
      <c r="D1771" s="6">
        <f t="shared" si="140"/>
        <v>4.6650110864776603E-5</v>
      </c>
      <c r="E1771" s="6">
        <f t="shared" si="142"/>
        <v>1.0310376940231537E-4</v>
      </c>
      <c r="F1771" s="6">
        <f t="shared" si="141"/>
        <v>0.1658466293069526</v>
      </c>
      <c r="G1771" s="17">
        <v>9.993578587474761E-3</v>
      </c>
      <c r="H1771" s="9">
        <f t="shared" si="138"/>
        <v>4.0724271547438705E-3</v>
      </c>
      <c r="I1771" s="8"/>
      <c r="J1771" s="10"/>
      <c r="AC1771" s="14"/>
      <c r="AD1771" s="15"/>
    </row>
    <row r="1772" spans="1:30" hidden="1" outlineLevel="1" x14ac:dyDescent="0.3">
      <c r="A1772" s="14">
        <v>39086</v>
      </c>
      <c r="B1772" s="17">
        <v>1.2275324972188481E-3</v>
      </c>
      <c r="C1772" s="9">
        <f t="shared" si="139"/>
        <v>-4.4031675027811513E-3</v>
      </c>
      <c r="D1772" s="6">
        <f t="shared" si="140"/>
        <v>1.9387884057547999E-5</v>
      </c>
      <c r="E1772" s="6">
        <f t="shared" si="142"/>
        <v>4.6650110864776603E-5</v>
      </c>
      <c r="F1772" s="6">
        <f t="shared" si="141"/>
        <v>0.91505814062230462</v>
      </c>
      <c r="G1772" s="17">
        <v>6.5317033273312409E-3</v>
      </c>
      <c r="H1772" s="9">
        <f t="shared" si="138"/>
        <v>9.5658671359281616E-3</v>
      </c>
      <c r="I1772" s="8"/>
      <c r="J1772" s="10"/>
      <c r="AC1772" s="14"/>
      <c r="AD1772" s="15"/>
    </row>
    <row r="1773" spans="1:30" hidden="1" outlineLevel="1" x14ac:dyDescent="0.3">
      <c r="A1773" s="14">
        <v>39087</v>
      </c>
      <c r="B1773" s="17">
        <v>-6.1031678324684532E-3</v>
      </c>
      <c r="C1773" s="9">
        <f t="shared" si="139"/>
        <v>-1.1733867832468454E-2</v>
      </c>
      <c r="D1773" s="6">
        <f t="shared" si="140"/>
        <v>1.3768365430983794E-4</v>
      </c>
      <c r="E1773" s="6">
        <f t="shared" si="142"/>
        <v>1.9387884057547999E-5</v>
      </c>
      <c r="F1773" s="6">
        <f t="shared" si="141"/>
        <v>0.40263718750259386</v>
      </c>
      <c r="G1773" s="17">
        <v>5.1815093393437857E-3</v>
      </c>
      <c r="H1773" s="9">
        <f t="shared" si="138"/>
        <v>6.3453698670967477E-3</v>
      </c>
      <c r="I1773" s="8"/>
      <c r="J1773" s="10"/>
      <c r="AC1773" s="14"/>
      <c r="AD1773" s="15"/>
    </row>
    <row r="1774" spans="1:30" hidden="1" outlineLevel="1" x14ac:dyDescent="0.3">
      <c r="A1774" s="14">
        <v>39090</v>
      </c>
      <c r="B1774" s="17">
        <v>2.2178570774956563E-3</v>
      </c>
      <c r="C1774" s="9">
        <f t="shared" si="139"/>
        <v>-3.4128429225043434E-3</v>
      </c>
      <c r="D1774" s="6">
        <f t="shared" si="140"/>
        <v>1.1647496813687988E-5</v>
      </c>
      <c r="E1774" s="6">
        <f t="shared" si="142"/>
        <v>1.3768365430983794E-4</v>
      </c>
      <c r="F1774" s="6">
        <f t="shared" si="141"/>
        <v>0.26100180127582701</v>
      </c>
      <c r="G1774" s="17">
        <v>5.1500925260258359E-3</v>
      </c>
      <c r="H1774" s="9">
        <f t="shared" si="138"/>
        <v>5.1088335388406129E-3</v>
      </c>
      <c r="I1774" s="8"/>
      <c r="J1774" s="10"/>
      <c r="AC1774" s="14"/>
      <c r="AD1774" s="15"/>
    </row>
    <row r="1775" spans="1:30" hidden="1" outlineLevel="1" x14ac:dyDescent="0.3">
      <c r="A1775" s="14">
        <v>39091</v>
      </c>
      <c r="B1775" s="17">
        <v>-5.1680949936464666E-4</v>
      </c>
      <c r="C1775" s="9">
        <f t="shared" si="139"/>
        <v>-6.1475094993646466E-3</v>
      </c>
      <c r="D1775" s="6">
        <f t="shared" si="140"/>
        <v>3.7791873044778565E-5</v>
      </c>
      <c r="E1775" s="6">
        <f t="shared" si="142"/>
        <v>1.1647496813687988E-5</v>
      </c>
      <c r="F1775" s="6">
        <f t="shared" si="141"/>
        <v>0.25807259192970977</v>
      </c>
      <c r="G1775" s="17">
        <v>5.0554985703950561E-3</v>
      </c>
      <c r="H1775" s="9">
        <f t="shared" si="138"/>
        <v>5.0800845655334303E-3</v>
      </c>
      <c r="I1775" s="8"/>
      <c r="J1775" s="10"/>
      <c r="AC1775" s="14"/>
      <c r="AD1775" s="15"/>
    </row>
    <row r="1776" spans="1:30" hidden="1" outlineLevel="1" x14ac:dyDescent="0.3">
      <c r="A1776" s="14">
        <v>39092</v>
      </c>
      <c r="B1776" s="17">
        <v>1.9384718073334622E-3</v>
      </c>
      <c r="C1776" s="9">
        <f t="shared" si="139"/>
        <v>-3.6922281926665378E-3</v>
      </c>
      <c r="D1776" s="6">
        <f t="shared" si="140"/>
        <v>1.3632549026721609E-5</v>
      </c>
      <c r="E1776" s="6">
        <f t="shared" si="142"/>
        <v>3.7791873044778565E-5</v>
      </c>
      <c r="F1776" s="6">
        <f t="shared" si="141"/>
        <v>0.24943015977659369</v>
      </c>
      <c r="G1776" s="17">
        <v>5.1022562966792093E-3</v>
      </c>
      <c r="H1776" s="9">
        <f t="shared" si="138"/>
        <v>4.9942983468811084E-3</v>
      </c>
      <c r="I1776" s="8"/>
      <c r="J1776" s="10"/>
      <c r="AC1776" s="14"/>
      <c r="AD1776" s="15"/>
    </row>
    <row r="1777" spans="1:30" hidden="1" outlineLevel="1" x14ac:dyDescent="0.3">
      <c r="A1777" s="14">
        <v>39093</v>
      </c>
      <c r="B1777" s="17">
        <v>6.319861629227078E-3</v>
      </c>
      <c r="C1777" s="9">
        <f t="shared" si="139"/>
        <v>6.8916162922707819E-4</v>
      </c>
      <c r="D1777" s="6">
        <f t="shared" si="140"/>
        <v>4.7494375119892081E-7</v>
      </c>
      <c r="E1777" s="6">
        <f t="shared" si="142"/>
        <v>1.3632549026721609E-5</v>
      </c>
      <c r="F1777" s="6">
        <f t="shared" si="141"/>
        <v>0.25368012199617457</v>
      </c>
      <c r="G1777" s="17">
        <v>4.7868785094585453E-3</v>
      </c>
      <c r="H1777" s="9">
        <f t="shared" si="138"/>
        <v>5.0366667747248732E-3</v>
      </c>
      <c r="I1777" s="8"/>
      <c r="J1777" s="10"/>
      <c r="AC1777" s="14"/>
      <c r="AD1777" s="15"/>
    </row>
    <row r="1778" spans="1:30" hidden="1" outlineLevel="1" x14ac:dyDescent="0.3">
      <c r="A1778" s="14">
        <v>39094</v>
      </c>
      <c r="B1778" s="17">
        <v>4.8414270930598347E-3</v>
      </c>
      <c r="C1778" s="9">
        <f t="shared" si="139"/>
        <v>-7.8927290694016505E-4</v>
      </c>
      <c r="D1778" s="6">
        <f t="shared" si="140"/>
        <v>6.2295172162977842E-7</v>
      </c>
      <c r="E1778" s="6">
        <f t="shared" si="142"/>
        <v>4.7494375119892081E-7</v>
      </c>
      <c r="F1778" s="6">
        <f t="shared" si="141"/>
        <v>0.22574254192667956</v>
      </c>
      <c r="G1778" s="17">
        <v>3.0345319566421752E-3</v>
      </c>
      <c r="H1778" s="9">
        <f t="shared" si="138"/>
        <v>4.751237122336451E-3</v>
      </c>
      <c r="I1778" s="8"/>
      <c r="J1778" s="10"/>
      <c r="AC1778" s="14"/>
      <c r="AD1778" s="15"/>
    </row>
    <row r="1779" spans="1:30" hidden="1" outlineLevel="1" x14ac:dyDescent="0.3">
      <c r="A1779" s="14">
        <v>39098</v>
      </c>
      <c r="B1779" s="17">
        <v>8.1746087232402258E-4</v>
      </c>
      <c r="C1779" s="9">
        <f t="shared" si="139"/>
        <v>-4.813239127675977E-3</v>
      </c>
      <c r="D1779" s="6">
        <f t="shared" si="140"/>
        <v>2.3167270900190999E-5</v>
      </c>
      <c r="E1779" s="6">
        <f t="shared" si="142"/>
        <v>6.2295172162977842E-7</v>
      </c>
      <c r="F1779" s="6">
        <f t="shared" si="141"/>
        <v>0.10297960544923512</v>
      </c>
      <c r="G1779" s="17">
        <v>2.3865805463050725E-3</v>
      </c>
      <c r="H1779" s="9">
        <f t="shared" si="138"/>
        <v>3.2090435560963508E-3</v>
      </c>
      <c r="I1779" s="8"/>
      <c r="J1779" s="10"/>
      <c r="AC1779" s="14"/>
      <c r="AD1779" s="15"/>
    </row>
    <row r="1780" spans="1:30" hidden="1" outlineLevel="1" x14ac:dyDescent="0.3">
      <c r="A1780" s="14">
        <v>39099</v>
      </c>
      <c r="B1780" s="17">
        <v>-8.9433741840360531E-4</v>
      </c>
      <c r="C1780" s="9">
        <f t="shared" si="139"/>
        <v>-6.5250374184036052E-3</v>
      </c>
      <c r="D1780" s="6">
        <f t="shared" si="140"/>
        <v>4.2576113311567188E-5</v>
      </c>
      <c r="E1780" s="6">
        <f t="shared" si="142"/>
        <v>2.3167270900190999E-5</v>
      </c>
      <c r="F1780" s="6">
        <f t="shared" si="141"/>
        <v>7.1521006522726721E-2</v>
      </c>
      <c r="G1780" s="17">
        <v>3.101185205543202E-3</v>
      </c>
      <c r="H1780" s="9">
        <f t="shared" si="138"/>
        <v>2.6743411622814077E-3</v>
      </c>
      <c r="I1780" s="8"/>
      <c r="J1780" s="10"/>
      <c r="AC1780" s="14"/>
      <c r="AD1780" s="15"/>
    </row>
    <row r="1781" spans="1:30" hidden="1" outlineLevel="1" x14ac:dyDescent="0.3">
      <c r="A1781" s="14">
        <v>39100</v>
      </c>
      <c r="B1781" s="17">
        <v>-2.9751613757577869E-3</v>
      </c>
      <c r="C1781" s="9">
        <f t="shared" si="139"/>
        <v>-8.6058613757577871E-3</v>
      </c>
      <c r="D1781" s="6">
        <f t="shared" si="140"/>
        <v>7.4060850018759717E-5</v>
      </c>
      <c r="E1781" s="6">
        <f t="shared" si="142"/>
        <v>4.2576113311567188E-5</v>
      </c>
      <c r="F1781" s="6">
        <f t="shared" si="141"/>
        <v>0.10664999654645183</v>
      </c>
      <c r="G1781" s="17">
        <v>3.6851009386453131E-3</v>
      </c>
      <c r="H1781" s="9">
        <f t="shared" si="138"/>
        <v>3.265731105686012E-3</v>
      </c>
      <c r="I1781" s="8"/>
      <c r="J1781" s="10"/>
      <c r="AC1781" s="14"/>
      <c r="AD1781" s="15"/>
    </row>
    <row r="1782" spans="1:30" hidden="1" outlineLevel="1" x14ac:dyDescent="0.3">
      <c r="A1782" s="14">
        <v>39101</v>
      </c>
      <c r="B1782" s="17">
        <v>2.8912815542507871E-3</v>
      </c>
      <c r="C1782" s="9">
        <f t="shared" si="139"/>
        <v>-2.7394184457492127E-3</v>
      </c>
      <c r="D1782" s="6">
        <f t="shared" si="140"/>
        <v>7.5044134209110319E-6</v>
      </c>
      <c r="E1782" s="6">
        <f t="shared" si="142"/>
        <v>7.4060850018759717E-5</v>
      </c>
      <c r="F1782" s="6">
        <f t="shared" si="141"/>
        <v>0.14214864605787172</v>
      </c>
      <c r="G1782" s="17">
        <v>2.4793005218187274E-3</v>
      </c>
      <c r="H1782" s="9">
        <f t="shared" si="138"/>
        <v>3.7702605487933021E-3</v>
      </c>
      <c r="I1782" s="8"/>
      <c r="J1782" s="10"/>
      <c r="AC1782" s="14"/>
      <c r="AD1782" s="15"/>
    </row>
    <row r="1783" spans="1:30" hidden="1" outlineLevel="1" x14ac:dyDescent="0.3">
      <c r="A1783" s="14">
        <v>39104</v>
      </c>
      <c r="B1783" s="17">
        <v>-5.2918863667869159E-3</v>
      </c>
      <c r="C1783" s="9">
        <f t="shared" si="139"/>
        <v>-1.0922586366786915E-2</v>
      </c>
      <c r="D1783" s="6">
        <f t="shared" si="140"/>
        <v>1.1930289293991937E-4</v>
      </c>
      <c r="E1783" s="6">
        <f t="shared" si="142"/>
        <v>7.5044134209110319E-6</v>
      </c>
      <c r="F1783" s="6">
        <f t="shared" si="141"/>
        <v>7.5559365177703411E-2</v>
      </c>
      <c r="G1783" s="17">
        <v>4.2562756559254462E-3</v>
      </c>
      <c r="H1783" s="9">
        <f t="shared" si="138"/>
        <v>2.7488063805532646E-3</v>
      </c>
      <c r="I1783" s="8"/>
      <c r="J1783" s="10"/>
      <c r="AC1783" s="14"/>
      <c r="AD1783" s="15"/>
    </row>
    <row r="1784" spans="1:30" hidden="1" outlineLevel="1" x14ac:dyDescent="0.3">
      <c r="A1784" s="14">
        <v>39105</v>
      </c>
      <c r="B1784" s="17">
        <v>3.5357071117870357E-3</v>
      </c>
      <c r="C1784" s="9">
        <f t="shared" si="139"/>
        <v>-2.0949928882129641E-3</v>
      </c>
      <c r="D1784" s="6">
        <f t="shared" si="140"/>
        <v>4.388995201662897E-6</v>
      </c>
      <c r="E1784" s="6">
        <f t="shared" si="142"/>
        <v>1.1930289293991937E-4</v>
      </c>
      <c r="F1784" s="6">
        <f t="shared" si="141"/>
        <v>0.18278468209990875</v>
      </c>
      <c r="G1784" s="17">
        <v>4.1213273948217987E-3</v>
      </c>
      <c r="H1784" s="9">
        <f t="shared" si="138"/>
        <v>4.2753325262476225E-3</v>
      </c>
      <c r="I1784" s="8"/>
      <c r="J1784" s="10"/>
      <c r="AC1784" s="14"/>
      <c r="AD1784" s="15"/>
    </row>
    <row r="1785" spans="1:30" hidden="1" outlineLevel="1" x14ac:dyDescent="0.3">
      <c r="A1785" s="14">
        <v>39106</v>
      </c>
      <c r="B1785" s="17">
        <v>8.4655364283998322E-3</v>
      </c>
      <c r="C1785" s="9">
        <f t="shared" si="139"/>
        <v>2.8348364283998324E-3</v>
      </c>
      <c r="D1785" s="6">
        <f t="shared" si="140"/>
        <v>8.0362975757827176E-6</v>
      </c>
      <c r="E1785" s="6">
        <f t="shared" si="142"/>
        <v>4.388995201662897E-6</v>
      </c>
      <c r="F1785" s="6">
        <f t="shared" si="141"/>
        <v>0.1726384482279511</v>
      </c>
      <c r="G1785" s="17">
        <v>3.241681683676226E-3</v>
      </c>
      <c r="H1785" s="9">
        <f t="shared" si="138"/>
        <v>4.1549783179693142E-3</v>
      </c>
      <c r="I1785" s="8"/>
      <c r="J1785" s="10"/>
      <c r="AC1785" s="14"/>
      <c r="AD1785" s="15"/>
    </row>
    <row r="1786" spans="1:30" hidden="1" outlineLevel="1" x14ac:dyDescent="0.3">
      <c r="A1786" s="14">
        <v>39107</v>
      </c>
      <c r="B1786" s="17">
        <v>-1.133378773070705E-2</v>
      </c>
      <c r="C1786" s="9">
        <f t="shared" si="139"/>
        <v>-1.6964487730707051E-2</v>
      </c>
      <c r="D1786" s="6">
        <f t="shared" si="140"/>
        <v>2.8779384396531007E-4</v>
      </c>
      <c r="E1786" s="6">
        <f t="shared" si="142"/>
        <v>8.0362975757827176E-6</v>
      </c>
      <c r="F1786" s="6">
        <f t="shared" si="141"/>
        <v>0.11462463573860066</v>
      </c>
      <c r="G1786" s="17">
        <v>5.8510544990065909E-3</v>
      </c>
      <c r="H1786" s="9">
        <f t="shared" si="138"/>
        <v>3.3856260239223212E-3</v>
      </c>
      <c r="I1786" s="8"/>
      <c r="J1786" s="10"/>
      <c r="AC1786" s="14"/>
      <c r="AD1786" s="15"/>
    </row>
    <row r="1787" spans="1:30" hidden="1" outlineLevel="1" x14ac:dyDescent="0.3">
      <c r="A1787" s="14">
        <v>39108</v>
      </c>
      <c r="B1787" s="17">
        <v>-1.2086595354331537E-3</v>
      </c>
      <c r="C1787" s="9">
        <f t="shared" si="139"/>
        <v>-6.8393595354331533E-3</v>
      </c>
      <c r="D1787" s="6">
        <f t="shared" si="140"/>
        <v>4.6776838854920396E-5</v>
      </c>
      <c r="E1787" s="6">
        <f t="shared" si="142"/>
        <v>2.8779384396531007E-4</v>
      </c>
      <c r="F1787" s="6">
        <f t="shared" si="141"/>
        <v>0.32719144047787563</v>
      </c>
      <c r="G1787" s="17">
        <v>4.773793775286991E-3</v>
      </c>
      <c r="H1787" s="9">
        <f t="shared" si="138"/>
        <v>5.7200650387725102E-3</v>
      </c>
      <c r="I1787" s="8"/>
      <c r="J1787" s="10"/>
      <c r="AC1787" s="14"/>
      <c r="AD1787" s="15"/>
    </row>
    <row r="1788" spans="1:30" hidden="1" outlineLevel="1" x14ac:dyDescent="0.3">
      <c r="A1788" s="14">
        <v>39111</v>
      </c>
      <c r="B1788" s="17">
        <v>-1.0975508115664014E-3</v>
      </c>
      <c r="C1788" s="9">
        <f t="shared" si="139"/>
        <v>-6.7282508115664007E-3</v>
      </c>
      <c r="D1788" s="6">
        <f t="shared" si="140"/>
        <v>4.5269358983343929E-5</v>
      </c>
      <c r="E1788" s="6">
        <f t="shared" si="142"/>
        <v>4.6776838854920396E-5</v>
      </c>
      <c r="F1788" s="6">
        <f t="shared" si="141"/>
        <v>0.22463015661629748</v>
      </c>
      <c r="G1788" s="17">
        <v>4.0622553663635383E-3</v>
      </c>
      <c r="H1788" s="9">
        <f t="shared" si="138"/>
        <v>4.7395163953329409E-3</v>
      </c>
      <c r="I1788" s="8"/>
      <c r="J1788" s="10"/>
      <c r="AC1788" s="14"/>
      <c r="AD1788" s="15"/>
    </row>
    <row r="1789" spans="1:30" hidden="1" outlineLevel="1" x14ac:dyDescent="0.3">
      <c r="A1789" s="14">
        <v>39112</v>
      </c>
      <c r="B1789" s="17">
        <v>5.7554986076490998E-3</v>
      </c>
      <c r="C1789" s="9">
        <f t="shared" si="139"/>
        <v>1.2479860764910006E-4</v>
      </c>
      <c r="D1789" s="6">
        <f t="shared" si="140"/>
        <v>1.5574692471154017E-8</v>
      </c>
      <c r="E1789" s="6">
        <f t="shared" si="142"/>
        <v>4.5269358983343929E-5</v>
      </c>
      <c r="F1789" s="6">
        <f t="shared" si="141"/>
        <v>0.16831554873920598</v>
      </c>
      <c r="G1789" s="17">
        <v>2.1958388884995819E-3</v>
      </c>
      <c r="H1789" s="9">
        <f t="shared" si="138"/>
        <v>4.1026278010466164E-3</v>
      </c>
      <c r="I1789" s="8"/>
      <c r="J1789" s="10"/>
      <c r="AC1789" s="14"/>
      <c r="AD1789" s="15"/>
    </row>
    <row r="1790" spans="1:30" hidden="1" outlineLevel="1" x14ac:dyDescent="0.3">
      <c r="A1790" s="14">
        <v>39113</v>
      </c>
      <c r="B1790" s="17">
        <v>6.5712458415953636E-3</v>
      </c>
      <c r="C1790" s="9">
        <f t="shared" si="139"/>
        <v>9.4054584159536381E-4</v>
      </c>
      <c r="D1790" s="6">
        <f t="shared" si="140"/>
        <v>8.8462648014233117E-7</v>
      </c>
      <c r="E1790" s="6">
        <f t="shared" si="142"/>
        <v>1.5574692471154017E-8</v>
      </c>
      <c r="F1790" s="6">
        <f t="shared" si="141"/>
        <v>6.3688042355981106E-2</v>
      </c>
      <c r="G1790" s="17">
        <v>6.8103669213658404E-3</v>
      </c>
      <c r="H1790" s="9">
        <f t="shared" si="138"/>
        <v>2.5236489921536456E-3</v>
      </c>
      <c r="I1790" s="8"/>
      <c r="J1790" s="10"/>
      <c r="AC1790" s="14"/>
      <c r="AD1790" s="15"/>
    </row>
    <row r="1791" spans="1:30" hidden="1" outlineLevel="1" x14ac:dyDescent="0.3">
      <c r="A1791" s="14">
        <v>39114</v>
      </c>
      <c r="B1791" s="17">
        <v>5.3394515238351647E-3</v>
      </c>
      <c r="C1791" s="9">
        <f t="shared" si="139"/>
        <v>-2.9124847616483502E-4</v>
      </c>
      <c r="D1791" s="6">
        <f t="shared" si="140"/>
        <v>8.4825674868338476E-8</v>
      </c>
      <c r="E1791" s="6">
        <f t="shared" si="142"/>
        <v>8.8462648014233117E-7</v>
      </c>
      <c r="F1791" s="6">
        <f t="shared" si="141"/>
        <v>0.43593549123575104</v>
      </c>
      <c r="G1791" s="17">
        <v>2.6603684658630263E-3</v>
      </c>
      <c r="H1791" s="9">
        <f t="shared" si="138"/>
        <v>6.6025411110855721E-3</v>
      </c>
      <c r="I1791" s="8"/>
      <c r="J1791" s="10"/>
      <c r="AC1791" s="14"/>
      <c r="AD1791" s="15"/>
    </row>
    <row r="1792" spans="1:30" hidden="1" outlineLevel="1" x14ac:dyDescent="0.3">
      <c r="A1792" s="14">
        <v>39115</v>
      </c>
      <c r="B1792" s="17">
        <v>1.6930162521903995E-3</v>
      </c>
      <c r="C1792" s="9">
        <f t="shared" si="139"/>
        <v>-3.9376837478095998E-3</v>
      </c>
      <c r="D1792" s="6">
        <f t="shared" si="140"/>
        <v>1.5505353297763855E-5</v>
      </c>
      <c r="E1792" s="6">
        <f t="shared" si="142"/>
        <v>8.4825674868338476E-8</v>
      </c>
      <c r="F1792" s="6">
        <f t="shared" si="141"/>
        <v>8.3893723005556531E-2</v>
      </c>
      <c r="G1792" s="17">
        <v>2.0067761208890228E-3</v>
      </c>
      <c r="H1792" s="9">
        <f t="shared" si="138"/>
        <v>2.8964413166083051E-3</v>
      </c>
      <c r="I1792" s="8"/>
      <c r="J1792" s="10"/>
      <c r="AC1792" s="14"/>
      <c r="AD1792" s="15"/>
    </row>
    <row r="1793" spans="1:30" hidden="1" outlineLevel="1" x14ac:dyDescent="0.3">
      <c r="A1793" s="14">
        <v>39118</v>
      </c>
      <c r="B1793" s="17">
        <v>-9.6707480248631704E-4</v>
      </c>
      <c r="C1793" s="9">
        <f t="shared" si="139"/>
        <v>-6.5977748024863168E-3</v>
      </c>
      <c r="D1793" s="6">
        <f t="shared" si="140"/>
        <v>4.3530632344323359E-5</v>
      </c>
      <c r="E1793" s="6">
        <f t="shared" si="142"/>
        <v>1.5505353297763855E-5</v>
      </c>
      <c r="F1793" s="6">
        <f t="shared" si="141"/>
        <v>5.6573879407046564E-2</v>
      </c>
      <c r="G1793" s="17">
        <v>2.6270484637937442E-3</v>
      </c>
      <c r="H1793" s="9">
        <f t="shared" si="138"/>
        <v>2.3785264221161508E-3</v>
      </c>
      <c r="I1793" s="8"/>
      <c r="J1793" s="10"/>
      <c r="AC1793" s="14"/>
      <c r="AD1793" s="15"/>
    </row>
    <row r="1794" spans="1:30" hidden="1" outlineLevel="1" x14ac:dyDescent="0.3">
      <c r="A1794" s="14">
        <v>39119</v>
      </c>
      <c r="B1794" s="17">
        <v>6.9776393701961783E-4</v>
      </c>
      <c r="C1794" s="9">
        <f t="shared" si="139"/>
        <v>-4.9329360629803819E-3</v>
      </c>
      <c r="D1794" s="6">
        <f t="shared" si="140"/>
        <v>2.433385820145239E-5</v>
      </c>
      <c r="E1794" s="6">
        <f t="shared" si="142"/>
        <v>4.3530632344323359E-5</v>
      </c>
      <c r="F1794" s="6">
        <f t="shared" si="141"/>
        <v>8.2323254454840511E-2</v>
      </c>
      <c r="G1794" s="17">
        <v>3.110009827044985E-3</v>
      </c>
      <c r="H1794" s="9">
        <f t="shared" si="138"/>
        <v>2.869202928599518E-3</v>
      </c>
      <c r="I1794" s="8"/>
      <c r="J1794" s="10"/>
      <c r="AC1794" s="14"/>
      <c r="AD1794" s="15"/>
    </row>
    <row r="1795" spans="1:30" hidden="1" outlineLevel="1" x14ac:dyDescent="0.3">
      <c r="A1795" s="14">
        <v>39120</v>
      </c>
      <c r="B1795" s="17">
        <v>1.3940689469243953E-3</v>
      </c>
      <c r="C1795" s="9">
        <f t="shared" si="139"/>
        <v>-4.2366310530756041E-3</v>
      </c>
      <c r="D1795" s="6">
        <f t="shared" si="140"/>
        <v>1.7949042679884502E-5</v>
      </c>
      <c r="E1795" s="6">
        <f t="shared" si="142"/>
        <v>2.433385820145239E-5</v>
      </c>
      <c r="F1795" s="6">
        <f t="shared" si="141"/>
        <v>0.10713777398169984</v>
      </c>
      <c r="G1795" s="17">
        <v>2.9637592252297678E-3</v>
      </c>
      <c r="H1795" s="9">
        <f t="shared" si="138"/>
        <v>3.2731907060496775E-3</v>
      </c>
      <c r="I1795" s="8"/>
      <c r="J1795" s="10"/>
      <c r="AC1795" s="14"/>
      <c r="AD1795" s="15"/>
    </row>
    <row r="1796" spans="1:30" hidden="1" outlineLevel="1" x14ac:dyDescent="0.3">
      <c r="A1796" s="14">
        <v>39121</v>
      </c>
      <c r="B1796" s="17">
        <v>-1.1799630061502266E-3</v>
      </c>
      <c r="C1796" s="9">
        <f t="shared" si="139"/>
        <v>-6.8106630061502259E-3</v>
      </c>
      <c r="D1796" s="6">
        <f t="shared" si="140"/>
        <v>4.6385130583343235E-5</v>
      </c>
      <c r="E1796" s="6">
        <f t="shared" si="142"/>
        <v>1.7949042679884502E-5</v>
      </c>
      <c r="F1796" s="6">
        <f t="shared" si="141"/>
        <v>9.918023009890467E-2</v>
      </c>
      <c r="G1796" s="17">
        <v>4.0914936279313439E-3</v>
      </c>
      <c r="H1796" s="9">
        <f t="shared" si="138"/>
        <v>3.1492892864724998E-3</v>
      </c>
      <c r="I1796" s="8"/>
      <c r="J1796" s="10"/>
      <c r="AC1796" s="14"/>
      <c r="AD1796" s="15"/>
    </row>
    <row r="1797" spans="1:30" hidden="1" outlineLevel="1" x14ac:dyDescent="0.3">
      <c r="A1797" s="14">
        <v>39122</v>
      </c>
      <c r="B1797" s="17">
        <v>-7.1023761133711958E-3</v>
      </c>
      <c r="C1797" s="9">
        <f t="shared" si="139"/>
        <v>-1.2733076113371196E-2</v>
      </c>
      <c r="D1797" s="6">
        <f t="shared" si="140"/>
        <v>1.621312273089041E-4</v>
      </c>
      <c r="E1797" s="6">
        <f t="shared" si="142"/>
        <v>4.6385130583343235E-5</v>
      </c>
      <c r="F1797" s="6">
        <f t="shared" si="141"/>
        <v>0.17045110429924334</v>
      </c>
      <c r="G1797" s="17">
        <v>7.7563468269641446E-3</v>
      </c>
      <c r="H1797" s="9">
        <f t="shared" si="138"/>
        <v>4.1285724445532419E-3</v>
      </c>
      <c r="I1797" s="8"/>
      <c r="J1797" s="10"/>
      <c r="AC1797" s="14"/>
      <c r="AD1797" s="15"/>
    </row>
    <row r="1798" spans="1:30" hidden="1" outlineLevel="1" x14ac:dyDescent="0.3">
      <c r="A1798" s="14">
        <v>39125</v>
      </c>
      <c r="B1798" s="17">
        <v>-3.2667120979014432E-3</v>
      </c>
      <c r="C1798" s="9">
        <f t="shared" si="139"/>
        <v>-8.8974120979014425E-3</v>
      </c>
      <c r="D1798" s="6">
        <f t="shared" si="140"/>
        <v>7.9163942039882951E-5</v>
      </c>
      <c r="E1798" s="6">
        <f t="shared" si="142"/>
        <v>1.621312273089041E-4</v>
      </c>
      <c r="F1798" s="6">
        <f t="shared" si="141"/>
        <v>0.55938948770347707</v>
      </c>
      <c r="G1798" s="17">
        <v>3.0682537376227948E-3</v>
      </c>
      <c r="H1798" s="9">
        <f t="shared" si="138"/>
        <v>7.4792345043024093E-3</v>
      </c>
      <c r="I1798" s="8"/>
      <c r="J1798" s="10"/>
      <c r="AC1798" s="14"/>
      <c r="AD1798" s="15"/>
    </row>
    <row r="1799" spans="1:30" hidden="1" outlineLevel="1" x14ac:dyDescent="0.3">
      <c r="A1799" s="14">
        <v>39126</v>
      </c>
      <c r="B1799" s="17">
        <v>7.568774732919341E-3</v>
      </c>
      <c r="C1799" s="9">
        <f t="shared" si="139"/>
        <v>1.9380747329193412E-3</v>
      </c>
      <c r="D1799" s="6">
        <f t="shared" si="140"/>
        <v>3.7561336703803757E-6</v>
      </c>
      <c r="E1799" s="6">
        <f t="shared" si="142"/>
        <v>7.9163942039882951E-5</v>
      </c>
      <c r="F1799" s="6">
        <f t="shared" si="141"/>
        <v>0.10483656997981833</v>
      </c>
      <c r="G1799" s="17">
        <v>3.0415706810887626E-3</v>
      </c>
      <c r="H1799" s="9">
        <f t="shared" si="138"/>
        <v>3.2378475872069444E-3</v>
      </c>
      <c r="I1799" s="8"/>
      <c r="J1799" s="10"/>
      <c r="AC1799" s="14"/>
      <c r="AD1799" s="15"/>
    </row>
    <row r="1800" spans="1:30" hidden="1" outlineLevel="1" x14ac:dyDescent="0.3">
      <c r="A1800" s="14">
        <v>39127</v>
      </c>
      <c r="B1800" s="17">
        <v>7.6150120631249705E-3</v>
      </c>
      <c r="C1800" s="9">
        <f t="shared" si="139"/>
        <v>1.9843120631249708E-3</v>
      </c>
      <c r="D1800" s="6">
        <f t="shared" si="140"/>
        <v>3.9374943638632782E-6</v>
      </c>
      <c r="E1800" s="6">
        <f t="shared" si="142"/>
        <v>3.7561336703803757E-6</v>
      </c>
      <c r="F1800" s="6">
        <f t="shared" si="141"/>
        <v>0.10336257032758671</v>
      </c>
      <c r="G1800" s="17">
        <v>4.6994929404790267E-3</v>
      </c>
      <c r="H1800" s="9">
        <f t="shared" si="138"/>
        <v>3.2150049817626521E-3</v>
      </c>
      <c r="I1800" s="8"/>
      <c r="J1800" s="10"/>
      <c r="AC1800" s="14"/>
      <c r="AD1800" s="15"/>
    </row>
    <row r="1801" spans="1:30" hidden="1" outlineLevel="1" x14ac:dyDescent="0.3">
      <c r="A1801" s="14">
        <v>39128</v>
      </c>
      <c r="B1801" s="17">
        <v>1.03705549945678E-3</v>
      </c>
      <c r="C1801" s="9">
        <f t="shared" si="139"/>
        <v>-4.5936445005432197E-3</v>
      </c>
      <c r="D1801" s="6">
        <f t="shared" si="140"/>
        <v>2.1101569797370968E-5</v>
      </c>
      <c r="E1801" s="6">
        <f t="shared" si="142"/>
        <v>3.9374943638632782E-6</v>
      </c>
      <c r="F1801" s="6">
        <f t="shared" si="141"/>
        <v>0.21831744002091713</v>
      </c>
      <c r="G1801" s="17">
        <v>2.0936119830287717E-3</v>
      </c>
      <c r="H1801" s="9">
        <f t="shared" si="138"/>
        <v>4.6724451844929885E-3</v>
      </c>
      <c r="I1801" s="8"/>
      <c r="J1801" s="10"/>
      <c r="AC1801" s="14"/>
      <c r="AD1801" s="15"/>
    </row>
    <row r="1802" spans="1:30" hidden="1" outlineLevel="1" x14ac:dyDescent="0.3">
      <c r="A1802" s="14">
        <v>39129</v>
      </c>
      <c r="B1802" s="17">
        <v>-8.7216136052951313E-4</v>
      </c>
      <c r="C1802" s="9">
        <f t="shared" si="139"/>
        <v>-6.5028613605295129E-3</v>
      </c>
      <c r="D1802" s="6">
        <f t="shared" si="140"/>
        <v>4.2287205874267744E-5</v>
      </c>
      <c r="E1802" s="6">
        <f t="shared" si="142"/>
        <v>2.1101569797370968E-5</v>
      </c>
      <c r="F1802" s="6">
        <f t="shared" si="141"/>
        <v>5.9764087483207745E-2</v>
      </c>
      <c r="G1802" s="17">
        <v>2.9074453424929123E-3</v>
      </c>
      <c r="H1802" s="9">
        <f t="shared" si="138"/>
        <v>2.4446694558407631E-3</v>
      </c>
      <c r="I1802" s="8"/>
      <c r="J1802" s="10"/>
      <c r="AC1802" s="14"/>
      <c r="AD1802" s="15"/>
    </row>
    <row r="1803" spans="1:30" hidden="1" outlineLevel="1" x14ac:dyDescent="0.3">
      <c r="A1803" s="14">
        <v>39133</v>
      </c>
      <c r="B1803" s="17">
        <v>2.8402777834020724E-3</v>
      </c>
      <c r="C1803" s="9">
        <f t="shared" si="139"/>
        <v>-2.7904222165979274E-3</v>
      </c>
      <c r="D1803" s="6">
        <f t="shared" si="140"/>
        <v>7.7864561468832909E-6</v>
      </c>
      <c r="E1803" s="6">
        <f t="shared" si="142"/>
        <v>4.2287205874267744E-5</v>
      </c>
      <c r="F1803" s="6">
        <f t="shared" si="141"/>
        <v>9.6223001811921255E-2</v>
      </c>
      <c r="G1803" s="17">
        <v>5.4524235948412028E-3</v>
      </c>
      <c r="H1803" s="9">
        <f t="shared" si="138"/>
        <v>3.1019832657820908E-3</v>
      </c>
      <c r="I1803" s="8"/>
      <c r="J1803" s="10"/>
      <c r="AC1803" s="14"/>
      <c r="AD1803" s="15"/>
    </row>
    <row r="1804" spans="1:30" hidden="1" outlineLevel="1" x14ac:dyDescent="0.3">
      <c r="A1804" s="14">
        <v>39134</v>
      </c>
      <c r="B1804" s="17">
        <v>-1.405437971550912E-3</v>
      </c>
      <c r="C1804" s="9">
        <f t="shared" si="139"/>
        <v>-7.0361379715509122E-3</v>
      </c>
      <c r="D1804" s="6">
        <f t="shared" si="140"/>
        <v>4.9507237554700587E-5</v>
      </c>
      <c r="E1804" s="6">
        <f t="shared" si="142"/>
        <v>7.7864561468832909E-6</v>
      </c>
      <c r="F1804" s="6">
        <f t="shared" si="141"/>
        <v>0.28678331633419546</v>
      </c>
      <c r="G1804" s="17">
        <v>4.1749603130684151E-3</v>
      </c>
      <c r="H1804" s="9">
        <f t="shared" si="138"/>
        <v>5.355215367603766E-3</v>
      </c>
      <c r="I1804" s="8"/>
      <c r="J1804" s="10"/>
      <c r="AC1804" s="14"/>
      <c r="AD1804" s="15"/>
    </row>
    <row r="1805" spans="1:30" hidden="1" outlineLevel="1" x14ac:dyDescent="0.3">
      <c r="A1805" s="14">
        <v>39135</v>
      </c>
      <c r="B1805" s="17">
        <v>-8.5792435336955717E-4</v>
      </c>
      <c r="C1805" s="9">
        <f t="shared" si="139"/>
        <v>-6.4886243533695568E-3</v>
      </c>
      <c r="D1805" s="6">
        <f t="shared" si="140"/>
        <v>4.2102245999140503E-5</v>
      </c>
      <c r="E1805" s="6">
        <f t="shared" si="142"/>
        <v>4.9507237554700587E-5</v>
      </c>
      <c r="F1805" s="6">
        <f t="shared" si="141"/>
        <v>0.17663173932301302</v>
      </c>
      <c r="G1805" s="17">
        <v>5.0127261545819344E-3</v>
      </c>
      <c r="H1805" s="9">
        <f t="shared" si="138"/>
        <v>4.2027578959894065E-3</v>
      </c>
      <c r="I1805" s="8"/>
      <c r="J1805" s="10"/>
      <c r="AC1805" s="14"/>
      <c r="AD1805" s="15"/>
    </row>
    <row r="1806" spans="1:30" hidden="1" outlineLevel="1" x14ac:dyDescent="0.3">
      <c r="A1806" s="14">
        <v>39136</v>
      </c>
      <c r="B1806" s="17">
        <v>-3.5700389567858122E-3</v>
      </c>
      <c r="C1806" s="9">
        <f t="shared" si="139"/>
        <v>-9.200738956785812E-3</v>
      </c>
      <c r="D1806" s="6">
        <f t="shared" si="140"/>
        <v>8.4653597350916077E-5</v>
      </c>
      <c r="E1806" s="6">
        <f t="shared" si="142"/>
        <v>4.2102245999140503E-5</v>
      </c>
      <c r="F1806" s="6">
        <f t="shared" si="141"/>
        <v>0.24557364545711169</v>
      </c>
      <c r="G1806" s="17">
        <v>3.2834480204489633E-3</v>
      </c>
      <c r="H1806" s="9">
        <f t="shared" ref="H1806:H1869" si="143">SQRT(F1806)/100</f>
        <v>4.9555387745139449E-3</v>
      </c>
      <c r="I1806" s="8"/>
      <c r="J1806" s="10"/>
      <c r="AC1806" s="14"/>
      <c r="AD1806" s="15"/>
    </row>
    <row r="1807" spans="1:30" hidden="1" outlineLevel="1" x14ac:dyDescent="0.3">
      <c r="A1807" s="14">
        <v>39139</v>
      </c>
      <c r="B1807" s="17">
        <v>-1.254893239739382E-3</v>
      </c>
      <c r="C1807" s="9">
        <f t="shared" ref="C1807:C1870" si="144">B1807-B$5</f>
        <v>-6.8855932397393817E-3</v>
      </c>
      <c r="D1807" s="6">
        <f t="shared" ref="D1807:D1870" si="145">C1807^2</f>
        <v>4.7411394263144678E-5</v>
      </c>
      <c r="E1807" s="6">
        <f t="shared" si="142"/>
        <v>8.4653597350916077E-5</v>
      </c>
      <c r="F1807" s="6">
        <f t="shared" ref="F1807:F1870" si="146">IF(C1806&gt;0,B$6+B$7*E1807+B$8*(G1806*100)^2,B$6+B$7*E1807+B$8*(G1806*100)^2+E1807*$B$9)</f>
        <v>0.11708039812804216</v>
      </c>
      <c r="G1807" s="17">
        <v>5.2102029904740671E-3</v>
      </c>
      <c r="H1807" s="9">
        <f t="shared" si="143"/>
        <v>3.4217013038551768E-3</v>
      </c>
      <c r="I1807" s="8"/>
      <c r="J1807" s="10"/>
      <c r="AC1807" s="14"/>
      <c r="AD1807" s="15"/>
    </row>
    <row r="1808" spans="1:30" hidden="1" outlineLevel="1" x14ac:dyDescent="0.3">
      <c r="A1808" s="14">
        <v>39140</v>
      </c>
      <c r="B1808" s="17">
        <v>-3.534266084309555E-2</v>
      </c>
      <c r="C1808" s="9">
        <f t="shared" si="144"/>
        <v>-4.0973360843095552E-2</v>
      </c>
      <c r="D1808" s="6">
        <f t="shared" si="145"/>
        <v>1.6788162987785159E-3</v>
      </c>
      <c r="E1808" s="6">
        <f t="shared" ref="E1808:E1871" si="147">D1807</f>
        <v>4.7411394263144678E-5</v>
      </c>
      <c r="F1808" s="6">
        <f t="shared" si="146"/>
        <v>0.26365688492305944</v>
      </c>
      <c r="G1808" s="17">
        <v>2.0716844696478456E-2</v>
      </c>
      <c r="H1808" s="9">
        <f t="shared" si="143"/>
        <v>5.1347530118113702E-3</v>
      </c>
      <c r="I1808" s="8"/>
      <c r="J1808" s="10"/>
      <c r="AC1808" s="14"/>
      <c r="AD1808" s="15"/>
    </row>
    <row r="1809" spans="1:30" hidden="1" outlineLevel="1" x14ac:dyDescent="0.3">
      <c r="A1809" s="14">
        <v>39141</v>
      </c>
      <c r="B1809" s="17">
        <v>5.5454849527322523E-3</v>
      </c>
      <c r="C1809" s="9">
        <f t="shared" si="144"/>
        <v>-8.5215047267747472E-5</v>
      </c>
      <c r="D1809" s="6">
        <f t="shared" si="145"/>
        <v>7.2616042808444363E-9</v>
      </c>
      <c r="E1809" s="6">
        <f t="shared" si="147"/>
        <v>1.6788162987785159E-3</v>
      </c>
      <c r="F1809" s="6">
        <f t="shared" si="146"/>
        <v>3.865025428865474</v>
      </c>
      <c r="G1809" s="17">
        <v>9.0104075702529575E-3</v>
      </c>
      <c r="H1809" s="9">
        <f t="shared" si="143"/>
        <v>1.965966792411681E-2</v>
      </c>
      <c r="I1809" s="8"/>
      <c r="J1809" s="10"/>
      <c r="AC1809" s="14"/>
      <c r="AD1809" s="15"/>
    </row>
    <row r="1810" spans="1:30" hidden="1" outlineLevel="1" x14ac:dyDescent="0.3">
      <c r="A1810" s="14">
        <v>39142</v>
      </c>
      <c r="B1810" s="17">
        <v>-2.5978059773005212E-3</v>
      </c>
      <c r="C1810" s="9">
        <f t="shared" si="144"/>
        <v>-8.2285059773005206E-3</v>
      </c>
      <c r="D1810" s="6">
        <f t="shared" si="145"/>
        <v>6.7708310618470394E-5</v>
      </c>
      <c r="E1810" s="6">
        <f t="shared" si="147"/>
        <v>7.2616042808444363E-9</v>
      </c>
      <c r="F1810" s="6">
        <f t="shared" si="146"/>
        <v>0.74769594238295778</v>
      </c>
      <c r="G1810" s="17">
        <v>1.6215906423529918E-2</v>
      </c>
      <c r="H1810" s="9">
        <f t="shared" si="143"/>
        <v>8.6469413227045662E-3</v>
      </c>
      <c r="I1810" s="8"/>
      <c r="J1810" s="10"/>
      <c r="AC1810" s="14"/>
      <c r="AD1810" s="15"/>
    </row>
    <row r="1811" spans="1:30" hidden="1" outlineLevel="1" x14ac:dyDescent="0.3">
      <c r="A1811" s="14">
        <v>39143</v>
      </c>
      <c r="B1811" s="17">
        <v>-1.1468261829749615E-2</v>
      </c>
      <c r="C1811" s="9">
        <f t="shared" si="144"/>
        <v>-1.7098961829749616E-2</v>
      </c>
      <c r="D1811" s="6">
        <f t="shared" si="145"/>
        <v>2.9237449565523433E-4</v>
      </c>
      <c r="E1811" s="6">
        <f t="shared" si="147"/>
        <v>6.7708310618470394E-5</v>
      </c>
      <c r="F1811" s="6">
        <f t="shared" si="146"/>
        <v>2.3758052594548666</v>
      </c>
      <c r="G1811" s="17">
        <v>4.7888453035096869E-3</v>
      </c>
      <c r="H1811" s="9">
        <f t="shared" si="143"/>
        <v>1.5413647392667533E-2</v>
      </c>
      <c r="I1811" s="8"/>
      <c r="J1811" s="10"/>
      <c r="AC1811" s="14"/>
      <c r="AD1811" s="15"/>
    </row>
    <row r="1812" spans="1:30" hidden="1" outlineLevel="1" x14ac:dyDescent="0.3">
      <c r="A1812" s="14">
        <v>39146</v>
      </c>
      <c r="B1812" s="17">
        <v>-9.452209514845121E-3</v>
      </c>
      <c r="C1812" s="9">
        <f t="shared" si="144"/>
        <v>-1.508290951484512E-2</v>
      </c>
      <c r="D1812" s="6">
        <f t="shared" si="145"/>
        <v>2.2749415943300544E-4</v>
      </c>
      <c r="E1812" s="6">
        <f t="shared" si="147"/>
        <v>2.9237449565523433E-4</v>
      </c>
      <c r="F1812" s="6">
        <f t="shared" si="146"/>
        <v>0.22596201882709732</v>
      </c>
      <c r="G1812" s="17">
        <v>7.1573987654934938E-3</v>
      </c>
      <c r="H1812" s="9">
        <f t="shared" si="143"/>
        <v>4.7535462428285827E-3</v>
      </c>
      <c r="I1812" s="8"/>
      <c r="J1812" s="10"/>
      <c r="AC1812" s="14"/>
      <c r="AD1812" s="15"/>
    </row>
    <row r="1813" spans="1:30" hidden="1" outlineLevel="1" x14ac:dyDescent="0.3">
      <c r="A1813" s="14">
        <v>39147</v>
      </c>
      <c r="B1813" s="17">
        <v>1.5374780717887223E-2</v>
      </c>
      <c r="C1813" s="9">
        <f t="shared" si="144"/>
        <v>9.7440807178872241E-3</v>
      </c>
      <c r="D1813" s="6">
        <f t="shared" si="145"/>
        <v>9.4947109036701594E-5</v>
      </c>
      <c r="E1813" s="6">
        <f t="shared" si="147"/>
        <v>2.2749415943300544E-4</v>
      </c>
      <c r="F1813" s="6">
        <f t="shared" si="146"/>
        <v>0.47939191017555299</v>
      </c>
      <c r="G1813" s="17">
        <v>7.7931962405107611E-3</v>
      </c>
      <c r="H1813" s="9">
        <f t="shared" si="143"/>
        <v>6.9238133291962241E-3</v>
      </c>
      <c r="I1813" s="8"/>
      <c r="J1813" s="10"/>
      <c r="AC1813" s="14"/>
      <c r="AD1813" s="15"/>
    </row>
    <row r="1814" spans="1:30" hidden="1" outlineLevel="1" x14ac:dyDescent="0.3">
      <c r="A1814" s="14">
        <v>39148</v>
      </c>
      <c r="B1814" s="17">
        <v>-2.4683144867972454E-3</v>
      </c>
      <c r="C1814" s="9">
        <f t="shared" si="144"/>
        <v>-8.0990144867972447E-3</v>
      </c>
      <c r="D1814" s="6">
        <f t="shared" si="145"/>
        <v>6.5594035657351633E-5</v>
      </c>
      <c r="E1814" s="6">
        <f t="shared" si="147"/>
        <v>9.4947109036701594E-5</v>
      </c>
      <c r="F1814" s="6">
        <f t="shared" si="146"/>
        <v>0.56449361075945681</v>
      </c>
      <c r="G1814" s="17">
        <v>5.2959217246277765E-3</v>
      </c>
      <c r="H1814" s="9">
        <f t="shared" si="143"/>
        <v>7.5132789829704637E-3</v>
      </c>
      <c r="I1814" s="8"/>
      <c r="J1814" s="10"/>
      <c r="AC1814" s="14"/>
      <c r="AD1814" s="15"/>
    </row>
    <row r="1815" spans="1:30" hidden="1" outlineLevel="1" x14ac:dyDescent="0.3">
      <c r="A1815" s="14">
        <v>39149</v>
      </c>
      <c r="B1815" s="17">
        <v>7.1013477307812004E-3</v>
      </c>
      <c r="C1815" s="9">
        <f t="shared" si="144"/>
        <v>1.4706477307812006E-3</v>
      </c>
      <c r="D1815" s="6">
        <f t="shared" si="145"/>
        <v>2.1628047480518945E-6</v>
      </c>
      <c r="E1815" s="6">
        <f t="shared" si="147"/>
        <v>6.5594035657351633E-5</v>
      </c>
      <c r="F1815" s="6">
        <f t="shared" si="146"/>
        <v>0.27172646406725487</v>
      </c>
      <c r="G1815" s="17">
        <v>7.042371366462092E-3</v>
      </c>
      <c r="H1815" s="9">
        <f t="shared" si="143"/>
        <v>5.2127388584817368E-3</v>
      </c>
      <c r="I1815" s="8"/>
      <c r="J1815" s="10"/>
      <c r="AC1815" s="14"/>
      <c r="AD1815" s="15"/>
    </row>
    <row r="1816" spans="1:30" hidden="1" outlineLevel="1" x14ac:dyDescent="0.3">
      <c r="A1816" s="14">
        <v>39150</v>
      </c>
      <c r="B1816" s="17">
        <v>6.7739227292439822E-4</v>
      </c>
      <c r="C1816" s="9">
        <f t="shared" si="144"/>
        <v>-4.9533077270756017E-3</v>
      </c>
      <c r="D1816" s="6">
        <f t="shared" si="145"/>
        <v>2.4535257439106862E-5</v>
      </c>
      <c r="E1816" s="6">
        <f t="shared" si="147"/>
        <v>2.1628047480518945E-6</v>
      </c>
      <c r="F1816" s="6">
        <f t="shared" si="146"/>
        <v>0.46472236540657286</v>
      </c>
      <c r="G1816" s="17">
        <v>6.1040067871480285E-3</v>
      </c>
      <c r="H1816" s="9">
        <f t="shared" si="143"/>
        <v>6.8170548289314273E-3</v>
      </c>
      <c r="I1816" s="8"/>
      <c r="J1816" s="10"/>
      <c r="AC1816" s="14"/>
      <c r="AD1816" s="15"/>
    </row>
    <row r="1817" spans="1:30" hidden="1" outlineLevel="1" x14ac:dyDescent="0.3">
      <c r="A1817" s="14">
        <v>39153</v>
      </c>
      <c r="B1817" s="17">
        <v>2.6766986224931611E-3</v>
      </c>
      <c r="C1817" s="9">
        <f t="shared" si="144"/>
        <v>-2.9540013775068387E-3</v>
      </c>
      <c r="D1817" s="6">
        <f t="shared" si="145"/>
        <v>8.7261241383122996E-6</v>
      </c>
      <c r="E1817" s="6">
        <f t="shared" si="147"/>
        <v>2.4535257439106862E-5</v>
      </c>
      <c r="F1817" s="6">
        <f t="shared" si="146"/>
        <v>0.35423221884131406</v>
      </c>
      <c r="G1817" s="17">
        <v>4.9498656772146736E-3</v>
      </c>
      <c r="H1817" s="9">
        <f t="shared" si="143"/>
        <v>5.9517410800648419E-3</v>
      </c>
      <c r="I1817" s="8"/>
      <c r="J1817" s="10"/>
      <c r="AC1817" s="14"/>
      <c r="AD1817" s="15"/>
    </row>
    <row r="1818" spans="1:30" hidden="1" outlineLevel="1" x14ac:dyDescent="0.3">
      <c r="A1818" s="14">
        <v>39154</v>
      </c>
      <c r="B1818" s="17">
        <v>-2.0578575507404391E-2</v>
      </c>
      <c r="C1818" s="9">
        <f t="shared" si="144"/>
        <v>-2.620927550740439E-2</v>
      </c>
      <c r="D1818" s="6">
        <f t="shared" si="145"/>
        <v>6.8692612262302765E-4</v>
      </c>
      <c r="E1818" s="6">
        <f t="shared" si="147"/>
        <v>8.7261241383122996E-6</v>
      </c>
      <c r="F1818" s="6">
        <f t="shared" si="146"/>
        <v>0.23995849741041786</v>
      </c>
      <c r="G1818" s="17">
        <v>7.940210071767935E-3</v>
      </c>
      <c r="H1818" s="9">
        <f t="shared" si="143"/>
        <v>4.8985558832212771E-3</v>
      </c>
      <c r="I1818" s="8"/>
      <c r="J1818" s="10"/>
      <c r="AC1818" s="14"/>
      <c r="AD1818" s="15"/>
    </row>
    <row r="1819" spans="1:30" hidden="1" outlineLevel="1" x14ac:dyDescent="0.3">
      <c r="A1819" s="14">
        <v>39155</v>
      </c>
      <c r="B1819" s="17">
        <v>6.6688801649605247E-3</v>
      </c>
      <c r="C1819" s="9">
        <f t="shared" si="144"/>
        <v>1.0381801649605249E-3</v>
      </c>
      <c r="D1819" s="6">
        <f t="shared" si="145"/>
        <v>1.0778180549174628E-6</v>
      </c>
      <c r="E1819" s="6">
        <f t="shared" si="147"/>
        <v>6.8692612262302765E-4</v>
      </c>
      <c r="F1819" s="6">
        <f t="shared" si="146"/>
        <v>0.58533072467524339</v>
      </c>
      <c r="G1819" s="17">
        <v>1.2517464103938003E-2</v>
      </c>
      <c r="H1819" s="9">
        <f t="shared" si="143"/>
        <v>7.650690979743224E-3</v>
      </c>
      <c r="I1819" s="8"/>
      <c r="J1819" s="10"/>
      <c r="AC1819" s="14"/>
      <c r="AD1819" s="15"/>
    </row>
    <row r="1820" spans="1:30" hidden="1" outlineLevel="1" x14ac:dyDescent="0.3">
      <c r="A1820" s="14">
        <v>39156</v>
      </c>
      <c r="B1820" s="17">
        <v>3.6769799595108245E-3</v>
      </c>
      <c r="C1820" s="9">
        <f t="shared" si="144"/>
        <v>-1.9537200404891753E-3</v>
      </c>
      <c r="D1820" s="6">
        <f t="shared" si="145"/>
        <v>3.817021996609025E-6</v>
      </c>
      <c r="E1820" s="6">
        <f t="shared" si="147"/>
        <v>1.0778180549174628E-6</v>
      </c>
      <c r="F1820" s="6">
        <f t="shared" si="146"/>
        <v>1.4239446313138739</v>
      </c>
      <c r="G1820" s="17">
        <v>4.6132989712365539E-3</v>
      </c>
      <c r="H1820" s="9">
        <f t="shared" si="143"/>
        <v>1.1932915114563894E-2</v>
      </c>
      <c r="I1820" s="8"/>
      <c r="J1820" s="10"/>
      <c r="AC1820" s="14"/>
      <c r="AD1820" s="15"/>
    </row>
    <row r="1821" spans="1:30" hidden="1" outlineLevel="1" x14ac:dyDescent="0.3">
      <c r="A1821" s="14">
        <v>39157</v>
      </c>
      <c r="B1821" s="17">
        <v>-3.8356557012157763E-3</v>
      </c>
      <c r="C1821" s="9">
        <f t="shared" si="144"/>
        <v>-9.4663557012157756E-3</v>
      </c>
      <c r="D1821" s="6">
        <f t="shared" si="145"/>
        <v>8.9611890261940413E-5</v>
      </c>
      <c r="E1821" s="6">
        <f t="shared" si="147"/>
        <v>3.817021996609025E-6</v>
      </c>
      <c r="F1821" s="6">
        <f t="shared" si="146"/>
        <v>0.21112826092072098</v>
      </c>
      <c r="G1821" s="17">
        <v>6.262049747515562E-3</v>
      </c>
      <c r="H1821" s="9">
        <f t="shared" si="143"/>
        <v>4.59486954026685E-3</v>
      </c>
      <c r="I1821" s="8"/>
      <c r="J1821" s="10"/>
      <c r="AC1821" s="14"/>
      <c r="AD1821" s="15"/>
    </row>
    <row r="1822" spans="1:30" hidden="1" outlineLevel="1" x14ac:dyDescent="0.3">
      <c r="A1822" s="14">
        <v>39160</v>
      </c>
      <c r="B1822" s="17">
        <v>1.0835569042731082E-2</v>
      </c>
      <c r="C1822" s="9">
        <f t="shared" si="144"/>
        <v>5.2048690427310825E-3</v>
      </c>
      <c r="D1822" s="6">
        <f t="shared" si="145"/>
        <v>2.7090661751980375E-5</v>
      </c>
      <c r="E1822" s="6">
        <f t="shared" si="147"/>
        <v>8.9611890261940413E-5</v>
      </c>
      <c r="F1822" s="6">
        <f t="shared" si="146"/>
        <v>0.37174879846594522</v>
      </c>
      <c r="G1822" s="17">
        <v>5.0139535173695359E-3</v>
      </c>
      <c r="H1822" s="9">
        <f t="shared" si="143"/>
        <v>6.0971206193247088E-3</v>
      </c>
      <c r="I1822" s="8"/>
      <c r="J1822" s="10"/>
      <c r="AC1822" s="14"/>
      <c r="AD1822" s="15"/>
    </row>
    <row r="1823" spans="1:30" hidden="1" outlineLevel="1" x14ac:dyDescent="0.3">
      <c r="A1823" s="14">
        <v>39161</v>
      </c>
      <c r="B1823" s="17">
        <v>6.3134819115044745E-3</v>
      </c>
      <c r="C1823" s="9">
        <f t="shared" si="144"/>
        <v>6.8278191150447469E-4</v>
      </c>
      <c r="D1823" s="6">
        <f t="shared" si="145"/>
        <v>4.661911386777043E-7</v>
      </c>
      <c r="E1823" s="6">
        <f t="shared" si="147"/>
        <v>2.7090661751980375E-5</v>
      </c>
      <c r="F1823" s="6">
        <f t="shared" si="146"/>
        <v>0.24567656048451603</v>
      </c>
      <c r="G1823" s="17">
        <v>3.7655476610927289E-3</v>
      </c>
      <c r="H1823" s="9">
        <f t="shared" si="143"/>
        <v>4.9565770495828675E-3</v>
      </c>
      <c r="I1823" s="8"/>
      <c r="J1823" s="10"/>
      <c r="AC1823" s="14"/>
      <c r="AD1823" s="15"/>
    </row>
    <row r="1824" spans="1:30" hidden="1" outlineLevel="1" x14ac:dyDescent="0.3">
      <c r="A1824" s="14">
        <v>39162</v>
      </c>
      <c r="B1824" s="17">
        <v>1.6936643202980273E-2</v>
      </c>
      <c r="C1824" s="9">
        <f t="shared" si="144"/>
        <v>1.1305943202980274E-2</v>
      </c>
      <c r="D1824" s="6">
        <f t="shared" si="145"/>
        <v>1.2782435170901585E-4</v>
      </c>
      <c r="E1824" s="6">
        <f t="shared" si="147"/>
        <v>4.661911386777043E-7</v>
      </c>
      <c r="F1824" s="6">
        <f t="shared" si="146"/>
        <v>0.14750443067656652</v>
      </c>
      <c r="G1824" s="17">
        <v>9.2171209117617448E-3</v>
      </c>
      <c r="H1824" s="9">
        <f t="shared" si="143"/>
        <v>3.8406305559968473E-3</v>
      </c>
      <c r="I1824" s="8"/>
      <c r="J1824" s="10"/>
      <c r="AC1824" s="14"/>
      <c r="AD1824" s="15"/>
    </row>
    <row r="1825" spans="1:30" hidden="1" outlineLevel="1" x14ac:dyDescent="0.3">
      <c r="A1825" s="14">
        <v>39163</v>
      </c>
      <c r="B1825" s="17">
        <v>-3.4848304730820604E-4</v>
      </c>
      <c r="C1825" s="9">
        <f t="shared" si="144"/>
        <v>-5.9791830473082059E-3</v>
      </c>
      <c r="D1825" s="6">
        <f t="shared" si="145"/>
        <v>3.5750629913217841E-5</v>
      </c>
      <c r="E1825" s="6">
        <f t="shared" si="147"/>
        <v>1.2782435170901585E-4</v>
      </c>
      <c r="F1825" s="6">
        <f t="shared" si="146"/>
        <v>0.78144478244868276</v>
      </c>
      <c r="G1825" s="17">
        <v>3.6638689849486992E-3</v>
      </c>
      <c r="H1825" s="9">
        <f t="shared" si="143"/>
        <v>8.8399365520838592E-3</v>
      </c>
      <c r="I1825" s="8"/>
      <c r="J1825" s="10"/>
      <c r="AC1825" s="14"/>
      <c r="AD1825" s="15"/>
    </row>
    <row r="1826" spans="1:30" hidden="1" outlineLevel="1" x14ac:dyDescent="0.3">
      <c r="A1826" s="14">
        <v>39164</v>
      </c>
      <c r="B1826" s="17">
        <v>1.0937916027582663E-3</v>
      </c>
      <c r="C1826" s="9">
        <f t="shared" si="144"/>
        <v>-4.5369083972417335E-3</v>
      </c>
      <c r="D1826" s="6">
        <f t="shared" si="145"/>
        <v>2.0583537804962554E-5</v>
      </c>
      <c r="E1826" s="6">
        <f t="shared" si="147"/>
        <v>3.5750629913217841E-5</v>
      </c>
      <c r="F1826" s="6">
        <f t="shared" si="146"/>
        <v>0.14074440408890748</v>
      </c>
      <c r="G1826" s="17">
        <v>2.6041774943203473E-3</v>
      </c>
      <c r="H1826" s="9">
        <f t="shared" si="143"/>
        <v>3.7515917167104886E-3</v>
      </c>
      <c r="I1826" s="8"/>
      <c r="J1826" s="10"/>
      <c r="AC1826" s="14"/>
      <c r="AD1826" s="15"/>
    </row>
    <row r="1827" spans="1:30" hidden="1" outlineLevel="1" x14ac:dyDescent="0.3">
      <c r="A1827" s="14">
        <v>39167</v>
      </c>
      <c r="B1827" s="17">
        <v>9.6743452586733371E-4</v>
      </c>
      <c r="C1827" s="9">
        <f t="shared" si="144"/>
        <v>-4.6632654741326661E-3</v>
      </c>
      <c r="D1827" s="6">
        <f t="shared" si="145"/>
        <v>2.1746044882237759E-5</v>
      </c>
      <c r="E1827" s="6">
        <f t="shared" si="147"/>
        <v>2.0583537804962554E-5</v>
      </c>
      <c r="F1827" s="6">
        <f t="shared" si="146"/>
        <v>8.1247624319719436E-2</v>
      </c>
      <c r="G1827" s="17">
        <v>8.7459423111835872E-3</v>
      </c>
      <c r="H1827" s="9">
        <f t="shared" si="143"/>
        <v>2.8503968902543978E-3</v>
      </c>
      <c r="I1827" s="8"/>
      <c r="J1827" s="10"/>
      <c r="AC1827" s="14"/>
      <c r="AD1827" s="15"/>
    </row>
    <row r="1828" spans="1:30" hidden="1" outlineLevel="1" x14ac:dyDescent="0.3">
      <c r="A1828" s="14">
        <v>39168</v>
      </c>
      <c r="B1828" s="17">
        <v>-6.2035603687607549E-3</v>
      </c>
      <c r="C1828" s="9">
        <f t="shared" si="144"/>
        <v>-1.1834260368760754E-2</v>
      </c>
      <c r="D1828" s="6">
        <f t="shared" si="145"/>
        <v>1.4004971847562142E-4</v>
      </c>
      <c r="E1828" s="6">
        <f t="shared" si="147"/>
        <v>2.1746044882237759E-5</v>
      </c>
      <c r="F1828" s="6">
        <f t="shared" si="146"/>
        <v>0.70563820468582961</v>
      </c>
      <c r="G1828" s="17">
        <v>4.5744813856434547E-3</v>
      </c>
      <c r="H1828" s="9">
        <f t="shared" si="143"/>
        <v>8.4002274057660472E-3</v>
      </c>
      <c r="I1828" s="8"/>
      <c r="J1828" s="10"/>
      <c r="AC1828" s="14"/>
      <c r="AD1828" s="15"/>
    </row>
    <row r="1829" spans="1:30" hidden="1" outlineLevel="1" x14ac:dyDescent="0.3">
      <c r="A1829" s="14">
        <v>39169</v>
      </c>
      <c r="B1829" s="17">
        <v>-7.997684815492033E-3</v>
      </c>
      <c r="C1829" s="9">
        <f t="shared" si="144"/>
        <v>-1.3628384815492032E-2</v>
      </c>
      <c r="D1829" s="6">
        <f t="shared" si="145"/>
        <v>1.8573287267913379E-4</v>
      </c>
      <c r="E1829" s="6">
        <f t="shared" si="147"/>
        <v>1.4004971847562142E-4</v>
      </c>
      <c r="F1829" s="6">
        <f t="shared" si="146"/>
        <v>0.20795743332690231</v>
      </c>
      <c r="G1829" s="17">
        <v>5.2985824179923547E-3</v>
      </c>
      <c r="H1829" s="9">
        <f t="shared" si="143"/>
        <v>4.5602350084935567E-3</v>
      </c>
      <c r="I1829" s="8"/>
      <c r="J1829" s="10"/>
      <c r="AC1829" s="14"/>
      <c r="AD1829" s="15"/>
    </row>
    <row r="1830" spans="1:30" hidden="1" outlineLevel="1" x14ac:dyDescent="0.3">
      <c r="A1830" s="14">
        <v>39170</v>
      </c>
      <c r="B1830" s="17">
        <v>3.7327485166861181E-3</v>
      </c>
      <c r="C1830" s="9">
        <f t="shared" si="144"/>
        <v>-1.8979514833138817E-3</v>
      </c>
      <c r="D1830" s="6">
        <f t="shared" si="145"/>
        <v>3.6022198330133639E-6</v>
      </c>
      <c r="E1830" s="6">
        <f t="shared" si="147"/>
        <v>1.8573287267913379E-4</v>
      </c>
      <c r="F1830" s="6">
        <f t="shared" si="146"/>
        <v>0.27199981860998979</v>
      </c>
      <c r="G1830" s="17">
        <v>5.6266330365140919E-3</v>
      </c>
      <c r="H1830" s="9">
        <f t="shared" si="143"/>
        <v>5.2153601851644893E-3</v>
      </c>
      <c r="I1830" s="8"/>
      <c r="J1830" s="10"/>
      <c r="AC1830" s="14"/>
      <c r="AD1830" s="15"/>
    </row>
    <row r="1831" spans="1:30" hidden="1" outlineLevel="1" x14ac:dyDescent="0.3">
      <c r="A1831" s="14">
        <v>39171</v>
      </c>
      <c r="B1831" s="17">
        <v>-1.1746852375126081E-3</v>
      </c>
      <c r="C1831" s="9">
        <f t="shared" si="144"/>
        <v>-6.8053852375126074E-3</v>
      </c>
      <c r="D1831" s="6">
        <f t="shared" si="145"/>
        <v>4.6313268230954526E-5</v>
      </c>
      <c r="E1831" s="6">
        <f t="shared" si="147"/>
        <v>3.6022198330133639E-6</v>
      </c>
      <c r="F1831" s="6">
        <f t="shared" si="146"/>
        <v>0.30407028268282887</v>
      </c>
      <c r="G1831" s="17">
        <v>9.6580049753242966E-3</v>
      </c>
      <c r="H1831" s="9">
        <f t="shared" si="143"/>
        <v>5.5142568192171537E-3</v>
      </c>
      <c r="I1831" s="8"/>
      <c r="J1831" s="10"/>
      <c r="AC1831" s="14"/>
      <c r="AD1831" s="15"/>
    </row>
    <row r="1832" spans="1:30" hidden="1" outlineLevel="1" x14ac:dyDescent="0.3">
      <c r="A1832" s="14">
        <v>39174</v>
      </c>
      <c r="B1832" s="17">
        <v>2.593696866815614E-3</v>
      </c>
      <c r="C1832" s="9">
        <f t="shared" si="144"/>
        <v>-3.0370031331843858E-3</v>
      </c>
      <c r="D1832" s="6">
        <f t="shared" si="145"/>
        <v>9.223388030971776E-6</v>
      </c>
      <c r="E1832" s="6">
        <f t="shared" si="147"/>
        <v>4.6313268230954526E-5</v>
      </c>
      <c r="F1832" s="6">
        <f t="shared" si="146"/>
        <v>0.85599067196080003</v>
      </c>
      <c r="G1832" s="17">
        <v>4.2796762527737035E-3</v>
      </c>
      <c r="H1832" s="9">
        <f t="shared" si="143"/>
        <v>9.2519763940511653E-3</v>
      </c>
      <c r="I1832" s="8"/>
      <c r="J1832" s="10"/>
      <c r="AC1832" s="14"/>
      <c r="AD1832" s="15"/>
    </row>
    <row r="1833" spans="1:30" hidden="1" outlineLevel="1" x14ac:dyDescent="0.3">
      <c r="A1833" s="14">
        <v>39175</v>
      </c>
      <c r="B1833" s="17">
        <v>9.2373070725139568E-3</v>
      </c>
      <c r="C1833" s="9">
        <f t="shared" si="144"/>
        <v>3.606607072513957E-3</v>
      </c>
      <c r="D1833" s="6">
        <f t="shared" si="145"/>
        <v>1.3007614575507695E-5</v>
      </c>
      <c r="E1833" s="6">
        <f t="shared" si="147"/>
        <v>9.223388030971776E-6</v>
      </c>
      <c r="F1833" s="6">
        <f t="shared" si="146"/>
        <v>0.18455468951988041</v>
      </c>
      <c r="G1833" s="17">
        <v>5.6467271757817848E-3</v>
      </c>
      <c r="H1833" s="9">
        <f t="shared" si="143"/>
        <v>4.2959828854393775E-3</v>
      </c>
      <c r="I1833" s="8"/>
      <c r="J1833" s="10"/>
      <c r="AC1833" s="14"/>
      <c r="AD1833" s="15"/>
    </row>
    <row r="1834" spans="1:30" hidden="1" outlineLevel="1" x14ac:dyDescent="0.3">
      <c r="A1834" s="14">
        <v>39176</v>
      </c>
      <c r="B1834" s="17">
        <v>1.1121987409114847E-3</v>
      </c>
      <c r="C1834" s="9">
        <f t="shared" si="144"/>
        <v>-4.5185012590885148E-3</v>
      </c>
      <c r="D1834" s="6">
        <f t="shared" si="145"/>
        <v>2.0416853628384493E-5</v>
      </c>
      <c r="E1834" s="6">
        <f t="shared" si="147"/>
        <v>1.3007614575507695E-5</v>
      </c>
      <c r="F1834" s="6">
        <f t="shared" si="146"/>
        <v>0.30609867248412637</v>
      </c>
      <c r="G1834" s="17">
        <v>2.390141496706636E-3</v>
      </c>
      <c r="H1834" s="9">
        <f t="shared" si="143"/>
        <v>5.5326184802869461E-3</v>
      </c>
      <c r="I1834" s="8"/>
      <c r="J1834" s="10"/>
      <c r="AC1834" s="14"/>
      <c r="AD1834" s="15"/>
    </row>
    <row r="1835" spans="1:30" hidden="1" outlineLevel="1" x14ac:dyDescent="0.3">
      <c r="A1835" s="14">
        <v>39177</v>
      </c>
      <c r="B1835" s="17">
        <v>3.0453139703942407E-3</v>
      </c>
      <c r="C1835" s="9">
        <f t="shared" si="144"/>
        <v>-2.5853860296057591E-3</v>
      </c>
      <c r="D1835" s="6">
        <f t="shared" si="145"/>
        <v>6.6842209220806314E-6</v>
      </c>
      <c r="E1835" s="6">
        <f t="shared" si="147"/>
        <v>2.0416853628384493E-5</v>
      </c>
      <c r="F1835" s="6">
        <f t="shared" si="146"/>
        <v>7.167288439191645E-2</v>
      </c>
      <c r="G1835" s="17">
        <v>3.3297381321819113E-3</v>
      </c>
      <c r="H1835" s="9">
        <f t="shared" si="143"/>
        <v>2.6771791944491959E-3</v>
      </c>
      <c r="I1835" s="8"/>
      <c r="J1835" s="10"/>
      <c r="AC1835" s="14"/>
      <c r="AD1835" s="15"/>
    </row>
    <row r="1836" spans="1:30" hidden="1" outlineLevel="1" x14ac:dyDescent="0.3">
      <c r="A1836" s="14">
        <v>39181</v>
      </c>
      <c r="B1836" s="17">
        <v>5.8855036710135167E-4</v>
      </c>
      <c r="C1836" s="9">
        <f t="shared" si="144"/>
        <v>-5.0421496328986477E-3</v>
      </c>
      <c r="D1836" s="6">
        <f t="shared" si="145"/>
        <v>2.5423272920539968E-5</v>
      </c>
      <c r="E1836" s="6">
        <f t="shared" si="147"/>
        <v>6.6842209220806314E-6</v>
      </c>
      <c r="F1836" s="6">
        <f t="shared" si="146"/>
        <v>0.11980881760009557</v>
      </c>
      <c r="G1836" s="17">
        <v>2.5481376415155792E-3</v>
      </c>
      <c r="H1836" s="9">
        <f t="shared" si="143"/>
        <v>3.4613410349183388E-3</v>
      </c>
      <c r="I1836" s="8"/>
      <c r="J1836" s="10"/>
      <c r="AC1836" s="14"/>
      <c r="AD1836" s="15"/>
    </row>
    <row r="1837" spans="1:30" hidden="1" outlineLevel="1" x14ac:dyDescent="0.3">
      <c r="A1837" s="14">
        <v>39182</v>
      </c>
      <c r="B1837" s="17">
        <v>2.6132260269655871E-3</v>
      </c>
      <c r="C1837" s="9">
        <f t="shared" si="144"/>
        <v>-3.0174739730344127E-3</v>
      </c>
      <c r="D1837" s="6">
        <f t="shared" si="145"/>
        <v>9.1051491779400832E-6</v>
      </c>
      <c r="E1837" s="6">
        <f t="shared" si="147"/>
        <v>2.5423272920539968E-5</v>
      </c>
      <c r="F1837" s="6">
        <f t="shared" si="146"/>
        <v>7.8662265749588553E-2</v>
      </c>
      <c r="G1837" s="17">
        <v>1.6265586751028406E-3</v>
      </c>
      <c r="H1837" s="9">
        <f t="shared" si="143"/>
        <v>2.8046794068055008E-3</v>
      </c>
      <c r="I1837" s="8"/>
      <c r="J1837" s="10"/>
      <c r="AC1837" s="14"/>
      <c r="AD1837" s="15"/>
    </row>
    <row r="1838" spans="1:30" hidden="1" outlineLevel="1" x14ac:dyDescent="0.3">
      <c r="A1838" s="14">
        <v>39183</v>
      </c>
      <c r="B1838" s="17">
        <v>-6.594524912466997E-3</v>
      </c>
      <c r="C1838" s="9">
        <f t="shared" si="144"/>
        <v>-1.2225224912466998E-2</v>
      </c>
      <c r="D1838" s="6">
        <f t="shared" si="145"/>
        <v>1.4945612416040371E-4</v>
      </c>
      <c r="E1838" s="6">
        <f t="shared" si="147"/>
        <v>9.1051491779400832E-6</v>
      </c>
      <c r="F1838" s="6">
        <f t="shared" si="146"/>
        <v>4.4199054872080867E-2</v>
      </c>
      <c r="G1838" s="17">
        <v>4.5041439861232347E-3</v>
      </c>
      <c r="H1838" s="9">
        <f t="shared" si="143"/>
        <v>2.1023571264673579E-3</v>
      </c>
      <c r="I1838" s="8"/>
      <c r="J1838" s="10"/>
      <c r="AC1838" s="14"/>
      <c r="AD1838" s="15"/>
    </row>
    <row r="1839" spans="1:30" hidden="1" outlineLevel="1" x14ac:dyDescent="0.3">
      <c r="A1839" s="14">
        <v>39184</v>
      </c>
      <c r="B1839" s="17">
        <v>6.1871166861145726E-3</v>
      </c>
      <c r="C1839" s="9">
        <f t="shared" si="144"/>
        <v>5.5641668611457282E-4</v>
      </c>
      <c r="D1839" s="6">
        <f t="shared" si="145"/>
        <v>3.0959952858672305E-7</v>
      </c>
      <c r="E1839" s="6">
        <f t="shared" si="147"/>
        <v>1.4945612416040371E-4</v>
      </c>
      <c r="F1839" s="6">
        <f t="shared" si="146"/>
        <v>0.20223942349745985</v>
      </c>
      <c r="G1839" s="17">
        <v>5.9022367309658468E-3</v>
      </c>
      <c r="H1839" s="9">
        <f t="shared" si="143"/>
        <v>4.4971037735131248E-3</v>
      </c>
      <c r="I1839" s="8"/>
      <c r="J1839" s="10"/>
      <c r="AC1839" s="14"/>
      <c r="AD1839" s="15"/>
    </row>
    <row r="1840" spans="1:30" hidden="1" outlineLevel="1" x14ac:dyDescent="0.3">
      <c r="A1840" s="14">
        <v>39185</v>
      </c>
      <c r="B1840" s="17">
        <v>3.4819311653241473E-3</v>
      </c>
      <c r="C1840" s="9">
        <f t="shared" si="144"/>
        <v>-2.1487688346758524E-3</v>
      </c>
      <c r="D1840" s="6">
        <f t="shared" si="145"/>
        <v>4.6172075048742207E-6</v>
      </c>
      <c r="E1840" s="6">
        <f t="shared" si="147"/>
        <v>3.0959952858672305E-7</v>
      </c>
      <c r="F1840" s="6">
        <f t="shared" si="146"/>
        <v>0.33252962072284242</v>
      </c>
      <c r="G1840" s="17">
        <v>3.9089898322320609E-3</v>
      </c>
      <c r="H1840" s="9">
        <f t="shared" si="143"/>
        <v>5.7665381358562298E-3</v>
      </c>
      <c r="I1840" s="8"/>
      <c r="J1840" s="10"/>
      <c r="AC1840" s="14"/>
      <c r="AD1840" s="15"/>
    </row>
    <row r="1841" spans="1:30" hidden="1" outlineLevel="1" x14ac:dyDescent="0.3">
      <c r="A1841" s="14">
        <v>39188</v>
      </c>
      <c r="B1841" s="17">
        <v>1.0598542873156813E-2</v>
      </c>
      <c r="C1841" s="9">
        <f t="shared" si="144"/>
        <v>4.9678428731568134E-3</v>
      </c>
      <c r="D1841" s="6">
        <f t="shared" si="145"/>
        <v>2.4679462812374943E-5</v>
      </c>
      <c r="E1841" s="6">
        <f t="shared" si="147"/>
        <v>4.6172075048742207E-6</v>
      </c>
      <c r="F1841" s="6">
        <f t="shared" si="146"/>
        <v>0.1573655669205265</v>
      </c>
      <c r="G1841" s="17">
        <v>4.2609123201826377E-3</v>
      </c>
      <c r="H1841" s="9">
        <f t="shared" si="143"/>
        <v>3.9669329074302042E-3</v>
      </c>
      <c r="I1841" s="8"/>
      <c r="J1841" s="10"/>
      <c r="AC1841" s="14"/>
      <c r="AD1841" s="15"/>
    </row>
    <row r="1842" spans="1:30" hidden="1" outlineLevel="1" x14ac:dyDescent="0.3">
      <c r="A1842" s="14">
        <v>39189</v>
      </c>
      <c r="B1842" s="17">
        <v>2.1430131114782034E-3</v>
      </c>
      <c r="C1842" s="9">
        <f t="shared" si="144"/>
        <v>-3.4876868885217963E-3</v>
      </c>
      <c r="D1842" s="6">
        <f t="shared" si="145"/>
        <v>1.2163959832366848E-5</v>
      </c>
      <c r="E1842" s="6">
        <f t="shared" si="147"/>
        <v>2.4679462812374943E-5</v>
      </c>
      <c r="F1842" s="6">
        <f t="shared" si="146"/>
        <v>0.18311768312917431</v>
      </c>
      <c r="G1842" s="17">
        <v>3.0885531936440005E-3</v>
      </c>
      <c r="H1842" s="9">
        <f t="shared" si="143"/>
        <v>4.2792252000703858E-3</v>
      </c>
      <c r="I1842" s="8"/>
      <c r="J1842" s="10"/>
      <c r="AC1842" s="14"/>
      <c r="AD1842" s="15"/>
    </row>
    <row r="1843" spans="1:30" hidden="1" outlineLevel="1" x14ac:dyDescent="0.3">
      <c r="A1843" s="14">
        <v>39190</v>
      </c>
      <c r="B1843" s="17">
        <v>6.929527910064429E-4</v>
      </c>
      <c r="C1843" s="9">
        <f t="shared" si="144"/>
        <v>-4.937747208993557E-3</v>
      </c>
      <c r="D1843" s="6">
        <f t="shared" si="145"/>
        <v>2.4381347499923662E-5</v>
      </c>
      <c r="E1843" s="6">
        <f t="shared" si="147"/>
        <v>1.2163959832366848E-5</v>
      </c>
      <c r="F1843" s="6">
        <f t="shared" si="146"/>
        <v>0.10594437643386542</v>
      </c>
      <c r="G1843" s="17">
        <v>4.5207689583469466E-3</v>
      </c>
      <c r="H1843" s="9">
        <f t="shared" si="143"/>
        <v>3.2549097749993844E-3</v>
      </c>
      <c r="I1843" s="8"/>
      <c r="J1843" s="10"/>
      <c r="AC1843" s="14"/>
      <c r="AD1843" s="15"/>
    </row>
    <row r="1844" spans="1:30" hidden="1" outlineLevel="1" x14ac:dyDescent="0.3">
      <c r="A1844" s="14">
        <v>39191</v>
      </c>
      <c r="B1844" s="17">
        <v>-1.2027736577713097E-3</v>
      </c>
      <c r="C1844" s="9">
        <f t="shared" si="144"/>
        <v>-6.8334736577713093E-3</v>
      </c>
      <c r="D1844" s="6">
        <f t="shared" si="145"/>
        <v>4.6696362231454394E-5</v>
      </c>
      <c r="E1844" s="6">
        <f t="shared" si="147"/>
        <v>2.4381347499923662E-5</v>
      </c>
      <c r="F1844" s="6">
        <f t="shared" si="146"/>
        <v>0.20356159667795487</v>
      </c>
      <c r="G1844" s="17">
        <v>4.7441788950976236E-3</v>
      </c>
      <c r="H1844" s="9">
        <f t="shared" si="143"/>
        <v>4.5117800996719122E-3</v>
      </c>
      <c r="I1844" s="8"/>
      <c r="J1844" s="10"/>
      <c r="AC1844" s="14"/>
      <c r="AD1844" s="15"/>
    </row>
    <row r="1845" spans="1:30" hidden="1" outlineLevel="1" x14ac:dyDescent="0.3">
      <c r="A1845" s="14">
        <v>39192</v>
      </c>
      <c r="B1845" s="17">
        <v>9.2180866602919933E-3</v>
      </c>
      <c r="C1845" s="9">
        <f t="shared" si="144"/>
        <v>3.5873866602919935E-3</v>
      </c>
      <c r="D1845" s="6">
        <f t="shared" si="145"/>
        <v>1.2869343050440942E-5</v>
      </c>
      <c r="E1845" s="6">
        <f t="shared" si="147"/>
        <v>4.6696362231454394E-5</v>
      </c>
      <c r="F1845" s="6">
        <f t="shared" si="146"/>
        <v>0.22210540062066791</v>
      </c>
      <c r="G1845" s="17">
        <v>3.8140631337592662E-3</v>
      </c>
      <c r="H1845" s="9">
        <f t="shared" si="143"/>
        <v>4.712805964822527E-3</v>
      </c>
      <c r="I1845" s="8"/>
      <c r="J1845" s="10"/>
      <c r="AC1845" s="14"/>
      <c r="AD1845" s="15"/>
    </row>
    <row r="1846" spans="1:30" hidden="1" outlineLevel="1" x14ac:dyDescent="0.3">
      <c r="A1846" s="14">
        <v>39195</v>
      </c>
      <c r="B1846" s="17">
        <v>-2.3066444703703781E-3</v>
      </c>
      <c r="C1846" s="9">
        <f t="shared" si="144"/>
        <v>-7.937344470370377E-3</v>
      </c>
      <c r="D1846" s="6">
        <f t="shared" si="145"/>
        <v>6.3001437241319203E-5</v>
      </c>
      <c r="E1846" s="6">
        <f t="shared" si="147"/>
        <v>1.2869343050440942E-5</v>
      </c>
      <c r="F1846" s="6">
        <f t="shared" si="146"/>
        <v>0.15079817395843206</v>
      </c>
      <c r="G1846" s="17">
        <v>3.0599538094633985E-3</v>
      </c>
      <c r="H1846" s="9">
        <f t="shared" si="143"/>
        <v>3.8832740562369798E-3</v>
      </c>
      <c r="I1846" s="8"/>
      <c r="J1846" s="10"/>
      <c r="AC1846" s="14"/>
      <c r="AD1846" s="15"/>
    </row>
    <row r="1847" spans="1:30" hidden="1" outlineLevel="1" x14ac:dyDescent="0.3">
      <c r="A1847" s="14">
        <v>39196</v>
      </c>
      <c r="B1847" s="17">
        <v>-3.5120554962375926E-4</v>
      </c>
      <c r="C1847" s="9">
        <f t="shared" si="144"/>
        <v>-5.9819055496237589E-3</v>
      </c>
      <c r="D1847" s="6">
        <f t="shared" si="145"/>
        <v>3.5783194004619525E-5</v>
      </c>
      <c r="E1847" s="6">
        <f t="shared" si="147"/>
        <v>6.3001437241319203E-5</v>
      </c>
      <c r="F1847" s="6">
        <f t="shared" si="146"/>
        <v>0.10437817654957839</v>
      </c>
      <c r="G1847" s="17">
        <v>4.7579809331730061E-3</v>
      </c>
      <c r="H1847" s="9">
        <f t="shared" si="143"/>
        <v>3.2307611572132407E-3</v>
      </c>
      <c r="I1847" s="8"/>
      <c r="J1847" s="10"/>
      <c r="AC1847" s="14"/>
      <c r="AD1847" s="15"/>
    </row>
    <row r="1848" spans="1:30" hidden="1" outlineLevel="1" x14ac:dyDescent="0.3">
      <c r="A1848" s="14">
        <v>39197</v>
      </c>
      <c r="B1848" s="17">
        <v>1.0088033702711621E-2</v>
      </c>
      <c r="C1848" s="9">
        <f t="shared" si="144"/>
        <v>4.4573337027116215E-3</v>
      </c>
      <c r="D1848" s="6">
        <f t="shared" si="145"/>
        <v>1.9867823737328895E-5</v>
      </c>
      <c r="E1848" s="6">
        <f t="shared" si="147"/>
        <v>3.5783194004619525E-5</v>
      </c>
      <c r="F1848" s="6">
        <f t="shared" si="146"/>
        <v>0.22327820813468244</v>
      </c>
      <c r="G1848" s="17">
        <v>4.7294872056638376E-3</v>
      </c>
      <c r="H1848" s="9">
        <f t="shared" si="143"/>
        <v>4.7252323555004409E-3</v>
      </c>
      <c r="I1848" s="8"/>
      <c r="J1848" s="10"/>
      <c r="AC1848" s="14"/>
      <c r="AD1848" s="15"/>
    </row>
    <row r="1849" spans="1:30" hidden="1" outlineLevel="1" x14ac:dyDescent="0.3">
      <c r="A1849" s="14">
        <v>39198</v>
      </c>
      <c r="B1849" s="17">
        <v>-7.8272450661633173E-4</v>
      </c>
      <c r="C1849" s="9">
        <f t="shared" si="144"/>
        <v>-6.4134245066163314E-3</v>
      </c>
      <c r="D1849" s="6">
        <f t="shared" si="145"/>
        <v>4.1132013902066935E-5</v>
      </c>
      <c r="E1849" s="6">
        <f t="shared" si="147"/>
        <v>1.9867823737328895E-5</v>
      </c>
      <c r="F1849" s="6">
        <f t="shared" si="146"/>
        <v>0.22085061694003752</v>
      </c>
      <c r="G1849" s="17">
        <v>2.9796306872580708E-3</v>
      </c>
      <c r="H1849" s="9">
        <f t="shared" si="143"/>
        <v>4.6994746189338819E-3</v>
      </c>
      <c r="I1849" s="8"/>
      <c r="J1849" s="10"/>
      <c r="AC1849" s="14"/>
      <c r="AD1849" s="15"/>
    </row>
    <row r="1850" spans="1:30" hidden="1" outlineLevel="1" x14ac:dyDescent="0.3">
      <c r="A1850" s="14">
        <v>39199</v>
      </c>
      <c r="B1850" s="17">
        <v>-1.2050497563455132E-4</v>
      </c>
      <c r="C1850" s="9">
        <f t="shared" si="144"/>
        <v>-5.7512049756345508E-3</v>
      </c>
      <c r="D1850" s="6">
        <f t="shared" si="145"/>
        <v>3.3076358671763615E-5</v>
      </c>
      <c r="E1850" s="6">
        <f t="shared" si="147"/>
        <v>4.1132013902066935E-5</v>
      </c>
      <c r="F1850" s="6">
        <f t="shared" si="146"/>
        <v>0.10002917336451754</v>
      </c>
      <c r="G1850" s="17">
        <v>3.9192244415461675E-3</v>
      </c>
      <c r="H1850" s="9">
        <f t="shared" si="143"/>
        <v>3.1627388979256184E-3</v>
      </c>
      <c r="I1850" s="8"/>
      <c r="J1850" s="10"/>
      <c r="AC1850" s="14"/>
      <c r="AD1850" s="15"/>
    </row>
    <row r="1851" spans="1:30" hidden="1" outlineLevel="1" x14ac:dyDescent="0.3">
      <c r="A1851" s="14">
        <v>39202</v>
      </c>
      <c r="B1851" s="17">
        <v>-7.8617487090663057E-3</v>
      </c>
      <c r="C1851" s="9">
        <f t="shared" si="144"/>
        <v>-1.3492448709066306E-2</v>
      </c>
      <c r="D1851" s="6">
        <f t="shared" si="145"/>
        <v>1.8204617216678503E-4</v>
      </c>
      <c r="E1851" s="6">
        <f t="shared" si="147"/>
        <v>3.3076358671763615E-5</v>
      </c>
      <c r="F1851" s="6">
        <f t="shared" si="146"/>
        <v>0.15808813360285759</v>
      </c>
      <c r="G1851" s="17">
        <v>5.1839142894736069E-3</v>
      </c>
      <c r="H1851" s="9">
        <f t="shared" si="143"/>
        <v>3.9760298490184604E-3</v>
      </c>
      <c r="I1851" s="8"/>
      <c r="J1851" s="10"/>
      <c r="AC1851" s="14"/>
      <c r="AD1851" s="15"/>
    </row>
    <row r="1852" spans="1:30" hidden="1" outlineLevel="1" x14ac:dyDescent="0.3">
      <c r="A1852" s="14">
        <v>39203</v>
      </c>
      <c r="B1852" s="17">
        <v>2.6476879873153446E-3</v>
      </c>
      <c r="C1852" s="9">
        <f t="shared" si="144"/>
        <v>-2.9830120126846551E-3</v>
      </c>
      <c r="D1852" s="6">
        <f t="shared" si="145"/>
        <v>8.898360667820957E-6</v>
      </c>
      <c r="E1852" s="6">
        <f t="shared" si="147"/>
        <v>1.8204617216678503E-4</v>
      </c>
      <c r="F1852" s="6">
        <f t="shared" si="146"/>
        <v>0.26123279006928984</v>
      </c>
      <c r="G1852" s="17">
        <v>4.9077356574716135E-3</v>
      </c>
      <c r="H1852" s="9">
        <f t="shared" si="143"/>
        <v>5.1110937192472795E-3</v>
      </c>
      <c r="I1852" s="8"/>
      <c r="J1852" s="10"/>
      <c r="AC1852" s="14"/>
      <c r="AD1852" s="15"/>
    </row>
    <row r="1853" spans="1:30" hidden="1" outlineLevel="1" x14ac:dyDescent="0.3">
      <c r="A1853" s="14">
        <v>39204</v>
      </c>
      <c r="B1853" s="17">
        <v>6.4515885385044974E-3</v>
      </c>
      <c r="C1853" s="9">
        <f t="shared" si="144"/>
        <v>8.2088853850449759E-4</v>
      </c>
      <c r="D1853" s="6">
        <f t="shared" si="145"/>
        <v>6.7385799264804997E-7</v>
      </c>
      <c r="E1853" s="6">
        <f t="shared" si="147"/>
        <v>8.898360667820957E-6</v>
      </c>
      <c r="F1853" s="6">
        <f t="shared" si="146"/>
        <v>0.23623867681862781</v>
      </c>
      <c r="G1853" s="17">
        <v>4.6952893623108454E-3</v>
      </c>
      <c r="H1853" s="9">
        <f t="shared" si="143"/>
        <v>4.8604390420889741E-3</v>
      </c>
      <c r="I1853" s="8"/>
      <c r="J1853" s="10"/>
      <c r="AC1853" s="14"/>
      <c r="AD1853" s="15"/>
    </row>
    <row r="1854" spans="1:30" hidden="1" outlineLevel="1" x14ac:dyDescent="0.3">
      <c r="A1854" s="14">
        <v>39205</v>
      </c>
      <c r="B1854" s="17">
        <v>4.3157516194098477E-3</v>
      </c>
      <c r="C1854" s="9">
        <f t="shared" si="144"/>
        <v>-1.3149483805901521E-3</v>
      </c>
      <c r="D1854" s="6">
        <f t="shared" si="145"/>
        <v>1.7290892436166634E-6</v>
      </c>
      <c r="E1854" s="6">
        <f t="shared" si="147"/>
        <v>6.7385799264804997E-7</v>
      </c>
      <c r="F1854" s="6">
        <f t="shared" si="146"/>
        <v>0.21796371284804461</v>
      </c>
      <c r="G1854" s="17">
        <v>2.4240167116306075E-3</v>
      </c>
      <c r="H1854" s="9">
        <f t="shared" si="143"/>
        <v>4.668658403096596E-3</v>
      </c>
      <c r="I1854" s="8"/>
      <c r="J1854" s="10"/>
      <c r="AC1854" s="14"/>
      <c r="AD1854" s="15"/>
    </row>
    <row r="1855" spans="1:30" hidden="1" outlineLevel="1" x14ac:dyDescent="0.3">
      <c r="A1855" s="14">
        <v>39206</v>
      </c>
      <c r="B1855" s="17">
        <v>2.1475870756333293E-3</v>
      </c>
      <c r="C1855" s="9">
        <f t="shared" si="144"/>
        <v>-3.4831129243666705E-3</v>
      </c>
      <c r="D1855" s="6">
        <f t="shared" si="145"/>
        <v>1.2132075643890139E-5</v>
      </c>
      <c r="E1855" s="6">
        <f t="shared" si="147"/>
        <v>1.7290892436166634E-6</v>
      </c>
      <c r="F1855" s="6">
        <f t="shared" si="146"/>
        <v>7.313035165539844E-2</v>
      </c>
      <c r="G1855" s="17">
        <v>3.9590048646011948E-3</v>
      </c>
      <c r="H1855" s="9">
        <f t="shared" si="143"/>
        <v>2.7042624069309258E-3</v>
      </c>
      <c r="I1855" s="8"/>
      <c r="J1855" s="10"/>
      <c r="AC1855" s="14"/>
      <c r="AD1855" s="15"/>
    </row>
    <row r="1856" spans="1:30" hidden="1" outlineLevel="1" x14ac:dyDescent="0.3">
      <c r="A1856" s="14">
        <v>39209</v>
      </c>
      <c r="B1856" s="17">
        <v>2.5604374591969075E-3</v>
      </c>
      <c r="C1856" s="9">
        <f t="shared" si="144"/>
        <v>-3.0702625408030922E-3</v>
      </c>
      <c r="D1856" s="6">
        <f t="shared" si="145"/>
        <v>9.4265120694586598E-6</v>
      </c>
      <c r="E1856" s="6">
        <f t="shared" si="147"/>
        <v>1.2132075643890139E-5</v>
      </c>
      <c r="F1856" s="6">
        <f t="shared" si="146"/>
        <v>0.16089161306370561</v>
      </c>
      <c r="G1856" s="17">
        <v>2.0296824422032524E-3</v>
      </c>
      <c r="H1856" s="9">
        <f t="shared" si="143"/>
        <v>4.0111296795753886E-3</v>
      </c>
      <c r="I1856" s="8"/>
      <c r="J1856" s="10"/>
      <c r="AC1856" s="14"/>
      <c r="AD1856" s="15"/>
    </row>
    <row r="1857" spans="1:30" hidden="1" outlineLevel="1" x14ac:dyDescent="0.3">
      <c r="A1857" s="14">
        <v>39210</v>
      </c>
      <c r="B1857" s="17">
        <v>-1.166651195637109E-3</v>
      </c>
      <c r="C1857" s="9">
        <f t="shared" si="144"/>
        <v>-6.797351195637109E-3</v>
      </c>
      <c r="D1857" s="6">
        <f t="shared" si="145"/>
        <v>4.6203983276829233E-5</v>
      </c>
      <c r="E1857" s="6">
        <f t="shared" si="147"/>
        <v>9.4265120694586598E-6</v>
      </c>
      <c r="F1857" s="6">
        <f t="shared" si="146"/>
        <v>5.7400991465754822E-2</v>
      </c>
      <c r="G1857" s="17">
        <v>4.8342658824310483E-3</v>
      </c>
      <c r="H1857" s="9">
        <f t="shared" si="143"/>
        <v>2.3958504015433608E-3</v>
      </c>
      <c r="I1857" s="8"/>
      <c r="J1857" s="10"/>
      <c r="AC1857" s="14"/>
      <c r="AD1857" s="15"/>
    </row>
    <row r="1858" spans="1:30" hidden="1" outlineLevel="1" x14ac:dyDescent="0.3">
      <c r="A1858" s="14">
        <v>39211</v>
      </c>
      <c r="B1858" s="17">
        <v>3.218216510911399E-3</v>
      </c>
      <c r="C1858" s="9">
        <f t="shared" si="144"/>
        <v>-2.4124834890886008E-3</v>
      </c>
      <c r="D1858" s="6">
        <f t="shared" si="145"/>
        <v>5.8200765851251089E-6</v>
      </c>
      <c r="E1858" s="6">
        <f t="shared" si="147"/>
        <v>4.6203983276829233E-5</v>
      </c>
      <c r="F1858" s="6">
        <f t="shared" si="146"/>
        <v>0.22983424978553318</v>
      </c>
      <c r="G1858" s="17">
        <v>4.0697479876786189E-3</v>
      </c>
      <c r="H1858" s="9">
        <f t="shared" si="143"/>
        <v>4.7941031464240856E-3</v>
      </c>
      <c r="I1858" s="8"/>
      <c r="J1858" s="10"/>
      <c r="AC1858" s="14"/>
      <c r="AD1858" s="15"/>
    </row>
    <row r="1859" spans="1:30" hidden="1" outlineLevel="1" x14ac:dyDescent="0.3">
      <c r="A1859" s="14">
        <v>39212</v>
      </c>
      <c r="B1859" s="17">
        <v>-1.405458188465466E-2</v>
      </c>
      <c r="C1859" s="9">
        <f t="shared" si="144"/>
        <v>-1.9685281884654661E-2</v>
      </c>
      <c r="D1859" s="6">
        <f t="shared" si="145"/>
        <v>3.8751032287831293E-4</v>
      </c>
      <c r="E1859" s="6">
        <f t="shared" si="147"/>
        <v>5.8200765851251089E-6</v>
      </c>
      <c r="F1859" s="6">
        <f t="shared" si="146"/>
        <v>0.16885444660285898</v>
      </c>
      <c r="G1859" s="17">
        <v>5.3326041522146301E-3</v>
      </c>
      <c r="H1859" s="9">
        <f t="shared" si="143"/>
        <v>4.1091902682019845E-3</v>
      </c>
      <c r="I1859" s="8"/>
      <c r="J1859" s="10"/>
      <c r="AC1859" s="14"/>
      <c r="AD1859" s="15"/>
    </row>
    <row r="1860" spans="1:30" hidden="1" outlineLevel="1" x14ac:dyDescent="0.3">
      <c r="A1860" s="14">
        <v>39213</v>
      </c>
      <c r="B1860" s="17">
        <v>9.5953154624861346E-3</v>
      </c>
      <c r="C1860" s="9">
        <f t="shared" si="144"/>
        <v>3.9646154624861348E-3</v>
      </c>
      <c r="D1860" s="6">
        <f t="shared" si="145"/>
        <v>1.5718175765384148E-5</v>
      </c>
      <c r="E1860" s="6">
        <f t="shared" si="147"/>
        <v>3.8751032287831293E-4</v>
      </c>
      <c r="F1860" s="6">
        <f t="shared" si="146"/>
        <v>0.27527453725858592</v>
      </c>
      <c r="G1860" s="17">
        <v>3.9433486228158867E-3</v>
      </c>
      <c r="H1860" s="9">
        <f t="shared" si="143"/>
        <v>5.2466611979294598E-3</v>
      </c>
      <c r="I1860" s="8"/>
      <c r="J1860" s="10"/>
      <c r="AC1860" s="14"/>
      <c r="AD1860" s="15"/>
    </row>
    <row r="1861" spans="1:30" hidden="1" outlineLevel="1" x14ac:dyDescent="0.3">
      <c r="A1861" s="14">
        <v>39216</v>
      </c>
      <c r="B1861" s="17">
        <v>-1.7945841784490425E-3</v>
      </c>
      <c r="C1861" s="9">
        <f t="shared" si="144"/>
        <v>-7.4252841784490427E-3</v>
      </c>
      <c r="D1861" s="6">
        <f t="shared" si="145"/>
        <v>5.5134845130725674E-5</v>
      </c>
      <c r="E1861" s="6">
        <f t="shared" si="147"/>
        <v>1.5718175765384148E-5</v>
      </c>
      <c r="F1861" s="6">
        <f t="shared" si="146"/>
        <v>0.15978133532006816</v>
      </c>
      <c r="G1861" s="17">
        <v>5.3809696528992644E-3</v>
      </c>
      <c r="H1861" s="9">
        <f t="shared" si="143"/>
        <v>3.9972657569902472E-3</v>
      </c>
      <c r="I1861" s="8"/>
      <c r="J1861" s="10"/>
      <c r="AC1861" s="14"/>
      <c r="AD1861" s="15"/>
    </row>
    <row r="1862" spans="1:30" hidden="1" outlineLevel="1" x14ac:dyDescent="0.3">
      <c r="A1862" s="14">
        <v>39217</v>
      </c>
      <c r="B1862" s="17">
        <v>-1.3048345448327314E-3</v>
      </c>
      <c r="C1862" s="9">
        <f t="shared" si="144"/>
        <v>-6.9355345448327312E-3</v>
      </c>
      <c r="D1862" s="6">
        <f t="shared" si="145"/>
        <v>4.8101639422568156E-5</v>
      </c>
      <c r="E1862" s="6">
        <f t="shared" si="147"/>
        <v>5.5134845130725674E-5</v>
      </c>
      <c r="F1862" s="6">
        <f t="shared" si="146"/>
        <v>0.27985802869203596</v>
      </c>
      <c r="G1862" s="17">
        <v>7.8142224671311957E-3</v>
      </c>
      <c r="H1862" s="9">
        <f t="shared" si="143"/>
        <v>5.2901609492721101E-3</v>
      </c>
      <c r="I1862" s="8"/>
      <c r="J1862" s="10"/>
      <c r="AC1862" s="14"/>
      <c r="AD1862" s="15"/>
    </row>
    <row r="1863" spans="1:30" hidden="1" outlineLevel="1" x14ac:dyDescent="0.3">
      <c r="A1863" s="14">
        <v>39218</v>
      </c>
      <c r="B1863" s="17">
        <v>8.5895428045680827E-3</v>
      </c>
      <c r="C1863" s="9">
        <f t="shared" si="144"/>
        <v>2.9588428045680829E-3</v>
      </c>
      <c r="D1863" s="6">
        <f t="shared" si="145"/>
        <v>8.7547507421443182E-6</v>
      </c>
      <c r="E1863" s="6">
        <f t="shared" si="147"/>
        <v>4.8101639422568156E-5</v>
      </c>
      <c r="F1863" s="6">
        <f t="shared" si="146"/>
        <v>0.56744134101825527</v>
      </c>
      <c r="G1863" s="17">
        <v>3.4048000119451002E-3</v>
      </c>
      <c r="H1863" s="9">
        <f t="shared" si="143"/>
        <v>7.5328702432622277E-3</v>
      </c>
      <c r="I1863" s="8"/>
      <c r="J1863" s="10"/>
      <c r="AC1863" s="14"/>
      <c r="AD1863" s="15"/>
    </row>
    <row r="1864" spans="1:30" hidden="1" outlineLevel="1" x14ac:dyDescent="0.3">
      <c r="A1864" s="14">
        <v>39219</v>
      </c>
      <c r="B1864" s="17">
        <v>-9.1844417168385824E-4</v>
      </c>
      <c r="C1864" s="9">
        <f t="shared" si="144"/>
        <v>-6.5491441716838579E-3</v>
      </c>
      <c r="D1864" s="6">
        <f t="shared" si="145"/>
        <v>4.2891289381500648E-5</v>
      </c>
      <c r="E1864" s="6">
        <f t="shared" si="147"/>
        <v>8.7547507421443182E-6</v>
      </c>
      <c r="F1864" s="6">
        <f t="shared" si="146"/>
        <v>0.12433548357786474</v>
      </c>
      <c r="G1864" s="17">
        <v>3.3667887526700187E-3</v>
      </c>
      <c r="H1864" s="9">
        <f t="shared" si="143"/>
        <v>3.5261237014300099E-3</v>
      </c>
      <c r="I1864" s="8"/>
      <c r="J1864" s="10"/>
      <c r="AC1864" s="14"/>
      <c r="AD1864" s="15"/>
    </row>
    <row r="1865" spans="1:30" hidden="1" outlineLevel="1" x14ac:dyDescent="0.3">
      <c r="A1865" s="14">
        <v>39220</v>
      </c>
      <c r="B1865" s="17">
        <v>6.5887242141631124E-3</v>
      </c>
      <c r="C1865" s="9">
        <f t="shared" si="144"/>
        <v>9.5802421416311262E-4</v>
      </c>
      <c r="D1865" s="6">
        <f t="shared" si="145"/>
        <v>9.1781039492284953E-7</v>
      </c>
      <c r="E1865" s="6">
        <f t="shared" si="147"/>
        <v>4.2891289381500648E-5</v>
      </c>
      <c r="F1865" s="6">
        <f t="shared" si="146"/>
        <v>0.12203743230324422</v>
      </c>
      <c r="G1865" s="17">
        <v>2.5131748293674232E-3</v>
      </c>
      <c r="H1865" s="9">
        <f t="shared" si="143"/>
        <v>3.493385640081041E-3</v>
      </c>
      <c r="I1865" s="8"/>
      <c r="J1865" s="10"/>
      <c r="AC1865" s="14"/>
      <c r="AD1865" s="15"/>
    </row>
    <row r="1866" spans="1:30" hidden="1" outlineLevel="1" x14ac:dyDescent="0.3">
      <c r="A1866" s="14">
        <v>39223</v>
      </c>
      <c r="B1866" s="17">
        <v>1.5420549373673378E-3</v>
      </c>
      <c r="C1866" s="9">
        <f t="shared" si="144"/>
        <v>-4.0886450626326622E-3</v>
      </c>
      <c r="D1866" s="6">
        <f t="shared" si="145"/>
        <v>1.6717018448190447E-5</v>
      </c>
      <c r="E1866" s="6">
        <f t="shared" si="147"/>
        <v>9.1781039492284953E-7</v>
      </c>
      <c r="F1866" s="6">
        <f t="shared" si="146"/>
        <v>7.7072839454607328E-2</v>
      </c>
      <c r="G1866" s="17">
        <v>3.5822777089521769E-3</v>
      </c>
      <c r="H1866" s="9">
        <f t="shared" si="143"/>
        <v>2.7761995507277087E-3</v>
      </c>
      <c r="I1866" s="8"/>
      <c r="J1866" s="10"/>
      <c r="AC1866" s="14"/>
      <c r="AD1866" s="15"/>
    </row>
    <row r="1867" spans="1:30" hidden="1" outlineLevel="1" x14ac:dyDescent="0.3">
      <c r="A1867" s="14">
        <v>39224</v>
      </c>
      <c r="B1867" s="17">
        <v>-6.4277455343092146E-4</v>
      </c>
      <c r="C1867" s="9">
        <f t="shared" si="144"/>
        <v>-6.2734745534309211E-3</v>
      </c>
      <c r="D1867" s="6">
        <f t="shared" si="145"/>
        <v>3.9356482972545292E-5</v>
      </c>
      <c r="E1867" s="6">
        <f t="shared" si="147"/>
        <v>1.6717018448190447E-5</v>
      </c>
      <c r="F1867" s="6">
        <f t="shared" si="146"/>
        <v>0.13544551931851054</v>
      </c>
      <c r="G1867" s="17">
        <v>3.1869999200449728E-3</v>
      </c>
      <c r="H1867" s="9">
        <f t="shared" si="143"/>
        <v>3.6802923704307862E-3</v>
      </c>
      <c r="I1867" s="8"/>
      <c r="J1867" s="10"/>
      <c r="AC1867" s="14"/>
      <c r="AD1867" s="15"/>
    </row>
    <row r="1868" spans="1:30" hidden="1" outlineLevel="1" x14ac:dyDescent="0.3">
      <c r="A1868" s="14">
        <v>39225</v>
      </c>
      <c r="B1868" s="17">
        <v>-1.2079608910842894E-3</v>
      </c>
      <c r="C1868" s="9">
        <f t="shared" si="144"/>
        <v>-6.8386608910842896E-3</v>
      </c>
      <c r="D1868" s="6">
        <f t="shared" si="145"/>
        <v>4.6767282783245769E-5</v>
      </c>
      <c r="E1868" s="6">
        <f t="shared" si="147"/>
        <v>3.9356482972545292E-5</v>
      </c>
      <c r="F1868" s="6">
        <f t="shared" si="146"/>
        <v>0.11148280298935254</v>
      </c>
      <c r="G1868" s="17">
        <v>5.613615598942732E-3</v>
      </c>
      <c r="H1868" s="9">
        <f t="shared" si="143"/>
        <v>3.3389040565633588E-3</v>
      </c>
      <c r="I1868" s="8"/>
      <c r="J1868" s="10"/>
      <c r="AC1868" s="14"/>
      <c r="AD1868" s="15"/>
    </row>
    <row r="1869" spans="1:30" hidden="1" outlineLevel="1" x14ac:dyDescent="0.3">
      <c r="A1869" s="14">
        <v>39226</v>
      </c>
      <c r="B1869" s="17">
        <v>-9.7499406529563421E-3</v>
      </c>
      <c r="C1869" s="9">
        <f t="shared" si="144"/>
        <v>-1.5380640652956343E-2</v>
      </c>
      <c r="D1869" s="6">
        <f t="shared" si="145"/>
        <v>2.3656410689537331E-4</v>
      </c>
      <c r="E1869" s="6">
        <f t="shared" si="147"/>
        <v>4.6767282783245769E-5</v>
      </c>
      <c r="F1869" s="6">
        <f t="shared" si="146"/>
        <v>0.30276719906732674</v>
      </c>
      <c r="G1869" s="17">
        <v>9.2877080119597322E-3</v>
      </c>
      <c r="H1869" s="9">
        <f t="shared" si="143"/>
        <v>5.5024285462632475E-3</v>
      </c>
      <c r="I1869" s="8"/>
      <c r="J1869" s="10"/>
      <c r="AC1869" s="14"/>
      <c r="AD1869" s="15"/>
    </row>
    <row r="1870" spans="1:30" hidden="1" outlineLevel="1" x14ac:dyDescent="0.3">
      <c r="A1870" s="14">
        <v>39227</v>
      </c>
      <c r="B1870" s="17">
        <v>5.4378686345340956E-3</v>
      </c>
      <c r="C1870" s="9">
        <f t="shared" si="144"/>
        <v>-1.9283136546590415E-4</v>
      </c>
      <c r="D1870" s="6">
        <f t="shared" si="145"/>
        <v>3.718393550744509E-8</v>
      </c>
      <c r="E1870" s="6">
        <f t="shared" si="147"/>
        <v>2.3656410689537331E-4</v>
      </c>
      <c r="F1870" s="6">
        <f t="shared" si="146"/>
        <v>0.79318552685947008</v>
      </c>
      <c r="G1870" s="17">
        <v>3.2417358370611742E-3</v>
      </c>
      <c r="H1870" s="9">
        <f t="shared" ref="H1870:H1933" si="148">SQRT(F1870)/100</f>
        <v>8.9060963775352778E-3</v>
      </c>
      <c r="I1870" s="8"/>
      <c r="J1870" s="10"/>
      <c r="AC1870" s="14"/>
      <c r="AD1870" s="15"/>
    </row>
    <row r="1871" spans="1:30" hidden="1" outlineLevel="1" x14ac:dyDescent="0.3">
      <c r="A1871" s="14">
        <v>39231</v>
      </c>
      <c r="B1871" s="17">
        <v>1.568972258165504E-3</v>
      </c>
      <c r="C1871" s="9">
        <f t="shared" ref="C1871:C1934" si="149">B1871-B$5</f>
        <v>-4.061727741834496E-3</v>
      </c>
      <c r="D1871" s="6">
        <f t="shared" ref="D1871:D1934" si="150">C1871^2</f>
        <v>1.6497632248787953E-5</v>
      </c>
      <c r="E1871" s="6">
        <f t="shared" si="147"/>
        <v>3.718393550744509E-8</v>
      </c>
      <c r="F1871" s="6">
        <f t="shared" ref="F1871:F1934" si="151">IF(C1870&gt;0,B$6+B$7*E1871+B$8*(G1870*100)^2,B$6+B$7*E1871+B$8*(G1870*100)^2+E1871*$B$9)</f>
        <v>0.11462778699122672</v>
      </c>
      <c r="G1871" s="17">
        <v>4.1207489257143771E-3</v>
      </c>
      <c r="H1871" s="9">
        <f t="shared" si="148"/>
        <v>3.3856725623017171E-3</v>
      </c>
      <c r="I1871" s="8"/>
      <c r="J1871" s="10"/>
      <c r="AC1871" s="14"/>
      <c r="AD1871" s="15"/>
    </row>
    <row r="1872" spans="1:30" hidden="1" outlineLevel="1" x14ac:dyDescent="0.3">
      <c r="A1872" s="14">
        <v>39232</v>
      </c>
      <c r="B1872" s="17">
        <v>7.9519076731321622E-3</v>
      </c>
      <c r="C1872" s="9">
        <f t="shared" si="149"/>
        <v>2.3212076731321625E-3</v>
      </c>
      <c r="D1872" s="6">
        <f t="shared" si="150"/>
        <v>5.3880050618076277E-6</v>
      </c>
      <c r="E1872" s="6">
        <f t="shared" ref="E1872:E1935" si="152">D1871</f>
        <v>1.6497632248787953E-5</v>
      </c>
      <c r="F1872" s="6">
        <f t="shared" si="151"/>
        <v>0.17259784643424927</v>
      </c>
      <c r="G1872" s="17">
        <v>8.159520396911769E-3</v>
      </c>
      <c r="H1872" s="9">
        <f t="shared" si="148"/>
        <v>4.1544896971138258E-3</v>
      </c>
      <c r="I1872" s="8"/>
      <c r="J1872" s="10"/>
      <c r="AC1872" s="14"/>
      <c r="AD1872" s="15"/>
    </row>
    <row r="1873" spans="1:30" hidden="1" outlineLevel="1" x14ac:dyDescent="0.3">
      <c r="A1873" s="14">
        <v>39233</v>
      </c>
      <c r="B1873" s="17">
        <v>2.548407492373101E-4</v>
      </c>
      <c r="C1873" s="9">
        <f t="shared" si="149"/>
        <v>-5.3758592507626895E-3</v>
      </c>
      <c r="D1873" s="6">
        <f t="shared" si="150"/>
        <v>2.8899862684010784E-5</v>
      </c>
      <c r="E1873" s="6">
        <f t="shared" si="152"/>
        <v>5.3880050618076277E-6</v>
      </c>
      <c r="F1873" s="6">
        <f t="shared" si="151"/>
        <v>0.61683711372495154</v>
      </c>
      <c r="G1873" s="17">
        <v>3.3654578950772012E-3</v>
      </c>
      <c r="H1873" s="9">
        <f t="shared" si="148"/>
        <v>7.8538978458148508E-3</v>
      </c>
      <c r="I1873" s="8"/>
      <c r="J1873" s="10"/>
      <c r="AC1873" s="14"/>
      <c r="AD1873" s="15"/>
    </row>
    <row r="1874" spans="1:30" hidden="1" outlineLevel="1" x14ac:dyDescent="0.3">
      <c r="A1874" s="14">
        <v>39234</v>
      </c>
      <c r="B1874" s="17">
        <v>3.7300632600281067E-3</v>
      </c>
      <c r="C1874" s="9">
        <f t="shared" si="149"/>
        <v>-1.900636739971893E-3</v>
      </c>
      <c r="D1874" s="6">
        <f t="shared" si="150"/>
        <v>3.6124200173309853E-6</v>
      </c>
      <c r="E1874" s="6">
        <f t="shared" si="152"/>
        <v>2.8899862684010784E-5</v>
      </c>
      <c r="F1874" s="6">
        <f t="shared" si="151"/>
        <v>0.12195475030374707</v>
      </c>
      <c r="G1874" s="17">
        <v>4.147091523569419E-3</v>
      </c>
      <c r="H1874" s="9">
        <f t="shared" si="148"/>
        <v>3.4922020317236387E-3</v>
      </c>
      <c r="I1874" s="8"/>
      <c r="J1874" s="10"/>
      <c r="AC1874" s="14"/>
      <c r="AD1874" s="15"/>
    </row>
    <row r="1875" spans="1:30" hidden="1" outlineLevel="1" x14ac:dyDescent="0.3">
      <c r="A1875" s="14">
        <v>39237</v>
      </c>
      <c r="B1875" s="17">
        <v>1.846899828248852E-3</v>
      </c>
      <c r="C1875" s="9">
        <f t="shared" si="149"/>
        <v>-3.7838001717511475E-3</v>
      </c>
      <c r="D1875" s="6">
        <f t="shared" si="150"/>
        <v>1.4317143739744013E-5</v>
      </c>
      <c r="E1875" s="6">
        <f t="shared" si="152"/>
        <v>3.6124200173309853E-6</v>
      </c>
      <c r="F1875" s="6">
        <f t="shared" si="151"/>
        <v>0.17454641059260412</v>
      </c>
      <c r="G1875" s="17">
        <v>3.5330493821744665E-3</v>
      </c>
      <c r="H1875" s="9">
        <f t="shared" si="148"/>
        <v>4.1778751847392961E-3</v>
      </c>
      <c r="I1875" s="8"/>
      <c r="J1875" s="10"/>
      <c r="AC1875" s="14"/>
      <c r="AD1875" s="15"/>
    </row>
    <row r="1876" spans="1:30" hidden="1" outlineLevel="1" x14ac:dyDescent="0.3">
      <c r="A1876" s="14">
        <v>39238</v>
      </c>
      <c r="B1876" s="17">
        <v>-5.3614161226638746E-3</v>
      </c>
      <c r="C1876" s="9">
        <f t="shared" si="149"/>
        <v>-1.0992116122663875E-2</v>
      </c>
      <c r="D1876" s="6">
        <f t="shared" si="150"/>
        <v>1.208266168541271E-4</v>
      </c>
      <c r="E1876" s="6">
        <f t="shared" si="152"/>
        <v>1.4317143739744013E-5</v>
      </c>
      <c r="F1876" s="6">
        <f t="shared" si="151"/>
        <v>0.13230768348854874</v>
      </c>
      <c r="G1876" s="17">
        <v>5.511670207552462E-3</v>
      </c>
      <c r="H1876" s="9">
        <f t="shared" si="148"/>
        <v>3.6374123149369355E-3</v>
      </c>
      <c r="I1876" s="8"/>
      <c r="J1876" s="10"/>
      <c r="AC1876" s="14"/>
      <c r="AD1876" s="15"/>
    </row>
    <row r="1877" spans="1:30" hidden="1" outlineLevel="1" x14ac:dyDescent="0.3">
      <c r="A1877" s="14">
        <v>39239</v>
      </c>
      <c r="B1877" s="17">
        <v>-8.9032592423655393E-3</v>
      </c>
      <c r="C1877" s="9">
        <f t="shared" si="149"/>
        <v>-1.453395924236554E-2</v>
      </c>
      <c r="D1877" s="6">
        <f t="shared" si="150"/>
        <v>2.112359712587427E-4</v>
      </c>
      <c r="E1877" s="6">
        <f t="shared" si="152"/>
        <v>1.208266168541271E-4</v>
      </c>
      <c r="F1877" s="6">
        <f t="shared" si="151"/>
        <v>0.29262128801037796</v>
      </c>
      <c r="G1877" s="17">
        <v>5.5435866013714766E-3</v>
      </c>
      <c r="H1877" s="9">
        <f t="shared" si="148"/>
        <v>5.4094481050323238E-3</v>
      </c>
      <c r="I1877" s="8"/>
      <c r="J1877" s="10"/>
      <c r="AC1877" s="14"/>
      <c r="AD1877" s="15"/>
    </row>
    <row r="1878" spans="1:30" hidden="1" outlineLevel="1" x14ac:dyDescent="0.3">
      <c r="A1878" s="14">
        <v>39240</v>
      </c>
      <c r="B1878" s="17">
        <v>-1.7725961545530935E-2</v>
      </c>
      <c r="C1878" s="9">
        <f t="shared" si="149"/>
        <v>-2.3356661545530934E-2</v>
      </c>
      <c r="D1878" s="6">
        <f t="shared" si="150"/>
        <v>5.4553363855248341E-4</v>
      </c>
      <c r="E1878" s="6">
        <f t="shared" si="152"/>
        <v>2.112359712587427E-4</v>
      </c>
      <c r="F1878" s="6">
        <f t="shared" si="151"/>
        <v>0.29579741519710578</v>
      </c>
      <c r="G1878" s="17">
        <v>7.0112638296943716E-3</v>
      </c>
      <c r="H1878" s="9">
        <f t="shared" si="148"/>
        <v>5.4387260934625654E-3</v>
      </c>
      <c r="I1878" s="8"/>
      <c r="J1878" s="10"/>
      <c r="AC1878" s="14"/>
      <c r="AD1878" s="15"/>
    </row>
    <row r="1879" spans="1:30" hidden="1" outlineLevel="1" x14ac:dyDescent="0.3">
      <c r="A1879" s="14">
        <v>39241</v>
      </c>
      <c r="B1879" s="17">
        <v>1.1306236827798475E-2</v>
      </c>
      <c r="C1879" s="9">
        <f t="shared" si="149"/>
        <v>5.6755368277984749E-3</v>
      </c>
      <c r="D1879" s="6">
        <f t="shared" si="150"/>
        <v>3.2211718283696777E-5</v>
      </c>
      <c r="E1879" s="6">
        <f t="shared" si="152"/>
        <v>5.4553363855248341E-4</v>
      </c>
      <c r="F1879" s="6">
        <f t="shared" si="151"/>
        <v>0.46090135731882742</v>
      </c>
      <c r="G1879" s="17">
        <v>6.6926719361006413E-3</v>
      </c>
      <c r="H1879" s="9">
        <f t="shared" si="148"/>
        <v>6.7889716255028452E-3</v>
      </c>
      <c r="I1879" s="8"/>
      <c r="J1879" s="10"/>
      <c r="AC1879" s="14"/>
      <c r="AD1879" s="15"/>
    </row>
    <row r="1880" spans="1:30" hidden="1" outlineLevel="1" x14ac:dyDescent="0.3">
      <c r="A1880" s="14">
        <v>39244</v>
      </c>
      <c r="B1880" s="17">
        <v>9.6125435628123014E-4</v>
      </c>
      <c r="C1880" s="9">
        <f t="shared" si="149"/>
        <v>-4.6694456437187696E-3</v>
      </c>
      <c r="D1880" s="6">
        <f t="shared" si="150"/>
        <v>2.1803722619644194E-5</v>
      </c>
      <c r="E1880" s="6">
        <f t="shared" si="152"/>
        <v>3.2211718283696777E-5</v>
      </c>
      <c r="F1880" s="6">
        <f t="shared" si="151"/>
        <v>0.42170066891975605</v>
      </c>
      <c r="G1880" s="17">
        <v>5.3275484026275265E-3</v>
      </c>
      <c r="H1880" s="9">
        <f t="shared" si="148"/>
        <v>6.4938483884346733E-3</v>
      </c>
      <c r="I1880" s="8"/>
      <c r="J1880" s="10"/>
      <c r="AC1880" s="14"/>
      <c r="AD1880" s="15"/>
    </row>
    <row r="1881" spans="1:30" hidden="1" outlineLevel="1" x14ac:dyDescent="0.3">
      <c r="A1881" s="14">
        <v>39245</v>
      </c>
      <c r="B1881" s="17">
        <v>-1.0739177694165125E-2</v>
      </c>
      <c r="C1881" s="9">
        <f t="shared" si="149"/>
        <v>-1.6369877694165126E-2</v>
      </c>
      <c r="D1881" s="6">
        <f t="shared" si="150"/>
        <v>2.6797289572192496E-4</v>
      </c>
      <c r="E1881" s="6">
        <f t="shared" si="152"/>
        <v>2.1803722619644194E-5</v>
      </c>
      <c r="F1881" s="6">
        <f t="shared" si="151"/>
        <v>0.27472827595245597</v>
      </c>
      <c r="G1881" s="17">
        <v>5.6740218511648569E-3</v>
      </c>
      <c r="H1881" s="9">
        <f t="shared" si="148"/>
        <v>5.241452813414006E-3</v>
      </c>
      <c r="I1881" s="8"/>
      <c r="J1881" s="10"/>
      <c r="AC1881" s="14"/>
      <c r="AD1881" s="15"/>
    </row>
    <row r="1882" spans="1:30" hidden="1" outlineLevel="1" x14ac:dyDescent="0.3">
      <c r="A1882" s="14">
        <v>39246</v>
      </c>
      <c r="B1882" s="17">
        <v>1.5070095861528838E-2</v>
      </c>
      <c r="C1882" s="9">
        <f t="shared" si="149"/>
        <v>9.4393958615288376E-3</v>
      </c>
      <c r="D1882" s="6">
        <f t="shared" si="150"/>
        <v>8.9102194230647748E-5</v>
      </c>
      <c r="E1882" s="6">
        <f t="shared" si="152"/>
        <v>2.6797289572192496E-4</v>
      </c>
      <c r="F1882" s="6">
        <f t="shared" si="151"/>
        <v>0.30891289806916411</v>
      </c>
      <c r="G1882" s="17">
        <v>5.8586301214290986E-3</v>
      </c>
      <c r="H1882" s="9">
        <f t="shared" si="148"/>
        <v>5.5579933255552241E-3</v>
      </c>
      <c r="I1882" s="8"/>
      <c r="J1882" s="10"/>
      <c r="AC1882" s="14"/>
      <c r="AD1882" s="15"/>
    </row>
    <row r="1883" spans="1:30" hidden="1" outlineLevel="1" x14ac:dyDescent="0.3">
      <c r="A1883" s="14">
        <v>39247</v>
      </c>
      <c r="B1883" s="17">
        <v>4.8047420992156468E-3</v>
      </c>
      <c r="C1883" s="9">
        <f t="shared" si="149"/>
        <v>-8.2595790078435292E-4</v>
      </c>
      <c r="D1883" s="6">
        <f t="shared" si="150"/>
        <v>6.8220645386809497E-7</v>
      </c>
      <c r="E1883" s="6">
        <f t="shared" si="152"/>
        <v>8.9102194230647748E-5</v>
      </c>
      <c r="F1883" s="6">
        <f t="shared" si="151"/>
        <v>0.32793600958086327</v>
      </c>
      <c r="G1883" s="17">
        <v>4.169156980525242E-3</v>
      </c>
      <c r="H1883" s="9">
        <f t="shared" si="148"/>
        <v>5.7265697374681759E-3</v>
      </c>
      <c r="I1883" s="8"/>
      <c r="J1883" s="10"/>
      <c r="AC1883" s="14"/>
      <c r="AD1883" s="15"/>
    </row>
    <row r="1884" spans="1:30" hidden="1" outlineLevel="1" x14ac:dyDescent="0.3">
      <c r="A1884" s="14">
        <v>39248</v>
      </c>
      <c r="B1884" s="17">
        <v>6.5055555308514658E-3</v>
      </c>
      <c r="C1884" s="9">
        <f t="shared" si="149"/>
        <v>8.7485553085146599E-4</v>
      </c>
      <c r="D1884" s="6">
        <f t="shared" si="150"/>
        <v>7.6537219986140039E-7</v>
      </c>
      <c r="E1884" s="6">
        <f t="shared" si="152"/>
        <v>6.8220645386809497E-7</v>
      </c>
      <c r="F1884" s="6">
        <f t="shared" si="151"/>
        <v>0.17618952744670774</v>
      </c>
      <c r="G1884" s="17">
        <v>6.2719071704542126E-3</v>
      </c>
      <c r="H1884" s="9">
        <f t="shared" si="148"/>
        <v>4.1974936265193755E-3</v>
      </c>
      <c r="I1884" s="8"/>
      <c r="J1884" s="10"/>
      <c r="AC1884" s="14"/>
      <c r="AD1884" s="15"/>
    </row>
    <row r="1885" spans="1:30" hidden="1" outlineLevel="1" x14ac:dyDescent="0.3">
      <c r="A1885" s="14">
        <v>39251</v>
      </c>
      <c r="B1885" s="17">
        <v>-1.2141056212523948E-3</v>
      </c>
      <c r="C1885" s="9">
        <f t="shared" si="149"/>
        <v>-6.8448056212523948E-3</v>
      </c>
      <c r="D1885" s="6">
        <f t="shared" si="150"/>
        <v>4.6851363992728383E-5</v>
      </c>
      <c r="E1885" s="6">
        <f t="shared" si="152"/>
        <v>7.6537219986140039E-7</v>
      </c>
      <c r="F1885" s="6">
        <f t="shared" si="151"/>
        <v>0.37283989275229951</v>
      </c>
      <c r="G1885" s="17">
        <v>2.5578660018016801E-3</v>
      </c>
      <c r="H1885" s="9">
        <f t="shared" si="148"/>
        <v>6.1060616828877475E-3</v>
      </c>
      <c r="I1885" s="8"/>
      <c r="J1885" s="10"/>
      <c r="AC1885" s="14"/>
      <c r="AD1885" s="15"/>
    </row>
    <row r="1886" spans="1:30" hidden="1" outlineLevel="1" x14ac:dyDescent="0.3">
      <c r="A1886" s="14">
        <v>39252</v>
      </c>
      <c r="B1886" s="17">
        <v>1.7292784103802355E-3</v>
      </c>
      <c r="C1886" s="9">
        <f t="shared" si="149"/>
        <v>-3.901421589619764E-3</v>
      </c>
      <c r="D1886" s="6">
        <f t="shared" si="150"/>
        <v>1.5221090419951207E-5</v>
      </c>
      <c r="E1886" s="6">
        <f t="shared" si="152"/>
        <v>4.6851363992728383E-5</v>
      </c>
      <c r="F1886" s="6">
        <f t="shared" si="151"/>
        <v>7.9110909255760087E-2</v>
      </c>
      <c r="G1886" s="17">
        <v>4.4635911862635613E-3</v>
      </c>
      <c r="H1886" s="9">
        <f t="shared" si="148"/>
        <v>2.8126661596385751E-3</v>
      </c>
      <c r="I1886" s="8"/>
      <c r="J1886" s="10"/>
      <c r="AC1886" s="14"/>
      <c r="AD1886" s="15"/>
    </row>
    <row r="1887" spans="1:30" hidden="1" outlineLevel="1" x14ac:dyDescent="0.3">
      <c r="A1887" s="14">
        <v>39253</v>
      </c>
      <c r="B1887" s="17">
        <v>-1.3694428381799456E-2</v>
      </c>
      <c r="C1887" s="9">
        <f t="shared" si="149"/>
        <v>-1.9325128381799457E-2</v>
      </c>
      <c r="D1887" s="6">
        <f t="shared" si="150"/>
        <v>3.7346058697303088E-4</v>
      </c>
      <c r="E1887" s="6">
        <f t="shared" si="152"/>
        <v>1.5221090419951207E-5</v>
      </c>
      <c r="F1887" s="6">
        <f t="shared" si="151"/>
        <v>0.19895874361627361</v>
      </c>
      <c r="G1887" s="17">
        <v>7.9688296627856495E-3</v>
      </c>
      <c r="H1887" s="9">
        <f t="shared" si="148"/>
        <v>4.4604791627836761E-3</v>
      </c>
      <c r="I1887" s="8"/>
      <c r="J1887" s="10"/>
      <c r="AC1887" s="14"/>
      <c r="AD1887" s="15"/>
    </row>
    <row r="1888" spans="1:30" hidden="1" outlineLevel="1" x14ac:dyDescent="0.3">
      <c r="A1888" s="14">
        <v>39254</v>
      </c>
      <c r="B1888" s="17">
        <v>6.1613924415675385E-3</v>
      </c>
      <c r="C1888" s="9">
        <f t="shared" si="149"/>
        <v>5.3069244156753875E-4</v>
      </c>
      <c r="D1888" s="6">
        <f t="shared" si="150"/>
        <v>2.8163446753691552E-7</v>
      </c>
      <c r="E1888" s="6">
        <f t="shared" si="152"/>
        <v>3.7346058697303088E-4</v>
      </c>
      <c r="F1888" s="6">
        <f t="shared" si="151"/>
        <v>0.58935448926846234</v>
      </c>
      <c r="G1888" s="17">
        <v>7.7009942778988013E-3</v>
      </c>
      <c r="H1888" s="9">
        <f t="shared" si="148"/>
        <v>7.676942680966573E-3</v>
      </c>
      <c r="I1888" s="8"/>
      <c r="J1888" s="10"/>
      <c r="AC1888" s="14"/>
      <c r="AD1888" s="15"/>
    </row>
    <row r="1889" spans="1:30" hidden="1" outlineLevel="1" x14ac:dyDescent="0.3">
      <c r="A1889" s="14">
        <v>39255</v>
      </c>
      <c r="B1889" s="17">
        <v>-1.2979689827432707E-2</v>
      </c>
      <c r="C1889" s="9">
        <f t="shared" si="149"/>
        <v>-1.8610389827432707E-2</v>
      </c>
      <c r="D1889" s="6">
        <f t="shared" si="150"/>
        <v>3.4634660952901079E-4</v>
      </c>
      <c r="E1889" s="6">
        <f t="shared" si="152"/>
        <v>2.8163446753691552E-7</v>
      </c>
      <c r="F1889" s="6">
        <f t="shared" si="151"/>
        <v>0.55169768736073721</v>
      </c>
      <c r="G1889" s="17">
        <v>6.2582498452273521E-3</v>
      </c>
      <c r="H1889" s="9">
        <f t="shared" si="148"/>
        <v>7.4276354740976432E-3</v>
      </c>
      <c r="I1889" s="8"/>
      <c r="J1889" s="10"/>
      <c r="AC1889" s="14"/>
      <c r="AD1889" s="15"/>
    </row>
    <row r="1890" spans="1:30" hidden="1" outlineLevel="1" x14ac:dyDescent="0.3">
      <c r="A1890" s="14">
        <v>39258</v>
      </c>
      <c r="B1890" s="17">
        <v>-3.2130603124375023E-3</v>
      </c>
      <c r="C1890" s="9">
        <f t="shared" si="149"/>
        <v>-8.8437603124375021E-3</v>
      </c>
      <c r="D1890" s="6">
        <f t="shared" si="150"/>
        <v>7.8212096463844659E-5</v>
      </c>
      <c r="E1890" s="6">
        <f t="shared" si="152"/>
        <v>3.4634660952901079E-4</v>
      </c>
      <c r="F1890" s="6">
        <f t="shared" si="151"/>
        <v>0.37136725581568614</v>
      </c>
      <c r="G1890" s="17">
        <v>9.6763539324450087E-3</v>
      </c>
      <c r="H1890" s="9">
        <f t="shared" si="148"/>
        <v>6.0939909403910841E-3</v>
      </c>
      <c r="I1890" s="8"/>
      <c r="J1890" s="10"/>
      <c r="AC1890" s="14"/>
      <c r="AD1890" s="15"/>
    </row>
    <row r="1891" spans="1:30" hidden="1" outlineLevel="1" x14ac:dyDescent="0.3">
      <c r="A1891" s="14">
        <v>39259</v>
      </c>
      <c r="B1891" s="17">
        <v>-3.2434502628679155E-3</v>
      </c>
      <c r="C1891" s="9">
        <f t="shared" si="149"/>
        <v>-8.8741502628679157E-3</v>
      </c>
      <c r="D1891" s="6">
        <f t="shared" si="150"/>
        <v>7.8750542887958699E-5</v>
      </c>
      <c r="E1891" s="6">
        <f t="shared" si="152"/>
        <v>7.8212096463844659E-5</v>
      </c>
      <c r="F1891" s="6">
        <f t="shared" si="151"/>
        <v>0.85917384578142753</v>
      </c>
      <c r="G1891" s="17">
        <v>7.0928457901746501E-3</v>
      </c>
      <c r="H1891" s="9">
        <f t="shared" si="148"/>
        <v>9.2691631002018056E-3</v>
      </c>
      <c r="I1891" s="8"/>
      <c r="J1891" s="10"/>
      <c r="AC1891" s="14"/>
      <c r="AD1891" s="15"/>
    </row>
    <row r="1892" spans="1:30" hidden="1" outlineLevel="1" x14ac:dyDescent="0.3">
      <c r="A1892" s="14">
        <v>39260</v>
      </c>
      <c r="B1892" s="17">
        <v>8.9689963237883849E-3</v>
      </c>
      <c r="C1892" s="9">
        <f t="shared" si="149"/>
        <v>3.3382963237883851E-3</v>
      </c>
      <c r="D1892" s="6">
        <f t="shared" si="150"/>
        <v>1.1144222345419048E-5</v>
      </c>
      <c r="E1892" s="6">
        <f t="shared" si="152"/>
        <v>7.8750542887958699E-5</v>
      </c>
      <c r="F1892" s="6">
        <f t="shared" si="151"/>
        <v>0.47112656775783851</v>
      </c>
      <c r="G1892" s="17">
        <v>9.3001917395586515E-3</v>
      </c>
      <c r="H1892" s="9">
        <f t="shared" si="148"/>
        <v>6.8638660225694859E-3</v>
      </c>
      <c r="I1892" s="8"/>
      <c r="J1892" s="10"/>
      <c r="AC1892" s="14"/>
      <c r="AD1892" s="15"/>
    </row>
    <row r="1893" spans="1:30" hidden="1" outlineLevel="1" x14ac:dyDescent="0.3">
      <c r="A1893" s="14">
        <v>39261</v>
      </c>
      <c r="B1893" s="17">
        <v>-4.183230074644516E-4</v>
      </c>
      <c r="C1893" s="9">
        <f t="shared" si="149"/>
        <v>-6.0490230074644515E-3</v>
      </c>
      <c r="D1893" s="6">
        <f t="shared" si="150"/>
        <v>3.659067934483428E-5</v>
      </c>
      <c r="E1893" s="6">
        <f t="shared" si="152"/>
        <v>1.1144222345419048E-5</v>
      </c>
      <c r="F1893" s="6">
        <f t="shared" si="151"/>
        <v>0.79522287417812809</v>
      </c>
      <c r="G1893" s="17">
        <v>5.6299788292697934E-3</v>
      </c>
      <c r="H1893" s="9">
        <f t="shared" si="148"/>
        <v>8.9175269788104826E-3</v>
      </c>
      <c r="I1893" s="8"/>
      <c r="J1893" s="10"/>
      <c r="AC1893" s="14"/>
      <c r="AD1893" s="15"/>
    </row>
    <row r="1894" spans="1:30" hidden="1" outlineLevel="1" x14ac:dyDescent="0.3">
      <c r="A1894" s="14">
        <v>39262</v>
      </c>
      <c r="B1894" s="17">
        <v>-1.5685867913850676E-3</v>
      </c>
      <c r="C1894" s="9">
        <f t="shared" si="149"/>
        <v>-7.1992867913850678E-3</v>
      </c>
      <c r="D1894" s="6">
        <f t="shared" si="150"/>
        <v>5.1829730304611505E-5</v>
      </c>
      <c r="E1894" s="6">
        <f t="shared" si="152"/>
        <v>3.659067934483428E-5</v>
      </c>
      <c r="F1894" s="6">
        <f t="shared" si="151"/>
        <v>0.30441335391370461</v>
      </c>
      <c r="G1894" s="17">
        <v>1.0389979791181872E-2</v>
      </c>
      <c r="H1894" s="9">
        <f t="shared" si="148"/>
        <v>5.5173667080746468E-3</v>
      </c>
      <c r="I1894" s="8"/>
      <c r="J1894" s="10"/>
      <c r="AC1894" s="14"/>
      <c r="AD1894" s="15"/>
    </row>
    <row r="1895" spans="1:30" hidden="1" outlineLevel="1" x14ac:dyDescent="0.3">
      <c r="A1895" s="14">
        <v>39265</v>
      </c>
      <c r="B1895" s="17">
        <v>1.0639364857749649E-2</v>
      </c>
      <c r="C1895" s="9">
        <f t="shared" si="149"/>
        <v>5.0086648577496494E-3</v>
      </c>
      <c r="D1895" s="6">
        <f t="shared" si="150"/>
        <v>2.5086723657256314E-5</v>
      </c>
      <c r="E1895" s="6">
        <f t="shared" si="152"/>
        <v>5.1829730304611505E-5</v>
      </c>
      <c r="F1895" s="6">
        <f t="shared" si="151"/>
        <v>0.98743220113209351</v>
      </c>
      <c r="G1895" s="17">
        <v>3.8370878453046634E-3</v>
      </c>
      <c r="H1895" s="9">
        <f t="shared" si="148"/>
        <v>9.9369623181940949E-3</v>
      </c>
      <c r="I1895" s="8"/>
      <c r="J1895" s="10"/>
      <c r="AC1895" s="14"/>
      <c r="AD1895" s="15"/>
    </row>
    <row r="1896" spans="1:30" hidden="1" outlineLevel="1" x14ac:dyDescent="0.3">
      <c r="A1896" s="14">
        <v>39266</v>
      </c>
      <c r="B1896" s="17">
        <v>3.5738574444796065E-3</v>
      </c>
      <c r="C1896" s="9">
        <f t="shared" si="149"/>
        <v>-2.0568425555203933E-3</v>
      </c>
      <c r="D1896" s="6">
        <f t="shared" si="150"/>
        <v>4.2306012981996618E-6</v>
      </c>
      <c r="E1896" s="6">
        <f t="shared" si="152"/>
        <v>2.5086723657256314E-5</v>
      </c>
      <c r="F1896" s="6">
        <f t="shared" si="151"/>
        <v>0.15237608873859126</v>
      </c>
      <c r="G1896" s="17">
        <v>2.2371669046506422E-3</v>
      </c>
      <c r="H1896" s="9">
        <f t="shared" si="148"/>
        <v>3.9035379944172607E-3</v>
      </c>
      <c r="I1896" s="8"/>
      <c r="J1896" s="10"/>
      <c r="AC1896" s="14"/>
      <c r="AD1896" s="15"/>
    </row>
    <row r="1897" spans="1:30" hidden="1" outlineLevel="1" x14ac:dyDescent="0.3">
      <c r="A1897" s="14">
        <v>39268</v>
      </c>
      <c r="B1897" s="17">
        <v>3.475294310475817E-4</v>
      </c>
      <c r="C1897" s="9">
        <f t="shared" si="149"/>
        <v>-5.2831705689524184E-3</v>
      </c>
      <c r="D1897" s="6">
        <f t="shared" si="150"/>
        <v>2.7911891260645019E-5</v>
      </c>
      <c r="E1897" s="6">
        <f t="shared" si="152"/>
        <v>4.2306012981996618E-6</v>
      </c>
      <c r="F1897" s="6">
        <f t="shared" si="151"/>
        <v>6.5329765311179316E-2</v>
      </c>
      <c r="G1897" s="17">
        <v>4.5828907286529262E-3</v>
      </c>
      <c r="H1897" s="9">
        <f t="shared" si="148"/>
        <v>2.5559688048014065E-3</v>
      </c>
      <c r="I1897" s="8"/>
      <c r="J1897" s="10"/>
      <c r="AC1897" s="14"/>
      <c r="AD1897" s="15"/>
    </row>
    <row r="1898" spans="1:30" hidden="1" outlineLevel="1" x14ac:dyDescent="0.3">
      <c r="A1898" s="14">
        <v>39269</v>
      </c>
      <c r="B1898" s="17">
        <v>3.2985507214181001E-3</v>
      </c>
      <c r="C1898" s="9">
        <f t="shared" si="149"/>
        <v>-2.3321492785818997E-3</v>
      </c>
      <c r="D1898" s="6">
        <f t="shared" si="150"/>
        <v>5.4389202575900752E-6</v>
      </c>
      <c r="E1898" s="6">
        <f t="shared" si="152"/>
        <v>2.7911891260645019E-5</v>
      </c>
      <c r="F1898" s="6">
        <f t="shared" si="151"/>
        <v>0.20862771101297792</v>
      </c>
      <c r="G1898" s="17">
        <v>4.8733924018279275E-3</v>
      </c>
      <c r="H1898" s="9">
        <f t="shared" si="148"/>
        <v>4.5675782534399774E-3</v>
      </c>
      <c r="I1898" s="8"/>
      <c r="J1898" s="10"/>
      <c r="AC1898" s="14"/>
      <c r="AD1898" s="15"/>
    </row>
    <row r="1899" spans="1:30" hidden="1" outlineLevel="1" x14ac:dyDescent="0.3">
      <c r="A1899" s="14">
        <v>39272</v>
      </c>
      <c r="B1899" s="17">
        <v>9.2090188555014418E-4</v>
      </c>
      <c r="C1899" s="9">
        <f t="shared" si="149"/>
        <v>-4.7097981144498553E-3</v>
      </c>
      <c r="D1899" s="6">
        <f t="shared" si="150"/>
        <v>2.2182198278875414E-5</v>
      </c>
      <c r="E1899" s="6">
        <f t="shared" si="152"/>
        <v>5.4389202575900752E-6</v>
      </c>
      <c r="F1899" s="6">
        <f t="shared" si="151"/>
        <v>0.23322927825960832</v>
      </c>
      <c r="G1899" s="17">
        <v>2.8768306911750806E-3</v>
      </c>
      <c r="H1899" s="9">
        <f t="shared" si="148"/>
        <v>4.8293817229497224E-3</v>
      </c>
      <c r="I1899" s="8"/>
      <c r="J1899" s="10"/>
      <c r="AC1899" s="14"/>
      <c r="AD1899" s="15"/>
    </row>
    <row r="1900" spans="1:30" hidden="1" outlineLevel="1" x14ac:dyDescent="0.3">
      <c r="A1900" s="14">
        <v>39273</v>
      </c>
      <c r="B1900" s="17">
        <v>-1.42870247254699E-2</v>
      </c>
      <c r="C1900" s="9">
        <f t="shared" si="149"/>
        <v>-1.9917724725469901E-2</v>
      </c>
      <c r="D1900" s="6">
        <f t="shared" si="150"/>
        <v>3.9671575823959504E-4</v>
      </c>
      <c r="E1900" s="6">
        <f t="shared" si="152"/>
        <v>2.2182198278875414E-5</v>
      </c>
      <c r="F1900" s="6">
        <f t="shared" si="151"/>
        <v>9.4633371821544465E-2</v>
      </c>
      <c r="G1900" s="17">
        <v>5.5255957105393534E-3</v>
      </c>
      <c r="H1900" s="9">
        <f t="shared" si="148"/>
        <v>3.0762537577635634E-3</v>
      </c>
      <c r="I1900" s="8"/>
      <c r="J1900" s="10"/>
      <c r="AC1900" s="14"/>
      <c r="AD1900" s="15"/>
    </row>
    <row r="1901" spans="1:30" hidden="1" outlineLevel="1" x14ac:dyDescent="0.3">
      <c r="A1901" s="14">
        <v>39274</v>
      </c>
      <c r="B1901" s="17">
        <v>5.7051042426592658E-3</v>
      </c>
      <c r="C1901" s="9">
        <f t="shared" si="149"/>
        <v>7.4404242659266082E-5</v>
      </c>
      <c r="D1901" s="6">
        <f t="shared" si="150"/>
        <v>5.5359913256989503E-9</v>
      </c>
      <c r="E1901" s="6">
        <f t="shared" si="152"/>
        <v>3.9671575823959504E-4</v>
      </c>
      <c r="F1901" s="6">
        <f t="shared" si="151"/>
        <v>0.2940458961925258</v>
      </c>
      <c r="G1901" s="17">
        <v>5.0152909308041164E-3</v>
      </c>
      <c r="H1901" s="9">
        <f t="shared" si="148"/>
        <v>5.4225998948154554E-3</v>
      </c>
      <c r="I1901" s="8"/>
      <c r="J1901" s="10"/>
      <c r="AC1901" s="14"/>
      <c r="AD1901" s="15"/>
    </row>
    <row r="1902" spans="1:30" hidden="1" outlineLevel="1" x14ac:dyDescent="0.3">
      <c r="A1902" s="14">
        <v>39275</v>
      </c>
      <c r="B1902" s="17">
        <v>1.8875707510562435E-2</v>
      </c>
      <c r="C1902" s="9">
        <f t="shared" si="149"/>
        <v>1.3245007510562436E-2</v>
      </c>
      <c r="D1902" s="6">
        <f t="shared" si="150"/>
        <v>1.7543022395485533E-4</v>
      </c>
      <c r="E1902" s="6">
        <f t="shared" si="152"/>
        <v>5.5359913256989503E-9</v>
      </c>
      <c r="F1902" s="6">
        <f t="shared" si="151"/>
        <v>0.2457967029312681</v>
      </c>
      <c r="G1902" s="17">
        <v>7.3565932439556289E-3</v>
      </c>
      <c r="H1902" s="9">
        <f t="shared" si="148"/>
        <v>4.9577888512044163E-3</v>
      </c>
      <c r="I1902" s="8"/>
      <c r="J1902" s="10"/>
      <c r="AC1902" s="14"/>
      <c r="AD1902" s="15"/>
    </row>
    <row r="1903" spans="1:30" hidden="1" outlineLevel="1" x14ac:dyDescent="0.3">
      <c r="A1903" s="14">
        <v>39276</v>
      </c>
      <c r="B1903" s="17">
        <v>3.096608437754127E-3</v>
      </c>
      <c r="C1903" s="9">
        <f t="shared" si="149"/>
        <v>-2.5340915622458727E-3</v>
      </c>
      <c r="D1903" s="6">
        <f t="shared" si="150"/>
        <v>6.4216200458457279E-6</v>
      </c>
      <c r="E1903" s="6">
        <f t="shared" si="152"/>
        <v>1.7543022395485533E-4</v>
      </c>
      <c r="F1903" s="6">
        <f t="shared" si="151"/>
        <v>0.50524804045457594</v>
      </c>
      <c r="G1903" s="17">
        <v>3.9966631548735516E-3</v>
      </c>
      <c r="H1903" s="9">
        <f t="shared" si="148"/>
        <v>7.1080801940789605E-3</v>
      </c>
      <c r="I1903" s="8"/>
      <c r="J1903" s="10"/>
      <c r="AC1903" s="14"/>
      <c r="AD1903" s="15"/>
    </row>
    <row r="1904" spans="1:30" hidden="1" outlineLevel="1" x14ac:dyDescent="0.3">
      <c r="A1904" s="14">
        <v>39279</v>
      </c>
      <c r="B1904" s="17">
        <v>-1.9213166689402512E-3</v>
      </c>
      <c r="C1904" s="9">
        <f t="shared" si="149"/>
        <v>-7.5520166689402512E-3</v>
      </c>
      <c r="D1904" s="6">
        <f t="shared" si="150"/>
        <v>5.7032955767951408E-5</v>
      </c>
      <c r="E1904" s="6">
        <f t="shared" si="152"/>
        <v>6.4216200458457279E-6</v>
      </c>
      <c r="F1904" s="6">
        <f t="shared" si="151"/>
        <v>0.16357411019306226</v>
      </c>
      <c r="G1904" s="17">
        <v>3.7521638157389527E-3</v>
      </c>
      <c r="H1904" s="9">
        <f t="shared" si="148"/>
        <v>4.0444296284279967E-3</v>
      </c>
      <c r="I1904" s="8"/>
      <c r="J1904" s="10"/>
      <c r="AC1904" s="14"/>
      <c r="AD1904" s="15"/>
    </row>
    <row r="1905" spans="1:30" hidden="1" outlineLevel="1" x14ac:dyDescent="0.3">
      <c r="A1905" s="14">
        <v>39280</v>
      </c>
      <c r="B1905" s="17">
        <v>-9.6824613637802796E-5</v>
      </c>
      <c r="C1905" s="9">
        <f t="shared" si="149"/>
        <v>-5.7275246136378024E-3</v>
      </c>
      <c r="D1905" s="6">
        <f t="shared" si="150"/>
        <v>3.2804538199826854E-5</v>
      </c>
      <c r="E1905" s="6">
        <f t="shared" si="152"/>
        <v>5.7032955767951408E-5</v>
      </c>
      <c r="F1905" s="6">
        <f t="shared" si="151"/>
        <v>0.14661312079384378</v>
      </c>
      <c r="G1905" s="17">
        <v>3.6436514023118981E-3</v>
      </c>
      <c r="H1905" s="9">
        <f t="shared" si="148"/>
        <v>3.8290092817051748E-3</v>
      </c>
      <c r="I1905" s="8"/>
      <c r="J1905" s="10"/>
      <c r="AC1905" s="14"/>
      <c r="AD1905" s="15"/>
    </row>
    <row r="1906" spans="1:30" hidden="1" outlineLevel="1" x14ac:dyDescent="0.3">
      <c r="A1906" s="14">
        <v>39281</v>
      </c>
      <c r="B1906" s="17">
        <v>-2.067459810766354E-3</v>
      </c>
      <c r="C1906" s="9">
        <f t="shared" si="149"/>
        <v>-7.6981598107663538E-3</v>
      </c>
      <c r="D1906" s="6">
        <f t="shared" si="150"/>
        <v>5.9261664472098262E-5</v>
      </c>
      <c r="E1906" s="6">
        <f t="shared" si="152"/>
        <v>3.2804538199826854E-5</v>
      </c>
      <c r="F1906" s="6">
        <f t="shared" si="151"/>
        <v>0.13942058161416132</v>
      </c>
      <c r="G1906" s="17">
        <v>8.3950209169131543E-3</v>
      </c>
      <c r="H1906" s="9">
        <f t="shared" si="148"/>
        <v>3.7339065549925232E-3</v>
      </c>
      <c r="I1906" s="8"/>
      <c r="J1906" s="10"/>
      <c r="AC1906" s="14"/>
      <c r="AD1906" s="15"/>
    </row>
    <row r="1907" spans="1:30" hidden="1" outlineLevel="1" x14ac:dyDescent="0.3">
      <c r="A1907" s="14">
        <v>39282</v>
      </c>
      <c r="B1907" s="17">
        <v>4.4590940123023165E-3</v>
      </c>
      <c r="C1907" s="9">
        <f t="shared" si="149"/>
        <v>-1.1716059876976832E-3</v>
      </c>
      <c r="D1907" s="6">
        <f t="shared" si="150"/>
        <v>1.372660590409064E-6</v>
      </c>
      <c r="E1907" s="6">
        <f t="shared" si="152"/>
        <v>5.9261664472098262E-5</v>
      </c>
      <c r="F1907" s="6">
        <f t="shared" si="151"/>
        <v>0.65176719533346983</v>
      </c>
      <c r="G1907" s="17">
        <v>3.1211530106674931E-3</v>
      </c>
      <c r="H1907" s="9">
        <f t="shared" si="148"/>
        <v>8.0732099894247136E-3</v>
      </c>
      <c r="I1907" s="8"/>
      <c r="J1907" s="10"/>
      <c r="AC1907" s="14"/>
      <c r="AD1907" s="15"/>
    </row>
    <row r="1908" spans="1:30" hidden="1" outlineLevel="1" x14ac:dyDescent="0.3">
      <c r="A1908" s="14">
        <v>39283</v>
      </c>
      <c r="B1908" s="17">
        <v>-1.2296153790126479E-2</v>
      </c>
      <c r="C1908" s="9">
        <f t="shared" si="149"/>
        <v>-1.7926853790126478E-2</v>
      </c>
      <c r="D1908" s="6">
        <f t="shared" si="150"/>
        <v>3.2137208681257205E-4</v>
      </c>
      <c r="E1908" s="6">
        <f t="shared" si="152"/>
        <v>1.372660590409064E-6</v>
      </c>
      <c r="F1908" s="6">
        <f t="shared" si="151"/>
        <v>0.10775571484214704</v>
      </c>
      <c r="G1908" s="17">
        <v>8.0486261653455963E-3</v>
      </c>
      <c r="H1908" s="9">
        <f t="shared" si="148"/>
        <v>3.2826165606440697E-3</v>
      </c>
      <c r="I1908" s="8"/>
      <c r="J1908" s="10"/>
      <c r="AC1908" s="14"/>
      <c r="AD1908" s="15"/>
    </row>
    <row r="1909" spans="1:30" hidden="1" outlineLevel="1" x14ac:dyDescent="0.3">
      <c r="A1909" s="14">
        <v>39286</v>
      </c>
      <c r="B1909" s="17">
        <v>4.8574688316374744E-3</v>
      </c>
      <c r="C1909" s="9">
        <f t="shared" si="149"/>
        <v>-7.732311683625254E-4</v>
      </c>
      <c r="D1909" s="6">
        <f t="shared" si="150"/>
        <v>5.9788643972727611E-7</v>
      </c>
      <c r="E1909" s="6">
        <f t="shared" si="152"/>
        <v>3.2137208681257205E-4</v>
      </c>
      <c r="F1909" s="6">
        <f t="shared" si="151"/>
        <v>0.60079371420179883</v>
      </c>
      <c r="G1909" s="17">
        <v>5.499389363104186E-3</v>
      </c>
      <c r="H1909" s="9">
        <f t="shared" si="148"/>
        <v>7.751088402294215E-3</v>
      </c>
      <c r="I1909" s="8"/>
      <c r="J1909" s="10"/>
      <c r="AC1909" s="14"/>
      <c r="AD1909" s="15"/>
    </row>
    <row r="1910" spans="1:30" hidden="1" outlineLevel="1" x14ac:dyDescent="0.3">
      <c r="A1910" s="14">
        <v>39287</v>
      </c>
      <c r="B1910" s="17">
        <v>-2.000316145960921E-2</v>
      </c>
      <c r="C1910" s="9">
        <f t="shared" si="149"/>
        <v>-2.5633861459609209E-2</v>
      </c>
      <c r="D1910" s="6">
        <f t="shared" si="150"/>
        <v>6.5709485333043842E-4</v>
      </c>
      <c r="E1910" s="6">
        <f t="shared" si="152"/>
        <v>5.9788643972727611E-7</v>
      </c>
      <c r="F1910" s="6">
        <f t="shared" si="151"/>
        <v>0.29138919297130439</v>
      </c>
      <c r="G1910" s="17">
        <v>9.3649045606096961E-3</v>
      </c>
      <c r="H1910" s="9">
        <f t="shared" si="148"/>
        <v>5.3980477301641596E-3</v>
      </c>
      <c r="I1910" s="8"/>
      <c r="J1910" s="10"/>
      <c r="AC1910" s="14"/>
      <c r="AD1910" s="15"/>
    </row>
    <row r="1911" spans="1:30" hidden="1" outlineLevel="1" x14ac:dyDescent="0.3">
      <c r="A1911" s="14">
        <v>39288</v>
      </c>
      <c r="B1911" s="17">
        <v>4.6547619122051676E-3</v>
      </c>
      <c r="C1911" s="9">
        <f t="shared" si="149"/>
        <v>-9.7593808779483215E-4</v>
      </c>
      <c r="D1911" s="6">
        <f t="shared" si="150"/>
        <v>9.5245515120863346E-7</v>
      </c>
      <c r="E1911" s="6">
        <f t="shared" si="152"/>
        <v>6.5709485333043842E-4</v>
      </c>
      <c r="F1911" s="6">
        <f t="shared" si="151"/>
        <v>0.80615591243128482</v>
      </c>
      <c r="G1911" s="17">
        <v>8.5489288300376332E-3</v>
      </c>
      <c r="H1911" s="9">
        <f t="shared" si="148"/>
        <v>8.9786185598414014E-3</v>
      </c>
      <c r="I1911" s="8"/>
      <c r="J1911" s="10"/>
      <c r="AC1911" s="14"/>
      <c r="AD1911" s="15"/>
    </row>
    <row r="1912" spans="1:30" hidden="1" outlineLevel="1" x14ac:dyDescent="0.3">
      <c r="A1912" s="14">
        <v>39289</v>
      </c>
      <c r="B1912" s="17">
        <v>-2.361514831843136E-2</v>
      </c>
      <c r="C1912" s="9">
        <f t="shared" si="149"/>
        <v>-2.9245848318431359E-2</v>
      </c>
      <c r="D1912" s="6">
        <f t="shared" si="150"/>
        <v>8.5531964386469431E-4</v>
      </c>
      <c r="E1912" s="6">
        <f t="shared" si="152"/>
        <v>9.5245515120863346E-7</v>
      </c>
      <c r="F1912" s="6">
        <f t="shared" si="151"/>
        <v>0.67511520279283332</v>
      </c>
      <c r="G1912" s="17">
        <v>2.0911653664096135E-2</v>
      </c>
      <c r="H1912" s="9">
        <f t="shared" si="148"/>
        <v>8.2165394345358883E-3</v>
      </c>
      <c r="I1912" s="8"/>
      <c r="J1912" s="10"/>
      <c r="AC1912" s="14"/>
      <c r="AD1912" s="15"/>
    </row>
    <row r="1913" spans="1:30" hidden="1" outlineLevel="1" x14ac:dyDescent="0.3">
      <c r="A1913" s="14">
        <v>39290</v>
      </c>
      <c r="B1913" s="17">
        <v>-1.6120829482685731E-2</v>
      </c>
      <c r="C1913" s="9">
        <f t="shared" si="149"/>
        <v>-2.175152948268573E-2</v>
      </c>
      <c r="D1913" s="6">
        <f t="shared" si="150"/>
        <v>4.7312903483614653E-4</v>
      </c>
      <c r="E1913" s="6">
        <f t="shared" si="152"/>
        <v>8.5531964386469431E-4</v>
      </c>
      <c r="F1913" s="6">
        <f t="shared" si="151"/>
        <v>3.9375201175915016</v>
      </c>
      <c r="G1913" s="17">
        <v>1.0363727836510617E-2</v>
      </c>
      <c r="H1913" s="9">
        <f t="shared" si="148"/>
        <v>1.9843185524485482E-2</v>
      </c>
      <c r="I1913" s="8"/>
      <c r="J1913" s="10"/>
      <c r="AC1913" s="14"/>
      <c r="AD1913" s="15"/>
    </row>
    <row r="1914" spans="1:30" hidden="1" outlineLevel="1" x14ac:dyDescent="0.3">
      <c r="A1914" s="14">
        <v>39293</v>
      </c>
      <c r="B1914" s="17">
        <v>1.0201791310724399E-2</v>
      </c>
      <c r="C1914" s="9">
        <f t="shared" si="149"/>
        <v>4.5710913107243996E-3</v>
      </c>
      <c r="D1914" s="6">
        <f t="shared" si="150"/>
        <v>2.0894875770980109E-5</v>
      </c>
      <c r="E1914" s="6">
        <f t="shared" si="152"/>
        <v>4.7312903483614653E-4</v>
      </c>
      <c r="F1914" s="6">
        <f t="shared" si="151"/>
        <v>0.98262537978651077</v>
      </c>
      <c r="G1914" s="17">
        <v>9.0013729837236725E-3</v>
      </c>
      <c r="H1914" s="9">
        <f t="shared" si="148"/>
        <v>9.9127462379832495E-3</v>
      </c>
      <c r="I1914" s="8"/>
      <c r="J1914" s="10"/>
      <c r="AC1914" s="14"/>
      <c r="AD1914" s="15"/>
    </row>
    <row r="1915" spans="1:30" hidden="1" outlineLevel="1" x14ac:dyDescent="0.3">
      <c r="A1915" s="14">
        <v>39294</v>
      </c>
      <c r="B1915" s="17">
        <v>-1.2727292908782774E-2</v>
      </c>
      <c r="C1915" s="9">
        <f t="shared" si="149"/>
        <v>-1.8357992908782775E-2</v>
      </c>
      <c r="D1915" s="6">
        <f t="shared" si="150"/>
        <v>3.3701590363891865E-4</v>
      </c>
      <c r="E1915" s="6">
        <f t="shared" si="152"/>
        <v>2.0894875770980109E-5</v>
      </c>
      <c r="F1915" s="6">
        <f t="shared" si="151"/>
        <v>0.74623837755855738</v>
      </c>
      <c r="G1915" s="17">
        <v>1.4766891477637581E-2</v>
      </c>
      <c r="H1915" s="9">
        <f t="shared" si="148"/>
        <v>8.6385090007394059E-3</v>
      </c>
      <c r="I1915" s="8"/>
      <c r="J1915" s="10"/>
      <c r="AC1915" s="14"/>
      <c r="AD1915" s="15"/>
    </row>
    <row r="1916" spans="1:30" hidden="1" outlineLevel="1" x14ac:dyDescent="0.3">
      <c r="A1916" s="14">
        <v>39295</v>
      </c>
      <c r="B1916" s="17">
        <v>7.2165668337128945E-3</v>
      </c>
      <c r="C1916" s="9">
        <f t="shared" si="149"/>
        <v>1.5858668337128947E-3</v>
      </c>
      <c r="D1916" s="6">
        <f t="shared" si="150"/>
        <v>2.5149736142705621E-6</v>
      </c>
      <c r="E1916" s="6">
        <f t="shared" si="152"/>
        <v>3.3701590363891865E-4</v>
      </c>
      <c r="F1916" s="6">
        <f t="shared" si="151"/>
        <v>1.9737316682655548</v>
      </c>
      <c r="G1916" s="17">
        <v>1.3689651832731832E-2</v>
      </c>
      <c r="H1916" s="9">
        <f t="shared" si="148"/>
        <v>1.4048956076041929E-2</v>
      </c>
      <c r="I1916" s="8"/>
      <c r="J1916" s="10"/>
      <c r="AC1916" s="14"/>
      <c r="AD1916" s="15"/>
    </row>
    <row r="1917" spans="1:30" hidden="1" outlineLevel="1" x14ac:dyDescent="0.3">
      <c r="A1917" s="14">
        <v>39296</v>
      </c>
      <c r="B1917" s="17">
        <v>4.3498168025913435E-3</v>
      </c>
      <c r="C1917" s="9">
        <f t="shared" si="149"/>
        <v>-1.2808831974086563E-3</v>
      </c>
      <c r="D1917" s="6">
        <f t="shared" si="150"/>
        <v>1.6406617654038227E-6</v>
      </c>
      <c r="E1917" s="6">
        <f t="shared" si="152"/>
        <v>2.5149736142705621E-6</v>
      </c>
      <c r="F1917" s="6">
        <f t="shared" si="151"/>
        <v>1.6991006233188042</v>
      </c>
      <c r="G1917" s="17">
        <v>6.633217740763607E-3</v>
      </c>
      <c r="H1917" s="9">
        <f t="shared" si="148"/>
        <v>1.3034955401990464E-2</v>
      </c>
      <c r="I1917" s="8"/>
      <c r="J1917" s="10"/>
      <c r="AC1917" s="14"/>
      <c r="AD1917" s="15"/>
    </row>
    <row r="1918" spans="1:30" hidden="1" outlineLevel="1" x14ac:dyDescent="0.3">
      <c r="A1918" s="14">
        <v>39297</v>
      </c>
      <c r="B1918" s="17">
        <v>-2.6945788416658605E-2</v>
      </c>
      <c r="C1918" s="9">
        <f t="shared" si="149"/>
        <v>-3.2576488416658604E-2</v>
      </c>
      <c r="D1918" s="6">
        <f t="shared" si="150"/>
        <v>1.0612275975606922E-3</v>
      </c>
      <c r="E1918" s="6">
        <f t="shared" si="152"/>
        <v>1.6406617654038227E-6</v>
      </c>
      <c r="F1918" s="6">
        <f t="shared" si="151"/>
        <v>0.41460450151373568</v>
      </c>
      <c r="G1918" s="17">
        <v>1.1241601388505929E-2</v>
      </c>
      <c r="H1918" s="9">
        <f t="shared" si="148"/>
        <v>6.4389789680797662E-3</v>
      </c>
      <c r="I1918" s="8"/>
      <c r="J1918" s="10"/>
      <c r="AC1918" s="14"/>
      <c r="AD1918" s="15"/>
    </row>
    <row r="1919" spans="1:30" hidden="1" outlineLevel="1" x14ac:dyDescent="0.3">
      <c r="A1919" s="14">
        <v>39300</v>
      </c>
      <c r="B1919" s="17">
        <v>2.3864080164865655E-2</v>
      </c>
      <c r="C1919" s="9">
        <f t="shared" si="149"/>
        <v>1.8233380164865656E-2</v>
      </c>
      <c r="D1919" s="6">
        <f t="shared" si="150"/>
        <v>3.3245615223651632E-4</v>
      </c>
      <c r="E1919" s="6">
        <f t="shared" si="152"/>
        <v>1.0612275975606922E-3</v>
      </c>
      <c r="F1919" s="6">
        <f t="shared" si="151"/>
        <v>1.1526126863610056</v>
      </c>
      <c r="G1919" s="17">
        <v>1.3295151836934192E-2</v>
      </c>
      <c r="H1919" s="9">
        <f t="shared" si="148"/>
        <v>1.0735980096670287E-2</v>
      </c>
      <c r="I1919" s="8"/>
      <c r="J1919" s="10"/>
      <c r="AC1919" s="14"/>
      <c r="AD1919" s="15"/>
    </row>
    <row r="1920" spans="1:30" hidden="1" outlineLevel="1" x14ac:dyDescent="0.3">
      <c r="A1920" s="14">
        <v>39301</v>
      </c>
      <c r="B1920" s="17">
        <v>6.1404746545462852E-3</v>
      </c>
      <c r="C1920" s="9">
        <f t="shared" si="149"/>
        <v>5.0977465454628539E-4</v>
      </c>
      <c r="D1920" s="6">
        <f t="shared" si="150"/>
        <v>2.5987019841778459E-7</v>
      </c>
      <c r="E1920" s="6">
        <f t="shared" si="152"/>
        <v>3.3245615223651632E-4</v>
      </c>
      <c r="F1920" s="6">
        <f t="shared" si="151"/>
        <v>1.6037488356228133</v>
      </c>
      <c r="G1920" s="17">
        <v>1.4057805100157642E-2</v>
      </c>
      <c r="H1920" s="9">
        <f t="shared" si="148"/>
        <v>1.2663920544692365E-2</v>
      </c>
      <c r="I1920" s="8"/>
      <c r="J1920" s="10"/>
      <c r="AC1920" s="14"/>
      <c r="AD1920" s="15"/>
    </row>
    <row r="1921" spans="1:30" hidden="1" outlineLevel="1" x14ac:dyDescent="0.3">
      <c r="A1921" s="14">
        <v>39302</v>
      </c>
      <c r="B1921" s="17">
        <v>1.397375278906739E-2</v>
      </c>
      <c r="C1921" s="9">
        <f t="shared" si="149"/>
        <v>8.3430527890673914E-3</v>
      </c>
      <c r="D1921" s="6">
        <f t="shared" si="150"/>
        <v>6.9606529841165175E-5</v>
      </c>
      <c r="E1921" s="6">
        <f t="shared" si="152"/>
        <v>2.5987019841778459E-7</v>
      </c>
      <c r="F1921" s="6">
        <f t="shared" si="151"/>
        <v>1.7905992170841021</v>
      </c>
      <c r="G1921" s="17">
        <v>9.8753977011838516E-3</v>
      </c>
      <c r="H1921" s="9">
        <f t="shared" si="148"/>
        <v>1.3381327352262561E-2</v>
      </c>
      <c r="I1921" s="8"/>
      <c r="J1921" s="10"/>
      <c r="AC1921" s="14"/>
      <c r="AD1921" s="15"/>
    </row>
    <row r="1922" spans="1:30" hidden="1" outlineLevel="1" x14ac:dyDescent="0.3">
      <c r="A1922" s="14">
        <v>39303</v>
      </c>
      <c r="B1922" s="17">
        <v>-3.0098066707579234E-2</v>
      </c>
      <c r="C1922" s="9">
        <f t="shared" si="149"/>
        <v>-3.5728766707579233E-2</v>
      </c>
      <c r="D1922" s="6">
        <f t="shared" si="150"/>
        <v>1.2765447704446223E-3</v>
      </c>
      <c r="E1922" s="6">
        <f t="shared" si="152"/>
        <v>6.9606529841165175E-5</v>
      </c>
      <c r="F1922" s="6">
        <f t="shared" si="151"/>
        <v>0.89401780817947551</v>
      </c>
      <c r="G1922" s="17">
        <v>1.1399191403287509E-2</v>
      </c>
      <c r="H1922" s="9">
        <f t="shared" si="148"/>
        <v>9.4552514941670142E-3</v>
      </c>
      <c r="I1922" s="8"/>
      <c r="J1922" s="10"/>
      <c r="AC1922" s="14"/>
      <c r="AD1922" s="15"/>
    </row>
    <row r="1923" spans="1:30" hidden="1" outlineLevel="1" x14ac:dyDescent="0.3">
      <c r="A1923" s="14">
        <v>39304</v>
      </c>
      <c r="B1923" s="17">
        <v>3.7846572497729058E-4</v>
      </c>
      <c r="C1923" s="9">
        <f t="shared" si="149"/>
        <v>-5.2522342750227092E-3</v>
      </c>
      <c r="D1923" s="6">
        <f t="shared" si="150"/>
        <v>2.7585964879723325E-5</v>
      </c>
      <c r="E1923" s="6">
        <f t="shared" si="152"/>
        <v>1.2765447704446223E-3</v>
      </c>
      <c r="F1923" s="6">
        <f t="shared" si="151"/>
        <v>1.184608330387275</v>
      </c>
      <c r="G1923" s="17">
        <v>1.6114944998506454E-2</v>
      </c>
      <c r="H1923" s="9">
        <f t="shared" si="148"/>
        <v>1.088397138174883E-2</v>
      </c>
      <c r="I1923" s="8"/>
      <c r="J1923" s="10"/>
      <c r="AC1923" s="14"/>
      <c r="AD1923" s="15"/>
    </row>
    <row r="1924" spans="1:30" hidden="1" outlineLevel="1" x14ac:dyDescent="0.3">
      <c r="A1924" s="14">
        <v>39307</v>
      </c>
      <c r="B1924" s="17">
        <v>-4.9541086599373706E-4</v>
      </c>
      <c r="C1924" s="9">
        <f t="shared" si="149"/>
        <v>-6.1261108659937365E-3</v>
      </c>
      <c r="D1924" s="6">
        <f t="shared" si="150"/>
        <v>3.752923434244653E-5</v>
      </c>
      <c r="E1924" s="6">
        <f t="shared" si="152"/>
        <v>2.7585964879723325E-5</v>
      </c>
      <c r="F1924" s="6">
        <f t="shared" si="151"/>
        <v>2.3465611299770148</v>
      </c>
      <c r="G1924" s="17">
        <v>8.3738261176026906E-3</v>
      </c>
      <c r="H1924" s="9">
        <f t="shared" si="148"/>
        <v>1.5318489253111793E-2</v>
      </c>
      <c r="I1924" s="8"/>
      <c r="J1924" s="10"/>
      <c r="AC1924" s="14"/>
      <c r="AD1924" s="15"/>
    </row>
    <row r="1925" spans="1:30" hidden="1" outlineLevel="1" x14ac:dyDescent="0.3">
      <c r="A1925" s="14">
        <v>39308</v>
      </c>
      <c r="B1925" s="17">
        <v>-1.832339549898641E-2</v>
      </c>
      <c r="C1925" s="9">
        <f t="shared" si="149"/>
        <v>-2.3954095498986409E-2</v>
      </c>
      <c r="D1925" s="6">
        <f t="shared" si="150"/>
        <v>5.7379869117456098E-4</v>
      </c>
      <c r="E1925" s="6">
        <f t="shared" si="152"/>
        <v>3.752923434244653E-5</v>
      </c>
      <c r="F1925" s="6">
        <f t="shared" si="151"/>
        <v>0.64857999201319638</v>
      </c>
      <c r="G1925" s="17">
        <v>9.9990351673515804E-3</v>
      </c>
      <c r="H1925" s="9">
        <f t="shared" si="148"/>
        <v>8.0534464176102664E-3</v>
      </c>
      <c r="I1925" s="8"/>
      <c r="J1925" s="10"/>
      <c r="AC1925" s="14"/>
      <c r="AD1925" s="15"/>
    </row>
    <row r="1926" spans="1:30" hidden="1" outlineLevel="1" x14ac:dyDescent="0.3">
      <c r="A1926" s="14">
        <v>39309</v>
      </c>
      <c r="B1926" s="17">
        <v>-1.4005458249534522E-2</v>
      </c>
      <c r="C1926" s="9">
        <f t="shared" si="149"/>
        <v>-1.9636158249534522E-2</v>
      </c>
      <c r="D1926" s="6">
        <f t="shared" si="150"/>
        <v>3.8557871080076268E-4</v>
      </c>
      <c r="E1926" s="6">
        <f t="shared" si="152"/>
        <v>5.7379869117456098E-4</v>
      </c>
      <c r="F1926" s="6">
        <f t="shared" si="151"/>
        <v>0.91612683705077924</v>
      </c>
      <c r="G1926" s="17">
        <v>1.6068830330311323E-2</v>
      </c>
      <c r="H1926" s="9">
        <f t="shared" si="148"/>
        <v>9.5714514941610557E-3</v>
      </c>
      <c r="I1926" s="8"/>
      <c r="J1926" s="10"/>
      <c r="AC1926" s="14"/>
      <c r="AD1926" s="15"/>
    </row>
    <row r="1927" spans="1:30" hidden="1" outlineLevel="1" x14ac:dyDescent="0.3">
      <c r="A1927" s="14">
        <v>39310</v>
      </c>
      <c r="B1927" s="17">
        <v>3.2435209838865956E-3</v>
      </c>
      <c r="C1927" s="9">
        <f t="shared" si="149"/>
        <v>-2.3871790161134041E-3</v>
      </c>
      <c r="D1927" s="6">
        <f t="shared" si="150"/>
        <v>5.6986236549721605E-6</v>
      </c>
      <c r="E1927" s="6">
        <f t="shared" si="152"/>
        <v>3.8557871080076268E-4</v>
      </c>
      <c r="F1927" s="6">
        <f t="shared" si="151"/>
        <v>2.3333298344295885</v>
      </c>
      <c r="G1927" s="17">
        <v>2.5867465740865087E-2</v>
      </c>
      <c r="H1927" s="9">
        <f t="shared" si="148"/>
        <v>1.5275240863664273E-2</v>
      </c>
      <c r="I1927" s="8"/>
      <c r="J1927" s="10"/>
      <c r="AC1927" s="14"/>
      <c r="AD1927" s="15"/>
    </row>
    <row r="1928" spans="1:30" hidden="1" outlineLevel="1" x14ac:dyDescent="0.3">
      <c r="A1928" s="14">
        <v>39311</v>
      </c>
      <c r="B1928" s="17">
        <v>2.4269566522519798E-2</v>
      </c>
      <c r="C1928" s="9">
        <f t="shared" si="149"/>
        <v>1.8638866522519799E-2</v>
      </c>
      <c r="D1928" s="6">
        <f t="shared" si="150"/>
        <v>3.4740734524430931E-4</v>
      </c>
      <c r="E1928" s="6">
        <f t="shared" si="152"/>
        <v>5.6986236549721605E-6</v>
      </c>
      <c r="F1928" s="6">
        <f t="shared" si="151"/>
        <v>6.0138606358386388</v>
      </c>
      <c r="G1928" s="17">
        <v>1.2503562392985727E-2</v>
      </c>
      <c r="H1928" s="9">
        <f t="shared" si="148"/>
        <v>2.4523174011205483E-2</v>
      </c>
      <c r="I1928" s="8"/>
      <c r="J1928" s="10"/>
      <c r="AC1928" s="14"/>
      <c r="AD1928" s="15"/>
    </row>
    <row r="1929" spans="1:30" hidden="1" outlineLevel="1" x14ac:dyDescent="0.3">
      <c r="A1929" s="14">
        <v>39314</v>
      </c>
      <c r="B1929" s="17">
        <v>-2.6968281530275736E-4</v>
      </c>
      <c r="C1929" s="9">
        <f t="shared" si="149"/>
        <v>-5.9003828153027568E-3</v>
      </c>
      <c r="D1929" s="6">
        <f t="shared" si="150"/>
        <v>3.4814517367120088E-5</v>
      </c>
      <c r="E1929" s="6">
        <f t="shared" si="152"/>
        <v>3.4740734524430931E-4</v>
      </c>
      <c r="F1929" s="6">
        <f t="shared" si="151"/>
        <v>1.4208290725198316</v>
      </c>
      <c r="G1929" s="17">
        <v>1.0498442318027138E-2</v>
      </c>
      <c r="H1929" s="9">
        <f t="shared" si="148"/>
        <v>1.1919853491213018E-2</v>
      </c>
      <c r="I1929" s="8"/>
      <c r="J1929" s="10"/>
      <c r="AC1929" s="14"/>
      <c r="AD1929" s="15"/>
    </row>
    <row r="1930" spans="1:30" hidden="1" outlineLevel="1" x14ac:dyDescent="0.3">
      <c r="A1930" s="14">
        <v>39315</v>
      </c>
      <c r="B1930" s="17">
        <v>1.0854652755802993E-3</v>
      </c>
      <c r="C1930" s="9">
        <f t="shared" si="149"/>
        <v>-4.5452347244197E-3</v>
      </c>
      <c r="D1930" s="6">
        <f t="shared" si="150"/>
        <v>2.0659158700070626E-5</v>
      </c>
      <c r="E1930" s="6">
        <f t="shared" si="152"/>
        <v>3.4814517367120088E-5</v>
      </c>
      <c r="F1930" s="6">
        <f t="shared" si="151"/>
        <v>1.0077223237086819</v>
      </c>
      <c r="G1930" s="17">
        <v>7.0850535682704047E-3</v>
      </c>
      <c r="H1930" s="9">
        <f t="shared" si="148"/>
        <v>1.0038537362129413E-2</v>
      </c>
      <c r="I1930" s="8"/>
      <c r="J1930" s="10"/>
      <c r="AC1930" s="14"/>
      <c r="AD1930" s="15"/>
    </row>
    <row r="1931" spans="1:30" hidden="1" outlineLevel="1" x14ac:dyDescent="0.3">
      <c r="A1931" s="14">
        <v>39316</v>
      </c>
      <c r="B1931" s="17">
        <v>1.164482088058161E-2</v>
      </c>
      <c r="C1931" s="9">
        <f t="shared" si="149"/>
        <v>6.0141208805816098E-3</v>
      </c>
      <c r="D1931" s="6">
        <f t="shared" si="150"/>
        <v>3.6169649966247719E-5</v>
      </c>
      <c r="E1931" s="6">
        <f t="shared" si="152"/>
        <v>2.0659158700070626E-5</v>
      </c>
      <c r="F1931" s="6">
        <f t="shared" si="151"/>
        <v>0.47012693176843495</v>
      </c>
      <c r="G1931" s="17">
        <v>5.0548453705682797E-3</v>
      </c>
      <c r="H1931" s="9">
        <f t="shared" si="148"/>
        <v>6.8565802829722265E-3</v>
      </c>
      <c r="I1931" s="8"/>
      <c r="J1931" s="10"/>
      <c r="AC1931" s="14"/>
      <c r="AD1931" s="15"/>
    </row>
    <row r="1932" spans="1:30" hidden="1" outlineLevel="1" x14ac:dyDescent="0.3">
      <c r="A1932" s="14">
        <v>39317</v>
      </c>
      <c r="B1932" s="17">
        <v>-1.0728917937856337E-3</v>
      </c>
      <c r="C1932" s="9">
        <f t="shared" si="149"/>
        <v>-6.7035917937856336E-3</v>
      </c>
      <c r="D1932" s="6">
        <f t="shared" si="150"/>
        <v>4.4938142937710092E-5</v>
      </c>
      <c r="E1932" s="6">
        <f t="shared" si="152"/>
        <v>3.6169649966247719E-5</v>
      </c>
      <c r="F1932" s="6">
        <f t="shared" si="151"/>
        <v>0.2493644426292671</v>
      </c>
      <c r="G1932" s="17">
        <v>8.1101966692821419E-3</v>
      </c>
      <c r="H1932" s="9">
        <f t="shared" si="148"/>
        <v>4.9936403818183293E-3</v>
      </c>
      <c r="I1932" s="8"/>
      <c r="J1932" s="10"/>
      <c r="AC1932" s="14"/>
      <c r="AD1932" s="15"/>
    </row>
    <row r="1933" spans="1:30" hidden="1" outlineLevel="1" x14ac:dyDescent="0.3">
      <c r="A1933" s="14">
        <v>39318</v>
      </c>
      <c r="B1933" s="17">
        <v>1.1469018050256468E-2</v>
      </c>
      <c r="C1933" s="9">
        <f t="shared" si="149"/>
        <v>5.8383180502564686E-3</v>
      </c>
      <c r="D1933" s="6">
        <f t="shared" si="150"/>
        <v>3.4085957655950494E-5</v>
      </c>
      <c r="E1933" s="6">
        <f t="shared" si="152"/>
        <v>4.4938142937710092E-5</v>
      </c>
      <c r="F1933" s="6">
        <f t="shared" si="151"/>
        <v>0.60965707841477634</v>
      </c>
      <c r="G1933" s="17">
        <v>5.7589112428867257E-3</v>
      </c>
      <c r="H1933" s="9">
        <f t="shared" si="148"/>
        <v>7.808054036792883E-3</v>
      </c>
      <c r="I1933" s="8"/>
      <c r="J1933" s="10"/>
      <c r="AC1933" s="14"/>
      <c r="AD1933" s="15"/>
    </row>
    <row r="1934" spans="1:30" hidden="1" outlineLevel="1" x14ac:dyDescent="0.3">
      <c r="A1934" s="14">
        <v>39321</v>
      </c>
      <c r="B1934" s="17">
        <v>-8.5399519130935665E-3</v>
      </c>
      <c r="C1934" s="9">
        <f t="shared" si="149"/>
        <v>-1.4170651913093565E-2</v>
      </c>
      <c r="D1934" s="6">
        <f t="shared" si="150"/>
        <v>2.0080737564206233E-4</v>
      </c>
      <c r="E1934" s="6">
        <f t="shared" si="152"/>
        <v>3.4085957655950494E-5</v>
      </c>
      <c r="F1934" s="6">
        <f t="shared" si="151"/>
        <v>0.31755943080681587</v>
      </c>
      <c r="G1934" s="17">
        <v>3.8552743809114557E-3</v>
      </c>
      <c r="H1934" s="9">
        <f t="shared" ref="H1934:H1997" si="153">SQRT(F1934)/100</f>
        <v>5.6352411732490722E-3</v>
      </c>
      <c r="I1934" s="8"/>
      <c r="J1934" s="10"/>
      <c r="AC1934" s="14"/>
      <c r="AD1934" s="15"/>
    </row>
    <row r="1935" spans="1:30" hidden="1" outlineLevel="1" x14ac:dyDescent="0.3">
      <c r="A1935" s="14">
        <v>39322</v>
      </c>
      <c r="B1935" s="17">
        <v>-2.3752942896167625E-2</v>
      </c>
      <c r="C1935" s="9">
        <f t="shared" ref="C1935:C1998" si="154">B1935-B$5</f>
        <v>-2.9383642896167624E-2</v>
      </c>
      <c r="D1935" s="6">
        <f t="shared" ref="D1935:D1998" si="155">C1935^2</f>
        <v>8.6339846984950211E-4</v>
      </c>
      <c r="E1935" s="6">
        <f t="shared" si="152"/>
        <v>2.0080737564206233E-4</v>
      </c>
      <c r="F1935" s="6">
        <f t="shared" ref="F1935:F1998" si="156">IF(C1934&gt;0,B$6+B$7*E1935+B$8*(G1934*100)^2,B$6+B$7*E1935+B$8*(G1934*100)^2+E1935*$B$9)</f>
        <v>0.15366403016665275</v>
      </c>
      <c r="G1935" s="17">
        <v>9.305812821760729E-3</v>
      </c>
      <c r="H1935" s="9">
        <f t="shared" si="153"/>
        <v>3.9200003847787148E-3</v>
      </c>
      <c r="I1935" s="8"/>
      <c r="J1935" s="10"/>
      <c r="AC1935" s="14"/>
      <c r="AD1935" s="15"/>
    </row>
    <row r="1936" spans="1:30" hidden="1" outlineLevel="1" x14ac:dyDescent="0.3">
      <c r="A1936" s="14">
        <v>39323</v>
      </c>
      <c r="B1936" s="17">
        <v>2.1685050980902853E-2</v>
      </c>
      <c r="C1936" s="9">
        <f t="shared" si="154"/>
        <v>1.6054350980902854E-2</v>
      </c>
      <c r="D1936" s="6">
        <f t="shared" si="155"/>
        <v>2.5774218541801643E-4</v>
      </c>
      <c r="E1936" s="6">
        <f t="shared" ref="E1936:E1999" si="157">D1935</f>
        <v>8.6339846984950211E-4</v>
      </c>
      <c r="F1936" s="6">
        <f t="shared" si="156"/>
        <v>0.79630962223027257</v>
      </c>
      <c r="G1936" s="17">
        <v>8.3598139346495598E-3</v>
      </c>
      <c r="H1936" s="9">
        <f t="shared" si="153"/>
        <v>8.9236182248585271E-3</v>
      </c>
      <c r="I1936" s="8"/>
      <c r="J1936" s="10"/>
      <c r="AC1936" s="14"/>
      <c r="AD1936" s="15"/>
    </row>
    <row r="1937" spans="1:30" hidden="1" outlineLevel="1" x14ac:dyDescent="0.3">
      <c r="A1937" s="14">
        <v>39324</v>
      </c>
      <c r="B1937" s="17">
        <v>-4.1897747783144895E-3</v>
      </c>
      <c r="C1937" s="9">
        <f t="shared" si="154"/>
        <v>-9.8204747783144884E-3</v>
      </c>
      <c r="D1937" s="6">
        <f t="shared" si="155"/>
        <v>9.6441724871510994E-5</v>
      </c>
      <c r="E1937" s="6">
        <f t="shared" si="157"/>
        <v>2.5774218541801643E-4</v>
      </c>
      <c r="F1937" s="6">
        <f t="shared" si="156"/>
        <v>0.64647328217000555</v>
      </c>
      <c r="G1937" s="17">
        <v>7.4128863548096049E-3</v>
      </c>
      <c r="H1937" s="9">
        <f t="shared" si="153"/>
        <v>8.040356224508995E-3</v>
      </c>
      <c r="I1937" s="8"/>
      <c r="J1937" s="10"/>
      <c r="AC1937" s="14"/>
      <c r="AD1937" s="15"/>
    </row>
    <row r="1938" spans="1:30" hidden="1" outlineLevel="1" x14ac:dyDescent="0.3">
      <c r="A1938" s="14">
        <v>39325</v>
      </c>
      <c r="B1938" s="17">
        <v>1.1154303290855226E-2</v>
      </c>
      <c r="C1938" s="9">
        <f t="shared" si="154"/>
        <v>5.5236032908552264E-3</v>
      </c>
      <c r="D1938" s="6">
        <f t="shared" si="155"/>
        <v>3.0510193314746688E-5</v>
      </c>
      <c r="E1938" s="6">
        <f t="shared" si="157"/>
        <v>9.6441724871510994E-5</v>
      </c>
      <c r="F1938" s="6">
        <f t="shared" si="156"/>
        <v>0.51271182089492384</v>
      </c>
      <c r="G1938" s="17">
        <v>9.4014088399471622E-3</v>
      </c>
      <c r="H1938" s="9">
        <f t="shared" si="153"/>
        <v>7.1603898001081192E-3</v>
      </c>
      <c r="I1938" s="8"/>
      <c r="J1938" s="10"/>
      <c r="AC1938" s="14"/>
      <c r="AD1938" s="15"/>
    </row>
    <row r="1939" spans="1:30" hidden="1" outlineLevel="1" x14ac:dyDescent="0.3">
      <c r="A1939" s="14">
        <v>39329</v>
      </c>
      <c r="B1939" s="17">
        <v>1.0413809077049719E-2</v>
      </c>
      <c r="C1939" s="9">
        <f t="shared" si="154"/>
        <v>4.7831090770497188E-3</v>
      </c>
      <c r="D1939" s="6">
        <f t="shared" si="155"/>
        <v>2.2878132442955413E-5</v>
      </c>
      <c r="E1939" s="6">
        <f t="shared" si="157"/>
        <v>3.0510193314746688E-5</v>
      </c>
      <c r="F1939" s="6">
        <f t="shared" si="156"/>
        <v>0.8121777745910046</v>
      </c>
      <c r="G1939" s="17">
        <v>9.4044913095551932E-3</v>
      </c>
      <c r="H1939" s="9">
        <f t="shared" si="153"/>
        <v>9.0120906264362696E-3</v>
      </c>
      <c r="I1939" s="8"/>
      <c r="J1939" s="10"/>
      <c r="AC1939" s="14"/>
      <c r="AD1939" s="15"/>
    </row>
    <row r="1940" spans="1:30" hidden="1" outlineLevel="1" x14ac:dyDescent="0.3">
      <c r="A1940" s="14">
        <v>39330</v>
      </c>
      <c r="B1940" s="17">
        <v>-1.1567773631409106E-2</v>
      </c>
      <c r="C1940" s="9">
        <f t="shared" si="154"/>
        <v>-1.7198473631409104E-2</v>
      </c>
      <c r="D1940" s="6">
        <f t="shared" si="155"/>
        <v>2.9578749525027427E-4</v>
      </c>
      <c r="E1940" s="6">
        <f t="shared" si="157"/>
        <v>2.2878132442955413E-5</v>
      </c>
      <c r="F1940" s="6">
        <f t="shared" si="156"/>
        <v>0.81269699948148466</v>
      </c>
      <c r="G1940" s="17">
        <v>8.4078433119519035E-3</v>
      </c>
      <c r="H1940" s="9">
        <f t="shared" si="153"/>
        <v>9.0149708789406778E-3</v>
      </c>
      <c r="I1940" s="8"/>
      <c r="J1940" s="10"/>
      <c r="AC1940" s="14"/>
      <c r="AD1940" s="15"/>
    </row>
    <row r="1941" spans="1:30" hidden="1" outlineLevel="1" x14ac:dyDescent="0.3">
      <c r="A1941" s="14">
        <v>39331</v>
      </c>
      <c r="B1941" s="17">
        <v>4.2428725177941504E-3</v>
      </c>
      <c r="C1941" s="9">
        <f t="shared" si="154"/>
        <v>-1.3878274822058494E-3</v>
      </c>
      <c r="D1941" s="6">
        <f t="shared" si="155"/>
        <v>1.9260651203658269E-6</v>
      </c>
      <c r="E1941" s="6">
        <f t="shared" si="157"/>
        <v>2.9578749525027427E-4</v>
      </c>
      <c r="F1941" s="6">
        <f t="shared" si="156"/>
        <v>0.65373809205947153</v>
      </c>
      <c r="G1941" s="17">
        <v>5.8366285653197693E-3</v>
      </c>
      <c r="H1941" s="9">
        <f t="shared" si="153"/>
        <v>8.0854071762618829E-3</v>
      </c>
      <c r="I1941" s="8"/>
      <c r="J1941" s="10"/>
      <c r="AC1941" s="14"/>
      <c r="AD1941" s="15"/>
    </row>
    <row r="1942" spans="1:30" hidden="1" outlineLevel="1" x14ac:dyDescent="0.3">
      <c r="A1942" s="14">
        <v>39332</v>
      </c>
      <c r="B1942" s="17">
        <v>-1.7053037079487448E-2</v>
      </c>
      <c r="C1942" s="9">
        <f t="shared" si="154"/>
        <v>-2.2683737079487447E-2</v>
      </c>
      <c r="D1942" s="6">
        <f t="shared" si="155"/>
        <v>5.1455192789131373E-4</v>
      </c>
      <c r="E1942" s="6">
        <f t="shared" si="157"/>
        <v>1.9260651203658269E-6</v>
      </c>
      <c r="F1942" s="6">
        <f t="shared" si="156"/>
        <v>0.32563158362366523</v>
      </c>
      <c r="G1942" s="17">
        <v>9.7656956866218544E-3</v>
      </c>
      <c r="H1942" s="9">
        <f t="shared" si="153"/>
        <v>5.7064137917230053E-3</v>
      </c>
      <c r="I1942" s="8"/>
      <c r="J1942" s="10"/>
      <c r="AC1942" s="14"/>
      <c r="AD1942" s="15"/>
    </row>
    <row r="1943" spans="1:30" hidden="1" outlineLevel="1" x14ac:dyDescent="0.3">
      <c r="A1943" s="14">
        <v>39335</v>
      </c>
      <c r="B1943" s="17">
        <v>-1.2736238921536895E-3</v>
      </c>
      <c r="C1943" s="9">
        <f t="shared" si="154"/>
        <v>-6.904323892153689E-3</v>
      </c>
      <c r="D1943" s="6">
        <f t="shared" si="155"/>
        <v>4.7669688407764265E-5</v>
      </c>
      <c r="E1943" s="6">
        <f t="shared" si="157"/>
        <v>5.1455192789131373E-4</v>
      </c>
      <c r="F1943" s="6">
        <f t="shared" si="156"/>
        <v>0.8748078289373391</v>
      </c>
      <c r="G1943" s="17">
        <v>1.0462931630557221E-2</v>
      </c>
      <c r="H1943" s="9">
        <f t="shared" si="153"/>
        <v>9.3531162129920058E-3</v>
      </c>
      <c r="I1943" s="8"/>
      <c r="J1943" s="10"/>
      <c r="AC1943" s="14"/>
      <c r="AD1943" s="15"/>
    </row>
    <row r="1944" spans="1:30" hidden="1" outlineLevel="1" x14ac:dyDescent="0.3">
      <c r="A1944" s="14">
        <v>39336</v>
      </c>
      <c r="B1944" s="17">
        <v>1.3540236395020916E-2</v>
      </c>
      <c r="C1944" s="9">
        <f t="shared" si="154"/>
        <v>7.909536395020917E-3</v>
      </c>
      <c r="D1944" s="6">
        <f t="shared" si="155"/>
        <v>6.2560765984160483E-5</v>
      </c>
      <c r="E1944" s="6">
        <f t="shared" si="157"/>
        <v>4.7669688407764265E-5</v>
      </c>
      <c r="F1944" s="6">
        <f t="shared" si="156"/>
        <v>1.0010573886292198</v>
      </c>
      <c r="G1944" s="17">
        <v>5.9010855082151674E-3</v>
      </c>
      <c r="H1944" s="9">
        <f t="shared" si="153"/>
        <v>1.0005285546296117E-2</v>
      </c>
      <c r="I1944" s="8"/>
      <c r="J1944" s="10"/>
      <c r="AC1944" s="14"/>
      <c r="AD1944" s="15"/>
    </row>
    <row r="1945" spans="1:30" hidden="1" outlineLevel="1" x14ac:dyDescent="0.3">
      <c r="A1945" s="14">
        <v>39337</v>
      </c>
      <c r="B1945" s="17">
        <v>4.7616152108105733E-5</v>
      </c>
      <c r="C1945" s="9">
        <f t="shared" si="154"/>
        <v>-5.5830838478918938E-3</v>
      </c>
      <c r="D1945" s="6">
        <f t="shared" si="155"/>
        <v>3.1170825252591356E-5</v>
      </c>
      <c r="E1945" s="6">
        <f t="shared" si="157"/>
        <v>6.2560765984160483E-5</v>
      </c>
      <c r="F1945" s="6">
        <f t="shared" si="156"/>
        <v>0.33240791073994014</v>
      </c>
      <c r="G1945" s="17">
        <v>6.2124819564521056E-3</v>
      </c>
      <c r="H1945" s="9">
        <f t="shared" si="153"/>
        <v>5.7654827268836754E-3</v>
      </c>
      <c r="I1945" s="8"/>
      <c r="J1945" s="10"/>
      <c r="AC1945" s="14"/>
      <c r="AD1945" s="15"/>
    </row>
    <row r="1946" spans="1:30" hidden="1" outlineLevel="1" x14ac:dyDescent="0.3">
      <c r="A1946" s="14">
        <v>39338</v>
      </c>
      <c r="B1946" s="17">
        <v>8.3843161538067167E-3</v>
      </c>
      <c r="C1946" s="9">
        <f t="shared" si="154"/>
        <v>2.7536161538067169E-3</v>
      </c>
      <c r="D1946" s="6">
        <f t="shared" si="155"/>
        <v>7.5824019225052971E-6</v>
      </c>
      <c r="E1946" s="6">
        <f t="shared" si="157"/>
        <v>3.1170825252591356E-5</v>
      </c>
      <c r="F1946" s="6">
        <f t="shared" si="156"/>
        <v>0.36620022082702225</v>
      </c>
      <c r="G1946" s="17">
        <v>7.0679102375033609E-3</v>
      </c>
      <c r="H1946" s="9">
        <f t="shared" si="153"/>
        <v>6.0514479327432227E-3</v>
      </c>
      <c r="I1946" s="8"/>
      <c r="J1946" s="10"/>
      <c r="AC1946" s="14"/>
      <c r="AD1946" s="15"/>
    </row>
    <row r="1947" spans="1:30" hidden="1" outlineLevel="1" x14ac:dyDescent="0.3">
      <c r="A1947" s="14">
        <v>39339</v>
      </c>
      <c r="B1947" s="17">
        <v>2.0217561760530237E-4</v>
      </c>
      <c r="C1947" s="9">
        <f t="shared" si="154"/>
        <v>-5.4285243823946972E-3</v>
      </c>
      <c r="D1947" s="6">
        <f t="shared" si="155"/>
        <v>2.946887697025373E-5</v>
      </c>
      <c r="E1947" s="6">
        <f t="shared" si="157"/>
        <v>7.5824019225052971E-6</v>
      </c>
      <c r="F1947" s="6">
        <f t="shared" si="156"/>
        <v>0.4679501158582598</v>
      </c>
      <c r="G1947" s="17">
        <v>6.9277753672329018E-3</v>
      </c>
      <c r="H1947" s="9">
        <f t="shared" si="153"/>
        <v>6.8406879468242065E-3</v>
      </c>
      <c r="I1947" s="8"/>
      <c r="J1947" s="10"/>
      <c r="AC1947" s="14"/>
      <c r="AD1947" s="15"/>
    </row>
    <row r="1948" spans="1:30" hidden="1" outlineLevel="1" x14ac:dyDescent="0.3">
      <c r="A1948" s="14">
        <v>39342</v>
      </c>
      <c r="B1948" s="17">
        <v>-5.1335689917138185E-3</v>
      </c>
      <c r="C1948" s="9">
        <f t="shared" si="154"/>
        <v>-1.0764268991713819E-2</v>
      </c>
      <c r="D1948" s="6">
        <f t="shared" si="155"/>
        <v>1.1586948692597164E-4</v>
      </c>
      <c r="E1948" s="6">
        <f t="shared" si="157"/>
        <v>2.946887697025373E-5</v>
      </c>
      <c r="F1948" s="6">
        <f t="shared" si="156"/>
        <v>0.45038801751734486</v>
      </c>
      <c r="G1948" s="17">
        <v>5.2297684905198401E-3</v>
      </c>
      <c r="H1948" s="9">
        <f t="shared" si="153"/>
        <v>6.7110954211465727E-3</v>
      </c>
      <c r="I1948" s="8"/>
      <c r="J1948" s="10"/>
      <c r="AC1948" s="14"/>
      <c r="AD1948" s="15"/>
    </row>
    <row r="1949" spans="1:30" hidden="1" outlineLevel="1" x14ac:dyDescent="0.3">
      <c r="A1949" s="14">
        <v>39343</v>
      </c>
      <c r="B1949" s="17">
        <v>2.8789581640804848E-2</v>
      </c>
      <c r="C1949" s="9">
        <f t="shared" si="154"/>
        <v>2.3158881640804849E-2</v>
      </c>
      <c r="D1949" s="6">
        <f t="shared" si="155"/>
        <v>5.3633379885280796E-4</v>
      </c>
      <c r="E1949" s="6">
        <f t="shared" si="157"/>
        <v>1.1586948692597164E-4</v>
      </c>
      <c r="F1949" s="6">
        <f t="shared" si="156"/>
        <v>0.26549836213595129</v>
      </c>
      <c r="G1949" s="17">
        <v>1.1056567348305851E-2</v>
      </c>
      <c r="H1949" s="9">
        <f t="shared" si="153"/>
        <v>5.152653317815504E-3</v>
      </c>
      <c r="I1949" s="8"/>
      <c r="J1949" s="10"/>
      <c r="AC1949" s="14"/>
      <c r="AD1949" s="15"/>
    </row>
    <row r="1950" spans="1:30" hidden="1" outlineLevel="1" x14ac:dyDescent="0.3">
      <c r="A1950" s="14">
        <v>39344</v>
      </c>
      <c r="B1950" s="17">
        <v>6.0679597642348546E-3</v>
      </c>
      <c r="C1950" s="9">
        <f t="shared" si="154"/>
        <v>4.3725976423485483E-4</v>
      </c>
      <c r="D1950" s="6">
        <f t="shared" si="155"/>
        <v>1.9119610141872082E-7</v>
      </c>
      <c r="E1950" s="6">
        <f t="shared" si="157"/>
        <v>5.3633379885280796E-4</v>
      </c>
      <c r="F1950" s="6">
        <f t="shared" si="156"/>
        <v>1.1154724834435465</v>
      </c>
      <c r="G1950" s="17">
        <v>8.5192491211385953E-3</v>
      </c>
      <c r="H1950" s="9">
        <f t="shared" si="153"/>
        <v>1.0561593077957256E-2</v>
      </c>
      <c r="I1950" s="8"/>
      <c r="J1950" s="10"/>
      <c r="AC1950" s="14"/>
      <c r="AD1950" s="15"/>
    </row>
    <row r="1951" spans="1:30" hidden="1" outlineLevel="1" x14ac:dyDescent="0.3">
      <c r="A1951" s="14">
        <v>39345</v>
      </c>
      <c r="B1951" s="17">
        <v>-6.7459384752519324E-3</v>
      </c>
      <c r="C1951" s="9">
        <f t="shared" si="154"/>
        <v>-1.2376638475251932E-2</v>
      </c>
      <c r="D1951" s="6">
        <f t="shared" si="155"/>
        <v>1.5318117994708648E-4</v>
      </c>
      <c r="E1951" s="6">
        <f t="shared" si="157"/>
        <v>1.9119610141872082E-7</v>
      </c>
      <c r="F1951" s="6">
        <f t="shared" si="156"/>
        <v>0.67057761325190191</v>
      </c>
      <c r="G1951" s="17">
        <v>4.3035340721386964E-3</v>
      </c>
      <c r="H1951" s="9">
        <f t="shared" si="153"/>
        <v>8.188880346249431E-3</v>
      </c>
      <c r="I1951" s="8"/>
      <c r="J1951" s="10"/>
      <c r="AC1951" s="14"/>
      <c r="AD1951" s="15"/>
    </row>
    <row r="1952" spans="1:30" hidden="1" outlineLevel="1" x14ac:dyDescent="0.3">
      <c r="A1952" s="14">
        <v>39346</v>
      </c>
      <c r="B1952" s="17">
        <v>4.5984643357457437E-3</v>
      </c>
      <c r="C1952" s="9">
        <f t="shared" si="154"/>
        <v>-1.032235664254256E-3</v>
      </c>
      <c r="D1952" s="6">
        <f t="shared" si="155"/>
        <v>1.0655104665584252E-6</v>
      </c>
      <c r="E1952" s="6">
        <f t="shared" si="157"/>
        <v>1.5318117994708648E-4</v>
      </c>
      <c r="F1952" s="6">
        <f t="shared" si="156"/>
        <v>0.18641387972473139</v>
      </c>
      <c r="G1952" s="17">
        <v>5.0949885913886836E-3</v>
      </c>
      <c r="H1952" s="9">
        <f t="shared" si="153"/>
        <v>4.3175673674504646E-3</v>
      </c>
      <c r="I1952" s="8"/>
      <c r="J1952" s="10"/>
      <c r="AC1952" s="14"/>
      <c r="AD1952" s="15"/>
    </row>
    <row r="1953" spans="1:30" hidden="1" outlineLevel="1" x14ac:dyDescent="0.3">
      <c r="A1953" s="14">
        <v>39349</v>
      </c>
      <c r="B1953" s="17">
        <v>-5.2703077703663568E-3</v>
      </c>
      <c r="C1953" s="9">
        <f t="shared" si="154"/>
        <v>-1.0901007770366357E-2</v>
      </c>
      <c r="D1953" s="6">
        <f t="shared" si="155"/>
        <v>1.1883197040958769E-4</v>
      </c>
      <c r="E1953" s="6">
        <f t="shared" si="157"/>
        <v>1.0655104665584252E-6</v>
      </c>
      <c r="F1953" s="6">
        <f t="shared" si="156"/>
        <v>0.25301413072050255</v>
      </c>
      <c r="G1953" s="17">
        <v>5.4680603921565089E-3</v>
      </c>
      <c r="H1953" s="9">
        <f t="shared" si="153"/>
        <v>5.0300510009392806E-3</v>
      </c>
      <c r="I1953" s="8"/>
      <c r="J1953" s="10"/>
      <c r="AC1953" s="14"/>
      <c r="AD1953" s="15"/>
    </row>
    <row r="1954" spans="1:30" hidden="1" outlineLevel="1" x14ac:dyDescent="0.3">
      <c r="A1954" s="14">
        <v>39350</v>
      </c>
      <c r="B1954" s="17">
        <v>-3.4268851863879159E-4</v>
      </c>
      <c r="C1954" s="9">
        <f t="shared" si="154"/>
        <v>-5.9733885186387913E-3</v>
      </c>
      <c r="D1954" s="6">
        <f t="shared" si="155"/>
        <v>3.5681370394605733E-5</v>
      </c>
      <c r="E1954" s="6">
        <f t="shared" si="157"/>
        <v>1.1883197040958769E-4</v>
      </c>
      <c r="F1954" s="6">
        <f t="shared" si="156"/>
        <v>0.28833211475238851</v>
      </c>
      <c r="G1954" s="17">
        <v>6.030006776628476E-3</v>
      </c>
      <c r="H1954" s="9">
        <f t="shared" si="153"/>
        <v>5.3696565509573193E-3</v>
      </c>
      <c r="I1954" s="8"/>
      <c r="J1954" s="10"/>
      <c r="AC1954" s="14"/>
      <c r="AD1954" s="15"/>
    </row>
    <row r="1955" spans="1:30" hidden="1" outlineLevel="1" x14ac:dyDescent="0.3">
      <c r="A1955" s="14">
        <v>39351</v>
      </c>
      <c r="B1955" s="17">
        <v>5.3967146323135613E-3</v>
      </c>
      <c r="C1955" s="9">
        <f t="shared" si="154"/>
        <v>-2.3398536768643851E-4</v>
      </c>
      <c r="D1955" s="6">
        <f t="shared" si="155"/>
        <v>5.4749152291357825E-8</v>
      </c>
      <c r="E1955" s="6">
        <f t="shared" si="157"/>
        <v>3.5681370394605733E-5</v>
      </c>
      <c r="F1955" s="6">
        <f t="shared" si="156"/>
        <v>0.34619151117552138</v>
      </c>
      <c r="G1955" s="17">
        <v>4.4116153931061403E-3</v>
      </c>
      <c r="H1955" s="9">
        <f t="shared" si="153"/>
        <v>5.88380413657288E-3</v>
      </c>
      <c r="I1955" s="8"/>
      <c r="J1955" s="10"/>
      <c r="AC1955" s="14"/>
      <c r="AD1955" s="15"/>
    </row>
    <row r="1956" spans="1:30" hidden="1" outlineLevel="1" x14ac:dyDescent="0.3">
      <c r="A1956" s="14">
        <v>39352</v>
      </c>
      <c r="B1956" s="17">
        <v>3.8994820691835783E-3</v>
      </c>
      <c r="C1956" s="9">
        <f t="shared" si="154"/>
        <v>-1.7312179308164215E-3</v>
      </c>
      <c r="D1956" s="6">
        <f t="shared" si="155"/>
        <v>2.9971155239802921E-6</v>
      </c>
      <c r="E1956" s="6">
        <f t="shared" si="157"/>
        <v>5.4749152291357825E-8</v>
      </c>
      <c r="F1956" s="6">
        <f t="shared" si="156"/>
        <v>0.19482428183394954</v>
      </c>
      <c r="G1956" s="17">
        <v>2.7709180794538305E-3</v>
      </c>
      <c r="H1956" s="9">
        <f t="shared" si="153"/>
        <v>4.4138903683026559E-3</v>
      </c>
      <c r="I1956" s="8"/>
      <c r="J1956" s="10"/>
      <c r="AC1956" s="14"/>
      <c r="AD1956" s="15"/>
    </row>
    <row r="1957" spans="1:30" hidden="1" outlineLevel="1" x14ac:dyDescent="0.3">
      <c r="A1957" s="14">
        <v>39353</v>
      </c>
      <c r="B1957" s="17">
        <v>-3.0279997338520243E-3</v>
      </c>
      <c r="C1957" s="9">
        <f t="shared" si="154"/>
        <v>-8.6586997338520232E-3</v>
      </c>
      <c r="D1957" s="6">
        <f t="shared" si="155"/>
        <v>7.4973081081009096E-5</v>
      </c>
      <c r="E1957" s="6">
        <f t="shared" si="157"/>
        <v>2.9971155239802921E-6</v>
      </c>
      <c r="F1957" s="6">
        <f t="shared" si="156"/>
        <v>8.9272250185236074E-2</v>
      </c>
      <c r="G1957" s="17">
        <v>4.8788761864859758E-3</v>
      </c>
      <c r="H1957" s="9">
        <f t="shared" si="153"/>
        <v>2.9878462173484775E-3</v>
      </c>
      <c r="I1957" s="8"/>
      <c r="J1957" s="10"/>
      <c r="AC1957" s="14"/>
      <c r="AD1957" s="15"/>
    </row>
    <row r="1958" spans="1:30" hidden="1" outlineLevel="1" x14ac:dyDescent="0.3">
      <c r="A1958" s="14">
        <v>39356</v>
      </c>
      <c r="B1958" s="17">
        <v>1.3202159881824788E-2</v>
      </c>
      <c r="C1958" s="9">
        <f t="shared" si="154"/>
        <v>7.5714598818247885E-3</v>
      </c>
      <c r="D1958" s="6">
        <f t="shared" si="155"/>
        <v>5.7327004742082244E-5</v>
      </c>
      <c r="E1958" s="6">
        <f t="shared" si="157"/>
        <v>7.4973081081009096E-5</v>
      </c>
      <c r="F1958" s="6">
        <f t="shared" si="156"/>
        <v>0.23372037079955926</v>
      </c>
      <c r="G1958" s="17">
        <v>6.311080081049341E-3</v>
      </c>
      <c r="H1958" s="9">
        <f t="shared" si="153"/>
        <v>4.8344634738464957E-3</v>
      </c>
      <c r="I1958" s="8"/>
      <c r="J1958" s="10"/>
      <c r="AC1958" s="14"/>
      <c r="AD1958" s="15"/>
    </row>
    <row r="1959" spans="1:30" hidden="1" outlineLevel="1" x14ac:dyDescent="0.3">
      <c r="A1959" s="14">
        <v>39357</v>
      </c>
      <c r="B1959" s="17">
        <v>-2.6507945337829204E-4</v>
      </c>
      <c r="C1959" s="9">
        <f t="shared" si="154"/>
        <v>-5.8957794533782918E-3</v>
      </c>
      <c r="D1959" s="6">
        <f t="shared" si="155"/>
        <v>3.476021536287763E-5</v>
      </c>
      <c r="E1959" s="6">
        <f t="shared" si="157"/>
        <v>5.7327004742082244E-5</v>
      </c>
      <c r="F1959" s="6">
        <f t="shared" si="156"/>
        <v>0.37725490763788183</v>
      </c>
      <c r="G1959" s="17">
        <v>3.9149294290350524E-3</v>
      </c>
      <c r="H1959" s="9">
        <f t="shared" si="153"/>
        <v>6.1421080065225311E-3</v>
      </c>
      <c r="I1959" s="8"/>
      <c r="J1959" s="10"/>
      <c r="AC1959" s="14"/>
      <c r="AD1959" s="15"/>
    </row>
    <row r="1960" spans="1:30" hidden="1" outlineLevel="1" x14ac:dyDescent="0.3">
      <c r="A1960" s="14">
        <v>39358</v>
      </c>
      <c r="B1960" s="17">
        <v>-4.562248537264931E-3</v>
      </c>
      <c r="C1960" s="9">
        <f t="shared" si="154"/>
        <v>-1.0192948537264931E-2</v>
      </c>
      <c r="D1960" s="6">
        <f t="shared" si="155"/>
        <v>1.0389619988333129E-4</v>
      </c>
      <c r="E1960" s="6">
        <f t="shared" si="157"/>
        <v>3.476021536287763E-5</v>
      </c>
      <c r="F1960" s="6">
        <f t="shared" si="156"/>
        <v>0.15778704284369569</v>
      </c>
      <c r="G1960" s="17">
        <v>3.7173927058365705E-3</v>
      </c>
      <c r="H1960" s="9">
        <f t="shared" si="153"/>
        <v>3.9722417202846007E-3</v>
      </c>
      <c r="I1960" s="8"/>
      <c r="J1960" s="10"/>
      <c r="AC1960" s="14"/>
      <c r="AD1960" s="15"/>
    </row>
    <row r="1961" spans="1:30" hidden="1" outlineLevel="1" x14ac:dyDescent="0.3">
      <c r="A1961" s="14">
        <v>39359</v>
      </c>
      <c r="B1961" s="17">
        <v>2.1087267359828203E-3</v>
      </c>
      <c r="C1961" s="9">
        <f t="shared" si="154"/>
        <v>-3.5219732640171795E-3</v>
      </c>
      <c r="D1961" s="6">
        <f t="shared" si="155"/>
        <v>1.2404295672451826E-5</v>
      </c>
      <c r="E1961" s="6">
        <f t="shared" si="157"/>
        <v>1.0389619988333129E-4</v>
      </c>
      <c r="F1961" s="6">
        <f t="shared" si="156"/>
        <v>0.14429490616793914</v>
      </c>
      <c r="G1961" s="17">
        <v>2.5679048933247807E-3</v>
      </c>
      <c r="H1961" s="9">
        <f t="shared" si="153"/>
        <v>3.79861693472689E-3</v>
      </c>
      <c r="I1961" s="8"/>
      <c r="J1961" s="10"/>
      <c r="AC1961" s="14"/>
      <c r="AD1961" s="15"/>
    </row>
    <row r="1962" spans="1:30" hidden="1" outlineLevel="1" x14ac:dyDescent="0.3">
      <c r="A1962" s="14">
        <v>39360</v>
      </c>
      <c r="B1962" s="17">
        <v>9.5148812294747927E-3</v>
      </c>
      <c r="C1962" s="9">
        <f t="shared" si="154"/>
        <v>3.8841812294747929E-3</v>
      </c>
      <c r="D1962" s="6">
        <f t="shared" si="155"/>
        <v>1.5086863823404314E-5</v>
      </c>
      <c r="E1962" s="6">
        <f t="shared" si="157"/>
        <v>1.2404295672451826E-5</v>
      </c>
      <c r="F1962" s="6">
        <f t="shared" si="156"/>
        <v>7.9565826668355044E-2</v>
      </c>
      <c r="G1962" s="17">
        <v>6.2758498759704672E-3</v>
      </c>
      <c r="H1962" s="9">
        <f t="shared" si="153"/>
        <v>2.8207415101060757E-3</v>
      </c>
      <c r="I1962" s="8"/>
      <c r="J1962" s="10"/>
      <c r="AC1962" s="14"/>
      <c r="AD1962" s="15"/>
    </row>
    <row r="1963" spans="1:30" hidden="1" outlineLevel="1" x14ac:dyDescent="0.3">
      <c r="A1963" s="14">
        <v>39363</v>
      </c>
      <c r="B1963" s="17">
        <v>-3.22169799390958E-3</v>
      </c>
      <c r="C1963" s="9">
        <f t="shared" si="154"/>
        <v>-8.8523979939095793E-3</v>
      </c>
      <c r="D1963" s="6">
        <f t="shared" si="155"/>
        <v>7.8364950242574348E-5</v>
      </c>
      <c r="E1963" s="6">
        <f t="shared" si="157"/>
        <v>1.5086863823404314E-5</v>
      </c>
      <c r="F1963" s="6">
        <f t="shared" si="156"/>
        <v>0.37328301444985851</v>
      </c>
      <c r="G1963" s="17">
        <v>3.3095361841566653E-3</v>
      </c>
      <c r="H1963" s="9">
        <f t="shared" si="153"/>
        <v>6.1096891447098888E-3</v>
      </c>
      <c r="I1963" s="8"/>
      <c r="J1963" s="10"/>
      <c r="AC1963" s="14"/>
      <c r="AD1963" s="15"/>
    </row>
    <row r="1964" spans="1:30" hidden="1" outlineLevel="1" x14ac:dyDescent="0.3">
      <c r="A1964" s="14">
        <v>39364</v>
      </c>
      <c r="B1964" s="17">
        <v>8.063646659193938E-3</v>
      </c>
      <c r="C1964" s="9">
        <f t="shared" si="154"/>
        <v>2.4329466591939382E-3</v>
      </c>
      <c r="D1964" s="6">
        <f t="shared" si="155"/>
        <v>5.9192294464829446E-6</v>
      </c>
      <c r="E1964" s="6">
        <f t="shared" si="157"/>
        <v>7.8364950242574348E-5</v>
      </c>
      <c r="F1964" s="6">
        <f t="shared" si="156"/>
        <v>0.11861989950069664</v>
      </c>
      <c r="G1964" s="17">
        <v>3.9469000882718947E-3</v>
      </c>
      <c r="H1964" s="9">
        <f t="shared" si="153"/>
        <v>3.4441239742595887E-3</v>
      </c>
      <c r="I1964" s="8"/>
      <c r="J1964" s="10"/>
      <c r="AC1964" s="14"/>
      <c r="AD1964" s="15"/>
    </row>
    <row r="1965" spans="1:30" hidden="1" outlineLevel="1" x14ac:dyDescent="0.3">
      <c r="A1965" s="14">
        <v>39365</v>
      </c>
      <c r="B1965" s="17">
        <v>-1.7137979492970956E-3</v>
      </c>
      <c r="C1965" s="9">
        <f t="shared" si="154"/>
        <v>-7.3444979492970951E-3</v>
      </c>
      <c r="D1965" s="6">
        <f t="shared" si="155"/>
        <v>5.3941650127229237E-5</v>
      </c>
      <c r="E1965" s="6">
        <f t="shared" si="157"/>
        <v>5.9192294464829446E-6</v>
      </c>
      <c r="F1965" s="6">
        <f t="shared" si="156"/>
        <v>0.16003232788802071</v>
      </c>
      <c r="G1965" s="17">
        <v>4.9287292926088067E-3</v>
      </c>
      <c r="H1965" s="9">
        <f t="shared" si="153"/>
        <v>4.0004040781903612E-3</v>
      </c>
      <c r="I1965" s="8"/>
      <c r="J1965" s="10"/>
      <c r="AC1965" s="14"/>
      <c r="AD1965" s="15"/>
    </row>
    <row r="1966" spans="1:30" hidden="1" outlineLevel="1" x14ac:dyDescent="0.3">
      <c r="A1966" s="14">
        <v>39366</v>
      </c>
      <c r="B1966" s="17">
        <v>-5.1718092940010998E-3</v>
      </c>
      <c r="C1966" s="9">
        <f t="shared" si="154"/>
        <v>-1.08025092940011E-2</v>
      </c>
      <c r="D1966" s="6">
        <f t="shared" si="155"/>
        <v>1.1669420704698014E-4</v>
      </c>
      <c r="E1966" s="6">
        <f t="shared" si="157"/>
        <v>5.3941650127229237E-5</v>
      </c>
      <c r="F1966" s="6">
        <f t="shared" si="156"/>
        <v>0.23809614960815884</v>
      </c>
      <c r="G1966" s="17">
        <v>1.1966220381634175E-2</v>
      </c>
      <c r="H1966" s="9">
        <f t="shared" si="153"/>
        <v>4.8795097049617485E-3</v>
      </c>
      <c r="I1966" s="8"/>
      <c r="J1966" s="10"/>
      <c r="AC1966" s="14"/>
      <c r="AD1966" s="15"/>
    </row>
    <row r="1967" spans="1:30" hidden="1" outlineLevel="1" x14ac:dyDescent="0.3">
      <c r="A1967" s="14">
        <v>39367</v>
      </c>
      <c r="B1967" s="17">
        <v>4.7429591107075756E-3</v>
      </c>
      <c r="C1967" s="9">
        <f t="shared" si="154"/>
        <v>-8.8774088929242413E-4</v>
      </c>
      <c r="D1967" s="6">
        <f t="shared" si="155"/>
        <v>7.8808388652170402E-7</v>
      </c>
      <c r="E1967" s="6">
        <f t="shared" si="157"/>
        <v>1.1669420704698014E-4</v>
      </c>
      <c r="F1967" s="6">
        <f t="shared" si="156"/>
        <v>1.3030769532808961</v>
      </c>
      <c r="G1967" s="17">
        <v>3.1200354673852995E-3</v>
      </c>
      <c r="H1967" s="9">
        <f t="shared" si="153"/>
        <v>1.1415239608877669E-2</v>
      </c>
      <c r="I1967" s="8"/>
      <c r="J1967" s="10"/>
      <c r="AC1967" s="14"/>
      <c r="AD1967" s="15"/>
    </row>
    <row r="1968" spans="1:30" hidden="1" outlineLevel="1" x14ac:dyDescent="0.3">
      <c r="A1968" s="14">
        <v>39370</v>
      </c>
      <c r="B1968" s="17">
        <v>-8.4167323854245409E-3</v>
      </c>
      <c r="C1968" s="9">
        <f t="shared" si="154"/>
        <v>-1.4047432385424542E-2</v>
      </c>
      <c r="D1968" s="6">
        <f t="shared" si="155"/>
        <v>1.9733035662307423E-4</v>
      </c>
      <c r="E1968" s="6">
        <f t="shared" si="157"/>
        <v>7.8808388652170402E-7</v>
      </c>
      <c r="F1968" s="6">
        <f t="shared" si="156"/>
        <v>0.10769314003318892</v>
      </c>
      <c r="G1968" s="17">
        <v>9.2472555870789005E-3</v>
      </c>
      <c r="H1968" s="9">
        <f t="shared" si="153"/>
        <v>3.2816632982862353E-3</v>
      </c>
      <c r="I1968" s="8"/>
      <c r="J1968" s="10"/>
      <c r="AC1968" s="14"/>
      <c r="AD1968" s="15"/>
    </row>
    <row r="1969" spans="1:30" hidden="1" outlineLevel="1" x14ac:dyDescent="0.3">
      <c r="A1969" s="14">
        <v>39371</v>
      </c>
      <c r="B1969" s="17">
        <v>-6.5948669805391677E-3</v>
      </c>
      <c r="C1969" s="9">
        <f t="shared" si="154"/>
        <v>-1.2225566980539167E-2</v>
      </c>
      <c r="D1969" s="6">
        <f t="shared" si="155"/>
        <v>1.4946448799564956E-4</v>
      </c>
      <c r="E1969" s="6">
        <f t="shared" si="157"/>
        <v>1.9733035662307423E-4</v>
      </c>
      <c r="F1969" s="6">
        <f t="shared" si="156"/>
        <v>0.7864628946746447</v>
      </c>
      <c r="G1969" s="17">
        <v>3.8591445985934497E-3</v>
      </c>
      <c r="H1969" s="9">
        <f t="shared" si="153"/>
        <v>8.8682743229708712E-3</v>
      </c>
      <c r="I1969" s="8"/>
      <c r="J1969" s="10"/>
      <c r="AC1969" s="14"/>
      <c r="AD1969" s="15"/>
    </row>
    <row r="1970" spans="1:30" hidden="1" outlineLevel="1" x14ac:dyDescent="0.3">
      <c r="A1970" s="14">
        <v>39372</v>
      </c>
      <c r="B1970" s="17">
        <v>1.759846754610529E-3</v>
      </c>
      <c r="C1970" s="9">
        <f t="shared" si="154"/>
        <v>-3.8708532453894705E-3</v>
      </c>
      <c r="D1970" s="6">
        <f t="shared" si="155"/>
        <v>1.4983504847342196E-5</v>
      </c>
      <c r="E1970" s="6">
        <f t="shared" si="157"/>
        <v>1.4946448799564956E-4</v>
      </c>
      <c r="F1970" s="6">
        <f t="shared" si="156"/>
        <v>0.15392253640500381</v>
      </c>
      <c r="G1970" s="17">
        <v>1.1754397697859565E-2</v>
      </c>
      <c r="H1970" s="9">
        <f t="shared" si="153"/>
        <v>3.9232962723327915E-3</v>
      </c>
      <c r="I1970" s="8"/>
      <c r="J1970" s="10"/>
      <c r="AC1970" s="14"/>
      <c r="AD1970" s="15"/>
    </row>
    <row r="1971" spans="1:30" hidden="1" outlineLevel="1" x14ac:dyDescent="0.3">
      <c r="A1971" s="14">
        <v>39373</v>
      </c>
      <c r="B1971" s="17">
        <v>-7.5294630529473827E-4</v>
      </c>
      <c r="C1971" s="9">
        <f t="shared" si="154"/>
        <v>-6.383646305294738E-3</v>
      </c>
      <c r="D1971" s="6">
        <f t="shared" si="155"/>
        <v>4.0750940151103162E-5</v>
      </c>
      <c r="E1971" s="6">
        <f t="shared" si="157"/>
        <v>1.4983504847342196E-5</v>
      </c>
      <c r="F1971" s="6">
        <f t="shared" si="156"/>
        <v>1.2580542575845293</v>
      </c>
      <c r="G1971" s="17">
        <v>5.2688852469234548E-3</v>
      </c>
      <c r="H1971" s="9">
        <f t="shared" si="153"/>
        <v>1.1216301786170562E-2</v>
      </c>
      <c r="I1971" s="8"/>
      <c r="J1971" s="10"/>
      <c r="AC1971" s="14"/>
      <c r="AD1971" s="15"/>
    </row>
    <row r="1972" spans="1:30" hidden="1" outlineLevel="1" x14ac:dyDescent="0.3">
      <c r="A1972" s="14">
        <v>39374</v>
      </c>
      <c r="B1972" s="17">
        <v>-2.5949311407099742E-2</v>
      </c>
      <c r="C1972" s="9">
        <f t="shared" si="154"/>
        <v>-3.1580011407099741E-2</v>
      </c>
      <c r="D1972" s="6">
        <f t="shared" si="155"/>
        <v>9.9729712047254976E-4</v>
      </c>
      <c r="E1972" s="6">
        <f t="shared" si="157"/>
        <v>4.0750940151103162E-5</v>
      </c>
      <c r="F1972" s="6">
        <f t="shared" si="156"/>
        <v>0.26916371462053496</v>
      </c>
      <c r="G1972" s="17">
        <v>1.0143754090768349E-2</v>
      </c>
      <c r="H1972" s="9">
        <f t="shared" si="153"/>
        <v>5.1880990219977004E-3</v>
      </c>
      <c r="I1972" s="8"/>
      <c r="J1972" s="10"/>
      <c r="AC1972" s="14"/>
      <c r="AD1972" s="15"/>
    </row>
    <row r="1973" spans="1:30" hidden="1" outlineLevel="1" x14ac:dyDescent="0.3">
      <c r="A1973" s="14">
        <v>39377</v>
      </c>
      <c r="B1973" s="17">
        <v>3.7911765191691645E-3</v>
      </c>
      <c r="C1973" s="9">
        <f t="shared" si="154"/>
        <v>-1.8395234808308352E-3</v>
      </c>
      <c r="D1973" s="6">
        <f t="shared" si="155"/>
        <v>3.3838466365279924E-6</v>
      </c>
      <c r="E1973" s="6">
        <f t="shared" si="157"/>
        <v>9.9729712047254976E-4</v>
      </c>
      <c r="F1973" s="6">
        <f t="shared" si="156"/>
        <v>0.94231043687348703</v>
      </c>
      <c r="G1973" s="17">
        <v>7.7419205109238469E-3</v>
      </c>
      <c r="H1973" s="9">
        <f t="shared" si="153"/>
        <v>9.7072675706065051E-3</v>
      </c>
      <c r="I1973" s="8"/>
      <c r="J1973" s="10"/>
      <c r="AC1973" s="14"/>
      <c r="AD1973" s="15"/>
    </row>
    <row r="1974" spans="1:30" hidden="1" outlineLevel="1" x14ac:dyDescent="0.3">
      <c r="A1974" s="14">
        <v>39378</v>
      </c>
      <c r="B1974" s="17">
        <v>8.7643394319872302E-3</v>
      </c>
      <c r="C1974" s="9">
        <f t="shared" si="154"/>
        <v>3.1336394319872304E-3</v>
      </c>
      <c r="D1974" s="6">
        <f t="shared" si="155"/>
        <v>9.8196960897052522E-6</v>
      </c>
      <c r="E1974" s="6">
        <f t="shared" si="157"/>
        <v>3.3838466365279924E-6</v>
      </c>
      <c r="F1974" s="6">
        <f t="shared" si="156"/>
        <v>0.55735928122384404</v>
      </c>
      <c r="G1974" s="17">
        <v>6.8107630020613234E-3</v>
      </c>
      <c r="H1974" s="9">
        <f t="shared" si="153"/>
        <v>7.4656498794401279E-3</v>
      </c>
      <c r="I1974" s="8"/>
      <c r="J1974" s="10"/>
      <c r="AC1974" s="14"/>
      <c r="AD1974" s="15"/>
    </row>
    <row r="1975" spans="1:30" hidden="1" outlineLevel="1" x14ac:dyDescent="0.3">
      <c r="A1975" s="14">
        <v>39379</v>
      </c>
      <c r="B1975" s="17">
        <v>-2.444407502362128E-3</v>
      </c>
      <c r="C1975" s="9">
        <f t="shared" si="154"/>
        <v>-8.0751075023621274E-3</v>
      </c>
      <c r="D1975" s="6">
        <f t="shared" si="155"/>
        <v>6.5207361174705121E-5</v>
      </c>
      <c r="E1975" s="6">
        <f t="shared" si="157"/>
        <v>9.8196960897052522E-6</v>
      </c>
      <c r="F1975" s="6">
        <f t="shared" si="156"/>
        <v>0.43598381484741711</v>
      </c>
      <c r="G1975" s="17">
        <v>1.6542276389668306E-2</v>
      </c>
      <c r="H1975" s="9">
        <f t="shared" si="153"/>
        <v>6.6029070480161777E-3</v>
      </c>
      <c r="I1975" s="8"/>
      <c r="J1975" s="10"/>
      <c r="AC1975" s="14"/>
      <c r="AD1975" s="15"/>
    </row>
    <row r="1976" spans="1:30" hidden="1" outlineLevel="1" x14ac:dyDescent="0.3">
      <c r="A1976" s="14">
        <v>39380</v>
      </c>
      <c r="B1976" s="17">
        <v>-9.7679460123532283E-4</v>
      </c>
      <c r="C1976" s="9">
        <f t="shared" si="154"/>
        <v>-6.6074946012353222E-3</v>
      </c>
      <c r="D1976" s="6">
        <f t="shared" si="155"/>
        <v>4.365898490535393E-5</v>
      </c>
      <c r="E1976" s="6">
        <f t="shared" si="157"/>
        <v>6.5207361174705121E-5</v>
      </c>
      <c r="F1976" s="6">
        <f t="shared" si="156"/>
        <v>2.471566682837766</v>
      </c>
      <c r="G1976" s="17">
        <v>1.0279465811104503E-2</v>
      </c>
      <c r="H1976" s="9">
        <f t="shared" si="153"/>
        <v>1.5721217137479419E-2</v>
      </c>
      <c r="I1976" s="8"/>
      <c r="J1976" s="10"/>
      <c r="AC1976" s="14"/>
      <c r="AD1976" s="15"/>
    </row>
    <row r="1977" spans="1:30" hidden="1" outlineLevel="1" x14ac:dyDescent="0.3">
      <c r="A1977" s="14">
        <v>39381</v>
      </c>
      <c r="B1977" s="17">
        <v>1.3693456876030956E-2</v>
      </c>
      <c r="C1977" s="9">
        <f t="shared" si="154"/>
        <v>8.0627568760309569E-3</v>
      </c>
      <c r="D1977" s="6">
        <f t="shared" si="155"/>
        <v>6.5008048441984472E-5</v>
      </c>
      <c r="E1977" s="6">
        <f t="shared" si="157"/>
        <v>4.365898490535393E-5</v>
      </c>
      <c r="F1977" s="6">
        <f t="shared" si="156"/>
        <v>0.96697064087417461</v>
      </c>
      <c r="G1977" s="17">
        <v>7.0098453286169963E-3</v>
      </c>
      <c r="H1977" s="9">
        <f t="shared" si="153"/>
        <v>9.8334665346162357E-3</v>
      </c>
      <c r="I1977" s="8"/>
      <c r="J1977" s="10"/>
      <c r="AC1977" s="14"/>
      <c r="AD1977" s="15"/>
    </row>
    <row r="1978" spans="1:30" hidden="1" outlineLevel="1" x14ac:dyDescent="0.3">
      <c r="A1978" s="14">
        <v>39384</v>
      </c>
      <c r="B1978" s="17">
        <v>3.7057710835750714E-3</v>
      </c>
      <c r="C1978" s="9">
        <f t="shared" si="154"/>
        <v>-1.9249289164249284E-3</v>
      </c>
      <c r="D1978" s="6">
        <f t="shared" si="155"/>
        <v>3.7053513332888489E-6</v>
      </c>
      <c r="E1978" s="6">
        <f t="shared" si="157"/>
        <v>6.5008048441984472E-5</v>
      </c>
      <c r="F1978" s="6">
        <f t="shared" si="156"/>
        <v>0.46062845272443892</v>
      </c>
      <c r="G1978" s="17">
        <v>3.6386614657990886E-3</v>
      </c>
      <c r="H1978" s="9">
        <f t="shared" si="153"/>
        <v>6.7869614167493167E-3</v>
      </c>
      <c r="I1978" s="8"/>
      <c r="J1978" s="10"/>
      <c r="AC1978" s="14"/>
      <c r="AD1978" s="15"/>
    </row>
    <row r="1979" spans="1:30" hidden="1" outlineLevel="1" x14ac:dyDescent="0.3">
      <c r="A1979" s="14">
        <v>39385</v>
      </c>
      <c r="B1979" s="17">
        <v>-6.4843722893348481E-3</v>
      </c>
      <c r="C1979" s="9">
        <f t="shared" si="154"/>
        <v>-1.2115072289334849E-2</v>
      </c>
      <c r="D1979" s="6">
        <f t="shared" si="155"/>
        <v>1.4677497657580914E-4</v>
      </c>
      <c r="E1979" s="6">
        <f t="shared" si="157"/>
        <v>3.7053513332888489E-6</v>
      </c>
      <c r="F1979" s="6">
        <f t="shared" si="156"/>
        <v>0.13909004512145573</v>
      </c>
      <c r="G1979" s="17">
        <v>3.26409024252362E-3</v>
      </c>
      <c r="H1979" s="9">
        <f t="shared" si="153"/>
        <v>3.7294777800847096E-3</v>
      </c>
      <c r="I1979" s="8"/>
      <c r="J1979" s="10"/>
      <c r="AC1979" s="14"/>
      <c r="AD1979" s="15"/>
    </row>
    <row r="1980" spans="1:30" hidden="1" outlineLevel="1" x14ac:dyDescent="0.3">
      <c r="A1980" s="14">
        <v>39386</v>
      </c>
      <c r="B1980" s="17">
        <v>1.1920661356753463E-2</v>
      </c>
      <c r="C1980" s="9">
        <f t="shared" si="154"/>
        <v>6.2899613567534629E-3</v>
      </c>
      <c r="D1980" s="6">
        <f t="shared" si="155"/>
        <v>3.956361386945186E-5</v>
      </c>
      <c r="E1980" s="6">
        <f t="shared" si="157"/>
        <v>1.4677497657580914E-4</v>
      </c>
      <c r="F1980" s="6">
        <f t="shared" si="156"/>
        <v>0.11595592655585635</v>
      </c>
      <c r="G1980" s="17">
        <v>7.9701846066148555E-3</v>
      </c>
      <c r="H1980" s="9">
        <f t="shared" si="153"/>
        <v>3.405230191277182E-3</v>
      </c>
      <c r="I1980" s="8"/>
      <c r="J1980" s="10"/>
      <c r="AC1980" s="14"/>
      <c r="AD1980" s="15"/>
    </row>
    <row r="1981" spans="1:30" hidden="1" outlineLevel="1" x14ac:dyDescent="0.3">
      <c r="A1981" s="14">
        <v>39387</v>
      </c>
      <c r="B1981" s="17">
        <v>-2.6778888689807302E-2</v>
      </c>
      <c r="C1981" s="9">
        <f t="shared" si="154"/>
        <v>-3.2409588689807305E-2</v>
      </c>
      <c r="D1981" s="6">
        <f t="shared" si="155"/>
        <v>1.0503814390424855E-3</v>
      </c>
      <c r="E1981" s="6">
        <f t="shared" si="157"/>
        <v>3.956361386945186E-5</v>
      </c>
      <c r="F1981" s="6">
        <f t="shared" si="156"/>
        <v>0.58948305873719842</v>
      </c>
      <c r="G1981" s="17">
        <v>1.0868479871112407E-2</v>
      </c>
      <c r="H1981" s="9">
        <f t="shared" si="153"/>
        <v>7.6777800094636629E-3</v>
      </c>
      <c r="I1981" s="8"/>
      <c r="J1981" s="10"/>
      <c r="AC1981" s="14"/>
      <c r="AD1981" s="15"/>
    </row>
    <row r="1982" spans="1:30" hidden="1" outlineLevel="1" x14ac:dyDescent="0.3">
      <c r="A1982" s="14">
        <v>39388</v>
      </c>
      <c r="B1982" s="17">
        <v>8.0188668088529262E-4</v>
      </c>
      <c r="C1982" s="9">
        <f t="shared" si="154"/>
        <v>-4.8288133191147073E-3</v>
      </c>
      <c r="D1982" s="6">
        <f t="shared" si="155"/>
        <v>2.3317438070859597E-5</v>
      </c>
      <c r="E1982" s="6">
        <f t="shared" si="157"/>
        <v>1.0503814390424855E-3</v>
      </c>
      <c r="F1982" s="6">
        <f t="shared" si="156"/>
        <v>1.0787178178836918</v>
      </c>
      <c r="G1982" s="17">
        <v>1.1235735870008635E-2</v>
      </c>
      <c r="H1982" s="9">
        <f t="shared" si="153"/>
        <v>1.0386134111803544E-2</v>
      </c>
      <c r="I1982" s="8"/>
      <c r="J1982" s="10"/>
      <c r="AC1982" s="14"/>
      <c r="AD1982" s="15"/>
    </row>
    <row r="1983" spans="1:30" hidden="1" outlineLevel="1" x14ac:dyDescent="0.3">
      <c r="A1983" s="14">
        <v>39391</v>
      </c>
      <c r="B1983" s="17">
        <v>-4.9670934370716728E-3</v>
      </c>
      <c r="C1983" s="9">
        <f t="shared" si="154"/>
        <v>-1.0597793437071672E-2</v>
      </c>
      <c r="D1983" s="6">
        <f t="shared" si="155"/>
        <v>1.123132257348394E-4</v>
      </c>
      <c r="E1983" s="6">
        <f t="shared" si="157"/>
        <v>2.3317438070859597E-5</v>
      </c>
      <c r="F1983" s="6">
        <f t="shared" si="156"/>
        <v>1.1512514994011627</v>
      </c>
      <c r="G1983" s="17">
        <v>9.8996118061645284E-3</v>
      </c>
      <c r="H1983" s="9">
        <f t="shared" si="153"/>
        <v>1.0729638854132801E-2</v>
      </c>
      <c r="I1983" s="8"/>
      <c r="J1983" s="10"/>
      <c r="AC1983" s="14"/>
      <c r="AD1983" s="15"/>
    </row>
    <row r="1984" spans="1:30" hidden="1" outlineLevel="1" x14ac:dyDescent="0.3">
      <c r="A1984" s="14">
        <v>39392</v>
      </c>
      <c r="B1984" s="17">
        <v>1.1977204894453497E-2</v>
      </c>
      <c r="C1984" s="9">
        <f t="shared" si="154"/>
        <v>6.3465048944534976E-3</v>
      </c>
      <c r="D1984" s="6">
        <f t="shared" si="155"/>
        <v>4.0278124375322198E-5</v>
      </c>
      <c r="E1984" s="6">
        <f t="shared" si="157"/>
        <v>1.123132257348394E-4</v>
      </c>
      <c r="F1984" s="6">
        <f t="shared" si="156"/>
        <v>0.89832623452396232</v>
      </c>
      <c r="G1984" s="17">
        <v>8.4539590010933603E-3</v>
      </c>
      <c r="H1984" s="9">
        <f t="shared" si="153"/>
        <v>9.478007356633367E-3</v>
      </c>
      <c r="I1984" s="8"/>
      <c r="J1984" s="10"/>
      <c r="AC1984" s="14"/>
      <c r="AD1984" s="15"/>
    </row>
    <row r="1985" spans="1:30" hidden="1" outlineLevel="1" x14ac:dyDescent="0.3">
      <c r="A1985" s="14">
        <v>39393</v>
      </c>
      <c r="B1985" s="17">
        <v>-2.9809726361579761E-2</v>
      </c>
      <c r="C1985" s="9">
        <f t="shared" si="154"/>
        <v>-3.5440426361579763E-2</v>
      </c>
      <c r="D1985" s="6">
        <f t="shared" si="155"/>
        <v>1.2560238206905578E-3</v>
      </c>
      <c r="E1985" s="6">
        <f t="shared" si="157"/>
        <v>4.0278124375322198E-5</v>
      </c>
      <c r="F1985" s="6">
        <f t="shared" si="156"/>
        <v>0.66065161994949095</v>
      </c>
      <c r="G1985" s="17">
        <v>1.1053482618016855E-2</v>
      </c>
      <c r="H1985" s="9">
        <f t="shared" si="153"/>
        <v>8.1280478588003583E-3</v>
      </c>
      <c r="I1985" s="8"/>
      <c r="J1985" s="10"/>
      <c r="AC1985" s="14"/>
      <c r="AD1985" s="15"/>
    </row>
    <row r="1986" spans="1:30" hidden="1" outlineLevel="1" x14ac:dyDescent="0.3">
      <c r="A1986" s="14">
        <v>39394</v>
      </c>
      <c r="B1986" s="17">
        <v>-5.7617847486235907E-4</v>
      </c>
      <c r="C1986" s="9">
        <f t="shared" si="154"/>
        <v>-6.2068784748623585E-3</v>
      </c>
      <c r="D1986" s="6">
        <f t="shared" si="155"/>
        <v>3.8525340401709676E-5</v>
      </c>
      <c r="E1986" s="6">
        <f t="shared" si="157"/>
        <v>1.2560238206905578E-3</v>
      </c>
      <c r="F1986" s="6">
        <f t="shared" si="156"/>
        <v>1.1150797556668961</v>
      </c>
      <c r="G1986" s="17">
        <v>1.63054078115356E-2</v>
      </c>
      <c r="H1986" s="9">
        <f t="shared" si="153"/>
        <v>1.0559733688246576E-2</v>
      </c>
      <c r="I1986" s="8"/>
      <c r="J1986" s="10"/>
      <c r="AC1986" s="14"/>
      <c r="AD1986" s="15"/>
    </row>
    <row r="1987" spans="1:30" hidden="1" outlineLevel="1" x14ac:dyDescent="0.3">
      <c r="A1987" s="14">
        <v>39395</v>
      </c>
      <c r="B1987" s="17">
        <v>-1.439006181201509E-2</v>
      </c>
      <c r="C1987" s="9">
        <f t="shared" si="154"/>
        <v>-2.0020761812015089E-2</v>
      </c>
      <c r="D1987" s="6">
        <f t="shared" si="155"/>
        <v>4.0083090353344172E-4</v>
      </c>
      <c r="E1987" s="6">
        <f t="shared" si="157"/>
        <v>3.8525340401709676E-5</v>
      </c>
      <c r="F1987" s="6">
        <f t="shared" si="156"/>
        <v>2.4018713550283275</v>
      </c>
      <c r="G1987" s="17">
        <v>1.1383074998473131E-2</v>
      </c>
      <c r="H1987" s="9">
        <f t="shared" si="153"/>
        <v>1.5497971980321578E-2</v>
      </c>
      <c r="I1987" s="8"/>
      <c r="J1987" s="10"/>
      <c r="AC1987" s="14"/>
      <c r="AD1987" s="15"/>
    </row>
    <row r="1988" spans="1:30" hidden="1" outlineLevel="1" x14ac:dyDescent="0.3">
      <c r="A1988" s="14">
        <v>39398</v>
      </c>
      <c r="B1988" s="17">
        <v>-1.0038452592370307E-2</v>
      </c>
      <c r="C1988" s="9">
        <f t="shared" si="154"/>
        <v>-1.5669152592370308E-2</v>
      </c>
      <c r="D1988" s="6">
        <f t="shared" si="155"/>
        <v>2.4552234296298513E-4</v>
      </c>
      <c r="E1988" s="6">
        <f t="shared" si="157"/>
        <v>4.0083090353344172E-4</v>
      </c>
      <c r="F1988" s="6">
        <f t="shared" si="156"/>
        <v>1.1811674930700915</v>
      </c>
      <c r="G1988" s="17">
        <v>1.1653848257803785E-2</v>
      </c>
      <c r="H1988" s="9">
        <f t="shared" si="153"/>
        <v>1.0868152985075668E-2</v>
      </c>
      <c r="I1988" s="8"/>
      <c r="J1988" s="10"/>
      <c r="AC1988" s="14"/>
      <c r="AD1988" s="15"/>
    </row>
    <row r="1989" spans="1:30" hidden="1" outlineLevel="1" x14ac:dyDescent="0.3">
      <c r="A1989" s="14">
        <v>39399</v>
      </c>
      <c r="B1989" s="17">
        <v>2.8677784387763201E-2</v>
      </c>
      <c r="C1989" s="9">
        <f t="shared" si="154"/>
        <v>2.3047084387763202E-2</v>
      </c>
      <c r="D1989" s="6">
        <f t="shared" si="155"/>
        <v>5.311680987766784E-4</v>
      </c>
      <c r="E1989" s="6">
        <f t="shared" si="157"/>
        <v>2.4552234296298513E-4</v>
      </c>
      <c r="F1989" s="6">
        <f t="shared" si="156"/>
        <v>1.237012336468222</v>
      </c>
      <c r="G1989" s="17">
        <v>1.0701594242578166E-2</v>
      </c>
      <c r="H1989" s="9">
        <f t="shared" si="153"/>
        <v>1.1122105630087415E-2</v>
      </c>
      <c r="I1989" s="8"/>
      <c r="J1989" s="10"/>
      <c r="AC1989" s="14"/>
      <c r="AD1989" s="15"/>
    </row>
    <row r="1990" spans="1:30" hidden="1" outlineLevel="1" x14ac:dyDescent="0.3">
      <c r="A1990" s="14">
        <v>39400</v>
      </c>
      <c r="B1990" s="17">
        <v>-7.0944777433522756E-3</v>
      </c>
      <c r="C1990" s="9">
        <f t="shared" si="154"/>
        <v>-1.2725177743352276E-2</v>
      </c>
      <c r="D1990" s="6">
        <f t="shared" si="155"/>
        <v>1.6193014859990814E-4</v>
      </c>
      <c r="E1990" s="6">
        <f t="shared" si="157"/>
        <v>5.311680987766784E-4</v>
      </c>
      <c r="F1990" s="6">
        <f t="shared" si="156"/>
        <v>1.0462925368643503</v>
      </c>
      <c r="G1990" s="17">
        <v>1.067710512369782E-2</v>
      </c>
      <c r="H1990" s="9">
        <f t="shared" si="153"/>
        <v>1.0228844200907306E-2</v>
      </c>
      <c r="I1990" s="8"/>
      <c r="J1990" s="10"/>
      <c r="AC1990" s="14"/>
      <c r="AD1990" s="15"/>
    </row>
    <row r="1991" spans="1:30" hidden="1" outlineLevel="1" x14ac:dyDescent="0.3">
      <c r="A1991" s="14">
        <v>39401</v>
      </c>
      <c r="B1991" s="17">
        <v>-1.3300488548968689E-2</v>
      </c>
      <c r="C1991" s="9">
        <f t="shared" si="154"/>
        <v>-1.8931188548968688E-2</v>
      </c>
      <c r="D1991" s="6">
        <f t="shared" si="155"/>
        <v>3.5838989987660317E-4</v>
      </c>
      <c r="E1991" s="6">
        <f t="shared" si="157"/>
        <v>1.6193014859990814E-4</v>
      </c>
      <c r="F1991" s="6">
        <f t="shared" si="156"/>
        <v>1.0416312669950822</v>
      </c>
      <c r="G1991" s="17">
        <v>1.1762287957203053E-2</v>
      </c>
      <c r="H1991" s="9">
        <f t="shared" si="153"/>
        <v>1.0206033837858281E-2</v>
      </c>
      <c r="I1991" s="8"/>
      <c r="J1991" s="10"/>
      <c r="AC1991" s="14"/>
      <c r="AD1991" s="15"/>
    </row>
    <row r="1992" spans="1:30" hidden="1" outlineLevel="1" x14ac:dyDescent="0.3">
      <c r="A1992" s="14">
        <v>39402</v>
      </c>
      <c r="B1992" s="17">
        <v>5.2166803519830109E-3</v>
      </c>
      <c r="C1992" s="9">
        <f t="shared" si="154"/>
        <v>-4.1401964801698887E-4</v>
      </c>
      <c r="D1992" s="6">
        <f t="shared" si="155"/>
        <v>1.7141226894411136E-7</v>
      </c>
      <c r="E1992" s="6">
        <f t="shared" si="157"/>
        <v>3.5838989987660317E-4</v>
      </c>
      <c r="F1992" s="6">
        <f t="shared" si="156"/>
        <v>1.2597759032460119</v>
      </c>
      <c r="G1992" s="17">
        <v>8.4322527267787165E-3</v>
      </c>
      <c r="H1992" s="9">
        <f t="shared" si="153"/>
        <v>1.1223973909654334E-2</v>
      </c>
      <c r="I1992" s="8"/>
      <c r="J1992" s="10"/>
      <c r="AC1992" s="14"/>
      <c r="AD1992" s="15"/>
    </row>
    <row r="1993" spans="1:30" hidden="1" outlineLevel="1" x14ac:dyDescent="0.3">
      <c r="A1993" s="14">
        <v>39405</v>
      </c>
      <c r="B1993" s="17">
        <v>-1.7614482080614755E-2</v>
      </c>
      <c r="C1993" s="9">
        <f t="shared" si="154"/>
        <v>-2.3245182080614754E-2</v>
      </c>
      <c r="D1993" s="6">
        <f t="shared" si="155"/>
        <v>5.4033848996093328E-4</v>
      </c>
      <c r="E1993" s="6">
        <f t="shared" si="157"/>
        <v>1.7141226894411136E-7</v>
      </c>
      <c r="F1993" s="6">
        <f t="shared" si="156"/>
        <v>0.65736858010863963</v>
      </c>
      <c r="G1993" s="17">
        <v>8.432704826183109E-3</v>
      </c>
      <c r="H1993" s="9">
        <f t="shared" si="153"/>
        <v>8.1078269598495976E-3</v>
      </c>
      <c r="I1993" s="8"/>
      <c r="J1993" s="10"/>
      <c r="AC1993" s="14"/>
      <c r="AD1993" s="15"/>
    </row>
    <row r="1994" spans="1:30" hidden="1" outlineLevel="1" x14ac:dyDescent="0.3">
      <c r="A1994" s="14">
        <v>39406</v>
      </c>
      <c r="B1994" s="17">
        <v>4.4761639989636262E-3</v>
      </c>
      <c r="C1994" s="9">
        <f t="shared" si="154"/>
        <v>-1.1545360010363735E-3</v>
      </c>
      <c r="D1994" s="6">
        <f t="shared" si="155"/>
        <v>1.332953377689061E-6</v>
      </c>
      <c r="E1994" s="6">
        <f t="shared" si="157"/>
        <v>5.4033848996093328E-4</v>
      </c>
      <c r="F1994" s="6">
        <f t="shared" si="156"/>
        <v>0.6575307010066469</v>
      </c>
      <c r="G1994" s="17">
        <v>1.5133948100438556E-2</v>
      </c>
      <c r="H1994" s="9">
        <f t="shared" si="153"/>
        <v>8.1088266784205398E-3</v>
      </c>
      <c r="I1994" s="8"/>
      <c r="J1994" s="10"/>
      <c r="AC1994" s="14"/>
      <c r="AD1994" s="15"/>
    </row>
    <row r="1995" spans="1:30" hidden="1" outlineLevel="1" x14ac:dyDescent="0.3">
      <c r="A1995" s="14">
        <v>39407</v>
      </c>
      <c r="B1995" s="17">
        <v>-1.6055078064315362E-2</v>
      </c>
      <c r="C1995" s="9">
        <f t="shared" si="154"/>
        <v>-2.1685778064315361E-2</v>
      </c>
      <c r="D1995" s="6">
        <f t="shared" si="155"/>
        <v>4.7027297025474128E-4</v>
      </c>
      <c r="E1995" s="6">
        <f t="shared" si="157"/>
        <v>1.332953377689061E-6</v>
      </c>
      <c r="F1995" s="6">
        <f t="shared" si="156"/>
        <v>2.0719791329353225</v>
      </c>
      <c r="G1995" s="17">
        <v>7.6170333084252624E-3</v>
      </c>
      <c r="H1995" s="9">
        <f t="shared" si="153"/>
        <v>1.4394370889119547E-2</v>
      </c>
      <c r="I1995" s="8"/>
      <c r="J1995" s="10"/>
      <c r="AC1995" s="14"/>
      <c r="AD1995" s="15"/>
    </row>
    <row r="1996" spans="1:30" hidden="1" outlineLevel="1" x14ac:dyDescent="0.3">
      <c r="A1996" s="14">
        <v>39409</v>
      </c>
      <c r="B1996" s="17">
        <v>1.6749426122974091E-2</v>
      </c>
      <c r="C1996" s="9">
        <f t="shared" si="154"/>
        <v>1.1118726122974092E-2</v>
      </c>
      <c r="D1996" s="6">
        <f t="shared" si="155"/>
        <v>1.2362607059770647E-4</v>
      </c>
      <c r="E1996" s="6">
        <f t="shared" si="157"/>
        <v>4.7027297025474128E-4</v>
      </c>
      <c r="F1996" s="6">
        <f t="shared" si="156"/>
        <v>0.54025962876429057</v>
      </c>
      <c r="G1996" s="17">
        <v>6.3066303853535725E-3</v>
      </c>
      <c r="H1996" s="9">
        <f t="shared" si="153"/>
        <v>7.3502355660501825E-3</v>
      </c>
      <c r="I1996" s="8"/>
      <c r="J1996" s="10"/>
      <c r="AC1996" s="14"/>
      <c r="AD1996" s="15"/>
    </row>
    <row r="1997" spans="1:30" hidden="1" outlineLevel="1" x14ac:dyDescent="0.3">
      <c r="A1997" s="14">
        <v>39412</v>
      </c>
      <c r="B1997" s="17">
        <v>-2.3512966551297629E-2</v>
      </c>
      <c r="C1997" s="9">
        <f t="shared" si="154"/>
        <v>-2.9143666551297628E-2</v>
      </c>
      <c r="D1997" s="6">
        <f t="shared" si="155"/>
        <v>8.4935330005322419E-4</v>
      </c>
      <c r="E1997" s="6">
        <f t="shared" si="157"/>
        <v>1.2362607059770647E-4</v>
      </c>
      <c r="F1997" s="6">
        <f t="shared" si="156"/>
        <v>0.376752017124178</v>
      </c>
      <c r="G1997" s="17">
        <v>1.3540939146542209E-2</v>
      </c>
      <c r="H1997" s="9">
        <f t="shared" si="153"/>
        <v>6.138012847202081E-3</v>
      </c>
      <c r="I1997" s="8"/>
      <c r="J1997" s="10"/>
      <c r="AC1997" s="14"/>
      <c r="AD1997" s="15"/>
    </row>
    <row r="1998" spans="1:30" hidden="1" outlineLevel="1" x14ac:dyDescent="0.3">
      <c r="A1998" s="14">
        <v>39413</v>
      </c>
      <c r="B1998" s="17">
        <v>1.4819795556493877E-2</v>
      </c>
      <c r="C1998" s="9">
        <f t="shared" si="154"/>
        <v>9.1890955564938766E-3</v>
      </c>
      <c r="D1998" s="6">
        <f t="shared" si="155"/>
        <v>8.4439477146375507E-5</v>
      </c>
      <c r="E1998" s="6">
        <f t="shared" si="157"/>
        <v>8.4935330005322419E-4</v>
      </c>
      <c r="F1998" s="6">
        <f t="shared" si="156"/>
        <v>1.6629764769847193</v>
      </c>
      <c r="G1998" s="17">
        <v>7.5952720648083498E-3</v>
      </c>
      <c r="H1998" s="9">
        <f t="shared" ref="H1998:H2061" si="158">SQRT(F1998)/100</f>
        <v>1.2895644524352861E-2</v>
      </c>
      <c r="I1998" s="8"/>
      <c r="J1998" s="10"/>
      <c r="AC1998" s="14"/>
      <c r="AD1998" s="15"/>
    </row>
    <row r="1999" spans="1:30" hidden="1" outlineLevel="1" x14ac:dyDescent="0.3">
      <c r="A1999" s="14">
        <v>39414</v>
      </c>
      <c r="B1999" s="17">
        <v>2.8159623399831912E-2</v>
      </c>
      <c r="C1999" s="9">
        <f t="shared" ref="C1999:C2062" si="159">B1999-B$5</f>
        <v>2.2528923399831913E-2</v>
      </c>
      <c r="D1999" s="6">
        <f t="shared" ref="D1999:D2062" si="160">C1999^2</f>
        <v>5.0755238955549396E-4</v>
      </c>
      <c r="E1999" s="6">
        <f t="shared" si="157"/>
        <v>8.4439477146375507E-5</v>
      </c>
      <c r="F1999" s="6">
        <f t="shared" ref="F1999:F2062" si="161">IF(C1998&gt;0,B$6+B$7*E1999+B$8*(G1998*100)^2,B$6+B$7*E1999+B$8*(G1998*100)^2+E1999*$B$9)</f>
        <v>0.53721282886346777</v>
      </c>
      <c r="G1999" s="17">
        <v>1.1869069665901047E-2</v>
      </c>
      <c r="H1999" s="9">
        <f t="shared" si="158"/>
        <v>7.3294803967502899E-3</v>
      </c>
      <c r="I1999" s="8"/>
      <c r="J1999" s="10"/>
      <c r="AC1999" s="14"/>
      <c r="AD1999" s="15"/>
    </row>
    <row r="2000" spans="1:30" hidden="1" outlineLevel="1" x14ac:dyDescent="0.3">
      <c r="A2000" s="14">
        <v>39415</v>
      </c>
      <c r="B2000" s="17">
        <v>4.7636142525843108E-4</v>
      </c>
      <c r="C2000" s="9">
        <f t="shared" si="159"/>
        <v>-5.1543385747415691E-3</v>
      </c>
      <c r="D2000" s="6">
        <f t="shared" si="160"/>
        <v>2.6567206143068949E-5</v>
      </c>
      <c r="E2000" s="6">
        <f t="shared" ref="E2000:E2063" si="162">D1999</f>
        <v>5.0755238955549396E-4</v>
      </c>
      <c r="F2000" s="6">
        <f t="shared" si="161"/>
        <v>1.2823157155731419</v>
      </c>
      <c r="G2000" s="17">
        <v>7.27549745380527E-3</v>
      </c>
      <c r="H2000" s="9">
        <f t="shared" si="158"/>
        <v>1.132393798805496E-2</v>
      </c>
      <c r="I2000" s="8"/>
      <c r="J2000" s="10"/>
      <c r="AC2000" s="14"/>
      <c r="AD2000" s="15"/>
    </row>
    <row r="2001" spans="1:30" hidden="1" outlineLevel="1" x14ac:dyDescent="0.3">
      <c r="A2001" s="14">
        <v>39416</v>
      </c>
      <c r="B2001" s="17">
        <v>7.7401849067414074E-3</v>
      </c>
      <c r="C2001" s="9">
        <f t="shared" si="159"/>
        <v>2.1094849067414077E-3</v>
      </c>
      <c r="D2001" s="6">
        <f t="shared" si="160"/>
        <v>4.449926571769805E-6</v>
      </c>
      <c r="E2001" s="6">
        <f t="shared" si="162"/>
        <v>2.6567206143068949E-5</v>
      </c>
      <c r="F2001" s="6">
        <f t="shared" si="161"/>
        <v>0.49462427040906676</v>
      </c>
      <c r="G2001" s="17">
        <v>7.9696345134283066E-3</v>
      </c>
      <c r="H2001" s="9">
        <f t="shared" si="158"/>
        <v>7.0329529389088529E-3</v>
      </c>
      <c r="I2001" s="8"/>
      <c r="J2001" s="10"/>
      <c r="AC2001" s="14"/>
      <c r="AD2001" s="15"/>
    </row>
    <row r="2002" spans="1:30" hidden="1" outlineLevel="1" x14ac:dyDescent="0.3">
      <c r="A2002" s="14">
        <v>39419</v>
      </c>
      <c r="B2002" s="17">
        <v>-5.904735888840283E-3</v>
      </c>
      <c r="C2002" s="9">
        <f t="shared" si="159"/>
        <v>-1.1535435888840283E-2</v>
      </c>
      <c r="D2002" s="6">
        <f t="shared" si="160"/>
        <v>1.3306628114554442E-4</v>
      </c>
      <c r="E2002" s="6">
        <f t="shared" si="162"/>
        <v>4.449926571769805E-6</v>
      </c>
      <c r="F2002" s="6">
        <f t="shared" si="161"/>
        <v>0.58940452030471591</v>
      </c>
      <c r="G2002" s="17">
        <v>4.3054930352926235E-3</v>
      </c>
      <c r="H2002" s="9">
        <f t="shared" si="158"/>
        <v>7.6772685266617837E-3</v>
      </c>
      <c r="I2002" s="8"/>
      <c r="J2002" s="10"/>
      <c r="AC2002" s="14"/>
      <c r="AD2002" s="15"/>
    </row>
    <row r="2003" spans="1:30" hidden="1" outlineLevel="1" x14ac:dyDescent="0.3">
      <c r="A2003" s="14">
        <v>39420</v>
      </c>
      <c r="B2003" s="17">
        <v>-6.561737772239817E-3</v>
      </c>
      <c r="C2003" s="9">
        <f t="shared" si="159"/>
        <v>-1.2192437772239818E-2</v>
      </c>
      <c r="D2003" s="6">
        <f t="shared" si="160"/>
        <v>1.4865553882994025E-4</v>
      </c>
      <c r="E2003" s="6">
        <f t="shared" si="162"/>
        <v>1.3306628114554442E-4</v>
      </c>
      <c r="F2003" s="6">
        <f t="shared" si="161"/>
        <v>0.18656144348386108</v>
      </c>
      <c r="G2003" s="17">
        <v>3.8137286319715373E-3</v>
      </c>
      <c r="H2003" s="9">
        <f t="shared" si="158"/>
        <v>4.3192759055640456E-3</v>
      </c>
      <c r="I2003" s="8"/>
      <c r="J2003" s="10"/>
      <c r="AC2003" s="14"/>
      <c r="AD2003" s="15"/>
    </row>
    <row r="2004" spans="1:30" hidden="1" outlineLevel="1" x14ac:dyDescent="0.3">
      <c r="A2004" s="14">
        <v>39421</v>
      </c>
      <c r="B2004" s="17">
        <v>1.5075915045565314E-2</v>
      </c>
      <c r="C2004" s="9">
        <f t="shared" si="159"/>
        <v>9.4452150455653153E-3</v>
      </c>
      <c r="D2004" s="6">
        <f t="shared" si="160"/>
        <v>8.9212087256973401E-5</v>
      </c>
      <c r="E2004" s="6">
        <f t="shared" si="162"/>
        <v>1.4865553882994025E-4</v>
      </c>
      <c r="F2004" s="6">
        <f t="shared" si="161"/>
        <v>0.1508011415507762</v>
      </c>
      <c r="G2004" s="17">
        <v>6.1382933400516981E-3</v>
      </c>
      <c r="H2004" s="9">
        <f t="shared" si="158"/>
        <v>3.8833122659757378E-3</v>
      </c>
      <c r="I2004" s="8"/>
      <c r="J2004" s="10"/>
      <c r="AC2004" s="14"/>
      <c r="AD2004" s="15"/>
    </row>
    <row r="2005" spans="1:30" hidden="1" outlineLevel="1" x14ac:dyDescent="0.3">
      <c r="A2005" s="14">
        <v>39422</v>
      </c>
      <c r="B2005" s="17">
        <v>1.4924972509292133E-2</v>
      </c>
      <c r="C2005" s="9">
        <f t="shared" si="159"/>
        <v>9.294272509292132E-3</v>
      </c>
      <c r="D2005" s="6">
        <f t="shared" si="160"/>
        <v>8.6383501476983463E-5</v>
      </c>
      <c r="E2005" s="6">
        <f t="shared" si="162"/>
        <v>8.9212087256973401E-5</v>
      </c>
      <c r="F2005" s="6">
        <f t="shared" si="161"/>
        <v>0.35798762441628507</v>
      </c>
      <c r="G2005" s="17">
        <v>7.935341180921554E-3</v>
      </c>
      <c r="H2005" s="9">
        <f t="shared" si="158"/>
        <v>5.9832067022315468E-3</v>
      </c>
      <c r="I2005" s="8"/>
      <c r="J2005" s="10"/>
      <c r="AC2005" s="14"/>
      <c r="AD2005" s="15"/>
    </row>
    <row r="2006" spans="1:30" hidden="1" outlineLevel="1" x14ac:dyDescent="0.3">
      <c r="A2006" s="14">
        <v>39423</v>
      </c>
      <c r="B2006" s="17">
        <v>-1.7795035510137162E-3</v>
      </c>
      <c r="C2006" s="9">
        <f t="shared" si="159"/>
        <v>-7.4102035510137162E-3</v>
      </c>
      <c r="D2006" s="6">
        <f t="shared" si="160"/>
        <v>5.4911116667456291E-5</v>
      </c>
      <c r="E2006" s="6">
        <f t="shared" si="162"/>
        <v>8.6383501476983463E-5</v>
      </c>
      <c r="F2006" s="6">
        <f t="shared" si="161"/>
        <v>0.58451906241348817</v>
      </c>
      <c r="G2006" s="17">
        <v>3.2754124367781346E-3</v>
      </c>
      <c r="H2006" s="9">
        <f t="shared" si="158"/>
        <v>7.6453846365862332E-3</v>
      </c>
      <c r="I2006" s="8"/>
      <c r="J2006" s="10"/>
      <c r="AC2006" s="14"/>
      <c r="AD2006" s="15"/>
    </row>
    <row r="2007" spans="1:30" hidden="1" outlineLevel="1" x14ac:dyDescent="0.3">
      <c r="A2007" s="14">
        <v>39426</v>
      </c>
      <c r="B2007" s="17">
        <v>7.4818941071756254E-3</v>
      </c>
      <c r="C2007" s="9">
        <f t="shared" si="159"/>
        <v>1.8511941071756256E-3</v>
      </c>
      <c r="D2007" s="6">
        <f t="shared" si="160"/>
        <v>3.4269196224417616E-6</v>
      </c>
      <c r="E2007" s="6">
        <f t="shared" si="162"/>
        <v>5.4911116667456291E-5</v>
      </c>
      <c r="F2007" s="6">
        <f t="shared" si="161"/>
        <v>0.11660315969490416</v>
      </c>
      <c r="G2007" s="17">
        <v>4.4195416198909267E-3</v>
      </c>
      <c r="H2007" s="9">
        <f t="shared" si="158"/>
        <v>3.414720481897518E-3</v>
      </c>
      <c r="I2007" s="8"/>
      <c r="J2007" s="10"/>
      <c r="AC2007" s="14"/>
      <c r="AD2007" s="15"/>
    </row>
    <row r="2008" spans="1:30" hidden="1" outlineLevel="1" x14ac:dyDescent="0.3">
      <c r="A2008" s="14">
        <v>39427</v>
      </c>
      <c r="B2008" s="17">
        <v>-2.5595871370426768E-2</v>
      </c>
      <c r="C2008" s="9">
        <f t="shared" si="159"/>
        <v>-3.1226571370426767E-2</v>
      </c>
      <c r="D2008" s="6">
        <f t="shared" si="160"/>
        <v>9.7509875955235665E-4</v>
      </c>
      <c r="E2008" s="6">
        <f t="shared" si="162"/>
        <v>3.4269196224417616E-6</v>
      </c>
      <c r="F2008" s="6">
        <f t="shared" si="161"/>
        <v>0.1954512421999493</v>
      </c>
      <c r="G2008" s="17">
        <v>1.5608123475662223E-2</v>
      </c>
      <c r="H2008" s="9">
        <f t="shared" si="158"/>
        <v>4.4209867925605632E-3</v>
      </c>
      <c r="I2008" s="8"/>
      <c r="J2008" s="10"/>
      <c r="AC2008" s="14"/>
      <c r="AD2008" s="15"/>
    </row>
    <row r="2009" spans="1:30" hidden="1" outlineLevel="1" x14ac:dyDescent="0.3">
      <c r="A2009" s="14">
        <v>39428</v>
      </c>
      <c r="B2009" s="17">
        <v>6.0318790254932364E-3</v>
      </c>
      <c r="C2009" s="9">
        <f t="shared" si="159"/>
        <v>4.0117902549323663E-4</v>
      </c>
      <c r="D2009" s="6">
        <f t="shared" si="160"/>
        <v>1.6094461049570301E-7</v>
      </c>
      <c r="E2009" s="6">
        <f t="shared" si="162"/>
        <v>9.7509875955235665E-4</v>
      </c>
      <c r="F2009" s="6">
        <f t="shared" si="161"/>
        <v>2.2027156592467825</v>
      </c>
      <c r="G2009" s="17">
        <v>2.0473172769813568E-2</v>
      </c>
      <c r="H2009" s="9">
        <f t="shared" si="158"/>
        <v>1.4841548636334358E-2</v>
      </c>
      <c r="I2009" s="8"/>
      <c r="J2009" s="10"/>
      <c r="AC2009" s="14"/>
      <c r="AD2009" s="15"/>
    </row>
    <row r="2010" spans="1:30" hidden="1" outlineLevel="1" x14ac:dyDescent="0.3">
      <c r="A2010" s="14">
        <v>39429</v>
      </c>
      <c r="B2010" s="17">
        <v>1.2235755202987541E-3</v>
      </c>
      <c r="C2010" s="9">
        <f t="shared" si="159"/>
        <v>-4.4071244797012459E-3</v>
      </c>
      <c r="D2010" s="6">
        <f t="shared" si="160"/>
        <v>1.9422746179581978E-5</v>
      </c>
      <c r="E2010" s="6">
        <f t="shared" si="162"/>
        <v>1.6094461049570301E-7</v>
      </c>
      <c r="F2010" s="6">
        <f t="shared" si="161"/>
        <v>3.7748337448234297</v>
      </c>
      <c r="G2010" s="17">
        <v>1.0713777865947032E-2</v>
      </c>
      <c r="H2010" s="9">
        <f t="shared" si="158"/>
        <v>1.9428931377776362E-2</v>
      </c>
      <c r="I2010" s="8"/>
      <c r="J2010" s="10"/>
      <c r="AC2010" s="14"/>
      <c r="AD2010" s="15"/>
    </row>
    <row r="2011" spans="1:30" hidden="1" outlineLevel="1" x14ac:dyDescent="0.3">
      <c r="A2011" s="14">
        <v>39430</v>
      </c>
      <c r="B2011" s="17">
        <v>-1.3841622651709518E-2</v>
      </c>
      <c r="C2011" s="9">
        <f t="shared" si="159"/>
        <v>-1.9472322651709516E-2</v>
      </c>
      <c r="D2011" s="6">
        <f t="shared" si="160"/>
        <v>3.7917134945227954E-4</v>
      </c>
      <c r="E2011" s="6">
        <f t="shared" si="162"/>
        <v>1.9422746179581978E-5</v>
      </c>
      <c r="F2011" s="6">
        <f t="shared" si="161"/>
        <v>1.0486329426238261</v>
      </c>
      <c r="G2011" s="17">
        <v>5.3946869577996756E-3</v>
      </c>
      <c r="H2011" s="9">
        <f t="shared" si="158"/>
        <v>1.0240278036380781E-2</v>
      </c>
      <c r="I2011" s="8"/>
      <c r="J2011" s="10"/>
      <c r="AC2011" s="14"/>
      <c r="AD2011" s="15"/>
    </row>
    <row r="2012" spans="1:30" hidden="1" outlineLevel="1" x14ac:dyDescent="0.3">
      <c r="A2012" s="14">
        <v>39433</v>
      </c>
      <c r="B2012" s="17">
        <v>-1.5134854466994163E-2</v>
      </c>
      <c r="C2012" s="9">
        <f t="shared" si="159"/>
        <v>-2.0765554466994164E-2</v>
      </c>
      <c r="D2012" s="6">
        <f t="shared" si="160"/>
        <v>4.3120825232170128E-4</v>
      </c>
      <c r="E2012" s="6">
        <f t="shared" si="162"/>
        <v>3.7917134945227954E-4</v>
      </c>
      <c r="F2012" s="6">
        <f t="shared" si="161"/>
        <v>0.28123827458070416</v>
      </c>
      <c r="G2012" s="17">
        <v>5.7265711196994064E-3</v>
      </c>
      <c r="H2012" s="9">
        <f t="shared" si="158"/>
        <v>5.3031903094335978E-3</v>
      </c>
      <c r="I2012" s="8"/>
      <c r="J2012" s="10"/>
      <c r="AC2012" s="14"/>
      <c r="AD2012" s="15"/>
    </row>
    <row r="2013" spans="1:30" hidden="1" outlineLevel="1" x14ac:dyDescent="0.3">
      <c r="A2013" s="14">
        <v>39434</v>
      </c>
      <c r="B2013" s="17">
        <v>6.2601594638211728E-3</v>
      </c>
      <c r="C2013" s="9">
        <f t="shared" si="159"/>
        <v>6.2945946382117306E-4</v>
      </c>
      <c r="D2013" s="6">
        <f t="shared" si="160"/>
        <v>3.9621921659403866E-7</v>
      </c>
      <c r="E2013" s="6">
        <f t="shared" si="162"/>
        <v>4.3120825232170128E-4</v>
      </c>
      <c r="F2013" s="6">
        <f t="shared" si="161"/>
        <v>0.31430732645278403</v>
      </c>
      <c r="G2013" s="17">
        <v>1.0813363935920146E-2</v>
      </c>
      <c r="H2013" s="9">
        <f t="shared" si="158"/>
        <v>5.6063118576545846E-3</v>
      </c>
      <c r="I2013" s="8"/>
      <c r="J2013" s="10"/>
      <c r="AC2013" s="14"/>
      <c r="AD2013" s="15"/>
    </row>
    <row r="2014" spans="1:30" hidden="1" outlineLevel="1" x14ac:dyDescent="0.3">
      <c r="A2014" s="14">
        <v>39435</v>
      </c>
      <c r="B2014" s="17">
        <v>-1.3617568126454338E-3</v>
      </c>
      <c r="C2014" s="9">
        <f t="shared" si="159"/>
        <v>-6.9924568126454338E-3</v>
      </c>
      <c r="D2014" s="6">
        <f t="shared" si="160"/>
        <v>4.8894452276711542E-5</v>
      </c>
      <c r="E2014" s="6">
        <f t="shared" si="162"/>
        <v>3.9621921659403866E-7</v>
      </c>
      <c r="F2014" s="6">
        <f t="shared" si="161"/>
        <v>1.067831616392668</v>
      </c>
      <c r="G2014" s="17">
        <v>8.6126057996174336E-3</v>
      </c>
      <c r="H2014" s="9">
        <f t="shared" si="158"/>
        <v>1.0333593839476508E-2</v>
      </c>
      <c r="I2014" s="8"/>
      <c r="J2014" s="10"/>
      <c r="AC2014" s="14"/>
      <c r="AD2014" s="15"/>
    </row>
    <row r="2015" spans="1:30" hidden="1" outlineLevel="1" x14ac:dyDescent="0.3">
      <c r="A2015" s="14">
        <v>39436</v>
      </c>
      <c r="B2015" s="17">
        <v>4.888236191239485E-3</v>
      </c>
      <c r="C2015" s="9">
        <f t="shared" si="159"/>
        <v>-7.4246380876051479E-4</v>
      </c>
      <c r="D2015" s="6">
        <f t="shared" si="160"/>
        <v>5.5125250731917028E-7</v>
      </c>
      <c r="E2015" s="6">
        <f t="shared" si="162"/>
        <v>4.8894452276711542E-5</v>
      </c>
      <c r="F2015" s="6">
        <f t="shared" si="161"/>
        <v>0.68491169082048931</v>
      </c>
      <c r="G2015" s="17">
        <v>7.5777005875549298E-3</v>
      </c>
      <c r="H2015" s="9">
        <f t="shared" si="158"/>
        <v>8.2759391661640994E-3</v>
      </c>
      <c r="I2015" s="8"/>
      <c r="J2015" s="10"/>
      <c r="AC2015" s="14"/>
      <c r="AD2015" s="15"/>
    </row>
    <row r="2016" spans="1:30" hidden="1" outlineLevel="1" x14ac:dyDescent="0.3">
      <c r="A2016" s="14">
        <v>39437</v>
      </c>
      <c r="B2016" s="17">
        <v>1.6532422665623405E-2</v>
      </c>
      <c r="C2016" s="9">
        <f t="shared" si="159"/>
        <v>1.0901722665623406E-2</v>
      </c>
      <c r="D2016" s="6">
        <f t="shared" si="160"/>
        <v>1.1884755707816711E-4</v>
      </c>
      <c r="E2016" s="6">
        <f t="shared" si="162"/>
        <v>5.5125250731917028E-7</v>
      </c>
      <c r="F2016" s="6">
        <f t="shared" si="161"/>
        <v>0.53482488501786507</v>
      </c>
      <c r="G2016" s="17">
        <v>6.5427038720104018E-3</v>
      </c>
      <c r="H2016" s="9">
        <f t="shared" si="158"/>
        <v>7.3131722598190254E-3</v>
      </c>
      <c r="I2016" s="8"/>
      <c r="J2016" s="10"/>
      <c r="AC2016" s="14"/>
      <c r="AD2016" s="15"/>
    </row>
    <row r="2017" spans="1:30" hidden="1" outlineLevel="1" x14ac:dyDescent="0.3">
      <c r="A2017" s="14">
        <v>39440</v>
      </c>
      <c r="B2017" s="17">
        <v>8.0445603851112702E-3</v>
      </c>
      <c r="C2017" s="9">
        <f t="shared" si="159"/>
        <v>2.4138603851112704E-3</v>
      </c>
      <c r="D2017" s="6">
        <f t="shared" si="160"/>
        <v>5.8267219588095304E-6</v>
      </c>
      <c r="E2017" s="6">
        <f t="shared" si="162"/>
        <v>1.1884755707816711E-4</v>
      </c>
      <c r="F2017" s="6">
        <f t="shared" si="161"/>
        <v>0.40392206573137479</v>
      </c>
      <c r="G2017" s="17">
        <v>3.8948390745973762E-3</v>
      </c>
      <c r="H2017" s="9">
        <f t="shared" si="158"/>
        <v>6.3554863364763429E-3</v>
      </c>
      <c r="I2017" s="8"/>
      <c r="J2017" s="10"/>
      <c r="AC2017" s="14"/>
      <c r="AD2017" s="15"/>
    </row>
    <row r="2018" spans="1:30" hidden="1" outlineLevel="1" x14ac:dyDescent="0.3">
      <c r="A2018" s="14">
        <v>39442</v>
      </c>
      <c r="B2018" s="17">
        <v>8.0830903314552257E-4</v>
      </c>
      <c r="C2018" s="9">
        <f t="shared" si="159"/>
        <v>-4.8223909668544769E-3</v>
      </c>
      <c r="D2018" s="6">
        <f t="shared" si="160"/>
        <v>2.3255454637199656E-5</v>
      </c>
      <c r="E2018" s="6">
        <f t="shared" si="162"/>
        <v>5.8267219588095304E-6</v>
      </c>
      <c r="F2018" s="6">
        <f t="shared" si="161"/>
        <v>0.15637564258217027</v>
      </c>
      <c r="G2018" s="17">
        <v>5.2942134794606898E-3</v>
      </c>
      <c r="H2018" s="9">
        <f t="shared" si="158"/>
        <v>3.9544360227745535E-3</v>
      </c>
      <c r="I2018" s="8"/>
      <c r="J2018" s="10"/>
      <c r="AC2018" s="14"/>
      <c r="AD2018" s="15"/>
    </row>
    <row r="2019" spans="1:30" hidden="1" outlineLevel="1" x14ac:dyDescent="0.3">
      <c r="A2019" s="14">
        <v>39443</v>
      </c>
      <c r="B2019" s="17">
        <v>-1.4385263354654707E-2</v>
      </c>
      <c r="C2019" s="9">
        <f t="shared" si="159"/>
        <v>-2.0015963354654706E-2</v>
      </c>
      <c r="D2019" s="6">
        <f t="shared" si="160"/>
        <v>4.0063878901488005E-4</v>
      </c>
      <c r="E2019" s="6">
        <f t="shared" si="162"/>
        <v>2.3255454637199656E-5</v>
      </c>
      <c r="F2019" s="6">
        <f t="shared" si="161"/>
        <v>0.27155707282368458</v>
      </c>
      <c r="G2019" s="17">
        <v>5.4140895784948939E-3</v>
      </c>
      <c r="H2019" s="9">
        <f t="shared" si="158"/>
        <v>5.211113823585938E-3</v>
      </c>
      <c r="I2019" s="8"/>
      <c r="J2019" s="10"/>
      <c r="AC2019" s="14"/>
      <c r="AD2019" s="15"/>
    </row>
    <row r="2020" spans="1:30" hidden="1" outlineLevel="1" x14ac:dyDescent="0.3">
      <c r="A2020" s="14">
        <v>39444</v>
      </c>
      <c r="B2020" s="17">
        <v>1.5026405620045371E-3</v>
      </c>
      <c r="C2020" s="9">
        <f t="shared" si="159"/>
        <v>-4.1280594379954627E-3</v>
      </c>
      <c r="D2020" s="6">
        <f t="shared" si="160"/>
        <v>1.7040874723623415E-5</v>
      </c>
      <c r="E2020" s="6">
        <f t="shared" si="162"/>
        <v>4.0063878901488005E-4</v>
      </c>
      <c r="F2020" s="6">
        <f t="shared" si="161"/>
        <v>0.2831204528973727</v>
      </c>
      <c r="G2020" s="17">
        <v>7.6053029689779469E-3</v>
      </c>
      <c r="H2020" s="9">
        <f t="shared" si="158"/>
        <v>5.3209064349730171E-3</v>
      </c>
      <c r="I2020" s="8"/>
      <c r="J2020" s="10"/>
      <c r="AC2020" s="14"/>
      <c r="AD2020" s="15"/>
    </row>
    <row r="2021" spans="1:30" hidden="1" outlineLevel="1" x14ac:dyDescent="0.3">
      <c r="A2021" s="14">
        <v>39447</v>
      </c>
      <c r="B2021" s="17">
        <v>-6.8751683110725029E-3</v>
      </c>
      <c r="C2021" s="9">
        <f t="shared" si="159"/>
        <v>-1.2505868311072503E-2</v>
      </c>
      <c r="D2021" s="6">
        <f t="shared" si="160"/>
        <v>1.5639674221388741E-4</v>
      </c>
      <c r="E2021" s="6">
        <f t="shared" si="162"/>
        <v>1.7040874723623415E-5</v>
      </c>
      <c r="F2021" s="6">
        <f t="shared" si="161"/>
        <v>0.53858151201971494</v>
      </c>
      <c r="G2021" s="17">
        <v>4.7599594260299286E-3</v>
      </c>
      <c r="H2021" s="9">
        <f t="shared" si="158"/>
        <v>7.3388112935250964E-3</v>
      </c>
      <c r="I2021" s="8"/>
      <c r="J2021" s="10"/>
      <c r="AC2021" s="14"/>
      <c r="AD2021" s="15"/>
    </row>
    <row r="2022" spans="1:30" hidden="1" outlineLevel="1" x14ac:dyDescent="0.3">
      <c r="A2022" s="14">
        <v>39449</v>
      </c>
      <c r="B2022" s="17">
        <v>-1.4543083004000526E-2</v>
      </c>
      <c r="C2022" s="9">
        <f t="shared" si="159"/>
        <v>-2.0173783004000526E-2</v>
      </c>
      <c r="D2022" s="6">
        <f t="shared" si="160"/>
        <v>4.0698152069250051E-4</v>
      </c>
      <c r="E2022" s="6">
        <f t="shared" si="162"/>
        <v>1.5639674221388741E-4</v>
      </c>
      <c r="F2022" s="6">
        <f t="shared" si="161"/>
        <v>0.22346782956065545</v>
      </c>
      <c r="G2022" s="17">
        <v>1.0979453801792386E-2</v>
      </c>
      <c r="H2022" s="9">
        <f t="shared" si="158"/>
        <v>4.7272384069417892E-3</v>
      </c>
      <c r="I2022" s="8"/>
      <c r="J2022" s="10"/>
      <c r="AC2022" s="14"/>
      <c r="AD2022" s="15"/>
    </row>
    <row r="2023" spans="1:30" hidden="1" outlineLevel="1" x14ac:dyDescent="0.3">
      <c r="A2023" s="14">
        <v>39450</v>
      </c>
      <c r="B2023" s="17">
        <v>0</v>
      </c>
      <c r="C2023" s="9">
        <f t="shared" si="159"/>
        <v>-5.6306999999999998E-3</v>
      </c>
      <c r="D2023" s="6">
        <f t="shared" si="160"/>
        <v>3.1704782490000001E-5</v>
      </c>
      <c r="E2023" s="6">
        <f t="shared" si="162"/>
        <v>4.0698152069250051E-4</v>
      </c>
      <c r="F2023" s="6">
        <f t="shared" si="161"/>
        <v>1.100322763313075</v>
      </c>
      <c r="G2023" s="17">
        <v>6.4492781898365052E-3</v>
      </c>
      <c r="H2023" s="9">
        <f t="shared" si="158"/>
        <v>1.0489627082566257E-2</v>
      </c>
      <c r="I2023" s="8"/>
      <c r="J2023" s="10"/>
      <c r="AC2023" s="14"/>
      <c r="AD2023" s="15"/>
    </row>
    <row r="2024" spans="1:30" hidden="1" outlineLevel="1" x14ac:dyDescent="0.3">
      <c r="A2024" s="14">
        <v>39451</v>
      </c>
      <c r="B2024" s="17">
        <v>-2.4857970223951857E-2</v>
      </c>
      <c r="C2024" s="9">
        <f t="shared" si="159"/>
        <v>-3.0488670223951856E-2</v>
      </c>
      <c r="D2024" s="6">
        <f t="shared" si="160"/>
        <v>9.2955901202488851E-4</v>
      </c>
      <c r="E2024" s="6">
        <f t="shared" si="162"/>
        <v>3.1704782490000001E-5</v>
      </c>
      <c r="F2024" s="6">
        <f t="shared" si="161"/>
        <v>0.39305570251555727</v>
      </c>
      <c r="G2024" s="17">
        <v>9.2497071156899258E-3</v>
      </c>
      <c r="H2024" s="9">
        <f t="shared" si="158"/>
        <v>6.2694154633072229E-3</v>
      </c>
      <c r="I2024" s="8"/>
      <c r="J2024" s="10"/>
      <c r="AC2024" s="14"/>
      <c r="AD2024" s="15"/>
    </row>
    <row r="2025" spans="1:30" hidden="1" outlineLevel="1" x14ac:dyDescent="0.3">
      <c r="A2025" s="14">
        <v>39454</v>
      </c>
      <c r="B2025" s="17">
        <v>3.218075231741095E-3</v>
      </c>
      <c r="C2025" s="9">
        <f t="shared" si="159"/>
        <v>-2.4126247682589048E-3</v>
      </c>
      <c r="D2025" s="6">
        <f t="shared" si="160"/>
        <v>5.8207582724163341E-6</v>
      </c>
      <c r="E2025" s="6">
        <f t="shared" si="162"/>
        <v>9.2955901202488851E-4</v>
      </c>
      <c r="F2025" s="6">
        <f t="shared" si="161"/>
        <v>0.7869962454216588</v>
      </c>
      <c r="G2025" s="17">
        <v>9.6676153200497654E-3</v>
      </c>
      <c r="H2025" s="9">
        <f t="shared" si="158"/>
        <v>8.871280885090151E-3</v>
      </c>
      <c r="I2025" s="8"/>
      <c r="J2025" s="10"/>
      <c r="AC2025" s="14"/>
      <c r="AD2025" s="15"/>
    </row>
    <row r="2026" spans="1:30" hidden="1" outlineLevel="1" x14ac:dyDescent="0.3">
      <c r="A2026" s="14">
        <v>39455</v>
      </c>
      <c r="B2026" s="17">
        <v>-1.8522757462581019E-2</v>
      </c>
      <c r="C2026" s="9">
        <f t="shared" si="159"/>
        <v>-2.4153457462581018E-2</v>
      </c>
      <c r="D2026" s="6">
        <f t="shared" si="160"/>
        <v>5.8338950739671071E-4</v>
      </c>
      <c r="E2026" s="6">
        <f t="shared" si="162"/>
        <v>5.8207582724163341E-6</v>
      </c>
      <c r="F2026" s="6">
        <f t="shared" si="161"/>
        <v>0.8576471850568792</v>
      </c>
      <c r="G2026" s="17">
        <v>1.7880760844034296E-2</v>
      </c>
      <c r="H2026" s="9">
        <f t="shared" si="158"/>
        <v>9.2609242792330362E-3</v>
      </c>
      <c r="I2026" s="8"/>
      <c r="J2026" s="10"/>
      <c r="AC2026" s="14"/>
      <c r="AD2026" s="15"/>
    </row>
    <row r="2027" spans="1:30" hidden="1" outlineLevel="1" x14ac:dyDescent="0.3">
      <c r="A2027" s="14">
        <v>39456</v>
      </c>
      <c r="B2027" s="17">
        <v>1.3532109841887392E-2</v>
      </c>
      <c r="C2027" s="9">
        <f t="shared" si="159"/>
        <v>7.9014098418873913E-3</v>
      </c>
      <c r="D2027" s="6">
        <f t="shared" si="160"/>
        <v>6.2432277489474935E-5</v>
      </c>
      <c r="E2027" s="6">
        <f t="shared" si="162"/>
        <v>5.8338950739671071E-4</v>
      </c>
      <c r="F2027" s="6">
        <f t="shared" si="161"/>
        <v>2.8843477808525213</v>
      </c>
      <c r="G2027" s="17">
        <v>1.3512920699166422E-2</v>
      </c>
      <c r="H2027" s="9">
        <f t="shared" si="158"/>
        <v>1.6983367689750232E-2</v>
      </c>
      <c r="I2027" s="8"/>
      <c r="J2027" s="10"/>
      <c r="AC2027" s="14"/>
      <c r="AD2027" s="15"/>
    </row>
    <row r="2028" spans="1:30" hidden="1" outlineLevel="1" x14ac:dyDescent="0.3">
      <c r="A2028" s="14">
        <v>39457</v>
      </c>
      <c r="B2028" s="17">
        <v>7.9167118971224405E-3</v>
      </c>
      <c r="C2028" s="9">
        <f t="shared" si="159"/>
        <v>2.2860118971224407E-3</v>
      </c>
      <c r="D2028" s="6">
        <f t="shared" si="160"/>
        <v>5.2258503937853403E-6</v>
      </c>
      <c r="E2028" s="6">
        <f t="shared" si="162"/>
        <v>6.2432277489474935E-5</v>
      </c>
      <c r="F2028" s="6">
        <f t="shared" si="161"/>
        <v>1.6560394742873719</v>
      </c>
      <c r="G2028" s="17">
        <v>1.4939846098681238E-2</v>
      </c>
      <c r="H2028" s="9">
        <f t="shared" si="158"/>
        <v>1.2868719727647238E-2</v>
      </c>
      <c r="I2028" s="8"/>
      <c r="J2028" s="10"/>
      <c r="AC2028" s="14"/>
      <c r="AD2028" s="15"/>
    </row>
    <row r="2029" spans="1:30" hidden="1" outlineLevel="1" x14ac:dyDescent="0.3">
      <c r="A2029" s="14">
        <v>39458</v>
      </c>
      <c r="B2029" s="17">
        <v>-1.3688651328560949E-2</v>
      </c>
      <c r="C2029" s="9">
        <f t="shared" si="159"/>
        <v>-1.9319351328560948E-2</v>
      </c>
      <c r="D2029" s="6">
        <f t="shared" si="160"/>
        <v>3.7323733575636965E-4</v>
      </c>
      <c r="E2029" s="6">
        <f t="shared" si="162"/>
        <v>5.2258503937853403E-6</v>
      </c>
      <c r="F2029" s="6">
        <f t="shared" si="161"/>
        <v>2.019693456008087</v>
      </c>
      <c r="G2029" s="17">
        <v>9.6740022097451372E-3</v>
      </c>
      <c r="H2029" s="9">
        <f t="shared" si="158"/>
        <v>1.4211591944634798E-2</v>
      </c>
      <c r="I2029" s="8"/>
      <c r="J2029" s="10"/>
      <c r="AC2029" s="14"/>
      <c r="AD2029" s="15"/>
    </row>
    <row r="2030" spans="1:30" hidden="1" outlineLevel="1" x14ac:dyDescent="0.3">
      <c r="A2030" s="14">
        <v>39461</v>
      </c>
      <c r="B2030" s="17">
        <v>1.0811976648879808E-2</v>
      </c>
      <c r="C2030" s="9">
        <f t="shared" si="159"/>
        <v>5.1812766488798087E-3</v>
      </c>
      <c r="D2030" s="6">
        <f t="shared" si="160"/>
        <v>2.6845627712227179E-5</v>
      </c>
      <c r="E2030" s="6">
        <f t="shared" si="162"/>
        <v>3.7323733575636965E-4</v>
      </c>
      <c r="F2030" s="6">
        <f t="shared" si="161"/>
        <v>0.85881748840661265</v>
      </c>
      <c r="G2030" s="17">
        <v>5.0328527376014781E-3</v>
      </c>
      <c r="H2030" s="9">
        <f t="shared" si="158"/>
        <v>9.2672406271047721E-3</v>
      </c>
      <c r="I2030" s="8"/>
      <c r="J2030" s="10"/>
      <c r="AC2030" s="14"/>
      <c r="AD2030" s="15"/>
    </row>
    <row r="2031" spans="1:30" hidden="1" outlineLevel="1" x14ac:dyDescent="0.3">
      <c r="A2031" s="14">
        <v>39462</v>
      </c>
      <c r="B2031" s="17">
        <v>-2.524090059480797E-2</v>
      </c>
      <c r="C2031" s="9">
        <f t="shared" si="159"/>
        <v>-3.0871600594807969E-2</v>
      </c>
      <c r="D2031" s="6">
        <f t="shared" si="160"/>
        <v>9.5305572328534781E-4</v>
      </c>
      <c r="E2031" s="6">
        <f t="shared" si="162"/>
        <v>2.6845627712227179E-5</v>
      </c>
      <c r="F2031" s="6">
        <f t="shared" si="161"/>
        <v>0.24737728701830522</v>
      </c>
      <c r="G2031" s="17">
        <v>9.2545361774327706E-3</v>
      </c>
      <c r="H2031" s="9">
        <f t="shared" si="158"/>
        <v>4.9737037207528275E-3</v>
      </c>
      <c r="I2031" s="8"/>
      <c r="J2031" s="10"/>
      <c r="AC2031" s="14"/>
      <c r="AD2031" s="15"/>
    </row>
    <row r="2032" spans="1:30" hidden="1" outlineLevel="1" x14ac:dyDescent="0.3">
      <c r="A2032" s="14">
        <v>39463</v>
      </c>
      <c r="B2032" s="17">
        <v>-5.6278857217875958E-3</v>
      </c>
      <c r="C2032" s="9">
        <f t="shared" si="159"/>
        <v>-1.1258585721787596E-2</v>
      </c>
      <c r="D2032" s="6">
        <f t="shared" si="160"/>
        <v>1.2675575245483953E-4</v>
      </c>
      <c r="E2032" s="6">
        <f t="shared" si="162"/>
        <v>9.5305572328534781E-4</v>
      </c>
      <c r="F2032" s="6">
        <f t="shared" si="161"/>
        <v>0.78780070760100129</v>
      </c>
      <c r="G2032" s="17">
        <v>1.3554661946093484E-2</v>
      </c>
      <c r="H2032" s="9">
        <f t="shared" si="158"/>
        <v>8.8758138083276702E-3</v>
      </c>
      <c r="I2032" s="8"/>
      <c r="J2032" s="10"/>
      <c r="AC2032" s="14"/>
      <c r="AD2032" s="15"/>
    </row>
    <row r="2033" spans="1:30" hidden="1" outlineLevel="1" x14ac:dyDescent="0.3">
      <c r="A2033" s="14">
        <v>39464</v>
      </c>
      <c r="B2033" s="17">
        <v>-2.9524176544908971E-2</v>
      </c>
      <c r="C2033" s="9">
        <f t="shared" si="159"/>
        <v>-3.5154876544908974E-2</v>
      </c>
      <c r="D2033" s="6">
        <f t="shared" si="160"/>
        <v>1.2358653448877911E-3</v>
      </c>
      <c r="E2033" s="6">
        <f t="shared" si="162"/>
        <v>1.2675575245483953E-4</v>
      </c>
      <c r="F2033" s="6">
        <f t="shared" si="161"/>
        <v>1.6661814207298893</v>
      </c>
      <c r="G2033" s="17">
        <v>1.5866282081307737E-2</v>
      </c>
      <c r="H2033" s="9">
        <f t="shared" si="158"/>
        <v>1.2908065001114183E-2</v>
      </c>
      <c r="I2033" s="8"/>
      <c r="J2033" s="10"/>
      <c r="AC2033" s="14"/>
      <c r="AD2033" s="15"/>
    </row>
    <row r="2034" spans="1:30" hidden="1" outlineLevel="1" x14ac:dyDescent="0.3">
      <c r="A2034" s="14">
        <v>39465</v>
      </c>
      <c r="B2034" s="17">
        <v>-6.0637693295888008E-3</v>
      </c>
      <c r="C2034" s="9">
        <f t="shared" si="159"/>
        <v>-1.16944693295888E-2</v>
      </c>
      <c r="D2034" s="6">
        <f t="shared" si="160"/>
        <v>1.367606129006931E-4</v>
      </c>
      <c r="E2034" s="6">
        <f t="shared" si="162"/>
        <v>1.2358653448877911E-3</v>
      </c>
      <c r="F2034" s="6">
        <f t="shared" si="161"/>
        <v>2.2755400605598979</v>
      </c>
      <c r="G2034" s="17">
        <v>1.8303168130988839E-2</v>
      </c>
      <c r="H2034" s="9">
        <f t="shared" si="158"/>
        <v>1.5084893306085721E-2</v>
      </c>
      <c r="I2034" s="8"/>
      <c r="J2034" s="10"/>
      <c r="AC2034" s="14"/>
      <c r="AD2034" s="15"/>
    </row>
    <row r="2035" spans="1:30" hidden="1" outlineLevel="1" x14ac:dyDescent="0.3">
      <c r="A2035" s="14">
        <v>39469</v>
      </c>
      <c r="B2035" s="17">
        <v>-1.1147057387661741E-2</v>
      </c>
      <c r="C2035" s="9">
        <f t="shared" si="159"/>
        <v>-1.677775738766174E-2</v>
      </c>
      <c r="D2035" s="6">
        <f t="shared" si="160"/>
        <v>2.814931429592381E-4</v>
      </c>
      <c r="E2035" s="6">
        <f t="shared" si="162"/>
        <v>1.367606129006931E-4</v>
      </c>
      <c r="F2035" s="6">
        <f t="shared" si="161"/>
        <v>3.0211721715636868</v>
      </c>
      <c r="G2035" s="17">
        <v>2.9234774759567324E-2</v>
      </c>
      <c r="H2035" s="9">
        <f t="shared" si="158"/>
        <v>1.7381519414492185E-2</v>
      </c>
      <c r="I2035" s="8"/>
      <c r="J2035" s="10"/>
      <c r="AC2035" s="14"/>
      <c r="AD2035" s="15"/>
    </row>
    <row r="2036" spans="1:30" hidden="1" outlineLevel="1" x14ac:dyDescent="0.3">
      <c r="A2036" s="14">
        <v>39470</v>
      </c>
      <c r="B2036" s="17">
        <v>2.1215529664570139E-2</v>
      </c>
      <c r="C2036" s="9">
        <f t="shared" si="159"/>
        <v>1.558482966457014E-2</v>
      </c>
      <c r="D2036" s="6">
        <f t="shared" si="160"/>
        <v>2.4288691567366541E-4</v>
      </c>
      <c r="E2036" s="6">
        <f t="shared" si="162"/>
        <v>2.814931429592381E-4</v>
      </c>
      <c r="F2036" s="6">
        <f t="shared" si="161"/>
        <v>7.6758464941675406</v>
      </c>
      <c r="G2036" s="17">
        <v>3.84486026526333E-2</v>
      </c>
      <c r="H2036" s="9">
        <f t="shared" si="158"/>
        <v>2.7705318071026618E-2</v>
      </c>
      <c r="I2036" s="8"/>
      <c r="J2036" s="10"/>
      <c r="AC2036" s="14"/>
      <c r="AD2036" s="15"/>
    </row>
    <row r="2037" spans="1:30" hidden="1" outlineLevel="1" x14ac:dyDescent="0.3">
      <c r="A2037" s="14">
        <v>39471</v>
      </c>
      <c r="B2037" s="17">
        <v>1.0012438257549815E-2</v>
      </c>
      <c r="C2037" s="9">
        <f t="shared" si="159"/>
        <v>4.3817382575498153E-3</v>
      </c>
      <c r="D2037" s="6">
        <f t="shared" si="160"/>
        <v>1.9199630157675692E-5</v>
      </c>
      <c r="E2037" s="6">
        <f t="shared" si="162"/>
        <v>2.4288691567366541E-4</v>
      </c>
      <c r="F2037" s="6">
        <f t="shared" si="161"/>
        <v>13.261588726485586</v>
      </c>
      <c r="G2037" s="17">
        <v>9.1432679054974757E-3</v>
      </c>
      <c r="H2037" s="9">
        <f t="shared" si="158"/>
        <v>3.6416464307350849E-2</v>
      </c>
      <c r="I2037" s="8"/>
      <c r="J2037" s="10"/>
      <c r="AC2037" s="14"/>
      <c r="AD2037" s="15"/>
    </row>
    <row r="2038" spans="1:30" hidden="1" outlineLevel="1" x14ac:dyDescent="0.3">
      <c r="A2038" s="14">
        <v>39472</v>
      </c>
      <c r="B2038" s="17">
        <v>-1.5999239008266459E-2</v>
      </c>
      <c r="C2038" s="9">
        <f t="shared" si="159"/>
        <v>-2.1629939008266458E-2</v>
      </c>
      <c r="D2038" s="6">
        <f t="shared" si="160"/>
        <v>4.6785426150132696E-4</v>
      </c>
      <c r="E2038" s="6">
        <f t="shared" si="162"/>
        <v>1.9199630157675692E-5</v>
      </c>
      <c r="F2038" s="6">
        <f t="shared" si="161"/>
        <v>0.76929935996168108</v>
      </c>
      <c r="G2038" s="17">
        <v>1.774971662136254E-2</v>
      </c>
      <c r="H2038" s="9">
        <f t="shared" si="158"/>
        <v>8.7709712116827813E-3</v>
      </c>
      <c r="I2038" s="8"/>
      <c r="J2038" s="10"/>
      <c r="AC2038" s="14"/>
      <c r="AD2038" s="15"/>
    </row>
    <row r="2039" spans="1:30" hidden="1" outlineLevel="1" x14ac:dyDescent="0.3">
      <c r="A2039" s="14">
        <v>39475</v>
      </c>
      <c r="B2039" s="17">
        <v>1.7396130410483199E-2</v>
      </c>
      <c r="C2039" s="9">
        <f t="shared" si="159"/>
        <v>1.17654304104832E-2</v>
      </c>
      <c r="D2039" s="6">
        <f t="shared" si="160"/>
        <v>1.3842535274392287E-4</v>
      </c>
      <c r="E2039" s="6">
        <f t="shared" si="162"/>
        <v>4.6785426150132696E-4</v>
      </c>
      <c r="F2039" s="6">
        <f t="shared" si="161"/>
        <v>2.8425059726078694</v>
      </c>
      <c r="G2039" s="17">
        <v>1.3136464009348838E-2</v>
      </c>
      <c r="H2039" s="9">
        <f t="shared" si="158"/>
        <v>1.6859733012737389E-2</v>
      </c>
      <c r="I2039" s="8"/>
      <c r="J2039" s="10"/>
      <c r="AC2039" s="14"/>
      <c r="AD2039" s="15"/>
    </row>
    <row r="2040" spans="1:30" hidden="1" outlineLevel="1" x14ac:dyDescent="0.3">
      <c r="A2040" s="14">
        <v>39476</v>
      </c>
      <c r="B2040" s="17">
        <v>6.140880526630396E-3</v>
      </c>
      <c r="C2040" s="9">
        <f t="shared" si="159"/>
        <v>5.1018052663039624E-4</v>
      </c>
      <c r="D2040" s="6">
        <f t="shared" si="160"/>
        <v>2.6028416975286843E-7</v>
      </c>
      <c r="E2040" s="6">
        <f t="shared" si="162"/>
        <v>1.3842535274392287E-4</v>
      </c>
      <c r="F2040" s="6">
        <f t="shared" si="161"/>
        <v>1.5661798124936546</v>
      </c>
      <c r="G2040" s="17">
        <v>6.9746539443514667E-3</v>
      </c>
      <c r="H2040" s="9">
        <f t="shared" si="158"/>
        <v>1.2514710593911689E-2</v>
      </c>
      <c r="I2040" s="8"/>
      <c r="J2040" s="10"/>
      <c r="AC2040" s="14"/>
      <c r="AD2040" s="15"/>
    </row>
    <row r="2041" spans="1:30" hidden="1" outlineLevel="1" x14ac:dyDescent="0.3">
      <c r="A2041" s="14">
        <v>39477</v>
      </c>
      <c r="B2041" s="17">
        <v>-4.7753787088460281E-3</v>
      </c>
      <c r="C2041" s="9">
        <f t="shared" si="159"/>
        <v>-1.0406078708846028E-2</v>
      </c>
      <c r="D2041" s="6">
        <f t="shared" si="160"/>
        <v>1.0828647409469861E-4</v>
      </c>
      <c r="E2041" s="6">
        <f t="shared" si="162"/>
        <v>2.6028416975286843E-7</v>
      </c>
      <c r="F2041" s="6">
        <f t="shared" si="161"/>
        <v>0.45622040949244891</v>
      </c>
      <c r="G2041" s="17">
        <v>1.8383757957519554E-2</v>
      </c>
      <c r="H2041" s="9">
        <f t="shared" si="158"/>
        <v>6.7544090007375848E-3</v>
      </c>
      <c r="I2041" s="8"/>
      <c r="J2041" s="10"/>
      <c r="AC2041" s="14"/>
      <c r="AD2041" s="15"/>
    </row>
    <row r="2042" spans="1:30" hidden="1" outlineLevel="1" x14ac:dyDescent="0.3">
      <c r="A2042" s="14">
        <v>39478</v>
      </c>
      <c r="B2042" s="17">
        <v>1.6633152629787373E-2</v>
      </c>
      <c r="C2042" s="9">
        <f t="shared" si="159"/>
        <v>1.1002452629787374E-2</v>
      </c>
      <c r="D2042" s="6">
        <f t="shared" si="160"/>
        <v>1.2105396387071512E-4</v>
      </c>
      <c r="E2042" s="6">
        <f t="shared" si="162"/>
        <v>1.0828647409469861E-4</v>
      </c>
      <c r="F2042" s="6">
        <f t="shared" si="161"/>
        <v>3.0476494291911003</v>
      </c>
      <c r="G2042" s="17">
        <v>2.3324909838004497E-2</v>
      </c>
      <c r="H2042" s="9">
        <f t="shared" si="158"/>
        <v>1.7457518234821067E-2</v>
      </c>
      <c r="I2042" s="8"/>
      <c r="J2042" s="10"/>
      <c r="AC2042" s="14"/>
      <c r="AD2042" s="15"/>
    </row>
    <row r="2043" spans="1:30" hidden="1" outlineLevel="1" x14ac:dyDescent="0.3">
      <c r="A2043" s="14">
        <v>39479</v>
      </c>
      <c r="B2043" s="17">
        <v>1.2163219167382449E-2</v>
      </c>
      <c r="C2043" s="9">
        <f t="shared" si="159"/>
        <v>6.5325191673824496E-3</v>
      </c>
      <c r="D2043" s="6">
        <f t="shared" si="160"/>
        <v>4.267380667221909E-5</v>
      </c>
      <c r="E2043" s="6">
        <f t="shared" si="162"/>
        <v>1.2105396387071512E-4</v>
      </c>
      <c r="F2043" s="6">
        <f t="shared" si="161"/>
        <v>4.8935685595445975</v>
      </c>
      <c r="G2043" s="17">
        <v>7.0197589538421026E-3</v>
      </c>
      <c r="H2043" s="9">
        <f t="shared" si="158"/>
        <v>2.212141170799142E-2</v>
      </c>
      <c r="I2043" s="8"/>
      <c r="J2043" s="10"/>
      <c r="AC2043" s="14"/>
      <c r="AD2043" s="15"/>
    </row>
    <row r="2044" spans="1:30" hidden="1" outlineLevel="1" x14ac:dyDescent="0.3">
      <c r="A2044" s="14">
        <v>39482</v>
      </c>
      <c r="B2044" s="17">
        <v>-1.0517990019449541E-2</v>
      </c>
      <c r="C2044" s="9">
        <f t="shared" si="159"/>
        <v>-1.6148690019449539E-2</v>
      </c>
      <c r="D2044" s="6">
        <f t="shared" si="160"/>
        <v>2.6078018934426917E-4</v>
      </c>
      <c r="E2044" s="6">
        <f t="shared" si="162"/>
        <v>4.267380667221909E-5</v>
      </c>
      <c r="F2044" s="6">
        <f t="shared" si="161"/>
        <v>0.46187423025235519</v>
      </c>
      <c r="G2044" s="17">
        <v>4.8877486563931342E-3</v>
      </c>
      <c r="H2044" s="9">
        <f t="shared" si="158"/>
        <v>6.7961329464067662E-3</v>
      </c>
      <c r="I2044" s="8"/>
      <c r="J2044" s="10"/>
      <c r="AC2044" s="14"/>
      <c r="AD2044" s="15"/>
    </row>
    <row r="2045" spans="1:30" hidden="1" outlineLevel="1" x14ac:dyDescent="0.3">
      <c r="A2045" s="14">
        <v>39483</v>
      </c>
      <c r="B2045" s="17">
        <v>-3.2518473415347915E-2</v>
      </c>
      <c r="C2045" s="9">
        <f t="shared" si="159"/>
        <v>-3.8149173415347917E-2</v>
      </c>
      <c r="D2045" s="6">
        <f t="shared" si="160"/>
        <v>1.4553594322742882E-3</v>
      </c>
      <c r="E2045" s="6">
        <f t="shared" si="162"/>
        <v>2.6078018934426917E-4</v>
      </c>
      <c r="F2045" s="6">
        <f t="shared" si="161"/>
        <v>0.23452880613394272</v>
      </c>
      <c r="G2045" s="17">
        <v>1.2248440697587551E-2</v>
      </c>
      <c r="H2045" s="9">
        <f t="shared" si="158"/>
        <v>4.8428174251559679E-3</v>
      </c>
      <c r="I2045" s="8"/>
      <c r="J2045" s="10"/>
      <c r="AC2045" s="14"/>
      <c r="AD2045" s="15"/>
    </row>
    <row r="2046" spans="1:30" hidden="1" outlineLevel="1" x14ac:dyDescent="0.3">
      <c r="A2046" s="14">
        <v>39484</v>
      </c>
      <c r="B2046" s="17">
        <v>-7.652849389236137E-3</v>
      </c>
      <c r="C2046" s="9">
        <f t="shared" si="159"/>
        <v>-1.3283549389236137E-2</v>
      </c>
      <c r="D2046" s="6">
        <f t="shared" si="160"/>
        <v>1.7645268437627574E-4</v>
      </c>
      <c r="E2046" s="6">
        <f t="shared" si="162"/>
        <v>1.4553594322742882E-3</v>
      </c>
      <c r="F2046" s="6">
        <f t="shared" si="161"/>
        <v>1.3645204467564982</v>
      </c>
      <c r="G2046" s="17">
        <v>1.3596232743828152E-2</v>
      </c>
      <c r="H2046" s="9">
        <f t="shared" si="158"/>
        <v>1.1681268966839598E-2</v>
      </c>
      <c r="I2046" s="8"/>
      <c r="J2046" s="10"/>
      <c r="AC2046" s="14"/>
      <c r="AD2046" s="15"/>
    </row>
    <row r="2047" spans="1:30" hidden="1" outlineLevel="1" x14ac:dyDescent="0.3">
      <c r="A2047" s="14">
        <v>39485</v>
      </c>
      <c r="B2047" s="17">
        <v>7.8548426395861903E-3</v>
      </c>
      <c r="C2047" s="9">
        <f t="shared" si="159"/>
        <v>2.2241426395861906E-3</v>
      </c>
      <c r="D2047" s="6">
        <f t="shared" si="160"/>
        <v>4.9468104812254268E-6</v>
      </c>
      <c r="E2047" s="6">
        <f t="shared" si="162"/>
        <v>1.7645268437627574E-4</v>
      </c>
      <c r="F2047" s="6">
        <f t="shared" si="161"/>
        <v>1.6762996788231386</v>
      </c>
      <c r="G2047" s="17">
        <v>1.4199349161157051E-2</v>
      </c>
      <c r="H2047" s="9">
        <f t="shared" si="158"/>
        <v>1.29471992292663E-2</v>
      </c>
      <c r="I2047" s="8"/>
      <c r="J2047" s="10"/>
      <c r="AC2047" s="14"/>
      <c r="AD2047" s="15"/>
    </row>
    <row r="2048" spans="1:30" hidden="1" outlineLevel="1" x14ac:dyDescent="0.3">
      <c r="A2048" s="14">
        <v>39486</v>
      </c>
      <c r="B2048" s="17">
        <v>-4.212580221771743E-3</v>
      </c>
      <c r="C2048" s="9">
        <f t="shared" si="159"/>
        <v>-9.8432802217717427E-3</v>
      </c>
      <c r="D2048" s="6">
        <f t="shared" si="160"/>
        <v>9.6890165524322766E-5</v>
      </c>
      <c r="E2048" s="6">
        <f t="shared" si="162"/>
        <v>4.9468104812254268E-6</v>
      </c>
      <c r="F2048" s="6">
        <f t="shared" si="161"/>
        <v>1.8264239241902493</v>
      </c>
      <c r="G2048" s="17">
        <v>1.0081247524444141E-2</v>
      </c>
      <c r="H2048" s="9">
        <f t="shared" si="158"/>
        <v>1.3514525238387951E-2</v>
      </c>
      <c r="I2048" s="8"/>
      <c r="J2048" s="10"/>
      <c r="AC2048" s="14"/>
      <c r="AD2048" s="15"/>
    </row>
    <row r="2049" spans="1:30" hidden="1" outlineLevel="1" x14ac:dyDescent="0.3">
      <c r="A2049" s="14">
        <v>39489</v>
      </c>
      <c r="B2049" s="17">
        <v>5.8717267068616671E-3</v>
      </c>
      <c r="C2049" s="9">
        <f t="shared" si="159"/>
        <v>2.4102670686166738E-4</v>
      </c>
      <c r="D2049" s="6">
        <f t="shared" si="160"/>
        <v>5.8093873420580134E-8</v>
      </c>
      <c r="E2049" s="6">
        <f t="shared" si="162"/>
        <v>9.6890165524322766E-5</v>
      </c>
      <c r="F2049" s="6">
        <f t="shared" si="161"/>
        <v>0.93083063794295318</v>
      </c>
      <c r="G2049" s="17">
        <v>1.0977178884753353E-2</v>
      </c>
      <c r="H2049" s="9">
        <f t="shared" si="158"/>
        <v>9.6479564569029504E-3</v>
      </c>
      <c r="I2049" s="8"/>
      <c r="J2049" s="10"/>
      <c r="AC2049" s="14"/>
      <c r="AD2049" s="15"/>
    </row>
    <row r="2050" spans="1:30" hidden="1" outlineLevel="1" x14ac:dyDescent="0.3">
      <c r="A2050" s="14">
        <v>39490</v>
      </c>
      <c r="B2050" s="17">
        <v>7.2396273807119769E-3</v>
      </c>
      <c r="C2050" s="9">
        <f t="shared" si="159"/>
        <v>1.6089273807119771E-3</v>
      </c>
      <c r="D2050" s="6">
        <f t="shared" si="160"/>
        <v>2.5886473164047036E-6</v>
      </c>
      <c r="E2050" s="6">
        <f t="shared" si="162"/>
        <v>5.8093873420580134E-8</v>
      </c>
      <c r="F2050" s="6">
        <f t="shared" si="161"/>
        <v>1.0998046727913553</v>
      </c>
      <c r="G2050" s="17">
        <v>1.204945016265401E-2</v>
      </c>
      <c r="H2050" s="9">
        <f t="shared" si="158"/>
        <v>1.0487157254429606E-2</v>
      </c>
      <c r="I2050" s="8"/>
      <c r="J2050" s="10"/>
      <c r="AC2050" s="14"/>
      <c r="AD2050" s="15"/>
    </row>
    <row r="2051" spans="1:30" hidden="1" outlineLevel="1" x14ac:dyDescent="0.3">
      <c r="A2051" s="14">
        <v>39491</v>
      </c>
      <c r="B2051" s="17">
        <v>1.3512358038408922E-2</v>
      </c>
      <c r="C2051" s="9">
        <f t="shared" si="159"/>
        <v>7.8816580384089216E-3</v>
      </c>
      <c r="D2051" s="6">
        <f t="shared" si="160"/>
        <v>6.2120533434415964E-5</v>
      </c>
      <c r="E2051" s="6">
        <f t="shared" si="162"/>
        <v>2.5886473164047036E-6</v>
      </c>
      <c r="F2051" s="6">
        <f t="shared" si="161"/>
        <v>1.3209601052839897</v>
      </c>
      <c r="G2051" s="17">
        <v>7.6385942308044956E-3</v>
      </c>
      <c r="H2051" s="9">
        <f t="shared" si="158"/>
        <v>1.1493302855506721E-2</v>
      </c>
      <c r="I2051" s="8"/>
      <c r="J2051" s="10"/>
      <c r="AC2051" s="14"/>
      <c r="AD2051" s="15"/>
    </row>
    <row r="2052" spans="1:30" hidden="1" outlineLevel="1" x14ac:dyDescent="0.3">
      <c r="A2052" s="14">
        <v>39492</v>
      </c>
      <c r="B2052" s="17">
        <v>-1.3512358038408941E-2</v>
      </c>
      <c r="C2052" s="9">
        <f t="shared" si="159"/>
        <v>-1.914305803840894E-2</v>
      </c>
      <c r="D2052" s="6">
        <f t="shared" si="160"/>
        <v>3.6645667106189315E-4</v>
      </c>
      <c r="E2052" s="6">
        <f t="shared" si="162"/>
        <v>6.2120533434415964E-5</v>
      </c>
      <c r="F2052" s="6">
        <f t="shared" si="161"/>
        <v>0.54312412716760627</v>
      </c>
      <c r="G2052" s="17">
        <v>6.9807302502662939E-3</v>
      </c>
      <c r="H2052" s="9">
        <f t="shared" si="158"/>
        <v>7.3696955647272588E-3</v>
      </c>
      <c r="I2052" s="8"/>
      <c r="J2052" s="10"/>
      <c r="AC2052" s="14"/>
      <c r="AD2052" s="15"/>
    </row>
    <row r="2053" spans="1:30" hidden="1" outlineLevel="1" x14ac:dyDescent="0.3">
      <c r="A2053" s="14">
        <v>39493</v>
      </c>
      <c r="B2053" s="17">
        <v>8.3739737967303187E-4</v>
      </c>
      <c r="C2053" s="9">
        <f t="shared" si="159"/>
        <v>-4.7933026203269679E-3</v>
      </c>
      <c r="D2053" s="6">
        <f t="shared" si="160"/>
        <v>2.2975750010033377E-5</v>
      </c>
      <c r="E2053" s="6">
        <f t="shared" si="162"/>
        <v>3.6645667106189315E-4</v>
      </c>
      <c r="F2053" s="6">
        <f t="shared" si="161"/>
        <v>0.4570435913894777</v>
      </c>
      <c r="G2053" s="17">
        <v>7.3641995291796975E-3</v>
      </c>
      <c r="H2053" s="9">
        <f t="shared" si="158"/>
        <v>6.7604999178276582E-3</v>
      </c>
      <c r="I2053" s="8"/>
      <c r="J2053" s="10"/>
      <c r="AC2053" s="14"/>
      <c r="AD2053" s="15"/>
    </row>
    <row r="2054" spans="1:30" hidden="1" outlineLevel="1" x14ac:dyDescent="0.3">
      <c r="A2054" s="14">
        <v>39497</v>
      </c>
      <c r="B2054" s="17">
        <v>-8.9667590036462985E-4</v>
      </c>
      <c r="C2054" s="9">
        <f t="shared" si="159"/>
        <v>-6.5273759003646294E-3</v>
      </c>
      <c r="D2054" s="6">
        <f t="shared" si="160"/>
        <v>4.2606636144660954E-5</v>
      </c>
      <c r="E2054" s="6">
        <f t="shared" si="162"/>
        <v>2.2975750010033377E-5</v>
      </c>
      <c r="F2054" s="6">
        <f t="shared" si="161"/>
        <v>0.50625495154559841</v>
      </c>
      <c r="G2054" s="17">
        <v>1.1807785097682544E-2</v>
      </c>
      <c r="H2054" s="9">
        <f t="shared" si="158"/>
        <v>7.115159531209391E-3</v>
      </c>
      <c r="I2054" s="8"/>
      <c r="J2054" s="10"/>
      <c r="AC2054" s="14"/>
      <c r="AD2054" s="15"/>
    </row>
    <row r="2055" spans="1:30" hidden="1" outlineLevel="1" x14ac:dyDescent="0.3">
      <c r="A2055" s="14">
        <v>39498</v>
      </c>
      <c r="B2055" s="17">
        <v>8.3062779882611699E-3</v>
      </c>
      <c r="C2055" s="9">
        <f t="shared" si="159"/>
        <v>2.6755779882611701E-3</v>
      </c>
      <c r="D2055" s="6">
        <f t="shared" si="160"/>
        <v>7.1587175712676904E-6</v>
      </c>
      <c r="E2055" s="6">
        <f t="shared" si="162"/>
        <v>4.2606636144660954E-5</v>
      </c>
      <c r="F2055" s="6">
        <f t="shared" si="161"/>
        <v>1.2693262780669723</v>
      </c>
      <c r="G2055" s="17">
        <v>1.2969126972143157E-2</v>
      </c>
      <c r="H2055" s="9">
        <f t="shared" si="158"/>
        <v>1.1266438115336064E-2</v>
      </c>
      <c r="I2055" s="8"/>
      <c r="J2055" s="10"/>
      <c r="AC2055" s="14"/>
      <c r="AD2055" s="15"/>
    </row>
    <row r="2056" spans="1:30" hidden="1" outlineLevel="1" x14ac:dyDescent="0.3">
      <c r="A2056" s="14">
        <v>39499</v>
      </c>
      <c r="B2056" s="17">
        <v>-1.2950864527483039E-2</v>
      </c>
      <c r="C2056" s="9">
        <f t="shared" si="159"/>
        <v>-1.8581564527483038E-2</v>
      </c>
      <c r="D2056" s="6">
        <f t="shared" si="160"/>
        <v>3.4527454028901596E-4</v>
      </c>
      <c r="E2056" s="6">
        <f t="shared" si="162"/>
        <v>7.1587175712676904E-6</v>
      </c>
      <c r="F2056" s="6">
        <f t="shared" si="161"/>
        <v>1.5270517648361071</v>
      </c>
      <c r="G2056" s="17">
        <v>1.1619898205332569E-2</v>
      </c>
      <c r="H2056" s="9">
        <f t="shared" si="158"/>
        <v>1.235739359588464E-2</v>
      </c>
      <c r="I2056" s="8"/>
      <c r="J2056" s="10"/>
      <c r="AC2056" s="14"/>
      <c r="AD2056" s="15"/>
    </row>
    <row r="2057" spans="1:30" hidden="1" outlineLevel="1" x14ac:dyDescent="0.3">
      <c r="A2057" s="14">
        <v>39500</v>
      </c>
      <c r="B2057" s="17">
        <v>7.8497205291146316E-3</v>
      </c>
      <c r="C2057" s="9">
        <f t="shared" si="159"/>
        <v>2.2190205291146318E-3</v>
      </c>
      <c r="D2057" s="6">
        <f t="shared" si="160"/>
        <v>4.9240521086321808E-6</v>
      </c>
      <c r="E2057" s="6">
        <f t="shared" si="162"/>
        <v>3.4527454028901596E-4</v>
      </c>
      <c r="F2057" s="6">
        <f t="shared" si="161"/>
        <v>1.2299523354336726</v>
      </c>
      <c r="G2057" s="17">
        <v>1.5080296197678202E-2</v>
      </c>
      <c r="H2057" s="9">
        <f t="shared" si="158"/>
        <v>1.1090321615867021E-2</v>
      </c>
      <c r="I2057" s="8"/>
      <c r="J2057" s="10"/>
      <c r="AC2057" s="14"/>
      <c r="AD2057" s="15"/>
    </row>
    <row r="2058" spans="1:30" hidden="1" outlineLevel="1" x14ac:dyDescent="0.3">
      <c r="A2058" s="14">
        <v>39503</v>
      </c>
      <c r="B2058" s="17">
        <v>1.3718145806110535E-2</v>
      </c>
      <c r="C2058" s="9">
        <f t="shared" si="159"/>
        <v>8.0874458061105346E-3</v>
      </c>
      <c r="D2058" s="6">
        <f t="shared" si="160"/>
        <v>6.5406779666774871E-5</v>
      </c>
      <c r="E2058" s="6">
        <f t="shared" si="162"/>
        <v>4.9240521086321808E-6</v>
      </c>
      <c r="F2058" s="6">
        <f t="shared" si="161"/>
        <v>2.0574591413507575</v>
      </c>
      <c r="G2058" s="17">
        <v>1.1595368040051502E-2</v>
      </c>
      <c r="H2058" s="9">
        <f t="shared" si="158"/>
        <v>1.4343845862775985E-2</v>
      </c>
      <c r="I2058" s="8"/>
      <c r="J2058" s="10"/>
      <c r="AC2058" s="14"/>
      <c r="AD2058" s="15"/>
    </row>
    <row r="2059" spans="1:30" hidden="1" outlineLevel="1" x14ac:dyDescent="0.3">
      <c r="A2059" s="14">
        <v>39504</v>
      </c>
      <c r="B2059" s="17">
        <v>6.8940917430750552E-3</v>
      </c>
      <c r="C2059" s="9">
        <f t="shared" si="159"/>
        <v>1.2633917430750555E-3</v>
      </c>
      <c r="D2059" s="6">
        <f t="shared" si="160"/>
        <v>1.5961586964702269E-6</v>
      </c>
      <c r="E2059" s="6">
        <f t="shared" si="162"/>
        <v>6.5406779666774871E-5</v>
      </c>
      <c r="F2059" s="6">
        <f t="shared" si="161"/>
        <v>1.2247915797789839</v>
      </c>
      <c r="G2059" s="17">
        <v>1.0890207892569601E-2</v>
      </c>
      <c r="H2059" s="9">
        <f t="shared" si="158"/>
        <v>1.1067030223953415E-2</v>
      </c>
      <c r="I2059" s="8"/>
      <c r="J2059" s="10"/>
      <c r="AC2059" s="14"/>
      <c r="AD2059" s="15"/>
    </row>
    <row r="2060" spans="1:30" hidden="1" outlineLevel="1" x14ac:dyDescent="0.3">
      <c r="A2060" s="14">
        <v>39505</v>
      </c>
      <c r="B2060" s="17">
        <v>-9.1986744976384183E-4</v>
      </c>
      <c r="C2060" s="9">
        <f t="shared" si="159"/>
        <v>-6.5505674497638418E-3</v>
      </c>
      <c r="D2060" s="6">
        <f t="shared" si="160"/>
        <v>4.2909933913905559E-5</v>
      </c>
      <c r="E2060" s="6">
        <f t="shared" si="162"/>
        <v>1.5961586964702269E-6</v>
      </c>
      <c r="F2060" s="6">
        <f t="shared" si="161"/>
        <v>1.0827699964889035</v>
      </c>
      <c r="G2060" s="17">
        <v>7.9375652706322776E-3</v>
      </c>
      <c r="H2060" s="9">
        <f t="shared" si="158"/>
        <v>1.0405623462767157E-2</v>
      </c>
      <c r="I2060" s="8"/>
      <c r="J2060" s="10"/>
      <c r="AC2060" s="14"/>
      <c r="AD2060" s="15"/>
    </row>
    <row r="2061" spans="1:30" hidden="1" outlineLevel="1" x14ac:dyDescent="0.3">
      <c r="A2061" s="14">
        <v>39506</v>
      </c>
      <c r="B2061" s="17">
        <v>-8.9820929904397464E-3</v>
      </c>
      <c r="C2061" s="9">
        <f t="shared" si="159"/>
        <v>-1.4612792990439747E-2</v>
      </c>
      <c r="D2061" s="6">
        <f t="shared" si="160"/>
        <v>2.1353371898144501E-4</v>
      </c>
      <c r="E2061" s="6">
        <f t="shared" si="162"/>
        <v>4.2909933913905559E-5</v>
      </c>
      <c r="F2061" s="6">
        <f t="shared" si="161"/>
        <v>0.58484272276120142</v>
      </c>
      <c r="G2061" s="17">
        <v>6.4223843104335276E-3</v>
      </c>
      <c r="H2061" s="9">
        <f t="shared" si="158"/>
        <v>7.6475010478011798E-3</v>
      </c>
      <c r="I2061" s="8"/>
      <c r="J2061" s="10"/>
      <c r="AC2061" s="14"/>
      <c r="AD2061" s="15"/>
    </row>
    <row r="2062" spans="1:30" hidden="1" outlineLevel="1" x14ac:dyDescent="0.3">
      <c r="A2062" s="14">
        <v>39507</v>
      </c>
      <c r="B2062" s="17">
        <v>-2.7463395019366434E-2</v>
      </c>
      <c r="C2062" s="9">
        <f t="shared" si="159"/>
        <v>-3.3094095019366436E-2</v>
      </c>
      <c r="D2062" s="6">
        <f t="shared" si="160"/>
        <v>1.0952191251508544E-3</v>
      </c>
      <c r="E2062" s="6">
        <f t="shared" si="162"/>
        <v>2.1353371898144501E-4</v>
      </c>
      <c r="F2062" s="6">
        <f t="shared" si="161"/>
        <v>0.38998665101543245</v>
      </c>
      <c r="G2062" s="17">
        <v>1.3886187080541436E-2</v>
      </c>
      <c r="H2062" s="9">
        <f t="shared" ref="H2062:H2125" si="163">SQRT(F2062)/100</f>
        <v>6.2448911200711299E-3</v>
      </c>
      <c r="I2062" s="8"/>
      <c r="J2062" s="10"/>
      <c r="AC2062" s="14"/>
      <c r="AD2062" s="15"/>
    </row>
    <row r="2063" spans="1:30" hidden="1" outlineLevel="1" x14ac:dyDescent="0.3">
      <c r="A2063" s="14">
        <v>39510</v>
      </c>
      <c r="B2063" s="17">
        <v>5.3341019030810055E-4</v>
      </c>
      <c r="C2063" s="9">
        <f t="shared" ref="C2063:C2126" si="164">B2063-B$5</f>
        <v>-5.0972898096918991E-3</v>
      </c>
      <c r="D2063" s="6">
        <f t="shared" ref="D2063:D2126" si="165">C2063^2</f>
        <v>2.5982363403988877E-5</v>
      </c>
      <c r="E2063" s="6">
        <f t="shared" si="162"/>
        <v>1.0952191251508544E-3</v>
      </c>
      <c r="F2063" s="6">
        <f t="shared" ref="F2063:F2126" si="166">IF(C2062&gt;0,B$6+B$7*E2063+B$8*(G2062*100)^2,B$6+B$7*E2063+B$8*(G2062*100)^2+E2063*$B$9)</f>
        <v>1.7478344380451427</v>
      </c>
      <c r="G2063" s="17">
        <v>8.1148004478374634E-3</v>
      </c>
      <c r="H2063" s="9">
        <f t="shared" si="163"/>
        <v>1.3220568966747018E-2</v>
      </c>
      <c r="I2063" s="8"/>
      <c r="J2063" s="10"/>
      <c r="AC2063" s="14"/>
      <c r="AD2063" s="15"/>
    </row>
    <row r="2064" spans="1:30" hidden="1" outlineLevel="1" x14ac:dyDescent="0.3">
      <c r="A2064" s="14">
        <v>39511</v>
      </c>
      <c r="B2064" s="17">
        <v>-3.4535854252266528E-3</v>
      </c>
      <c r="C2064" s="9">
        <f t="shared" si="164"/>
        <v>-9.0842854252266535E-3</v>
      </c>
      <c r="D2064" s="6">
        <f t="shared" si="165"/>
        <v>8.2524241686985405E-5</v>
      </c>
      <c r="E2064" s="6">
        <f t="shared" ref="E2064:E2127" si="167">D2063</f>
        <v>2.5982363403988877E-5</v>
      </c>
      <c r="F2064" s="6">
        <f t="shared" si="166"/>
        <v>0.61032284049930796</v>
      </c>
      <c r="G2064" s="17">
        <v>1.4727028200601905E-2</v>
      </c>
      <c r="H2064" s="9">
        <f t="shared" si="163"/>
        <v>7.812316177032954E-3</v>
      </c>
      <c r="I2064" s="8"/>
      <c r="J2064" s="10"/>
      <c r="AC2064" s="14"/>
      <c r="AD2064" s="15"/>
    </row>
    <row r="2065" spans="1:30" hidden="1" outlineLevel="1" x14ac:dyDescent="0.3">
      <c r="A2065" s="14">
        <v>39512</v>
      </c>
      <c r="B2065" s="17">
        <v>5.2246553093142894E-3</v>
      </c>
      <c r="C2065" s="9">
        <f t="shared" si="164"/>
        <v>-4.0604469068571038E-4</v>
      </c>
      <c r="D2065" s="6">
        <f t="shared" si="165"/>
        <v>1.6487229083405422E-7</v>
      </c>
      <c r="E2065" s="6">
        <f t="shared" si="167"/>
        <v>8.2524241686985405E-5</v>
      </c>
      <c r="F2065" s="6">
        <f t="shared" si="166"/>
        <v>1.9631565005890741</v>
      </c>
      <c r="G2065" s="17">
        <v>1.1626359768520632E-2</v>
      </c>
      <c r="H2065" s="9">
        <f t="shared" si="163"/>
        <v>1.4011268681276062E-2</v>
      </c>
      <c r="I2065" s="8"/>
      <c r="J2065" s="10"/>
      <c r="AC2065" s="14"/>
      <c r="AD2065" s="15"/>
    </row>
    <row r="2066" spans="1:30" hidden="1" outlineLevel="1" x14ac:dyDescent="0.3">
      <c r="A2066" s="14">
        <v>39513</v>
      </c>
      <c r="B2066" s="17">
        <v>-2.2259858524762605E-2</v>
      </c>
      <c r="C2066" s="9">
        <f t="shared" si="164"/>
        <v>-2.7890558524762604E-2</v>
      </c>
      <c r="D2066" s="6">
        <f t="shared" si="165"/>
        <v>7.7788325482320794E-4</v>
      </c>
      <c r="E2066" s="6">
        <f t="shared" si="167"/>
        <v>1.6487229083405422E-7</v>
      </c>
      <c r="F2066" s="6">
        <f t="shared" si="166"/>
        <v>1.2312377954589087</v>
      </c>
      <c r="G2066" s="17">
        <v>8.9047291359677684E-3</v>
      </c>
      <c r="H2066" s="9">
        <f t="shared" si="163"/>
        <v>1.1096115516066461E-2</v>
      </c>
      <c r="I2066" s="8"/>
      <c r="J2066" s="10"/>
      <c r="AC2066" s="14"/>
      <c r="AD2066" s="15"/>
    </row>
    <row r="2067" spans="1:30" hidden="1" outlineLevel="1" x14ac:dyDescent="0.3">
      <c r="A2067" s="14">
        <v>39514</v>
      </c>
      <c r="B2067" s="17">
        <v>-8.4459282050202249E-3</v>
      </c>
      <c r="C2067" s="9">
        <f t="shared" si="164"/>
        <v>-1.4076628205020224E-2</v>
      </c>
      <c r="D2067" s="6">
        <f t="shared" si="165"/>
        <v>1.981514616223709E-4</v>
      </c>
      <c r="E2067" s="6">
        <f t="shared" si="167"/>
        <v>7.7788325482320794E-4</v>
      </c>
      <c r="F2067" s="6">
        <f t="shared" si="166"/>
        <v>0.73087327654449841</v>
      </c>
      <c r="G2067" s="17">
        <v>1.5312390854820591E-2</v>
      </c>
      <c r="H2067" s="9">
        <f t="shared" si="163"/>
        <v>8.5491126822875504E-3</v>
      </c>
      <c r="I2067" s="8"/>
      <c r="J2067" s="10"/>
      <c r="AC2067" s="14"/>
      <c r="AD2067" s="15"/>
    </row>
    <row r="2068" spans="1:30" hidden="1" outlineLevel="1" x14ac:dyDescent="0.3">
      <c r="A2068" s="14">
        <v>39517</v>
      </c>
      <c r="B2068" s="17">
        <v>-1.5584285792662767E-2</v>
      </c>
      <c r="C2068" s="9">
        <f t="shared" si="164"/>
        <v>-2.1214985792662767E-2</v>
      </c>
      <c r="D2068" s="6">
        <f t="shared" si="165"/>
        <v>4.500756221828831E-4</v>
      </c>
      <c r="E2068" s="6">
        <f t="shared" si="167"/>
        <v>1.981514616223709E-4</v>
      </c>
      <c r="F2068" s="6">
        <f t="shared" si="166"/>
        <v>2.1206760616375511</v>
      </c>
      <c r="G2068" s="17">
        <v>7.9227814001903152E-3</v>
      </c>
      <c r="H2068" s="9">
        <f t="shared" si="163"/>
        <v>1.4562541198697264E-2</v>
      </c>
      <c r="I2068" s="8"/>
      <c r="J2068" s="10"/>
      <c r="AC2068" s="14"/>
      <c r="AD2068" s="15"/>
    </row>
    <row r="2069" spans="1:30" hidden="1" outlineLevel="1" x14ac:dyDescent="0.3">
      <c r="A2069" s="14">
        <v>39518</v>
      </c>
      <c r="B2069" s="17">
        <v>3.6457132613333623E-2</v>
      </c>
      <c r="C2069" s="9">
        <f t="shared" si="164"/>
        <v>3.0826432613333624E-2</v>
      </c>
      <c r="D2069" s="6">
        <f t="shared" si="165"/>
        <v>9.5026894766439887E-4</v>
      </c>
      <c r="E2069" s="6">
        <f t="shared" si="167"/>
        <v>4.500756221828831E-4</v>
      </c>
      <c r="F2069" s="6">
        <f t="shared" si="166"/>
        <v>0.58281323417296005</v>
      </c>
      <c r="G2069" s="17">
        <v>1.3607988529998423E-2</v>
      </c>
      <c r="H2069" s="9">
        <f t="shared" si="163"/>
        <v>7.6342205507370564E-3</v>
      </c>
      <c r="I2069" s="8"/>
      <c r="J2069" s="10"/>
      <c r="AC2069" s="14"/>
      <c r="AD2069" s="15"/>
    </row>
    <row r="2070" spans="1:30" hidden="1" outlineLevel="1" x14ac:dyDescent="0.3">
      <c r="A2070" s="14">
        <v>39519</v>
      </c>
      <c r="B2070" s="17">
        <v>-9.0362783594599098E-3</v>
      </c>
      <c r="C2070" s="9">
        <f t="shared" si="164"/>
        <v>-1.466697835945991E-2</v>
      </c>
      <c r="D2070" s="6">
        <f t="shared" si="165"/>
        <v>2.1512025419686531E-4</v>
      </c>
      <c r="E2070" s="6">
        <f t="shared" si="167"/>
        <v>9.5026894766439887E-4</v>
      </c>
      <c r="F2070" s="6">
        <f t="shared" si="166"/>
        <v>1.6791335403654277</v>
      </c>
      <c r="G2070" s="17">
        <v>1.2798549586577277E-2</v>
      </c>
      <c r="H2070" s="9">
        <f t="shared" si="163"/>
        <v>1.2958138525133261E-2</v>
      </c>
      <c r="I2070" s="8"/>
      <c r="J2070" s="10"/>
      <c r="AC2070" s="14"/>
      <c r="AD2070" s="15"/>
    </row>
    <row r="2071" spans="1:30" hidden="1" outlineLevel="1" x14ac:dyDescent="0.3">
      <c r="A2071" s="14">
        <v>39520</v>
      </c>
      <c r="B2071" s="17">
        <v>5.1138234240504024E-3</v>
      </c>
      <c r="C2071" s="9">
        <f t="shared" si="164"/>
        <v>-5.1687657594959736E-4</v>
      </c>
      <c r="D2071" s="6">
        <f t="shared" si="165"/>
        <v>2.6716139476537986E-7</v>
      </c>
      <c r="E2071" s="6">
        <f t="shared" si="167"/>
        <v>2.1512025419686531E-4</v>
      </c>
      <c r="F2071" s="6">
        <f t="shared" si="166"/>
        <v>1.4877196865937385</v>
      </c>
      <c r="G2071" s="17">
        <v>2.1432065698281728E-2</v>
      </c>
      <c r="H2071" s="9">
        <f t="shared" si="163"/>
        <v>1.2197211511627313E-2</v>
      </c>
      <c r="I2071" s="8"/>
      <c r="J2071" s="10"/>
      <c r="AC2071" s="14"/>
      <c r="AD2071" s="15"/>
    </row>
    <row r="2072" spans="1:30" hidden="1" outlineLevel="1" x14ac:dyDescent="0.3">
      <c r="A2072" s="14">
        <v>39521</v>
      </c>
      <c r="B2072" s="17">
        <v>-2.1002274391500337E-2</v>
      </c>
      <c r="C2072" s="9">
        <f t="shared" si="164"/>
        <v>-2.6632974391500336E-2</v>
      </c>
      <c r="D2072" s="6">
        <f t="shared" si="165"/>
        <v>7.0931532493831266E-4</v>
      </c>
      <c r="E2072" s="6">
        <f t="shared" si="167"/>
        <v>2.6716139476537986E-7</v>
      </c>
      <c r="F2072" s="6">
        <f t="shared" si="166"/>
        <v>4.1347496693410077</v>
      </c>
      <c r="G2072" s="17">
        <v>2.0936288193434866E-2</v>
      </c>
      <c r="H2072" s="9">
        <f t="shared" si="163"/>
        <v>2.0334083872505807E-2</v>
      </c>
      <c r="I2072" s="8"/>
      <c r="J2072" s="10"/>
      <c r="AC2072" s="14"/>
      <c r="AD2072" s="15"/>
    </row>
    <row r="2073" spans="1:30" hidden="1" outlineLevel="1" x14ac:dyDescent="0.3">
      <c r="A2073" s="14">
        <v>39524</v>
      </c>
      <c r="B2073" s="17">
        <v>-8.9990540836313478E-3</v>
      </c>
      <c r="C2073" s="9">
        <f t="shared" si="164"/>
        <v>-1.4629754083631347E-2</v>
      </c>
      <c r="D2073" s="6">
        <f t="shared" si="165"/>
        <v>2.1402970454752806E-4</v>
      </c>
      <c r="E2073" s="6">
        <f t="shared" si="167"/>
        <v>7.0931532493831266E-4</v>
      </c>
      <c r="F2073" s="6">
        <f t="shared" si="166"/>
        <v>3.9467285669171144</v>
      </c>
      <c r="G2073" s="17">
        <v>1.7783766684778827E-2</v>
      </c>
      <c r="H2073" s="9">
        <f t="shared" si="163"/>
        <v>1.9866375026453907E-2</v>
      </c>
      <c r="I2073" s="8"/>
      <c r="J2073" s="10"/>
      <c r="AC2073" s="14"/>
      <c r="AD2073" s="15"/>
    </row>
    <row r="2074" spans="1:30" hidden="1" outlineLevel="1" x14ac:dyDescent="0.3">
      <c r="A2074" s="14">
        <v>39525</v>
      </c>
      <c r="B2074" s="17">
        <v>4.1534896429011828E-2</v>
      </c>
      <c r="C2074" s="9">
        <f t="shared" si="164"/>
        <v>3.5904196429011825E-2</v>
      </c>
      <c r="D2074" s="6">
        <f t="shared" si="165"/>
        <v>1.2891113212130656E-3</v>
      </c>
      <c r="E2074" s="6">
        <f t="shared" si="167"/>
        <v>2.1402970454752806E-4</v>
      </c>
      <c r="F2074" s="6">
        <f t="shared" si="166"/>
        <v>2.8532991130753325</v>
      </c>
      <c r="G2074" s="17">
        <v>1.5665950265394083E-2</v>
      </c>
      <c r="H2074" s="9">
        <f t="shared" si="163"/>
        <v>1.6891711319683783E-2</v>
      </c>
      <c r="I2074" s="8"/>
      <c r="J2074" s="10"/>
      <c r="AC2074" s="14"/>
      <c r="AD2074" s="15"/>
    </row>
    <row r="2075" spans="1:30" hidden="1" outlineLevel="1" x14ac:dyDescent="0.3">
      <c r="A2075" s="14">
        <v>39526</v>
      </c>
      <c r="B2075" s="17">
        <v>-2.4586996626081783E-2</v>
      </c>
      <c r="C2075" s="9">
        <f t="shared" si="164"/>
        <v>-3.0217696626081782E-2</v>
      </c>
      <c r="D2075" s="6">
        <f t="shared" si="165"/>
        <v>9.1310918938591434E-4</v>
      </c>
      <c r="E2075" s="6">
        <f t="shared" si="167"/>
        <v>1.2891113212130656E-3</v>
      </c>
      <c r="F2075" s="6">
        <f t="shared" si="166"/>
        <v>2.2187448335598501</v>
      </c>
      <c r="G2075" s="17">
        <v>1.7583325460027444E-2</v>
      </c>
      <c r="H2075" s="9">
        <f t="shared" si="163"/>
        <v>1.4895451767435086E-2</v>
      </c>
      <c r="I2075" s="8"/>
      <c r="J2075" s="10"/>
      <c r="AC2075" s="14"/>
      <c r="AD2075" s="15"/>
    </row>
    <row r="2076" spans="1:30" hidden="1" outlineLevel="1" x14ac:dyDescent="0.3">
      <c r="A2076" s="14">
        <v>39527</v>
      </c>
      <c r="B2076" s="17">
        <v>2.3662286124140099E-2</v>
      </c>
      <c r="C2076" s="9">
        <f t="shared" si="164"/>
        <v>1.80315861241401E-2</v>
      </c>
      <c r="D2076" s="6">
        <f t="shared" si="165"/>
        <v>3.2513809815228181E-4</v>
      </c>
      <c r="E2076" s="6">
        <f t="shared" si="167"/>
        <v>9.1310918938591434E-4</v>
      </c>
      <c r="F2076" s="6">
        <f t="shared" si="166"/>
        <v>2.7899241617944774</v>
      </c>
      <c r="G2076" s="17">
        <v>1.3035683440311766E-2</v>
      </c>
      <c r="H2076" s="9">
        <f t="shared" si="163"/>
        <v>1.6703066071217215E-2</v>
      </c>
      <c r="I2076" s="8"/>
      <c r="J2076" s="10"/>
      <c r="AC2076" s="14"/>
      <c r="AD2076" s="15"/>
    </row>
    <row r="2077" spans="1:30" hidden="1" outlineLevel="1" x14ac:dyDescent="0.3">
      <c r="A2077" s="14">
        <v>39531</v>
      </c>
      <c r="B2077" s="17">
        <v>1.5205242585216871E-2</v>
      </c>
      <c r="C2077" s="9">
        <f t="shared" si="164"/>
        <v>9.5745425852168699E-3</v>
      </c>
      <c r="D2077" s="6">
        <f t="shared" si="165"/>
        <v>9.1671865716131347E-5</v>
      </c>
      <c r="E2077" s="6">
        <f t="shared" si="167"/>
        <v>3.2513809815228181E-4</v>
      </c>
      <c r="F2077" s="6">
        <f t="shared" si="166"/>
        <v>1.5425544359660366</v>
      </c>
      <c r="G2077" s="17">
        <v>1.2903335833687836E-2</v>
      </c>
      <c r="H2077" s="9">
        <f t="shared" si="163"/>
        <v>1.2419961497388133E-2</v>
      </c>
      <c r="I2077" s="8"/>
      <c r="J2077" s="10"/>
      <c r="AC2077" s="14"/>
      <c r="AD2077" s="15"/>
    </row>
    <row r="2078" spans="1:30" hidden="1" outlineLevel="1" x14ac:dyDescent="0.3">
      <c r="A2078" s="14">
        <v>39532</v>
      </c>
      <c r="B2078" s="17">
        <v>2.3012477327072726E-3</v>
      </c>
      <c r="C2078" s="9">
        <f t="shared" si="164"/>
        <v>-3.3294522672927271E-3</v>
      </c>
      <c r="D2078" s="6">
        <f t="shared" si="165"/>
        <v>1.1085252400180681E-5</v>
      </c>
      <c r="E2078" s="6">
        <f t="shared" si="167"/>
        <v>9.1671865716131347E-5</v>
      </c>
      <c r="F2078" s="6">
        <f t="shared" si="166"/>
        <v>1.5118053494801125</v>
      </c>
      <c r="G2078" s="17">
        <v>7.9247220865274609E-3</v>
      </c>
      <c r="H2078" s="9">
        <f t="shared" si="163"/>
        <v>1.2295549395940438E-2</v>
      </c>
      <c r="I2078" s="8"/>
      <c r="J2078" s="10"/>
      <c r="AC2078" s="14"/>
      <c r="AD2078" s="15"/>
    </row>
    <row r="2079" spans="1:30" hidden="1" outlineLevel="1" x14ac:dyDescent="0.3">
      <c r="A2079" s="14">
        <v>39533</v>
      </c>
      <c r="B2079" s="17">
        <v>-8.8044051386278622E-3</v>
      </c>
      <c r="C2079" s="9">
        <f t="shared" si="164"/>
        <v>-1.4435105138627863E-2</v>
      </c>
      <c r="D2079" s="6">
        <f t="shared" si="165"/>
        <v>2.0837226036324053E-4</v>
      </c>
      <c r="E2079" s="6">
        <f t="shared" si="167"/>
        <v>1.1085252400180681E-5</v>
      </c>
      <c r="F2079" s="6">
        <f t="shared" si="166"/>
        <v>0.5830124543802262</v>
      </c>
      <c r="G2079" s="17">
        <v>6.8097733771071475E-3</v>
      </c>
      <c r="H2079" s="9">
        <f t="shared" si="163"/>
        <v>7.6355252234553339E-3</v>
      </c>
      <c r="I2079" s="8"/>
      <c r="J2079" s="10"/>
      <c r="AC2079" s="14"/>
      <c r="AD2079" s="15"/>
    </row>
    <row r="2080" spans="1:30" hidden="1" outlineLevel="1" x14ac:dyDescent="0.3">
      <c r="A2080" s="14">
        <v>39534</v>
      </c>
      <c r="B2080" s="17">
        <v>-1.1526658548940935E-2</v>
      </c>
      <c r="C2080" s="9">
        <f t="shared" si="164"/>
        <v>-1.7157358548940935E-2</v>
      </c>
      <c r="D2080" s="6">
        <f t="shared" si="165"/>
        <v>2.9437495237691661E-4</v>
      </c>
      <c r="E2080" s="6">
        <f t="shared" si="167"/>
        <v>2.0837226036324053E-4</v>
      </c>
      <c r="F2080" s="6">
        <f t="shared" si="166"/>
        <v>0.43589927571163922</v>
      </c>
      <c r="G2080" s="17">
        <v>8.270272209781741E-3</v>
      </c>
      <c r="H2080" s="9">
        <f t="shared" si="163"/>
        <v>6.6022668509508097E-3</v>
      </c>
      <c r="I2080" s="8"/>
      <c r="J2080" s="10"/>
      <c r="AC2080" s="14"/>
      <c r="AD2080" s="15"/>
    </row>
    <row r="2081" spans="1:30" hidden="1" outlineLevel="1" x14ac:dyDescent="0.3">
      <c r="A2081" s="14">
        <v>39535</v>
      </c>
      <c r="B2081" s="17">
        <v>-7.9819575314157704E-3</v>
      </c>
      <c r="C2081" s="9">
        <f t="shared" si="164"/>
        <v>-1.3612657531415769E-2</v>
      </c>
      <c r="D2081" s="6">
        <f t="shared" si="165"/>
        <v>1.8530444506761047E-4</v>
      </c>
      <c r="E2081" s="6">
        <f t="shared" si="167"/>
        <v>2.9437495237691661E-4</v>
      </c>
      <c r="F2081" s="6">
        <f t="shared" si="166"/>
        <v>0.63318666644033816</v>
      </c>
      <c r="G2081" s="17">
        <v>1.0148595460147465E-2</v>
      </c>
      <c r="H2081" s="9">
        <f t="shared" si="163"/>
        <v>7.9573027241668908E-3</v>
      </c>
      <c r="I2081" s="8"/>
      <c r="J2081" s="10"/>
      <c r="AC2081" s="14"/>
      <c r="AD2081" s="15"/>
    </row>
    <row r="2082" spans="1:30" hidden="1" outlineLevel="1" x14ac:dyDescent="0.3">
      <c r="A2082" s="14">
        <v>39538</v>
      </c>
      <c r="B2082" s="17">
        <v>5.6711353928270902E-3</v>
      </c>
      <c r="C2082" s="9">
        <f t="shared" si="164"/>
        <v>4.0435392827090424E-5</v>
      </c>
      <c r="D2082" s="6">
        <f t="shared" si="165"/>
        <v>1.6350209930811157E-9</v>
      </c>
      <c r="E2082" s="6">
        <f t="shared" si="167"/>
        <v>1.8530444506761047E-4</v>
      </c>
      <c r="F2082" s="6">
        <f t="shared" si="166"/>
        <v>0.94304935414386626</v>
      </c>
      <c r="G2082" s="17">
        <v>7.4203530700570949E-3</v>
      </c>
      <c r="H2082" s="9">
        <f t="shared" si="163"/>
        <v>9.7110728250995332E-3</v>
      </c>
      <c r="I2082" s="8"/>
      <c r="J2082" s="10"/>
      <c r="AC2082" s="14"/>
      <c r="AD2082" s="15"/>
    </row>
    <row r="2083" spans="1:30" hidden="1" outlineLevel="1" x14ac:dyDescent="0.3">
      <c r="A2083" s="14">
        <v>39539</v>
      </c>
      <c r="B2083" s="17">
        <v>3.5267092136391641E-2</v>
      </c>
      <c r="C2083" s="9">
        <f t="shared" si="164"/>
        <v>2.9636392136391642E-2</v>
      </c>
      <c r="D2083" s="6">
        <f t="shared" si="165"/>
        <v>8.7831573886197633E-4</v>
      </c>
      <c r="E2083" s="6">
        <f t="shared" si="167"/>
        <v>1.6350209930811157E-9</v>
      </c>
      <c r="F2083" s="6">
        <f t="shared" si="166"/>
        <v>0.51368710665232675</v>
      </c>
      <c r="G2083" s="17">
        <v>1.268438661982102E-2</v>
      </c>
      <c r="H2083" s="9">
        <f t="shared" si="163"/>
        <v>7.1671968485058834E-3</v>
      </c>
      <c r="I2083" s="8"/>
      <c r="J2083" s="10"/>
      <c r="AC2083" s="14"/>
      <c r="AD2083" s="15"/>
    </row>
    <row r="2084" spans="1:30" hidden="1" outlineLevel="1" x14ac:dyDescent="0.3">
      <c r="A2084" s="14">
        <v>39540</v>
      </c>
      <c r="B2084" s="17">
        <v>-1.9359429314091451E-3</v>
      </c>
      <c r="C2084" s="9">
        <f t="shared" si="164"/>
        <v>-7.5666429314091444E-3</v>
      </c>
      <c r="D2084" s="6">
        <f t="shared" si="165"/>
        <v>5.725408525144397E-5</v>
      </c>
      <c r="E2084" s="6">
        <f t="shared" si="167"/>
        <v>8.7831573886197633E-4</v>
      </c>
      <c r="F2084" s="6">
        <f t="shared" si="166"/>
        <v>1.4616245477422702</v>
      </c>
      <c r="G2084" s="17">
        <v>7.8283775976670505E-3</v>
      </c>
      <c r="H2084" s="9">
        <f t="shared" si="163"/>
        <v>1.2089766531005759E-2</v>
      </c>
      <c r="I2084" s="8"/>
      <c r="J2084" s="10"/>
      <c r="AC2084" s="14"/>
      <c r="AD2084" s="15"/>
    </row>
    <row r="2085" spans="1:30" hidden="1" outlineLevel="1" x14ac:dyDescent="0.3">
      <c r="A2085" s="14">
        <v>39541</v>
      </c>
      <c r="B2085" s="17">
        <v>1.3007917822812009E-3</v>
      </c>
      <c r="C2085" s="9">
        <f t="shared" si="164"/>
        <v>-4.3299082177187991E-3</v>
      </c>
      <c r="D2085" s="6">
        <f t="shared" si="165"/>
        <v>1.8748105173868787E-5</v>
      </c>
      <c r="E2085" s="6">
        <f t="shared" si="167"/>
        <v>5.725408525144397E-5</v>
      </c>
      <c r="F2085" s="6">
        <f t="shared" si="166"/>
        <v>0.56942621701967189</v>
      </c>
      <c r="G2085" s="17">
        <v>8.1166113161318144E-3</v>
      </c>
      <c r="H2085" s="9">
        <f t="shared" si="163"/>
        <v>7.5460335078746631E-3</v>
      </c>
      <c r="I2085" s="8"/>
      <c r="J2085" s="10"/>
      <c r="AC2085" s="14"/>
      <c r="AD2085" s="15"/>
    </row>
    <row r="2086" spans="1:30" hidden="1" outlineLevel="1" x14ac:dyDescent="0.3">
      <c r="A2086" s="14">
        <v>39542</v>
      </c>
      <c r="B2086" s="17">
        <v>7.9567972142414512E-4</v>
      </c>
      <c r="C2086" s="9">
        <f t="shared" si="164"/>
        <v>-4.8350202785758549E-3</v>
      </c>
      <c r="D2086" s="6">
        <f t="shared" si="165"/>
        <v>2.3377421094239739E-5</v>
      </c>
      <c r="E2086" s="6">
        <f t="shared" si="167"/>
        <v>1.8748105173868787E-5</v>
      </c>
      <c r="F2086" s="6">
        <f t="shared" si="166"/>
        <v>0.61058485655226402</v>
      </c>
      <c r="G2086" s="17">
        <v>8.776279511167575E-3</v>
      </c>
      <c r="H2086" s="9">
        <f t="shared" si="163"/>
        <v>7.813992939286956E-3</v>
      </c>
      <c r="I2086" s="8"/>
      <c r="J2086" s="10"/>
      <c r="AC2086" s="14"/>
      <c r="AD2086" s="15"/>
    </row>
    <row r="2087" spans="1:30" hidden="1" outlineLevel="1" x14ac:dyDescent="0.3">
      <c r="A2087" s="14">
        <v>39545</v>
      </c>
      <c r="B2087" s="17">
        <v>1.5603804918247646E-3</v>
      </c>
      <c r="C2087" s="9">
        <f t="shared" si="164"/>
        <v>-4.0703195081752356E-3</v>
      </c>
      <c r="D2087" s="6">
        <f t="shared" si="165"/>
        <v>1.6567500898631891E-5</v>
      </c>
      <c r="E2087" s="6">
        <f t="shared" si="167"/>
        <v>2.3377421094239739E-5</v>
      </c>
      <c r="F2087" s="6">
        <f t="shared" si="166"/>
        <v>0.71039980665282931</v>
      </c>
      <c r="G2087" s="17">
        <v>9.824137346141841E-3</v>
      </c>
      <c r="H2087" s="9">
        <f t="shared" si="163"/>
        <v>8.4285218553007812E-3</v>
      </c>
      <c r="I2087" s="8"/>
      <c r="J2087" s="10"/>
      <c r="AC2087" s="14"/>
      <c r="AD2087" s="15"/>
    </row>
    <row r="2088" spans="1:30" hidden="1" outlineLevel="1" x14ac:dyDescent="0.3">
      <c r="A2088" s="14">
        <v>39546</v>
      </c>
      <c r="B2088" s="17">
        <v>-5.1130829272386363E-3</v>
      </c>
      <c r="C2088" s="9">
        <f t="shared" si="164"/>
        <v>-1.0743782927238637E-2</v>
      </c>
      <c r="D2088" s="6">
        <f t="shared" si="165"/>
        <v>1.1542887158762441E-4</v>
      </c>
      <c r="E2088" s="6">
        <f t="shared" si="167"/>
        <v>1.6567500898631891E-5</v>
      </c>
      <c r="F2088" s="6">
        <f t="shared" si="166"/>
        <v>0.88497586113003324</v>
      </c>
      <c r="G2088" s="17">
        <v>5.1211740048377101E-3</v>
      </c>
      <c r="H2088" s="9">
        <f t="shared" si="163"/>
        <v>9.4073155635921619E-3</v>
      </c>
      <c r="I2088" s="8"/>
      <c r="J2088" s="10"/>
      <c r="AC2088" s="14"/>
      <c r="AD2088" s="15"/>
    </row>
    <row r="2089" spans="1:30" hidden="1" outlineLevel="1" x14ac:dyDescent="0.3">
      <c r="A2089" s="14">
        <v>39547</v>
      </c>
      <c r="B2089" s="17">
        <v>-8.1249908997806479E-3</v>
      </c>
      <c r="C2089" s="9">
        <f t="shared" si="164"/>
        <v>-1.3755690899780647E-2</v>
      </c>
      <c r="D2089" s="6">
        <f t="shared" si="165"/>
        <v>1.8921903213030809E-4</v>
      </c>
      <c r="E2089" s="6">
        <f t="shared" si="167"/>
        <v>1.1542887158762441E-4</v>
      </c>
      <c r="F2089" s="6">
        <f t="shared" si="166"/>
        <v>0.25543012248848274</v>
      </c>
      <c r="G2089" s="17">
        <v>7.7879057380007225E-3</v>
      </c>
      <c r="H2089" s="9">
        <f t="shared" si="163"/>
        <v>5.0540095220377524E-3</v>
      </c>
      <c r="I2089" s="8"/>
      <c r="J2089" s="10"/>
      <c r="AC2089" s="14"/>
      <c r="AD2089" s="15"/>
    </row>
    <row r="2090" spans="1:30" hidden="1" outlineLevel="1" x14ac:dyDescent="0.3">
      <c r="A2090" s="14">
        <v>39548</v>
      </c>
      <c r="B2090" s="17">
        <v>4.4640731409255983E-3</v>
      </c>
      <c r="C2090" s="9">
        <f t="shared" si="164"/>
        <v>-1.1666268590744015E-3</v>
      </c>
      <c r="D2090" s="6">
        <f t="shared" si="165"/>
        <v>1.3610182283138035E-6</v>
      </c>
      <c r="E2090" s="6">
        <f t="shared" si="167"/>
        <v>1.8921903213030809E-4</v>
      </c>
      <c r="F2090" s="6">
        <f t="shared" si="166"/>
        <v>0.56378813594325206</v>
      </c>
      <c r="G2090" s="17">
        <v>8.0434994307219676E-3</v>
      </c>
      <c r="H2090" s="9">
        <f t="shared" si="163"/>
        <v>7.5085826621490428E-3</v>
      </c>
      <c r="I2090" s="8"/>
      <c r="J2090" s="10"/>
      <c r="AC2090" s="14"/>
      <c r="AD2090" s="15"/>
    </row>
    <row r="2091" spans="1:30" hidden="1" outlineLevel="1" x14ac:dyDescent="0.3">
      <c r="A2091" s="14">
        <v>39549</v>
      </c>
      <c r="B2091" s="17">
        <v>-2.0584597439502618E-2</v>
      </c>
      <c r="C2091" s="9">
        <f t="shared" si="164"/>
        <v>-2.6215297439502617E-2</v>
      </c>
      <c r="D2091" s="6">
        <f t="shared" si="165"/>
        <v>6.8724181984159251E-4</v>
      </c>
      <c r="E2091" s="6">
        <f t="shared" si="167"/>
        <v>1.3610182283138035E-6</v>
      </c>
      <c r="F2091" s="6">
        <f t="shared" si="166"/>
        <v>0.59999917526413249</v>
      </c>
      <c r="G2091" s="17">
        <v>8.661126736577443E-3</v>
      </c>
      <c r="H2091" s="9">
        <f t="shared" si="163"/>
        <v>7.7459613687658711E-3</v>
      </c>
      <c r="I2091" s="8"/>
      <c r="J2091" s="10"/>
      <c r="AC2091" s="14"/>
      <c r="AD2091" s="15"/>
    </row>
    <row r="2092" spans="1:30" hidden="1" outlineLevel="1" x14ac:dyDescent="0.3">
      <c r="A2092" s="14">
        <v>39552</v>
      </c>
      <c r="B2092" s="17">
        <v>-3.3895227619870137E-3</v>
      </c>
      <c r="C2092" s="9">
        <f t="shared" si="164"/>
        <v>-9.020222761987013E-3</v>
      </c>
      <c r="D2092" s="6">
        <f t="shared" si="165"/>
        <v>8.1364418675868621E-5</v>
      </c>
      <c r="E2092" s="6">
        <f t="shared" si="167"/>
        <v>6.8724181984159251E-4</v>
      </c>
      <c r="F2092" s="6">
        <f t="shared" si="166"/>
        <v>0.69252977102549573</v>
      </c>
      <c r="G2092" s="17">
        <v>4.460368568681144E-3</v>
      </c>
      <c r="H2092" s="9">
        <f t="shared" si="163"/>
        <v>8.3218373633801319E-3</v>
      </c>
      <c r="I2092" s="8"/>
      <c r="J2092" s="10"/>
      <c r="AC2092" s="14"/>
      <c r="AD2092" s="15"/>
    </row>
    <row r="2093" spans="1:30" hidden="1" outlineLevel="1" x14ac:dyDescent="0.3">
      <c r="A2093" s="14">
        <v>39553</v>
      </c>
      <c r="B2093" s="17">
        <v>4.5893291868134151E-3</v>
      </c>
      <c r="C2093" s="9">
        <f t="shared" si="164"/>
        <v>-1.0413708131865847E-3</v>
      </c>
      <c r="D2093" s="6">
        <f t="shared" si="165"/>
        <v>1.0844531705568887E-6</v>
      </c>
      <c r="E2093" s="6">
        <f t="shared" si="167"/>
        <v>8.1364418675868621E-5</v>
      </c>
      <c r="F2093" s="6">
        <f t="shared" si="166"/>
        <v>0.19871264274188261</v>
      </c>
      <c r="G2093" s="17">
        <v>7.2502947518653851E-3</v>
      </c>
      <c r="H2093" s="9">
        <f t="shared" si="163"/>
        <v>4.457719627139897E-3</v>
      </c>
      <c r="I2093" s="8"/>
      <c r="J2093" s="10"/>
      <c r="AC2093" s="14"/>
      <c r="AD2093" s="15"/>
    </row>
    <row r="2094" spans="1:30" hidden="1" outlineLevel="1" x14ac:dyDescent="0.3">
      <c r="A2094" s="14">
        <v>39554</v>
      </c>
      <c r="B2094" s="17">
        <v>2.2437648595469966E-2</v>
      </c>
      <c r="C2094" s="9">
        <f t="shared" si="164"/>
        <v>1.6806948595469967E-2</v>
      </c>
      <c r="D2094" s="6">
        <f t="shared" si="165"/>
        <v>2.8247352109076992E-4</v>
      </c>
      <c r="E2094" s="6">
        <f t="shared" si="167"/>
        <v>1.0844531705568887E-6</v>
      </c>
      <c r="F2094" s="6">
        <f t="shared" si="166"/>
        <v>0.49134078298833378</v>
      </c>
      <c r="G2094" s="17">
        <v>8.6639255950292492E-3</v>
      </c>
      <c r="H2094" s="9">
        <f t="shared" si="163"/>
        <v>7.0095704789119133E-3</v>
      </c>
      <c r="I2094" s="8"/>
      <c r="J2094" s="10"/>
      <c r="AC2094" s="14"/>
      <c r="AD2094" s="15"/>
    </row>
    <row r="2095" spans="1:30" hidden="1" outlineLevel="1" x14ac:dyDescent="0.3">
      <c r="A2095" s="14">
        <v>39555</v>
      </c>
      <c r="B2095" s="17">
        <v>6.2272059366998513E-4</v>
      </c>
      <c r="C2095" s="9">
        <f t="shared" si="164"/>
        <v>-5.0079794063300149E-3</v>
      </c>
      <c r="D2095" s="6">
        <f t="shared" si="165"/>
        <v>2.5079857734225529E-5</v>
      </c>
      <c r="E2095" s="6">
        <f t="shared" si="167"/>
        <v>2.8247352109076992E-4</v>
      </c>
      <c r="F2095" s="6">
        <f t="shared" si="166"/>
        <v>0.69284472535735986</v>
      </c>
      <c r="G2095" s="17">
        <v>5.6649062919644109E-3</v>
      </c>
      <c r="H2095" s="9">
        <f t="shared" si="163"/>
        <v>8.3237294847763998E-3</v>
      </c>
      <c r="I2095" s="8"/>
      <c r="J2095" s="10"/>
      <c r="AC2095" s="14"/>
      <c r="AD2095" s="15"/>
    </row>
    <row r="2096" spans="1:30" hidden="1" outlineLevel="1" x14ac:dyDescent="0.3">
      <c r="A2096" s="14">
        <v>39556</v>
      </c>
      <c r="B2096" s="17">
        <v>1.7976453606148721E-2</v>
      </c>
      <c r="C2096" s="9">
        <f t="shared" si="164"/>
        <v>1.2345753606148722E-2</v>
      </c>
      <c r="D2096" s="6">
        <f t="shared" si="165"/>
        <v>1.524176321037342E-4</v>
      </c>
      <c r="E2096" s="6">
        <f t="shared" si="167"/>
        <v>2.5079857734225529E-5</v>
      </c>
      <c r="F2096" s="6">
        <f t="shared" si="166"/>
        <v>0.3079449060201998</v>
      </c>
      <c r="G2096" s="17">
        <v>1.0370245383808532E-2</v>
      </c>
      <c r="H2096" s="9">
        <f t="shared" si="163"/>
        <v>5.5492783857020523E-3</v>
      </c>
      <c r="I2096" s="8"/>
      <c r="J2096" s="10"/>
      <c r="AC2096" s="14"/>
      <c r="AD2096" s="15"/>
    </row>
    <row r="2097" spans="1:30" hidden="1" outlineLevel="1" x14ac:dyDescent="0.3">
      <c r="A2097" s="14">
        <v>39559</v>
      </c>
      <c r="B2097" s="17">
        <v>-1.5547328014735994E-3</v>
      </c>
      <c r="C2097" s="9">
        <f t="shared" si="164"/>
        <v>-7.1854328014735996E-3</v>
      </c>
      <c r="D2097" s="6">
        <f t="shared" si="165"/>
        <v>5.1630444544492741E-5</v>
      </c>
      <c r="E2097" s="6">
        <f t="shared" si="167"/>
        <v>1.524176321037342E-4</v>
      </c>
      <c r="F2097" s="6">
        <f t="shared" si="166"/>
        <v>0.98375359834302034</v>
      </c>
      <c r="G2097" s="17">
        <v>6.2906821816732751E-3</v>
      </c>
      <c r="H2097" s="9">
        <f t="shared" si="163"/>
        <v>9.9184353521259601E-3</v>
      </c>
      <c r="I2097" s="8"/>
      <c r="J2097" s="10"/>
      <c r="AC2097" s="14"/>
      <c r="AD2097" s="15"/>
    </row>
    <row r="2098" spans="1:30" hidden="1" outlineLevel="1" x14ac:dyDescent="0.3">
      <c r="A2098" s="14">
        <v>39560</v>
      </c>
      <c r="B2098" s="17">
        <v>-8.8492733031694058E-3</v>
      </c>
      <c r="C2098" s="9">
        <f t="shared" si="164"/>
        <v>-1.4479973303169406E-2</v>
      </c>
      <c r="D2098" s="6">
        <f t="shared" si="165"/>
        <v>2.0966962686049873E-4</v>
      </c>
      <c r="E2098" s="6">
        <f t="shared" si="167"/>
        <v>5.1630444544492741E-5</v>
      </c>
      <c r="F2098" s="6">
        <f t="shared" si="166"/>
        <v>0.3749614836663071</v>
      </c>
      <c r="G2098" s="17">
        <v>7.4612556317923831E-3</v>
      </c>
      <c r="H2098" s="9">
        <f t="shared" si="163"/>
        <v>6.1234098643346349E-3</v>
      </c>
      <c r="I2098" s="8"/>
      <c r="J2098" s="10"/>
      <c r="AC2098" s="14"/>
      <c r="AD2098" s="15"/>
    </row>
    <row r="2099" spans="1:30" hidden="1" outlineLevel="1" x14ac:dyDescent="0.3">
      <c r="A2099" s="14">
        <v>39561</v>
      </c>
      <c r="B2099" s="17">
        <v>2.8957208430778758E-3</v>
      </c>
      <c r="C2099" s="9">
        <f t="shared" si="164"/>
        <v>-2.734979156922124E-3</v>
      </c>
      <c r="D2099" s="6">
        <f t="shared" si="165"/>
        <v>7.4801109887984516E-6</v>
      </c>
      <c r="E2099" s="6">
        <f t="shared" si="167"/>
        <v>2.0966962686049873E-4</v>
      </c>
      <c r="F2099" s="6">
        <f t="shared" si="166"/>
        <v>0.51917561561008563</v>
      </c>
      <c r="G2099" s="17">
        <v>7.6383418379713675E-3</v>
      </c>
      <c r="H2099" s="9">
        <f t="shared" si="163"/>
        <v>7.2053842063424045E-3</v>
      </c>
      <c r="I2099" s="8"/>
      <c r="J2099" s="10"/>
      <c r="AC2099" s="14"/>
      <c r="AD2099" s="15"/>
    </row>
    <row r="2100" spans="1:30" hidden="1" outlineLevel="1" x14ac:dyDescent="0.3">
      <c r="A2100" s="14">
        <v>39562</v>
      </c>
      <c r="B2100" s="17">
        <v>6.421614900288003E-3</v>
      </c>
      <c r="C2100" s="9">
        <f t="shared" si="164"/>
        <v>7.909149002880032E-4</v>
      </c>
      <c r="D2100" s="6">
        <f t="shared" si="165"/>
        <v>6.2554637949758207E-7</v>
      </c>
      <c r="E2100" s="6">
        <f t="shared" si="167"/>
        <v>7.4801109887984516E-6</v>
      </c>
      <c r="F2100" s="6">
        <f t="shared" si="166"/>
        <v>0.54309089015917245</v>
      </c>
      <c r="G2100" s="17">
        <v>1.2177403112341402E-2</v>
      </c>
      <c r="H2100" s="9">
        <f t="shared" si="163"/>
        <v>7.3694700634385681E-3</v>
      </c>
      <c r="I2100" s="8"/>
      <c r="J2100" s="10"/>
      <c r="AC2100" s="14"/>
      <c r="AD2100" s="15"/>
    </row>
    <row r="2101" spans="1:30" hidden="1" outlineLevel="1" x14ac:dyDescent="0.3">
      <c r="A2101" s="14">
        <v>39563</v>
      </c>
      <c r="B2101" s="17">
        <v>6.473736528736191E-3</v>
      </c>
      <c r="C2101" s="9">
        <f t="shared" si="164"/>
        <v>8.4303652873619125E-4</v>
      </c>
      <c r="D2101" s="6">
        <f t="shared" si="165"/>
        <v>7.10710588783567E-7</v>
      </c>
      <c r="E2101" s="6">
        <f t="shared" si="167"/>
        <v>6.2554637949758207E-7</v>
      </c>
      <c r="F2101" s="6">
        <f t="shared" si="166"/>
        <v>1.3487258857420592</v>
      </c>
      <c r="G2101" s="17">
        <v>8.7684604707867746E-3</v>
      </c>
      <c r="H2101" s="9">
        <f t="shared" si="163"/>
        <v>1.1613465829553464E-2</v>
      </c>
      <c r="I2101" s="8"/>
      <c r="J2101" s="10"/>
      <c r="AC2101" s="14"/>
      <c r="AD2101" s="15"/>
    </row>
    <row r="2102" spans="1:30" hidden="1" outlineLevel="1" x14ac:dyDescent="0.3">
      <c r="A2102" s="14">
        <v>39566</v>
      </c>
      <c r="B2102" s="17">
        <v>-1.0521548912131309E-3</v>
      </c>
      <c r="C2102" s="9">
        <f t="shared" si="164"/>
        <v>-6.6828548912131304E-3</v>
      </c>
      <c r="D2102" s="6">
        <f t="shared" si="165"/>
        <v>4.4660549497011264E-5</v>
      </c>
      <c r="E2102" s="6">
        <f t="shared" si="167"/>
        <v>7.10710588783567E-7</v>
      </c>
      <c r="F2102" s="6">
        <f t="shared" si="166"/>
        <v>0.70916699759155954</v>
      </c>
      <c r="G2102" s="17">
        <v>4.1642026627431829E-3</v>
      </c>
      <c r="H2102" s="9">
        <f t="shared" si="163"/>
        <v>8.4212053626043313E-3</v>
      </c>
      <c r="I2102" s="8"/>
      <c r="J2102" s="10"/>
      <c r="AC2102" s="14"/>
      <c r="AD2102" s="15"/>
    </row>
    <row r="2103" spans="1:30" hidden="1" outlineLevel="1" x14ac:dyDescent="0.3">
      <c r="A2103" s="14">
        <v>39567</v>
      </c>
      <c r="B2103" s="17">
        <v>-3.8962732556012698E-3</v>
      </c>
      <c r="C2103" s="9">
        <f t="shared" si="164"/>
        <v>-9.5269732556012704E-3</v>
      </c>
      <c r="D2103" s="6">
        <f t="shared" si="165"/>
        <v>9.0763219412941874E-5</v>
      </c>
      <c r="E2103" s="6">
        <f t="shared" si="167"/>
        <v>4.4660549497011264E-5</v>
      </c>
      <c r="F2103" s="6">
        <f t="shared" si="166"/>
        <v>0.17582736678097149</v>
      </c>
      <c r="G2103" s="17">
        <v>4.7266693806367471E-3</v>
      </c>
      <c r="H2103" s="9">
        <f t="shared" si="163"/>
        <v>4.1931773964497552E-3</v>
      </c>
      <c r="I2103" s="8"/>
      <c r="J2103" s="10"/>
      <c r="AC2103" s="14"/>
      <c r="AD2103" s="15"/>
    </row>
    <row r="2104" spans="1:30" hidden="1" outlineLevel="1" x14ac:dyDescent="0.3">
      <c r="A2104" s="14">
        <v>39568</v>
      </c>
      <c r="B2104" s="17">
        <v>-3.8537184080886708E-3</v>
      </c>
      <c r="C2104" s="9">
        <f t="shared" si="164"/>
        <v>-9.4844184080886702E-3</v>
      </c>
      <c r="D2104" s="6">
        <f t="shared" si="165"/>
        <v>8.9954192539691221E-5</v>
      </c>
      <c r="E2104" s="6">
        <f t="shared" si="167"/>
        <v>9.0763219412941874E-5</v>
      </c>
      <c r="F2104" s="6">
        <f t="shared" si="166"/>
        <v>0.22062771612830334</v>
      </c>
      <c r="G2104" s="17">
        <v>1.0846516752442713E-2</v>
      </c>
      <c r="H2104" s="9">
        <f t="shared" si="163"/>
        <v>4.6971024699095434E-3</v>
      </c>
      <c r="I2104" s="8"/>
      <c r="J2104" s="10"/>
      <c r="AC2104" s="14"/>
      <c r="AD2104" s="15"/>
    </row>
    <row r="2105" spans="1:30" hidden="1" outlineLevel="1" x14ac:dyDescent="0.3">
      <c r="A2105" s="14">
        <v>39569</v>
      </c>
      <c r="B2105" s="17">
        <v>1.6995468403442283E-2</v>
      </c>
      <c r="C2105" s="9">
        <f t="shared" si="164"/>
        <v>1.1364768403442284E-2</v>
      </c>
      <c r="D2105" s="6">
        <f t="shared" si="165"/>
        <v>1.2915796086388008E-4</v>
      </c>
      <c r="E2105" s="6">
        <f t="shared" si="167"/>
        <v>8.9954192539691221E-5</v>
      </c>
      <c r="F2105" s="6">
        <f t="shared" si="166"/>
        <v>1.074279138189109</v>
      </c>
      <c r="G2105" s="17">
        <v>9.0550057859141286E-3</v>
      </c>
      <c r="H2105" s="9">
        <f t="shared" si="163"/>
        <v>1.0364743789352003E-2</v>
      </c>
      <c r="I2105" s="8"/>
      <c r="J2105" s="10"/>
      <c r="AC2105" s="14"/>
      <c r="AD2105" s="15"/>
    </row>
    <row r="2106" spans="1:30" hidden="1" outlineLevel="1" x14ac:dyDescent="0.3">
      <c r="A2106" s="14">
        <v>39570</v>
      </c>
      <c r="B2106" s="17">
        <v>3.2303754374388332E-3</v>
      </c>
      <c r="C2106" s="9">
        <f t="shared" si="164"/>
        <v>-2.4003245625611666E-3</v>
      </c>
      <c r="D2106" s="6">
        <f t="shared" si="165"/>
        <v>5.7615580056344557E-6</v>
      </c>
      <c r="E2106" s="6">
        <f t="shared" si="167"/>
        <v>1.2915796086388008E-4</v>
      </c>
      <c r="F2106" s="6">
        <f t="shared" si="166"/>
        <v>0.75491246346592977</v>
      </c>
      <c r="G2106" s="17">
        <v>7.8833576922004746E-3</v>
      </c>
      <c r="H2106" s="9">
        <f t="shared" si="163"/>
        <v>8.6885698677396268E-3</v>
      </c>
      <c r="I2106" s="8"/>
      <c r="J2106" s="10"/>
      <c r="AC2106" s="14"/>
      <c r="AD2106" s="15"/>
    </row>
    <row r="2107" spans="1:30" hidden="1" outlineLevel="1" x14ac:dyDescent="0.3">
      <c r="A2107" s="14">
        <v>39573</v>
      </c>
      <c r="B2107" s="17">
        <v>-4.5438916104313855E-3</v>
      </c>
      <c r="C2107" s="9">
        <f t="shared" si="164"/>
        <v>-1.0174591610431386E-2</v>
      </c>
      <c r="D2107" s="6">
        <f t="shared" si="165"/>
        <v>1.0352231443906074E-4</v>
      </c>
      <c r="E2107" s="6">
        <f t="shared" si="167"/>
        <v>5.7615580056344557E-6</v>
      </c>
      <c r="F2107" s="6">
        <f t="shared" si="166"/>
        <v>0.57715462218558322</v>
      </c>
      <c r="G2107" s="17">
        <v>4.5041906876497305E-3</v>
      </c>
      <c r="H2107" s="9">
        <f t="shared" si="163"/>
        <v>7.5970693177407778E-3</v>
      </c>
      <c r="I2107" s="8"/>
      <c r="J2107" s="10"/>
      <c r="AC2107" s="14"/>
      <c r="AD2107" s="15"/>
    </row>
    <row r="2108" spans="1:30" hidden="1" outlineLevel="1" x14ac:dyDescent="0.3">
      <c r="A2108" s="14">
        <v>39574</v>
      </c>
      <c r="B2108" s="17">
        <v>7.6228057559777048E-3</v>
      </c>
      <c r="C2108" s="9">
        <f t="shared" si="164"/>
        <v>1.992105755977705E-3</v>
      </c>
      <c r="D2108" s="6">
        <f t="shared" si="165"/>
        <v>3.9684853429995037E-6</v>
      </c>
      <c r="E2108" s="6">
        <f t="shared" si="167"/>
        <v>1.0352231443906074E-4</v>
      </c>
      <c r="F2108" s="6">
        <f t="shared" si="166"/>
        <v>0.20223521303125347</v>
      </c>
      <c r="G2108" s="17">
        <v>1.0673842998021314E-2</v>
      </c>
      <c r="H2108" s="9">
        <f t="shared" si="163"/>
        <v>4.4970569601824424E-3</v>
      </c>
      <c r="I2108" s="8"/>
      <c r="J2108" s="10"/>
      <c r="AC2108" s="14"/>
      <c r="AD2108" s="15"/>
    </row>
    <row r="2109" spans="1:30" hidden="1" outlineLevel="1" x14ac:dyDescent="0.3">
      <c r="A2109" s="14">
        <v>39575</v>
      </c>
      <c r="B2109" s="17">
        <v>-1.8279852742368794E-2</v>
      </c>
      <c r="C2109" s="9">
        <f t="shared" si="164"/>
        <v>-2.3910552742368793E-2</v>
      </c>
      <c r="D2109" s="6">
        <f t="shared" si="165"/>
        <v>5.7171453244559984E-4</v>
      </c>
      <c r="E2109" s="6">
        <f t="shared" si="167"/>
        <v>3.9684853429995037E-6</v>
      </c>
      <c r="F2109" s="6">
        <f t="shared" si="166"/>
        <v>1.0409792893707868</v>
      </c>
      <c r="G2109" s="17">
        <v>9.2685371289588196E-3</v>
      </c>
      <c r="H2109" s="9">
        <f t="shared" si="163"/>
        <v>1.0202839258612215E-2</v>
      </c>
      <c r="I2109" s="8"/>
      <c r="J2109" s="10"/>
      <c r="AC2109" s="14"/>
      <c r="AD2109" s="15"/>
    </row>
    <row r="2110" spans="1:30" hidden="1" outlineLevel="1" x14ac:dyDescent="0.3">
      <c r="A2110" s="14">
        <v>39576</v>
      </c>
      <c r="B2110" s="17">
        <v>3.6628353266720732E-3</v>
      </c>
      <c r="C2110" s="9">
        <f t="shared" si="164"/>
        <v>-1.9678646733279266E-3</v>
      </c>
      <c r="D2110" s="6">
        <f t="shared" si="165"/>
        <v>3.8724913725320267E-6</v>
      </c>
      <c r="E2110" s="6">
        <f t="shared" si="167"/>
        <v>5.7171453244559984E-4</v>
      </c>
      <c r="F2110" s="6">
        <f t="shared" si="166"/>
        <v>0.79005738285097959</v>
      </c>
      <c r="G2110" s="17">
        <v>6.059498074403747E-3</v>
      </c>
      <c r="H2110" s="9">
        <f t="shared" si="163"/>
        <v>8.8885172152107558E-3</v>
      </c>
      <c r="I2110" s="8"/>
      <c r="J2110" s="10"/>
      <c r="AC2110" s="14"/>
      <c r="AD2110" s="15"/>
    </row>
    <row r="2111" spans="1:30" hidden="1" outlineLevel="1" x14ac:dyDescent="0.3">
      <c r="A2111" s="14">
        <v>39577</v>
      </c>
      <c r="B2111" s="17">
        <v>-6.7481656630245385E-3</v>
      </c>
      <c r="C2111" s="9">
        <f t="shared" si="164"/>
        <v>-1.2378865663024537E-2</v>
      </c>
      <c r="D2111" s="6">
        <f t="shared" si="165"/>
        <v>1.5323631510320791E-4</v>
      </c>
      <c r="E2111" s="6">
        <f t="shared" si="167"/>
        <v>3.8724913725320267E-6</v>
      </c>
      <c r="F2111" s="6">
        <f t="shared" si="166"/>
        <v>0.34937947164779126</v>
      </c>
      <c r="G2111" s="17">
        <v>5.2171462212568156E-3</v>
      </c>
      <c r="H2111" s="9">
        <f t="shared" si="163"/>
        <v>5.9108330347573792E-3</v>
      </c>
      <c r="I2111" s="8"/>
      <c r="J2111" s="10"/>
      <c r="AC2111" s="14"/>
      <c r="AD2111" s="15"/>
    </row>
    <row r="2112" spans="1:30" hidden="1" outlineLevel="1" x14ac:dyDescent="0.3">
      <c r="A2112" s="14">
        <v>39580</v>
      </c>
      <c r="B2112" s="17">
        <v>1.0960492292483262E-2</v>
      </c>
      <c r="C2112" s="9">
        <f t="shared" si="164"/>
        <v>5.3297922924832623E-3</v>
      </c>
      <c r="D2112" s="6">
        <f t="shared" si="165"/>
        <v>2.8406685881013987E-5</v>
      </c>
      <c r="E2112" s="6">
        <f t="shared" si="167"/>
        <v>1.5323631510320791E-4</v>
      </c>
      <c r="F2112" s="6">
        <f t="shared" si="166"/>
        <v>0.26432374896204008</v>
      </c>
      <c r="G2112" s="17">
        <v>6.5763796348704993E-3</v>
      </c>
      <c r="H2112" s="9">
        <f t="shared" si="163"/>
        <v>5.141242543996929E-3</v>
      </c>
      <c r="I2112" s="8"/>
      <c r="J2112" s="10"/>
      <c r="AC2112" s="14"/>
      <c r="AD2112" s="15"/>
    </row>
    <row r="2113" spans="1:30" hidden="1" outlineLevel="1" x14ac:dyDescent="0.3">
      <c r="A2113" s="14">
        <v>39581</v>
      </c>
      <c r="B2113" s="17">
        <v>-3.8474535190347379E-4</v>
      </c>
      <c r="C2113" s="9">
        <f t="shared" si="164"/>
        <v>-6.0154453519034737E-3</v>
      </c>
      <c r="D2113" s="6">
        <f t="shared" si="165"/>
        <v>3.6185582781737107E-5</v>
      </c>
      <c r="E2113" s="6">
        <f t="shared" si="167"/>
        <v>2.8406685881013987E-5</v>
      </c>
      <c r="F2113" s="6">
        <f t="shared" si="166"/>
        <v>0.40787922484610484</v>
      </c>
      <c r="G2113" s="17">
        <v>5.218185825416756E-3</v>
      </c>
      <c r="H2113" s="9">
        <f t="shared" si="163"/>
        <v>6.3865422949050043E-3</v>
      </c>
      <c r="I2113" s="8"/>
      <c r="J2113" s="10"/>
      <c r="AC2113" s="14"/>
      <c r="AD2113" s="15"/>
    </row>
    <row r="2114" spans="1:30" hidden="1" outlineLevel="1" x14ac:dyDescent="0.3">
      <c r="A2114" s="14">
        <v>39582</v>
      </c>
      <c r="B2114" s="17">
        <v>3.9975832806181623E-3</v>
      </c>
      <c r="C2114" s="9">
        <f t="shared" si="164"/>
        <v>-1.6331167193818375E-3</v>
      </c>
      <c r="D2114" s="6">
        <f t="shared" si="165"/>
        <v>2.6670702191244955E-6</v>
      </c>
      <c r="E2114" s="6">
        <f t="shared" si="167"/>
        <v>3.6185582781737107E-5</v>
      </c>
      <c r="F2114" s="6">
        <f t="shared" si="166"/>
        <v>0.26440058829072566</v>
      </c>
      <c r="G2114" s="17">
        <v>8.7077730082570776E-3</v>
      </c>
      <c r="H2114" s="9">
        <f t="shared" si="163"/>
        <v>5.141989773334109E-3</v>
      </c>
      <c r="I2114" s="8"/>
      <c r="J2114" s="10"/>
      <c r="AC2114" s="14"/>
      <c r="AD2114" s="15"/>
    </row>
    <row r="2115" spans="1:30" hidden="1" outlineLevel="1" x14ac:dyDescent="0.3">
      <c r="A2115" s="14">
        <v>39583</v>
      </c>
      <c r="B2115" s="17">
        <v>1.0528841196041045E-2</v>
      </c>
      <c r="C2115" s="9">
        <f t="shared" si="164"/>
        <v>4.8981411960410453E-3</v>
      </c>
      <c r="D2115" s="6">
        <f t="shared" si="165"/>
        <v>2.3991787176354402E-5</v>
      </c>
      <c r="E2115" s="6">
        <f t="shared" si="167"/>
        <v>2.6670702191244955E-6</v>
      </c>
      <c r="F2115" s="6">
        <f t="shared" si="166"/>
        <v>0.6996677717772517</v>
      </c>
      <c r="G2115" s="17">
        <v>5.7549949311961291E-3</v>
      </c>
      <c r="H2115" s="9">
        <f t="shared" si="163"/>
        <v>8.3646145863228612E-3</v>
      </c>
      <c r="I2115" s="8"/>
      <c r="J2115" s="10"/>
      <c r="AC2115" s="14"/>
      <c r="AD2115" s="15"/>
    </row>
    <row r="2116" spans="1:30" hidden="1" outlineLevel="1" x14ac:dyDescent="0.3">
      <c r="A2116" s="14">
        <v>39584</v>
      </c>
      <c r="B2116" s="17">
        <v>1.2496171021409764E-3</v>
      </c>
      <c r="C2116" s="9">
        <f t="shared" si="164"/>
        <v>-4.3810828978590229E-3</v>
      </c>
      <c r="D2116" s="6">
        <f t="shared" si="165"/>
        <v>1.9193887357912813E-5</v>
      </c>
      <c r="E2116" s="6">
        <f t="shared" si="167"/>
        <v>2.3991787176354402E-5</v>
      </c>
      <c r="F2116" s="6">
        <f t="shared" si="166"/>
        <v>0.31715554135656832</v>
      </c>
      <c r="G2116" s="17">
        <v>6.7159610233424143E-3</v>
      </c>
      <c r="H2116" s="9">
        <f t="shared" si="163"/>
        <v>5.6316564291207282E-3</v>
      </c>
      <c r="I2116" s="8"/>
      <c r="J2116" s="10"/>
      <c r="AC2116" s="14"/>
      <c r="AD2116" s="15"/>
    </row>
    <row r="2117" spans="1:30" hidden="1" outlineLevel="1" x14ac:dyDescent="0.3">
      <c r="A2117" s="14">
        <v>39587</v>
      </c>
      <c r="B2117" s="17">
        <v>8.9764261432135001E-4</v>
      </c>
      <c r="C2117" s="9">
        <f t="shared" si="164"/>
        <v>-4.7330573856786493E-3</v>
      </c>
      <c r="D2117" s="6">
        <f t="shared" si="165"/>
        <v>2.2401832216127209E-5</v>
      </c>
      <c r="E2117" s="6">
        <f t="shared" si="167"/>
        <v>1.9193887357912813E-5</v>
      </c>
      <c r="F2117" s="6">
        <f t="shared" si="166"/>
        <v>0.4245010484856635</v>
      </c>
      <c r="G2117" s="17">
        <v>9.6214293886731795E-3</v>
      </c>
      <c r="H2117" s="9">
        <f t="shared" si="163"/>
        <v>6.5153744979522359E-3</v>
      </c>
      <c r="I2117" s="8"/>
      <c r="J2117" s="10"/>
      <c r="AC2117" s="14"/>
      <c r="AD2117" s="15"/>
    </row>
    <row r="2118" spans="1:30" hidden="1" outlineLevel="1" x14ac:dyDescent="0.3">
      <c r="A2118" s="14">
        <v>39588</v>
      </c>
      <c r="B2118" s="17">
        <v>-9.3168565354589256E-3</v>
      </c>
      <c r="C2118" s="9">
        <f t="shared" si="164"/>
        <v>-1.4947556535458924E-2</v>
      </c>
      <c r="D2118" s="6">
        <f t="shared" si="165"/>
        <v>2.2342944638074081E-4</v>
      </c>
      <c r="E2118" s="6">
        <f t="shared" si="167"/>
        <v>2.2401832216127209E-5</v>
      </c>
      <c r="F2118" s="6">
        <f t="shared" si="166"/>
        <v>0.84967043067960513</v>
      </c>
      <c r="G2118" s="17">
        <v>6.2849040651191089E-3</v>
      </c>
      <c r="H2118" s="9">
        <f t="shared" si="163"/>
        <v>9.2177569434196156E-3</v>
      </c>
      <c r="I2118" s="8"/>
      <c r="J2118" s="10"/>
      <c r="AC2118" s="14"/>
      <c r="AD2118" s="15"/>
    </row>
    <row r="2119" spans="1:30" hidden="1" outlineLevel="1" x14ac:dyDescent="0.3">
      <c r="A2119" s="14">
        <v>39589</v>
      </c>
      <c r="B2119" s="17">
        <v>-1.618378653606942E-2</v>
      </c>
      <c r="C2119" s="9">
        <f t="shared" si="164"/>
        <v>-2.1814486536069419E-2</v>
      </c>
      <c r="D2119" s="6">
        <f t="shared" si="165"/>
        <v>4.7587182283235395E-4</v>
      </c>
      <c r="E2119" s="6">
        <f t="shared" si="167"/>
        <v>2.2342944638074081E-4</v>
      </c>
      <c r="F2119" s="6">
        <f t="shared" si="166"/>
        <v>0.37434048084322047</v>
      </c>
      <c r="G2119" s="17">
        <v>1.1102886023091188E-2</v>
      </c>
      <c r="H2119" s="9">
        <f t="shared" si="163"/>
        <v>6.1183370358555804E-3</v>
      </c>
      <c r="I2119" s="8"/>
      <c r="J2119" s="10"/>
      <c r="AC2119" s="14"/>
      <c r="AD2119" s="15"/>
    </row>
    <row r="2120" spans="1:30" hidden="1" outlineLevel="1" x14ac:dyDescent="0.3">
      <c r="A2120" s="14">
        <v>39590</v>
      </c>
      <c r="B2120" s="17">
        <v>2.6139593430745778E-3</v>
      </c>
      <c r="C2120" s="9">
        <f t="shared" si="164"/>
        <v>-3.016740656925422E-3</v>
      </c>
      <c r="D2120" s="6">
        <f t="shared" si="165"/>
        <v>9.1007241911468265E-6</v>
      </c>
      <c r="E2120" s="6">
        <f t="shared" si="167"/>
        <v>4.7587182283235395E-4</v>
      </c>
      <c r="F2120" s="6">
        <f t="shared" si="166"/>
        <v>1.1247485759561697</v>
      </c>
      <c r="G2120" s="17">
        <v>4.3692123703202293E-3</v>
      </c>
      <c r="H2120" s="9">
        <f t="shared" si="163"/>
        <v>1.0605416427260976E-2</v>
      </c>
      <c r="I2120" s="8"/>
      <c r="J2120" s="10"/>
      <c r="AC2120" s="14"/>
      <c r="AD2120" s="15"/>
    </row>
    <row r="2121" spans="1:30" hidden="1" outlineLevel="1" x14ac:dyDescent="0.3">
      <c r="A2121" s="14">
        <v>39591</v>
      </c>
      <c r="B2121" s="17">
        <v>-1.3298434194715113E-2</v>
      </c>
      <c r="C2121" s="9">
        <f t="shared" si="164"/>
        <v>-1.8929134194715112E-2</v>
      </c>
      <c r="D2121" s="6">
        <f t="shared" si="165"/>
        <v>3.5831212136153292E-4</v>
      </c>
      <c r="E2121" s="6">
        <f t="shared" si="167"/>
        <v>9.1007241911468265E-6</v>
      </c>
      <c r="F2121" s="6">
        <f t="shared" si="166"/>
        <v>0.19149086070874721</v>
      </c>
      <c r="G2121" s="17">
        <v>6.3881333249354967E-3</v>
      </c>
      <c r="H2121" s="9">
        <f t="shared" si="163"/>
        <v>4.3759668726893628E-3</v>
      </c>
      <c r="I2121" s="8"/>
      <c r="J2121" s="10"/>
      <c r="AC2121" s="14"/>
      <c r="AD2121" s="15"/>
    </row>
    <row r="2122" spans="1:30" hidden="1" outlineLevel="1" x14ac:dyDescent="0.3">
      <c r="A2122" s="14">
        <v>39595</v>
      </c>
      <c r="B2122" s="17">
        <v>6.8228925121217787E-3</v>
      </c>
      <c r="C2122" s="9">
        <f t="shared" si="164"/>
        <v>1.1921925121217789E-3</v>
      </c>
      <c r="D2122" s="6">
        <f t="shared" si="165"/>
        <v>1.421322985959238E-6</v>
      </c>
      <c r="E2122" s="6">
        <f t="shared" si="167"/>
        <v>3.5831212136153292E-4</v>
      </c>
      <c r="F2122" s="6">
        <f t="shared" si="166"/>
        <v>0.38608171057304475</v>
      </c>
      <c r="G2122" s="17">
        <v>5.7634403258245764E-3</v>
      </c>
      <c r="H2122" s="9">
        <f t="shared" si="163"/>
        <v>6.213547381110446E-3</v>
      </c>
      <c r="I2122" s="8"/>
      <c r="J2122" s="10"/>
      <c r="AC2122" s="14"/>
      <c r="AD2122" s="15"/>
    </row>
    <row r="2123" spans="1:30" hidden="1" outlineLevel="1" x14ac:dyDescent="0.3">
      <c r="A2123" s="14">
        <v>39596</v>
      </c>
      <c r="B2123" s="17">
        <v>3.9550589164834274E-3</v>
      </c>
      <c r="C2123" s="9">
        <f t="shared" si="164"/>
        <v>-1.6756410835165724E-3</v>
      </c>
      <c r="D2123" s="6">
        <f t="shared" si="165"/>
        <v>2.8077730407685927E-6</v>
      </c>
      <c r="E2123" s="6">
        <f t="shared" si="167"/>
        <v>1.421322985959238E-6</v>
      </c>
      <c r="F2123" s="6">
        <f t="shared" si="166"/>
        <v>0.31802685799532809</v>
      </c>
      <c r="G2123" s="17">
        <v>7.1023184879785749E-3</v>
      </c>
      <c r="H2123" s="9">
        <f t="shared" si="163"/>
        <v>5.6393870056534344E-3</v>
      </c>
      <c r="I2123" s="8"/>
      <c r="J2123" s="10"/>
      <c r="AC2123" s="14"/>
      <c r="AD2123" s="15"/>
    </row>
    <row r="2124" spans="1:30" hidden="1" outlineLevel="1" x14ac:dyDescent="0.3">
      <c r="A2124" s="14">
        <v>39597</v>
      </c>
      <c r="B2124" s="17">
        <v>5.3207568862023054E-3</v>
      </c>
      <c r="C2124" s="9">
        <f t="shared" si="164"/>
        <v>-3.0994311379769438E-4</v>
      </c>
      <c r="D2124" s="6">
        <f t="shared" si="165"/>
        <v>9.6064733790610525E-8</v>
      </c>
      <c r="E2124" s="6">
        <f t="shared" si="167"/>
        <v>2.8077730407685927E-6</v>
      </c>
      <c r="F2124" s="6">
        <f t="shared" si="166"/>
        <v>0.47231779295241955</v>
      </c>
      <c r="G2124" s="17">
        <v>8.2639612575855122E-3</v>
      </c>
      <c r="H2124" s="9">
        <f t="shared" si="163"/>
        <v>6.8725380533862426E-3</v>
      </c>
      <c r="I2124" s="8"/>
      <c r="J2124" s="10"/>
      <c r="AC2124" s="14"/>
      <c r="AD2124" s="15"/>
    </row>
    <row r="2125" spans="1:30" hidden="1" outlineLevel="1" x14ac:dyDescent="0.3">
      <c r="A2125" s="14">
        <v>39598</v>
      </c>
      <c r="B2125" s="17">
        <v>1.5150183743477851E-3</v>
      </c>
      <c r="C2125" s="9">
        <f t="shared" si="164"/>
        <v>-4.1156816256522144E-3</v>
      </c>
      <c r="D2125" s="6">
        <f t="shared" si="165"/>
        <v>1.6938835243731254E-5</v>
      </c>
      <c r="E2125" s="6">
        <f t="shared" si="167"/>
        <v>9.6064733790610525E-8</v>
      </c>
      <c r="F2125" s="6">
        <f t="shared" si="166"/>
        <v>0.6322009162946377</v>
      </c>
      <c r="G2125" s="17">
        <v>3.3783912946600964E-3</v>
      </c>
      <c r="H2125" s="9">
        <f t="shared" si="163"/>
        <v>7.9511063148132895E-3</v>
      </c>
      <c r="I2125" s="8"/>
      <c r="J2125" s="10"/>
      <c r="AC2125" s="14"/>
      <c r="AD2125" s="15"/>
    </row>
    <row r="2126" spans="1:30" hidden="1" outlineLevel="1" x14ac:dyDescent="0.3">
      <c r="A2126" s="14">
        <v>39601</v>
      </c>
      <c r="B2126" s="17">
        <v>-1.0559822954777745E-2</v>
      </c>
      <c r="C2126" s="9">
        <f t="shared" si="164"/>
        <v>-1.6190522954777745E-2</v>
      </c>
      <c r="D2126" s="6">
        <f t="shared" si="165"/>
        <v>2.6213303354918508E-4</v>
      </c>
      <c r="E2126" s="6">
        <f t="shared" si="167"/>
        <v>1.6938835243731254E-5</v>
      </c>
      <c r="F2126" s="6">
        <f t="shared" si="166"/>
        <v>0.12273391024140481</v>
      </c>
      <c r="G2126" s="17">
        <v>9.5654518723598658E-3</v>
      </c>
      <c r="H2126" s="9">
        <f t="shared" ref="H2126:H2189" si="168">SQRT(F2126)/100</f>
        <v>3.5033399812379727E-3</v>
      </c>
      <c r="I2126" s="8"/>
      <c r="J2126" s="10"/>
      <c r="AC2126" s="14"/>
      <c r="AD2126" s="15"/>
    </row>
    <row r="2127" spans="1:30" hidden="1" outlineLevel="1" x14ac:dyDescent="0.3">
      <c r="A2127" s="14">
        <v>39602</v>
      </c>
      <c r="B2127" s="17">
        <v>-5.8046421345540541E-3</v>
      </c>
      <c r="C2127" s="9">
        <f t="shared" ref="C2127:C2190" si="169">B2127-B$5</f>
        <v>-1.1435342134554053E-2</v>
      </c>
      <c r="D2127" s="6">
        <f t="shared" ref="D2127:D2190" si="170">C2127^2</f>
        <v>1.3076704973430725E-4</v>
      </c>
      <c r="E2127" s="6">
        <f t="shared" si="167"/>
        <v>2.6213303354918508E-4</v>
      </c>
      <c r="F2127" s="6">
        <f t="shared" ref="F2127:F2190" si="171">IF(C2126&gt;0,B$6+B$7*E2127+B$8*(G2126*100)^2,B$6+B$7*E2127+B$8*(G2126*100)^2+E2127*$B$9)</f>
        <v>0.84009194982066504</v>
      </c>
      <c r="G2127" s="17">
        <v>1.0371333637081842E-2</v>
      </c>
      <c r="H2127" s="9">
        <f t="shared" si="168"/>
        <v>9.1656530035817141E-3</v>
      </c>
      <c r="I2127" s="8"/>
      <c r="J2127" s="10"/>
      <c r="AC2127" s="14"/>
      <c r="AD2127" s="15"/>
    </row>
    <row r="2128" spans="1:30" hidden="1" outlineLevel="1" x14ac:dyDescent="0.3">
      <c r="A2128" s="14">
        <v>39603</v>
      </c>
      <c r="B2128" s="17">
        <v>-3.267497324231996E-4</v>
      </c>
      <c r="C2128" s="9">
        <f t="shared" si="169"/>
        <v>-5.9574497324231994E-3</v>
      </c>
      <c r="D2128" s="6">
        <f t="shared" si="170"/>
        <v>3.549120731434925E-5</v>
      </c>
      <c r="E2128" s="6">
        <f t="shared" ref="E2128:E2191" si="172">D2127</f>
        <v>1.3076704973430725E-4</v>
      </c>
      <c r="F2128" s="6">
        <f t="shared" si="171"/>
        <v>0.98397849080097788</v>
      </c>
      <c r="G2128" s="17">
        <v>8.4141008336777456E-3</v>
      </c>
      <c r="H2128" s="9">
        <f t="shared" si="168"/>
        <v>9.9195689966902183E-3</v>
      </c>
      <c r="I2128" s="8"/>
      <c r="J2128" s="10"/>
      <c r="AC2128" s="14"/>
      <c r="AD2128" s="15"/>
    </row>
    <row r="2129" spans="1:30" hidden="1" outlineLevel="1" x14ac:dyDescent="0.3">
      <c r="A2129" s="14">
        <v>39604</v>
      </c>
      <c r="B2129" s="17">
        <v>1.9308535254153512E-2</v>
      </c>
      <c r="C2129" s="9">
        <f t="shared" si="169"/>
        <v>1.3677835254153514E-2</v>
      </c>
      <c r="D2129" s="6">
        <f t="shared" si="170"/>
        <v>1.8708317723976472E-4</v>
      </c>
      <c r="E2129" s="6">
        <f t="shared" si="172"/>
        <v>3.549120731434925E-5</v>
      </c>
      <c r="F2129" s="6">
        <f t="shared" si="171"/>
        <v>0.65463572538433112</v>
      </c>
      <c r="G2129" s="17">
        <v>7.2829167709136545E-3</v>
      </c>
      <c r="H2129" s="9">
        <f t="shared" si="168"/>
        <v>8.090956219040683E-3</v>
      </c>
      <c r="I2129" s="8"/>
      <c r="J2129" s="10"/>
      <c r="AC2129" s="14"/>
      <c r="AD2129" s="15"/>
    </row>
    <row r="2130" spans="1:30" hidden="1" outlineLevel="1" x14ac:dyDescent="0.3">
      <c r="A2130" s="14">
        <v>39605</v>
      </c>
      <c r="B2130" s="17">
        <v>-3.1376338018539736E-2</v>
      </c>
      <c r="C2130" s="9">
        <f t="shared" si="169"/>
        <v>-3.7007038018539738E-2</v>
      </c>
      <c r="D2130" s="6">
        <f t="shared" si="170"/>
        <v>1.3695208629056455E-3</v>
      </c>
      <c r="E2130" s="6">
        <f t="shared" si="172"/>
        <v>1.8708317723976472E-4</v>
      </c>
      <c r="F2130" s="6">
        <f t="shared" si="171"/>
        <v>0.4955871325309586</v>
      </c>
      <c r="G2130" s="17">
        <v>1.1855641460253164E-2</v>
      </c>
      <c r="H2130" s="9">
        <f t="shared" si="168"/>
        <v>7.0397949723763871E-3</v>
      </c>
      <c r="I2130" s="8"/>
      <c r="J2130" s="10"/>
      <c r="AC2130" s="14"/>
      <c r="AD2130" s="15"/>
    </row>
    <row r="2131" spans="1:30" hidden="1" outlineLevel="1" x14ac:dyDescent="0.3">
      <c r="A2131" s="14">
        <v>39608</v>
      </c>
      <c r="B2131" s="17">
        <v>7.9337365463118779E-4</v>
      </c>
      <c r="C2131" s="9">
        <f t="shared" si="169"/>
        <v>-4.837326345368812E-3</v>
      </c>
      <c r="D2131" s="6">
        <f t="shared" si="170"/>
        <v>2.3399726171599185E-5</v>
      </c>
      <c r="E2131" s="6">
        <f t="shared" si="172"/>
        <v>1.3695208629056455E-3</v>
      </c>
      <c r="F2131" s="6">
        <f t="shared" si="171"/>
        <v>1.279700077601486</v>
      </c>
      <c r="G2131" s="17">
        <v>9.6323945892193199E-3</v>
      </c>
      <c r="H2131" s="9">
        <f t="shared" si="168"/>
        <v>1.1312382939069408E-2</v>
      </c>
      <c r="I2131" s="8"/>
      <c r="J2131" s="10"/>
      <c r="AC2131" s="14"/>
      <c r="AD2131" s="15"/>
    </row>
    <row r="2132" spans="1:30" hidden="1" outlineLevel="1" x14ac:dyDescent="0.3">
      <c r="A2132" s="14">
        <v>39609</v>
      </c>
      <c r="B2132" s="17">
        <v>-2.4410485020059159E-3</v>
      </c>
      <c r="C2132" s="9">
        <f t="shared" si="169"/>
        <v>-8.0717485020059161E-3</v>
      </c>
      <c r="D2132" s="6">
        <f t="shared" si="170"/>
        <v>6.5153123879634745E-5</v>
      </c>
      <c r="E2132" s="6">
        <f t="shared" si="172"/>
        <v>2.3399726171599185E-5</v>
      </c>
      <c r="F2132" s="6">
        <f t="shared" si="171"/>
        <v>0.85156162413679393</v>
      </c>
      <c r="G2132" s="17">
        <v>7.6387439107930971E-3</v>
      </c>
      <c r="H2132" s="9">
        <f t="shared" si="168"/>
        <v>9.2280096669693293E-3</v>
      </c>
      <c r="I2132" s="8"/>
      <c r="J2132" s="10"/>
      <c r="AC2132" s="14"/>
      <c r="AD2132" s="15"/>
    </row>
    <row r="2133" spans="1:30" hidden="1" outlineLevel="1" x14ac:dyDescent="0.3">
      <c r="A2133" s="14">
        <v>39610</v>
      </c>
      <c r="B2133" s="17">
        <v>-1.7038681020653017E-2</v>
      </c>
      <c r="C2133" s="9">
        <f t="shared" si="169"/>
        <v>-2.2669381020653016E-2</v>
      </c>
      <c r="D2133" s="6">
        <f t="shared" si="170"/>
        <v>5.1390083585954322E-4</v>
      </c>
      <c r="E2133" s="6">
        <f t="shared" si="172"/>
        <v>6.5153123879634745E-5</v>
      </c>
      <c r="F2133" s="6">
        <f t="shared" si="171"/>
        <v>0.54315592634281062</v>
      </c>
      <c r="G2133" s="17">
        <v>6.2106617414033243E-3</v>
      </c>
      <c r="H2133" s="9">
        <f t="shared" si="168"/>
        <v>7.3699113043700238E-3</v>
      </c>
      <c r="I2133" s="8"/>
      <c r="J2133" s="10"/>
      <c r="AC2133" s="14"/>
      <c r="AD2133" s="15"/>
    </row>
    <row r="2134" spans="1:30" hidden="1" outlineLevel="1" x14ac:dyDescent="0.3">
      <c r="A2134" s="14">
        <v>39611</v>
      </c>
      <c r="B2134" s="17">
        <v>3.2743322917681973E-3</v>
      </c>
      <c r="C2134" s="9">
        <f t="shared" si="169"/>
        <v>-2.3563677082318025E-3</v>
      </c>
      <c r="D2134" s="6">
        <f t="shared" si="170"/>
        <v>5.5524687763975973E-6</v>
      </c>
      <c r="E2134" s="6">
        <f t="shared" si="172"/>
        <v>5.1390083585954322E-4</v>
      </c>
      <c r="F2134" s="6">
        <f t="shared" si="171"/>
        <v>0.36608152824252443</v>
      </c>
      <c r="G2134" s="17">
        <v>1.1273632230445405E-2</v>
      </c>
      <c r="H2134" s="9">
        <f t="shared" si="168"/>
        <v>6.0504671575220079E-3</v>
      </c>
      <c r="I2134" s="8"/>
      <c r="J2134" s="10"/>
      <c r="AC2134" s="14"/>
      <c r="AD2134" s="15"/>
    </row>
    <row r="2135" spans="1:30" hidden="1" outlineLevel="1" x14ac:dyDescent="0.3">
      <c r="A2135" s="14">
        <v>39612</v>
      </c>
      <c r="B2135" s="17">
        <v>1.4934189182592957E-2</v>
      </c>
      <c r="C2135" s="9">
        <f t="shared" si="169"/>
        <v>9.3034891825929562E-3</v>
      </c>
      <c r="D2135" s="6">
        <f t="shared" si="170"/>
        <v>8.6554910970624156E-5</v>
      </c>
      <c r="E2135" s="6">
        <f t="shared" si="172"/>
        <v>5.5524687763975973E-6</v>
      </c>
      <c r="F2135" s="6">
        <f t="shared" si="171"/>
        <v>1.1588889417721744</v>
      </c>
      <c r="G2135" s="17">
        <v>5.4195314381974636E-3</v>
      </c>
      <c r="H2135" s="9">
        <f t="shared" si="168"/>
        <v>1.0765170420258912E-2</v>
      </c>
      <c r="I2135" s="8"/>
      <c r="J2135" s="10"/>
      <c r="AC2135" s="14"/>
      <c r="AD2135" s="15"/>
    </row>
    <row r="2136" spans="1:30" hidden="1" outlineLevel="1" x14ac:dyDescent="0.3">
      <c r="A2136" s="14">
        <v>39615</v>
      </c>
      <c r="B2136" s="17">
        <v>8.0866526609065824E-5</v>
      </c>
      <c r="C2136" s="9">
        <f t="shared" si="169"/>
        <v>-5.5498334733909338E-3</v>
      </c>
      <c r="D2136" s="6">
        <f t="shared" si="170"/>
        <v>3.0800651582370473E-5</v>
      </c>
      <c r="E2136" s="6">
        <f t="shared" si="172"/>
        <v>8.6554910970624156E-5</v>
      </c>
      <c r="F2136" s="6">
        <f t="shared" si="171"/>
        <v>0.28357892228318393</v>
      </c>
      <c r="G2136" s="17">
        <v>6.2144271823515824E-3</v>
      </c>
      <c r="H2136" s="9">
        <f t="shared" si="168"/>
        <v>5.3252128810328692E-3</v>
      </c>
      <c r="I2136" s="8"/>
      <c r="J2136" s="10"/>
      <c r="AC2136" s="14"/>
      <c r="AD2136" s="15"/>
    </row>
    <row r="2137" spans="1:30" hidden="1" outlineLevel="1" x14ac:dyDescent="0.3">
      <c r="A2137" s="14">
        <v>39616</v>
      </c>
      <c r="B2137" s="17">
        <v>-6.7943624734685829E-3</v>
      </c>
      <c r="C2137" s="9">
        <f t="shared" si="169"/>
        <v>-1.2425062473468583E-2</v>
      </c>
      <c r="D2137" s="6">
        <f t="shared" si="170"/>
        <v>1.543821774695972E-4</v>
      </c>
      <c r="E2137" s="6">
        <f t="shared" si="172"/>
        <v>3.0800651582370473E-5</v>
      </c>
      <c r="F2137" s="6">
        <f t="shared" si="171"/>
        <v>0.36641667539216372</v>
      </c>
      <c r="G2137" s="17">
        <v>7.2154585886970565E-3</v>
      </c>
      <c r="H2137" s="9">
        <f t="shared" si="168"/>
        <v>6.0532361212178379E-3</v>
      </c>
      <c r="I2137" s="8"/>
      <c r="J2137" s="10"/>
      <c r="AC2137" s="14"/>
      <c r="AD2137" s="15"/>
    </row>
    <row r="2138" spans="1:30" hidden="1" outlineLevel="1" x14ac:dyDescent="0.3">
      <c r="A2138" s="14">
        <v>39617</v>
      </c>
      <c r="B2138" s="17">
        <v>-9.7592914912992147E-3</v>
      </c>
      <c r="C2138" s="9">
        <f t="shared" si="169"/>
        <v>-1.5389991491299215E-2</v>
      </c>
      <c r="D2138" s="6">
        <f t="shared" si="170"/>
        <v>2.3685183810226223E-4</v>
      </c>
      <c r="E2138" s="6">
        <f t="shared" si="172"/>
        <v>1.543821774695972E-4</v>
      </c>
      <c r="F2138" s="6">
        <f t="shared" si="171"/>
        <v>0.48685369775748233</v>
      </c>
      <c r="G2138" s="17">
        <v>6.7976653888044119E-3</v>
      </c>
      <c r="H2138" s="9">
        <f t="shared" si="168"/>
        <v>6.9774902203978929E-3</v>
      </c>
      <c r="I2138" s="8"/>
      <c r="J2138" s="10"/>
      <c r="AC2138" s="14"/>
      <c r="AD2138" s="15"/>
    </row>
    <row r="2139" spans="1:30" hidden="1" outlineLevel="1" x14ac:dyDescent="0.3">
      <c r="A2139" s="14">
        <v>39618</v>
      </c>
      <c r="B2139" s="17">
        <v>3.7453020931265996E-3</v>
      </c>
      <c r="C2139" s="9">
        <f t="shared" si="169"/>
        <v>-1.8853979068734002E-3</v>
      </c>
      <c r="D2139" s="6">
        <f t="shared" si="170"/>
        <v>3.5547252672425986E-6</v>
      </c>
      <c r="E2139" s="6">
        <f t="shared" si="172"/>
        <v>2.3685183810226223E-4</v>
      </c>
      <c r="F2139" s="6">
        <f t="shared" si="171"/>
        <v>0.43442847885415958</v>
      </c>
      <c r="G2139" s="17">
        <v>8.1075437107266651E-3</v>
      </c>
      <c r="H2139" s="9">
        <f t="shared" si="168"/>
        <v>6.5911188644581396E-3</v>
      </c>
      <c r="I2139" s="8"/>
      <c r="J2139" s="10"/>
      <c r="AC2139" s="14"/>
      <c r="AD2139" s="15"/>
    </row>
    <row r="2140" spans="1:30" hidden="1" outlineLevel="1" x14ac:dyDescent="0.3">
      <c r="A2140" s="14">
        <v>39619</v>
      </c>
      <c r="B2140" s="17">
        <v>-1.8716929874510572E-2</v>
      </c>
      <c r="C2140" s="9">
        <f t="shared" si="169"/>
        <v>-2.4347629874510571E-2</v>
      </c>
      <c r="D2140" s="6">
        <f t="shared" si="170"/>
        <v>5.9280708050615967E-4</v>
      </c>
      <c r="E2140" s="6">
        <f t="shared" si="172"/>
        <v>3.5547252672425986E-6</v>
      </c>
      <c r="F2140" s="6">
        <f t="shared" si="171"/>
        <v>0.6092645152519568</v>
      </c>
      <c r="G2140" s="17">
        <v>9.5237942364890336E-3</v>
      </c>
      <c r="H2140" s="9">
        <f t="shared" si="168"/>
        <v>7.8055397971694227E-3</v>
      </c>
      <c r="I2140" s="8"/>
      <c r="J2140" s="10"/>
      <c r="AC2140" s="14"/>
      <c r="AD2140" s="15"/>
    </row>
    <row r="2141" spans="1:30" hidden="1" outlineLevel="1" x14ac:dyDescent="0.3">
      <c r="A2141" s="14">
        <v>39622</v>
      </c>
      <c r="B2141" s="17">
        <v>5.3071430319489989E-5</v>
      </c>
      <c r="C2141" s="9">
        <f t="shared" si="169"/>
        <v>-5.5776285696805096E-3</v>
      </c>
      <c r="D2141" s="6">
        <f t="shared" si="170"/>
        <v>3.1109940461316248E-5</v>
      </c>
      <c r="E2141" s="6">
        <f t="shared" si="172"/>
        <v>5.9280708050615967E-4</v>
      </c>
      <c r="F2141" s="6">
        <f t="shared" si="171"/>
        <v>0.83302666628507616</v>
      </c>
      <c r="G2141" s="17">
        <v>4.4121886163899079E-3</v>
      </c>
      <c r="H2141" s="9">
        <f t="shared" si="168"/>
        <v>9.1270294525934124E-3</v>
      </c>
      <c r="I2141" s="8"/>
      <c r="J2141" s="10"/>
      <c r="AC2141" s="14"/>
      <c r="AD2141" s="15"/>
    </row>
    <row r="2142" spans="1:30" hidden="1" outlineLevel="1" x14ac:dyDescent="0.3">
      <c r="A2142" s="14">
        <v>39623</v>
      </c>
      <c r="B2142" s="17">
        <v>-2.8188104950155795E-3</v>
      </c>
      <c r="C2142" s="9">
        <f t="shared" si="169"/>
        <v>-8.4495104950155792E-3</v>
      </c>
      <c r="D2142" s="6">
        <f t="shared" si="170"/>
        <v>7.139422760537842E-5</v>
      </c>
      <c r="E2142" s="6">
        <f t="shared" si="172"/>
        <v>3.1109940461316248E-5</v>
      </c>
      <c r="F2142" s="6">
        <f t="shared" si="171"/>
        <v>0.19487498071547688</v>
      </c>
      <c r="G2142" s="17">
        <v>1.0702874940154733E-2</v>
      </c>
      <c r="H2142" s="9">
        <f t="shared" si="168"/>
        <v>4.4144646415559489E-3</v>
      </c>
      <c r="I2142" s="8"/>
      <c r="J2142" s="10"/>
      <c r="AC2142" s="14"/>
      <c r="AD2142" s="15"/>
    </row>
    <row r="2143" spans="1:30" hidden="1" outlineLevel="1" x14ac:dyDescent="0.3">
      <c r="A2143" s="14">
        <v>39624</v>
      </c>
      <c r="B2143" s="17">
        <v>5.8264005356138794E-3</v>
      </c>
      <c r="C2143" s="9">
        <f t="shared" si="169"/>
        <v>1.9570053561387968E-4</v>
      </c>
      <c r="D2143" s="6">
        <f t="shared" si="170"/>
        <v>3.8298699639559391E-8</v>
      </c>
      <c r="E2143" s="6">
        <f t="shared" si="172"/>
        <v>7.139422760537842E-5</v>
      </c>
      <c r="F2143" s="6">
        <f t="shared" si="171"/>
        <v>1.046550473163411</v>
      </c>
      <c r="G2143" s="17">
        <v>1.2021286273006505E-2</v>
      </c>
      <c r="H2143" s="9">
        <f t="shared" si="168"/>
        <v>1.0230104951384473E-2</v>
      </c>
      <c r="I2143" s="8"/>
      <c r="J2143" s="10"/>
      <c r="AC2143" s="14"/>
      <c r="AD2143" s="15"/>
    </row>
    <row r="2144" spans="1:30" hidden="1" outlineLevel="1" x14ac:dyDescent="0.3">
      <c r="A2144" s="14">
        <v>39625</v>
      </c>
      <c r="B2144" s="17">
        <v>-2.9805014810580604E-2</v>
      </c>
      <c r="C2144" s="9">
        <f t="shared" si="169"/>
        <v>-3.5435714810580603E-2</v>
      </c>
      <c r="D2144" s="6">
        <f t="shared" si="170"/>
        <v>1.2556898841368015E-3</v>
      </c>
      <c r="E2144" s="6">
        <f t="shared" si="172"/>
        <v>3.8298699639559391E-8</v>
      </c>
      <c r="F2144" s="6">
        <f t="shared" si="171"/>
        <v>1.3148879260008963</v>
      </c>
      <c r="G2144" s="17">
        <v>1.0627826564200214E-2</v>
      </c>
      <c r="H2144" s="9">
        <f t="shared" si="168"/>
        <v>1.14668562649093E-2</v>
      </c>
      <c r="I2144" s="8"/>
      <c r="J2144" s="10"/>
      <c r="AC2144" s="14"/>
      <c r="AD2144" s="15"/>
    </row>
    <row r="2145" spans="1:30" hidden="1" outlineLevel="1" x14ac:dyDescent="0.3">
      <c r="A2145" s="14">
        <v>39626</v>
      </c>
      <c r="B2145" s="17">
        <v>-3.7243561390026521E-3</v>
      </c>
      <c r="C2145" s="9">
        <f t="shared" si="169"/>
        <v>-9.3550561390026519E-3</v>
      </c>
      <c r="D2145" s="6">
        <f t="shared" si="170"/>
        <v>8.7517075363891203E-5</v>
      </c>
      <c r="E2145" s="6">
        <f t="shared" si="172"/>
        <v>1.2556898841368015E-3</v>
      </c>
      <c r="F2145" s="6">
        <f t="shared" si="171"/>
        <v>1.0324175106512343</v>
      </c>
      <c r="G2145" s="17">
        <v>8.6528440220318085E-3</v>
      </c>
      <c r="H2145" s="9">
        <f t="shared" si="168"/>
        <v>1.0160794804793738E-2</v>
      </c>
      <c r="I2145" s="8"/>
      <c r="J2145" s="10"/>
      <c r="AC2145" s="14"/>
      <c r="AD2145" s="15"/>
    </row>
    <row r="2146" spans="1:30" hidden="1" outlineLevel="1" x14ac:dyDescent="0.3">
      <c r="A2146" s="14">
        <v>39629</v>
      </c>
      <c r="B2146" s="17">
        <v>1.2664227601952211E-3</v>
      </c>
      <c r="C2146" s="9">
        <f t="shared" si="169"/>
        <v>-4.3642772398047782E-3</v>
      </c>
      <c r="D2146" s="6">
        <f t="shared" si="170"/>
        <v>1.9046915825878015E-5</v>
      </c>
      <c r="E2146" s="6">
        <f t="shared" si="172"/>
        <v>8.7517075363891203E-5</v>
      </c>
      <c r="F2146" s="6">
        <f t="shared" si="171"/>
        <v>0.69114110522680416</v>
      </c>
      <c r="G2146" s="17">
        <v>8.6275965233027791E-3</v>
      </c>
      <c r="H2146" s="9">
        <f t="shared" si="168"/>
        <v>8.313489671773245E-3</v>
      </c>
      <c r="I2146" s="8"/>
      <c r="J2146" s="10"/>
      <c r="AC2146" s="14"/>
      <c r="AD2146" s="15"/>
    </row>
    <row r="2147" spans="1:30" hidden="1" outlineLevel="1" x14ac:dyDescent="0.3">
      <c r="A2147" s="14">
        <v>39630</v>
      </c>
      <c r="B2147" s="17">
        <v>3.8286256531478752E-3</v>
      </c>
      <c r="C2147" s="9">
        <f t="shared" si="169"/>
        <v>-1.8020743468521246E-3</v>
      </c>
      <c r="D2147" s="6">
        <f t="shared" si="170"/>
        <v>3.2474719515825116E-6</v>
      </c>
      <c r="E2147" s="6">
        <f t="shared" si="172"/>
        <v>1.9046915825878015E-5</v>
      </c>
      <c r="F2147" s="6">
        <f t="shared" si="171"/>
        <v>0.68722138123339416</v>
      </c>
      <c r="G2147" s="17">
        <v>1.4826809497086696E-2</v>
      </c>
      <c r="H2147" s="9">
        <f t="shared" si="168"/>
        <v>8.2898816712507675E-3</v>
      </c>
      <c r="I2147" s="8"/>
      <c r="J2147" s="10"/>
      <c r="AC2147" s="14"/>
      <c r="AD2147" s="15"/>
    </row>
    <row r="2148" spans="1:30" hidden="1" outlineLevel="1" x14ac:dyDescent="0.3">
      <c r="A2148" s="14">
        <v>39631</v>
      </c>
      <c r="B2148" s="17">
        <v>-1.8371344987164518E-2</v>
      </c>
      <c r="C2148" s="9">
        <f t="shared" si="169"/>
        <v>-2.4002044987164517E-2</v>
      </c>
      <c r="D2148" s="6">
        <f t="shared" si="170"/>
        <v>5.7609816356586933E-4</v>
      </c>
      <c r="E2148" s="6">
        <f t="shared" si="172"/>
        <v>3.2474719515825116E-6</v>
      </c>
      <c r="F2148" s="6">
        <f t="shared" si="171"/>
        <v>1.9895562088178795</v>
      </c>
      <c r="G2148" s="17">
        <v>1.2432860422468363E-2</v>
      </c>
      <c r="H2148" s="9">
        <f t="shared" si="168"/>
        <v>1.4105162915818729E-2</v>
      </c>
      <c r="I2148" s="8"/>
      <c r="J2148" s="10"/>
      <c r="AC2148" s="14"/>
      <c r="AD2148" s="15"/>
    </row>
    <row r="2149" spans="1:30" hidden="1" outlineLevel="1" x14ac:dyDescent="0.3">
      <c r="A2149" s="14">
        <v>39632</v>
      </c>
      <c r="B2149" s="17">
        <v>1.0933244042223593E-3</v>
      </c>
      <c r="C2149" s="9">
        <f t="shared" si="169"/>
        <v>-4.5373755957776405E-3</v>
      </c>
      <c r="D2149" s="6">
        <f t="shared" si="170"/>
        <v>2.0587777297158497E-5</v>
      </c>
      <c r="E2149" s="6">
        <f t="shared" si="172"/>
        <v>5.7609816356586933E-4</v>
      </c>
      <c r="F2149" s="6">
        <f t="shared" si="171"/>
        <v>1.4051374640266696</v>
      </c>
      <c r="G2149" s="17">
        <v>1.0231267197613489E-2</v>
      </c>
      <c r="H2149" s="9">
        <f t="shared" si="168"/>
        <v>1.1853849433946214E-2</v>
      </c>
      <c r="I2149" s="8"/>
      <c r="J2149" s="10"/>
      <c r="AC2149" s="14"/>
      <c r="AD2149" s="15"/>
    </row>
    <row r="2150" spans="1:30" hidden="1" outlineLevel="1" x14ac:dyDescent="0.3">
      <c r="A2150" s="14">
        <v>39636</v>
      </c>
      <c r="B2150" s="17">
        <v>-8.4207903501954933E-3</v>
      </c>
      <c r="C2150" s="9">
        <f t="shared" si="169"/>
        <v>-1.4051490350195494E-2</v>
      </c>
      <c r="D2150" s="6">
        <f t="shared" si="170"/>
        <v>1.9744438106163709E-4</v>
      </c>
      <c r="E2150" s="6">
        <f t="shared" si="172"/>
        <v>2.0587777297158497E-5</v>
      </c>
      <c r="F2150" s="6">
        <f t="shared" si="171"/>
        <v>0.95811184269343141</v>
      </c>
      <c r="G2150" s="17">
        <v>1.6716700562751086E-2</v>
      </c>
      <c r="H2150" s="9">
        <f t="shared" si="168"/>
        <v>9.7883187662306508E-3</v>
      </c>
      <c r="I2150" s="8"/>
      <c r="J2150" s="10"/>
      <c r="AC2150" s="14"/>
      <c r="AD2150" s="15"/>
    </row>
    <row r="2151" spans="1:30" hidden="1" outlineLevel="1" x14ac:dyDescent="0.3">
      <c r="A2151" s="14">
        <v>39637</v>
      </c>
      <c r="B2151" s="17">
        <v>1.6936119626379996E-2</v>
      </c>
      <c r="C2151" s="9">
        <f t="shared" si="169"/>
        <v>1.1305419626379997E-2</v>
      </c>
      <c r="D2151" s="6">
        <f t="shared" si="170"/>
        <v>1.2781251292853804E-4</v>
      </c>
      <c r="E2151" s="6">
        <f t="shared" si="172"/>
        <v>1.9744438106163709E-4</v>
      </c>
      <c r="F2151" s="6">
        <f t="shared" si="171"/>
        <v>2.5235507280900622</v>
      </c>
      <c r="G2151" s="17">
        <v>1.4160092633353489E-2</v>
      </c>
      <c r="H2151" s="9">
        <f t="shared" si="168"/>
        <v>1.5885687671895295E-2</v>
      </c>
      <c r="I2151" s="8"/>
      <c r="J2151" s="10"/>
      <c r="AC2151" s="14"/>
      <c r="AD2151" s="15"/>
    </row>
    <row r="2152" spans="1:30" hidden="1" outlineLevel="1" x14ac:dyDescent="0.3">
      <c r="A2152" s="14">
        <v>39638</v>
      </c>
      <c r="B2152" s="17">
        <v>-2.303955642480332E-2</v>
      </c>
      <c r="C2152" s="9">
        <f t="shared" si="169"/>
        <v>-2.8670256424803319E-2</v>
      </c>
      <c r="D2152" s="6">
        <f t="shared" si="170"/>
        <v>8.2198360346397604E-4</v>
      </c>
      <c r="E2152" s="6">
        <f t="shared" si="172"/>
        <v>1.2781251292853804E-4</v>
      </c>
      <c r="F2152" s="6">
        <f t="shared" si="171"/>
        <v>1.8164521568609537</v>
      </c>
      <c r="G2152" s="17">
        <v>1.2102306193661422E-2</v>
      </c>
      <c r="H2152" s="9">
        <f t="shared" si="168"/>
        <v>1.3477581967329873E-2</v>
      </c>
      <c r="I2152" s="8"/>
      <c r="J2152" s="10"/>
      <c r="AC2152" s="14"/>
      <c r="AD2152" s="15"/>
    </row>
    <row r="2153" spans="1:30" hidden="1" outlineLevel="1" x14ac:dyDescent="0.3">
      <c r="A2153" s="14">
        <v>39639</v>
      </c>
      <c r="B2153" s="17">
        <v>6.9654363115204797E-3</v>
      </c>
      <c r="C2153" s="9">
        <f t="shared" si="169"/>
        <v>1.33473631152048E-3</v>
      </c>
      <c r="D2153" s="6">
        <f t="shared" si="170"/>
        <v>1.7815210212912958E-6</v>
      </c>
      <c r="E2153" s="6">
        <f t="shared" si="172"/>
        <v>8.2198360346397604E-4</v>
      </c>
      <c r="F2153" s="6">
        <f t="shared" si="171"/>
        <v>1.3325370853452823</v>
      </c>
      <c r="G2153" s="17">
        <v>1.0640224744697469E-2</v>
      </c>
      <c r="H2153" s="9">
        <f t="shared" si="168"/>
        <v>1.1543557013959269E-2</v>
      </c>
      <c r="I2153" s="8"/>
      <c r="J2153" s="10"/>
      <c r="AC2153" s="14"/>
      <c r="AD2153" s="15"/>
    </row>
    <row r="2154" spans="1:30" hidden="1" outlineLevel="1" x14ac:dyDescent="0.3">
      <c r="A2154" s="14">
        <v>39640</v>
      </c>
      <c r="B2154" s="17">
        <v>-1.115189535208007E-2</v>
      </c>
      <c r="C2154" s="9">
        <f t="shared" si="169"/>
        <v>-1.6782595352080071E-2</v>
      </c>
      <c r="D2154" s="6">
        <f t="shared" si="170"/>
        <v>2.8165550675165958E-4</v>
      </c>
      <c r="E2154" s="6">
        <f t="shared" si="172"/>
        <v>1.7815210212912958E-6</v>
      </c>
      <c r="F2154" s="6">
        <f t="shared" si="171"/>
        <v>1.0345612251064931</v>
      </c>
      <c r="G2154" s="17">
        <v>1.7048850194663304E-2</v>
      </c>
      <c r="H2154" s="9">
        <f t="shared" si="168"/>
        <v>1.0171338285134819E-2</v>
      </c>
      <c r="I2154" s="8"/>
      <c r="J2154" s="10"/>
      <c r="AC2154" s="14"/>
      <c r="AD2154" s="15"/>
    </row>
    <row r="2155" spans="1:30" hidden="1" outlineLevel="1" x14ac:dyDescent="0.3">
      <c r="A2155" s="14">
        <v>39643</v>
      </c>
      <c r="B2155" s="17">
        <v>-9.0688574970412029E-3</v>
      </c>
      <c r="C2155" s="9">
        <f t="shared" si="169"/>
        <v>-1.4699557497041202E-2</v>
      </c>
      <c r="D2155" s="6">
        <f t="shared" si="170"/>
        <v>2.160769906088202E-4</v>
      </c>
      <c r="E2155" s="6">
        <f t="shared" si="172"/>
        <v>2.8165550675165958E-4</v>
      </c>
      <c r="F2155" s="6">
        <f t="shared" si="171"/>
        <v>2.6240200386052077</v>
      </c>
      <c r="G2155" s="17">
        <v>1.4700226592356603E-2</v>
      </c>
      <c r="H2155" s="9">
        <f t="shared" si="168"/>
        <v>1.6198827237195932E-2</v>
      </c>
      <c r="I2155" s="8"/>
      <c r="J2155" s="10"/>
      <c r="AC2155" s="14"/>
      <c r="AD2155" s="15"/>
    </row>
    <row r="2156" spans="1:30" hidden="1" outlineLevel="1" x14ac:dyDescent="0.3">
      <c r="A2156" s="14">
        <v>39644</v>
      </c>
      <c r="B2156" s="17">
        <v>-1.0961111207186579E-2</v>
      </c>
      <c r="C2156" s="9">
        <f t="shared" si="169"/>
        <v>-1.6591811207186578E-2</v>
      </c>
      <c r="D2156" s="6">
        <f t="shared" si="170"/>
        <v>2.7528819913492215E-4</v>
      </c>
      <c r="E2156" s="6">
        <f t="shared" si="172"/>
        <v>2.160769906088202E-4</v>
      </c>
      <c r="F2156" s="6">
        <f t="shared" si="171"/>
        <v>1.95611533291291</v>
      </c>
      <c r="G2156" s="17">
        <v>1.7914181032024967E-2</v>
      </c>
      <c r="H2156" s="9">
        <f t="shared" si="168"/>
        <v>1.3986119307774082E-2</v>
      </c>
      <c r="I2156" s="8"/>
      <c r="J2156" s="10"/>
      <c r="AC2156" s="14"/>
      <c r="AD2156" s="15"/>
    </row>
    <row r="2157" spans="1:30" hidden="1" outlineLevel="1" x14ac:dyDescent="0.3">
      <c r="A2157" s="14">
        <v>39645</v>
      </c>
      <c r="B2157" s="17">
        <v>2.475460487471717E-2</v>
      </c>
      <c r="C2157" s="9">
        <f t="shared" si="169"/>
        <v>1.9123904874717171E-2</v>
      </c>
      <c r="D2157" s="6">
        <f t="shared" si="170"/>
        <v>3.6572373765723118E-4</v>
      </c>
      <c r="E2157" s="6">
        <f t="shared" si="172"/>
        <v>2.7528819913492215E-4</v>
      </c>
      <c r="F2157" s="6">
        <f t="shared" si="171"/>
        <v>2.8950092870659088</v>
      </c>
      <c r="G2157" s="17">
        <v>1.2524351021779991E-2</v>
      </c>
      <c r="H2157" s="9">
        <f t="shared" si="168"/>
        <v>1.7014726818453209E-2</v>
      </c>
      <c r="I2157" s="8"/>
      <c r="J2157" s="10"/>
      <c r="AC2157" s="14"/>
      <c r="AD2157" s="15"/>
    </row>
    <row r="2158" spans="1:30" hidden="1" outlineLevel="1" x14ac:dyDescent="0.3">
      <c r="A2158" s="14">
        <v>39646</v>
      </c>
      <c r="B2158" s="17">
        <v>1.1940981372926736E-2</v>
      </c>
      <c r="C2158" s="9">
        <f t="shared" si="169"/>
        <v>6.3102813729267364E-3</v>
      </c>
      <c r="D2158" s="6">
        <f t="shared" si="170"/>
        <v>3.9819651005506135E-5</v>
      </c>
      <c r="E2158" s="6">
        <f t="shared" si="172"/>
        <v>3.6572373765723118E-4</v>
      </c>
      <c r="F2158" s="6">
        <f t="shared" si="171"/>
        <v>1.4254893638050605</v>
      </c>
      <c r="G2158" s="17">
        <v>9.2623536508831192E-3</v>
      </c>
      <c r="H2158" s="9">
        <f t="shared" si="168"/>
        <v>1.1939385929791617E-2</v>
      </c>
      <c r="I2158" s="8"/>
      <c r="J2158" s="10"/>
      <c r="AC2158" s="14"/>
      <c r="AD2158" s="15"/>
    </row>
    <row r="2159" spans="1:30" hidden="1" outlineLevel="1" x14ac:dyDescent="0.3">
      <c r="A2159" s="14">
        <v>39647</v>
      </c>
      <c r="B2159" s="17">
        <v>2.8568617558044412E-4</v>
      </c>
      <c r="C2159" s="9">
        <f t="shared" si="169"/>
        <v>-5.3450138244195561E-3</v>
      </c>
      <c r="D2159" s="6">
        <f t="shared" si="170"/>
        <v>2.8569172783236168E-5</v>
      </c>
      <c r="E2159" s="6">
        <f t="shared" si="172"/>
        <v>3.9819651005506135E-5</v>
      </c>
      <c r="F2159" s="6">
        <f t="shared" si="171"/>
        <v>0.78893173499467406</v>
      </c>
      <c r="G2159" s="17">
        <v>6.1239723969670808E-3</v>
      </c>
      <c r="H2159" s="9">
        <f t="shared" si="168"/>
        <v>8.8821829242291227E-3</v>
      </c>
      <c r="I2159" s="8"/>
      <c r="J2159" s="10"/>
      <c r="AC2159" s="14"/>
      <c r="AD2159" s="15"/>
    </row>
    <row r="2160" spans="1:30" hidden="1" outlineLevel="1" x14ac:dyDescent="0.3">
      <c r="A2160" s="14">
        <v>39650</v>
      </c>
      <c r="B2160" s="17">
        <v>-5.3957956816328301E-4</v>
      </c>
      <c r="C2160" s="9">
        <f t="shared" si="169"/>
        <v>-6.1702795681632828E-3</v>
      </c>
      <c r="D2160" s="6">
        <f t="shared" si="170"/>
        <v>3.8072349949293269E-5</v>
      </c>
      <c r="E2160" s="6">
        <f t="shared" si="172"/>
        <v>2.8569172783236168E-5</v>
      </c>
      <c r="F2160" s="6">
        <f t="shared" si="171"/>
        <v>0.35641967310416944</v>
      </c>
      <c r="G2160" s="17">
        <v>6.3110664219144319E-3</v>
      </c>
      <c r="H2160" s="9">
        <f t="shared" si="168"/>
        <v>5.9700893888129467E-3</v>
      </c>
      <c r="I2160" s="8"/>
      <c r="J2160" s="10"/>
      <c r="AC2160" s="14"/>
      <c r="AD2160" s="15"/>
    </row>
    <row r="2161" spans="1:30" hidden="1" outlineLevel="1" x14ac:dyDescent="0.3">
      <c r="A2161" s="14">
        <v>39651</v>
      </c>
      <c r="B2161" s="17">
        <v>1.3401856087015563E-2</v>
      </c>
      <c r="C2161" s="9">
        <f t="shared" si="169"/>
        <v>7.7711560870155636E-3</v>
      </c>
      <c r="D2161" s="6">
        <f t="shared" si="170"/>
        <v>6.0390866928759048E-5</v>
      </c>
      <c r="E2161" s="6">
        <f t="shared" si="172"/>
        <v>3.8072349949293269E-5</v>
      </c>
      <c r="F2161" s="6">
        <f t="shared" si="171"/>
        <v>0.37725997655015509</v>
      </c>
      <c r="G2161" s="17">
        <v>1.3089548629347563E-2</v>
      </c>
      <c r="H2161" s="9">
        <f t="shared" si="168"/>
        <v>6.1421492700043934E-3</v>
      </c>
      <c r="I2161" s="8"/>
      <c r="J2161" s="10"/>
      <c r="AC2161" s="14"/>
      <c r="AD2161" s="15"/>
    </row>
    <row r="2162" spans="1:30" hidden="1" outlineLevel="1" x14ac:dyDescent="0.3">
      <c r="A2162" s="14">
        <v>39652</v>
      </c>
      <c r="B2162" s="17">
        <v>4.0559306967179933E-3</v>
      </c>
      <c r="C2162" s="9">
        <f t="shared" si="169"/>
        <v>-1.5747693032820064E-3</v>
      </c>
      <c r="D2162" s="6">
        <f t="shared" si="170"/>
        <v>2.4798983585592962E-6</v>
      </c>
      <c r="E2162" s="6">
        <f t="shared" si="172"/>
        <v>6.0390866928759048E-5</v>
      </c>
      <c r="F2162" s="6">
        <f t="shared" si="171"/>
        <v>1.5551590896978003</v>
      </c>
      <c r="G2162" s="17">
        <v>8.3206480442150187E-3</v>
      </c>
      <c r="H2162" s="9">
        <f t="shared" si="168"/>
        <v>1.2470601788597855E-2</v>
      </c>
      <c r="I2162" s="8"/>
      <c r="J2162" s="10"/>
      <c r="AC2162" s="14"/>
      <c r="AD2162" s="15"/>
    </row>
    <row r="2163" spans="1:30" hidden="1" outlineLevel="1" x14ac:dyDescent="0.3">
      <c r="A2163" s="14">
        <v>39653</v>
      </c>
      <c r="B2163" s="17">
        <v>-2.339598696581199E-2</v>
      </c>
      <c r="C2163" s="9">
        <f t="shared" si="169"/>
        <v>-2.9026686965811989E-2</v>
      </c>
      <c r="D2163" s="6">
        <f t="shared" si="170"/>
        <v>8.4254855621123965E-4</v>
      </c>
      <c r="E2163" s="6">
        <f t="shared" si="172"/>
        <v>2.4798983585592962E-6</v>
      </c>
      <c r="F2163" s="6">
        <f t="shared" si="171"/>
        <v>0.64062205873298572</v>
      </c>
      <c r="G2163" s="17">
        <v>1.0188213870474685E-2</v>
      </c>
      <c r="H2163" s="9">
        <f t="shared" si="168"/>
        <v>8.0038869228205977E-3</v>
      </c>
      <c r="I2163" s="8"/>
      <c r="J2163" s="10"/>
      <c r="AC2163" s="14"/>
      <c r="AD2163" s="15"/>
    </row>
    <row r="2164" spans="1:30" hidden="1" outlineLevel="1" x14ac:dyDescent="0.3">
      <c r="A2164" s="14">
        <v>39654</v>
      </c>
      <c r="B2164" s="17">
        <v>4.1588480462962235E-3</v>
      </c>
      <c r="C2164" s="9">
        <f t="shared" si="169"/>
        <v>-1.4718519537037763E-3</v>
      </c>
      <c r="D2164" s="6">
        <f t="shared" si="170"/>
        <v>2.1663481736216231E-6</v>
      </c>
      <c r="E2164" s="6">
        <f t="shared" si="172"/>
        <v>8.4254855621123965E-4</v>
      </c>
      <c r="F2164" s="6">
        <f t="shared" si="171"/>
        <v>0.95038028033956046</v>
      </c>
      <c r="G2164" s="17">
        <v>6.055434474783624E-3</v>
      </c>
      <c r="H2164" s="9">
        <f t="shared" si="168"/>
        <v>9.7487449466049751E-3</v>
      </c>
      <c r="I2164" s="8"/>
      <c r="J2164" s="10"/>
      <c r="AC2164" s="14"/>
      <c r="AD2164" s="15"/>
    </row>
    <row r="2165" spans="1:30" hidden="1" outlineLevel="1" x14ac:dyDescent="0.3">
      <c r="A2165" s="14">
        <v>39657</v>
      </c>
      <c r="B2165" s="17">
        <v>-1.8771654317088462E-2</v>
      </c>
      <c r="C2165" s="9">
        <f t="shared" si="169"/>
        <v>-2.4402354317088461E-2</v>
      </c>
      <c r="D2165" s="6">
        <f t="shared" si="170"/>
        <v>5.9547489621672586E-4</v>
      </c>
      <c r="E2165" s="6">
        <f t="shared" si="172"/>
        <v>2.1663481736216231E-6</v>
      </c>
      <c r="F2165" s="6">
        <f t="shared" si="171"/>
        <v>0.34893822007309139</v>
      </c>
      <c r="G2165" s="17">
        <v>9.1536921557849159E-3</v>
      </c>
      <c r="H2165" s="9">
        <f t="shared" si="168"/>
        <v>5.9070992887634063E-3</v>
      </c>
      <c r="I2165" s="8"/>
      <c r="J2165" s="10"/>
      <c r="AC2165" s="14"/>
      <c r="AD2165" s="15"/>
    </row>
    <row r="2166" spans="1:30" hidden="1" outlineLevel="1" x14ac:dyDescent="0.3">
      <c r="A2166" s="14">
        <v>39658</v>
      </c>
      <c r="B2166" s="17">
        <v>2.3087430794463973E-2</v>
      </c>
      <c r="C2166" s="9">
        <f t="shared" si="169"/>
        <v>1.7456730794463974E-2</v>
      </c>
      <c r="D2166" s="6">
        <f t="shared" si="170"/>
        <v>3.0473745003038678E-4</v>
      </c>
      <c r="E2166" s="6">
        <f t="shared" si="172"/>
        <v>5.9547489621672586E-4</v>
      </c>
      <c r="F2166" s="6">
        <f t="shared" si="171"/>
        <v>0.77111118129250977</v>
      </c>
      <c r="G2166" s="17">
        <v>8.3378091115696197E-3</v>
      </c>
      <c r="H2166" s="9">
        <f t="shared" si="168"/>
        <v>8.781293647820404E-3</v>
      </c>
      <c r="I2166" s="8"/>
      <c r="J2166" s="10"/>
      <c r="AC2166" s="14"/>
      <c r="AD2166" s="15"/>
    </row>
    <row r="2167" spans="1:30" hidden="1" outlineLevel="1" x14ac:dyDescent="0.3">
      <c r="A2167" s="14">
        <v>39659</v>
      </c>
      <c r="B2167" s="17">
        <v>1.6534539279929952E-2</v>
      </c>
      <c r="C2167" s="9">
        <f t="shared" si="169"/>
        <v>1.0903839279929953E-2</v>
      </c>
      <c r="D2167" s="6">
        <f t="shared" si="170"/>
        <v>1.1889371104254335E-4</v>
      </c>
      <c r="E2167" s="6">
        <f t="shared" si="172"/>
        <v>3.0473745003038678E-4</v>
      </c>
      <c r="F2167" s="6">
        <f t="shared" si="171"/>
        <v>0.64318222741553466</v>
      </c>
      <c r="G2167" s="17">
        <v>6.0542790352080102E-3</v>
      </c>
      <c r="H2167" s="9">
        <f t="shared" si="168"/>
        <v>8.0198642595466323E-3</v>
      </c>
      <c r="I2167" s="8"/>
      <c r="J2167" s="10"/>
      <c r="AC2167" s="14"/>
      <c r="AD2167" s="15"/>
    </row>
    <row r="2168" spans="1:30" hidden="1" outlineLevel="1" x14ac:dyDescent="0.3">
      <c r="A2168" s="14">
        <v>39660</v>
      </c>
      <c r="B2168" s="17">
        <v>-1.3230903287160126E-2</v>
      </c>
      <c r="C2168" s="9">
        <f t="shared" si="169"/>
        <v>-1.8861603287160127E-2</v>
      </c>
      <c r="D2168" s="6">
        <f t="shared" si="170"/>
        <v>3.5576007856220968E-4</v>
      </c>
      <c r="E2168" s="6">
        <f t="shared" si="172"/>
        <v>1.1889371104254335E-4</v>
      </c>
      <c r="F2168" s="6">
        <f t="shared" si="171"/>
        <v>0.34881251705621724</v>
      </c>
      <c r="G2168" s="17">
        <v>8.1667337019909261E-3</v>
      </c>
      <c r="H2168" s="9">
        <f t="shared" si="168"/>
        <v>5.9060351933951198E-3</v>
      </c>
      <c r="I2168" s="8"/>
      <c r="J2168" s="10"/>
      <c r="AC2168" s="14"/>
      <c r="AD2168" s="15"/>
    </row>
    <row r="2169" spans="1:30" hidden="1" outlineLevel="1" x14ac:dyDescent="0.3">
      <c r="A2169" s="14">
        <v>39661</v>
      </c>
      <c r="B2169" s="17">
        <v>-5.594012357641418E-3</v>
      </c>
      <c r="C2169" s="9">
        <f t="shared" si="169"/>
        <v>-1.1224712357641418E-2</v>
      </c>
      <c r="D2169" s="6">
        <f t="shared" si="170"/>
        <v>1.2599416751178796E-4</v>
      </c>
      <c r="E2169" s="6">
        <f t="shared" si="172"/>
        <v>3.5576007856220968E-4</v>
      </c>
      <c r="F2169" s="6">
        <f t="shared" si="171"/>
        <v>0.61795374156672467</v>
      </c>
      <c r="G2169" s="17">
        <v>7.8957676936092409E-3</v>
      </c>
      <c r="H2169" s="9">
        <f t="shared" si="168"/>
        <v>7.8610033810368289E-3</v>
      </c>
      <c r="I2169" s="8"/>
      <c r="J2169" s="10"/>
      <c r="AC2169" s="14"/>
      <c r="AD2169" s="15"/>
    </row>
    <row r="2170" spans="1:30" hidden="1" outlineLevel="1" x14ac:dyDescent="0.3">
      <c r="A2170" s="14">
        <v>39664</v>
      </c>
      <c r="B2170" s="17">
        <v>-9.0065236049063305E-3</v>
      </c>
      <c r="C2170" s="9">
        <f t="shared" si="169"/>
        <v>-1.4637223604906331E-2</v>
      </c>
      <c r="D2170" s="6">
        <f t="shared" si="170"/>
        <v>2.142483148600271E-4</v>
      </c>
      <c r="E2170" s="6">
        <f t="shared" si="172"/>
        <v>1.2599416751178796E-4</v>
      </c>
      <c r="F2170" s="6">
        <f t="shared" si="171"/>
        <v>0.57892945708876264</v>
      </c>
      <c r="G2170" s="17">
        <v>9.1082351166470871E-3</v>
      </c>
      <c r="H2170" s="9">
        <f t="shared" si="168"/>
        <v>7.6087414011041443E-3</v>
      </c>
      <c r="I2170" s="8"/>
      <c r="J2170" s="10"/>
      <c r="AC2170" s="14"/>
      <c r="AD2170" s="15"/>
    </row>
    <row r="2171" spans="1:30" hidden="1" outlineLevel="1" x14ac:dyDescent="0.3">
      <c r="A2171" s="14">
        <v>39665</v>
      </c>
      <c r="B2171" s="17">
        <v>2.8314087237509798E-2</v>
      </c>
      <c r="C2171" s="9">
        <f t="shared" si="169"/>
        <v>2.2683387237509799E-2</v>
      </c>
      <c r="D2171" s="6">
        <f t="shared" si="170"/>
        <v>5.1453605656682241E-4</v>
      </c>
      <c r="E2171" s="6">
        <f t="shared" si="172"/>
        <v>2.142483148600271E-4</v>
      </c>
      <c r="F2171" s="6">
        <f t="shared" si="171"/>
        <v>0.76360945967522487</v>
      </c>
      <c r="G2171" s="17">
        <v>1.0307752153316762E-2</v>
      </c>
      <c r="H2171" s="9">
        <f t="shared" si="168"/>
        <v>8.7384750367282323E-3</v>
      </c>
      <c r="I2171" s="8"/>
      <c r="J2171" s="10"/>
      <c r="AC2171" s="14"/>
      <c r="AD2171" s="15"/>
    </row>
    <row r="2172" spans="1:30" hidden="1" outlineLevel="1" x14ac:dyDescent="0.3">
      <c r="A2172" s="14">
        <v>39666</v>
      </c>
      <c r="B2172" s="17">
        <v>3.3487361579281239E-3</v>
      </c>
      <c r="C2172" s="9">
        <f t="shared" si="169"/>
        <v>-2.2819638420718759E-3</v>
      </c>
      <c r="D2172" s="6">
        <f t="shared" si="170"/>
        <v>5.2073589765234373E-6</v>
      </c>
      <c r="E2172" s="6">
        <f t="shared" si="172"/>
        <v>5.1453605656682241E-4</v>
      </c>
      <c r="F2172" s="6">
        <f t="shared" si="171"/>
        <v>0.97217905064692756</v>
      </c>
      <c r="G2172" s="17">
        <v>8.2172117350313798E-3</v>
      </c>
      <c r="H2172" s="9">
        <f t="shared" si="168"/>
        <v>9.8599140495590903E-3</v>
      </c>
      <c r="I2172" s="8"/>
      <c r="J2172" s="10"/>
      <c r="AC2172" s="14"/>
      <c r="AD2172" s="15"/>
    </row>
    <row r="2173" spans="1:30" hidden="1" outlineLevel="1" x14ac:dyDescent="0.3">
      <c r="A2173" s="14">
        <v>39667</v>
      </c>
      <c r="B2173" s="17">
        <v>-1.8096496701490515E-2</v>
      </c>
      <c r="C2173" s="9">
        <f t="shared" si="169"/>
        <v>-2.3727196701490514E-2</v>
      </c>
      <c r="D2173" s="6">
        <f t="shared" si="170"/>
        <v>5.6297986331122233E-4</v>
      </c>
      <c r="E2173" s="6">
        <f t="shared" si="172"/>
        <v>5.2073589765234373E-6</v>
      </c>
      <c r="F2173" s="6">
        <f t="shared" si="171"/>
        <v>0.62530055234926862</v>
      </c>
      <c r="G2173" s="17">
        <v>7.9073099948089136E-3</v>
      </c>
      <c r="H2173" s="9">
        <f t="shared" si="168"/>
        <v>7.9075947819123131E-3</v>
      </c>
      <c r="I2173" s="8"/>
      <c r="J2173" s="10"/>
      <c r="AC2173" s="14"/>
      <c r="AD2173" s="15"/>
    </row>
    <row r="2174" spans="1:30" hidden="1" outlineLevel="1" x14ac:dyDescent="0.3">
      <c r="A2174" s="14">
        <v>39668</v>
      </c>
      <c r="B2174" s="17">
        <v>2.3611867569642349E-2</v>
      </c>
      <c r="C2174" s="9">
        <f t="shared" si="169"/>
        <v>1.798116756964235E-2</v>
      </c>
      <c r="D2174" s="6">
        <f t="shared" si="170"/>
        <v>3.233223871675578E-4</v>
      </c>
      <c r="E2174" s="6">
        <f t="shared" si="172"/>
        <v>5.6297986331122233E-4</v>
      </c>
      <c r="F2174" s="6">
        <f t="shared" si="171"/>
        <v>0.58063915308073732</v>
      </c>
      <c r="G2174" s="17">
        <v>1.3424135646818991E-2</v>
      </c>
      <c r="H2174" s="9">
        <f t="shared" si="168"/>
        <v>7.6199681960014585E-3</v>
      </c>
      <c r="I2174" s="8"/>
      <c r="J2174" s="10"/>
      <c r="AC2174" s="14"/>
      <c r="AD2174" s="15"/>
    </row>
    <row r="2175" spans="1:30" hidden="1" outlineLevel="1" x14ac:dyDescent="0.3">
      <c r="A2175" s="14">
        <v>39671</v>
      </c>
      <c r="B2175" s="17">
        <v>6.9187406968781459E-3</v>
      </c>
      <c r="C2175" s="9">
        <f t="shared" si="169"/>
        <v>1.2880406968781462E-3</v>
      </c>
      <c r="D2175" s="6">
        <f t="shared" si="170"/>
        <v>1.6590488368143405E-6</v>
      </c>
      <c r="E2175" s="6">
        <f t="shared" si="172"/>
        <v>3.233223871675578E-4</v>
      </c>
      <c r="F2175" s="6">
        <f t="shared" si="171"/>
        <v>1.6346178418099846</v>
      </c>
      <c r="G2175" s="17">
        <v>1.0350109120444479E-2</v>
      </c>
      <c r="H2175" s="9">
        <f t="shared" si="168"/>
        <v>1.2785217408436919E-2</v>
      </c>
      <c r="I2175" s="8"/>
      <c r="J2175" s="10"/>
      <c r="AC2175" s="14"/>
      <c r="AD2175" s="15"/>
    </row>
    <row r="2176" spans="1:30" hidden="1" outlineLevel="1" x14ac:dyDescent="0.3">
      <c r="A2176" s="14">
        <v>39672</v>
      </c>
      <c r="B2176" s="17">
        <v>-1.2123868402247892E-2</v>
      </c>
      <c r="C2176" s="9">
        <f t="shared" si="169"/>
        <v>-1.7754568402247893E-2</v>
      </c>
      <c r="D2176" s="6">
        <f t="shared" si="170"/>
        <v>3.1522469915009932E-4</v>
      </c>
      <c r="E2176" s="6">
        <f t="shared" si="172"/>
        <v>1.6590488368143405E-6</v>
      </c>
      <c r="F2176" s="6">
        <f t="shared" si="171"/>
        <v>0.98001646461735425</v>
      </c>
      <c r="G2176" s="17">
        <v>7.6728648247764292E-3</v>
      </c>
      <c r="H2176" s="9">
        <f t="shared" si="168"/>
        <v>9.8995780951379661E-3</v>
      </c>
      <c r="I2176" s="8"/>
      <c r="J2176" s="10"/>
      <c r="AC2176" s="14"/>
      <c r="AD2176" s="15"/>
    </row>
    <row r="2177" spans="1:30" hidden="1" outlineLevel="1" x14ac:dyDescent="0.3">
      <c r="A2177" s="14">
        <v>39673</v>
      </c>
      <c r="B2177" s="17">
        <v>-2.9199218388910506E-3</v>
      </c>
      <c r="C2177" s="9">
        <f t="shared" si="169"/>
        <v>-8.5506218388910499E-3</v>
      </c>
      <c r="D2177" s="6">
        <f t="shared" si="170"/>
        <v>7.3113133831720557E-5</v>
      </c>
      <c r="E2177" s="6">
        <f t="shared" si="172"/>
        <v>3.1522469915009932E-4</v>
      </c>
      <c r="F2177" s="6">
        <f t="shared" si="171"/>
        <v>0.54787891335560401</v>
      </c>
      <c r="G2177" s="17">
        <v>1.0131955744152529E-2</v>
      </c>
      <c r="H2177" s="9">
        <f t="shared" si="168"/>
        <v>7.4018843097930411E-3</v>
      </c>
      <c r="I2177" s="8"/>
      <c r="J2177" s="10"/>
      <c r="AC2177" s="14"/>
      <c r="AD2177" s="15"/>
    </row>
    <row r="2178" spans="1:30" hidden="1" outlineLevel="1" x14ac:dyDescent="0.3">
      <c r="A2178" s="14">
        <v>39674</v>
      </c>
      <c r="B2178" s="17">
        <v>5.506612147370432E-3</v>
      </c>
      <c r="C2178" s="9">
        <f t="shared" si="169"/>
        <v>-1.240878526295678E-4</v>
      </c>
      <c r="D2178" s="6">
        <f t="shared" si="170"/>
        <v>1.5397795170217336E-8</v>
      </c>
      <c r="E2178" s="6">
        <f t="shared" si="172"/>
        <v>7.3113133831720557E-5</v>
      </c>
      <c r="F2178" s="6">
        <f t="shared" si="171"/>
        <v>0.94000721389495812</v>
      </c>
      <c r="G2178" s="17">
        <v>1.1346191826489481E-2</v>
      </c>
      <c r="H2178" s="9">
        <f t="shared" si="168"/>
        <v>9.6953969175839223E-3</v>
      </c>
      <c r="I2178" s="8"/>
      <c r="J2178" s="10"/>
      <c r="AC2178" s="14"/>
      <c r="AD2178" s="15"/>
    </row>
    <row r="2179" spans="1:30" hidden="1" outlineLevel="1" x14ac:dyDescent="0.3">
      <c r="A2179" s="14">
        <v>39675</v>
      </c>
      <c r="B2179" s="17">
        <v>4.0676498031504919E-3</v>
      </c>
      <c r="C2179" s="9">
        <f t="shared" si="169"/>
        <v>-1.5630501968495079E-3</v>
      </c>
      <c r="D2179" s="6">
        <f t="shared" si="170"/>
        <v>2.4431259178712855E-6</v>
      </c>
      <c r="E2179" s="6">
        <f t="shared" si="172"/>
        <v>1.5397795170217336E-8</v>
      </c>
      <c r="F2179" s="6">
        <f t="shared" si="171"/>
        <v>1.1735889723806374</v>
      </c>
      <c r="G2179" s="17">
        <v>5.476232641892528E-3</v>
      </c>
      <c r="H2179" s="9">
        <f t="shared" si="168"/>
        <v>1.0833231154095426E-2</v>
      </c>
      <c r="I2179" s="8"/>
      <c r="J2179" s="10"/>
      <c r="AC2179" s="14"/>
      <c r="AD2179" s="15"/>
    </row>
    <row r="2180" spans="1:30" hidden="1" outlineLevel="1" x14ac:dyDescent="0.3">
      <c r="A2180" s="14">
        <v>39678</v>
      </c>
      <c r="B2180" s="17">
        <v>-1.5212941748939474E-2</v>
      </c>
      <c r="C2180" s="9">
        <f t="shared" si="169"/>
        <v>-2.0843641748939472E-2</v>
      </c>
      <c r="D2180" s="6">
        <f t="shared" si="170"/>
        <v>4.3445740135813257E-4</v>
      </c>
      <c r="E2180" s="6">
        <f t="shared" si="172"/>
        <v>2.4431259178712855E-6</v>
      </c>
      <c r="F2180" s="6">
        <f t="shared" si="171"/>
        <v>0.28911300757436814</v>
      </c>
      <c r="G2180" s="17">
        <v>1.0327703185319953E-2</v>
      </c>
      <c r="H2180" s="9">
        <f t="shared" si="168"/>
        <v>5.3769229822861345E-3</v>
      </c>
      <c r="I2180" s="8"/>
      <c r="J2180" s="10"/>
      <c r="AC2180" s="14"/>
      <c r="AD2180" s="15"/>
    </row>
    <row r="2181" spans="1:30" hidden="1" outlineLevel="1" x14ac:dyDescent="0.3">
      <c r="A2181" s="14">
        <v>39679</v>
      </c>
      <c r="B2181" s="17">
        <v>-9.3585575662887537E-3</v>
      </c>
      <c r="C2181" s="9">
        <f t="shared" si="169"/>
        <v>-1.4989257566288754E-2</v>
      </c>
      <c r="D2181" s="6">
        <f t="shared" si="170"/>
        <v>2.2467784238854467E-4</v>
      </c>
      <c r="E2181" s="6">
        <f t="shared" si="172"/>
        <v>4.3445740135813257E-4</v>
      </c>
      <c r="F2181" s="6">
        <f t="shared" si="171"/>
        <v>0.97594210052511954</v>
      </c>
      <c r="G2181" s="17">
        <v>6.0854300099731683E-3</v>
      </c>
      <c r="H2181" s="9">
        <f t="shared" si="168"/>
        <v>9.8789781886848976E-3</v>
      </c>
      <c r="I2181" s="8"/>
      <c r="J2181" s="10"/>
      <c r="AC2181" s="14"/>
      <c r="AD2181" s="15"/>
    </row>
    <row r="2182" spans="1:30" hidden="1" outlineLevel="1" x14ac:dyDescent="0.3">
      <c r="A2182" s="14">
        <v>39680</v>
      </c>
      <c r="B2182" s="17">
        <v>6.1782071568333161E-3</v>
      </c>
      <c r="C2182" s="9">
        <f t="shared" si="169"/>
        <v>5.4750715683331633E-4</v>
      </c>
      <c r="D2182" s="6">
        <f t="shared" si="170"/>
        <v>2.9976408678370165E-7</v>
      </c>
      <c r="E2182" s="6">
        <f t="shared" si="172"/>
        <v>2.2467784238854467E-4</v>
      </c>
      <c r="F2182" s="6">
        <f t="shared" si="171"/>
        <v>0.35223875648655367</v>
      </c>
      <c r="G2182" s="17">
        <v>7.4657782261610788E-3</v>
      </c>
      <c r="H2182" s="9">
        <f t="shared" si="168"/>
        <v>5.9349705684742342E-3</v>
      </c>
      <c r="I2182" s="8"/>
      <c r="J2182" s="10"/>
      <c r="AC2182" s="14"/>
      <c r="AD2182" s="15"/>
    </row>
    <row r="2183" spans="1:30" hidden="1" outlineLevel="1" x14ac:dyDescent="0.3">
      <c r="A2183" s="14">
        <v>39681</v>
      </c>
      <c r="B2183" s="17">
        <v>2.4918568436563229E-3</v>
      </c>
      <c r="C2183" s="9">
        <f t="shared" si="169"/>
        <v>-3.1388431563436768E-3</v>
      </c>
      <c r="D2183" s="6">
        <f t="shared" si="170"/>
        <v>9.8523363601255348E-6</v>
      </c>
      <c r="E2183" s="6">
        <f t="shared" si="172"/>
        <v>2.9976408678370165E-7</v>
      </c>
      <c r="F2183" s="6">
        <f t="shared" si="171"/>
        <v>0.51974387338553263</v>
      </c>
      <c r="G2183" s="17">
        <v>8.3697279108007738E-3</v>
      </c>
      <c r="H2183" s="9">
        <f t="shared" si="168"/>
        <v>7.2093264136501179E-3</v>
      </c>
      <c r="I2183" s="8"/>
      <c r="J2183" s="10"/>
      <c r="AC2183" s="14"/>
      <c r="AD2183" s="15"/>
    </row>
    <row r="2184" spans="1:30" hidden="1" outlineLevel="1" x14ac:dyDescent="0.3">
      <c r="A2184" s="14">
        <v>39682</v>
      </c>
      <c r="B2184" s="17">
        <v>1.1268937664792816E-2</v>
      </c>
      <c r="C2184" s="9">
        <f t="shared" si="169"/>
        <v>5.6382376647928162E-3</v>
      </c>
      <c r="D2184" s="6">
        <f t="shared" si="170"/>
        <v>3.1789723964688352E-5</v>
      </c>
      <c r="E2184" s="6">
        <f t="shared" si="172"/>
        <v>9.8523363601255348E-6</v>
      </c>
      <c r="F2184" s="6">
        <f t="shared" si="171"/>
        <v>0.64796056821043857</v>
      </c>
      <c r="G2184" s="17">
        <v>5.087349380487589E-3</v>
      </c>
      <c r="H2184" s="9">
        <f t="shared" si="168"/>
        <v>8.0495997926011125E-3</v>
      </c>
      <c r="I2184" s="8"/>
      <c r="J2184" s="10"/>
      <c r="AC2184" s="14"/>
      <c r="AD2184" s="15"/>
    </row>
    <row r="2185" spans="1:30" hidden="1" outlineLevel="1" x14ac:dyDescent="0.3">
      <c r="A2185" s="14">
        <v>39685</v>
      </c>
      <c r="B2185" s="17">
        <v>-1.9820570527913788E-2</v>
      </c>
      <c r="C2185" s="9">
        <f t="shared" si="169"/>
        <v>-2.5451270527913787E-2</v>
      </c>
      <c r="D2185" s="6">
        <f t="shared" si="170"/>
        <v>6.4776717148505298E-4</v>
      </c>
      <c r="E2185" s="6">
        <f t="shared" si="172"/>
        <v>3.1789723964688352E-5</v>
      </c>
      <c r="F2185" s="6">
        <f t="shared" si="171"/>
        <v>0.25231722515244093</v>
      </c>
      <c r="G2185" s="17">
        <v>8.8341254944654703E-3</v>
      </c>
      <c r="H2185" s="9">
        <f t="shared" si="168"/>
        <v>5.0231188036163445E-3</v>
      </c>
      <c r="I2185" s="8"/>
      <c r="J2185" s="10"/>
      <c r="AC2185" s="14"/>
      <c r="AD2185" s="15"/>
    </row>
    <row r="2186" spans="1:30" hidden="1" outlineLevel="1" x14ac:dyDescent="0.3">
      <c r="A2186" s="14">
        <v>39686</v>
      </c>
      <c r="B2186" s="17">
        <v>3.6795944289514156E-3</v>
      </c>
      <c r="C2186" s="9">
        <f t="shared" si="169"/>
        <v>-1.9511055710485841E-3</v>
      </c>
      <c r="D2186" s="6">
        <f t="shared" si="170"/>
        <v>3.8068129493768216E-6</v>
      </c>
      <c r="E2186" s="6">
        <f t="shared" si="172"/>
        <v>6.4776717148505298E-4</v>
      </c>
      <c r="F2186" s="6">
        <f t="shared" si="171"/>
        <v>0.71963268017629267</v>
      </c>
      <c r="G2186" s="17">
        <v>6.1298899189688128E-3</v>
      </c>
      <c r="H2186" s="9">
        <f t="shared" si="168"/>
        <v>8.4831166452919455E-3</v>
      </c>
      <c r="I2186" s="8"/>
      <c r="J2186" s="10"/>
      <c r="AC2186" s="14"/>
      <c r="AD2186" s="15"/>
    </row>
    <row r="2187" spans="1:30" hidden="1" outlineLevel="1" x14ac:dyDescent="0.3">
      <c r="A2187" s="14">
        <v>39687</v>
      </c>
      <c r="B2187" s="17">
        <v>7.9509611276463929E-3</v>
      </c>
      <c r="C2187" s="9">
        <f t="shared" si="169"/>
        <v>2.3202611276463931E-3</v>
      </c>
      <c r="D2187" s="6">
        <f t="shared" si="170"/>
        <v>5.3836117004669118E-6</v>
      </c>
      <c r="E2187" s="6">
        <f t="shared" si="172"/>
        <v>3.8068129493768216E-6</v>
      </c>
      <c r="F2187" s="6">
        <f t="shared" si="171"/>
        <v>0.35706486634349005</v>
      </c>
      <c r="G2187" s="17">
        <v>6.4535227070263565E-3</v>
      </c>
      <c r="H2187" s="9">
        <f t="shared" si="168"/>
        <v>5.9754904932021284E-3</v>
      </c>
      <c r="I2187" s="8"/>
      <c r="J2187" s="10"/>
      <c r="AC2187" s="14"/>
      <c r="AD2187" s="15"/>
    </row>
    <row r="2188" spans="1:30" hidden="1" outlineLevel="1" x14ac:dyDescent="0.3">
      <c r="A2188" s="14">
        <v>39688</v>
      </c>
      <c r="B2188" s="17">
        <v>1.4731106544230332E-2</v>
      </c>
      <c r="C2188" s="9">
        <f t="shared" si="169"/>
        <v>9.1004065442303328E-3</v>
      </c>
      <c r="D2188" s="6">
        <f t="shared" si="170"/>
        <v>8.2817399270270265E-5</v>
      </c>
      <c r="E2188" s="6">
        <f t="shared" si="172"/>
        <v>5.3836117004669118E-6</v>
      </c>
      <c r="F2188" s="6">
        <f t="shared" si="171"/>
        <v>0.39354073589175498</v>
      </c>
      <c r="G2188" s="17">
        <v>5.2500851435527563E-3</v>
      </c>
      <c r="H2188" s="9">
        <f t="shared" si="168"/>
        <v>6.2732825210710464E-3</v>
      </c>
      <c r="I2188" s="8"/>
      <c r="J2188" s="10"/>
      <c r="AC2188" s="14"/>
      <c r="AD2188" s="15"/>
    </row>
    <row r="2189" spans="1:30" hidden="1" outlineLevel="1" x14ac:dyDescent="0.3">
      <c r="A2189" s="14">
        <v>39689</v>
      </c>
      <c r="B2189" s="17">
        <v>-1.3818705278780862E-2</v>
      </c>
      <c r="C2189" s="9">
        <f t="shared" si="169"/>
        <v>-1.9449405278780862E-2</v>
      </c>
      <c r="D2189" s="6">
        <f t="shared" si="170"/>
        <v>3.782793656982689E-4</v>
      </c>
      <c r="E2189" s="6">
        <f t="shared" si="172"/>
        <v>8.2817399270270265E-5</v>
      </c>
      <c r="F2189" s="6">
        <f t="shared" si="171"/>
        <v>0.26738532018845129</v>
      </c>
      <c r="G2189" s="17">
        <v>5.969418908465955E-3</v>
      </c>
      <c r="H2189" s="9">
        <f t="shared" si="168"/>
        <v>5.1709314459626255E-3</v>
      </c>
      <c r="I2189" s="8"/>
      <c r="J2189" s="10"/>
      <c r="AC2189" s="14"/>
      <c r="AD2189" s="15"/>
    </row>
    <row r="2190" spans="1:30" hidden="1" outlineLevel="1" x14ac:dyDescent="0.3">
      <c r="A2190" s="14">
        <v>39693</v>
      </c>
      <c r="B2190" s="17">
        <v>-4.1009116023289693E-3</v>
      </c>
      <c r="C2190" s="9">
        <f t="shared" si="169"/>
        <v>-9.7316116023289691E-3</v>
      </c>
      <c r="D2190" s="6">
        <f t="shared" si="170"/>
        <v>9.4704264378583811E-5</v>
      </c>
      <c r="E2190" s="6">
        <f t="shared" si="172"/>
        <v>3.782793656982689E-4</v>
      </c>
      <c r="F2190" s="6">
        <f t="shared" si="171"/>
        <v>0.33973910569851745</v>
      </c>
      <c r="G2190" s="17">
        <v>1.6324759275538631E-2</v>
      </c>
      <c r="H2190" s="9">
        <f t="shared" ref="H2190:H2253" si="173">SQRT(F2190)/100</f>
        <v>5.828714315340198E-3</v>
      </c>
      <c r="I2190" s="8"/>
      <c r="J2190" s="10"/>
      <c r="AC2190" s="14"/>
      <c r="AD2190" s="15"/>
    </row>
    <row r="2191" spans="1:30" hidden="1" outlineLevel="1" x14ac:dyDescent="0.3">
      <c r="A2191" s="14">
        <v>39694</v>
      </c>
      <c r="B2191" s="17">
        <v>-2.0371521529300145E-3</v>
      </c>
      <c r="C2191" s="9">
        <f t="shared" ref="C2191:C2254" si="174">B2191-B$5</f>
        <v>-7.6678521529300143E-3</v>
      </c>
      <c r="D2191" s="6">
        <f t="shared" ref="D2191:D2254" si="175">C2191^2</f>
        <v>5.8795956639193455E-5</v>
      </c>
      <c r="E2191" s="6">
        <f t="shared" si="172"/>
        <v>9.4704264378583811E-5</v>
      </c>
      <c r="F2191" s="6">
        <f t="shared" ref="F2191:F2254" si="176">IF(C2190&gt;0,B$6+B$7*E2191+B$8*(G2190*100)^2,B$6+B$7*E2191+B$8*(G2190*100)^2+E2191*$B$9)</f>
        <v>2.4075369348570104</v>
      </c>
      <c r="G2191" s="17">
        <v>8.2053567419876593E-3</v>
      </c>
      <c r="H2191" s="9">
        <f t="shared" si="173"/>
        <v>1.5516239669639711E-2</v>
      </c>
      <c r="I2191" s="8"/>
      <c r="J2191" s="10"/>
      <c r="AC2191" s="14"/>
      <c r="AD2191" s="15"/>
    </row>
    <row r="2192" spans="1:30" hidden="1" outlineLevel="1" x14ac:dyDescent="0.3">
      <c r="A2192" s="14">
        <v>39695</v>
      </c>
      <c r="B2192" s="17">
        <v>-3.0378857722853043E-2</v>
      </c>
      <c r="C2192" s="9">
        <f t="shared" si="174"/>
        <v>-3.6009557722853046E-2</v>
      </c>
      <c r="D2192" s="6">
        <f t="shared" si="175"/>
        <v>1.2966882473954854E-3</v>
      </c>
      <c r="E2192" s="6">
        <f t="shared" ref="E2192:E2255" si="177">D2191</f>
        <v>5.8795956639193455E-5</v>
      </c>
      <c r="F2192" s="6">
        <f t="shared" si="176"/>
        <v>0.62356602741895684</v>
      </c>
      <c r="G2192" s="17">
        <v>1.4327794153891286E-2</v>
      </c>
      <c r="H2192" s="9">
        <f t="shared" si="173"/>
        <v>7.8966197035121102E-3</v>
      </c>
      <c r="I2192" s="8"/>
      <c r="J2192" s="10"/>
      <c r="AC2192" s="14"/>
      <c r="AD2192" s="15"/>
    </row>
    <row r="2193" spans="1:30" hidden="1" outlineLevel="1" x14ac:dyDescent="0.3">
      <c r="A2193" s="14">
        <v>39696</v>
      </c>
      <c r="B2193" s="17">
        <v>4.4209777845738811E-3</v>
      </c>
      <c r="C2193" s="9">
        <f t="shared" si="174"/>
        <v>-1.2097222154261187E-3</v>
      </c>
      <c r="D2193" s="6">
        <f t="shared" si="175"/>
        <v>1.4634278384954766E-6</v>
      </c>
      <c r="E2193" s="6">
        <f t="shared" si="177"/>
        <v>1.2966882473954854E-3</v>
      </c>
      <c r="F2193" s="6">
        <f t="shared" si="176"/>
        <v>1.8594691181280201</v>
      </c>
      <c r="G2193" s="17">
        <v>1.615341518227139E-2</v>
      </c>
      <c r="H2193" s="9">
        <f t="shared" si="173"/>
        <v>1.3636235250713519E-2</v>
      </c>
      <c r="I2193" s="8"/>
      <c r="J2193" s="10"/>
      <c r="AC2193" s="14"/>
      <c r="AD2193" s="15"/>
    </row>
    <row r="2194" spans="1:30" hidden="1" outlineLevel="1" x14ac:dyDescent="0.3">
      <c r="A2194" s="14">
        <v>39699</v>
      </c>
      <c r="B2194" s="17">
        <v>2.0302661013164872E-2</v>
      </c>
      <c r="C2194" s="9">
        <f t="shared" si="174"/>
        <v>1.4671961013164873E-2</v>
      </c>
      <c r="D2194" s="6">
        <f t="shared" si="175"/>
        <v>2.1526643997183E-4</v>
      </c>
      <c r="E2194" s="6">
        <f t="shared" si="177"/>
        <v>1.4634278384954766E-6</v>
      </c>
      <c r="F2194" s="6">
        <f t="shared" si="176"/>
        <v>2.3576755413067532</v>
      </c>
      <c r="G2194" s="17">
        <v>1.3371717324971007E-2</v>
      </c>
      <c r="H2194" s="9">
        <f t="shared" si="173"/>
        <v>1.5354724163288487E-2</v>
      </c>
      <c r="I2194" s="8"/>
      <c r="J2194" s="10"/>
      <c r="AC2194" s="14"/>
      <c r="AD2194" s="15"/>
    </row>
    <row r="2195" spans="1:30" hidden="1" outlineLevel="1" x14ac:dyDescent="0.3">
      <c r="A2195" s="14">
        <v>39700</v>
      </c>
      <c r="B2195" s="17">
        <v>-3.4734486018391512E-2</v>
      </c>
      <c r="C2195" s="9">
        <f t="shared" si="174"/>
        <v>-4.0365186018391515E-2</v>
      </c>
      <c r="D2195" s="6">
        <f t="shared" si="175"/>
        <v>1.6293482422993499E-3</v>
      </c>
      <c r="E2195" s="6">
        <f t="shared" si="177"/>
        <v>2.1526643997183E-4</v>
      </c>
      <c r="F2195" s="6">
        <f t="shared" si="176"/>
        <v>1.6220368965292056</v>
      </c>
      <c r="G2195" s="17">
        <v>1.3890757994547967E-2</v>
      </c>
      <c r="H2195" s="9">
        <f t="shared" si="173"/>
        <v>1.2735921232989804E-2</v>
      </c>
      <c r="I2195" s="8"/>
      <c r="J2195" s="10"/>
      <c r="AC2195" s="14"/>
      <c r="AD2195" s="15"/>
    </row>
    <row r="2196" spans="1:30" hidden="1" outlineLevel="1" x14ac:dyDescent="0.3">
      <c r="A2196" s="14">
        <v>39701</v>
      </c>
      <c r="B2196" s="17">
        <v>6.1305918718061684E-3</v>
      </c>
      <c r="C2196" s="9">
        <f t="shared" si="174"/>
        <v>4.9989187180616863E-4</v>
      </c>
      <c r="D2196" s="6">
        <f t="shared" si="175"/>
        <v>2.4989188349787493E-7</v>
      </c>
      <c r="E2196" s="6">
        <f t="shared" si="177"/>
        <v>1.6293482422993499E-3</v>
      </c>
      <c r="F2196" s="6">
        <f t="shared" si="176"/>
        <v>1.7490644509799624</v>
      </c>
      <c r="G2196" s="17">
        <v>1.2315135393060396E-2</v>
      </c>
      <c r="H2196" s="9">
        <f t="shared" si="173"/>
        <v>1.3225220039681618E-2</v>
      </c>
      <c r="I2196" s="8"/>
      <c r="J2196" s="10"/>
      <c r="AC2196" s="14"/>
      <c r="AD2196" s="15"/>
    </row>
    <row r="2197" spans="1:30" hidden="1" outlineLevel="1" x14ac:dyDescent="0.3">
      <c r="A2197" s="14">
        <v>39702</v>
      </c>
      <c r="B2197" s="17">
        <v>1.3711937637724761E-2</v>
      </c>
      <c r="C2197" s="9">
        <f t="shared" si="174"/>
        <v>8.0812376377247599E-3</v>
      </c>
      <c r="D2197" s="6">
        <f t="shared" si="175"/>
        <v>6.5306401757379265E-5</v>
      </c>
      <c r="E2197" s="6">
        <f t="shared" si="177"/>
        <v>2.4989188349787493E-7</v>
      </c>
      <c r="F2197" s="6">
        <f t="shared" si="176"/>
        <v>1.3789415476754554</v>
      </c>
      <c r="G2197" s="17">
        <v>2.0696476012699031E-2</v>
      </c>
      <c r="H2197" s="9">
        <f t="shared" si="173"/>
        <v>1.1742834188029121E-2</v>
      </c>
      <c r="I2197" s="8"/>
      <c r="J2197" s="10"/>
      <c r="AC2197" s="14"/>
      <c r="AD2197" s="15"/>
    </row>
    <row r="2198" spans="1:30" hidden="1" outlineLevel="1" x14ac:dyDescent="0.3">
      <c r="A2198" s="14">
        <v>39703</v>
      </c>
      <c r="B2198" s="17">
        <v>2.1192868823826515E-3</v>
      </c>
      <c r="C2198" s="9">
        <f t="shared" si="174"/>
        <v>-3.5114131176173483E-3</v>
      </c>
      <c r="D2198" s="6">
        <f t="shared" si="175"/>
        <v>1.2330022082575186E-5</v>
      </c>
      <c r="E2198" s="6">
        <f t="shared" si="177"/>
        <v>6.5306401757379265E-5</v>
      </c>
      <c r="F2198" s="6">
        <f t="shared" si="176"/>
        <v>3.8571782769663114</v>
      </c>
      <c r="G2198" s="17">
        <v>1.2100963917516078E-2</v>
      </c>
      <c r="H2198" s="9">
        <f t="shared" si="173"/>
        <v>1.9639700295489011E-2</v>
      </c>
      <c r="I2198" s="8"/>
      <c r="J2198" s="10"/>
      <c r="AC2198" s="14"/>
      <c r="AD2198" s="15"/>
    </row>
    <row r="2199" spans="1:30" hidden="1" outlineLevel="1" x14ac:dyDescent="0.3">
      <c r="A2199" s="14">
        <v>39706</v>
      </c>
      <c r="B2199" s="17">
        <v>-4.8282984679058234E-2</v>
      </c>
      <c r="C2199" s="9">
        <f t="shared" si="174"/>
        <v>-5.3913684679058237E-2</v>
      </c>
      <c r="D2199" s="6">
        <f t="shared" si="175"/>
        <v>2.9066853956729189E-3</v>
      </c>
      <c r="E2199" s="6">
        <f t="shared" si="177"/>
        <v>1.2330022082575186E-5</v>
      </c>
      <c r="F2199" s="6">
        <f t="shared" si="176"/>
        <v>1.3321054582295648</v>
      </c>
      <c r="G2199" s="17">
        <v>1.8171507513726707E-2</v>
      </c>
      <c r="H2199" s="9">
        <f t="shared" si="173"/>
        <v>1.1541687303984478E-2</v>
      </c>
      <c r="I2199" s="8"/>
      <c r="J2199" s="10"/>
      <c r="AC2199" s="14"/>
      <c r="AD2199" s="15"/>
    </row>
    <row r="2200" spans="1:30" hidden="1" outlineLevel="1" x14ac:dyDescent="0.3">
      <c r="A2200" s="14">
        <v>39707</v>
      </c>
      <c r="B2200" s="17">
        <v>1.737152527178969E-2</v>
      </c>
      <c r="C2200" s="9">
        <f t="shared" si="174"/>
        <v>1.1740825271789691E-2</v>
      </c>
      <c r="D2200" s="6">
        <f t="shared" si="175"/>
        <v>1.3784697806269548E-4</v>
      </c>
      <c r="E2200" s="6">
        <f t="shared" si="177"/>
        <v>2.9066853956729189E-3</v>
      </c>
      <c r="F2200" s="6">
        <f t="shared" si="176"/>
        <v>2.9786393006806398</v>
      </c>
      <c r="G2200" s="17">
        <v>2.471154903354315E-2</v>
      </c>
      <c r="H2200" s="9">
        <f t="shared" si="173"/>
        <v>1.7258734891876171E-2</v>
      </c>
      <c r="I2200" s="8"/>
      <c r="J2200" s="10"/>
      <c r="AC2200" s="14"/>
      <c r="AD2200" s="15"/>
    </row>
    <row r="2201" spans="1:30" hidden="1" outlineLevel="1" x14ac:dyDescent="0.3">
      <c r="A2201" s="14">
        <v>39708</v>
      </c>
      <c r="B2201" s="17">
        <v>-4.8288032671885243E-2</v>
      </c>
      <c r="C2201" s="9">
        <f t="shared" si="174"/>
        <v>-5.3918732671885246E-2</v>
      </c>
      <c r="D2201" s="6">
        <f t="shared" si="175"/>
        <v>2.9072297329422255E-3</v>
      </c>
      <c r="E2201" s="6">
        <f t="shared" si="177"/>
        <v>1.3784697806269548E-4</v>
      </c>
      <c r="F2201" s="6">
        <f t="shared" si="176"/>
        <v>5.4901874925426286</v>
      </c>
      <c r="G2201" s="17">
        <v>1.8069193082339161E-2</v>
      </c>
      <c r="H2201" s="9">
        <f t="shared" si="173"/>
        <v>2.3431149123640159E-2</v>
      </c>
      <c r="I2201" s="8"/>
      <c r="J2201" s="10"/>
      <c r="AC2201" s="14"/>
      <c r="AD2201" s="15"/>
    </row>
    <row r="2202" spans="1:30" hidden="1" outlineLevel="1" x14ac:dyDescent="0.3">
      <c r="A2202" s="14">
        <v>39709</v>
      </c>
      <c r="B2202" s="17">
        <v>4.2428806317100991E-2</v>
      </c>
      <c r="C2202" s="9">
        <f t="shared" si="174"/>
        <v>3.6798106317100988E-2</v>
      </c>
      <c r="D2202" s="6">
        <f t="shared" si="175"/>
        <v>1.3541006285246677E-3</v>
      </c>
      <c r="E2202" s="6">
        <f t="shared" si="177"/>
        <v>2.9072297329422255E-3</v>
      </c>
      <c r="F2202" s="6">
        <f t="shared" si="176"/>
        <v>2.9454273168678755</v>
      </c>
      <c r="G2202" s="17">
        <v>3.8762834657890217E-2</v>
      </c>
      <c r="H2202" s="9">
        <f t="shared" si="173"/>
        <v>1.7162247279618938E-2</v>
      </c>
      <c r="I2202" s="8"/>
      <c r="J2202" s="10"/>
      <c r="AC2202" s="14"/>
      <c r="AD2202" s="15"/>
    </row>
    <row r="2203" spans="1:30" hidden="1" outlineLevel="1" x14ac:dyDescent="0.3">
      <c r="A2203" s="14">
        <v>39710</v>
      </c>
      <c r="B2203" s="17">
        <v>3.9467377977744023E-2</v>
      </c>
      <c r="C2203" s="9">
        <f t="shared" si="174"/>
        <v>3.383667797774402E-2</v>
      </c>
      <c r="D2203" s="6">
        <f t="shared" si="175"/>
        <v>1.1449207765695472E-3</v>
      </c>
      <c r="E2203" s="6">
        <f t="shared" si="177"/>
        <v>1.3541006285246677E-3</v>
      </c>
      <c r="F2203" s="6">
        <f t="shared" si="176"/>
        <v>13.478906190355257</v>
      </c>
      <c r="G2203" s="17">
        <v>2.1991948447940331E-2</v>
      </c>
      <c r="H2203" s="9">
        <f t="shared" si="173"/>
        <v>3.671362988095192E-2</v>
      </c>
      <c r="I2203" s="8"/>
      <c r="J2203" s="10"/>
      <c r="AC2203" s="14"/>
      <c r="AD2203" s="15"/>
    </row>
    <row r="2204" spans="1:30" hidden="1" outlineLevel="1" x14ac:dyDescent="0.3">
      <c r="A2204" s="14">
        <v>39713</v>
      </c>
      <c r="B2204" s="17">
        <v>-3.8986804501013772E-2</v>
      </c>
      <c r="C2204" s="9">
        <f t="shared" si="174"/>
        <v>-4.4617504501013774E-2</v>
      </c>
      <c r="D2204" s="6">
        <f t="shared" si="175"/>
        <v>1.9907217078979846E-3</v>
      </c>
      <c r="E2204" s="6">
        <f t="shared" si="177"/>
        <v>1.1449207765695472E-3</v>
      </c>
      <c r="F2204" s="6">
        <f t="shared" si="176"/>
        <v>4.3525153995820398</v>
      </c>
      <c r="G2204" s="17">
        <v>1.6303115270144015E-2</v>
      </c>
      <c r="H2204" s="9">
        <f t="shared" si="173"/>
        <v>2.0862682952060695E-2</v>
      </c>
      <c r="I2204" s="8"/>
      <c r="J2204" s="10"/>
      <c r="AC2204" s="14"/>
      <c r="AD2204" s="15"/>
    </row>
    <row r="2205" spans="1:30" hidden="1" outlineLevel="1" x14ac:dyDescent="0.3">
      <c r="A2205" s="14">
        <v>39714</v>
      </c>
      <c r="B2205" s="17">
        <v>-1.5756111732195602E-2</v>
      </c>
      <c r="C2205" s="9">
        <f t="shared" si="174"/>
        <v>-2.1386811732195601E-2</v>
      </c>
      <c r="D2205" s="6">
        <f t="shared" si="175"/>
        <v>4.5739571606837943E-4</v>
      </c>
      <c r="E2205" s="6">
        <f t="shared" si="177"/>
        <v>1.9907217078979846E-3</v>
      </c>
      <c r="F2205" s="6">
        <f t="shared" si="176"/>
        <v>2.4015408585644162</v>
      </c>
      <c r="G2205" s="17">
        <v>1.7694692862606616E-2</v>
      </c>
      <c r="H2205" s="9">
        <f t="shared" si="173"/>
        <v>1.5496905686505342E-2</v>
      </c>
      <c r="I2205" s="8"/>
      <c r="J2205" s="10"/>
      <c r="AC2205" s="14"/>
      <c r="AD2205" s="15"/>
    </row>
    <row r="2206" spans="1:30" hidden="1" outlineLevel="1" x14ac:dyDescent="0.3">
      <c r="A2206" s="14">
        <v>39715</v>
      </c>
      <c r="B2206" s="17">
        <v>-1.9796860163397711E-3</v>
      </c>
      <c r="C2206" s="9">
        <f t="shared" si="174"/>
        <v>-7.6103860163397709E-3</v>
      </c>
      <c r="D2206" s="6">
        <f t="shared" si="175"/>
        <v>5.7917975317699929E-5</v>
      </c>
      <c r="E2206" s="6">
        <f t="shared" si="177"/>
        <v>4.5739571606837943E-4</v>
      </c>
      <c r="F2206" s="6">
        <f t="shared" si="176"/>
        <v>2.8250354564676639</v>
      </c>
      <c r="G2206" s="17">
        <v>9.7112146528311148E-3</v>
      </c>
      <c r="H2206" s="9">
        <f t="shared" si="173"/>
        <v>1.6807841790270589E-2</v>
      </c>
      <c r="I2206" s="8"/>
      <c r="J2206" s="10"/>
      <c r="AC2206" s="14"/>
      <c r="AD2206" s="15"/>
    </row>
    <row r="2207" spans="1:30" hidden="1" outlineLevel="1" x14ac:dyDescent="0.3">
      <c r="A2207" s="14">
        <v>39716</v>
      </c>
      <c r="B2207" s="17">
        <v>1.9465810036084458E-2</v>
      </c>
      <c r="C2207" s="9">
        <f t="shared" si="174"/>
        <v>1.3835110036084459E-2</v>
      </c>
      <c r="D2207" s="6">
        <f t="shared" si="175"/>
        <v>1.9141026971056493E-4</v>
      </c>
      <c r="E2207" s="6">
        <f t="shared" si="177"/>
        <v>5.7917975317699929E-5</v>
      </c>
      <c r="F2207" s="6">
        <f t="shared" si="176"/>
        <v>0.86522403998120168</v>
      </c>
      <c r="G2207" s="17">
        <v>1.5897438652124611E-2</v>
      </c>
      <c r="H2207" s="9">
        <f t="shared" si="173"/>
        <v>9.3017419872903455E-3</v>
      </c>
      <c r="I2207" s="8"/>
      <c r="J2207" s="10"/>
      <c r="AC2207" s="14"/>
      <c r="AD2207" s="15"/>
    </row>
    <row r="2208" spans="1:30" hidden="1" outlineLevel="1" x14ac:dyDescent="0.3">
      <c r="A2208" s="14">
        <v>39717</v>
      </c>
      <c r="B2208" s="17">
        <v>3.3767215693978783E-3</v>
      </c>
      <c r="C2208" s="9">
        <f t="shared" si="174"/>
        <v>-2.2539784306021215E-3</v>
      </c>
      <c r="D2208" s="6">
        <f t="shared" si="175"/>
        <v>5.0804187656196028E-6</v>
      </c>
      <c r="E2208" s="6">
        <f t="shared" si="177"/>
        <v>1.9141026971056493E-4</v>
      </c>
      <c r="F2208" s="6">
        <f t="shared" si="176"/>
        <v>2.2841896733877971</v>
      </c>
      <c r="G2208" s="17">
        <v>1.7283778829808354E-2</v>
      </c>
      <c r="H2208" s="9">
        <f t="shared" si="173"/>
        <v>1.5113535897955175E-2</v>
      </c>
      <c r="I2208" s="8"/>
      <c r="J2208" s="10"/>
      <c r="AC2208" s="14"/>
      <c r="AD2208" s="15"/>
    </row>
    <row r="2209" spans="1:30" hidden="1" outlineLevel="1" x14ac:dyDescent="0.3">
      <c r="A2209" s="14">
        <v>39720</v>
      </c>
      <c r="B2209" s="17">
        <v>-9.2189592345538238E-2</v>
      </c>
      <c r="C2209" s="9">
        <f t="shared" si="174"/>
        <v>-9.782029234553824E-2</v>
      </c>
      <c r="D2209" s="6">
        <f t="shared" si="175"/>
        <v>9.5688095945665672E-3</v>
      </c>
      <c r="E2209" s="6">
        <f t="shared" si="177"/>
        <v>5.0804187656196028E-6</v>
      </c>
      <c r="F2209" s="6">
        <f t="shared" si="176"/>
        <v>2.6962166307509059</v>
      </c>
      <c r="G2209" s="17">
        <v>3.3984984652557448E-2</v>
      </c>
      <c r="H2209" s="9">
        <f t="shared" si="173"/>
        <v>1.6420160263380213E-2</v>
      </c>
      <c r="I2209" s="8"/>
      <c r="J2209" s="10"/>
      <c r="AC2209" s="14"/>
      <c r="AD2209" s="15"/>
    </row>
    <row r="2210" spans="1:30" hidden="1" outlineLevel="1" x14ac:dyDescent="0.3">
      <c r="A2210" s="14">
        <v>39721</v>
      </c>
      <c r="B2210" s="17">
        <v>5.2758158003824995E-2</v>
      </c>
      <c r="C2210" s="9">
        <f t="shared" si="174"/>
        <v>4.7127458003824993E-2</v>
      </c>
      <c r="D2210" s="6">
        <f t="shared" si="175"/>
        <v>2.2209972979022885E-3</v>
      </c>
      <c r="E2210" s="6">
        <f t="shared" si="177"/>
        <v>9.5688095945665672E-3</v>
      </c>
      <c r="F2210" s="6">
        <f t="shared" si="176"/>
        <v>10.367310633929963</v>
      </c>
      <c r="G2210" s="17">
        <v>2.0275179987288797E-2</v>
      </c>
      <c r="H2210" s="9">
        <f t="shared" si="173"/>
        <v>3.2198308393345705E-2</v>
      </c>
      <c r="I2210" s="8"/>
      <c r="J2210" s="10"/>
      <c r="AC2210" s="14"/>
      <c r="AD2210" s="15"/>
    </row>
    <row r="2211" spans="1:30" hidden="1" outlineLevel="1" x14ac:dyDescent="0.3">
      <c r="A2211" s="14">
        <v>39722</v>
      </c>
      <c r="B2211" s="17">
        <v>-4.5543441395893124E-3</v>
      </c>
      <c r="C2211" s="9">
        <f t="shared" si="174"/>
        <v>-1.0185044139589313E-2</v>
      </c>
      <c r="D2211" s="6">
        <f t="shared" si="175"/>
        <v>1.0373512412538262E-4</v>
      </c>
      <c r="E2211" s="6">
        <f t="shared" si="177"/>
        <v>2.2209972979022885E-3</v>
      </c>
      <c r="F2211" s="6">
        <f t="shared" si="176"/>
        <v>3.7025697459439715</v>
      </c>
      <c r="G2211" s="17">
        <v>1.7925524895097626E-2</v>
      </c>
      <c r="H2211" s="9">
        <f t="shared" si="173"/>
        <v>1.9242062638771269E-2</v>
      </c>
      <c r="I2211" s="8"/>
      <c r="J2211" s="10"/>
      <c r="AC2211" s="14"/>
      <c r="AD2211" s="15"/>
    </row>
    <row r="2212" spans="1:30" hidden="1" outlineLevel="1" x14ac:dyDescent="0.3">
      <c r="A2212" s="14">
        <v>39723</v>
      </c>
      <c r="B2212" s="17">
        <v>-4.1124948718558249E-2</v>
      </c>
      <c r="C2212" s="9">
        <f t="shared" si="174"/>
        <v>-4.6755648718558251E-2</v>
      </c>
      <c r="D2212" s="6">
        <f t="shared" si="175"/>
        <v>2.1860906870932177E-3</v>
      </c>
      <c r="E2212" s="6">
        <f t="shared" si="177"/>
        <v>1.0373512412538262E-4</v>
      </c>
      <c r="F2212" s="6">
        <f t="shared" si="176"/>
        <v>2.8986210526351801</v>
      </c>
      <c r="G2212" s="17">
        <v>1.8336888079738798E-2</v>
      </c>
      <c r="H2212" s="9">
        <f t="shared" si="173"/>
        <v>1.702533715564887E-2</v>
      </c>
      <c r="I2212" s="8"/>
      <c r="J2212" s="10"/>
      <c r="AC2212" s="14"/>
      <c r="AD2212" s="15"/>
    </row>
    <row r="2213" spans="1:30" hidden="1" outlineLevel="1" x14ac:dyDescent="0.3">
      <c r="A2213" s="14">
        <v>39724</v>
      </c>
      <c r="B2213" s="17">
        <v>-1.3598565792340762E-2</v>
      </c>
      <c r="C2213" s="9">
        <f t="shared" si="174"/>
        <v>-1.9229265792340761E-2</v>
      </c>
      <c r="D2213" s="6">
        <f t="shared" si="175"/>
        <v>3.6976466291248659E-4</v>
      </c>
      <c r="E2213" s="6">
        <f t="shared" si="177"/>
        <v>2.1860906870932177E-3</v>
      </c>
      <c r="F2213" s="6">
        <f t="shared" si="176"/>
        <v>3.0325945210234027</v>
      </c>
      <c r="G2213" s="17">
        <v>3.8153480900574847E-2</v>
      </c>
      <c r="H2213" s="9">
        <f t="shared" si="173"/>
        <v>1.741434615776143E-2</v>
      </c>
      <c r="I2213" s="8"/>
      <c r="J2213" s="10"/>
      <c r="AC2213" s="14"/>
      <c r="AD2213" s="15"/>
    </row>
    <row r="2214" spans="1:30" hidden="1" outlineLevel="1" x14ac:dyDescent="0.3">
      <c r="A2214" s="14">
        <v>39727</v>
      </c>
      <c r="B2214" s="17">
        <v>-3.9279269706548638E-2</v>
      </c>
      <c r="C2214" s="9">
        <f t="shared" si="174"/>
        <v>-4.490996970654864E-2</v>
      </c>
      <c r="D2214" s="6">
        <f t="shared" si="175"/>
        <v>2.0169053790431166E-3</v>
      </c>
      <c r="E2214" s="6">
        <f t="shared" si="177"/>
        <v>3.6976466291248659E-4</v>
      </c>
      <c r="F2214" s="6">
        <f t="shared" si="176"/>
        <v>13.059162583089435</v>
      </c>
      <c r="G2214" s="17">
        <v>6.0488680918355575E-2</v>
      </c>
      <c r="H2214" s="9">
        <f t="shared" si="173"/>
        <v>3.6137463362955397E-2</v>
      </c>
      <c r="I2214" s="8"/>
      <c r="J2214" s="10"/>
      <c r="AC2214" s="14"/>
      <c r="AD2214" s="15"/>
    </row>
    <row r="2215" spans="1:30" hidden="1" outlineLevel="1" x14ac:dyDescent="0.3">
      <c r="A2215" s="14">
        <v>39728</v>
      </c>
      <c r="B2215" s="17">
        <v>-5.9107791181956956E-2</v>
      </c>
      <c r="C2215" s="9">
        <f t="shared" si="174"/>
        <v>-6.4738491181956959E-2</v>
      </c>
      <c r="D2215" s="6">
        <f t="shared" si="175"/>
        <v>4.1910722405163192E-3</v>
      </c>
      <c r="E2215" s="6">
        <f t="shared" si="177"/>
        <v>2.0169053790431166E-3</v>
      </c>
      <c r="F2215" s="6">
        <f t="shared" si="176"/>
        <v>32.793443147322961</v>
      </c>
      <c r="G2215" s="17">
        <v>3.7819707624946054E-2</v>
      </c>
      <c r="H2215" s="9">
        <f t="shared" si="173"/>
        <v>5.7265559586301924E-2</v>
      </c>
      <c r="I2215" s="8"/>
      <c r="J2215" s="10"/>
      <c r="AC2215" s="14"/>
      <c r="AD2215" s="15"/>
    </row>
    <row r="2216" spans="1:30" hidden="1" outlineLevel="1" x14ac:dyDescent="0.3">
      <c r="A2216" s="14">
        <v>39729</v>
      </c>
      <c r="B2216" s="17">
        <v>-1.1397406925517523E-2</v>
      </c>
      <c r="C2216" s="9">
        <f t="shared" si="174"/>
        <v>-1.7028106925517521E-2</v>
      </c>
      <c r="D2216" s="6">
        <f t="shared" si="175"/>
        <v>2.8995642546685778E-4</v>
      </c>
      <c r="E2216" s="6">
        <f t="shared" si="177"/>
        <v>4.1910722405163192E-3</v>
      </c>
      <c r="F2216" s="6">
        <f t="shared" si="176"/>
        <v>12.832696350532736</v>
      </c>
      <c r="G2216" s="17">
        <v>3.5570339735696524E-2</v>
      </c>
      <c r="H2216" s="9">
        <f t="shared" si="173"/>
        <v>3.5822753035651432E-2</v>
      </c>
      <c r="I2216" s="8"/>
      <c r="J2216" s="10"/>
      <c r="AC2216" s="14"/>
      <c r="AD2216" s="15"/>
    </row>
    <row r="2217" spans="1:30" hidden="1" outlineLevel="1" x14ac:dyDescent="0.3">
      <c r="A2217" s="14">
        <v>39730</v>
      </c>
      <c r="B2217" s="17">
        <v>-7.9224063313135876E-2</v>
      </c>
      <c r="C2217" s="9">
        <f t="shared" si="174"/>
        <v>-8.4854763313135878E-2</v>
      </c>
      <c r="D2217" s="6">
        <f t="shared" si="175"/>
        <v>7.2003308569283109E-3</v>
      </c>
      <c r="E2217" s="6">
        <f t="shared" si="177"/>
        <v>2.8995642546685778E-4</v>
      </c>
      <c r="F2217" s="6">
        <f t="shared" si="176"/>
        <v>11.353386275684031</v>
      </c>
      <c r="G2217" s="17">
        <v>5.0020150537493917E-2</v>
      </c>
      <c r="H2217" s="9">
        <f t="shared" si="173"/>
        <v>3.3694786355880087E-2</v>
      </c>
      <c r="I2217" s="8"/>
      <c r="J2217" s="10"/>
      <c r="AC2217" s="14"/>
      <c r="AD2217" s="15"/>
    </row>
    <row r="2218" spans="1:30" hidden="1" outlineLevel="1" x14ac:dyDescent="0.3">
      <c r="A2218" s="14">
        <v>39731</v>
      </c>
      <c r="B2218" s="17">
        <v>-1.1828976472150289E-2</v>
      </c>
      <c r="C2218" s="9">
        <f t="shared" si="174"/>
        <v>-1.7459676472150288E-2</v>
      </c>
      <c r="D2218" s="6">
        <f t="shared" si="175"/>
        <v>3.0484030251215835E-4</v>
      </c>
      <c r="E2218" s="6">
        <f t="shared" si="177"/>
        <v>7.2003308569283109E-3</v>
      </c>
      <c r="F2218" s="6">
        <f t="shared" si="176"/>
        <v>22.432303170849121</v>
      </c>
      <c r="G2218" s="17">
        <v>7.4493056728677148E-2</v>
      </c>
      <c r="H2218" s="9">
        <f t="shared" si="173"/>
        <v>4.7362752423026594E-2</v>
      </c>
      <c r="I2218" s="8"/>
      <c r="J2218" s="10"/>
      <c r="AC2218" s="14"/>
      <c r="AD2218" s="15"/>
    </row>
    <row r="2219" spans="1:30" hidden="1" outlineLevel="1" x14ac:dyDescent="0.3">
      <c r="A2219" s="14">
        <v>39734</v>
      </c>
      <c r="B2219" s="17">
        <v>0.10957196759533092</v>
      </c>
      <c r="C2219" s="9">
        <f t="shared" si="174"/>
        <v>0.10394126759533091</v>
      </c>
      <c r="D2219" s="6">
        <f t="shared" si="175"/>
        <v>1.0803787109324189E-2</v>
      </c>
      <c r="E2219" s="6">
        <f t="shared" si="177"/>
        <v>3.0484030251215835E-4</v>
      </c>
      <c r="F2219" s="6">
        <f t="shared" si="176"/>
        <v>49.724876191264492</v>
      </c>
      <c r="G2219" s="17">
        <v>4.2690316473653567E-2</v>
      </c>
      <c r="H2219" s="9">
        <f t="shared" si="173"/>
        <v>7.0515867853458702E-2</v>
      </c>
      <c r="I2219" s="8"/>
      <c r="J2219" s="10"/>
      <c r="AC2219" s="14"/>
      <c r="AD2219" s="15"/>
    </row>
    <row r="2220" spans="1:30" hidden="1" outlineLevel="1" x14ac:dyDescent="0.3">
      <c r="A2220" s="14">
        <v>39735</v>
      </c>
      <c r="B2220" s="17">
        <v>-5.3363498135293756E-3</v>
      </c>
      <c r="C2220" s="9">
        <f t="shared" si="174"/>
        <v>-1.0967049813529375E-2</v>
      </c>
      <c r="D2220" s="6">
        <f t="shared" si="175"/>
        <v>1.2027618161243471E-4</v>
      </c>
      <c r="E2220" s="6">
        <f t="shared" si="177"/>
        <v>1.0803787109324189E-2</v>
      </c>
      <c r="F2220" s="6">
        <f t="shared" si="176"/>
        <v>16.34430217141221</v>
      </c>
      <c r="G2220" s="17">
        <v>4.7127225468027473E-2</v>
      </c>
      <c r="H2220" s="9">
        <f t="shared" si="173"/>
        <v>4.042808698344779E-2</v>
      </c>
      <c r="I2220" s="8"/>
      <c r="J2220" s="10"/>
      <c r="AC2220" s="14"/>
      <c r="AD2220" s="15"/>
    </row>
    <row r="2221" spans="1:30" hidden="1" outlineLevel="1" x14ac:dyDescent="0.3">
      <c r="A2221" s="14">
        <v>39736</v>
      </c>
      <c r="B2221" s="17">
        <v>-9.4695124884235871E-2</v>
      </c>
      <c r="C2221" s="9">
        <f t="shared" si="174"/>
        <v>-0.10032582488423587</v>
      </c>
      <c r="D2221" s="6">
        <f t="shared" si="175"/>
        <v>1.0065271138702363E-2</v>
      </c>
      <c r="E2221" s="6">
        <f t="shared" si="177"/>
        <v>1.2027618161243471E-4</v>
      </c>
      <c r="F2221" s="6">
        <f t="shared" si="176"/>
        <v>19.913797373448048</v>
      </c>
      <c r="G2221" s="17">
        <v>3.9602323985447496E-2</v>
      </c>
      <c r="H2221" s="9">
        <f t="shared" si="173"/>
        <v>4.4624878009298853E-2</v>
      </c>
      <c r="I2221" s="8"/>
      <c r="J2221" s="10"/>
      <c r="AC2221" s="14"/>
      <c r="AD2221" s="15"/>
    </row>
    <row r="2222" spans="1:30" hidden="1" outlineLevel="1" x14ac:dyDescent="0.3">
      <c r="A2222" s="14">
        <v>39737</v>
      </c>
      <c r="B2222" s="17">
        <v>4.162882229094169E-2</v>
      </c>
      <c r="C2222" s="9">
        <f t="shared" si="174"/>
        <v>3.5998122290941688E-2</v>
      </c>
      <c r="D2222" s="6">
        <f t="shared" si="175"/>
        <v>1.2958648084735928E-3</v>
      </c>
      <c r="E2222" s="6">
        <f t="shared" si="177"/>
        <v>1.0065271138702363E-2</v>
      </c>
      <c r="F2222" s="6">
        <f t="shared" si="176"/>
        <v>14.069906128246627</v>
      </c>
      <c r="G2222" s="17">
        <v>6.3458329183200601E-2</v>
      </c>
      <c r="H2222" s="9">
        <f t="shared" si="173"/>
        <v>3.7509873537838842E-2</v>
      </c>
      <c r="I2222" s="8"/>
      <c r="J2222" s="10"/>
      <c r="AC2222" s="14"/>
      <c r="AD2222" s="15"/>
    </row>
    <row r="2223" spans="1:30" hidden="1" outlineLevel="1" x14ac:dyDescent="0.3">
      <c r="A2223" s="14">
        <v>39738</v>
      </c>
      <c r="B2223" s="17">
        <v>-6.232205932727844E-3</v>
      </c>
      <c r="C2223" s="9">
        <f t="shared" si="174"/>
        <v>-1.1862905932727843E-2</v>
      </c>
      <c r="D2223" s="6">
        <f t="shared" si="175"/>
        <v>1.4072853716874946E-4</v>
      </c>
      <c r="E2223" s="6">
        <f t="shared" si="177"/>
        <v>1.2958648084735928E-3</v>
      </c>
      <c r="F2223" s="6">
        <f t="shared" si="176"/>
        <v>36.089976624175442</v>
      </c>
      <c r="G2223" s="17">
        <v>4.7422311161663962E-2</v>
      </c>
      <c r="H2223" s="9">
        <f t="shared" si="173"/>
        <v>6.007493372794967E-2</v>
      </c>
      <c r="I2223" s="8"/>
      <c r="J2223" s="10"/>
      <c r="AC2223" s="14"/>
      <c r="AD2223" s="15"/>
    </row>
    <row r="2224" spans="1:30" hidden="1" outlineLevel="1" x14ac:dyDescent="0.3">
      <c r="A2224" s="14">
        <v>39741</v>
      </c>
      <c r="B2224" s="17">
        <v>4.6582877325231975E-2</v>
      </c>
      <c r="C2224" s="9">
        <f t="shared" si="174"/>
        <v>4.0952177325231973E-2</v>
      </c>
      <c r="D2224" s="6">
        <f t="shared" si="175"/>
        <v>1.6770808276772436E-3</v>
      </c>
      <c r="E2224" s="6">
        <f t="shared" si="177"/>
        <v>1.4072853716874946E-4</v>
      </c>
      <c r="F2224" s="6">
        <f t="shared" si="176"/>
        <v>20.163703157145889</v>
      </c>
      <c r="G2224" s="17">
        <v>1.6848744118460768E-2</v>
      </c>
      <c r="H2224" s="9">
        <f t="shared" si="173"/>
        <v>4.4904012245172355E-2</v>
      </c>
      <c r="I2224" s="8"/>
      <c r="J2224" s="10"/>
      <c r="AC2224" s="14"/>
      <c r="AD2224" s="15"/>
    </row>
    <row r="2225" spans="1:30" hidden="1" outlineLevel="1" x14ac:dyDescent="0.3">
      <c r="A2225" s="14">
        <v>39742</v>
      </c>
      <c r="B2225" s="17">
        <v>-3.1283992536070331E-2</v>
      </c>
      <c r="C2225" s="9">
        <f t="shared" si="174"/>
        <v>-3.6914692536070333E-2</v>
      </c>
      <c r="D2225" s="6">
        <f t="shared" si="175"/>
        <v>1.3626945250326068E-3</v>
      </c>
      <c r="E2225" s="6">
        <f t="shared" si="177"/>
        <v>1.6770808276772436E-3</v>
      </c>
      <c r="F2225" s="6">
        <f t="shared" si="176"/>
        <v>2.563214757656374</v>
      </c>
      <c r="G2225" s="17">
        <v>1.8156372730525009E-2</v>
      </c>
      <c r="H2225" s="9">
        <f t="shared" si="173"/>
        <v>1.6010042965764876E-2</v>
      </c>
      <c r="I2225" s="8"/>
      <c r="J2225" s="10"/>
      <c r="AC2225" s="14"/>
      <c r="AD2225" s="15"/>
    </row>
    <row r="2226" spans="1:30" hidden="1" outlineLevel="1" x14ac:dyDescent="0.3">
      <c r="A2226" s="14">
        <v>39743</v>
      </c>
      <c r="B2226" s="17">
        <v>-6.2953079687851063E-2</v>
      </c>
      <c r="C2226" s="9">
        <f t="shared" si="174"/>
        <v>-6.8583779687851065E-2</v>
      </c>
      <c r="D2226" s="6">
        <f t="shared" si="175"/>
        <v>4.7037348362716927E-3</v>
      </c>
      <c r="E2226" s="6">
        <f t="shared" si="177"/>
        <v>1.3626945250326068E-3</v>
      </c>
      <c r="F2226" s="6">
        <f t="shared" si="176"/>
        <v>2.9734464201669808</v>
      </c>
      <c r="G2226" s="17">
        <v>4.6959137811831357E-2</v>
      </c>
      <c r="H2226" s="9">
        <f t="shared" si="173"/>
        <v>1.7243684119604433E-2</v>
      </c>
      <c r="I2226" s="8"/>
      <c r="J2226" s="10"/>
      <c r="AC2226" s="14"/>
      <c r="AD2226" s="15"/>
    </row>
    <row r="2227" spans="1:30" hidden="1" outlineLevel="1" x14ac:dyDescent="0.3">
      <c r="A2227" s="14">
        <v>39744</v>
      </c>
      <c r="B2227" s="17">
        <v>1.2554897845817939E-2</v>
      </c>
      <c r="C2227" s="9">
        <f t="shared" si="174"/>
        <v>6.9241978458179391E-3</v>
      </c>
      <c r="D2227" s="6">
        <f t="shared" si="175"/>
        <v>4.7944515808029786E-5</v>
      </c>
      <c r="E2227" s="6">
        <f t="shared" si="177"/>
        <v>4.7037348362716927E-3</v>
      </c>
      <c r="F2227" s="6">
        <f t="shared" si="176"/>
        <v>19.772940748188375</v>
      </c>
      <c r="G2227" s="17">
        <v>5.1023975131407086E-2</v>
      </c>
      <c r="H2227" s="9">
        <f t="shared" si="173"/>
        <v>4.446677495410295E-2</v>
      </c>
      <c r="I2227" s="8"/>
      <c r="J2227" s="10"/>
      <c r="AC2227" s="14"/>
      <c r="AD2227" s="15"/>
    </row>
    <row r="2228" spans="1:30" hidden="1" outlineLevel="1" x14ac:dyDescent="0.3">
      <c r="A2228" s="14">
        <v>39745</v>
      </c>
      <c r="B2228" s="17">
        <v>-3.5120777951254824E-2</v>
      </c>
      <c r="C2228" s="9">
        <f t="shared" si="174"/>
        <v>-4.0751477951254826E-2</v>
      </c>
      <c r="D2228" s="6">
        <f t="shared" si="175"/>
        <v>1.6606829552116083E-3</v>
      </c>
      <c r="E2228" s="6">
        <f t="shared" si="177"/>
        <v>4.7944515808029786E-5</v>
      </c>
      <c r="F2228" s="6">
        <f t="shared" si="176"/>
        <v>23.339566164251043</v>
      </c>
      <c r="G2228" s="17">
        <v>3.7900949532137032E-2</v>
      </c>
      <c r="H2228" s="9">
        <f t="shared" si="173"/>
        <v>4.8311040316113087E-2</v>
      </c>
      <c r="I2228" s="8"/>
      <c r="J2228" s="10"/>
      <c r="AC2228" s="14"/>
      <c r="AD2228" s="15"/>
    </row>
    <row r="2229" spans="1:30" hidden="1" outlineLevel="1" x14ac:dyDescent="0.3">
      <c r="A2229" s="14">
        <v>39748</v>
      </c>
      <c r="B2229" s="17">
        <v>-3.2279789320129745E-2</v>
      </c>
      <c r="C2229" s="9">
        <f t="shared" si="174"/>
        <v>-3.7910489320129748E-2</v>
      </c>
      <c r="D2229" s="6">
        <f t="shared" si="175"/>
        <v>1.4372052004916717E-3</v>
      </c>
      <c r="E2229" s="6">
        <f t="shared" si="177"/>
        <v>1.6606829552116083E-3</v>
      </c>
      <c r="F2229" s="6">
        <f t="shared" si="176"/>
        <v>12.887357514625831</v>
      </c>
      <c r="G2229" s="17">
        <v>3.4276581448831854E-2</v>
      </c>
      <c r="H2229" s="9">
        <f t="shared" si="173"/>
        <v>3.5898965882913442E-2</v>
      </c>
      <c r="I2229" s="8"/>
      <c r="J2229" s="10"/>
      <c r="AC2229" s="14"/>
      <c r="AD2229" s="15"/>
    </row>
    <row r="2230" spans="1:30" hidden="1" outlineLevel="1" x14ac:dyDescent="0.3">
      <c r="A2230" s="14">
        <v>39749</v>
      </c>
      <c r="B2230" s="17">
        <v>0.10245735847393693</v>
      </c>
      <c r="C2230" s="9">
        <f t="shared" si="174"/>
        <v>9.6826658473936927E-2</v>
      </c>
      <c r="D2230" s="6">
        <f t="shared" si="175"/>
        <v>9.3754017912284215E-3</v>
      </c>
      <c r="E2230" s="6">
        <f t="shared" si="177"/>
        <v>1.4372052004916717E-3</v>
      </c>
      <c r="F2230" s="6">
        <f t="shared" si="176"/>
        <v>10.54418595137045</v>
      </c>
      <c r="G2230" s="17">
        <v>4.3789044701001333E-2</v>
      </c>
      <c r="H2230" s="9">
        <f t="shared" si="173"/>
        <v>3.2471812316793233E-2</v>
      </c>
      <c r="I2230" s="8"/>
      <c r="J2230" s="10"/>
      <c r="AC2230" s="14"/>
      <c r="AD2230" s="15"/>
    </row>
    <row r="2231" spans="1:30" hidden="1" outlineLevel="1" x14ac:dyDescent="0.3">
      <c r="A2231" s="14">
        <v>39750</v>
      </c>
      <c r="B2231" s="17">
        <v>-1.114090717751734E-2</v>
      </c>
      <c r="C2231" s="9">
        <f t="shared" si="174"/>
        <v>-1.6771607177517339E-2</v>
      </c>
      <c r="D2231" s="6">
        <f t="shared" si="175"/>
        <v>2.8128680731695109E-4</v>
      </c>
      <c r="E2231" s="6">
        <f t="shared" si="177"/>
        <v>9.3754017912284215E-3</v>
      </c>
      <c r="F2231" s="6">
        <f t="shared" si="176"/>
        <v>17.195372263707061</v>
      </c>
      <c r="G2231" s="17">
        <v>3.5984031238557417E-2</v>
      </c>
      <c r="H2231" s="9">
        <f t="shared" si="173"/>
        <v>4.1467303099800283E-2</v>
      </c>
      <c r="I2231" s="8"/>
      <c r="J2231" s="10"/>
      <c r="AC2231" s="14"/>
      <c r="AD2231" s="15"/>
    </row>
    <row r="2232" spans="1:30" hidden="1" outlineLevel="1" x14ac:dyDescent="0.3">
      <c r="A2232" s="14">
        <v>39751</v>
      </c>
      <c r="B2232" s="17">
        <v>2.5476650236373046E-2</v>
      </c>
      <c r="C2232" s="9">
        <f t="shared" si="174"/>
        <v>1.9845950236373047E-2</v>
      </c>
      <c r="D2232" s="6">
        <f t="shared" si="175"/>
        <v>3.9386174078459541E-4</v>
      </c>
      <c r="E2232" s="6">
        <f t="shared" si="177"/>
        <v>2.8128680731695109E-4</v>
      </c>
      <c r="F2232" s="6">
        <f t="shared" si="176"/>
        <v>11.618524825436412</v>
      </c>
      <c r="G2232" s="17">
        <v>2.4676002593152314E-2</v>
      </c>
      <c r="H2232" s="9">
        <f t="shared" si="173"/>
        <v>3.4085957263125841E-2</v>
      </c>
      <c r="I2232" s="8"/>
      <c r="J2232" s="10"/>
      <c r="AC2232" s="14"/>
      <c r="AD2232" s="15"/>
    </row>
    <row r="2233" spans="1:30" hidden="1" outlineLevel="1" x14ac:dyDescent="0.3">
      <c r="A2233" s="14">
        <v>39752</v>
      </c>
      <c r="B2233" s="17">
        <v>1.5248545898601289E-2</v>
      </c>
      <c r="C2233" s="9">
        <f t="shared" si="174"/>
        <v>9.6178458986012905E-3</v>
      </c>
      <c r="D2233" s="6">
        <f t="shared" si="175"/>
        <v>9.2502959729241665E-5</v>
      </c>
      <c r="E2233" s="6">
        <f t="shared" si="177"/>
        <v>3.9386174078459541E-4</v>
      </c>
      <c r="F2233" s="6">
        <f t="shared" si="176"/>
        <v>5.4744630163247763</v>
      </c>
      <c r="G2233" s="17">
        <v>2.5981369687774584E-2</v>
      </c>
      <c r="H2233" s="9">
        <f t="shared" si="173"/>
        <v>2.3397570421573213E-2</v>
      </c>
      <c r="I2233" s="8"/>
      <c r="J2233" s="10"/>
      <c r="AC2233" s="14"/>
      <c r="AD2233" s="15"/>
    </row>
    <row r="2234" spans="1:30" hidden="1" outlineLevel="1" x14ac:dyDescent="0.3">
      <c r="A2234" s="14">
        <v>39755</v>
      </c>
      <c r="B2234" s="17">
        <v>-2.5322482950499714E-3</v>
      </c>
      <c r="C2234" s="9">
        <f t="shared" si="174"/>
        <v>-8.1629482950499703E-3</v>
      </c>
      <c r="D2234" s="6">
        <f t="shared" si="175"/>
        <v>6.663372486765922E-5</v>
      </c>
      <c r="E2234" s="6">
        <f t="shared" si="177"/>
        <v>9.2502959729241665E-5</v>
      </c>
      <c r="F2234" s="6">
        <f t="shared" si="176"/>
        <v>6.0667577801287464</v>
      </c>
      <c r="G2234" s="17">
        <v>1.1256020872311966E-2</v>
      </c>
      <c r="H2234" s="9">
        <f t="shared" si="173"/>
        <v>2.4630789228379885E-2</v>
      </c>
      <c r="I2234" s="8"/>
      <c r="J2234" s="10"/>
      <c r="AC2234" s="14"/>
      <c r="AD2234" s="15"/>
    </row>
    <row r="2235" spans="1:30" hidden="1" outlineLevel="1" x14ac:dyDescent="0.3">
      <c r="A2235" s="14">
        <v>39756</v>
      </c>
      <c r="B2235" s="17">
        <v>4.0014478457390673E-2</v>
      </c>
      <c r="C2235" s="9">
        <f t="shared" si="174"/>
        <v>3.4383778457390671E-2</v>
      </c>
      <c r="D2235" s="6">
        <f t="shared" si="175"/>
        <v>1.1822442210069229E-3</v>
      </c>
      <c r="E2235" s="6">
        <f t="shared" si="177"/>
        <v>6.663372486765922E-5</v>
      </c>
      <c r="F2235" s="6">
        <f t="shared" si="176"/>
        <v>1.1553456129266408</v>
      </c>
      <c r="G2235" s="17">
        <v>1.6053357890021165E-2</v>
      </c>
      <c r="H2235" s="9">
        <f t="shared" si="173"/>
        <v>1.0748700446689548E-2</v>
      </c>
      <c r="I2235" s="8"/>
      <c r="J2235" s="10"/>
      <c r="AC2235" s="14"/>
      <c r="AD2235" s="15"/>
    </row>
    <row r="2236" spans="1:30" hidden="1" outlineLevel="1" x14ac:dyDescent="0.3">
      <c r="A2236" s="14">
        <v>39757</v>
      </c>
      <c r="B2236" s="17">
        <v>-5.4115258931163833E-2</v>
      </c>
      <c r="C2236" s="9">
        <f t="shared" si="174"/>
        <v>-5.9745958931163835E-2</v>
      </c>
      <c r="D2236" s="6">
        <f t="shared" si="175"/>
        <v>3.5695796086043156E-3</v>
      </c>
      <c r="E2236" s="6">
        <f t="shared" si="177"/>
        <v>1.1822442210069229E-3</v>
      </c>
      <c r="F2236" s="6">
        <f t="shared" si="176"/>
        <v>2.3288111530268853</v>
      </c>
      <c r="G2236" s="17">
        <v>2.2818630841606777E-2</v>
      </c>
      <c r="H2236" s="9">
        <f t="shared" si="173"/>
        <v>1.5260442827869987E-2</v>
      </c>
      <c r="I2236" s="8"/>
      <c r="J2236" s="10"/>
      <c r="AC2236" s="14"/>
      <c r="AD2236" s="15"/>
    </row>
    <row r="2237" spans="1:30" hidden="1" outlineLevel="1" x14ac:dyDescent="0.3">
      <c r="A2237" s="14">
        <v>39758</v>
      </c>
      <c r="B2237" s="17">
        <v>-5.1571208279520248E-2</v>
      </c>
      <c r="C2237" s="9">
        <f t="shared" si="174"/>
        <v>-5.720190827952025E-2</v>
      </c>
      <c r="D2237" s="6">
        <f t="shared" si="175"/>
        <v>3.2720583108186473E-3</v>
      </c>
      <c r="E2237" s="6">
        <f t="shared" si="177"/>
        <v>3.5695796086043156E-3</v>
      </c>
      <c r="F2237" s="6">
        <f t="shared" si="176"/>
        <v>4.6849395910720597</v>
      </c>
      <c r="G2237" s="17">
        <v>2.56532991392809E-2</v>
      </c>
      <c r="H2237" s="9">
        <f t="shared" si="173"/>
        <v>2.164472127580316E-2</v>
      </c>
      <c r="I2237" s="8"/>
      <c r="J2237" s="10"/>
      <c r="AC2237" s="14"/>
      <c r="AD2237" s="15"/>
    </row>
    <row r="2238" spans="1:30" hidden="1" outlineLevel="1" x14ac:dyDescent="0.3">
      <c r="A2238" s="14">
        <v>39759</v>
      </c>
      <c r="B2238" s="17">
        <v>2.8446181972100536E-2</v>
      </c>
      <c r="C2238" s="9">
        <f t="shared" si="174"/>
        <v>2.2815481972100538E-2</v>
      </c>
      <c r="D2238" s="6">
        <f t="shared" si="175"/>
        <v>5.2054621761924466E-4</v>
      </c>
      <c r="E2238" s="6">
        <f t="shared" si="177"/>
        <v>3.2720583108186473E-3</v>
      </c>
      <c r="F2238" s="6">
        <f t="shared" si="176"/>
        <v>5.9155962215579185</v>
      </c>
      <c r="G2238" s="17">
        <v>1.1309627106033235E-2</v>
      </c>
      <c r="H2238" s="9">
        <f t="shared" si="173"/>
        <v>2.4321998728636426E-2</v>
      </c>
      <c r="I2238" s="8"/>
      <c r="J2238" s="10"/>
      <c r="AC2238" s="14"/>
      <c r="AD2238" s="15"/>
    </row>
    <row r="2239" spans="1:30" hidden="1" outlineLevel="1" x14ac:dyDescent="0.3">
      <c r="A2239" s="14">
        <v>39762</v>
      </c>
      <c r="B2239" s="17">
        <v>-1.2733896186857335E-2</v>
      </c>
      <c r="C2239" s="9">
        <f t="shared" si="174"/>
        <v>-1.8364596186857336E-2</v>
      </c>
      <c r="D2239" s="6">
        <f t="shared" si="175"/>
        <v>3.3725839310633498E-4</v>
      </c>
      <c r="E2239" s="6">
        <f t="shared" si="177"/>
        <v>5.2054621761924466E-4</v>
      </c>
      <c r="F2239" s="6">
        <f t="shared" si="176"/>
        <v>1.1661689578913701</v>
      </c>
      <c r="G2239" s="17">
        <v>3.0337756367362231E-2</v>
      </c>
      <c r="H2239" s="9">
        <f t="shared" si="173"/>
        <v>1.079893030763404E-2</v>
      </c>
      <c r="I2239" s="8"/>
      <c r="J2239" s="10"/>
      <c r="AC2239" s="14"/>
      <c r="AD2239" s="15"/>
    </row>
    <row r="2240" spans="1:30" hidden="1" outlineLevel="1" x14ac:dyDescent="0.3">
      <c r="A2240" s="14">
        <v>39763</v>
      </c>
      <c r="B2240" s="17">
        <v>-2.2287200252942684E-2</v>
      </c>
      <c r="C2240" s="9">
        <f t="shared" si="174"/>
        <v>-2.7917900252942683E-2</v>
      </c>
      <c r="D2240" s="6">
        <f t="shared" si="175"/>
        <v>7.7940915453325718E-4</v>
      </c>
      <c r="E2240" s="6">
        <f t="shared" si="177"/>
        <v>3.3725839310633498E-4</v>
      </c>
      <c r="F2240" s="6">
        <f t="shared" si="176"/>
        <v>8.2643974175916934</v>
      </c>
      <c r="G2240" s="17">
        <v>2.3353414708811308E-2</v>
      </c>
      <c r="H2240" s="9">
        <f t="shared" si="173"/>
        <v>2.8747864994798644E-2</v>
      </c>
      <c r="I2240" s="8"/>
      <c r="J2240" s="10"/>
      <c r="AC2240" s="14"/>
      <c r="AD2240" s="15"/>
    </row>
    <row r="2241" spans="1:30" hidden="1" outlineLevel="1" x14ac:dyDescent="0.3">
      <c r="A2241" s="14">
        <v>39764</v>
      </c>
      <c r="B2241" s="17">
        <v>-5.3288865945721513E-2</v>
      </c>
      <c r="C2241" s="9">
        <f t="shared" si="174"/>
        <v>-5.8919565945721515E-2</v>
      </c>
      <c r="D2241" s="6">
        <f t="shared" si="175"/>
        <v>3.4715152512322265E-3</v>
      </c>
      <c r="E2241" s="6">
        <f t="shared" si="177"/>
        <v>7.7940915453325718E-4</v>
      </c>
      <c r="F2241" s="6">
        <f t="shared" si="176"/>
        <v>4.9056217653484167</v>
      </c>
      <c r="G2241" s="17">
        <v>2.1221223013370819E-2</v>
      </c>
      <c r="H2241" s="9">
        <f t="shared" si="173"/>
        <v>2.2148638254638628E-2</v>
      </c>
      <c r="I2241" s="8"/>
      <c r="J2241" s="10"/>
      <c r="AC2241" s="14"/>
      <c r="AD2241" s="15"/>
    </row>
    <row r="2242" spans="1:30" hidden="1" outlineLevel="1" x14ac:dyDescent="0.3">
      <c r="A2242" s="14">
        <v>39765</v>
      </c>
      <c r="B2242" s="17">
        <v>6.6922590789687625E-2</v>
      </c>
      <c r="C2242" s="9">
        <f t="shared" si="174"/>
        <v>6.1291890789687622E-2</v>
      </c>
      <c r="D2242" s="6">
        <f t="shared" si="175"/>
        <v>3.7566958765749944E-3</v>
      </c>
      <c r="E2242" s="6">
        <f t="shared" si="177"/>
        <v>3.4715152512322265E-3</v>
      </c>
      <c r="F2242" s="6">
        <f t="shared" si="176"/>
        <v>4.0548011246862918</v>
      </c>
      <c r="G2242" s="17">
        <v>6.7202526502906784E-2</v>
      </c>
      <c r="H2242" s="9">
        <f t="shared" si="173"/>
        <v>2.0136536754581935E-2</v>
      </c>
      <c r="I2242" s="8"/>
      <c r="J2242" s="10"/>
      <c r="AC2242" s="14"/>
      <c r="AD2242" s="15"/>
    </row>
    <row r="2243" spans="1:30" hidden="1" outlineLevel="1" x14ac:dyDescent="0.3">
      <c r="A2243" s="14">
        <v>39766</v>
      </c>
      <c r="B2243" s="17">
        <v>-4.2593490620867258E-2</v>
      </c>
      <c r="C2243" s="9">
        <f t="shared" si="174"/>
        <v>-4.822419062086726E-2</v>
      </c>
      <c r="D2243" s="6">
        <f t="shared" si="175"/>
        <v>2.325572561037742E-3</v>
      </c>
      <c r="E2243" s="6">
        <f t="shared" si="177"/>
        <v>3.7566958765749944E-3</v>
      </c>
      <c r="F2243" s="6">
        <f t="shared" si="176"/>
        <v>40.471920393929317</v>
      </c>
      <c r="G2243" s="17">
        <v>3.0630037169391233E-2</v>
      </c>
      <c r="H2243" s="9">
        <f t="shared" si="173"/>
        <v>6.3617545059464001E-2</v>
      </c>
      <c r="I2243" s="8"/>
      <c r="J2243" s="10"/>
      <c r="AC2243" s="14"/>
      <c r="AD2243" s="15"/>
    </row>
    <row r="2244" spans="1:30" hidden="1" outlineLevel="1" x14ac:dyDescent="0.3">
      <c r="A2244" s="14">
        <v>39769</v>
      </c>
      <c r="B2244" s="17">
        <v>-2.6149349993597699E-2</v>
      </c>
      <c r="C2244" s="9">
        <f t="shared" si="174"/>
        <v>-3.1780049993597702E-2</v>
      </c>
      <c r="D2244" s="6">
        <f t="shared" si="175"/>
        <v>1.0099715775955694E-3</v>
      </c>
      <c r="E2244" s="6">
        <f t="shared" si="177"/>
        <v>2.325572561037742E-3</v>
      </c>
      <c r="F2244" s="6">
        <f t="shared" si="176"/>
        <v>8.4243539803302419</v>
      </c>
      <c r="G2244" s="17">
        <v>2.1681586838112856E-2</v>
      </c>
      <c r="H2244" s="9">
        <f t="shared" si="173"/>
        <v>2.902473769102874E-2</v>
      </c>
      <c r="I2244" s="8"/>
      <c r="J2244" s="10"/>
      <c r="AC2244" s="14"/>
      <c r="AD2244" s="15"/>
    </row>
    <row r="2245" spans="1:30" hidden="1" outlineLevel="1" x14ac:dyDescent="0.3">
      <c r="A2245" s="14">
        <v>39770</v>
      </c>
      <c r="B2245" s="17">
        <v>9.7902904854408716E-3</v>
      </c>
      <c r="C2245" s="9">
        <f t="shared" si="174"/>
        <v>4.1595904854408719E-3</v>
      </c>
      <c r="D2245" s="6">
        <f t="shared" si="175"/>
        <v>1.7302193006570227E-5</v>
      </c>
      <c r="E2245" s="6">
        <f t="shared" si="177"/>
        <v>1.0099715775955694E-3</v>
      </c>
      <c r="F2245" s="6">
        <f t="shared" si="176"/>
        <v>4.2312823804956654</v>
      </c>
      <c r="G2245" s="17">
        <v>3.3361823784987442E-2</v>
      </c>
      <c r="H2245" s="9">
        <f t="shared" si="173"/>
        <v>2.0570081138623797E-2</v>
      </c>
      <c r="I2245" s="8"/>
      <c r="J2245" s="10"/>
      <c r="AC2245" s="14"/>
      <c r="AD2245" s="15"/>
    </row>
    <row r="2246" spans="1:30" hidden="1" outlineLevel="1" x14ac:dyDescent="0.3">
      <c r="A2246" s="14">
        <v>39771</v>
      </c>
      <c r="B2246" s="17">
        <v>-6.3105495984207588E-2</v>
      </c>
      <c r="C2246" s="9">
        <f t="shared" si="174"/>
        <v>-6.873619598420759E-2</v>
      </c>
      <c r="D2246" s="6">
        <f t="shared" si="175"/>
        <v>4.7246646383793953E-3</v>
      </c>
      <c r="E2246" s="6">
        <f t="shared" si="177"/>
        <v>1.7302193006570227E-5</v>
      </c>
      <c r="F2246" s="6">
        <f t="shared" si="176"/>
        <v>9.9897420910358026</v>
      </c>
      <c r="G2246" s="17">
        <v>3.1380949708198158E-2</v>
      </c>
      <c r="H2246" s="9">
        <f t="shared" si="173"/>
        <v>3.1606553261999008E-2</v>
      </c>
      <c r="I2246" s="8"/>
      <c r="J2246" s="10"/>
      <c r="AC2246" s="14"/>
      <c r="AD2246" s="15"/>
    </row>
    <row r="2247" spans="1:30" hidden="1" outlineLevel="1" x14ac:dyDescent="0.3">
      <c r="A2247" s="14">
        <v>39772</v>
      </c>
      <c r="B2247" s="17">
        <v>-6.94818454127763E-2</v>
      </c>
      <c r="C2247" s="9">
        <f t="shared" si="174"/>
        <v>-7.5112545412776302E-2</v>
      </c>
      <c r="D2247" s="6">
        <f t="shared" si="175"/>
        <v>5.6418944783863823E-3</v>
      </c>
      <c r="E2247" s="6">
        <f t="shared" si="177"/>
        <v>4.7246646383793953E-3</v>
      </c>
      <c r="F2247" s="6">
        <f t="shared" si="176"/>
        <v>8.841851863352062</v>
      </c>
      <c r="G2247" s="17">
        <v>4.9145628704654332E-2</v>
      </c>
      <c r="H2247" s="9">
        <f t="shared" si="173"/>
        <v>2.9735251576793596E-2</v>
      </c>
      <c r="I2247" s="8"/>
      <c r="J2247" s="10"/>
      <c r="AC2247" s="14"/>
      <c r="AD2247" s="15"/>
    </row>
    <row r="2248" spans="1:30" hidden="1" outlineLevel="1" x14ac:dyDescent="0.3">
      <c r="A2248" s="14">
        <v>39773</v>
      </c>
      <c r="B2248" s="17">
        <v>6.1328001115067671E-2</v>
      </c>
      <c r="C2248" s="9">
        <f t="shared" si="174"/>
        <v>5.5697301115067668E-2</v>
      </c>
      <c r="D2248" s="6">
        <f t="shared" si="175"/>
        <v>3.1021893515025181E-3</v>
      </c>
      <c r="E2248" s="6">
        <f t="shared" si="177"/>
        <v>5.6418944783863823E-3</v>
      </c>
      <c r="F2248" s="6">
        <f t="shared" si="176"/>
        <v>21.655257792765827</v>
      </c>
      <c r="G2248" s="17">
        <v>4.3114541227744226E-2</v>
      </c>
      <c r="H2248" s="9">
        <f t="shared" si="173"/>
        <v>4.6535210102422259E-2</v>
      </c>
      <c r="I2248" s="8"/>
      <c r="J2248" s="10"/>
      <c r="AC2248" s="14"/>
      <c r="AD2248" s="15"/>
    </row>
    <row r="2249" spans="1:30" hidden="1" outlineLevel="1" x14ac:dyDescent="0.3">
      <c r="A2249" s="14">
        <v>39776</v>
      </c>
      <c r="B2249" s="17">
        <v>6.2714230814555641E-2</v>
      </c>
      <c r="C2249" s="9">
        <f t="shared" si="174"/>
        <v>5.7083530814555639E-2</v>
      </c>
      <c r="D2249" s="6">
        <f t="shared" si="175"/>
        <v>3.258529490256323E-3</v>
      </c>
      <c r="E2249" s="6">
        <f t="shared" si="177"/>
        <v>3.1021893515025181E-3</v>
      </c>
      <c r="F2249" s="6">
        <f t="shared" si="176"/>
        <v>16.670341849906347</v>
      </c>
      <c r="G2249" s="17">
        <v>4.0102662426638555E-2</v>
      </c>
      <c r="H2249" s="9">
        <f t="shared" si="173"/>
        <v>4.0829329960098963E-2</v>
      </c>
      <c r="I2249" s="8"/>
      <c r="J2249" s="10"/>
      <c r="AC2249" s="14"/>
      <c r="AD2249" s="15"/>
    </row>
    <row r="2250" spans="1:30" hidden="1" outlineLevel="1" x14ac:dyDescent="0.3">
      <c r="A2250" s="14">
        <v>39777</v>
      </c>
      <c r="B2250" s="17">
        <v>6.529413613966758E-3</v>
      </c>
      <c r="C2250" s="9">
        <f t="shared" si="174"/>
        <v>8.9871361396675828E-4</v>
      </c>
      <c r="D2250" s="6">
        <f t="shared" si="175"/>
        <v>8.0768615992919143E-7</v>
      </c>
      <c r="E2250" s="6">
        <f t="shared" si="177"/>
        <v>3.258529490256323E-3</v>
      </c>
      <c r="F2250" s="6">
        <f t="shared" si="176"/>
        <v>14.42535819139885</v>
      </c>
      <c r="G2250" s="17">
        <v>2.6581222194830188E-2</v>
      </c>
      <c r="H2250" s="9">
        <f t="shared" si="173"/>
        <v>3.7980729576192779E-2</v>
      </c>
      <c r="I2250" s="8"/>
      <c r="J2250" s="10"/>
      <c r="AC2250" s="14"/>
      <c r="AD2250" s="15"/>
    </row>
    <row r="2251" spans="1:30" hidden="1" outlineLevel="1" x14ac:dyDescent="0.3">
      <c r="A2251" s="14">
        <v>39778</v>
      </c>
      <c r="B2251" s="17">
        <v>3.4718401422382451E-2</v>
      </c>
      <c r="C2251" s="9">
        <f t="shared" si="174"/>
        <v>2.9087701422382452E-2</v>
      </c>
      <c r="D2251" s="6">
        <f t="shared" si="175"/>
        <v>8.4609437403767012E-4</v>
      </c>
      <c r="E2251" s="6">
        <f t="shared" si="177"/>
        <v>8.0768615992919143E-7</v>
      </c>
      <c r="F2251" s="6">
        <f t="shared" si="176"/>
        <v>6.3491702212834484</v>
      </c>
      <c r="G2251" s="17">
        <v>2.971371083361294E-2</v>
      </c>
      <c r="H2251" s="9">
        <f t="shared" si="173"/>
        <v>2.5197559844721967E-2</v>
      </c>
      <c r="I2251" s="8"/>
      <c r="J2251" s="10"/>
      <c r="AC2251" s="14"/>
      <c r="AD2251" s="15"/>
    </row>
    <row r="2252" spans="1:30" hidden="1" outlineLevel="1" x14ac:dyDescent="0.3">
      <c r="A2252" s="14">
        <v>39780</v>
      </c>
      <c r="B2252" s="17">
        <v>9.5969139188070516E-3</v>
      </c>
      <c r="C2252" s="9">
        <f t="shared" si="174"/>
        <v>3.9662139188070518E-3</v>
      </c>
      <c r="D2252" s="6">
        <f t="shared" si="175"/>
        <v>1.5730852849738791E-5</v>
      </c>
      <c r="E2252" s="6">
        <f t="shared" si="177"/>
        <v>8.4609437403767012E-4</v>
      </c>
      <c r="F2252" s="6">
        <f t="shared" si="176"/>
        <v>7.9286766052384383</v>
      </c>
      <c r="G2252" s="17">
        <v>1.0475959191748671E-2</v>
      </c>
      <c r="H2252" s="9">
        <f t="shared" si="173"/>
        <v>2.8157905826318899E-2</v>
      </c>
      <c r="I2252" s="8"/>
      <c r="J2252" s="10"/>
      <c r="AC2252" s="14"/>
      <c r="AD2252" s="15"/>
    </row>
    <row r="2253" spans="1:30" hidden="1" outlineLevel="1" x14ac:dyDescent="0.3">
      <c r="A2253" s="14">
        <v>39783</v>
      </c>
      <c r="B2253" s="17">
        <v>-9.3536521638209538E-2</v>
      </c>
      <c r="C2253" s="9">
        <f t="shared" si="174"/>
        <v>-9.9167221638209541E-2</v>
      </c>
      <c r="D2253" s="6">
        <f t="shared" si="175"/>
        <v>9.8341378474417745E-3</v>
      </c>
      <c r="E2253" s="6">
        <f t="shared" si="177"/>
        <v>1.5730852849738791E-5</v>
      </c>
      <c r="F2253" s="6">
        <f t="shared" si="176"/>
        <v>1.0034924228822208</v>
      </c>
      <c r="G2253" s="17">
        <v>3.4183191277289873E-2</v>
      </c>
      <c r="H2253" s="9">
        <f t="shared" si="173"/>
        <v>1.0017446894704362E-2</v>
      </c>
      <c r="I2253" s="8"/>
      <c r="J2253" s="10"/>
      <c r="AC2253" s="14"/>
      <c r="AD2253" s="15"/>
    </row>
    <row r="2254" spans="1:30" hidden="1" outlineLevel="1" x14ac:dyDescent="0.3">
      <c r="A2254" s="14">
        <v>39784</v>
      </c>
      <c r="B2254" s="17">
        <v>3.916366397642182E-2</v>
      </c>
      <c r="C2254" s="9">
        <f t="shared" si="174"/>
        <v>3.3532963976421817E-2</v>
      </c>
      <c r="D2254" s="6">
        <f t="shared" si="175"/>
        <v>1.1244596730440033E-3</v>
      </c>
      <c r="E2254" s="6">
        <f t="shared" si="177"/>
        <v>9.8341378474417745E-3</v>
      </c>
      <c r="F2254" s="6">
        <f t="shared" si="176"/>
        <v>10.488378188519979</v>
      </c>
      <c r="G2254" s="17">
        <v>1.6485768210177634E-2</v>
      </c>
      <c r="H2254" s="9">
        <f t="shared" ref="H2254:H2317" si="178">SQRT(F2254)/100</f>
        <v>3.2385765682657525E-2</v>
      </c>
      <c r="I2254" s="8"/>
      <c r="J2254" s="10"/>
      <c r="AC2254" s="14"/>
      <c r="AD2254" s="15"/>
    </row>
    <row r="2255" spans="1:30" hidden="1" outlineLevel="1" x14ac:dyDescent="0.3">
      <c r="A2255" s="14">
        <v>39785</v>
      </c>
      <c r="B2255" s="17">
        <v>2.5508047919814793E-2</v>
      </c>
      <c r="C2255" s="9">
        <f t="shared" ref="C2255:C2318" si="179">B2255-B$5</f>
        <v>1.9877347919814794E-2</v>
      </c>
      <c r="D2255" s="6">
        <f t="shared" ref="D2255:D2318" si="180">C2255^2</f>
        <v>3.9510896032536553E-4</v>
      </c>
      <c r="E2255" s="6">
        <f t="shared" si="177"/>
        <v>1.1244596730440033E-3</v>
      </c>
      <c r="F2255" s="6">
        <f t="shared" ref="F2255:F2318" si="181">IF(C2254&gt;0,B$6+B$7*E2255+B$8*(G2254*100)^2,B$6+B$7*E2255+B$8*(G2254*100)^2+E2255*$B$9)</f>
        <v>2.4548384175190181</v>
      </c>
      <c r="G2255" s="17">
        <v>3.3097877251346088E-2</v>
      </c>
      <c r="H2255" s="9">
        <f t="shared" si="178"/>
        <v>1.566792397709096E-2</v>
      </c>
      <c r="I2255" s="8"/>
      <c r="J2255" s="10"/>
      <c r="AC2255" s="14"/>
      <c r="AD2255" s="15"/>
    </row>
    <row r="2256" spans="1:30" hidden="1" outlineLevel="1" x14ac:dyDescent="0.3">
      <c r="A2256" s="14">
        <v>39786</v>
      </c>
      <c r="B2256" s="17">
        <v>-2.9746499773842121E-2</v>
      </c>
      <c r="C2256" s="9">
        <f t="shared" si="179"/>
        <v>-3.537719977384212E-2</v>
      </c>
      <c r="D2256" s="6">
        <f t="shared" si="180"/>
        <v>1.2515462638383349E-3</v>
      </c>
      <c r="E2256" s="6">
        <f t="shared" ref="E2256:E2319" si="182">D2255</f>
        <v>3.9510896032536553E-4</v>
      </c>
      <c r="F2256" s="6">
        <f t="shared" si="181"/>
        <v>9.8326201193295759</v>
      </c>
      <c r="G2256" s="17">
        <v>2.8719825852889548E-2</v>
      </c>
      <c r="H2256" s="9">
        <f t="shared" si="178"/>
        <v>3.1357008976191557E-2</v>
      </c>
      <c r="I2256" s="8"/>
      <c r="J2256" s="10"/>
      <c r="AC2256" s="14"/>
      <c r="AD2256" s="15"/>
    </row>
    <row r="2257" spans="1:30" hidden="1" outlineLevel="1" x14ac:dyDescent="0.3">
      <c r="A2257" s="14">
        <v>39787</v>
      </c>
      <c r="B2257" s="17">
        <v>3.5849090941537307E-2</v>
      </c>
      <c r="C2257" s="9">
        <f t="shared" si="179"/>
        <v>3.0218390941537308E-2</v>
      </c>
      <c r="D2257" s="6">
        <f t="shared" si="180"/>
        <v>9.1315115109558403E-4</v>
      </c>
      <c r="E2257" s="6">
        <f t="shared" si="182"/>
        <v>1.2515462638383349E-3</v>
      </c>
      <c r="F2257" s="6">
        <f t="shared" si="181"/>
        <v>7.4087053456983432</v>
      </c>
      <c r="G2257" s="17">
        <v>4.6381806678489471E-2</v>
      </c>
      <c r="H2257" s="9">
        <f t="shared" si="178"/>
        <v>2.7218937058045348E-2</v>
      </c>
      <c r="I2257" s="8"/>
      <c r="J2257" s="10"/>
      <c r="AC2257" s="14"/>
      <c r="AD2257" s="15"/>
    </row>
    <row r="2258" spans="1:30" hidden="1" outlineLevel="1" x14ac:dyDescent="0.3">
      <c r="A2258" s="14">
        <v>39790</v>
      </c>
      <c r="B2258" s="17">
        <v>3.7668883466785881E-2</v>
      </c>
      <c r="C2258" s="9">
        <f t="shared" si="179"/>
        <v>3.2038183466785879E-2</v>
      </c>
      <c r="D2258" s="6">
        <f t="shared" si="180"/>
        <v>1.026445199851432E-3</v>
      </c>
      <c r="E2258" s="6">
        <f t="shared" si="182"/>
        <v>9.1315115109558403E-4</v>
      </c>
      <c r="F2258" s="6">
        <f t="shared" si="181"/>
        <v>19.289443221245289</v>
      </c>
      <c r="G2258" s="17">
        <v>2.2781934731639964E-2</v>
      </c>
      <c r="H2258" s="9">
        <f t="shared" si="178"/>
        <v>4.3919748657346949E-2</v>
      </c>
      <c r="I2258" s="8"/>
      <c r="J2258" s="10"/>
      <c r="AC2258" s="14"/>
      <c r="AD2258" s="15"/>
    </row>
    <row r="2259" spans="1:30" hidden="1" outlineLevel="1" x14ac:dyDescent="0.3">
      <c r="A2259" s="14">
        <v>39791</v>
      </c>
      <c r="B2259" s="17">
        <v>-2.3388944476325925E-2</v>
      </c>
      <c r="C2259" s="9">
        <f t="shared" si="179"/>
        <v>-2.9019644476325924E-2</v>
      </c>
      <c r="D2259" s="6">
        <f t="shared" si="180"/>
        <v>8.4213976553235365E-4</v>
      </c>
      <c r="E2259" s="6">
        <f t="shared" si="182"/>
        <v>1.026445199851432E-3</v>
      </c>
      <c r="F2259" s="6">
        <f t="shared" si="181"/>
        <v>4.6693312393965103</v>
      </c>
      <c r="G2259" s="17">
        <v>2.061250390719474E-2</v>
      </c>
      <c r="H2259" s="9">
        <f t="shared" si="178"/>
        <v>2.1608635402071346E-2</v>
      </c>
      <c r="I2259" s="8"/>
      <c r="J2259" s="10"/>
      <c r="AC2259" s="14"/>
      <c r="AD2259" s="15"/>
    </row>
    <row r="2260" spans="1:30" hidden="1" outlineLevel="1" x14ac:dyDescent="0.3">
      <c r="A2260" s="14">
        <v>39792</v>
      </c>
      <c r="B2260" s="17">
        <v>1.1824007505509753E-2</v>
      </c>
      <c r="C2260" s="9">
        <f t="shared" si="179"/>
        <v>6.1933075055097533E-3</v>
      </c>
      <c r="D2260" s="6">
        <f t="shared" si="180"/>
        <v>3.835705785780344E-5</v>
      </c>
      <c r="E2260" s="6">
        <f t="shared" si="182"/>
        <v>8.4213976553235365E-4</v>
      </c>
      <c r="F2260" s="6">
        <f t="shared" si="181"/>
        <v>3.8262544969503858</v>
      </c>
      <c r="G2260" s="17">
        <v>1.6647196973577492E-2</v>
      </c>
      <c r="H2260" s="9">
        <f t="shared" si="178"/>
        <v>1.9560814136815433E-2</v>
      </c>
      <c r="I2260" s="8"/>
      <c r="J2260" s="10"/>
      <c r="AC2260" s="14"/>
      <c r="AD2260" s="15"/>
    </row>
    <row r="2261" spans="1:30" hidden="1" outlineLevel="1" x14ac:dyDescent="0.3">
      <c r="A2261" s="14">
        <v>39793</v>
      </c>
      <c r="B2261" s="17">
        <v>-2.89387624957653E-2</v>
      </c>
      <c r="C2261" s="9">
        <f t="shared" si="179"/>
        <v>-3.4569462495765299E-2</v>
      </c>
      <c r="D2261" s="6">
        <f t="shared" si="180"/>
        <v>1.1950477372461236E-3</v>
      </c>
      <c r="E2261" s="6">
        <f t="shared" si="182"/>
        <v>3.835705785780344E-5</v>
      </c>
      <c r="F2261" s="6">
        <f t="shared" si="181"/>
        <v>2.5027459495095186</v>
      </c>
      <c r="G2261" s="17">
        <v>2.1958942042742114E-2</v>
      </c>
      <c r="H2261" s="9">
        <f t="shared" si="178"/>
        <v>1.5820069372507562E-2</v>
      </c>
      <c r="I2261" s="8"/>
      <c r="J2261" s="10"/>
      <c r="AC2261" s="14"/>
      <c r="AD2261" s="15"/>
    </row>
    <row r="2262" spans="1:30" hidden="1" outlineLevel="1" x14ac:dyDescent="0.3">
      <c r="A2262" s="14">
        <v>39794</v>
      </c>
      <c r="B2262" s="17">
        <v>7.0038312305132694E-3</v>
      </c>
      <c r="C2262" s="9">
        <f t="shared" si="179"/>
        <v>1.3731312305132696E-3</v>
      </c>
      <c r="D2262" s="6">
        <f t="shared" si="180"/>
        <v>1.885489376210886E-6</v>
      </c>
      <c r="E2262" s="6">
        <f t="shared" si="182"/>
        <v>1.1950477372461236E-3</v>
      </c>
      <c r="F2262" s="6">
        <f t="shared" si="181"/>
        <v>4.3397294096895518</v>
      </c>
      <c r="G2262" s="17">
        <v>2.6937534283070774E-2</v>
      </c>
      <c r="H2262" s="9">
        <f t="shared" si="178"/>
        <v>2.0832017208349152E-2</v>
      </c>
      <c r="I2262" s="8"/>
      <c r="J2262" s="10"/>
      <c r="AC2262" s="14"/>
      <c r="AD2262" s="15"/>
    </row>
    <row r="2263" spans="1:30" hidden="1" outlineLevel="1" x14ac:dyDescent="0.3">
      <c r="A2263" s="14">
        <v>39797</v>
      </c>
      <c r="B2263" s="17">
        <v>-1.2766830411485096E-2</v>
      </c>
      <c r="C2263" s="9">
        <f t="shared" si="179"/>
        <v>-1.8397530411485095E-2</v>
      </c>
      <c r="D2263" s="6">
        <f t="shared" si="180"/>
        <v>3.3846912524151891E-4</v>
      </c>
      <c r="E2263" s="6">
        <f t="shared" si="182"/>
        <v>1.885489376210886E-6</v>
      </c>
      <c r="F2263" s="6">
        <f t="shared" si="181"/>
        <v>6.5199746568747026</v>
      </c>
      <c r="G2263" s="17">
        <v>1.9588922951124337E-2</v>
      </c>
      <c r="H2263" s="9">
        <f t="shared" si="178"/>
        <v>2.5534241043889874E-2</v>
      </c>
      <c r="I2263" s="8"/>
      <c r="J2263" s="10"/>
      <c r="AC2263" s="14"/>
      <c r="AD2263" s="15"/>
    </row>
    <row r="2264" spans="1:30" hidden="1" outlineLevel="1" x14ac:dyDescent="0.3">
      <c r="A2264" s="14">
        <v>39798</v>
      </c>
      <c r="B2264" s="17">
        <v>5.0084815788592849E-2</v>
      </c>
      <c r="C2264" s="9">
        <f t="shared" si="179"/>
        <v>4.4454115788592846E-2</v>
      </c>
      <c r="D2264" s="6">
        <f t="shared" si="180"/>
        <v>1.9761684105456196E-3</v>
      </c>
      <c r="E2264" s="6">
        <f t="shared" si="182"/>
        <v>3.3846912524151891E-4</v>
      </c>
      <c r="F2264" s="6">
        <f t="shared" si="181"/>
        <v>3.4575916997506635</v>
      </c>
      <c r="G2264" s="17">
        <v>1.9871276109006346E-2</v>
      </c>
      <c r="H2264" s="9">
        <f t="shared" si="178"/>
        <v>1.8594600559707283E-2</v>
      </c>
      <c r="I2264" s="8"/>
      <c r="J2264" s="10"/>
      <c r="AC2264" s="14"/>
      <c r="AD2264" s="15"/>
    </row>
    <row r="2265" spans="1:30" hidden="1" outlineLevel="1" x14ac:dyDescent="0.3">
      <c r="A2265" s="14">
        <v>39799</v>
      </c>
      <c r="B2265" s="17">
        <v>-9.6391700156119638E-3</v>
      </c>
      <c r="C2265" s="9">
        <f t="shared" si="179"/>
        <v>-1.5269870015611964E-2</v>
      </c>
      <c r="D2265" s="6">
        <f t="shared" si="180"/>
        <v>2.3316893029368534E-4</v>
      </c>
      <c r="E2265" s="6">
        <f t="shared" si="182"/>
        <v>1.9761684105456196E-3</v>
      </c>
      <c r="F2265" s="6">
        <f t="shared" si="181"/>
        <v>3.5573292203949913</v>
      </c>
      <c r="G2265" s="17">
        <v>1.7328831369486906E-2</v>
      </c>
      <c r="H2265" s="9">
        <f t="shared" si="178"/>
        <v>1.8860883384388419E-2</v>
      </c>
      <c r="I2265" s="8"/>
      <c r="J2265" s="10"/>
      <c r="AC2265" s="14"/>
      <c r="AD2265" s="15"/>
    </row>
    <row r="2266" spans="1:30" hidden="1" outlineLevel="1" x14ac:dyDescent="0.3">
      <c r="A2266" s="14">
        <v>39800</v>
      </c>
      <c r="B2266" s="17">
        <v>-2.1389823129044677E-2</v>
      </c>
      <c r="C2266" s="9">
        <f t="shared" si="179"/>
        <v>-2.7020523129044675E-2</v>
      </c>
      <c r="D2266" s="6">
        <f t="shared" si="180"/>
        <v>7.3010867016723826E-4</v>
      </c>
      <c r="E2266" s="6">
        <f t="shared" si="182"/>
        <v>2.3316893029368534E-4</v>
      </c>
      <c r="F2266" s="6">
        <f t="shared" si="181"/>
        <v>2.7102236700773048</v>
      </c>
      <c r="G2266" s="17">
        <v>2.1443889169014893E-2</v>
      </c>
      <c r="H2266" s="9">
        <f t="shared" si="178"/>
        <v>1.6462756968616481E-2</v>
      </c>
      <c r="I2266" s="8"/>
      <c r="J2266" s="10"/>
      <c r="AC2266" s="14"/>
      <c r="AD2266" s="15"/>
    </row>
    <row r="2267" spans="1:30" hidden="1" outlineLevel="1" x14ac:dyDescent="0.3">
      <c r="A2267" s="14">
        <v>39801</v>
      </c>
      <c r="B2267" s="17">
        <v>2.9325919817229096E-3</v>
      </c>
      <c r="C2267" s="9">
        <f t="shared" si="179"/>
        <v>-2.6981080182770902E-3</v>
      </c>
      <c r="D2267" s="6">
        <f t="shared" si="180"/>
        <v>7.2797868782911271E-6</v>
      </c>
      <c r="E2267" s="6">
        <f t="shared" si="182"/>
        <v>7.3010867016723826E-4</v>
      </c>
      <c r="F2267" s="6">
        <f t="shared" si="181"/>
        <v>4.1394171276580094</v>
      </c>
      <c r="G2267" s="17">
        <v>1.9261088636686817E-2</v>
      </c>
      <c r="H2267" s="9">
        <f t="shared" si="178"/>
        <v>2.0345557568319451E-2</v>
      </c>
      <c r="I2267" s="8"/>
      <c r="J2267" s="10"/>
      <c r="AC2267" s="14"/>
      <c r="AD2267" s="15"/>
    </row>
    <row r="2268" spans="1:30" hidden="1" outlineLevel="1" x14ac:dyDescent="0.3">
      <c r="A2268" s="14">
        <v>39804</v>
      </c>
      <c r="B2268" s="17">
        <v>-1.8471576686337164E-2</v>
      </c>
      <c r="C2268" s="9">
        <f t="shared" si="179"/>
        <v>-2.4102276686337163E-2</v>
      </c>
      <c r="D2268" s="6">
        <f t="shared" si="180"/>
        <v>5.8091974146475195E-4</v>
      </c>
      <c r="E2268" s="6">
        <f t="shared" si="182"/>
        <v>7.2797868782911271E-6</v>
      </c>
      <c r="F2268" s="6">
        <f t="shared" si="181"/>
        <v>3.3434545337065202</v>
      </c>
      <c r="G2268" s="17">
        <v>2.3356441035075216E-2</v>
      </c>
      <c r="H2268" s="9">
        <f t="shared" si="178"/>
        <v>1.8285115623661013E-2</v>
      </c>
      <c r="I2268" s="8"/>
      <c r="J2268" s="10"/>
      <c r="AC2268" s="14"/>
      <c r="AD2268" s="15"/>
    </row>
    <row r="2269" spans="1:30" hidden="1" outlineLevel="1" x14ac:dyDescent="0.3">
      <c r="A2269" s="14">
        <v>39805</v>
      </c>
      <c r="B2269" s="17">
        <v>-9.7649849842308001E-3</v>
      </c>
      <c r="C2269" s="9">
        <f t="shared" si="179"/>
        <v>-1.5395684984230801E-2</v>
      </c>
      <c r="D2269" s="6">
        <f t="shared" si="180"/>
        <v>2.3702711613366974E-4</v>
      </c>
      <c r="E2269" s="6">
        <f t="shared" si="182"/>
        <v>5.8091974146475195E-4</v>
      </c>
      <c r="F2269" s="6">
        <f t="shared" si="181"/>
        <v>4.9068534426578072</v>
      </c>
      <c r="G2269" s="17">
        <v>1.4194037530002167E-2</v>
      </c>
      <c r="H2269" s="9">
        <f t="shared" si="178"/>
        <v>2.2151418561026304E-2</v>
      </c>
      <c r="I2269" s="8"/>
      <c r="J2269" s="10"/>
      <c r="AC2269" s="14"/>
      <c r="AD2269" s="15"/>
    </row>
    <row r="2270" spans="1:30" hidden="1" outlineLevel="1" x14ac:dyDescent="0.3">
      <c r="A2270" s="14">
        <v>39806</v>
      </c>
      <c r="B2270" s="17">
        <v>5.7644963577890701E-3</v>
      </c>
      <c r="C2270" s="9">
        <f t="shared" si="179"/>
        <v>1.3379635778907033E-4</v>
      </c>
      <c r="D2270" s="6">
        <f t="shared" si="180"/>
        <v>1.7901465357620922E-8</v>
      </c>
      <c r="E2270" s="6">
        <f t="shared" si="182"/>
        <v>2.3702711613366974E-4</v>
      </c>
      <c r="F2270" s="6">
        <f t="shared" si="181"/>
        <v>1.8251142440780057</v>
      </c>
      <c r="G2270" s="17">
        <v>5.8243526807425783E-3</v>
      </c>
      <c r="H2270" s="9">
        <f t="shared" si="178"/>
        <v>1.350967891579221E-2</v>
      </c>
      <c r="I2270" s="8"/>
      <c r="J2270" s="10"/>
      <c r="AC2270" s="14"/>
      <c r="AD2270" s="15"/>
    </row>
    <row r="2271" spans="1:30" hidden="1" outlineLevel="1" x14ac:dyDescent="0.3">
      <c r="A2271" s="14">
        <v>39808</v>
      </c>
      <c r="B2271" s="17">
        <v>5.3418816207160772E-3</v>
      </c>
      <c r="C2271" s="9">
        <f t="shared" si="179"/>
        <v>-2.8881837928392256E-4</v>
      </c>
      <c r="D2271" s="6">
        <f t="shared" si="180"/>
        <v>8.3416056212191748E-8</v>
      </c>
      <c r="E2271" s="6">
        <f t="shared" si="182"/>
        <v>1.7901465357620922E-8</v>
      </c>
      <c r="F2271" s="6">
        <f t="shared" si="181"/>
        <v>0.3243490647286234</v>
      </c>
      <c r="G2271" s="17">
        <v>5.4999166239232131E-3</v>
      </c>
      <c r="H2271" s="9">
        <f t="shared" si="178"/>
        <v>5.6951651839838979E-3</v>
      </c>
      <c r="I2271" s="8"/>
      <c r="J2271" s="10"/>
      <c r="AC2271" s="14"/>
      <c r="AD2271" s="15"/>
    </row>
    <row r="2272" spans="1:30" hidden="1" outlineLevel="1" x14ac:dyDescent="0.3">
      <c r="A2272" s="14">
        <v>39811</v>
      </c>
      <c r="B2272" s="17">
        <v>-3.8801175284800312E-3</v>
      </c>
      <c r="C2272" s="9">
        <f t="shared" si="179"/>
        <v>-9.5108175284800318E-3</v>
      </c>
      <c r="D2272" s="6">
        <f t="shared" si="180"/>
        <v>9.0455650060043027E-5</v>
      </c>
      <c r="E2272" s="6">
        <f t="shared" si="182"/>
        <v>8.3416056212191748E-8</v>
      </c>
      <c r="F2272" s="6">
        <f t="shared" si="181"/>
        <v>0.29144104975691676</v>
      </c>
      <c r="G2272" s="17">
        <v>1.4989683411811056E-2</v>
      </c>
      <c r="H2272" s="9">
        <f t="shared" si="178"/>
        <v>5.3985280378721461E-3</v>
      </c>
      <c r="I2272" s="8"/>
      <c r="J2272" s="10"/>
      <c r="AC2272" s="14"/>
      <c r="AD2272" s="15"/>
    </row>
    <row r="2273" spans="1:30" hidden="1" outlineLevel="1" x14ac:dyDescent="0.3">
      <c r="A2273" s="14">
        <v>39812</v>
      </c>
      <c r="B2273" s="17">
        <v>2.4114018863220451E-2</v>
      </c>
      <c r="C2273" s="9">
        <f t="shared" si="179"/>
        <v>1.8483318863220452E-2</v>
      </c>
      <c r="D2273" s="6">
        <f t="shared" si="180"/>
        <v>3.4163307619948096E-4</v>
      </c>
      <c r="E2273" s="6">
        <f t="shared" si="182"/>
        <v>9.0455650060043027E-5</v>
      </c>
      <c r="F2273" s="6">
        <f t="shared" si="181"/>
        <v>2.0330694950456216</v>
      </c>
      <c r="G2273" s="17">
        <v>9.373917709210703E-3</v>
      </c>
      <c r="H2273" s="9">
        <f t="shared" si="178"/>
        <v>1.4258574595819955E-2</v>
      </c>
      <c r="I2273" s="8"/>
      <c r="J2273" s="10"/>
      <c r="AC2273" s="14"/>
      <c r="AD2273" s="15"/>
    </row>
    <row r="2274" spans="1:30" hidden="1" outlineLevel="1" x14ac:dyDescent="0.3">
      <c r="A2274" s="14">
        <v>39813</v>
      </c>
      <c r="B2274" s="17">
        <v>1.4059048160207003E-2</v>
      </c>
      <c r="C2274" s="9">
        <f t="shared" si="179"/>
        <v>8.4283481602070026E-3</v>
      </c>
      <c r="D2274" s="6">
        <f t="shared" si="180"/>
        <v>7.1037052709664762E-5</v>
      </c>
      <c r="E2274" s="6">
        <f t="shared" si="182"/>
        <v>3.4163307619948096E-4</v>
      </c>
      <c r="F2274" s="6">
        <f t="shared" si="181"/>
        <v>0.80755457464346625</v>
      </c>
      <c r="G2274" s="17">
        <v>1.3724224852264788E-2</v>
      </c>
      <c r="H2274" s="9">
        <f t="shared" si="178"/>
        <v>8.9864040341143484E-3</v>
      </c>
      <c r="I2274" s="8"/>
      <c r="J2274" s="10"/>
      <c r="AC2274" s="14"/>
      <c r="AD2274" s="15"/>
    </row>
    <row r="2275" spans="1:30" hidden="1" outlineLevel="1" x14ac:dyDescent="0.3">
      <c r="A2275" s="14">
        <v>39815</v>
      </c>
      <c r="B2275" s="17">
        <v>3.1118816254461668E-2</v>
      </c>
      <c r="C2275" s="9">
        <f t="shared" si="179"/>
        <v>2.5488116254461669E-2</v>
      </c>
      <c r="D2275" s="6">
        <f t="shared" si="180"/>
        <v>6.4964407020095313E-4</v>
      </c>
      <c r="E2275" s="6">
        <f t="shared" si="182"/>
        <v>7.1037052709664762E-5</v>
      </c>
      <c r="F2275" s="6">
        <f t="shared" si="181"/>
        <v>1.7075898932045777</v>
      </c>
      <c r="G2275" s="17">
        <v>1.8931478581359174E-2</v>
      </c>
      <c r="H2275" s="9">
        <f t="shared" si="178"/>
        <v>1.3067478307632951E-2</v>
      </c>
      <c r="I2275" s="8"/>
      <c r="J2275" s="10"/>
      <c r="AC2275" s="14"/>
      <c r="AD2275" s="15"/>
    </row>
    <row r="2276" spans="1:30" hidden="1" outlineLevel="1" x14ac:dyDescent="0.3">
      <c r="A2276" s="14">
        <v>39818</v>
      </c>
      <c r="B2276" s="17">
        <v>-4.6792884475948242E-3</v>
      </c>
      <c r="C2276" s="9">
        <f t="shared" si="179"/>
        <v>-1.0309988447594825E-2</v>
      </c>
      <c r="D2276" s="6">
        <f t="shared" si="180"/>
        <v>1.0629586178953875E-4</v>
      </c>
      <c r="E2276" s="6">
        <f t="shared" si="182"/>
        <v>6.4964407020095313E-4</v>
      </c>
      <c r="F2276" s="6">
        <f t="shared" si="181"/>
        <v>3.2306966935940218</v>
      </c>
      <c r="G2276" s="17">
        <v>1.2339681179330691E-2</v>
      </c>
      <c r="H2276" s="9">
        <f t="shared" si="178"/>
        <v>1.7974138904531759E-2</v>
      </c>
      <c r="I2276" s="8"/>
      <c r="J2276" s="10"/>
      <c r="AC2276" s="14"/>
      <c r="AD2276" s="15"/>
    </row>
    <row r="2277" spans="1:30" hidden="1" outlineLevel="1" x14ac:dyDescent="0.3">
      <c r="A2277" s="14">
        <v>39819</v>
      </c>
      <c r="B2277" s="17">
        <v>7.7867374137597671E-3</v>
      </c>
      <c r="C2277" s="9">
        <f t="shared" si="179"/>
        <v>2.1560374137597673E-3</v>
      </c>
      <c r="D2277" s="6">
        <f t="shared" si="180"/>
        <v>4.6484973295319058E-6</v>
      </c>
      <c r="E2277" s="6">
        <f t="shared" si="182"/>
        <v>1.0629586178953875E-4</v>
      </c>
      <c r="F2277" s="6">
        <f t="shared" si="181"/>
        <v>1.3843805355999461</v>
      </c>
      <c r="G2277" s="17">
        <v>1.2619419519968823E-2</v>
      </c>
      <c r="H2277" s="9">
        <f t="shared" si="178"/>
        <v>1.1765970149545451E-2</v>
      </c>
      <c r="I2277" s="8"/>
      <c r="J2277" s="10"/>
      <c r="AC2277" s="14"/>
      <c r="AD2277" s="15"/>
    </row>
    <row r="2278" spans="1:30" hidden="1" outlineLevel="1" x14ac:dyDescent="0.3">
      <c r="A2278" s="14">
        <v>39820</v>
      </c>
      <c r="B2278" s="17">
        <v>-3.0469120220572538E-2</v>
      </c>
      <c r="C2278" s="9">
        <f t="shared" si="179"/>
        <v>-3.6099820220572537E-2</v>
      </c>
      <c r="D2278" s="6">
        <f t="shared" si="180"/>
        <v>1.3031970199576578E-3</v>
      </c>
      <c r="E2278" s="6">
        <f t="shared" si="182"/>
        <v>4.6484973295319058E-6</v>
      </c>
      <c r="F2278" s="6">
        <f t="shared" si="181"/>
        <v>1.4469000019808351</v>
      </c>
      <c r="G2278" s="17">
        <v>1.5691497905572969E-2</v>
      </c>
      <c r="H2278" s="9">
        <f t="shared" si="178"/>
        <v>1.2028715650396076E-2</v>
      </c>
      <c r="I2278" s="8"/>
      <c r="J2278" s="10"/>
      <c r="AC2278" s="14"/>
      <c r="AD2278" s="15"/>
    </row>
    <row r="2279" spans="1:30" hidden="1" outlineLevel="1" x14ac:dyDescent="0.3">
      <c r="A2279" s="14">
        <v>39821</v>
      </c>
      <c r="B2279" s="17">
        <v>3.3913156919748743E-3</v>
      </c>
      <c r="C2279" s="9">
        <f t="shared" si="179"/>
        <v>-2.2393843080251255E-3</v>
      </c>
      <c r="D2279" s="6">
        <f t="shared" si="180"/>
        <v>5.0148420790291698E-6</v>
      </c>
      <c r="E2279" s="6">
        <f t="shared" si="182"/>
        <v>1.3031970199576578E-3</v>
      </c>
      <c r="F2279" s="6">
        <f t="shared" si="181"/>
        <v>2.2261467304289115</v>
      </c>
      <c r="G2279" s="17">
        <v>1.1227446513392782E-2</v>
      </c>
      <c r="H2279" s="9">
        <f t="shared" si="178"/>
        <v>1.49202772441698E-2</v>
      </c>
      <c r="I2279" s="8"/>
      <c r="J2279" s="10"/>
      <c r="AC2279" s="14"/>
      <c r="AD2279" s="15"/>
    </row>
    <row r="2280" spans="1:30" hidden="1" outlineLevel="1" x14ac:dyDescent="0.3">
      <c r="A2280" s="14">
        <v>39822</v>
      </c>
      <c r="B2280" s="17">
        <v>-2.1533214293203387E-2</v>
      </c>
      <c r="C2280" s="9">
        <f t="shared" si="179"/>
        <v>-2.7163914293203386E-2</v>
      </c>
      <c r="D2280" s="6">
        <f t="shared" si="180"/>
        <v>7.3787823972849918E-4</v>
      </c>
      <c r="E2280" s="6">
        <f t="shared" si="182"/>
        <v>5.0148420790291698E-6</v>
      </c>
      <c r="F2280" s="6">
        <f t="shared" si="181"/>
        <v>1.14958047910386</v>
      </c>
      <c r="G2280" s="17">
        <v>1.2692987607301764E-2</v>
      </c>
      <c r="H2280" s="9">
        <f t="shared" si="178"/>
        <v>1.0721849090077047E-2</v>
      </c>
      <c r="I2280" s="8"/>
      <c r="J2280" s="10"/>
      <c r="AC2280" s="14"/>
      <c r="AD2280" s="15"/>
    </row>
    <row r="2281" spans="1:30" hidden="1" outlineLevel="1" x14ac:dyDescent="0.3">
      <c r="A2281" s="14">
        <v>39825</v>
      </c>
      <c r="B2281" s="17">
        <v>-2.2822587628668303E-2</v>
      </c>
      <c r="C2281" s="9">
        <f t="shared" si="179"/>
        <v>-2.8453287628668302E-2</v>
      </c>
      <c r="D2281" s="6">
        <f t="shared" si="180"/>
        <v>8.0958957687972866E-4</v>
      </c>
      <c r="E2281" s="6">
        <f t="shared" si="182"/>
        <v>7.3787823972849918E-4</v>
      </c>
      <c r="F2281" s="6">
        <f t="shared" si="181"/>
        <v>1.463707765863987</v>
      </c>
      <c r="G2281" s="17">
        <v>1.5812883070851338E-2</v>
      </c>
      <c r="H2281" s="9">
        <f t="shared" si="178"/>
        <v>1.2098379089216816E-2</v>
      </c>
      <c r="I2281" s="8"/>
      <c r="J2281" s="10"/>
      <c r="AC2281" s="14"/>
      <c r="AD2281" s="15"/>
    </row>
    <row r="2282" spans="1:30" hidden="1" outlineLevel="1" x14ac:dyDescent="0.3">
      <c r="A2282" s="14">
        <v>39826</v>
      </c>
      <c r="B2282" s="17">
        <v>1.7565152157656006E-3</v>
      </c>
      <c r="C2282" s="9">
        <f t="shared" si="179"/>
        <v>-3.8741847842343989E-3</v>
      </c>
      <c r="D2282" s="6">
        <f t="shared" si="180"/>
        <v>1.5009307742393336E-5</v>
      </c>
      <c r="E2282" s="6">
        <f t="shared" si="182"/>
        <v>8.0958957687972866E-4</v>
      </c>
      <c r="F2282" s="6">
        <f t="shared" si="181"/>
        <v>2.2603140321686679</v>
      </c>
      <c r="G2282" s="17">
        <v>1.1394167042285951E-2</v>
      </c>
      <c r="H2282" s="9">
        <f t="shared" si="178"/>
        <v>1.5034340797549681E-2</v>
      </c>
      <c r="I2282" s="8"/>
      <c r="J2282" s="10"/>
      <c r="AC2282" s="14"/>
      <c r="AD2282" s="15"/>
    </row>
    <row r="2283" spans="1:30" hidden="1" outlineLevel="1" x14ac:dyDescent="0.3">
      <c r="A2283" s="14">
        <v>39827</v>
      </c>
      <c r="B2283" s="17">
        <v>-3.4032464490182553E-2</v>
      </c>
      <c r="C2283" s="9">
        <f t="shared" si="179"/>
        <v>-3.9663164490182555E-2</v>
      </c>
      <c r="D2283" s="6">
        <f t="shared" si="180"/>
        <v>1.5731666173752785E-3</v>
      </c>
      <c r="E2283" s="6">
        <f t="shared" si="182"/>
        <v>1.5009307742393336E-5</v>
      </c>
      <c r="F2283" s="6">
        <f t="shared" si="181"/>
        <v>1.1833634275731479</v>
      </c>
      <c r="G2283" s="17">
        <v>1.8815771106703051E-2</v>
      </c>
      <c r="H2283" s="9">
        <f t="shared" si="178"/>
        <v>1.0878250905238158E-2</v>
      </c>
      <c r="I2283" s="8"/>
      <c r="J2283" s="10"/>
      <c r="AC2283" s="14"/>
      <c r="AD2283" s="15"/>
    </row>
    <row r="2284" spans="1:30" hidden="1" outlineLevel="1" x14ac:dyDescent="0.3">
      <c r="A2284" s="14">
        <v>39828</v>
      </c>
      <c r="B2284" s="17">
        <v>1.3282991669529031E-3</v>
      </c>
      <c r="C2284" s="9">
        <f t="shared" si="179"/>
        <v>-4.3024008330470962E-3</v>
      </c>
      <c r="D2284" s="6">
        <f t="shared" si="180"/>
        <v>1.8510652928204346E-5</v>
      </c>
      <c r="E2284" s="6">
        <f t="shared" si="182"/>
        <v>1.5731666173752785E-3</v>
      </c>
      <c r="F2284" s="6">
        <f t="shared" si="181"/>
        <v>3.1918490106812358</v>
      </c>
      <c r="G2284" s="17">
        <v>3.02943972563646E-2</v>
      </c>
      <c r="H2284" s="9">
        <f t="shared" si="178"/>
        <v>1.7865746585802776E-2</v>
      </c>
      <c r="I2284" s="8"/>
      <c r="J2284" s="10"/>
      <c r="AC2284" s="14"/>
      <c r="AD2284" s="15"/>
    </row>
    <row r="2285" spans="1:30" hidden="1" outlineLevel="1" x14ac:dyDescent="0.3">
      <c r="A2285" s="14">
        <v>39829</v>
      </c>
      <c r="B2285" s="17">
        <v>7.5331315563727042E-3</v>
      </c>
      <c r="C2285" s="9">
        <f t="shared" si="179"/>
        <v>1.9024315563727044E-3</v>
      </c>
      <c r="D2285" s="6">
        <f t="shared" si="180"/>
        <v>3.6192458266826705E-6</v>
      </c>
      <c r="E2285" s="6">
        <f t="shared" si="182"/>
        <v>1.8510652928204346E-5</v>
      </c>
      <c r="F2285" s="6">
        <f t="shared" si="181"/>
        <v>8.2407944897178798</v>
      </c>
      <c r="G2285" s="17">
        <v>2.1493064680639856E-2</v>
      </c>
      <c r="H2285" s="9">
        <f t="shared" si="178"/>
        <v>2.8706784023498487E-2</v>
      </c>
      <c r="I2285" s="8"/>
      <c r="J2285" s="10"/>
      <c r="AC2285" s="14"/>
      <c r="AD2285" s="15"/>
    </row>
    <row r="2286" spans="1:30" hidden="1" outlineLevel="1" x14ac:dyDescent="0.3">
      <c r="A2286" s="14">
        <v>39833</v>
      </c>
      <c r="B2286" s="17">
        <v>-5.4262014623912683E-2</v>
      </c>
      <c r="C2286" s="9">
        <f t="shared" si="179"/>
        <v>-5.9892714623912685E-2</v>
      </c>
      <c r="D2286" s="6">
        <f t="shared" si="180"/>
        <v>3.5871372650214443E-3</v>
      </c>
      <c r="E2286" s="6">
        <f t="shared" si="182"/>
        <v>3.6192458266826705E-6</v>
      </c>
      <c r="F2286" s="6">
        <f t="shared" si="181"/>
        <v>4.1582025356327748</v>
      </c>
      <c r="G2286" s="17">
        <v>2.1505904759099182E-2</v>
      </c>
      <c r="H2286" s="9">
        <f t="shared" si="178"/>
        <v>2.0391671181226846E-2</v>
      </c>
      <c r="I2286" s="8"/>
      <c r="J2286" s="10"/>
      <c r="AC2286" s="14"/>
      <c r="AD2286" s="15"/>
    </row>
    <row r="2287" spans="1:30" hidden="1" outlineLevel="1" x14ac:dyDescent="0.3">
      <c r="A2287" s="14">
        <v>39834</v>
      </c>
      <c r="B2287" s="17">
        <v>4.2572058069193973E-2</v>
      </c>
      <c r="C2287" s="9">
        <f t="shared" si="179"/>
        <v>3.6941358069193971E-2</v>
      </c>
      <c r="D2287" s="6">
        <f t="shared" si="180"/>
        <v>1.3646639359964025E-3</v>
      </c>
      <c r="E2287" s="6">
        <f t="shared" si="182"/>
        <v>3.5871372650214443E-3</v>
      </c>
      <c r="F2287" s="6">
        <f t="shared" si="181"/>
        <v>4.1637708719153101</v>
      </c>
      <c r="G2287" s="17">
        <v>2.0542525108021927E-2</v>
      </c>
      <c r="H2287" s="9">
        <f t="shared" si="178"/>
        <v>2.0405320070793573E-2</v>
      </c>
      <c r="I2287" s="8"/>
      <c r="J2287" s="10"/>
      <c r="AC2287" s="14"/>
      <c r="AD2287" s="15"/>
    </row>
    <row r="2288" spans="1:30" hidden="1" outlineLevel="1" x14ac:dyDescent="0.3">
      <c r="A2288" s="14">
        <v>39835</v>
      </c>
      <c r="B2288" s="17">
        <v>-1.5278446440878557E-2</v>
      </c>
      <c r="C2288" s="9">
        <f t="shared" si="179"/>
        <v>-2.0909146440878556E-2</v>
      </c>
      <c r="D2288" s="6">
        <f t="shared" si="180"/>
        <v>4.3719240488610439E-4</v>
      </c>
      <c r="E2288" s="6">
        <f t="shared" si="182"/>
        <v>1.3646639359964025E-3</v>
      </c>
      <c r="F2288" s="6">
        <f t="shared" si="181"/>
        <v>3.8003122407990064</v>
      </c>
      <c r="G2288" s="17">
        <v>2.4789629207823308E-2</v>
      </c>
      <c r="H2288" s="9">
        <f t="shared" si="178"/>
        <v>1.9494389553917829E-2</v>
      </c>
      <c r="I2288" s="8"/>
      <c r="J2288" s="10"/>
      <c r="AC2288" s="14"/>
      <c r="AD2288" s="15"/>
    </row>
    <row r="2289" spans="1:30" hidden="1" outlineLevel="1" x14ac:dyDescent="0.3">
      <c r="A2289" s="14">
        <v>39836</v>
      </c>
      <c r="B2289" s="17">
        <v>5.3632502830922059E-3</v>
      </c>
      <c r="C2289" s="9">
        <f t="shared" si="179"/>
        <v>-2.6744971690779388E-4</v>
      </c>
      <c r="D2289" s="6">
        <f t="shared" si="180"/>
        <v>7.1529351074059089E-8</v>
      </c>
      <c r="E2289" s="6">
        <f t="shared" si="182"/>
        <v>4.3719240488610439E-4</v>
      </c>
      <c r="F2289" s="6">
        <f t="shared" si="181"/>
        <v>5.5248827808742993</v>
      </c>
      <c r="G2289" s="17">
        <v>2.7040380614202473E-2</v>
      </c>
      <c r="H2289" s="9">
        <f t="shared" si="178"/>
        <v>2.3505069199800922E-2</v>
      </c>
      <c r="I2289" s="8"/>
      <c r="J2289" s="10"/>
      <c r="AC2289" s="14"/>
      <c r="AD2289" s="15"/>
    </row>
    <row r="2290" spans="1:30" hidden="1" outlineLevel="1" x14ac:dyDescent="0.3">
      <c r="A2290" s="14">
        <v>39839</v>
      </c>
      <c r="B2290" s="17">
        <v>5.5378501548496066E-3</v>
      </c>
      <c r="C2290" s="9">
        <f t="shared" si="179"/>
        <v>-9.2849845150393129E-5</v>
      </c>
      <c r="D2290" s="6">
        <f t="shared" si="180"/>
        <v>8.621093744451983E-9</v>
      </c>
      <c r="E2290" s="6">
        <f t="shared" si="182"/>
        <v>7.1529351074059089E-8</v>
      </c>
      <c r="F2290" s="6">
        <f t="shared" si="181"/>
        <v>6.5696988323713601</v>
      </c>
      <c r="G2290" s="17">
        <v>2.0995654479640878E-2</v>
      </c>
      <c r="H2290" s="9">
        <f t="shared" si="178"/>
        <v>2.5631423745807333E-2</v>
      </c>
      <c r="I2290" s="8"/>
      <c r="J2290" s="10"/>
      <c r="AC2290" s="14"/>
      <c r="AD2290" s="15"/>
    </row>
    <row r="2291" spans="1:30" hidden="1" outlineLevel="1" x14ac:dyDescent="0.3">
      <c r="A2291" s="14">
        <v>39840</v>
      </c>
      <c r="B2291" s="17">
        <v>1.0866329534482981E-2</v>
      </c>
      <c r="C2291" s="9">
        <f t="shared" si="179"/>
        <v>5.2356295344829816E-3</v>
      </c>
      <c r="D2291" s="6">
        <f t="shared" si="180"/>
        <v>2.7411816622350483E-5</v>
      </c>
      <c r="E2291" s="6">
        <f t="shared" si="182"/>
        <v>8.621093744451983E-9</v>
      </c>
      <c r="F2291" s="6">
        <f t="shared" si="181"/>
        <v>3.9689024119514364</v>
      </c>
      <c r="G2291" s="17">
        <v>1.0655151763352076E-2</v>
      </c>
      <c r="H2291" s="9">
        <f t="shared" si="178"/>
        <v>1.9922104336518861E-2</v>
      </c>
      <c r="I2291" s="8"/>
      <c r="J2291" s="10"/>
      <c r="AC2291" s="14"/>
      <c r="AD2291" s="15"/>
    </row>
    <row r="2292" spans="1:30" hidden="1" outlineLevel="1" x14ac:dyDescent="0.3">
      <c r="A2292" s="14">
        <v>39841</v>
      </c>
      <c r="B2292" s="17">
        <v>3.3006838682640094E-2</v>
      </c>
      <c r="C2292" s="9">
        <f t="shared" si="179"/>
        <v>2.7376138682640095E-2</v>
      </c>
      <c r="D2292" s="6">
        <f t="shared" si="180"/>
        <v>7.4945296917114336E-4</v>
      </c>
      <c r="E2292" s="6">
        <f t="shared" si="182"/>
        <v>2.7411816622350483E-5</v>
      </c>
      <c r="F2292" s="6">
        <f t="shared" si="181"/>
        <v>1.0374084447593128</v>
      </c>
      <c r="G2292" s="17">
        <v>1.7179514028528815E-2</v>
      </c>
      <c r="H2292" s="9">
        <f t="shared" si="178"/>
        <v>1.0185324956815629E-2</v>
      </c>
      <c r="I2292" s="8"/>
      <c r="J2292" s="10"/>
      <c r="AC2292" s="14"/>
      <c r="AD2292" s="15"/>
    </row>
    <row r="2293" spans="1:30" hidden="1" outlineLevel="1" x14ac:dyDescent="0.3">
      <c r="A2293" s="14">
        <v>39842</v>
      </c>
      <c r="B2293" s="17">
        <v>-3.3681064466673363E-2</v>
      </c>
      <c r="C2293" s="9">
        <f t="shared" si="179"/>
        <v>-3.9311764466673366E-2</v>
      </c>
      <c r="D2293" s="6">
        <f t="shared" si="180"/>
        <v>1.5454148254832026E-3</v>
      </c>
      <c r="E2293" s="6">
        <f t="shared" si="182"/>
        <v>7.4945296917114336E-4</v>
      </c>
      <c r="F2293" s="6">
        <f t="shared" si="181"/>
        <v>2.6640304851116152</v>
      </c>
      <c r="G2293" s="17">
        <v>1.3269113673270435E-2</v>
      </c>
      <c r="H2293" s="9">
        <f t="shared" si="178"/>
        <v>1.6321857998131264E-2</v>
      </c>
      <c r="I2293" s="8"/>
      <c r="J2293" s="10"/>
      <c r="AC2293" s="14"/>
      <c r="AD2293" s="15"/>
    </row>
    <row r="2294" spans="1:30" hidden="1" outlineLevel="1" x14ac:dyDescent="0.3">
      <c r="A2294" s="14">
        <v>39843</v>
      </c>
      <c r="B2294" s="17">
        <v>-2.3052821010677224E-2</v>
      </c>
      <c r="C2294" s="9">
        <f t="shared" si="179"/>
        <v>-2.8683521010677223E-2</v>
      </c>
      <c r="D2294" s="6">
        <f t="shared" si="180"/>
        <v>8.2274437756996166E-4</v>
      </c>
      <c r="E2294" s="6">
        <f t="shared" si="182"/>
        <v>1.5454148254832026E-3</v>
      </c>
      <c r="F2294" s="6">
        <f t="shared" si="181"/>
        <v>1.5978218543845546</v>
      </c>
      <c r="G2294" s="17">
        <v>1.9816908787508258E-2</v>
      </c>
      <c r="H2294" s="9">
        <f t="shared" si="178"/>
        <v>1.2640497831907391E-2</v>
      </c>
      <c r="I2294" s="8"/>
      <c r="J2294" s="10"/>
      <c r="AC2294" s="14"/>
      <c r="AD2294" s="15"/>
    </row>
    <row r="2295" spans="1:30" hidden="1" outlineLevel="1" x14ac:dyDescent="0.3">
      <c r="A2295" s="14">
        <v>39846</v>
      </c>
      <c r="B2295" s="17">
        <v>-5.3290997488994224E-4</v>
      </c>
      <c r="C2295" s="9">
        <f t="shared" si="179"/>
        <v>-6.1636099748899418E-3</v>
      </c>
      <c r="D2295" s="6">
        <f t="shared" si="180"/>
        <v>3.7990087922562786E-5</v>
      </c>
      <c r="E2295" s="6">
        <f t="shared" si="182"/>
        <v>8.2274437756996166E-4</v>
      </c>
      <c r="F2295" s="6">
        <f t="shared" si="181"/>
        <v>3.5381452511537699</v>
      </c>
      <c r="G2295" s="17">
        <v>1.5092482702752501E-2</v>
      </c>
      <c r="H2295" s="9">
        <f t="shared" si="178"/>
        <v>1.8809958136991614E-2</v>
      </c>
      <c r="I2295" s="8"/>
      <c r="J2295" s="10"/>
      <c r="AC2295" s="14"/>
      <c r="AD2295" s="15"/>
    </row>
    <row r="2296" spans="1:30" hidden="1" outlineLevel="1" x14ac:dyDescent="0.3">
      <c r="A2296" s="14">
        <v>39847</v>
      </c>
      <c r="B2296" s="17">
        <v>1.5709938442946391E-2</v>
      </c>
      <c r="C2296" s="9">
        <f t="shared" si="179"/>
        <v>1.0079238442946392E-2</v>
      </c>
      <c r="D2296" s="6">
        <f t="shared" si="180"/>
        <v>1.0159104758976841E-4</v>
      </c>
      <c r="E2296" s="6">
        <f t="shared" si="182"/>
        <v>3.7990087922562786E-5</v>
      </c>
      <c r="F2296" s="6">
        <f t="shared" si="181"/>
        <v>2.0607592356065538</v>
      </c>
      <c r="G2296" s="17">
        <v>1.3983023942080374E-2</v>
      </c>
      <c r="H2296" s="9">
        <f t="shared" si="178"/>
        <v>1.4355344773311973E-2</v>
      </c>
      <c r="I2296" s="8"/>
      <c r="J2296" s="10"/>
      <c r="AC2296" s="14"/>
      <c r="AD2296" s="15"/>
    </row>
    <row r="2297" spans="1:30" hidden="1" outlineLevel="1" x14ac:dyDescent="0.3">
      <c r="A2297" s="14">
        <v>39848</v>
      </c>
      <c r="B2297" s="17">
        <v>-7.5176974397948952E-3</v>
      </c>
      <c r="C2297" s="9">
        <f t="shared" si="179"/>
        <v>-1.3148397439794894E-2</v>
      </c>
      <c r="D2297" s="6">
        <f t="shared" si="180"/>
        <v>1.7288035523480494E-4</v>
      </c>
      <c r="E2297" s="6">
        <f t="shared" si="182"/>
        <v>1.0159104758976841E-4</v>
      </c>
      <c r="F2297" s="6">
        <f t="shared" si="181"/>
        <v>1.7718170538649698</v>
      </c>
      <c r="G2297" s="17">
        <v>1.9274080112742824E-2</v>
      </c>
      <c r="H2297" s="9">
        <f t="shared" si="178"/>
        <v>1.3310961850538712E-2</v>
      </c>
      <c r="I2297" s="8"/>
      <c r="J2297" s="10"/>
      <c r="AC2297" s="14"/>
      <c r="AD2297" s="15"/>
    </row>
    <row r="2298" spans="1:30" hidden="1" outlineLevel="1" x14ac:dyDescent="0.3">
      <c r="A2298" s="14">
        <v>39849</v>
      </c>
      <c r="B2298" s="17">
        <v>1.6233188600758272E-2</v>
      </c>
      <c r="C2298" s="9">
        <f t="shared" si="179"/>
        <v>1.0602488600758273E-2</v>
      </c>
      <c r="D2298" s="6">
        <f t="shared" si="180"/>
        <v>1.1241276452920913E-4</v>
      </c>
      <c r="E2298" s="6">
        <f t="shared" si="182"/>
        <v>1.7288035523480494E-4</v>
      </c>
      <c r="F2298" s="6">
        <f t="shared" si="181"/>
        <v>3.3479674299894882</v>
      </c>
      <c r="G2298" s="17">
        <v>2.2999184893955131E-2</v>
      </c>
      <c r="H2298" s="9">
        <f t="shared" si="178"/>
        <v>1.8297451817095977E-2</v>
      </c>
      <c r="I2298" s="8"/>
      <c r="J2298" s="10"/>
      <c r="AC2298" s="14"/>
      <c r="AD2298" s="15"/>
    </row>
    <row r="2299" spans="1:30" hidden="1" outlineLevel="1" x14ac:dyDescent="0.3">
      <c r="A2299" s="14">
        <v>39850</v>
      </c>
      <c r="B2299" s="17">
        <v>2.6540681935397104E-2</v>
      </c>
      <c r="C2299" s="9">
        <f t="shared" si="179"/>
        <v>2.0909981935397105E-2</v>
      </c>
      <c r="D2299" s="6">
        <f t="shared" si="180"/>
        <v>4.3722734453863324E-4</v>
      </c>
      <c r="E2299" s="6">
        <f t="shared" si="182"/>
        <v>1.1241276452920913E-4</v>
      </c>
      <c r="F2299" s="6">
        <f t="shared" si="181"/>
        <v>4.758417164328324</v>
      </c>
      <c r="G2299" s="17">
        <v>1.3387131172095536E-2</v>
      </c>
      <c r="H2299" s="9">
        <f t="shared" si="178"/>
        <v>2.1813796469959842E-2</v>
      </c>
      <c r="I2299" s="8"/>
      <c r="J2299" s="10"/>
      <c r="AC2299" s="14"/>
      <c r="AD2299" s="15"/>
    </row>
    <row r="2300" spans="1:30" hidden="1" outlineLevel="1" x14ac:dyDescent="0.3">
      <c r="A2300" s="14">
        <v>39853</v>
      </c>
      <c r="B2300" s="17">
        <v>1.4840917192800343E-3</v>
      </c>
      <c r="C2300" s="9">
        <f t="shared" si="179"/>
        <v>-4.1466082807199659E-3</v>
      </c>
      <c r="D2300" s="6">
        <f t="shared" si="180"/>
        <v>1.7194360233735391E-5</v>
      </c>
      <c r="E2300" s="6">
        <f t="shared" si="182"/>
        <v>4.3722734453863324E-4</v>
      </c>
      <c r="F2300" s="6">
        <f t="shared" si="181"/>
        <v>1.6257312720867267</v>
      </c>
      <c r="G2300" s="17">
        <v>1.0081861373593395E-2</v>
      </c>
      <c r="H2300" s="9">
        <f t="shared" si="178"/>
        <v>1.2750416746470395E-2</v>
      </c>
      <c r="I2300" s="8"/>
      <c r="J2300" s="10"/>
      <c r="AC2300" s="14"/>
      <c r="AD2300" s="15"/>
    </row>
    <row r="2301" spans="1:30" hidden="1" outlineLevel="1" x14ac:dyDescent="0.3">
      <c r="A2301" s="14">
        <v>39854</v>
      </c>
      <c r="B2301" s="17">
        <v>-5.0368669494148151E-2</v>
      </c>
      <c r="C2301" s="9">
        <f t="shared" si="179"/>
        <v>-5.5999369494148153E-2</v>
      </c>
      <c r="D2301" s="6">
        <f t="shared" si="180"/>
        <v>3.1359293837421309E-3</v>
      </c>
      <c r="E2301" s="6">
        <f t="shared" si="182"/>
        <v>1.7194360233735391E-5</v>
      </c>
      <c r="F2301" s="6">
        <f t="shared" si="181"/>
        <v>0.9309276565310598</v>
      </c>
      <c r="G2301" s="17">
        <v>2.473609108008297E-2</v>
      </c>
      <c r="H2301" s="9">
        <f t="shared" si="178"/>
        <v>9.6484592372619773E-3</v>
      </c>
      <c r="I2301" s="8"/>
      <c r="J2301" s="10"/>
      <c r="AC2301" s="14"/>
      <c r="AD2301" s="15"/>
    </row>
    <row r="2302" spans="1:30" hidden="1" outlineLevel="1" x14ac:dyDescent="0.3">
      <c r="A2302" s="14">
        <v>39855</v>
      </c>
      <c r="B2302" s="17">
        <v>7.9234772233909567E-3</v>
      </c>
      <c r="C2302" s="9">
        <f t="shared" si="179"/>
        <v>2.292777223390957E-3</v>
      </c>
      <c r="D2302" s="6">
        <f t="shared" si="180"/>
        <v>5.2568273961003464E-6</v>
      </c>
      <c r="E2302" s="6">
        <f t="shared" si="182"/>
        <v>3.1359293837421309E-3</v>
      </c>
      <c r="F2302" s="6">
        <f t="shared" si="181"/>
        <v>5.501601937554411</v>
      </c>
      <c r="G2302" s="17">
        <v>1.1880660201476489E-2</v>
      </c>
      <c r="H2302" s="9">
        <f t="shared" si="178"/>
        <v>2.3455493892805608E-2</v>
      </c>
      <c r="I2302" s="8"/>
      <c r="J2302" s="10"/>
      <c r="AC2302" s="14"/>
      <c r="AD2302" s="15"/>
    </row>
    <row r="2303" spans="1:30" hidden="1" outlineLevel="1" x14ac:dyDescent="0.3">
      <c r="A2303" s="14">
        <v>39856</v>
      </c>
      <c r="B2303" s="17">
        <v>1.7376553579207526E-3</v>
      </c>
      <c r="C2303" s="9">
        <f t="shared" si="179"/>
        <v>-3.8930446420792474E-3</v>
      </c>
      <c r="D2303" s="6">
        <f t="shared" si="180"/>
        <v>1.5155796585221935E-5</v>
      </c>
      <c r="E2303" s="6">
        <f t="shared" si="182"/>
        <v>5.2568273961003464E-6</v>
      </c>
      <c r="F2303" s="6">
        <f t="shared" si="181"/>
        <v>1.2847813276731459</v>
      </c>
      <c r="G2303" s="17">
        <v>2.7967373267763138E-2</v>
      </c>
      <c r="H2303" s="9">
        <f t="shared" si="178"/>
        <v>1.1334819485431366E-2</v>
      </c>
      <c r="I2303" s="8"/>
      <c r="J2303" s="10"/>
      <c r="AC2303" s="14"/>
      <c r="AD2303" s="15"/>
    </row>
    <row r="2304" spans="1:30" hidden="1" outlineLevel="1" x14ac:dyDescent="0.3">
      <c r="A2304" s="14">
        <v>39857</v>
      </c>
      <c r="B2304" s="17">
        <v>-1.0048008389115298E-2</v>
      </c>
      <c r="C2304" s="9">
        <f t="shared" si="179"/>
        <v>-1.5678708389115299E-2</v>
      </c>
      <c r="D2304" s="6">
        <f t="shared" si="180"/>
        <v>2.4582189675091443E-4</v>
      </c>
      <c r="E2304" s="6">
        <f t="shared" si="182"/>
        <v>1.5155796585221935E-5</v>
      </c>
      <c r="F2304" s="6">
        <f t="shared" si="181"/>
        <v>7.0264348594449846</v>
      </c>
      <c r="G2304" s="17">
        <v>1.0734475901703256E-2</v>
      </c>
      <c r="H2304" s="9">
        <f t="shared" si="178"/>
        <v>2.6507423223400998E-2</v>
      </c>
      <c r="I2304" s="8"/>
      <c r="J2304" s="10"/>
      <c r="AC2304" s="14"/>
      <c r="AD2304" s="15"/>
    </row>
    <row r="2305" spans="1:30" hidden="1" outlineLevel="1" x14ac:dyDescent="0.3">
      <c r="A2305" s="14">
        <v>39861</v>
      </c>
      <c r="B2305" s="17">
        <v>-4.6629499818104214E-2</v>
      </c>
      <c r="C2305" s="9">
        <f t="shared" si="179"/>
        <v>-5.2260199818104217E-2</v>
      </c>
      <c r="D2305" s="6">
        <f t="shared" si="180"/>
        <v>2.7311284850281801E-3</v>
      </c>
      <c r="E2305" s="6">
        <f t="shared" si="182"/>
        <v>2.4582189675091443E-4</v>
      </c>
      <c r="F2305" s="6">
        <f t="shared" si="181"/>
        <v>1.0526486093879617</v>
      </c>
      <c r="G2305" s="17">
        <v>1.7171223056910087E-2</v>
      </c>
      <c r="H2305" s="9">
        <f t="shared" si="178"/>
        <v>1.0259866516616877E-2</v>
      </c>
      <c r="I2305" s="8"/>
      <c r="J2305" s="10"/>
      <c r="AC2305" s="14"/>
      <c r="AD2305" s="15"/>
    </row>
    <row r="2306" spans="1:30" hidden="1" outlineLevel="1" x14ac:dyDescent="0.3">
      <c r="A2306" s="14">
        <v>39862</v>
      </c>
      <c r="B2306" s="17">
        <v>-9.5081747824557299E-4</v>
      </c>
      <c r="C2306" s="9">
        <f t="shared" si="179"/>
        <v>-6.5815174782455728E-3</v>
      </c>
      <c r="D2306" s="6">
        <f t="shared" si="180"/>
        <v>4.3316372316451964E-5</v>
      </c>
      <c r="E2306" s="6">
        <f t="shared" si="182"/>
        <v>2.7311284850281801E-3</v>
      </c>
      <c r="F2306" s="6">
        <f t="shared" si="181"/>
        <v>2.6619539196978694</v>
      </c>
      <c r="G2306" s="17">
        <v>1.3378219422060954E-2</v>
      </c>
      <c r="H2306" s="9">
        <f t="shared" si="178"/>
        <v>1.6315495455847699E-2</v>
      </c>
      <c r="I2306" s="8"/>
      <c r="J2306" s="10"/>
      <c r="AC2306" s="14"/>
      <c r="AD2306" s="15"/>
    </row>
    <row r="2307" spans="1:30" hidden="1" outlineLevel="1" x14ac:dyDescent="0.3">
      <c r="A2307" s="14">
        <v>39863</v>
      </c>
      <c r="B2307" s="17">
        <v>-1.2096896898495146E-2</v>
      </c>
      <c r="C2307" s="9">
        <f t="shared" si="179"/>
        <v>-1.7727596898495145E-2</v>
      </c>
      <c r="D2307" s="6">
        <f t="shared" si="180"/>
        <v>3.1426769179553467E-4</v>
      </c>
      <c r="E2307" s="6">
        <f t="shared" si="182"/>
        <v>4.3316372316451964E-5</v>
      </c>
      <c r="F2307" s="6">
        <f t="shared" si="181"/>
        <v>1.6236023177362957</v>
      </c>
      <c r="G2307" s="17">
        <v>1.7181864104593894E-2</v>
      </c>
      <c r="H2307" s="9">
        <f t="shared" si="178"/>
        <v>1.2742065443782242E-2</v>
      </c>
      <c r="I2307" s="8"/>
      <c r="J2307" s="10"/>
      <c r="AC2307" s="14"/>
      <c r="AD2307" s="15"/>
    </row>
    <row r="2308" spans="1:30" hidden="1" outlineLevel="1" x14ac:dyDescent="0.3">
      <c r="A2308" s="14">
        <v>39864</v>
      </c>
      <c r="B2308" s="17">
        <v>-1.1478592263617263E-2</v>
      </c>
      <c r="C2308" s="9">
        <f t="shared" si="179"/>
        <v>-1.7109292263617262E-2</v>
      </c>
      <c r="D2308" s="6">
        <f t="shared" si="180"/>
        <v>2.9272788176187348E-4</v>
      </c>
      <c r="E2308" s="6">
        <f t="shared" si="182"/>
        <v>3.1426769179553467E-4</v>
      </c>
      <c r="F2308" s="6">
        <f t="shared" si="181"/>
        <v>2.6648083677503465</v>
      </c>
      <c r="G2308" s="17">
        <v>2.3648542469431297E-2</v>
      </c>
      <c r="H2308" s="9">
        <f t="shared" si="178"/>
        <v>1.6324240771779699E-2</v>
      </c>
      <c r="I2308" s="8"/>
      <c r="J2308" s="10"/>
      <c r="AC2308" s="14"/>
      <c r="AD2308" s="15"/>
    </row>
    <row r="2309" spans="1:30" hidden="1" outlineLevel="1" x14ac:dyDescent="0.3">
      <c r="A2309" s="14">
        <v>39867</v>
      </c>
      <c r="B2309" s="17">
        <v>-3.5315317490224964E-2</v>
      </c>
      <c r="C2309" s="9">
        <f t="shared" si="179"/>
        <v>-4.0946017490224966E-2</v>
      </c>
      <c r="D2309" s="6">
        <f t="shared" si="180"/>
        <v>1.6765763483098089E-3</v>
      </c>
      <c r="E2309" s="6">
        <f t="shared" si="182"/>
        <v>2.9272788176187348E-4</v>
      </c>
      <c r="F2309" s="6">
        <f t="shared" si="181"/>
        <v>5.0297849920699411</v>
      </c>
      <c r="G2309" s="17">
        <v>2.2770219292523351E-2</v>
      </c>
      <c r="H2309" s="9">
        <f t="shared" si="178"/>
        <v>2.2427182150394954E-2</v>
      </c>
      <c r="I2309" s="8"/>
      <c r="J2309" s="10"/>
      <c r="AC2309" s="14"/>
      <c r="AD2309" s="15"/>
    </row>
    <row r="2310" spans="1:30" hidden="1" outlineLevel="1" x14ac:dyDescent="0.3">
      <c r="A2310" s="14">
        <v>39868</v>
      </c>
      <c r="B2310" s="17">
        <v>3.9320049221727243E-2</v>
      </c>
      <c r="C2310" s="9">
        <f t="shared" si="179"/>
        <v>3.3689349221727241E-2</v>
      </c>
      <c r="D2310" s="6">
        <f t="shared" si="180"/>
        <v>1.1349722509834939E-3</v>
      </c>
      <c r="E2310" s="6">
        <f t="shared" si="182"/>
        <v>1.6765763483098089E-3</v>
      </c>
      <c r="F2310" s="6">
        <f t="shared" si="181"/>
        <v>4.664842436855011</v>
      </c>
      <c r="G2310" s="17">
        <v>1.7679950440833994E-2</v>
      </c>
      <c r="H2310" s="9">
        <f t="shared" si="178"/>
        <v>2.159824631041838E-2</v>
      </c>
      <c r="I2310" s="8"/>
      <c r="J2310" s="10"/>
      <c r="AC2310" s="14"/>
      <c r="AD2310" s="15"/>
    </row>
    <row r="2311" spans="1:30" hidden="1" outlineLevel="1" x14ac:dyDescent="0.3">
      <c r="A2311" s="14">
        <v>39869</v>
      </c>
      <c r="B2311" s="17">
        <v>-1.0715025437918897E-2</v>
      </c>
      <c r="C2311" s="9">
        <f t="shared" si="179"/>
        <v>-1.6345725437918898E-2</v>
      </c>
      <c r="D2311" s="6">
        <f t="shared" si="180"/>
        <v>2.6718274009182894E-4</v>
      </c>
      <c r="E2311" s="6">
        <f t="shared" si="182"/>
        <v>1.1349722509834939E-3</v>
      </c>
      <c r="F2311" s="6">
        <f t="shared" si="181"/>
        <v>2.8202848604680568</v>
      </c>
      <c r="G2311" s="17">
        <v>2.323258755129913E-2</v>
      </c>
      <c r="H2311" s="9">
        <f t="shared" si="178"/>
        <v>1.6793703762029558E-2</v>
      </c>
      <c r="I2311" s="8"/>
      <c r="J2311" s="10"/>
      <c r="AC2311" s="14"/>
      <c r="AD2311" s="15"/>
    </row>
    <row r="2312" spans="1:30" hidden="1" outlineLevel="1" x14ac:dyDescent="0.3">
      <c r="A2312" s="14">
        <v>39870</v>
      </c>
      <c r="B2312" s="17">
        <v>-1.5905676845764202E-2</v>
      </c>
      <c r="C2312" s="9">
        <f t="shared" si="179"/>
        <v>-2.1536376845764201E-2</v>
      </c>
      <c r="D2312" s="6">
        <f t="shared" si="180"/>
        <v>4.6381552764276842E-4</v>
      </c>
      <c r="E2312" s="6">
        <f t="shared" si="182"/>
        <v>2.6718274009182894E-4</v>
      </c>
      <c r="F2312" s="6">
        <f t="shared" si="181"/>
        <v>4.8551151442551426</v>
      </c>
      <c r="G2312" s="17">
        <v>2.4303136864230017E-2</v>
      </c>
      <c r="H2312" s="9">
        <f t="shared" si="178"/>
        <v>2.203432582189694E-2</v>
      </c>
      <c r="I2312" s="8"/>
      <c r="J2312" s="10"/>
      <c r="AC2312" s="14"/>
      <c r="AD2312" s="15"/>
    </row>
    <row r="2313" spans="1:30" hidden="1" outlineLevel="1" x14ac:dyDescent="0.3">
      <c r="A2313" s="14">
        <v>39871</v>
      </c>
      <c r="B2313" s="17">
        <v>-2.3846484170292854E-2</v>
      </c>
      <c r="C2313" s="9">
        <f t="shared" si="179"/>
        <v>-2.9477184170292853E-2</v>
      </c>
      <c r="D2313" s="6">
        <f t="shared" si="180"/>
        <v>8.6890438660936354E-4</v>
      </c>
      <c r="E2313" s="6">
        <f t="shared" si="182"/>
        <v>4.6381552764276842E-4</v>
      </c>
      <c r="F2313" s="6">
        <f t="shared" si="181"/>
        <v>5.3109650918891731</v>
      </c>
      <c r="G2313" s="17">
        <v>1.0949587148045496E-2</v>
      </c>
      <c r="H2313" s="9">
        <f t="shared" si="178"/>
        <v>2.3045531219499309E-2</v>
      </c>
      <c r="I2313" s="8"/>
      <c r="J2313" s="10"/>
      <c r="AC2313" s="14"/>
      <c r="AD2313" s="15"/>
    </row>
    <row r="2314" spans="1:30" hidden="1" outlineLevel="1" x14ac:dyDescent="0.3">
      <c r="A2314" s="14">
        <v>39874</v>
      </c>
      <c r="B2314" s="17">
        <v>-4.774188875107279E-2</v>
      </c>
      <c r="C2314" s="9">
        <f t="shared" si="179"/>
        <v>-5.3372588751072793E-2</v>
      </c>
      <c r="D2314" s="6">
        <f t="shared" si="180"/>
        <v>2.8486332299911422E-3</v>
      </c>
      <c r="E2314" s="6">
        <f t="shared" si="182"/>
        <v>8.6890438660936354E-4</v>
      </c>
      <c r="F2314" s="6">
        <f t="shared" si="181"/>
        <v>1.094536638382114</v>
      </c>
      <c r="G2314" s="17">
        <v>1.8672649384740957E-2</v>
      </c>
      <c r="H2314" s="9">
        <f t="shared" si="178"/>
        <v>1.046201050650454E-2</v>
      </c>
      <c r="I2314" s="8"/>
      <c r="J2314" s="10"/>
      <c r="AC2314" s="14"/>
      <c r="AD2314" s="15"/>
    </row>
    <row r="2315" spans="1:30" hidden="1" outlineLevel="1" x14ac:dyDescent="0.3">
      <c r="A2315" s="14">
        <v>39875</v>
      </c>
      <c r="B2315" s="17">
        <v>-6.427378038351219E-3</v>
      </c>
      <c r="C2315" s="9">
        <f t="shared" si="179"/>
        <v>-1.2058078038351218E-2</v>
      </c>
      <c r="D2315" s="6">
        <f t="shared" si="180"/>
        <v>1.4539724597896795E-4</v>
      </c>
      <c r="E2315" s="6">
        <f t="shared" si="182"/>
        <v>2.8486332299911422E-3</v>
      </c>
      <c r="F2315" s="6">
        <f t="shared" si="181"/>
        <v>3.1440126060976255</v>
      </c>
      <c r="G2315" s="17">
        <v>1.7957225458971101E-2</v>
      </c>
      <c r="H2315" s="9">
        <f t="shared" si="178"/>
        <v>1.7731363754933307E-2</v>
      </c>
      <c r="I2315" s="8"/>
      <c r="J2315" s="10"/>
      <c r="AC2315" s="14"/>
      <c r="AD2315" s="15"/>
    </row>
    <row r="2316" spans="1:30" hidden="1" outlineLevel="1" x14ac:dyDescent="0.3">
      <c r="A2316" s="14">
        <v>39876</v>
      </c>
      <c r="B2316" s="17">
        <v>2.34753583099159E-2</v>
      </c>
      <c r="C2316" s="9">
        <f t="shared" si="179"/>
        <v>1.7844658309915901E-2</v>
      </c>
      <c r="D2316" s="6">
        <f t="shared" si="180"/>
        <v>3.1843183019765063E-4</v>
      </c>
      <c r="E2316" s="6">
        <f t="shared" si="182"/>
        <v>1.4539724597896795E-4</v>
      </c>
      <c r="F2316" s="6">
        <f t="shared" si="181"/>
        <v>2.9088169074747494</v>
      </c>
      <c r="G2316" s="17">
        <v>2.3455951723538537E-2</v>
      </c>
      <c r="H2316" s="9">
        <f t="shared" si="178"/>
        <v>1.705525405109742E-2</v>
      </c>
      <c r="I2316" s="8"/>
      <c r="J2316" s="10"/>
      <c r="AC2316" s="14"/>
      <c r="AD2316" s="15"/>
    </row>
    <row r="2317" spans="1:30" hidden="1" outlineLevel="1" x14ac:dyDescent="0.3">
      <c r="A2317" s="14">
        <v>39877</v>
      </c>
      <c r="B2317" s="17">
        <v>-4.3463302185697848E-2</v>
      </c>
      <c r="C2317" s="9">
        <f t="shared" si="179"/>
        <v>-4.9094002185697851E-2</v>
      </c>
      <c r="D2317" s="6">
        <f t="shared" si="180"/>
        <v>2.4102210506093055E-3</v>
      </c>
      <c r="E2317" s="6">
        <f t="shared" si="182"/>
        <v>3.1843183019765063E-4</v>
      </c>
      <c r="F2317" s="6">
        <f t="shared" si="181"/>
        <v>4.9484772294490567</v>
      </c>
      <c r="G2317" s="17">
        <v>2.2243032565616584E-2</v>
      </c>
      <c r="H2317" s="9">
        <f t="shared" si="178"/>
        <v>2.2245173025735396E-2</v>
      </c>
      <c r="I2317" s="8"/>
      <c r="J2317" s="10"/>
      <c r="AC2317" s="14"/>
      <c r="AD2317" s="15"/>
    </row>
    <row r="2318" spans="1:30" hidden="1" outlineLevel="1" x14ac:dyDescent="0.3">
      <c r="A2318" s="14">
        <v>39878</v>
      </c>
      <c r="B2318" s="17">
        <v>1.2153143959868686E-3</v>
      </c>
      <c r="C2318" s="9">
        <f t="shared" si="179"/>
        <v>-4.4153856040131311E-3</v>
      </c>
      <c r="D2318" s="6">
        <f t="shared" si="180"/>
        <v>1.9495630032126403E-5</v>
      </c>
      <c r="E2318" s="6">
        <f t="shared" si="182"/>
        <v>2.4102210506093055E-3</v>
      </c>
      <c r="F2318" s="6">
        <f t="shared" si="181"/>
        <v>4.4524167774332781</v>
      </c>
      <c r="G2318" s="17">
        <v>3.1052681640387818E-2</v>
      </c>
      <c r="H2318" s="9">
        <f t="shared" ref="H2318:H2381" si="183">SQRT(F2318)/100</f>
        <v>2.1100750644072543E-2</v>
      </c>
      <c r="I2318" s="8"/>
      <c r="J2318" s="10"/>
      <c r="AC2318" s="14"/>
      <c r="AD2318" s="15"/>
    </row>
    <row r="2319" spans="1:30" hidden="1" outlineLevel="1" x14ac:dyDescent="0.3">
      <c r="A2319" s="14">
        <v>39881</v>
      </c>
      <c r="B2319" s="17">
        <v>-1.0074245130305897E-2</v>
      </c>
      <c r="C2319" s="9">
        <f t="shared" ref="C2319:C2382" si="184">B2319-B$5</f>
        <v>-1.5704945130305896E-2</v>
      </c>
      <c r="D2319" s="6">
        <f t="shared" ref="D2319:D2382" si="185">C2319^2</f>
        <v>2.4664530154591886E-4</v>
      </c>
      <c r="E2319" s="6">
        <f t="shared" si="182"/>
        <v>1.9495630032126403E-5</v>
      </c>
      <c r="F2319" s="6">
        <f t="shared" ref="F2319:F2382" si="186">IF(C2318&gt;0,B$6+B$7*E2319+B$8*(G2318*100)^2,B$6+B$7*E2319+B$8*(G2318*100)^2+E2319*$B$9)</f>
        <v>8.657461151330919</v>
      </c>
      <c r="G2319" s="17">
        <v>2.380811764560321E-2</v>
      </c>
      <c r="H2319" s="9">
        <f t="shared" si="183"/>
        <v>2.9423563943429626E-2</v>
      </c>
      <c r="I2319" s="8"/>
      <c r="J2319" s="10"/>
      <c r="AC2319" s="14"/>
      <c r="AD2319" s="15"/>
    </row>
    <row r="2320" spans="1:30" hidden="1" outlineLevel="1" x14ac:dyDescent="0.3">
      <c r="A2320" s="14">
        <v>39882</v>
      </c>
      <c r="B2320" s="17">
        <v>6.1718632318891575E-2</v>
      </c>
      <c r="C2320" s="9">
        <f t="shared" si="184"/>
        <v>5.6087932318891573E-2</v>
      </c>
      <c r="D2320" s="6">
        <f t="shared" si="185"/>
        <v>3.1458561518085616E-3</v>
      </c>
      <c r="E2320" s="6">
        <f t="shared" ref="E2320:E2383" si="187">D2319</f>
        <v>2.4664530154591886E-4</v>
      </c>
      <c r="F2320" s="6">
        <f t="shared" si="186"/>
        <v>5.0976074967005562</v>
      </c>
      <c r="G2320" s="17">
        <v>2.2343547901890335E-2</v>
      </c>
      <c r="H2320" s="9">
        <f t="shared" si="183"/>
        <v>2.2577881868546829E-2</v>
      </c>
      <c r="I2320" s="8"/>
      <c r="J2320" s="10"/>
      <c r="AC2320" s="14"/>
      <c r="AD2320" s="15"/>
    </row>
    <row r="2321" spans="1:30" hidden="1" outlineLevel="1" x14ac:dyDescent="0.3">
      <c r="A2321" s="14">
        <v>39883</v>
      </c>
      <c r="B2321" s="17">
        <v>2.4428307358472247E-3</v>
      </c>
      <c r="C2321" s="9">
        <f t="shared" si="184"/>
        <v>-3.187869264152775E-3</v>
      </c>
      <c r="D2321" s="6">
        <f t="shared" si="185"/>
        <v>1.0162510445329956E-5</v>
      </c>
      <c r="E2321" s="6">
        <f t="shared" si="187"/>
        <v>3.1458561518085616E-3</v>
      </c>
      <c r="F2321" s="6">
        <f t="shared" si="186"/>
        <v>4.4921401278879936</v>
      </c>
      <c r="G2321" s="17">
        <v>1.6839799044386726E-2</v>
      </c>
      <c r="H2321" s="9">
        <f t="shared" si="183"/>
        <v>2.1194669442782053E-2</v>
      </c>
      <c r="I2321" s="8"/>
      <c r="J2321" s="10"/>
      <c r="AC2321" s="14"/>
      <c r="AD2321" s="15"/>
    </row>
    <row r="2322" spans="1:30" hidden="1" outlineLevel="1" x14ac:dyDescent="0.3">
      <c r="A2322" s="14">
        <v>39884</v>
      </c>
      <c r="B2322" s="17">
        <v>3.9921074868453199E-2</v>
      </c>
      <c r="C2322" s="9">
        <f t="shared" si="184"/>
        <v>3.4290374868453197E-2</v>
      </c>
      <c r="D2322" s="6">
        <f t="shared" si="185"/>
        <v>1.1758298086190465E-3</v>
      </c>
      <c r="E2322" s="6">
        <f t="shared" si="187"/>
        <v>1.0162510445329956E-5</v>
      </c>
      <c r="F2322" s="6">
        <f t="shared" si="186"/>
        <v>2.5605173621562494</v>
      </c>
      <c r="G2322" s="17">
        <v>2.6278573426194794E-2</v>
      </c>
      <c r="H2322" s="9">
        <f t="shared" si="183"/>
        <v>1.6001616675062086E-2</v>
      </c>
      <c r="I2322" s="8"/>
      <c r="J2322" s="10"/>
      <c r="AC2322" s="14"/>
      <c r="AD2322" s="15"/>
    </row>
    <row r="2323" spans="1:30" hidden="1" outlineLevel="1" x14ac:dyDescent="0.3">
      <c r="A2323" s="14">
        <v>39885</v>
      </c>
      <c r="B2323" s="17">
        <v>7.7092350090417119E-3</v>
      </c>
      <c r="C2323" s="9">
        <f t="shared" si="184"/>
        <v>2.0785350090417121E-3</v>
      </c>
      <c r="D2323" s="6">
        <f t="shared" si="185"/>
        <v>4.3203077838120301E-6</v>
      </c>
      <c r="E2323" s="6">
        <f t="shared" si="187"/>
        <v>1.1758298086190465E-3</v>
      </c>
      <c r="F2323" s="6">
        <f t="shared" si="186"/>
        <v>6.2058765647279914</v>
      </c>
      <c r="G2323" s="17">
        <v>1.5132610360318838E-2</v>
      </c>
      <c r="H2323" s="9">
        <f t="shared" si="183"/>
        <v>2.4911596827036184E-2</v>
      </c>
      <c r="I2323" s="8"/>
      <c r="J2323" s="10"/>
      <c r="AC2323" s="14"/>
      <c r="AD2323" s="15"/>
    </row>
    <row r="2324" spans="1:30" hidden="1" outlineLevel="1" x14ac:dyDescent="0.3">
      <c r="A2324" s="14">
        <v>39888</v>
      </c>
      <c r="B2324" s="17">
        <v>-3.5221205609650003E-3</v>
      </c>
      <c r="C2324" s="9">
        <f t="shared" si="184"/>
        <v>-9.1528205609649992E-3</v>
      </c>
      <c r="D2324" s="6">
        <f t="shared" si="185"/>
        <v>8.3774124221223641E-5</v>
      </c>
      <c r="E2324" s="6">
        <f t="shared" si="187"/>
        <v>4.3203077838120301E-6</v>
      </c>
      <c r="F2324" s="6">
        <f t="shared" si="186"/>
        <v>2.071616243313426</v>
      </c>
      <c r="G2324" s="17">
        <v>2.2183978287010492E-2</v>
      </c>
      <c r="H2324" s="9">
        <f t="shared" si="183"/>
        <v>1.4393110307759843E-2</v>
      </c>
      <c r="I2324" s="8"/>
      <c r="J2324" s="10"/>
      <c r="AC2324" s="14"/>
      <c r="AD2324" s="15"/>
    </row>
    <row r="2325" spans="1:30" hidden="1" outlineLevel="1" x14ac:dyDescent="0.3">
      <c r="A2325" s="14">
        <v>39889</v>
      </c>
      <c r="B2325" s="17">
        <v>3.1634259452989567E-2</v>
      </c>
      <c r="C2325" s="9">
        <f t="shared" si="184"/>
        <v>2.6003559452989568E-2</v>
      </c>
      <c r="D2325" s="6">
        <f t="shared" si="185"/>
        <v>6.7618510422516316E-4</v>
      </c>
      <c r="E2325" s="6">
        <f t="shared" si="187"/>
        <v>8.3774124221223641E-5</v>
      </c>
      <c r="F2325" s="6">
        <f t="shared" si="186"/>
        <v>4.4285130429289943</v>
      </c>
      <c r="G2325" s="17">
        <v>1.7638985734470421E-2</v>
      </c>
      <c r="H2325" s="9">
        <f t="shared" si="183"/>
        <v>2.1044032510260467E-2</v>
      </c>
      <c r="I2325" s="8"/>
      <c r="J2325" s="10"/>
      <c r="AC2325" s="14"/>
      <c r="AD2325" s="15"/>
    </row>
    <row r="2326" spans="1:30" hidden="1" outlineLevel="1" x14ac:dyDescent="0.3">
      <c r="A2326" s="14">
        <v>39890</v>
      </c>
      <c r="B2326" s="17">
        <v>2.0643391776914963E-2</v>
      </c>
      <c r="C2326" s="9">
        <f t="shared" si="184"/>
        <v>1.5012691776914965E-2</v>
      </c>
      <c r="D2326" s="6">
        <f t="shared" si="185"/>
        <v>2.2538091438865021E-4</v>
      </c>
      <c r="E2326" s="6">
        <f t="shared" si="187"/>
        <v>6.7618510422516316E-4</v>
      </c>
      <c r="F2326" s="6">
        <f t="shared" si="186"/>
        <v>2.8073256055055928</v>
      </c>
      <c r="G2326" s="17">
        <v>2.8781494387146327E-2</v>
      </c>
      <c r="H2326" s="9">
        <f t="shared" si="183"/>
        <v>1.6755075665318829E-2</v>
      </c>
      <c r="I2326" s="8"/>
      <c r="J2326" s="10"/>
      <c r="AC2326" s="14"/>
      <c r="AD2326" s="15"/>
    </row>
    <row r="2327" spans="1:30" hidden="1" outlineLevel="1" x14ac:dyDescent="0.3">
      <c r="A2327" s="14">
        <v>39891</v>
      </c>
      <c r="B2327" s="17">
        <v>-1.3064127999234421E-2</v>
      </c>
      <c r="C2327" s="9">
        <f t="shared" si="184"/>
        <v>-1.8694827999234422E-2</v>
      </c>
      <c r="D2327" s="6">
        <f t="shared" si="185"/>
        <v>3.4949659392095926E-4</v>
      </c>
      <c r="E2327" s="6">
        <f t="shared" si="187"/>
        <v>2.2538091438865021E-4</v>
      </c>
      <c r="F2327" s="6">
        <f t="shared" si="186"/>
        <v>7.4402496723925173</v>
      </c>
      <c r="G2327" s="17">
        <v>1.5863600004014589E-2</v>
      </c>
      <c r="H2327" s="9">
        <f t="shared" si="183"/>
        <v>2.7276821061832917E-2</v>
      </c>
      <c r="I2327" s="8"/>
      <c r="J2327" s="10"/>
      <c r="AC2327" s="14"/>
      <c r="AD2327" s="15"/>
    </row>
    <row r="2328" spans="1:30" hidden="1" outlineLevel="1" x14ac:dyDescent="0.3">
      <c r="A2328" s="14">
        <v>39892</v>
      </c>
      <c r="B2328" s="17">
        <v>-1.9967428951184349E-2</v>
      </c>
      <c r="C2328" s="9">
        <f t="shared" si="184"/>
        <v>-2.5598128951184348E-2</v>
      </c>
      <c r="D2328" s="6">
        <f t="shared" si="185"/>
        <v>6.5526420580146226E-4</v>
      </c>
      <c r="E2328" s="6">
        <f t="shared" si="187"/>
        <v>3.4949659392095926E-4</v>
      </c>
      <c r="F2328" s="6">
        <f t="shared" si="186"/>
        <v>2.2746238397263605</v>
      </c>
      <c r="G2328" s="17">
        <v>1.5725286866290069E-2</v>
      </c>
      <c r="H2328" s="9">
        <f t="shared" si="183"/>
        <v>1.5081856118284515E-2</v>
      </c>
      <c r="I2328" s="8"/>
      <c r="J2328" s="10"/>
      <c r="AC2328" s="14"/>
      <c r="AD2328" s="15"/>
    </row>
    <row r="2329" spans="1:30" hidden="1" outlineLevel="1" x14ac:dyDescent="0.3">
      <c r="A2329" s="14">
        <v>39895</v>
      </c>
      <c r="B2329" s="17">
        <v>6.8366387357737243E-2</v>
      </c>
      <c r="C2329" s="9">
        <f t="shared" si="184"/>
        <v>6.2735687357737241E-2</v>
      </c>
      <c r="D2329" s="6">
        <f t="shared" si="185"/>
        <v>3.9357664682477525E-3</v>
      </c>
      <c r="E2329" s="6">
        <f t="shared" si="187"/>
        <v>6.5526420580146226E-4</v>
      </c>
      <c r="F2329" s="6">
        <f t="shared" si="186"/>
        <v>2.2355424028151822</v>
      </c>
      <c r="G2329" s="17">
        <v>2.5275460589590737E-2</v>
      </c>
      <c r="H2329" s="9">
        <f t="shared" si="183"/>
        <v>1.4951730344061125E-2</v>
      </c>
      <c r="I2329" s="8"/>
      <c r="J2329" s="10"/>
      <c r="AC2329" s="14"/>
      <c r="AD2329" s="15"/>
    </row>
    <row r="2330" spans="1:30" hidden="1" outlineLevel="1" x14ac:dyDescent="0.3">
      <c r="A2330" s="14">
        <v>39896</v>
      </c>
      <c r="B2330" s="17">
        <v>-2.0626361096598815E-2</v>
      </c>
      <c r="C2330" s="9">
        <f t="shared" si="184"/>
        <v>-2.6257061096598814E-2</v>
      </c>
      <c r="D2330" s="6">
        <f t="shared" si="185"/>
        <v>6.894332574305229E-4</v>
      </c>
      <c r="E2330" s="6">
        <f t="shared" si="187"/>
        <v>3.9357664682477525E-3</v>
      </c>
      <c r="F2330" s="6">
        <f t="shared" si="186"/>
        <v>5.7426696691035044</v>
      </c>
      <c r="G2330" s="17">
        <v>1.1612167793692845E-2</v>
      </c>
      <c r="H2330" s="9">
        <f t="shared" si="183"/>
        <v>2.3963867945520616E-2</v>
      </c>
      <c r="I2330" s="8"/>
      <c r="J2330" s="10"/>
      <c r="AC2330" s="14"/>
      <c r="AD2330" s="15"/>
    </row>
    <row r="2331" spans="1:30" hidden="1" outlineLevel="1" x14ac:dyDescent="0.3">
      <c r="A2331" s="14">
        <v>39897</v>
      </c>
      <c r="B2331" s="17">
        <v>9.5803322450174876E-3</v>
      </c>
      <c r="C2331" s="9">
        <f t="shared" si="184"/>
        <v>3.9496322450174879E-3</v>
      </c>
      <c r="D2331" s="6">
        <f t="shared" si="185"/>
        <v>1.5599594870881881E-5</v>
      </c>
      <c r="E2331" s="6">
        <f t="shared" si="187"/>
        <v>6.894332574305229E-4</v>
      </c>
      <c r="F2331" s="6">
        <f t="shared" si="186"/>
        <v>1.2284034974201561</v>
      </c>
      <c r="G2331" s="17">
        <v>2.8349825174533633E-2</v>
      </c>
      <c r="H2331" s="9">
        <f t="shared" si="183"/>
        <v>1.1083336579839828E-2</v>
      </c>
      <c r="I2331" s="8"/>
      <c r="J2331" s="10"/>
      <c r="AC2331" s="14"/>
      <c r="AD2331" s="15"/>
    </row>
    <row r="2332" spans="1:30" hidden="1" outlineLevel="1" x14ac:dyDescent="0.3">
      <c r="A2332" s="14">
        <v>39898</v>
      </c>
      <c r="B2332" s="17">
        <v>2.3052602239829925E-2</v>
      </c>
      <c r="C2332" s="9">
        <f t="shared" si="184"/>
        <v>1.7421902239829926E-2</v>
      </c>
      <c r="D2332" s="6">
        <f t="shared" si="185"/>
        <v>3.0352267765419098E-4</v>
      </c>
      <c r="E2332" s="6">
        <f t="shared" si="187"/>
        <v>1.5599594870881881E-5</v>
      </c>
      <c r="F2332" s="6">
        <f t="shared" si="186"/>
        <v>7.219353645580262</v>
      </c>
      <c r="G2332" s="17">
        <v>8.8638471333894429E-3</v>
      </c>
      <c r="H2332" s="9">
        <f t="shared" si="183"/>
        <v>2.6868854917134564E-2</v>
      </c>
      <c r="I2332" s="8"/>
      <c r="J2332" s="10"/>
      <c r="AC2332" s="14"/>
      <c r="AD2332" s="15"/>
    </row>
    <row r="2333" spans="1:30" hidden="1" outlineLevel="1" x14ac:dyDescent="0.3">
      <c r="A2333" s="14">
        <v>39899</v>
      </c>
      <c r="B2333" s="17">
        <v>-2.0524717385895466E-2</v>
      </c>
      <c r="C2333" s="9">
        <f t="shared" si="184"/>
        <v>-2.6155417385895465E-2</v>
      </c>
      <c r="D2333" s="6">
        <f t="shared" si="185"/>
        <v>6.8410585863040274E-4</v>
      </c>
      <c r="E2333" s="6">
        <f t="shared" si="187"/>
        <v>3.0352267765419098E-4</v>
      </c>
      <c r="F2333" s="6">
        <f t="shared" si="186"/>
        <v>0.72423165923904487</v>
      </c>
      <c r="G2333" s="17">
        <v>1.0444463538053403E-2</v>
      </c>
      <c r="H2333" s="9">
        <f t="shared" si="183"/>
        <v>8.5101801346331371E-3</v>
      </c>
      <c r="I2333" s="8"/>
      <c r="J2333" s="10"/>
      <c r="AC2333" s="14"/>
      <c r="AD2333" s="15"/>
    </row>
    <row r="2334" spans="1:30" hidden="1" outlineLevel="1" x14ac:dyDescent="0.3">
      <c r="A2334" s="14">
        <v>39902</v>
      </c>
      <c r="B2334" s="17">
        <v>-3.5439323427820475E-2</v>
      </c>
      <c r="C2334" s="9">
        <f t="shared" si="184"/>
        <v>-4.1070023427820478E-2</v>
      </c>
      <c r="D2334" s="6">
        <f t="shared" si="185"/>
        <v>1.6867468243617228E-3</v>
      </c>
      <c r="E2334" s="6">
        <f t="shared" si="187"/>
        <v>6.8410585863040274E-4</v>
      </c>
      <c r="F2334" s="6">
        <f t="shared" si="186"/>
        <v>0.99770946336828448</v>
      </c>
      <c r="G2334" s="17">
        <v>2.2077145205005991E-2</v>
      </c>
      <c r="H2334" s="9">
        <f t="shared" si="183"/>
        <v>9.9885407511221807E-3</v>
      </c>
      <c r="I2334" s="8"/>
      <c r="J2334" s="10"/>
      <c r="AC2334" s="14"/>
      <c r="AD2334" s="15"/>
    </row>
    <row r="2335" spans="1:30" hidden="1" outlineLevel="1" x14ac:dyDescent="0.3">
      <c r="A2335" s="14">
        <v>39903</v>
      </c>
      <c r="B2335" s="17">
        <v>1.304416837775656E-2</v>
      </c>
      <c r="C2335" s="9">
        <f t="shared" si="184"/>
        <v>7.4134683777565607E-3</v>
      </c>
      <c r="D2335" s="6">
        <f t="shared" si="185"/>
        <v>5.4959513387996489E-5</v>
      </c>
      <c r="E2335" s="6">
        <f t="shared" si="187"/>
        <v>1.6867468243617228E-3</v>
      </c>
      <c r="F2335" s="6">
        <f t="shared" si="186"/>
        <v>4.3864378369143093</v>
      </c>
      <c r="G2335" s="17">
        <v>1.8904971658343133E-2</v>
      </c>
      <c r="H2335" s="9">
        <f t="shared" si="183"/>
        <v>2.0943824476237164E-2</v>
      </c>
      <c r="I2335" s="8"/>
      <c r="J2335" s="10"/>
      <c r="AC2335" s="14"/>
      <c r="AD2335" s="15"/>
    </row>
    <row r="2336" spans="1:30" hidden="1" outlineLevel="1" x14ac:dyDescent="0.3">
      <c r="A2336" s="14">
        <v>39904</v>
      </c>
      <c r="B2336" s="17">
        <v>1.6421043179742648E-2</v>
      </c>
      <c r="C2336" s="9">
        <f t="shared" si="184"/>
        <v>1.0790343179742649E-2</v>
      </c>
      <c r="D2336" s="6">
        <f t="shared" si="185"/>
        <v>1.164315059366187E-4</v>
      </c>
      <c r="E2336" s="6">
        <f t="shared" si="187"/>
        <v>5.4959513387996489E-5</v>
      </c>
      <c r="F2336" s="6">
        <f t="shared" si="186"/>
        <v>3.2217134686285598</v>
      </c>
      <c r="G2336" s="17">
        <v>2.3501335939928179E-2</v>
      </c>
      <c r="H2336" s="9">
        <f t="shared" si="183"/>
        <v>1.7949132203615194E-2</v>
      </c>
      <c r="I2336" s="8"/>
      <c r="J2336" s="10"/>
      <c r="AC2336" s="14"/>
      <c r="AD2336" s="15"/>
    </row>
    <row r="2337" spans="1:30" hidden="1" outlineLevel="1" x14ac:dyDescent="0.3">
      <c r="A2337" s="14">
        <v>39905</v>
      </c>
      <c r="B2337" s="17">
        <v>2.8322225961306437E-2</v>
      </c>
      <c r="C2337" s="9">
        <f t="shared" si="184"/>
        <v>2.2691525961306438E-2</v>
      </c>
      <c r="D2337" s="6">
        <f t="shared" si="185"/>
        <v>5.1490535045264408E-4</v>
      </c>
      <c r="E2337" s="6">
        <f t="shared" si="187"/>
        <v>1.164315059366187E-4</v>
      </c>
      <c r="F2337" s="6">
        <f t="shared" si="186"/>
        <v>4.9675656686410381</v>
      </c>
      <c r="G2337" s="17">
        <v>2.3024779133636826E-2</v>
      </c>
      <c r="H2337" s="9">
        <f t="shared" si="183"/>
        <v>2.2288036406648833E-2</v>
      </c>
      <c r="I2337" s="8"/>
      <c r="J2337" s="10"/>
      <c r="AC2337" s="14"/>
      <c r="AD2337" s="15"/>
    </row>
    <row r="2338" spans="1:30" hidden="1" outlineLevel="1" x14ac:dyDescent="0.3">
      <c r="A2338" s="14">
        <v>39906</v>
      </c>
      <c r="B2338" s="17">
        <v>9.684722294469832E-3</v>
      </c>
      <c r="C2338" s="9">
        <f t="shared" si="184"/>
        <v>4.0540222944698322E-3</v>
      </c>
      <c r="D2338" s="6">
        <f t="shared" si="185"/>
        <v>1.6435096764058444E-5</v>
      </c>
      <c r="E2338" s="6">
        <f t="shared" si="187"/>
        <v>5.1490535045264408E-4</v>
      </c>
      <c r="F2338" s="6">
        <f t="shared" si="186"/>
        <v>4.7689680478468537</v>
      </c>
      <c r="G2338" s="17">
        <v>1.3274039917962308E-2</v>
      </c>
      <c r="H2338" s="9">
        <f t="shared" si="183"/>
        <v>2.1837967047888988E-2</v>
      </c>
      <c r="I2338" s="8"/>
      <c r="J2338" s="10"/>
      <c r="AC2338" s="14"/>
      <c r="AD2338" s="15"/>
    </row>
    <row r="2339" spans="1:30" hidden="1" outlineLevel="1" x14ac:dyDescent="0.3">
      <c r="A2339" s="14">
        <v>39909</v>
      </c>
      <c r="B2339" s="17">
        <v>-8.3672756166808179E-3</v>
      </c>
      <c r="C2339" s="9">
        <f t="shared" si="184"/>
        <v>-1.3997975616680817E-2</v>
      </c>
      <c r="D2339" s="6">
        <f t="shared" si="185"/>
        <v>1.9594332136519069E-4</v>
      </c>
      <c r="E2339" s="6">
        <f t="shared" si="187"/>
        <v>1.6435096764058444E-5</v>
      </c>
      <c r="F2339" s="6">
        <f t="shared" si="186"/>
        <v>1.5987246158559534</v>
      </c>
      <c r="G2339" s="17">
        <v>1.6774968572001208E-2</v>
      </c>
      <c r="H2339" s="9">
        <f t="shared" si="183"/>
        <v>1.2644068237145643E-2</v>
      </c>
      <c r="I2339" s="8"/>
      <c r="J2339" s="10"/>
      <c r="AC2339" s="14"/>
      <c r="AD2339" s="15"/>
    </row>
    <row r="2340" spans="1:30" hidden="1" outlineLevel="1" x14ac:dyDescent="0.3">
      <c r="A2340" s="14">
        <v>39910</v>
      </c>
      <c r="B2340" s="17">
        <v>-2.414366931764907E-2</v>
      </c>
      <c r="C2340" s="9">
        <f t="shared" si="184"/>
        <v>-2.9774369317649069E-2</v>
      </c>
      <c r="D2340" s="6">
        <f t="shared" si="185"/>
        <v>8.8651306826376228E-4</v>
      </c>
      <c r="E2340" s="6">
        <f t="shared" si="187"/>
        <v>1.9594332136519069E-4</v>
      </c>
      <c r="F2340" s="6">
        <f t="shared" si="186"/>
        <v>2.5410299891443646</v>
      </c>
      <c r="G2340" s="17">
        <v>1.0083633497538371E-2</v>
      </c>
      <c r="H2340" s="9">
        <f t="shared" si="183"/>
        <v>1.5940608486329385E-2</v>
      </c>
      <c r="I2340" s="8"/>
      <c r="J2340" s="10"/>
      <c r="AC2340" s="14"/>
      <c r="AD2340" s="15"/>
    </row>
    <row r="2341" spans="1:30" hidden="1" outlineLevel="1" x14ac:dyDescent="0.3">
      <c r="A2341" s="14">
        <v>39911</v>
      </c>
      <c r="B2341" s="17">
        <v>1.171455708684821E-2</v>
      </c>
      <c r="C2341" s="9">
        <f t="shared" si="184"/>
        <v>6.0838570868482099E-3</v>
      </c>
      <c r="D2341" s="6">
        <f t="shared" si="185"/>
        <v>3.7013317053193188E-5</v>
      </c>
      <c r="E2341" s="6">
        <f t="shared" si="187"/>
        <v>8.8651306826376228E-4</v>
      </c>
      <c r="F2341" s="6">
        <f t="shared" si="186"/>
        <v>0.9313987423610498</v>
      </c>
      <c r="G2341" s="17">
        <v>9.5128668189870431E-3</v>
      </c>
      <c r="H2341" s="9">
        <f t="shared" si="183"/>
        <v>9.6509001775018366E-3</v>
      </c>
      <c r="I2341" s="8"/>
      <c r="J2341" s="10"/>
      <c r="AC2341" s="14"/>
      <c r="AD2341" s="15"/>
    </row>
    <row r="2342" spans="1:30" hidden="1" outlineLevel="1" x14ac:dyDescent="0.3">
      <c r="A2342" s="14">
        <v>39912</v>
      </c>
      <c r="B2342" s="17">
        <v>3.7347090620733117E-2</v>
      </c>
      <c r="C2342" s="9">
        <f t="shared" si="184"/>
        <v>3.1716390620733115E-2</v>
      </c>
      <c r="D2342" s="6">
        <f t="shared" si="185"/>
        <v>1.0059294340069274E-3</v>
      </c>
      <c r="E2342" s="6">
        <f t="shared" si="187"/>
        <v>3.7013317053193188E-5</v>
      </c>
      <c r="F2342" s="6">
        <f t="shared" si="186"/>
        <v>0.83106044673212665</v>
      </c>
      <c r="G2342" s="17">
        <v>1.3724579912607589E-2</v>
      </c>
      <c r="H2342" s="9">
        <f t="shared" si="183"/>
        <v>9.1162516789090823E-3</v>
      </c>
      <c r="I2342" s="8"/>
      <c r="J2342" s="10"/>
      <c r="AC2342" s="14"/>
      <c r="AD2342" s="15"/>
    </row>
    <row r="2343" spans="1:30" hidden="1" outlineLevel="1" x14ac:dyDescent="0.3">
      <c r="A2343" s="14">
        <v>39916</v>
      </c>
      <c r="B2343" s="17">
        <v>2.5301658560277322E-3</v>
      </c>
      <c r="C2343" s="9">
        <f t="shared" si="184"/>
        <v>-3.1005341439722675E-3</v>
      </c>
      <c r="D2343" s="6">
        <f t="shared" si="185"/>
        <v>9.6133119779378422E-6</v>
      </c>
      <c r="E2343" s="6">
        <f t="shared" si="187"/>
        <v>1.0059294340069274E-3</v>
      </c>
      <c r="F2343" s="6">
        <f t="shared" si="186"/>
        <v>1.7076771879667063</v>
      </c>
      <c r="G2343" s="17">
        <v>1.4823042218204499E-2</v>
      </c>
      <c r="H2343" s="9">
        <f t="shared" si="183"/>
        <v>1.3067812318696295E-2</v>
      </c>
      <c r="I2343" s="8"/>
      <c r="J2343" s="10"/>
      <c r="AC2343" s="14"/>
      <c r="AD2343" s="15"/>
    </row>
    <row r="2344" spans="1:30" hidden="1" outlineLevel="1" x14ac:dyDescent="0.3">
      <c r="A2344" s="14">
        <v>39917</v>
      </c>
      <c r="B2344" s="17">
        <v>-2.026851722493524E-2</v>
      </c>
      <c r="C2344" s="9">
        <f t="shared" si="184"/>
        <v>-2.5899217224935239E-2</v>
      </c>
      <c r="D2344" s="6">
        <f t="shared" si="185"/>
        <v>6.7076945286438216E-4</v>
      </c>
      <c r="E2344" s="6">
        <f t="shared" si="187"/>
        <v>9.6133119779378422E-6</v>
      </c>
      <c r="F2344" s="6">
        <f t="shared" si="186"/>
        <v>1.9885568242904434</v>
      </c>
      <c r="G2344" s="17">
        <v>8.7855773040810322E-3</v>
      </c>
      <c r="H2344" s="9">
        <f t="shared" si="183"/>
        <v>1.4101619851245613E-2</v>
      </c>
      <c r="I2344" s="8"/>
      <c r="J2344" s="10"/>
      <c r="AC2344" s="14"/>
      <c r="AD2344" s="15"/>
    </row>
    <row r="2345" spans="1:30" hidden="1" outlineLevel="1" x14ac:dyDescent="0.3">
      <c r="A2345" s="14">
        <v>39918</v>
      </c>
      <c r="B2345" s="17">
        <v>1.2470930388816462E-2</v>
      </c>
      <c r="C2345" s="9">
        <f t="shared" si="184"/>
        <v>6.8402303888164618E-3</v>
      </c>
      <c r="D2345" s="6">
        <f t="shared" si="185"/>
        <v>4.6788751772088205E-5</v>
      </c>
      <c r="E2345" s="6">
        <f t="shared" si="187"/>
        <v>6.7076945286438216E-4</v>
      </c>
      <c r="F2345" s="6">
        <f t="shared" si="186"/>
        <v>0.71197481590026279</v>
      </c>
      <c r="G2345" s="17">
        <v>1.1366218404639044E-2</v>
      </c>
      <c r="H2345" s="9">
        <f t="shared" si="183"/>
        <v>8.4378600124691734E-3</v>
      </c>
      <c r="I2345" s="8"/>
      <c r="J2345" s="10"/>
      <c r="AC2345" s="14"/>
      <c r="AD2345" s="15"/>
    </row>
    <row r="2346" spans="1:30" hidden="1" outlineLevel="1" x14ac:dyDescent="0.3">
      <c r="A2346" s="14">
        <v>39919</v>
      </c>
      <c r="B2346" s="17">
        <v>1.5419309485732727E-2</v>
      </c>
      <c r="C2346" s="9">
        <f t="shared" si="184"/>
        <v>9.7886094857327285E-3</v>
      </c>
      <c r="D2346" s="6">
        <f t="shared" si="185"/>
        <v>9.5816875664176754E-5</v>
      </c>
      <c r="E2346" s="6">
        <f t="shared" si="187"/>
        <v>4.6788751772088205E-5</v>
      </c>
      <c r="F2346" s="6">
        <f t="shared" si="186"/>
        <v>1.1776630778023085</v>
      </c>
      <c r="G2346" s="17">
        <v>1.6825183703392942E-2</v>
      </c>
      <c r="H2346" s="9">
        <f t="shared" si="183"/>
        <v>1.0852018603938663E-2</v>
      </c>
      <c r="I2346" s="8"/>
      <c r="J2346" s="10"/>
      <c r="AC2346" s="14"/>
      <c r="AD2346" s="15"/>
    </row>
    <row r="2347" spans="1:30" hidden="1" outlineLevel="1" x14ac:dyDescent="0.3">
      <c r="A2347" s="14">
        <v>39920</v>
      </c>
      <c r="B2347" s="17">
        <v>4.9570542265398925E-3</v>
      </c>
      <c r="C2347" s="9">
        <f t="shared" si="184"/>
        <v>-6.7364577346010722E-4</v>
      </c>
      <c r="D2347" s="6">
        <f t="shared" si="185"/>
        <v>4.5379862810066611E-7</v>
      </c>
      <c r="E2347" s="6">
        <f t="shared" si="187"/>
        <v>9.5816875664176754E-5</v>
      </c>
      <c r="F2347" s="6">
        <f t="shared" si="186"/>
        <v>2.556108527190311</v>
      </c>
      <c r="G2347" s="17">
        <v>1.08527132783677E-2</v>
      </c>
      <c r="H2347" s="9">
        <f t="shared" si="183"/>
        <v>1.5987834522505889E-2</v>
      </c>
      <c r="I2347" s="8"/>
      <c r="J2347" s="10"/>
      <c r="AC2347" s="14"/>
      <c r="AD2347" s="15"/>
    </row>
    <row r="2348" spans="1:30" hidden="1" outlineLevel="1" x14ac:dyDescent="0.3">
      <c r="A2348" s="14">
        <v>39923</v>
      </c>
      <c r="B2348" s="17">
        <v>-4.3732209141657034E-2</v>
      </c>
      <c r="C2348" s="9">
        <f t="shared" si="184"/>
        <v>-4.9362909141657037E-2</v>
      </c>
      <c r="D2348" s="6">
        <f t="shared" si="185"/>
        <v>2.4366967989274879E-3</v>
      </c>
      <c r="E2348" s="6">
        <f t="shared" si="187"/>
        <v>4.5379862810066611E-7</v>
      </c>
      <c r="F2348" s="6">
        <f t="shared" si="186"/>
        <v>1.0754679487703442</v>
      </c>
      <c r="G2348" s="17">
        <v>1.6153685084215708E-2</v>
      </c>
      <c r="H2348" s="9">
        <f t="shared" si="183"/>
        <v>1.0370477080493183E-2</v>
      </c>
      <c r="I2348" s="8"/>
      <c r="J2348" s="10"/>
      <c r="AC2348" s="14"/>
      <c r="AD2348" s="15"/>
    </row>
    <row r="2349" spans="1:30" hidden="1" outlineLevel="1" x14ac:dyDescent="0.3">
      <c r="A2349" s="14">
        <v>39924</v>
      </c>
      <c r="B2349" s="17">
        <v>2.1029384216145582E-2</v>
      </c>
      <c r="C2349" s="9">
        <f t="shared" si="184"/>
        <v>1.5398684216145583E-2</v>
      </c>
      <c r="D2349" s="6">
        <f t="shared" si="185"/>
        <v>2.3711947558857112E-4</v>
      </c>
      <c r="E2349" s="6">
        <f t="shared" si="187"/>
        <v>2.4366967989274879E-3</v>
      </c>
      <c r="F2349" s="6">
        <f t="shared" si="186"/>
        <v>2.358176644139538</v>
      </c>
      <c r="G2349" s="17">
        <v>1.4189426377949108E-2</v>
      </c>
      <c r="H2349" s="9">
        <f t="shared" si="183"/>
        <v>1.5356355831184488E-2</v>
      </c>
      <c r="I2349" s="8"/>
      <c r="J2349" s="10"/>
      <c r="AC2349" s="14"/>
      <c r="AD2349" s="15"/>
    </row>
    <row r="2350" spans="1:30" hidden="1" outlineLevel="1" x14ac:dyDescent="0.3">
      <c r="A2350" s="14">
        <v>39925</v>
      </c>
      <c r="B2350" s="17">
        <v>-7.7113202254782713E-3</v>
      </c>
      <c r="C2350" s="9">
        <f t="shared" si="184"/>
        <v>-1.3342020225478271E-2</v>
      </c>
      <c r="D2350" s="6">
        <f t="shared" si="185"/>
        <v>1.7800950369707124E-4</v>
      </c>
      <c r="E2350" s="6">
        <f t="shared" si="187"/>
        <v>2.3711947558857112E-4</v>
      </c>
      <c r="F2350" s="6">
        <f t="shared" si="186"/>
        <v>1.8239007761172035</v>
      </c>
      <c r="G2350" s="17">
        <v>1.8664902381734873E-2</v>
      </c>
      <c r="H2350" s="9">
        <f t="shared" si="183"/>
        <v>1.3505187063188736E-2</v>
      </c>
      <c r="I2350" s="8"/>
      <c r="J2350" s="10"/>
      <c r="AC2350" s="14"/>
      <c r="AD2350" s="15"/>
    </row>
    <row r="2351" spans="1:30" hidden="1" outlineLevel="1" x14ac:dyDescent="0.3">
      <c r="A2351" s="14">
        <v>39926</v>
      </c>
      <c r="B2351" s="17">
        <v>9.8734430657822416E-3</v>
      </c>
      <c r="C2351" s="9">
        <f t="shared" si="184"/>
        <v>4.2427430657822418E-3</v>
      </c>
      <c r="D2351" s="6">
        <f t="shared" si="185"/>
        <v>1.8000868722243298E-5</v>
      </c>
      <c r="E2351" s="6">
        <f t="shared" si="187"/>
        <v>1.7800950369707124E-4</v>
      </c>
      <c r="F2351" s="6">
        <f t="shared" si="186"/>
        <v>3.1409578695486831</v>
      </c>
      <c r="G2351" s="17">
        <v>1.4275376130827808E-2</v>
      </c>
      <c r="H2351" s="9">
        <f t="shared" si="183"/>
        <v>1.7722747725871072E-2</v>
      </c>
      <c r="I2351" s="8"/>
      <c r="J2351" s="10"/>
      <c r="AC2351" s="14"/>
      <c r="AD2351" s="15"/>
    </row>
    <row r="2352" spans="1:30" hidden="1" outlineLevel="1" x14ac:dyDescent="0.3">
      <c r="A2352" s="14">
        <v>39927</v>
      </c>
      <c r="B2352" s="17">
        <v>1.6657834020331823E-2</v>
      </c>
      <c r="C2352" s="9">
        <f t="shared" si="184"/>
        <v>1.1027134020331824E-2</v>
      </c>
      <c r="D2352" s="6">
        <f t="shared" si="185"/>
        <v>1.2159768470235949E-4</v>
      </c>
      <c r="E2352" s="6">
        <f t="shared" si="187"/>
        <v>1.8000868722243298E-5</v>
      </c>
      <c r="F2352" s="6">
        <f t="shared" si="186"/>
        <v>1.8458144594514019</v>
      </c>
      <c r="G2352" s="17">
        <v>1.2199974420011809E-2</v>
      </c>
      <c r="H2352" s="9">
        <f t="shared" si="183"/>
        <v>1.35860754430829E-2</v>
      </c>
      <c r="I2352" s="8"/>
      <c r="J2352" s="10"/>
      <c r="AC2352" s="14"/>
      <c r="AD2352" s="15"/>
    </row>
    <row r="2353" spans="1:30" hidden="1" outlineLevel="1" x14ac:dyDescent="0.3">
      <c r="A2353" s="14">
        <v>39930</v>
      </c>
      <c r="B2353" s="17">
        <v>-1.0117587499046198E-2</v>
      </c>
      <c r="C2353" s="9">
        <f t="shared" si="184"/>
        <v>-1.5748287499046196E-2</v>
      </c>
      <c r="D2353" s="6">
        <f t="shared" si="185"/>
        <v>2.480085591526147E-4</v>
      </c>
      <c r="E2353" s="6">
        <f t="shared" si="187"/>
        <v>1.2159768470235949E-4</v>
      </c>
      <c r="F2353" s="6">
        <f t="shared" si="186"/>
        <v>1.3536542894791199</v>
      </c>
      <c r="G2353" s="17">
        <v>1.1228373844050269E-2</v>
      </c>
      <c r="H2353" s="9">
        <f t="shared" si="183"/>
        <v>1.1634664969302383E-2</v>
      </c>
      <c r="I2353" s="8"/>
      <c r="J2353" s="10"/>
      <c r="AC2353" s="14"/>
      <c r="AD2353" s="15"/>
    </row>
    <row r="2354" spans="1:30" hidden="1" outlineLevel="1" x14ac:dyDescent="0.3">
      <c r="A2354" s="14">
        <v>39931</v>
      </c>
      <c r="B2354" s="17">
        <v>-2.7442976398496487E-3</v>
      </c>
      <c r="C2354" s="9">
        <f t="shared" si="184"/>
        <v>-8.3749976398496476E-3</v>
      </c>
      <c r="D2354" s="6">
        <f t="shared" si="185"/>
        <v>7.014058546748717E-5</v>
      </c>
      <c r="E2354" s="6">
        <f t="shared" si="187"/>
        <v>2.480085591526147E-4</v>
      </c>
      <c r="F2354" s="6">
        <f t="shared" si="186"/>
        <v>1.1498092074179689</v>
      </c>
      <c r="G2354" s="17">
        <v>1.3794199091038873E-2</v>
      </c>
      <c r="H2354" s="9">
        <f t="shared" si="183"/>
        <v>1.0722915682863354E-2</v>
      </c>
      <c r="I2354" s="8"/>
      <c r="J2354" s="10"/>
      <c r="AC2354" s="14"/>
      <c r="AD2354" s="15"/>
    </row>
    <row r="2355" spans="1:30" hidden="1" outlineLevel="1" x14ac:dyDescent="0.3">
      <c r="A2355" s="14">
        <v>39932</v>
      </c>
      <c r="B2355" s="17">
        <v>2.1379853727163896E-2</v>
      </c>
      <c r="C2355" s="9">
        <f t="shared" si="184"/>
        <v>1.5749153727163897E-2</v>
      </c>
      <c r="D2355" s="6">
        <f t="shared" si="185"/>
        <v>2.4803584312184048E-4</v>
      </c>
      <c r="E2355" s="6">
        <f t="shared" si="187"/>
        <v>7.014058546748717E-5</v>
      </c>
      <c r="F2355" s="6">
        <f t="shared" si="186"/>
        <v>1.7248495035605182</v>
      </c>
      <c r="G2355" s="17">
        <v>1.7214058611396525E-2</v>
      </c>
      <c r="H2355" s="9">
        <f t="shared" si="183"/>
        <v>1.3133352593913399E-2</v>
      </c>
      <c r="I2355" s="8"/>
      <c r="J2355" s="10"/>
      <c r="AC2355" s="14"/>
      <c r="AD2355" s="15"/>
    </row>
    <row r="2356" spans="1:30" hidden="1" outlineLevel="1" x14ac:dyDescent="0.3">
      <c r="A2356" s="14">
        <v>39933</v>
      </c>
      <c r="B2356" s="17">
        <v>-9.5051922074494146E-4</v>
      </c>
      <c r="C2356" s="9">
        <f t="shared" si="184"/>
        <v>-6.5812192207449416E-3</v>
      </c>
      <c r="D2356" s="6">
        <f t="shared" si="185"/>
        <v>4.3312446431502654E-5</v>
      </c>
      <c r="E2356" s="6">
        <f t="shared" si="187"/>
        <v>2.4803584312184048E-4</v>
      </c>
      <c r="F2356" s="6">
        <f t="shared" si="186"/>
        <v>2.6746724008929501</v>
      </c>
      <c r="G2356" s="17">
        <v>1.6271640905605803E-2</v>
      </c>
      <c r="H2356" s="9">
        <f t="shared" si="183"/>
        <v>1.6354425703438657E-2</v>
      </c>
      <c r="I2356" s="8"/>
      <c r="J2356" s="10"/>
      <c r="AC2356" s="14"/>
      <c r="AD2356" s="15"/>
    </row>
    <row r="2357" spans="1:30" hidden="1" outlineLevel="1" x14ac:dyDescent="0.3">
      <c r="A2357" s="14">
        <v>39934</v>
      </c>
      <c r="B2357" s="17">
        <v>5.3818803258087258E-3</v>
      </c>
      <c r="C2357" s="9">
        <f t="shared" si="184"/>
        <v>-2.4881967419127394E-4</v>
      </c>
      <c r="D2357" s="6">
        <f t="shared" si="185"/>
        <v>6.1911230264651717E-8</v>
      </c>
      <c r="E2357" s="6">
        <f t="shared" si="187"/>
        <v>4.3312446431502654E-5</v>
      </c>
      <c r="F2357" s="6">
        <f t="shared" si="186"/>
        <v>2.3920192524171298</v>
      </c>
      <c r="G2357" s="17">
        <v>1.0736479612372741E-2</v>
      </c>
      <c r="H2357" s="9">
        <f t="shared" si="183"/>
        <v>1.5466154183949966E-2</v>
      </c>
      <c r="I2357" s="8"/>
      <c r="J2357" s="10"/>
      <c r="AC2357" s="14"/>
      <c r="AD2357" s="15"/>
    </row>
    <row r="2358" spans="1:30" hidden="1" outlineLevel="1" x14ac:dyDescent="0.3">
      <c r="A2358" s="14">
        <v>39937</v>
      </c>
      <c r="B2358" s="17">
        <v>3.3307243587725847E-2</v>
      </c>
      <c r="C2358" s="9">
        <f t="shared" si="184"/>
        <v>2.7676543587725849E-2</v>
      </c>
      <c r="D2358" s="6">
        <f t="shared" si="185"/>
        <v>7.6599106496328881E-4</v>
      </c>
      <c r="E2358" s="6">
        <f t="shared" si="187"/>
        <v>6.1911230264651717E-8</v>
      </c>
      <c r="F2358" s="6">
        <f t="shared" si="186"/>
        <v>1.0529912651939639</v>
      </c>
      <c r="G2358" s="17">
        <v>1.2850195578104391E-2</v>
      </c>
      <c r="H2358" s="9">
        <f t="shared" si="183"/>
        <v>1.0261536265072417E-2</v>
      </c>
      <c r="I2358" s="8"/>
      <c r="J2358" s="10"/>
      <c r="AC2358" s="14"/>
      <c r="AD2358" s="15"/>
    </row>
    <row r="2359" spans="1:30" hidden="1" outlineLevel="1" x14ac:dyDescent="0.3">
      <c r="A2359" s="14">
        <v>39938</v>
      </c>
      <c r="B2359" s="17">
        <v>-3.7989294772947787E-3</v>
      </c>
      <c r="C2359" s="9">
        <f t="shared" si="184"/>
        <v>-9.4296294772947785E-3</v>
      </c>
      <c r="D2359" s="6">
        <f t="shared" si="185"/>
        <v>8.89179120790666E-5</v>
      </c>
      <c r="E2359" s="6">
        <f t="shared" si="187"/>
        <v>7.6599106496328881E-4</v>
      </c>
      <c r="F2359" s="6">
        <f t="shared" si="186"/>
        <v>1.49954725392569</v>
      </c>
      <c r="G2359" s="17">
        <v>8.2813326956032822E-3</v>
      </c>
      <c r="H2359" s="9">
        <f t="shared" si="183"/>
        <v>1.2245600246315776E-2</v>
      </c>
      <c r="I2359" s="8"/>
      <c r="J2359" s="10"/>
      <c r="AC2359" s="14"/>
      <c r="AD2359" s="15"/>
    </row>
    <row r="2360" spans="1:30" hidden="1" outlineLevel="1" x14ac:dyDescent="0.3">
      <c r="A2360" s="14">
        <v>39939</v>
      </c>
      <c r="B2360" s="17">
        <v>1.7254618329420164E-2</v>
      </c>
      <c r="C2360" s="9">
        <f t="shared" si="184"/>
        <v>1.1623918329420165E-2</v>
      </c>
      <c r="D2360" s="6">
        <f t="shared" si="185"/>
        <v>1.3511547732903009E-4</v>
      </c>
      <c r="E2360" s="6">
        <f t="shared" si="187"/>
        <v>8.89179120790666E-5</v>
      </c>
      <c r="F2360" s="6">
        <f t="shared" si="186"/>
        <v>0.63479072571658668</v>
      </c>
      <c r="G2360" s="17">
        <v>7.4099129590575775E-3</v>
      </c>
      <c r="H2360" s="9">
        <f t="shared" si="183"/>
        <v>7.967375513408332E-3</v>
      </c>
      <c r="I2360" s="8"/>
      <c r="J2360" s="10"/>
      <c r="AC2360" s="14"/>
      <c r="AD2360" s="15"/>
    </row>
    <row r="2361" spans="1:30" hidden="1" outlineLevel="1" x14ac:dyDescent="0.3">
      <c r="A2361" s="14">
        <v>39940</v>
      </c>
      <c r="B2361" s="17">
        <v>-1.3290338985761187E-2</v>
      </c>
      <c r="C2361" s="9">
        <f t="shared" si="184"/>
        <v>-1.8921038985761186E-2</v>
      </c>
      <c r="D2361" s="6">
        <f t="shared" si="185"/>
        <v>3.580057163006947E-4</v>
      </c>
      <c r="E2361" s="6">
        <f t="shared" si="187"/>
        <v>1.3511547732903009E-4</v>
      </c>
      <c r="F2361" s="6">
        <f t="shared" si="186"/>
        <v>0.51230029771482788</v>
      </c>
      <c r="G2361" s="17">
        <v>1.9060263228274692E-2</v>
      </c>
      <c r="H2361" s="9">
        <f t="shared" si="183"/>
        <v>7.1575156144770506E-3</v>
      </c>
      <c r="I2361" s="8"/>
      <c r="J2361" s="10"/>
      <c r="AC2361" s="14"/>
      <c r="AD2361" s="15"/>
    </row>
    <row r="2362" spans="1:30" hidden="1" outlineLevel="1" x14ac:dyDescent="0.3">
      <c r="A2362" s="14">
        <v>39941</v>
      </c>
      <c r="B2362" s="17">
        <v>2.3783902379114139E-2</v>
      </c>
      <c r="C2362" s="9">
        <f t="shared" si="184"/>
        <v>1.815320237911414E-2</v>
      </c>
      <c r="D2362" s="6">
        <f t="shared" si="185"/>
        <v>3.2953875661707524E-4</v>
      </c>
      <c r="E2362" s="6">
        <f t="shared" si="187"/>
        <v>3.580057163006947E-4</v>
      </c>
      <c r="F2362" s="6">
        <f t="shared" si="186"/>
        <v>3.2745832682971852</v>
      </c>
      <c r="G2362" s="17">
        <v>9.6574902257555474E-3</v>
      </c>
      <c r="H2362" s="9">
        <f t="shared" si="183"/>
        <v>1.8095809648361095E-2</v>
      </c>
      <c r="I2362" s="8"/>
      <c r="J2362" s="10"/>
      <c r="AC2362" s="14"/>
      <c r="AD2362" s="15"/>
    </row>
    <row r="2363" spans="1:30" hidden="1" outlineLevel="1" x14ac:dyDescent="0.3">
      <c r="A2363" s="14">
        <v>39944</v>
      </c>
      <c r="B2363" s="17">
        <v>-2.1747190202753869E-2</v>
      </c>
      <c r="C2363" s="9">
        <f t="shared" si="184"/>
        <v>-2.7377890202753868E-2</v>
      </c>
      <c r="D2363" s="6">
        <f t="shared" si="185"/>
        <v>7.4954887195404624E-4</v>
      </c>
      <c r="E2363" s="6">
        <f t="shared" si="187"/>
        <v>3.2953875661707524E-4</v>
      </c>
      <c r="F2363" s="6">
        <f t="shared" si="186"/>
        <v>0.85589357109465625</v>
      </c>
      <c r="G2363" s="17">
        <v>9.291848813989638E-3</v>
      </c>
      <c r="H2363" s="9">
        <f t="shared" si="183"/>
        <v>9.2514516217437805E-3</v>
      </c>
      <c r="I2363" s="8"/>
      <c r="J2363" s="10"/>
      <c r="AC2363" s="14"/>
      <c r="AD2363" s="15"/>
    </row>
    <row r="2364" spans="1:30" hidden="1" outlineLevel="1" x14ac:dyDescent="0.3">
      <c r="A2364" s="14">
        <v>39945</v>
      </c>
      <c r="B2364" s="17">
        <v>-9.7933498347685236E-4</v>
      </c>
      <c r="C2364" s="9">
        <f t="shared" si="184"/>
        <v>-6.6100349834768519E-3</v>
      </c>
      <c r="D2364" s="6">
        <f t="shared" si="185"/>
        <v>4.3692562482787826E-5</v>
      </c>
      <c r="E2364" s="6">
        <f t="shared" si="187"/>
        <v>7.4954887195404624E-4</v>
      </c>
      <c r="F2364" s="6">
        <f t="shared" si="186"/>
        <v>0.7939637325398724</v>
      </c>
      <c r="G2364" s="17">
        <v>1.4680313963465445E-2</v>
      </c>
      <c r="H2364" s="9">
        <f t="shared" si="183"/>
        <v>8.9104642558054878E-3</v>
      </c>
      <c r="I2364" s="8"/>
      <c r="J2364" s="10"/>
      <c r="AC2364" s="14"/>
      <c r="AD2364" s="15"/>
    </row>
    <row r="2365" spans="1:30" hidden="1" outlineLevel="1" x14ac:dyDescent="0.3">
      <c r="A2365" s="14">
        <v>39946</v>
      </c>
      <c r="B2365" s="17">
        <v>-2.7263198536612361E-2</v>
      </c>
      <c r="C2365" s="9">
        <f t="shared" si="184"/>
        <v>-3.2893898536612363E-2</v>
      </c>
      <c r="D2365" s="6">
        <f t="shared" si="185"/>
        <v>1.082008560936949E-3</v>
      </c>
      <c r="E2365" s="6">
        <f t="shared" si="187"/>
        <v>4.3692562482787826E-5</v>
      </c>
      <c r="F2365" s="6">
        <f t="shared" si="186"/>
        <v>1.9508451524145869</v>
      </c>
      <c r="G2365" s="17">
        <v>1.1031079399920157E-2</v>
      </c>
      <c r="H2365" s="9">
        <f t="shared" si="183"/>
        <v>1.3967265847024559E-2</v>
      </c>
      <c r="I2365" s="8"/>
      <c r="J2365" s="10"/>
      <c r="AC2365" s="14"/>
      <c r="AD2365" s="15"/>
    </row>
    <row r="2366" spans="1:30" hidden="1" outlineLevel="1" x14ac:dyDescent="0.3">
      <c r="A2366" s="14">
        <v>39947</v>
      </c>
      <c r="B2366" s="17">
        <v>1.0298431992771371E-2</v>
      </c>
      <c r="C2366" s="9">
        <f t="shared" si="184"/>
        <v>4.6677319927713708E-3</v>
      </c>
      <c r="D2366" s="6">
        <f t="shared" si="185"/>
        <v>2.1787721956341393E-5</v>
      </c>
      <c r="E2366" s="6">
        <f t="shared" si="187"/>
        <v>1.082008560936949E-3</v>
      </c>
      <c r="F2366" s="6">
        <f t="shared" si="186"/>
        <v>1.1106179167871091</v>
      </c>
      <c r="G2366" s="17">
        <v>1.0687512046995301E-2</v>
      </c>
      <c r="H2366" s="9">
        <f t="shared" si="183"/>
        <v>1.0538585848144471E-2</v>
      </c>
      <c r="I2366" s="8"/>
      <c r="J2366" s="10"/>
      <c r="AC2366" s="14"/>
      <c r="AD2366" s="15"/>
    </row>
    <row r="2367" spans="1:30" hidden="1" outlineLevel="1" x14ac:dyDescent="0.3">
      <c r="A2367" s="14">
        <v>39948</v>
      </c>
      <c r="B2367" s="17">
        <v>-1.1475676904067096E-2</v>
      </c>
      <c r="C2367" s="9">
        <f t="shared" si="184"/>
        <v>-1.7106376904067095E-2</v>
      </c>
      <c r="D2367" s="6">
        <f t="shared" si="185"/>
        <v>2.9262813078400013E-4</v>
      </c>
      <c r="E2367" s="6">
        <f t="shared" si="187"/>
        <v>2.1787721956341393E-5</v>
      </c>
      <c r="F2367" s="6">
        <f t="shared" si="186"/>
        <v>1.0435946385006021</v>
      </c>
      <c r="G2367" s="17">
        <v>1.1892091233012205E-2</v>
      </c>
      <c r="H2367" s="9">
        <f t="shared" si="183"/>
        <v>1.0215647989729295E-2</v>
      </c>
      <c r="I2367" s="8"/>
      <c r="J2367" s="10"/>
      <c r="AC2367" s="14"/>
      <c r="AD2367" s="15"/>
    </row>
    <row r="2368" spans="1:30" hidden="1" outlineLevel="1" x14ac:dyDescent="0.3">
      <c r="A2368" s="14">
        <v>39951</v>
      </c>
      <c r="B2368" s="17">
        <v>2.9936594996533599E-2</v>
      </c>
      <c r="C2368" s="9">
        <f t="shared" si="184"/>
        <v>2.43058949965336E-2</v>
      </c>
      <c r="D2368" s="6">
        <f t="shared" si="185"/>
        <v>5.9077653158251715E-4</v>
      </c>
      <c r="E2368" s="6">
        <f t="shared" si="187"/>
        <v>2.9262813078400013E-4</v>
      </c>
      <c r="F2368" s="6">
        <f t="shared" si="186"/>
        <v>1.2872661956977764</v>
      </c>
      <c r="G2368" s="17">
        <v>1.0996833886501368E-2</v>
      </c>
      <c r="H2368" s="9">
        <f t="shared" si="183"/>
        <v>1.1345775406281303E-2</v>
      </c>
      <c r="I2368" s="8"/>
      <c r="J2368" s="10"/>
      <c r="AC2368" s="14"/>
      <c r="AD2368" s="15"/>
    </row>
    <row r="2369" spans="1:30" hidden="1" outlineLevel="1" x14ac:dyDescent="0.3">
      <c r="A2369" s="14">
        <v>39952</v>
      </c>
      <c r="B2369" s="17">
        <v>-1.7383460198727772E-3</v>
      </c>
      <c r="C2369" s="9">
        <f t="shared" si="184"/>
        <v>-7.3690460198727768E-3</v>
      </c>
      <c r="D2369" s="6">
        <f t="shared" si="185"/>
        <v>5.4302839243002814E-5</v>
      </c>
      <c r="E2369" s="6">
        <f t="shared" si="187"/>
        <v>5.9077653158251715E-4</v>
      </c>
      <c r="F2369" s="6">
        <f t="shared" si="186"/>
        <v>1.103673194458759</v>
      </c>
      <c r="G2369" s="17">
        <v>8.4165932751876955E-3</v>
      </c>
      <c r="H2369" s="9">
        <f t="shared" si="183"/>
        <v>1.050558515485339E-2</v>
      </c>
      <c r="I2369" s="8"/>
      <c r="J2369" s="10"/>
      <c r="AC2369" s="14"/>
      <c r="AD2369" s="15"/>
    </row>
    <row r="2370" spans="1:30" hidden="1" outlineLevel="1" x14ac:dyDescent="0.3">
      <c r="A2370" s="14">
        <v>39953</v>
      </c>
      <c r="B2370" s="17">
        <v>-5.144672688046574E-3</v>
      </c>
      <c r="C2370" s="9">
        <f t="shared" si="184"/>
        <v>-1.0775372688046573E-2</v>
      </c>
      <c r="D2370" s="6">
        <f t="shared" si="185"/>
        <v>1.1610865656630003E-4</v>
      </c>
      <c r="E2370" s="6">
        <f t="shared" si="187"/>
        <v>5.4302839243002814E-5</v>
      </c>
      <c r="F2370" s="6">
        <f t="shared" si="186"/>
        <v>0.65501473482117556</v>
      </c>
      <c r="G2370" s="17">
        <v>1.9116603565911536E-2</v>
      </c>
      <c r="H2370" s="9">
        <f t="shared" si="183"/>
        <v>8.0932980596366E-3</v>
      </c>
      <c r="I2370" s="8"/>
      <c r="J2370" s="10"/>
      <c r="AC2370" s="14"/>
      <c r="AD2370" s="15"/>
    </row>
    <row r="2371" spans="1:30" hidden="1" outlineLevel="1" x14ac:dyDescent="0.3">
      <c r="A2371" s="14">
        <v>39954</v>
      </c>
      <c r="B2371" s="17">
        <v>-1.6899558030337186E-2</v>
      </c>
      <c r="C2371" s="9">
        <f t="shared" si="184"/>
        <v>-2.2530258030337185E-2</v>
      </c>
      <c r="D2371" s="6">
        <f t="shared" si="185"/>
        <v>5.0761252691357316E-4</v>
      </c>
      <c r="E2371" s="6">
        <f t="shared" si="187"/>
        <v>1.1610865656630003E-4</v>
      </c>
      <c r="F2371" s="6">
        <f t="shared" si="186"/>
        <v>3.2938068402682386</v>
      </c>
      <c r="G2371" s="17">
        <v>1.5334251851471447E-2</v>
      </c>
      <c r="H2371" s="9">
        <f t="shared" si="183"/>
        <v>1.8148848008257269E-2</v>
      </c>
      <c r="I2371" s="8"/>
      <c r="J2371" s="10"/>
      <c r="AC2371" s="14"/>
      <c r="AD2371" s="15"/>
    </row>
    <row r="2372" spans="1:30" hidden="1" outlineLevel="1" x14ac:dyDescent="0.3">
      <c r="A2372" s="14">
        <v>39955</v>
      </c>
      <c r="B2372" s="17">
        <v>-1.4983325081690719E-3</v>
      </c>
      <c r="C2372" s="9">
        <f t="shared" si="184"/>
        <v>-7.1290325081690715E-3</v>
      </c>
      <c r="D2372" s="6">
        <f t="shared" si="185"/>
        <v>5.0823104502531402E-5</v>
      </c>
      <c r="E2372" s="6">
        <f t="shared" si="187"/>
        <v>5.0761252691357316E-4</v>
      </c>
      <c r="F2372" s="6">
        <f t="shared" si="186"/>
        <v>2.1267307018624106</v>
      </c>
      <c r="G2372" s="17">
        <v>1.0035617731468554E-2</v>
      </c>
      <c r="H2372" s="9">
        <f t="shared" si="183"/>
        <v>1.4583314787325996E-2</v>
      </c>
      <c r="I2372" s="8"/>
      <c r="J2372" s="10"/>
      <c r="AC2372" s="14"/>
      <c r="AD2372" s="15"/>
    </row>
    <row r="2373" spans="1:30" hidden="1" outlineLevel="1" x14ac:dyDescent="0.3">
      <c r="A2373" s="14">
        <v>39959</v>
      </c>
      <c r="B2373" s="17">
        <v>2.5962207600156273E-2</v>
      </c>
      <c r="C2373" s="9">
        <f t="shared" si="184"/>
        <v>2.0331507600156274E-2</v>
      </c>
      <c r="D2373" s="6">
        <f t="shared" si="185"/>
        <v>4.1337020129521236E-4</v>
      </c>
      <c r="E2373" s="6">
        <f t="shared" si="187"/>
        <v>5.0823104502531402E-5</v>
      </c>
      <c r="F2373" s="6">
        <f t="shared" si="186"/>
        <v>0.92260075144296272</v>
      </c>
      <c r="G2373" s="17">
        <v>1.7533054890714894E-2</v>
      </c>
      <c r="H2373" s="9">
        <f t="shared" si="183"/>
        <v>9.6052108328915017E-3</v>
      </c>
      <c r="I2373" s="8"/>
      <c r="J2373" s="10"/>
      <c r="AC2373" s="14"/>
      <c r="AD2373" s="15"/>
    </row>
    <row r="2374" spans="1:30" hidden="1" outlineLevel="1" x14ac:dyDescent="0.3">
      <c r="A2374" s="14">
        <v>39960</v>
      </c>
      <c r="B2374" s="17">
        <v>-1.9153424774368058E-2</v>
      </c>
      <c r="C2374" s="9">
        <f t="shared" si="184"/>
        <v>-2.4784124774368057E-2</v>
      </c>
      <c r="D2374" s="6">
        <f t="shared" si="185"/>
        <v>6.1425284083144454E-4</v>
      </c>
      <c r="E2374" s="6">
        <f t="shared" si="187"/>
        <v>4.1337020129521236E-4</v>
      </c>
      <c r="F2374" s="6">
        <f t="shared" si="186"/>
        <v>2.773953579614441</v>
      </c>
      <c r="G2374" s="17">
        <v>1.2565595168490724E-2</v>
      </c>
      <c r="H2374" s="9">
        <f t="shared" si="183"/>
        <v>1.6655190120843533E-2</v>
      </c>
      <c r="I2374" s="8"/>
      <c r="J2374" s="10"/>
      <c r="AC2374" s="14"/>
      <c r="AD2374" s="15"/>
    </row>
    <row r="2375" spans="1:30" hidden="1" outlineLevel="1" x14ac:dyDescent="0.3">
      <c r="A2375" s="14">
        <v>39961</v>
      </c>
      <c r="B2375" s="17">
        <v>1.5301255166552454E-2</v>
      </c>
      <c r="C2375" s="9">
        <f t="shared" si="184"/>
        <v>9.6705551665524532E-3</v>
      </c>
      <c r="D2375" s="6">
        <f t="shared" si="185"/>
        <v>9.3519637229334346E-5</v>
      </c>
      <c r="E2375" s="6">
        <f t="shared" si="187"/>
        <v>6.1425284083144454E-4</v>
      </c>
      <c r="F2375" s="6">
        <f t="shared" si="186"/>
        <v>1.4348648833413962</v>
      </c>
      <c r="G2375" s="17">
        <v>1.3781908140695491E-2</v>
      </c>
      <c r="H2375" s="9">
        <f t="shared" si="183"/>
        <v>1.1978584571398226E-2</v>
      </c>
      <c r="I2375" s="8"/>
      <c r="J2375" s="10"/>
      <c r="AC2375" s="14"/>
      <c r="AD2375" s="15"/>
    </row>
    <row r="2376" spans="1:30" hidden="1" outlineLevel="1" x14ac:dyDescent="0.3">
      <c r="A2376" s="14">
        <v>39962</v>
      </c>
      <c r="B2376" s="17">
        <v>1.3483445887851343E-2</v>
      </c>
      <c r="C2376" s="9">
        <f t="shared" si="184"/>
        <v>7.8527458878513423E-3</v>
      </c>
      <c r="D2376" s="6">
        <f t="shared" si="185"/>
        <v>6.1665617979166171E-5</v>
      </c>
      <c r="E2376" s="6">
        <f t="shared" si="187"/>
        <v>9.3519637229334346E-5</v>
      </c>
      <c r="F2376" s="6">
        <f t="shared" si="186"/>
        <v>1.7218014653312887</v>
      </c>
      <c r="G2376" s="17">
        <v>9.6499880345406533E-3</v>
      </c>
      <c r="H2376" s="9">
        <f t="shared" si="183"/>
        <v>1.3121743273404218E-2</v>
      </c>
      <c r="I2376" s="8"/>
      <c r="J2376" s="10"/>
      <c r="AC2376" s="14"/>
      <c r="AD2376" s="15"/>
    </row>
    <row r="2377" spans="1:30" hidden="1" outlineLevel="1" x14ac:dyDescent="0.3">
      <c r="A2377" s="14">
        <v>39965</v>
      </c>
      <c r="B2377" s="17">
        <v>2.5489943861423548E-2</v>
      </c>
      <c r="C2377" s="9">
        <f t="shared" si="184"/>
        <v>1.9859243861423549E-2</v>
      </c>
      <c r="D2377" s="6">
        <f t="shared" si="185"/>
        <v>3.9438956674748893E-4</v>
      </c>
      <c r="E2377" s="6">
        <f t="shared" si="187"/>
        <v>6.1665617979166171E-5</v>
      </c>
      <c r="F2377" s="6">
        <f t="shared" si="186"/>
        <v>0.85459616403120053</v>
      </c>
      <c r="G2377" s="17">
        <v>1.4150436300584626E-2</v>
      </c>
      <c r="H2377" s="9">
        <f t="shared" si="183"/>
        <v>9.2444370517149425E-3</v>
      </c>
      <c r="I2377" s="8"/>
      <c r="J2377" s="10"/>
      <c r="AC2377" s="14"/>
      <c r="AD2377" s="15"/>
    </row>
    <row r="2378" spans="1:30" hidden="1" outlineLevel="1" x14ac:dyDescent="0.3">
      <c r="A2378" s="14">
        <v>39966</v>
      </c>
      <c r="B2378" s="17">
        <v>1.9813369747484796E-3</v>
      </c>
      <c r="C2378" s="9">
        <f t="shared" si="184"/>
        <v>-3.6493630252515201E-3</v>
      </c>
      <c r="D2378" s="6">
        <f t="shared" si="185"/>
        <v>1.3317850490072928E-5</v>
      </c>
      <c r="E2378" s="6">
        <f t="shared" si="187"/>
        <v>3.9438956674748893E-4</v>
      </c>
      <c r="F2378" s="6">
        <f t="shared" si="186"/>
        <v>1.8140035290302223</v>
      </c>
      <c r="G2378" s="17">
        <v>7.4909328212302779E-3</v>
      </c>
      <c r="H2378" s="9">
        <f t="shared" si="183"/>
        <v>1.3468494826929333E-2</v>
      </c>
      <c r="I2378" s="8"/>
      <c r="J2378" s="10"/>
      <c r="AC2378" s="14"/>
      <c r="AD2378" s="15"/>
    </row>
    <row r="2379" spans="1:30" hidden="1" outlineLevel="1" x14ac:dyDescent="0.3">
      <c r="A2379" s="14">
        <v>39967</v>
      </c>
      <c r="B2379" s="17">
        <v>-1.3834465750709849E-2</v>
      </c>
      <c r="C2379" s="9">
        <f t="shared" si="184"/>
        <v>-1.9465165750709848E-2</v>
      </c>
      <c r="D2379" s="6">
        <f t="shared" si="185"/>
        <v>3.7889267770260766E-4</v>
      </c>
      <c r="E2379" s="6">
        <f t="shared" si="187"/>
        <v>1.3317850490072928E-5</v>
      </c>
      <c r="F2379" s="6">
        <f t="shared" si="186"/>
        <v>0.52311607889542699</v>
      </c>
      <c r="G2379" s="17">
        <v>1.3054578152128732E-2</v>
      </c>
      <c r="H2379" s="9">
        <f t="shared" si="183"/>
        <v>7.2326763987850791E-3</v>
      </c>
      <c r="I2379" s="8"/>
      <c r="J2379" s="10"/>
      <c r="AC2379" s="14"/>
      <c r="AD2379" s="15"/>
    </row>
    <row r="2380" spans="1:30" hidden="1" outlineLevel="1" x14ac:dyDescent="0.3">
      <c r="A2380" s="14">
        <v>39968</v>
      </c>
      <c r="B2380" s="17">
        <v>1.1418220142165985E-2</v>
      </c>
      <c r="C2380" s="9">
        <f t="shared" si="184"/>
        <v>5.7875201421659856E-3</v>
      </c>
      <c r="D2380" s="6">
        <f t="shared" si="185"/>
        <v>3.3495389395976987E-5</v>
      </c>
      <c r="E2380" s="6">
        <f t="shared" si="187"/>
        <v>3.7889267770260766E-4</v>
      </c>
      <c r="F2380" s="6">
        <f t="shared" si="186"/>
        <v>1.5470357637674996</v>
      </c>
      <c r="G2380" s="17">
        <v>7.6158583111310824E-3</v>
      </c>
      <c r="H2380" s="9">
        <f t="shared" si="183"/>
        <v>1.2437989241704221E-2</v>
      </c>
      <c r="I2380" s="8"/>
      <c r="J2380" s="10"/>
      <c r="AC2380" s="14"/>
      <c r="AD2380" s="15"/>
    </row>
    <row r="2381" spans="1:30" hidden="1" outlineLevel="1" x14ac:dyDescent="0.3">
      <c r="A2381" s="14">
        <v>39969</v>
      </c>
      <c r="B2381" s="17">
        <v>-2.5178574888172515E-3</v>
      </c>
      <c r="C2381" s="9">
        <f t="shared" si="184"/>
        <v>-8.1485574888172513E-3</v>
      </c>
      <c r="D2381" s="6">
        <f t="shared" si="185"/>
        <v>6.6398989148559701E-5</v>
      </c>
      <c r="E2381" s="6">
        <f t="shared" si="187"/>
        <v>3.3495389395976987E-5</v>
      </c>
      <c r="F2381" s="6">
        <f t="shared" si="186"/>
        <v>0.5400176245310041</v>
      </c>
      <c r="G2381" s="17">
        <v>1.22441219896391E-2</v>
      </c>
      <c r="H2381" s="9">
        <f t="shared" si="183"/>
        <v>7.3485891471152757E-3</v>
      </c>
      <c r="I2381" s="8"/>
      <c r="J2381" s="10"/>
      <c r="AC2381" s="14"/>
      <c r="AD2381" s="15"/>
    </row>
    <row r="2382" spans="1:30" hidden="1" outlineLevel="1" x14ac:dyDescent="0.3">
      <c r="A2382" s="14">
        <v>39972</v>
      </c>
      <c r="B2382" s="17">
        <v>-1.0110654544454936E-3</v>
      </c>
      <c r="C2382" s="9">
        <f t="shared" si="184"/>
        <v>-6.6417654544454934E-3</v>
      </c>
      <c r="D2382" s="6">
        <f t="shared" si="185"/>
        <v>4.4113048351865551E-5</v>
      </c>
      <c r="E2382" s="6">
        <f t="shared" si="187"/>
        <v>6.6398989148559701E-5</v>
      </c>
      <c r="F2382" s="6">
        <f t="shared" si="186"/>
        <v>1.3633317466771888</v>
      </c>
      <c r="G2382" s="17">
        <v>1.4394117824389638E-2</v>
      </c>
      <c r="H2382" s="9">
        <f t="shared" ref="H2382:H2445" si="188">SQRT(F2382)/100</f>
        <v>1.1676179797678644E-2</v>
      </c>
      <c r="I2382" s="8"/>
      <c r="J2382" s="10"/>
      <c r="AC2382" s="14"/>
      <c r="AD2382" s="15"/>
    </row>
    <row r="2383" spans="1:30" hidden="1" outlineLevel="1" x14ac:dyDescent="0.3">
      <c r="A2383" s="14">
        <v>39973</v>
      </c>
      <c r="B2383" s="17">
        <v>3.4970597611733321E-3</v>
      </c>
      <c r="C2383" s="9">
        <f t="shared" ref="C2383:C2446" si="189">B2383-B$5</f>
        <v>-2.1336402388266677E-3</v>
      </c>
      <c r="D2383" s="6">
        <f t="shared" ref="D2383:D2446" si="190">C2383^2</f>
        <v>4.5524206687403193E-6</v>
      </c>
      <c r="E2383" s="6">
        <f t="shared" si="187"/>
        <v>4.4113048351865551E-5</v>
      </c>
      <c r="F2383" s="6">
        <f t="shared" ref="F2383:F2446" si="191">IF(C2382&gt;0,B$6+B$7*E2383+B$8*(G2382*100)^2,B$6+B$7*E2383+B$8*(G2382*100)^2+E2383*$B$9)</f>
        <v>1.8763141169167299</v>
      </c>
      <c r="G2383" s="17">
        <v>7.4991237354938923E-3</v>
      </c>
      <c r="H2383" s="9">
        <f t="shared" si="188"/>
        <v>1.3697861573679047E-2</v>
      </c>
      <c r="I2383" s="8"/>
      <c r="J2383" s="10"/>
      <c r="AC2383" s="14"/>
      <c r="AD2383" s="15"/>
    </row>
    <row r="2384" spans="1:30" hidden="1" outlineLevel="1" x14ac:dyDescent="0.3">
      <c r="A2384" s="14">
        <v>39974</v>
      </c>
      <c r="B2384" s="17">
        <v>-3.4864013799682215E-3</v>
      </c>
      <c r="C2384" s="9">
        <f t="shared" si="189"/>
        <v>-9.1171013799682208E-3</v>
      </c>
      <c r="D2384" s="6">
        <f t="shared" si="190"/>
        <v>8.3121537572618438E-5</v>
      </c>
      <c r="E2384" s="6">
        <f t="shared" ref="E2384:E2447" si="192">D2383</f>
        <v>4.5524206687403193E-6</v>
      </c>
      <c r="F2384" s="6">
        <f t="shared" si="191"/>
        <v>0.52421431711529576</v>
      </c>
      <c r="G2384" s="17">
        <v>1.5338191717988255E-2</v>
      </c>
      <c r="H2384" s="9">
        <f t="shared" si="188"/>
        <v>7.2402646161262348E-3</v>
      </c>
      <c r="I2384" s="8"/>
      <c r="J2384" s="10"/>
      <c r="AC2384" s="14"/>
      <c r="AD2384" s="15"/>
    </row>
    <row r="2385" spans="1:30" hidden="1" outlineLevel="1" x14ac:dyDescent="0.3">
      <c r="A2385" s="14">
        <v>39975</v>
      </c>
      <c r="B2385" s="17">
        <v>6.0932972495423409E-3</v>
      </c>
      <c r="C2385" s="9">
        <f t="shared" si="189"/>
        <v>4.6259724954234114E-4</v>
      </c>
      <c r="D2385" s="6">
        <f t="shared" si="190"/>
        <v>2.1399621528413905E-7</v>
      </c>
      <c r="E2385" s="6">
        <f t="shared" si="192"/>
        <v>8.3121537572618438E-5</v>
      </c>
      <c r="F2385" s="6">
        <f t="shared" si="191"/>
        <v>2.1277393794284012</v>
      </c>
      <c r="G2385" s="17">
        <v>1.3805947905675417E-2</v>
      </c>
      <c r="H2385" s="9">
        <f t="shared" si="188"/>
        <v>1.4586772704845994E-2</v>
      </c>
      <c r="I2385" s="8"/>
      <c r="J2385" s="10"/>
      <c r="AC2385" s="14"/>
      <c r="AD2385" s="15"/>
    </row>
    <row r="2386" spans="1:30" hidden="1" outlineLevel="1" x14ac:dyDescent="0.3">
      <c r="A2386" s="14">
        <v>39976</v>
      </c>
      <c r="B2386" s="17">
        <v>1.3960208482200179E-3</v>
      </c>
      <c r="C2386" s="9">
        <f t="shared" si="189"/>
        <v>-4.2346791517799817E-3</v>
      </c>
      <c r="D2386" s="6">
        <f t="shared" si="190"/>
        <v>1.7932507518520025E-5</v>
      </c>
      <c r="E2386" s="6">
        <f t="shared" si="192"/>
        <v>2.1399621528413905E-7</v>
      </c>
      <c r="F2386" s="6">
        <f t="shared" si="191"/>
        <v>1.7277417976723197</v>
      </c>
      <c r="G2386" s="17">
        <v>9.1223534936700108E-3</v>
      </c>
      <c r="H2386" s="9">
        <f t="shared" si="188"/>
        <v>1.3144359237605763E-2</v>
      </c>
      <c r="I2386" s="8"/>
      <c r="J2386" s="10"/>
      <c r="AC2386" s="14"/>
      <c r="AD2386" s="15"/>
    </row>
    <row r="2387" spans="1:30" hidden="1" outlineLevel="1" x14ac:dyDescent="0.3">
      <c r="A2387" s="14">
        <v>39979</v>
      </c>
      <c r="B2387" s="17">
        <v>-2.4055591253596683E-2</v>
      </c>
      <c r="C2387" s="9">
        <f t="shared" si="189"/>
        <v>-2.9686291253596682E-2</v>
      </c>
      <c r="D2387" s="6">
        <f t="shared" si="190"/>
        <v>8.8127588839337085E-4</v>
      </c>
      <c r="E2387" s="6">
        <f t="shared" si="192"/>
        <v>1.7932507518520025E-5</v>
      </c>
      <c r="F2387" s="6">
        <f t="shared" si="191"/>
        <v>0.76588076891750878</v>
      </c>
      <c r="G2387" s="17">
        <v>1.2915217317053198E-2</v>
      </c>
      <c r="H2387" s="9">
        <f t="shared" si="188"/>
        <v>8.7514614146296087E-3</v>
      </c>
      <c r="I2387" s="8"/>
      <c r="J2387" s="10"/>
      <c r="AC2387" s="14"/>
      <c r="AD2387" s="15"/>
    </row>
    <row r="2388" spans="1:30" hidden="1" outlineLevel="1" x14ac:dyDescent="0.3">
      <c r="A2388" s="14">
        <v>39980</v>
      </c>
      <c r="B2388" s="17">
        <v>-1.2801901027885946E-2</v>
      </c>
      <c r="C2388" s="9">
        <f t="shared" si="189"/>
        <v>-1.8432601027885947E-2</v>
      </c>
      <c r="D2388" s="6">
        <f t="shared" si="190"/>
        <v>3.3976078065322206E-4</v>
      </c>
      <c r="E2388" s="6">
        <f t="shared" si="192"/>
        <v>8.8127588839337085E-4</v>
      </c>
      <c r="F2388" s="6">
        <f t="shared" si="191"/>
        <v>1.5147061006943325</v>
      </c>
      <c r="G2388" s="17">
        <v>8.941305819819733E-3</v>
      </c>
      <c r="H2388" s="9">
        <f t="shared" si="188"/>
        <v>1.2307339682865395E-2</v>
      </c>
      <c r="I2388" s="8"/>
      <c r="J2388" s="10"/>
      <c r="AC2388" s="14"/>
      <c r="AD2388" s="15"/>
    </row>
    <row r="2389" spans="1:30" hidden="1" outlineLevel="1" x14ac:dyDescent="0.3">
      <c r="A2389" s="14">
        <v>39981</v>
      </c>
      <c r="B2389" s="17">
        <v>-1.3825234667826517E-3</v>
      </c>
      <c r="C2389" s="9">
        <f t="shared" si="189"/>
        <v>-7.0132234667826514E-3</v>
      </c>
      <c r="D2389" s="6">
        <f t="shared" si="190"/>
        <v>4.9185303395030871E-5</v>
      </c>
      <c r="E2389" s="6">
        <f t="shared" si="192"/>
        <v>3.3976078065322206E-4</v>
      </c>
      <c r="F2389" s="6">
        <f t="shared" si="191"/>
        <v>0.73664384548004425</v>
      </c>
      <c r="G2389" s="17">
        <v>1.0501917891866455E-2</v>
      </c>
      <c r="H2389" s="9">
        <f t="shared" si="188"/>
        <v>8.5827958468091513E-3</v>
      </c>
      <c r="I2389" s="8"/>
      <c r="J2389" s="10"/>
      <c r="AC2389" s="14"/>
      <c r="AD2389" s="15"/>
    </row>
    <row r="2390" spans="1:30" hidden="1" outlineLevel="1" x14ac:dyDescent="0.3">
      <c r="A2390" s="14">
        <v>39982</v>
      </c>
      <c r="B2390" s="17">
        <v>8.3758150048816125E-3</v>
      </c>
      <c r="C2390" s="9">
        <f t="shared" si="189"/>
        <v>2.7451150048816127E-3</v>
      </c>
      <c r="D2390" s="6">
        <f t="shared" si="190"/>
        <v>7.5356563900261768E-6</v>
      </c>
      <c r="E2390" s="6">
        <f t="shared" si="192"/>
        <v>4.9185303395030871E-5</v>
      </c>
      <c r="F2390" s="6">
        <f t="shared" si="191"/>
        <v>1.0083785761402773</v>
      </c>
      <c r="G2390" s="17">
        <v>9.0065327666958451E-3</v>
      </c>
      <c r="H2390" s="9">
        <f t="shared" si="188"/>
        <v>1.0041805495727734E-2</v>
      </c>
      <c r="I2390" s="8"/>
      <c r="J2390" s="10"/>
      <c r="AC2390" s="14"/>
      <c r="AD2390" s="15"/>
    </row>
    <row r="2391" spans="1:30" hidden="1" outlineLevel="1" x14ac:dyDescent="0.3">
      <c r="A2391" s="14">
        <v>39983</v>
      </c>
      <c r="B2391" s="17">
        <v>3.1093582232435742E-3</v>
      </c>
      <c r="C2391" s="9">
        <f t="shared" si="189"/>
        <v>-2.5213417767564255E-3</v>
      </c>
      <c r="D2391" s="6">
        <f t="shared" si="190"/>
        <v>6.357164355217249E-6</v>
      </c>
      <c r="E2391" s="6">
        <f t="shared" si="192"/>
        <v>7.5356563900261768E-6</v>
      </c>
      <c r="F2391" s="6">
        <f t="shared" si="191"/>
        <v>0.74707063410156682</v>
      </c>
      <c r="G2391" s="17">
        <v>8.2473325607790998E-3</v>
      </c>
      <c r="H2391" s="9">
        <f t="shared" si="188"/>
        <v>8.6433247891165525E-3</v>
      </c>
      <c r="I2391" s="8"/>
      <c r="J2391" s="10"/>
      <c r="AC2391" s="14"/>
      <c r="AD2391" s="15"/>
    </row>
    <row r="2392" spans="1:30" hidden="1" outlineLevel="1" x14ac:dyDescent="0.3">
      <c r="A2392" s="14">
        <v>39986</v>
      </c>
      <c r="B2392" s="17">
        <v>-3.1078364330824837E-2</v>
      </c>
      <c r="C2392" s="9">
        <f t="shared" si="189"/>
        <v>-3.6709064330824839E-2</v>
      </c>
      <c r="D2392" s="6">
        <f t="shared" si="190"/>
        <v>1.3475554040446366E-3</v>
      </c>
      <c r="E2392" s="6">
        <f t="shared" si="192"/>
        <v>6.357164355217249E-6</v>
      </c>
      <c r="F2392" s="6">
        <f t="shared" si="191"/>
        <v>0.6297427582944124</v>
      </c>
      <c r="G2392" s="17">
        <v>1.1083054095166621E-2</v>
      </c>
      <c r="H2392" s="9">
        <f t="shared" si="188"/>
        <v>7.9356332973141621E-3</v>
      </c>
      <c r="I2392" s="8"/>
      <c r="J2392" s="10"/>
      <c r="AC2392" s="14"/>
      <c r="AD2392" s="15"/>
    </row>
    <row r="2393" spans="1:30" hidden="1" outlineLevel="1" x14ac:dyDescent="0.3">
      <c r="A2393" s="14">
        <v>39987</v>
      </c>
      <c r="B2393" s="17">
        <v>2.3040684995182257E-3</v>
      </c>
      <c r="C2393" s="9">
        <f t="shared" si="189"/>
        <v>-3.3266315004817741E-3</v>
      </c>
      <c r="D2393" s="6">
        <f t="shared" si="190"/>
        <v>1.1066477139997619E-5</v>
      </c>
      <c r="E2393" s="6">
        <f t="shared" si="192"/>
        <v>1.3475554040446366E-3</v>
      </c>
      <c r="F2393" s="6">
        <f t="shared" si="191"/>
        <v>1.1209589972754794</v>
      </c>
      <c r="G2393" s="17">
        <v>7.1796181737218837E-3</v>
      </c>
      <c r="H2393" s="9">
        <f t="shared" si="188"/>
        <v>1.0587535111042039E-2</v>
      </c>
      <c r="I2393" s="8"/>
      <c r="J2393" s="10"/>
      <c r="AC2393" s="14"/>
      <c r="AD2393" s="15"/>
    </row>
    <row r="2394" spans="1:30" hidden="1" outlineLevel="1" x14ac:dyDescent="0.3">
      <c r="A2394" s="14">
        <v>39988</v>
      </c>
      <c r="B2394" s="17">
        <v>6.5032488243268799E-3</v>
      </c>
      <c r="C2394" s="9">
        <f t="shared" si="189"/>
        <v>8.7254882432688009E-4</v>
      </c>
      <c r="D2394" s="6">
        <f t="shared" si="190"/>
        <v>7.6134145083422065E-7</v>
      </c>
      <c r="E2394" s="6">
        <f t="shared" si="192"/>
        <v>1.1066477139997619E-5</v>
      </c>
      <c r="F2394" s="6">
        <f t="shared" si="191"/>
        <v>0.48220765889485134</v>
      </c>
      <c r="G2394" s="17">
        <v>1.2496256226350474E-2</v>
      </c>
      <c r="H2394" s="9">
        <f t="shared" si="188"/>
        <v>6.9441173585622195E-3</v>
      </c>
      <c r="I2394" s="8"/>
      <c r="J2394" s="10"/>
      <c r="AC2394" s="14"/>
      <c r="AD2394" s="15"/>
    </row>
    <row r="2395" spans="1:30" hidden="1" outlineLevel="1" x14ac:dyDescent="0.3">
      <c r="A2395" s="14">
        <v>39989</v>
      </c>
      <c r="B2395" s="17">
        <v>2.1217583998248964E-2</v>
      </c>
      <c r="C2395" s="9">
        <f t="shared" si="189"/>
        <v>1.5586883998248965E-2</v>
      </c>
      <c r="D2395" s="6">
        <f t="shared" si="190"/>
        <v>2.4295095277486966E-4</v>
      </c>
      <c r="E2395" s="6">
        <f t="shared" si="192"/>
        <v>7.6134145083422065E-7</v>
      </c>
      <c r="F2395" s="6">
        <f t="shared" si="191"/>
        <v>1.4191930510254196</v>
      </c>
      <c r="G2395" s="17">
        <v>1.3588901655221152E-2</v>
      </c>
      <c r="H2395" s="9">
        <f t="shared" si="188"/>
        <v>1.1912988923966226E-2</v>
      </c>
      <c r="I2395" s="8"/>
      <c r="J2395" s="10"/>
      <c r="AC2395" s="14"/>
      <c r="AD2395" s="15"/>
    </row>
    <row r="2396" spans="1:30" hidden="1" outlineLevel="1" x14ac:dyDescent="0.3">
      <c r="A2396" s="14">
        <v>39990</v>
      </c>
      <c r="B2396" s="17">
        <v>-1.4789203486037504E-3</v>
      </c>
      <c r="C2396" s="9">
        <f t="shared" si="189"/>
        <v>-7.1096203486037506E-3</v>
      </c>
      <c r="D2396" s="6">
        <f t="shared" si="190"/>
        <v>5.0546701501280513E-5</v>
      </c>
      <c r="E2396" s="6">
        <f t="shared" si="192"/>
        <v>2.4295095277486966E-4</v>
      </c>
      <c r="F2396" s="6">
        <f t="shared" si="191"/>
        <v>1.6744839290853371</v>
      </c>
      <c r="G2396" s="17">
        <v>6.8569342588378759E-3</v>
      </c>
      <c r="H2396" s="9">
        <f t="shared" si="188"/>
        <v>1.2940185196067856E-2</v>
      </c>
      <c r="I2396" s="8"/>
      <c r="J2396" s="10"/>
      <c r="AC2396" s="14"/>
      <c r="AD2396" s="15"/>
    </row>
    <row r="2397" spans="1:30" hidden="1" outlineLevel="1" x14ac:dyDescent="0.3">
      <c r="A2397" s="14">
        <v>39993</v>
      </c>
      <c r="B2397" s="17">
        <v>9.0242968412623387E-3</v>
      </c>
      <c r="C2397" s="9">
        <f t="shared" si="189"/>
        <v>3.3935968412623389E-3</v>
      </c>
      <c r="D2397" s="6">
        <f t="shared" si="190"/>
        <v>1.1516499521025724E-5</v>
      </c>
      <c r="E2397" s="6">
        <f t="shared" si="192"/>
        <v>5.0546701501280513E-5</v>
      </c>
      <c r="F2397" s="6">
        <f t="shared" si="191"/>
        <v>0.44164495229283957</v>
      </c>
      <c r="G2397" s="17">
        <v>7.5881603828355472E-3</v>
      </c>
      <c r="H2397" s="9">
        <f t="shared" si="188"/>
        <v>6.6456373079851385E-3</v>
      </c>
      <c r="I2397" s="8"/>
      <c r="J2397" s="10"/>
      <c r="AC2397" s="14"/>
      <c r="AD2397" s="15"/>
    </row>
    <row r="2398" spans="1:30" hidden="1" outlineLevel="1" x14ac:dyDescent="0.3">
      <c r="A2398" s="14">
        <v>39994</v>
      </c>
      <c r="B2398" s="17">
        <v>-8.5673516331672799E-3</v>
      </c>
      <c r="C2398" s="9">
        <f t="shared" si="189"/>
        <v>-1.4198051633167279E-2</v>
      </c>
      <c r="D2398" s="6">
        <f t="shared" si="190"/>
        <v>2.0158467017808402E-4</v>
      </c>
      <c r="E2398" s="6">
        <f t="shared" si="192"/>
        <v>1.1516499521025724E-5</v>
      </c>
      <c r="F2398" s="6">
        <f t="shared" si="191"/>
        <v>0.53624565430691551</v>
      </c>
      <c r="G2398" s="17">
        <v>1.1598221969535963E-2</v>
      </c>
      <c r="H2398" s="9">
        <f t="shared" si="188"/>
        <v>7.3228795859751469E-3</v>
      </c>
      <c r="I2398" s="8"/>
      <c r="J2398" s="10"/>
      <c r="AC2398" s="14"/>
      <c r="AD2398" s="15"/>
    </row>
    <row r="2399" spans="1:30" hidden="1" outlineLevel="1" x14ac:dyDescent="0.3">
      <c r="A2399" s="14">
        <v>39995</v>
      </c>
      <c r="B2399" s="17">
        <v>4.3524446236517019E-3</v>
      </c>
      <c r="C2399" s="9">
        <f t="shared" si="189"/>
        <v>-1.2782553763482979E-3</v>
      </c>
      <c r="D2399" s="6">
        <f t="shared" si="190"/>
        <v>1.6339368071633286E-6</v>
      </c>
      <c r="E2399" s="6">
        <f t="shared" si="192"/>
        <v>2.0158467017808402E-4</v>
      </c>
      <c r="F2399" s="6">
        <f t="shared" si="191"/>
        <v>1.2254194845763366</v>
      </c>
      <c r="G2399" s="17">
        <v>9.9288499013832909E-3</v>
      </c>
      <c r="H2399" s="9">
        <f t="shared" si="188"/>
        <v>1.106986668653393E-2</v>
      </c>
      <c r="I2399" s="8"/>
      <c r="J2399" s="10"/>
      <c r="AC2399" s="14"/>
      <c r="AD2399" s="15"/>
    </row>
    <row r="2400" spans="1:30" hidden="1" outlineLevel="1" x14ac:dyDescent="0.3">
      <c r="A2400" s="14">
        <v>39996</v>
      </c>
      <c r="B2400" s="17">
        <v>-2.9577684825957445E-2</v>
      </c>
      <c r="C2400" s="9">
        <f t="shared" si="189"/>
        <v>-3.5208384825957444E-2</v>
      </c>
      <c r="D2400" s="6">
        <f t="shared" si="190"/>
        <v>1.2396303620527103E-3</v>
      </c>
      <c r="E2400" s="6">
        <f t="shared" si="192"/>
        <v>1.6339368071633286E-6</v>
      </c>
      <c r="F2400" s="6">
        <f t="shared" si="191"/>
        <v>0.90349979849695572</v>
      </c>
      <c r="G2400" s="17">
        <v>1.0650978899017996E-2</v>
      </c>
      <c r="H2400" s="9">
        <f t="shared" si="188"/>
        <v>9.5052606408080973E-3</v>
      </c>
      <c r="I2400" s="8"/>
      <c r="J2400" s="10"/>
      <c r="AC2400" s="14"/>
      <c r="AD2400" s="15"/>
    </row>
    <row r="2401" spans="1:30" hidden="1" outlineLevel="1" x14ac:dyDescent="0.3">
      <c r="A2401" s="14">
        <v>40000</v>
      </c>
      <c r="B2401" s="17">
        <v>2.562462104257274E-3</v>
      </c>
      <c r="C2401" s="9">
        <f t="shared" si="189"/>
        <v>-3.0682378957427258E-3</v>
      </c>
      <c r="D2401" s="6">
        <f t="shared" si="190"/>
        <v>9.4140837848717492E-6</v>
      </c>
      <c r="E2401" s="6">
        <f t="shared" si="192"/>
        <v>1.2396303620527103E-3</v>
      </c>
      <c r="F2401" s="6">
        <f t="shared" si="191"/>
        <v>1.0368274232464616</v>
      </c>
      <c r="G2401" s="17">
        <v>1.0701185448904402E-2</v>
      </c>
      <c r="H2401" s="9">
        <f t="shared" si="188"/>
        <v>1.0182472309053739E-2</v>
      </c>
      <c r="I2401" s="8"/>
      <c r="J2401" s="10"/>
      <c r="AC2401" s="14"/>
      <c r="AD2401" s="15"/>
    </row>
    <row r="2402" spans="1:30" hidden="1" outlineLevel="1" x14ac:dyDescent="0.3">
      <c r="A2402" s="14">
        <v>40001</v>
      </c>
      <c r="B2402" s="17">
        <v>-1.9879785362884782E-2</v>
      </c>
      <c r="C2402" s="9">
        <f t="shared" si="189"/>
        <v>-2.5510485362884781E-2</v>
      </c>
      <c r="D2402" s="6">
        <f t="shared" si="190"/>
        <v>6.5078486344995862E-4</v>
      </c>
      <c r="E2402" s="6">
        <f t="shared" si="192"/>
        <v>9.4140837848717492E-6</v>
      </c>
      <c r="F2402" s="6">
        <f t="shared" si="191"/>
        <v>1.046215804422445</v>
      </c>
      <c r="G2402" s="17">
        <v>8.8913405880868285E-3</v>
      </c>
      <c r="H2402" s="9">
        <f t="shared" si="188"/>
        <v>1.0228469115280374E-2</v>
      </c>
      <c r="I2402" s="8"/>
      <c r="J2402" s="10"/>
      <c r="AC2402" s="14"/>
      <c r="AD2402" s="15"/>
    </row>
    <row r="2403" spans="1:30" hidden="1" outlineLevel="1" x14ac:dyDescent="0.3">
      <c r="A2403" s="14">
        <v>40002</v>
      </c>
      <c r="B2403" s="17">
        <v>-1.6699311679358867E-3</v>
      </c>
      <c r="C2403" s="9">
        <f t="shared" si="189"/>
        <v>-7.3006311679358867E-3</v>
      </c>
      <c r="D2403" s="6">
        <f t="shared" si="190"/>
        <v>5.3299215450236908E-5</v>
      </c>
      <c r="E2403" s="6">
        <f t="shared" si="192"/>
        <v>6.5078486344995862E-4</v>
      </c>
      <c r="F2403" s="6">
        <f t="shared" si="191"/>
        <v>0.72871707310128941</v>
      </c>
      <c r="G2403" s="17">
        <v>1.3588397516073814E-2</v>
      </c>
      <c r="H2403" s="9">
        <f t="shared" si="188"/>
        <v>8.5364926820169496E-3</v>
      </c>
      <c r="I2403" s="8"/>
      <c r="J2403" s="10"/>
      <c r="AC2403" s="14"/>
      <c r="AD2403" s="15"/>
    </row>
    <row r="2404" spans="1:30" hidden="1" outlineLevel="1" x14ac:dyDescent="0.3">
      <c r="A2404" s="14">
        <v>40003</v>
      </c>
      <c r="B2404" s="17">
        <v>3.5409460623181451E-3</v>
      </c>
      <c r="C2404" s="9">
        <f t="shared" si="189"/>
        <v>-2.0897539376818547E-3</v>
      </c>
      <c r="D2404" s="6">
        <f t="shared" si="190"/>
        <v>4.3670715200568165E-6</v>
      </c>
      <c r="E2404" s="6">
        <f t="shared" si="192"/>
        <v>5.3299215450236908E-5</v>
      </c>
      <c r="F2404" s="6">
        <f t="shared" si="191"/>
        <v>1.6743704660439969</v>
      </c>
      <c r="G2404" s="17">
        <v>7.3888982191067046E-3</v>
      </c>
      <c r="H2404" s="9">
        <f t="shared" si="188"/>
        <v>1.2939746775126618E-2</v>
      </c>
      <c r="I2404" s="8"/>
      <c r="J2404" s="10"/>
      <c r="AC2404" s="14"/>
      <c r="AD2404" s="15"/>
    </row>
    <row r="2405" spans="1:30" hidden="1" outlineLevel="1" x14ac:dyDescent="0.3">
      <c r="A2405" s="14">
        <v>40004</v>
      </c>
      <c r="B2405" s="17">
        <v>-4.0299380776842673E-3</v>
      </c>
      <c r="C2405" s="9">
        <f t="shared" si="189"/>
        <v>-9.6606380776842679E-3</v>
      </c>
      <c r="D2405" s="6">
        <f t="shared" si="190"/>
        <v>9.3327928068003181E-5</v>
      </c>
      <c r="E2405" s="6">
        <f t="shared" si="192"/>
        <v>4.3670715200568165E-6</v>
      </c>
      <c r="F2405" s="6">
        <f t="shared" si="191"/>
        <v>0.50951549046482247</v>
      </c>
      <c r="G2405" s="17">
        <v>8.7912869762499634E-3</v>
      </c>
      <c r="H2405" s="9">
        <f t="shared" si="188"/>
        <v>7.1380353772226603E-3</v>
      </c>
      <c r="I2405" s="8"/>
      <c r="J2405" s="10"/>
      <c r="AC2405" s="14"/>
      <c r="AD2405" s="15"/>
    </row>
    <row r="2406" spans="1:30" hidden="1" outlineLevel="1" x14ac:dyDescent="0.3">
      <c r="A2406" s="14">
        <v>40007</v>
      </c>
      <c r="B2406" s="17">
        <v>2.4627948777226853E-2</v>
      </c>
      <c r="C2406" s="9">
        <f t="shared" si="189"/>
        <v>1.8997248777226854E-2</v>
      </c>
      <c r="D2406" s="6">
        <f t="shared" si="190"/>
        <v>3.6089546110384718E-4</v>
      </c>
      <c r="E2406" s="6">
        <f t="shared" si="192"/>
        <v>9.3327928068003181E-5</v>
      </c>
      <c r="F2406" s="6">
        <f t="shared" si="191"/>
        <v>0.71277342210220695</v>
      </c>
      <c r="G2406" s="17">
        <v>1.4308299086171971E-2</v>
      </c>
      <c r="H2406" s="9">
        <f t="shared" si="188"/>
        <v>8.4425909654691142E-3</v>
      </c>
      <c r="I2406" s="8"/>
      <c r="J2406" s="10"/>
      <c r="AC2406" s="14"/>
      <c r="AD2406" s="15"/>
    </row>
    <row r="2407" spans="1:30" hidden="1" outlineLevel="1" x14ac:dyDescent="0.3">
      <c r="A2407" s="14">
        <v>40008</v>
      </c>
      <c r="B2407" s="17">
        <v>5.3019832360996283E-3</v>
      </c>
      <c r="C2407" s="9">
        <f t="shared" si="189"/>
        <v>-3.2871676390037151E-4</v>
      </c>
      <c r="D2407" s="6">
        <f t="shared" si="190"/>
        <v>1.0805471086913258E-7</v>
      </c>
      <c r="E2407" s="6">
        <f t="shared" si="192"/>
        <v>3.6089546110384718E-4</v>
      </c>
      <c r="F2407" s="6">
        <f t="shared" si="191"/>
        <v>1.8542435254767771</v>
      </c>
      <c r="G2407" s="17">
        <v>6.8387402312963096E-3</v>
      </c>
      <c r="H2407" s="9">
        <f t="shared" si="188"/>
        <v>1.3617061083349728E-2</v>
      </c>
      <c r="I2407" s="8"/>
      <c r="J2407" s="10"/>
      <c r="AC2407" s="14"/>
      <c r="AD2407" s="15"/>
    </row>
    <row r="2408" spans="1:30" hidden="1" outlineLevel="1" x14ac:dyDescent="0.3">
      <c r="A2408" s="14">
        <v>40009</v>
      </c>
      <c r="B2408" s="17">
        <v>2.9199434875101508E-2</v>
      </c>
      <c r="C2408" s="9">
        <f t="shared" si="189"/>
        <v>2.356873487510151E-2</v>
      </c>
      <c r="D2408" s="6">
        <f t="shared" si="190"/>
        <v>5.5548526361282621E-4</v>
      </c>
      <c r="E2408" s="6">
        <f t="shared" si="192"/>
        <v>1.0805471086913258E-7</v>
      </c>
      <c r="F2408" s="6">
        <f t="shared" si="191"/>
        <v>0.43940429050756025</v>
      </c>
      <c r="G2408" s="17">
        <v>1.1805824930210906E-2</v>
      </c>
      <c r="H2408" s="9">
        <f t="shared" si="188"/>
        <v>6.6287577305824078E-3</v>
      </c>
      <c r="I2408" s="8"/>
      <c r="J2408" s="10"/>
      <c r="AC2408" s="14"/>
      <c r="AD2408" s="15"/>
    </row>
    <row r="2409" spans="1:30" hidden="1" outlineLevel="1" x14ac:dyDescent="0.3">
      <c r="A2409" s="14">
        <v>40010</v>
      </c>
      <c r="B2409" s="17">
        <v>8.6046346917056822E-3</v>
      </c>
      <c r="C2409" s="9">
        <f t="shared" si="189"/>
        <v>2.9739346917056824E-3</v>
      </c>
      <c r="D2409" s="6">
        <f t="shared" si="190"/>
        <v>8.8442875505305722E-6</v>
      </c>
      <c r="E2409" s="6">
        <f t="shared" si="192"/>
        <v>5.5548526361282621E-4</v>
      </c>
      <c r="F2409" s="6">
        <f t="shared" si="191"/>
        <v>1.2689042879475936</v>
      </c>
      <c r="G2409" s="17">
        <v>1.0217706039350644E-2</v>
      </c>
      <c r="H2409" s="9">
        <f t="shared" si="188"/>
        <v>1.1264565184451611E-2</v>
      </c>
      <c r="I2409" s="8"/>
      <c r="J2409" s="10"/>
      <c r="AC2409" s="14"/>
      <c r="AD2409" s="15"/>
    </row>
    <row r="2410" spans="1:30" hidden="1" outlineLevel="1" x14ac:dyDescent="0.3">
      <c r="A2410" s="14">
        <v>40011</v>
      </c>
      <c r="B2410" s="17">
        <v>-3.8273513320976704E-4</v>
      </c>
      <c r="C2410" s="9">
        <f t="shared" si="189"/>
        <v>-6.0134351332097671E-3</v>
      </c>
      <c r="D2410" s="6">
        <f t="shared" si="190"/>
        <v>3.6161402101321567E-5</v>
      </c>
      <c r="E2410" s="6">
        <f t="shared" si="192"/>
        <v>8.8442875505305722E-6</v>
      </c>
      <c r="F2410" s="6">
        <f t="shared" si="191"/>
        <v>0.95562438514087111</v>
      </c>
      <c r="G2410" s="17">
        <v>5.9085654539518841E-3</v>
      </c>
      <c r="H2410" s="9">
        <f t="shared" si="188"/>
        <v>9.7756042531440025E-3</v>
      </c>
      <c r="I2410" s="8"/>
      <c r="J2410" s="10"/>
      <c r="AC2410" s="14"/>
      <c r="AD2410" s="15"/>
    </row>
    <row r="2411" spans="1:30" hidden="1" outlineLevel="1" x14ac:dyDescent="0.3">
      <c r="A2411" s="14">
        <v>40014</v>
      </c>
      <c r="B2411" s="17">
        <v>1.1366702462731139E-2</v>
      </c>
      <c r="C2411" s="9">
        <f t="shared" si="189"/>
        <v>5.7360024627311395E-3</v>
      </c>
      <c r="D2411" s="6">
        <f t="shared" si="190"/>
        <v>3.2901724252457698E-5</v>
      </c>
      <c r="E2411" s="6">
        <f t="shared" si="192"/>
        <v>3.6161402101321567E-5</v>
      </c>
      <c r="F2411" s="6">
        <f t="shared" si="191"/>
        <v>0.33320541348217375</v>
      </c>
      <c r="G2411" s="17">
        <v>5.6102924429392966E-3</v>
      </c>
      <c r="H2411" s="9">
        <f t="shared" si="188"/>
        <v>5.7723947671843587E-3</v>
      </c>
      <c r="I2411" s="8"/>
      <c r="J2411" s="10"/>
      <c r="AC2411" s="14"/>
      <c r="AD2411" s="15"/>
    </row>
    <row r="2412" spans="1:30" hidden="1" outlineLevel="1" x14ac:dyDescent="0.3">
      <c r="A2412" s="14">
        <v>40015</v>
      </c>
      <c r="B2412" s="17">
        <v>3.6207145224272613E-3</v>
      </c>
      <c r="C2412" s="9">
        <f t="shared" si="189"/>
        <v>-2.0099854775727385E-3</v>
      </c>
      <c r="D2412" s="6">
        <f t="shared" si="190"/>
        <v>4.0400416200533098E-6</v>
      </c>
      <c r="E2412" s="6">
        <f t="shared" si="192"/>
        <v>3.2901724252457698E-5</v>
      </c>
      <c r="F2412" s="6">
        <f t="shared" si="191"/>
        <v>0.30242499026205649</v>
      </c>
      <c r="G2412" s="17">
        <v>1.0232329499157837E-2</v>
      </c>
      <c r="H2412" s="9">
        <f t="shared" si="188"/>
        <v>5.4993180510137483E-3</v>
      </c>
      <c r="I2412" s="8"/>
      <c r="J2412" s="10"/>
      <c r="AC2412" s="14"/>
      <c r="AD2412" s="15"/>
    </row>
    <row r="2413" spans="1:30" hidden="1" outlineLevel="1" x14ac:dyDescent="0.3">
      <c r="A2413" s="14">
        <v>40016</v>
      </c>
      <c r="B2413" s="17">
        <v>-5.3441937624996994E-4</v>
      </c>
      <c r="C2413" s="9">
        <f t="shared" si="189"/>
        <v>-6.1651193762499697E-3</v>
      </c>
      <c r="D2413" s="6">
        <f t="shared" si="190"/>
        <v>3.8008696923412818E-5</v>
      </c>
      <c r="E2413" s="6">
        <f t="shared" si="192"/>
        <v>4.0400416200533098E-6</v>
      </c>
      <c r="F2413" s="6">
        <f t="shared" si="191"/>
        <v>0.9583036801891438</v>
      </c>
      <c r="G2413" s="17">
        <v>8.3638406595369728E-3</v>
      </c>
      <c r="H2413" s="9">
        <f t="shared" si="188"/>
        <v>9.7892986479581039E-3</v>
      </c>
      <c r="I2413" s="8"/>
      <c r="J2413" s="10"/>
      <c r="AC2413" s="14"/>
      <c r="AD2413" s="15"/>
    </row>
    <row r="2414" spans="1:30" hidden="1" outlineLevel="1" x14ac:dyDescent="0.3">
      <c r="A2414" s="14">
        <v>40017</v>
      </c>
      <c r="B2414" s="17">
        <v>2.3022599224312996E-2</v>
      </c>
      <c r="C2414" s="9">
        <f t="shared" si="189"/>
        <v>1.7391899224312998E-2</v>
      </c>
      <c r="D2414" s="6">
        <f t="shared" si="190"/>
        <v>3.0247815862865905E-4</v>
      </c>
      <c r="E2414" s="6">
        <f t="shared" si="192"/>
        <v>3.8008696923412818E-5</v>
      </c>
      <c r="F2414" s="6">
        <f t="shared" si="191"/>
        <v>0.64708306259895554</v>
      </c>
      <c r="G2414" s="17">
        <v>1.287720972664113E-2</v>
      </c>
      <c r="H2414" s="9">
        <f t="shared" si="188"/>
        <v>8.0441473295741889E-3</v>
      </c>
      <c r="I2414" s="8"/>
      <c r="J2414" s="10"/>
      <c r="AC2414" s="14"/>
      <c r="AD2414" s="15"/>
    </row>
    <row r="2415" spans="1:30" hidden="1" outlineLevel="1" x14ac:dyDescent="0.3">
      <c r="A2415" s="14">
        <v>40018</v>
      </c>
      <c r="B2415" s="17">
        <v>3.0375434434778705E-3</v>
      </c>
      <c r="C2415" s="9">
        <f t="shared" si="189"/>
        <v>-2.5931565565221293E-3</v>
      </c>
      <c r="D2415" s="6">
        <f t="shared" si="190"/>
        <v>6.7244609266337074E-6</v>
      </c>
      <c r="E2415" s="6">
        <f t="shared" si="192"/>
        <v>3.0247815862865905E-4</v>
      </c>
      <c r="F2415" s="6">
        <f t="shared" si="191"/>
        <v>1.5057724042906742</v>
      </c>
      <c r="G2415" s="17">
        <v>1.0209804579078533E-2</v>
      </c>
      <c r="H2415" s="9">
        <f t="shared" si="188"/>
        <v>1.2270991827438703E-2</v>
      </c>
      <c r="I2415" s="8"/>
      <c r="J2415" s="10"/>
      <c r="AC2415" s="14"/>
      <c r="AD2415" s="15"/>
    </row>
    <row r="2416" spans="1:30" hidden="1" outlineLevel="1" x14ac:dyDescent="0.3">
      <c r="A2416" s="14">
        <v>40021</v>
      </c>
      <c r="B2416" s="17">
        <v>2.9773891259698626E-3</v>
      </c>
      <c r="C2416" s="9">
        <f t="shared" si="189"/>
        <v>-2.6533108740301372E-3</v>
      </c>
      <c r="D2416" s="6">
        <f t="shared" si="190"/>
        <v>7.0400585942465705E-6</v>
      </c>
      <c r="E2416" s="6">
        <f t="shared" si="192"/>
        <v>6.7244609266337074E-6</v>
      </c>
      <c r="F2416" s="6">
        <f t="shared" si="191"/>
        <v>0.95417982921527966</v>
      </c>
      <c r="G2416" s="17">
        <v>7.7205790788425436E-3</v>
      </c>
      <c r="H2416" s="9">
        <f t="shared" si="188"/>
        <v>9.7682128826888266E-3</v>
      </c>
      <c r="I2416" s="8"/>
      <c r="J2416" s="10"/>
      <c r="AC2416" s="14"/>
      <c r="AD2416" s="15"/>
    </row>
    <row r="2417" spans="1:30" hidden="1" outlineLevel="1" x14ac:dyDescent="0.3">
      <c r="A2417" s="14">
        <v>40022</v>
      </c>
      <c r="B2417" s="17">
        <v>-2.609847107349763E-3</v>
      </c>
      <c r="C2417" s="9">
        <f t="shared" si="189"/>
        <v>-8.2405471073497619E-3</v>
      </c>
      <c r="D2417" s="6">
        <f t="shared" si="190"/>
        <v>6.7906616628450527E-5</v>
      </c>
      <c r="E2417" s="6">
        <f t="shared" si="192"/>
        <v>7.0400585942465705E-6</v>
      </c>
      <c r="F2417" s="6">
        <f t="shared" si="191"/>
        <v>0.55440417899569217</v>
      </c>
      <c r="G2417" s="17">
        <v>1.0731743907682407E-2</v>
      </c>
      <c r="H2417" s="9">
        <f t="shared" si="188"/>
        <v>7.4458322502974246E-3</v>
      </c>
      <c r="I2417" s="8"/>
      <c r="J2417" s="10"/>
      <c r="AC2417" s="14"/>
      <c r="AD2417" s="15"/>
    </row>
    <row r="2418" spans="1:30" hidden="1" outlineLevel="1" x14ac:dyDescent="0.3">
      <c r="A2418" s="14">
        <v>40023</v>
      </c>
      <c r="B2418" s="17">
        <v>-4.5734060269341124E-3</v>
      </c>
      <c r="C2418" s="9">
        <f t="shared" si="189"/>
        <v>-1.0204106026934112E-2</v>
      </c>
      <c r="D2418" s="6">
        <f t="shared" si="190"/>
        <v>1.0412377980891307E-4</v>
      </c>
      <c r="E2418" s="6">
        <f t="shared" si="192"/>
        <v>6.7906616628450527E-5</v>
      </c>
      <c r="F2418" s="6">
        <f t="shared" si="191"/>
        <v>1.0520924170061907</v>
      </c>
      <c r="G2418" s="17">
        <v>7.6245904936328253E-3</v>
      </c>
      <c r="H2418" s="9">
        <f t="shared" si="188"/>
        <v>1.0257155634025404E-2</v>
      </c>
      <c r="I2418" s="8"/>
      <c r="J2418" s="10"/>
      <c r="AC2418" s="14"/>
      <c r="AD2418" s="15"/>
    </row>
    <row r="2419" spans="1:30" hidden="1" outlineLevel="1" x14ac:dyDescent="0.3">
      <c r="A2419" s="14">
        <v>40024</v>
      </c>
      <c r="B2419" s="17">
        <v>1.1825384188157399E-2</v>
      </c>
      <c r="C2419" s="9">
        <f t="shared" si="189"/>
        <v>6.1946841881573992E-3</v>
      </c>
      <c r="D2419" s="6">
        <f t="shared" si="190"/>
        <v>3.8374112191007294E-5</v>
      </c>
      <c r="E2419" s="6">
        <f t="shared" si="192"/>
        <v>1.0412377980891307E-4</v>
      </c>
      <c r="F2419" s="6">
        <f t="shared" si="191"/>
        <v>0.54122772971262834</v>
      </c>
      <c r="G2419" s="17">
        <v>1.4054910362892272E-2</v>
      </c>
      <c r="H2419" s="9">
        <f t="shared" si="188"/>
        <v>7.3568181281898513E-3</v>
      </c>
      <c r="I2419" s="8"/>
      <c r="J2419" s="10"/>
      <c r="AC2419" s="14"/>
      <c r="AD2419" s="15"/>
    </row>
    <row r="2420" spans="1:30" hidden="1" outlineLevel="1" x14ac:dyDescent="0.3">
      <c r="A2420" s="14">
        <v>40025</v>
      </c>
      <c r="B2420" s="17">
        <v>7.3950908378355459E-4</v>
      </c>
      <c r="C2420" s="9">
        <f t="shared" si="189"/>
        <v>-4.8911909162164448E-3</v>
      </c>
      <c r="D2420" s="6">
        <f t="shared" si="190"/>
        <v>2.3923748578878265E-5</v>
      </c>
      <c r="E2420" s="6">
        <f t="shared" si="192"/>
        <v>3.8374112191007294E-5</v>
      </c>
      <c r="F2420" s="6">
        <f t="shared" si="191"/>
        <v>1.7898703060521899</v>
      </c>
      <c r="G2420" s="17">
        <v>6.9203581087775657E-3</v>
      </c>
      <c r="H2420" s="9">
        <f t="shared" si="188"/>
        <v>1.3378603462440276E-2</v>
      </c>
      <c r="I2420" s="8"/>
      <c r="J2420" s="10"/>
      <c r="AC2420" s="14"/>
      <c r="AD2420" s="15"/>
    </row>
    <row r="2421" spans="1:30" hidden="1" outlineLevel="1" x14ac:dyDescent="0.3">
      <c r="A2421" s="14">
        <v>40028</v>
      </c>
      <c r="B2421" s="17">
        <v>1.522560782727882E-2</v>
      </c>
      <c r="C2421" s="9">
        <f t="shared" si="189"/>
        <v>9.5949078272788216E-3</v>
      </c>
      <c r="D2421" s="6">
        <f t="shared" si="190"/>
        <v>9.20622562139764E-5</v>
      </c>
      <c r="E2421" s="6">
        <f t="shared" si="192"/>
        <v>2.3923748578878265E-5</v>
      </c>
      <c r="F2421" s="6">
        <f t="shared" si="191"/>
        <v>0.44946703441545666</v>
      </c>
      <c r="G2421" s="17">
        <v>6.4356693097691389E-3</v>
      </c>
      <c r="H2421" s="9">
        <f t="shared" si="188"/>
        <v>6.7042302646572079E-3</v>
      </c>
      <c r="I2421" s="8"/>
      <c r="J2421" s="10"/>
      <c r="AC2421" s="14"/>
      <c r="AD2421" s="15"/>
    </row>
    <row r="2422" spans="1:30" hidden="1" outlineLevel="1" x14ac:dyDescent="0.3">
      <c r="A2422" s="14">
        <v>40029</v>
      </c>
      <c r="B2422" s="17">
        <v>3.0075704221065014E-3</v>
      </c>
      <c r="C2422" s="9">
        <f t="shared" si="189"/>
        <v>-2.6231295778934983E-3</v>
      </c>
      <c r="D2422" s="6">
        <f t="shared" si="190"/>
        <v>6.8808087824197228E-6</v>
      </c>
      <c r="E2422" s="6">
        <f t="shared" si="192"/>
        <v>9.20622562139764E-5</v>
      </c>
      <c r="F2422" s="6">
        <f t="shared" si="191"/>
        <v>0.39147958808546474</v>
      </c>
      <c r="G2422" s="17">
        <v>6.8872237949947875E-3</v>
      </c>
      <c r="H2422" s="9">
        <f t="shared" si="188"/>
        <v>6.2568329695259148E-3</v>
      </c>
      <c r="I2422" s="8"/>
      <c r="J2422" s="10"/>
      <c r="AC2422" s="14"/>
      <c r="AD2422" s="15"/>
    </row>
    <row r="2423" spans="1:30" hidden="1" outlineLevel="1" x14ac:dyDescent="0.3">
      <c r="A2423" s="14">
        <v>40030</v>
      </c>
      <c r="B2423" s="17">
        <v>-2.9178446171689398E-3</v>
      </c>
      <c r="C2423" s="9">
        <f t="shared" si="189"/>
        <v>-8.5485446171689392E-3</v>
      </c>
      <c r="D2423" s="6">
        <f t="shared" si="190"/>
        <v>7.3077615071728038E-5</v>
      </c>
      <c r="E2423" s="6">
        <f t="shared" si="192"/>
        <v>6.8808087824197228E-6</v>
      </c>
      <c r="F2423" s="6">
        <f t="shared" si="191"/>
        <v>0.44536620399867455</v>
      </c>
      <c r="G2423" s="17">
        <v>9.225195830788643E-3</v>
      </c>
      <c r="H2423" s="9">
        <f t="shared" si="188"/>
        <v>6.6735762826139518E-3</v>
      </c>
      <c r="I2423" s="8"/>
      <c r="J2423" s="10"/>
      <c r="AC2423" s="14"/>
      <c r="AD2423" s="15"/>
    </row>
    <row r="2424" spans="1:30" hidden="1" outlineLevel="1" x14ac:dyDescent="0.3">
      <c r="A2424" s="14">
        <v>40031</v>
      </c>
      <c r="B2424" s="17">
        <v>-5.6405326541747449E-3</v>
      </c>
      <c r="C2424" s="9">
        <f t="shared" si="189"/>
        <v>-1.1271232654174745E-2</v>
      </c>
      <c r="D2424" s="6">
        <f t="shared" si="190"/>
        <v>1.2704068554453507E-4</v>
      </c>
      <c r="E2424" s="6">
        <f t="shared" si="192"/>
        <v>7.3077615071728038E-5</v>
      </c>
      <c r="F2424" s="6">
        <f t="shared" si="191"/>
        <v>0.78279135439041958</v>
      </c>
      <c r="G2424" s="17">
        <v>9.5408384829770536E-3</v>
      </c>
      <c r="H2424" s="9">
        <f t="shared" si="188"/>
        <v>8.8475496855932919E-3</v>
      </c>
      <c r="I2424" s="8"/>
      <c r="J2424" s="10"/>
      <c r="AC2424" s="14"/>
      <c r="AD2424" s="15"/>
    </row>
    <row r="2425" spans="1:30" hidden="1" outlineLevel="1" x14ac:dyDescent="0.3">
      <c r="A2425" s="14">
        <v>40032</v>
      </c>
      <c r="B2425" s="17">
        <v>1.3349700532252607E-2</v>
      </c>
      <c r="C2425" s="9">
        <f t="shared" si="189"/>
        <v>7.7190005322526076E-3</v>
      </c>
      <c r="D2425" s="6">
        <f t="shared" si="190"/>
        <v>5.9582969216916041E-5</v>
      </c>
      <c r="E2425" s="6">
        <f t="shared" si="192"/>
        <v>1.2704068554453507E-4</v>
      </c>
      <c r="F2425" s="6">
        <f t="shared" si="191"/>
        <v>0.83585627083632552</v>
      </c>
      <c r="G2425" s="17">
        <v>1.1748678512096607E-2</v>
      </c>
      <c r="H2425" s="9">
        <f t="shared" si="188"/>
        <v>9.1425175462578438E-3</v>
      </c>
      <c r="I2425" s="8"/>
      <c r="J2425" s="10"/>
      <c r="AC2425" s="14"/>
      <c r="AD2425" s="15"/>
    </row>
    <row r="2426" spans="1:30" hidden="1" outlineLevel="1" x14ac:dyDescent="0.3">
      <c r="A2426" s="14">
        <v>40035</v>
      </c>
      <c r="B2426" s="17">
        <v>-3.350556724887729E-3</v>
      </c>
      <c r="C2426" s="9">
        <f t="shared" si="189"/>
        <v>-8.9812567248877297E-3</v>
      </c>
      <c r="D2426" s="6">
        <f t="shared" si="190"/>
        <v>8.066297235834107E-5</v>
      </c>
      <c r="E2426" s="6">
        <f t="shared" si="192"/>
        <v>5.9582969216916041E-5</v>
      </c>
      <c r="F2426" s="6">
        <f t="shared" si="191"/>
        <v>1.2568476688139087</v>
      </c>
      <c r="G2426" s="17">
        <v>6.8519014163009951E-3</v>
      </c>
      <c r="H2426" s="9">
        <f t="shared" si="188"/>
        <v>1.1210921767695592E-2</v>
      </c>
      <c r="I2426" s="8"/>
      <c r="J2426" s="10"/>
      <c r="AC2426" s="14"/>
      <c r="AD2426" s="15"/>
    </row>
    <row r="2427" spans="1:30" hidden="1" outlineLevel="1" x14ac:dyDescent="0.3">
      <c r="A2427" s="14">
        <v>40036</v>
      </c>
      <c r="B2427" s="17">
        <v>-1.2740935609422714E-2</v>
      </c>
      <c r="C2427" s="9">
        <f t="shared" si="189"/>
        <v>-1.8371635609422714E-2</v>
      </c>
      <c r="D2427" s="6">
        <f t="shared" si="190"/>
        <v>3.3751699496540873E-4</v>
      </c>
      <c r="E2427" s="6">
        <f t="shared" si="192"/>
        <v>8.066297235834107E-5</v>
      </c>
      <c r="F2427" s="6">
        <f t="shared" si="191"/>
        <v>0.44103220054695674</v>
      </c>
      <c r="G2427" s="17">
        <v>6.567792006001532E-3</v>
      </c>
      <c r="H2427" s="9">
        <f t="shared" si="188"/>
        <v>6.6410255273335363E-3</v>
      </c>
      <c r="I2427" s="8"/>
      <c r="J2427" s="10"/>
      <c r="AC2427" s="14"/>
      <c r="AD2427" s="15"/>
    </row>
    <row r="2428" spans="1:30" hidden="1" outlineLevel="1" x14ac:dyDescent="0.3">
      <c r="A2428" s="14">
        <v>40037</v>
      </c>
      <c r="B2428" s="17">
        <v>1.1459230792868756E-2</v>
      </c>
      <c r="C2428" s="9">
        <f t="shared" si="189"/>
        <v>5.8285307928687561E-3</v>
      </c>
      <c r="D2428" s="6">
        <f t="shared" si="190"/>
        <v>3.3971771203419292E-5</v>
      </c>
      <c r="E2428" s="6">
        <f t="shared" si="192"/>
        <v>3.3751699496540873E-4</v>
      </c>
      <c r="F2428" s="6">
        <f t="shared" si="191"/>
        <v>0.40692680986043234</v>
      </c>
      <c r="G2428" s="17">
        <v>1.1735731345398789E-2</v>
      </c>
      <c r="H2428" s="9">
        <f t="shared" si="188"/>
        <v>6.3790815158644302E-3</v>
      </c>
      <c r="I2428" s="8"/>
      <c r="J2428" s="10"/>
      <c r="AC2428" s="14"/>
      <c r="AD2428" s="15"/>
    </row>
    <row r="2429" spans="1:30" hidden="1" outlineLevel="1" x14ac:dyDescent="0.3">
      <c r="A2429" s="14">
        <v>40038</v>
      </c>
      <c r="B2429" s="17">
        <v>6.8564507961478491E-3</v>
      </c>
      <c r="C2429" s="9">
        <f t="shared" si="189"/>
        <v>1.2257507961478493E-3</v>
      </c>
      <c r="D2429" s="6">
        <f t="shared" si="190"/>
        <v>1.5024650142570865E-6</v>
      </c>
      <c r="E2429" s="6">
        <f t="shared" si="192"/>
        <v>3.3971771203419292E-5</v>
      </c>
      <c r="F2429" s="6">
        <f t="shared" si="191"/>
        <v>1.2541242341233314</v>
      </c>
      <c r="G2429" s="17">
        <v>7.7473342297886601E-3</v>
      </c>
      <c r="H2429" s="9">
        <f t="shared" si="188"/>
        <v>1.1198768834668082E-2</v>
      </c>
      <c r="I2429" s="8"/>
      <c r="J2429" s="10"/>
      <c r="AC2429" s="14"/>
      <c r="AD2429" s="15"/>
    </row>
    <row r="2430" spans="1:30" hidden="1" outlineLevel="1" x14ac:dyDescent="0.3">
      <c r="A2430" s="14">
        <v>40039</v>
      </c>
      <c r="B2430" s="17">
        <v>-8.5679499772879416E-3</v>
      </c>
      <c r="C2430" s="9">
        <f t="shared" si="189"/>
        <v>-1.4198649977287942E-2</v>
      </c>
      <c r="D2430" s="6">
        <f t="shared" si="190"/>
        <v>2.0160166117753889E-4</v>
      </c>
      <c r="E2430" s="6">
        <f t="shared" si="192"/>
        <v>1.5024650142570865E-6</v>
      </c>
      <c r="F2430" s="6">
        <f t="shared" si="191"/>
        <v>0.55810977794277083</v>
      </c>
      <c r="G2430" s="17">
        <v>1.2448846848114793E-2</v>
      </c>
      <c r="H2430" s="9">
        <f t="shared" si="188"/>
        <v>7.4706745207027379E-3</v>
      </c>
      <c r="I2430" s="8"/>
      <c r="J2430" s="10"/>
      <c r="AC2430" s="14"/>
      <c r="AD2430" s="15"/>
    </row>
    <row r="2431" spans="1:30" hidden="1" outlineLevel="1" x14ac:dyDescent="0.3">
      <c r="A2431" s="14">
        <v>40042</v>
      </c>
      <c r="B2431" s="17">
        <v>-2.4559960849164657E-2</v>
      </c>
      <c r="C2431" s="9">
        <f t="shared" si="189"/>
        <v>-3.0190660849164656E-2</v>
      </c>
      <c r="D2431" s="6">
        <f t="shared" si="190"/>
        <v>9.1147600250928362E-4</v>
      </c>
      <c r="E2431" s="6">
        <f t="shared" si="192"/>
        <v>2.0160166117753889E-4</v>
      </c>
      <c r="F2431" s="6">
        <f t="shared" si="191"/>
        <v>1.4086352359616847</v>
      </c>
      <c r="G2431" s="17">
        <v>1.0324096734956413E-2</v>
      </c>
      <c r="H2431" s="9">
        <f t="shared" si="188"/>
        <v>1.1868594002499558E-2</v>
      </c>
      <c r="I2431" s="8"/>
      <c r="J2431" s="10"/>
      <c r="AC2431" s="14"/>
      <c r="AD2431" s="15"/>
    </row>
    <row r="2432" spans="1:30" hidden="1" outlineLevel="1" x14ac:dyDescent="0.3">
      <c r="A2432" s="14">
        <v>40043</v>
      </c>
      <c r="B2432" s="17">
        <v>1.0094533393885307E-2</v>
      </c>
      <c r="C2432" s="9">
        <f t="shared" si="189"/>
        <v>4.4638333938853076E-3</v>
      </c>
      <c r="D2432" s="6">
        <f t="shared" si="190"/>
        <v>1.9925808568365623E-5</v>
      </c>
      <c r="E2432" s="6">
        <f t="shared" si="192"/>
        <v>9.1147600250928362E-4</v>
      </c>
      <c r="F2432" s="6">
        <f t="shared" si="191"/>
        <v>0.97535784406145254</v>
      </c>
      <c r="G2432" s="17">
        <v>5.2200541222323909E-3</v>
      </c>
      <c r="H2432" s="9">
        <f t="shared" si="188"/>
        <v>9.8760206766766775E-3</v>
      </c>
      <c r="I2432" s="8"/>
      <c r="J2432" s="10"/>
      <c r="AC2432" s="14"/>
      <c r="AD2432" s="15"/>
    </row>
    <row r="2433" spans="1:30" hidden="1" outlineLevel="1" x14ac:dyDescent="0.3">
      <c r="A2433" s="14">
        <v>40044</v>
      </c>
      <c r="B2433" s="17">
        <v>6.8374834470194441E-3</v>
      </c>
      <c r="C2433" s="9">
        <f t="shared" si="189"/>
        <v>1.2067834470194444E-3</v>
      </c>
      <c r="D2433" s="6">
        <f t="shared" si="190"/>
        <v>1.4563262880001321E-6</v>
      </c>
      <c r="E2433" s="6">
        <f t="shared" si="192"/>
        <v>1.9925808568365623E-5</v>
      </c>
      <c r="F2433" s="6">
        <f t="shared" si="191"/>
        <v>0.26456897985466316</v>
      </c>
      <c r="G2433" s="17">
        <v>1.1969166002095423E-2</v>
      </c>
      <c r="H2433" s="9">
        <f t="shared" si="188"/>
        <v>5.1436269290711899E-3</v>
      </c>
      <c r="I2433" s="8"/>
      <c r="J2433" s="10"/>
      <c r="AC2433" s="14"/>
      <c r="AD2433" s="15"/>
    </row>
    <row r="2434" spans="1:30" hidden="1" outlineLevel="1" x14ac:dyDescent="0.3">
      <c r="A2434" s="14">
        <v>40045</v>
      </c>
      <c r="B2434" s="17">
        <v>1.0889227984105989E-2</v>
      </c>
      <c r="C2434" s="9">
        <f t="shared" si="189"/>
        <v>5.2585279841059892E-3</v>
      </c>
      <c r="D2434" s="6">
        <f t="shared" si="190"/>
        <v>2.7652116559625798E-5</v>
      </c>
      <c r="E2434" s="6">
        <f t="shared" si="192"/>
        <v>1.4563262880001321E-6</v>
      </c>
      <c r="F2434" s="6">
        <f t="shared" si="191"/>
        <v>1.3036881928756681</v>
      </c>
      <c r="G2434" s="17">
        <v>5.8278668990922175E-3</v>
      </c>
      <c r="H2434" s="9">
        <f t="shared" si="188"/>
        <v>1.14179165913737E-2</v>
      </c>
      <c r="I2434" s="8"/>
      <c r="J2434" s="10"/>
      <c r="AC2434" s="14"/>
      <c r="AD2434" s="15"/>
    </row>
    <row r="2435" spans="1:30" hidden="1" outlineLevel="1" x14ac:dyDescent="0.3">
      <c r="A2435" s="14">
        <v>40046</v>
      </c>
      <c r="B2435" s="17">
        <v>1.8451479725425615E-2</v>
      </c>
      <c r="C2435" s="9">
        <f t="shared" si="189"/>
        <v>1.2820779725425616E-2</v>
      </c>
      <c r="D2435" s="6">
        <f t="shared" si="190"/>
        <v>1.6437239276788455E-4</v>
      </c>
      <c r="E2435" s="6">
        <f t="shared" si="192"/>
        <v>2.7652116559625798E-5</v>
      </c>
      <c r="F2435" s="6">
        <f t="shared" si="191"/>
        <v>0.32471583994032305</v>
      </c>
      <c r="G2435" s="17">
        <v>8.1108470209494653E-3</v>
      </c>
      <c r="H2435" s="9">
        <f t="shared" si="188"/>
        <v>5.6983843318990255E-3</v>
      </c>
      <c r="I2435" s="8"/>
      <c r="J2435" s="10"/>
      <c r="AC2435" s="14"/>
      <c r="AD2435" s="15"/>
    </row>
    <row r="2436" spans="1:30" hidden="1" outlineLevel="1" x14ac:dyDescent="0.3">
      <c r="A2436" s="14">
        <v>40049</v>
      </c>
      <c r="B2436" s="17">
        <v>-5.4594591898378343E-4</v>
      </c>
      <c r="C2436" s="9">
        <f t="shared" si="189"/>
        <v>-6.1766459189837829E-3</v>
      </c>
      <c r="D2436" s="6">
        <f t="shared" si="190"/>
        <v>3.8150954808499022E-5</v>
      </c>
      <c r="E2436" s="6">
        <f t="shared" si="192"/>
        <v>1.6437239276788455E-4</v>
      </c>
      <c r="F2436" s="6">
        <f t="shared" si="191"/>
        <v>0.60974376348131387</v>
      </c>
      <c r="G2436" s="17">
        <v>9.3155904104698112E-3</v>
      </c>
      <c r="H2436" s="9">
        <f t="shared" si="188"/>
        <v>7.8086091173864879E-3</v>
      </c>
      <c r="I2436" s="8"/>
      <c r="J2436" s="10"/>
      <c r="AC2436" s="14"/>
      <c r="AD2436" s="15"/>
    </row>
    <row r="2437" spans="1:30" hidden="1" outlineLevel="1" x14ac:dyDescent="0.3">
      <c r="A2437" s="14">
        <v>40050</v>
      </c>
      <c r="B2437" s="17">
        <v>2.3666638183699909E-3</v>
      </c>
      <c r="C2437" s="9">
        <f t="shared" si="189"/>
        <v>-3.2640361816300089E-3</v>
      </c>
      <c r="D2437" s="6">
        <f t="shared" si="190"/>
        <v>1.0653932194989809E-5</v>
      </c>
      <c r="E2437" s="6">
        <f t="shared" si="192"/>
        <v>3.8150954808499022E-5</v>
      </c>
      <c r="F2437" s="6">
        <f t="shared" si="191"/>
        <v>0.79779709941971666</v>
      </c>
      <c r="G2437" s="17">
        <v>9.4268728595742427E-3</v>
      </c>
      <c r="H2437" s="9">
        <f t="shared" si="188"/>
        <v>8.9319488322522119E-3</v>
      </c>
      <c r="I2437" s="8"/>
      <c r="J2437" s="10"/>
      <c r="AC2437" s="14"/>
      <c r="AD2437" s="15"/>
    </row>
    <row r="2438" spans="1:30" hidden="1" outlineLevel="1" x14ac:dyDescent="0.3">
      <c r="A2438" s="14">
        <v>40051</v>
      </c>
      <c r="B2438" s="17">
        <v>1.1671995564587303E-4</v>
      </c>
      <c r="C2438" s="9">
        <f t="shared" si="189"/>
        <v>-5.5139800443541271E-3</v>
      </c>
      <c r="D2438" s="6">
        <f t="shared" si="190"/>
        <v>3.0403975929535543E-5</v>
      </c>
      <c r="E2438" s="6">
        <f t="shared" si="192"/>
        <v>1.0653932194989809E-5</v>
      </c>
      <c r="F2438" s="6">
        <f t="shared" si="191"/>
        <v>0.81647400271107695</v>
      </c>
      <c r="G2438" s="17">
        <v>7.0175877397558551E-3</v>
      </c>
      <c r="H2438" s="9">
        <f t="shared" si="188"/>
        <v>9.0358951007140226E-3</v>
      </c>
      <c r="I2438" s="8"/>
      <c r="J2438" s="10"/>
      <c r="AC2438" s="14"/>
      <c r="AD2438" s="15"/>
    </row>
    <row r="2439" spans="1:30" hidden="1" outlineLevel="1" x14ac:dyDescent="0.3">
      <c r="A2439" s="14">
        <v>40052</v>
      </c>
      <c r="B2439" s="17">
        <v>2.7779002715985928E-3</v>
      </c>
      <c r="C2439" s="9">
        <f t="shared" si="189"/>
        <v>-2.8527997284014069E-3</v>
      </c>
      <c r="D2439" s="6">
        <f t="shared" si="190"/>
        <v>8.1384662903671418E-6</v>
      </c>
      <c r="E2439" s="6">
        <f t="shared" si="192"/>
        <v>3.0403975929535543E-5</v>
      </c>
      <c r="F2439" s="6">
        <f t="shared" si="191"/>
        <v>0.4616065192167374</v>
      </c>
      <c r="G2439" s="17">
        <v>1.233329817812579E-2</v>
      </c>
      <c r="H2439" s="9">
        <f t="shared" si="188"/>
        <v>6.7941630773535122E-3</v>
      </c>
      <c r="I2439" s="8"/>
      <c r="J2439" s="10"/>
      <c r="AC2439" s="14"/>
      <c r="AD2439" s="15"/>
    </row>
    <row r="2440" spans="1:30" hidden="1" outlineLevel="1" x14ac:dyDescent="0.3">
      <c r="A2440" s="14">
        <v>40053</v>
      </c>
      <c r="B2440" s="17">
        <v>-1.9903077323845187E-3</v>
      </c>
      <c r="C2440" s="9">
        <f t="shared" si="189"/>
        <v>-7.6210077323845184E-3</v>
      </c>
      <c r="D2440" s="6">
        <f t="shared" si="190"/>
        <v>5.807975885706462E-5</v>
      </c>
      <c r="E2440" s="6">
        <f t="shared" si="192"/>
        <v>8.1384662903671418E-6</v>
      </c>
      <c r="F2440" s="6">
        <f t="shared" si="191"/>
        <v>1.3829528687167782</v>
      </c>
      <c r="G2440" s="17">
        <v>1.0360785378231792E-2</v>
      </c>
      <c r="H2440" s="9">
        <f t="shared" si="188"/>
        <v>1.1759901652296154E-2</v>
      </c>
      <c r="I2440" s="8"/>
      <c r="J2440" s="10"/>
      <c r="AC2440" s="14"/>
      <c r="AD2440" s="15"/>
    </row>
    <row r="2441" spans="1:30" hidden="1" outlineLevel="1" x14ac:dyDescent="0.3">
      <c r="A2441" s="14">
        <v>40056</v>
      </c>
      <c r="B2441" s="17">
        <v>-8.1091985403821832E-3</v>
      </c>
      <c r="C2441" s="9">
        <f t="shared" si="189"/>
        <v>-1.3739898540382184E-2</v>
      </c>
      <c r="D2441" s="6">
        <f t="shared" si="190"/>
        <v>1.8878481189999645E-4</v>
      </c>
      <c r="E2441" s="6">
        <f t="shared" si="192"/>
        <v>5.807975885706462E-5</v>
      </c>
      <c r="F2441" s="6">
        <f t="shared" si="191"/>
        <v>0.98200707877110405</v>
      </c>
      <c r="G2441" s="17">
        <v>8.2688918136181958E-3</v>
      </c>
      <c r="H2441" s="9">
        <f t="shared" si="188"/>
        <v>9.9096270301717408E-3</v>
      </c>
      <c r="I2441" s="8"/>
      <c r="J2441" s="10"/>
      <c r="AC2441" s="14"/>
      <c r="AD2441" s="15"/>
    </row>
    <row r="2442" spans="1:30" hidden="1" outlineLevel="1" x14ac:dyDescent="0.3">
      <c r="A2442" s="14">
        <v>40057</v>
      </c>
      <c r="B2442" s="17">
        <v>-2.2372226316799786E-2</v>
      </c>
      <c r="C2442" s="9">
        <f t="shared" si="189"/>
        <v>-2.8002926316799785E-2</v>
      </c>
      <c r="D2442" s="6">
        <f t="shared" si="190"/>
        <v>7.8416388230411794E-4</v>
      </c>
      <c r="E2442" s="6">
        <f t="shared" si="192"/>
        <v>1.8878481189999645E-4</v>
      </c>
      <c r="F2442" s="6">
        <f t="shared" si="191"/>
        <v>0.63296383176145687</v>
      </c>
      <c r="G2442" s="17">
        <v>1.8042613384436305E-2</v>
      </c>
      <c r="H2442" s="9">
        <f t="shared" si="188"/>
        <v>7.9559024111753463E-3</v>
      </c>
      <c r="I2442" s="8"/>
      <c r="J2442" s="10"/>
      <c r="AC2442" s="14"/>
      <c r="AD2442" s="15"/>
    </row>
    <row r="2443" spans="1:30" hidden="1" outlineLevel="1" x14ac:dyDescent="0.3">
      <c r="A2443" s="14">
        <v>40058</v>
      </c>
      <c r="B2443" s="17">
        <v>-3.3018843457501197E-3</v>
      </c>
      <c r="C2443" s="9">
        <f t="shared" si="189"/>
        <v>-8.9325843457501199E-3</v>
      </c>
      <c r="D2443" s="6">
        <f t="shared" si="190"/>
        <v>7.9791063093940102E-5</v>
      </c>
      <c r="E2443" s="6">
        <f t="shared" si="192"/>
        <v>7.8416388230411794E-4</v>
      </c>
      <c r="F2443" s="6">
        <f t="shared" si="191"/>
        <v>2.9364612453266035</v>
      </c>
      <c r="G2443" s="17">
        <v>5.8751317688088374E-3</v>
      </c>
      <c r="H2443" s="9">
        <f t="shared" si="188"/>
        <v>1.7136105874225344E-2</v>
      </c>
      <c r="I2443" s="8"/>
      <c r="J2443" s="10"/>
      <c r="AC2443" s="14"/>
      <c r="AD2443" s="15"/>
    </row>
    <row r="2444" spans="1:30" hidden="1" outlineLevel="1" x14ac:dyDescent="0.3">
      <c r="A2444" s="14">
        <v>40059</v>
      </c>
      <c r="B2444" s="17">
        <v>8.4985824509367786E-3</v>
      </c>
      <c r="C2444" s="9">
        <f t="shared" si="189"/>
        <v>2.8678824509367788E-3</v>
      </c>
      <c r="D2444" s="6">
        <f t="shared" si="190"/>
        <v>8.2247497523911457E-6</v>
      </c>
      <c r="E2444" s="6">
        <f t="shared" si="192"/>
        <v>7.9791063093940102E-5</v>
      </c>
      <c r="F2444" s="6">
        <f t="shared" si="191"/>
        <v>0.32968418096361718</v>
      </c>
      <c r="G2444" s="17">
        <v>6.8625574734656677E-3</v>
      </c>
      <c r="H2444" s="9">
        <f t="shared" si="188"/>
        <v>5.7418131366635148E-3</v>
      </c>
      <c r="I2444" s="8"/>
      <c r="J2444" s="10"/>
      <c r="AC2444" s="14"/>
      <c r="AD2444" s="15"/>
    </row>
    <row r="2445" spans="1:30" hidden="1" outlineLevel="1" x14ac:dyDescent="0.3">
      <c r="A2445" s="14">
        <v>40060</v>
      </c>
      <c r="B2445" s="17">
        <v>1.3032243708163912E-2</v>
      </c>
      <c r="C2445" s="9">
        <f t="shared" si="189"/>
        <v>7.4015437081639121E-3</v>
      </c>
      <c r="D2445" s="6">
        <f t="shared" si="190"/>
        <v>5.4782849263860793E-5</v>
      </c>
      <c r="E2445" s="6">
        <f t="shared" si="192"/>
        <v>8.2247497523911457E-6</v>
      </c>
      <c r="F2445" s="6">
        <f t="shared" si="191"/>
        <v>0.44232718380129044</v>
      </c>
      <c r="G2445" s="17">
        <v>7.1371903440577466E-3</v>
      </c>
      <c r="H2445" s="9">
        <f t="shared" si="188"/>
        <v>6.6507682548807134E-3</v>
      </c>
      <c r="I2445" s="8"/>
      <c r="J2445" s="10"/>
      <c r="AC2445" s="14"/>
      <c r="AD2445" s="15"/>
    </row>
    <row r="2446" spans="1:30" hidden="1" outlineLevel="1" x14ac:dyDescent="0.3">
      <c r="A2446" s="14">
        <v>40064</v>
      </c>
      <c r="B2446" s="17">
        <v>8.8060458298347098E-3</v>
      </c>
      <c r="C2446" s="9">
        <f t="shared" si="189"/>
        <v>3.1753458298347101E-3</v>
      </c>
      <c r="D2446" s="6">
        <f t="shared" si="190"/>
        <v>1.0082821139048683E-5</v>
      </c>
      <c r="E2446" s="6">
        <f t="shared" si="192"/>
        <v>5.4782849263860793E-5</v>
      </c>
      <c r="F2446" s="6">
        <f t="shared" si="191"/>
        <v>0.47676497616754993</v>
      </c>
      <c r="G2446" s="17">
        <v>3.9186009697597278E-3</v>
      </c>
      <c r="H2446" s="9">
        <f t="shared" ref="H2446:H2509" si="193">SQRT(F2446)/100</f>
        <v>6.9048169864779898E-3</v>
      </c>
      <c r="I2446" s="8"/>
      <c r="J2446" s="10"/>
      <c r="AC2446" s="14"/>
      <c r="AD2446" s="15"/>
    </row>
    <row r="2447" spans="1:30" hidden="1" outlineLevel="1" x14ac:dyDescent="0.3">
      <c r="A2447" s="14">
        <v>40065</v>
      </c>
      <c r="B2447" s="17">
        <v>7.7522590254427122E-3</v>
      </c>
      <c r="C2447" s="9">
        <f t="shared" ref="C2447:C2510" si="194">B2447-B$5</f>
        <v>2.1215590254427125E-3</v>
      </c>
      <c r="D2447" s="6">
        <f t="shared" ref="D2447:D2510" si="195">C2447^2</f>
        <v>4.5010126984374323E-6</v>
      </c>
      <c r="E2447" s="6">
        <f t="shared" si="192"/>
        <v>1.0082821139048683E-5</v>
      </c>
      <c r="F2447" s="6">
        <f t="shared" ref="F2447:F2510" si="196">IF(C2446&gt;0,B$6+B$7*E2447+B$8*(G2446*100)^2,B$6+B$7*E2447+B$8*(G2446*100)^2+E2447*$B$9)</f>
        <v>0.15803861839874003</v>
      </c>
      <c r="G2447" s="17">
        <v>6.7468488933864583E-3</v>
      </c>
      <c r="H2447" s="9">
        <f t="shared" si="193"/>
        <v>3.9754071288201423E-3</v>
      </c>
      <c r="I2447" s="8"/>
      <c r="J2447" s="10"/>
      <c r="AC2447" s="14"/>
      <c r="AD2447" s="15"/>
    </row>
    <row r="2448" spans="1:30" hidden="1" outlineLevel="1" x14ac:dyDescent="0.3">
      <c r="A2448" s="14">
        <v>40066</v>
      </c>
      <c r="B2448" s="17">
        <v>1.0368292776658143E-2</v>
      </c>
      <c r="C2448" s="9">
        <f t="shared" si="194"/>
        <v>4.7375927766581437E-3</v>
      </c>
      <c r="D2448" s="6">
        <f t="shared" si="195"/>
        <v>2.244478531744342E-5</v>
      </c>
      <c r="E2448" s="6">
        <f t="shared" ref="E2448:E2511" si="197">D2447</f>
        <v>4.5010126984374323E-6</v>
      </c>
      <c r="F2448" s="6">
        <f t="shared" si="196"/>
        <v>0.42822237120213774</v>
      </c>
      <c r="G2448" s="17">
        <v>8.9819629808351054E-3</v>
      </c>
      <c r="H2448" s="9">
        <f t="shared" si="193"/>
        <v>6.5438701943279541E-3</v>
      </c>
      <c r="I2448" s="8"/>
      <c r="J2448" s="10"/>
      <c r="AC2448" s="14"/>
      <c r="AD2448" s="15"/>
    </row>
    <row r="2449" spans="1:30" hidden="1" outlineLevel="1" x14ac:dyDescent="0.3">
      <c r="A2449" s="14">
        <v>40067</v>
      </c>
      <c r="B2449" s="17">
        <v>-1.3513389885839414E-3</v>
      </c>
      <c r="C2449" s="9">
        <f t="shared" si="194"/>
        <v>-6.9820389885839416E-3</v>
      </c>
      <c r="D2449" s="6">
        <f t="shared" si="195"/>
        <v>4.8748868438106273E-5</v>
      </c>
      <c r="E2449" s="6">
        <f t="shared" si="197"/>
        <v>2.244478531744342E-5</v>
      </c>
      <c r="F2449" s="6">
        <f t="shared" si="196"/>
        <v>0.7431118775653256</v>
      </c>
      <c r="G2449" s="17">
        <v>6.1024026753372035E-3</v>
      </c>
      <c r="H2449" s="9">
        <f t="shared" si="193"/>
        <v>8.6203937123853318E-3</v>
      </c>
      <c r="I2449" s="8"/>
      <c r="J2449" s="10"/>
      <c r="AC2449" s="14"/>
      <c r="AD2449" s="15"/>
    </row>
    <row r="2450" spans="1:30" hidden="1" outlineLevel="1" x14ac:dyDescent="0.3">
      <c r="A2450" s="14">
        <v>40070</v>
      </c>
      <c r="B2450" s="17">
        <v>6.3191074071043234E-3</v>
      </c>
      <c r="C2450" s="9">
        <f t="shared" si="194"/>
        <v>6.884074071043236E-4</v>
      </c>
      <c r="D2450" s="6">
        <f t="shared" si="195"/>
        <v>4.7390475815609793E-7</v>
      </c>
      <c r="E2450" s="6">
        <f t="shared" si="197"/>
        <v>4.8748868438106273E-5</v>
      </c>
      <c r="F2450" s="6">
        <f t="shared" si="196"/>
        <v>0.35406104269445426</v>
      </c>
      <c r="G2450" s="17">
        <v>8.8737350257673004E-3</v>
      </c>
      <c r="H2450" s="9">
        <f t="shared" si="193"/>
        <v>5.9503028720768016E-3</v>
      </c>
      <c r="I2450" s="8"/>
      <c r="J2450" s="10"/>
      <c r="AC2450" s="14"/>
      <c r="AD2450" s="15"/>
    </row>
    <row r="2451" spans="1:30" hidden="1" outlineLevel="1" x14ac:dyDescent="0.3">
      <c r="A2451" s="14">
        <v>40071</v>
      </c>
      <c r="B2451" s="17">
        <v>3.1304364906445527E-3</v>
      </c>
      <c r="C2451" s="9">
        <f t="shared" si="194"/>
        <v>-2.5002635093554471E-3</v>
      </c>
      <c r="D2451" s="6">
        <f t="shared" si="195"/>
        <v>6.2513176162144164E-6</v>
      </c>
      <c r="E2451" s="6">
        <f t="shared" si="197"/>
        <v>4.7390475815609793E-7</v>
      </c>
      <c r="F2451" s="6">
        <f t="shared" si="196"/>
        <v>0.72580260331554136</v>
      </c>
      <c r="G2451" s="17">
        <v>7.7771906006865177E-3</v>
      </c>
      <c r="H2451" s="9">
        <f t="shared" si="193"/>
        <v>8.5194049282537408E-3</v>
      </c>
      <c r="I2451" s="8"/>
      <c r="J2451" s="10"/>
      <c r="AC2451" s="14"/>
      <c r="AD2451" s="15"/>
    </row>
    <row r="2452" spans="1:30" hidden="1" outlineLevel="1" x14ac:dyDescent="0.3">
      <c r="A2452" s="14">
        <v>40072</v>
      </c>
      <c r="B2452" s="17">
        <v>1.5207308062439919E-2</v>
      </c>
      <c r="C2452" s="9">
        <f t="shared" si="194"/>
        <v>9.5766080624399182E-3</v>
      </c>
      <c r="D2452" s="6">
        <f t="shared" si="195"/>
        <v>9.1711421981589242E-5</v>
      </c>
      <c r="E2452" s="6">
        <f t="shared" si="197"/>
        <v>6.2513176162144164E-6</v>
      </c>
      <c r="F2452" s="6">
        <f t="shared" si="196"/>
        <v>0.56226248678204327</v>
      </c>
      <c r="G2452" s="17">
        <v>6.5878619908446203E-3</v>
      </c>
      <c r="H2452" s="9">
        <f t="shared" si="193"/>
        <v>7.4984164113634233E-3</v>
      </c>
      <c r="I2452" s="8"/>
      <c r="J2452" s="10"/>
      <c r="AC2452" s="14"/>
      <c r="AD2452" s="15"/>
    </row>
    <row r="2453" spans="1:30" hidden="1" outlineLevel="1" x14ac:dyDescent="0.3">
      <c r="A2453" s="14">
        <v>40073</v>
      </c>
      <c r="B2453" s="17">
        <v>-3.0643290055714771E-3</v>
      </c>
      <c r="C2453" s="9">
        <f t="shared" si="194"/>
        <v>-8.6950290055714773E-3</v>
      </c>
      <c r="D2453" s="6">
        <f t="shared" si="195"/>
        <v>7.5603529407729312E-5</v>
      </c>
      <c r="E2453" s="6">
        <f t="shared" si="197"/>
        <v>9.1711421981589242E-5</v>
      </c>
      <c r="F2453" s="6">
        <f t="shared" si="196"/>
        <v>0.40923313369259651</v>
      </c>
      <c r="G2453" s="17">
        <v>8.4124093322103365E-3</v>
      </c>
      <c r="H2453" s="9">
        <f t="shared" si="193"/>
        <v>6.3971332149064756E-3</v>
      </c>
      <c r="I2453" s="8"/>
      <c r="J2453" s="10"/>
      <c r="AC2453" s="14"/>
      <c r="AD2453" s="15"/>
    </row>
    <row r="2454" spans="1:30" hidden="1" outlineLevel="1" x14ac:dyDescent="0.3">
      <c r="A2454" s="14">
        <v>40074</v>
      </c>
      <c r="B2454" s="17">
        <v>2.6338675941077866E-3</v>
      </c>
      <c r="C2454" s="9">
        <f t="shared" si="194"/>
        <v>-2.9968324058922131E-3</v>
      </c>
      <c r="D2454" s="6">
        <f t="shared" si="195"/>
        <v>8.9810044690057108E-6</v>
      </c>
      <c r="E2454" s="6">
        <f t="shared" si="197"/>
        <v>7.5603529407729312E-5</v>
      </c>
      <c r="F2454" s="6">
        <f t="shared" si="196"/>
        <v>0.65438775816385819</v>
      </c>
      <c r="G2454" s="17">
        <v>4.5118928403326212E-3</v>
      </c>
      <c r="H2454" s="9">
        <f t="shared" si="193"/>
        <v>8.0894237011288894E-3</v>
      </c>
      <c r="I2454" s="8"/>
      <c r="J2454" s="10"/>
      <c r="AC2454" s="14"/>
      <c r="AD2454" s="15"/>
    </row>
    <row r="2455" spans="1:30" hidden="1" outlineLevel="1" x14ac:dyDescent="0.3">
      <c r="A2455" s="14">
        <v>40077</v>
      </c>
      <c r="B2455" s="17">
        <v>-3.413114207891167E-3</v>
      </c>
      <c r="C2455" s="9">
        <f t="shared" si="194"/>
        <v>-9.0438142078911668E-3</v>
      </c>
      <c r="D2455" s="6">
        <f t="shared" si="195"/>
        <v>8.179057542685413E-5</v>
      </c>
      <c r="E2455" s="6">
        <f t="shared" si="197"/>
        <v>8.9810044690057108E-6</v>
      </c>
      <c r="F2455" s="6">
        <f t="shared" si="196"/>
        <v>0.20284079441317596</v>
      </c>
      <c r="G2455" s="17">
        <v>7.4228245525873107E-3</v>
      </c>
      <c r="H2455" s="9">
        <f t="shared" si="193"/>
        <v>4.5037850127773189E-3</v>
      </c>
      <c r="I2455" s="8"/>
      <c r="J2455" s="10"/>
      <c r="AC2455" s="14"/>
      <c r="AD2455" s="15"/>
    </row>
    <row r="2456" spans="1:30" hidden="1" outlineLevel="1" x14ac:dyDescent="0.3">
      <c r="A2456" s="14">
        <v>40078</v>
      </c>
      <c r="B2456" s="17">
        <v>6.553348588268071E-3</v>
      </c>
      <c r="C2456" s="9">
        <f t="shared" si="194"/>
        <v>9.2264858826807128E-4</v>
      </c>
      <c r="D2456" s="6">
        <f t="shared" si="195"/>
        <v>8.5128041743306488E-7</v>
      </c>
      <c r="E2456" s="6">
        <f t="shared" si="197"/>
        <v>8.179057542685413E-5</v>
      </c>
      <c r="F2456" s="6">
        <f t="shared" si="196"/>
        <v>0.5140298981229291</v>
      </c>
      <c r="G2456" s="17">
        <v>4.2475980321294675E-3</v>
      </c>
      <c r="H2456" s="9">
        <f t="shared" si="193"/>
        <v>7.169587841172804E-3</v>
      </c>
      <c r="I2456" s="8"/>
      <c r="J2456" s="10"/>
      <c r="AC2456" s="14"/>
      <c r="AD2456" s="15"/>
    </row>
    <row r="2457" spans="1:30" hidden="1" outlineLevel="1" x14ac:dyDescent="0.3">
      <c r="A2457" s="14">
        <v>40079</v>
      </c>
      <c r="B2457" s="17">
        <v>-1.0119558453123411E-2</v>
      </c>
      <c r="C2457" s="9">
        <f t="shared" si="194"/>
        <v>-1.575025845312341E-2</v>
      </c>
      <c r="D2457" s="6">
        <f t="shared" si="195"/>
        <v>2.4807064134018541E-4</v>
      </c>
      <c r="E2457" s="6">
        <f t="shared" si="197"/>
        <v>8.5128041743306488E-7</v>
      </c>
      <c r="F2457" s="6">
        <f t="shared" si="196"/>
        <v>0.18210299155412246</v>
      </c>
      <c r="G2457" s="17">
        <v>1.1397727625665601E-2</v>
      </c>
      <c r="H2457" s="9">
        <f t="shared" si="193"/>
        <v>4.2673527104531966E-3</v>
      </c>
      <c r="I2457" s="8"/>
      <c r="J2457" s="10"/>
      <c r="AC2457" s="14"/>
      <c r="AD2457" s="15"/>
    </row>
    <row r="2458" spans="1:30" hidden="1" outlineLevel="1" x14ac:dyDescent="0.3">
      <c r="A2458" s="14">
        <v>40080</v>
      </c>
      <c r="B2458" s="17">
        <v>-9.5565481917718343E-3</v>
      </c>
      <c r="C2458" s="9">
        <f t="shared" si="194"/>
        <v>-1.5187248191771835E-2</v>
      </c>
      <c r="D2458" s="6">
        <f t="shared" si="195"/>
        <v>2.3065250763847688E-4</v>
      </c>
      <c r="E2458" s="6">
        <f t="shared" si="197"/>
        <v>2.4807064134018541E-4</v>
      </c>
      <c r="F2458" s="6">
        <f t="shared" si="196"/>
        <v>1.1841307927441971</v>
      </c>
      <c r="G2458" s="17">
        <v>1.1322216053272067E-2</v>
      </c>
      <c r="H2458" s="9">
        <f t="shared" si="193"/>
        <v>1.0881777395003985E-2</v>
      </c>
      <c r="I2458" s="8"/>
      <c r="J2458" s="10"/>
      <c r="AC2458" s="14"/>
      <c r="AD2458" s="15"/>
    </row>
    <row r="2459" spans="1:30" hidden="1" outlineLevel="1" x14ac:dyDescent="0.3">
      <c r="A2459" s="14">
        <v>40081</v>
      </c>
      <c r="B2459" s="17">
        <v>-6.1093608278158787E-3</v>
      </c>
      <c r="C2459" s="9">
        <f t="shared" si="194"/>
        <v>-1.1740060827815878E-2</v>
      </c>
      <c r="D2459" s="6">
        <f t="shared" si="195"/>
        <v>1.3782902824081684E-4</v>
      </c>
      <c r="E2459" s="6">
        <f t="shared" si="197"/>
        <v>2.3065250763847688E-4</v>
      </c>
      <c r="F2459" s="6">
        <f t="shared" si="196"/>
        <v>1.168760970770242</v>
      </c>
      <c r="G2459" s="17">
        <v>7.3488911856823868E-3</v>
      </c>
      <c r="H2459" s="9">
        <f t="shared" si="193"/>
        <v>1.0810924894615825E-2</v>
      </c>
      <c r="I2459" s="8"/>
      <c r="J2459" s="10"/>
      <c r="AC2459" s="14"/>
      <c r="AD2459" s="15"/>
    </row>
    <row r="2460" spans="1:30" hidden="1" outlineLevel="1" x14ac:dyDescent="0.3">
      <c r="A2460" s="14">
        <v>40084</v>
      </c>
      <c r="B2460" s="17">
        <v>1.7652853549569459E-2</v>
      </c>
      <c r="C2460" s="9">
        <f t="shared" si="194"/>
        <v>1.202215354956946E-2</v>
      </c>
      <c r="D2460" s="6">
        <f t="shared" si="195"/>
        <v>1.4453217596942556E-4</v>
      </c>
      <c r="E2460" s="6">
        <f t="shared" si="197"/>
        <v>1.3782902824081684E-4</v>
      </c>
      <c r="F2460" s="6">
        <f t="shared" si="196"/>
        <v>0.50425748916203206</v>
      </c>
      <c r="G2460" s="17">
        <v>8.5858954095365016E-3</v>
      </c>
      <c r="H2460" s="9">
        <f t="shared" si="193"/>
        <v>7.1011089919957712E-3</v>
      </c>
      <c r="I2460" s="8"/>
      <c r="J2460" s="10"/>
      <c r="AC2460" s="14"/>
      <c r="AD2460" s="15"/>
    </row>
    <row r="2461" spans="1:30" hidden="1" outlineLevel="1" x14ac:dyDescent="0.3">
      <c r="A2461" s="14">
        <v>40085</v>
      </c>
      <c r="B2461" s="17">
        <v>-2.232065642898753E-3</v>
      </c>
      <c r="C2461" s="9">
        <f t="shared" si="194"/>
        <v>-7.8627656428987523E-3</v>
      </c>
      <c r="D2461" s="6">
        <f t="shared" si="195"/>
        <v>6.1823083555149027E-5</v>
      </c>
      <c r="E2461" s="6">
        <f t="shared" si="197"/>
        <v>1.4453217596942556E-4</v>
      </c>
      <c r="F2461" s="6">
        <f t="shared" si="196"/>
        <v>0.68078854305237824</v>
      </c>
      <c r="G2461" s="17">
        <v>7.3662142114443172E-3</v>
      </c>
      <c r="H2461" s="9">
        <f t="shared" si="193"/>
        <v>8.2509911104810801E-3</v>
      </c>
      <c r="I2461" s="8"/>
      <c r="J2461" s="10"/>
      <c r="AC2461" s="14"/>
      <c r="AD2461" s="15"/>
    </row>
    <row r="2462" spans="1:30" hidden="1" outlineLevel="1" x14ac:dyDescent="0.3">
      <c r="A2462" s="14">
        <v>40086</v>
      </c>
      <c r="B2462" s="17">
        <v>-3.3338521352171205E-3</v>
      </c>
      <c r="C2462" s="9">
        <f t="shared" si="194"/>
        <v>-8.9645521352171194E-3</v>
      </c>
      <c r="D2462" s="6">
        <f t="shared" si="195"/>
        <v>8.0363194985025809E-5</v>
      </c>
      <c r="E2462" s="6">
        <f t="shared" si="197"/>
        <v>6.1823083555149027E-5</v>
      </c>
      <c r="F2462" s="6">
        <f t="shared" si="196"/>
        <v>0.50652751714186195</v>
      </c>
      <c r="G2462" s="17">
        <v>1.1517131508357641E-2</v>
      </c>
      <c r="H2462" s="9">
        <f t="shared" si="193"/>
        <v>7.117074659871582E-3</v>
      </c>
      <c r="I2462" s="8"/>
      <c r="J2462" s="10"/>
      <c r="AC2462" s="14"/>
      <c r="AD2462" s="15"/>
    </row>
    <row r="2463" spans="1:30" hidden="1" outlineLevel="1" x14ac:dyDescent="0.3">
      <c r="A2463" s="14">
        <v>40087</v>
      </c>
      <c r="B2463" s="17">
        <v>-2.6097211493281185E-2</v>
      </c>
      <c r="C2463" s="9">
        <f t="shared" si="194"/>
        <v>-3.1727911493281184E-2</v>
      </c>
      <c r="D2463" s="6">
        <f t="shared" si="195"/>
        <v>1.0066603677254843E-3</v>
      </c>
      <c r="E2463" s="6">
        <f t="shared" si="197"/>
        <v>8.0363194985025809E-5</v>
      </c>
      <c r="F2463" s="6">
        <f t="shared" si="196"/>
        <v>1.2086091170325275</v>
      </c>
      <c r="G2463" s="17">
        <v>9.8115577336506249E-3</v>
      </c>
      <c r="H2463" s="9">
        <f t="shared" si="193"/>
        <v>1.0993675986823185E-2</v>
      </c>
      <c r="I2463" s="8"/>
      <c r="J2463" s="10"/>
      <c r="AC2463" s="14"/>
      <c r="AD2463" s="15"/>
    </row>
    <row r="2464" spans="1:30" hidden="1" outlineLevel="1" x14ac:dyDescent="0.3">
      <c r="A2464" s="14">
        <v>40088</v>
      </c>
      <c r="B2464" s="17">
        <v>-4.5157053093562612E-3</v>
      </c>
      <c r="C2464" s="9">
        <f t="shared" si="194"/>
        <v>-1.014640530935626E-2</v>
      </c>
      <c r="D2464" s="6">
        <f t="shared" si="195"/>
        <v>1.0294954070173291E-4</v>
      </c>
      <c r="E2464" s="6">
        <f t="shared" si="197"/>
        <v>1.0066603677254843E-3</v>
      </c>
      <c r="F2464" s="6">
        <f t="shared" si="196"/>
        <v>0.88293537675197209</v>
      </c>
      <c r="G2464" s="17">
        <v>6.9678314833041119E-3</v>
      </c>
      <c r="H2464" s="9">
        <f t="shared" si="193"/>
        <v>9.3964641049278323E-3</v>
      </c>
      <c r="I2464" s="8"/>
      <c r="J2464" s="10"/>
      <c r="AC2464" s="14"/>
      <c r="AD2464" s="15"/>
    </row>
    <row r="2465" spans="1:30" hidden="1" outlineLevel="1" x14ac:dyDescent="0.3">
      <c r="A2465" s="14">
        <v>40091</v>
      </c>
      <c r="B2465" s="17">
        <v>1.4765453960324762E-2</v>
      </c>
      <c r="C2465" s="9">
        <f t="shared" si="194"/>
        <v>9.1347539603247631E-3</v>
      </c>
      <c r="D2465" s="6">
        <f t="shared" si="195"/>
        <v>8.3443729915668943E-5</v>
      </c>
      <c r="E2465" s="6">
        <f t="shared" si="197"/>
        <v>1.0294954070173291E-4</v>
      </c>
      <c r="F2465" s="6">
        <f t="shared" si="196"/>
        <v>0.45538628350292792</v>
      </c>
      <c r="G2465" s="17">
        <v>8.0788488315114444E-3</v>
      </c>
      <c r="H2465" s="9">
        <f t="shared" si="193"/>
        <v>6.7482314979772882E-3</v>
      </c>
      <c r="I2465" s="8"/>
      <c r="J2465" s="10"/>
      <c r="AC2465" s="14"/>
      <c r="AD2465" s="15"/>
    </row>
    <row r="2466" spans="1:30" hidden="1" outlineLevel="1" x14ac:dyDescent="0.3">
      <c r="A2466" s="14">
        <v>40092</v>
      </c>
      <c r="B2466" s="17">
        <v>1.3612415569048802E-2</v>
      </c>
      <c r="C2466" s="9">
        <f t="shared" si="194"/>
        <v>7.9817155690488015E-3</v>
      </c>
      <c r="D2466" s="6">
        <f t="shared" si="195"/>
        <v>6.3707783425196032E-5</v>
      </c>
      <c r="E2466" s="6">
        <f t="shared" si="197"/>
        <v>8.3443729915668943E-5</v>
      </c>
      <c r="F2466" s="6">
        <f t="shared" si="196"/>
        <v>0.60510367064879833</v>
      </c>
      <c r="G2466" s="17">
        <v>1.0325178196356271E-2</v>
      </c>
      <c r="H2466" s="9">
        <f t="shared" si="193"/>
        <v>7.7788409846763053E-3</v>
      </c>
      <c r="I2466" s="8"/>
      <c r="J2466" s="10"/>
      <c r="AC2466" s="14"/>
      <c r="AD2466" s="15"/>
    </row>
    <row r="2467" spans="1:30" hidden="1" outlineLevel="1" x14ac:dyDescent="0.3">
      <c r="A2467" s="14">
        <v>40093</v>
      </c>
      <c r="B2467" s="17">
        <v>2.7079365605244075E-3</v>
      </c>
      <c r="C2467" s="9">
        <f t="shared" si="194"/>
        <v>-2.9227634394755923E-3</v>
      </c>
      <c r="D2467" s="6">
        <f t="shared" si="195"/>
        <v>8.5425461231351946E-6</v>
      </c>
      <c r="E2467" s="6">
        <f t="shared" si="197"/>
        <v>6.3707783425196032E-5</v>
      </c>
      <c r="F2467" s="6">
        <f t="shared" si="196"/>
        <v>0.97539954297285303</v>
      </c>
      <c r="G2467" s="17">
        <v>4.9991251745802922E-3</v>
      </c>
      <c r="H2467" s="9">
        <f t="shared" si="193"/>
        <v>9.8762317863284928E-3</v>
      </c>
      <c r="I2467" s="8"/>
      <c r="J2467" s="10"/>
      <c r="AC2467" s="14"/>
      <c r="AD2467" s="15"/>
    </row>
    <row r="2468" spans="1:30" hidden="1" outlineLevel="1" x14ac:dyDescent="0.3">
      <c r="A2468" s="14">
        <v>40094</v>
      </c>
      <c r="B2468" s="17">
        <v>7.4421458767005982E-3</v>
      </c>
      <c r="C2468" s="9">
        <f t="shared" si="194"/>
        <v>1.8114458767005985E-3</v>
      </c>
      <c r="D2468" s="6">
        <f t="shared" si="195"/>
        <v>3.2813361642155997E-6</v>
      </c>
      <c r="E2468" s="6">
        <f t="shared" si="197"/>
        <v>8.5425461231351946E-6</v>
      </c>
      <c r="F2468" s="6">
        <f t="shared" si="196"/>
        <v>0.24434813258239527</v>
      </c>
      <c r="G2468" s="17">
        <v>7.1174372804080933E-3</v>
      </c>
      <c r="H2468" s="9">
        <f t="shared" si="193"/>
        <v>4.9431582271094185E-3</v>
      </c>
      <c r="I2468" s="8"/>
      <c r="J2468" s="10"/>
      <c r="AC2468" s="14"/>
      <c r="AD2468" s="15"/>
    </row>
    <row r="2469" spans="1:30" hidden="1" outlineLevel="1" x14ac:dyDescent="0.3">
      <c r="A2469" s="14">
        <v>40095</v>
      </c>
      <c r="B2469" s="17">
        <v>5.6248105435679997E-3</v>
      </c>
      <c r="C2469" s="9">
        <f t="shared" si="194"/>
        <v>-5.8894564320000758E-6</v>
      </c>
      <c r="D2469" s="6">
        <f t="shared" si="195"/>
        <v>3.4685697064427065E-11</v>
      </c>
      <c r="E2469" s="6">
        <f t="shared" si="197"/>
        <v>3.2813361642155997E-6</v>
      </c>
      <c r="F2469" s="6">
        <f t="shared" si="196"/>
        <v>0.47424293068694712</v>
      </c>
      <c r="G2469" s="17">
        <v>4.4276049140346049E-3</v>
      </c>
      <c r="H2469" s="9">
        <f t="shared" si="193"/>
        <v>6.8865298277648312E-3</v>
      </c>
      <c r="I2469" s="8"/>
      <c r="J2469" s="10"/>
      <c r="AC2469" s="14"/>
      <c r="AD2469" s="15"/>
    </row>
    <row r="2470" spans="1:30" hidden="1" outlineLevel="1" x14ac:dyDescent="0.3">
      <c r="A2470" s="14">
        <v>40098</v>
      </c>
      <c r="B2470" s="17">
        <v>4.3767775685710653E-3</v>
      </c>
      <c r="C2470" s="9">
        <f t="shared" si="194"/>
        <v>-1.2539224314289344E-3</v>
      </c>
      <c r="D2470" s="6">
        <f t="shared" si="195"/>
        <v>1.5723214640406507E-6</v>
      </c>
      <c r="E2470" s="6">
        <f t="shared" si="197"/>
        <v>3.4685697064427065E-11</v>
      </c>
      <c r="F2470" s="6">
        <f t="shared" si="196"/>
        <v>0.19609020901225963</v>
      </c>
      <c r="G2470" s="17">
        <v>4.6384101586107208E-3</v>
      </c>
      <c r="H2470" s="9">
        <f t="shared" si="193"/>
        <v>4.428207413979833E-3</v>
      </c>
      <c r="I2470" s="8"/>
      <c r="J2470" s="10"/>
      <c r="AC2470" s="14"/>
      <c r="AD2470" s="15"/>
    </row>
    <row r="2471" spans="1:30" hidden="1" outlineLevel="1" x14ac:dyDescent="0.3">
      <c r="A2471" s="14">
        <v>40099</v>
      </c>
      <c r="B2471" s="17">
        <v>-2.7915046308135648E-3</v>
      </c>
      <c r="C2471" s="9">
        <f t="shared" si="194"/>
        <v>-8.4222046308135637E-3</v>
      </c>
      <c r="D2471" s="6">
        <f t="shared" si="195"/>
        <v>7.093353084329744E-5</v>
      </c>
      <c r="E2471" s="6">
        <f t="shared" si="197"/>
        <v>1.5723214640406507E-6</v>
      </c>
      <c r="F2471" s="6">
        <f t="shared" si="196"/>
        <v>0.21320877380938971</v>
      </c>
      <c r="G2471" s="17">
        <v>6.4898501051765872E-3</v>
      </c>
      <c r="H2471" s="9">
        <f t="shared" si="193"/>
        <v>4.6174535602363101E-3</v>
      </c>
      <c r="I2471" s="8"/>
      <c r="J2471" s="10"/>
      <c r="AC2471" s="14"/>
      <c r="AD2471" s="15"/>
    </row>
    <row r="2472" spans="1:30" hidden="1" outlineLevel="1" x14ac:dyDescent="0.3">
      <c r="A2472" s="14">
        <v>40100</v>
      </c>
      <c r="B2472" s="17">
        <v>1.7393743058258578E-2</v>
      </c>
      <c r="C2472" s="9">
        <f t="shared" si="194"/>
        <v>1.1763043058258579E-2</v>
      </c>
      <c r="D2472" s="6">
        <f t="shared" si="195"/>
        <v>1.3836918199044534E-4</v>
      </c>
      <c r="E2472" s="6">
        <f t="shared" si="197"/>
        <v>7.093353084329744E-5</v>
      </c>
      <c r="F2472" s="6">
        <f t="shared" si="196"/>
        <v>0.397764630004666</v>
      </c>
      <c r="G2472" s="17">
        <v>7.7445668116581682E-3</v>
      </c>
      <c r="H2472" s="9">
        <f t="shared" si="193"/>
        <v>6.3068584097367049E-3</v>
      </c>
      <c r="I2472" s="8"/>
      <c r="J2472" s="10"/>
      <c r="AC2472" s="14"/>
      <c r="AD2472" s="15"/>
    </row>
    <row r="2473" spans="1:30" hidden="1" outlineLevel="1" x14ac:dyDescent="0.3">
      <c r="A2473" s="14">
        <v>40101</v>
      </c>
      <c r="B2473" s="17">
        <v>4.1488503163932223E-3</v>
      </c>
      <c r="C2473" s="9">
        <f t="shared" si="194"/>
        <v>-1.4818496836067774E-3</v>
      </c>
      <c r="D2473" s="6">
        <f t="shared" si="195"/>
        <v>2.1958784848055066E-6</v>
      </c>
      <c r="E2473" s="6">
        <f t="shared" si="197"/>
        <v>1.3836918199044534E-4</v>
      </c>
      <c r="F2473" s="6">
        <f t="shared" si="196"/>
        <v>0.55772576835298593</v>
      </c>
      <c r="G2473" s="17">
        <v>5.9859313748391327E-3</v>
      </c>
      <c r="H2473" s="9">
        <f t="shared" si="193"/>
        <v>7.4681039652175832E-3</v>
      </c>
      <c r="I2473" s="8"/>
      <c r="J2473" s="10"/>
      <c r="AC2473" s="14"/>
      <c r="AD2473" s="15"/>
    </row>
    <row r="2474" spans="1:30" hidden="1" outlineLevel="1" x14ac:dyDescent="0.3">
      <c r="A2474" s="14">
        <v>40102</v>
      </c>
      <c r="B2474" s="17">
        <v>-8.1310234683355399E-3</v>
      </c>
      <c r="C2474" s="9">
        <f t="shared" si="194"/>
        <v>-1.376172346833554E-2</v>
      </c>
      <c r="D2474" s="6">
        <f t="shared" si="195"/>
        <v>1.8938503281893719E-4</v>
      </c>
      <c r="E2474" s="6">
        <f t="shared" si="197"/>
        <v>2.1958784848055066E-6</v>
      </c>
      <c r="F2474" s="6">
        <f t="shared" si="196"/>
        <v>0.34144200214240283</v>
      </c>
      <c r="G2474" s="17">
        <v>8.2138691510831082E-3</v>
      </c>
      <c r="H2474" s="9">
        <f t="shared" si="193"/>
        <v>5.8433038783072275E-3</v>
      </c>
      <c r="I2474" s="8"/>
      <c r="J2474" s="10"/>
      <c r="AC2474" s="14"/>
      <c r="AD2474" s="15"/>
    </row>
    <row r="2475" spans="1:30" hidden="1" outlineLevel="1" x14ac:dyDescent="0.3">
      <c r="A2475" s="14">
        <v>40105</v>
      </c>
      <c r="B2475" s="17">
        <v>9.3613667395139686E-3</v>
      </c>
      <c r="C2475" s="9">
        <f t="shared" si="194"/>
        <v>3.7306667395139688E-3</v>
      </c>
      <c r="D2475" s="6">
        <f t="shared" si="195"/>
        <v>1.3917874321315787E-5</v>
      </c>
      <c r="E2475" s="6">
        <f t="shared" si="197"/>
        <v>1.8938503281893719E-4</v>
      </c>
      <c r="F2475" s="6">
        <f t="shared" si="196"/>
        <v>0.62484060526391683</v>
      </c>
      <c r="G2475" s="17">
        <v>6.7208642044955438E-3</v>
      </c>
      <c r="H2475" s="9">
        <f t="shared" si="193"/>
        <v>7.9046859853122362E-3</v>
      </c>
      <c r="I2475" s="8"/>
      <c r="J2475" s="10"/>
      <c r="AC2475" s="14"/>
      <c r="AD2475" s="15"/>
    </row>
    <row r="2476" spans="1:30" hidden="1" outlineLevel="1" x14ac:dyDescent="0.3">
      <c r="A2476" s="14">
        <v>40106</v>
      </c>
      <c r="B2476" s="17">
        <v>-6.2586491870175107E-3</v>
      </c>
      <c r="C2476" s="9">
        <f t="shared" si="194"/>
        <v>-1.188934918701751E-2</v>
      </c>
      <c r="D2476" s="6">
        <f t="shared" si="195"/>
        <v>1.4135662409083392E-4</v>
      </c>
      <c r="E2476" s="6">
        <f t="shared" si="197"/>
        <v>1.3917874321315787E-5</v>
      </c>
      <c r="F2476" s="6">
        <f t="shared" si="196"/>
        <v>0.42508783022426533</v>
      </c>
      <c r="G2476" s="17">
        <v>7.1664869431942845E-3</v>
      </c>
      <c r="H2476" s="9">
        <f t="shared" si="193"/>
        <v>6.5198759974731523E-3</v>
      </c>
      <c r="I2476" s="8"/>
      <c r="J2476" s="10"/>
      <c r="AC2476" s="14"/>
      <c r="AD2476" s="15"/>
    </row>
    <row r="2477" spans="1:30" hidden="1" outlineLevel="1" x14ac:dyDescent="0.3">
      <c r="A2477" s="14">
        <v>40107</v>
      </c>
      <c r="B2477" s="17">
        <v>-8.8932339171842491E-3</v>
      </c>
      <c r="C2477" s="9">
        <f t="shared" si="194"/>
        <v>-1.4523933917184248E-2</v>
      </c>
      <c r="D2477" s="6">
        <f t="shared" si="195"/>
        <v>2.1094465643073498E-4</v>
      </c>
      <c r="E2477" s="6">
        <f t="shared" si="197"/>
        <v>1.4135662409083392E-4</v>
      </c>
      <c r="F2477" s="6">
        <f t="shared" si="196"/>
        <v>0.48054295259893726</v>
      </c>
      <c r="G2477" s="17">
        <v>1.3100646132201087E-2</v>
      </c>
      <c r="H2477" s="9">
        <f t="shared" si="193"/>
        <v>6.9321205456839632E-3</v>
      </c>
      <c r="I2477" s="8"/>
      <c r="J2477" s="10"/>
      <c r="AC2477" s="14"/>
      <c r="AD2477" s="15"/>
    </row>
    <row r="2478" spans="1:30" hidden="1" outlineLevel="1" x14ac:dyDescent="0.3">
      <c r="A2478" s="14">
        <v>40108</v>
      </c>
      <c r="B2478" s="17">
        <v>1.0587374358503529E-2</v>
      </c>
      <c r="C2478" s="9">
        <f t="shared" si="194"/>
        <v>4.9566743585035293E-3</v>
      </c>
      <c r="D2478" s="6">
        <f t="shared" si="195"/>
        <v>2.4568620696246373E-5</v>
      </c>
      <c r="E2478" s="6">
        <f t="shared" si="197"/>
        <v>2.1094465643073498E-4</v>
      </c>
      <c r="F2478" s="6">
        <f t="shared" si="196"/>
        <v>1.5577990448669767</v>
      </c>
      <c r="G2478" s="17">
        <v>1.1480197135866064E-2</v>
      </c>
      <c r="H2478" s="9">
        <f t="shared" si="193"/>
        <v>1.2481182014805234E-2</v>
      </c>
      <c r="I2478" s="8"/>
      <c r="J2478" s="10"/>
      <c r="AC2478" s="14"/>
      <c r="AD2478" s="15"/>
    </row>
    <row r="2479" spans="1:30" hidden="1" outlineLevel="1" x14ac:dyDescent="0.3">
      <c r="A2479" s="14">
        <v>40109</v>
      </c>
      <c r="B2479" s="17">
        <v>-1.2253315352899873E-2</v>
      </c>
      <c r="C2479" s="9">
        <f t="shared" si="194"/>
        <v>-1.7884015352899872E-2</v>
      </c>
      <c r="D2479" s="6">
        <f t="shared" si="195"/>
        <v>3.1983800514275831E-4</v>
      </c>
      <c r="E2479" s="6">
        <f t="shared" si="197"/>
        <v>2.4568620696246373E-5</v>
      </c>
      <c r="F2479" s="6">
        <f t="shared" si="196"/>
        <v>1.200987154675186</v>
      </c>
      <c r="G2479" s="17">
        <v>1.002705580378983E-2</v>
      </c>
      <c r="H2479" s="9">
        <f t="shared" si="193"/>
        <v>1.0958955947877453E-2</v>
      </c>
      <c r="I2479" s="8"/>
      <c r="J2479" s="10"/>
      <c r="AC2479" s="14"/>
      <c r="AD2479" s="15"/>
    </row>
    <row r="2480" spans="1:30" hidden="1" outlineLevel="1" x14ac:dyDescent="0.3">
      <c r="A2480" s="14">
        <v>40112</v>
      </c>
      <c r="B2480" s="17">
        <v>-1.1786514446436351E-2</v>
      </c>
      <c r="C2480" s="9">
        <f t="shared" si="194"/>
        <v>-1.741721444643635E-2</v>
      </c>
      <c r="D2480" s="6">
        <f t="shared" si="195"/>
        <v>3.033593590731511E-4</v>
      </c>
      <c r="E2480" s="6">
        <f t="shared" si="197"/>
        <v>3.1983800514275831E-4</v>
      </c>
      <c r="F2480" s="6">
        <f t="shared" si="196"/>
        <v>0.92110888922473544</v>
      </c>
      <c r="G2480" s="17">
        <v>1.5766715936257995E-2</v>
      </c>
      <c r="H2480" s="9">
        <f t="shared" si="193"/>
        <v>9.5974417905228034E-3</v>
      </c>
      <c r="I2480" s="8"/>
      <c r="J2480" s="10"/>
      <c r="AC2480" s="14"/>
      <c r="AD2480" s="15"/>
    </row>
    <row r="2481" spans="1:30" hidden="1" outlineLevel="1" x14ac:dyDescent="0.3">
      <c r="A2481" s="14">
        <v>40113</v>
      </c>
      <c r="B2481" s="17">
        <v>-3.3233071166778321E-3</v>
      </c>
      <c r="C2481" s="9">
        <f t="shared" si="194"/>
        <v>-8.9540071166778323E-3</v>
      </c>
      <c r="D2481" s="6">
        <f t="shared" si="195"/>
        <v>8.0174243445517267E-5</v>
      </c>
      <c r="E2481" s="6">
        <f t="shared" si="197"/>
        <v>3.033593590731511E-4</v>
      </c>
      <c r="F2481" s="6">
        <f t="shared" si="196"/>
        <v>2.2471673350020622</v>
      </c>
      <c r="G2481" s="17">
        <v>7.113932882223303E-3</v>
      </c>
      <c r="H2481" s="9">
        <f t="shared" si="193"/>
        <v>1.4990554809619496E-2</v>
      </c>
      <c r="I2481" s="8"/>
      <c r="J2481" s="10"/>
      <c r="AC2481" s="14"/>
      <c r="AD2481" s="15"/>
    </row>
    <row r="2482" spans="1:30" hidden="1" outlineLevel="1" x14ac:dyDescent="0.3">
      <c r="A2482" s="14">
        <v>40114</v>
      </c>
      <c r="B2482" s="17">
        <v>-1.9734386145236548E-2</v>
      </c>
      <c r="C2482" s="9">
        <f t="shared" si="194"/>
        <v>-2.5365086145236547E-2</v>
      </c>
      <c r="D2482" s="6">
        <f t="shared" si="195"/>
        <v>6.4338759515527102E-4</v>
      </c>
      <c r="E2482" s="6">
        <f t="shared" si="197"/>
        <v>8.0174243445517267E-5</v>
      </c>
      <c r="F2482" s="6">
        <f t="shared" si="196"/>
        <v>0.47381014997591236</v>
      </c>
      <c r="G2482" s="17">
        <v>9.17487878479957E-3</v>
      </c>
      <c r="H2482" s="9">
        <f t="shared" si="193"/>
        <v>6.8833868842010648E-3</v>
      </c>
      <c r="I2482" s="8"/>
      <c r="J2482" s="10"/>
      <c r="AC2482" s="14"/>
      <c r="AD2482" s="15"/>
    </row>
    <row r="2483" spans="1:30" hidden="1" outlineLevel="1" x14ac:dyDescent="0.3">
      <c r="A2483" s="14">
        <v>40115</v>
      </c>
      <c r="B2483" s="17">
        <v>2.2270124333967762E-2</v>
      </c>
      <c r="C2483" s="9">
        <f t="shared" si="194"/>
        <v>1.6639424333967763E-2</v>
      </c>
      <c r="D2483" s="6">
        <f t="shared" si="195"/>
        <v>2.7687044216583853E-4</v>
      </c>
      <c r="E2483" s="6">
        <f t="shared" si="197"/>
        <v>6.4338759515527102E-4</v>
      </c>
      <c r="F2483" s="6">
        <f t="shared" si="196"/>
        <v>0.77459769163713954</v>
      </c>
      <c r="G2483" s="17">
        <v>8.9038832996866987E-3</v>
      </c>
      <c r="H2483" s="9">
        <f t="shared" si="193"/>
        <v>8.8011231762607414E-3</v>
      </c>
      <c r="I2483" s="8"/>
      <c r="J2483" s="10"/>
      <c r="AC2483" s="14"/>
      <c r="AD2483" s="15"/>
    </row>
    <row r="2484" spans="1:30" hidden="1" outlineLevel="1" x14ac:dyDescent="0.3">
      <c r="A2484" s="14">
        <v>40116</v>
      </c>
      <c r="B2484" s="17">
        <v>-2.8466028015248356E-2</v>
      </c>
      <c r="C2484" s="9">
        <f t="shared" si="194"/>
        <v>-3.4096728015248358E-2</v>
      </c>
      <c r="D2484" s="6">
        <f t="shared" si="195"/>
        <v>1.1625868613458223E-3</v>
      </c>
      <c r="E2484" s="6">
        <f t="shared" si="197"/>
        <v>2.7687044216583853E-4</v>
      </c>
      <c r="F2484" s="6">
        <f t="shared" si="196"/>
        <v>0.73060323740426003</v>
      </c>
      <c r="G2484" s="17">
        <v>1.3549044996060381E-2</v>
      </c>
      <c r="H2484" s="9">
        <f t="shared" si="193"/>
        <v>8.5475331962166726E-3</v>
      </c>
      <c r="I2484" s="8"/>
      <c r="J2484" s="10"/>
      <c r="AC2484" s="14"/>
      <c r="AD2484" s="15"/>
    </row>
    <row r="2485" spans="1:30" hidden="1" outlineLevel="1" x14ac:dyDescent="0.3">
      <c r="A2485" s="14">
        <v>40119</v>
      </c>
      <c r="B2485" s="17">
        <v>6.4356531910185928E-3</v>
      </c>
      <c r="C2485" s="9">
        <f t="shared" si="194"/>
        <v>8.0495319101859305E-4</v>
      </c>
      <c r="D2485" s="6">
        <f t="shared" si="195"/>
        <v>6.4794963973101552E-7</v>
      </c>
      <c r="E2485" s="6">
        <f t="shared" si="197"/>
        <v>1.1625868613458223E-3</v>
      </c>
      <c r="F2485" s="6">
        <f t="shared" si="196"/>
        <v>1.6649977294134679</v>
      </c>
      <c r="G2485" s="17">
        <v>1.3987611029696177E-2</v>
      </c>
      <c r="H2485" s="9">
        <f t="shared" si="193"/>
        <v>1.2903479102216843E-2</v>
      </c>
      <c r="I2485" s="8"/>
      <c r="J2485" s="10"/>
      <c r="AC2485" s="14"/>
      <c r="AD2485" s="15"/>
    </row>
    <row r="2486" spans="1:30" hidden="1" outlineLevel="1" x14ac:dyDescent="0.3">
      <c r="A2486" s="14">
        <v>40120</v>
      </c>
      <c r="B2486" s="17">
        <v>2.4230643133012716E-3</v>
      </c>
      <c r="C2486" s="9">
        <f t="shared" si="194"/>
        <v>-3.2076356866987282E-3</v>
      </c>
      <c r="D2486" s="6">
        <f t="shared" si="195"/>
        <v>1.0288926698583222E-5</v>
      </c>
      <c r="E2486" s="6">
        <f t="shared" si="197"/>
        <v>6.4794963973101552E-7</v>
      </c>
      <c r="F2486" s="6">
        <f t="shared" si="196"/>
        <v>1.7729662705830269</v>
      </c>
      <c r="G2486" s="17">
        <v>8.5864575896645139E-3</v>
      </c>
      <c r="H2486" s="9">
        <f t="shared" si="193"/>
        <v>1.3315277956479268E-2</v>
      </c>
      <c r="I2486" s="8"/>
      <c r="J2486" s="10"/>
      <c r="AC2486" s="14"/>
      <c r="AD2486" s="15"/>
    </row>
    <row r="2487" spans="1:30" hidden="1" outlineLevel="1" x14ac:dyDescent="0.3">
      <c r="A2487" s="14">
        <v>40121</v>
      </c>
      <c r="B2487" s="17">
        <v>1.0420772415125025E-3</v>
      </c>
      <c r="C2487" s="9">
        <f t="shared" si="194"/>
        <v>-4.5886227584874973E-3</v>
      </c>
      <c r="D2487" s="6">
        <f t="shared" si="195"/>
        <v>2.105545881970941E-5</v>
      </c>
      <c r="E2487" s="6">
        <f t="shared" si="197"/>
        <v>1.0288926698583222E-5</v>
      </c>
      <c r="F2487" s="6">
        <f t="shared" si="196"/>
        <v>0.68087680071916401</v>
      </c>
      <c r="G2487" s="17">
        <v>1.2631522500494744E-2</v>
      </c>
      <c r="H2487" s="9">
        <f t="shared" si="193"/>
        <v>8.2515259238468367E-3</v>
      </c>
      <c r="I2487" s="8"/>
      <c r="J2487" s="10"/>
      <c r="AC2487" s="14"/>
      <c r="AD2487" s="15"/>
    </row>
    <row r="2488" spans="1:30" hidden="1" outlineLevel="1" x14ac:dyDescent="0.3">
      <c r="A2488" s="14">
        <v>40122</v>
      </c>
      <c r="B2488" s="17">
        <v>1.9052887220611631E-2</v>
      </c>
      <c r="C2488" s="9">
        <f t="shared" si="194"/>
        <v>1.3422187220611632E-2</v>
      </c>
      <c r="D2488" s="6">
        <f t="shared" si="195"/>
        <v>1.8015510978515019E-4</v>
      </c>
      <c r="E2488" s="6">
        <f t="shared" si="197"/>
        <v>2.105545881970941E-5</v>
      </c>
      <c r="F2488" s="6">
        <f t="shared" si="196"/>
        <v>1.4496410229485046</v>
      </c>
      <c r="G2488" s="17">
        <v>7.0316253829607357E-3</v>
      </c>
      <c r="H2488" s="9">
        <f t="shared" si="193"/>
        <v>1.2040103915450667E-2</v>
      </c>
      <c r="I2488" s="8"/>
      <c r="J2488" s="10"/>
      <c r="AC2488" s="14"/>
      <c r="AD2488" s="15"/>
    </row>
    <row r="2489" spans="1:30" hidden="1" outlineLevel="1" x14ac:dyDescent="0.3">
      <c r="A2489" s="14">
        <v>40123</v>
      </c>
      <c r="B2489" s="17">
        <v>2.5001243195742996E-3</v>
      </c>
      <c r="C2489" s="9">
        <f t="shared" si="194"/>
        <v>-3.1305756804257002E-3</v>
      </c>
      <c r="D2489" s="6">
        <f t="shared" si="195"/>
        <v>9.8005040908728351E-6</v>
      </c>
      <c r="E2489" s="6">
        <f t="shared" si="197"/>
        <v>1.8015510978515019E-4</v>
      </c>
      <c r="F2489" s="6">
        <f t="shared" si="196"/>
        <v>0.46336771824925915</v>
      </c>
      <c r="G2489" s="17">
        <v>7.6175827396649728E-3</v>
      </c>
      <c r="H2489" s="9">
        <f t="shared" si="193"/>
        <v>6.8071118563547868E-3</v>
      </c>
      <c r="I2489" s="8"/>
      <c r="J2489" s="10"/>
      <c r="AC2489" s="14"/>
      <c r="AD2489" s="15"/>
    </row>
    <row r="2490" spans="1:30" hidden="1" outlineLevel="1" x14ac:dyDescent="0.3">
      <c r="A2490" s="14">
        <v>40126</v>
      </c>
      <c r="B2490" s="17">
        <v>2.1995084915271957E-2</v>
      </c>
      <c r="C2490" s="9">
        <f t="shared" si="194"/>
        <v>1.6364384915271958E-2</v>
      </c>
      <c r="D2490" s="6">
        <f t="shared" si="195"/>
        <v>2.677930936551804E-4</v>
      </c>
      <c r="E2490" s="6">
        <f t="shared" si="197"/>
        <v>9.8005040908728351E-6</v>
      </c>
      <c r="F2490" s="6">
        <f t="shared" si="196"/>
        <v>0.54025461813613485</v>
      </c>
      <c r="G2490" s="17">
        <v>7.9371461534708272E-3</v>
      </c>
      <c r="H2490" s="9">
        <f t="shared" si="193"/>
        <v>7.3502014811577428E-3</v>
      </c>
      <c r="I2490" s="8"/>
      <c r="J2490" s="10"/>
      <c r="AC2490" s="14"/>
      <c r="AD2490" s="15"/>
    </row>
    <row r="2491" spans="1:30" hidden="1" outlineLevel="1" x14ac:dyDescent="0.3">
      <c r="A2491" s="14">
        <v>40127</v>
      </c>
      <c r="B2491" s="17">
        <v>-6.399214138250597E-5</v>
      </c>
      <c r="C2491" s="9">
        <f t="shared" si="194"/>
        <v>-5.6946921413825059E-3</v>
      </c>
      <c r="D2491" s="6">
        <f t="shared" si="195"/>
        <v>3.2429518585123673E-5</v>
      </c>
      <c r="E2491" s="6">
        <f t="shared" si="197"/>
        <v>2.677930936551804E-4</v>
      </c>
      <c r="F2491" s="6">
        <f t="shared" si="196"/>
        <v>0.58477567512467687</v>
      </c>
      <c r="G2491" s="17">
        <v>5.5235343317466927E-3</v>
      </c>
      <c r="H2491" s="9">
        <f t="shared" si="193"/>
        <v>7.6470626721943172E-3</v>
      </c>
      <c r="I2491" s="8"/>
      <c r="J2491" s="10"/>
      <c r="AC2491" s="14"/>
      <c r="AD2491" s="15"/>
    </row>
    <row r="2492" spans="1:30" hidden="1" outlineLevel="1" x14ac:dyDescent="0.3">
      <c r="A2492" s="14">
        <v>40128</v>
      </c>
      <c r="B2492" s="17">
        <v>5.0193577956909839E-3</v>
      </c>
      <c r="C2492" s="9">
        <f t="shared" si="194"/>
        <v>-6.1134220430901585E-4</v>
      </c>
      <c r="D2492" s="6">
        <f t="shared" si="195"/>
        <v>3.7373929076940648E-7</v>
      </c>
      <c r="E2492" s="6">
        <f t="shared" si="197"/>
        <v>3.2429518585123673E-5</v>
      </c>
      <c r="F2492" s="6">
        <f t="shared" si="196"/>
        <v>0.29377861107817421</v>
      </c>
      <c r="G2492" s="17">
        <v>7.8083824516830564E-3</v>
      </c>
      <c r="H2492" s="9">
        <f t="shared" si="193"/>
        <v>5.4201347868680742E-3</v>
      </c>
      <c r="I2492" s="8"/>
      <c r="J2492" s="10"/>
      <c r="AC2492" s="14"/>
      <c r="AD2492" s="15"/>
    </row>
    <row r="2493" spans="1:30" hidden="1" outlineLevel="1" x14ac:dyDescent="0.3">
      <c r="A2493" s="14">
        <v>40129</v>
      </c>
      <c r="B2493" s="17">
        <v>-1.0312359059078017E-2</v>
      </c>
      <c r="C2493" s="9">
        <f t="shared" si="194"/>
        <v>-1.5943059059078016E-2</v>
      </c>
      <c r="D2493" s="6">
        <f t="shared" si="195"/>
        <v>2.5418113216124958E-4</v>
      </c>
      <c r="E2493" s="6">
        <f t="shared" si="197"/>
        <v>3.7373929076940648E-7</v>
      </c>
      <c r="F2493" s="6">
        <f t="shared" si="196"/>
        <v>0.56661584755427696</v>
      </c>
      <c r="G2493" s="17">
        <v>8.7078828953033316E-3</v>
      </c>
      <c r="H2493" s="9">
        <f t="shared" si="193"/>
        <v>7.5273889733046004E-3</v>
      </c>
      <c r="I2493" s="8"/>
      <c r="J2493" s="10"/>
      <c r="AC2493" s="14"/>
      <c r="AD2493" s="15"/>
    </row>
    <row r="2494" spans="1:30" hidden="1" outlineLevel="1" x14ac:dyDescent="0.3">
      <c r="A2494" s="14">
        <v>40130</v>
      </c>
      <c r="B2494" s="17">
        <v>5.7228872564321466E-3</v>
      </c>
      <c r="C2494" s="9">
        <f t="shared" si="194"/>
        <v>9.2187256432146869E-5</v>
      </c>
      <c r="D2494" s="6">
        <f t="shared" si="195"/>
        <v>8.4984902484864044E-9</v>
      </c>
      <c r="E2494" s="6">
        <f t="shared" si="197"/>
        <v>2.5418113216124958E-4</v>
      </c>
      <c r="F2494" s="6">
        <f t="shared" si="196"/>
        <v>0.699728601273513</v>
      </c>
      <c r="G2494" s="17">
        <v>7.0022687522231309E-3</v>
      </c>
      <c r="H2494" s="9">
        <f t="shared" si="193"/>
        <v>8.3649781904886825E-3</v>
      </c>
      <c r="I2494" s="8"/>
      <c r="J2494" s="10"/>
      <c r="AC2494" s="14"/>
      <c r="AD2494" s="15"/>
    </row>
    <row r="2495" spans="1:30" hidden="1" outlineLevel="1" x14ac:dyDescent="0.3">
      <c r="A2495" s="14">
        <v>40133</v>
      </c>
      <c r="B2495" s="17">
        <v>1.4363976568493801E-2</v>
      </c>
      <c r="C2495" s="9">
        <f t="shared" si="194"/>
        <v>8.7332765684938023E-3</v>
      </c>
      <c r="D2495" s="6">
        <f t="shared" si="195"/>
        <v>7.6270119621802887E-5</v>
      </c>
      <c r="E2495" s="6">
        <f t="shared" si="197"/>
        <v>8.4984902484864044E-9</v>
      </c>
      <c r="F2495" s="6">
        <f t="shared" si="196"/>
        <v>0.45967754309507491</v>
      </c>
      <c r="G2495" s="17">
        <v>9.3651058723135915E-3</v>
      </c>
      <c r="H2495" s="9">
        <f t="shared" si="193"/>
        <v>6.7799523825398276E-3</v>
      </c>
      <c r="I2495" s="8"/>
      <c r="J2495" s="10"/>
      <c r="AC2495" s="14"/>
      <c r="AD2495" s="15"/>
    </row>
    <row r="2496" spans="1:30" hidden="1" outlineLevel="1" x14ac:dyDescent="0.3">
      <c r="A2496" s="14">
        <v>40134</v>
      </c>
      <c r="B2496" s="17">
        <v>9.1898391162594461E-4</v>
      </c>
      <c r="C2496" s="9">
        <f t="shared" si="194"/>
        <v>-4.7117160883740549E-3</v>
      </c>
      <c r="D2496" s="6">
        <f t="shared" si="195"/>
        <v>2.2200268497442904E-5</v>
      </c>
      <c r="E2496" s="6">
        <f t="shared" si="197"/>
        <v>7.6270119621802887E-5</v>
      </c>
      <c r="F2496" s="6">
        <f t="shared" si="196"/>
        <v>0.80607554805288717</v>
      </c>
      <c r="G2496" s="17">
        <v>6.3458233486672093E-3</v>
      </c>
      <c r="H2496" s="9">
        <f t="shared" si="193"/>
        <v>8.9781710167098454E-3</v>
      </c>
      <c r="I2496" s="8"/>
      <c r="J2496" s="10"/>
      <c r="AC2496" s="14"/>
      <c r="AD2496" s="15"/>
    </row>
    <row r="2497" spans="1:30" hidden="1" outlineLevel="1" x14ac:dyDescent="0.3">
      <c r="A2497" s="14">
        <v>40135</v>
      </c>
      <c r="B2497" s="17">
        <v>-4.6835078427011318E-4</v>
      </c>
      <c r="C2497" s="9">
        <f t="shared" si="194"/>
        <v>-6.0990507842701132E-3</v>
      </c>
      <c r="D2497" s="6">
        <f t="shared" si="195"/>
        <v>3.7198420469105882E-5</v>
      </c>
      <c r="E2497" s="6">
        <f t="shared" si="197"/>
        <v>2.2200268497442904E-5</v>
      </c>
      <c r="F2497" s="6">
        <f t="shared" si="196"/>
        <v>0.38119753455825611</v>
      </c>
      <c r="G2497" s="17">
        <v>5.9641864445567454E-3</v>
      </c>
      <c r="H2497" s="9">
        <f t="shared" si="193"/>
        <v>6.1741196502680127E-3</v>
      </c>
      <c r="I2497" s="8"/>
      <c r="J2497" s="10"/>
      <c r="AC2497" s="14"/>
      <c r="AD2497" s="15"/>
    </row>
    <row r="2498" spans="1:30" hidden="1" outlineLevel="1" x14ac:dyDescent="0.3">
      <c r="A2498" s="14">
        <v>40136</v>
      </c>
      <c r="B2498" s="17">
        <v>-1.3516805711664099E-2</v>
      </c>
      <c r="C2498" s="9">
        <f t="shared" si="194"/>
        <v>-1.9147505711664098E-2</v>
      </c>
      <c r="D2498" s="6">
        <f t="shared" si="195"/>
        <v>3.6662697497820927E-4</v>
      </c>
      <c r="E2498" s="6">
        <f t="shared" si="197"/>
        <v>3.7198420469105882E-5</v>
      </c>
      <c r="F2498" s="6">
        <f t="shared" si="196"/>
        <v>0.33912056551693515</v>
      </c>
      <c r="G2498" s="17">
        <v>1.0431937648574531E-2</v>
      </c>
      <c r="H2498" s="9">
        <f t="shared" si="193"/>
        <v>5.8234059236578649E-3</v>
      </c>
      <c r="I2498" s="8"/>
      <c r="J2498" s="10"/>
      <c r="AC2498" s="14"/>
      <c r="AD2498" s="15"/>
    </row>
    <row r="2499" spans="1:30" hidden="1" outlineLevel="1" x14ac:dyDescent="0.3">
      <c r="A2499" s="14">
        <v>40137</v>
      </c>
      <c r="B2499" s="17">
        <v>-3.2201022062016984E-3</v>
      </c>
      <c r="C2499" s="9">
        <f t="shared" si="194"/>
        <v>-8.8508022062016977E-3</v>
      </c>
      <c r="D2499" s="6">
        <f t="shared" si="195"/>
        <v>7.8336699693304845E-5</v>
      </c>
      <c r="E2499" s="6">
        <f t="shared" si="197"/>
        <v>3.6662697497820927E-4</v>
      </c>
      <c r="F2499" s="6">
        <f t="shared" si="196"/>
        <v>0.99531210214624166</v>
      </c>
      <c r="G2499" s="17">
        <v>5.2124832313106264E-3</v>
      </c>
      <c r="H2499" s="9">
        <f t="shared" si="193"/>
        <v>9.9765329756696611E-3</v>
      </c>
      <c r="I2499" s="8"/>
      <c r="J2499" s="10"/>
      <c r="AC2499" s="14"/>
      <c r="AD2499" s="15"/>
    </row>
    <row r="2500" spans="1:30" hidden="1" outlineLevel="1" x14ac:dyDescent="0.3">
      <c r="A2500" s="14">
        <v>40140</v>
      </c>
      <c r="B2500" s="17">
        <v>1.3523913934332889E-2</v>
      </c>
      <c r="C2500" s="9">
        <f t="shared" si="194"/>
        <v>7.8932139343328885E-3</v>
      </c>
      <c r="D2500" s="6">
        <f t="shared" si="195"/>
        <v>6.2302826213146877E-5</v>
      </c>
      <c r="E2500" s="6">
        <f t="shared" si="197"/>
        <v>7.8336699693304845E-5</v>
      </c>
      <c r="F2500" s="6">
        <f t="shared" si="196"/>
        <v>0.26387513081330066</v>
      </c>
      <c r="G2500" s="17">
        <v>1.0038508185986873E-2</v>
      </c>
      <c r="H2500" s="9">
        <f t="shared" si="193"/>
        <v>5.1368777561209365E-3</v>
      </c>
      <c r="I2500" s="8"/>
      <c r="J2500" s="10"/>
      <c r="AC2500" s="14"/>
      <c r="AD2500" s="15"/>
    </row>
    <row r="2501" spans="1:30" hidden="1" outlineLevel="1" x14ac:dyDescent="0.3">
      <c r="A2501" s="14">
        <v>40141</v>
      </c>
      <c r="B2501" s="17">
        <v>-5.334495209014168E-4</v>
      </c>
      <c r="C2501" s="9">
        <f t="shared" si="194"/>
        <v>-6.1641495209014165E-3</v>
      </c>
      <c r="D2501" s="6">
        <f t="shared" si="195"/>
        <v>3.799673931602916E-5</v>
      </c>
      <c r="E2501" s="6">
        <f t="shared" si="197"/>
        <v>6.2302826213146877E-5</v>
      </c>
      <c r="F2501" s="6">
        <f t="shared" si="196"/>
        <v>0.92311163859739676</v>
      </c>
      <c r="G2501" s="17">
        <v>6.9831769049428279E-3</v>
      </c>
      <c r="H2501" s="9">
        <f t="shared" si="193"/>
        <v>9.607869891903183E-3</v>
      </c>
      <c r="I2501" s="8"/>
      <c r="J2501" s="10"/>
      <c r="AC2501" s="14"/>
      <c r="AD2501" s="15"/>
    </row>
    <row r="2502" spans="1:30" hidden="1" outlineLevel="1" x14ac:dyDescent="0.3">
      <c r="A2502" s="14">
        <v>40142</v>
      </c>
      <c r="B2502" s="17">
        <v>4.4940068802360334E-3</v>
      </c>
      <c r="C2502" s="9">
        <f t="shared" si="194"/>
        <v>-1.1366931197639664E-3</v>
      </c>
      <c r="D2502" s="6">
        <f t="shared" si="195"/>
        <v>1.2920712485187388E-6</v>
      </c>
      <c r="E2502" s="6">
        <f t="shared" si="197"/>
        <v>3.799673931602916E-5</v>
      </c>
      <c r="F2502" s="6">
        <f t="shared" si="196"/>
        <v>0.45729255253871948</v>
      </c>
      <c r="G2502" s="17">
        <v>3.3960500427167991E-3</v>
      </c>
      <c r="H2502" s="9">
        <f t="shared" si="193"/>
        <v>6.7623409595991201E-3</v>
      </c>
      <c r="I2502" s="8"/>
      <c r="J2502" s="10"/>
      <c r="AC2502" s="14"/>
      <c r="AD2502" s="15"/>
    </row>
    <row r="2503" spans="1:30" hidden="1" outlineLevel="1" x14ac:dyDescent="0.3">
      <c r="A2503" s="14">
        <v>40144</v>
      </c>
      <c r="B2503" s="17">
        <v>-1.7383699967936581E-2</v>
      </c>
      <c r="C2503" s="9">
        <f t="shared" si="194"/>
        <v>-2.3014399967936579E-2</v>
      </c>
      <c r="D2503" s="6">
        <f t="shared" si="195"/>
        <v>5.2966260588415922E-4</v>
      </c>
      <c r="E2503" s="6">
        <f t="shared" si="197"/>
        <v>1.2920712485187388E-6</v>
      </c>
      <c r="F2503" s="6">
        <f t="shared" si="196"/>
        <v>0.12380270176312494</v>
      </c>
      <c r="G2503" s="17">
        <v>1.288905899280544E-2</v>
      </c>
      <c r="H2503" s="9">
        <f t="shared" si="193"/>
        <v>3.5185608103758125E-3</v>
      </c>
      <c r="I2503" s="8"/>
      <c r="J2503" s="10"/>
      <c r="AC2503" s="14"/>
      <c r="AD2503" s="15"/>
    </row>
    <row r="2504" spans="1:30" hidden="1" outlineLevel="1" x14ac:dyDescent="0.3">
      <c r="A2504" s="14">
        <v>40147</v>
      </c>
      <c r="B2504" s="17">
        <v>3.7858184300672516E-3</v>
      </c>
      <c r="C2504" s="9">
        <f t="shared" si="194"/>
        <v>-1.8448815699327482E-3</v>
      </c>
      <c r="D2504" s="6">
        <f t="shared" si="195"/>
        <v>3.4035880070775214E-6</v>
      </c>
      <c r="E2504" s="6">
        <f t="shared" si="197"/>
        <v>5.2966260588415922E-4</v>
      </c>
      <c r="F2504" s="6">
        <f t="shared" si="196"/>
        <v>1.5085990806814693</v>
      </c>
      <c r="G2504" s="17">
        <v>6.5032406499559523E-3</v>
      </c>
      <c r="H2504" s="9">
        <f t="shared" si="193"/>
        <v>1.2282504144845502E-2</v>
      </c>
      <c r="I2504" s="8"/>
      <c r="J2504" s="10"/>
      <c r="AC2504" s="14"/>
      <c r="AD2504" s="15"/>
    </row>
    <row r="2505" spans="1:30" hidden="1" outlineLevel="1" x14ac:dyDescent="0.3">
      <c r="A2505" s="14">
        <v>40148</v>
      </c>
      <c r="B2505" s="17">
        <v>1.2002902588402555E-2</v>
      </c>
      <c r="C2505" s="9">
        <f t="shared" si="194"/>
        <v>6.3722025884025554E-3</v>
      </c>
      <c r="D2505" s="6">
        <f t="shared" si="195"/>
        <v>4.0604965827644227E-5</v>
      </c>
      <c r="E2505" s="6">
        <f t="shared" si="197"/>
        <v>3.4035880070775214E-6</v>
      </c>
      <c r="F2505" s="6">
        <f t="shared" si="196"/>
        <v>0.39931127978949321</v>
      </c>
      <c r="G2505" s="17">
        <v>7.2493925807088624E-3</v>
      </c>
      <c r="H2505" s="9">
        <f t="shared" si="193"/>
        <v>6.3191081632576387E-3</v>
      </c>
      <c r="I2505" s="8"/>
      <c r="J2505" s="10"/>
      <c r="AC2505" s="14"/>
      <c r="AD2505" s="15"/>
    </row>
    <row r="2506" spans="1:30" hidden="1" outlineLevel="1" x14ac:dyDescent="0.3">
      <c r="A2506" s="14">
        <v>40149</v>
      </c>
      <c r="B2506" s="17">
        <v>3.4263999883719828E-4</v>
      </c>
      <c r="C2506" s="9">
        <f t="shared" si="194"/>
        <v>-5.2880600011628014E-3</v>
      </c>
      <c r="D2506" s="6">
        <f t="shared" si="195"/>
        <v>2.7963578575897929E-5</v>
      </c>
      <c r="E2506" s="6">
        <f t="shared" si="197"/>
        <v>4.0604965827644227E-5</v>
      </c>
      <c r="F2506" s="6">
        <f t="shared" si="196"/>
        <v>0.49122342631324056</v>
      </c>
      <c r="G2506" s="17">
        <v>6.2463952857491362E-3</v>
      </c>
      <c r="H2506" s="9">
        <f t="shared" si="193"/>
        <v>7.0087333114710569E-3</v>
      </c>
      <c r="I2506" s="8"/>
      <c r="J2506" s="10"/>
      <c r="AC2506" s="14"/>
      <c r="AD2506" s="15"/>
    </row>
    <row r="2507" spans="1:30" hidden="1" outlineLevel="1" x14ac:dyDescent="0.3">
      <c r="A2507" s="14">
        <v>40150</v>
      </c>
      <c r="B2507" s="17">
        <v>-8.4375974920318335E-3</v>
      </c>
      <c r="C2507" s="9">
        <f t="shared" si="194"/>
        <v>-1.4068297492031832E-2</v>
      </c>
      <c r="D2507" s="6">
        <f t="shared" si="195"/>
        <v>1.9791699432430914E-4</v>
      </c>
      <c r="E2507" s="6">
        <f t="shared" si="197"/>
        <v>2.7963578575897929E-5</v>
      </c>
      <c r="F2507" s="6">
        <f t="shared" si="196"/>
        <v>0.36998419334126198</v>
      </c>
      <c r="G2507" s="17">
        <v>1.0259040428365005E-2</v>
      </c>
      <c r="H2507" s="9">
        <f t="shared" si="193"/>
        <v>6.0826325989760555E-3</v>
      </c>
      <c r="I2507" s="8"/>
      <c r="J2507" s="10"/>
      <c r="AC2507" s="14"/>
      <c r="AD2507" s="15"/>
    </row>
    <row r="2508" spans="1:30" hidden="1" outlineLevel="1" x14ac:dyDescent="0.3">
      <c r="A2508" s="14">
        <v>40151</v>
      </c>
      <c r="B2508" s="17">
        <v>5.4943122542946456E-3</v>
      </c>
      <c r="C2508" s="9">
        <f t="shared" si="194"/>
        <v>-1.363877457053542E-4</v>
      </c>
      <c r="D2508" s="6">
        <f t="shared" si="195"/>
        <v>1.8601617178588364E-8</v>
      </c>
      <c r="E2508" s="6">
        <f t="shared" si="197"/>
        <v>1.9791699432430914E-4</v>
      </c>
      <c r="F2508" s="6">
        <f t="shared" si="196"/>
        <v>0.96323991262762854</v>
      </c>
      <c r="G2508" s="17">
        <v>1.4151942040701953E-2</v>
      </c>
      <c r="H2508" s="9">
        <f t="shared" si="193"/>
        <v>9.8144786546592918E-3</v>
      </c>
      <c r="I2508" s="8"/>
      <c r="J2508" s="10"/>
      <c r="AC2508" s="14"/>
      <c r="AD2508" s="15"/>
    </row>
    <row r="2509" spans="1:30" hidden="1" outlineLevel="1" x14ac:dyDescent="0.3">
      <c r="A2509" s="14">
        <v>40154</v>
      </c>
      <c r="B2509" s="17">
        <v>-2.4714329268030791E-3</v>
      </c>
      <c r="C2509" s="9">
        <f t="shared" si="194"/>
        <v>-8.1021329268030785E-3</v>
      </c>
      <c r="D2509" s="6">
        <f t="shared" si="195"/>
        <v>6.5644557963586613E-5</v>
      </c>
      <c r="E2509" s="6">
        <f t="shared" si="197"/>
        <v>1.8601617178588364E-8</v>
      </c>
      <c r="F2509" s="6">
        <f t="shared" si="196"/>
        <v>1.8143852440100816</v>
      </c>
      <c r="G2509" s="17">
        <v>5.9862274621672066E-3</v>
      </c>
      <c r="H2509" s="9">
        <f t="shared" si="193"/>
        <v>1.3469911818605502E-2</v>
      </c>
      <c r="I2509" s="8"/>
      <c r="J2509" s="10"/>
      <c r="AC2509" s="14"/>
      <c r="AD2509" s="15"/>
    </row>
    <row r="2510" spans="1:30" hidden="1" outlineLevel="1" x14ac:dyDescent="0.3">
      <c r="A2510" s="14">
        <v>40155</v>
      </c>
      <c r="B2510" s="17">
        <v>-1.0304492069516176E-2</v>
      </c>
      <c r="C2510" s="9">
        <f t="shared" si="194"/>
        <v>-1.5935192069516175E-2</v>
      </c>
      <c r="D2510" s="6">
        <f t="shared" si="195"/>
        <v>2.5393034629237116E-4</v>
      </c>
      <c r="E2510" s="6">
        <f t="shared" si="197"/>
        <v>6.5644557963586613E-5</v>
      </c>
      <c r="F2510" s="6">
        <f t="shared" si="196"/>
        <v>0.34148477399219984</v>
      </c>
      <c r="G2510" s="17">
        <v>7.0192045847881322E-3</v>
      </c>
      <c r="H2510" s="9">
        <f t="shared" ref="H2510:H2573" si="198">SQRT(F2510)/100</f>
        <v>5.8436698571377203E-3</v>
      </c>
      <c r="I2510" s="8"/>
      <c r="J2510" s="10"/>
      <c r="AC2510" s="14"/>
      <c r="AD2510" s="15"/>
    </row>
    <row r="2511" spans="1:30" hidden="1" outlineLevel="1" x14ac:dyDescent="0.3">
      <c r="A2511" s="14">
        <v>40156</v>
      </c>
      <c r="B2511" s="17">
        <v>3.6656453959734289E-3</v>
      </c>
      <c r="C2511" s="9">
        <f t="shared" ref="C2511:C2574" si="199">B2511-B$5</f>
        <v>-1.9650546040265709E-3</v>
      </c>
      <c r="D2511" s="6">
        <f t="shared" ref="D2511:D2574" si="200">C2511^2</f>
        <v>3.8614395968060231E-6</v>
      </c>
      <c r="E2511" s="6">
        <f t="shared" si="197"/>
        <v>2.5393034629237116E-4</v>
      </c>
      <c r="F2511" s="6">
        <f t="shared" ref="F2511:F2574" si="201">IF(C2510&gt;0,B$6+B$7*E2511+B$8*(G2510*100)^2,B$6+B$7*E2511+B$8*(G2510*100)^2+E2511*$B$9)</f>
        <v>0.4618486277103106</v>
      </c>
      <c r="G2511" s="17">
        <v>6.7584528082339536E-3</v>
      </c>
      <c r="H2511" s="9">
        <f t="shared" si="198"/>
        <v>6.7959445826927586E-3</v>
      </c>
      <c r="I2511" s="8"/>
      <c r="J2511" s="10"/>
      <c r="AC2511" s="14"/>
      <c r="AD2511" s="15"/>
    </row>
    <row r="2512" spans="1:30" hidden="1" outlineLevel="1" x14ac:dyDescent="0.3">
      <c r="A2512" s="14">
        <v>40157</v>
      </c>
      <c r="B2512" s="17">
        <v>5.8227200195815473E-3</v>
      </c>
      <c r="C2512" s="9">
        <f t="shared" si="199"/>
        <v>1.9202001958154753E-4</v>
      </c>
      <c r="D2512" s="6">
        <f t="shared" si="200"/>
        <v>3.68716879200979E-8</v>
      </c>
      <c r="E2512" s="6">
        <f t="shared" ref="E2512:E2575" si="202">D2511</f>
        <v>3.8614395968060231E-6</v>
      </c>
      <c r="F2512" s="6">
        <f t="shared" si="201"/>
        <v>0.42962673255466283</v>
      </c>
      <c r="G2512" s="17">
        <v>5.3425258924194021E-3</v>
      </c>
      <c r="H2512" s="9">
        <f t="shared" si="198"/>
        <v>6.5545917687882191E-3</v>
      </c>
      <c r="I2512" s="8"/>
      <c r="J2512" s="10"/>
      <c r="AC2512" s="14"/>
      <c r="AD2512" s="15"/>
    </row>
    <row r="2513" spans="1:30" hidden="1" outlineLevel="1" x14ac:dyDescent="0.3">
      <c r="A2513" s="14">
        <v>40158</v>
      </c>
      <c r="B2513" s="17">
        <v>3.6763280289124935E-3</v>
      </c>
      <c r="C2513" s="9">
        <f t="shared" si="199"/>
        <v>-1.9543719710875063E-3</v>
      </c>
      <c r="D2513" s="6">
        <f t="shared" si="200"/>
        <v>3.8195698013724648E-6</v>
      </c>
      <c r="E2513" s="6">
        <f t="shared" si="202"/>
        <v>3.68716879200979E-8</v>
      </c>
      <c r="F2513" s="6">
        <f t="shared" si="201"/>
        <v>0.27615591513536519</v>
      </c>
      <c r="G2513" s="17">
        <v>4.335066533024956E-3</v>
      </c>
      <c r="H2513" s="9">
        <f t="shared" si="198"/>
        <v>5.2550539020581434E-3</v>
      </c>
      <c r="I2513" s="8"/>
      <c r="J2513" s="10"/>
      <c r="AC2513" s="14"/>
      <c r="AD2513" s="15"/>
    </row>
    <row r="2514" spans="1:30" hidden="1" outlineLevel="1" x14ac:dyDescent="0.3">
      <c r="A2514" s="14">
        <v>40161</v>
      </c>
      <c r="B2514" s="17">
        <v>6.9352962072210932E-3</v>
      </c>
      <c r="C2514" s="9">
        <f t="shared" si="199"/>
        <v>1.3045962072210935E-3</v>
      </c>
      <c r="D2514" s="6">
        <f t="shared" si="200"/>
        <v>1.7019712638956622E-6</v>
      </c>
      <c r="E2514" s="6">
        <f t="shared" si="202"/>
        <v>3.8195698013724648E-6</v>
      </c>
      <c r="F2514" s="6">
        <f t="shared" si="201"/>
        <v>0.18882778959168869</v>
      </c>
      <c r="G2514" s="17">
        <v>3.0655695862000141E-3</v>
      </c>
      <c r="H2514" s="9">
        <f t="shared" si="198"/>
        <v>4.3454319646231802E-3</v>
      </c>
      <c r="I2514" s="8"/>
      <c r="J2514" s="10"/>
      <c r="AC2514" s="14"/>
      <c r="AD2514" s="15"/>
    </row>
    <row r="2515" spans="1:30" hidden="1" outlineLevel="1" x14ac:dyDescent="0.3">
      <c r="A2515" s="14">
        <v>40162</v>
      </c>
      <c r="B2515" s="17">
        <v>-5.562408837020685E-3</v>
      </c>
      <c r="C2515" s="9">
        <f t="shared" si="199"/>
        <v>-1.1193108837020686E-2</v>
      </c>
      <c r="D2515" s="6">
        <f t="shared" si="200"/>
        <v>1.2528568543739057E-4</v>
      </c>
      <c r="E2515" s="6">
        <f t="shared" si="202"/>
        <v>1.7019712638956622E-6</v>
      </c>
      <c r="F2515" s="6">
        <f t="shared" si="201"/>
        <v>0.10467535016433585</v>
      </c>
      <c r="G2515" s="17">
        <v>4.4971584040909484E-3</v>
      </c>
      <c r="H2515" s="9">
        <f t="shared" si="198"/>
        <v>3.2353570152973206E-3</v>
      </c>
      <c r="I2515" s="8"/>
      <c r="J2515" s="10"/>
      <c r="AC2515" s="14"/>
      <c r="AD2515" s="15"/>
    </row>
    <row r="2516" spans="1:30" hidden="1" outlineLevel="1" x14ac:dyDescent="0.3">
      <c r="A2516" s="14">
        <v>40163</v>
      </c>
      <c r="B2516" s="17">
        <v>1.1275940949076902E-3</v>
      </c>
      <c r="C2516" s="9">
        <f t="shared" si="199"/>
        <v>-4.5031059050923096E-3</v>
      </c>
      <c r="D2516" s="6">
        <f t="shared" si="200"/>
        <v>2.027796279247723E-5</v>
      </c>
      <c r="E2516" s="6">
        <f t="shared" si="202"/>
        <v>1.2528568543739057E-4</v>
      </c>
      <c r="F2516" s="6">
        <f t="shared" si="201"/>
        <v>0.20167201487748559</v>
      </c>
      <c r="G2516" s="17">
        <v>6.1533171572198363E-3</v>
      </c>
      <c r="H2516" s="9">
        <f t="shared" si="198"/>
        <v>4.4907907419238051E-3</v>
      </c>
      <c r="I2516" s="8"/>
      <c r="J2516" s="10"/>
      <c r="AC2516" s="14"/>
      <c r="AD2516" s="15"/>
    </row>
    <row r="2517" spans="1:30" hidden="1" outlineLevel="1" x14ac:dyDescent="0.3">
      <c r="A2517" s="14">
        <v>40164</v>
      </c>
      <c r="B2517" s="17">
        <v>-1.1880913538032009E-2</v>
      </c>
      <c r="C2517" s="9">
        <f t="shared" si="199"/>
        <v>-1.751161353803201E-2</v>
      </c>
      <c r="D2517" s="6">
        <f t="shared" si="200"/>
        <v>3.06656608705386E-4</v>
      </c>
      <c r="E2517" s="6">
        <f t="shared" si="202"/>
        <v>2.027796279247723E-5</v>
      </c>
      <c r="F2517" s="6">
        <f t="shared" si="201"/>
        <v>0.35964520820057944</v>
      </c>
      <c r="G2517" s="17">
        <v>4.5407679263154742E-3</v>
      </c>
      <c r="H2517" s="9">
        <f t="shared" si="198"/>
        <v>5.9970426728561755E-3</v>
      </c>
      <c r="I2517" s="8"/>
      <c r="J2517" s="10"/>
      <c r="AC2517" s="14"/>
      <c r="AD2517" s="15"/>
    </row>
    <row r="2518" spans="1:30" hidden="1" outlineLevel="1" x14ac:dyDescent="0.3">
      <c r="A2518" s="14">
        <v>40165</v>
      </c>
      <c r="B2518" s="17">
        <v>5.8129520408831802E-3</v>
      </c>
      <c r="C2518" s="9">
        <f t="shared" si="199"/>
        <v>1.8225204088318046E-4</v>
      </c>
      <c r="D2518" s="6">
        <f t="shared" si="200"/>
        <v>3.3215806406084478E-8</v>
      </c>
      <c r="E2518" s="6">
        <f t="shared" si="202"/>
        <v>3.06656608705386E-4</v>
      </c>
      <c r="F2518" s="6">
        <f t="shared" si="201"/>
        <v>0.20523382784468031</v>
      </c>
      <c r="G2518" s="17">
        <v>5.892606704799061E-3</v>
      </c>
      <c r="H2518" s="9">
        <f t="shared" si="198"/>
        <v>4.5302740297324213E-3</v>
      </c>
      <c r="I2518" s="8"/>
      <c r="J2518" s="10"/>
      <c r="AC2518" s="14"/>
      <c r="AD2518" s="15"/>
    </row>
    <row r="2519" spans="1:30" hidden="1" outlineLevel="1" x14ac:dyDescent="0.3">
      <c r="A2519" s="14">
        <v>40168</v>
      </c>
      <c r="B2519" s="17">
        <v>1.0448977120226209E-2</v>
      </c>
      <c r="C2519" s="9">
        <f t="shared" si="199"/>
        <v>4.8182771202262093E-3</v>
      </c>
      <c r="D2519" s="6">
        <f t="shared" si="200"/>
        <v>2.3215794407295372E-5</v>
      </c>
      <c r="E2519" s="6">
        <f t="shared" si="202"/>
        <v>3.3215806406084478E-8</v>
      </c>
      <c r="F2519" s="6">
        <f t="shared" si="201"/>
        <v>0.33151224300455573</v>
      </c>
      <c r="G2519" s="17">
        <v>6.8245343955373418E-3</v>
      </c>
      <c r="H2519" s="9">
        <f t="shared" si="198"/>
        <v>5.7577099875259063E-3</v>
      </c>
      <c r="I2519" s="8"/>
      <c r="J2519" s="10"/>
      <c r="AC2519" s="14"/>
      <c r="AD2519" s="15"/>
    </row>
    <row r="2520" spans="1:30" hidden="1" outlineLevel="1" x14ac:dyDescent="0.3">
      <c r="A2520" s="14">
        <v>40169</v>
      </c>
      <c r="B2520" s="17">
        <v>3.557213499399141E-3</v>
      </c>
      <c r="C2520" s="9">
        <f t="shared" si="199"/>
        <v>-2.0734865006008588E-3</v>
      </c>
      <c r="D2520" s="6">
        <f t="shared" si="200"/>
        <v>4.2993462681739952E-6</v>
      </c>
      <c r="E2520" s="6">
        <f t="shared" si="202"/>
        <v>2.3215794407295372E-5</v>
      </c>
      <c r="F2520" s="6">
        <f t="shared" si="201"/>
        <v>0.43766573384509472</v>
      </c>
      <c r="G2520" s="17">
        <v>3.234958155622586E-3</v>
      </c>
      <c r="H2520" s="9">
        <f t="shared" si="198"/>
        <v>6.6156309891430209E-3</v>
      </c>
      <c r="I2520" s="8"/>
      <c r="J2520" s="10"/>
      <c r="AC2520" s="14"/>
      <c r="AD2520" s="15"/>
    </row>
    <row r="2521" spans="1:30" hidden="1" outlineLevel="1" x14ac:dyDescent="0.3">
      <c r="A2521" s="14">
        <v>40170</v>
      </c>
      <c r="B2521" s="17">
        <v>2.2960206868347559E-3</v>
      </c>
      <c r="C2521" s="9">
        <f t="shared" si="199"/>
        <v>-3.3346793131652439E-3</v>
      </c>
      <c r="D2521" s="6">
        <f t="shared" si="200"/>
        <v>1.1120086121652223E-5</v>
      </c>
      <c r="E2521" s="6">
        <f t="shared" si="202"/>
        <v>4.2993462681739952E-6</v>
      </c>
      <c r="F2521" s="6">
        <f t="shared" si="201"/>
        <v>0.11423534218056251</v>
      </c>
      <c r="G2521" s="17">
        <v>3.4139978459501838E-3</v>
      </c>
      <c r="H2521" s="9">
        <f t="shared" si="198"/>
        <v>3.3798719233213929E-3</v>
      </c>
      <c r="I2521" s="8"/>
      <c r="J2521" s="10"/>
      <c r="AC2521" s="14"/>
      <c r="AD2521" s="15"/>
    </row>
    <row r="2522" spans="1:30" hidden="1" outlineLevel="1" x14ac:dyDescent="0.3">
      <c r="A2522" s="14">
        <v>40171</v>
      </c>
      <c r="B2522" s="17">
        <v>5.2424074717269111E-3</v>
      </c>
      <c r="C2522" s="9">
        <f t="shared" si="199"/>
        <v>-3.8829252827308862E-4</v>
      </c>
      <c r="D2522" s="6">
        <f t="shared" si="200"/>
        <v>1.5077108751270731E-7</v>
      </c>
      <c r="E2522" s="6">
        <f t="shared" si="202"/>
        <v>1.1120086121652223E-5</v>
      </c>
      <c r="F2522" s="6">
        <f t="shared" si="201"/>
        <v>0.12489918179278225</v>
      </c>
      <c r="G2522" s="17">
        <v>1.8825095531828945E-3</v>
      </c>
      <c r="H2522" s="9">
        <f t="shared" si="198"/>
        <v>3.534107833566801E-3</v>
      </c>
      <c r="I2522" s="8"/>
      <c r="J2522" s="10"/>
      <c r="AC2522" s="14"/>
      <c r="AD2522" s="15"/>
    </row>
    <row r="2523" spans="1:30" hidden="1" outlineLevel="1" x14ac:dyDescent="0.3">
      <c r="A2523" s="14">
        <v>40175</v>
      </c>
      <c r="B2523" s="17">
        <v>1.1534152818366396E-3</v>
      </c>
      <c r="C2523" s="9">
        <f t="shared" si="199"/>
        <v>-4.4772847181633602E-3</v>
      </c>
      <c r="D2523" s="6">
        <f t="shared" si="200"/>
        <v>2.0046078447499159E-5</v>
      </c>
      <c r="E2523" s="6">
        <f t="shared" si="202"/>
        <v>1.5077108751270731E-7</v>
      </c>
      <c r="F2523" s="6">
        <f t="shared" si="201"/>
        <v>5.2242220933995359E-2</v>
      </c>
      <c r="G2523" s="17">
        <v>4.1744327054134668E-3</v>
      </c>
      <c r="H2523" s="9">
        <f t="shared" si="198"/>
        <v>2.2856557250381204E-3</v>
      </c>
      <c r="I2523" s="8"/>
      <c r="J2523" s="10"/>
      <c r="AC2523" s="14"/>
      <c r="AD2523" s="15"/>
    </row>
    <row r="2524" spans="1:30" hidden="1" outlineLevel="1" x14ac:dyDescent="0.3">
      <c r="A2524" s="14">
        <v>40176</v>
      </c>
      <c r="B2524" s="17">
        <v>-1.4020340886091167E-3</v>
      </c>
      <c r="C2524" s="9">
        <f t="shared" si="199"/>
        <v>-7.0327340886091163E-3</v>
      </c>
      <c r="D2524" s="6">
        <f t="shared" si="200"/>
        <v>4.9459348761084698E-5</v>
      </c>
      <c r="E2524" s="6">
        <f t="shared" si="202"/>
        <v>2.0046078447499159E-5</v>
      </c>
      <c r="F2524" s="6">
        <f t="shared" si="201"/>
        <v>0.17658716451036299</v>
      </c>
      <c r="G2524" s="17">
        <v>2.53521261048773E-3</v>
      </c>
      <c r="H2524" s="9">
        <f t="shared" si="198"/>
        <v>4.2022275582167491E-3</v>
      </c>
      <c r="I2524" s="8"/>
      <c r="J2524" s="10"/>
      <c r="AC2524" s="14"/>
      <c r="AD2524" s="15"/>
    </row>
    <row r="2525" spans="1:30" hidden="1" outlineLevel="1" x14ac:dyDescent="0.3">
      <c r="A2525" s="14">
        <v>40177</v>
      </c>
      <c r="B2525" s="17">
        <v>1.9541047723762857E-4</v>
      </c>
      <c r="C2525" s="9">
        <f t="shared" si="199"/>
        <v>-5.435289522762371E-3</v>
      </c>
      <c r="D2525" s="6">
        <f t="shared" si="200"/>
        <v>2.9542372196250402E-5</v>
      </c>
      <c r="E2525" s="6">
        <f t="shared" si="202"/>
        <v>4.9459348761084698E-5</v>
      </c>
      <c r="F2525" s="6">
        <f t="shared" si="201"/>
        <v>7.8077943884165515E-2</v>
      </c>
      <c r="G2525" s="17">
        <v>3.3657135133549412E-3</v>
      </c>
      <c r="H2525" s="9">
        <f t="shared" si="198"/>
        <v>2.7942430796937751E-3</v>
      </c>
      <c r="I2525" s="8"/>
      <c r="J2525" s="10"/>
      <c r="AC2525" s="14"/>
      <c r="AD2525" s="15"/>
    </row>
    <row r="2526" spans="1:30" hidden="1" outlineLevel="1" x14ac:dyDescent="0.3">
      <c r="A2526" s="14">
        <v>40178</v>
      </c>
      <c r="B2526" s="17">
        <v>-1.010043586396695E-2</v>
      </c>
      <c r="C2526" s="9">
        <f t="shared" si="199"/>
        <v>-1.573113586396695E-2</v>
      </c>
      <c r="D2526" s="6">
        <f t="shared" si="200"/>
        <v>2.4746863557058719E-4</v>
      </c>
      <c r="E2526" s="6">
        <f t="shared" si="202"/>
        <v>2.9542372196250402E-5</v>
      </c>
      <c r="F2526" s="6">
        <f t="shared" si="201"/>
        <v>0.12197027341538444</v>
      </c>
      <c r="G2526" s="17">
        <v>5.1448823699362517E-3</v>
      </c>
      <c r="H2526" s="9">
        <f t="shared" si="198"/>
        <v>3.4924242785690351E-3</v>
      </c>
      <c r="I2526" s="8"/>
      <c r="J2526" s="10"/>
      <c r="AC2526" s="14"/>
      <c r="AD2526" s="15"/>
    </row>
    <row r="2527" spans="1:30" hidden="1" outlineLevel="1" x14ac:dyDescent="0.3">
      <c r="A2527" s="14">
        <v>40182</v>
      </c>
      <c r="B2527" s="17">
        <v>1.5916082167128792E-2</v>
      </c>
      <c r="C2527" s="9">
        <f t="shared" si="199"/>
        <v>1.0285382167128793E-2</v>
      </c>
      <c r="D2527" s="6">
        <f t="shared" si="200"/>
        <v>1.0578908632389097E-4</v>
      </c>
      <c r="E2527" s="6">
        <f t="shared" si="202"/>
        <v>2.4746863557058719E-4</v>
      </c>
      <c r="F2527" s="6">
        <f t="shared" si="201"/>
        <v>0.25763311467879491</v>
      </c>
      <c r="G2527" s="17">
        <v>6.550203101206159E-3</v>
      </c>
      <c r="H2527" s="9">
        <f t="shared" si="198"/>
        <v>5.0757572309833229E-3</v>
      </c>
      <c r="I2527" s="8"/>
      <c r="J2527" s="10"/>
      <c r="AC2527" s="14"/>
      <c r="AD2527" s="15"/>
    </row>
    <row r="2528" spans="1:30" hidden="1" outlineLevel="1" x14ac:dyDescent="0.3">
      <c r="A2528" s="14">
        <v>40183</v>
      </c>
      <c r="B2528" s="17">
        <v>3.1108319667641458E-3</v>
      </c>
      <c r="C2528" s="9">
        <f t="shared" si="199"/>
        <v>-2.5198680332358539E-3</v>
      </c>
      <c r="D2528" s="6">
        <f t="shared" si="200"/>
        <v>6.3497349049239308E-6</v>
      </c>
      <c r="E2528" s="6">
        <f t="shared" si="202"/>
        <v>1.0578908632389097E-4</v>
      </c>
      <c r="F2528" s="6">
        <f t="shared" si="201"/>
        <v>0.40480152409489756</v>
      </c>
      <c r="G2528" s="17">
        <v>3.9724235634947102E-3</v>
      </c>
      <c r="H2528" s="9">
        <f t="shared" si="198"/>
        <v>6.3624014656016295E-3</v>
      </c>
      <c r="I2528" s="8"/>
      <c r="J2528" s="10"/>
      <c r="AC2528" s="14"/>
      <c r="AD2528" s="15"/>
    </row>
    <row r="2529" spans="1:30" hidden="1" outlineLevel="1" x14ac:dyDescent="0.3">
      <c r="A2529" s="14">
        <v>40184</v>
      </c>
      <c r="B2529" s="17">
        <v>5.4537188781675556E-4</v>
      </c>
      <c r="C2529" s="9">
        <f t="shared" si="199"/>
        <v>-5.0853281121832445E-3</v>
      </c>
      <c r="D2529" s="6">
        <f t="shared" si="200"/>
        <v>2.5860562008561203E-5</v>
      </c>
      <c r="E2529" s="6">
        <f t="shared" si="202"/>
        <v>6.3497349049239308E-6</v>
      </c>
      <c r="F2529" s="6">
        <f t="shared" si="201"/>
        <v>0.16184389725361678</v>
      </c>
      <c r="G2529" s="17">
        <v>3.028668746472707E-3</v>
      </c>
      <c r="H2529" s="9">
        <f t="shared" si="198"/>
        <v>4.0229826901643116E-3</v>
      </c>
      <c r="I2529" s="8"/>
      <c r="J2529" s="10"/>
      <c r="AC2529" s="14"/>
      <c r="AD2529" s="15"/>
    </row>
    <row r="2530" spans="1:30" hidden="1" outlineLevel="1" x14ac:dyDescent="0.3">
      <c r="A2530" s="14">
        <v>40185</v>
      </c>
      <c r="B2530" s="17">
        <v>3.9932183546608777E-3</v>
      </c>
      <c r="C2530" s="9">
        <f t="shared" si="199"/>
        <v>-1.6374816453391221E-3</v>
      </c>
      <c r="D2530" s="6">
        <f t="shared" si="200"/>
        <v>2.6813461388225185E-6</v>
      </c>
      <c r="E2530" s="6">
        <f t="shared" si="202"/>
        <v>2.5860562008561203E-5</v>
      </c>
      <c r="F2530" s="6">
        <f t="shared" si="201"/>
        <v>0.10266556948423412</v>
      </c>
      <c r="G2530" s="17">
        <v>6.4076185810853364E-3</v>
      </c>
      <c r="H2530" s="9">
        <f t="shared" si="198"/>
        <v>3.2041468362769224E-3</v>
      </c>
      <c r="I2530" s="8"/>
      <c r="J2530" s="10"/>
      <c r="AC2530" s="14"/>
      <c r="AD2530" s="15"/>
    </row>
    <row r="2531" spans="1:30" hidden="1" outlineLevel="1" x14ac:dyDescent="0.3">
      <c r="A2531" s="14">
        <v>40186</v>
      </c>
      <c r="B2531" s="17">
        <v>2.8775830750962126E-3</v>
      </c>
      <c r="C2531" s="9">
        <f t="shared" si="199"/>
        <v>-2.7531169249037871E-3</v>
      </c>
      <c r="D2531" s="6">
        <f t="shared" si="200"/>
        <v>7.5796528021916854E-6</v>
      </c>
      <c r="E2531" s="6">
        <f t="shared" si="202"/>
        <v>2.6813461388225185E-6</v>
      </c>
      <c r="F2531" s="6">
        <f t="shared" si="201"/>
        <v>0.38825317291298928</v>
      </c>
      <c r="G2531" s="17">
        <v>5.4190041569254837E-3</v>
      </c>
      <c r="H2531" s="9">
        <f t="shared" si="198"/>
        <v>6.2309964926405568E-3</v>
      </c>
      <c r="I2531" s="8"/>
      <c r="J2531" s="10"/>
      <c r="AC2531" s="14"/>
      <c r="AD2531" s="15"/>
    </row>
    <row r="2532" spans="1:30" hidden="1" outlineLevel="1" x14ac:dyDescent="0.3">
      <c r="A2532" s="14">
        <v>40189</v>
      </c>
      <c r="B2532" s="17">
        <v>1.7452316285846302E-3</v>
      </c>
      <c r="C2532" s="9">
        <f t="shared" si="199"/>
        <v>-3.8854683714153694E-3</v>
      </c>
      <c r="D2532" s="6">
        <f t="shared" si="200"/>
        <v>1.5096864465269204E-5</v>
      </c>
      <c r="E2532" s="6">
        <f t="shared" si="202"/>
        <v>7.5796528021916854E-6</v>
      </c>
      <c r="F2532" s="6">
        <f t="shared" si="201"/>
        <v>0.28352905000041223</v>
      </c>
      <c r="G2532" s="17">
        <v>4.5134087249751919E-3</v>
      </c>
      <c r="H2532" s="9">
        <f t="shared" si="198"/>
        <v>5.3247445948177855E-3</v>
      </c>
      <c r="I2532" s="8"/>
      <c r="J2532" s="10"/>
      <c r="AC2532" s="14"/>
      <c r="AD2532" s="15"/>
    </row>
    <row r="2533" spans="1:30" hidden="1" outlineLevel="1" x14ac:dyDescent="0.3">
      <c r="A2533" s="14">
        <v>40190</v>
      </c>
      <c r="B2533" s="17">
        <v>-9.4254464389490426E-3</v>
      </c>
      <c r="C2533" s="9">
        <f t="shared" si="199"/>
        <v>-1.5056146438949043E-2</v>
      </c>
      <c r="D2533" s="6">
        <f t="shared" si="200"/>
        <v>2.2668754559107795E-4</v>
      </c>
      <c r="E2533" s="6">
        <f t="shared" si="202"/>
        <v>1.5096864465269204E-5</v>
      </c>
      <c r="F2533" s="6">
        <f t="shared" si="201"/>
        <v>0.20296440028581164</v>
      </c>
      <c r="G2533" s="17">
        <v>7.0421318661143956E-3</v>
      </c>
      <c r="H2533" s="9">
        <f t="shared" si="198"/>
        <v>4.5051570481594938E-3</v>
      </c>
      <c r="I2533" s="8"/>
      <c r="J2533" s="10"/>
      <c r="AC2533" s="14"/>
      <c r="AD2533" s="15"/>
    </row>
    <row r="2534" spans="1:30" hidden="1" outlineLevel="1" x14ac:dyDescent="0.3">
      <c r="A2534" s="14">
        <v>40191</v>
      </c>
      <c r="B2534" s="17">
        <v>8.2914563333582169E-3</v>
      </c>
      <c r="C2534" s="9">
        <f t="shared" si="199"/>
        <v>2.6607563333582171E-3</v>
      </c>
      <c r="D2534" s="6">
        <f t="shared" si="200"/>
        <v>7.0796242655058635E-6</v>
      </c>
      <c r="E2534" s="6">
        <f t="shared" si="202"/>
        <v>2.2668754559107795E-4</v>
      </c>
      <c r="F2534" s="6">
        <f t="shared" si="201"/>
        <v>0.46473152689217956</v>
      </c>
      <c r="G2534" s="17">
        <v>7.9064153843374299E-3</v>
      </c>
      <c r="H2534" s="9">
        <f t="shared" si="198"/>
        <v>6.8171220239348776E-3</v>
      </c>
      <c r="I2534" s="8"/>
      <c r="J2534" s="10"/>
      <c r="AC2534" s="14"/>
      <c r="AD2534" s="15"/>
    </row>
    <row r="2535" spans="1:30" hidden="1" outlineLevel="1" x14ac:dyDescent="0.3">
      <c r="A2535" s="14">
        <v>40192</v>
      </c>
      <c r="B2535" s="17">
        <v>2.4234864214206066E-3</v>
      </c>
      <c r="C2535" s="9">
        <f t="shared" si="199"/>
        <v>-3.2072135785793932E-3</v>
      </c>
      <c r="D2535" s="6">
        <f t="shared" si="200"/>
        <v>1.0286218938624037E-5</v>
      </c>
      <c r="E2535" s="6">
        <f t="shared" si="202"/>
        <v>7.0796242655058635E-6</v>
      </c>
      <c r="F2535" s="6">
        <f t="shared" si="201"/>
        <v>0.58041464768532003</v>
      </c>
      <c r="G2535" s="17">
        <v>3.5405393664024202E-3</v>
      </c>
      <c r="H2535" s="9">
        <f t="shared" si="198"/>
        <v>7.6184949149114747E-3</v>
      </c>
      <c r="I2535" s="8"/>
      <c r="J2535" s="10"/>
      <c r="AC2535" s="14"/>
      <c r="AD2535" s="15"/>
    </row>
    <row r="2536" spans="1:30" hidden="1" outlineLevel="1" x14ac:dyDescent="0.3">
      <c r="A2536" s="14">
        <v>40193</v>
      </c>
      <c r="B2536" s="17">
        <v>-1.0882126301212965E-2</v>
      </c>
      <c r="C2536" s="9">
        <f t="shared" si="199"/>
        <v>-1.6512826301212966E-2</v>
      </c>
      <c r="D2536" s="6">
        <f t="shared" si="200"/>
        <v>2.7267343245403067E-4</v>
      </c>
      <c r="E2536" s="6">
        <f t="shared" si="202"/>
        <v>1.0286218938624037E-5</v>
      </c>
      <c r="F2536" s="6">
        <f t="shared" si="201"/>
        <v>0.13278153474443199</v>
      </c>
      <c r="G2536" s="17">
        <v>8.1333674340223101E-3</v>
      </c>
      <c r="H2536" s="9">
        <f t="shared" si="198"/>
        <v>3.6439200697110795E-3</v>
      </c>
      <c r="I2536" s="8"/>
      <c r="J2536" s="10"/>
      <c r="AC2536" s="14"/>
      <c r="AD2536" s="15"/>
    </row>
    <row r="2537" spans="1:30" hidden="1" outlineLevel="1" x14ac:dyDescent="0.3">
      <c r="A2537" s="14">
        <v>40197</v>
      </c>
      <c r="B2537" s="17">
        <v>1.2422151207741481E-2</v>
      </c>
      <c r="C2537" s="9">
        <f t="shared" si="199"/>
        <v>6.7914512077414816E-3</v>
      </c>
      <c r="D2537" s="6">
        <f t="shared" si="200"/>
        <v>4.6123809507133227E-5</v>
      </c>
      <c r="E2537" s="6">
        <f t="shared" si="202"/>
        <v>2.7267343245403067E-4</v>
      </c>
      <c r="F2537" s="6">
        <f t="shared" si="201"/>
        <v>0.61306783409674481</v>
      </c>
      <c r="G2537" s="17">
        <v>5.1906614996872274E-3</v>
      </c>
      <c r="H2537" s="9">
        <f t="shared" si="198"/>
        <v>7.8298648398088255E-3</v>
      </c>
      <c r="I2537" s="8"/>
      <c r="J2537" s="10"/>
      <c r="AC2537" s="14"/>
      <c r="AD2537" s="15"/>
    </row>
    <row r="2538" spans="1:30" hidden="1" outlineLevel="1" x14ac:dyDescent="0.3">
      <c r="A2538" s="14">
        <v>40198</v>
      </c>
      <c r="B2538" s="17">
        <v>-1.0654386601861304E-2</v>
      </c>
      <c r="C2538" s="9">
        <f t="shared" si="199"/>
        <v>-1.6285086601861305E-2</v>
      </c>
      <c r="D2538" s="6">
        <f t="shared" si="200"/>
        <v>2.6520404563012257E-4</v>
      </c>
      <c r="E2538" s="6">
        <f t="shared" si="202"/>
        <v>4.6123809507133227E-5</v>
      </c>
      <c r="F2538" s="6">
        <f t="shared" si="201"/>
        <v>0.26182815366648476</v>
      </c>
      <c r="G2538" s="17">
        <v>1.1122491162946902E-2</v>
      </c>
      <c r="H2538" s="9">
        <f t="shared" si="198"/>
        <v>5.1169146335119254E-3</v>
      </c>
      <c r="I2538" s="8"/>
      <c r="J2538" s="10"/>
      <c r="AC2538" s="14"/>
      <c r="AD2538" s="15"/>
    </row>
    <row r="2539" spans="1:30" hidden="1" outlineLevel="1" x14ac:dyDescent="0.3">
      <c r="A2539" s="14">
        <v>40199</v>
      </c>
      <c r="B2539" s="17">
        <v>-1.9126657272987804E-2</v>
      </c>
      <c r="C2539" s="9">
        <f t="shared" si="199"/>
        <v>-2.4757357272987803E-2</v>
      </c>
      <c r="D2539" s="6">
        <f t="shared" si="200"/>
        <v>6.1292673914236208E-4</v>
      </c>
      <c r="E2539" s="6">
        <f t="shared" si="202"/>
        <v>2.6520404563012257E-4</v>
      </c>
      <c r="F2539" s="6">
        <f t="shared" si="201"/>
        <v>1.1286148311557205</v>
      </c>
      <c r="G2539" s="17">
        <v>1.1468544381851482E-2</v>
      </c>
      <c r="H2539" s="9">
        <f t="shared" si="198"/>
        <v>1.0623628528688872E-2</v>
      </c>
      <c r="I2539" s="8"/>
      <c r="J2539" s="10"/>
      <c r="AC2539" s="14"/>
      <c r="AD2539" s="15"/>
    </row>
    <row r="2540" spans="1:30" hidden="1" outlineLevel="1" x14ac:dyDescent="0.3">
      <c r="A2540" s="14">
        <v>40200</v>
      </c>
      <c r="B2540" s="17">
        <v>-2.2389779630113519E-2</v>
      </c>
      <c r="C2540" s="9">
        <f t="shared" si="199"/>
        <v>-2.8020479630113518E-2</v>
      </c>
      <c r="D2540" s="6">
        <f t="shared" si="200"/>
        <v>7.8514727870160653E-4</v>
      </c>
      <c r="E2540" s="6">
        <f t="shared" si="202"/>
        <v>6.1292673914236208E-4</v>
      </c>
      <c r="F2540" s="6">
        <f t="shared" si="201"/>
        <v>1.1986983745815247</v>
      </c>
      <c r="G2540" s="17">
        <v>9.8149986828748384E-3</v>
      </c>
      <c r="H2540" s="9">
        <f t="shared" si="198"/>
        <v>1.0948508458148647E-2</v>
      </c>
      <c r="I2540" s="8"/>
      <c r="J2540" s="10"/>
      <c r="AC2540" s="14"/>
      <c r="AD2540" s="15"/>
    </row>
    <row r="2541" spans="1:30" hidden="1" outlineLevel="1" x14ac:dyDescent="0.3">
      <c r="A2541" s="14">
        <v>40203</v>
      </c>
      <c r="B2541" s="17">
        <v>4.587559053796009E-3</v>
      </c>
      <c r="C2541" s="9">
        <f t="shared" si="199"/>
        <v>-1.0431409462039907E-3</v>
      </c>
      <c r="D2541" s="6">
        <f t="shared" si="200"/>
        <v>1.0881430336473572E-6</v>
      </c>
      <c r="E2541" s="6">
        <f t="shared" si="202"/>
        <v>7.8514727870160653E-4</v>
      </c>
      <c r="F2541" s="6">
        <f t="shared" si="201"/>
        <v>0.88350180182351346</v>
      </c>
      <c r="G2541" s="17">
        <v>6.9994658588378063E-3</v>
      </c>
      <c r="H2541" s="9">
        <f t="shared" si="198"/>
        <v>9.3994776547609987E-3</v>
      </c>
      <c r="I2541" s="8"/>
      <c r="J2541" s="10"/>
      <c r="AC2541" s="14"/>
      <c r="AD2541" s="15"/>
    </row>
    <row r="2542" spans="1:30" hidden="1" outlineLevel="1" x14ac:dyDescent="0.3">
      <c r="A2542" s="14">
        <v>40204</v>
      </c>
      <c r="B2542" s="17">
        <v>-4.2120578477833591E-3</v>
      </c>
      <c r="C2542" s="9">
        <f t="shared" si="199"/>
        <v>-9.842757847783358E-3</v>
      </c>
      <c r="D2542" s="6">
        <f t="shared" si="200"/>
        <v>9.6879882050100879E-5</v>
      </c>
      <c r="E2542" s="6">
        <f t="shared" si="202"/>
        <v>1.0881430336473572E-6</v>
      </c>
      <c r="F2542" s="6">
        <f t="shared" si="201"/>
        <v>0.45932621133248241</v>
      </c>
      <c r="G2542" s="17">
        <v>8.7510999422468431E-3</v>
      </c>
      <c r="H2542" s="9">
        <f t="shared" si="198"/>
        <v>6.7773609268835791E-3</v>
      </c>
      <c r="I2542" s="8"/>
      <c r="J2542" s="10"/>
      <c r="AC2542" s="14"/>
      <c r="AD2542" s="15"/>
    </row>
    <row r="2543" spans="1:30" hidden="1" outlineLevel="1" x14ac:dyDescent="0.3">
      <c r="A2543" s="14">
        <v>40205</v>
      </c>
      <c r="B2543" s="17">
        <v>4.8682828686140182E-3</v>
      </c>
      <c r="C2543" s="9">
        <f t="shared" si="199"/>
        <v>-7.6241713138598156E-4</v>
      </c>
      <c r="D2543" s="6">
        <f t="shared" si="200"/>
        <v>5.812798822308291E-7</v>
      </c>
      <c r="E2543" s="6">
        <f t="shared" si="202"/>
        <v>9.6879882050100879E-5</v>
      </c>
      <c r="F2543" s="6">
        <f t="shared" si="201"/>
        <v>0.70645956456979431</v>
      </c>
      <c r="G2543" s="17">
        <v>1.030524221400944E-2</v>
      </c>
      <c r="H2543" s="9">
        <f t="shared" si="198"/>
        <v>8.4051148984995699E-3</v>
      </c>
      <c r="I2543" s="8"/>
      <c r="J2543" s="10"/>
      <c r="AC2543" s="14"/>
      <c r="AD2543" s="15"/>
    </row>
    <row r="2544" spans="1:30" hidden="1" outlineLevel="1" x14ac:dyDescent="0.3">
      <c r="A2544" s="14">
        <v>40206</v>
      </c>
      <c r="B2544" s="17">
        <v>-1.1888125534283867E-2</v>
      </c>
      <c r="C2544" s="9">
        <f t="shared" si="199"/>
        <v>-1.7518825534283865E-2</v>
      </c>
      <c r="D2544" s="6">
        <f t="shared" si="200"/>
        <v>3.0690924810067635E-4</v>
      </c>
      <c r="E2544" s="6">
        <f t="shared" si="202"/>
        <v>5.812798822308291E-7</v>
      </c>
      <c r="F2544" s="6">
        <f t="shared" si="201"/>
        <v>0.9717157400380918</v>
      </c>
      <c r="G2544" s="17">
        <v>1.1716519203744346E-2</v>
      </c>
      <c r="H2544" s="9">
        <f t="shared" si="198"/>
        <v>9.8575643038130451E-3</v>
      </c>
      <c r="I2544" s="8"/>
      <c r="J2544" s="10"/>
      <c r="AC2544" s="14"/>
      <c r="AD2544" s="15"/>
    </row>
    <row r="2545" spans="1:30" hidden="1" outlineLevel="1" x14ac:dyDescent="0.3">
      <c r="A2545" s="14">
        <v>40207</v>
      </c>
      <c r="B2545" s="17">
        <v>-9.8777990499849377E-3</v>
      </c>
      <c r="C2545" s="9">
        <f t="shared" si="199"/>
        <v>-1.5508499049984938E-2</v>
      </c>
      <c r="D2545" s="6">
        <f t="shared" si="200"/>
        <v>2.4051354278338373E-4</v>
      </c>
      <c r="E2545" s="6">
        <f t="shared" si="202"/>
        <v>3.0690924810067635E-4</v>
      </c>
      <c r="F2545" s="6">
        <f t="shared" si="201"/>
        <v>1.2501418070453207</v>
      </c>
      <c r="G2545" s="17">
        <v>1.4228866730228093E-2</v>
      </c>
      <c r="H2545" s="9">
        <f t="shared" si="198"/>
        <v>1.118097404989977E-2</v>
      </c>
      <c r="I2545" s="8"/>
      <c r="J2545" s="10"/>
      <c r="AC2545" s="14"/>
      <c r="AD2545" s="15"/>
    </row>
    <row r="2546" spans="1:30" hidden="1" outlineLevel="1" x14ac:dyDescent="0.3">
      <c r="A2546" s="14">
        <v>40210</v>
      </c>
      <c r="B2546" s="17">
        <v>1.4165305546376662E-2</v>
      </c>
      <c r="C2546" s="9">
        <f t="shared" si="199"/>
        <v>8.5346055463766633E-3</v>
      </c>
      <c r="D2546" s="6">
        <f t="shared" si="200"/>
        <v>7.2839491832243306E-5</v>
      </c>
      <c r="E2546" s="6">
        <f t="shared" si="202"/>
        <v>2.4051354278338373E-4</v>
      </c>
      <c r="F2546" s="6">
        <f t="shared" si="201"/>
        <v>1.8339818051596466</v>
      </c>
      <c r="G2546" s="17">
        <v>5.5852501041209288E-3</v>
      </c>
      <c r="H2546" s="9">
        <f t="shared" si="198"/>
        <v>1.3542458436929561E-2</v>
      </c>
      <c r="I2546" s="8"/>
      <c r="J2546" s="10"/>
      <c r="AC2546" s="14"/>
      <c r="AD2546" s="15"/>
    </row>
    <row r="2547" spans="1:30" hidden="1" outlineLevel="1" x14ac:dyDescent="0.3">
      <c r="A2547" s="14">
        <v>40211</v>
      </c>
      <c r="B2547" s="17">
        <v>1.2889520445200607E-2</v>
      </c>
      <c r="C2547" s="9">
        <f t="shared" si="199"/>
        <v>7.2588204452006073E-3</v>
      </c>
      <c r="D2547" s="6">
        <f t="shared" si="200"/>
        <v>5.2690474255662342E-5</v>
      </c>
      <c r="E2547" s="6">
        <f t="shared" si="202"/>
        <v>7.2839491832243306E-5</v>
      </c>
      <c r="F2547" s="6">
        <f t="shared" si="201"/>
        <v>0.2999137827251307</v>
      </c>
      <c r="G2547" s="17">
        <v>7.7127775333401824E-3</v>
      </c>
      <c r="H2547" s="9">
        <f t="shared" si="198"/>
        <v>5.4764384660573951E-3</v>
      </c>
      <c r="I2547" s="8"/>
      <c r="J2547" s="10"/>
      <c r="AC2547" s="14"/>
      <c r="AD2547" s="15"/>
    </row>
    <row r="2548" spans="1:30" hidden="1" outlineLevel="1" x14ac:dyDescent="0.3">
      <c r="A2548" s="14">
        <v>40212</v>
      </c>
      <c r="B2548" s="17">
        <v>-5.4893503825408788E-3</v>
      </c>
      <c r="C2548" s="9">
        <f t="shared" si="199"/>
        <v>-1.1120050382540879E-2</v>
      </c>
      <c r="D2548" s="6">
        <f t="shared" si="200"/>
        <v>1.2365552051024753E-4</v>
      </c>
      <c r="E2548" s="6">
        <f t="shared" si="202"/>
        <v>5.2690474255662342E-5</v>
      </c>
      <c r="F2548" s="6">
        <f t="shared" si="201"/>
        <v>0.55332449720624699</v>
      </c>
      <c r="G2548" s="17">
        <v>5.5496039787632859E-3</v>
      </c>
      <c r="H2548" s="9">
        <f t="shared" si="198"/>
        <v>7.4385784744549609E-3</v>
      </c>
      <c r="I2548" s="8"/>
      <c r="J2548" s="10"/>
      <c r="AC2548" s="14"/>
      <c r="AD2548" s="15"/>
    </row>
    <row r="2549" spans="1:30" hidden="1" outlineLevel="1" x14ac:dyDescent="0.3">
      <c r="A2549" s="14">
        <v>40213</v>
      </c>
      <c r="B2549" s="17">
        <v>-3.1635856049804727E-2</v>
      </c>
      <c r="C2549" s="9">
        <f t="shared" si="199"/>
        <v>-3.7266556049804729E-2</v>
      </c>
      <c r="D2549" s="6">
        <f t="shared" si="200"/>
        <v>1.3887961998132374E-3</v>
      </c>
      <c r="E2549" s="6">
        <f t="shared" si="202"/>
        <v>1.2365552051024753E-4</v>
      </c>
      <c r="F2549" s="6">
        <f t="shared" si="201"/>
        <v>0.29638009936819726</v>
      </c>
      <c r="G2549" s="17">
        <v>1.2391104907478041E-2</v>
      </c>
      <c r="H2549" s="9">
        <f t="shared" si="198"/>
        <v>5.4440802654644729E-3</v>
      </c>
      <c r="I2549" s="8"/>
      <c r="J2549" s="10"/>
      <c r="AC2549" s="14"/>
      <c r="AD2549" s="15"/>
    </row>
    <row r="2550" spans="1:30" hidden="1" outlineLevel="1" x14ac:dyDescent="0.3">
      <c r="A2550" s="14">
        <v>40214</v>
      </c>
      <c r="B2550" s="17">
        <v>2.8929303608288166E-3</v>
      </c>
      <c r="C2550" s="9">
        <f t="shared" si="199"/>
        <v>-2.7377696391711831E-3</v>
      </c>
      <c r="D2550" s="6">
        <f t="shared" si="200"/>
        <v>7.4953825971675106E-6</v>
      </c>
      <c r="E2550" s="6">
        <f t="shared" si="202"/>
        <v>1.3887961998132374E-3</v>
      </c>
      <c r="F2550" s="6">
        <f t="shared" si="201"/>
        <v>1.3959943636790586</v>
      </c>
      <c r="G2550" s="17">
        <v>1.8180539460160117E-2</v>
      </c>
      <c r="H2550" s="9">
        <f t="shared" si="198"/>
        <v>1.1815220538267826E-2</v>
      </c>
      <c r="I2550" s="8"/>
      <c r="J2550" s="10"/>
      <c r="AC2550" s="14"/>
      <c r="AD2550" s="15"/>
    </row>
    <row r="2551" spans="1:30" hidden="1" outlineLevel="1" x14ac:dyDescent="0.3">
      <c r="A2551" s="14">
        <v>40217</v>
      </c>
      <c r="B2551" s="17">
        <v>-8.902803100378897E-3</v>
      </c>
      <c r="C2551" s="9">
        <f t="shared" si="199"/>
        <v>-1.4533503100378896E-2</v>
      </c>
      <c r="D2551" s="6">
        <f t="shared" si="200"/>
        <v>2.1122271236872299E-4</v>
      </c>
      <c r="E2551" s="6">
        <f t="shared" si="202"/>
        <v>7.4953825971675106E-6</v>
      </c>
      <c r="F2551" s="6">
        <f t="shared" si="201"/>
        <v>2.9810765608622329</v>
      </c>
      <c r="G2551" s="17">
        <v>8.5893327261590633E-3</v>
      </c>
      <c r="H2551" s="9">
        <f t="shared" si="198"/>
        <v>1.7265794394878659E-2</v>
      </c>
      <c r="I2551" s="8"/>
      <c r="J2551" s="10"/>
      <c r="AC2551" s="14"/>
      <c r="AD2551" s="15"/>
    </row>
    <row r="2552" spans="1:30" hidden="1" outlineLevel="1" x14ac:dyDescent="0.3">
      <c r="A2552" s="14">
        <v>40218</v>
      </c>
      <c r="B2552" s="17">
        <v>1.295584177359119E-2</v>
      </c>
      <c r="C2552" s="9">
        <f t="shared" si="199"/>
        <v>7.3251417735911905E-3</v>
      </c>
      <c r="D2552" s="6">
        <f t="shared" si="200"/>
        <v>5.3657702003210694E-5</v>
      </c>
      <c r="E2552" s="6">
        <f t="shared" si="202"/>
        <v>2.1122271236872299E-4</v>
      </c>
      <c r="F2552" s="6">
        <f t="shared" si="201"/>
        <v>0.6813540241341205</v>
      </c>
      <c r="G2552" s="17">
        <v>1.2207134291769185E-2</v>
      </c>
      <c r="H2552" s="9">
        <f t="shared" si="198"/>
        <v>8.2544171455901146E-3</v>
      </c>
      <c r="I2552" s="8"/>
      <c r="J2552" s="10"/>
      <c r="AC2552" s="14"/>
      <c r="AD2552" s="15"/>
    </row>
    <row r="2553" spans="1:30" hidden="1" outlineLevel="1" x14ac:dyDescent="0.3">
      <c r="A2553" s="14">
        <v>40219</v>
      </c>
      <c r="B2553" s="17">
        <v>-2.2350694280097601E-3</v>
      </c>
      <c r="C2553" s="9">
        <f t="shared" si="199"/>
        <v>-7.8657694280097595E-3</v>
      </c>
      <c r="D2553" s="6">
        <f t="shared" si="200"/>
        <v>6.187032869461298E-5</v>
      </c>
      <c r="E2553" s="6">
        <f t="shared" si="202"/>
        <v>5.3657702003210694E-5</v>
      </c>
      <c r="F2553" s="6">
        <f t="shared" si="201"/>
        <v>1.3552195410681038</v>
      </c>
      <c r="G2553" s="17">
        <v>9.273504945287692E-3</v>
      </c>
      <c r="H2553" s="9">
        <f t="shared" si="198"/>
        <v>1.1641389698262419E-2</v>
      </c>
      <c r="I2553" s="8"/>
      <c r="J2553" s="10"/>
      <c r="AC2553" s="14"/>
      <c r="AD2553" s="15"/>
    </row>
    <row r="2554" spans="1:30" hidden="1" outlineLevel="1" x14ac:dyDescent="0.3">
      <c r="A2554" s="14">
        <v>40220</v>
      </c>
      <c r="B2554" s="17">
        <v>9.6338823350988669E-3</v>
      </c>
      <c r="C2554" s="9">
        <f t="shared" si="199"/>
        <v>4.0031823350988672E-3</v>
      </c>
      <c r="D2554" s="6">
        <f t="shared" si="200"/>
        <v>1.6025468808047619E-5</v>
      </c>
      <c r="E2554" s="6">
        <f t="shared" si="202"/>
        <v>6.187032869461298E-5</v>
      </c>
      <c r="F2554" s="6">
        <f t="shared" si="201"/>
        <v>0.79079388316792232</v>
      </c>
      <c r="G2554" s="17">
        <v>1.0939797402197308E-2</v>
      </c>
      <c r="H2554" s="9">
        <f t="shared" si="198"/>
        <v>8.8926592376404618E-3</v>
      </c>
      <c r="I2554" s="8"/>
      <c r="J2554" s="10"/>
      <c r="AC2554" s="14"/>
      <c r="AD2554" s="15"/>
    </row>
    <row r="2555" spans="1:30" hidden="1" outlineLevel="1" x14ac:dyDescent="0.3">
      <c r="A2555" s="14">
        <v>40221</v>
      </c>
      <c r="B2555" s="17">
        <v>-2.7483661199411307E-3</v>
      </c>
      <c r="C2555" s="9">
        <f t="shared" si="199"/>
        <v>-8.3790661199411309E-3</v>
      </c>
      <c r="D2555" s="6">
        <f t="shared" si="200"/>
        <v>7.0208749042345323E-5</v>
      </c>
      <c r="E2555" s="6">
        <f t="shared" si="202"/>
        <v>1.6025468808047619E-5</v>
      </c>
      <c r="F2555" s="6">
        <f t="shared" si="201"/>
        <v>1.0924663006204776</v>
      </c>
      <c r="G2555" s="17">
        <v>1.1416133436456297E-2</v>
      </c>
      <c r="H2555" s="9">
        <f t="shared" si="198"/>
        <v>1.0452111272946138E-2</v>
      </c>
      <c r="I2555" s="8"/>
      <c r="J2555" s="10"/>
      <c r="AC2555" s="14"/>
      <c r="AD2555" s="15"/>
    </row>
    <row r="2556" spans="1:30" hidden="1" outlineLevel="1" x14ac:dyDescent="0.3">
      <c r="A2556" s="14">
        <v>40225</v>
      </c>
      <c r="B2556" s="17">
        <v>1.784065353625925E-2</v>
      </c>
      <c r="C2556" s="9">
        <f t="shared" si="199"/>
        <v>1.2209953536259251E-2</v>
      </c>
      <c r="D2556" s="6">
        <f t="shared" si="200"/>
        <v>1.490829653576098E-4</v>
      </c>
      <c r="E2556" s="6">
        <f t="shared" si="202"/>
        <v>7.0208749042345323E-5</v>
      </c>
      <c r="F2556" s="6">
        <f t="shared" si="201"/>
        <v>1.1878610105970941</v>
      </c>
      <c r="G2556" s="17">
        <v>7.1578404997984374E-3</v>
      </c>
      <c r="H2556" s="9">
        <f t="shared" si="198"/>
        <v>1.0898903663199773E-2</v>
      </c>
      <c r="I2556" s="8"/>
      <c r="J2556" s="10"/>
      <c r="AC2556" s="14"/>
      <c r="AD2556" s="15"/>
    </row>
    <row r="2557" spans="1:30" hidden="1" outlineLevel="1" x14ac:dyDescent="0.3">
      <c r="A2557" s="14">
        <v>40226</v>
      </c>
      <c r="B2557" s="17">
        <v>4.2290045967128065E-3</v>
      </c>
      <c r="C2557" s="9">
        <f t="shared" si="199"/>
        <v>-1.4016954032871932E-3</v>
      </c>
      <c r="D2557" s="6">
        <f t="shared" si="200"/>
        <v>1.9647500035964474E-6</v>
      </c>
      <c r="E2557" s="6">
        <f t="shared" si="202"/>
        <v>1.490829653576098E-4</v>
      </c>
      <c r="F2557" s="6">
        <f t="shared" si="201"/>
        <v>0.47940903431848314</v>
      </c>
      <c r="G2557" s="17">
        <v>3.5786431378813321E-3</v>
      </c>
      <c r="H2557" s="9">
        <f t="shared" si="198"/>
        <v>6.9239369893037243E-3</v>
      </c>
      <c r="I2557" s="8"/>
      <c r="J2557" s="10"/>
      <c r="AC2557" s="14"/>
      <c r="AD2557" s="15"/>
    </row>
    <row r="2558" spans="1:30" hidden="1" outlineLevel="1" x14ac:dyDescent="0.3">
      <c r="A2558" s="14">
        <v>40227</v>
      </c>
      <c r="B2558" s="17">
        <v>6.5631577337998742E-3</v>
      </c>
      <c r="C2558" s="9">
        <f t="shared" si="199"/>
        <v>9.3245773379987441E-4</v>
      </c>
      <c r="D2558" s="6">
        <f t="shared" si="200"/>
        <v>8.6947742532319744E-7</v>
      </c>
      <c r="E2558" s="6">
        <f t="shared" si="202"/>
        <v>1.9647500035964474E-6</v>
      </c>
      <c r="F2558" s="6">
        <f t="shared" si="201"/>
        <v>0.13520983412336715</v>
      </c>
      <c r="G2558" s="17">
        <v>5.2009382232982111E-3</v>
      </c>
      <c r="H2558" s="9">
        <f t="shared" si="198"/>
        <v>3.6770889861868607E-3</v>
      </c>
      <c r="I2558" s="8"/>
      <c r="J2558" s="10"/>
      <c r="AC2558" s="14"/>
      <c r="AD2558" s="15"/>
    </row>
    <row r="2559" spans="1:30" hidden="1" outlineLevel="1" x14ac:dyDescent="0.3">
      <c r="A2559" s="14">
        <v>40228</v>
      </c>
      <c r="B2559" s="17">
        <v>2.1842348635887901E-3</v>
      </c>
      <c r="C2559" s="9">
        <f t="shared" si="199"/>
        <v>-3.4464651364112097E-3</v>
      </c>
      <c r="D2559" s="6">
        <f t="shared" si="200"/>
        <v>1.1878121936497939E-5</v>
      </c>
      <c r="E2559" s="6">
        <f t="shared" si="202"/>
        <v>8.6947742532319744E-7</v>
      </c>
      <c r="F2559" s="6">
        <f t="shared" si="201"/>
        <v>0.26278468601176996</v>
      </c>
      <c r="G2559" s="17">
        <v>6.7866266768197422E-3</v>
      </c>
      <c r="H2559" s="9">
        <f t="shared" si="198"/>
        <v>5.1262528811186247E-3</v>
      </c>
      <c r="I2559" s="8"/>
      <c r="J2559" s="10"/>
      <c r="AC2559" s="14"/>
      <c r="AD2559" s="15"/>
    </row>
    <row r="2560" spans="1:30" hidden="1" outlineLevel="1" x14ac:dyDescent="0.3">
      <c r="A2560" s="14">
        <v>40231</v>
      </c>
      <c r="B2560" s="17">
        <v>-1.0464051249225452E-3</v>
      </c>
      <c r="C2560" s="9">
        <f t="shared" si="199"/>
        <v>-6.6771051249225454E-3</v>
      </c>
      <c r="D2560" s="6">
        <f t="shared" si="200"/>
        <v>4.4583732849266918E-5</v>
      </c>
      <c r="E2560" s="6">
        <f t="shared" si="202"/>
        <v>1.1878121936497939E-5</v>
      </c>
      <c r="F2560" s="6">
        <f t="shared" si="201"/>
        <v>0.43304627111351429</v>
      </c>
      <c r="G2560" s="17">
        <v>4.0362960564273836E-3</v>
      </c>
      <c r="H2560" s="9">
        <f t="shared" si="198"/>
        <v>6.5806251307418684E-3</v>
      </c>
      <c r="I2560" s="8"/>
      <c r="J2560" s="10"/>
      <c r="AC2560" s="14"/>
      <c r="AD2560" s="15"/>
    </row>
    <row r="2561" spans="1:30" hidden="1" outlineLevel="1" x14ac:dyDescent="0.3">
      <c r="A2561" s="14">
        <v>40232</v>
      </c>
      <c r="B2561" s="17">
        <v>-1.2176644945201058E-2</v>
      </c>
      <c r="C2561" s="9">
        <f t="shared" si="199"/>
        <v>-1.7807344945201059E-2</v>
      </c>
      <c r="D2561" s="6">
        <f t="shared" si="200"/>
        <v>3.171015339973777E-4</v>
      </c>
      <c r="E2561" s="6">
        <f t="shared" si="202"/>
        <v>4.4583732849266918E-5</v>
      </c>
      <c r="F2561" s="6">
        <f t="shared" si="201"/>
        <v>0.16643237439885861</v>
      </c>
      <c r="G2561" s="17">
        <v>7.5583229535982057E-3</v>
      </c>
      <c r="H2561" s="9">
        <f t="shared" si="198"/>
        <v>4.0796124129487913E-3</v>
      </c>
      <c r="I2561" s="8"/>
      <c r="J2561" s="10"/>
      <c r="AC2561" s="14"/>
      <c r="AD2561" s="15"/>
    </row>
    <row r="2562" spans="1:30" hidden="1" outlineLevel="1" x14ac:dyDescent="0.3">
      <c r="A2562" s="14">
        <v>40233</v>
      </c>
      <c r="B2562" s="17">
        <v>9.6735196971923024E-3</v>
      </c>
      <c r="C2562" s="9">
        <f t="shared" si="199"/>
        <v>4.0428196971923026E-3</v>
      </c>
      <c r="D2562" s="6">
        <f t="shared" si="200"/>
        <v>1.6344391104006062E-5</v>
      </c>
      <c r="E2562" s="6">
        <f t="shared" si="202"/>
        <v>3.171015339973777E-4</v>
      </c>
      <c r="F2562" s="6">
        <f t="shared" si="201"/>
        <v>0.5322527788023832</v>
      </c>
      <c r="G2562" s="17">
        <v>4.8253040064745508E-3</v>
      </c>
      <c r="H2562" s="9">
        <f t="shared" si="198"/>
        <v>7.2955656312748175E-3</v>
      </c>
      <c r="I2562" s="8"/>
      <c r="J2562" s="10"/>
      <c r="AC2562" s="14"/>
      <c r="AD2562" s="15"/>
    </row>
    <row r="2563" spans="1:30" hidden="1" outlineLevel="1" x14ac:dyDescent="0.3">
      <c r="A2563" s="14">
        <v>40234</v>
      </c>
      <c r="B2563" s="17">
        <v>-2.0832085528607039E-3</v>
      </c>
      <c r="C2563" s="9">
        <f t="shared" si="199"/>
        <v>-7.7139085528607036E-3</v>
      </c>
      <c r="D2563" s="6">
        <f t="shared" si="200"/>
        <v>5.9504385161897512E-5</v>
      </c>
      <c r="E2563" s="6">
        <f t="shared" si="202"/>
        <v>1.6344391104006062E-5</v>
      </c>
      <c r="F2563" s="6">
        <f t="shared" si="201"/>
        <v>0.22905083576765262</v>
      </c>
      <c r="G2563" s="17">
        <v>1.408170274143526E-2</v>
      </c>
      <c r="H2563" s="9">
        <f t="shared" si="198"/>
        <v>4.7859255715864682E-3</v>
      </c>
      <c r="I2563" s="8"/>
      <c r="J2563" s="10"/>
      <c r="AC2563" s="14"/>
      <c r="AD2563" s="15"/>
    </row>
    <row r="2564" spans="1:30" hidden="1" outlineLevel="1" x14ac:dyDescent="0.3">
      <c r="A2564" s="14">
        <v>40235</v>
      </c>
      <c r="B2564" s="17">
        <v>1.4043925568535101E-3</v>
      </c>
      <c r="C2564" s="9">
        <f t="shared" si="199"/>
        <v>-4.2263074431464894E-3</v>
      </c>
      <c r="D2564" s="6">
        <f t="shared" si="200"/>
        <v>1.7861674603995418E-5</v>
      </c>
      <c r="E2564" s="6">
        <f t="shared" si="202"/>
        <v>5.9504385161897512E-5</v>
      </c>
      <c r="F2564" s="6">
        <f t="shared" si="201"/>
        <v>1.7966328476548596</v>
      </c>
      <c r="G2564" s="17">
        <v>5.9415717268191939E-3</v>
      </c>
      <c r="H2564" s="9">
        <f t="shared" si="198"/>
        <v>1.3403853355117174E-2</v>
      </c>
      <c r="I2564" s="8"/>
      <c r="J2564" s="10"/>
      <c r="AC2564" s="14"/>
      <c r="AD2564" s="15"/>
    </row>
    <row r="2565" spans="1:30" hidden="1" outlineLevel="1" x14ac:dyDescent="0.3">
      <c r="A2565" s="14">
        <v>40238</v>
      </c>
      <c r="B2565" s="17">
        <v>1.0107257423608133E-2</v>
      </c>
      <c r="C2565" s="9">
        <f t="shared" si="199"/>
        <v>4.4765574236081329E-3</v>
      </c>
      <c r="D2565" s="6">
        <f t="shared" si="200"/>
        <v>2.0039566366861083E-5</v>
      </c>
      <c r="E2565" s="6">
        <f t="shared" si="202"/>
        <v>1.7861674603995418E-5</v>
      </c>
      <c r="F2565" s="6">
        <f t="shared" si="201"/>
        <v>0.33670557603018225</v>
      </c>
      <c r="G2565" s="17">
        <v>4.0246446223271663E-3</v>
      </c>
      <c r="H2565" s="9">
        <f t="shared" si="198"/>
        <v>5.8026336781687527E-3</v>
      </c>
      <c r="I2565" s="8"/>
      <c r="J2565" s="10"/>
      <c r="AC2565" s="14"/>
      <c r="AD2565" s="15"/>
    </row>
    <row r="2566" spans="1:30" hidden="1" outlineLevel="1" x14ac:dyDescent="0.3">
      <c r="A2566" s="14">
        <v>40239</v>
      </c>
      <c r="B2566" s="17">
        <v>2.3277310028862693E-3</v>
      </c>
      <c r="C2566" s="9">
        <f t="shared" si="199"/>
        <v>-3.3029689971137304E-3</v>
      </c>
      <c r="D2566" s="6">
        <f t="shared" si="200"/>
        <v>1.0909604195894483E-5</v>
      </c>
      <c r="E2566" s="6">
        <f t="shared" si="202"/>
        <v>2.0039566366861083E-5</v>
      </c>
      <c r="F2566" s="6">
        <f t="shared" si="201"/>
        <v>0.16558337515781707</v>
      </c>
      <c r="G2566" s="17">
        <v>4.9781309254830321E-3</v>
      </c>
      <c r="H2566" s="9">
        <f t="shared" si="198"/>
        <v>4.0691937181438912E-3</v>
      </c>
      <c r="I2566" s="8"/>
      <c r="J2566" s="10"/>
      <c r="AC2566" s="14"/>
      <c r="AD2566" s="15"/>
    </row>
    <row r="2567" spans="1:30" hidden="1" outlineLevel="1" x14ac:dyDescent="0.3">
      <c r="A2567" s="14">
        <v>40240</v>
      </c>
      <c r="B2567" s="17">
        <v>4.2910952140039855E-4</v>
      </c>
      <c r="C2567" s="9">
        <f t="shared" si="199"/>
        <v>-5.2015904785996016E-3</v>
      </c>
      <c r="D2567" s="6">
        <f t="shared" si="200"/>
        <v>2.7056543507058034E-5</v>
      </c>
      <c r="E2567" s="6">
        <f t="shared" si="202"/>
        <v>1.0909604195894483E-5</v>
      </c>
      <c r="F2567" s="6">
        <f t="shared" si="201"/>
        <v>0.24247236573653275</v>
      </c>
      <c r="G2567" s="17">
        <v>5.8577144549709992E-3</v>
      </c>
      <c r="H2567" s="9">
        <f t="shared" si="198"/>
        <v>4.924148309469697E-3</v>
      </c>
      <c r="I2567" s="8"/>
      <c r="J2567" s="10"/>
      <c r="AC2567" s="14"/>
      <c r="AD2567" s="15"/>
    </row>
    <row r="2568" spans="1:30" hidden="1" outlineLevel="1" x14ac:dyDescent="0.3">
      <c r="A2568" s="14">
        <v>40241</v>
      </c>
      <c r="B2568" s="17">
        <v>3.7291560795669554E-3</v>
      </c>
      <c r="C2568" s="9">
        <f t="shared" si="199"/>
        <v>-1.9015439204330443E-3</v>
      </c>
      <c r="D2568" s="6">
        <f t="shared" si="200"/>
        <v>3.6158692813358721E-6</v>
      </c>
      <c r="E2568" s="6">
        <f t="shared" si="202"/>
        <v>2.7056543507058034E-5</v>
      </c>
      <c r="F2568" s="6">
        <f t="shared" si="201"/>
        <v>0.32784461624407751</v>
      </c>
      <c r="G2568" s="17">
        <v>3.8439657805881045E-3</v>
      </c>
      <c r="H2568" s="9">
        <f t="shared" si="198"/>
        <v>5.7257717055788871E-3</v>
      </c>
      <c r="I2568" s="8"/>
      <c r="J2568" s="10"/>
      <c r="AC2568" s="14"/>
      <c r="AD2568" s="15"/>
    </row>
    <row r="2569" spans="1:30" hidden="1" outlineLevel="1" x14ac:dyDescent="0.3">
      <c r="A2569" s="14">
        <v>40242</v>
      </c>
      <c r="B2569" s="17">
        <v>1.3910282801603982E-2</v>
      </c>
      <c r="C2569" s="9">
        <f t="shared" si="199"/>
        <v>8.2795828016039817E-3</v>
      </c>
      <c r="D2569" s="6">
        <f t="shared" si="200"/>
        <v>6.8551491368616438E-5</v>
      </c>
      <c r="E2569" s="6">
        <f t="shared" si="202"/>
        <v>3.6158692813358721E-6</v>
      </c>
      <c r="F2569" s="6">
        <f t="shared" si="201"/>
        <v>0.15284991324182895</v>
      </c>
      <c r="G2569" s="17">
        <v>5.5665538516164069E-3</v>
      </c>
      <c r="H2569" s="9">
        <f t="shared" si="198"/>
        <v>3.9096024509127393E-3</v>
      </c>
      <c r="I2569" s="8"/>
      <c r="J2569" s="10"/>
      <c r="AC2569" s="14"/>
      <c r="AD2569" s="15"/>
    </row>
    <row r="2570" spans="1:30" hidden="1" outlineLevel="1" x14ac:dyDescent="0.3">
      <c r="A2570" s="14">
        <v>40245</v>
      </c>
      <c r="B2570" s="17">
        <v>-1.7561143217220579E-4</v>
      </c>
      <c r="C2570" s="9">
        <f t="shared" si="199"/>
        <v>-5.8063114321722058E-3</v>
      </c>
      <c r="D2570" s="6">
        <f t="shared" si="200"/>
        <v>3.3713252447373655E-5</v>
      </c>
      <c r="E2570" s="6">
        <f t="shared" si="202"/>
        <v>6.8551491368616438E-5</v>
      </c>
      <c r="F2570" s="6">
        <f t="shared" si="201"/>
        <v>0.29804627560992258</v>
      </c>
      <c r="G2570" s="17">
        <v>2.5258315523833063E-3</v>
      </c>
      <c r="H2570" s="9">
        <f t="shared" si="198"/>
        <v>5.4593614609212545E-3</v>
      </c>
      <c r="I2570" s="8"/>
      <c r="J2570" s="10"/>
      <c r="AC2570" s="14"/>
      <c r="AD2570" s="15"/>
    </row>
    <row r="2571" spans="1:30" hidden="1" outlineLevel="1" x14ac:dyDescent="0.3">
      <c r="A2571" s="14">
        <v>40246</v>
      </c>
      <c r="B2571" s="17">
        <v>1.7112720239676714E-3</v>
      </c>
      <c r="C2571" s="9">
        <f t="shared" si="199"/>
        <v>-3.9194279760323284E-3</v>
      </c>
      <c r="D2571" s="6">
        <f t="shared" si="200"/>
        <v>1.5361915659304873E-5</v>
      </c>
      <c r="E2571" s="6">
        <f t="shared" si="202"/>
        <v>3.3713252447373655E-5</v>
      </c>
      <c r="F2571" s="6">
        <f t="shared" si="201"/>
        <v>7.7649948794791424E-2</v>
      </c>
      <c r="G2571" s="17">
        <v>6.0461992511884541E-3</v>
      </c>
      <c r="H2571" s="9">
        <f t="shared" si="198"/>
        <v>2.7865740398344239E-3</v>
      </c>
      <c r="I2571" s="8"/>
      <c r="J2571" s="10"/>
      <c r="AC2571" s="14"/>
      <c r="AD2571" s="15"/>
    </row>
    <row r="2572" spans="1:30" hidden="1" outlineLevel="1" x14ac:dyDescent="0.3">
      <c r="A2572" s="14">
        <v>40247</v>
      </c>
      <c r="B2572" s="17">
        <v>4.5143549042151601E-3</v>
      </c>
      <c r="C2572" s="9">
        <f t="shared" si="199"/>
        <v>-1.1163450957848396E-3</v>
      </c>
      <c r="D2572" s="6">
        <f t="shared" si="200"/>
        <v>1.2462263728828628E-6</v>
      </c>
      <c r="E2572" s="6">
        <f t="shared" si="202"/>
        <v>1.5361915659304873E-5</v>
      </c>
      <c r="F2572" s="6">
        <f t="shared" si="201"/>
        <v>0.34793946623885635</v>
      </c>
      <c r="G2572" s="17">
        <v>4.1974485084814344E-3</v>
      </c>
      <c r="H2572" s="9">
        <f t="shared" si="198"/>
        <v>5.8986393875101097E-3</v>
      </c>
      <c r="I2572" s="8"/>
      <c r="J2572" s="10"/>
      <c r="AC2572" s="14"/>
      <c r="AD2572" s="15"/>
    </row>
    <row r="2573" spans="1:30" hidden="1" outlineLevel="1" x14ac:dyDescent="0.3">
      <c r="A2573" s="14">
        <v>40248</v>
      </c>
      <c r="B2573" s="17">
        <v>4.033374313503979E-3</v>
      </c>
      <c r="C2573" s="9">
        <f t="shared" si="199"/>
        <v>-1.5973256864960208E-3</v>
      </c>
      <c r="D2573" s="6">
        <f t="shared" si="200"/>
        <v>2.5514493487399838E-6</v>
      </c>
      <c r="E2573" s="6">
        <f t="shared" si="202"/>
        <v>1.2462263728828628E-6</v>
      </c>
      <c r="F2573" s="6">
        <f t="shared" si="201"/>
        <v>0.17830978362050146</v>
      </c>
      <c r="G2573" s="17">
        <v>6.5581955254443384E-3</v>
      </c>
      <c r="H2573" s="9">
        <f t="shared" si="198"/>
        <v>4.2226743139922767E-3</v>
      </c>
      <c r="I2573" s="8"/>
      <c r="J2573" s="10"/>
      <c r="AC2573" s="14"/>
      <c r="AD2573" s="15"/>
    </row>
    <row r="2574" spans="1:30" hidden="1" outlineLevel="1" x14ac:dyDescent="0.3">
      <c r="A2574" s="14">
        <v>40249</v>
      </c>
      <c r="B2574" s="17">
        <v>-2.1736957009269709E-4</v>
      </c>
      <c r="C2574" s="9">
        <f t="shared" si="199"/>
        <v>-5.848069570092697E-3</v>
      </c>
      <c r="D2574" s="6">
        <f t="shared" si="200"/>
        <v>3.4199917696644183E-5</v>
      </c>
      <c r="E2574" s="6">
        <f t="shared" si="202"/>
        <v>2.5514493487399838E-6</v>
      </c>
      <c r="F2574" s="6">
        <f t="shared" si="201"/>
        <v>0.40574037320872985</v>
      </c>
      <c r="G2574" s="17">
        <v>3.8690659228368366E-3</v>
      </c>
      <c r="H2574" s="9">
        <f t="shared" ref="H2574:H2637" si="203">SQRT(F2574)/100</f>
        <v>6.3697752959482792E-3</v>
      </c>
      <c r="I2574" s="8"/>
      <c r="J2574" s="10"/>
      <c r="AC2574" s="14"/>
      <c r="AD2574" s="15"/>
    </row>
    <row r="2575" spans="1:30" hidden="1" outlineLevel="1" x14ac:dyDescent="0.3">
      <c r="A2575" s="14">
        <v>40252</v>
      </c>
      <c r="B2575" s="17">
        <v>4.5209262343589776E-4</v>
      </c>
      <c r="C2575" s="9">
        <f t="shared" ref="C2575:C2638" si="204">B2575-B$5</f>
        <v>-5.178607376564102E-3</v>
      </c>
      <c r="D2575" s="6">
        <f t="shared" ref="D2575:D2638" si="205">C2575^2</f>
        <v>2.681797436060413E-5</v>
      </c>
      <c r="E2575" s="6">
        <f t="shared" si="202"/>
        <v>3.4199917696644183E-5</v>
      </c>
      <c r="F2575" s="6">
        <f t="shared" ref="F2575:F2638" si="206">IF(C2574&gt;0,B$6+B$7*E2575+B$8*(G2574*100)^2,B$6+B$7*E2575+B$8*(G2574*100)^2+E2575*$B$9)</f>
        <v>0.15458928470510319</v>
      </c>
      <c r="G2575" s="17">
        <v>6.6766085082505793E-3</v>
      </c>
      <c r="H2575" s="9">
        <f t="shared" si="203"/>
        <v>3.9317843875917606E-3</v>
      </c>
      <c r="I2575" s="8"/>
      <c r="J2575" s="10"/>
      <c r="AC2575" s="14"/>
      <c r="AD2575" s="15"/>
    </row>
    <row r="2576" spans="1:30" hidden="1" outlineLevel="1" x14ac:dyDescent="0.3">
      <c r="A2576" s="14">
        <v>40253</v>
      </c>
      <c r="B2576" s="17">
        <v>7.749014983164145E-3</v>
      </c>
      <c r="C2576" s="9">
        <f t="shared" si="204"/>
        <v>2.1183149831641452E-3</v>
      </c>
      <c r="D2576" s="6">
        <f t="shared" si="205"/>
        <v>4.4872583678977131E-6</v>
      </c>
      <c r="E2576" s="6">
        <f t="shared" ref="E2576:E2639" si="207">D2575</f>
        <v>2.681797436060413E-5</v>
      </c>
      <c r="F2576" s="6">
        <f t="shared" si="206"/>
        <v>0.41978175348375885</v>
      </c>
      <c r="G2576" s="17">
        <v>3.9921285530881119E-3</v>
      </c>
      <c r="H2576" s="9">
        <f t="shared" si="203"/>
        <v>6.4790566711810669E-3</v>
      </c>
      <c r="I2576" s="8"/>
      <c r="J2576" s="10"/>
      <c r="AC2576" s="14"/>
      <c r="AD2576" s="15"/>
    </row>
    <row r="2577" spans="1:30" hidden="1" outlineLevel="1" x14ac:dyDescent="0.3">
      <c r="A2577" s="14">
        <v>40254</v>
      </c>
      <c r="B2577" s="17">
        <v>5.8047953325636378E-3</v>
      </c>
      <c r="C2577" s="9">
        <f t="shared" si="204"/>
        <v>1.7409533256363807E-4</v>
      </c>
      <c r="D2577" s="6">
        <f t="shared" si="205"/>
        <v>3.0309184820443739E-8</v>
      </c>
      <c r="E2577" s="6">
        <f t="shared" si="207"/>
        <v>4.4872583678977131E-6</v>
      </c>
      <c r="F2577" s="6">
        <f t="shared" si="206"/>
        <v>0.16324851857290926</v>
      </c>
      <c r="G2577" s="17">
        <v>5.1931197820505844E-3</v>
      </c>
      <c r="H2577" s="9">
        <f t="shared" si="203"/>
        <v>4.0404024375414547E-3</v>
      </c>
      <c r="I2577" s="8"/>
      <c r="J2577" s="10"/>
      <c r="AC2577" s="14"/>
      <c r="AD2577" s="15"/>
    </row>
    <row r="2578" spans="1:30" hidden="1" outlineLevel="1" x14ac:dyDescent="0.3">
      <c r="A2578" s="14">
        <v>40255</v>
      </c>
      <c r="B2578" s="17">
        <v>-3.2589912669542449E-4</v>
      </c>
      <c r="C2578" s="9">
        <f t="shared" si="204"/>
        <v>-5.956599126695424E-3</v>
      </c>
      <c r="D2578" s="6">
        <f t="shared" si="205"/>
        <v>3.5481073156148688E-5</v>
      </c>
      <c r="E2578" s="6">
        <f t="shared" si="207"/>
        <v>3.0309184820443739E-8</v>
      </c>
      <c r="F2578" s="6">
        <f t="shared" si="206"/>
        <v>0.26205679243448488</v>
      </c>
      <c r="G2578" s="17">
        <v>4.0823240848849515E-3</v>
      </c>
      <c r="H2578" s="9">
        <f t="shared" si="203"/>
        <v>5.1191482927776654E-3</v>
      </c>
      <c r="I2578" s="8"/>
      <c r="J2578" s="10"/>
      <c r="AC2578" s="14"/>
      <c r="AD2578" s="15"/>
    </row>
    <row r="2579" spans="1:30" hidden="1" outlineLevel="1" x14ac:dyDescent="0.3">
      <c r="A2579" s="14">
        <v>40256</v>
      </c>
      <c r="B2579" s="17">
        <v>-5.0994264516083538E-3</v>
      </c>
      <c r="C2579" s="9">
        <f t="shared" si="204"/>
        <v>-1.0730126451608354E-2</v>
      </c>
      <c r="D2579" s="6">
        <f t="shared" si="205"/>
        <v>1.1513561366750529E-4</v>
      </c>
      <c r="E2579" s="6">
        <f t="shared" si="207"/>
        <v>3.5481073156148688E-5</v>
      </c>
      <c r="F2579" s="6">
        <f t="shared" si="206"/>
        <v>0.16977788156157117</v>
      </c>
      <c r="G2579" s="17">
        <v>7.2926467674268979E-3</v>
      </c>
      <c r="H2579" s="9">
        <f t="shared" si="203"/>
        <v>4.1204111634832166E-3</v>
      </c>
      <c r="I2579" s="8"/>
      <c r="J2579" s="10"/>
      <c r="AC2579" s="14"/>
      <c r="AD2579" s="15"/>
    </row>
    <row r="2580" spans="1:30" hidden="1" outlineLevel="1" x14ac:dyDescent="0.3">
      <c r="A2580" s="14">
        <v>40259</v>
      </c>
      <c r="B2580" s="17">
        <v>5.0823590991822742E-3</v>
      </c>
      <c r="C2580" s="9">
        <f t="shared" si="204"/>
        <v>-5.4834090081772556E-4</v>
      </c>
      <c r="D2580" s="6">
        <f t="shared" si="205"/>
        <v>3.0067774350959475E-7</v>
      </c>
      <c r="E2580" s="6">
        <f t="shared" si="207"/>
        <v>1.1513561366750529E-4</v>
      </c>
      <c r="F2580" s="6">
        <f t="shared" si="206"/>
        <v>0.49687741496078464</v>
      </c>
      <c r="G2580" s="17">
        <v>7.9103960324969601E-3</v>
      </c>
      <c r="H2580" s="9">
        <f t="shared" si="203"/>
        <v>7.0489532198815498E-3</v>
      </c>
      <c r="I2580" s="8"/>
      <c r="J2580" s="10"/>
      <c r="AC2580" s="14"/>
      <c r="AD2580" s="15"/>
    </row>
    <row r="2581" spans="1:30" hidden="1" outlineLevel="1" x14ac:dyDescent="0.3">
      <c r="A2581" s="14">
        <v>40260</v>
      </c>
      <c r="B2581" s="17">
        <v>7.1453777847979667E-3</v>
      </c>
      <c r="C2581" s="9">
        <f t="shared" si="204"/>
        <v>1.5146777847979669E-3</v>
      </c>
      <c r="D2581" s="6">
        <f t="shared" si="205"/>
        <v>2.2942487917604764E-6</v>
      </c>
      <c r="E2581" s="6">
        <f t="shared" si="207"/>
        <v>3.0067774350959475E-7</v>
      </c>
      <c r="F2581" s="6">
        <f t="shared" si="206"/>
        <v>0.58097864303440672</v>
      </c>
      <c r="G2581" s="17">
        <v>5.1534972371107147E-3</v>
      </c>
      <c r="H2581" s="9">
        <f t="shared" si="203"/>
        <v>7.6221955041471268E-3</v>
      </c>
      <c r="I2581" s="8"/>
      <c r="J2581" s="10"/>
      <c r="AC2581" s="14"/>
      <c r="AD2581" s="15"/>
    </row>
    <row r="2582" spans="1:30" hidden="1" outlineLevel="1" x14ac:dyDescent="0.3">
      <c r="A2582" s="14">
        <v>40261</v>
      </c>
      <c r="B2582" s="17">
        <v>-5.508447887290541E-3</v>
      </c>
      <c r="C2582" s="9">
        <f t="shared" si="204"/>
        <v>-1.1139147887290542E-2</v>
      </c>
      <c r="D2582" s="6">
        <f t="shared" si="205"/>
        <v>1.2408061565492934E-4</v>
      </c>
      <c r="E2582" s="6">
        <f t="shared" si="207"/>
        <v>2.2942487917604764E-6</v>
      </c>
      <c r="F2582" s="6">
        <f t="shared" si="206"/>
        <v>0.25838478700393752</v>
      </c>
      <c r="G2582" s="17">
        <v>3.5344518521847946E-3</v>
      </c>
      <c r="H2582" s="9">
        <f t="shared" si="203"/>
        <v>5.0831563718219163E-3</v>
      </c>
      <c r="I2582" s="8"/>
      <c r="J2582" s="10"/>
      <c r="AC2582" s="14"/>
      <c r="AD2582" s="15"/>
    </row>
    <row r="2583" spans="1:30" hidden="1" outlineLevel="1" x14ac:dyDescent="0.3">
      <c r="A2583" s="14">
        <v>40262</v>
      </c>
      <c r="B2583" s="17">
        <v>-1.7056210833244529E-3</v>
      </c>
      <c r="C2583" s="9">
        <f t="shared" si="204"/>
        <v>-7.3363210833244531E-3</v>
      </c>
      <c r="D2583" s="6">
        <f t="shared" si="205"/>
        <v>5.3821607037630874E-5</v>
      </c>
      <c r="E2583" s="6">
        <f t="shared" si="207"/>
        <v>1.2408061565492934E-4</v>
      </c>
      <c r="F2583" s="6">
        <f t="shared" si="206"/>
        <v>0.13241553081629426</v>
      </c>
      <c r="G2583" s="17">
        <v>1.0330449192983865E-2</v>
      </c>
      <c r="H2583" s="9">
        <f t="shared" si="203"/>
        <v>3.638894486190748E-3</v>
      </c>
      <c r="I2583" s="8"/>
      <c r="J2583" s="10"/>
      <c r="AC2583" s="14"/>
      <c r="AD2583" s="15"/>
    </row>
    <row r="2584" spans="1:30" hidden="1" outlineLevel="1" x14ac:dyDescent="0.3">
      <c r="A2584" s="14">
        <v>40263</v>
      </c>
      <c r="B2584" s="17">
        <v>7.3745061598641634E-4</v>
      </c>
      <c r="C2584" s="9">
        <f t="shared" si="204"/>
        <v>-4.8932493840135836E-3</v>
      </c>
      <c r="D2584" s="6">
        <f t="shared" si="205"/>
        <v>2.3943889534149317E-5</v>
      </c>
      <c r="E2584" s="6">
        <f t="shared" si="207"/>
        <v>5.3821607037630874E-5</v>
      </c>
      <c r="F2584" s="6">
        <f t="shared" si="206"/>
        <v>0.97638409180985508</v>
      </c>
      <c r="G2584" s="17">
        <v>7.1662694887505733E-3</v>
      </c>
      <c r="H2584" s="9">
        <f t="shared" si="203"/>
        <v>9.8812149648201415E-3</v>
      </c>
      <c r="I2584" s="8"/>
      <c r="J2584" s="10"/>
      <c r="AC2584" s="14"/>
      <c r="AD2584" s="15"/>
    </row>
    <row r="2585" spans="1:30" hidden="1" outlineLevel="1" x14ac:dyDescent="0.3">
      <c r="A2585" s="14">
        <v>40266</v>
      </c>
      <c r="B2585" s="17">
        <v>5.6671463127958488E-3</v>
      </c>
      <c r="C2585" s="9">
        <f t="shared" si="204"/>
        <v>3.6446312795848992E-5</v>
      </c>
      <c r="D2585" s="6">
        <f t="shared" si="205"/>
        <v>1.3283337164128661E-9</v>
      </c>
      <c r="E2585" s="6">
        <f t="shared" si="207"/>
        <v>2.3943889534149317E-5</v>
      </c>
      <c r="F2585" s="6">
        <f t="shared" si="206"/>
        <v>0.48049464153164462</v>
      </c>
      <c r="G2585" s="17">
        <v>3.3724136893286496E-3</v>
      </c>
      <c r="H2585" s="9">
        <f t="shared" si="203"/>
        <v>6.9317720788528861E-3</v>
      </c>
      <c r="I2585" s="8"/>
      <c r="J2585" s="10"/>
      <c r="AC2585" s="14"/>
      <c r="AD2585" s="15"/>
    </row>
    <row r="2586" spans="1:30" hidden="1" outlineLevel="1" x14ac:dyDescent="0.3">
      <c r="A2586" s="14">
        <v>40267</v>
      </c>
      <c r="B2586" s="17">
        <v>4.2658462934829506E-5</v>
      </c>
      <c r="C2586" s="9">
        <f t="shared" si="204"/>
        <v>-5.5880415370651703E-3</v>
      </c>
      <c r="D2586" s="6">
        <f t="shared" si="205"/>
        <v>3.1226208219965672E-5</v>
      </c>
      <c r="E2586" s="6">
        <f t="shared" si="207"/>
        <v>1.3283337164128661E-9</v>
      </c>
      <c r="F2586" s="6">
        <f t="shared" si="206"/>
        <v>0.12236952034178669</v>
      </c>
      <c r="G2586" s="17">
        <v>4.9826067107369889E-3</v>
      </c>
      <c r="H2586" s="9">
        <f t="shared" si="203"/>
        <v>3.4981355082641767E-3</v>
      </c>
      <c r="I2586" s="8"/>
      <c r="J2586" s="10"/>
      <c r="AC2586" s="14"/>
      <c r="AD2586" s="15"/>
    </row>
    <row r="2587" spans="1:30" hidden="1" outlineLevel="1" x14ac:dyDescent="0.3">
      <c r="A2587" s="14">
        <v>40268</v>
      </c>
      <c r="B2587" s="17">
        <v>-3.2782423180392106E-3</v>
      </c>
      <c r="C2587" s="9">
        <f t="shared" si="204"/>
        <v>-8.9089423180392108E-3</v>
      </c>
      <c r="D2587" s="6">
        <f t="shared" si="205"/>
        <v>7.9369253226149866E-5</v>
      </c>
      <c r="E2587" s="6">
        <f t="shared" si="207"/>
        <v>3.1226208219965672E-5</v>
      </c>
      <c r="F2587" s="6">
        <f t="shared" si="206"/>
        <v>0.24287521680307886</v>
      </c>
      <c r="G2587" s="17">
        <v>4.9922909612477896E-3</v>
      </c>
      <c r="H2587" s="9">
        <f t="shared" si="203"/>
        <v>4.9282371777652793E-3</v>
      </c>
      <c r="I2587" s="8"/>
      <c r="J2587" s="10"/>
      <c r="AC2587" s="14"/>
      <c r="AD2587" s="15"/>
    </row>
    <row r="2588" spans="1:30" hidden="1" outlineLevel="1" x14ac:dyDescent="0.3">
      <c r="A2588" s="14">
        <v>40269</v>
      </c>
      <c r="B2588" s="17">
        <v>7.3864540055243013E-3</v>
      </c>
      <c r="C2588" s="9">
        <f t="shared" si="204"/>
        <v>1.7557540055243015E-3</v>
      </c>
      <c r="D2588" s="6">
        <f t="shared" si="205"/>
        <v>3.0826721279146291E-6</v>
      </c>
      <c r="E2588" s="6">
        <f t="shared" si="207"/>
        <v>7.9369253226149866E-5</v>
      </c>
      <c r="F2588" s="6">
        <f t="shared" si="206"/>
        <v>0.24374882014639002</v>
      </c>
      <c r="G2588" s="17">
        <v>5.5444753276665424E-3</v>
      </c>
      <c r="H2588" s="9">
        <f t="shared" si="203"/>
        <v>4.9370924656764329E-3</v>
      </c>
      <c r="I2588" s="8"/>
      <c r="J2588" s="10"/>
      <c r="AC2588" s="14"/>
      <c r="AD2588" s="15"/>
    </row>
    <row r="2589" spans="1:30" hidden="1" outlineLevel="1" x14ac:dyDescent="0.3">
      <c r="A2589" s="14">
        <v>40273</v>
      </c>
      <c r="B2589" s="17">
        <v>7.896729443094273E-3</v>
      </c>
      <c r="C2589" s="9">
        <f t="shared" si="204"/>
        <v>2.2660294430942732E-3</v>
      </c>
      <c r="D2589" s="6">
        <f t="shared" si="205"/>
        <v>5.1348894369701424E-6</v>
      </c>
      <c r="E2589" s="6">
        <f t="shared" si="207"/>
        <v>3.0826721279146291E-6</v>
      </c>
      <c r="F2589" s="6">
        <f t="shared" si="206"/>
        <v>0.29584898804558935</v>
      </c>
      <c r="G2589" s="17">
        <v>3.1250173862358592E-3</v>
      </c>
      <c r="H2589" s="9">
        <f t="shared" si="203"/>
        <v>5.4392001989776893E-3</v>
      </c>
      <c r="I2589" s="8"/>
      <c r="J2589" s="10"/>
      <c r="AC2589" s="14"/>
      <c r="AD2589" s="15"/>
    </row>
    <row r="2590" spans="1:30" hidden="1" outlineLevel="1" x14ac:dyDescent="0.3">
      <c r="A2590" s="14">
        <v>40274</v>
      </c>
      <c r="B2590" s="17">
        <v>1.6828788753490271E-3</v>
      </c>
      <c r="C2590" s="9">
        <f t="shared" si="204"/>
        <v>-3.9478211246509725E-3</v>
      </c>
      <c r="D2590" s="6">
        <f t="shared" si="205"/>
        <v>1.5585291632240469E-5</v>
      </c>
      <c r="E2590" s="6">
        <f t="shared" si="207"/>
        <v>5.1348894369701424E-6</v>
      </c>
      <c r="F2590" s="6">
        <f t="shared" si="206"/>
        <v>0.10797167643092974</v>
      </c>
      <c r="G2590" s="17">
        <v>4.9055429095667185E-3</v>
      </c>
      <c r="H2590" s="9">
        <f t="shared" si="203"/>
        <v>3.2859043873936706E-3</v>
      </c>
      <c r="I2590" s="8"/>
      <c r="J2590" s="10"/>
      <c r="AC2590" s="14"/>
      <c r="AD2590" s="15"/>
    </row>
    <row r="2591" spans="1:30" hidden="1" outlineLevel="1" x14ac:dyDescent="0.3">
      <c r="A2591" s="14">
        <v>40275</v>
      </c>
      <c r="B2591" s="17">
        <v>-5.8940429672662623E-3</v>
      </c>
      <c r="C2591" s="9">
        <f t="shared" si="204"/>
        <v>-1.1524742967266261E-2</v>
      </c>
      <c r="D2591" s="6">
        <f t="shared" si="205"/>
        <v>1.3281970046155316E-4</v>
      </c>
      <c r="E2591" s="6">
        <f t="shared" si="207"/>
        <v>1.5585291632240469E-5</v>
      </c>
      <c r="F2591" s="6">
        <f t="shared" si="206"/>
        <v>0.23604710120036071</v>
      </c>
      <c r="G2591" s="17">
        <v>6.738037451283525E-3</v>
      </c>
      <c r="H2591" s="9">
        <f t="shared" si="203"/>
        <v>4.8584678778433917E-3</v>
      </c>
      <c r="I2591" s="8"/>
      <c r="J2591" s="10"/>
      <c r="AC2591" s="14"/>
      <c r="AD2591" s="15"/>
    </row>
    <row r="2592" spans="1:30" hidden="1" outlineLevel="1" x14ac:dyDescent="0.3">
      <c r="A2592" s="14">
        <v>40276</v>
      </c>
      <c r="B2592" s="17">
        <v>3.3686614308591325E-3</v>
      </c>
      <c r="C2592" s="9">
        <f t="shared" si="204"/>
        <v>-2.2620385691408673E-3</v>
      </c>
      <c r="D2592" s="6">
        <f t="shared" si="205"/>
        <v>5.1168184882808626E-6</v>
      </c>
      <c r="E2592" s="6">
        <f t="shared" si="207"/>
        <v>1.3281970046155316E-4</v>
      </c>
      <c r="F2592" s="6">
        <f t="shared" si="206"/>
        <v>0.42718115964233921</v>
      </c>
      <c r="G2592" s="17">
        <v>7.5795216564738706E-3</v>
      </c>
      <c r="H2592" s="9">
        <f t="shared" si="203"/>
        <v>6.5359097273626661E-3</v>
      </c>
      <c r="I2592" s="8"/>
      <c r="J2592" s="10"/>
      <c r="AC2592" s="14"/>
      <c r="AD2592" s="15"/>
    </row>
    <row r="2593" spans="1:30" hidden="1" outlineLevel="1" x14ac:dyDescent="0.3">
      <c r="A2593" s="14">
        <v>40277</v>
      </c>
      <c r="B2593" s="17">
        <v>6.6616682968254938E-3</v>
      </c>
      <c r="C2593" s="9">
        <f t="shared" si="204"/>
        <v>1.030968296825494E-3</v>
      </c>
      <c r="D2593" s="6">
        <f t="shared" si="205"/>
        <v>1.0628956290592601E-6</v>
      </c>
      <c r="E2593" s="6">
        <f t="shared" si="207"/>
        <v>5.1168184882808626E-6</v>
      </c>
      <c r="F2593" s="6">
        <f t="shared" si="206"/>
        <v>0.53507291227272402</v>
      </c>
      <c r="G2593" s="17">
        <v>2.8769577465861049E-3</v>
      </c>
      <c r="H2593" s="9">
        <f t="shared" si="203"/>
        <v>7.3148678202187914E-3</v>
      </c>
      <c r="I2593" s="8"/>
      <c r="J2593" s="10"/>
      <c r="AC2593" s="14"/>
      <c r="AD2593" s="15"/>
    </row>
    <row r="2594" spans="1:30" hidden="1" outlineLevel="1" x14ac:dyDescent="0.3">
      <c r="A2594" s="14">
        <v>40280</v>
      </c>
      <c r="B2594" s="17">
        <v>1.7650508571463159E-3</v>
      </c>
      <c r="C2594" s="9">
        <f t="shared" si="204"/>
        <v>-3.8656491428536838E-3</v>
      </c>
      <c r="D2594" s="6">
        <f t="shared" si="205"/>
        <v>1.4943243295645421E-5</v>
      </c>
      <c r="E2594" s="6">
        <f t="shared" si="207"/>
        <v>1.0628956290592601E-6</v>
      </c>
      <c r="F2594" s="6">
        <f t="shared" si="206"/>
        <v>9.4636066788124848E-2</v>
      </c>
      <c r="G2594" s="17">
        <v>2.760355875278024E-3</v>
      </c>
      <c r="H2594" s="9">
        <f t="shared" si="203"/>
        <v>3.0762975601869992E-3</v>
      </c>
      <c r="I2594" s="8"/>
      <c r="J2594" s="10"/>
      <c r="AC2594" s="14"/>
      <c r="AD2594" s="15"/>
    </row>
    <row r="2595" spans="1:30" hidden="1" outlineLevel="1" x14ac:dyDescent="0.3">
      <c r="A2595" s="14">
        <v>40281</v>
      </c>
      <c r="B2595" s="17">
        <v>6.8516603983262544E-4</v>
      </c>
      <c r="C2595" s="9">
        <f t="shared" si="204"/>
        <v>-4.9455339601673746E-3</v>
      </c>
      <c r="D2595" s="6">
        <f t="shared" si="205"/>
        <v>2.4458306151168797E-5</v>
      </c>
      <c r="E2595" s="6">
        <f t="shared" si="207"/>
        <v>1.4943243295645421E-5</v>
      </c>
      <c r="F2595" s="6">
        <f t="shared" si="206"/>
        <v>8.8751035389013258E-2</v>
      </c>
      <c r="G2595" s="17">
        <v>6.3154864756552534E-3</v>
      </c>
      <c r="H2595" s="9">
        <f t="shared" si="203"/>
        <v>2.9791111994857335E-3</v>
      </c>
      <c r="I2595" s="8"/>
      <c r="J2595" s="10"/>
      <c r="AC2595" s="14"/>
      <c r="AD2595" s="15"/>
    </row>
    <row r="2596" spans="1:30" hidden="1" outlineLevel="1" x14ac:dyDescent="0.3">
      <c r="A2596" s="14">
        <v>40282</v>
      </c>
      <c r="B2596" s="17">
        <v>1.1088363099910594E-2</v>
      </c>
      <c r="C2596" s="9">
        <f t="shared" si="204"/>
        <v>5.4576630999105943E-3</v>
      </c>
      <c r="D2596" s="6">
        <f t="shared" si="205"/>
        <v>2.9786086512125716E-5</v>
      </c>
      <c r="E2596" s="6">
        <f t="shared" si="207"/>
        <v>2.4458306151168797E-5</v>
      </c>
      <c r="F2596" s="6">
        <f t="shared" si="206"/>
        <v>0.37775750234022681</v>
      </c>
      <c r="G2596" s="17">
        <v>3.9570506535634561E-3</v>
      </c>
      <c r="H2596" s="9">
        <f t="shared" si="203"/>
        <v>6.1461980308173177E-3</v>
      </c>
      <c r="I2596" s="8"/>
      <c r="J2596" s="10"/>
      <c r="AC2596" s="14"/>
      <c r="AD2596" s="15"/>
    </row>
    <row r="2597" spans="1:30" hidden="1" outlineLevel="1" x14ac:dyDescent="0.3">
      <c r="A2597" s="14">
        <v>40283</v>
      </c>
      <c r="B2597" s="17">
        <v>8.4218399117682034E-4</v>
      </c>
      <c r="C2597" s="9">
        <f t="shared" si="204"/>
        <v>-4.7885160088231796E-3</v>
      </c>
      <c r="D2597" s="6">
        <f t="shared" si="205"/>
        <v>2.2929885566755875E-5</v>
      </c>
      <c r="E2597" s="6">
        <f t="shared" si="207"/>
        <v>2.9786086512125716E-5</v>
      </c>
      <c r="F2597" s="6">
        <f t="shared" si="206"/>
        <v>0.16075094412921831</v>
      </c>
      <c r="G2597" s="17">
        <v>2.9004818710900069E-3</v>
      </c>
      <c r="H2597" s="9">
        <f t="shared" si="203"/>
        <v>4.0093758133806605E-3</v>
      </c>
      <c r="I2597" s="8"/>
      <c r="J2597" s="10"/>
      <c r="AC2597" s="14"/>
      <c r="AD2597" s="15"/>
    </row>
    <row r="2598" spans="1:30" hidden="1" outlineLevel="1" x14ac:dyDescent="0.3">
      <c r="A2598" s="14">
        <v>40284</v>
      </c>
      <c r="B2598" s="17">
        <v>-1.6257982418547198E-2</v>
      </c>
      <c r="C2598" s="9">
        <f t="shared" si="204"/>
        <v>-2.1888682418547196E-2</v>
      </c>
      <c r="D2598" s="6">
        <f t="shared" si="205"/>
        <v>4.7911441802001714E-4</v>
      </c>
      <c r="E2598" s="6">
        <f t="shared" si="207"/>
        <v>2.2929885566755875E-5</v>
      </c>
      <c r="F2598" s="6">
        <f t="shared" si="206"/>
        <v>9.5857388493211404E-2</v>
      </c>
      <c r="G2598" s="17">
        <v>1.0464232515667493E-2</v>
      </c>
      <c r="H2598" s="9">
        <f t="shared" si="203"/>
        <v>3.0960844383383897E-3</v>
      </c>
      <c r="I2598" s="8"/>
      <c r="J2598" s="10"/>
      <c r="AC2598" s="14"/>
      <c r="AD2598" s="15"/>
    </row>
    <row r="2599" spans="1:30" hidden="1" outlineLevel="1" x14ac:dyDescent="0.3">
      <c r="A2599" s="14">
        <v>40287</v>
      </c>
      <c r="B2599" s="17">
        <v>4.511140739532008E-3</v>
      </c>
      <c r="C2599" s="9">
        <f t="shared" si="204"/>
        <v>-1.1195592604679918E-3</v>
      </c>
      <c r="D2599" s="6">
        <f t="shared" si="205"/>
        <v>1.2534129376996367E-6</v>
      </c>
      <c r="E2599" s="6">
        <f t="shared" si="207"/>
        <v>4.7911441802001714E-4</v>
      </c>
      <c r="F2599" s="6">
        <f t="shared" si="206"/>
        <v>1.0013761744804415</v>
      </c>
      <c r="G2599" s="17">
        <v>8.6226279154377906E-3</v>
      </c>
      <c r="H2599" s="9">
        <f t="shared" si="203"/>
        <v>1.000687850670948E-2</v>
      </c>
      <c r="I2599" s="8"/>
      <c r="J2599" s="10"/>
      <c r="AC2599" s="14"/>
      <c r="AD2599" s="15"/>
    </row>
    <row r="2600" spans="1:30" hidden="1" outlineLevel="1" x14ac:dyDescent="0.3">
      <c r="A2600" s="14">
        <v>40288</v>
      </c>
      <c r="B2600" s="17">
        <v>8.0260457370691755E-3</v>
      </c>
      <c r="C2600" s="9">
        <f t="shared" si="204"/>
        <v>2.3953457370691758E-3</v>
      </c>
      <c r="D2600" s="6">
        <f t="shared" si="205"/>
        <v>5.737681200095473E-6</v>
      </c>
      <c r="E2600" s="6">
        <f t="shared" si="207"/>
        <v>1.2534129376996367E-6</v>
      </c>
      <c r="F2600" s="6">
        <f t="shared" si="206"/>
        <v>0.6864505896073847</v>
      </c>
      <c r="G2600" s="17">
        <v>4.0183077646638752E-3</v>
      </c>
      <c r="H2600" s="9">
        <f t="shared" si="203"/>
        <v>8.285231376415415E-3</v>
      </c>
      <c r="I2600" s="8"/>
      <c r="J2600" s="10"/>
      <c r="AC2600" s="14"/>
      <c r="AD2600" s="15"/>
    </row>
    <row r="2601" spans="1:30" hidden="1" outlineLevel="1" x14ac:dyDescent="0.3">
      <c r="A2601" s="14">
        <v>40289</v>
      </c>
      <c r="B2601" s="17">
        <v>-1.0195164356999703E-3</v>
      </c>
      <c r="C2601" s="9">
        <f t="shared" si="204"/>
        <v>-6.6502164356999696E-3</v>
      </c>
      <c r="D2601" s="6">
        <f t="shared" si="205"/>
        <v>4.4225378641654005E-5</v>
      </c>
      <c r="E2601" s="6">
        <f t="shared" si="207"/>
        <v>5.737681200095473E-6</v>
      </c>
      <c r="F2601" s="6">
        <f t="shared" si="206"/>
        <v>0.16512686334049165</v>
      </c>
      <c r="G2601" s="17">
        <v>6.8030617405114395E-3</v>
      </c>
      <c r="H2601" s="9">
        <f t="shared" si="203"/>
        <v>4.0635804820440269E-3</v>
      </c>
      <c r="I2601" s="8"/>
      <c r="J2601" s="10"/>
      <c r="AC2601" s="14"/>
      <c r="AD2601" s="15"/>
    </row>
    <row r="2602" spans="1:30" hidden="1" outlineLevel="1" x14ac:dyDescent="0.3">
      <c r="A2602" s="14">
        <v>40290</v>
      </c>
      <c r="B2602" s="17">
        <v>2.2613206430879811E-3</v>
      </c>
      <c r="C2602" s="9">
        <f t="shared" si="204"/>
        <v>-3.3693793569120186E-3</v>
      </c>
      <c r="D2602" s="6">
        <f t="shared" si="205"/>
        <v>1.1352717250784848E-5</v>
      </c>
      <c r="E2602" s="6">
        <f t="shared" si="207"/>
        <v>4.4225378641654005E-5</v>
      </c>
      <c r="F2602" s="6">
        <f t="shared" si="206"/>
        <v>0.43505241244627252</v>
      </c>
      <c r="G2602" s="17">
        <v>1.2443846797409886E-2</v>
      </c>
      <c r="H2602" s="9">
        <f t="shared" si="203"/>
        <v>6.5958503048983196E-3</v>
      </c>
      <c r="I2602" s="8"/>
      <c r="J2602" s="10"/>
      <c r="AC2602" s="14"/>
      <c r="AD2602" s="15"/>
    </row>
    <row r="2603" spans="1:30" hidden="1" outlineLevel="1" x14ac:dyDescent="0.3">
      <c r="A2603" s="14">
        <v>40291</v>
      </c>
      <c r="B2603" s="17">
        <v>7.0982676832162658E-3</v>
      </c>
      <c r="C2603" s="9">
        <f t="shared" si="204"/>
        <v>1.467567683216266E-3</v>
      </c>
      <c r="D2603" s="6">
        <f t="shared" si="205"/>
        <v>2.1537549048207588E-6</v>
      </c>
      <c r="E2603" s="6">
        <f t="shared" si="207"/>
        <v>1.1352717250784848E-5</v>
      </c>
      <c r="F2603" s="6">
        <f t="shared" si="206"/>
        <v>1.4074873591296255</v>
      </c>
      <c r="G2603" s="17">
        <v>5.3776662903399644E-3</v>
      </c>
      <c r="H2603" s="9">
        <f t="shared" si="203"/>
        <v>1.1863757242668216E-2</v>
      </c>
      <c r="I2603" s="8"/>
      <c r="J2603" s="10"/>
      <c r="AC2603" s="14"/>
      <c r="AD2603" s="15"/>
    </row>
    <row r="2604" spans="1:30" hidden="1" outlineLevel="1" x14ac:dyDescent="0.3">
      <c r="A2604" s="14">
        <v>40294</v>
      </c>
      <c r="B2604" s="17">
        <v>-4.3057043550931082E-3</v>
      </c>
      <c r="C2604" s="9">
        <f t="shared" si="204"/>
        <v>-9.9364043550931071E-3</v>
      </c>
      <c r="D2604" s="6">
        <f t="shared" si="205"/>
        <v>9.8732131507913259E-5</v>
      </c>
      <c r="E2604" s="6">
        <f t="shared" si="207"/>
        <v>2.1537549048207588E-6</v>
      </c>
      <c r="F2604" s="6">
        <f t="shared" si="206"/>
        <v>0.27953012289893053</v>
      </c>
      <c r="G2604" s="17">
        <v>4.2585695008314408E-3</v>
      </c>
      <c r="H2604" s="9">
        <f t="shared" si="203"/>
        <v>5.2870608365984447E-3</v>
      </c>
      <c r="I2604" s="8"/>
      <c r="J2604" s="10"/>
      <c r="AC2604" s="14"/>
      <c r="AD2604" s="15"/>
    </row>
    <row r="2605" spans="1:30" hidden="1" outlineLevel="1" x14ac:dyDescent="0.3">
      <c r="A2605" s="14">
        <v>40295</v>
      </c>
      <c r="B2605" s="17">
        <v>-2.3659640178697434E-2</v>
      </c>
      <c r="C2605" s="9">
        <f t="shared" si="204"/>
        <v>-2.9290340178697433E-2</v>
      </c>
      <c r="D2605" s="6">
        <f t="shared" si="205"/>
        <v>8.5792402778381717E-4</v>
      </c>
      <c r="E2605" s="6">
        <f t="shared" si="207"/>
        <v>9.8732131507913259E-5</v>
      </c>
      <c r="F2605" s="6">
        <f t="shared" si="206"/>
        <v>0.18295605470174731</v>
      </c>
      <c r="G2605" s="17">
        <v>1.1502571484558907E-2</v>
      </c>
      <c r="H2605" s="9">
        <f t="shared" si="203"/>
        <v>4.2773362587216271E-3</v>
      </c>
      <c r="I2605" s="8"/>
      <c r="J2605" s="10"/>
      <c r="AC2605" s="14"/>
      <c r="AD2605" s="15"/>
    </row>
    <row r="2606" spans="1:30" hidden="1" outlineLevel="1" x14ac:dyDescent="0.3">
      <c r="A2606" s="14">
        <v>40296</v>
      </c>
      <c r="B2606" s="17">
        <v>6.4419583781789129E-3</v>
      </c>
      <c r="C2606" s="9">
        <f t="shared" si="204"/>
        <v>8.1125837817891313E-4</v>
      </c>
      <c r="D2606" s="6">
        <f t="shared" si="205"/>
        <v>6.5814015616548046E-7</v>
      </c>
      <c r="E2606" s="6">
        <f t="shared" si="207"/>
        <v>8.5792402778381717E-4</v>
      </c>
      <c r="F2606" s="6">
        <f t="shared" si="206"/>
        <v>1.20574208473855</v>
      </c>
      <c r="G2606" s="17">
        <v>6.6836927681337196E-3</v>
      </c>
      <c r="H2606" s="9">
        <f t="shared" si="203"/>
        <v>1.0980628783173347E-2</v>
      </c>
      <c r="I2606" s="8"/>
      <c r="J2606" s="10"/>
      <c r="AC2606" s="14"/>
      <c r="AD2606" s="15"/>
    </row>
    <row r="2607" spans="1:30" hidden="1" outlineLevel="1" x14ac:dyDescent="0.3">
      <c r="A2607" s="14">
        <v>40297</v>
      </c>
      <c r="B2607" s="17">
        <v>1.28601802812876E-2</v>
      </c>
      <c r="C2607" s="9">
        <f t="shared" si="204"/>
        <v>7.2294802812875999E-3</v>
      </c>
      <c r="D2607" s="6">
        <f t="shared" si="205"/>
        <v>5.2265385137526236E-5</v>
      </c>
      <c r="E2607" s="6">
        <f t="shared" si="207"/>
        <v>6.5814015616548046E-7</v>
      </c>
      <c r="F2607" s="6">
        <f t="shared" si="206"/>
        <v>0.42062485596141919</v>
      </c>
      <c r="G2607" s="17">
        <v>6.7360076892740098E-3</v>
      </c>
      <c r="H2607" s="9">
        <f t="shared" si="203"/>
        <v>6.4855597750804765E-3</v>
      </c>
      <c r="I2607" s="8"/>
      <c r="J2607" s="10"/>
      <c r="AC2607" s="14"/>
      <c r="AD2607" s="15"/>
    </row>
    <row r="2608" spans="1:30" hidden="1" outlineLevel="1" x14ac:dyDescent="0.3">
      <c r="A2608" s="14">
        <v>40298</v>
      </c>
      <c r="B2608" s="17">
        <v>-1.6787810139862119E-2</v>
      </c>
      <c r="C2608" s="9">
        <f t="shared" si="204"/>
        <v>-2.2418510139862118E-2</v>
      </c>
      <c r="D2608" s="6">
        <f t="shared" si="205"/>
        <v>5.0258959689110057E-4</v>
      </c>
      <c r="E2608" s="6">
        <f t="shared" si="207"/>
        <v>5.2265385137526236E-5</v>
      </c>
      <c r="F2608" s="6">
        <f t="shared" si="206"/>
        <v>0.42691312292732009</v>
      </c>
      <c r="G2608" s="17">
        <v>7.7976149804052713E-3</v>
      </c>
      <c r="H2608" s="9">
        <f t="shared" si="203"/>
        <v>6.5338589128272444E-3</v>
      </c>
      <c r="I2608" s="8"/>
      <c r="J2608" s="10"/>
      <c r="AC2608" s="14"/>
      <c r="AD2608" s="15"/>
    </row>
    <row r="2609" spans="1:30" hidden="1" outlineLevel="1" x14ac:dyDescent="0.3">
      <c r="A2609" s="14">
        <v>40301</v>
      </c>
      <c r="B2609" s="17">
        <v>1.3035257453257976E-2</v>
      </c>
      <c r="C2609" s="9">
        <f t="shared" si="204"/>
        <v>7.4045574532579763E-3</v>
      </c>
      <c r="D2609" s="6">
        <f t="shared" si="205"/>
        <v>5.4827471078598244E-5</v>
      </c>
      <c r="E2609" s="6">
        <f t="shared" si="207"/>
        <v>5.0258959689110057E-4</v>
      </c>
      <c r="F2609" s="6">
        <f t="shared" si="206"/>
        <v>0.56519797388387993</v>
      </c>
      <c r="G2609" s="17">
        <v>7.0520708135717661E-3</v>
      </c>
      <c r="H2609" s="9">
        <f t="shared" si="203"/>
        <v>7.5179649765337421E-3</v>
      </c>
      <c r="I2609" s="8"/>
      <c r="J2609" s="10"/>
      <c r="AC2609" s="14"/>
      <c r="AD2609" s="15"/>
    </row>
    <row r="2610" spans="1:30" hidden="1" outlineLevel="1" x14ac:dyDescent="0.3">
      <c r="A2610" s="14">
        <v>40302</v>
      </c>
      <c r="B2610" s="17">
        <v>-2.4127199957420489E-2</v>
      </c>
      <c r="C2610" s="9">
        <f t="shared" si="204"/>
        <v>-2.9757899957420487E-2</v>
      </c>
      <c r="D2610" s="6">
        <f t="shared" si="205"/>
        <v>8.8553260987584629E-4</v>
      </c>
      <c r="E2610" s="6">
        <f t="shared" si="207"/>
        <v>5.4827471078598244E-5</v>
      </c>
      <c r="F2610" s="6">
        <f t="shared" si="206"/>
        <v>0.46594686161807669</v>
      </c>
      <c r="G2610" s="17">
        <v>1.319588716746334E-2</v>
      </c>
      <c r="H2610" s="9">
        <f t="shared" si="203"/>
        <v>6.8260300440158971E-3</v>
      </c>
      <c r="I2610" s="8"/>
      <c r="J2610" s="10"/>
      <c r="AC2610" s="14"/>
      <c r="AD2610" s="15"/>
    </row>
    <row r="2611" spans="1:30" hidden="1" outlineLevel="1" x14ac:dyDescent="0.3">
      <c r="A2611" s="14">
        <v>40303</v>
      </c>
      <c r="B2611" s="17">
        <v>-6.6083418007800978E-3</v>
      </c>
      <c r="C2611" s="9">
        <f t="shared" si="204"/>
        <v>-1.2239041800780098E-2</v>
      </c>
      <c r="D2611" s="6">
        <f t="shared" si="205"/>
        <v>1.4979414420124252E-4</v>
      </c>
      <c r="E2611" s="6">
        <f t="shared" si="207"/>
        <v>8.8553260987584629E-4</v>
      </c>
      <c r="F2611" s="6">
        <f t="shared" si="206"/>
        <v>1.5803491084033172</v>
      </c>
      <c r="G2611" s="17">
        <v>1.0549540513958566E-2</v>
      </c>
      <c r="H2611" s="9">
        <f t="shared" si="203"/>
        <v>1.2571193691942373E-2</v>
      </c>
      <c r="I2611" s="8"/>
      <c r="J2611" s="10"/>
      <c r="AC2611" s="14"/>
      <c r="AD2611" s="15"/>
    </row>
    <row r="2612" spans="1:30" hidden="1" outlineLevel="1" x14ac:dyDescent="0.3">
      <c r="A2612" s="14">
        <v>40304</v>
      </c>
      <c r="B2612" s="17">
        <v>-3.2888440643959536E-2</v>
      </c>
      <c r="C2612" s="9">
        <f t="shared" si="204"/>
        <v>-3.8519140643959539E-2</v>
      </c>
      <c r="D2612" s="6">
        <f t="shared" si="205"/>
        <v>1.4837241959491357E-3</v>
      </c>
      <c r="E2612" s="6">
        <f t="shared" si="207"/>
        <v>1.4979414420124252E-4</v>
      </c>
      <c r="F2612" s="6">
        <f t="shared" si="206"/>
        <v>1.0173756741265085</v>
      </c>
      <c r="G2612" s="17">
        <v>6.7287621978060111E-2</v>
      </c>
      <c r="H2612" s="9">
        <f t="shared" si="203"/>
        <v>1.0086504221614685E-2</v>
      </c>
      <c r="I2612" s="8"/>
      <c r="J2612" s="10"/>
      <c r="AC2612" s="14"/>
      <c r="AD2612" s="15"/>
    </row>
    <row r="2613" spans="1:30" hidden="1" outlineLevel="1" x14ac:dyDescent="0.3">
      <c r="A2613" s="14">
        <v>40305</v>
      </c>
      <c r="B2613" s="17">
        <v>-1.5426646180907493E-2</v>
      </c>
      <c r="C2613" s="9">
        <f t="shared" si="204"/>
        <v>-2.1057346180907491E-2</v>
      </c>
      <c r="D2613" s="6">
        <f t="shared" si="205"/>
        <v>4.4341182818257932E-4</v>
      </c>
      <c r="E2613" s="6">
        <f t="shared" si="207"/>
        <v>1.4837241959491357E-3</v>
      </c>
      <c r="F2613" s="6">
        <f t="shared" si="206"/>
        <v>40.574686530982554</v>
      </c>
      <c r="G2613" s="17">
        <v>2.3397702229136133E-2</v>
      </c>
      <c r="H2613" s="9">
        <f t="shared" si="203"/>
        <v>6.3698262559494165E-2</v>
      </c>
      <c r="I2613" s="8"/>
      <c r="J2613" s="10"/>
      <c r="AC2613" s="14"/>
      <c r="AD2613" s="15"/>
    </row>
    <row r="2614" spans="1:30" hidden="1" outlineLevel="1" x14ac:dyDescent="0.3">
      <c r="A2614" s="14">
        <v>40308</v>
      </c>
      <c r="B2614" s="17">
        <v>4.3034704145617789E-2</v>
      </c>
      <c r="C2614" s="9">
        <f t="shared" si="204"/>
        <v>3.7404004145617786E-2</v>
      </c>
      <c r="D2614" s="6">
        <f t="shared" si="205"/>
        <v>1.3990595261253926E-3</v>
      </c>
      <c r="E2614" s="6">
        <f t="shared" si="207"/>
        <v>4.4341182818257932E-4</v>
      </c>
      <c r="F2614" s="6">
        <f t="shared" si="206"/>
        <v>4.9241087908720287</v>
      </c>
      <c r="G2614" s="17">
        <v>1.9258072236127903E-2</v>
      </c>
      <c r="H2614" s="9">
        <f t="shared" si="203"/>
        <v>2.219033300983117E-2</v>
      </c>
      <c r="I2614" s="8"/>
      <c r="J2614" s="10"/>
      <c r="AC2614" s="14"/>
      <c r="AD2614" s="15"/>
    </row>
    <row r="2615" spans="1:30" hidden="1" outlineLevel="1" x14ac:dyDescent="0.3">
      <c r="A2615" s="14">
        <v>40309</v>
      </c>
      <c r="B2615" s="17">
        <v>-3.4030759184662282E-3</v>
      </c>
      <c r="C2615" s="9">
        <f t="shared" si="204"/>
        <v>-9.0337759184662275E-3</v>
      </c>
      <c r="D2615" s="6">
        <f t="shared" si="205"/>
        <v>8.1609107345060328E-5</v>
      </c>
      <c r="E2615" s="6">
        <f t="shared" si="207"/>
        <v>1.3990595261253926E-3</v>
      </c>
      <c r="F2615" s="6">
        <f t="shared" si="206"/>
        <v>3.342412562380086</v>
      </c>
      <c r="G2615" s="17">
        <v>1.3575262585947335E-2</v>
      </c>
      <c r="H2615" s="9">
        <f t="shared" si="203"/>
        <v>1.8282266168011246E-2</v>
      </c>
      <c r="I2615" s="8"/>
      <c r="J2615" s="10"/>
      <c r="AC2615" s="14"/>
      <c r="AD2615" s="15"/>
    </row>
    <row r="2616" spans="1:30" hidden="1" outlineLevel="1" x14ac:dyDescent="0.3">
      <c r="A2616" s="14">
        <v>40310</v>
      </c>
      <c r="B2616" s="17">
        <v>1.3645992401822292E-2</v>
      </c>
      <c r="C2616" s="9">
        <f t="shared" si="204"/>
        <v>8.015292401822291E-3</v>
      </c>
      <c r="D2616" s="6">
        <f t="shared" si="205"/>
        <v>6.4244912286710154E-5</v>
      </c>
      <c r="E2616" s="6">
        <f t="shared" si="207"/>
        <v>8.1609107345060328E-5</v>
      </c>
      <c r="F2616" s="6">
        <f t="shared" si="206"/>
        <v>1.6711795905649058</v>
      </c>
      <c r="G2616" s="17">
        <v>6.4414323380748966E-3</v>
      </c>
      <c r="H2616" s="9">
        <f t="shared" si="203"/>
        <v>1.2927411150593555E-2</v>
      </c>
      <c r="I2616" s="8"/>
      <c r="J2616" s="10"/>
      <c r="AC2616" s="14"/>
      <c r="AD2616" s="15"/>
    </row>
    <row r="2617" spans="1:30" hidden="1" outlineLevel="1" x14ac:dyDescent="0.3">
      <c r="A2617" s="14">
        <v>40311</v>
      </c>
      <c r="B2617" s="17">
        <v>-1.2219499889222975E-2</v>
      </c>
      <c r="C2617" s="9">
        <f t="shared" si="204"/>
        <v>-1.7850199889222974E-2</v>
      </c>
      <c r="D2617" s="6">
        <f t="shared" si="205"/>
        <v>3.1862963608521587E-4</v>
      </c>
      <c r="E2617" s="6">
        <f t="shared" si="207"/>
        <v>6.4244912286710154E-5</v>
      </c>
      <c r="F2617" s="6">
        <f t="shared" si="206"/>
        <v>0.39214429691971042</v>
      </c>
      <c r="G2617" s="17">
        <v>8.128769288237872E-3</v>
      </c>
      <c r="H2617" s="9">
        <f t="shared" si="203"/>
        <v>6.262142579977802E-3</v>
      </c>
      <c r="I2617" s="8"/>
      <c r="J2617" s="10"/>
      <c r="AC2617" s="14"/>
      <c r="AD2617" s="15"/>
    </row>
    <row r="2618" spans="1:30" hidden="1" outlineLevel="1" x14ac:dyDescent="0.3">
      <c r="A2618" s="14">
        <v>40312</v>
      </c>
      <c r="B2618" s="17">
        <v>-1.8978981387956371E-2</v>
      </c>
      <c r="C2618" s="9">
        <f t="shared" si="204"/>
        <v>-2.460968138795637E-2</v>
      </c>
      <c r="D2618" s="6">
        <f t="shared" si="205"/>
        <v>6.0563641801672616E-4</v>
      </c>
      <c r="E2618" s="6">
        <f t="shared" si="207"/>
        <v>3.1862963608521587E-4</v>
      </c>
      <c r="F2618" s="6">
        <f t="shared" si="206"/>
        <v>0.61240605096467338</v>
      </c>
      <c r="G2618" s="17">
        <v>1.572550211978074E-2</v>
      </c>
      <c r="H2618" s="9">
        <f t="shared" si="203"/>
        <v>7.8256376798614517E-3</v>
      </c>
      <c r="I2618" s="8"/>
      <c r="J2618" s="10"/>
      <c r="AC2618" s="14"/>
      <c r="AD2618" s="15"/>
    </row>
    <row r="2619" spans="1:30" hidden="1" outlineLevel="1" x14ac:dyDescent="0.3">
      <c r="A2619" s="14">
        <v>40315</v>
      </c>
      <c r="B2619" s="17">
        <v>1.1087536210150908E-3</v>
      </c>
      <c r="C2619" s="9">
        <f t="shared" si="204"/>
        <v>-4.5219463789849092E-3</v>
      </c>
      <c r="D2619" s="6">
        <f t="shared" si="205"/>
        <v>2.0447999054414733E-5</v>
      </c>
      <c r="E2619" s="6">
        <f t="shared" si="207"/>
        <v>6.0563641801672616E-4</v>
      </c>
      <c r="F2619" s="6">
        <f t="shared" si="206"/>
        <v>2.2355944203920468</v>
      </c>
      <c r="G2619" s="17">
        <v>1.8374092517503424E-2</v>
      </c>
      <c r="H2619" s="9">
        <f t="shared" si="203"/>
        <v>1.4951904294744689E-2</v>
      </c>
      <c r="I2619" s="8"/>
      <c r="J2619" s="10"/>
      <c r="AC2619" s="14"/>
      <c r="AD2619" s="15"/>
    </row>
    <row r="2620" spans="1:30" hidden="1" outlineLevel="1" x14ac:dyDescent="0.3">
      <c r="A2620" s="14">
        <v>40316</v>
      </c>
      <c r="B2620" s="17">
        <v>-1.4297631785002225E-2</v>
      </c>
      <c r="C2620" s="9">
        <f t="shared" si="204"/>
        <v>-1.9928331785002223E-2</v>
      </c>
      <c r="D2620" s="6">
        <f t="shared" si="205"/>
        <v>3.9713840773312992E-4</v>
      </c>
      <c r="E2620" s="6">
        <f t="shared" si="207"/>
        <v>2.0447999054414733E-5</v>
      </c>
      <c r="F2620" s="6">
        <f t="shared" si="206"/>
        <v>3.0444519215322412</v>
      </c>
      <c r="G2620" s="17">
        <v>1.6532199026958808E-2</v>
      </c>
      <c r="H2620" s="9">
        <f t="shared" si="203"/>
        <v>1.7448357864086356E-2</v>
      </c>
      <c r="I2620" s="8"/>
      <c r="J2620" s="10"/>
      <c r="AC2620" s="14"/>
      <c r="AD2620" s="15"/>
    </row>
    <row r="2621" spans="1:30" hidden="1" outlineLevel="1" x14ac:dyDescent="0.3">
      <c r="A2621" s="14">
        <v>40317</v>
      </c>
      <c r="B2621" s="17">
        <v>-5.1434688600155883E-3</v>
      </c>
      <c r="C2621" s="9">
        <f t="shared" si="204"/>
        <v>-1.0774168860015587E-2</v>
      </c>
      <c r="D2621" s="6">
        <f t="shared" si="205"/>
        <v>1.1608271462412957E-4</v>
      </c>
      <c r="E2621" s="6">
        <f t="shared" si="207"/>
        <v>3.9713840773312992E-4</v>
      </c>
      <c r="F2621" s="6">
        <f t="shared" si="206"/>
        <v>2.468638939944007</v>
      </c>
      <c r="G2621" s="17">
        <v>1.4906691895001675E-2</v>
      </c>
      <c r="H2621" s="9">
        <f t="shared" si="203"/>
        <v>1.5711902939949722E-2</v>
      </c>
      <c r="I2621" s="8"/>
      <c r="J2621" s="10"/>
      <c r="AC2621" s="14"/>
      <c r="AD2621" s="15"/>
    </row>
    <row r="2622" spans="1:30" hidden="1" outlineLevel="1" x14ac:dyDescent="0.3">
      <c r="A2622" s="14">
        <v>40318</v>
      </c>
      <c r="B2622" s="17">
        <v>-3.9755795837764188E-2</v>
      </c>
      <c r="C2622" s="9">
        <f t="shared" si="204"/>
        <v>-4.538649583776419E-2</v>
      </c>
      <c r="D2622" s="6">
        <f t="shared" si="205"/>
        <v>2.0599340044313861E-3</v>
      </c>
      <c r="E2622" s="6">
        <f t="shared" si="207"/>
        <v>1.1608271462412957E-4</v>
      </c>
      <c r="F2622" s="6">
        <f t="shared" si="206"/>
        <v>2.0108503259203858</v>
      </c>
      <c r="G2622" s="17">
        <v>1.4310221533475564E-2</v>
      </c>
      <c r="H2622" s="9">
        <f t="shared" si="203"/>
        <v>1.418044542995877E-2</v>
      </c>
      <c r="I2622" s="8"/>
      <c r="J2622" s="10"/>
      <c r="AC2622" s="14"/>
      <c r="AD2622" s="15"/>
    </row>
    <row r="2623" spans="1:30" hidden="1" outlineLevel="1" x14ac:dyDescent="0.3">
      <c r="A2623" s="14">
        <v>40319</v>
      </c>
      <c r="B2623" s="17">
        <v>1.4912632585706744E-2</v>
      </c>
      <c r="C2623" s="9">
        <f t="shared" si="204"/>
        <v>9.2819325857067432E-3</v>
      </c>
      <c r="D2623" s="6">
        <f t="shared" si="205"/>
        <v>8.6154272525604665E-5</v>
      </c>
      <c r="E2623" s="6">
        <f t="shared" si="207"/>
        <v>2.0599340044313861E-3</v>
      </c>
      <c r="F2623" s="6">
        <f t="shared" si="206"/>
        <v>1.8550941286388094</v>
      </c>
      <c r="G2623" s="17">
        <v>1.9521697008992343E-2</v>
      </c>
      <c r="H2623" s="9">
        <f t="shared" si="203"/>
        <v>1.3620184024596764E-2</v>
      </c>
      <c r="I2623" s="8"/>
      <c r="J2623" s="10"/>
      <c r="AC2623" s="14"/>
      <c r="AD2623" s="15"/>
    </row>
    <row r="2624" spans="1:30" hidden="1" outlineLevel="1" x14ac:dyDescent="0.3">
      <c r="A2624" s="14">
        <v>40322</v>
      </c>
      <c r="B2624" s="17">
        <v>-1.2992046323689971E-2</v>
      </c>
      <c r="C2624" s="9">
        <f t="shared" si="204"/>
        <v>-1.862274632368997E-2</v>
      </c>
      <c r="D2624" s="6">
        <f t="shared" si="205"/>
        <v>3.4680668063650827E-4</v>
      </c>
      <c r="E2624" s="6">
        <f t="shared" si="207"/>
        <v>8.6154272525604665E-5</v>
      </c>
      <c r="F2624" s="6">
        <f t="shared" si="206"/>
        <v>3.433982730871437</v>
      </c>
      <c r="G2624" s="17">
        <v>9.6089802938148401E-3</v>
      </c>
      <c r="H2624" s="9">
        <f t="shared" si="203"/>
        <v>1.853100842067543E-2</v>
      </c>
      <c r="I2624" s="8"/>
      <c r="J2624" s="10"/>
      <c r="AC2624" s="14"/>
      <c r="AD2624" s="15"/>
    </row>
    <row r="2625" spans="1:30" hidden="1" outlineLevel="1" x14ac:dyDescent="0.3">
      <c r="A2625" s="14">
        <v>40323</v>
      </c>
      <c r="B2625" s="17">
        <v>3.5387476465034121E-4</v>
      </c>
      <c r="C2625" s="9">
        <f t="shared" si="204"/>
        <v>-5.2768252353496588E-3</v>
      </c>
      <c r="D2625" s="6">
        <f t="shared" si="205"/>
        <v>2.7844884564422981E-5</v>
      </c>
      <c r="E2625" s="6">
        <f t="shared" si="207"/>
        <v>3.4680668063650827E-4</v>
      </c>
      <c r="F2625" s="6">
        <f t="shared" si="206"/>
        <v>0.84758246330479159</v>
      </c>
      <c r="G2625" s="17">
        <v>2.6883479764350265E-2</v>
      </c>
      <c r="H2625" s="9">
        <f t="shared" si="203"/>
        <v>9.206424188059073E-3</v>
      </c>
      <c r="I2625" s="8"/>
      <c r="J2625" s="10"/>
      <c r="AC2625" s="14"/>
      <c r="AD2625" s="15"/>
    </row>
    <row r="2626" spans="1:30" hidden="1" outlineLevel="1" x14ac:dyDescent="0.3">
      <c r="A2626" s="14">
        <v>40324</v>
      </c>
      <c r="B2626" s="17">
        <v>-5.6770786936516694E-3</v>
      </c>
      <c r="C2626" s="9">
        <f t="shared" si="204"/>
        <v>-1.1307778693651668E-2</v>
      </c>
      <c r="D2626" s="6">
        <f t="shared" si="205"/>
        <v>1.2786585898460264E-4</v>
      </c>
      <c r="E2626" s="6">
        <f t="shared" si="207"/>
        <v>2.7844884564422981E-5</v>
      </c>
      <c r="F2626" s="6">
        <f t="shared" si="206"/>
        <v>6.4939211709962228</v>
      </c>
      <c r="G2626" s="17">
        <v>1.6754745464861127E-2</v>
      </c>
      <c r="H2626" s="9">
        <f t="shared" si="203"/>
        <v>2.5483173214880882E-2</v>
      </c>
      <c r="I2626" s="8"/>
      <c r="J2626" s="10"/>
      <c r="AC2626" s="14"/>
      <c r="AD2626" s="15"/>
    </row>
    <row r="2627" spans="1:30" hidden="1" outlineLevel="1" x14ac:dyDescent="0.3">
      <c r="A2627" s="14">
        <v>40325</v>
      </c>
      <c r="B2627" s="17">
        <v>3.2347311768681782E-2</v>
      </c>
      <c r="C2627" s="9">
        <f t="shared" si="204"/>
        <v>2.6716611768681783E-2</v>
      </c>
      <c r="D2627" s="6">
        <f t="shared" si="205"/>
        <v>7.1377734439846598E-4</v>
      </c>
      <c r="E2627" s="6">
        <f t="shared" si="207"/>
        <v>1.2786585898460264E-4</v>
      </c>
      <c r="F2627" s="6">
        <f t="shared" si="206"/>
        <v>2.5349446463199472</v>
      </c>
      <c r="G2627" s="17">
        <v>1.2080864712430075E-2</v>
      </c>
      <c r="H2627" s="9">
        <f t="shared" si="203"/>
        <v>1.5921509496024385E-2</v>
      </c>
      <c r="I2627" s="8"/>
      <c r="J2627" s="10"/>
      <c r="AC2627" s="14"/>
      <c r="AD2627" s="15"/>
    </row>
    <row r="2628" spans="1:30" hidden="1" outlineLevel="1" x14ac:dyDescent="0.3">
      <c r="A2628" s="14">
        <v>40326</v>
      </c>
      <c r="B2628" s="17">
        <v>-1.2451892345412659E-2</v>
      </c>
      <c r="C2628" s="9">
        <f t="shared" si="204"/>
        <v>-1.8082592345412658E-2</v>
      </c>
      <c r="D2628" s="6">
        <f t="shared" si="205"/>
        <v>3.2698014593037644E-4</v>
      </c>
      <c r="E2628" s="6">
        <f t="shared" si="207"/>
        <v>7.1377734439846598E-4</v>
      </c>
      <c r="F2628" s="6">
        <f t="shared" si="206"/>
        <v>1.3277498962365764</v>
      </c>
      <c r="G2628" s="17">
        <v>8.9703317985832427E-3</v>
      </c>
      <c r="H2628" s="9">
        <f t="shared" si="203"/>
        <v>1.1522803028068199E-2</v>
      </c>
      <c r="I2628" s="8"/>
      <c r="J2628" s="10"/>
      <c r="AC2628" s="14"/>
      <c r="AD2628" s="15"/>
    </row>
    <row r="2629" spans="1:30" hidden="1" outlineLevel="1" x14ac:dyDescent="0.3">
      <c r="A2629" s="14">
        <v>40330</v>
      </c>
      <c r="B2629" s="17">
        <v>-1.7314353324591879E-2</v>
      </c>
      <c r="C2629" s="9">
        <f t="shared" si="204"/>
        <v>-2.2945053324591878E-2</v>
      </c>
      <c r="D2629" s="6">
        <f t="shared" si="205"/>
        <v>5.2647547206836475E-4</v>
      </c>
      <c r="E2629" s="6">
        <f t="shared" si="207"/>
        <v>3.2698014593037644E-4</v>
      </c>
      <c r="F2629" s="6">
        <f t="shared" si="206"/>
        <v>0.74129839498099648</v>
      </c>
      <c r="G2629" s="17">
        <v>1.3368389249666887E-2</v>
      </c>
      <c r="H2629" s="9">
        <f t="shared" si="203"/>
        <v>8.6098687271119086E-3</v>
      </c>
      <c r="I2629" s="8"/>
      <c r="J2629" s="10"/>
      <c r="AC2629" s="14"/>
      <c r="AD2629" s="15"/>
    </row>
    <row r="2630" spans="1:30" hidden="1" outlineLevel="1" x14ac:dyDescent="0.3">
      <c r="A2630" s="14">
        <v>40331</v>
      </c>
      <c r="B2630" s="17">
        <v>2.5514428108340505E-2</v>
      </c>
      <c r="C2630" s="9">
        <f t="shared" si="204"/>
        <v>1.9883728108340507E-2</v>
      </c>
      <c r="D2630" s="6">
        <f t="shared" si="205"/>
        <v>3.9536264348641033E-4</v>
      </c>
      <c r="E2630" s="6">
        <f t="shared" si="207"/>
        <v>5.2647547206836475E-4</v>
      </c>
      <c r="F2630" s="6">
        <f t="shared" si="206"/>
        <v>1.6213312342269803</v>
      </c>
      <c r="G2630" s="17">
        <v>1.0303398429707124E-2</v>
      </c>
      <c r="H2630" s="9">
        <f t="shared" si="203"/>
        <v>1.273315056938769E-2</v>
      </c>
      <c r="I2630" s="8"/>
      <c r="J2630" s="10"/>
      <c r="AC2630" s="14"/>
      <c r="AD2630" s="15"/>
    </row>
    <row r="2631" spans="1:30" hidden="1" outlineLevel="1" x14ac:dyDescent="0.3">
      <c r="A2631" s="14">
        <v>40332</v>
      </c>
      <c r="B2631" s="17">
        <v>4.0431919834380192E-3</v>
      </c>
      <c r="C2631" s="9">
        <f t="shared" si="204"/>
        <v>-1.5875080165619806E-3</v>
      </c>
      <c r="D2631" s="6">
        <f t="shared" si="205"/>
        <v>2.5201817026485536E-6</v>
      </c>
      <c r="E2631" s="6">
        <f t="shared" si="207"/>
        <v>3.9536264348641033E-4</v>
      </c>
      <c r="F2631" s="6">
        <f t="shared" si="206"/>
        <v>0.97137529198642769</v>
      </c>
      <c r="G2631" s="17">
        <v>8.407724056656329E-3</v>
      </c>
      <c r="H2631" s="9">
        <f t="shared" si="203"/>
        <v>9.855837315958637E-3</v>
      </c>
      <c r="I2631" s="8"/>
      <c r="J2631" s="10"/>
      <c r="AC2631" s="14"/>
      <c r="AD2631" s="15"/>
    </row>
    <row r="2632" spans="1:30" hidden="1" outlineLevel="1" x14ac:dyDescent="0.3">
      <c r="A2632" s="14">
        <v>40333</v>
      </c>
      <c r="B2632" s="17">
        <v>-3.5017442089826621E-2</v>
      </c>
      <c r="C2632" s="9">
        <f t="shared" si="204"/>
        <v>-4.0648142089826624E-2</v>
      </c>
      <c r="D2632" s="6">
        <f t="shared" si="205"/>
        <v>1.6522714553547347E-3</v>
      </c>
      <c r="E2632" s="6">
        <f t="shared" si="207"/>
        <v>2.5201817026485536E-6</v>
      </c>
      <c r="F2632" s="6">
        <f t="shared" si="206"/>
        <v>0.65366918964750909</v>
      </c>
      <c r="G2632" s="17">
        <v>1.6718437122384047E-2</v>
      </c>
      <c r="H2632" s="9">
        <f t="shared" si="203"/>
        <v>8.0849810738647318E-3</v>
      </c>
      <c r="I2632" s="8"/>
      <c r="J2632" s="10"/>
      <c r="AC2632" s="14"/>
      <c r="AD2632" s="15"/>
    </row>
    <row r="2633" spans="1:30" hidden="1" outlineLevel="1" x14ac:dyDescent="0.3">
      <c r="A2633" s="14">
        <v>40336</v>
      </c>
      <c r="B2633" s="17">
        <v>-1.3624466165718011E-2</v>
      </c>
      <c r="C2633" s="9">
        <f t="shared" si="204"/>
        <v>-1.9255166165718009E-2</v>
      </c>
      <c r="D2633" s="6">
        <f t="shared" si="205"/>
        <v>3.7076142406941158E-4</v>
      </c>
      <c r="E2633" s="6">
        <f t="shared" si="207"/>
        <v>1.6522714553547347E-3</v>
      </c>
      <c r="F2633" s="6">
        <f t="shared" si="206"/>
        <v>2.5243234938776569</v>
      </c>
      <c r="G2633" s="17">
        <v>1.1220384289335205E-2</v>
      </c>
      <c r="H2633" s="9">
        <f t="shared" si="203"/>
        <v>1.5888119756212994E-2</v>
      </c>
      <c r="I2633" s="8"/>
      <c r="J2633" s="10"/>
      <c r="AC2633" s="14"/>
      <c r="AD2633" s="15"/>
    </row>
    <row r="2634" spans="1:30" hidden="1" outlineLevel="1" x14ac:dyDescent="0.3">
      <c r="A2634" s="14">
        <v>40337</v>
      </c>
      <c r="B2634" s="17">
        <v>1.0916267643523603E-2</v>
      </c>
      <c r="C2634" s="9">
        <f t="shared" si="204"/>
        <v>5.285567643523603E-3</v>
      </c>
      <c r="D2634" s="6">
        <f t="shared" si="205"/>
        <v>2.7937225314263653E-5</v>
      </c>
      <c r="E2634" s="6">
        <f t="shared" si="207"/>
        <v>3.7076142406941158E-4</v>
      </c>
      <c r="F2634" s="6">
        <f t="shared" si="206"/>
        <v>1.1482240416482214</v>
      </c>
      <c r="G2634" s="17">
        <v>1.2657867575388551E-2</v>
      </c>
      <c r="H2634" s="9">
        <f t="shared" si="203"/>
        <v>1.0715521646883186E-2</v>
      </c>
      <c r="I2634" s="8"/>
      <c r="J2634" s="10"/>
      <c r="AC2634" s="14"/>
      <c r="AD2634" s="15"/>
    </row>
    <row r="2635" spans="1:30" hidden="1" outlineLevel="1" x14ac:dyDescent="0.3">
      <c r="A2635" s="14">
        <v>40338</v>
      </c>
      <c r="B2635" s="17">
        <v>-5.9593967418880116E-3</v>
      </c>
      <c r="C2635" s="9">
        <f t="shared" si="204"/>
        <v>-1.159009674188801E-2</v>
      </c>
      <c r="D2635" s="6">
        <f t="shared" si="205"/>
        <v>1.3433034248632307E-4</v>
      </c>
      <c r="E2635" s="6">
        <f t="shared" si="207"/>
        <v>2.7937225314263653E-5</v>
      </c>
      <c r="F2635" s="6">
        <f t="shared" si="206"/>
        <v>1.4556049747077768</v>
      </c>
      <c r="G2635" s="17">
        <v>1.6797183104747655E-2</v>
      </c>
      <c r="H2635" s="9">
        <f t="shared" si="203"/>
        <v>1.2064845522043691E-2</v>
      </c>
      <c r="I2635" s="8"/>
      <c r="J2635" s="10"/>
      <c r="AC2635" s="14"/>
      <c r="AD2635" s="15"/>
    </row>
    <row r="2636" spans="1:30" hidden="1" outlineLevel="1" x14ac:dyDescent="0.3">
      <c r="A2636" s="14">
        <v>40339</v>
      </c>
      <c r="B2636" s="17">
        <v>2.9079845666174751E-2</v>
      </c>
      <c r="C2636" s="9">
        <f t="shared" si="204"/>
        <v>2.3449145666174752E-2</v>
      </c>
      <c r="D2636" s="6">
        <f t="shared" si="205"/>
        <v>5.4986243247348218E-4</v>
      </c>
      <c r="E2636" s="6">
        <f t="shared" si="207"/>
        <v>1.3433034248632307E-4</v>
      </c>
      <c r="F2636" s="6">
        <f t="shared" si="206"/>
        <v>2.5476993249794875</v>
      </c>
      <c r="G2636" s="17">
        <v>1.1376205703348897E-2</v>
      </c>
      <c r="H2636" s="9">
        <f t="shared" si="203"/>
        <v>1.5961514104180365E-2</v>
      </c>
      <c r="I2636" s="8"/>
      <c r="J2636" s="10"/>
      <c r="AC2636" s="14"/>
      <c r="AD2636" s="15"/>
    </row>
    <row r="2637" spans="1:30" hidden="1" outlineLevel="1" x14ac:dyDescent="0.3">
      <c r="A2637" s="14">
        <v>40340</v>
      </c>
      <c r="B2637" s="17">
        <v>4.370115742612867E-3</v>
      </c>
      <c r="C2637" s="9">
        <f t="shared" si="204"/>
        <v>-1.2605842573871328E-3</v>
      </c>
      <c r="D2637" s="6">
        <f t="shared" si="205"/>
        <v>1.5890726699722691E-6</v>
      </c>
      <c r="E2637" s="6">
        <f t="shared" si="207"/>
        <v>5.4986243247348218E-4</v>
      </c>
      <c r="F2637" s="6">
        <f t="shared" si="206"/>
        <v>1.1796975294280032</v>
      </c>
      <c r="G2637" s="17">
        <v>9.3652350345184744E-3</v>
      </c>
      <c r="H2637" s="9">
        <f t="shared" si="203"/>
        <v>1.0861388168314412E-2</v>
      </c>
      <c r="I2637" s="8"/>
      <c r="J2637" s="10"/>
      <c r="AC2637" s="14"/>
      <c r="AD2637" s="15"/>
    </row>
    <row r="2638" spans="1:30" hidden="1" outlineLevel="1" x14ac:dyDescent="0.3">
      <c r="A2638" s="14">
        <v>40343</v>
      </c>
      <c r="B2638" s="17">
        <v>-1.8062939317520521E-3</v>
      </c>
      <c r="C2638" s="9">
        <f t="shared" si="204"/>
        <v>-7.4369939317520516E-3</v>
      </c>
      <c r="D2638" s="6">
        <f t="shared" si="205"/>
        <v>5.5308878740916837E-5</v>
      </c>
      <c r="E2638" s="6">
        <f t="shared" si="207"/>
        <v>1.5890726699722691E-6</v>
      </c>
      <c r="F2638" s="6">
        <f t="shared" si="206"/>
        <v>0.80609749331604863</v>
      </c>
      <c r="G2638" s="17">
        <v>1.1892711723663314E-2</v>
      </c>
      <c r="H2638" s="9">
        <f t="shared" ref="H2638:H2701" si="208">SQRT(F2638)/100</f>
        <v>8.9782932304310961E-3</v>
      </c>
      <c r="I2638" s="8"/>
      <c r="J2638" s="10"/>
      <c r="AC2638" s="14"/>
      <c r="AD2638" s="15"/>
    </row>
    <row r="2639" spans="1:30" hidden="1" outlineLevel="1" x14ac:dyDescent="0.3">
      <c r="A2639" s="14">
        <v>40344</v>
      </c>
      <c r="B2639" s="17">
        <v>2.3222450598502621E-2</v>
      </c>
      <c r="C2639" s="9">
        <f t="shared" ref="C2639:C2702" si="209">B2639-B$5</f>
        <v>1.7591750598502622E-2</v>
      </c>
      <c r="D2639" s="6">
        <f t="shared" ref="D2639:D2702" si="210">C2639^2</f>
        <v>3.0946968911991737E-4</v>
      </c>
      <c r="E2639" s="6">
        <f t="shared" si="207"/>
        <v>5.5308878740916837E-5</v>
      </c>
      <c r="F2639" s="6">
        <f t="shared" ref="F2639:F2702" si="211">IF(C2638&gt;0,B$6+B$7*E2639+B$8*(G2638*100)^2,B$6+B$7*E2639+B$8*(G2638*100)^2+E2639*$B$9)</f>
        <v>1.2873571629696186</v>
      </c>
      <c r="G2639" s="17">
        <v>8.7768274866303307E-3</v>
      </c>
      <c r="H2639" s="9">
        <f t="shared" si="208"/>
        <v>1.1346176285293733E-2</v>
      </c>
      <c r="I2639" s="8"/>
      <c r="J2639" s="10"/>
      <c r="AC2639" s="14"/>
      <c r="AD2639" s="15"/>
    </row>
    <row r="2640" spans="1:30" hidden="1" outlineLevel="1" x14ac:dyDescent="0.3">
      <c r="A2640" s="14">
        <v>40345</v>
      </c>
      <c r="B2640" s="17">
        <v>-5.5608935409764851E-4</v>
      </c>
      <c r="C2640" s="9">
        <f t="shared" si="209"/>
        <v>-6.1867893540976486E-3</v>
      </c>
      <c r="D2640" s="6">
        <f t="shared" si="210"/>
        <v>3.8276362511976001E-5</v>
      </c>
      <c r="E2640" s="6">
        <f t="shared" ref="E2640:E2703" si="212">D2639</f>
        <v>3.0946968911991737E-4</v>
      </c>
      <c r="F2640" s="6">
        <f t="shared" si="211"/>
        <v>0.71048190043959591</v>
      </c>
      <c r="G2640" s="17">
        <v>7.0918594695957918E-3</v>
      </c>
      <c r="H2640" s="9">
        <f t="shared" si="208"/>
        <v>8.4290088411366378E-3</v>
      </c>
      <c r="I2640" s="8"/>
      <c r="J2640" s="10"/>
      <c r="AC2640" s="14"/>
      <c r="AD2640" s="15"/>
    </row>
    <row r="2641" spans="1:30" hidden="1" outlineLevel="1" x14ac:dyDescent="0.3">
      <c r="A2641" s="14">
        <v>40346</v>
      </c>
      <c r="B2641" s="17">
        <v>1.2821858123916216E-3</v>
      </c>
      <c r="C2641" s="9">
        <f t="shared" si="209"/>
        <v>-4.348514187608378E-3</v>
      </c>
      <c r="D2641" s="6">
        <f t="shared" si="210"/>
        <v>1.8909575639831352E-5</v>
      </c>
      <c r="E2641" s="6">
        <f t="shared" si="212"/>
        <v>3.8276362511976001E-5</v>
      </c>
      <c r="F2641" s="6">
        <f t="shared" si="211"/>
        <v>0.47099422299100324</v>
      </c>
      <c r="G2641" s="17">
        <v>8.6444163113600283E-3</v>
      </c>
      <c r="H2641" s="9">
        <f t="shared" si="208"/>
        <v>6.8629018861630486E-3</v>
      </c>
      <c r="I2641" s="8"/>
      <c r="J2641" s="10"/>
      <c r="AC2641" s="14"/>
      <c r="AD2641" s="15"/>
    </row>
    <row r="2642" spans="1:30" hidden="1" outlineLevel="1" x14ac:dyDescent="0.3">
      <c r="A2642" s="14">
        <v>40347</v>
      </c>
      <c r="B2642" s="17">
        <v>1.3162641384504711E-3</v>
      </c>
      <c r="C2642" s="9">
        <f t="shared" si="209"/>
        <v>-4.3144358615495289E-3</v>
      </c>
      <c r="D2642" s="6">
        <f t="shared" si="210"/>
        <v>1.8614356803424627E-5</v>
      </c>
      <c r="E2642" s="6">
        <f t="shared" si="212"/>
        <v>1.8909575639831352E-5</v>
      </c>
      <c r="F2642" s="6">
        <f t="shared" si="211"/>
        <v>0.68982346973561992</v>
      </c>
      <c r="G2642" s="17">
        <v>4.1591672506428356E-3</v>
      </c>
      <c r="H2642" s="9">
        <f t="shared" si="208"/>
        <v>8.3055612076223962E-3</v>
      </c>
      <c r="I2642" s="8"/>
      <c r="J2642" s="10"/>
      <c r="AC2642" s="14"/>
      <c r="AD2642" s="15"/>
    </row>
    <row r="2643" spans="1:30" hidden="1" outlineLevel="1" x14ac:dyDescent="0.3">
      <c r="A2643" s="14">
        <v>40350</v>
      </c>
      <c r="B2643" s="17">
        <v>-3.8642979433988929E-3</v>
      </c>
      <c r="C2643" s="9">
        <f t="shared" si="209"/>
        <v>-9.4949979433988918E-3</v>
      </c>
      <c r="D2643" s="6">
        <f t="shared" si="210"/>
        <v>9.0154985945149191E-5</v>
      </c>
      <c r="E2643" s="6">
        <f t="shared" si="212"/>
        <v>1.8614356803424627E-5</v>
      </c>
      <c r="F2643" s="6">
        <f t="shared" si="211"/>
        <v>0.17544744037776822</v>
      </c>
      <c r="G2643" s="17">
        <v>1.3621411333482396E-2</v>
      </c>
      <c r="H2643" s="9">
        <f t="shared" si="208"/>
        <v>4.1886446540350996E-3</v>
      </c>
      <c r="I2643" s="8"/>
      <c r="J2643" s="10"/>
      <c r="AC2643" s="14"/>
      <c r="AD2643" s="15"/>
    </row>
    <row r="2644" spans="1:30" hidden="1" outlineLevel="1" x14ac:dyDescent="0.3">
      <c r="A2644" s="14">
        <v>40351</v>
      </c>
      <c r="B2644" s="17">
        <v>-1.620122508698502E-2</v>
      </c>
      <c r="C2644" s="9">
        <f t="shared" si="209"/>
        <v>-2.1831925086985018E-2</v>
      </c>
      <c r="D2644" s="6">
        <f t="shared" si="210"/>
        <v>4.7663295300372579E-4</v>
      </c>
      <c r="E2644" s="6">
        <f t="shared" si="212"/>
        <v>9.0154985945149191E-5</v>
      </c>
      <c r="F2644" s="6">
        <f t="shared" si="211"/>
        <v>1.6824229379556834</v>
      </c>
      <c r="G2644" s="17">
        <v>1.1449349505085901E-2</v>
      </c>
      <c r="H2644" s="9">
        <f t="shared" si="208"/>
        <v>1.297082471532047E-2</v>
      </c>
      <c r="I2644" s="8"/>
      <c r="J2644" s="10"/>
      <c r="AC2644" s="14"/>
      <c r="AD2644" s="15"/>
    </row>
    <row r="2645" spans="1:30" hidden="1" outlineLevel="1" x14ac:dyDescent="0.3">
      <c r="A2645" s="14">
        <v>40352</v>
      </c>
      <c r="B2645" s="17">
        <v>-2.9899392610687201E-3</v>
      </c>
      <c r="C2645" s="9">
        <f t="shared" si="209"/>
        <v>-8.6206392610687198E-3</v>
      </c>
      <c r="D2645" s="6">
        <f t="shared" si="210"/>
        <v>7.4315421269479447E-5</v>
      </c>
      <c r="E2645" s="6">
        <f t="shared" si="212"/>
        <v>4.7663295300372579E-4</v>
      </c>
      <c r="F2645" s="6">
        <f t="shared" si="211"/>
        <v>1.1947344609751376</v>
      </c>
      <c r="G2645" s="17">
        <v>8.5598392548755283E-3</v>
      </c>
      <c r="H2645" s="9">
        <f t="shared" si="208"/>
        <v>1.0930390939829816E-2</v>
      </c>
      <c r="I2645" s="8"/>
      <c r="J2645" s="10"/>
      <c r="AC2645" s="14"/>
      <c r="AD2645" s="15"/>
    </row>
    <row r="2646" spans="1:30" hidden="1" outlineLevel="1" x14ac:dyDescent="0.3">
      <c r="A2646" s="14">
        <v>40353</v>
      </c>
      <c r="B2646" s="17">
        <v>-1.6946283204951274E-2</v>
      </c>
      <c r="C2646" s="9">
        <f t="shared" si="209"/>
        <v>-2.2576983204951273E-2</v>
      </c>
      <c r="D2646" s="6">
        <f t="shared" si="210"/>
        <v>5.0972017063665191E-4</v>
      </c>
      <c r="E2646" s="6">
        <f t="shared" si="212"/>
        <v>7.4315421269479447E-5</v>
      </c>
      <c r="F2646" s="6">
        <f t="shared" si="211"/>
        <v>0.67679989474555369</v>
      </c>
      <c r="G2646" s="17">
        <v>8.2251736357547203E-3</v>
      </c>
      <c r="H2646" s="9">
        <f t="shared" si="208"/>
        <v>8.2267848807754396E-3</v>
      </c>
      <c r="I2646" s="8"/>
      <c r="J2646" s="10"/>
      <c r="AC2646" s="14"/>
      <c r="AD2646" s="15"/>
    </row>
    <row r="2647" spans="1:30" hidden="1" outlineLevel="1" x14ac:dyDescent="0.3">
      <c r="A2647" s="14">
        <v>40354</v>
      </c>
      <c r="B2647" s="17">
        <v>2.8552819315407611E-3</v>
      </c>
      <c r="C2647" s="9">
        <f t="shared" si="209"/>
        <v>-2.7754180684592387E-3</v>
      </c>
      <c r="D2647" s="6">
        <f t="shared" si="210"/>
        <v>7.7029454547300106E-6</v>
      </c>
      <c r="E2647" s="6">
        <f t="shared" si="212"/>
        <v>5.0972017063665191E-4</v>
      </c>
      <c r="F2647" s="6">
        <f t="shared" si="211"/>
        <v>0.6265607707415185</v>
      </c>
      <c r="G2647" s="17">
        <v>9.5826302608733802E-3</v>
      </c>
      <c r="H2647" s="9">
        <f t="shared" si="208"/>
        <v>7.9155591763407241E-3</v>
      </c>
      <c r="I2647" s="8"/>
      <c r="J2647" s="10"/>
      <c r="AC2647" s="14"/>
      <c r="AD2647" s="15"/>
    </row>
    <row r="2648" spans="1:30" hidden="1" outlineLevel="1" x14ac:dyDescent="0.3">
      <c r="A2648" s="14">
        <v>40357</v>
      </c>
      <c r="B2648" s="17">
        <v>-2.0360096106521041E-3</v>
      </c>
      <c r="C2648" s="9">
        <f t="shared" si="209"/>
        <v>-7.6667096106521043E-3</v>
      </c>
      <c r="D2648" s="6">
        <f t="shared" si="210"/>
        <v>5.8778436254065342E-5</v>
      </c>
      <c r="E2648" s="6">
        <f t="shared" si="212"/>
        <v>7.7029454547300106E-6</v>
      </c>
      <c r="F2648" s="6">
        <f t="shared" si="211"/>
        <v>0.84299400993427642</v>
      </c>
      <c r="G2648" s="17">
        <v>6.7523662611621094E-3</v>
      </c>
      <c r="H2648" s="9">
        <f t="shared" si="208"/>
        <v>9.181470524563461E-3</v>
      </c>
      <c r="I2648" s="8"/>
      <c r="J2648" s="10"/>
      <c r="AC2648" s="14"/>
      <c r="AD2648" s="15"/>
    </row>
    <row r="2649" spans="1:30" hidden="1" outlineLevel="1" x14ac:dyDescent="0.3">
      <c r="A2649" s="14">
        <v>40358</v>
      </c>
      <c r="B2649" s="17">
        <v>-3.150823034221132E-2</v>
      </c>
      <c r="C2649" s="9">
        <f t="shared" si="209"/>
        <v>-3.7138930342211322E-2</v>
      </c>
      <c r="D2649" s="6">
        <f t="shared" si="210"/>
        <v>1.3793001469636248E-3</v>
      </c>
      <c r="E2649" s="6">
        <f t="shared" si="212"/>
        <v>5.8778436254065342E-5</v>
      </c>
      <c r="F2649" s="6">
        <f t="shared" si="211"/>
        <v>0.42889969958299945</v>
      </c>
      <c r="G2649" s="17">
        <v>1.7225799969502169E-2</v>
      </c>
      <c r="H2649" s="9">
        <f t="shared" si="208"/>
        <v>6.5490434384190754E-3</v>
      </c>
      <c r="I2649" s="8"/>
      <c r="J2649" s="10"/>
      <c r="AC2649" s="14"/>
      <c r="AD2649" s="15"/>
    </row>
    <row r="2650" spans="1:30" hidden="1" outlineLevel="1" x14ac:dyDescent="0.3">
      <c r="A2650" s="14">
        <v>40359</v>
      </c>
      <c r="B2650" s="17">
        <v>-1.0164453973330458E-2</v>
      </c>
      <c r="C2650" s="9">
        <f t="shared" si="209"/>
        <v>-1.5795153973330457E-2</v>
      </c>
      <c r="D2650" s="6">
        <f t="shared" si="210"/>
        <v>2.4948688904121694E-4</v>
      </c>
      <c r="E2650" s="6">
        <f t="shared" si="212"/>
        <v>1.3793001469636248E-3</v>
      </c>
      <c r="F2650" s="6">
        <f t="shared" si="211"/>
        <v>2.6785339338035081</v>
      </c>
      <c r="G2650" s="17">
        <v>1.1823360342480464E-2</v>
      </c>
      <c r="H2650" s="9">
        <f t="shared" si="208"/>
        <v>1.6366227218890455E-2</v>
      </c>
      <c r="I2650" s="8"/>
      <c r="J2650" s="10"/>
      <c r="AC2650" s="14"/>
      <c r="AD2650" s="15"/>
    </row>
    <row r="2651" spans="1:30" hidden="1" outlineLevel="1" x14ac:dyDescent="0.3">
      <c r="A2651" s="14">
        <v>40360</v>
      </c>
      <c r="B2651" s="17">
        <v>-3.2457133092513523E-3</v>
      </c>
      <c r="C2651" s="9">
        <f t="shared" si="209"/>
        <v>-8.8764133092513516E-3</v>
      </c>
      <c r="D2651" s="6">
        <f t="shared" si="210"/>
        <v>7.8790713236654534E-5</v>
      </c>
      <c r="E2651" s="6">
        <f t="shared" si="212"/>
        <v>2.4948688904121694E-4</v>
      </c>
      <c r="F2651" s="6">
        <f t="shared" si="211"/>
        <v>1.2726589344252859</v>
      </c>
      <c r="G2651" s="17">
        <v>1.6954177519770994E-2</v>
      </c>
      <c r="H2651" s="9">
        <f t="shared" si="208"/>
        <v>1.1281218615137666E-2</v>
      </c>
      <c r="I2651" s="8"/>
      <c r="J2651" s="10"/>
      <c r="AC2651" s="14"/>
      <c r="AD2651" s="15"/>
    </row>
    <row r="2652" spans="1:30" hidden="1" outlineLevel="1" x14ac:dyDescent="0.3">
      <c r="A2652" s="14">
        <v>40361</v>
      </c>
      <c r="B2652" s="17">
        <v>-4.673271754297938E-3</v>
      </c>
      <c r="C2652" s="9">
        <f t="shared" si="209"/>
        <v>-1.0303971754297939E-2</v>
      </c>
      <c r="D2652" s="6">
        <f t="shared" si="210"/>
        <v>1.0617183391336974E-4</v>
      </c>
      <c r="E2652" s="6">
        <f t="shared" si="212"/>
        <v>7.8790713236654534E-5</v>
      </c>
      <c r="F2652" s="6">
        <f t="shared" si="211"/>
        <v>2.5951508064731628</v>
      </c>
      <c r="G2652" s="17">
        <v>1.0581256837594833E-2</v>
      </c>
      <c r="H2652" s="9">
        <f t="shared" si="208"/>
        <v>1.6109471768103269E-2</v>
      </c>
      <c r="I2652" s="8"/>
      <c r="J2652" s="10"/>
      <c r="AC2652" s="14"/>
      <c r="AD2652" s="15"/>
    </row>
    <row r="2653" spans="1:30" hidden="1" outlineLevel="1" x14ac:dyDescent="0.3">
      <c r="A2653" s="14">
        <v>40365</v>
      </c>
      <c r="B2653" s="17">
        <v>5.3447258874612606E-3</v>
      </c>
      <c r="C2653" s="9">
        <f t="shared" si="209"/>
        <v>-2.8597411253873922E-4</v>
      </c>
      <c r="D2653" s="6">
        <f t="shared" si="210"/>
        <v>8.1781193042319481E-8</v>
      </c>
      <c r="E2653" s="6">
        <f t="shared" si="212"/>
        <v>1.0617183391336974E-4</v>
      </c>
      <c r="F2653" s="6">
        <f t="shared" si="211"/>
        <v>1.0233709995766862</v>
      </c>
      <c r="G2653" s="17">
        <v>1.6493940179826388E-2</v>
      </c>
      <c r="H2653" s="9">
        <f t="shared" si="208"/>
        <v>1.0116180107020072E-2</v>
      </c>
      <c r="I2653" s="8"/>
      <c r="J2653" s="10"/>
      <c r="AC2653" s="14"/>
      <c r="AD2653" s="15"/>
    </row>
    <row r="2654" spans="1:30" hidden="1" outlineLevel="1" x14ac:dyDescent="0.3">
      <c r="A2654" s="14">
        <v>40366</v>
      </c>
      <c r="B2654" s="17">
        <v>3.0850023008263838E-2</v>
      </c>
      <c r="C2654" s="9">
        <f t="shared" si="209"/>
        <v>2.5219323008263839E-2</v>
      </c>
      <c r="D2654" s="6">
        <f t="shared" si="210"/>
        <v>6.3601425299514584E-4</v>
      </c>
      <c r="E2654" s="6">
        <f t="shared" si="212"/>
        <v>8.1781193042319481E-8</v>
      </c>
      <c r="F2654" s="6">
        <f t="shared" si="211"/>
        <v>2.4572524254124213</v>
      </c>
      <c r="G2654" s="17">
        <v>1.2236547637877617E-2</v>
      </c>
      <c r="H2654" s="9">
        <f t="shared" si="208"/>
        <v>1.5675625746401391E-2</v>
      </c>
      <c r="I2654" s="8"/>
      <c r="J2654" s="10"/>
      <c r="AC2654" s="14"/>
      <c r="AD2654" s="15"/>
    </row>
    <row r="2655" spans="1:30" hidden="1" outlineLevel="1" x14ac:dyDescent="0.3">
      <c r="A2655" s="14">
        <v>40367</v>
      </c>
      <c r="B2655" s="17">
        <v>9.3686549516578694E-3</v>
      </c>
      <c r="C2655" s="9">
        <f t="shared" si="209"/>
        <v>3.7379549516578696E-3</v>
      </c>
      <c r="D2655" s="6">
        <f t="shared" si="210"/>
        <v>1.3972307220623586E-5</v>
      </c>
      <c r="E2655" s="6">
        <f t="shared" si="212"/>
        <v>6.3601425299514584E-4</v>
      </c>
      <c r="F2655" s="6">
        <f t="shared" si="211"/>
        <v>1.3616593596291338</v>
      </c>
      <c r="G2655" s="17">
        <v>7.8669314570430256E-3</v>
      </c>
      <c r="H2655" s="9">
        <f t="shared" si="208"/>
        <v>1.166901606661476E-2</v>
      </c>
      <c r="I2655" s="8"/>
      <c r="J2655" s="10"/>
      <c r="AC2655" s="14"/>
      <c r="AD2655" s="15"/>
    </row>
    <row r="2656" spans="1:30" hidden="1" outlineLevel="1" x14ac:dyDescent="0.3">
      <c r="A2656" s="14">
        <v>40368</v>
      </c>
      <c r="B2656" s="17">
        <v>7.1780637666294606E-3</v>
      </c>
      <c r="C2656" s="9">
        <f t="shared" si="209"/>
        <v>1.5473637666294608E-3</v>
      </c>
      <c r="D2656" s="6">
        <f t="shared" si="210"/>
        <v>2.3943346262777126E-6</v>
      </c>
      <c r="E2656" s="6">
        <f t="shared" si="212"/>
        <v>1.3972307220623586E-5</v>
      </c>
      <c r="F2656" s="6">
        <f t="shared" si="211"/>
        <v>0.57483628469469228</v>
      </c>
      <c r="G2656" s="17">
        <v>5.0811355364547492E-3</v>
      </c>
      <c r="H2656" s="9">
        <f t="shared" si="208"/>
        <v>7.581795860445547E-3</v>
      </c>
      <c r="I2656" s="8"/>
      <c r="J2656" s="10"/>
      <c r="AC2656" s="14"/>
      <c r="AD2656" s="15"/>
    </row>
    <row r="2657" spans="1:30" hidden="1" outlineLevel="1" x14ac:dyDescent="0.3">
      <c r="A2657" s="14">
        <v>40371</v>
      </c>
      <c r="B2657" s="17">
        <v>7.3263360595281744E-4</v>
      </c>
      <c r="C2657" s="9">
        <f t="shared" si="209"/>
        <v>-4.8980663940471824E-3</v>
      </c>
      <c r="D2657" s="6">
        <f t="shared" si="210"/>
        <v>2.3991054400494368E-5</v>
      </c>
      <c r="E2657" s="6">
        <f t="shared" si="212"/>
        <v>2.3943346262777126E-6</v>
      </c>
      <c r="F2657" s="6">
        <f t="shared" si="211"/>
        <v>0.25175127370980005</v>
      </c>
      <c r="G2657" s="17">
        <v>6.9080679760819058E-3</v>
      </c>
      <c r="H2657" s="9">
        <f t="shared" si="208"/>
        <v>5.0174821744556307E-3</v>
      </c>
      <c r="I2657" s="8"/>
      <c r="J2657" s="10"/>
      <c r="AC2657" s="14"/>
      <c r="AD2657" s="15"/>
    </row>
    <row r="2658" spans="1:30" hidden="1" outlineLevel="1" x14ac:dyDescent="0.3">
      <c r="A2658" s="14">
        <v>40372</v>
      </c>
      <c r="B2658" s="17">
        <v>1.5261822735570876E-2</v>
      </c>
      <c r="C2658" s="9">
        <f t="shared" si="209"/>
        <v>9.6311227355708774E-3</v>
      </c>
      <c r="D2658" s="6">
        <f t="shared" si="210"/>
        <v>9.2758525147630265E-5</v>
      </c>
      <c r="E2658" s="6">
        <f t="shared" si="212"/>
        <v>2.3991054400494368E-5</v>
      </c>
      <c r="F2658" s="6">
        <f t="shared" si="211"/>
        <v>0.44794477536971938</v>
      </c>
      <c r="G2658" s="17">
        <v>9.2166567734896943E-3</v>
      </c>
      <c r="H2658" s="9">
        <f t="shared" si="208"/>
        <v>6.6928676616956903E-3</v>
      </c>
      <c r="I2658" s="8"/>
      <c r="J2658" s="10"/>
      <c r="AC2658" s="14"/>
      <c r="AD2658" s="15"/>
    </row>
    <row r="2659" spans="1:30" hidden="1" outlineLevel="1" x14ac:dyDescent="0.3">
      <c r="A2659" s="14">
        <v>40373</v>
      </c>
      <c r="B2659" s="17">
        <v>-1.5514366479341991E-4</v>
      </c>
      <c r="C2659" s="9">
        <f t="shared" si="209"/>
        <v>-5.7858436647934197E-3</v>
      </c>
      <c r="D2659" s="6">
        <f t="shared" si="210"/>
        <v>3.347598691343015E-5</v>
      </c>
      <c r="E2659" s="6">
        <f t="shared" si="212"/>
        <v>9.2758525147630265E-5</v>
      </c>
      <c r="F2659" s="6">
        <f t="shared" si="211"/>
        <v>0.7813681479534762</v>
      </c>
      <c r="G2659" s="17">
        <v>7.2339632957268869E-3</v>
      </c>
      <c r="H2659" s="9">
        <f t="shared" si="208"/>
        <v>8.8395030853180671E-3</v>
      </c>
      <c r="I2659" s="8"/>
      <c r="J2659" s="10"/>
      <c r="AC2659" s="14"/>
      <c r="AD2659" s="15"/>
    </row>
    <row r="2660" spans="1:30" hidden="1" outlineLevel="1" x14ac:dyDescent="0.3">
      <c r="A2660" s="14">
        <v>40374</v>
      </c>
      <c r="B2660" s="17">
        <v>1.1953885564158246E-3</v>
      </c>
      <c r="C2660" s="9">
        <f t="shared" si="209"/>
        <v>-4.4353114435841754E-3</v>
      </c>
      <c r="D2660" s="6">
        <f t="shared" si="210"/>
        <v>1.9671987601588741E-5</v>
      </c>
      <c r="E2660" s="6">
        <f t="shared" si="212"/>
        <v>3.347598691343015E-5</v>
      </c>
      <c r="F2660" s="6">
        <f t="shared" si="211"/>
        <v>0.48922763978083156</v>
      </c>
      <c r="G2660" s="17">
        <v>1.295621296823231E-2</v>
      </c>
      <c r="H2660" s="9">
        <f t="shared" si="208"/>
        <v>6.9944809655958862E-3</v>
      </c>
      <c r="I2660" s="8"/>
      <c r="J2660" s="10"/>
      <c r="AC2660" s="14"/>
      <c r="AD2660" s="15"/>
    </row>
    <row r="2661" spans="1:30" hidden="1" outlineLevel="1" x14ac:dyDescent="0.3">
      <c r="A2661" s="14">
        <v>40375</v>
      </c>
      <c r="B2661" s="17">
        <v>-2.9242909700752519E-2</v>
      </c>
      <c r="C2661" s="9">
        <f t="shared" si="209"/>
        <v>-3.4873609700752518E-2</v>
      </c>
      <c r="D2661" s="6">
        <f t="shared" si="210"/>
        <v>1.2161686535604201E-3</v>
      </c>
      <c r="E2661" s="6">
        <f t="shared" si="212"/>
        <v>1.9671987601588741E-5</v>
      </c>
      <c r="F2661" s="6">
        <f t="shared" si="211"/>
        <v>1.5240563787854271</v>
      </c>
      <c r="G2661" s="17">
        <v>1.2076992869263769E-2</v>
      </c>
      <c r="H2661" s="9">
        <f t="shared" si="208"/>
        <v>1.2345267833406561E-2</v>
      </c>
      <c r="I2661" s="8"/>
      <c r="J2661" s="10"/>
      <c r="AC2661" s="14"/>
      <c r="AD2661" s="15"/>
    </row>
    <row r="2662" spans="1:30" hidden="1" outlineLevel="1" x14ac:dyDescent="0.3">
      <c r="A2662" s="14">
        <v>40378</v>
      </c>
      <c r="B2662" s="17">
        <v>5.9640695879110243E-3</v>
      </c>
      <c r="C2662" s="9">
        <f t="shared" si="209"/>
        <v>3.3336958791102458E-4</v>
      </c>
      <c r="D2662" s="6">
        <f t="shared" si="210"/>
        <v>1.1113528214396634E-7</v>
      </c>
      <c r="E2662" s="6">
        <f t="shared" si="212"/>
        <v>1.2161686535604201E-3</v>
      </c>
      <c r="F2662" s="6">
        <f t="shared" si="211"/>
        <v>1.3271233478339137</v>
      </c>
      <c r="G2662" s="17">
        <v>8.3596383331236371E-3</v>
      </c>
      <c r="H2662" s="9">
        <f t="shared" si="208"/>
        <v>1.1520083974667519E-2</v>
      </c>
      <c r="I2662" s="8"/>
      <c r="J2662" s="10"/>
      <c r="AC2662" s="14"/>
      <c r="AD2662" s="15"/>
    </row>
    <row r="2663" spans="1:30" hidden="1" outlineLevel="1" x14ac:dyDescent="0.3">
      <c r="A2663" s="14">
        <v>40379</v>
      </c>
      <c r="B2663" s="17">
        <v>1.1351874168992774E-2</v>
      </c>
      <c r="C2663" s="9">
        <f t="shared" si="209"/>
        <v>5.7211741689927745E-3</v>
      </c>
      <c r="D2663" s="6">
        <f t="shared" si="210"/>
        <v>3.2731833871950164E-5</v>
      </c>
      <c r="E2663" s="6">
        <f t="shared" si="212"/>
        <v>1.1113528214396634E-7</v>
      </c>
      <c r="F2663" s="6">
        <f t="shared" si="211"/>
        <v>0.64644698476406437</v>
      </c>
      <c r="G2663" s="17">
        <v>1.563980594003794E-2</v>
      </c>
      <c r="H2663" s="9">
        <f t="shared" si="208"/>
        <v>8.0401926890097883E-3</v>
      </c>
      <c r="I2663" s="8"/>
      <c r="J2663" s="10"/>
      <c r="AC2663" s="14"/>
      <c r="AD2663" s="15"/>
    </row>
    <row r="2664" spans="1:30" hidden="1" outlineLevel="1" x14ac:dyDescent="0.3">
      <c r="A2664" s="14">
        <v>40380</v>
      </c>
      <c r="B2664" s="17">
        <v>-1.290269958228857E-2</v>
      </c>
      <c r="C2664" s="9">
        <f t="shared" si="209"/>
        <v>-1.8533399582288571E-2</v>
      </c>
      <c r="D2664" s="6">
        <f t="shared" si="210"/>
        <v>3.4348690007677418E-4</v>
      </c>
      <c r="E2664" s="6">
        <f t="shared" si="212"/>
        <v>3.2731833871950164E-5</v>
      </c>
      <c r="F2664" s="6">
        <f t="shared" si="211"/>
        <v>2.2114138167952446</v>
      </c>
      <c r="G2664" s="17">
        <v>1.2106778139016599E-2</v>
      </c>
      <c r="H2664" s="9">
        <f t="shared" si="208"/>
        <v>1.4870823167515795E-2</v>
      </c>
      <c r="I2664" s="8"/>
      <c r="J2664" s="10"/>
      <c r="AC2664" s="14"/>
      <c r="AD2664" s="15"/>
    </row>
    <row r="2665" spans="1:30" hidden="1" outlineLevel="1" x14ac:dyDescent="0.3">
      <c r="A2665" s="14">
        <v>40381</v>
      </c>
      <c r="B2665" s="17">
        <v>2.2263687822425646E-2</v>
      </c>
      <c r="C2665" s="9">
        <f t="shared" si="209"/>
        <v>1.6632987822425647E-2</v>
      </c>
      <c r="D2665" s="6">
        <f t="shared" si="210"/>
        <v>2.7665628390095989E-4</v>
      </c>
      <c r="E2665" s="6">
        <f t="shared" si="212"/>
        <v>3.4348690007677418E-4</v>
      </c>
      <c r="F2665" s="6">
        <f t="shared" si="211"/>
        <v>1.3334236705342599</v>
      </c>
      <c r="G2665" s="17">
        <v>1.1529477911763215E-2</v>
      </c>
      <c r="H2665" s="9">
        <f t="shared" si="208"/>
        <v>1.1547396548721533E-2</v>
      </c>
      <c r="I2665" s="8"/>
      <c r="J2665" s="10"/>
      <c r="AC2665" s="14"/>
      <c r="AD2665" s="15"/>
    </row>
    <row r="2666" spans="1:30" hidden="1" outlineLevel="1" x14ac:dyDescent="0.3">
      <c r="A2666" s="14">
        <v>40382</v>
      </c>
      <c r="B2666" s="17">
        <v>8.1864201843403848E-3</v>
      </c>
      <c r="C2666" s="9">
        <f t="shared" si="209"/>
        <v>2.555720184340385E-3</v>
      </c>
      <c r="D2666" s="6">
        <f t="shared" si="210"/>
        <v>6.5317056606448515E-6</v>
      </c>
      <c r="E2666" s="6">
        <f t="shared" si="212"/>
        <v>2.7665628390095989E-4</v>
      </c>
      <c r="F2666" s="6">
        <f t="shared" si="211"/>
        <v>1.2111438072413792</v>
      </c>
      <c r="G2666" s="17">
        <v>8.323408705128859E-3</v>
      </c>
      <c r="H2666" s="9">
        <f t="shared" si="208"/>
        <v>1.1005197895728087E-2</v>
      </c>
      <c r="I2666" s="8"/>
      <c r="J2666" s="10"/>
      <c r="AC2666" s="14"/>
      <c r="AD2666" s="15"/>
    </row>
    <row r="2667" spans="1:30" hidden="1" outlineLevel="1" x14ac:dyDescent="0.3">
      <c r="A2667" s="14">
        <v>40385</v>
      </c>
      <c r="B2667" s="17">
        <v>1.1137908716732177E-2</v>
      </c>
      <c r="C2667" s="9">
        <f t="shared" si="209"/>
        <v>5.5072087167321775E-3</v>
      </c>
      <c r="D2667" s="6">
        <f t="shared" si="210"/>
        <v>3.0329347849650878E-5</v>
      </c>
      <c r="E2667" s="6">
        <f t="shared" si="212"/>
        <v>6.5317056606448515E-6</v>
      </c>
      <c r="F2667" s="6">
        <f t="shared" si="211"/>
        <v>0.64103318955721889</v>
      </c>
      <c r="G2667" s="17">
        <v>5.7135804913759818E-3</v>
      </c>
      <c r="H2667" s="9">
        <f t="shared" si="208"/>
        <v>8.0064548306801736E-3</v>
      </c>
      <c r="I2667" s="8"/>
      <c r="J2667" s="10"/>
      <c r="AC2667" s="14"/>
      <c r="AD2667" s="15"/>
    </row>
    <row r="2668" spans="1:30" hidden="1" outlineLevel="1" x14ac:dyDescent="0.3">
      <c r="A2668" s="14">
        <v>40386</v>
      </c>
      <c r="B2668" s="17">
        <v>-1.0499083075175674E-3</v>
      </c>
      <c r="C2668" s="9">
        <f t="shared" si="209"/>
        <v>-6.6806083075175672E-3</v>
      </c>
      <c r="D2668" s="6">
        <f t="shared" si="210"/>
        <v>4.4630527358472732E-5</v>
      </c>
      <c r="E2668" s="6">
        <f t="shared" si="212"/>
        <v>3.0329347849650878E-5</v>
      </c>
      <c r="F2668" s="6">
        <f t="shared" si="211"/>
        <v>0.3129012831955737</v>
      </c>
      <c r="G2668" s="17">
        <v>6.6762838068331696E-3</v>
      </c>
      <c r="H2668" s="9">
        <f t="shared" si="208"/>
        <v>5.5937579782787683E-3</v>
      </c>
      <c r="I2668" s="8"/>
      <c r="J2668" s="10"/>
      <c r="AC2668" s="14"/>
      <c r="AD2668" s="15"/>
    </row>
    <row r="2669" spans="1:30" hidden="1" outlineLevel="1" x14ac:dyDescent="0.3">
      <c r="A2669" s="14">
        <v>40387</v>
      </c>
      <c r="B2669" s="17">
        <v>-6.9460326382801184E-3</v>
      </c>
      <c r="C2669" s="9">
        <f t="shared" si="209"/>
        <v>-1.2576732638280118E-2</v>
      </c>
      <c r="D2669" s="6">
        <f t="shared" si="210"/>
        <v>1.5817420385478038E-4</v>
      </c>
      <c r="E2669" s="6">
        <f t="shared" si="212"/>
        <v>4.4630527358472732E-5</v>
      </c>
      <c r="F2669" s="6">
        <f t="shared" si="211"/>
        <v>0.41974601263191608</v>
      </c>
      <c r="G2669" s="17">
        <v>6.1132554701057397E-3</v>
      </c>
      <c r="H2669" s="9">
        <f t="shared" si="208"/>
        <v>6.4787808469797467E-3</v>
      </c>
      <c r="I2669" s="8"/>
      <c r="J2669" s="10"/>
      <c r="AC2669" s="14"/>
      <c r="AD2669" s="15"/>
    </row>
    <row r="2670" spans="1:30" hidden="1" outlineLevel="1" x14ac:dyDescent="0.3">
      <c r="A2670" s="14">
        <v>40388</v>
      </c>
      <c r="B2670" s="17">
        <v>-4.1672922205189837E-3</v>
      </c>
      <c r="C2670" s="9">
        <f t="shared" si="209"/>
        <v>-9.7979922205189834E-3</v>
      </c>
      <c r="D2670" s="6">
        <f t="shared" si="210"/>
        <v>9.6000651553350514E-5</v>
      </c>
      <c r="E2670" s="6">
        <f t="shared" si="212"/>
        <v>1.5817420385478038E-4</v>
      </c>
      <c r="F2670" s="6">
        <f t="shared" si="211"/>
        <v>0.3552675154693547</v>
      </c>
      <c r="G2670" s="17">
        <v>1.3424418301260963E-2</v>
      </c>
      <c r="H2670" s="9">
        <f t="shared" si="208"/>
        <v>5.9604321610882771E-3</v>
      </c>
      <c r="I2670" s="8"/>
      <c r="J2670" s="10"/>
      <c r="AC2670" s="14"/>
      <c r="AD2670" s="15"/>
    </row>
    <row r="2671" spans="1:30" hidden="1" outlineLevel="1" x14ac:dyDescent="0.3">
      <c r="A2671" s="14">
        <v>40389</v>
      </c>
      <c r="B2671" s="17">
        <v>6.3497196196769882E-5</v>
      </c>
      <c r="C2671" s="9">
        <f t="shared" si="209"/>
        <v>-5.56720280380323E-3</v>
      </c>
      <c r="D2671" s="6">
        <f t="shared" si="210"/>
        <v>3.0993747058674544E-5</v>
      </c>
      <c r="E2671" s="6">
        <f t="shared" si="212"/>
        <v>9.6000651553350514E-5</v>
      </c>
      <c r="F2671" s="6">
        <f t="shared" si="211"/>
        <v>1.6347024905690886</v>
      </c>
      <c r="G2671" s="17">
        <v>1.1726791194281381E-2</v>
      </c>
      <c r="H2671" s="9">
        <f t="shared" si="208"/>
        <v>1.2785548445683073E-2</v>
      </c>
      <c r="I2671" s="8"/>
      <c r="J2671" s="10"/>
      <c r="AC2671" s="14"/>
      <c r="AD2671" s="15"/>
    </row>
    <row r="2672" spans="1:30" hidden="1" outlineLevel="1" x14ac:dyDescent="0.3">
      <c r="A2672" s="14">
        <v>40392</v>
      </c>
      <c r="B2672" s="17">
        <v>2.1783528781171325E-2</v>
      </c>
      <c r="C2672" s="9">
        <f t="shared" si="209"/>
        <v>1.6152828781171327E-2</v>
      </c>
      <c r="D2672" s="6">
        <f t="shared" si="210"/>
        <v>2.6091387763383674E-4</v>
      </c>
      <c r="E2672" s="6">
        <f t="shared" si="212"/>
        <v>3.0993747058674544E-5</v>
      </c>
      <c r="F2672" s="6">
        <f t="shared" si="211"/>
        <v>1.2522508108786645</v>
      </c>
      <c r="G2672" s="17">
        <v>9.3423303818899964E-3</v>
      </c>
      <c r="H2672" s="9">
        <f t="shared" si="208"/>
        <v>1.1190401292530419E-2</v>
      </c>
      <c r="I2672" s="8"/>
      <c r="J2672" s="10"/>
      <c r="AC2672" s="14"/>
      <c r="AD2672" s="15"/>
    </row>
    <row r="2673" spans="1:30" hidden="1" outlineLevel="1" x14ac:dyDescent="0.3">
      <c r="A2673" s="14">
        <v>40393</v>
      </c>
      <c r="B2673" s="17">
        <v>-4.8078946413281625E-3</v>
      </c>
      <c r="C2673" s="9">
        <f t="shared" si="209"/>
        <v>-1.0438594641328163E-2</v>
      </c>
      <c r="D2673" s="6">
        <f t="shared" si="210"/>
        <v>1.0896425808596504E-4</v>
      </c>
      <c r="E2673" s="6">
        <f t="shared" si="212"/>
        <v>2.6091387763383674E-4</v>
      </c>
      <c r="F2673" s="6">
        <f t="shared" si="211"/>
        <v>0.8022592297903004</v>
      </c>
      <c r="G2673" s="17">
        <v>4.9931882867556244E-3</v>
      </c>
      <c r="H2673" s="9">
        <f t="shared" si="208"/>
        <v>8.9568924845076728E-3</v>
      </c>
      <c r="I2673" s="8"/>
      <c r="J2673" s="10"/>
      <c r="AC2673" s="14"/>
      <c r="AD2673" s="15"/>
    </row>
    <row r="2674" spans="1:30" hidden="1" outlineLevel="1" x14ac:dyDescent="0.3">
      <c r="A2674" s="14">
        <v>40394</v>
      </c>
      <c r="B2674" s="17">
        <v>6.0328780600236139E-3</v>
      </c>
      <c r="C2674" s="9">
        <f t="shared" si="209"/>
        <v>4.0217806002361411E-4</v>
      </c>
      <c r="D2674" s="6">
        <f t="shared" si="210"/>
        <v>1.6174719196435776E-7</v>
      </c>
      <c r="E2674" s="6">
        <f t="shared" si="212"/>
        <v>1.0896425808596504E-4</v>
      </c>
      <c r="F2674" s="6">
        <f t="shared" si="211"/>
        <v>0.24383421753621826</v>
      </c>
      <c r="G2674" s="17">
        <v>4.5774801482385283E-3</v>
      </c>
      <c r="H2674" s="9">
        <f t="shared" si="208"/>
        <v>4.9379572450176015E-3</v>
      </c>
      <c r="I2674" s="8"/>
      <c r="J2674" s="10"/>
      <c r="AC2674" s="14"/>
      <c r="AD2674" s="15"/>
    </row>
    <row r="2675" spans="1:30" hidden="1" outlineLevel="1" x14ac:dyDescent="0.3">
      <c r="A2675" s="14">
        <v>40395</v>
      </c>
      <c r="B2675" s="17">
        <v>-1.2693298432102959E-3</v>
      </c>
      <c r="C2675" s="9">
        <f t="shared" si="209"/>
        <v>-6.9000298432102952E-3</v>
      </c>
      <c r="D2675" s="6">
        <f t="shared" si="210"/>
        <v>4.7610411837192692E-5</v>
      </c>
      <c r="E2675" s="6">
        <f t="shared" si="212"/>
        <v>1.6174719196435776E-7</v>
      </c>
      <c r="F2675" s="6">
        <f t="shared" si="211"/>
        <v>0.2081789276138373</v>
      </c>
      <c r="G2675" s="17">
        <v>5.9317217311942866E-3</v>
      </c>
      <c r="H2675" s="9">
        <f t="shared" si="208"/>
        <v>4.5626629024489336E-3</v>
      </c>
      <c r="I2675" s="8"/>
      <c r="J2675" s="10"/>
      <c r="AC2675" s="14"/>
      <c r="AD2675" s="15"/>
    </row>
    <row r="2676" spans="1:30" hidden="1" outlineLevel="1" x14ac:dyDescent="0.3">
      <c r="A2676" s="14">
        <v>40396</v>
      </c>
      <c r="B2676" s="17">
        <v>-3.7109155664039827E-3</v>
      </c>
      <c r="C2676" s="9">
        <f t="shared" si="209"/>
        <v>-9.341615566403982E-3</v>
      </c>
      <c r="D2676" s="6">
        <f t="shared" si="210"/>
        <v>8.7265781390481195E-5</v>
      </c>
      <c r="E2676" s="6">
        <f t="shared" si="212"/>
        <v>4.7610411837192692E-5</v>
      </c>
      <c r="F2676" s="6">
        <f t="shared" si="211"/>
        <v>0.33566320531955274</v>
      </c>
      <c r="G2676" s="17">
        <v>1.2665812237470684E-2</v>
      </c>
      <c r="H2676" s="9">
        <f t="shared" si="208"/>
        <v>5.7936448399910799E-3</v>
      </c>
      <c r="I2676" s="8"/>
      <c r="J2676" s="10"/>
      <c r="AC2676" s="14"/>
      <c r="AD2676" s="15"/>
    </row>
    <row r="2677" spans="1:30" hidden="1" outlineLevel="1" x14ac:dyDescent="0.3">
      <c r="A2677" s="14">
        <v>40399</v>
      </c>
      <c r="B2677" s="17">
        <v>5.4680871074123732E-3</v>
      </c>
      <c r="C2677" s="9">
        <f t="shared" si="209"/>
        <v>-1.6261289258762655E-4</v>
      </c>
      <c r="D2677" s="6">
        <f t="shared" si="210"/>
        <v>2.6442952835714971E-8</v>
      </c>
      <c r="E2677" s="6">
        <f t="shared" si="212"/>
        <v>8.7265781390481195E-5</v>
      </c>
      <c r="F2677" s="6">
        <f t="shared" si="211"/>
        <v>1.4574221743957896</v>
      </c>
      <c r="G2677" s="17">
        <v>4.3608636621270888E-3</v>
      </c>
      <c r="H2677" s="9">
        <f t="shared" si="208"/>
        <v>1.2072374142627414E-2</v>
      </c>
      <c r="I2677" s="8"/>
      <c r="J2677" s="10"/>
      <c r="AC2677" s="14"/>
      <c r="AD2677" s="15"/>
    </row>
    <row r="2678" spans="1:30" hidden="1" outlineLevel="1" x14ac:dyDescent="0.3">
      <c r="A2678" s="14">
        <v>40400</v>
      </c>
      <c r="B2678" s="17">
        <v>-5.9852816039276131E-3</v>
      </c>
      <c r="C2678" s="9">
        <f t="shared" si="209"/>
        <v>-1.1615981603927614E-2</v>
      </c>
      <c r="D2678" s="6">
        <f t="shared" si="210"/>
        <v>1.3493102862278472E-4</v>
      </c>
      <c r="E2678" s="6">
        <f t="shared" si="212"/>
        <v>2.6442952835714971E-8</v>
      </c>
      <c r="F2678" s="6">
        <f t="shared" si="211"/>
        <v>0.1908364548392599</v>
      </c>
      <c r="G2678" s="17">
        <v>1.0501908410728535E-2</v>
      </c>
      <c r="H2678" s="9">
        <f t="shared" si="208"/>
        <v>4.3684832017447418E-3</v>
      </c>
      <c r="I2678" s="8"/>
      <c r="J2678" s="10"/>
      <c r="AC2678" s="14"/>
      <c r="AD2678" s="15"/>
    </row>
    <row r="2679" spans="1:30" hidden="1" outlineLevel="1" x14ac:dyDescent="0.3">
      <c r="A2679" s="14">
        <v>40401</v>
      </c>
      <c r="B2679" s="17">
        <v>-2.8583405997966133E-2</v>
      </c>
      <c r="C2679" s="9">
        <f t="shared" si="209"/>
        <v>-3.4214105997966135E-2</v>
      </c>
      <c r="D2679" s="6">
        <f t="shared" si="210"/>
        <v>1.1706050492400622E-3</v>
      </c>
      <c r="E2679" s="6">
        <f t="shared" si="212"/>
        <v>1.3493102862278472E-4</v>
      </c>
      <c r="F2679" s="6">
        <f t="shared" si="211"/>
        <v>1.008391686474311</v>
      </c>
      <c r="G2679" s="17">
        <v>1.1052585445540783E-2</v>
      </c>
      <c r="H2679" s="9">
        <f t="shared" si="208"/>
        <v>1.0041870774284596E-2</v>
      </c>
      <c r="I2679" s="8"/>
      <c r="J2679" s="10"/>
      <c r="AC2679" s="14"/>
      <c r="AD2679" s="15"/>
    </row>
    <row r="2680" spans="1:30" hidden="1" outlineLevel="1" x14ac:dyDescent="0.3">
      <c r="A2680" s="14">
        <v>40402</v>
      </c>
      <c r="B2680" s="17">
        <v>-5.393266400069166E-3</v>
      </c>
      <c r="C2680" s="9">
        <f t="shared" si="209"/>
        <v>-1.1023966400069165E-2</v>
      </c>
      <c r="D2680" s="6">
        <f t="shared" si="210"/>
        <v>1.215278351898539E-4</v>
      </c>
      <c r="E2680" s="6">
        <f t="shared" si="212"/>
        <v>1.1706050492400622E-3</v>
      </c>
      <c r="F2680" s="6">
        <f t="shared" si="211"/>
        <v>1.1148872746409086</v>
      </c>
      <c r="G2680" s="17">
        <v>9.5338763191382507E-3</v>
      </c>
      <c r="H2680" s="9">
        <f t="shared" si="208"/>
        <v>1.0558822257434342E-2</v>
      </c>
      <c r="I2680" s="8"/>
      <c r="J2680" s="10"/>
      <c r="AC2680" s="14"/>
      <c r="AD2680" s="15"/>
    </row>
    <row r="2681" spans="1:30" hidden="1" outlineLevel="1" x14ac:dyDescent="0.3">
      <c r="A2681" s="14">
        <v>40403</v>
      </c>
      <c r="B2681" s="17">
        <v>-4.0316907121866969E-3</v>
      </c>
      <c r="C2681" s="9">
        <f t="shared" si="209"/>
        <v>-9.6623907121866966E-3</v>
      </c>
      <c r="D2681" s="6">
        <f t="shared" si="210"/>
        <v>9.3361794274951734E-5</v>
      </c>
      <c r="E2681" s="6">
        <f t="shared" si="212"/>
        <v>1.215278351898539E-4</v>
      </c>
      <c r="F2681" s="6">
        <f t="shared" si="211"/>
        <v>0.83466581210298973</v>
      </c>
      <c r="G2681" s="17">
        <v>4.8862271117368263E-3</v>
      </c>
      <c r="H2681" s="9">
        <f t="shared" si="208"/>
        <v>9.1360046634346107E-3</v>
      </c>
      <c r="I2681" s="8"/>
      <c r="J2681" s="10"/>
      <c r="AC2681" s="14"/>
      <c r="AD2681" s="15"/>
    </row>
    <row r="2682" spans="1:30" hidden="1" outlineLevel="1" x14ac:dyDescent="0.3">
      <c r="A2682" s="14">
        <v>40406</v>
      </c>
      <c r="B2682" s="17">
        <v>1.2045128870907225E-4</v>
      </c>
      <c r="C2682" s="9">
        <f t="shared" si="209"/>
        <v>-5.5102487112909278E-3</v>
      </c>
      <c r="D2682" s="6">
        <f t="shared" si="210"/>
        <v>3.036284086028333E-5</v>
      </c>
      <c r="E2682" s="6">
        <f t="shared" si="212"/>
        <v>9.3361794274951734E-5</v>
      </c>
      <c r="F2682" s="6">
        <f t="shared" si="211"/>
        <v>0.23436652116936144</v>
      </c>
      <c r="G2682" s="17">
        <v>8.5974770629391427E-3</v>
      </c>
      <c r="H2682" s="9">
        <f t="shared" si="208"/>
        <v>4.8411416129809856E-3</v>
      </c>
      <c r="I2682" s="8"/>
      <c r="J2682" s="10"/>
      <c r="AC2682" s="14"/>
      <c r="AD2682" s="15"/>
    </row>
    <row r="2683" spans="1:30" hidden="1" outlineLevel="1" x14ac:dyDescent="0.3">
      <c r="A2683" s="14">
        <v>40407</v>
      </c>
      <c r="B2683" s="17">
        <v>1.2118489601349843E-2</v>
      </c>
      <c r="C2683" s="9">
        <f t="shared" si="209"/>
        <v>6.4877896013498431E-3</v>
      </c>
      <c r="D2683" s="6">
        <f t="shared" si="210"/>
        <v>4.2091413911383155E-5</v>
      </c>
      <c r="E2683" s="6">
        <f t="shared" si="212"/>
        <v>3.036284086028333E-5</v>
      </c>
      <c r="F2683" s="6">
        <f t="shared" si="211"/>
        <v>0.68257636634592112</v>
      </c>
      <c r="G2683" s="17">
        <v>1.1034356934840169E-2</v>
      </c>
      <c r="H2683" s="9">
        <f t="shared" si="208"/>
        <v>8.2618179981522304E-3</v>
      </c>
      <c r="I2683" s="8"/>
      <c r="J2683" s="10"/>
      <c r="AC2683" s="14"/>
      <c r="AD2683" s="15"/>
    </row>
    <row r="2684" spans="1:30" hidden="1" outlineLevel="1" x14ac:dyDescent="0.3">
      <c r="A2684" s="14">
        <v>40408</v>
      </c>
      <c r="B2684" s="17">
        <v>1.481680485932387E-3</v>
      </c>
      <c r="C2684" s="9">
        <f t="shared" si="209"/>
        <v>-4.1490195140676126E-3</v>
      </c>
      <c r="D2684" s="6">
        <f t="shared" si="210"/>
        <v>1.7214362928113846E-5</v>
      </c>
      <c r="E2684" s="6">
        <f t="shared" si="212"/>
        <v>4.2091413911383155E-5</v>
      </c>
      <c r="F2684" s="6">
        <f t="shared" si="211"/>
        <v>1.1110777442716324</v>
      </c>
      <c r="G2684" s="17">
        <v>8.3434214223373961E-3</v>
      </c>
      <c r="H2684" s="9">
        <f t="shared" si="208"/>
        <v>1.0540767259889729E-2</v>
      </c>
      <c r="I2684" s="8"/>
      <c r="J2684" s="10"/>
      <c r="AC2684" s="14"/>
      <c r="AD2684" s="15"/>
    </row>
    <row r="2685" spans="1:30" hidden="1" outlineLevel="1" x14ac:dyDescent="0.3">
      <c r="A2685" s="14">
        <v>40409</v>
      </c>
      <c r="B2685" s="17">
        <v>-1.7080435856892603E-2</v>
      </c>
      <c r="C2685" s="9">
        <f t="shared" si="209"/>
        <v>-2.2711135856892602E-2</v>
      </c>
      <c r="D2685" s="6">
        <f t="shared" si="210"/>
        <v>5.1579569191023287E-4</v>
      </c>
      <c r="E2685" s="6">
        <f t="shared" si="212"/>
        <v>1.7214362928113846E-5</v>
      </c>
      <c r="F2685" s="6">
        <f t="shared" si="211"/>
        <v>0.64402377412700706</v>
      </c>
      <c r="G2685" s="17">
        <v>1.0821967112818636E-2</v>
      </c>
      <c r="H2685" s="9">
        <f t="shared" si="208"/>
        <v>8.0251091838491953E-3</v>
      </c>
      <c r="I2685" s="8"/>
      <c r="J2685" s="10"/>
      <c r="AC2685" s="14"/>
      <c r="AD2685" s="15"/>
    </row>
    <row r="2686" spans="1:30" hidden="1" outlineLevel="1" x14ac:dyDescent="0.3">
      <c r="A2686" s="14">
        <v>40410</v>
      </c>
      <c r="B2686" s="17">
        <v>-3.6697539229169985E-3</v>
      </c>
      <c r="C2686" s="9">
        <f t="shared" si="209"/>
        <v>-9.3004539229169982E-3</v>
      </c>
      <c r="D2686" s="6">
        <f t="shared" si="210"/>
        <v>8.6498443172302185E-5</v>
      </c>
      <c r="E2686" s="6">
        <f t="shared" si="212"/>
        <v>5.1579569191023287E-4</v>
      </c>
      <c r="F2686" s="6">
        <f t="shared" si="211"/>
        <v>1.0695883996264308</v>
      </c>
      <c r="G2686" s="17">
        <v>8.3778225635787601E-3</v>
      </c>
      <c r="H2686" s="9">
        <f t="shared" si="208"/>
        <v>1.0342090695920389E-2</v>
      </c>
      <c r="I2686" s="8"/>
      <c r="J2686" s="10"/>
      <c r="AC2686" s="14"/>
      <c r="AD2686" s="15"/>
    </row>
    <row r="2687" spans="1:30" hidden="1" outlineLevel="1" x14ac:dyDescent="0.3">
      <c r="A2687" s="14">
        <v>40413</v>
      </c>
      <c r="B2687" s="17">
        <v>-4.0484907945555412E-3</v>
      </c>
      <c r="C2687" s="9">
        <f t="shared" si="209"/>
        <v>-9.6791907945555401E-3</v>
      </c>
      <c r="D2687" s="6">
        <f t="shared" si="210"/>
        <v>9.3686734437408714E-5</v>
      </c>
      <c r="E2687" s="6">
        <f t="shared" si="212"/>
        <v>8.6498443172302185E-5</v>
      </c>
      <c r="F2687" s="6">
        <f t="shared" si="211"/>
        <v>0.6491881427719719</v>
      </c>
      <c r="G2687" s="17">
        <v>9.7267470917239678E-3</v>
      </c>
      <c r="H2687" s="9">
        <f t="shared" si="208"/>
        <v>8.0572212503565513E-3</v>
      </c>
      <c r="I2687" s="8"/>
      <c r="J2687" s="10"/>
      <c r="AC2687" s="14"/>
      <c r="AD2687" s="15"/>
    </row>
    <row r="2688" spans="1:30" hidden="1" outlineLevel="1" x14ac:dyDescent="0.3">
      <c r="A2688" s="14">
        <v>40414</v>
      </c>
      <c r="B2688" s="17">
        <v>-1.4618768361995988E-2</v>
      </c>
      <c r="C2688" s="9">
        <f t="shared" si="209"/>
        <v>-2.0249468361995988E-2</v>
      </c>
      <c r="D2688" s="6">
        <f t="shared" si="210"/>
        <v>4.1004096894347648E-4</v>
      </c>
      <c r="E2688" s="6">
        <f t="shared" si="212"/>
        <v>9.3686734437408714E-5</v>
      </c>
      <c r="F2688" s="6">
        <f t="shared" si="211"/>
        <v>0.86793454107671375</v>
      </c>
      <c r="G2688" s="17">
        <v>9.9058997507616726E-3</v>
      </c>
      <c r="H2688" s="9">
        <f t="shared" si="208"/>
        <v>9.3163004517711531E-3</v>
      </c>
      <c r="I2688" s="8"/>
      <c r="J2688" s="10"/>
      <c r="AC2688" s="14"/>
      <c r="AD2688" s="15"/>
    </row>
    <row r="2689" spans="1:30" hidden="1" outlineLevel="1" x14ac:dyDescent="0.3">
      <c r="A2689" s="14">
        <v>40415</v>
      </c>
      <c r="B2689" s="17">
        <v>3.2839446916381161E-3</v>
      </c>
      <c r="C2689" s="9">
        <f t="shared" si="209"/>
        <v>-2.3467553083618836E-3</v>
      </c>
      <c r="D2689" s="6">
        <f t="shared" si="210"/>
        <v>5.5072604773246799E-6</v>
      </c>
      <c r="E2689" s="6">
        <f t="shared" si="212"/>
        <v>4.1004096894347648E-4</v>
      </c>
      <c r="F2689" s="6">
        <f t="shared" si="211"/>
        <v>0.89949341842154418</v>
      </c>
      <c r="G2689" s="17">
        <v>1.248873993548737E-2</v>
      </c>
      <c r="H2689" s="9">
        <f t="shared" si="208"/>
        <v>9.4841626853483709E-3</v>
      </c>
      <c r="I2689" s="8"/>
      <c r="J2689" s="10"/>
      <c r="AC2689" s="14"/>
      <c r="AD2689" s="15"/>
    </row>
    <row r="2690" spans="1:30" hidden="1" outlineLevel="1" x14ac:dyDescent="0.3">
      <c r="A2690" s="14">
        <v>40416</v>
      </c>
      <c r="B2690" s="17">
        <v>-7.7144665808900675E-3</v>
      </c>
      <c r="C2690" s="9">
        <f t="shared" si="209"/>
        <v>-1.3345166580890067E-2</v>
      </c>
      <c r="D2690" s="6">
        <f t="shared" si="210"/>
        <v>1.780934710717051E-4</v>
      </c>
      <c r="E2690" s="6">
        <f t="shared" si="212"/>
        <v>5.5072604773246799E-6</v>
      </c>
      <c r="F2690" s="6">
        <f t="shared" si="211"/>
        <v>1.4175119323147067</v>
      </c>
      <c r="G2690" s="17">
        <v>9.1273749804881132E-3</v>
      </c>
      <c r="H2690" s="9">
        <f t="shared" si="208"/>
        <v>1.1905931010696756E-2</v>
      </c>
      <c r="I2690" s="8"/>
      <c r="J2690" s="10"/>
      <c r="AC2690" s="14"/>
      <c r="AD2690" s="15"/>
    </row>
    <row r="2691" spans="1:30" hidden="1" outlineLevel="1" x14ac:dyDescent="0.3">
      <c r="A2691" s="14">
        <v>40417</v>
      </c>
      <c r="B2691" s="17">
        <v>1.6450710403285437E-2</v>
      </c>
      <c r="C2691" s="9">
        <f t="shared" si="209"/>
        <v>1.0820010403285438E-2</v>
      </c>
      <c r="D2691" s="6">
        <f t="shared" si="210"/>
        <v>1.1707262512720511E-4</v>
      </c>
      <c r="E2691" s="6">
        <f t="shared" si="212"/>
        <v>1.780934710717051E-4</v>
      </c>
      <c r="F2691" s="6">
        <f t="shared" si="211"/>
        <v>0.76672941526261595</v>
      </c>
      <c r="G2691" s="17">
        <v>1.5070661026294193E-2</v>
      </c>
      <c r="H2691" s="9">
        <f t="shared" si="208"/>
        <v>8.75630867011103E-3</v>
      </c>
      <c r="I2691" s="8"/>
      <c r="J2691" s="10"/>
      <c r="AC2691" s="14"/>
      <c r="AD2691" s="15"/>
    </row>
    <row r="2692" spans="1:30" hidden="1" outlineLevel="1" x14ac:dyDescent="0.3">
      <c r="A2692" s="14">
        <v>40420</v>
      </c>
      <c r="B2692" s="17">
        <v>-1.4828611113085734E-2</v>
      </c>
      <c r="C2692" s="9">
        <f t="shared" si="209"/>
        <v>-2.0459311113085733E-2</v>
      </c>
      <c r="D2692" s="6">
        <f t="shared" si="210"/>
        <v>4.1858341122203335E-4</v>
      </c>
      <c r="E2692" s="6">
        <f t="shared" si="212"/>
        <v>1.1707262512720511E-4</v>
      </c>
      <c r="F2692" s="6">
        <f t="shared" si="211"/>
        <v>2.0548570465032152</v>
      </c>
      <c r="G2692" s="17">
        <v>6.8595354555471971E-3</v>
      </c>
      <c r="H2692" s="9">
        <f t="shared" si="208"/>
        <v>1.43347725705824E-2</v>
      </c>
      <c r="I2692" s="8"/>
      <c r="J2692" s="10"/>
      <c r="AC2692" s="14"/>
      <c r="AD2692" s="15"/>
    </row>
    <row r="2693" spans="1:30" hidden="1" outlineLevel="1" x14ac:dyDescent="0.3">
      <c r="A2693" s="14">
        <v>40421</v>
      </c>
      <c r="B2693" s="17">
        <v>3.9071808848771788E-4</v>
      </c>
      <c r="C2693" s="9">
        <f t="shared" si="209"/>
        <v>-5.2399819115122818E-3</v>
      </c>
      <c r="D2693" s="6">
        <f t="shared" si="210"/>
        <v>2.7457410432975907E-5</v>
      </c>
      <c r="E2693" s="6">
        <f t="shared" si="212"/>
        <v>4.1858341122203335E-4</v>
      </c>
      <c r="F2693" s="6">
        <f t="shared" si="211"/>
        <v>0.44202845918556616</v>
      </c>
      <c r="G2693" s="17">
        <v>9.0223454737945741E-3</v>
      </c>
      <c r="H2693" s="9">
        <f t="shared" si="208"/>
        <v>6.6485220852875726E-3</v>
      </c>
      <c r="I2693" s="8"/>
      <c r="J2693" s="10"/>
      <c r="AC2693" s="14"/>
      <c r="AD2693" s="15"/>
    </row>
    <row r="2694" spans="1:30" hidden="1" outlineLevel="1" x14ac:dyDescent="0.3">
      <c r="A2694" s="14">
        <v>40422</v>
      </c>
      <c r="B2694" s="17">
        <v>2.9077736386757314E-2</v>
      </c>
      <c r="C2694" s="9">
        <f t="shared" si="209"/>
        <v>2.3447036386757315E-2</v>
      </c>
      <c r="D2694" s="6">
        <f t="shared" si="210"/>
        <v>5.4976351532192152E-4</v>
      </c>
      <c r="E2694" s="6">
        <f t="shared" si="212"/>
        <v>2.7457410432975907E-5</v>
      </c>
      <c r="F2694" s="6">
        <f t="shared" si="211"/>
        <v>0.74962891312125168</v>
      </c>
      <c r="G2694" s="17">
        <v>1.1977757974308972E-2</v>
      </c>
      <c r="H2694" s="9">
        <f t="shared" si="208"/>
        <v>8.65811130167112E-3</v>
      </c>
      <c r="I2694" s="8"/>
      <c r="J2694" s="10"/>
      <c r="AC2694" s="14"/>
      <c r="AD2694" s="15"/>
    </row>
    <row r="2695" spans="1:30" hidden="1" outlineLevel="1" x14ac:dyDescent="0.3">
      <c r="A2695" s="14">
        <v>40423</v>
      </c>
      <c r="B2695" s="17">
        <v>9.0398529867277491E-3</v>
      </c>
      <c r="C2695" s="9">
        <f t="shared" si="209"/>
        <v>3.4091529867277494E-3</v>
      </c>
      <c r="D2695" s="6">
        <f t="shared" si="210"/>
        <v>1.1622324086914735E-5</v>
      </c>
      <c r="E2695" s="6">
        <f t="shared" si="212"/>
        <v>5.4976351532192152E-4</v>
      </c>
      <c r="F2695" s="6">
        <f t="shared" si="211"/>
        <v>1.3055311073188243</v>
      </c>
      <c r="G2695" s="17">
        <v>3.6072431447180617E-3</v>
      </c>
      <c r="H2695" s="9">
        <f t="shared" si="208"/>
        <v>1.1425984015912258E-2</v>
      </c>
      <c r="I2695" s="8"/>
      <c r="J2695" s="10"/>
      <c r="AC2695" s="14"/>
      <c r="AD2695" s="15"/>
    </row>
    <row r="2696" spans="1:30" hidden="1" outlineLevel="1" x14ac:dyDescent="0.3">
      <c r="A2696" s="14">
        <v>40424</v>
      </c>
      <c r="B2696" s="17">
        <v>1.3132393793163407E-2</v>
      </c>
      <c r="C2696" s="9">
        <f t="shared" si="209"/>
        <v>7.5016937931634076E-3</v>
      </c>
      <c r="D2696" s="6">
        <f t="shared" si="210"/>
        <v>5.6275409766386396E-5</v>
      </c>
      <c r="E2696" s="6">
        <f t="shared" si="212"/>
        <v>1.1622324086914735E-5</v>
      </c>
      <c r="F2696" s="6">
        <f t="shared" si="211"/>
        <v>0.1370503032125327</v>
      </c>
      <c r="G2696" s="17">
        <v>5.4209952685737809E-3</v>
      </c>
      <c r="H2696" s="9">
        <f t="shared" si="208"/>
        <v>3.7020305673040126E-3</v>
      </c>
      <c r="I2696" s="8"/>
      <c r="J2696" s="10"/>
      <c r="AC2696" s="14"/>
      <c r="AD2696" s="15"/>
    </row>
    <row r="2697" spans="1:30" hidden="1" outlineLevel="1" x14ac:dyDescent="0.3">
      <c r="A2697" s="14">
        <v>40428</v>
      </c>
      <c r="B2697" s="17">
        <v>-1.1537491412766068E-2</v>
      </c>
      <c r="C2697" s="9">
        <f t="shared" si="209"/>
        <v>-1.7168191412766067E-2</v>
      </c>
      <c r="D2697" s="6">
        <f t="shared" si="210"/>
        <v>2.947467963853745E-4</v>
      </c>
      <c r="E2697" s="6">
        <f t="shared" si="212"/>
        <v>5.6275409766386396E-5</v>
      </c>
      <c r="F2697" s="6">
        <f t="shared" si="211"/>
        <v>0.28372105815997789</v>
      </c>
      <c r="G2697" s="17">
        <v>4.7539569233906879E-3</v>
      </c>
      <c r="H2697" s="9">
        <f t="shared" si="208"/>
        <v>5.3265472696670769E-3</v>
      </c>
      <c r="I2697" s="8"/>
      <c r="J2697" s="10"/>
      <c r="AC2697" s="14"/>
      <c r="AD2697" s="15"/>
    </row>
    <row r="2698" spans="1:30" hidden="1" outlineLevel="1" x14ac:dyDescent="0.3">
      <c r="A2698" s="14">
        <v>40429</v>
      </c>
      <c r="B2698" s="17">
        <v>6.4180594908985339E-3</v>
      </c>
      <c r="C2698" s="9">
        <f t="shared" si="209"/>
        <v>7.8735949089853412E-4</v>
      </c>
      <c r="D2698" s="6">
        <f t="shared" si="210"/>
        <v>6.1993496790799887E-7</v>
      </c>
      <c r="E2698" s="6">
        <f t="shared" si="212"/>
        <v>2.947467963853745E-4</v>
      </c>
      <c r="F2698" s="6">
        <f t="shared" si="211"/>
        <v>0.22298035080749837</v>
      </c>
      <c r="G2698" s="17">
        <v>6.2603933056654699E-3</v>
      </c>
      <c r="H2698" s="9">
        <f t="shared" si="208"/>
        <v>4.7220795292698993E-3</v>
      </c>
      <c r="I2698" s="8"/>
      <c r="J2698" s="10"/>
      <c r="AC2698" s="14"/>
      <c r="AD2698" s="15"/>
    </row>
    <row r="2699" spans="1:30" hidden="1" outlineLevel="1" x14ac:dyDescent="0.3">
      <c r="A2699" s="14">
        <v>40430</v>
      </c>
      <c r="B2699" s="17">
        <v>4.8206520589969427E-3</v>
      </c>
      <c r="C2699" s="9">
        <f t="shared" si="209"/>
        <v>-8.100479410030571E-4</v>
      </c>
      <c r="D2699" s="6">
        <f t="shared" si="210"/>
        <v>6.5617766672329228E-7</v>
      </c>
      <c r="E2699" s="6">
        <f t="shared" si="212"/>
        <v>6.1993496790799887E-7</v>
      </c>
      <c r="F2699" s="6">
        <f t="shared" si="211"/>
        <v>0.3715474405279004</v>
      </c>
      <c r="G2699" s="17">
        <v>6.6461994564657742E-3</v>
      </c>
      <c r="H2699" s="9">
        <f t="shared" si="208"/>
        <v>6.0954691413204641E-3</v>
      </c>
      <c r="I2699" s="8"/>
      <c r="J2699" s="10"/>
      <c r="AC2699" s="14"/>
      <c r="AD2699" s="15"/>
    </row>
    <row r="2700" spans="1:30" hidden="1" outlineLevel="1" x14ac:dyDescent="0.3">
      <c r="A2700" s="14">
        <v>40431</v>
      </c>
      <c r="B2700" s="17">
        <v>4.8515450406927474E-3</v>
      </c>
      <c r="C2700" s="9">
        <f t="shared" si="209"/>
        <v>-7.7915495930725234E-4</v>
      </c>
      <c r="D2700" s="6">
        <f t="shared" si="210"/>
        <v>6.070824506130861E-7</v>
      </c>
      <c r="E2700" s="6">
        <f t="shared" si="212"/>
        <v>6.5617766672329228E-7</v>
      </c>
      <c r="F2700" s="6">
        <f t="shared" si="211"/>
        <v>0.41614842432394467</v>
      </c>
      <c r="G2700" s="17">
        <v>3.384569643029555E-3</v>
      </c>
      <c r="H2700" s="9">
        <f t="shared" si="208"/>
        <v>6.4509567067524542E-3</v>
      </c>
      <c r="I2700" s="8"/>
      <c r="J2700" s="10"/>
      <c r="AC2700" s="14"/>
      <c r="AD2700" s="15"/>
    </row>
    <row r="2701" spans="1:30" hidden="1" outlineLevel="1" x14ac:dyDescent="0.3">
      <c r="A2701" s="14">
        <v>40434</v>
      </c>
      <c r="B2701" s="17">
        <v>1.1069126603146635E-2</v>
      </c>
      <c r="C2701" s="9">
        <f t="shared" si="209"/>
        <v>5.4384266031466356E-3</v>
      </c>
      <c r="D2701" s="6">
        <f t="shared" si="210"/>
        <v>2.9576483917813054E-5</v>
      </c>
      <c r="E2701" s="6">
        <f t="shared" si="212"/>
        <v>6.070824506130861E-7</v>
      </c>
      <c r="F2701" s="6">
        <f t="shared" si="211"/>
        <v>0.12310533206513104</v>
      </c>
      <c r="G2701" s="17">
        <v>5.8630484079911071E-3</v>
      </c>
      <c r="H2701" s="9">
        <f t="shared" si="208"/>
        <v>3.5086369442438904E-3</v>
      </c>
      <c r="I2701" s="8"/>
      <c r="J2701" s="10"/>
      <c r="AC2701" s="14"/>
      <c r="AD2701" s="15"/>
    </row>
    <row r="2702" spans="1:30" hidden="1" outlineLevel="1" x14ac:dyDescent="0.3">
      <c r="A2702" s="14">
        <v>40435</v>
      </c>
      <c r="B2702" s="17">
        <v>-7.1337392961117851E-4</v>
      </c>
      <c r="C2702" s="9">
        <f t="shared" si="209"/>
        <v>-6.3440739296111784E-3</v>
      </c>
      <c r="D2702" s="6">
        <f t="shared" si="210"/>
        <v>4.024727402437222E-5</v>
      </c>
      <c r="E2702" s="6">
        <f t="shared" si="212"/>
        <v>2.9576483917813054E-5</v>
      </c>
      <c r="F2702" s="6">
        <f t="shared" si="211"/>
        <v>0.32839989023477684</v>
      </c>
      <c r="G2702" s="17">
        <v>6.909137800822634E-3</v>
      </c>
      <c r="H2702" s="9">
        <f t="shared" ref="H2702:H2765" si="213">SQRT(F2702)/100</f>
        <v>5.7306185550495062E-3</v>
      </c>
      <c r="I2702" s="8"/>
      <c r="J2702" s="10"/>
      <c r="AC2702" s="14"/>
      <c r="AD2702" s="15"/>
    </row>
    <row r="2703" spans="1:30" hidden="1" outlineLevel="1" x14ac:dyDescent="0.3">
      <c r="A2703" s="14">
        <v>40436</v>
      </c>
      <c r="B2703" s="17">
        <v>3.5348838022731962E-3</v>
      </c>
      <c r="C2703" s="9">
        <f t="shared" ref="C2703:C2766" si="214">B2703-B$5</f>
        <v>-2.0958161977268036E-3</v>
      </c>
      <c r="D2703" s="6">
        <f t="shared" ref="D2703:D2766" si="215">C2703^2</f>
        <v>4.3924455346540364E-6</v>
      </c>
      <c r="E2703" s="6">
        <f t="shared" si="212"/>
        <v>4.024727402437222E-5</v>
      </c>
      <c r="F2703" s="6">
        <f t="shared" ref="F2703:F2766" si="216">IF(C2702&gt;0,B$6+B$7*E2703+B$8*(G2702*100)^2,B$6+B$7*E2703+B$8*(G2702*100)^2+E2703*$B$9)</f>
        <v>0.44808000134686865</v>
      </c>
      <c r="G2703" s="17">
        <v>6.8367237653748289E-3</v>
      </c>
      <c r="H2703" s="9">
        <f t="shared" si="213"/>
        <v>6.6938778099608952E-3</v>
      </c>
      <c r="I2703" s="8"/>
      <c r="J2703" s="10"/>
      <c r="AC2703" s="14"/>
      <c r="AD2703" s="15"/>
    </row>
    <row r="2704" spans="1:30" hidden="1" outlineLevel="1" x14ac:dyDescent="0.3">
      <c r="A2704" s="14">
        <v>40437</v>
      </c>
      <c r="B2704" s="17">
        <v>-3.6441005585108262E-4</v>
      </c>
      <c r="C2704" s="9">
        <f t="shared" si="214"/>
        <v>-5.9951100558510821E-3</v>
      </c>
      <c r="D2704" s="6">
        <f t="shared" si="215"/>
        <v>3.5941344581766766E-5</v>
      </c>
      <c r="E2704" s="6">
        <f t="shared" ref="E2704:E2767" si="217">D2703</f>
        <v>4.3924455346540364E-6</v>
      </c>
      <c r="F2704" s="6">
        <f t="shared" si="216"/>
        <v>0.43915803551486959</v>
      </c>
      <c r="G2704" s="17">
        <v>4.654414437722419E-3</v>
      </c>
      <c r="H2704" s="9">
        <f t="shared" si="213"/>
        <v>6.6268999955851867E-3</v>
      </c>
      <c r="I2704" s="8"/>
      <c r="J2704" s="10"/>
      <c r="AC2704" s="14"/>
      <c r="AD2704" s="15"/>
    </row>
    <row r="2705" spans="1:30" hidden="1" outlineLevel="1" x14ac:dyDescent="0.3">
      <c r="A2705" s="14">
        <v>40438</v>
      </c>
      <c r="B2705" s="17">
        <v>8.2651411493690112E-4</v>
      </c>
      <c r="C2705" s="9">
        <f t="shared" si="214"/>
        <v>-4.8041858850630982E-3</v>
      </c>
      <c r="D2705" s="6">
        <f t="shared" si="215"/>
        <v>2.3080202018239505E-5</v>
      </c>
      <c r="E2705" s="6">
        <f t="shared" si="217"/>
        <v>3.5941344581766766E-5</v>
      </c>
      <c r="F2705" s="6">
        <f t="shared" si="216"/>
        <v>0.2145468731627086</v>
      </c>
      <c r="G2705" s="17">
        <v>5.5623940400442023E-3</v>
      </c>
      <c r="H2705" s="9">
        <f t="shared" si="213"/>
        <v>4.6319204781894588E-3</v>
      </c>
      <c r="I2705" s="8"/>
      <c r="J2705" s="10"/>
      <c r="AC2705" s="14"/>
      <c r="AD2705" s="15"/>
    </row>
    <row r="2706" spans="1:30" hidden="1" outlineLevel="1" x14ac:dyDescent="0.3">
      <c r="A2706" s="14">
        <v>40441</v>
      </c>
      <c r="B2706" s="17">
        <v>1.5095287889559732E-2</v>
      </c>
      <c r="C2706" s="9">
        <f t="shared" si="214"/>
        <v>9.4645878895597314E-3</v>
      </c>
      <c r="D2706" s="6">
        <f t="shared" si="215"/>
        <v>8.9578423919200729E-5</v>
      </c>
      <c r="E2706" s="6">
        <f t="shared" si="217"/>
        <v>2.3080202018239505E-5</v>
      </c>
      <c r="F2706" s="6">
        <f t="shared" si="216"/>
        <v>0.29763562636095209</v>
      </c>
      <c r="G2706" s="17">
        <v>7.4843914572410124E-3</v>
      </c>
      <c r="H2706" s="9">
        <f t="shared" si="213"/>
        <v>5.455599200463246E-3</v>
      </c>
      <c r="I2706" s="8"/>
      <c r="J2706" s="10"/>
      <c r="AC2706" s="14"/>
      <c r="AD2706" s="15"/>
    </row>
    <row r="2707" spans="1:30" hidden="1" outlineLevel="1" x14ac:dyDescent="0.3">
      <c r="A2707" s="14">
        <v>40442</v>
      </c>
      <c r="B2707" s="17">
        <v>-2.5673131207181979E-3</v>
      </c>
      <c r="C2707" s="9">
        <f t="shared" si="214"/>
        <v>-8.1980131207181981E-3</v>
      </c>
      <c r="D2707" s="6">
        <f t="shared" si="215"/>
        <v>6.7207419127467727E-5</v>
      </c>
      <c r="E2707" s="6">
        <f t="shared" si="217"/>
        <v>8.9578423919200729E-5</v>
      </c>
      <c r="F2707" s="6">
        <f t="shared" si="216"/>
        <v>0.52223634640124028</v>
      </c>
      <c r="G2707" s="17">
        <v>7.0480435603039321E-3</v>
      </c>
      <c r="H2707" s="9">
        <f t="shared" si="213"/>
        <v>7.2265921872016574E-3</v>
      </c>
      <c r="I2707" s="8"/>
      <c r="J2707" s="10"/>
      <c r="AC2707" s="14"/>
      <c r="AD2707" s="15"/>
    </row>
    <row r="2708" spans="1:30" hidden="1" outlineLevel="1" x14ac:dyDescent="0.3">
      <c r="A2708" s="14">
        <v>40443</v>
      </c>
      <c r="B2708" s="17">
        <v>-4.8371727944517542E-3</v>
      </c>
      <c r="C2708" s="9">
        <f t="shared" si="214"/>
        <v>-1.0467872794451754E-2</v>
      </c>
      <c r="D2708" s="6">
        <f t="shared" si="215"/>
        <v>1.0957636084082317E-4</v>
      </c>
      <c r="E2708" s="6">
        <f t="shared" si="217"/>
        <v>6.7207419127467727E-5</v>
      </c>
      <c r="F2708" s="6">
        <f t="shared" si="216"/>
        <v>0.46544991470505498</v>
      </c>
      <c r="G2708" s="17">
        <v>7.0536994623344486E-3</v>
      </c>
      <c r="H2708" s="9">
        <f t="shared" si="213"/>
        <v>6.8223889855757638E-3</v>
      </c>
      <c r="I2708" s="8"/>
      <c r="J2708" s="10"/>
      <c r="AC2708" s="14"/>
      <c r="AD2708" s="15"/>
    </row>
    <row r="2709" spans="1:30" hidden="1" outlineLevel="1" x14ac:dyDescent="0.3">
      <c r="A2709" s="14">
        <v>40444</v>
      </c>
      <c r="B2709" s="17">
        <v>-8.3662401778437333E-3</v>
      </c>
      <c r="C2709" s="9">
        <f t="shared" si="214"/>
        <v>-1.3996940177843732E-2</v>
      </c>
      <c r="D2709" s="6">
        <f t="shared" si="215"/>
        <v>1.9591433434213614E-4</v>
      </c>
      <c r="E2709" s="6">
        <f t="shared" si="217"/>
        <v>1.0957636084082317E-4</v>
      </c>
      <c r="F2709" s="6">
        <f t="shared" si="216"/>
        <v>0.46617166728592935</v>
      </c>
      <c r="G2709" s="17">
        <v>8.303169890555925E-3</v>
      </c>
      <c r="H2709" s="9">
        <f t="shared" si="213"/>
        <v>6.8276765248943168E-3</v>
      </c>
      <c r="I2709" s="8"/>
      <c r="J2709" s="10"/>
      <c r="AC2709" s="14"/>
      <c r="AD2709" s="15"/>
    </row>
    <row r="2710" spans="1:30" hidden="1" outlineLevel="1" x14ac:dyDescent="0.3">
      <c r="A2710" s="14">
        <v>40445</v>
      </c>
      <c r="B2710" s="17">
        <v>2.0972915547812811E-2</v>
      </c>
      <c r="C2710" s="9">
        <f t="shared" si="214"/>
        <v>1.5342215547812812E-2</v>
      </c>
      <c r="D2710" s="6">
        <f t="shared" si="215"/>
        <v>2.3538357791554919E-4</v>
      </c>
      <c r="E2710" s="6">
        <f t="shared" si="217"/>
        <v>1.9591433434213614E-4</v>
      </c>
      <c r="F2710" s="6">
        <f t="shared" si="216"/>
        <v>0.63805316930306299</v>
      </c>
      <c r="G2710" s="17">
        <v>8.4708787800909582E-3</v>
      </c>
      <c r="H2710" s="9">
        <f t="shared" si="213"/>
        <v>7.9878230407481043E-3</v>
      </c>
      <c r="I2710" s="8"/>
      <c r="J2710" s="10"/>
      <c r="AC2710" s="14"/>
      <c r="AD2710" s="15"/>
    </row>
    <row r="2711" spans="1:30" hidden="1" outlineLevel="1" x14ac:dyDescent="0.3">
      <c r="A2711" s="14">
        <v>40448</v>
      </c>
      <c r="B2711" s="17">
        <v>-5.68355318193793E-3</v>
      </c>
      <c r="C2711" s="9">
        <f t="shared" si="214"/>
        <v>-1.131425318193793E-2</v>
      </c>
      <c r="D2711" s="6">
        <f t="shared" si="215"/>
        <v>1.2801232506499258E-4</v>
      </c>
      <c r="E2711" s="6">
        <f t="shared" si="217"/>
        <v>2.3538357791554919E-4</v>
      </c>
      <c r="F2711" s="6">
        <f t="shared" si="216"/>
        <v>0.66321658690903185</v>
      </c>
      <c r="G2711" s="17">
        <v>3.4334983909239543E-3</v>
      </c>
      <c r="H2711" s="9">
        <f t="shared" si="213"/>
        <v>8.1438110667489821E-3</v>
      </c>
      <c r="I2711" s="8"/>
      <c r="J2711" s="10"/>
      <c r="AC2711" s="14"/>
      <c r="AD2711" s="15"/>
    </row>
    <row r="2712" spans="1:30" hidden="1" outlineLevel="1" x14ac:dyDescent="0.3">
      <c r="A2712" s="14">
        <v>40449</v>
      </c>
      <c r="B2712" s="17">
        <v>4.8386607358507951E-3</v>
      </c>
      <c r="C2712" s="9">
        <f t="shared" si="214"/>
        <v>-7.920392641492047E-4</v>
      </c>
      <c r="D2712" s="6">
        <f t="shared" si="215"/>
        <v>6.2732619595401369E-7</v>
      </c>
      <c r="E2712" s="6">
        <f t="shared" si="217"/>
        <v>1.2801232506499258E-4</v>
      </c>
      <c r="F2712" s="6">
        <f t="shared" si="216"/>
        <v>0.12611551336368931</v>
      </c>
      <c r="G2712" s="17">
        <v>1.0950805748573012E-2</v>
      </c>
      <c r="H2712" s="9">
        <f t="shared" si="213"/>
        <v>3.551274607288055E-3</v>
      </c>
      <c r="I2712" s="8"/>
      <c r="J2712" s="10"/>
      <c r="AC2712" s="14"/>
      <c r="AD2712" s="15"/>
    </row>
    <row r="2713" spans="1:30" hidden="1" outlineLevel="1" x14ac:dyDescent="0.3">
      <c r="A2713" s="14">
        <v>40450</v>
      </c>
      <c r="B2713" s="17">
        <v>-2.5911128831402714E-3</v>
      </c>
      <c r="C2713" s="9">
        <f t="shared" si="214"/>
        <v>-8.2218128831402712E-3</v>
      </c>
      <c r="D2713" s="6">
        <f t="shared" si="215"/>
        <v>6.7598207085371338E-5</v>
      </c>
      <c r="E2713" s="6">
        <f t="shared" si="217"/>
        <v>6.2732619595401369E-7</v>
      </c>
      <c r="F2713" s="6">
        <f t="shared" si="216"/>
        <v>1.0946248615520302</v>
      </c>
      <c r="G2713" s="17">
        <v>4.9880380815325673E-3</v>
      </c>
      <c r="H2713" s="9">
        <f t="shared" si="213"/>
        <v>1.0462432133839772E-2</v>
      </c>
      <c r="I2713" s="8"/>
      <c r="J2713" s="10"/>
      <c r="AC2713" s="14"/>
      <c r="AD2713" s="15"/>
    </row>
    <row r="2714" spans="1:30" hidden="1" outlineLevel="1" x14ac:dyDescent="0.3">
      <c r="A2714" s="14">
        <v>40451</v>
      </c>
      <c r="B2714" s="17">
        <v>-3.0884867064597146E-3</v>
      </c>
      <c r="C2714" s="9">
        <f t="shared" si="214"/>
        <v>-8.7191867064597139E-3</v>
      </c>
      <c r="D2714" s="6">
        <f t="shared" si="215"/>
        <v>7.6024216822103799E-5</v>
      </c>
      <c r="E2714" s="6">
        <f t="shared" si="217"/>
        <v>6.7598207085371338E-5</v>
      </c>
      <c r="F2714" s="6">
        <f t="shared" si="216"/>
        <v>0.2433665944062004</v>
      </c>
      <c r="G2714" s="17">
        <v>1.2344113047820954E-2</v>
      </c>
      <c r="H2714" s="9">
        <f t="shared" si="213"/>
        <v>4.933219987049031E-3</v>
      </c>
      <c r="I2714" s="8"/>
      <c r="J2714" s="10"/>
      <c r="AC2714" s="14"/>
      <c r="AD2714" s="15"/>
    </row>
    <row r="2715" spans="1:30" hidden="1" outlineLevel="1" x14ac:dyDescent="0.3">
      <c r="A2715" s="14">
        <v>40452</v>
      </c>
      <c r="B2715" s="17">
        <v>4.4067143598947971E-3</v>
      </c>
      <c r="C2715" s="9">
        <f t="shared" si="214"/>
        <v>-1.2239856401052027E-3</v>
      </c>
      <c r="D2715" s="6">
        <f t="shared" si="215"/>
        <v>1.4981408471837428E-6</v>
      </c>
      <c r="E2715" s="6">
        <f t="shared" si="217"/>
        <v>7.6024216822103799E-5</v>
      </c>
      <c r="F2715" s="6">
        <f t="shared" si="216"/>
        <v>1.3853551313846955</v>
      </c>
      <c r="G2715" s="17">
        <v>6.402462656721084E-3</v>
      </c>
      <c r="H2715" s="9">
        <f t="shared" si="213"/>
        <v>1.1770111007907679E-2</v>
      </c>
      <c r="I2715" s="8"/>
      <c r="J2715" s="10"/>
      <c r="AC2715" s="14"/>
      <c r="AD2715" s="15"/>
    </row>
    <row r="2716" spans="1:30" hidden="1" outlineLevel="1" x14ac:dyDescent="0.3">
      <c r="A2716" s="14">
        <v>40455</v>
      </c>
      <c r="B2716" s="17">
        <v>-8.0673865197217164E-3</v>
      </c>
      <c r="C2716" s="9">
        <f t="shared" si="214"/>
        <v>-1.3698086519721715E-2</v>
      </c>
      <c r="D2716" s="6">
        <f t="shared" si="215"/>
        <v>1.8763757430178177E-4</v>
      </c>
      <c r="E2716" s="6">
        <f t="shared" si="217"/>
        <v>1.4981408471837428E-6</v>
      </c>
      <c r="F2716" s="6">
        <f t="shared" si="216"/>
        <v>0.38766137715639848</v>
      </c>
      <c r="G2716" s="17">
        <v>8.7297722732817083E-3</v>
      </c>
      <c r="H2716" s="9">
        <f t="shared" si="213"/>
        <v>6.2262458765808349E-3</v>
      </c>
      <c r="I2716" s="8"/>
      <c r="J2716" s="10"/>
      <c r="AC2716" s="14"/>
      <c r="AD2716" s="15"/>
    </row>
    <row r="2717" spans="1:30" hidden="1" outlineLevel="1" x14ac:dyDescent="0.3">
      <c r="A2717" s="14">
        <v>40456</v>
      </c>
      <c r="B2717" s="17">
        <v>2.0646722507168626E-2</v>
      </c>
      <c r="C2717" s="9">
        <f t="shared" si="214"/>
        <v>1.5016022507168627E-2</v>
      </c>
      <c r="D2717" s="6">
        <f t="shared" si="215"/>
        <v>2.2548093193579477E-4</v>
      </c>
      <c r="E2717" s="6">
        <f t="shared" si="217"/>
        <v>1.8763757430178177E-4</v>
      </c>
      <c r="F2717" s="6">
        <f t="shared" si="216"/>
        <v>0.70313592440753392</v>
      </c>
      <c r="G2717" s="17">
        <v>9.0993330832385057E-3</v>
      </c>
      <c r="H2717" s="9">
        <f t="shared" si="213"/>
        <v>8.3853200559521508E-3</v>
      </c>
      <c r="I2717" s="8"/>
      <c r="J2717" s="10"/>
      <c r="AC2717" s="14"/>
      <c r="AD2717" s="15"/>
    </row>
    <row r="2718" spans="1:30" hidden="1" outlineLevel="1" x14ac:dyDescent="0.3">
      <c r="A2718" s="14">
        <v>40457</v>
      </c>
      <c r="B2718" s="17">
        <v>-6.7223045959984278E-4</v>
      </c>
      <c r="C2718" s="9">
        <f t="shared" si="214"/>
        <v>-6.3029304595998425E-3</v>
      </c>
      <c r="D2718" s="6">
        <f t="shared" si="215"/>
        <v>3.9726932378551481E-5</v>
      </c>
      <c r="E2718" s="6">
        <f t="shared" si="217"/>
        <v>2.2548093193579477E-4</v>
      </c>
      <c r="F2718" s="6">
        <f t="shared" si="216"/>
        <v>0.76212045494766456</v>
      </c>
      <c r="G2718" s="17">
        <v>4.542660230812008E-3</v>
      </c>
      <c r="H2718" s="9">
        <f t="shared" si="213"/>
        <v>8.7299510591277926E-3</v>
      </c>
      <c r="I2718" s="8"/>
      <c r="J2718" s="10"/>
      <c r="AC2718" s="14"/>
      <c r="AD2718" s="15"/>
    </row>
    <row r="2719" spans="1:30" hidden="1" outlineLevel="1" x14ac:dyDescent="0.3">
      <c r="A2719" s="14">
        <v>40458</v>
      </c>
      <c r="B2719" s="17">
        <v>-1.6478755817891533E-3</v>
      </c>
      <c r="C2719" s="9">
        <f t="shared" si="214"/>
        <v>-7.2785755817891531E-3</v>
      </c>
      <c r="D2719" s="6">
        <f t="shared" si="215"/>
        <v>5.2977662499817312E-5</v>
      </c>
      <c r="E2719" s="6">
        <f t="shared" si="217"/>
        <v>3.9726932378551481E-5</v>
      </c>
      <c r="F2719" s="6">
        <f t="shared" si="216"/>
        <v>0.20534142055678781</v>
      </c>
      <c r="G2719" s="17">
        <v>7.4120809010586406E-3</v>
      </c>
      <c r="H2719" s="9">
        <f t="shared" si="213"/>
        <v>4.5314613598351232E-3</v>
      </c>
      <c r="I2719" s="8"/>
      <c r="J2719" s="10"/>
      <c r="AC2719" s="14"/>
      <c r="AD2719" s="15"/>
    </row>
    <row r="2720" spans="1:30" hidden="1" outlineLevel="1" x14ac:dyDescent="0.3">
      <c r="A2720" s="14">
        <v>40459</v>
      </c>
      <c r="B2720" s="17">
        <v>6.1036131712818671E-3</v>
      </c>
      <c r="C2720" s="9">
        <f t="shared" si="214"/>
        <v>4.7291317128186731E-4</v>
      </c>
      <c r="D2720" s="6">
        <f t="shared" si="215"/>
        <v>2.2364686757187277E-7</v>
      </c>
      <c r="E2720" s="6">
        <f t="shared" si="217"/>
        <v>5.2977662499817312E-5</v>
      </c>
      <c r="F2720" s="6">
        <f t="shared" si="216"/>
        <v>0.51259731721337753</v>
      </c>
      <c r="G2720" s="17">
        <v>6.0991186581297388E-3</v>
      </c>
      <c r="H2720" s="9">
        <f t="shared" si="213"/>
        <v>7.1595901922762136E-3</v>
      </c>
      <c r="I2720" s="8"/>
      <c r="J2720" s="10"/>
      <c r="AC2720" s="14"/>
      <c r="AD2720" s="15"/>
    </row>
    <row r="2721" spans="1:30" hidden="1" outlineLevel="1" x14ac:dyDescent="0.3">
      <c r="A2721" s="14">
        <v>40462</v>
      </c>
      <c r="B2721" s="17">
        <v>1.4582627318711122E-4</v>
      </c>
      <c r="C2721" s="9">
        <f t="shared" si="214"/>
        <v>-5.4848737268128889E-3</v>
      </c>
      <c r="D2721" s="6">
        <f t="shared" si="215"/>
        <v>3.0083839799082309E-5</v>
      </c>
      <c r="E2721" s="6">
        <f t="shared" si="217"/>
        <v>2.2364686757187277E-7</v>
      </c>
      <c r="F2721" s="6">
        <f t="shared" si="216"/>
        <v>0.35369366797206125</v>
      </c>
      <c r="G2721" s="17">
        <v>3.7392239989462585E-3</v>
      </c>
      <c r="H2721" s="9">
        <f t="shared" si="213"/>
        <v>5.947215045481887E-3</v>
      </c>
      <c r="I2721" s="8"/>
      <c r="J2721" s="10"/>
      <c r="AC2721" s="14"/>
      <c r="AD2721" s="15"/>
    </row>
    <row r="2722" spans="1:30" hidden="1" outlineLevel="1" x14ac:dyDescent="0.3">
      <c r="A2722" s="14">
        <v>40463</v>
      </c>
      <c r="B2722" s="17">
        <v>3.8114836641516474E-3</v>
      </c>
      <c r="C2722" s="9">
        <f t="shared" si="214"/>
        <v>-1.8192163358483524E-3</v>
      </c>
      <c r="D2722" s="6">
        <f t="shared" si="215"/>
        <v>3.3095480766175054E-6</v>
      </c>
      <c r="E2722" s="6">
        <f t="shared" si="217"/>
        <v>3.0083839799082309E-5</v>
      </c>
      <c r="F2722" s="6">
        <f t="shared" si="216"/>
        <v>0.14574017335875439</v>
      </c>
      <c r="G2722" s="17">
        <v>9.7440002801011359E-3</v>
      </c>
      <c r="H2722" s="9">
        <f t="shared" si="213"/>
        <v>3.8175931338836305E-3</v>
      </c>
      <c r="I2722" s="8"/>
      <c r="J2722" s="10"/>
      <c r="AC2722" s="14"/>
      <c r="AD2722" s="15"/>
    </row>
    <row r="2723" spans="1:30" hidden="1" outlineLevel="1" x14ac:dyDescent="0.3">
      <c r="A2723" s="14">
        <v>40464</v>
      </c>
      <c r="B2723" s="17">
        <v>7.095785561552867E-3</v>
      </c>
      <c r="C2723" s="9">
        <f t="shared" si="214"/>
        <v>1.4650855615528672E-3</v>
      </c>
      <c r="D2723" s="6">
        <f t="shared" si="215"/>
        <v>2.1464757026706801E-6</v>
      </c>
      <c r="E2723" s="6">
        <f t="shared" si="217"/>
        <v>3.3095480766175054E-6</v>
      </c>
      <c r="F2723" s="6">
        <f t="shared" si="216"/>
        <v>0.87092778971328366</v>
      </c>
      <c r="G2723" s="17">
        <v>7.5485555136275391E-3</v>
      </c>
      <c r="H2723" s="9">
        <f t="shared" si="213"/>
        <v>9.3323512027424452E-3</v>
      </c>
      <c r="I2723" s="8"/>
      <c r="J2723" s="10"/>
      <c r="AC2723" s="14"/>
      <c r="AD2723" s="15"/>
    </row>
    <row r="2724" spans="1:30" hidden="1" outlineLevel="1" x14ac:dyDescent="0.3">
      <c r="A2724" s="14">
        <v>40465</v>
      </c>
      <c r="B2724" s="17">
        <v>-3.6480321843966718E-3</v>
      </c>
      <c r="C2724" s="9">
        <f t="shared" si="214"/>
        <v>-9.2787321843966711E-3</v>
      </c>
      <c r="D2724" s="6">
        <f t="shared" si="215"/>
        <v>8.6094870949758622E-5</v>
      </c>
      <c r="E2724" s="6">
        <f t="shared" si="217"/>
        <v>2.1464757026706801E-6</v>
      </c>
      <c r="F2724" s="6">
        <f t="shared" si="216"/>
        <v>0.53087604339613348</v>
      </c>
      <c r="G2724" s="17">
        <v>7.3653972002952353E-3</v>
      </c>
      <c r="H2724" s="9">
        <f t="shared" si="213"/>
        <v>7.2861240958148211E-3</v>
      </c>
      <c r="I2724" s="8"/>
      <c r="J2724" s="10"/>
      <c r="AC2724" s="14"/>
      <c r="AD2724" s="15"/>
    </row>
    <row r="2725" spans="1:30" hidden="1" outlineLevel="1" x14ac:dyDescent="0.3">
      <c r="A2725" s="14">
        <v>40466</v>
      </c>
      <c r="B2725" s="17">
        <v>2.0254328732751269E-3</v>
      </c>
      <c r="C2725" s="9">
        <f t="shared" si="214"/>
        <v>-3.6052671267248729E-3</v>
      </c>
      <c r="D2725" s="6">
        <f t="shared" si="215"/>
        <v>1.2997951055043021E-5</v>
      </c>
      <c r="E2725" s="6">
        <f t="shared" si="217"/>
        <v>8.6094870949758622E-5</v>
      </c>
      <c r="F2725" s="6">
        <f t="shared" si="216"/>
        <v>0.50642392767775757</v>
      </c>
      <c r="G2725" s="17">
        <v>8.9317826578997912E-3</v>
      </c>
      <c r="H2725" s="9">
        <f t="shared" si="213"/>
        <v>7.1163468695515228E-3</v>
      </c>
      <c r="I2725" s="8"/>
      <c r="J2725" s="10"/>
      <c r="AC2725" s="14"/>
      <c r="AD2725" s="15"/>
    </row>
    <row r="2726" spans="1:30" hidden="1" outlineLevel="1" x14ac:dyDescent="0.3">
      <c r="A2726" s="14">
        <v>40469</v>
      </c>
      <c r="B2726" s="17">
        <v>7.2176346907062306E-3</v>
      </c>
      <c r="C2726" s="9">
        <f t="shared" si="214"/>
        <v>1.5869346907062308E-3</v>
      </c>
      <c r="D2726" s="6">
        <f t="shared" si="215"/>
        <v>2.5183617125668805E-6</v>
      </c>
      <c r="E2726" s="6">
        <f t="shared" si="217"/>
        <v>1.2997951055043021E-5</v>
      </c>
      <c r="F2726" s="6">
        <f t="shared" si="216"/>
        <v>0.73506253089348639</v>
      </c>
      <c r="G2726" s="17">
        <v>5.0394917961993271E-3</v>
      </c>
      <c r="H2726" s="9">
        <f t="shared" si="213"/>
        <v>8.5735787795615803E-3</v>
      </c>
      <c r="I2726" s="8"/>
      <c r="J2726" s="10"/>
      <c r="AC2726" s="14"/>
      <c r="AD2726" s="15"/>
    </row>
    <row r="2727" spans="1:30" hidden="1" outlineLevel="1" x14ac:dyDescent="0.3">
      <c r="A2727" s="14">
        <v>40470</v>
      </c>
      <c r="B2727" s="17">
        <v>-1.6004644029056977E-2</v>
      </c>
      <c r="C2727" s="9">
        <f t="shared" si="214"/>
        <v>-2.1635344029056976E-2</v>
      </c>
      <c r="D2727" s="6">
        <f t="shared" si="215"/>
        <v>4.6808811125565136E-4</v>
      </c>
      <c r="E2727" s="6">
        <f t="shared" si="217"/>
        <v>2.5183617125668805E-6</v>
      </c>
      <c r="F2727" s="6">
        <f t="shared" si="216"/>
        <v>0.24797624954039552</v>
      </c>
      <c r="G2727" s="17">
        <v>1.0826518801881813E-2</v>
      </c>
      <c r="H2727" s="9">
        <f t="shared" si="213"/>
        <v>4.9797213731331948E-3</v>
      </c>
      <c r="I2727" s="8"/>
      <c r="J2727" s="10"/>
      <c r="AC2727" s="14"/>
      <c r="AD2727" s="15"/>
    </row>
    <row r="2728" spans="1:30" hidden="1" outlineLevel="1" x14ac:dyDescent="0.3">
      <c r="A2728" s="14">
        <v>40471</v>
      </c>
      <c r="B2728" s="17">
        <v>1.0469082613678416E-2</v>
      </c>
      <c r="C2728" s="9">
        <f t="shared" si="214"/>
        <v>4.8383826136784167E-3</v>
      </c>
      <c r="D2728" s="6">
        <f t="shared" si="215"/>
        <v>2.3409946316345586E-5</v>
      </c>
      <c r="E2728" s="6">
        <f t="shared" si="217"/>
        <v>4.6808811125565136E-4</v>
      </c>
      <c r="F2728" s="6">
        <f t="shared" si="216"/>
        <v>1.0704627103101731</v>
      </c>
      <c r="G2728" s="17">
        <v>7.8703918630580946E-3</v>
      </c>
      <c r="H2728" s="9">
        <f t="shared" si="213"/>
        <v>1.0346316785746381E-2</v>
      </c>
      <c r="I2728" s="8"/>
      <c r="J2728" s="10"/>
      <c r="AC2728" s="14"/>
      <c r="AD2728" s="15"/>
    </row>
    <row r="2729" spans="1:30" hidden="1" outlineLevel="1" x14ac:dyDescent="0.3">
      <c r="A2729" s="14">
        <v>40472</v>
      </c>
      <c r="B2729" s="17">
        <v>1.772336952797183E-3</v>
      </c>
      <c r="C2729" s="9">
        <f t="shared" si="214"/>
        <v>-3.8583630472028168E-3</v>
      </c>
      <c r="D2729" s="6">
        <f t="shared" si="215"/>
        <v>1.4886965404020205E-5</v>
      </c>
      <c r="E2729" s="6">
        <f t="shared" si="217"/>
        <v>2.3409946316345586E-5</v>
      </c>
      <c r="F2729" s="6">
        <f t="shared" si="216"/>
        <v>0.57532406077548914</v>
      </c>
      <c r="G2729" s="17">
        <v>1.0211734574636318E-2</v>
      </c>
      <c r="H2729" s="9">
        <f t="shared" si="213"/>
        <v>7.585011936546239E-3</v>
      </c>
      <c r="I2729" s="8"/>
      <c r="J2729" s="10"/>
      <c r="AC2729" s="14"/>
      <c r="AD2729" s="15"/>
    </row>
    <row r="2730" spans="1:30" hidden="1" outlineLevel="1" x14ac:dyDescent="0.3">
      <c r="A2730" s="14">
        <v>40473</v>
      </c>
      <c r="B2730" s="17">
        <v>2.3864087842886453E-3</v>
      </c>
      <c r="C2730" s="9">
        <f t="shared" si="214"/>
        <v>-3.2442912157113544E-3</v>
      </c>
      <c r="D2730" s="6">
        <f t="shared" si="215"/>
        <v>1.0525425492341859E-5</v>
      </c>
      <c r="E2730" s="6">
        <f t="shared" si="217"/>
        <v>1.4886965404020205E-5</v>
      </c>
      <c r="F2730" s="6">
        <f t="shared" si="216"/>
        <v>0.95453427358133169</v>
      </c>
      <c r="G2730" s="17">
        <v>2.5179231093350302E-3</v>
      </c>
      <c r="H2730" s="9">
        <f t="shared" si="213"/>
        <v>9.7700269886082276E-3</v>
      </c>
      <c r="I2730" s="8"/>
      <c r="J2730" s="10"/>
      <c r="AC2730" s="14"/>
      <c r="AD2730" s="15"/>
    </row>
    <row r="2731" spans="1:30" hidden="1" outlineLevel="1" x14ac:dyDescent="0.3">
      <c r="A2731" s="14">
        <v>40476</v>
      </c>
      <c r="B2731" s="17">
        <v>2.1446701468816201E-3</v>
      </c>
      <c r="C2731" s="9">
        <f t="shared" si="214"/>
        <v>-3.4860298531183796E-3</v>
      </c>
      <c r="D2731" s="6">
        <f t="shared" si="215"/>
        <v>1.2152404136832552E-5</v>
      </c>
      <c r="E2731" s="6">
        <f t="shared" si="217"/>
        <v>1.0525425492341859E-5</v>
      </c>
      <c r="F2731" s="6">
        <f t="shared" si="216"/>
        <v>7.7288642045396289E-2</v>
      </c>
      <c r="G2731" s="17">
        <v>8.623181436324609E-3</v>
      </c>
      <c r="H2731" s="9">
        <f t="shared" si="213"/>
        <v>2.7800834887714487E-3</v>
      </c>
      <c r="I2731" s="8"/>
      <c r="J2731" s="10"/>
      <c r="AC2731" s="14"/>
      <c r="AD2731" s="15"/>
    </row>
    <row r="2732" spans="1:30" hidden="1" outlineLevel="1" x14ac:dyDescent="0.3">
      <c r="A2732" s="14">
        <v>40477</v>
      </c>
      <c r="B2732" s="17">
        <v>1.6885142218022246E-5</v>
      </c>
      <c r="C2732" s="9">
        <f t="shared" si="214"/>
        <v>-5.6138148577819773E-3</v>
      </c>
      <c r="D2732" s="6">
        <f t="shared" si="215"/>
        <v>3.1514917257453684E-5</v>
      </c>
      <c r="E2732" s="6">
        <f t="shared" si="217"/>
        <v>1.2152404136832552E-5</v>
      </c>
      <c r="F2732" s="6">
        <f t="shared" si="216"/>
        <v>0.68653798552897083</v>
      </c>
      <c r="G2732" s="17">
        <v>6.09643749163749E-3</v>
      </c>
      <c r="H2732" s="9">
        <f t="shared" si="213"/>
        <v>8.2857587795504336E-3</v>
      </c>
      <c r="I2732" s="8"/>
      <c r="J2732" s="10"/>
      <c r="AC2732" s="14"/>
      <c r="AD2732" s="15"/>
    </row>
    <row r="2733" spans="1:30" hidden="1" outlineLevel="1" x14ac:dyDescent="0.3">
      <c r="A2733" s="14">
        <v>40478</v>
      </c>
      <c r="B2733" s="17">
        <v>-2.6942096392144487E-3</v>
      </c>
      <c r="C2733" s="9">
        <f t="shared" si="214"/>
        <v>-8.3249096392144489E-3</v>
      </c>
      <c r="D2733" s="6">
        <f t="shared" si="215"/>
        <v>6.9304120501085644E-5</v>
      </c>
      <c r="E2733" s="6">
        <f t="shared" si="217"/>
        <v>3.1514917257453684E-5</v>
      </c>
      <c r="F2733" s="6">
        <f t="shared" si="216"/>
        <v>0.35340626329230723</v>
      </c>
      <c r="G2733" s="17">
        <v>9.1092767572445946E-3</v>
      </c>
      <c r="H2733" s="9">
        <f t="shared" si="213"/>
        <v>5.9447982580766124E-3</v>
      </c>
      <c r="I2733" s="8"/>
      <c r="J2733" s="10"/>
      <c r="AC2733" s="14"/>
      <c r="AD2733" s="15"/>
    </row>
    <row r="2734" spans="1:30" hidden="1" outlineLevel="1" x14ac:dyDescent="0.3">
      <c r="A2734" s="14">
        <v>40479</v>
      </c>
      <c r="B2734" s="17">
        <v>1.1242172367564925E-3</v>
      </c>
      <c r="C2734" s="9">
        <f t="shared" si="214"/>
        <v>-4.5064827632435075E-3</v>
      </c>
      <c r="D2734" s="6">
        <f t="shared" si="215"/>
        <v>2.030838689541084E-5</v>
      </c>
      <c r="E2734" s="6">
        <f t="shared" si="217"/>
        <v>6.9304120501085644E-5</v>
      </c>
      <c r="F2734" s="6">
        <f t="shared" si="216"/>
        <v>0.76375425179577816</v>
      </c>
      <c r="G2734" s="17">
        <v>7.1282619221358576E-3</v>
      </c>
      <c r="H2734" s="9">
        <f t="shared" si="213"/>
        <v>8.7393034722212173E-3</v>
      </c>
      <c r="I2734" s="8"/>
      <c r="J2734" s="10"/>
      <c r="AC2734" s="14"/>
      <c r="AD2734" s="15"/>
    </row>
    <row r="2735" spans="1:30" hidden="1" outlineLevel="1" x14ac:dyDescent="0.3">
      <c r="A2735" s="14">
        <v>40480</v>
      </c>
      <c r="B2735" s="17">
        <v>-4.3938381356833266E-4</v>
      </c>
      <c r="C2735" s="9">
        <f t="shared" si="214"/>
        <v>-6.070083813568332E-3</v>
      </c>
      <c r="D2735" s="6">
        <f t="shared" si="215"/>
        <v>3.6845917503744262E-5</v>
      </c>
      <c r="E2735" s="6">
        <f t="shared" si="217"/>
        <v>2.030838689541084E-5</v>
      </c>
      <c r="F2735" s="6">
        <f t="shared" si="216"/>
        <v>0.47562766876666085</v>
      </c>
      <c r="G2735" s="17">
        <v>3.3561849524362656E-3</v>
      </c>
      <c r="H2735" s="9">
        <f t="shared" si="213"/>
        <v>6.8965764605828954E-3</v>
      </c>
      <c r="I2735" s="8"/>
      <c r="J2735" s="10"/>
      <c r="AC2735" s="14"/>
      <c r="AD2735" s="15"/>
    </row>
    <row r="2736" spans="1:30" hidden="1" outlineLevel="1" x14ac:dyDescent="0.3">
      <c r="A2736" s="14">
        <v>40483</v>
      </c>
      <c r="B2736" s="17">
        <v>9.4608571725501335E-4</v>
      </c>
      <c r="C2736" s="9">
        <f t="shared" si="214"/>
        <v>-4.6846142827449864E-3</v>
      </c>
      <c r="D2736" s="6">
        <f t="shared" si="215"/>
        <v>2.1945610978098322E-5</v>
      </c>
      <c r="E2736" s="6">
        <f t="shared" si="217"/>
        <v>3.6845917503744262E-5</v>
      </c>
      <c r="F2736" s="6">
        <f t="shared" si="216"/>
        <v>0.12139784602084679</v>
      </c>
      <c r="G2736" s="17">
        <v>1.0359640316845341E-2</v>
      </c>
      <c r="H2736" s="9">
        <f t="shared" si="213"/>
        <v>3.484219367675445E-3</v>
      </c>
      <c r="I2736" s="8"/>
      <c r="J2736" s="10"/>
      <c r="AC2736" s="14"/>
      <c r="AD2736" s="15"/>
    </row>
    <row r="2737" spans="1:30" hidden="1" outlineLevel="1" x14ac:dyDescent="0.3">
      <c r="A2737" s="14">
        <v>40484</v>
      </c>
      <c r="B2737" s="17">
        <v>7.7293360646937363E-3</v>
      </c>
      <c r="C2737" s="9">
        <f t="shared" si="214"/>
        <v>2.0986360646937366E-3</v>
      </c>
      <c r="D2737" s="6">
        <f t="shared" si="215"/>
        <v>4.4042733320332136E-6</v>
      </c>
      <c r="E2737" s="6">
        <f t="shared" si="217"/>
        <v>2.1945610978098322E-5</v>
      </c>
      <c r="F2737" s="6">
        <f t="shared" si="216"/>
        <v>0.98178828706006027</v>
      </c>
      <c r="G2737" s="17">
        <v>4.8029714205215131E-3</v>
      </c>
      <c r="H2737" s="9">
        <f t="shared" si="213"/>
        <v>9.9085230335305783E-3</v>
      </c>
      <c r="I2737" s="8"/>
      <c r="J2737" s="10"/>
      <c r="AC2737" s="14"/>
      <c r="AD2737" s="15"/>
    </row>
    <row r="2738" spans="1:30" hidden="1" outlineLevel="1" x14ac:dyDescent="0.3">
      <c r="A2738" s="14">
        <v>40485</v>
      </c>
      <c r="B2738" s="17">
        <v>3.6713064436879584E-3</v>
      </c>
      <c r="C2738" s="9">
        <f t="shared" si="214"/>
        <v>-1.9593935563120414E-3</v>
      </c>
      <c r="D2738" s="6">
        <f t="shared" si="215"/>
        <v>3.8392231085171492E-6</v>
      </c>
      <c r="E2738" s="6">
        <f t="shared" si="217"/>
        <v>4.4042733320332136E-6</v>
      </c>
      <c r="F2738" s="6">
        <f t="shared" si="216"/>
        <v>0.22712486321507025</v>
      </c>
      <c r="G2738" s="17">
        <v>9.5749342516230958E-3</v>
      </c>
      <c r="H2738" s="9">
        <f t="shared" si="213"/>
        <v>4.7657618825857236E-3</v>
      </c>
      <c r="I2738" s="8"/>
      <c r="J2738" s="10"/>
      <c r="AC2738" s="14"/>
      <c r="AD2738" s="15"/>
    </row>
    <row r="2739" spans="1:30" hidden="1" outlineLevel="1" x14ac:dyDescent="0.3">
      <c r="A2739" s="14">
        <v>40486</v>
      </c>
      <c r="B2739" s="17">
        <v>1.9099304409664532E-2</v>
      </c>
      <c r="C2739" s="9">
        <f t="shared" si="214"/>
        <v>1.3468604409664534E-2</v>
      </c>
      <c r="D2739" s="6">
        <f t="shared" si="215"/>
        <v>1.8140330474403492E-4</v>
      </c>
      <c r="E2739" s="6">
        <f t="shared" si="217"/>
        <v>3.8392231085171492E-6</v>
      </c>
      <c r="F2739" s="6">
        <f t="shared" si="216"/>
        <v>0.84167274744451992</v>
      </c>
      <c r="G2739" s="17">
        <v>7.3376221807080078E-3</v>
      </c>
      <c r="H2739" s="9">
        <f t="shared" si="213"/>
        <v>9.1742724367903962E-3</v>
      </c>
      <c r="I2739" s="8"/>
      <c r="J2739" s="10"/>
      <c r="AC2739" s="14"/>
      <c r="AD2739" s="15"/>
    </row>
    <row r="2740" spans="1:30" hidden="1" outlineLevel="1" x14ac:dyDescent="0.3">
      <c r="A2740" s="14">
        <v>40487</v>
      </c>
      <c r="B2740" s="17">
        <v>3.9150790536053902E-3</v>
      </c>
      <c r="C2740" s="9">
        <f t="shared" si="214"/>
        <v>-1.7156209463946095E-3</v>
      </c>
      <c r="D2740" s="6">
        <f t="shared" si="215"/>
        <v>2.9433552317079357E-6</v>
      </c>
      <c r="E2740" s="6">
        <f t="shared" si="217"/>
        <v>1.8140330474403492E-4</v>
      </c>
      <c r="F2740" s="6">
        <f t="shared" si="216"/>
        <v>0.50275114333310211</v>
      </c>
      <c r="G2740" s="17">
        <v>3.0206769557814912E-3</v>
      </c>
      <c r="H2740" s="9">
        <f t="shared" si="213"/>
        <v>7.0904946465892068E-3</v>
      </c>
      <c r="I2740" s="8"/>
      <c r="J2740" s="10"/>
      <c r="AC2740" s="14"/>
      <c r="AD2740" s="15"/>
    </row>
    <row r="2741" spans="1:30" hidden="1" outlineLevel="1" x14ac:dyDescent="0.3">
      <c r="A2741" s="14">
        <v>40490</v>
      </c>
      <c r="B2741" s="17">
        <v>-2.1232098228545393E-3</v>
      </c>
      <c r="C2741" s="9">
        <f t="shared" si="214"/>
        <v>-7.7539098228545395E-3</v>
      </c>
      <c r="D2741" s="6">
        <f t="shared" si="215"/>
        <v>6.012311754096012E-5</v>
      </c>
      <c r="E2741" s="6">
        <f t="shared" si="217"/>
        <v>2.9433552317079357E-6</v>
      </c>
      <c r="F2741" s="6">
        <f t="shared" si="216"/>
        <v>0.10222856166285008</v>
      </c>
      <c r="G2741" s="17">
        <v>4.9151504345864268E-3</v>
      </c>
      <c r="H2741" s="9">
        <f t="shared" si="213"/>
        <v>3.1973201538608872E-3</v>
      </c>
      <c r="I2741" s="8"/>
      <c r="J2741" s="10"/>
      <c r="AC2741" s="14"/>
      <c r="AD2741" s="15"/>
    </row>
    <row r="2742" spans="1:30" hidden="1" outlineLevel="1" x14ac:dyDescent="0.3">
      <c r="A2742" s="14">
        <v>40491</v>
      </c>
      <c r="B2742" s="17">
        <v>-8.0848945406631866E-3</v>
      </c>
      <c r="C2742" s="9">
        <f t="shared" si="214"/>
        <v>-1.3715594540663185E-2</v>
      </c>
      <c r="D2742" s="6">
        <f t="shared" si="215"/>
        <v>1.8811753360386976E-4</v>
      </c>
      <c r="E2742" s="6">
        <f t="shared" si="217"/>
        <v>6.012311754096012E-5</v>
      </c>
      <c r="F2742" s="6">
        <f t="shared" si="216"/>
        <v>0.23689995327395494</v>
      </c>
      <c r="G2742" s="17">
        <v>8.5512721454749641E-3</v>
      </c>
      <c r="H2742" s="9">
        <f t="shared" si="213"/>
        <v>4.8672369294493452E-3</v>
      </c>
      <c r="I2742" s="8"/>
      <c r="J2742" s="10"/>
      <c r="AC2742" s="14"/>
      <c r="AD2742" s="15"/>
    </row>
    <row r="2743" spans="1:30" hidden="1" outlineLevel="1" x14ac:dyDescent="0.3">
      <c r="A2743" s="14">
        <v>40492</v>
      </c>
      <c r="B2743" s="17">
        <v>4.366533579727252E-3</v>
      </c>
      <c r="C2743" s="9">
        <f t="shared" si="214"/>
        <v>-1.2641664202727478E-3</v>
      </c>
      <c r="D2743" s="6">
        <f t="shared" si="215"/>
        <v>1.5981167381452136E-6</v>
      </c>
      <c r="E2743" s="6">
        <f t="shared" si="217"/>
        <v>1.8811753360386976E-4</v>
      </c>
      <c r="F2743" s="6">
        <f t="shared" si="216"/>
        <v>0.6755066307914338</v>
      </c>
      <c r="G2743" s="17">
        <v>8.7848719268449268E-3</v>
      </c>
      <c r="H2743" s="9">
        <f t="shared" si="213"/>
        <v>8.2189210410578452E-3</v>
      </c>
      <c r="I2743" s="8"/>
      <c r="J2743" s="10"/>
      <c r="AC2743" s="14"/>
      <c r="AD2743" s="15"/>
    </row>
    <row r="2744" spans="1:30" hidden="1" outlineLevel="1" x14ac:dyDescent="0.3">
      <c r="A2744" s="14">
        <v>40493</v>
      </c>
      <c r="B2744" s="17">
        <v>-4.2511498908571433E-3</v>
      </c>
      <c r="C2744" s="9">
        <f t="shared" si="214"/>
        <v>-9.8818498908571431E-3</v>
      </c>
      <c r="D2744" s="6">
        <f t="shared" si="215"/>
        <v>9.7650957265433332E-5</v>
      </c>
      <c r="E2744" s="6">
        <f t="shared" si="217"/>
        <v>1.5981167381452136E-6</v>
      </c>
      <c r="F2744" s="6">
        <f t="shared" si="216"/>
        <v>0.71174756961733632</v>
      </c>
      <c r="G2744" s="17">
        <v>8.3485615928426803E-3</v>
      </c>
      <c r="H2744" s="9">
        <f t="shared" si="213"/>
        <v>8.4365133178187796E-3</v>
      </c>
      <c r="I2744" s="8"/>
      <c r="J2744" s="10"/>
      <c r="AC2744" s="14"/>
      <c r="AD2744" s="15"/>
    </row>
    <row r="2745" spans="1:30" hidden="1" outlineLevel="1" x14ac:dyDescent="0.3">
      <c r="A2745" s="14">
        <v>40494</v>
      </c>
      <c r="B2745" s="17">
        <v>-1.1878766244753407E-2</v>
      </c>
      <c r="C2745" s="9">
        <f t="shared" si="214"/>
        <v>-1.7509466244753406E-2</v>
      </c>
      <c r="D2745" s="6">
        <f t="shared" si="215"/>
        <v>3.0658140817615894E-4</v>
      </c>
      <c r="E2745" s="6">
        <f t="shared" si="217"/>
        <v>9.7650957265433332E-5</v>
      </c>
      <c r="F2745" s="6">
        <f t="shared" si="216"/>
        <v>0.64480625332799435</v>
      </c>
      <c r="G2745" s="17">
        <v>8.8622283174878205E-3</v>
      </c>
      <c r="H2745" s="9">
        <f t="shared" si="213"/>
        <v>8.0299828974163719E-3</v>
      </c>
      <c r="I2745" s="8"/>
      <c r="J2745" s="10"/>
      <c r="AC2745" s="14"/>
      <c r="AD2745" s="15"/>
    </row>
    <row r="2746" spans="1:30" hidden="1" outlineLevel="1" x14ac:dyDescent="0.3">
      <c r="A2746" s="14">
        <v>40497</v>
      </c>
      <c r="B2746" s="17">
        <v>-1.2181773094550822E-3</v>
      </c>
      <c r="C2746" s="9">
        <f t="shared" si="214"/>
        <v>-6.848877309455082E-3</v>
      </c>
      <c r="D2746" s="6">
        <f t="shared" si="215"/>
        <v>4.6907120399968685E-5</v>
      </c>
      <c r="E2746" s="6">
        <f t="shared" si="217"/>
        <v>3.0658140817615894E-4</v>
      </c>
      <c r="F2746" s="6">
        <f t="shared" si="216"/>
        <v>0.72402788905020032</v>
      </c>
      <c r="G2746" s="17">
        <v>6.5502897459037909E-3</v>
      </c>
      <c r="H2746" s="9">
        <f t="shared" si="213"/>
        <v>8.5089828360985689E-3</v>
      </c>
      <c r="I2746" s="8"/>
      <c r="J2746" s="10"/>
      <c r="AC2746" s="14"/>
      <c r="AD2746" s="15"/>
    </row>
    <row r="2747" spans="1:30" hidden="1" outlineLevel="1" x14ac:dyDescent="0.3">
      <c r="A2747" s="14">
        <v>40498</v>
      </c>
      <c r="B2747" s="17">
        <v>-1.6338157414690156E-2</v>
      </c>
      <c r="C2747" s="9">
        <f t="shared" si="214"/>
        <v>-2.1968857414690155E-2</v>
      </c>
      <c r="D2747" s="6">
        <f t="shared" si="215"/>
        <v>4.8263069610698662E-4</v>
      </c>
      <c r="E2747" s="6">
        <f t="shared" si="217"/>
        <v>4.6907120399968685E-5</v>
      </c>
      <c r="F2747" s="6">
        <f t="shared" si="216"/>
        <v>0.40481983884702194</v>
      </c>
      <c r="G2747" s="17">
        <v>1.027096176447901E-2</v>
      </c>
      <c r="H2747" s="9">
        <f t="shared" si="213"/>
        <v>6.3625453935278291E-3</v>
      </c>
      <c r="I2747" s="8"/>
      <c r="J2747" s="10"/>
      <c r="AC2747" s="14"/>
      <c r="AD2747" s="15"/>
    </row>
    <row r="2748" spans="1:30" hidden="1" outlineLevel="1" x14ac:dyDescent="0.3">
      <c r="A2748" s="14">
        <v>40499</v>
      </c>
      <c r="B2748" s="17">
        <v>2.121403759877297E-4</v>
      </c>
      <c r="C2748" s="9">
        <f t="shared" si="214"/>
        <v>-5.4185596240122697E-3</v>
      </c>
      <c r="D2748" s="6">
        <f t="shared" si="215"/>
        <v>2.936078839897599E-5</v>
      </c>
      <c r="E2748" s="6">
        <f t="shared" si="217"/>
        <v>4.8263069610698662E-4</v>
      </c>
      <c r="F2748" s="6">
        <f t="shared" si="216"/>
        <v>0.96548154886958815</v>
      </c>
      <c r="G2748" s="17">
        <v>4.4974309127891673E-3</v>
      </c>
      <c r="H2748" s="9">
        <f t="shared" si="213"/>
        <v>9.8258920657087832E-3</v>
      </c>
      <c r="I2748" s="8"/>
      <c r="J2748" s="10"/>
      <c r="AC2748" s="14"/>
      <c r="AD2748" s="15"/>
    </row>
    <row r="2749" spans="1:30" hidden="1" outlineLevel="1" x14ac:dyDescent="0.3">
      <c r="A2749" s="14">
        <v>40500</v>
      </c>
      <c r="B2749" s="17">
        <v>1.5240583543649659E-2</v>
      </c>
      <c r="C2749" s="9">
        <f t="shared" si="214"/>
        <v>9.6098835436496596E-3</v>
      </c>
      <c r="D2749" s="6">
        <f t="shared" si="215"/>
        <v>9.2349861722508541E-5</v>
      </c>
      <c r="E2749" s="6">
        <f t="shared" si="217"/>
        <v>2.936078839897599E-5</v>
      </c>
      <c r="F2749" s="6">
        <f t="shared" si="216"/>
        <v>0.2016773072597253</v>
      </c>
      <c r="G2749" s="17">
        <v>8.477991889065643E-3</v>
      </c>
      <c r="H2749" s="9">
        <f t="shared" si="213"/>
        <v>4.4908496663741181E-3</v>
      </c>
      <c r="I2749" s="8"/>
      <c r="J2749" s="10"/>
      <c r="AC2749" s="14"/>
      <c r="AD2749" s="15"/>
    </row>
    <row r="2750" spans="1:30" hidden="1" outlineLevel="1" x14ac:dyDescent="0.3">
      <c r="A2750" s="14">
        <v>40501</v>
      </c>
      <c r="B2750" s="17">
        <v>2.5371519119104955E-3</v>
      </c>
      <c r="C2750" s="9">
        <f t="shared" si="214"/>
        <v>-3.0935480880895042E-3</v>
      </c>
      <c r="D2750" s="6">
        <f t="shared" si="215"/>
        <v>9.5700397733222275E-6</v>
      </c>
      <c r="E2750" s="6">
        <f t="shared" si="217"/>
        <v>9.2349861722508541E-5</v>
      </c>
      <c r="F2750" s="6">
        <f t="shared" si="216"/>
        <v>0.66429643534141758</v>
      </c>
      <c r="G2750" s="17">
        <v>6.5827090899095901E-3</v>
      </c>
      <c r="H2750" s="9">
        <f t="shared" si="213"/>
        <v>8.1504382418457581E-3</v>
      </c>
      <c r="I2750" s="8"/>
      <c r="J2750" s="10"/>
      <c r="AC2750" s="14"/>
      <c r="AD2750" s="15"/>
    </row>
    <row r="2751" spans="1:30" hidden="1" outlineLevel="1" x14ac:dyDescent="0.3">
      <c r="A2751" s="14">
        <v>40504</v>
      </c>
      <c r="B2751" s="17">
        <v>-1.5766088850632973E-3</v>
      </c>
      <c r="C2751" s="9">
        <f t="shared" si="214"/>
        <v>-7.2073088850632969E-3</v>
      </c>
      <c r="D2751" s="6">
        <f t="shared" si="215"/>
        <v>5.1945301364712345E-5</v>
      </c>
      <c r="E2751" s="6">
        <f t="shared" si="217"/>
        <v>9.5700397733222275E-6</v>
      </c>
      <c r="F2751" s="6">
        <f t="shared" si="216"/>
        <v>0.4086269144419426</v>
      </c>
      <c r="G2751" s="17">
        <v>1.0499541870319458E-2</v>
      </c>
      <c r="H2751" s="9">
        <f t="shared" si="213"/>
        <v>6.3923932485567773E-3</v>
      </c>
      <c r="I2751" s="8"/>
      <c r="J2751" s="10"/>
      <c r="AC2751" s="14"/>
      <c r="AD2751" s="15"/>
    </row>
    <row r="2752" spans="1:30" hidden="1" outlineLevel="1" x14ac:dyDescent="0.3">
      <c r="A2752" s="14">
        <v>40505</v>
      </c>
      <c r="B2752" s="17">
        <v>-1.4387031590547826E-2</v>
      </c>
      <c r="C2752" s="9">
        <f t="shared" si="214"/>
        <v>-2.0017731590547826E-2</v>
      </c>
      <c r="D2752" s="6">
        <f t="shared" si="215"/>
        <v>4.0070957803121639E-4</v>
      </c>
      <c r="E2752" s="6">
        <f t="shared" si="217"/>
        <v>5.1945301364712345E-5</v>
      </c>
      <c r="F2752" s="6">
        <f t="shared" si="216"/>
        <v>1.0079321019603071</v>
      </c>
      <c r="G2752" s="17">
        <v>8.4067045059057662E-3</v>
      </c>
      <c r="H2752" s="9">
        <f t="shared" si="213"/>
        <v>1.0039582172383009E-2</v>
      </c>
      <c r="I2752" s="8"/>
      <c r="J2752" s="10"/>
      <c r="AC2752" s="14"/>
      <c r="AD2752" s="15"/>
    </row>
    <row r="2753" spans="1:30" hidden="1" outlineLevel="1" x14ac:dyDescent="0.3">
      <c r="A2753" s="14">
        <v>40506</v>
      </c>
      <c r="B2753" s="17">
        <v>1.4812715518610825E-2</v>
      </c>
      <c r="C2753" s="9">
        <f t="shared" si="214"/>
        <v>9.1820155186108261E-3</v>
      </c>
      <c r="D2753" s="6">
        <f t="shared" si="215"/>
        <v>8.4309408984010038E-5</v>
      </c>
      <c r="E2753" s="6">
        <f t="shared" si="217"/>
        <v>4.0070957803121639E-4</v>
      </c>
      <c r="F2753" s="6">
        <f t="shared" si="216"/>
        <v>0.65358480383278561</v>
      </c>
      <c r="G2753" s="17">
        <v>5.5400977163105264E-3</v>
      </c>
      <c r="H2753" s="9">
        <f t="shared" si="213"/>
        <v>8.0844591892889513E-3</v>
      </c>
      <c r="I2753" s="8"/>
      <c r="J2753" s="10"/>
      <c r="AC2753" s="14"/>
      <c r="AD2753" s="15"/>
    </row>
    <row r="2754" spans="1:30" hidden="1" outlineLevel="1" x14ac:dyDescent="0.3">
      <c r="A2754" s="14">
        <v>40508</v>
      </c>
      <c r="B2754" s="17">
        <v>-7.4965914242297515E-3</v>
      </c>
      <c r="C2754" s="9">
        <f t="shared" si="214"/>
        <v>-1.3127291424229751E-2</v>
      </c>
      <c r="D2754" s="6">
        <f t="shared" si="215"/>
        <v>1.7232578013665596E-4</v>
      </c>
      <c r="E2754" s="6">
        <f t="shared" si="217"/>
        <v>8.4309408984010038E-5</v>
      </c>
      <c r="F2754" s="6">
        <f t="shared" si="216"/>
        <v>0.29541435900015101</v>
      </c>
      <c r="G2754" s="17">
        <v>5.037402026102312E-3</v>
      </c>
      <c r="H2754" s="9">
        <f t="shared" si="213"/>
        <v>5.4352033908599126E-3</v>
      </c>
      <c r="I2754" s="8"/>
      <c r="J2754" s="10"/>
      <c r="AC2754" s="14"/>
      <c r="AD2754" s="15"/>
    </row>
    <row r="2755" spans="1:30" hidden="1" outlineLevel="1" x14ac:dyDescent="0.3">
      <c r="A2755" s="14">
        <v>40511</v>
      </c>
      <c r="B2755" s="17">
        <v>-1.3798102652391952E-3</v>
      </c>
      <c r="C2755" s="9">
        <f t="shared" si="214"/>
        <v>-7.0105102652391945E-3</v>
      </c>
      <c r="D2755" s="6">
        <f t="shared" si="215"/>
        <v>4.9147254179024124E-5</v>
      </c>
      <c r="E2755" s="6">
        <f t="shared" si="217"/>
        <v>1.7232578013665596E-4</v>
      </c>
      <c r="F2755" s="6">
        <f t="shared" si="216"/>
        <v>0.24781756251700734</v>
      </c>
      <c r="G2755" s="17">
        <v>1.1654370132991499E-2</v>
      </c>
      <c r="H2755" s="9">
        <f t="shared" si="213"/>
        <v>4.9781277857946487E-3</v>
      </c>
      <c r="I2755" s="8"/>
      <c r="J2755" s="10"/>
      <c r="AC2755" s="14"/>
      <c r="AD2755" s="15"/>
    </row>
    <row r="2756" spans="1:30" hidden="1" outlineLevel="1" x14ac:dyDescent="0.3">
      <c r="A2756" s="14">
        <v>40512</v>
      </c>
      <c r="B2756" s="17">
        <v>-6.0887156101638619E-3</v>
      </c>
      <c r="C2756" s="9">
        <f t="shared" si="214"/>
        <v>-1.1719415610163861E-2</v>
      </c>
      <c r="D2756" s="6">
        <f t="shared" si="215"/>
        <v>1.3734470224375237E-4</v>
      </c>
      <c r="E2756" s="6">
        <f t="shared" si="217"/>
        <v>4.9147254179024124E-5</v>
      </c>
      <c r="F2756" s="6">
        <f t="shared" si="216"/>
        <v>1.2370871788915261</v>
      </c>
      <c r="G2756" s="17">
        <v>8.3879955593613668E-3</v>
      </c>
      <c r="H2756" s="9">
        <f t="shared" si="213"/>
        <v>1.1122442082975869E-2</v>
      </c>
      <c r="I2756" s="8"/>
      <c r="J2756" s="10"/>
      <c r="AC2756" s="14"/>
      <c r="AD2756" s="15"/>
    </row>
    <row r="2757" spans="1:30" hidden="1" outlineLevel="1" x14ac:dyDescent="0.3">
      <c r="A2757" s="14">
        <v>40513</v>
      </c>
      <c r="B2757" s="17">
        <v>2.1386622263131955E-2</v>
      </c>
      <c r="C2757" s="9">
        <f t="shared" si="214"/>
        <v>1.5755922263131956E-2</v>
      </c>
      <c r="D2757" s="6">
        <f t="shared" si="215"/>
        <v>2.482490863618572E-4</v>
      </c>
      <c r="E2757" s="6">
        <f t="shared" si="217"/>
        <v>1.3734470224375237E-4</v>
      </c>
      <c r="F2757" s="6">
        <f t="shared" si="216"/>
        <v>0.65072466812106811</v>
      </c>
      <c r="G2757" s="17">
        <v>9.1505923783768463E-3</v>
      </c>
      <c r="H2757" s="9">
        <f t="shared" si="213"/>
        <v>8.0667506972824446E-3</v>
      </c>
      <c r="I2757" s="8"/>
      <c r="J2757" s="10"/>
      <c r="AC2757" s="14"/>
      <c r="AD2757" s="15"/>
    </row>
    <row r="2758" spans="1:30" hidden="1" outlineLevel="1" x14ac:dyDescent="0.3">
      <c r="A2758" s="14">
        <v>40514</v>
      </c>
      <c r="B2758" s="17">
        <v>1.2737100160618875E-2</v>
      </c>
      <c r="C2758" s="9">
        <f t="shared" si="214"/>
        <v>7.1064001606188755E-3</v>
      </c>
      <c r="D2758" s="6">
        <f t="shared" si="215"/>
        <v>5.0500923242843979E-5</v>
      </c>
      <c r="E2758" s="6">
        <f t="shared" si="217"/>
        <v>2.482490863618572E-4</v>
      </c>
      <c r="F2758" s="6">
        <f t="shared" si="216"/>
        <v>0.77049953421953199</v>
      </c>
      <c r="G2758" s="17">
        <v>4.9845846503725382E-3</v>
      </c>
      <c r="H2758" s="9">
        <f t="shared" si="213"/>
        <v>8.7778102862817228E-3</v>
      </c>
      <c r="I2758" s="8"/>
      <c r="J2758" s="10"/>
      <c r="AC2758" s="14"/>
      <c r="AD2758" s="15"/>
    </row>
    <row r="2759" spans="1:30" hidden="1" outlineLevel="1" x14ac:dyDescent="0.3">
      <c r="A2759" s="14">
        <v>40515</v>
      </c>
      <c r="B2759" s="17">
        <v>2.5998540163554898E-3</v>
      </c>
      <c r="C2759" s="9">
        <f t="shared" si="214"/>
        <v>-3.0308459836445099E-3</v>
      </c>
      <c r="D2759" s="6">
        <f t="shared" si="215"/>
        <v>9.1860273765740571E-6</v>
      </c>
      <c r="E2759" s="6">
        <f t="shared" si="217"/>
        <v>5.0500923242843979E-5</v>
      </c>
      <c r="F2759" s="6">
        <f t="shared" si="216"/>
        <v>0.24304637561274536</v>
      </c>
      <c r="G2759" s="17">
        <v>4.5616580585312394E-3</v>
      </c>
      <c r="H2759" s="9">
        <f t="shared" si="213"/>
        <v>4.9299733834245532E-3</v>
      </c>
      <c r="I2759" s="8"/>
      <c r="J2759" s="10"/>
      <c r="AC2759" s="14"/>
      <c r="AD2759" s="15"/>
    </row>
    <row r="2760" spans="1:30" hidden="1" outlineLevel="1" x14ac:dyDescent="0.3">
      <c r="A2760" s="14">
        <v>40518</v>
      </c>
      <c r="B2760" s="17">
        <v>-1.2990821033064788E-3</v>
      </c>
      <c r="C2760" s="9">
        <f t="shared" si="214"/>
        <v>-6.9297821033064786E-3</v>
      </c>
      <c r="D2760" s="6">
        <f t="shared" si="215"/>
        <v>4.8021879999306762E-5</v>
      </c>
      <c r="E2760" s="6">
        <f t="shared" si="217"/>
        <v>9.1860273765740571E-6</v>
      </c>
      <c r="F2760" s="6">
        <f t="shared" si="216"/>
        <v>0.20688533865718564</v>
      </c>
      <c r="G2760" s="17">
        <v>2.8214442484523938E-3</v>
      </c>
      <c r="H2760" s="9">
        <f t="shared" si="213"/>
        <v>4.5484650010436008E-3</v>
      </c>
      <c r="I2760" s="8"/>
      <c r="J2760" s="10"/>
      <c r="AC2760" s="14"/>
      <c r="AD2760" s="15"/>
    </row>
    <row r="2761" spans="1:30" hidden="1" outlineLevel="1" x14ac:dyDescent="0.3">
      <c r="A2761" s="14">
        <v>40519</v>
      </c>
      <c r="B2761" s="17">
        <v>5.1494758446399931E-4</v>
      </c>
      <c r="C2761" s="9">
        <f t="shared" si="214"/>
        <v>-5.1157524155360009E-3</v>
      </c>
      <c r="D2761" s="6">
        <f t="shared" si="215"/>
        <v>2.6170922777062429E-5</v>
      </c>
      <c r="E2761" s="6">
        <f t="shared" si="217"/>
        <v>4.8021879999306762E-5</v>
      </c>
      <c r="F2761" s="6">
        <f t="shared" si="216"/>
        <v>9.1810966675911473E-2</v>
      </c>
      <c r="G2761" s="17">
        <v>7.966584324202575E-3</v>
      </c>
      <c r="H2761" s="9">
        <f t="shared" si="213"/>
        <v>3.0300324532240817E-3</v>
      </c>
      <c r="I2761" s="8"/>
      <c r="J2761" s="10"/>
      <c r="AC2761" s="14"/>
      <c r="AD2761" s="15"/>
    </row>
    <row r="2762" spans="1:30" hidden="1" outlineLevel="1" x14ac:dyDescent="0.3">
      <c r="A2762" s="14">
        <v>40520</v>
      </c>
      <c r="B2762" s="17">
        <v>3.6949257526108412E-3</v>
      </c>
      <c r="C2762" s="9">
        <f t="shared" si="214"/>
        <v>-1.9357742473891586E-3</v>
      </c>
      <c r="D2762" s="6">
        <f t="shared" si="215"/>
        <v>3.7472219368550631E-6</v>
      </c>
      <c r="E2762" s="6">
        <f t="shared" si="217"/>
        <v>2.6170922777062429E-5</v>
      </c>
      <c r="F2762" s="6">
        <f t="shared" si="216"/>
        <v>0.5889736800118196</v>
      </c>
      <c r="G2762" s="17">
        <v>5.5890484162943272E-3</v>
      </c>
      <c r="H2762" s="9">
        <f t="shared" si="213"/>
        <v>7.6744620659158881E-3</v>
      </c>
      <c r="I2762" s="8"/>
      <c r="J2762" s="10"/>
      <c r="AC2762" s="14"/>
      <c r="AD2762" s="15"/>
    </row>
    <row r="2763" spans="1:30" hidden="1" outlineLevel="1" x14ac:dyDescent="0.3">
      <c r="A2763" s="14">
        <v>40521</v>
      </c>
      <c r="B2763" s="17">
        <v>3.8353835670134591E-3</v>
      </c>
      <c r="C2763" s="9">
        <f t="shared" si="214"/>
        <v>-1.7953164329865406E-3</v>
      </c>
      <c r="D2763" s="6">
        <f t="shared" si="215"/>
        <v>3.2231610945515159E-6</v>
      </c>
      <c r="E2763" s="6">
        <f t="shared" si="217"/>
        <v>3.7472219368550631E-6</v>
      </c>
      <c r="F2763" s="6">
        <f t="shared" si="216"/>
        <v>0.30029459981500772</v>
      </c>
      <c r="G2763" s="17">
        <v>4.3488411648347396E-3</v>
      </c>
      <c r="H2763" s="9">
        <f t="shared" si="213"/>
        <v>5.4799142312175631E-3</v>
      </c>
      <c r="I2763" s="8"/>
      <c r="J2763" s="10"/>
      <c r="AC2763" s="14"/>
      <c r="AD2763" s="15"/>
    </row>
    <row r="2764" spans="1:30" hidden="1" outlineLevel="1" x14ac:dyDescent="0.3">
      <c r="A2764" s="14">
        <v>40522</v>
      </c>
      <c r="B2764" s="17">
        <v>5.9837037443583067E-3</v>
      </c>
      <c r="C2764" s="9">
        <f t="shared" si="214"/>
        <v>3.5300374435830693E-4</v>
      </c>
      <c r="D2764" s="6">
        <f t="shared" si="215"/>
        <v>1.2461164353098492E-7</v>
      </c>
      <c r="E2764" s="6">
        <f t="shared" si="217"/>
        <v>3.2231610945515159E-6</v>
      </c>
      <c r="F2764" s="6">
        <f t="shared" si="216"/>
        <v>0.18989910111822714</v>
      </c>
      <c r="G2764" s="17">
        <v>3.1800467596141795E-3</v>
      </c>
      <c r="H2764" s="9">
        <f t="shared" si="213"/>
        <v>4.3577414002924399E-3</v>
      </c>
      <c r="I2764" s="8"/>
      <c r="J2764" s="10"/>
      <c r="AC2764" s="14"/>
      <c r="AD2764" s="15"/>
    </row>
    <row r="2765" spans="1:30" hidden="1" outlineLevel="1" x14ac:dyDescent="0.3">
      <c r="A2765" s="14">
        <v>40525</v>
      </c>
      <c r="B2765" s="17">
        <v>4.8319150460451101E-5</v>
      </c>
      <c r="C2765" s="9">
        <f t="shared" si="214"/>
        <v>-5.5823808495395486E-3</v>
      </c>
      <c r="D2765" s="6">
        <f t="shared" si="215"/>
        <v>3.1162975949305892E-5</v>
      </c>
      <c r="E2765" s="6">
        <f t="shared" si="217"/>
        <v>1.2461164353098492E-7</v>
      </c>
      <c r="F2765" s="6">
        <f t="shared" si="216"/>
        <v>0.11107943055208064</v>
      </c>
      <c r="G2765" s="17">
        <v>4.2472381450998639E-3</v>
      </c>
      <c r="H2765" s="9">
        <f t="shared" si="213"/>
        <v>3.3328580910695947E-3</v>
      </c>
      <c r="I2765" s="8"/>
      <c r="J2765" s="10"/>
      <c r="AC2765" s="14"/>
      <c r="AD2765" s="15"/>
    </row>
    <row r="2766" spans="1:30" hidden="1" outlineLevel="1" x14ac:dyDescent="0.3">
      <c r="A2766" s="14">
        <v>40526</v>
      </c>
      <c r="B2766" s="17">
        <v>9.1054168467805249E-4</v>
      </c>
      <c r="C2766" s="9">
        <f t="shared" si="214"/>
        <v>-4.7201583153219477E-3</v>
      </c>
      <c r="D2766" s="6">
        <f t="shared" si="215"/>
        <v>2.2279894521702927E-5</v>
      </c>
      <c r="E2766" s="6">
        <f t="shared" si="217"/>
        <v>3.1162975949305892E-5</v>
      </c>
      <c r="F2766" s="6">
        <f t="shared" si="216"/>
        <v>0.18208102138964963</v>
      </c>
      <c r="G2766" s="17">
        <v>4.6190501677729878E-3</v>
      </c>
      <c r="H2766" s="9">
        <f t="shared" ref="H2766:H2829" si="218">SQRT(F2766)/100</f>
        <v>4.2670952812147236E-3</v>
      </c>
      <c r="I2766" s="8"/>
      <c r="J2766" s="10"/>
      <c r="AC2766" s="14"/>
      <c r="AD2766" s="15"/>
    </row>
    <row r="2767" spans="1:30" hidden="1" outlineLevel="1" x14ac:dyDescent="0.3">
      <c r="A2767" s="14">
        <v>40527</v>
      </c>
      <c r="B2767" s="17">
        <v>-5.1356170153333876E-3</v>
      </c>
      <c r="C2767" s="9">
        <f t="shared" ref="C2767:C2830" si="219">B2767-B$5</f>
        <v>-1.0766317015333388E-2</v>
      </c>
      <c r="D2767" s="6">
        <f t="shared" ref="D2767:D2830" si="220">C2767^2</f>
        <v>1.1591358207465723E-4</v>
      </c>
      <c r="E2767" s="6">
        <f t="shared" si="217"/>
        <v>2.2279894521702927E-5</v>
      </c>
      <c r="F2767" s="6">
        <f t="shared" ref="F2767:F2830" si="221">IF(C2766&gt;0,B$6+B$7*E2767+B$8*(G2766*100)^2,B$6+B$7*E2767+B$8*(G2766*100)^2+E2767*$B$9)</f>
        <v>0.21160705823788412</v>
      </c>
      <c r="G2767" s="17">
        <v>4.7269157689036239E-3</v>
      </c>
      <c r="H2767" s="9">
        <f t="shared" si="218"/>
        <v>4.6000767193372346E-3</v>
      </c>
      <c r="I2767" s="8"/>
      <c r="J2767" s="10"/>
      <c r="AC2767" s="14"/>
      <c r="AD2767" s="15"/>
    </row>
    <row r="2768" spans="1:30" hidden="1" outlineLevel="1" x14ac:dyDescent="0.3">
      <c r="A2768" s="14">
        <v>40528</v>
      </c>
      <c r="B2768" s="17">
        <v>6.166045704267758E-3</v>
      </c>
      <c r="C2768" s="9">
        <f t="shared" si="219"/>
        <v>5.3534570426775827E-4</v>
      </c>
      <c r="D2768" s="6">
        <f t="shared" si="220"/>
        <v>2.865950230779421E-7</v>
      </c>
      <c r="E2768" s="6">
        <f t="shared" ref="E2768:E2831" si="222">D2767</f>
        <v>1.1591358207465723E-4</v>
      </c>
      <c r="F2768" s="6">
        <f t="shared" si="221"/>
        <v>0.22065294786061818</v>
      </c>
      <c r="G2768" s="17">
        <v>5.2925658946518109E-3</v>
      </c>
      <c r="H2768" s="9">
        <f t="shared" si="218"/>
        <v>4.6973710504985468E-3</v>
      </c>
      <c r="I2768" s="8"/>
      <c r="J2768" s="10"/>
      <c r="AC2768" s="14"/>
      <c r="AD2768" s="15"/>
    </row>
    <row r="2769" spans="1:30" hidden="1" outlineLevel="1" x14ac:dyDescent="0.3">
      <c r="A2769" s="14">
        <v>40529</v>
      </c>
      <c r="B2769" s="17">
        <v>8.364544598930705E-4</v>
      </c>
      <c r="C2769" s="9">
        <f t="shared" si="219"/>
        <v>-4.7942455401069296E-3</v>
      </c>
      <c r="D2769" s="6">
        <f t="shared" si="220"/>
        <v>2.2984790298835185E-5</v>
      </c>
      <c r="E2769" s="6">
        <f t="shared" si="222"/>
        <v>2.865950230779421E-7</v>
      </c>
      <c r="F2769" s="6">
        <f t="shared" si="221"/>
        <v>0.2713967998318671</v>
      </c>
      <c r="G2769" s="17">
        <v>3.3296127969480033E-3</v>
      </c>
      <c r="H2769" s="9">
        <f t="shared" si="218"/>
        <v>5.209575796855893E-3</v>
      </c>
      <c r="I2769" s="8"/>
      <c r="J2769" s="10"/>
      <c r="AC2769" s="14"/>
      <c r="AD2769" s="15"/>
    </row>
    <row r="2770" spans="1:30" hidden="1" outlineLevel="1" x14ac:dyDescent="0.3">
      <c r="A2770" s="14">
        <v>40532</v>
      </c>
      <c r="B2770" s="17">
        <v>2.5451114605429463E-3</v>
      </c>
      <c r="C2770" s="9">
        <f t="shared" si="219"/>
        <v>-3.0855885394570535E-3</v>
      </c>
      <c r="D2770" s="6">
        <f t="shared" si="220"/>
        <v>9.5208566348287123E-6</v>
      </c>
      <c r="E2770" s="6">
        <f t="shared" si="222"/>
        <v>2.2984790298835185E-5</v>
      </c>
      <c r="F2770" s="6">
        <f t="shared" si="221"/>
        <v>0.11980417303726412</v>
      </c>
      <c r="G2770" s="17">
        <v>4.8007010095880058E-3</v>
      </c>
      <c r="H2770" s="9">
        <f t="shared" si="218"/>
        <v>3.4612739423117629E-3</v>
      </c>
      <c r="I2770" s="8"/>
      <c r="J2770" s="10"/>
      <c r="AC2770" s="14"/>
      <c r="AD2770" s="15"/>
    </row>
    <row r="2771" spans="1:30" hidden="1" outlineLevel="1" x14ac:dyDescent="0.3">
      <c r="A2771" s="14">
        <v>40533</v>
      </c>
      <c r="B2771" s="17">
        <v>6.0119938497865998E-3</v>
      </c>
      <c r="C2771" s="9">
        <f t="shared" si="219"/>
        <v>3.8129384978660003E-4</v>
      </c>
      <c r="D2771" s="6">
        <f t="shared" si="220"/>
        <v>1.453849998850863E-7</v>
      </c>
      <c r="E2771" s="6">
        <f t="shared" si="222"/>
        <v>9.5208566348287123E-6</v>
      </c>
      <c r="F2771" s="6">
        <f t="shared" si="221"/>
        <v>0.22693121602605357</v>
      </c>
      <c r="G2771" s="17">
        <v>3.2028885631289507E-3</v>
      </c>
      <c r="H2771" s="9">
        <f t="shared" si="218"/>
        <v>4.7637297994959117E-3</v>
      </c>
      <c r="I2771" s="8"/>
      <c r="J2771" s="10"/>
      <c r="AC2771" s="14"/>
      <c r="AD2771" s="15"/>
    </row>
    <row r="2772" spans="1:30" hidden="1" outlineLevel="1" x14ac:dyDescent="0.3">
      <c r="A2772" s="14">
        <v>40534</v>
      </c>
      <c r="B2772" s="17">
        <v>3.3738576255466072E-3</v>
      </c>
      <c r="C2772" s="9">
        <f t="shared" si="219"/>
        <v>-2.2568423744533926E-3</v>
      </c>
      <c r="D2772" s="6">
        <f t="shared" si="220"/>
        <v>5.0933375031284273E-6</v>
      </c>
      <c r="E2772" s="6">
        <f t="shared" si="222"/>
        <v>1.453849998850863E-7</v>
      </c>
      <c r="F2772" s="6">
        <f t="shared" si="221"/>
        <v>0.11238534103904392</v>
      </c>
      <c r="G2772" s="17">
        <v>1.6712996151314722E-3</v>
      </c>
      <c r="H2772" s="9">
        <f t="shared" si="218"/>
        <v>3.3523922956456621E-3</v>
      </c>
      <c r="I2772" s="8"/>
      <c r="J2772" s="10"/>
      <c r="AC2772" s="14"/>
      <c r="AD2772" s="15"/>
    </row>
    <row r="2773" spans="1:30" hidden="1" outlineLevel="1" x14ac:dyDescent="0.3">
      <c r="A2773" s="14">
        <v>40535</v>
      </c>
      <c r="B2773" s="17">
        <v>-1.6456817776026461E-3</v>
      </c>
      <c r="C2773" s="9">
        <f t="shared" si="219"/>
        <v>-7.2763817776026456E-3</v>
      </c>
      <c r="D2773" s="6">
        <f t="shared" si="220"/>
        <v>5.2945731773427839E-5</v>
      </c>
      <c r="E2773" s="6">
        <f t="shared" si="222"/>
        <v>5.0933375031284273E-6</v>
      </c>
      <c r="F2773" s="6">
        <f t="shared" si="221"/>
        <v>4.5519956921225554E-2</v>
      </c>
      <c r="G2773" s="17">
        <v>2.7039547691696661E-3</v>
      </c>
      <c r="H2773" s="9">
        <f t="shared" si="218"/>
        <v>2.1335406469347039E-3</v>
      </c>
      <c r="I2773" s="8"/>
      <c r="J2773" s="10"/>
      <c r="AC2773" s="14"/>
      <c r="AD2773" s="15"/>
    </row>
    <row r="2774" spans="1:30" hidden="1" outlineLevel="1" x14ac:dyDescent="0.3">
      <c r="A2774" s="14">
        <v>40539</v>
      </c>
      <c r="B2774" s="17">
        <v>6.1250962481097045E-4</v>
      </c>
      <c r="C2774" s="9">
        <f t="shared" si="219"/>
        <v>-5.0181903751890296E-3</v>
      </c>
      <c r="D2774" s="6">
        <f t="shared" si="220"/>
        <v>2.5182234641639815E-5</v>
      </c>
      <c r="E2774" s="6">
        <f t="shared" si="222"/>
        <v>5.2945731773427839E-5</v>
      </c>
      <c r="F2774" s="6">
        <f t="shared" si="221"/>
        <v>8.5997150247179591E-2</v>
      </c>
      <c r="G2774" s="17">
        <v>3.9850225244774037E-3</v>
      </c>
      <c r="H2774" s="9">
        <f t="shared" si="218"/>
        <v>2.932527071438209E-3</v>
      </c>
      <c r="I2774" s="8"/>
      <c r="J2774" s="10"/>
      <c r="AC2774" s="14"/>
      <c r="AD2774" s="15"/>
    </row>
    <row r="2775" spans="1:30" hidden="1" outlineLevel="1" x14ac:dyDescent="0.3">
      <c r="A2775" s="14">
        <v>40540</v>
      </c>
      <c r="B2775" s="17">
        <v>7.7102659513801869E-4</v>
      </c>
      <c r="C2775" s="9">
        <f t="shared" si="219"/>
        <v>-4.8596734048619809E-3</v>
      </c>
      <c r="D2775" s="6">
        <f t="shared" si="220"/>
        <v>2.3616425601922837E-5</v>
      </c>
      <c r="E2775" s="6">
        <f t="shared" si="222"/>
        <v>2.5182234641639815E-5</v>
      </c>
      <c r="F2775" s="6">
        <f t="shared" si="221"/>
        <v>0.16274515744513157</v>
      </c>
      <c r="G2775" s="17">
        <v>2.3944238339739386E-3</v>
      </c>
      <c r="H2775" s="9">
        <f t="shared" si="218"/>
        <v>4.0341685319918354E-3</v>
      </c>
      <c r="I2775" s="8"/>
      <c r="J2775" s="10"/>
      <c r="AC2775" s="14"/>
      <c r="AD2775" s="15"/>
    </row>
    <row r="2776" spans="1:30" hidden="1" outlineLevel="1" x14ac:dyDescent="0.3">
      <c r="A2776" s="14">
        <v>40541</v>
      </c>
      <c r="B2776" s="17">
        <v>1.0086365106648648E-3</v>
      </c>
      <c r="C2776" s="9">
        <f t="shared" si="219"/>
        <v>-4.622063489335135E-3</v>
      </c>
      <c r="D2776" s="6">
        <f t="shared" si="220"/>
        <v>2.1363470899444884E-5</v>
      </c>
      <c r="E2776" s="6">
        <f t="shared" si="222"/>
        <v>2.3616425601922837E-5</v>
      </c>
      <c r="F2776" s="6">
        <f t="shared" si="221"/>
        <v>7.1856961227118557E-2</v>
      </c>
      <c r="G2776" s="17">
        <v>2.4349252954758548E-3</v>
      </c>
      <c r="H2776" s="9">
        <f t="shared" si="218"/>
        <v>2.6806148777308268E-3</v>
      </c>
      <c r="I2776" s="8"/>
      <c r="J2776" s="10"/>
      <c r="AC2776" s="14"/>
      <c r="AD2776" s="15"/>
    </row>
    <row r="2777" spans="1:30" hidden="1" outlineLevel="1" x14ac:dyDescent="0.3">
      <c r="A2777" s="14">
        <v>40542</v>
      </c>
      <c r="B2777" s="17">
        <v>-1.5093576964155401E-3</v>
      </c>
      <c r="C2777" s="9">
        <f t="shared" si="219"/>
        <v>-7.1400576964155398E-3</v>
      </c>
      <c r="D2777" s="6">
        <f t="shared" si="220"/>
        <v>5.0980423908142783E-5</v>
      </c>
      <c r="E2777" s="6">
        <f t="shared" si="222"/>
        <v>2.1363470899444884E-5</v>
      </c>
      <c r="F2777" s="6">
        <f t="shared" si="221"/>
        <v>7.3608520554488258E-2</v>
      </c>
      <c r="G2777" s="17">
        <v>2.4040460832494789E-3</v>
      </c>
      <c r="H2777" s="9">
        <f t="shared" si="218"/>
        <v>2.7130890246080809E-3</v>
      </c>
      <c r="I2777" s="8"/>
      <c r="J2777" s="10"/>
      <c r="AC2777" s="14"/>
      <c r="AD2777" s="15"/>
    </row>
    <row r="2778" spans="1:30" hidden="1" outlineLevel="1" x14ac:dyDescent="0.3">
      <c r="A2778" s="14">
        <v>40543</v>
      </c>
      <c r="B2778" s="17">
        <v>-1.9080765268797542E-4</v>
      </c>
      <c r="C2778" s="9">
        <f t="shared" si="219"/>
        <v>-5.8215076526879749E-3</v>
      </c>
      <c r="D2778" s="6">
        <f t="shared" si="220"/>
        <v>3.3889951350304653E-5</v>
      </c>
      <c r="E2778" s="6">
        <f t="shared" si="222"/>
        <v>5.0980423908142783E-5</v>
      </c>
      <c r="F2778" s="6">
        <f t="shared" si="221"/>
        <v>7.2275277617650235E-2</v>
      </c>
      <c r="G2778" s="17">
        <v>2.8353996698644531E-3</v>
      </c>
      <c r="H2778" s="9">
        <f t="shared" si="218"/>
        <v>2.6884061749975624E-3</v>
      </c>
      <c r="I2778" s="8"/>
      <c r="J2778" s="10"/>
      <c r="AC2778" s="14"/>
      <c r="AD2778" s="15"/>
    </row>
    <row r="2779" spans="1:30" hidden="1" outlineLevel="1" x14ac:dyDescent="0.3">
      <c r="A2779" s="14">
        <v>40546</v>
      </c>
      <c r="B2779" s="17">
        <v>1.125129414776139E-2</v>
      </c>
      <c r="C2779" s="9">
        <f t="shared" si="219"/>
        <v>5.6205941477613904E-3</v>
      </c>
      <c r="D2779" s="6">
        <f t="shared" si="220"/>
        <v>3.1591078573849592E-5</v>
      </c>
      <c r="E2779" s="6">
        <f t="shared" si="222"/>
        <v>3.3889951350304653E-5</v>
      </c>
      <c r="F2779" s="6">
        <f t="shared" si="221"/>
        <v>9.2515610150017899E-2</v>
      </c>
      <c r="G2779" s="17">
        <v>7.7896298700717527E-3</v>
      </c>
      <c r="H2779" s="9">
        <f t="shared" si="218"/>
        <v>3.0416378836084007E-3</v>
      </c>
      <c r="I2779" s="8"/>
      <c r="J2779" s="10"/>
      <c r="AC2779" s="14"/>
      <c r="AD2779" s="15"/>
    </row>
    <row r="2780" spans="1:30" hidden="1" outlineLevel="1" x14ac:dyDescent="0.3">
      <c r="A2780" s="14">
        <v>40547</v>
      </c>
      <c r="B2780" s="17">
        <v>-1.313924652633053E-3</v>
      </c>
      <c r="C2780" s="9">
        <f t="shared" si="219"/>
        <v>-6.9446246526330526E-3</v>
      </c>
      <c r="D2780" s="6">
        <f t="shared" si="220"/>
        <v>4.8227811565958748E-5</v>
      </c>
      <c r="E2780" s="6">
        <f t="shared" si="222"/>
        <v>3.1591078573849592E-5</v>
      </c>
      <c r="F2780" s="6">
        <f t="shared" si="221"/>
        <v>0.56399583327341685</v>
      </c>
      <c r="G2780" s="17">
        <v>6.7175446463521547E-3</v>
      </c>
      <c r="H2780" s="9">
        <f t="shared" si="218"/>
        <v>7.5099656009426363E-3</v>
      </c>
      <c r="I2780" s="8"/>
      <c r="J2780" s="10"/>
      <c r="AC2780" s="14"/>
      <c r="AD2780" s="15"/>
    </row>
    <row r="2781" spans="1:30" hidden="1" outlineLevel="1" x14ac:dyDescent="0.3">
      <c r="A2781" s="14">
        <v>40548</v>
      </c>
      <c r="B2781" s="17">
        <v>4.9946760743124754E-3</v>
      </c>
      <c r="C2781" s="9">
        <f t="shared" si="219"/>
        <v>-6.3602392568752435E-4</v>
      </c>
      <c r="D2781" s="6">
        <f t="shared" si="220"/>
        <v>4.0452643404696948E-7</v>
      </c>
      <c r="E2781" s="6">
        <f t="shared" si="222"/>
        <v>4.8227811565958748E-5</v>
      </c>
      <c r="F2781" s="6">
        <f t="shared" si="221"/>
        <v>0.42469663939127927</v>
      </c>
      <c r="G2781" s="17">
        <v>5.6557561839845755E-3</v>
      </c>
      <c r="H2781" s="9">
        <f t="shared" si="218"/>
        <v>6.5168753202073711E-3</v>
      </c>
      <c r="I2781" s="8"/>
      <c r="J2781" s="10"/>
      <c r="AC2781" s="14"/>
      <c r="AD2781" s="15"/>
    </row>
    <row r="2782" spans="1:30" hidden="1" outlineLevel="1" x14ac:dyDescent="0.3">
      <c r="A2782" s="14">
        <v>40549</v>
      </c>
      <c r="B2782" s="17">
        <v>-2.1252143706431219E-3</v>
      </c>
      <c r="C2782" s="9">
        <f t="shared" si="219"/>
        <v>-7.7559143706431213E-3</v>
      </c>
      <c r="D2782" s="6">
        <f t="shared" si="220"/>
        <v>6.0154207724748481E-5</v>
      </c>
      <c r="E2782" s="6">
        <f t="shared" si="222"/>
        <v>4.0452643404696948E-7</v>
      </c>
      <c r="F2782" s="6">
        <f t="shared" si="221"/>
        <v>0.3070128065258147</v>
      </c>
      <c r="G2782" s="17">
        <v>3.9257603923074065E-3</v>
      </c>
      <c r="H2782" s="9">
        <f t="shared" si="218"/>
        <v>5.5408736362221322E-3</v>
      </c>
      <c r="I2782" s="8"/>
      <c r="J2782" s="10"/>
      <c r="AC2782" s="14"/>
      <c r="AD2782" s="15"/>
    </row>
    <row r="2783" spans="1:30" hidden="1" outlineLevel="1" x14ac:dyDescent="0.3">
      <c r="A2783" s="14">
        <v>40550</v>
      </c>
      <c r="B2783" s="17">
        <v>-1.846485769076004E-3</v>
      </c>
      <c r="C2783" s="9">
        <f t="shared" si="219"/>
        <v>-7.4771857690760033E-3</v>
      </c>
      <c r="D2783" s="6">
        <f t="shared" si="220"/>
        <v>5.5908307025272706E-5</v>
      </c>
      <c r="E2783" s="6">
        <f t="shared" si="222"/>
        <v>6.0154207724748481E-5</v>
      </c>
      <c r="F2783" s="6">
        <f t="shared" si="221"/>
        <v>0.15855210213595272</v>
      </c>
      <c r="G2783" s="17">
        <v>8.6039870697845952E-3</v>
      </c>
      <c r="H2783" s="9">
        <f t="shared" si="218"/>
        <v>3.9818601449065575E-3</v>
      </c>
      <c r="I2783" s="8"/>
      <c r="J2783" s="10"/>
      <c r="AC2783" s="14"/>
      <c r="AD2783" s="15"/>
    </row>
    <row r="2784" spans="1:30" hidden="1" outlineLevel="1" x14ac:dyDescent="0.3">
      <c r="A2784" s="14">
        <v>40553</v>
      </c>
      <c r="B2784" s="17">
        <v>-1.3772751808198854E-3</v>
      </c>
      <c r="C2784" s="9">
        <f t="shared" si="219"/>
        <v>-7.0079751808198847E-3</v>
      </c>
      <c r="D2784" s="6">
        <f t="shared" si="220"/>
        <v>4.9111716134987497E-5</v>
      </c>
      <c r="E2784" s="6">
        <f t="shared" si="222"/>
        <v>5.5908307025272706E-5</v>
      </c>
      <c r="F2784" s="6">
        <f t="shared" si="221"/>
        <v>0.68358382322580835</v>
      </c>
      <c r="G2784" s="17">
        <v>5.996933779349357E-3</v>
      </c>
      <c r="H2784" s="9">
        <f t="shared" si="218"/>
        <v>8.2679128153712918E-3</v>
      </c>
      <c r="I2784" s="8"/>
      <c r="J2784" s="10"/>
      <c r="AC2784" s="14"/>
      <c r="AD2784" s="15"/>
    </row>
    <row r="2785" spans="1:30" hidden="1" outlineLevel="1" x14ac:dyDescent="0.3">
      <c r="A2785" s="14">
        <v>40554</v>
      </c>
      <c r="B2785" s="17">
        <v>3.7182062584071979E-3</v>
      </c>
      <c r="C2785" s="9">
        <f t="shared" si="219"/>
        <v>-1.9124937415928018E-3</v>
      </c>
      <c r="D2785" s="6">
        <f t="shared" si="220"/>
        <v>3.6576323116316345E-6</v>
      </c>
      <c r="E2785" s="6">
        <f t="shared" si="222"/>
        <v>4.9111716134987497E-5</v>
      </c>
      <c r="F2785" s="6">
        <f t="shared" si="221"/>
        <v>0.34263104525584459</v>
      </c>
      <c r="G2785" s="17">
        <v>4.4365024843055567E-3</v>
      </c>
      <c r="H2785" s="9">
        <f t="shared" si="218"/>
        <v>5.8534694434655135E-3</v>
      </c>
      <c r="I2785" s="8"/>
      <c r="J2785" s="10"/>
      <c r="AC2785" s="14"/>
      <c r="AD2785" s="15"/>
    </row>
    <row r="2786" spans="1:30" hidden="1" outlineLevel="1" x14ac:dyDescent="0.3">
      <c r="A2786" s="14">
        <v>40555</v>
      </c>
      <c r="B2786" s="17">
        <v>8.9672537988508168E-3</v>
      </c>
      <c r="C2786" s="9">
        <f t="shared" si="219"/>
        <v>3.336553798850817E-3</v>
      </c>
      <c r="D2786" s="6">
        <f t="shared" si="220"/>
        <v>1.1132591252625818E-5</v>
      </c>
      <c r="E2786" s="6">
        <f t="shared" si="222"/>
        <v>3.6576323116316345E-6</v>
      </c>
      <c r="F2786" s="6">
        <f t="shared" si="221"/>
        <v>0.19679727413537146</v>
      </c>
      <c r="G2786" s="17">
        <v>3.9428296318064068E-3</v>
      </c>
      <c r="H2786" s="9">
        <f t="shared" si="218"/>
        <v>4.4361838795903344E-3</v>
      </c>
      <c r="I2786" s="8"/>
      <c r="J2786" s="10"/>
      <c r="AC2786" s="14"/>
      <c r="AD2786" s="15"/>
    </row>
    <row r="2787" spans="1:30" hidden="1" outlineLevel="1" x14ac:dyDescent="0.3">
      <c r="A2787" s="14">
        <v>40556</v>
      </c>
      <c r="B2787" s="17">
        <v>-1.7122112404632493E-3</v>
      </c>
      <c r="C2787" s="9">
        <f t="shared" si="219"/>
        <v>-7.3429112404632488E-3</v>
      </c>
      <c r="D2787" s="6">
        <f t="shared" si="220"/>
        <v>5.3918345485321525E-5</v>
      </c>
      <c r="E2787" s="6">
        <f t="shared" si="222"/>
        <v>1.1132591252625818E-5</v>
      </c>
      <c r="F2787" s="6">
        <f t="shared" si="221"/>
        <v>0.15974467561233444</v>
      </c>
      <c r="G2787" s="17">
        <v>3.2946258111191595E-3</v>
      </c>
      <c r="H2787" s="9">
        <f t="shared" si="218"/>
        <v>3.9968071708844609E-3</v>
      </c>
      <c r="I2787" s="8"/>
      <c r="J2787" s="10"/>
      <c r="AC2787" s="14"/>
      <c r="AD2787" s="15"/>
    </row>
    <row r="2788" spans="1:30" hidden="1" outlineLevel="1" x14ac:dyDescent="0.3">
      <c r="A2788" s="14">
        <v>40557</v>
      </c>
      <c r="B2788" s="17">
        <v>7.3574103473014827E-3</v>
      </c>
      <c r="C2788" s="9">
        <f t="shared" si="219"/>
        <v>1.7267103473014829E-3</v>
      </c>
      <c r="D2788" s="6">
        <f t="shared" si="220"/>
        <v>2.9815286234780077E-6</v>
      </c>
      <c r="E2788" s="6">
        <f t="shared" si="222"/>
        <v>5.3918345485321525E-5</v>
      </c>
      <c r="F2788" s="6">
        <f t="shared" si="221"/>
        <v>0.11773365268718945</v>
      </c>
      <c r="G2788" s="17">
        <v>4.4859706992498201E-3</v>
      </c>
      <c r="H2788" s="9">
        <f t="shared" si="218"/>
        <v>3.4312337822886602E-3</v>
      </c>
      <c r="I2788" s="8"/>
      <c r="J2788" s="10"/>
      <c r="AC2788" s="14"/>
      <c r="AD2788" s="15"/>
    </row>
    <row r="2789" spans="1:30" hidden="1" outlineLevel="1" x14ac:dyDescent="0.3">
      <c r="A2789" s="14">
        <v>40561</v>
      </c>
      <c r="B2789" s="17">
        <v>1.3754642661870237E-3</v>
      </c>
      <c r="C2789" s="9">
        <f t="shared" si="219"/>
        <v>-4.2552357338129761E-3</v>
      </c>
      <c r="D2789" s="6">
        <f t="shared" si="220"/>
        <v>1.8107031150318857E-5</v>
      </c>
      <c r="E2789" s="6">
        <f t="shared" si="222"/>
        <v>2.9815286234780077E-6</v>
      </c>
      <c r="F2789" s="6">
        <f t="shared" si="221"/>
        <v>0.20075006890683009</v>
      </c>
      <c r="G2789" s="17">
        <v>3.0659744419632819E-3</v>
      </c>
      <c r="H2789" s="9">
        <f t="shared" si="218"/>
        <v>4.4805141324052323E-3</v>
      </c>
      <c r="I2789" s="8"/>
      <c r="J2789" s="10"/>
      <c r="AC2789" s="14"/>
      <c r="AD2789" s="15"/>
    </row>
    <row r="2790" spans="1:30" hidden="1" outlineLevel="1" x14ac:dyDescent="0.3">
      <c r="A2790" s="14">
        <v>40562</v>
      </c>
      <c r="B2790" s="17">
        <v>-1.016716579338749E-2</v>
      </c>
      <c r="C2790" s="9">
        <f t="shared" si="219"/>
        <v>-1.5797865793387489E-2</v>
      </c>
      <c r="D2790" s="6">
        <f t="shared" si="220"/>
        <v>2.495725636258825E-4</v>
      </c>
      <c r="E2790" s="6">
        <f t="shared" si="222"/>
        <v>1.8107031150318857E-5</v>
      </c>
      <c r="F2790" s="6">
        <f t="shared" si="221"/>
        <v>0.10470073013129327</v>
      </c>
      <c r="G2790" s="17">
        <v>6.2322916939863944E-3</v>
      </c>
      <c r="H2790" s="9">
        <f t="shared" si="218"/>
        <v>3.2357492197525638E-3</v>
      </c>
      <c r="I2790" s="8"/>
      <c r="J2790" s="10"/>
      <c r="AC2790" s="14"/>
      <c r="AD2790" s="15"/>
    </row>
    <row r="2791" spans="1:30" hidden="1" outlineLevel="1" x14ac:dyDescent="0.3">
      <c r="A2791" s="14">
        <v>40563</v>
      </c>
      <c r="B2791" s="17">
        <v>-1.2957984038359034E-3</v>
      </c>
      <c r="C2791" s="9">
        <f t="shared" si="219"/>
        <v>-6.9264984038359036E-3</v>
      </c>
      <c r="D2791" s="6">
        <f t="shared" si="220"/>
        <v>4.797638013834132E-5</v>
      </c>
      <c r="E2791" s="6">
        <f t="shared" si="222"/>
        <v>2.495725636258825E-4</v>
      </c>
      <c r="F2791" s="6">
        <f t="shared" si="221"/>
        <v>0.36844630581534571</v>
      </c>
      <c r="G2791" s="17">
        <v>7.075745470687826E-3</v>
      </c>
      <c r="H2791" s="9">
        <f t="shared" si="218"/>
        <v>6.0699778073346009E-3</v>
      </c>
      <c r="I2791" s="8"/>
      <c r="J2791" s="10"/>
      <c r="AC2791" s="14"/>
      <c r="AD2791" s="15"/>
    </row>
    <row r="2792" spans="1:30" hidden="1" outlineLevel="1" x14ac:dyDescent="0.3">
      <c r="A2792" s="14">
        <v>40564</v>
      </c>
      <c r="B2792" s="17">
        <v>2.410637604258449E-3</v>
      </c>
      <c r="C2792" s="9">
        <f t="shared" si="219"/>
        <v>-3.2200623957415507E-3</v>
      </c>
      <c r="D2792" s="6">
        <f t="shared" si="220"/>
        <v>1.0368801832468815E-5</v>
      </c>
      <c r="E2792" s="6">
        <f t="shared" si="222"/>
        <v>4.797638013834132E-5</v>
      </c>
      <c r="F2792" s="6">
        <f t="shared" si="221"/>
        <v>0.46895105371038348</v>
      </c>
      <c r="G2792" s="17">
        <v>6.2197177027723425E-3</v>
      </c>
      <c r="H2792" s="9">
        <f t="shared" si="218"/>
        <v>6.8480001001050179E-3</v>
      </c>
      <c r="I2792" s="8"/>
      <c r="J2792" s="10"/>
      <c r="AC2792" s="14"/>
      <c r="AD2792" s="15"/>
    </row>
    <row r="2793" spans="1:30" hidden="1" outlineLevel="1" x14ac:dyDescent="0.3">
      <c r="A2793" s="14">
        <v>40567</v>
      </c>
      <c r="B2793" s="17">
        <v>5.819315234599191E-3</v>
      </c>
      <c r="C2793" s="9">
        <f t="shared" si="219"/>
        <v>1.8861523459919125E-4</v>
      </c>
      <c r="D2793" s="6">
        <f t="shared" si="220"/>
        <v>3.5575706722907951E-8</v>
      </c>
      <c r="E2793" s="6">
        <f t="shared" si="222"/>
        <v>1.0368801832468815E-5</v>
      </c>
      <c r="F2793" s="6">
        <f t="shared" si="221"/>
        <v>0.36700234558351374</v>
      </c>
      <c r="G2793" s="17">
        <v>3.6599067029565043E-3</v>
      </c>
      <c r="H2793" s="9">
        <f t="shared" si="218"/>
        <v>6.0580718515342302E-3</v>
      </c>
      <c r="I2793" s="8"/>
      <c r="J2793" s="10"/>
      <c r="AC2793" s="14"/>
      <c r="AD2793" s="15"/>
    </row>
    <row r="2794" spans="1:30" hidden="1" outlineLevel="1" x14ac:dyDescent="0.3">
      <c r="A2794" s="14">
        <v>40568</v>
      </c>
      <c r="B2794" s="17">
        <v>2.6342777361453159E-4</v>
      </c>
      <c r="C2794" s="9">
        <f t="shared" si="219"/>
        <v>-5.3672722263854679E-3</v>
      </c>
      <c r="D2794" s="6">
        <f t="shared" si="220"/>
        <v>2.8807611152128817E-5</v>
      </c>
      <c r="E2794" s="6">
        <f t="shared" si="222"/>
        <v>3.5575706722907951E-8</v>
      </c>
      <c r="F2794" s="6">
        <f t="shared" si="221"/>
        <v>0.14047827223491671</v>
      </c>
      <c r="G2794" s="17">
        <v>6.5072042612006418E-3</v>
      </c>
      <c r="H2794" s="9">
        <f t="shared" si="218"/>
        <v>3.7480431192145687E-3</v>
      </c>
      <c r="I2794" s="8"/>
      <c r="J2794" s="10"/>
      <c r="AC2794" s="14"/>
      <c r="AD2794" s="15"/>
    </row>
    <row r="2795" spans="1:30" hidden="1" outlineLevel="1" x14ac:dyDescent="0.3">
      <c r="A2795" s="14">
        <v>40569</v>
      </c>
      <c r="B2795" s="17">
        <v>4.2120241484839838E-3</v>
      </c>
      <c r="C2795" s="9">
        <f t="shared" si="219"/>
        <v>-1.418675851516016E-3</v>
      </c>
      <c r="D2795" s="6">
        <f t="shared" si="220"/>
        <v>2.012641171674693E-6</v>
      </c>
      <c r="E2795" s="6">
        <f t="shared" si="222"/>
        <v>2.8807611152128817E-5</v>
      </c>
      <c r="F2795" s="6">
        <f t="shared" si="221"/>
        <v>0.39977759014121045</v>
      </c>
      <c r="G2795" s="17">
        <v>3.8124820133977064E-3</v>
      </c>
      <c r="H2795" s="9">
        <f t="shared" si="218"/>
        <v>6.3227967715340219E-3</v>
      </c>
      <c r="I2795" s="8"/>
      <c r="J2795" s="10"/>
      <c r="AC2795" s="14"/>
      <c r="AD2795" s="15"/>
    </row>
    <row r="2796" spans="1:30" hidden="1" outlineLevel="1" x14ac:dyDescent="0.3">
      <c r="A2796" s="14">
        <v>40570</v>
      </c>
      <c r="B2796" s="17">
        <v>2.2417910608015885E-3</v>
      </c>
      <c r="C2796" s="9">
        <f t="shared" si="219"/>
        <v>-3.3889089391984113E-3</v>
      </c>
      <c r="D2796" s="6">
        <f t="shared" si="220"/>
        <v>1.1484703798178901E-5</v>
      </c>
      <c r="E2796" s="6">
        <f t="shared" si="222"/>
        <v>2.012641171674693E-6</v>
      </c>
      <c r="F2796" s="6">
        <f t="shared" si="221"/>
        <v>0.15069051569669648</v>
      </c>
      <c r="G2796" s="17">
        <v>3.499872126123888E-3</v>
      </c>
      <c r="H2796" s="9">
        <f t="shared" si="218"/>
        <v>3.8818876297066676E-3</v>
      </c>
      <c r="I2796" s="8"/>
      <c r="J2796" s="10"/>
      <c r="AC2796" s="14"/>
      <c r="AD2796" s="15"/>
    </row>
    <row r="2797" spans="1:30" hidden="1" outlineLevel="1" x14ac:dyDescent="0.3">
      <c r="A2797" s="14">
        <v>40571</v>
      </c>
      <c r="B2797" s="17">
        <v>-1.8013805424184882E-2</v>
      </c>
      <c r="C2797" s="9">
        <f t="shared" si="219"/>
        <v>-2.3644505424184881E-2</v>
      </c>
      <c r="D2797" s="6">
        <f t="shared" si="220"/>
        <v>5.5906263675430828E-4</v>
      </c>
      <c r="E2797" s="6">
        <f t="shared" si="222"/>
        <v>1.1484703798178901E-5</v>
      </c>
      <c r="F2797" s="6">
        <f t="shared" si="221"/>
        <v>0.13021722747536726</v>
      </c>
      <c r="G2797" s="17">
        <v>1.0202844520139431E-2</v>
      </c>
      <c r="H2797" s="9">
        <f t="shared" si="218"/>
        <v>3.6085624211778192E-3</v>
      </c>
      <c r="I2797" s="8"/>
      <c r="J2797" s="10"/>
      <c r="AC2797" s="14"/>
      <c r="AD2797" s="15"/>
    </row>
    <row r="2798" spans="1:30" hidden="1" outlineLevel="1" x14ac:dyDescent="0.3">
      <c r="A2798" s="14">
        <v>40574</v>
      </c>
      <c r="B2798" s="17">
        <v>7.6333499328774005E-3</v>
      </c>
      <c r="C2798" s="9">
        <f t="shared" si="219"/>
        <v>2.0026499328774008E-3</v>
      </c>
      <c r="D2798" s="6">
        <f t="shared" si="220"/>
        <v>4.0106067536538582E-6</v>
      </c>
      <c r="E2798" s="6">
        <f t="shared" si="222"/>
        <v>5.5906263675430828E-4</v>
      </c>
      <c r="F2798" s="6">
        <f t="shared" si="221"/>
        <v>0.95300322033891871</v>
      </c>
      <c r="G2798" s="17">
        <v>3.7426747364748261E-3</v>
      </c>
      <c r="H2798" s="9">
        <f t="shared" si="218"/>
        <v>9.7621883834461964E-3</v>
      </c>
      <c r="I2798" s="8"/>
      <c r="J2798" s="10"/>
      <c r="AC2798" s="14"/>
      <c r="AD2798" s="15"/>
    </row>
    <row r="2799" spans="1:30" hidden="1" outlineLevel="1" x14ac:dyDescent="0.3">
      <c r="A2799" s="14">
        <v>40575</v>
      </c>
      <c r="B2799" s="17">
        <v>1.6555791837838306E-2</v>
      </c>
      <c r="C2799" s="9">
        <f t="shared" si="219"/>
        <v>1.0925091837838307E-2</v>
      </c>
      <c r="D2799" s="6">
        <f t="shared" si="220"/>
        <v>1.193576316652012E-4</v>
      </c>
      <c r="E2799" s="6">
        <f t="shared" si="222"/>
        <v>4.0106067536538582E-6</v>
      </c>
      <c r="F2799" s="6">
        <f t="shared" si="221"/>
        <v>0.14596620023755583</v>
      </c>
      <c r="G2799" s="17">
        <v>6.886209094993506E-3</v>
      </c>
      <c r="H2799" s="9">
        <f t="shared" si="218"/>
        <v>3.8205523192014505E-3</v>
      </c>
      <c r="I2799" s="8"/>
      <c r="J2799" s="10"/>
      <c r="AC2799" s="14"/>
      <c r="AD2799" s="15"/>
    </row>
    <row r="2800" spans="1:30" hidden="1" outlineLevel="1" x14ac:dyDescent="0.3">
      <c r="A2800" s="14">
        <v>40576</v>
      </c>
      <c r="B2800" s="17">
        <v>-2.7262302593649311E-3</v>
      </c>
      <c r="C2800" s="9">
        <f t="shared" si="219"/>
        <v>-8.3569302593649308E-3</v>
      </c>
      <c r="D2800" s="6">
        <f t="shared" si="220"/>
        <v>6.9838283359889214E-5</v>
      </c>
      <c r="E2800" s="6">
        <f t="shared" si="222"/>
        <v>1.193576316652012E-4</v>
      </c>
      <c r="F2800" s="6">
        <f t="shared" si="221"/>
        <v>0.44523982664478223</v>
      </c>
      <c r="G2800" s="17">
        <v>2.7084064908250729E-3</v>
      </c>
      <c r="H2800" s="9">
        <f t="shared" si="218"/>
        <v>6.6726293666348815E-3</v>
      </c>
      <c r="I2800" s="8"/>
      <c r="J2800" s="10"/>
      <c r="AC2800" s="14"/>
      <c r="AD2800" s="15"/>
    </row>
    <row r="2801" spans="1:30" hidden="1" outlineLevel="1" x14ac:dyDescent="0.3">
      <c r="A2801" s="14">
        <v>40577</v>
      </c>
      <c r="B2801" s="17">
        <v>2.3514322901246865E-3</v>
      </c>
      <c r="C2801" s="9">
        <f t="shared" si="219"/>
        <v>-3.2792677098753133E-3</v>
      </c>
      <c r="D2801" s="6">
        <f t="shared" si="220"/>
        <v>1.0753596713030882E-5</v>
      </c>
      <c r="E2801" s="6">
        <f t="shared" si="222"/>
        <v>6.9838283359889214E-5</v>
      </c>
      <c r="F2801" s="6">
        <f t="shared" si="221"/>
        <v>8.6215897359851301E-2</v>
      </c>
      <c r="G2801" s="17">
        <v>7.4964952354779017E-3</v>
      </c>
      <c r="H2801" s="9">
        <f t="shared" si="218"/>
        <v>2.9362543718120084E-3</v>
      </c>
      <c r="I2801" s="8"/>
      <c r="J2801" s="10"/>
      <c r="AC2801" s="14"/>
      <c r="AD2801" s="15"/>
    </row>
    <row r="2802" spans="1:30" hidden="1" outlineLevel="1" x14ac:dyDescent="0.3">
      <c r="A2802" s="14">
        <v>40578</v>
      </c>
      <c r="B2802" s="17">
        <v>2.8801110627525582E-3</v>
      </c>
      <c r="C2802" s="9">
        <f t="shared" si="219"/>
        <v>-2.7505889372474415E-3</v>
      </c>
      <c r="D2802" s="6">
        <f t="shared" si="220"/>
        <v>7.5657395017080097E-6</v>
      </c>
      <c r="E2802" s="6">
        <f t="shared" si="222"/>
        <v>1.0753596713030882E-5</v>
      </c>
      <c r="F2802" s="6">
        <f t="shared" si="221"/>
        <v>0.52386234528457931</v>
      </c>
      <c r="G2802" s="17">
        <v>5.1159543641743979E-3</v>
      </c>
      <c r="H2802" s="9">
        <f t="shared" si="218"/>
        <v>7.2378335521382318E-3</v>
      </c>
      <c r="I2802" s="8"/>
      <c r="J2802" s="10"/>
      <c r="AC2802" s="14"/>
      <c r="AD2802" s="15"/>
    </row>
    <row r="2803" spans="1:30" hidden="1" outlineLevel="1" x14ac:dyDescent="0.3">
      <c r="A2803" s="14">
        <v>40581</v>
      </c>
      <c r="B2803" s="17">
        <v>6.2207823459546402E-3</v>
      </c>
      <c r="C2803" s="9">
        <f t="shared" si="219"/>
        <v>5.9008234595464039E-4</v>
      </c>
      <c r="D2803" s="6">
        <f t="shared" si="220"/>
        <v>3.4819717500733189E-7</v>
      </c>
      <c r="E2803" s="6">
        <f t="shared" si="222"/>
        <v>7.5657395017080097E-6</v>
      </c>
      <c r="F2803" s="6">
        <f t="shared" si="221"/>
        <v>0.2549327771463743</v>
      </c>
      <c r="G2803" s="17">
        <v>5.0439354736067444E-3</v>
      </c>
      <c r="H2803" s="9">
        <f t="shared" si="218"/>
        <v>5.0490868198751968E-3</v>
      </c>
      <c r="I2803" s="8"/>
      <c r="J2803" s="10"/>
      <c r="AC2803" s="14"/>
      <c r="AD2803" s="15"/>
    </row>
    <row r="2804" spans="1:30" hidden="1" outlineLevel="1" x14ac:dyDescent="0.3">
      <c r="A2804" s="14">
        <v>40582</v>
      </c>
      <c r="B2804" s="17">
        <v>4.1760203758416858E-3</v>
      </c>
      <c r="C2804" s="9">
        <f t="shared" si="219"/>
        <v>-1.454679624158314E-3</v>
      </c>
      <c r="D2804" s="6">
        <f t="shared" si="220"/>
        <v>2.1160928089413735E-6</v>
      </c>
      <c r="E2804" s="6">
        <f t="shared" si="222"/>
        <v>3.4819717500733189E-7</v>
      </c>
      <c r="F2804" s="6">
        <f t="shared" si="221"/>
        <v>0.24837759029951478</v>
      </c>
      <c r="G2804" s="17">
        <v>3.8995789511539008E-3</v>
      </c>
      <c r="H2804" s="9">
        <f t="shared" si="218"/>
        <v>4.9837494951042111E-3</v>
      </c>
      <c r="I2804" s="8"/>
      <c r="J2804" s="10"/>
      <c r="AC2804" s="14"/>
      <c r="AD2804" s="15"/>
    </row>
    <row r="2805" spans="1:30" hidden="1" outlineLevel="1" x14ac:dyDescent="0.3">
      <c r="A2805" s="14">
        <v>40583</v>
      </c>
      <c r="B2805" s="17">
        <v>-2.7896530778007051E-3</v>
      </c>
      <c r="C2805" s="9">
        <f t="shared" si="219"/>
        <v>-8.4203530778007053E-3</v>
      </c>
      <c r="D2805" s="6">
        <f t="shared" si="220"/>
        <v>7.0902345954827807E-5</v>
      </c>
      <c r="E2805" s="6">
        <f t="shared" si="222"/>
        <v>2.1160928089413735E-6</v>
      </c>
      <c r="F2805" s="6">
        <f t="shared" si="221"/>
        <v>0.15670692274402626</v>
      </c>
      <c r="G2805" s="17">
        <v>5.3619095074994997E-3</v>
      </c>
      <c r="H2805" s="9">
        <f t="shared" si="218"/>
        <v>3.9586225223431732E-3</v>
      </c>
      <c r="I2805" s="8"/>
      <c r="J2805" s="10"/>
      <c r="AC2805" s="14"/>
      <c r="AD2805" s="15"/>
    </row>
    <row r="2806" spans="1:30" hidden="1" outlineLevel="1" x14ac:dyDescent="0.3">
      <c r="A2806" s="14">
        <v>40584</v>
      </c>
      <c r="B2806" s="17">
        <v>7.4921220749482901E-4</v>
      </c>
      <c r="C2806" s="9">
        <f t="shared" si="219"/>
        <v>-4.8814877925051712E-3</v>
      </c>
      <c r="D2806" s="6">
        <f t="shared" si="220"/>
        <v>2.382892306837701E-5</v>
      </c>
      <c r="E2806" s="6">
        <f t="shared" si="222"/>
        <v>7.0902345954827807E-5</v>
      </c>
      <c r="F2806" s="6">
        <f t="shared" si="221"/>
        <v>0.27802672467373252</v>
      </c>
      <c r="G2806" s="17">
        <v>6.2878346977525328E-3</v>
      </c>
      <c r="H2806" s="9">
        <f t="shared" si="218"/>
        <v>5.2728239556591736E-3</v>
      </c>
      <c r="I2806" s="8"/>
      <c r="J2806" s="10"/>
      <c r="AC2806" s="14"/>
      <c r="AD2806" s="15"/>
    </row>
    <row r="2807" spans="1:30" hidden="1" outlineLevel="1" x14ac:dyDescent="0.3">
      <c r="A2807" s="14">
        <v>40585</v>
      </c>
      <c r="B2807" s="17">
        <v>5.4922615018902143E-3</v>
      </c>
      <c r="C2807" s="9">
        <f t="shared" si="219"/>
        <v>-1.3843849810978547E-4</v>
      </c>
      <c r="D2807" s="6">
        <f t="shared" si="220"/>
        <v>1.9165217758893074E-8</v>
      </c>
      <c r="E2807" s="6">
        <f t="shared" si="222"/>
        <v>2.382892306837701E-5</v>
      </c>
      <c r="F2807" s="6">
        <f t="shared" si="221"/>
        <v>0.3746358405573017</v>
      </c>
      <c r="G2807" s="17">
        <v>6.4205149641411536E-3</v>
      </c>
      <c r="H2807" s="9">
        <f t="shared" si="218"/>
        <v>6.1207502853596442E-3</v>
      </c>
      <c r="I2807" s="8"/>
      <c r="J2807" s="10"/>
      <c r="AC2807" s="14"/>
      <c r="AD2807" s="15"/>
    </row>
    <row r="2808" spans="1:30" hidden="1" outlineLevel="1" x14ac:dyDescent="0.3">
      <c r="A2808" s="14">
        <v>40588</v>
      </c>
      <c r="B2808" s="17">
        <v>2.382084644068833E-3</v>
      </c>
      <c r="C2808" s="9">
        <f t="shared" si="219"/>
        <v>-3.2486153559311668E-3</v>
      </c>
      <c r="D2808" s="6">
        <f t="shared" si="220"/>
        <v>1.0553501730791781E-5</v>
      </c>
      <c r="E2808" s="6">
        <f t="shared" si="222"/>
        <v>1.9165217758893074E-8</v>
      </c>
      <c r="F2808" s="6">
        <f t="shared" si="221"/>
        <v>0.38973452543843801</v>
      </c>
      <c r="G2808" s="17">
        <v>2.6951733585599993E-3</v>
      </c>
      <c r="H2808" s="9">
        <f t="shared" si="218"/>
        <v>6.2428721389953031E-3</v>
      </c>
      <c r="I2808" s="8"/>
      <c r="J2808" s="10"/>
      <c r="AC2808" s="14"/>
      <c r="AD2808" s="15"/>
    </row>
    <row r="2809" spans="1:30" hidden="1" outlineLevel="1" x14ac:dyDescent="0.3">
      <c r="A2809" s="14">
        <v>40589</v>
      </c>
      <c r="B2809" s="17">
        <v>-3.2401546915808649E-3</v>
      </c>
      <c r="C2809" s="9">
        <f t="shared" si="219"/>
        <v>-8.8708546915808647E-3</v>
      </c>
      <c r="D2809" s="6">
        <f t="shared" si="220"/>
        <v>7.8692062959142238E-5</v>
      </c>
      <c r="E2809" s="6">
        <f t="shared" si="222"/>
        <v>1.0553501730791781E-5</v>
      </c>
      <c r="F2809" s="6">
        <f t="shared" si="221"/>
        <v>8.55651177818815E-2</v>
      </c>
      <c r="G2809" s="17">
        <v>3.4789841457005212E-3</v>
      </c>
      <c r="H2809" s="9">
        <f t="shared" si="218"/>
        <v>2.925151582087354E-3</v>
      </c>
      <c r="I2809" s="8"/>
      <c r="J2809" s="10"/>
      <c r="AC2809" s="14"/>
      <c r="AD2809" s="15"/>
    </row>
    <row r="2810" spans="1:30" hidden="1" outlineLevel="1" x14ac:dyDescent="0.3">
      <c r="A2810" s="14">
        <v>40590</v>
      </c>
      <c r="B2810" s="17">
        <v>6.2379386988527944E-3</v>
      </c>
      <c r="C2810" s="9">
        <f t="shared" si="219"/>
        <v>6.0723869885279461E-4</v>
      </c>
      <c r="D2810" s="6">
        <f t="shared" si="220"/>
        <v>3.6873883738443498E-7</v>
      </c>
      <c r="E2810" s="6">
        <f t="shared" si="222"/>
        <v>7.8692062959142238E-5</v>
      </c>
      <c r="F2810" s="6">
        <f t="shared" si="221"/>
        <v>0.12892320176624869</v>
      </c>
      <c r="G2810" s="17">
        <v>3.1739953655797906E-3</v>
      </c>
      <c r="H2810" s="9">
        <f t="shared" si="218"/>
        <v>3.5905877202242072E-3</v>
      </c>
      <c r="I2810" s="8"/>
      <c r="J2810" s="10"/>
      <c r="AC2810" s="14"/>
      <c r="AD2810" s="15"/>
    </row>
    <row r="2811" spans="1:30" hidden="1" outlineLevel="1" x14ac:dyDescent="0.3">
      <c r="A2811" s="14">
        <v>40591</v>
      </c>
      <c r="B2811" s="17">
        <v>3.07097088037673E-3</v>
      </c>
      <c r="C2811" s="9">
        <f t="shared" si="219"/>
        <v>-2.5597291196232698E-3</v>
      </c>
      <c r="D2811" s="6">
        <f t="shared" si="220"/>
        <v>6.55221316584732E-6</v>
      </c>
      <c r="E2811" s="6">
        <f t="shared" si="222"/>
        <v>3.6873883738443498E-7</v>
      </c>
      <c r="F2811" s="6">
        <f t="shared" si="221"/>
        <v>0.11073502662352727</v>
      </c>
      <c r="G2811" s="17">
        <v>4.8998755875436879E-3</v>
      </c>
      <c r="H2811" s="9">
        <f t="shared" si="218"/>
        <v>3.3276872843391891E-3</v>
      </c>
      <c r="I2811" s="8"/>
      <c r="J2811" s="10"/>
      <c r="AC2811" s="14"/>
      <c r="AD2811" s="15"/>
    </row>
    <row r="2812" spans="1:30" hidden="1" outlineLevel="1" x14ac:dyDescent="0.3">
      <c r="A2812" s="14">
        <v>40592</v>
      </c>
      <c r="B2812" s="17">
        <v>1.922872722026482E-3</v>
      </c>
      <c r="C2812" s="9">
        <f t="shared" si="219"/>
        <v>-3.7078272779735178E-3</v>
      </c>
      <c r="D2812" s="6">
        <f t="shared" si="220"/>
        <v>1.3747983123284507E-5</v>
      </c>
      <c r="E2812" s="6">
        <f t="shared" si="222"/>
        <v>6.55221316584732E-6</v>
      </c>
      <c r="F2812" s="6">
        <f t="shared" si="221"/>
        <v>0.23554778750683747</v>
      </c>
      <c r="G2812" s="17">
        <v>2.7703865744947605E-3</v>
      </c>
      <c r="H2812" s="9">
        <f t="shared" si="218"/>
        <v>4.8533265654274434E-3</v>
      </c>
      <c r="I2812" s="8"/>
      <c r="J2812" s="10"/>
      <c r="AC2812" s="14"/>
      <c r="AD2812" s="15"/>
    </row>
    <row r="2813" spans="1:30" hidden="1" outlineLevel="1" x14ac:dyDescent="0.3">
      <c r="A2813" s="14">
        <v>40596</v>
      </c>
      <c r="B2813" s="17">
        <v>-2.0742204920450785E-2</v>
      </c>
      <c r="C2813" s="9">
        <f t="shared" si="219"/>
        <v>-2.6372904920450784E-2</v>
      </c>
      <c r="D2813" s="6">
        <f t="shared" si="220"/>
        <v>6.9553011394313713E-4</v>
      </c>
      <c r="E2813" s="6">
        <f t="shared" si="222"/>
        <v>1.3747983123284507E-5</v>
      </c>
      <c r="F2813" s="6">
        <f t="shared" si="221"/>
        <v>8.9247737177749836E-2</v>
      </c>
      <c r="G2813" s="17">
        <v>9.7637442105468399E-3</v>
      </c>
      <c r="H2813" s="9">
        <f t="shared" si="218"/>
        <v>2.9874359771842785E-3</v>
      </c>
      <c r="I2813" s="8"/>
      <c r="J2813" s="10"/>
      <c r="AC2813" s="14"/>
      <c r="AD2813" s="15"/>
    </row>
    <row r="2814" spans="1:30" hidden="1" outlineLevel="1" x14ac:dyDescent="0.3">
      <c r="A2814" s="14">
        <v>40597</v>
      </c>
      <c r="B2814" s="17">
        <v>-6.1307150105105275E-3</v>
      </c>
      <c r="C2814" s="9">
        <f t="shared" si="219"/>
        <v>-1.1761415010510527E-2</v>
      </c>
      <c r="D2814" s="6">
        <f t="shared" si="220"/>
        <v>1.3833088304946234E-4</v>
      </c>
      <c r="E2814" s="6">
        <f t="shared" si="222"/>
        <v>6.9553011394313713E-4</v>
      </c>
      <c r="F2814" s="6">
        <f t="shared" si="221"/>
        <v>0.87449790251910064</v>
      </c>
      <c r="G2814" s="17">
        <v>8.992225173749771E-3</v>
      </c>
      <c r="H2814" s="9">
        <f t="shared" si="218"/>
        <v>9.3514592578864426E-3</v>
      </c>
      <c r="I2814" s="8"/>
      <c r="J2814" s="10"/>
      <c r="AC2814" s="14"/>
      <c r="AD2814" s="15"/>
    </row>
    <row r="2815" spans="1:30" hidden="1" outlineLevel="1" x14ac:dyDescent="0.3">
      <c r="A2815" s="14">
        <v>40598</v>
      </c>
      <c r="B2815" s="17">
        <v>-9.9487196124668233E-4</v>
      </c>
      <c r="C2815" s="9">
        <f t="shared" si="219"/>
        <v>-6.6255719612466823E-3</v>
      </c>
      <c r="D2815" s="6">
        <f t="shared" si="220"/>
        <v>4.389820381365821E-5</v>
      </c>
      <c r="E2815" s="6">
        <f t="shared" si="222"/>
        <v>1.3833088304946234E-4</v>
      </c>
      <c r="F2815" s="6">
        <f t="shared" si="221"/>
        <v>0.7447880653695762</v>
      </c>
      <c r="G2815" s="17">
        <v>9.2786998226244456E-3</v>
      </c>
      <c r="H2815" s="9">
        <f t="shared" si="218"/>
        <v>8.6301104591400002E-3</v>
      </c>
      <c r="I2815" s="8"/>
      <c r="J2815" s="10"/>
      <c r="AC2815" s="14"/>
      <c r="AD2815" s="15"/>
    </row>
    <row r="2816" spans="1:30" hidden="1" outlineLevel="1" x14ac:dyDescent="0.3">
      <c r="A2816" s="14">
        <v>40599</v>
      </c>
      <c r="B2816" s="17">
        <v>1.0495248165328673E-2</v>
      </c>
      <c r="C2816" s="9">
        <f t="shared" si="219"/>
        <v>4.8645481653286733E-3</v>
      </c>
      <c r="D2816" s="6">
        <f t="shared" si="220"/>
        <v>2.3663828852802562E-5</v>
      </c>
      <c r="E2816" s="6">
        <f t="shared" si="222"/>
        <v>4.389820381365821E-5</v>
      </c>
      <c r="F2816" s="6">
        <f t="shared" si="221"/>
        <v>0.79165400507626205</v>
      </c>
      <c r="G2816" s="17">
        <v>4.3481136286838921E-3</v>
      </c>
      <c r="H2816" s="9">
        <f t="shared" si="218"/>
        <v>8.8974940577460464E-3</v>
      </c>
      <c r="I2816" s="8"/>
      <c r="J2816" s="10"/>
      <c r="AC2816" s="14"/>
      <c r="AD2816" s="15"/>
    </row>
    <row r="2817" spans="1:30" hidden="1" outlineLevel="1" x14ac:dyDescent="0.3">
      <c r="A2817" s="14">
        <v>40602</v>
      </c>
      <c r="B2817" s="17">
        <v>5.5456799512312695E-3</v>
      </c>
      <c r="C2817" s="9">
        <f t="shared" si="219"/>
        <v>-8.5020048768730261E-5</v>
      </c>
      <c r="D2817" s="6">
        <f t="shared" si="220"/>
        <v>7.2284086926372718E-9</v>
      </c>
      <c r="E2817" s="6">
        <f t="shared" si="222"/>
        <v>2.3663828852802562E-5</v>
      </c>
      <c r="F2817" s="6">
        <f t="shared" si="221"/>
        <v>0.18984186719004542</v>
      </c>
      <c r="G2817" s="17">
        <v>3.9905728739567919E-3</v>
      </c>
      <c r="H2817" s="9">
        <f t="shared" si="218"/>
        <v>4.3570846582324449E-3</v>
      </c>
      <c r="I2817" s="8"/>
      <c r="J2817" s="10"/>
      <c r="AC2817" s="14"/>
      <c r="AD2817" s="15"/>
    </row>
    <row r="2818" spans="1:30" hidden="1" outlineLevel="1" x14ac:dyDescent="0.3">
      <c r="A2818" s="14">
        <v>40603</v>
      </c>
      <c r="B2818" s="17">
        <v>-1.5864861791060551E-2</v>
      </c>
      <c r="C2818" s="9">
        <f t="shared" si="219"/>
        <v>-2.149556179106055E-2</v>
      </c>
      <c r="D2818" s="6">
        <f t="shared" si="220"/>
        <v>4.6205917671330226E-4</v>
      </c>
      <c r="E2818" s="6">
        <f t="shared" si="222"/>
        <v>7.2284086926372718E-9</v>
      </c>
      <c r="F2818" s="6">
        <f t="shared" si="221"/>
        <v>0.16313728712673109</v>
      </c>
      <c r="G2818" s="17">
        <v>9.3910521720801873E-3</v>
      </c>
      <c r="H2818" s="9">
        <f t="shared" si="218"/>
        <v>4.0390257132968477E-3</v>
      </c>
      <c r="I2818" s="8"/>
      <c r="J2818" s="10"/>
      <c r="AC2818" s="14"/>
      <c r="AD2818" s="15"/>
    </row>
    <row r="2819" spans="1:30" hidden="1" outlineLevel="1" x14ac:dyDescent="0.3">
      <c r="A2819" s="14">
        <v>40604</v>
      </c>
      <c r="B2819" s="17">
        <v>1.613897889525942E-3</v>
      </c>
      <c r="C2819" s="9">
        <f t="shared" si="219"/>
        <v>-4.0168021104740577E-3</v>
      </c>
      <c r="D2819" s="6">
        <f t="shared" si="220"/>
        <v>1.6134699194708843E-5</v>
      </c>
      <c r="E2819" s="6">
        <f t="shared" si="222"/>
        <v>4.6205917671330226E-4</v>
      </c>
      <c r="F2819" s="6">
        <f t="shared" si="221"/>
        <v>0.81051475774947768</v>
      </c>
      <c r="G2819" s="17">
        <v>5.8855941070550368E-3</v>
      </c>
      <c r="H2819" s="9">
        <f t="shared" si="218"/>
        <v>9.0028593110715541E-3</v>
      </c>
      <c r="I2819" s="8"/>
      <c r="J2819" s="10"/>
      <c r="AC2819" s="14"/>
      <c r="AD2819" s="15"/>
    </row>
    <row r="2820" spans="1:30" hidden="1" outlineLevel="1" x14ac:dyDescent="0.3">
      <c r="A2820" s="14">
        <v>40605</v>
      </c>
      <c r="B2820" s="17">
        <v>1.7072434579234647E-2</v>
      </c>
      <c r="C2820" s="9">
        <f t="shared" si="219"/>
        <v>1.1441734579234648E-2</v>
      </c>
      <c r="D2820" s="6">
        <f t="shared" si="220"/>
        <v>1.3091329018165388E-4</v>
      </c>
      <c r="E2820" s="6">
        <f t="shared" si="222"/>
        <v>1.6134699194708843E-5</v>
      </c>
      <c r="F2820" s="6">
        <f t="shared" si="221"/>
        <v>0.33077523516057866</v>
      </c>
      <c r="G2820" s="17">
        <v>7.1003674054030338E-3</v>
      </c>
      <c r="H2820" s="9">
        <f t="shared" si="218"/>
        <v>5.7513062443290104E-3</v>
      </c>
      <c r="I2820" s="8"/>
      <c r="J2820" s="10"/>
      <c r="AC2820" s="14"/>
      <c r="AD2820" s="15"/>
    </row>
    <row r="2821" spans="1:30" hidden="1" outlineLevel="1" x14ac:dyDescent="0.3">
      <c r="A2821" s="14">
        <v>40606</v>
      </c>
      <c r="B2821" s="17">
        <v>-7.4053897893668194E-3</v>
      </c>
      <c r="C2821" s="9">
        <f t="shared" si="219"/>
        <v>-1.3036089789366819E-2</v>
      </c>
      <c r="D2821" s="6">
        <f t="shared" si="220"/>
        <v>1.6993963699643385E-4</v>
      </c>
      <c r="E2821" s="6">
        <f t="shared" si="222"/>
        <v>1.3091329018165388E-4</v>
      </c>
      <c r="F2821" s="6">
        <f t="shared" si="221"/>
        <v>0.4720691012819978</v>
      </c>
      <c r="G2821" s="17">
        <v>9.2498751102823972E-3</v>
      </c>
      <c r="H2821" s="9">
        <f t="shared" si="218"/>
        <v>6.8707285005448863E-3</v>
      </c>
      <c r="I2821" s="8"/>
      <c r="J2821" s="10"/>
      <c r="AC2821" s="14"/>
      <c r="AD2821" s="15"/>
    </row>
    <row r="2822" spans="1:30" hidden="1" outlineLevel="1" x14ac:dyDescent="0.3">
      <c r="A2822" s="14">
        <v>40609</v>
      </c>
      <c r="B2822" s="17">
        <v>-8.3762152562699161E-3</v>
      </c>
      <c r="C2822" s="9">
        <f t="shared" si="219"/>
        <v>-1.4006915256269917E-2</v>
      </c>
      <c r="D2822" s="6">
        <f t="shared" si="220"/>
        <v>1.9619367499632695E-4</v>
      </c>
      <c r="E2822" s="6">
        <f t="shared" si="222"/>
        <v>1.6993963699643385E-4</v>
      </c>
      <c r="F2822" s="6">
        <f t="shared" si="221"/>
        <v>0.78689213636664057</v>
      </c>
      <c r="G2822" s="17">
        <v>1.0701961026513999E-2</v>
      </c>
      <c r="H2822" s="9">
        <f t="shared" si="218"/>
        <v>8.8706940899043549E-3</v>
      </c>
      <c r="I2822" s="8"/>
      <c r="J2822" s="10"/>
      <c r="AC2822" s="14"/>
      <c r="AD2822" s="15"/>
    </row>
    <row r="2823" spans="1:30" hidden="1" outlineLevel="1" x14ac:dyDescent="0.3">
      <c r="A2823" s="14">
        <v>40610</v>
      </c>
      <c r="B2823" s="17">
        <v>8.8831615301761726E-3</v>
      </c>
      <c r="C2823" s="9">
        <f t="shared" si="219"/>
        <v>3.2524615301761728E-3</v>
      </c>
      <c r="D2823" s="6">
        <f t="shared" si="220"/>
        <v>1.0578506005275931E-5</v>
      </c>
      <c r="E2823" s="6">
        <f t="shared" si="222"/>
        <v>1.9619367499632695E-4</v>
      </c>
      <c r="F2823" s="6">
        <f t="shared" si="221"/>
        <v>1.0463969324568374</v>
      </c>
      <c r="G2823" s="17">
        <v>8.3403094740129927E-3</v>
      </c>
      <c r="H2823" s="9">
        <f t="shared" si="218"/>
        <v>1.0229354488220835E-2</v>
      </c>
      <c r="I2823" s="8"/>
      <c r="J2823" s="10"/>
      <c r="AC2823" s="14"/>
      <c r="AD2823" s="15"/>
    </row>
    <row r="2824" spans="1:30" hidden="1" outlineLevel="1" x14ac:dyDescent="0.3">
      <c r="A2824" s="14">
        <v>40611</v>
      </c>
      <c r="B2824" s="17">
        <v>-1.3626313929689196E-3</v>
      </c>
      <c r="C2824" s="9">
        <f t="shared" si="219"/>
        <v>-6.9933313929689198E-3</v>
      </c>
      <c r="D2824" s="6">
        <f t="shared" si="220"/>
        <v>4.8906683971884612E-5</v>
      </c>
      <c r="E2824" s="6">
        <f t="shared" si="222"/>
        <v>1.0578506005275931E-5</v>
      </c>
      <c r="F2824" s="6">
        <f t="shared" si="221"/>
        <v>0.64355574632955104</v>
      </c>
      <c r="G2824" s="17">
        <v>6.038511427421722E-3</v>
      </c>
      <c r="H2824" s="9">
        <f t="shared" si="218"/>
        <v>8.0221926325011114E-3</v>
      </c>
      <c r="I2824" s="8"/>
      <c r="J2824" s="10"/>
      <c r="AC2824" s="14"/>
      <c r="AD2824" s="15"/>
    </row>
    <row r="2825" spans="1:30" hidden="1" outlineLevel="1" x14ac:dyDescent="0.3">
      <c r="A2825" s="14">
        <v>40612</v>
      </c>
      <c r="B2825" s="17">
        <v>-1.9051280476332696E-2</v>
      </c>
      <c r="C2825" s="9">
        <f t="shared" si="219"/>
        <v>-2.4681980476332695E-2</v>
      </c>
      <c r="D2825" s="6">
        <f t="shared" si="220"/>
        <v>6.0920016023406826E-4</v>
      </c>
      <c r="E2825" s="6">
        <f t="shared" si="222"/>
        <v>4.8906683971884612E-5</v>
      </c>
      <c r="F2825" s="6">
        <f t="shared" si="221"/>
        <v>0.34711314175184621</v>
      </c>
      <c r="G2825" s="17">
        <v>7.5257054553897534E-3</v>
      </c>
      <c r="H2825" s="9">
        <f t="shared" si="218"/>
        <v>5.8916308586998744E-3</v>
      </c>
      <c r="I2825" s="8"/>
      <c r="J2825" s="10"/>
      <c r="AC2825" s="14"/>
      <c r="AD2825" s="15"/>
    </row>
    <row r="2826" spans="1:30" hidden="1" outlineLevel="1" x14ac:dyDescent="0.3">
      <c r="A2826" s="14">
        <v>40613</v>
      </c>
      <c r="B2826" s="17">
        <v>7.0555645245676344E-3</v>
      </c>
      <c r="C2826" s="9">
        <f t="shared" si="219"/>
        <v>1.4248645245676346E-3</v>
      </c>
      <c r="D2826" s="6">
        <f t="shared" si="220"/>
        <v>2.0302389133713516E-6</v>
      </c>
      <c r="E2826" s="6">
        <f t="shared" si="222"/>
        <v>6.0920016023406826E-4</v>
      </c>
      <c r="F2826" s="6">
        <f t="shared" si="221"/>
        <v>0.52789664304823725</v>
      </c>
      <c r="G2826" s="17">
        <v>7.1677830558930459E-3</v>
      </c>
      <c r="H2826" s="9">
        <f t="shared" si="218"/>
        <v>7.2656496134085435E-3</v>
      </c>
      <c r="I2826" s="8"/>
      <c r="J2826" s="10"/>
      <c r="AC2826" s="14"/>
      <c r="AD2826" s="15"/>
    </row>
    <row r="2827" spans="1:30" hidden="1" outlineLevel="1" x14ac:dyDescent="0.3">
      <c r="A2827" s="14">
        <v>40616</v>
      </c>
      <c r="B2827" s="17">
        <v>-6.06769695677567E-3</v>
      </c>
      <c r="C2827" s="9">
        <f t="shared" si="219"/>
        <v>-1.1698396956775669E-2</v>
      </c>
      <c r="D2827" s="6">
        <f t="shared" si="220"/>
        <v>1.3685249135829823E-4</v>
      </c>
      <c r="E2827" s="6">
        <f t="shared" si="222"/>
        <v>2.0302389133713516E-6</v>
      </c>
      <c r="F2827" s="6">
        <f t="shared" si="221"/>
        <v>0.48068480952786652</v>
      </c>
      <c r="G2827" s="17">
        <v>9.1424711651745955E-3</v>
      </c>
      <c r="H2827" s="9">
        <f t="shared" si="218"/>
        <v>6.9331436558596315E-3</v>
      </c>
      <c r="I2827" s="8"/>
      <c r="J2827" s="10"/>
      <c r="AC2827" s="14"/>
      <c r="AD2827" s="15"/>
    </row>
    <row r="2828" spans="1:30" hidden="1" outlineLevel="1" x14ac:dyDescent="0.3">
      <c r="A2828" s="14">
        <v>40617</v>
      </c>
      <c r="B2828" s="17">
        <v>-1.1263544394845657E-2</v>
      </c>
      <c r="C2828" s="9">
        <f t="shared" si="219"/>
        <v>-1.6894244394845655E-2</v>
      </c>
      <c r="D2828" s="6">
        <f t="shared" si="220"/>
        <v>2.8541549367277385E-4</v>
      </c>
      <c r="E2828" s="6">
        <f t="shared" si="222"/>
        <v>1.3685249135829823E-4</v>
      </c>
      <c r="F2828" s="6">
        <f t="shared" si="221"/>
        <v>0.76919263683508898</v>
      </c>
      <c r="G2828" s="17">
        <v>1.8456987377713781E-2</v>
      </c>
      <c r="H2828" s="9">
        <f t="shared" si="218"/>
        <v>8.7703628022738553E-3</v>
      </c>
      <c r="I2828" s="8"/>
      <c r="J2828" s="10"/>
      <c r="AC2828" s="14"/>
      <c r="AD2828" s="15"/>
    </row>
    <row r="2829" spans="1:30" hidden="1" outlineLevel="1" x14ac:dyDescent="0.3">
      <c r="A2829" s="14">
        <v>40618</v>
      </c>
      <c r="B2829" s="17">
        <v>-1.9687481949368403E-2</v>
      </c>
      <c r="C2829" s="9">
        <f t="shared" si="219"/>
        <v>-2.5318181949368402E-2</v>
      </c>
      <c r="D2829" s="6">
        <f t="shared" si="220"/>
        <v>6.4101033722132402E-4</v>
      </c>
      <c r="E2829" s="6">
        <f t="shared" si="222"/>
        <v>2.8541549367277385E-4</v>
      </c>
      <c r="F2829" s="6">
        <f t="shared" si="221"/>
        <v>3.0718446277497304</v>
      </c>
      <c r="G2829" s="17">
        <v>1.4014561089516148E-2</v>
      </c>
      <c r="H2829" s="9">
        <f t="shared" si="218"/>
        <v>1.7526678600778101E-2</v>
      </c>
      <c r="I2829" s="8"/>
      <c r="J2829" s="10"/>
      <c r="AC2829" s="14"/>
      <c r="AD2829" s="15"/>
    </row>
    <row r="2830" spans="1:30" hidden="1" outlineLevel="1" x14ac:dyDescent="0.3">
      <c r="A2830" s="14">
        <v>40619</v>
      </c>
      <c r="B2830" s="17">
        <v>1.3309266231872506E-2</v>
      </c>
      <c r="C2830" s="9">
        <f t="shared" si="219"/>
        <v>7.678566231872506E-3</v>
      </c>
      <c r="D2830" s="6">
        <f t="shared" si="220"/>
        <v>5.8960379377252735E-5</v>
      </c>
      <c r="E2830" s="6">
        <f t="shared" si="222"/>
        <v>6.4101033722132402E-4</v>
      </c>
      <c r="F2830" s="6">
        <f t="shared" si="221"/>
        <v>1.7798371056134785</v>
      </c>
      <c r="G2830" s="17">
        <v>8.6224773404907796E-3</v>
      </c>
      <c r="H2830" s="9">
        <f t="shared" ref="H2830:H2893" si="223">SQRT(F2830)/100</f>
        <v>1.3341053577635757E-2</v>
      </c>
      <c r="I2830" s="8"/>
      <c r="J2830" s="10"/>
      <c r="AC2830" s="14"/>
      <c r="AD2830" s="15"/>
    </row>
    <row r="2831" spans="1:30" hidden="1" outlineLevel="1" x14ac:dyDescent="0.3">
      <c r="A2831" s="14">
        <v>40620</v>
      </c>
      <c r="B2831" s="17">
        <v>4.3009395825497889E-3</v>
      </c>
      <c r="C2831" s="9">
        <f t="shared" ref="C2831:C2894" si="224">B2831-B$5</f>
        <v>-1.3297604174502108E-3</v>
      </c>
      <c r="D2831" s="6">
        <f t="shared" ref="D2831:D2894" si="225">C2831^2</f>
        <v>1.7682627678173591E-6</v>
      </c>
      <c r="E2831" s="6">
        <f t="shared" si="222"/>
        <v>5.8960379377252735E-5</v>
      </c>
      <c r="F2831" s="6">
        <f t="shared" ref="F2831:F2894" si="226">IF(C2830&gt;0,B$6+B$7*E2831+B$8*(G2830*100)^2,B$6+B$7*E2831+B$8*(G2830*100)^2+E2831*$B$9)</f>
        <v>0.6864271134196086</v>
      </c>
      <c r="G2831" s="17">
        <v>8.2442872612726748E-3</v>
      </c>
      <c r="H2831" s="9">
        <f t="shared" si="223"/>
        <v>8.2850897002966026E-3</v>
      </c>
      <c r="I2831" s="8"/>
      <c r="J2831" s="10"/>
      <c r="AC2831" s="14"/>
      <c r="AD2831" s="15"/>
    </row>
    <row r="2832" spans="1:30" hidden="1" outlineLevel="1" x14ac:dyDescent="0.3">
      <c r="A2832" s="14">
        <v>40623</v>
      </c>
      <c r="B2832" s="17">
        <v>1.4874667930180529E-2</v>
      </c>
      <c r="C2832" s="9">
        <f t="shared" si="224"/>
        <v>9.2439679301805286E-3</v>
      </c>
      <c r="D2832" s="6">
        <f t="shared" si="225"/>
        <v>8.5450943094206086E-5</v>
      </c>
      <c r="E2832" s="6">
        <f t="shared" ref="E2832:E2895" si="227">D2831</f>
        <v>1.7682627678173591E-6</v>
      </c>
      <c r="F2832" s="6">
        <f t="shared" si="226"/>
        <v>0.62929212344949659</v>
      </c>
      <c r="G2832" s="17">
        <v>7.0193531843197625E-3</v>
      </c>
      <c r="H2832" s="9">
        <f t="shared" si="223"/>
        <v>7.9327934767614901E-3</v>
      </c>
      <c r="I2832" s="8"/>
      <c r="J2832" s="10"/>
      <c r="AC2832" s="14"/>
      <c r="AD2832" s="15"/>
    </row>
    <row r="2833" spans="1:30" hidden="1" outlineLevel="1" x14ac:dyDescent="0.3">
      <c r="A2833" s="14">
        <v>40624</v>
      </c>
      <c r="B2833" s="17">
        <v>-3.5568853410361651E-3</v>
      </c>
      <c r="C2833" s="9">
        <f t="shared" si="224"/>
        <v>-9.1875853410361644E-3</v>
      </c>
      <c r="D2833" s="6">
        <f t="shared" si="225"/>
        <v>8.4411724398822613E-5</v>
      </c>
      <c r="E2833" s="6">
        <f t="shared" si="227"/>
        <v>8.5450943094206086E-5</v>
      </c>
      <c r="F2833" s="6">
        <f t="shared" si="226"/>
        <v>0.46182320541365229</v>
      </c>
      <c r="G2833" s="17">
        <v>2.7973310664395749E-3</v>
      </c>
      <c r="H2833" s="9">
        <f t="shared" si="223"/>
        <v>6.7957575399189476E-3</v>
      </c>
      <c r="I2833" s="8"/>
      <c r="J2833" s="10"/>
      <c r="AC2833" s="14"/>
      <c r="AD2833" s="15"/>
    </row>
    <row r="2834" spans="1:30" hidden="1" outlineLevel="1" x14ac:dyDescent="0.3">
      <c r="A2834" s="14">
        <v>40625</v>
      </c>
      <c r="B2834" s="17">
        <v>2.9097422585029212E-3</v>
      </c>
      <c r="C2834" s="9">
        <f t="shared" si="224"/>
        <v>-2.7209577414970786E-3</v>
      </c>
      <c r="D2834" s="6">
        <f t="shared" si="225"/>
        <v>7.403611031012883E-6</v>
      </c>
      <c r="E2834" s="6">
        <f t="shared" si="227"/>
        <v>8.4411724398822613E-5</v>
      </c>
      <c r="F2834" s="6">
        <f t="shared" si="226"/>
        <v>9.0603734546941941E-2</v>
      </c>
      <c r="G2834" s="17">
        <v>8.542144478881698E-3</v>
      </c>
      <c r="H2834" s="9">
        <f t="shared" si="223"/>
        <v>3.0100454240250584E-3</v>
      </c>
      <c r="I2834" s="8"/>
      <c r="J2834" s="10"/>
      <c r="AC2834" s="14"/>
      <c r="AD2834" s="15"/>
    </row>
    <row r="2835" spans="1:30" hidden="1" outlineLevel="1" x14ac:dyDescent="0.3">
      <c r="A2835" s="14">
        <v>40626</v>
      </c>
      <c r="B2835" s="17">
        <v>9.2973934354696596E-3</v>
      </c>
      <c r="C2835" s="9">
        <f t="shared" si="224"/>
        <v>3.6666934354696598E-3</v>
      </c>
      <c r="D2835" s="6">
        <f t="shared" si="225"/>
        <v>1.3444640749716296E-5</v>
      </c>
      <c r="E2835" s="6">
        <f t="shared" si="227"/>
        <v>7.403611031012883E-6</v>
      </c>
      <c r="F2835" s="6">
        <f t="shared" si="226"/>
        <v>0.67407774270122855</v>
      </c>
      <c r="G2835" s="17">
        <v>6.2317638324413732E-3</v>
      </c>
      <c r="H2835" s="9">
        <f t="shared" si="223"/>
        <v>8.2102237649240017E-3</v>
      </c>
      <c r="I2835" s="8"/>
      <c r="J2835" s="10"/>
      <c r="AC2835" s="14"/>
      <c r="AD2835" s="15"/>
    </row>
    <row r="2836" spans="1:30" hidden="1" outlineLevel="1" x14ac:dyDescent="0.3">
      <c r="A2836" s="14">
        <v>40627</v>
      </c>
      <c r="B2836" s="17">
        <v>3.1561510021909313E-3</v>
      </c>
      <c r="C2836" s="9">
        <f t="shared" si="224"/>
        <v>-2.4745489978090685E-3</v>
      </c>
      <c r="D2836" s="6">
        <f t="shared" si="225"/>
        <v>6.123392742557865E-6</v>
      </c>
      <c r="E2836" s="6">
        <f t="shared" si="227"/>
        <v>1.3444640749716296E-5</v>
      </c>
      <c r="F2836" s="6">
        <f t="shared" si="226"/>
        <v>0.36834402431001223</v>
      </c>
      <c r="G2836" s="17">
        <v>5.0589841692378016E-3</v>
      </c>
      <c r="H2836" s="9">
        <f t="shared" si="223"/>
        <v>6.0691352292564071E-3</v>
      </c>
      <c r="I2836" s="8"/>
      <c r="J2836" s="10"/>
      <c r="AC2836" s="14"/>
      <c r="AD2836" s="15"/>
    </row>
    <row r="2837" spans="1:30" hidden="1" outlineLevel="1" x14ac:dyDescent="0.3">
      <c r="A2837" s="14">
        <v>40630</v>
      </c>
      <c r="B2837" s="17">
        <v>-2.7516184993874983E-3</v>
      </c>
      <c r="C2837" s="9">
        <f t="shared" si="224"/>
        <v>-8.3823184993874981E-3</v>
      </c>
      <c r="D2837" s="6">
        <f t="shared" si="225"/>
        <v>7.0263263425173874E-5</v>
      </c>
      <c r="E2837" s="6">
        <f t="shared" si="227"/>
        <v>6.123392742557865E-6</v>
      </c>
      <c r="F2837" s="6">
        <f t="shared" si="226"/>
        <v>0.24974043825925699</v>
      </c>
      <c r="G2837" s="17">
        <v>4.9111470595071703E-3</v>
      </c>
      <c r="H2837" s="9">
        <f t="shared" si="223"/>
        <v>4.997403708519625E-3</v>
      </c>
      <c r="I2837" s="8"/>
      <c r="J2837" s="10"/>
      <c r="AC2837" s="14"/>
      <c r="AD2837" s="15"/>
    </row>
    <row r="2838" spans="1:30" hidden="1" outlineLevel="1" x14ac:dyDescent="0.3">
      <c r="A2838" s="14">
        <v>40631</v>
      </c>
      <c r="B2838" s="17">
        <v>7.0352396073016269E-3</v>
      </c>
      <c r="C2838" s="9">
        <f t="shared" si="224"/>
        <v>1.4045396073016272E-3</v>
      </c>
      <c r="D2838" s="6">
        <f t="shared" si="225"/>
        <v>1.9727315084790091E-6</v>
      </c>
      <c r="E2838" s="6">
        <f t="shared" si="227"/>
        <v>7.0263263425173874E-5</v>
      </c>
      <c r="F2838" s="6">
        <f t="shared" si="226"/>
        <v>0.23654936097596788</v>
      </c>
      <c r="G2838" s="17">
        <v>6.1645161717737021E-3</v>
      </c>
      <c r="H2838" s="9">
        <f t="shared" si="223"/>
        <v>4.8636340423182326E-3</v>
      </c>
      <c r="I2838" s="8"/>
      <c r="J2838" s="10"/>
      <c r="AC2838" s="14"/>
      <c r="AD2838" s="15"/>
    </row>
    <row r="2839" spans="1:30" hidden="1" outlineLevel="1" x14ac:dyDescent="0.3">
      <c r="A2839" s="14">
        <v>40632</v>
      </c>
      <c r="B2839" s="17">
        <v>6.662462626231434E-3</v>
      </c>
      <c r="C2839" s="9">
        <f t="shared" si="224"/>
        <v>1.0317626262314342E-3</v>
      </c>
      <c r="D2839" s="6">
        <f t="shared" si="225"/>
        <v>1.0645341168879862E-6</v>
      </c>
      <c r="E2839" s="6">
        <f t="shared" si="227"/>
        <v>1.9727315084790091E-6</v>
      </c>
      <c r="F2839" s="6">
        <f t="shared" si="226"/>
        <v>0.36087728252435924</v>
      </c>
      <c r="G2839" s="17">
        <v>4.8375012392052703E-3</v>
      </c>
      <c r="H2839" s="9">
        <f t="shared" si="223"/>
        <v>6.0073062392752988E-3</v>
      </c>
      <c r="I2839" s="8"/>
      <c r="J2839" s="10"/>
      <c r="AC2839" s="14"/>
      <c r="AD2839" s="15"/>
    </row>
    <row r="2840" spans="1:30" hidden="1" outlineLevel="1" x14ac:dyDescent="0.3">
      <c r="A2840" s="14">
        <v>40633</v>
      </c>
      <c r="B2840" s="17">
        <v>-1.8311771049771388E-3</v>
      </c>
      <c r="C2840" s="9">
        <f t="shared" si="224"/>
        <v>-7.4618771049771385E-3</v>
      </c>
      <c r="D2840" s="6">
        <f t="shared" si="225"/>
        <v>5.5679609929782001E-5</v>
      </c>
      <c r="E2840" s="6">
        <f t="shared" si="227"/>
        <v>1.0645341168879862E-6</v>
      </c>
      <c r="F2840" s="6">
        <f t="shared" si="226"/>
        <v>0.23010650316952352</v>
      </c>
      <c r="G2840" s="17">
        <v>2.44564106819385E-3</v>
      </c>
      <c r="H2840" s="9">
        <f t="shared" si="223"/>
        <v>4.7969417671004048E-3</v>
      </c>
      <c r="I2840" s="8"/>
      <c r="J2840" s="10"/>
      <c r="AC2840" s="14"/>
      <c r="AD2840" s="15"/>
    </row>
    <row r="2841" spans="1:30" hidden="1" outlineLevel="1" x14ac:dyDescent="0.3">
      <c r="A2841" s="14">
        <v>40634</v>
      </c>
      <c r="B2841" s="17">
        <v>4.9507129444560719E-3</v>
      </c>
      <c r="C2841" s="9">
        <f t="shared" si="224"/>
        <v>-6.7998705554392792E-4</v>
      </c>
      <c r="D2841" s="6">
        <f t="shared" si="225"/>
        <v>4.6238239570730093E-7</v>
      </c>
      <c r="E2841" s="6">
        <f t="shared" si="227"/>
        <v>5.5679609929782001E-5</v>
      </c>
      <c r="F2841" s="6">
        <f t="shared" si="226"/>
        <v>7.4082923768156311E-2</v>
      </c>
      <c r="G2841" s="17">
        <v>5.5788789220976203E-3</v>
      </c>
      <c r="H2841" s="9">
        <f t="shared" si="223"/>
        <v>2.7218178441651142E-3</v>
      </c>
      <c r="I2841" s="8"/>
      <c r="J2841" s="10"/>
      <c r="AC2841" s="14"/>
      <c r="AD2841" s="15"/>
    </row>
    <row r="2842" spans="1:30" hidden="1" outlineLevel="1" x14ac:dyDescent="0.3">
      <c r="A2842" s="14">
        <v>40637</v>
      </c>
      <c r="B2842" s="17">
        <v>3.4515018085175519E-4</v>
      </c>
      <c r="C2842" s="9">
        <f t="shared" si="224"/>
        <v>-5.2855498191482445E-3</v>
      </c>
      <c r="D2842" s="6">
        <f t="shared" si="225"/>
        <v>2.793703689069804E-5</v>
      </c>
      <c r="E2842" s="6">
        <f t="shared" si="227"/>
        <v>4.6238239570730093E-7</v>
      </c>
      <c r="F2842" s="6">
        <f t="shared" si="226"/>
        <v>0.29927676329146929</v>
      </c>
      <c r="G2842" s="17">
        <v>3.8467117683061744E-3</v>
      </c>
      <c r="H2842" s="9">
        <f t="shared" si="223"/>
        <v>5.4706193734482145E-3</v>
      </c>
      <c r="I2842" s="8"/>
      <c r="J2842" s="10"/>
      <c r="AC2842" s="14"/>
      <c r="AD2842" s="15"/>
    </row>
    <row r="2843" spans="1:30" hidden="1" outlineLevel="1" x14ac:dyDescent="0.3">
      <c r="A2843" s="14">
        <v>40638</v>
      </c>
      <c r="B2843" s="17">
        <v>-1.8007145752648514E-4</v>
      </c>
      <c r="C2843" s="9">
        <f t="shared" si="224"/>
        <v>-5.8107714575264847E-3</v>
      </c>
      <c r="D2843" s="6">
        <f t="shared" si="225"/>
        <v>3.3765064931604465E-5</v>
      </c>
      <c r="E2843" s="6">
        <f t="shared" si="227"/>
        <v>2.793703689069804E-5</v>
      </c>
      <c r="F2843" s="6">
        <f t="shared" si="226"/>
        <v>0.15304329628774521</v>
      </c>
      <c r="G2843" s="17">
        <v>4.4122366973264526E-3</v>
      </c>
      <c r="H2843" s="9">
        <f t="shared" si="223"/>
        <v>3.9120748495874305E-3</v>
      </c>
      <c r="I2843" s="8"/>
      <c r="J2843" s="10"/>
      <c r="AC2843" s="14"/>
      <c r="AD2843" s="15"/>
    </row>
    <row r="2844" spans="1:30" hidden="1" outlineLevel="1" x14ac:dyDescent="0.3">
      <c r="A2844" s="14">
        <v>40639</v>
      </c>
      <c r="B2844" s="17">
        <v>2.1812967581547995E-3</v>
      </c>
      <c r="C2844" s="9">
        <f t="shared" si="224"/>
        <v>-3.4494032418452003E-3</v>
      </c>
      <c r="D2844" s="6">
        <f t="shared" si="225"/>
        <v>1.1898382724852177E-5</v>
      </c>
      <c r="E2844" s="6">
        <f t="shared" si="227"/>
        <v>3.3765064931604465E-5</v>
      </c>
      <c r="F2844" s="6">
        <f t="shared" si="226"/>
        <v>0.19487924224597719</v>
      </c>
      <c r="G2844" s="17">
        <v>4.7806449312848944E-3</v>
      </c>
      <c r="H2844" s="9">
        <f t="shared" si="223"/>
        <v>4.4145129090985471E-3</v>
      </c>
      <c r="I2844" s="8"/>
      <c r="J2844" s="10"/>
      <c r="AC2844" s="14"/>
      <c r="AD2844" s="15"/>
    </row>
    <row r="2845" spans="1:30" hidden="1" outlineLevel="1" x14ac:dyDescent="0.3">
      <c r="A2845" s="14">
        <v>40640</v>
      </c>
      <c r="B2845" s="17">
        <v>-1.521162699229075E-3</v>
      </c>
      <c r="C2845" s="9">
        <f t="shared" si="224"/>
        <v>-7.151862699229075E-3</v>
      </c>
      <c r="D2845" s="6">
        <f t="shared" si="225"/>
        <v>5.1149140068624188E-5</v>
      </c>
      <c r="E2845" s="6">
        <f t="shared" si="227"/>
        <v>1.1898382724852177E-5</v>
      </c>
      <c r="F2845" s="6">
        <f t="shared" si="226"/>
        <v>0.22521041404403491</v>
      </c>
      <c r="G2845" s="17">
        <v>6.1832542728847521E-3</v>
      </c>
      <c r="H2845" s="9">
        <f t="shared" si="223"/>
        <v>4.7456339307202673E-3</v>
      </c>
      <c r="I2845" s="8"/>
      <c r="J2845" s="10"/>
      <c r="AC2845" s="14"/>
      <c r="AD2845" s="15"/>
    </row>
    <row r="2846" spans="1:30" hidden="1" outlineLevel="1" x14ac:dyDescent="0.3">
      <c r="A2846" s="14">
        <v>40641</v>
      </c>
      <c r="B2846" s="17">
        <v>-4.0124830009723011E-3</v>
      </c>
      <c r="C2846" s="9">
        <f t="shared" si="224"/>
        <v>-9.6431830009723017E-3</v>
      </c>
      <c r="D2846" s="6">
        <f t="shared" si="225"/>
        <v>9.2990978390241168E-5</v>
      </c>
      <c r="E2846" s="6">
        <f t="shared" si="227"/>
        <v>5.1149140068624188E-5</v>
      </c>
      <c r="F2846" s="6">
        <f t="shared" si="226"/>
        <v>0.36295858199768222</v>
      </c>
      <c r="G2846" s="17">
        <v>7.7812540506126899E-3</v>
      </c>
      <c r="H2846" s="9">
        <f t="shared" si="223"/>
        <v>6.0246044019311527E-3</v>
      </c>
      <c r="I2846" s="8"/>
      <c r="J2846" s="10"/>
      <c r="AC2846" s="14"/>
      <c r="AD2846" s="15"/>
    </row>
    <row r="2847" spans="1:30" hidden="1" outlineLevel="1" x14ac:dyDescent="0.3">
      <c r="A2847" s="14">
        <v>40644</v>
      </c>
      <c r="B2847" s="17">
        <v>-2.7972882914002774E-3</v>
      </c>
      <c r="C2847" s="9">
        <f t="shared" si="224"/>
        <v>-8.4279882914002763E-3</v>
      </c>
      <c r="D2847" s="6">
        <f t="shared" si="225"/>
        <v>7.1030986639980154E-5</v>
      </c>
      <c r="E2847" s="6">
        <f t="shared" si="227"/>
        <v>9.2990978390241168E-5</v>
      </c>
      <c r="F2847" s="6">
        <f t="shared" si="226"/>
        <v>0.56284382360683505</v>
      </c>
      <c r="G2847" s="17">
        <v>6.0577930411319586E-3</v>
      </c>
      <c r="H2847" s="9">
        <f t="shared" si="223"/>
        <v>7.502291807220212E-3</v>
      </c>
      <c r="I2847" s="8"/>
      <c r="J2847" s="10"/>
      <c r="AC2847" s="14"/>
      <c r="AD2847" s="15"/>
    </row>
    <row r="2848" spans="1:30" hidden="1" outlineLevel="1" x14ac:dyDescent="0.3">
      <c r="A2848" s="14">
        <v>40645</v>
      </c>
      <c r="B2848" s="17">
        <v>-7.8070954457302895E-3</v>
      </c>
      <c r="C2848" s="9">
        <f t="shared" si="224"/>
        <v>-1.3437795445730288E-2</v>
      </c>
      <c r="D2848" s="6">
        <f t="shared" si="225"/>
        <v>1.8057434644128969E-4</v>
      </c>
      <c r="E2848" s="6">
        <f t="shared" si="227"/>
        <v>7.1030986639980154E-5</v>
      </c>
      <c r="F2848" s="6">
        <f t="shared" si="226"/>
        <v>0.34920608201438846</v>
      </c>
      <c r="G2848" s="17">
        <v>6.109462883887147E-3</v>
      </c>
      <c r="H2848" s="9">
        <f t="shared" si="223"/>
        <v>5.9093661421034697E-3</v>
      </c>
      <c r="I2848" s="8"/>
      <c r="J2848" s="10"/>
      <c r="AC2848" s="14"/>
      <c r="AD2848" s="15"/>
    </row>
    <row r="2849" spans="1:30" hidden="1" outlineLevel="1" x14ac:dyDescent="0.3">
      <c r="A2849" s="14">
        <v>40646</v>
      </c>
      <c r="B2849" s="17">
        <v>1.9021749031010449E-4</v>
      </c>
      <c r="C2849" s="9">
        <f t="shared" si="224"/>
        <v>-5.4404825096898953E-3</v>
      </c>
      <c r="D2849" s="6">
        <f t="shared" si="225"/>
        <v>2.9598849938241661E-5</v>
      </c>
      <c r="E2849" s="6">
        <f t="shared" si="227"/>
        <v>1.8057434644128969E-4</v>
      </c>
      <c r="F2849" s="6">
        <f t="shared" si="226"/>
        <v>0.35485619825116715</v>
      </c>
      <c r="G2849" s="17">
        <v>6.1302590318892047E-3</v>
      </c>
      <c r="H2849" s="9">
        <f t="shared" si="223"/>
        <v>5.9569807642056993E-3</v>
      </c>
      <c r="I2849" s="8"/>
      <c r="J2849" s="10"/>
      <c r="AC2849" s="14"/>
      <c r="AD2849" s="15"/>
    </row>
    <row r="2850" spans="1:30" hidden="1" outlineLevel="1" x14ac:dyDescent="0.3">
      <c r="A2850" s="14">
        <v>40647</v>
      </c>
      <c r="B2850" s="17">
        <v>8.3673090867463466E-5</v>
      </c>
      <c r="C2850" s="9">
        <f t="shared" si="224"/>
        <v>-5.5470269091325367E-3</v>
      </c>
      <c r="D2850" s="6">
        <f t="shared" si="225"/>
        <v>3.0769507530640463E-5</v>
      </c>
      <c r="E2850" s="6">
        <f t="shared" si="227"/>
        <v>2.9598849938241661E-5</v>
      </c>
      <c r="F2850" s="6">
        <f t="shared" si="226"/>
        <v>0.35710988024348489</v>
      </c>
      <c r="G2850" s="17">
        <v>8.1394917587017165E-3</v>
      </c>
      <c r="H2850" s="9">
        <f t="shared" si="223"/>
        <v>5.9758671357677028E-3</v>
      </c>
      <c r="I2850" s="8"/>
      <c r="J2850" s="10"/>
      <c r="AC2850" s="14"/>
      <c r="AD2850" s="15"/>
    </row>
    <row r="2851" spans="1:30" hidden="1" outlineLevel="1" x14ac:dyDescent="0.3">
      <c r="A2851" s="14">
        <v>40648</v>
      </c>
      <c r="B2851" s="17">
        <v>3.9177288255622632E-3</v>
      </c>
      <c r="C2851" s="9">
        <f t="shared" si="224"/>
        <v>-1.7129711744377366E-3</v>
      </c>
      <c r="D2851" s="6">
        <f t="shared" si="225"/>
        <v>2.9342702444545984E-6</v>
      </c>
      <c r="E2851" s="6">
        <f t="shared" si="227"/>
        <v>3.0769507530640463E-5</v>
      </c>
      <c r="F2851" s="6">
        <f t="shared" si="226"/>
        <v>0.61391847245138365</v>
      </c>
      <c r="G2851" s="17">
        <v>4.2253304684483012E-3</v>
      </c>
      <c r="H2851" s="9">
        <f t="shared" si="223"/>
        <v>7.8352949686108404E-3</v>
      </c>
      <c r="I2851" s="8"/>
      <c r="J2851" s="10"/>
      <c r="AC2851" s="14"/>
      <c r="AD2851" s="15"/>
    </row>
    <row r="2852" spans="1:30" hidden="1" outlineLevel="1" x14ac:dyDescent="0.3">
      <c r="A2852" s="14">
        <v>40651</v>
      </c>
      <c r="B2852" s="17">
        <v>-1.1078997728577972E-2</v>
      </c>
      <c r="C2852" s="9">
        <f t="shared" si="224"/>
        <v>-1.6709697728577971E-2</v>
      </c>
      <c r="D2852" s="6">
        <f t="shared" si="225"/>
        <v>2.7921399818044379E-4</v>
      </c>
      <c r="E2852" s="6">
        <f t="shared" si="227"/>
        <v>2.9342702444545984E-6</v>
      </c>
      <c r="F2852" s="6">
        <f t="shared" si="226"/>
        <v>0.18041357083571608</v>
      </c>
      <c r="G2852" s="17">
        <v>1.1270121545538209E-2</v>
      </c>
      <c r="H2852" s="9">
        <f t="shared" si="223"/>
        <v>4.2475118697387539E-3</v>
      </c>
      <c r="I2852" s="8"/>
      <c r="J2852" s="10"/>
      <c r="AC2852" s="14"/>
      <c r="AD2852" s="15"/>
    </row>
    <row r="2853" spans="1:30" hidden="1" outlineLevel="1" x14ac:dyDescent="0.3">
      <c r="A2853" s="14">
        <v>40652</v>
      </c>
      <c r="B2853" s="17">
        <v>5.7148102180944694E-3</v>
      </c>
      <c r="C2853" s="9">
        <f t="shared" si="224"/>
        <v>8.4110218094469655E-5</v>
      </c>
      <c r="D2853" s="6">
        <f t="shared" si="225"/>
        <v>7.0745287878992509E-9</v>
      </c>
      <c r="E2853" s="6">
        <f t="shared" si="227"/>
        <v>2.7921399818044379E-4</v>
      </c>
      <c r="F2853" s="6">
        <f t="shared" si="226"/>
        <v>1.1582275838276497</v>
      </c>
      <c r="G2853" s="17">
        <v>3.6279870765929282E-3</v>
      </c>
      <c r="H2853" s="9">
        <f t="shared" si="223"/>
        <v>1.0762098233279836E-2</v>
      </c>
      <c r="I2853" s="8"/>
      <c r="J2853" s="10"/>
      <c r="AC2853" s="14"/>
      <c r="AD2853" s="15"/>
    </row>
    <row r="2854" spans="1:30" hidden="1" outlineLevel="1" x14ac:dyDescent="0.3">
      <c r="A2854" s="14">
        <v>40653</v>
      </c>
      <c r="B2854" s="17">
        <v>1.3424435132351272E-2</v>
      </c>
      <c r="C2854" s="9">
        <f t="shared" si="224"/>
        <v>7.7937351323512727E-3</v>
      </c>
      <c r="D2854" s="6">
        <f t="shared" si="225"/>
        <v>6.0742307313246508E-5</v>
      </c>
      <c r="E2854" s="6">
        <f t="shared" si="227"/>
        <v>7.0745287878992509E-9</v>
      </c>
      <c r="F2854" s="6">
        <f t="shared" si="226"/>
        <v>0.13839463357152695</v>
      </c>
      <c r="G2854" s="17">
        <v>7.0663145410253163E-3</v>
      </c>
      <c r="H2854" s="9">
        <f t="shared" si="223"/>
        <v>3.720142921602972E-3</v>
      </c>
      <c r="I2854" s="8"/>
      <c r="J2854" s="10"/>
      <c r="AC2854" s="14"/>
      <c r="AD2854" s="15"/>
    </row>
    <row r="2855" spans="1:30" hidden="1" outlineLevel="1" x14ac:dyDescent="0.3">
      <c r="A2855" s="14">
        <v>40654</v>
      </c>
      <c r="B2855" s="17">
        <v>5.2629084996557015E-3</v>
      </c>
      <c r="C2855" s="9">
        <f t="shared" si="224"/>
        <v>-3.6779150034429824E-4</v>
      </c>
      <c r="D2855" s="6">
        <f t="shared" si="225"/>
        <v>1.3527058772550993E-7</v>
      </c>
      <c r="E2855" s="6">
        <f t="shared" si="227"/>
        <v>6.0742307313246508E-5</v>
      </c>
      <c r="F2855" s="6">
        <f t="shared" si="226"/>
        <v>0.46774810028313701</v>
      </c>
      <c r="G2855" s="17">
        <v>2.6730000358765041E-3</v>
      </c>
      <c r="H2855" s="9">
        <f t="shared" si="223"/>
        <v>6.8392112138984055E-3</v>
      </c>
      <c r="I2855" s="8"/>
      <c r="J2855" s="10"/>
      <c r="AC2855" s="14"/>
      <c r="AD2855" s="15"/>
    </row>
    <row r="2856" spans="1:30" hidden="1" outlineLevel="1" x14ac:dyDescent="0.3">
      <c r="A2856" s="14">
        <v>40658</v>
      </c>
      <c r="B2856" s="17">
        <v>-1.593939550093922E-3</v>
      </c>
      <c r="C2856" s="9">
        <f t="shared" si="224"/>
        <v>-7.2246395500939215E-3</v>
      </c>
      <c r="D2856" s="6">
        <f t="shared" si="225"/>
        <v>5.2195416628781304E-5</v>
      </c>
      <c r="E2856" s="6">
        <f t="shared" si="227"/>
        <v>1.3527058772550993E-7</v>
      </c>
      <c r="F2856" s="6">
        <f t="shared" si="226"/>
        <v>8.449715426741615E-2</v>
      </c>
      <c r="G2856" s="17">
        <v>3.3273983660468257E-3</v>
      </c>
      <c r="H2856" s="9">
        <f t="shared" si="223"/>
        <v>2.9068394222491229E-3</v>
      </c>
      <c r="I2856" s="8"/>
      <c r="J2856" s="10"/>
      <c r="AC2856" s="14"/>
      <c r="AD2856" s="15"/>
    </row>
    <row r="2857" spans="1:30" hidden="1" outlineLevel="1" x14ac:dyDescent="0.3">
      <c r="A2857" s="14">
        <v>40659</v>
      </c>
      <c r="B2857" s="17">
        <v>8.9395077901892536E-3</v>
      </c>
      <c r="C2857" s="9">
        <f t="shared" si="224"/>
        <v>3.3088077901892539E-3</v>
      </c>
      <c r="D2857" s="6">
        <f t="shared" si="225"/>
        <v>1.0948208992417093E-5</v>
      </c>
      <c r="E2857" s="6">
        <f t="shared" si="227"/>
        <v>5.2195416628781304E-5</v>
      </c>
      <c r="F2857" s="6">
        <f t="shared" si="226"/>
        <v>0.11967720738615525</v>
      </c>
      <c r="G2857" s="17">
        <v>4.9080087775819001E-3</v>
      </c>
      <c r="H2857" s="9">
        <f t="shared" si="223"/>
        <v>3.4594393676744108E-3</v>
      </c>
      <c r="I2857" s="8"/>
      <c r="J2857" s="10"/>
      <c r="AC2857" s="14"/>
      <c r="AD2857" s="15"/>
    </row>
    <row r="2858" spans="1:30" hidden="1" outlineLevel="1" x14ac:dyDescent="0.3">
      <c r="A2858" s="14">
        <v>40660</v>
      </c>
      <c r="B2858" s="17">
        <v>6.2303977998268353E-3</v>
      </c>
      <c r="C2858" s="9">
        <f t="shared" si="224"/>
        <v>5.9969779982683557E-4</v>
      </c>
      <c r="D2858" s="6">
        <f t="shared" si="225"/>
        <v>3.5963745111714733E-7</v>
      </c>
      <c r="E2858" s="6">
        <f t="shared" si="227"/>
        <v>1.0948208992417093E-5</v>
      </c>
      <c r="F2858" s="6">
        <f t="shared" si="226"/>
        <v>0.23626114379048629</v>
      </c>
      <c r="G2858" s="17">
        <v>5.9232464042920565E-3</v>
      </c>
      <c r="H2858" s="9">
        <f t="shared" si="223"/>
        <v>4.860670157400996E-3</v>
      </c>
      <c r="I2858" s="8"/>
      <c r="J2858" s="10"/>
      <c r="AC2858" s="14"/>
      <c r="AD2858" s="15"/>
    </row>
    <row r="2859" spans="1:30" hidden="1" outlineLevel="1" x14ac:dyDescent="0.3">
      <c r="A2859" s="14">
        <v>40661</v>
      </c>
      <c r="B2859" s="17">
        <v>3.5491184714400779E-3</v>
      </c>
      <c r="C2859" s="9">
        <f t="shared" si="224"/>
        <v>-2.0815815285599218E-3</v>
      </c>
      <c r="D2859" s="6">
        <f t="shared" si="225"/>
        <v>4.332981660041861E-6</v>
      </c>
      <c r="E2859" s="6">
        <f t="shared" si="227"/>
        <v>3.5963745111714733E-7</v>
      </c>
      <c r="F2859" s="6">
        <f t="shared" si="226"/>
        <v>0.33475498323109321</v>
      </c>
      <c r="G2859" s="17">
        <v>3.2432181784151858E-3</v>
      </c>
      <c r="H2859" s="9">
        <f t="shared" si="223"/>
        <v>5.7858014417286495E-3</v>
      </c>
      <c r="I2859" s="8"/>
      <c r="J2859" s="10"/>
      <c r="AC2859" s="14"/>
      <c r="AD2859" s="15"/>
    </row>
    <row r="2860" spans="1:30" hidden="1" outlineLevel="1" x14ac:dyDescent="0.3">
      <c r="A2860" s="14">
        <v>40662</v>
      </c>
      <c r="B2860" s="17">
        <v>2.2980197420190101E-3</v>
      </c>
      <c r="C2860" s="9">
        <f t="shared" si="224"/>
        <v>-3.3326802579809896E-3</v>
      </c>
      <c r="D2860" s="6">
        <f t="shared" si="225"/>
        <v>1.1106757701936236E-5</v>
      </c>
      <c r="E2860" s="6">
        <f t="shared" si="227"/>
        <v>4.332981660041861E-6</v>
      </c>
      <c r="F2860" s="6">
        <f t="shared" si="226"/>
        <v>0.11471463605557335</v>
      </c>
      <c r="G2860" s="17">
        <v>2.4965054637963806E-3</v>
      </c>
      <c r="H2860" s="9">
        <f t="shared" si="223"/>
        <v>3.386954916375081E-3</v>
      </c>
      <c r="I2860" s="8"/>
      <c r="J2860" s="10"/>
      <c r="AC2860" s="14"/>
      <c r="AD2860" s="15"/>
    </row>
    <row r="2861" spans="1:30" hidden="1" outlineLevel="1" x14ac:dyDescent="0.3">
      <c r="A2861" s="14">
        <v>40665</v>
      </c>
      <c r="B2861" s="17">
        <v>-1.7542491090473469E-3</v>
      </c>
      <c r="C2861" s="9">
        <f t="shared" si="224"/>
        <v>-7.3849491090473467E-3</v>
      </c>
      <c r="D2861" s="6">
        <f t="shared" si="225"/>
        <v>5.4537473343219197E-5</v>
      </c>
      <c r="E2861" s="6">
        <f t="shared" si="227"/>
        <v>1.1106757701936236E-5</v>
      </c>
      <c r="F2861" s="6">
        <f t="shared" si="226"/>
        <v>7.6326785820889545E-2</v>
      </c>
      <c r="G2861" s="17">
        <v>5.8008878539140959E-3</v>
      </c>
      <c r="H2861" s="9">
        <f t="shared" si="223"/>
        <v>2.7627302767532259E-3</v>
      </c>
      <c r="I2861" s="8"/>
      <c r="J2861" s="10"/>
      <c r="AC2861" s="14"/>
      <c r="AD2861" s="15"/>
    </row>
    <row r="2862" spans="1:30" hidden="1" outlineLevel="1" x14ac:dyDescent="0.3">
      <c r="A2862" s="14">
        <v>40666</v>
      </c>
      <c r="B2862" s="17">
        <v>-3.385026371054554E-3</v>
      </c>
      <c r="C2862" s="9">
        <f t="shared" si="224"/>
        <v>-9.0157263710545534E-3</v>
      </c>
      <c r="D2862" s="6">
        <f t="shared" si="225"/>
        <v>8.1283321997728503E-5</v>
      </c>
      <c r="E2862" s="6">
        <f t="shared" si="227"/>
        <v>5.4537473343219197E-5</v>
      </c>
      <c r="F2862" s="6">
        <f t="shared" si="226"/>
        <v>0.32191520930694767</v>
      </c>
      <c r="G2862" s="17">
        <v>6.1596765934365709E-3</v>
      </c>
      <c r="H2862" s="9">
        <f t="shared" si="223"/>
        <v>5.6737572146413496E-3</v>
      </c>
      <c r="I2862" s="8"/>
      <c r="J2862" s="10"/>
      <c r="AC2862" s="14"/>
      <c r="AD2862" s="15"/>
    </row>
    <row r="2863" spans="1:30" hidden="1" outlineLevel="1" x14ac:dyDescent="0.3">
      <c r="A2863" s="14">
        <v>40667</v>
      </c>
      <c r="B2863" s="17">
        <v>-6.8789142528286745E-3</v>
      </c>
      <c r="C2863" s="9">
        <f t="shared" si="224"/>
        <v>-1.2509614252828673E-2</v>
      </c>
      <c r="D2863" s="6">
        <f t="shared" si="225"/>
        <v>1.5649044875457429E-4</v>
      </c>
      <c r="E2863" s="6">
        <f t="shared" si="227"/>
        <v>8.1283321997728503E-5</v>
      </c>
      <c r="F2863" s="6">
        <f t="shared" si="226"/>
        <v>0.36035717105806281</v>
      </c>
      <c r="G2863" s="17">
        <v>6.7559470956627668E-3</v>
      </c>
      <c r="H2863" s="9">
        <f t="shared" si="223"/>
        <v>6.0029756875908035E-3</v>
      </c>
      <c r="I2863" s="8"/>
      <c r="J2863" s="10"/>
      <c r="AC2863" s="14"/>
      <c r="AD2863" s="15"/>
    </row>
    <row r="2864" spans="1:30" hidden="1" outlineLevel="1" x14ac:dyDescent="0.3">
      <c r="A2864" s="14">
        <v>40668</v>
      </c>
      <c r="B2864" s="17">
        <v>-9.1112171806982268E-3</v>
      </c>
      <c r="C2864" s="9">
        <f t="shared" si="224"/>
        <v>-1.4741917180698227E-2</v>
      </c>
      <c r="D2864" s="6">
        <f t="shared" si="225"/>
        <v>2.1732412216256557E-4</v>
      </c>
      <c r="E2864" s="6">
        <f t="shared" si="227"/>
        <v>1.5649044875457429E-4</v>
      </c>
      <c r="F2864" s="6">
        <f t="shared" si="226"/>
        <v>0.42934993151582518</v>
      </c>
      <c r="G2864" s="17">
        <v>8.8473587631347841E-3</v>
      </c>
      <c r="H2864" s="9">
        <f t="shared" si="223"/>
        <v>6.5524799237832478E-3</v>
      </c>
      <c r="I2864" s="8"/>
      <c r="J2864" s="10"/>
      <c r="AC2864" s="14"/>
      <c r="AD2864" s="15"/>
    </row>
    <row r="2865" spans="1:30" hidden="1" outlineLevel="1" x14ac:dyDescent="0.3">
      <c r="A2865" s="14">
        <v>40669</v>
      </c>
      <c r="B2865" s="17">
        <v>3.8126429958784919E-3</v>
      </c>
      <c r="C2865" s="9">
        <f t="shared" si="224"/>
        <v>-1.8180570041215079E-3</v>
      </c>
      <c r="D2865" s="6">
        <f t="shared" si="225"/>
        <v>3.3053312702352728E-6</v>
      </c>
      <c r="E2865" s="6">
        <f t="shared" si="227"/>
        <v>2.1732412216256557E-4</v>
      </c>
      <c r="F2865" s="6">
        <f t="shared" si="226"/>
        <v>0.7216537053982387</v>
      </c>
      <c r="G2865" s="17">
        <v>1.0917994069123511E-2</v>
      </c>
      <c r="H2865" s="9">
        <f t="shared" si="223"/>
        <v>8.4950203378110802E-3</v>
      </c>
      <c r="I2865" s="8"/>
      <c r="J2865" s="10"/>
      <c r="AC2865" s="14"/>
      <c r="AD2865" s="15"/>
    </row>
    <row r="2866" spans="1:30" hidden="1" outlineLevel="1" x14ac:dyDescent="0.3">
      <c r="A2866" s="14">
        <v>40672</v>
      </c>
      <c r="B2866" s="17">
        <v>4.533870101935164E-3</v>
      </c>
      <c r="C2866" s="9">
        <f t="shared" si="224"/>
        <v>-1.0968298980648357E-3</v>
      </c>
      <c r="D2866" s="6">
        <f t="shared" si="225"/>
        <v>1.2030358252889179E-6</v>
      </c>
      <c r="E2866" s="6">
        <f t="shared" si="227"/>
        <v>3.3053312702352728E-6</v>
      </c>
      <c r="F2866" s="6">
        <f t="shared" si="226"/>
        <v>1.0881982130135743</v>
      </c>
      <c r="G2866" s="17">
        <v>4.7310832894423916E-3</v>
      </c>
      <c r="H2866" s="9">
        <f t="shared" si="223"/>
        <v>1.0431673945314695E-2</v>
      </c>
      <c r="I2866" s="8"/>
      <c r="J2866" s="10"/>
      <c r="AC2866" s="14"/>
      <c r="AD2866" s="15"/>
    </row>
    <row r="2867" spans="1:30" hidden="1" outlineLevel="1" x14ac:dyDescent="0.3">
      <c r="A2867" s="14">
        <v>40673</v>
      </c>
      <c r="B2867" s="17">
        <v>8.0416160096578523E-3</v>
      </c>
      <c r="C2867" s="9">
        <f t="shared" si="224"/>
        <v>2.4109160096578526E-3</v>
      </c>
      <c r="D2867" s="6">
        <f t="shared" si="225"/>
        <v>5.812516005624543E-6</v>
      </c>
      <c r="E2867" s="6">
        <f t="shared" si="227"/>
        <v>1.2030358252889179E-6</v>
      </c>
      <c r="F2867" s="6">
        <f t="shared" si="226"/>
        <v>0.22098607538115306</v>
      </c>
      <c r="G2867" s="17">
        <v>4.5001043665312259E-3</v>
      </c>
      <c r="H2867" s="9">
        <f t="shared" si="223"/>
        <v>4.7009156063596066E-3</v>
      </c>
      <c r="I2867" s="8"/>
      <c r="J2867" s="10"/>
      <c r="AC2867" s="14"/>
      <c r="AD2867" s="15"/>
    </row>
    <row r="2868" spans="1:30" hidden="1" outlineLevel="1" x14ac:dyDescent="0.3">
      <c r="A2868" s="14">
        <v>40674</v>
      </c>
      <c r="B2868" s="17">
        <v>-1.1173689687885737E-2</v>
      </c>
      <c r="C2868" s="9">
        <f t="shared" si="224"/>
        <v>-1.6804389687885737E-2</v>
      </c>
      <c r="D2868" s="6">
        <f t="shared" si="225"/>
        <v>2.823875127823205E-4</v>
      </c>
      <c r="E2868" s="6">
        <f t="shared" si="227"/>
        <v>5.812516005624543E-6</v>
      </c>
      <c r="F2868" s="6">
        <f t="shared" si="226"/>
        <v>0.20188766339675149</v>
      </c>
      <c r="G2868" s="17">
        <v>8.0878710151788442E-3</v>
      </c>
      <c r="H2868" s="9">
        <f t="shared" si="223"/>
        <v>4.4931911087416647E-3</v>
      </c>
      <c r="I2868" s="8"/>
      <c r="J2868" s="10"/>
      <c r="AC2868" s="14"/>
      <c r="AD2868" s="15"/>
    </row>
    <row r="2869" spans="1:30" hidden="1" outlineLevel="1" x14ac:dyDescent="0.3">
      <c r="A2869" s="14">
        <v>40675</v>
      </c>
      <c r="B2869" s="17">
        <v>4.8834936721712475E-3</v>
      </c>
      <c r="C2869" s="9">
        <f t="shared" si="224"/>
        <v>-7.4720632782875225E-4</v>
      </c>
      <c r="D2869" s="6">
        <f t="shared" si="225"/>
        <v>5.583172963473288E-7</v>
      </c>
      <c r="E2869" s="6">
        <f t="shared" si="227"/>
        <v>2.823875127823205E-4</v>
      </c>
      <c r="F2869" s="6">
        <f t="shared" si="226"/>
        <v>0.6064591814598298</v>
      </c>
      <c r="G2869" s="17">
        <v>9.0827697161066558E-3</v>
      </c>
      <c r="H2869" s="9">
        <f t="shared" si="223"/>
        <v>7.7875489177264869E-3</v>
      </c>
      <c r="I2869" s="8"/>
      <c r="J2869" s="10"/>
      <c r="AC2869" s="14"/>
      <c r="AD2869" s="15"/>
    </row>
    <row r="2870" spans="1:30" hidden="1" outlineLevel="1" x14ac:dyDescent="0.3">
      <c r="A2870" s="14">
        <v>40676</v>
      </c>
      <c r="B2870" s="17">
        <v>-8.1000470454233656E-3</v>
      </c>
      <c r="C2870" s="9">
        <f t="shared" si="224"/>
        <v>-1.3730747045423364E-2</v>
      </c>
      <c r="D2870" s="6">
        <f t="shared" si="225"/>
        <v>1.8853341442540245E-4</v>
      </c>
      <c r="E2870" s="6">
        <f t="shared" si="227"/>
        <v>5.583172963473288E-7</v>
      </c>
      <c r="F2870" s="6">
        <f t="shared" si="226"/>
        <v>0.75942309007635223</v>
      </c>
      <c r="G2870" s="17">
        <v>7.246822476452649E-3</v>
      </c>
      <c r="H2870" s="9">
        <f t="shared" si="223"/>
        <v>8.7144884535832173E-3</v>
      </c>
      <c r="I2870" s="8"/>
      <c r="J2870" s="10"/>
      <c r="AC2870" s="14"/>
      <c r="AD2870" s="15"/>
    </row>
    <row r="2871" spans="1:30" hidden="1" outlineLevel="1" x14ac:dyDescent="0.3">
      <c r="A2871" s="14">
        <v>40679</v>
      </c>
      <c r="B2871" s="17">
        <v>-6.2237186380994236E-3</v>
      </c>
      <c r="C2871" s="9">
        <f t="shared" si="224"/>
        <v>-1.1854418638099423E-2</v>
      </c>
      <c r="D2871" s="6">
        <f t="shared" si="225"/>
        <v>1.4052724124731896E-4</v>
      </c>
      <c r="E2871" s="6">
        <f t="shared" si="227"/>
        <v>1.8853341442540245E-4</v>
      </c>
      <c r="F2871" s="6">
        <f t="shared" si="226"/>
        <v>0.49092246555305535</v>
      </c>
      <c r="G2871" s="17">
        <v>8.4708110114597567E-3</v>
      </c>
      <c r="H2871" s="9">
        <f t="shared" si="223"/>
        <v>7.0065859414771715E-3</v>
      </c>
      <c r="I2871" s="8"/>
      <c r="J2871" s="10"/>
      <c r="AC2871" s="14"/>
      <c r="AD2871" s="15"/>
    </row>
    <row r="2872" spans="1:30" hidden="1" outlineLevel="1" x14ac:dyDescent="0.3">
      <c r="A2872" s="14">
        <v>40680</v>
      </c>
      <c r="B2872" s="17">
        <v>-3.6862852332626001E-4</v>
      </c>
      <c r="C2872" s="9">
        <f t="shared" si="224"/>
        <v>-5.9993285233262599E-3</v>
      </c>
      <c r="D2872" s="6">
        <f t="shared" si="225"/>
        <v>3.5991942730796044E-5</v>
      </c>
      <c r="E2872" s="6">
        <f t="shared" si="227"/>
        <v>1.4052724124731896E-4</v>
      </c>
      <c r="F2872" s="6">
        <f t="shared" si="226"/>
        <v>0.66323071282352941</v>
      </c>
      <c r="G2872" s="17">
        <v>6.9959754999051665E-3</v>
      </c>
      <c r="H2872" s="9">
        <f t="shared" si="223"/>
        <v>8.1438977941986068E-3</v>
      </c>
      <c r="I2872" s="8"/>
      <c r="J2872" s="10"/>
      <c r="AC2872" s="14"/>
      <c r="AD2872" s="15"/>
    </row>
    <row r="2873" spans="1:30" hidden="1" outlineLevel="1" x14ac:dyDescent="0.3">
      <c r="A2873" s="14">
        <v>40681</v>
      </c>
      <c r="B2873" s="17">
        <v>8.7652719836976319E-3</v>
      </c>
      <c r="C2873" s="9">
        <f t="shared" si="224"/>
        <v>3.1345719836976321E-3</v>
      </c>
      <c r="D2873" s="6">
        <f t="shared" si="225"/>
        <v>9.8255415209821085E-6</v>
      </c>
      <c r="E2873" s="6">
        <f t="shared" si="227"/>
        <v>3.5991942730796044E-5</v>
      </c>
      <c r="F2873" s="6">
        <f t="shared" si="226"/>
        <v>0.45889473261055763</v>
      </c>
      <c r="G2873" s="17">
        <v>5.7110179060360687E-3</v>
      </c>
      <c r="H2873" s="9">
        <f t="shared" si="223"/>
        <v>6.774176943441599E-3</v>
      </c>
      <c r="I2873" s="8"/>
      <c r="J2873" s="10"/>
      <c r="AC2873" s="14"/>
      <c r="AD2873" s="15"/>
    </row>
    <row r="2874" spans="1:30" hidden="1" outlineLevel="1" x14ac:dyDescent="0.3">
      <c r="A2874" s="14">
        <v>40682</v>
      </c>
      <c r="B2874" s="17">
        <v>2.1755725891674884E-3</v>
      </c>
      <c r="C2874" s="9">
        <f t="shared" si="224"/>
        <v>-3.4551274108325114E-3</v>
      </c>
      <c r="D2874" s="6">
        <f t="shared" si="225"/>
        <v>1.1937905425086173E-5</v>
      </c>
      <c r="E2874" s="6">
        <f t="shared" si="227"/>
        <v>9.8255415209821085E-6</v>
      </c>
      <c r="F2874" s="6">
        <f t="shared" si="226"/>
        <v>0.31263905351010113</v>
      </c>
      <c r="G2874" s="17">
        <v>5.4141663965349696E-3</v>
      </c>
      <c r="H2874" s="9">
        <f t="shared" si="223"/>
        <v>5.5914135378283469E-3</v>
      </c>
      <c r="I2874" s="8"/>
      <c r="J2874" s="10"/>
      <c r="AC2874" s="14"/>
      <c r="AD2874" s="15"/>
    </row>
    <row r="2875" spans="1:30" hidden="1" outlineLevel="1" x14ac:dyDescent="0.3">
      <c r="A2875" s="14">
        <v>40683</v>
      </c>
      <c r="B2875" s="17">
        <v>-7.7179746126084282E-3</v>
      </c>
      <c r="C2875" s="9">
        <f t="shared" si="224"/>
        <v>-1.3348674612608427E-2</v>
      </c>
      <c r="D2875" s="6">
        <f t="shared" si="225"/>
        <v>1.7818711391329674E-4</v>
      </c>
      <c r="E2875" s="6">
        <f t="shared" si="227"/>
        <v>1.1937905425086173E-5</v>
      </c>
      <c r="F2875" s="6">
        <f t="shared" si="226"/>
        <v>0.28306038603441958</v>
      </c>
      <c r="G2875" s="17">
        <v>4.6638141662782018E-3</v>
      </c>
      <c r="H2875" s="9">
        <f t="shared" si="223"/>
        <v>5.3203419630172234E-3</v>
      </c>
      <c r="I2875" s="8"/>
      <c r="J2875" s="10"/>
      <c r="AC2875" s="14"/>
      <c r="AD2875" s="15"/>
    </row>
    <row r="2876" spans="1:30" hidden="1" outlineLevel="1" x14ac:dyDescent="0.3">
      <c r="A2876" s="14">
        <v>40686</v>
      </c>
      <c r="B2876" s="17">
        <v>-1.1997264840994398E-2</v>
      </c>
      <c r="C2876" s="9">
        <f t="shared" si="224"/>
        <v>-1.7627964840994399E-2</v>
      </c>
      <c r="D2876" s="6">
        <f t="shared" si="225"/>
        <v>3.1074514443533464E-4</v>
      </c>
      <c r="E2876" s="6">
        <f t="shared" si="227"/>
        <v>1.7818711391329674E-4</v>
      </c>
      <c r="F2876" s="6">
        <f t="shared" si="226"/>
        <v>0.2153561143092543</v>
      </c>
      <c r="G2876" s="17">
        <v>8.058579160941947E-3</v>
      </c>
      <c r="H2876" s="9">
        <f t="shared" si="223"/>
        <v>4.6406477382931613E-3</v>
      </c>
      <c r="I2876" s="8"/>
      <c r="J2876" s="10"/>
      <c r="AC2876" s="14"/>
      <c r="AD2876" s="15"/>
    </row>
    <row r="2877" spans="1:30" hidden="1" outlineLevel="1" x14ac:dyDescent="0.3">
      <c r="A2877" s="14">
        <v>40687</v>
      </c>
      <c r="B2877" s="17">
        <v>-8.2772264532957789E-4</v>
      </c>
      <c r="C2877" s="9">
        <f t="shared" si="224"/>
        <v>-6.4584226453295781E-3</v>
      </c>
      <c r="D2877" s="6">
        <f t="shared" si="225"/>
        <v>4.1711223065705909E-5</v>
      </c>
      <c r="E2877" s="6">
        <f t="shared" si="227"/>
        <v>3.1074514443533464E-4</v>
      </c>
      <c r="F2877" s="6">
        <f t="shared" si="226"/>
        <v>0.60222780925245556</v>
      </c>
      <c r="G2877" s="17">
        <v>5.1722638065598127E-3</v>
      </c>
      <c r="H2877" s="9">
        <f t="shared" si="223"/>
        <v>7.7603338153229952E-3</v>
      </c>
      <c r="I2877" s="8"/>
      <c r="J2877" s="10"/>
      <c r="AC2877" s="14"/>
      <c r="AD2877" s="15"/>
    </row>
    <row r="2878" spans="1:30" hidden="1" outlineLevel="1" x14ac:dyDescent="0.3">
      <c r="A2878" s="14">
        <v>40688</v>
      </c>
      <c r="B2878" s="17">
        <v>3.1781131566695725E-3</v>
      </c>
      <c r="C2878" s="9">
        <f t="shared" si="224"/>
        <v>-2.4525868433304273E-3</v>
      </c>
      <c r="D2878" s="6">
        <f t="shared" si="225"/>
        <v>6.0151822240775098E-6</v>
      </c>
      <c r="E2878" s="6">
        <f t="shared" si="227"/>
        <v>4.1711223065705909E-5</v>
      </c>
      <c r="F2878" s="6">
        <f t="shared" si="226"/>
        <v>0.26012771174729282</v>
      </c>
      <c r="G2878" s="17">
        <v>6.7818914860093751E-3</v>
      </c>
      <c r="H2878" s="9">
        <f t="shared" si="223"/>
        <v>5.100271676560895E-3</v>
      </c>
      <c r="I2878" s="8"/>
      <c r="J2878" s="10"/>
      <c r="AC2878" s="14"/>
      <c r="AD2878" s="15"/>
    </row>
    <row r="2879" spans="1:30" hidden="1" outlineLevel="1" x14ac:dyDescent="0.3">
      <c r="A2879" s="14">
        <v>40689</v>
      </c>
      <c r="B2879" s="17">
        <v>3.9453227677029882E-3</v>
      </c>
      <c r="C2879" s="9">
        <f t="shared" si="224"/>
        <v>-1.6853772322970115E-3</v>
      </c>
      <c r="D2879" s="6">
        <f t="shared" si="225"/>
        <v>2.8404964151451348E-6</v>
      </c>
      <c r="E2879" s="6">
        <f t="shared" si="227"/>
        <v>6.0151822240775098E-6</v>
      </c>
      <c r="F2879" s="6">
        <f t="shared" si="226"/>
        <v>0.43246976974771306</v>
      </c>
      <c r="G2879" s="17">
        <v>6.8893468870877758E-3</v>
      </c>
      <c r="H2879" s="9">
        <f t="shared" si="223"/>
        <v>6.5762433786145189E-3</v>
      </c>
      <c r="I2879" s="8"/>
      <c r="J2879" s="10"/>
      <c r="AC2879" s="14"/>
      <c r="AD2879" s="15"/>
    </row>
    <row r="2880" spans="1:30" hidden="1" outlineLevel="1" x14ac:dyDescent="0.3">
      <c r="A2880" s="14">
        <v>40690</v>
      </c>
      <c r="B2880" s="17">
        <v>4.0726153187601684E-3</v>
      </c>
      <c r="C2880" s="9">
        <f t="shared" si="224"/>
        <v>-1.5580846812398314E-3</v>
      </c>
      <c r="D2880" s="6">
        <f t="shared" si="225"/>
        <v>2.4276278739142273E-6</v>
      </c>
      <c r="E2880" s="6">
        <f t="shared" si="227"/>
        <v>2.8404964151451348E-6</v>
      </c>
      <c r="F2880" s="6">
        <f t="shared" si="226"/>
        <v>0.44562748484704801</v>
      </c>
      <c r="G2880" s="17">
        <v>4.1909559528053282E-3</v>
      </c>
      <c r="H2880" s="9">
        <f t="shared" si="223"/>
        <v>6.6755335730340534E-3</v>
      </c>
      <c r="I2880" s="8"/>
      <c r="J2880" s="10"/>
      <c r="AC2880" s="14"/>
      <c r="AD2880" s="15"/>
    </row>
    <row r="2881" spans="1:30" hidden="1" outlineLevel="1" x14ac:dyDescent="0.3">
      <c r="A2881" s="14">
        <v>40694</v>
      </c>
      <c r="B2881" s="17">
        <v>1.0537014856369868E-2</v>
      </c>
      <c r="C2881" s="9">
        <f t="shared" si="224"/>
        <v>4.9063148563698684E-3</v>
      </c>
      <c r="D2881" s="6">
        <f t="shared" si="225"/>
        <v>2.4071925469835682E-5</v>
      </c>
      <c r="E2881" s="6">
        <f t="shared" si="227"/>
        <v>2.4276278739142273E-6</v>
      </c>
      <c r="F2881" s="6">
        <f t="shared" si="226"/>
        <v>0.17782217105682505</v>
      </c>
      <c r="G2881" s="17">
        <v>4.0151476697138696E-3</v>
      </c>
      <c r="H2881" s="9">
        <f t="shared" si="223"/>
        <v>4.2168966202270723E-3</v>
      </c>
      <c r="I2881" s="8"/>
      <c r="J2881" s="10"/>
      <c r="AC2881" s="14"/>
      <c r="AD2881" s="15"/>
    </row>
    <row r="2882" spans="1:30" hidden="1" outlineLevel="1" x14ac:dyDescent="0.3">
      <c r="A2882" s="14">
        <v>40695</v>
      </c>
      <c r="B2882" s="17">
        <v>-2.3048225700640405E-2</v>
      </c>
      <c r="C2882" s="9">
        <f t="shared" si="224"/>
        <v>-2.8678925700640404E-2</v>
      </c>
      <c r="D2882" s="6">
        <f t="shared" si="225"/>
        <v>8.2248077934285273E-4</v>
      </c>
      <c r="E2882" s="6">
        <f t="shared" si="227"/>
        <v>2.4071925469835682E-5</v>
      </c>
      <c r="F2882" s="6">
        <f t="shared" si="226"/>
        <v>0.16489947662169341</v>
      </c>
      <c r="G2882" s="17">
        <v>9.4909172236367304E-3</v>
      </c>
      <c r="H2882" s="9">
        <f t="shared" si="223"/>
        <v>4.0607816565495537E-3</v>
      </c>
      <c r="I2882" s="8"/>
      <c r="J2882" s="10"/>
      <c r="AC2882" s="14"/>
      <c r="AD2882" s="15"/>
    </row>
    <row r="2883" spans="1:30" hidden="1" outlineLevel="1" x14ac:dyDescent="0.3">
      <c r="A2883" s="14">
        <v>40696</v>
      </c>
      <c r="B2883" s="17">
        <v>-1.2255861140436305E-3</v>
      </c>
      <c r="C2883" s="9">
        <f t="shared" si="224"/>
        <v>-6.8562861140436301E-3</v>
      </c>
      <c r="D2883" s="6">
        <f t="shared" si="225"/>
        <v>4.70086592776275E-5</v>
      </c>
      <c r="E2883" s="6">
        <f t="shared" si="227"/>
        <v>8.2248077934285273E-4</v>
      </c>
      <c r="F2883" s="6">
        <f t="shared" si="226"/>
        <v>0.82746711970657738</v>
      </c>
      <c r="G2883" s="17">
        <v>6.4513412200483591E-3</v>
      </c>
      <c r="H2883" s="9">
        <f t="shared" si="223"/>
        <v>9.0965219710974002E-3</v>
      </c>
      <c r="I2883" s="8"/>
      <c r="J2883" s="10"/>
      <c r="AC2883" s="14"/>
      <c r="AD2883" s="15"/>
    </row>
    <row r="2884" spans="1:30" hidden="1" outlineLevel="1" x14ac:dyDescent="0.3">
      <c r="A2884" s="14">
        <v>40697</v>
      </c>
      <c r="B2884" s="17">
        <v>-9.7814926651973409E-3</v>
      </c>
      <c r="C2884" s="9">
        <f t="shared" si="224"/>
        <v>-1.541219266519734E-2</v>
      </c>
      <c r="D2884" s="6">
        <f t="shared" si="225"/>
        <v>2.3753568274916269E-4</v>
      </c>
      <c r="E2884" s="6">
        <f t="shared" si="227"/>
        <v>4.70086592776275E-5</v>
      </c>
      <c r="F2884" s="6">
        <f t="shared" si="226"/>
        <v>0.39329674568951462</v>
      </c>
      <c r="G2884" s="17">
        <v>5.5701256132117466E-3</v>
      </c>
      <c r="H2884" s="9">
        <f t="shared" si="223"/>
        <v>6.2713375422593434E-3</v>
      </c>
      <c r="I2884" s="8"/>
      <c r="J2884" s="10"/>
      <c r="AC2884" s="14"/>
      <c r="AD2884" s="15"/>
    </row>
    <row r="2885" spans="1:30" hidden="1" outlineLevel="1" x14ac:dyDescent="0.3">
      <c r="A2885" s="14">
        <v>40700</v>
      </c>
      <c r="B2885" s="17">
        <v>-1.0818516013718497E-2</v>
      </c>
      <c r="C2885" s="9">
        <f t="shared" si="224"/>
        <v>-1.6449216013718498E-2</v>
      </c>
      <c r="D2885" s="6">
        <f t="shared" si="225"/>
        <v>2.7057670746597309E-4</v>
      </c>
      <c r="E2885" s="6">
        <f t="shared" si="227"/>
        <v>2.3753568274916269E-4</v>
      </c>
      <c r="F2885" s="6">
        <f t="shared" si="226"/>
        <v>0.2984438231990697</v>
      </c>
      <c r="G2885" s="17">
        <v>5.369970024730766E-3</v>
      </c>
      <c r="H2885" s="9">
        <f t="shared" si="223"/>
        <v>5.4630012191017284E-3</v>
      </c>
      <c r="I2885" s="8"/>
      <c r="J2885" s="10"/>
      <c r="AC2885" s="14"/>
      <c r="AD2885" s="15"/>
    </row>
    <row r="2886" spans="1:30" hidden="1" outlineLevel="1" x14ac:dyDescent="0.3">
      <c r="A2886" s="14">
        <v>40701</v>
      </c>
      <c r="B2886" s="17">
        <v>-9.5686504266579472E-4</v>
      </c>
      <c r="C2886" s="9">
        <f t="shared" si="224"/>
        <v>-6.5875650426657946E-3</v>
      </c>
      <c r="D2886" s="6">
        <f t="shared" si="225"/>
        <v>4.3396013191352391E-5</v>
      </c>
      <c r="E2886" s="6">
        <f t="shared" si="227"/>
        <v>2.7057670746597309E-4</v>
      </c>
      <c r="F2886" s="6">
        <f t="shared" si="226"/>
        <v>0.27883622891610571</v>
      </c>
      <c r="G2886" s="17">
        <v>7.5946084498115041E-3</v>
      </c>
      <c r="H2886" s="9">
        <f t="shared" si="223"/>
        <v>5.2804945688458551E-3</v>
      </c>
      <c r="I2886" s="8"/>
      <c r="J2886" s="10"/>
      <c r="AC2886" s="14"/>
      <c r="AD2886" s="15"/>
    </row>
    <row r="2887" spans="1:30" hidden="1" outlineLevel="1" x14ac:dyDescent="0.3">
      <c r="A2887" s="14">
        <v>40702</v>
      </c>
      <c r="B2887" s="17">
        <v>-4.1956644216076975E-3</v>
      </c>
      <c r="C2887" s="9">
        <f t="shared" si="224"/>
        <v>-9.8263644216076973E-3</v>
      </c>
      <c r="D2887" s="6">
        <f t="shared" si="225"/>
        <v>9.6557437746237578E-5</v>
      </c>
      <c r="E2887" s="6">
        <f t="shared" si="227"/>
        <v>4.3396013191352391E-5</v>
      </c>
      <c r="F2887" s="6">
        <f t="shared" si="226"/>
        <v>0.53713007810832092</v>
      </c>
      <c r="G2887" s="17">
        <v>4.4407529652797555E-3</v>
      </c>
      <c r="H2887" s="9">
        <f t="shared" si="223"/>
        <v>7.3289158687238386E-3</v>
      </c>
      <c r="I2887" s="8"/>
      <c r="J2887" s="10"/>
      <c r="AC2887" s="14"/>
      <c r="AD2887" s="15"/>
    </row>
    <row r="2888" spans="1:30" hidden="1" outlineLevel="1" x14ac:dyDescent="0.3">
      <c r="A2888" s="14">
        <v>40703</v>
      </c>
      <c r="B2888" s="17">
        <v>7.3504093289916694E-3</v>
      </c>
      <c r="C2888" s="9">
        <f t="shared" si="224"/>
        <v>1.7197093289916697E-3</v>
      </c>
      <c r="D2888" s="6">
        <f t="shared" si="225"/>
        <v>2.9574001762209787E-6</v>
      </c>
      <c r="E2888" s="6">
        <f t="shared" si="227"/>
        <v>9.6557437746237578E-5</v>
      </c>
      <c r="F2888" s="6">
        <f t="shared" si="226"/>
        <v>0.19715138177817632</v>
      </c>
      <c r="G2888" s="17">
        <v>7.0852235379778436E-3</v>
      </c>
      <c r="H2888" s="9">
        <f t="shared" si="223"/>
        <v>4.4401732148439468E-3</v>
      </c>
      <c r="I2888" s="8"/>
      <c r="J2888" s="10"/>
      <c r="AC2888" s="14"/>
      <c r="AD2888" s="15"/>
    </row>
    <row r="2889" spans="1:30" hidden="1" outlineLevel="1" x14ac:dyDescent="0.3">
      <c r="A2889" s="14">
        <v>40704</v>
      </c>
      <c r="B2889" s="17">
        <v>-1.4078482881846339E-2</v>
      </c>
      <c r="C2889" s="9">
        <f t="shared" si="224"/>
        <v>-1.9709182881846338E-2</v>
      </c>
      <c r="D2889" s="6">
        <f t="shared" si="225"/>
        <v>3.8845188987006473E-4</v>
      </c>
      <c r="E2889" s="6">
        <f t="shared" si="227"/>
        <v>2.9574001762209787E-6</v>
      </c>
      <c r="F2889" s="6">
        <f t="shared" si="226"/>
        <v>0.47014491636696698</v>
      </c>
      <c r="G2889" s="17">
        <v>7.5175615354566277E-3</v>
      </c>
      <c r="H2889" s="9">
        <f t="shared" si="223"/>
        <v>6.8567114301753065E-3</v>
      </c>
      <c r="I2889" s="8"/>
      <c r="J2889" s="10"/>
      <c r="AC2889" s="14"/>
      <c r="AD2889" s="15"/>
    </row>
    <row r="2890" spans="1:30" hidden="1" outlineLevel="1" x14ac:dyDescent="0.3">
      <c r="A2890" s="14">
        <v>40707</v>
      </c>
      <c r="B2890" s="17">
        <v>6.6853255949523573E-4</v>
      </c>
      <c r="C2890" s="9">
        <f t="shared" si="224"/>
        <v>-4.9621674405047637E-3</v>
      </c>
      <c r="D2890" s="6">
        <f t="shared" si="225"/>
        <v>2.4623105707605597E-5</v>
      </c>
      <c r="E2890" s="6">
        <f t="shared" si="227"/>
        <v>3.8845188987006473E-4</v>
      </c>
      <c r="F2890" s="6">
        <f t="shared" si="226"/>
        <v>0.52676096659622418</v>
      </c>
      <c r="G2890" s="17">
        <v>5.8692848077667682E-3</v>
      </c>
      <c r="H2890" s="9">
        <f t="shared" si="223"/>
        <v>7.2578300241616578E-3</v>
      </c>
      <c r="I2890" s="8"/>
      <c r="J2890" s="10"/>
      <c r="AC2890" s="14"/>
      <c r="AD2890" s="15"/>
    </row>
    <row r="2891" spans="1:30" hidden="1" outlineLevel="1" x14ac:dyDescent="0.3">
      <c r="A2891" s="14">
        <v>40708</v>
      </c>
      <c r="B2891" s="17">
        <v>1.2532913485107313E-2</v>
      </c>
      <c r="C2891" s="9">
        <f t="shared" si="224"/>
        <v>6.9022134851073136E-3</v>
      </c>
      <c r="D2891" s="6">
        <f t="shared" si="225"/>
        <v>4.7640550993997245E-5</v>
      </c>
      <c r="E2891" s="6">
        <f t="shared" si="227"/>
        <v>2.4623105707605597E-5</v>
      </c>
      <c r="F2891" s="6">
        <f t="shared" si="226"/>
        <v>0.32905952874697497</v>
      </c>
      <c r="G2891" s="17">
        <v>8.3852461890173858E-3</v>
      </c>
      <c r="H2891" s="9">
        <f t="shared" si="223"/>
        <v>5.7363710544818744E-3</v>
      </c>
      <c r="I2891" s="8"/>
      <c r="J2891" s="10"/>
      <c r="AC2891" s="14"/>
      <c r="AD2891" s="15"/>
    </row>
    <row r="2892" spans="1:30" hidden="1" outlineLevel="1" x14ac:dyDescent="0.3">
      <c r="A2892" s="14">
        <v>40709</v>
      </c>
      <c r="B2892" s="17">
        <v>-1.7585569507254168E-2</v>
      </c>
      <c r="C2892" s="9">
        <f t="shared" si="224"/>
        <v>-2.3216269507254167E-2</v>
      </c>
      <c r="D2892" s="6">
        <f t="shared" si="225"/>
        <v>5.3899516983345959E-4</v>
      </c>
      <c r="E2892" s="6">
        <f t="shared" si="227"/>
        <v>4.7640550993997245E-5</v>
      </c>
      <c r="F2892" s="6">
        <f t="shared" si="226"/>
        <v>0.65028775164696251</v>
      </c>
      <c r="G2892" s="17">
        <v>9.66485849764946E-3</v>
      </c>
      <c r="H2892" s="9">
        <f t="shared" si="223"/>
        <v>8.0640421107963118E-3</v>
      </c>
      <c r="I2892" s="8"/>
      <c r="J2892" s="10"/>
      <c r="AC2892" s="14"/>
      <c r="AD2892" s="15"/>
    </row>
    <row r="2893" spans="1:30" hidden="1" outlineLevel="1" x14ac:dyDescent="0.3">
      <c r="A2893" s="14">
        <v>40710</v>
      </c>
      <c r="B2893" s="17">
        <v>1.75279797567898E-3</v>
      </c>
      <c r="C2893" s="9">
        <f t="shared" si="224"/>
        <v>-3.8779020243210199E-3</v>
      </c>
      <c r="D2893" s="6">
        <f t="shared" si="225"/>
        <v>1.5038124110233064E-5</v>
      </c>
      <c r="E2893" s="6">
        <f t="shared" si="227"/>
        <v>5.3899516983345959E-4</v>
      </c>
      <c r="F2893" s="6">
        <f t="shared" si="226"/>
        <v>0.85726242341739056</v>
      </c>
      <c r="G2893" s="17">
        <v>8.2530754719989056E-3</v>
      </c>
      <c r="H2893" s="9">
        <f t="shared" si="223"/>
        <v>9.2588467068927677E-3</v>
      </c>
      <c r="I2893" s="8"/>
      <c r="J2893" s="10"/>
      <c r="AC2893" s="14"/>
      <c r="AD2893" s="15"/>
    </row>
    <row r="2894" spans="1:30" hidden="1" outlineLevel="1" x14ac:dyDescent="0.3">
      <c r="A2894" s="14">
        <v>40711</v>
      </c>
      <c r="B2894" s="17">
        <v>3.0403902918057701E-3</v>
      </c>
      <c r="C2894" s="9">
        <f t="shared" si="224"/>
        <v>-2.5903097081942297E-3</v>
      </c>
      <c r="D2894" s="6">
        <f t="shared" si="225"/>
        <v>6.7097043843652755E-6</v>
      </c>
      <c r="E2894" s="6">
        <f t="shared" si="227"/>
        <v>1.5038124110233064E-5</v>
      </c>
      <c r="F2894" s="6">
        <f t="shared" si="226"/>
        <v>0.63059303488666518</v>
      </c>
      <c r="G2894" s="17">
        <v>7.284595468839806E-3</v>
      </c>
      <c r="H2894" s="9">
        <f t="shared" ref="H2894:H2957" si="228">SQRT(F2894)/100</f>
        <v>7.940988823104244E-3</v>
      </c>
      <c r="I2894" s="8"/>
      <c r="J2894" s="10"/>
      <c r="AC2894" s="14"/>
      <c r="AD2894" s="15"/>
    </row>
    <row r="2895" spans="1:30" hidden="1" outlineLevel="1" x14ac:dyDescent="0.3">
      <c r="A2895" s="14">
        <v>40714</v>
      </c>
      <c r="B2895" s="17">
        <v>5.380689090156745E-3</v>
      </c>
      <c r="C2895" s="9">
        <f t="shared" ref="C2895:C2958" si="229">B2895-B$5</f>
        <v>-2.5001090984325472E-4</v>
      </c>
      <c r="D2895" s="6">
        <f t="shared" ref="D2895:D2958" si="230">C2895^2</f>
        <v>6.2505455040652035E-8</v>
      </c>
      <c r="E2895" s="6">
        <f t="shared" si="227"/>
        <v>6.7097043843652755E-6</v>
      </c>
      <c r="F2895" s="6">
        <f t="shared" ref="F2895:F2958" si="231">IF(C2894&gt;0,B$6+B$7*E2895+B$8*(G2894*100)^2,B$6+B$7*E2895+B$8*(G2894*100)^2+E2895*$B$9)</f>
        <v>0.49580733653821274</v>
      </c>
      <c r="G2895" s="17">
        <v>6.0276949859621809E-3</v>
      </c>
      <c r="H2895" s="9">
        <f t="shared" si="228"/>
        <v>7.0413587931464818E-3</v>
      </c>
      <c r="I2895" s="8"/>
      <c r="J2895" s="10"/>
      <c r="AC2895" s="14"/>
      <c r="AD2895" s="15"/>
    </row>
    <row r="2896" spans="1:30" hidden="1" outlineLevel="1" x14ac:dyDescent="0.3">
      <c r="A2896" s="14">
        <v>40715</v>
      </c>
      <c r="B2896" s="17">
        <v>1.333417906146557E-2</v>
      </c>
      <c r="C2896" s="9">
        <f t="shared" si="229"/>
        <v>7.7034790614655705E-3</v>
      </c>
      <c r="D2896" s="6">
        <f t="shared" si="230"/>
        <v>5.9343589650438466E-5</v>
      </c>
      <c r="E2896" s="6">
        <f t="shared" ref="E2896:E2959" si="232">D2895</f>
        <v>6.2505455040652035E-8</v>
      </c>
      <c r="F2896" s="6">
        <f t="shared" si="231"/>
        <v>0.34593564885705702</v>
      </c>
      <c r="G2896" s="17">
        <v>6.8085413557923465E-3</v>
      </c>
      <c r="H2896" s="9">
        <f t="shared" si="228"/>
        <v>5.8816294413798044E-3</v>
      </c>
      <c r="I2896" s="8"/>
      <c r="J2896" s="10"/>
      <c r="AC2896" s="14"/>
      <c r="AD2896" s="15"/>
    </row>
    <row r="2897" spans="1:30" hidden="1" outlineLevel="1" x14ac:dyDescent="0.3">
      <c r="A2897" s="14">
        <v>40716</v>
      </c>
      <c r="B2897" s="17">
        <v>-6.4894598444135369E-3</v>
      </c>
      <c r="C2897" s="9">
        <f t="shared" si="229"/>
        <v>-1.2120159844413537E-2</v>
      </c>
      <c r="D2897" s="6">
        <f t="shared" si="230"/>
        <v>1.4689827465413439E-4</v>
      </c>
      <c r="E2897" s="6">
        <f t="shared" si="232"/>
        <v>5.9343589650438466E-5</v>
      </c>
      <c r="F2897" s="6">
        <f t="shared" si="231"/>
        <v>0.43571280041995958</v>
      </c>
      <c r="G2897" s="17">
        <v>5.0914357370738577E-3</v>
      </c>
      <c r="H2897" s="9">
        <f t="shared" si="228"/>
        <v>6.6008544933209949E-3</v>
      </c>
      <c r="I2897" s="8"/>
      <c r="J2897" s="10"/>
      <c r="AC2897" s="14"/>
      <c r="AD2897" s="15"/>
    </row>
    <row r="2898" spans="1:30" hidden="1" outlineLevel="1" x14ac:dyDescent="0.3">
      <c r="A2898" s="14">
        <v>40717</v>
      </c>
      <c r="B2898" s="17">
        <v>-2.8319928581881518E-3</v>
      </c>
      <c r="C2898" s="9">
        <f t="shared" si="229"/>
        <v>-8.4626928581881516E-3</v>
      </c>
      <c r="D2898" s="6">
        <f t="shared" si="230"/>
        <v>7.1617170412028742E-5</v>
      </c>
      <c r="E2898" s="6">
        <f t="shared" si="232"/>
        <v>1.4689827465413439E-4</v>
      </c>
      <c r="F2898" s="6">
        <f t="shared" si="231"/>
        <v>0.25271530014507004</v>
      </c>
      <c r="G2898" s="17">
        <v>1.6089554381096646E-2</v>
      </c>
      <c r="H2898" s="9">
        <f t="shared" si="228"/>
        <v>5.0270796705947484E-3</v>
      </c>
      <c r="I2898" s="8"/>
      <c r="J2898" s="10"/>
      <c r="AC2898" s="14"/>
      <c r="AD2898" s="15"/>
    </row>
    <row r="2899" spans="1:30" hidden="1" outlineLevel="1" x14ac:dyDescent="0.3">
      <c r="A2899" s="14">
        <v>40718</v>
      </c>
      <c r="B2899" s="17">
        <v>-1.1795077176862375E-2</v>
      </c>
      <c r="C2899" s="9">
        <f t="shared" si="229"/>
        <v>-1.7425777176862375E-2</v>
      </c>
      <c r="D2899" s="6">
        <f t="shared" si="230"/>
        <v>3.0365771021765767E-4</v>
      </c>
      <c r="E2899" s="6">
        <f t="shared" si="232"/>
        <v>7.1617170412028742E-5</v>
      </c>
      <c r="F2899" s="6">
        <f t="shared" si="231"/>
        <v>2.3392447098551434</v>
      </c>
      <c r="G2899" s="17">
        <v>6.0347803700724562E-3</v>
      </c>
      <c r="H2899" s="9">
        <f t="shared" si="228"/>
        <v>1.5294589598466326E-2</v>
      </c>
      <c r="I2899" s="8"/>
      <c r="J2899" s="10"/>
      <c r="AC2899" s="14"/>
      <c r="AD2899" s="15"/>
    </row>
    <row r="2900" spans="1:30" hidden="1" outlineLevel="1" x14ac:dyDescent="0.3">
      <c r="A2900" s="14">
        <v>40721</v>
      </c>
      <c r="B2900" s="17">
        <v>9.1425366557288563E-3</v>
      </c>
      <c r="C2900" s="9">
        <f t="shared" si="229"/>
        <v>3.5118366557288566E-3</v>
      </c>
      <c r="D2900" s="6">
        <f t="shared" si="230"/>
        <v>1.233299669652084E-5</v>
      </c>
      <c r="E2900" s="6">
        <f t="shared" si="232"/>
        <v>3.0365771021765767E-4</v>
      </c>
      <c r="F2900" s="6">
        <f t="shared" si="231"/>
        <v>0.34675391369278091</v>
      </c>
      <c r="G2900" s="17">
        <v>7.718200405941204E-3</v>
      </c>
      <c r="H2900" s="9">
        <f t="shared" si="228"/>
        <v>5.8885814394706382E-3</v>
      </c>
      <c r="I2900" s="8"/>
      <c r="J2900" s="10"/>
      <c r="AC2900" s="14"/>
      <c r="AD2900" s="15"/>
    </row>
    <row r="2901" spans="1:30" hidden="1" outlineLevel="1" x14ac:dyDescent="0.3">
      <c r="A2901" s="14">
        <v>40722</v>
      </c>
      <c r="B2901" s="17">
        <v>1.2861292736000722E-2</v>
      </c>
      <c r="C2901" s="9">
        <f t="shared" si="229"/>
        <v>7.2305927360007223E-3</v>
      </c>
      <c r="D2901" s="6">
        <f t="shared" si="230"/>
        <v>5.228147131390641E-5</v>
      </c>
      <c r="E2901" s="6">
        <f t="shared" si="232"/>
        <v>1.233299669652084E-5</v>
      </c>
      <c r="F2901" s="6">
        <f t="shared" si="231"/>
        <v>0.55407402100368341</v>
      </c>
      <c r="G2901" s="17">
        <v>4.9808633978859302E-3</v>
      </c>
      <c r="H2901" s="9">
        <f t="shared" si="228"/>
        <v>7.4436148543814609E-3</v>
      </c>
      <c r="I2901" s="8"/>
      <c r="J2901" s="10"/>
      <c r="AC2901" s="14"/>
      <c r="AD2901" s="15"/>
    </row>
    <row r="2902" spans="1:30" hidden="1" outlineLevel="1" x14ac:dyDescent="0.3">
      <c r="A2902" s="14">
        <v>40723</v>
      </c>
      <c r="B2902" s="17">
        <v>8.2486335349092089E-3</v>
      </c>
      <c r="C2902" s="9">
        <f t="shared" si="229"/>
        <v>2.6179335349092092E-3</v>
      </c>
      <c r="D2902" s="6">
        <f t="shared" si="230"/>
        <v>6.8535759932022278E-6</v>
      </c>
      <c r="E2902" s="6">
        <f t="shared" si="232"/>
        <v>5.228147131390641E-5</v>
      </c>
      <c r="F2902" s="6">
        <f t="shared" si="231"/>
        <v>0.24271421468755791</v>
      </c>
      <c r="G2902" s="17">
        <v>4.5523897049227248E-3</v>
      </c>
      <c r="H2902" s="9">
        <f t="shared" si="228"/>
        <v>4.9266034413940592E-3</v>
      </c>
      <c r="I2902" s="8"/>
      <c r="J2902" s="10"/>
      <c r="AC2902" s="14"/>
      <c r="AD2902" s="15"/>
    </row>
    <row r="2903" spans="1:30" hidden="1" outlineLevel="1" x14ac:dyDescent="0.3">
      <c r="A2903" s="14">
        <v>40724</v>
      </c>
      <c r="B2903" s="17">
        <v>1.0068371595162965E-2</v>
      </c>
      <c r="C2903" s="9">
        <f t="shared" si="229"/>
        <v>4.4376715951629656E-3</v>
      </c>
      <c r="D2903" s="6">
        <f t="shared" si="230"/>
        <v>1.969292918651622E-5</v>
      </c>
      <c r="E2903" s="6">
        <f t="shared" si="232"/>
        <v>6.8535759932022278E-6</v>
      </c>
      <c r="F2903" s="6">
        <f t="shared" si="231"/>
        <v>0.20612712539228981</v>
      </c>
      <c r="G2903" s="17">
        <v>4.859825927567763E-3</v>
      </c>
      <c r="H2903" s="9">
        <f t="shared" si="228"/>
        <v>4.5401225246934664E-3</v>
      </c>
      <c r="I2903" s="8"/>
      <c r="J2903" s="10"/>
      <c r="AC2903" s="14"/>
      <c r="AD2903" s="15"/>
    </row>
    <row r="2904" spans="1:30" hidden="1" outlineLevel="1" x14ac:dyDescent="0.3">
      <c r="A2904" s="14">
        <v>40725</v>
      </c>
      <c r="B2904" s="17">
        <v>1.430686910608637E-2</v>
      </c>
      <c r="C2904" s="9">
        <f t="shared" si="229"/>
        <v>8.6761691060863698E-3</v>
      </c>
      <c r="D2904" s="6">
        <f t="shared" si="230"/>
        <v>7.5275910357407554E-5</v>
      </c>
      <c r="E2904" s="6">
        <f t="shared" si="232"/>
        <v>1.969292918651622E-5</v>
      </c>
      <c r="F2904" s="6">
        <f t="shared" si="231"/>
        <v>0.23204560237037264</v>
      </c>
      <c r="G2904" s="17">
        <v>8.2809159866270923E-3</v>
      </c>
      <c r="H2904" s="9">
        <f t="shared" si="228"/>
        <v>4.8171111920981505E-3</v>
      </c>
      <c r="I2904" s="8"/>
      <c r="J2904" s="10"/>
      <c r="AC2904" s="14"/>
      <c r="AD2904" s="15"/>
    </row>
    <row r="2905" spans="1:30" hidden="1" outlineLevel="1" x14ac:dyDescent="0.3">
      <c r="A2905" s="14">
        <v>40729</v>
      </c>
      <c r="B2905" s="17">
        <v>-1.3370725450782008E-3</v>
      </c>
      <c r="C2905" s="9">
        <f t="shared" si="229"/>
        <v>-6.9677725450782001E-3</v>
      </c>
      <c r="D2905" s="6">
        <f t="shared" si="230"/>
        <v>4.8549854239945537E-5</v>
      </c>
      <c r="E2905" s="6">
        <f t="shared" si="232"/>
        <v>7.5275910357407554E-5</v>
      </c>
      <c r="F2905" s="6">
        <f t="shared" si="231"/>
        <v>0.63471346270643758</v>
      </c>
      <c r="G2905" s="17">
        <v>3.3415924412219396E-3</v>
      </c>
      <c r="H2905" s="9">
        <f t="shared" si="228"/>
        <v>7.9668906275060514E-3</v>
      </c>
      <c r="I2905" s="8"/>
      <c r="J2905" s="10"/>
      <c r="AC2905" s="14"/>
      <c r="AD2905" s="15"/>
    </row>
    <row r="2906" spans="1:30" hidden="1" outlineLevel="1" x14ac:dyDescent="0.3">
      <c r="A2906" s="14">
        <v>40730</v>
      </c>
      <c r="B2906" s="17">
        <v>1.0010578196035078E-3</v>
      </c>
      <c r="C2906" s="9">
        <f t="shared" si="229"/>
        <v>-4.6296421803964918E-3</v>
      </c>
      <c r="D2906" s="6">
        <f t="shared" si="230"/>
        <v>2.1433586718506383E-5</v>
      </c>
      <c r="E2906" s="6">
        <f t="shared" si="232"/>
        <v>4.8549854239945537E-5</v>
      </c>
      <c r="F2906" s="6">
        <f t="shared" si="231"/>
        <v>0.12052444517696367</v>
      </c>
      <c r="G2906" s="17">
        <v>5.4310304787571111E-3</v>
      </c>
      <c r="H2906" s="9">
        <f t="shared" si="228"/>
        <v>3.4716630766386831E-3</v>
      </c>
      <c r="I2906" s="8"/>
      <c r="J2906" s="10"/>
      <c r="AC2906" s="14"/>
      <c r="AD2906" s="15"/>
    </row>
    <row r="2907" spans="1:30" hidden="1" outlineLevel="1" x14ac:dyDescent="0.3">
      <c r="A2907" s="14">
        <v>40731</v>
      </c>
      <c r="B2907" s="17">
        <v>1.0399582892092554E-2</v>
      </c>
      <c r="C2907" s="9">
        <f t="shared" si="229"/>
        <v>4.7688828920925538E-3</v>
      </c>
      <c r="D2907" s="6">
        <f t="shared" si="230"/>
        <v>2.2742244038493041E-5</v>
      </c>
      <c r="E2907" s="6">
        <f t="shared" si="232"/>
        <v>2.1433586718506383E-5</v>
      </c>
      <c r="F2907" s="6">
        <f t="shared" si="231"/>
        <v>0.2847002196061052</v>
      </c>
      <c r="G2907" s="17">
        <v>6.3740439744005891E-3</v>
      </c>
      <c r="H2907" s="9">
        <f t="shared" si="228"/>
        <v>5.3357306866642475E-3</v>
      </c>
      <c r="I2907" s="8"/>
      <c r="J2907" s="10"/>
      <c r="AC2907" s="14"/>
      <c r="AD2907" s="15"/>
    </row>
    <row r="2908" spans="1:30" hidden="1" outlineLevel="1" x14ac:dyDescent="0.3">
      <c r="A2908" s="14">
        <v>40732</v>
      </c>
      <c r="B2908" s="17">
        <v>-6.9854581069361231E-3</v>
      </c>
      <c r="C2908" s="9">
        <f t="shared" si="229"/>
        <v>-1.2616158106936122E-2</v>
      </c>
      <c r="D2908" s="6">
        <f t="shared" si="230"/>
        <v>1.5916744537921004E-4</v>
      </c>
      <c r="E2908" s="6">
        <f t="shared" si="232"/>
        <v>2.2742244038493041E-5</v>
      </c>
      <c r="F2908" s="6">
        <f t="shared" si="231"/>
        <v>0.3844089065150923</v>
      </c>
      <c r="G2908" s="17">
        <v>9.7918892668403604E-3</v>
      </c>
      <c r="H2908" s="9">
        <f t="shared" si="228"/>
        <v>6.2000718263185654E-3</v>
      </c>
      <c r="I2908" s="8"/>
      <c r="J2908" s="10"/>
      <c r="AC2908" s="14"/>
      <c r="AD2908" s="15"/>
    </row>
    <row r="2909" spans="1:30" hidden="1" outlineLevel="1" x14ac:dyDescent="0.3">
      <c r="A2909" s="14">
        <v>40735</v>
      </c>
      <c r="B2909" s="17">
        <v>-1.8256166936574048E-2</v>
      </c>
      <c r="C2909" s="9">
        <f t="shared" si="229"/>
        <v>-2.3886866936574047E-2</v>
      </c>
      <c r="D2909" s="6">
        <f t="shared" si="230"/>
        <v>5.705824120455944E-4</v>
      </c>
      <c r="E2909" s="6">
        <f t="shared" si="232"/>
        <v>1.5916744537921004E-4</v>
      </c>
      <c r="F2909" s="6">
        <f t="shared" si="231"/>
        <v>0.87933461900921472</v>
      </c>
      <c r="G2909" s="17">
        <v>9.3206286247229722E-3</v>
      </c>
      <c r="H2909" s="9">
        <f t="shared" si="228"/>
        <v>9.3772843564073217E-3</v>
      </c>
      <c r="I2909" s="8"/>
      <c r="J2909" s="10"/>
      <c r="AC2909" s="14"/>
      <c r="AD2909" s="15"/>
    </row>
    <row r="2910" spans="1:30" hidden="1" outlineLevel="1" x14ac:dyDescent="0.3">
      <c r="A2910" s="14">
        <v>40736</v>
      </c>
      <c r="B2910" s="17">
        <v>-4.4433698298391123E-3</v>
      </c>
      <c r="C2910" s="9">
        <f t="shared" si="229"/>
        <v>-1.0074069829839112E-2</v>
      </c>
      <c r="D2910" s="6">
        <f t="shared" si="230"/>
        <v>1.0148688293647464E-4</v>
      </c>
      <c r="E2910" s="6">
        <f t="shared" si="232"/>
        <v>5.705824120455944E-4</v>
      </c>
      <c r="F2910" s="6">
        <f t="shared" si="231"/>
        <v>0.79873058473340608</v>
      </c>
      <c r="G2910" s="17">
        <v>7.3480575319961397E-3</v>
      </c>
      <c r="H2910" s="9">
        <f t="shared" si="228"/>
        <v>8.9371728456677287E-3</v>
      </c>
      <c r="I2910" s="8"/>
      <c r="J2910" s="10"/>
      <c r="AC2910" s="14"/>
      <c r="AD2910" s="15"/>
    </row>
    <row r="2911" spans="1:30" hidden="1" outlineLevel="1" x14ac:dyDescent="0.3">
      <c r="A2911" s="14">
        <v>40737</v>
      </c>
      <c r="B2911" s="17">
        <v>3.1010271091241092E-3</v>
      </c>
      <c r="C2911" s="9">
        <f t="shared" si="229"/>
        <v>-2.5296728908758906E-3</v>
      </c>
      <c r="D2911" s="6">
        <f t="shared" si="230"/>
        <v>6.3992449348323854E-6</v>
      </c>
      <c r="E2911" s="6">
        <f t="shared" si="232"/>
        <v>1.0148688293647464E-4</v>
      </c>
      <c r="F2911" s="6">
        <f t="shared" si="231"/>
        <v>0.50414143388518984</v>
      </c>
      <c r="G2911" s="17">
        <v>1.0750997562217009E-2</v>
      </c>
      <c r="H2911" s="9">
        <f t="shared" si="228"/>
        <v>7.100291781928331E-3</v>
      </c>
      <c r="I2911" s="8"/>
      <c r="J2911" s="10"/>
      <c r="AC2911" s="14"/>
      <c r="AD2911" s="15"/>
    </row>
    <row r="2912" spans="1:30" hidden="1" outlineLevel="1" x14ac:dyDescent="0.3">
      <c r="A2912" s="14">
        <v>40738</v>
      </c>
      <c r="B2912" s="17">
        <v>-6.7387823693366641E-3</v>
      </c>
      <c r="C2912" s="9">
        <f t="shared" si="229"/>
        <v>-1.2369482369336663E-2</v>
      </c>
      <c r="D2912" s="6">
        <f t="shared" si="230"/>
        <v>1.5300409408533055E-4</v>
      </c>
      <c r="E2912" s="6">
        <f t="shared" si="232"/>
        <v>6.3992449348323854E-6</v>
      </c>
      <c r="F2912" s="6">
        <f t="shared" si="231"/>
        <v>1.055786539004957</v>
      </c>
      <c r="G2912" s="17">
        <v>1.002864658541258E-2</v>
      </c>
      <c r="H2912" s="9">
        <f t="shared" si="228"/>
        <v>1.0275147390694486E-2</v>
      </c>
      <c r="I2912" s="8"/>
      <c r="J2912" s="10"/>
      <c r="AC2912" s="14"/>
      <c r="AD2912" s="15"/>
    </row>
    <row r="2913" spans="1:30" hidden="1" outlineLevel="1" x14ac:dyDescent="0.3">
      <c r="A2913" s="14">
        <v>40739</v>
      </c>
      <c r="B2913" s="17">
        <v>5.5390555402830858E-3</v>
      </c>
      <c r="C2913" s="9">
        <f t="shared" si="229"/>
        <v>-9.1644459716913942E-5</v>
      </c>
      <c r="D2913" s="6">
        <f t="shared" si="230"/>
        <v>8.3987069968050617E-9</v>
      </c>
      <c r="E2913" s="6">
        <f t="shared" si="232"/>
        <v>1.5300409408533055E-4</v>
      </c>
      <c r="F2913" s="6">
        <f t="shared" si="231"/>
        <v>0.92136567647687839</v>
      </c>
      <c r="G2913" s="17">
        <v>4.1302645182495984E-3</v>
      </c>
      <c r="H2913" s="9">
        <f t="shared" si="228"/>
        <v>9.5987794873977524E-3</v>
      </c>
      <c r="I2913" s="8"/>
      <c r="J2913" s="10"/>
      <c r="AC2913" s="14"/>
      <c r="AD2913" s="15"/>
    </row>
    <row r="2914" spans="1:30" hidden="1" outlineLevel="1" x14ac:dyDescent="0.3">
      <c r="A2914" s="14">
        <v>40742</v>
      </c>
      <c r="B2914" s="17">
        <v>-8.1631175393626961E-3</v>
      </c>
      <c r="C2914" s="9">
        <f t="shared" si="229"/>
        <v>-1.3793817539362697E-2</v>
      </c>
      <c r="D2914" s="6">
        <f t="shared" si="230"/>
        <v>1.9026940230922997E-4</v>
      </c>
      <c r="E2914" s="6">
        <f t="shared" si="232"/>
        <v>8.3987069968050617E-9</v>
      </c>
      <c r="F2914" s="6">
        <f t="shared" si="231"/>
        <v>0.17329822572065912</v>
      </c>
      <c r="G2914" s="17">
        <v>1.0259383574459045E-2</v>
      </c>
      <c r="H2914" s="9">
        <f t="shared" si="228"/>
        <v>4.1629103487903643E-3</v>
      </c>
      <c r="I2914" s="8"/>
      <c r="J2914" s="10"/>
      <c r="AC2914" s="14"/>
      <c r="AD2914" s="15"/>
    </row>
    <row r="2915" spans="1:30" hidden="1" outlineLevel="1" x14ac:dyDescent="0.3">
      <c r="A2915" s="14">
        <v>40743</v>
      </c>
      <c r="B2915" s="17">
        <v>1.617714964684356E-2</v>
      </c>
      <c r="C2915" s="9">
        <f t="shared" si="229"/>
        <v>1.0546449646843561E-2</v>
      </c>
      <c r="D2915" s="6">
        <f t="shared" si="230"/>
        <v>1.1122760015340666E-4</v>
      </c>
      <c r="E2915" s="6">
        <f t="shared" si="232"/>
        <v>1.9026940230922997E-4</v>
      </c>
      <c r="F2915" s="6">
        <f t="shared" si="231"/>
        <v>0.96330164883922498</v>
      </c>
      <c r="G2915" s="17">
        <v>6.9598937379393789E-3</v>
      </c>
      <c r="H2915" s="9">
        <f t="shared" si="228"/>
        <v>9.814793165621092E-3</v>
      </c>
      <c r="I2915" s="8"/>
      <c r="J2915" s="10"/>
      <c r="AC2915" s="14"/>
      <c r="AD2915" s="15"/>
    </row>
    <row r="2916" spans="1:30" hidden="1" outlineLevel="1" x14ac:dyDescent="0.3">
      <c r="A2916" s="14">
        <v>40744</v>
      </c>
      <c r="B2916" s="17">
        <v>-6.7105840740169537E-4</v>
      </c>
      <c r="C2916" s="9">
        <f t="shared" si="229"/>
        <v>-6.301758407401695E-3</v>
      </c>
      <c r="D2916" s="6">
        <f t="shared" si="230"/>
        <v>3.971215902525795E-5</v>
      </c>
      <c r="E2916" s="6">
        <f t="shared" si="232"/>
        <v>1.1122760015340666E-4</v>
      </c>
      <c r="F2916" s="6">
        <f t="shared" si="231"/>
        <v>0.45437816239453349</v>
      </c>
      <c r="G2916" s="17">
        <v>3.4698779002202804E-3</v>
      </c>
      <c r="H2916" s="9">
        <f t="shared" si="228"/>
        <v>6.7407578386597857E-3</v>
      </c>
      <c r="I2916" s="8"/>
      <c r="J2916" s="10"/>
      <c r="AC2916" s="14"/>
      <c r="AD2916" s="15"/>
    </row>
    <row r="2917" spans="1:30" hidden="1" outlineLevel="1" x14ac:dyDescent="0.3">
      <c r="A2917" s="14">
        <v>40745</v>
      </c>
      <c r="B2917" s="17">
        <v>1.3455262786263491E-2</v>
      </c>
      <c r="C2917" s="9">
        <f t="shared" si="229"/>
        <v>7.824562786263492E-3</v>
      </c>
      <c r="D2917" s="6">
        <f t="shared" si="230"/>
        <v>6.12237827961795E-5</v>
      </c>
      <c r="E2917" s="6">
        <f t="shared" si="232"/>
        <v>3.971215902525795E-5</v>
      </c>
      <c r="F2917" s="6">
        <f t="shared" si="231"/>
        <v>0.12834964952037825</v>
      </c>
      <c r="G2917" s="17">
        <v>7.7041300247462675E-3</v>
      </c>
      <c r="H2917" s="9">
        <f t="shared" si="228"/>
        <v>3.5825919321125347E-3</v>
      </c>
      <c r="I2917" s="8"/>
      <c r="J2917" s="10"/>
      <c r="AC2917" s="14"/>
      <c r="AD2917" s="15"/>
    </row>
    <row r="2918" spans="1:30" hidden="1" outlineLevel="1" x14ac:dyDescent="0.3">
      <c r="A2918" s="14">
        <v>40746</v>
      </c>
      <c r="B2918" s="17">
        <v>9.0743951311653755E-4</v>
      </c>
      <c r="C2918" s="9">
        <f t="shared" si="229"/>
        <v>-4.7232604868834623E-3</v>
      </c>
      <c r="D2918" s="6">
        <f t="shared" si="230"/>
        <v>2.23091896269546E-5</v>
      </c>
      <c r="E2918" s="6">
        <f t="shared" si="232"/>
        <v>6.12237827961795E-5</v>
      </c>
      <c r="F2918" s="6">
        <f t="shared" si="231"/>
        <v>0.55213036930800141</v>
      </c>
      <c r="G2918" s="17">
        <v>5.2519288145031909E-3</v>
      </c>
      <c r="H2918" s="9">
        <f t="shared" si="228"/>
        <v>7.4305475525562811E-3</v>
      </c>
      <c r="I2918" s="8"/>
      <c r="J2918" s="10"/>
      <c r="AC2918" s="14"/>
      <c r="AD2918" s="15"/>
    </row>
    <row r="2919" spans="1:30" hidden="1" outlineLevel="1" x14ac:dyDescent="0.3">
      <c r="A2919" s="14">
        <v>40749</v>
      </c>
      <c r="B2919" s="17">
        <v>-5.658995223249641E-3</v>
      </c>
      <c r="C2919" s="9">
        <f t="shared" si="229"/>
        <v>-1.128969522324964E-2</v>
      </c>
      <c r="D2919" s="6">
        <f t="shared" si="230"/>
        <v>1.2745721823386575E-4</v>
      </c>
      <c r="E2919" s="6">
        <f t="shared" si="232"/>
        <v>2.23091896269546E-5</v>
      </c>
      <c r="F2919" s="6">
        <f t="shared" si="231"/>
        <v>0.2675626230400221</v>
      </c>
      <c r="G2919" s="17">
        <v>6.6540701825356704E-3</v>
      </c>
      <c r="H2919" s="9">
        <f t="shared" si="228"/>
        <v>5.1726455807451386E-3</v>
      </c>
      <c r="I2919" s="8"/>
      <c r="J2919" s="10"/>
      <c r="AC2919" s="14"/>
      <c r="AD2919" s="15"/>
    </row>
    <row r="2920" spans="1:30" hidden="1" outlineLevel="1" x14ac:dyDescent="0.3">
      <c r="A2920" s="14">
        <v>40750</v>
      </c>
      <c r="B2920" s="17">
        <v>-4.1134200623229658E-3</v>
      </c>
      <c r="C2920" s="9">
        <f t="shared" si="229"/>
        <v>-9.7441200623229647E-3</v>
      </c>
      <c r="D2920" s="6">
        <f t="shared" si="230"/>
        <v>9.4947875788964893E-5</v>
      </c>
      <c r="E2920" s="6">
        <f t="shared" si="232"/>
        <v>1.2745721823386575E-4</v>
      </c>
      <c r="F2920" s="6">
        <f t="shared" si="231"/>
        <v>0.41710809331620213</v>
      </c>
      <c r="G2920" s="17">
        <v>3.8435004593536698E-3</v>
      </c>
      <c r="H2920" s="9">
        <f t="shared" si="228"/>
        <v>6.4583906146671102E-3</v>
      </c>
      <c r="I2920" s="8"/>
      <c r="J2920" s="10"/>
      <c r="AC2920" s="14"/>
      <c r="AD2920" s="15"/>
    </row>
    <row r="2921" spans="1:30" hidden="1" outlineLevel="1" x14ac:dyDescent="0.3">
      <c r="A2921" s="14">
        <v>40751</v>
      </c>
      <c r="B2921" s="17">
        <v>-2.0517724807297251E-2</v>
      </c>
      <c r="C2921" s="9">
        <f t="shared" si="229"/>
        <v>-2.614842480729725E-2</v>
      </c>
      <c r="D2921" s="6">
        <f t="shared" si="230"/>
        <v>6.8374011990287827E-4</v>
      </c>
      <c r="E2921" s="6">
        <f t="shared" si="232"/>
        <v>9.4947875788964893E-5</v>
      </c>
      <c r="F2921" s="6">
        <f t="shared" si="231"/>
        <v>0.15283373715701709</v>
      </c>
      <c r="G2921" s="17">
        <v>8.9880239135815727E-3</v>
      </c>
      <c r="H2921" s="9">
        <f t="shared" si="228"/>
        <v>3.9093955691003835E-3</v>
      </c>
      <c r="I2921" s="8"/>
      <c r="J2921" s="10"/>
      <c r="AC2921" s="14"/>
      <c r="AD2921" s="15"/>
    </row>
    <row r="2922" spans="1:30" hidden="1" outlineLevel="1" x14ac:dyDescent="0.3">
      <c r="A2922" s="14">
        <v>40752</v>
      </c>
      <c r="B2922" s="17">
        <v>-3.2392071555017998E-3</v>
      </c>
      <c r="C2922" s="9">
        <f t="shared" si="229"/>
        <v>-8.8699071555017987E-3</v>
      </c>
      <c r="D2922" s="6">
        <f t="shared" si="230"/>
        <v>7.8675252947222007E-5</v>
      </c>
      <c r="E2922" s="6">
        <f t="shared" si="232"/>
        <v>6.8374011990287827E-4</v>
      </c>
      <c r="F2922" s="6">
        <f t="shared" si="231"/>
        <v>0.7442061938231963</v>
      </c>
      <c r="G2922" s="17">
        <v>9.7660519414448956E-3</v>
      </c>
      <c r="H2922" s="9">
        <f t="shared" si="228"/>
        <v>8.6267386295354759E-3</v>
      </c>
      <c r="I2922" s="8"/>
      <c r="J2922" s="10"/>
      <c r="AC2922" s="14"/>
      <c r="AD2922" s="15"/>
    </row>
    <row r="2923" spans="1:30" hidden="1" outlineLevel="1" x14ac:dyDescent="0.3">
      <c r="A2923" s="14">
        <v>40753</v>
      </c>
      <c r="B2923" s="17">
        <v>-6.4714272871750373E-3</v>
      </c>
      <c r="C2923" s="9">
        <f t="shared" si="229"/>
        <v>-1.2102127287175038E-2</v>
      </c>
      <c r="D2923" s="6">
        <f t="shared" si="230"/>
        <v>1.4646148487498664E-4</v>
      </c>
      <c r="E2923" s="6">
        <f t="shared" si="232"/>
        <v>7.8675252947222007E-5</v>
      </c>
      <c r="F2923" s="6">
        <f t="shared" si="231"/>
        <v>0.87479444246603644</v>
      </c>
      <c r="G2923" s="17">
        <v>1.0646173514210608E-2</v>
      </c>
      <c r="H2923" s="9">
        <f t="shared" si="228"/>
        <v>9.3530446511605851E-3</v>
      </c>
      <c r="I2923" s="8"/>
      <c r="J2923" s="10"/>
      <c r="AC2923" s="14"/>
      <c r="AD2923" s="15"/>
    </row>
    <row r="2924" spans="1:30" hidden="1" outlineLevel="1" x14ac:dyDescent="0.3">
      <c r="A2924" s="14">
        <v>40756</v>
      </c>
      <c r="B2924" s="17">
        <v>-4.1408608662268408E-3</v>
      </c>
      <c r="C2924" s="9">
        <f t="shared" si="229"/>
        <v>-9.7715608662268406E-3</v>
      </c>
      <c r="D2924" s="6">
        <f t="shared" si="230"/>
        <v>9.5483401762375844E-5</v>
      </c>
      <c r="E2924" s="6">
        <f t="shared" si="232"/>
        <v>1.4646148487498664E-4</v>
      </c>
      <c r="F2924" s="6">
        <f t="shared" si="231"/>
        <v>1.0357208713609378</v>
      </c>
      <c r="G2924" s="17">
        <v>1.6415554355293158E-2</v>
      </c>
      <c r="H2924" s="9">
        <f t="shared" si="228"/>
        <v>1.017703724745536E-2</v>
      </c>
      <c r="I2924" s="8"/>
      <c r="J2924" s="10"/>
      <c r="AC2924" s="14"/>
      <c r="AD2924" s="15"/>
    </row>
    <row r="2925" spans="1:30" hidden="1" outlineLevel="1" x14ac:dyDescent="0.3">
      <c r="A2925" s="14">
        <v>40757</v>
      </c>
      <c r="B2925" s="17">
        <v>-2.5888909190627935E-2</v>
      </c>
      <c r="C2925" s="9">
        <f t="shared" si="229"/>
        <v>-3.1519609190627934E-2</v>
      </c>
      <c r="D2925" s="6">
        <f t="shared" si="230"/>
        <v>9.9348576352991692E-4</v>
      </c>
      <c r="E2925" s="6">
        <f t="shared" si="232"/>
        <v>9.5483401762375844E-5</v>
      </c>
      <c r="F2925" s="6">
        <f t="shared" si="231"/>
        <v>2.4341631803252173</v>
      </c>
      <c r="G2925" s="17">
        <v>9.7748766876185368E-3</v>
      </c>
      <c r="H2925" s="9">
        <f t="shared" si="228"/>
        <v>1.5601804960725593E-2</v>
      </c>
      <c r="I2925" s="8"/>
      <c r="J2925" s="10"/>
      <c r="AC2925" s="14"/>
      <c r="AD2925" s="15"/>
    </row>
    <row r="2926" spans="1:30" hidden="1" outlineLevel="1" x14ac:dyDescent="0.3">
      <c r="A2926" s="14">
        <v>40758</v>
      </c>
      <c r="B2926" s="17">
        <v>5.0031459527195045E-3</v>
      </c>
      <c r="C2926" s="9">
        <f t="shared" si="229"/>
        <v>-6.2755404728049528E-4</v>
      </c>
      <c r="D2926" s="6">
        <f t="shared" si="230"/>
        <v>3.9382408225813011E-7</v>
      </c>
      <c r="E2926" s="6">
        <f t="shared" si="232"/>
        <v>9.9348576352991692E-4</v>
      </c>
      <c r="F2926" s="6">
        <f t="shared" si="231"/>
        <v>0.87649792358852086</v>
      </c>
      <c r="G2926" s="17">
        <v>1.6916997190436375E-2</v>
      </c>
      <c r="H2926" s="9">
        <f t="shared" si="228"/>
        <v>9.3621467815267704E-3</v>
      </c>
      <c r="I2926" s="8"/>
      <c r="J2926" s="10"/>
      <c r="AC2926" s="14"/>
      <c r="AD2926" s="15"/>
    </row>
    <row r="2927" spans="1:30" hidden="1" outlineLevel="1" x14ac:dyDescent="0.3">
      <c r="A2927" s="14">
        <v>40759</v>
      </c>
      <c r="B2927" s="17">
        <v>-4.9001655043741717E-2</v>
      </c>
      <c r="C2927" s="9">
        <f t="shared" si="229"/>
        <v>-5.4632355043741719E-2</v>
      </c>
      <c r="D2927" s="6">
        <f t="shared" si="230"/>
        <v>2.9846942176254511E-3</v>
      </c>
      <c r="E2927" s="6">
        <f t="shared" si="232"/>
        <v>3.9382408225813011E-7</v>
      </c>
      <c r="F2927" s="6">
        <f t="shared" si="231"/>
        <v>2.5838572677388605</v>
      </c>
      <c r="G2927" s="17">
        <v>1.9132435292983332E-2</v>
      </c>
      <c r="H2927" s="9">
        <f t="shared" si="228"/>
        <v>1.6074381069698641E-2</v>
      </c>
      <c r="I2927" s="8"/>
      <c r="J2927" s="10"/>
      <c r="AC2927" s="14"/>
      <c r="AD2927" s="15"/>
    </row>
    <row r="2928" spans="1:30" hidden="1" outlineLevel="1" x14ac:dyDescent="0.3">
      <c r="A2928" s="14">
        <v>40760</v>
      </c>
      <c r="B2928" s="17">
        <v>-5.7508298927246037E-4</v>
      </c>
      <c r="C2928" s="9">
        <f t="shared" si="229"/>
        <v>-6.2057829892724599E-3</v>
      </c>
      <c r="D2928" s="6">
        <f t="shared" si="230"/>
        <v>3.8511742509943427E-5</v>
      </c>
      <c r="E2928" s="6">
        <f t="shared" si="232"/>
        <v>2.9846942176254511E-3</v>
      </c>
      <c r="F2928" s="6">
        <f t="shared" si="231"/>
        <v>3.299729010100509</v>
      </c>
      <c r="G2928" s="17">
        <v>2.8455467420046038E-2</v>
      </c>
      <c r="H2928" s="9">
        <f t="shared" si="228"/>
        <v>1.816515623412171E-2</v>
      </c>
      <c r="I2928" s="8"/>
      <c r="J2928" s="10"/>
      <c r="AC2928" s="14"/>
      <c r="AD2928" s="15"/>
    </row>
    <row r="2929" spans="1:30" hidden="1" outlineLevel="1" x14ac:dyDescent="0.3">
      <c r="A2929" s="14">
        <v>40763</v>
      </c>
      <c r="B2929" s="17">
        <v>-6.8958369392622967E-2</v>
      </c>
      <c r="C2929" s="9">
        <f t="shared" si="229"/>
        <v>-7.458906939262297E-2</v>
      </c>
      <c r="D2929" s="6">
        <f t="shared" si="230"/>
        <v>5.563529272857525E-3</v>
      </c>
      <c r="E2929" s="6">
        <f t="shared" si="232"/>
        <v>3.8511742509943427E-5</v>
      </c>
      <c r="F2929" s="6">
        <f t="shared" si="231"/>
        <v>7.2731116384074204</v>
      </c>
      <c r="G2929" s="17">
        <v>2.6181514333457386E-2</v>
      </c>
      <c r="H2929" s="9">
        <f t="shared" si="228"/>
        <v>2.6968707122158118E-2</v>
      </c>
      <c r="I2929" s="8"/>
      <c r="J2929" s="10"/>
      <c r="AC2929" s="14"/>
      <c r="AD2929" s="15"/>
    </row>
    <row r="2930" spans="1:30" hidden="1" outlineLevel="1" x14ac:dyDescent="0.3">
      <c r="A2930" s="14">
        <v>40764</v>
      </c>
      <c r="B2930" s="17">
        <v>4.6317441063383778E-2</v>
      </c>
      <c r="C2930" s="9">
        <f t="shared" si="229"/>
        <v>4.0686741063383776E-2</v>
      </c>
      <c r="D2930" s="6">
        <f t="shared" si="230"/>
        <v>1.6554108983588395E-3</v>
      </c>
      <c r="E2930" s="6">
        <f t="shared" si="232"/>
        <v>5.563529272857525E-3</v>
      </c>
      <c r="F2930" s="6">
        <f t="shared" si="231"/>
        <v>6.1612363373884076</v>
      </c>
      <c r="G2930" s="17">
        <v>3.4824101422548416E-2</v>
      </c>
      <c r="H2930" s="9">
        <f t="shared" si="228"/>
        <v>2.482183783966934E-2</v>
      </c>
      <c r="I2930" s="8"/>
      <c r="J2930" s="10"/>
      <c r="AC2930" s="14"/>
      <c r="AD2930" s="15"/>
    </row>
    <row r="2931" spans="1:30" hidden="1" outlineLevel="1" x14ac:dyDescent="0.3">
      <c r="A2931" s="14">
        <v>40765</v>
      </c>
      <c r="B2931" s="17">
        <v>-4.5156797027474486E-2</v>
      </c>
      <c r="C2931" s="9">
        <f t="shared" si="229"/>
        <v>-5.0787497027474489E-2</v>
      </c>
      <c r="D2931" s="6">
        <f t="shared" si="230"/>
        <v>2.5793698543157299E-3</v>
      </c>
      <c r="E2931" s="6">
        <f t="shared" si="232"/>
        <v>1.6554108983588395E-3</v>
      </c>
      <c r="F2931" s="6">
        <f t="shared" si="231"/>
        <v>10.8828154832782</v>
      </c>
      <c r="G2931" s="17">
        <v>1.9664398716974393E-2</v>
      </c>
      <c r="H2931" s="9">
        <f t="shared" si="228"/>
        <v>3.2989112572602196E-2</v>
      </c>
      <c r="I2931" s="8"/>
      <c r="J2931" s="10"/>
      <c r="AC2931" s="14"/>
      <c r="AD2931" s="15"/>
    </row>
    <row r="2932" spans="1:30" hidden="1" outlineLevel="1" x14ac:dyDescent="0.3">
      <c r="A2932" s="14">
        <v>40766</v>
      </c>
      <c r="B2932" s="17">
        <v>4.5250594363769645E-2</v>
      </c>
      <c r="C2932" s="9">
        <f t="shared" si="229"/>
        <v>3.9619894363769642E-2</v>
      </c>
      <c r="D2932" s="6">
        <f t="shared" si="230"/>
        <v>1.5697360293962655E-3</v>
      </c>
      <c r="E2932" s="6">
        <f t="shared" si="232"/>
        <v>2.5793698543157299E-3</v>
      </c>
      <c r="F2932" s="6">
        <f t="shared" si="231"/>
        <v>3.4845176198412999</v>
      </c>
      <c r="G2932" s="17">
        <v>2.9131230189722447E-2</v>
      </c>
      <c r="H2932" s="9">
        <f t="shared" si="228"/>
        <v>1.8666862671164911E-2</v>
      </c>
      <c r="I2932" s="8"/>
      <c r="J2932" s="10"/>
      <c r="AC2932" s="14"/>
      <c r="AD2932" s="15"/>
    </row>
    <row r="2933" spans="1:30" hidden="1" outlineLevel="1" x14ac:dyDescent="0.3">
      <c r="A2933" s="14">
        <v>40767</v>
      </c>
      <c r="B2933" s="17">
        <v>5.2478750672823446E-3</v>
      </c>
      <c r="C2933" s="9">
        <f t="shared" si="229"/>
        <v>-3.8282493271765521E-4</v>
      </c>
      <c r="D2933" s="6">
        <f t="shared" si="230"/>
        <v>1.4655492911027724E-7</v>
      </c>
      <c r="E2933" s="6">
        <f t="shared" si="232"/>
        <v>1.5697360293962655E-3</v>
      </c>
      <c r="F2933" s="6">
        <f t="shared" si="231"/>
        <v>7.6216661226894393</v>
      </c>
      <c r="G2933" s="17">
        <v>1.0749552425309283E-2</v>
      </c>
      <c r="H2933" s="9">
        <f t="shared" si="228"/>
        <v>2.7607365181576887E-2</v>
      </c>
      <c r="I2933" s="8"/>
      <c r="J2933" s="10"/>
      <c r="AC2933" s="14"/>
      <c r="AD2933" s="15"/>
    </row>
    <row r="2934" spans="1:30" hidden="1" outlineLevel="1" x14ac:dyDescent="0.3">
      <c r="A2934" s="14">
        <v>40770</v>
      </c>
      <c r="B2934" s="17">
        <v>2.1550727976029527E-2</v>
      </c>
      <c r="C2934" s="9">
        <f t="shared" si="229"/>
        <v>1.5920027976029528E-2</v>
      </c>
      <c r="D2934" s="6">
        <f t="shared" si="230"/>
        <v>2.5344729075756284E-4</v>
      </c>
      <c r="E2934" s="6">
        <f t="shared" si="232"/>
        <v>1.4655492911027724E-7</v>
      </c>
      <c r="F2934" s="6">
        <f t="shared" si="231"/>
        <v>1.0555071478310336</v>
      </c>
      <c r="G2934" s="17">
        <v>8.1959129233126829E-3</v>
      </c>
      <c r="H2934" s="9">
        <f t="shared" si="228"/>
        <v>1.0273787752484638E-2</v>
      </c>
      <c r="I2934" s="8"/>
      <c r="J2934" s="10"/>
      <c r="AC2934" s="14"/>
      <c r="AD2934" s="15"/>
    </row>
    <row r="2935" spans="1:30" hidden="1" outlineLevel="1" x14ac:dyDescent="0.3">
      <c r="A2935" s="14">
        <v>40771</v>
      </c>
      <c r="B2935" s="17">
        <v>-9.7862751776201726E-3</v>
      </c>
      <c r="C2935" s="9">
        <f t="shared" si="229"/>
        <v>-1.5416975177620171E-2</v>
      </c>
      <c r="D2935" s="6">
        <f t="shared" si="230"/>
        <v>2.3768312362735652E-4</v>
      </c>
      <c r="E2935" s="6">
        <f t="shared" si="232"/>
        <v>2.5344729075756284E-4</v>
      </c>
      <c r="F2935" s="6">
        <f t="shared" si="231"/>
        <v>0.62216845930721032</v>
      </c>
      <c r="G2935" s="17">
        <v>1.3724681854976373E-2</v>
      </c>
      <c r="H2935" s="9">
        <f t="shared" si="228"/>
        <v>7.8877655854317219E-3</v>
      </c>
      <c r="I2935" s="8"/>
      <c r="J2935" s="10"/>
      <c r="AC2935" s="14"/>
      <c r="AD2935" s="15"/>
    </row>
    <row r="2936" spans="1:30" hidden="1" outlineLevel="1" x14ac:dyDescent="0.3">
      <c r="A2936" s="14">
        <v>40772</v>
      </c>
      <c r="B2936" s="17">
        <v>9.4693813981066883E-4</v>
      </c>
      <c r="C2936" s="9">
        <f t="shared" si="229"/>
        <v>-4.683761860189331E-3</v>
      </c>
      <c r="D2936" s="6">
        <f t="shared" si="230"/>
        <v>2.1937625162964223E-5</v>
      </c>
      <c r="E2936" s="6">
        <f t="shared" si="232"/>
        <v>2.3768312362735652E-4</v>
      </c>
      <c r="F2936" s="6">
        <f t="shared" si="231"/>
        <v>1.7077435373848375</v>
      </c>
      <c r="G2936" s="17">
        <v>1.3561475361604774E-2</v>
      </c>
      <c r="H2936" s="9">
        <f t="shared" si="228"/>
        <v>1.3068066182051719E-2</v>
      </c>
      <c r="I2936" s="8"/>
      <c r="J2936" s="10"/>
      <c r="AC2936" s="14"/>
      <c r="AD2936" s="15"/>
    </row>
    <row r="2937" spans="1:30" hidden="1" outlineLevel="1" x14ac:dyDescent="0.3">
      <c r="A2937" s="14">
        <v>40773</v>
      </c>
      <c r="B2937" s="17">
        <v>-4.5618598932359374E-2</v>
      </c>
      <c r="C2937" s="9">
        <f t="shared" si="229"/>
        <v>-5.1249298932359376E-2</v>
      </c>
      <c r="D2937" s="6">
        <f t="shared" si="230"/>
        <v>2.6264906410583318E-3</v>
      </c>
      <c r="E2937" s="6">
        <f t="shared" si="232"/>
        <v>2.1937625162964223E-5</v>
      </c>
      <c r="F2937" s="6">
        <f t="shared" si="231"/>
        <v>1.6678180510149496</v>
      </c>
      <c r="G2937" s="17">
        <v>2.5200231096833711E-2</v>
      </c>
      <c r="H2937" s="9">
        <f t="shared" si="228"/>
        <v>1.2914403009876025E-2</v>
      </c>
      <c r="I2937" s="8"/>
      <c r="J2937" s="10"/>
      <c r="AC2937" s="14"/>
      <c r="AD2937" s="15"/>
    </row>
    <row r="2938" spans="1:30" hidden="1" outlineLevel="1" x14ac:dyDescent="0.3">
      <c r="A2938" s="14">
        <v>40774</v>
      </c>
      <c r="B2938" s="17">
        <v>-1.5122756128210216E-2</v>
      </c>
      <c r="C2938" s="9">
        <f t="shared" si="229"/>
        <v>-2.0753456128210217E-2</v>
      </c>
      <c r="D2938" s="6">
        <f t="shared" si="230"/>
        <v>4.3070594126554622E-4</v>
      </c>
      <c r="E2938" s="6">
        <f t="shared" si="232"/>
        <v>2.6264906410583318E-3</v>
      </c>
      <c r="F2938" s="6">
        <f t="shared" si="231"/>
        <v>5.7091138265964894</v>
      </c>
      <c r="G2938" s="17">
        <v>1.8337268732907086E-2</v>
      </c>
      <c r="H2938" s="9">
        <f t="shared" si="228"/>
        <v>2.3893751958611459E-2</v>
      </c>
      <c r="I2938" s="8"/>
      <c r="J2938" s="10"/>
      <c r="AC2938" s="14"/>
      <c r="AD2938" s="15"/>
    </row>
    <row r="2939" spans="1:30" hidden="1" outlineLevel="1" x14ac:dyDescent="0.3">
      <c r="A2939" s="14">
        <v>40777</v>
      </c>
      <c r="B2939" s="17">
        <v>2.5800787322649246E-4</v>
      </c>
      <c r="C2939" s="9">
        <f t="shared" si="229"/>
        <v>-5.3726921267735076E-3</v>
      </c>
      <c r="D2939" s="6">
        <f t="shared" si="230"/>
        <v>2.8865820689094037E-5</v>
      </c>
      <c r="E2939" s="6">
        <f t="shared" si="232"/>
        <v>4.3070594126554622E-4</v>
      </c>
      <c r="F2939" s="6">
        <f t="shared" si="231"/>
        <v>3.0324146516111057</v>
      </c>
      <c r="G2939" s="17">
        <v>1.7896697065926968E-2</v>
      </c>
      <c r="H2939" s="9">
        <f t="shared" si="228"/>
        <v>1.7413829709776955E-2</v>
      </c>
      <c r="I2939" s="8"/>
      <c r="J2939" s="10"/>
      <c r="AC2939" s="14"/>
      <c r="AD2939" s="15"/>
    </row>
    <row r="2940" spans="1:30" hidden="1" outlineLevel="1" x14ac:dyDescent="0.3">
      <c r="A2940" s="14">
        <v>40778</v>
      </c>
      <c r="B2940" s="17">
        <v>3.3710248386469729E-2</v>
      </c>
      <c r="C2940" s="9">
        <f t="shared" si="229"/>
        <v>2.8079548386469731E-2</v>
      </c>
      <c r="D2940" s="6">
        <f t="shared" si="230"/>
        <v>7.8846103758809481E-4</v>
      </c>
      <c r="E2940" s="6">
        <f t="shared" si="232"/>
        <v>2.8865820689094037E-5</v>
      </c>
      <c r="F2940" s="6">
        <f t="shared" si="231"/>
        <v>2.8893583608867273</v>
      </c>
      <c r="G2940" s="17">
        <v>1.2671392757973443E-2</v>
      </c>
      <c r="H2940" s="9">
        <f t="shared" si="228"/>
        <v>1.6998112721378005E-2</v>
      </c>
      <c r="I2940" s="8"/>
      <c r="J2940" s="10"/>
      <c r="AC2940" s="14"/>
      <c r="AD2940" s="15"/>
    </row>
    <row r="2941" spans="1:30" hidden="1" outlineLevel="1" x14ac:dyDescent="0.3">
      <c r="A2941" s="14">
        <v>40779</v>
      </c>
      <c r="B2941" s="17">
        <v>1.3034651368547022E-2</v>
      </c>
      <c r="C2941" s="9">
        <f t="shared" si="229"/>
        <v>7.4039513685470225E-3</v>
      </c>
      <c r="D2941" s="6">
        <f t="shared" si="230"/>
        <v>5.4818495867809327E-5</v>
      </c>
      <c r="E2941" s="6">
        <f t="shared" si="232"/>
        <v>7.8846103758809481E-4</v>
      </c>
      <c r="F2941" s="6">
        <f t="shared" si="231"/>
        <v>1.4586734894819646</v>
      </c>
      <c r="G2941" s="17">
        <v>1.0674931962138355E-2</v>
      </c>
      <c r="H2941" s="9">
        <f t="shared" si="228"/>
        <v>1.2077555586632441E-2</v>
      </c>
      <c r="I2941" s="8"/>
      <c r="J2941" s="10"/>
      <c r="AC2941" s="14"/>
      <c r="AD2941" s="15"/>
    </row>
    <row r="2942" spans="1:30" hidden="1" outlineLevel="1" x14ac:dyDescent="0.3">
      <c r="A2942" s="14">
        <v>40780</v>
      </c>
      <c r="B2942" s="17">
        <v>-1.5687934737955052E-2</v>
      </c>
      <c r="C2942" s="9">
        <f t="shared" si="229"/>
        <v>-2.1318634737955051E-2</v>
      </c>
      <c r="D2942" s="6">
        <f t="shared" si="230"/>
        <v>4.5448418709034382E-4</v>
      </c>
      <c r="E2942" s="6">
        <f t="shared" si="232"/>
        <v>5.4818495867809327E-5</v>
      </c>
      <c r="F2942" s="6">
        <f t="shared" si="231"/>
        <v>1.0411875221535716</v>
      </c>
      <c r="G2942" s="17">
        <v>1.8816755024728602E-2</v>
      </c>
      <c r="H2942" s="9">
        <f t="shared" si="228"/>
        <v>1.020385967246498E-2</v>
      </c>
      <c r="I2942" s="8"/>
      <c r="J2942" s="10"/>
      <c r="AC2942" s="14"/>
      <c r="AD2942" s="15"/>
    </row>
    <row r="2943" spans="1:30" hidden="1" outlineLevel="1" x14ac:dyDescent="0.3">
      <c r="A2943" s="14">
        <v>40781</v>
      </c>
      <c r="B2943" s="17">
        <v>1.5008418274911261E-2</v>
      </c>
      <c r="C2943" s="9">
        <f t="shared" si="229"/>
        <v>9.3777182749112606E-3</v>
      </c>
      <c r="D2943" s="6">
        <f t="shared" si="230"/>
        <v>8.7941600043604624E-5</v>
      </c>
      <c r="E2943" s="6">
        <f t="shared" si="232"/>
        <v>4.5448418709034382E-4</v>
      </c>
      <c r="F2943" s="6">
        <f t="shared" si="231"/>
        <v>3.1919863492542628</v>
      </c>
      <c r="G2943" s="17">
        <v>2.6462925801237658E-2</v>
      </c>
      <c r="H2943" s="9">
        <f t="shared" si="228"/>
        <v>1.7866130944483371E-2</v>
      </c>
      <c r="I2943" s="8"/>
      <c r="J2943" s="10"/>
      <c r="AC2943" s="14"/>
      <c r="AD2943" s="15"/>
    </row>
    <row r="2944" spans="1:30" hidden="1" outlineLevel="1" x14ac:dyDescent="0.3">
      <c r="A2944" s="14">
        <v>40784</v>
      </c>
      <c r="B2944" s="17">
        <v>2.7887505012162389E-2</v>
      </c>
      <c r="C2944" s="9">
        <f t="shared" si="229"/>
        <v>2.225680501216239E-2</v>
      </c>
      <c r="D2944" s="6">
        <f t="shared" si="230"/>
        <v>4.9536536934941693E-4</v>
      </c>
      <c r="E2944" s="6">
        <f t="shared" si="232"/>
        <v>8.7941600043604624E-5</v>
      </c>
      <c r="F2944" s="6">
        <f t="shared" si="231"/>
        <v>6.2929656606520332</v>
      </c>
      <c r="G2944" s="17">
        <v>1.0494673712007399E-2</v>
      </c>
      <c r="H2944" s="9">
        <f t="shared" si="228"/>
        <v>2.5085784142920536E-2</v>
      </c>
      <c r="I2944" s="8"/>
      <c r="J2944" s="10"/>
      <c r="AC2944" s="14"/>
      <c r="AD2944" s="15"/>
    </row>
    <row r="2945" spans="1:30" hidden="1" outlineLevel="1" x14ac:dyDescent="0.3">
      <c r="A2945" s="14">
        <v>40785</v>
      </c>
      <c r="B2945" s="17">
        <v>2.3442750237734505E-3</v>
      </c>
      <c r="C2945" s="9">
        <f t="shared" si="229"/>
        <v>-3.2864249762265493E-3</v>
      </c>
      <c r="D2945" s="6">
        <f t="shared" si="230"/>
        <v>1.0800589124365675E-5</v>
      </c>
      <c r="E2945" s="6">
        <f t="shared" si="232"/>
        <v>4.9536536934941693E-4</v>
      </c>
      <c r="F2945" s="6">
        <f t="shared" si="231"/>
        <v>1.007007645312247</v>
      </c>
      <c r="G2945" s="17">
        <v>1.3622926578289165E-2</v>
      </c>
      <c r="H2945" s="9">
        <f t="shared" si="228"/>
        <v>1.003497705683599E-2</v>
      </c>
      <c r="I2945" s="8"/>
      <c r="J2945" s="10"/>
      <c r="AC2945" s="14"/>
      <c r="AD2945" s="15"/>
    </row>
    <row r="2946" spans="1:30" hidden="1" outlineLevel="1" x14ac:dyDescent="0.3">
      <c r="A2946" s="14">
        <v>40786</v>
      </c>
      <c r="B2946" s="17">
        <v>4.9099087120663557E-3</v>
      </c>
      <c r="C2946" s="9">
        <f t="shared" si="229"/>
        <v>-7.2079128793364408E-4</v>
      </c>
      <c r="D2946" s="6">
        <f t="shared" si="230"/>
        <v>5.195400807610414E-7</v>
      </c>
      <c r="E2946" s="6">
        <f t="shared" si="232"/>
        <v>1.0800589124365675E-5</v>
      </c>
      <c r="F2946" s="6">
        <f t="shared" si="231"/>
        <v>1.682778915551489</v>
      </c>
      <c r="G2946" s="17">
        <v>1.1967593737901358E-2</v>
      </c>
      <c r="H2946" s="9">
        <f t="shared" si="228"/>
        <v>1.2972196866959308E-2</v>
      </c>
      <c r="I2946" s="8"/>
      <c r="J2946" s="10"/>
      <c r="AC2946" s="14"/>
      <c r="AD2946" s="15"/>
    </row>
    <row r="2947" spans="1:30" hidden="1" outlineLevel="1" x14ac:dyDescent="0.3">
      <c r="A2947" s="14">
        <v>40787</v>
      </c>
      <c r="B2947" s="17">
        <v>-1.194246079229969E-2</v>
      </c>
      <c r="C2947" s="9">
        <f t="shared" si="229"/>
        <v>-1.7573160792299689E-2</v>
      </c>
      <c r="D2947" s="6">
        <f t="shared" si="230"/>
        <v>3.0881598023201903E-4</v>
      </c>
      <c r="E2947" s="6">
        <f t="shared" si="232"/>
        <v>5.195400807610414E-7</v>
      </c>
      <c r="F2947" s="6">
        <f t="shared" si="231"/>
        <v>1.3033511872285704</v>
      </c>
      <c r="G2947" s="17">
        <v>1.3101330416711304E-2</v>
      </c>
      <c r="H2947" s="9">
        <f t="shared" si="228"/>
        <v>1.1416440720419698E-2</v>
      </c>
      <c r="I2947" s="8"/>
      <c r="J2947" s="10"/>
      <c r="AC2947" s="14"/>
      <c r="AD2947" s="15"/>
    </row>
    <row r="2948" spans="1:30" hidden="1" outlineLevel="1" x14ac:dyDescent="0.3">
      <c r="A2948" s="14">
        <v>40788</v>
      </c>
      <c r="B2948" s="17">
        <v>-2.5607017291755046E-2</v>
      </c>
      <c r="C2948" s="9">
        <f t="shared" si="229"/>
        <v>-3.1237717291755045E-2</v>
      </c>
      <c r="D2948" s="6">
        <f t="shared" si="230"/>
        <v>9.7579498159961213E-4</v>
      </c>
      <c r="E2948" s="6">
        <f t="shared" si="232"/>
        <v>3.0881598023201903E-4</v>
      </c>
      <c r="F2948" s="6">
        <f t="shared" si="231"/>
        <v>1.5579766406031528</v>
      </c>
      <c r="G2948" s="17">
        <v>1.2729599865951027E-2</v>
      </c>
      <c r="H2948" s="9">
        <f t="shared" si="228"/>
        <v>1.2481893448524357E-2</v>
      </c>
      <c r="I2948" s="8"/>
      <c r="J2948" s="10"/>
      <c r="AC2948" s="14"/>
      <c r="AD2948" s="15"/>
    </row>
    <row r="2949" spans="1:30" hidden="1" outlineLevel="1" x14ac:dyDescent="0.3">
      <c r="A2949" s="14">
        <v>40792</v>
      </c>
      <c r="B2949" s="17">
        <v>-7.464076457609708E-3</v>
      </c>
      <c r="C2949" s="9">
        <f t="shared" si="229"/>
        <v>-1.3094776457609708E-2</v>
      </c>
      <c r="D2949" s="6">
        <f t="shared" si="230"/>
        <v>1.7147317047476945E-4</v>
      </c>
      <c r="E2949" s="6">
        <f t="shared" si="232"/>
        <v>9.7579498159961213E-4</v>
      </c>
      <c r="F2949" s="6">
        <f t="shared" si="231"/>
        <v>1.4720860736662973</v>
      </c>
      <c r="G2949" s="17">
        <v>2.3510639737844508E-2</v>
      </c>
      <c r="H2949" s="9">
        <f t="shared" si="228"/>
        <v>1.213295542588984E-2</v>
      </c>
      <c r="I2949" s="8"/>
      <c r="J2949" s="10"/>
      <c r="AC2949" s="14"/>
      <c r="AD2949" s="15"/>
    </row>
    <row r="2950" spans="1:30" hidden="1" outlineLevel="1" x14ac:dyDescent="0.3">
      <c r="A2950" s="14">
        <v>40793</v>
      </c>
      <c r="B2950" s="17">
        <v>2.824382495914525E-2</v>
      </c>
      <c r="C2950" s="9">
        <f t="shared" si="229"/>
        <v>2.2613124959145251E-2</v>
      </c>
      <c r="D2950" s="6">
        <f t="shared" si="230"/>
        <v>5.1135342041791791E-4</v>
      </c>
      <c r="E2950" s="6">
        <f t="shared" si="232"/>
        <v>1.7147317047476945E-4</v>
      </c>
      <c r="F2950" s="6">
        <f t="shared" si="231"/>
        <v>4.9715131550563738</v>
      </c>
      <c r="G2950" s="17">
        <v>1.0575892467392593E-2</v>
      </c>
      <c r="H2950" s="9">
        <f t="shared" si="228"/>
        <v>2.2296890265362957E-2</v>
      </c>
      <c r="I2950" s="8"/>
      <c r="J2950" s="10"/>
      <c r="AC2950" s="14"/>
      <c r="AD2950" s="15"/>
    </row>
    <row r="2951" spans="1:30" hidden="1" outlineLevel="1" x14ac:dyDescent="0.3">
      <c r="A2951" s="14">
        <v>40794</v>
      </c>
      <c r="B2951" s="17">
        <v>-1.0668890387298307E-2</v>
      </c>
      <c r="C2951" s="9">
        <f t="shared" si="229"/>
        <v>-1.6299590387298307E-2</v>
      </c>
      <c r="D2951" s="6">
        <f t="shared" si="230"/>
        <v>2.6567664679370736E-4</v>
      </c>
      <c r="E2951" s="6">
        <f t="shared" si="232"/>
        <v>5.1135342041791791E-4</v>
      </c>
      <c r="F2951" s="6">
        <f t="shared" si="231"/>
        <v>1.0223359847735405</v>
      </c>
      <c r="G2951" s="17">
        <v>1.0422793112375678E-2</v>
      </c>
      <c r="H2951" s="9">
        <f t="shared" si="228"/>
        <v>1.0111063172453926E-2</v>
      </c>
      <c r="I2951" s="8"/>
      <c r="J2951" s="10"/>
      <c r="AC2951" s="14"/>
      <c r="AD2951" s="15"/>
    </row>
    <row r="2952" spans="1:30" hidden="1" outlineLevel="1" x14ac:dyDescent="0.3">
      <c r="A2952" s="14">
        <v>40795</v>
      </c>
      <c r="B2952" s="17">
        <v>-2.7068562510959987E-2</v>
      </c>
      <c r="C2952" s="9">
        <f t="shared" si="229"/>
        <v>-3.2699262510959989E-2</v>
      </c>
      <c r="D2952" s="6">
        <f t="shared" si="230"/>
        <v>1.0692417687606735E-3</v>
      </c>
      <c r="E2952" s="6">
        <f t="shared" si="232"/>
        <v>2.6567664679370736E-4</v>
      </c>
      <c r="F2952" s="6">
        <f t="shared" si="231"/>
        <v>0.99358640590500602</v>
      </c>
      <c r="G2952" s="17">
        <v>1.55266063571737E-2</v>
      </c>
      <c r="H2952" s="9">
        <f t="shared" si="228"/>
        <v>9.9678804462383381E-3</v>
      </c>
      <c r="I2952" s="8"/>
      <c r="J2952" s="10"/>
      <c r="AC2952" s="14"/>
      <c r="AD2952" s="15"/>
    </row>
    <row r="2953" spans="1:30" hidden="1" outlineLevel="1" x14ac:dyDescent="0.3">
      <c r="A2953" s="14">
        <v>40798</v>
      </c>
      <c r="B2953" s="17">
        <v>6.9415681820229275E-3</v>
      </c>
      <c r="C2953" s="9">
        <f t="shared" si="229"/>
        <v>1.3108681820229277E-3</v>
      </c>
      <c r="D2953" s="6">
        <f t="shared" si="230"/>
        <v>1.7183753906400956E-6</v>
      </c>
      <c r="E2953" s="6">
        <f t="shared" si="232"/>
        <v>1.0692417687606735E-3</v>
      </c>
      <c r="F2953" s="6">
        <f t="shared" si="231"/>
        <v>2.1799990253183874</v>
      </c>
      <c r="G2953" s="17">
        <v>1.7518789069645269E-2</v>
      </c>
      <c r="H2953" s="9">
        <f t="shared" si="228"/>
        <v>1.4764819759544603E-2</v>
      </c>
      <c r="I2953" s="8"/>
      <c r="J2953" s="10"/>
      <c r="AC2953" s="14"/>
      <c r="AD2953" s="15"/>
    </row>
    <row r="2954" spans="1:30" hidden="1" outlineLevel="1" x14ac:dyDescent="0.3">
      <c r="A2954" s="14">
        <v>40799</v>
      </c>
      <c r="B2954" s="17">
        <v>9.0787261803479211E-3</v>
      </c>
      <c r="C2954" s="9">
        <f t="shared" si="229"/>
        <v>3.4480261803479214E-3</v>
      </c>
      <c r="D2954" s="6">
        <f t="shared" si="230"/>
        <v>1.1888884540364676E-5</v>
      </c>
      <c r="E2954" s="6">
        <f t="shared" si="232"/>
        <v>1.7183753906400956E-6</v>
      </c>
      <c r="F2954" s="6">
        <f t="shared" si="231"/>
        <v>2.7694746914704358</v>
      </c>
      <c r="G2954" s="17">
        <v>9.5931831773938703E-3</v>
      </c>
      <c r="H2954" s="9">
        <f t="shared" si="228"/>
        <v>1.6641738765737296E-2</v>
      </c>
      <c r="I2954" s="8"/>
      <c r="J2954" s="10"/>
      <c r="AC2954" s="14"/>
      <c r="AD2954" s="15"/>
    </row>
    <row r="2955" spans="1:30" hidden="1" outlineLevel="1" x14ac:dyDescent="0.3">
      <c r="A2955" s="14">
        <v>40800</v>
      </c>
      <c r="B2955" s="17">
        <v>1.3389760518230381E-2</v>
      </c>
      <c r="C2955" s="9">
        <f t="shared" si="229"/>
        <v>7.7590605182303813E-3</v>
      </c>
      <c r="D2955" s="6">
        <f t="shared" si="230"/>
        <v>6.0203020125561515E-5</v>
      </c>
      <c r="E2955" s="6">
        <f t="shared" si="232"/>
        <v>1.1888884540364676E-5</v>
      </c>
      <c r="F2955" s="6">
        <f t="shared" si="231"/>
        <v>0.8448052172458822</v>
      </c>
      <c r="G2955" s="17">
        <v>2.0866974528613507E-2</v>
      </c>
      <c r="H2955" s="9">
        <f t="shared" si="228"/>
        <v>9.1913286158524562E-3</v>
      </c>
      <c r="I2955" s="8"/>
      <c r="J2955" s="10"/>
      <c r="AC2955" s="14"/>
      <c r="AD2955" s="15"/>
    </row>
    <row r="2956" spans="1:30" hidden="1" outlineLevel="1" x14ac:dyDescent="0.3">
      <c r="A2956" s="14">
        <v>40801</v>
      </c>
      <c r="B2956" s="17">
        <v>1.7041046718109285E-2</v>
      </c>
      <c r="C2956" s="9">
        <f t="shared" si="229"/>
        <v>1.1410346718109286E-2</v>
      </c>
      <c r="D2956" s="6">
        <f t="shared" si="230"/>
        <v>1.3019601222746734E-4</v>
      </c>
      <c r="E2956" s="6">
        <f t="shared" si="232"/>
        <v>6.0203020125561515E-5</v>
      </c>
      <c r="F2956" s="6">
        <f t="shared" si="231"/>
        <v>3.9206521168832693</v>
      </c>
      <c r="G2956" s="17">
        <v>6.2825904978393351E-3</v>
      </c>
      <c r="H2956" s="9">
        <f t="shared" si="228"/>
        <v>1.9800636648560747E-2</v>
      </c>
      <c r="I2956" s="8"/>
      <c r="J2956" s="10"/>
      <c r="AC2956" s="14"/>
      <c r="AD2956" s="15"/>
    </row>
    <row r="2957" spans="1:30" hidden="1" outlineLevel="1" x14ac:dyDescent="0.3">
      <c r="A2957" s="14">
        <v>40802</v>
      </c>
      <c r="B2957" s="17">
        <v>5.6904755619334732E-3</v>
      </c>
      <c r="C2957" s="9">
        <f t="shared" si="229"/>
        <v>5.977556193347347E-5</v>
      </c>
      <c r="D2957" s="6">
        <f t="shared" si="230"/>
        <v>3.5731178044625227E-9</v>
      </c>
      <c r="E2957" s="6">
        <f t="shared" si="232"/>
        <v>1.3019601222746734E-4</v>
      </c>
      <c r="F2957" s="6">
        <f t="shared" si="231"/>
        <v>0.37404123970738989</v>
      </c>
      <c r="G2957" s="17">
        <v>7.8785594311651056E-3</v>
      </c>
      <c r="H2957" s="9">
        <f t="shared" si="228"/>
        <v>6.1158911019359215E-3</v>
      </c>
      <c r="I2957" s="8"/>
      <c r="J2957" s="10"/>
      <c r="AC2957" s="14"/>
      <c r="AD2957" s="15"/>
    </row>
    <row r="2958" spans="1:30" hidden="1" outlineLevel="1" x14ac:dyDescent="0.3">
      <c r="A2958" s="14">
        <v>40805</v>
      </c>
      <c r="B2958" s="17">
        <v>-9.8509486880783391E-3</v>
      </c>
      <c r="C2958" s="9">
        <f t="shared" si="229"/>
        <v>-1.5481648688078338E-2</v>
      </c>
      <c r="D2958" s="6">
        <f t="shared" si="230"/>
        <v>2.3968144610107773E-4</v>
      </c>
      <c r="E2958" s="6">
        <f t="shared" si="232"/>
        <v>3.5731178044625227E-9</v>
      </c>
      <c r="F2958" s="6">
        <f t="shared" si="231"/>
        <v>0.57647620534905841</v>
      </c>
      <c r="G2958" s="17">
        <v>1.6174187900571992E-2</v>
      </c>
      <c r="H2958" s="9">
        <f t="shared" ref="H2958:H3021" si="233">SQRT(F2958)/100</f>
        <v>7.5926030144414791E-3</v>
      </c>
      <c r="I2958" s="8"/>
      <c r="J2958" s="10"/>
      <c r="AC2958" s="14"/>
      <c r="AD2958" s="15"/>
    </row>
    <row r="2959" spans="1:30" hidden="1" outlineLevel="1" x14ac:dyDescent="0.3">
      <c r="A2959" s="14">
        <v>40806</v>
      </c>
      <c r="B2959" s="17">
        <v>-1.6623864527241425E-3</v>
      </c>
      <c r="C2959" s="9">
        <f t="shared" ref="C2959:C3022" si="234">B2959-B$5</f>
        <v>-7.2930864527241419E-3</v>
      </c>
      <c r="D2959" s="6">
        <f t="shared" ref="D2959:D3022" si="235">C2959^2</f>
        <v>5.3189110006908403E-5</v>
      </c>
      <c r="E2959" s="6">
        <f t="shared" si="232"/>
        <v>2.3968144610107773E-4</v>
      </c>
      <c r="F2959" s="6">
        <f t="shared" ref="F2959:F3022" si="236">IF(C2958&gt;0,B$6+B$7*E2959+B$8*(G2958*100)^2,B$6+B$7*E2959+B$8*(G2958*100)^2+E2959*$B$9)</f>
        <v>2.3637318336221038</v>
      </c>
      <c r="G2959" s="17">
        <v>1.309504579991967E-2</v>
      </c>
      <c r="H2959" s="9">
        <f t="shared" si="233"/>
        <v>1.5374432781804028E-2</v>
      </c>
      <c r="I2959" s="8"/>
      <c r="J2959" s="10"/>
      <c r="AC2959" s="14"/>
      <c r="AD2959" s="15"/>
    </row>
    <row r="2960" spans="1:30" hidden="1" outlineLevel="1" x14ac:dyDescent="0.3">
      <c r="A2960" s="14">
        <v>40807</v>
      </c>
      <c r="B2960" s="17">
        <v>-2.9830995087149613E-2</v>
      </c>
      <c r="C2960" s="9">
        <f t="shared" si="234"/>
        <v>-3.5461695087149615E-2</v>
      </c>
      <c r="D2960" s="6">
        <f t="shared" si="235"/>
        <v>1.2575318184539711E-3</v>
      </c>
      <c r="E2960" s="6">
        <f t="shared" ref="E2960:E3023" si="237">D2959</f>
        <v>5.3189110006908403E-5</v>
      </c>
      <c r="F2960" s="6">
        <f t="shared" si="236"/>
        <v>1.5564576098128284</v>
      </c>
      <c r="G2960" s="17">
        <v>1.4766067590309663E-2</v>
      </c>
      <c r="H2960" s="9">
        <f t="shared" si="233"/>
        <v>1.2475807027254102E-2</v>
      </c>
      <c r="I2960" s="8"/>
      <c r="J2960" s="10"/>
      <c r="AC2960" s="14"/>
      <c r="AD2960" s="15"/>
    </row>
    <row r="2961" spans="1:30" hidden="1" outlineLevel="1" x14ac:dyDescent="0.3">
      <c r="A2961" s="14">
        <v>40808</v>
      </c>
      <c r="B2961" s="17">
        <v>-3.240245675922554E-2</v>
      </c>
      <c r="C2961" s="9">
        <f t="shared" si="234"/>
        <v>-3.8033156759225542E-2</v>
      </c>
      <c r="D2961" s="6">
        <f t="shared" si="235"/>
        <v>1.4465210130718234E-3</v>
      </c>
      <c r="E2961" s="6">
        <f t="shared" si="237"/>
        <v>1.2575318184539711E-3</v>
      </c>
      <c r="F2961" s="6">
        <f t="shared" si="236"/>
        <v>1.9736736216731674</v>
      </c>
      <c r="G2961" s="17">
        <v>2.5595184962287222E-2</v>
      </c>
      <c r="H2961" s="9">
        <f t="shared" si="233"/>
        <v>1.404874948767031E-2</v>
      </c>
      <c r="I2961" s="8"/>
      <c r="J2961" s="10"/>
      <c r="AC2961" s="14"/>
      <c r="AD2961" s="15"/>
    </row>
    <row r="2962" spans="1:30" hidden="1" outlineLevel="1" x14ac:dyDescent="0.3">
      <c r="A2962" s="14">
        <v>40809</v>
      </c>
      <c r="B2962" s="17">
        <v>6.0635888294631266E-3</v>
      </c>
      <c r="C2962" s="9">
        <f t="shared" si="234"/>
        <v>4.3288882946312685E-4</v>
      </c>
      <c r="D2962" s="6">
        <f t="shared" si="235"/>
        <v>1.8739273867395613E-7</v>
      </c>
      <c r="E2962" s="6">
        <f t="shared" si="237"/>
        <v>1.4465210130718234E-3</v>
      </c>
      <c r="F2962" s="6">
        <f t="shared" si="236"/>
        <v>5.8886028197749987</v>
      </c>
      <c r="G2962" s="17">
        <v>1.1302924253661155E-2</v>
      </c>
      <c r="H2962" s="9">
        <f t="shared" si="233"/>
        <v>2.4266443537887868E-2</v>
      </c>
      <c r="I2962" s="8"/>
      <c r="J2962" s="10"/>
      <c r="AC2962" s="14"/>
      <c r="AD2962" s="15"/>
    </row>
    <row r="2963" spans="1:30" hidden="1" outlineLevel="1" x14ac:dyDescent="0.3">
      <c r="A2963" s="14">
        <v>40812</v>
      </c>
      <c r="B2963" s="17">
        <v>2.3068021296971618E-2</v>
      </c>
      <c r="C2963" s="9">
        <f t="shared" si="234"/>
        <v>1.743732129697162E-2</v>
      </c>
      <c r="D2963" s="6">
        <f t="shared" si="235"/>
        <v>3.0406017401381999E-4</v>
      </c>
      <c r="E2963" s="6">
        <f t="shared" si="237"/>
        <v>1.8739273867395613E-7</v>
      </c>
      <c r="F2963" s="6">
        <f t="shared" si="236"/>
        <v>1.1648113579986024</v>
      </c>
      <c r="G2963" s="17">
        <v>1.47853109178503E-2</v>
      </c>
      <c r="H2963" s="9">
        <f t="shared" si="233"/>
        <v>1.0792642669886752E-2</v>
      </c>
      <c r="I2963" s="8"/>
      <c r="J2963" s="10"/>
      <c r="AC2963" s="14"/>
      <c r="AD2963" s="15"/>
    </row>
    <row r="2964" spans="1:30" hidden="1" outlineLevel="1" x14ac:dyDescent="0.3">
      <c r="A2964" s="14">
        <v>40813</v>
      </c>
      <c r="B2964" s="17">
        <v>1.063166535729685E-2</v>
      </c>
      <c r="C2964" s="9">
        <f t="shared" si="234"/>
        <v>5.0009653572968505E-3</v>
      </c>
      <c r="D2964" s="6">
        <f t="shared" si="235"/>
        <v>2.5009654504883217E-5</v>
      </c>
      <c r="E2964" s="6">
        <f t="shared" si="237"/>
        <v>3.0406017401381999E-4</v>
      </c>
      <c r="F2964" s="6">
        <f t="shared" si="236"/>
        <v>1.9785487374235724</v>
      </c>
      <c r="G2964" s="17">
        <v>2.0564573340297168E-2</v>
      </c>
      <c r="H2964" s="9">
        <f t="shared" si="233"/>
        <v>1.4066089497168617E-2</v>
      </c>
      <c r="I2964" s="8"/>
      <c r="J2964" s="10"/>
      <c r="AC2964" s="14"/>
      <c r="AD2964" s="15"/>
    </row>
    <row r="2965" spans="1:30" hidden="1" outlineLevel="1" x14ac:dyDescent="0.3">
      <c r="A2965" s="14">
        <v>40814</v>
      </c>
      <c r="B2965" s="17">
        <v>-2.0908195852693327E-2</v>
      </c>
      <c r="C2965" s="9">
        <f t="shared" si="234"/>
        <v>-2.6538895852693326E-2</v>
      </c>
      <c r="D2965" s="6">
        <f t="shared" si="235"/>
        <v>7.0431299308010298E-4</v>
      </c>
      <c r="E2965" s="6">
        <f t="shared" si="237"/>
        <v>2.5009654504883217E-5</v>
      </c>
      <c r="F2965" s="6">
        <f t="shared" si="236"/>
        <v>3.8084303179194343</v>
      </c>
      <c r="G2965" s="17">
        <v>1.6388902929976263E-2</v>
      </c>
      <c r="H2965" s="9">
        <f t="shared" si="233"/>
        <v>1.9515200019265586E-2</v>
      </c>
      <c r="I2965" s="8"/>
      <c r="J2965" s="10"/>
      <c r="AC2965" s="14"/>
      <c r="AD2965" s="15"/>
    </row>
    <row r="2966" spans="1:30" hidden="1" outlineLevel="1" x14ac:dyDescent="0.3">
      <c r="A2966" s="14">
        <v>40815</v>
      </c>
      <c r="B2966" s="17">
        <v>8.0814864353564546E-3</v>
      </c>
      <c r="C2966" s="9">
        <f t="shared" si="234"/>
        <v>2.4507864353564548E-3</v>
      </c>
      <c r="D2966" s="6">
        <f t="shared" si="235"/>
        <v>6.0063541517271981E-6</v>
      </c>
      <c r="E2966" s="6">
        <f t="shared" si="237"/>
        <v>7.0431299308010298E-4</v>
      </c>
      <c r="F2966" s="6">
        <f t="shared" si="236"/>
        <v>2.4264379584137101</v>
      </c>
      <c r="G2966" s="17">
        <v>2.0000691184002658E-2</v>
      </c>
      <c r="H2966" s="9">
        <f t="shared" si="233"/>
        <v>1.557702782437558E-2</v>
      </c>
      <c r="I2966" s="8"/>
      <c r="J2966" s="10"/>
      <c r="AC2966" s="14"/>
      <c r="AD2966" s="15"/>
    </row>
    <row r="2967" spans="1:30" hidden="1" outlineLevel="1" x14ac:dyDescent="0.3">
      <c r="A2967" s="14">
        <v>40816</v>
      </c>
      <c r="B2967" s="17">
        <v>-2.5291274478865668E-2</v>
      </c>
      <c r="C2967" s="9">
        <f t="shared" si="234"/>
        <v>-3.0921974478865667E-2</v>
      </c>
      <c r="D2967" s="6">
        <f t="shared" si="235"/>
        <v>9.5616850567161967E-4</v>
      </c>
      <c r="E2967" s="6">
        <f t="shared" si="237"/>
        <v>6.0063541517271981E-6</v>
      </c>
      <c r="F2967" s="6">
        <f t="shared" si="236"/>
        <v>3.6035476416835555</v>
      </c>
      <c r="G2967" s="17">
        <v>9.5707828748076307E-3</v>
      </c>
      <c r="H2967" s="9">
        <f t="shared" si="233"/>
        <v>1.8983012515624478E-2</v>
      </c>
      <c r="I2967" s="8"/>
      <c r="J2967" s="10"/>
      <c r="AC2967" s="14"/>
      <c r="AD2967" s="15"/>
    </row>
    <row r="2968" spans="1:30" hidden="1" outlineLevel="1" x14ac:dyDescent="0.3">
      <c r="A2968" s="14">
        <v>40819</v>
      </c>
      <c r="B2968" s="17">
        <v>-2.8863602903782655E-2</v>
      </c>
      <c r="C2968" s="9">
        <f t="shared" si="234"/>
        <v>-3.4494302903782657E-2</v>
      </c>
      <c r="D2968" s="6">
        <f t="shared" si="235"/>
        <v>1.1898569328179086E-3</v>
      </c>
      <c r="E2968" s="6">
        <f t="shared" si="237"/>
        <v>9.5616850567161967E-4</v>
      </c>
      <c r="F2968" s="6">
        <f t="shared" si="236"/>
        <v>0.84112625495297322</v>
      </c>
      <c r="G2968" s="17">
        <v>1.8292300329936281E-2</v>
      </c>
      <c r="H2968" s="9">
        <f t="shared" si="233"/>
        <v>9.1712935562709656E-3</v>
      </c>
      <c r="I2968" s="8"/>
      <c r="J2968" s="10"/>
      <c r="AC2968" s="14"/>
      <c r="AD2968" s="15"/>
    </row>
    <row r="2969" spans="1:30" hidden="1" outlineLevel="1" x14ac:dyDescent="0.3">
      <c r="A2969" s="14">
        <v>40820</v>
      </c>
      <c r="B2969" s="17">
        <v>2.2239306131150327E-2</v>
      </c>
      <c r="C2969" s="9">
        <f t="shared" si="234"/>
        <v>1.6608606131150328E-2</v>
      </c>
      <c r="D2969" s="6">
        <f t="shared" si="235"/>
        <v>2.7584579761968426E-4</v>
      </c>
      <c r="E2969" s="6">
        <f t="shared" si="237"/>
        <v>1.1898569328179086E-3</v>
      </c>
      <c r="F2969" s="6">
        <f t="shared" si="236"/>
        <v>3.0177927855873983</v>
      </c>
      <c r="G2969" s="17">
        <v>3.0089317309497252E-2</v>
      </c>
      <c r="H2969" s="9">
        <f t="shared" si="233"/>
        <v>1.737179549035562E-2</v>
      </c>
      <c r="I2969" s="8"/>
      <c r="J2969" s="10"/>
      <c r="AC2969" s="14"/>
      <c r="AD2969" s="15"/>
    </row>
    <row r="2970" spans="1:30" hidden="1" outlineLevel="1" x14ac:dyDescent="0.3">
      <c r="A2970" s="14">
        <v>40821</v>
      </c>
      <c r="B2970" s="17">
        <v>1.7707918945510777E-2</v>
      </c>
      <c r="C2970" s="9">
        <f t="shared" si="234"/>
        <v>1.2077218945510778E-2</v>
      </c>
      <c r="D2970" s="6">
        <f t="shared" si="235"/>
        <v>1.4585921745780448E-4</v>
      </c>
      <c r="E2970" s="6">
        <f t="shared" si="237"/>
        <v>2.7584579761968426E-4</v>
      </c>
      <c r="F2970" s="6">
        <f t="shared" si="236"/>
        <v>8.1298723636703016</v>
      </c>
      <c r="G2970" s="17">
        <v>1.5319114606831391E-2</v>
      </c>
      <c r="H2970" s="9">
        <f t="shared" si="233"/>
        <v>2.8512931037812127E-2</v>
      </c>
      <c r="I2970" s="8"/>
      <c r="J2970" s="10"/>
      <c r="AC2970" s="14"/>
      <c r="AD2970" s="15"/>
    </row>
    <row r="2971" spans="1:30" hidden="1" outlineLevel="1" x14ac:dyDescent="0.3">
      <c r="A2971" s="14">
        <v>40822</v>
      </c>
      <c r="B2971" s="17">
        <v>1.8138168466480701E-2</v>
      </c>
      <c r="C2971" s="9">
        <f t="shared" si="234"/>
        <v>1.2507468466480702E-2</v>
      </c>
      <c r="D2971" s="6">
        <f t="shared" si="235"/>
        <v>1.5643676744000912E-4</v>
      </c>
      <c r="E2971" s="6">
        <f t="shared" si="237"/>
        <v>1.4585921745780448E-4</v>
      </c>
      <c r="F2971" s="6">
        <f t="shared" si="236"/>
        <v>2.1224864143247832</v>
      </c>
      <c r="G2971" s="17">
        <v>1.5319751195206042E-2</v>
      </c>
      <c r="H2971" s="9">
        <f t="shared" si="233"/>
        <v>1.4568755658342217E-2</v>
      </c>
      <c r="I2971" s="8"/>
      <c r="J2971" s="10"/>
      <c r="AC2971" s="14"/>
      <c r="AD2971" s="15"/>
    </row>
    <row r="2972" spans="1:30" hidden="1" outlineLevel="1" x14ac:dyDescent="0.3">
      <c r="A2972" s="14">
        <v>40823</v>
      </c>
      <c r="B2972" s="17">
        <v>-8.1968111876182838E-3</v>
      </c>
      <c r="C2972" s="9">
        <f t="shared" si="234"/>
        <v>-1.3827511187618283E-2</v>
      </c>
      <c r="D2972" s="6">
        <f t="shared" si="235"/>
        <v>1.9120006564370877E-4</v>
      </c>
      <c r="E2972" s="6">
        <f t="shared" si="237"/>
        <v>1.5643676744000912E-4</v>
      </c>
      <c r="F2972" s="6">
        <f t="shared" si="236"/>
        <v>2.1226611147499654</v>
      </c>
      <c r="G2972" s="17">
        <v>1.1087622030681398E-2</v>
      </c>
      <c r="H2972" s="9">
        <f t="shared" si="233"/>
        <v>1.4569355218231057E-2</v>
      </c>
      <c r="I2972" s="8"/>
      <c r="J2972" s="10"/>
      <c r="AC2972" s="14"/>
      <c r="AD2972" s="15"/>
    </row>
    <row r="2973" spans="1:30" hidden="1" outlineLevel="1" x14ac:dyDescent="0.3">
      <c r="A2973" s="14">
        <v>40826</v>
      </c>
      <c r="B2973" s="17">
        <v>3.3555643919281924E-2</v>
      </c>
      <c r="C2973" s="9">
        <f t="shared" si="234"/>
        <v>2.7924943919281926E-2</v>
      </c>
      <c r="D2973" s="6">
        <f t="shared" si="235"/>
        <v>7.7980249289504055E-4</v>
      </c>
      <c r="E2973" s="6">
        <f t="shared" si="237"/>
        <v>1.9120006564370877E-4</v>
      </c>
      <c r="F2973" s="6">
        <f t="shared" si="236"/>
        <v>1.1216652515301935</v>
      </c>
      <c r="G2973" s="17">
        <v>1.2143842950683714E-2</v>
      </c>
      <c r="H2973" s="9">
        <f t="shared" si="233"/>
        <v>1.0590869895953748E-2</v>
      </c>
      <c r="I2973" s="8"/>
      <c r="J2973" s="10"/>
      <c r="AC2973" s="14"/>
      <c r="AD2973" s="15"/>
    </row>
    <row r="2974" spans="1:30" hidden="1" outlineLevel="1" x14ac:dyDescent="0.3">
      <c r="A2974" s="14">
        <v>40827</v>
      </c>
      <c r="B2974" s="17">
        <v>5.4385563725886665E-4</v>
      </c>
      <c r="C2974" s="9">
        <f t="shared" si="234"/>
        <v>-5.0868443627411332E-3</v>
      </c>
      <c r="D2974" s="6">
        <f t="shared" si="235"/>
        <v>2.5875985570751247E-5</v>
      </c>
      <c r="E2974" s="6">
        <f t="shared" si="237"/>
        <v>7.7980249289504055E-4</v>
      </c>
      <c r="F2974" s="6">
        <f t="shared" si="236"/>
        <v>1.3414149588694786</v>
      </c>
      <c r="G2974" s="17">
        <v>6.8282840911135538E-3</v>
      </c>
      <c r="H2974" s="9">
        <f t="shared" si="233"/>
        <v>1.1581946981701645E-2</v>
      </c>
      <c r="I2974" s="8"/>
      <c r="J2974" s="10"/>
      <c r="AC2974" s="14"/>
      <c r="AD2974" s="15"/>
    </row>
    <row r="2975" spans="1:30" hidden="1" outlineLevel="1" x14ac:dyDescent="0.3">
      <c r="A2975" s="14">
        <v>40828</v>
      </c>
      <c r="B2975" s="17">
        <v>9.7470469376380615E-3</v>
      </c>
      <c r="C2975" s="9">
        <f t="shared" si="234"/>
        <v>4.1163469376380617E-3</v>
      </c>
      <c r="D2975" s="6">
        <f t="shared" si="235"/>
        <v>1.6944312111002247E-5</v>
      </c>
      <c r="E2975" s="6">
        <f t="shared" si="237"/>
        <v>2.5875985570751247E-5</v>
      </c>
      <c r="F2975" s="6">
        <f t="shared" si="236"/>
        <v>0.43812877238326881</v>
      </c>
      <c r="G2975" s="17">
        <v>1.3961385066437997E-2</v>
      </c>
      <c r="H2975" s="9">
        <f t="shared" si="233"/>
        <v>6.6191296435654497E-3</v>
      </c>
      <c r="I2975" s="8"/>
      <c r="J2975" s="10"/>
      <c r="AC2975" s="14"/>
      <c r="AD2975" s="15"/>
    </row>
    <row r="2976" spans="1:30" hidden="1" outlineLevel="1" x14ac:dyDescent="0.3">
      <c r="A2976" s="14">
        <v>40829</v>
      </c>
      <c r="B2976" s="17">
        <v>-2.9781023951423692E-3</v>
      </c>
      <c r="C2976" s="9">
        <f t="shared" si="234"/>
        <v>-8.6088023951423689E-3</v>
      </c>
      <c r="D2976" s="6">
        <f t="shared" si="235"/>
        <v>7.4111478678608994E-5</v>
      </c>
      <c r="E2976" s="6">
        <f t="shared" si="237"/>
        <v>1.6944312111002247E-5</v>
      </c>
      <c r="F2976" s="6">
        <f t="shared" si="236"/>
        <v>1.7664008850223865</v>
      </c>
      <c r="G2976" s="17">
        <v>1.1396676637205118E-2</v>
      </c>
      <c r="H2976" s="9">
        <f t="shared" si="233"/>
        <v>1.3290601510173972E-2</v>
      </c>
      <c r="I2976" s="8"/>
      <c r="J2976" s="10"/>
      <c r="AC2976" s="14"/>
      <c r="AD2976" s="15"/>
    </row>
    <row r="2977" spans="1:30" hidden="1" outlineLevel="1" x14ac:dyDescent="0.3">
      <c r="A2977" s="14">
        <v>40830</v>
      </c>
      <c r="B2977" s="17">
        <v>1.7230948802478146E-2</v>
      </c>
      <c r="C2977" s="9">
        <f t="shared" si="234"/>
        <v>1.1600248802478147E-2</v>
      </c>
      <c r="D2977" s="6">
        <f t="shared" si="235"/>
        <v>1.3456577227939569E-4</v>
      </c>
      <c r="E2977" s="6">
        <f t="shared" si="237"/>
        <v>7.4111478678608994E-5</v>
      </c>
      <c r="F2977" s="6">
        <f t="shared" si="236"/>
        <v>1.1838859962710462</v>
      </c>
      <c r="G2977" s="17">
        <v>6.1884525403612441E-3</v>
      </c>
      <c r="H2977" s="9">
        <f t="shared" si="233"/>
        <v>1.0880652536824463E-2</v>
      </c>
      <c r="I2977" s="8"/>
      <c r="J2977" s="10"/>
      <c r="AC2977" s="14"/>
      <c r="AD2977" s="15"/>
    </row>
    <row r="2978" spans="1:30" hidden="1" outlineLevel="1" x14ac:dyDescent="0.3">
      <c r="A2978" s="14">
        <v>40833</v>
      </c>
      <c r="B2978" s="17">
        <v>-1.9559937599445503E-2</v>
      </c>
      <c r="C2978" s="9">
        <f t="shared" si="234"/>
        <v>-2.5190637599445502E-2</v>
      </c>
      <c r="D2978" s="6">
        <f t="shared" si="235"/>
        <v>6.3456822266659747E-4</v>
      </c>
      <c r="E2978" s="6">
        <f t="shared" si="237"/>
        <v>1.3456577227939569E-4</v>
      </c>
      <c r="F2978" s="6">
        <f t="shared" si="236"/>
        <v>0.36352573497058405</v>
      </c>
      <c r="G2978" s="17">
        <v>9.5008038000822491E-3</v>
      </c>
      <c r="H2978" s="9">
        <f t="shared" si="233"/>
        <v>6.0293095373399443E-3</v>
      </c>
      <c r="I2978" s="8"/>
      <c r="J2978" s="10"/>
      <c r="AC2978" s="14"/>
      <c r="AD2978" s="15"/>
    </row>
    <row r="2979" spans="1:30" hidden="1" outlineLevel="1" x14ac:dyDescent="0.3">
      <c r="A2979" s="14">
        <v>40834</v>
      </c>
      <c r="B2979" s="17">
        <v>2.021304938031121E-2</v>
      </c>
      <c r="C2979" s="9">
        <f t="shared" si="234"/>
        <v>1.4582349380311211E-2</v>
      </c>
      <c r="D2979" s="6">
        <f t="shared" si="235"/>
        <v>2.1264491344946275E-4</v>
      </c>
      <c r="E2979" s="6">
        <f t="shared" si="237"/>
        <v>6.3456822266659747E-4</v>
      </c>
      <c r="F2979" s="6">
        <f t="shared" si="236"/>
        <v>0.82911627339748539</v>
      </c>
      <c r="G2979" s="17">
        <v>1.9709082193221813E-2</v>
      </c>
      <c r="H2979" s="9">
        <f t="shared" si="233"/>
        <v>9.1055822076212423E-3</v>
      </c>
      <c r="I2979" s="8"/>
      <c r="J2979" s="10"/>
      <c r="AC2979" s="14"/>
      <c r="AD2979" s="15"/>
    </row>
    <row r="2980" spans="1:30" hidden="1" outlineLevel="1" x14ac:dyDescent="0.3">
      <c r="A2980" s="14">
        <v>40835</v>
      </c>
      <c r="B2980" s="17">
        <v>-1.2729818787026607E-2</v>
      </c>
      <c r="C2980" s="9">
        <f t="shared" si="234"/>
        <v>-1.8360518787026606E-2</v>
      </c>
      <c r="D2980" s="6">
        <f t="shared" si="235"/>
        <v>3.3710865012875695E-4</v>
      </c>
      <c r="E2980" s="6">
        <f t="shared" si="237"/>
        <v>2.1264491344946275E-4</v>
      </c>
      <c r="F2980" s="6">
        <f t="shared" si="236"/>
        <v>3.4998280274941425</v>
      </c>
      <c r="G2980" s="17">
        <v>1.1224120173119922E-2</v>
      </c>
      <c r="H2980" s="9">
        <f t="shared" si="233"/>
        <v>1.870782731236886E-2</v>
      </c>
      <c r="I2980" s="8"/>
      <c r="J2980" s="10"/>
      <c r="AC2980" s="14"/>
      <c r="AD2980" s="15"/>
    </row>
    <row r="2981" spans="1:30" hidden="1" outlineLevel="1" x14ac:dyDescent="0.3">
      <c r="A2981" s="14">
        <v>40836</v>
      </c>
      <c r="B2981" s="17">
        <v>4.5438398210801995E-3</v>
      </c>
      <c r="C2981" s="9">
        <f t="shared" si="234"/>
        <v>-1.0868601789198002E-3</v>
      </c>
      <c r="D2981" s="6">
        <f t="shared" si="235"/>
        <v>1.1812650485215801E-6</v>
      </c>
      <c r="E2981" s="6">
        <f t="shared" si="237"/>
        <v>3.3710865012875695E-4</v>
      </c>
      <c r="F2981" s="6">
        <f t="shared" si="236"/>
        <v>1.1489692411512522</v>
      </c>
      <c r="G2981" s="17">
        <v>1.2634547323767134E-2</v>
      </c>
      <c r="H2981" s="9">
        <f t="shared" si="233"/>
        <v>1.0718998279462742E-2</v>
      </c>
      <c r="I2981" s="8"/>
      <c r="J2981" s="10"/>
      <c r="AC2981" s="14"/>
      <c r="AD2981" s="15"/>
    </row>
    <row r="2982" spans="1:30" hidden="1" outlineLevel="1" x14ac:dyDescent="0.3">
      <c r="A2982" s="14">
        <v>40837</v>
      </c>
      <c r="B2982" s="17">
        <v>1.8634067492440683E-2</v>
      </c>
      <c r="C2982" s="9">
        <f t="shared" si="234"/>
        <v>1.3003367492440684E-2</v>
      </c>
      <c r="D2982" s="6">
        <f t="shared" si="235"/>
        <v>1.6908756614346311E-4</v>
      </c>
      <c r="E2982" s="6">
        <f t="shared" si="237"/>
        <v>1.1812650485215801E-6</v>
      </c>
      <c r="F2982" s="6">
        <f t="shared" si="236"/>
        <v>1.4503221130730513</v>
      </c>
      <c r="G2982" s="17">
        <v>7.7966381685963719E-3</v>
      </c>
      <c r="H2982" s="9">
        <f t="shared" si="233"/>
        <v>1.2042932006255997E-2</v>
      </c>
      <c r="I2982" s="8"/>
      <c r="J2982" s="10"/>
      <c r="AC2982" s="14"/>
      <c r="AD2982" s="15"/>
    </row>
    <row r="2983" spans="1:30" hidden="1" outlineLevel="1" x14ac:dyDescent="0.3">
      <c r="A2983" s="14">
        <v>40840</v>
      </c>
      <c r="B2983" s="17">
        <v>1.2790806680371788E-2</v>
      </c>
      <c r="C2983" s="9">
        <f t="shared" si="234"/>
        <v>7.1601066803717887E-3</v>
      </c>
      <c r="D2983" s="6">
        <f t="shared" si="235"/>
        <v>5.1267127674304718E-5</v>
      </c>
      <c r="E2983" s="6">
        <f t="shared" si="237"/>
        <v>1.6908756614346311E-4</v>
      </c>
      <c r="F2983" s="6">
        <f t="shared" si="236"/>
        <v>0.56497423521884516</v>
      </c>
      <c r="G2983" s="17">
        <v>6.7437002320506808E-3</v>
      </c>
      <c r="H2983" s="9">
        <f t="shared" si="233"/>
        <v>7.5164768024576856E-3</v>
      </c>
      <c r="I2983" s="8"/>
      <c r="J2983" s="10"/>
      <c r="AC2983" s="14"/>
      <c r="AD2983" s="15"/>
    </row>
    <row r="2984" spans="1:30" hidden="1" outlineLevel="1" x14ac:dyDescent="0.3">
      <c r="A2984" s="14">
        <v>40841</v>
      </c>
      <c r="B2984" s="17">
        <v>-2.0248346199386157E-2</v>
      </c>
      <c r="C2984" s="9">
        <f t="shared" si="234"/>
        <v>-2.5879046199386156E-2</v>
      </c>
      <c r="D2984" s="6">
        <f t="shared" si="235"/>
        <v>6.6972503218996307E-4</v>
      </c>
      <c r="E2984" s="6">
        <f t="shared" si="237"/>
        <v>5.1267127674304718E-5</v>
      </c>
      <c r="F2984" s="6">
        <f t="shared" si="236"/>
        <v>0.42784190318665394</v>
      </c>
      <c r="G2984" s="17">
        <v>9.7099629801347693E-3</v>
      </c>
      <c r="H2984" s="9">
        <f t="shared" si="233"/>
        <v>6.5409624917641442E-3</v>
      </c>
      <c r="I2984" s="8"/>
      <c r="J2984" s="10"/>
      <c r="AC2984" s="14"/>
      <c r="AD2984" s="15"/>
    </row>
    <row r="2985" spans="1:30" hidden="1" outlineLevel="1" x14ac:dyDescent="0.3">
      <c r="A2985" s="14">
        <v>40842</v>
      </c>
      <c r="B2985" s="17">
        <v>1.0481430544091404E-2</v>
      </c>
      <c r="C2985" s="9">
        <f t="shared" si="234"/>
        <v>4.850730544091404E-3</v>
      </c>
      <c r="D2985" s="6">
        <f t="shared" si="235"/>
        <v>2.3529586811381287E-5</v>
      </c>
      <c r="E2985" s="6">
        <f t="shared" si="237"/>
        <v>6.6972503218996307E-4</v>
      </c>
      <c r="F2985" s="6">
        <f t="shared" si="236"/>
        <v>0.86511257553291321</v>
      </c>
      <c r="G2985" s="17">
        <v>1.2350442975836087E-2</v>
      </c>
      <c r="H2985" s="9">
        <f t="shared" si="233"/>
        <v>9.3011428089934903E-3</v>
      </c>
      <c r="I2985" s="8"/>
      <c r="J2985" s="10"/>
      <c r="AC2985" s="14"/>
      <c r="AD2985" s="15"/>
    </row>
    <row r="2986" spans="1:30" hidden="1" outlineLevel="1" x14ac:dyDescent="0.3">
      <c r="A2986" s="14">
        <v>40843</v>
      </c>
      <c r="B2986" s="17">
        <v>3.3716591168132401E-2</v>
      </c>
      <c r="C2986" s="9">
        <f t="shared" si="234"/>
        <v>2.8085891168132402E-2</v>
      </c>
      <c r="D2986" s="6">
        <f t="shared" si="235"/>
        <v>7.8881728270817765E-4</v>
      </c>
      <c r="E2986" s="6">
        <f t="shared" si="237"/>
        <v>2.3529586811381287E-5</v>
      </c>
      <c r="F2986" s="6">
        <f t="shared" si="236"/>
        <v>1.3867420373013646</v>
      </c>
      <c r="G2986" s="17">
        <v>1.8919758579236359E-2</v>
      </c>
      <c r="H2986" s="9">
        <f t="shared" si="233"/>
        <v>1.1776001177400438E-2</v>
      </c>
      <c r="I2986" s="8"/>
      <c r="J2986" s="10"/>
      <c r="AC2986" s="14"/>
      <c r="AD2986" s="15"/>
    </row>
    <row r="2987" spans="1:30" hidden="1" outlineLevel="1" x14ac:dyDescent="0.3">
      <c r="A2987" s="14">
        <v>40844</v>
      </c>
      <c r="B2987" s="17">
        <v>3.8915352854135727E-4</v>
      </c>
      <c r="C2987" s="9">
        <f t="shared" si="234"/>
        <v>-5.2415464714586427E-3</v>
      </c>
      <c r="D2987" s="6">
        <f t="shared" si="235"/>
        <v>2.7473809412460548E-5</v>
      </c>
      <c r="E2987" s="6">
        <f t="shared" si="237"/>
        <v>7.8881728270817765E-4</v>
      </c>
      <c r="F2987" s="6">
        <f t="shared" si="236"/>
        <v>3.2267232198882589</v>
      </c>
      <c r="G2987" s="17">
        <v>5.8226218559437343E-3</v>
      </c>
      <c r="H2987" s="9">
        <f t="shared" si="233"/>
        <v>1.7963082196238649E-2</v>
      </c>
      <c r="I2987" s="8"/>
      <c r="J2987" s="10"/>
      <c r="AC2987" s="14"/>
      <c r="AD2987" s="15"/>
    </row>
    <row r="2988" spans="1:30" hidden="1" outlineLevel="1" x14ac:dyDescent="0.3">
      <c r="A2988" s="14">
        <v>40847</v>
      </c>
      <c r="B2988" s="17">
        <v>-2.5048616612979663E-2</v>
      </c>
      <c r="C2988" s="9">
        <f t="shared" si="234"/>
        <v>-3.0679316612979662E-2</v>
      </c>
      <c r="D2988" s="6">
        <f t="shared" si="235"/>
        <v>9.412204678394499E-4</v>
      </c>
      <c r="E2988" s="6">
        <f t="shared" si="237"/>
        <v>2.7473809412460548E-5</v>
      </c>
      <c r="F2988" s="6">
        <f t="shared" si="236"/>
        <v>0.32417327390962553</v>
      </c>
      <c r="G2988" s="17">
        <v>9.6318499919930984E-3</v>
      </c>
      <c r="H2988" s="9">
        <f t="shared" si="233"/>
        <v>5.693621641008696E-3</v>
      </c>
      <c r="I2988" s="8"/>
      <c r="J2988" s="10"/>
      <c r="AC2988" s="14"/>
      <c r="AD2988" s="15"/>
    </row>
    <row r="2989" spans="1:30" hidden="1" outlineLevel="1" x14ac:dyDescent="0.3">
      <c r="A2989" s="14">
        <v>40848</v>
      </c>
      <c r="B2989" s="17">
        <v>-2.8340059621594756E-2</v>
      </c>
      <c r="C2989" s="9">
        <f t="shared" si="234"/>
        <v>-3.3970759621594758E-2</v>
      </c>
      <c r="D2989" s="6">
        <f t="shared" si="235"/>
        <v>1.1540125092681728E-3</v>
      </c>
      <c r="E2989" s="6">
        <f t="shared" si="237"/>
        <v>9.412204678394499E-4</v>
      </c>
      <c r="F2989" s="6">
        <f t="shared" si="236"/>
        <v>0.85162707943714566</v>
      </c>
      <c r="G2989" s="17">
        <v>1.2780210506047489E-2</v>
      </c>
      <c r="H2989" s="9">
        <f t="shared" si="233"/>
        <v>9.228364315723268E-3</v>
      </c>
      <c r="I2989" s="8"/>
      <c r="J2989" s="10"/>
      <c r="AC2989" s="14"/>
      <c r="AD2989" s="15"/>
    </row>
    <row r="2990" spans="1:30" hidden="1" outlineLevel="1" x14ac:dyDescent="0.3">
      <c r="A2990" s="14">
        <v>40849</v>
      </c>
      <c r="B2990" s="17">
        <v>1.5976363304399173E-2</v>
      </c>
      <c r="C2990" s="9">
        <f t="shared" si="234"/>
        <v>1.0345663304399174E-2</v>
      </c>
      <c r="D2990" s="6">
        <f t="shared" si="235"/>
        <v>1.0703274920799164E-4</v>
      </c>
      <c r="E2990" s="6">
        <f t="shared" si="237"/>
        <v>1.1540125092681728E-3</v>
      </c>
      <c r="F2990" s="6">
        <f t="shared" si="236"/>
        <v>1.4836811246192958</v>
      </c>
      <c r="G2990" s="17">
        <v>9.5898867769321754E-3</v>
      </c>
      <c r="H2990" s="9">
        <f t="shared" si="233"/>
        <v>1.2180644993674579E-2</v>
      </c>
      <c r="I2990" s="8"/>
      <c r="J2990" s="10"/>
      <c r="AC2990" s="14"/>
      <c r="AD2990" s="15"/>
    </row>
    <row r="2991" spans="1:30" hidden="1" outlineLevel="1" x14ac:dyDescent="0.3">
      <c r="A2991" s="14">
        <v>40850</v>
      </c>
      <c r="B2991" s="17">
        <v>1.8607607200930413E-2</v>
      </c>
      <c r="C2991" s="9">
        <f t="shared" si="234"/>
        <v>1.2976907200930414E-2</v>
      </c>
      <c r="D2991" s="6">
        <f t="shared" si="235"/>
        <v>1.6840012050155963E-4</v>
      </c>
      <c r="E2991" s="6">
        <f t="shared" si="237"/>
        <v>1.0703274920799164E-4</v>
      </c>
      <c r="F2991" s="6">
        <f t="shared" si="236"/>
        <v>0.84423882062857414</v>
      </c>
      <c r="G2991" s="17">
        <v>1.1263751940248966E-2</v>
      </c>
      <c r="H2991" s="9">
        <f t="shared" si="233"/>
        <v>9.1882469526486602E-3</v>
      </c>
      <c r="I2991" s="8"/>
      <c r="J2991" s="10"/>
      <c r="AC2991" s="14"/>
      <c r="AD2991" s="15"/>
    </row>
    <row r="2992" spans="1:30" hidden="1" outlineLevel="1" x14ac:dyDescent="0.3">
      <c r="A2992" s="14">
        <v>40851</v>
      </c>
      <c r="B2992" s="17">
        <v>-6.2998195371876649E-3</v>
      </c>
      <c r="C2992" s="9">
        <f t="shared" si="234"/>
        <v>-1.1930519537187665E-2</v>
      </c>
      <c r="D2992" s="6">
        <f t="shared" si="235"/>
        <v>1.4233729642721657E-4</v>
      </c>
      <c r="E2992" s="6">
        <f t="shared" si="237"/>
        <v>1.6840012050155963E-4</v>
      </c>
      <c r="F2992" s="6">
        <f t="shared" si="236"/>
        <v>1.1568934693091852</v>
      </c>
      <c r="G2992" s="17">
        <v>1.3318078139288566E-2</v>
      </c>
      <c r="H2992" s="9">
        <f t="shared" si="233"/>
        <v>1.0755898239148534E-2</v>
      </c>
      <c r="I2992" s="8"/>
      <c r="J2992" s="10"/>
      <c r="AC2992" s="14"/>
      <c r="AD2992" s="15"/>
    </row>
    <row r="2993" spans="1:30" hidden="1" outlineLevel="1" x14ac:dyDescent="0.3">
      <c r="A2993" s="14">
        <v>40854</v>
      </c>
      <c r="B2993" s="17">
        <v>6.2760082111608584E-3</v>
      </c>
      <c r="C2993" s="9">
        <f t="shared" si="234"/>
        <v>6.4530821116085858E-4</v>
      </c>
      <c r="D2993" s="6">
        <f t="shared" si="235"/>
        <v>4.1642268739162724E-7</v>
      </c>
      <c r="E2993" s="6">
        <f t="shared" si="237"/>
        <v>1.4233729642721657E-4</v>
      </c>
      <c r="F2993" s="6">
        <f t="shared" si="236"/>
        <v>1.6092386100773792</v>
      </c>
      <c r="G2993" s="17">
        <v>1.2144566618590393E-2</v>
      </c>
      <c r="H2993" s="9">
        <f t="shared" si="233"/>
        <v>1.2685576889039691E-2</v>
      </c>
      <c r="I2993" s="8"/>
      <c r="J2993" s="10"/>
      <c r="AC2993" s="14"/>
      <c r="AD2993" s="15"/>
    </row>
    <row r="2994" spans="1:30" hidden="1" outlineLevel="1" x14ac:dyDescent="0.3">
      <c r="A2994" s="14">
        <v>40855</v>
      </c>
      <c r="B2994" s="17">
        <v>1.1667310321729112E-2</v>
      </c>
      <c r="C2994" s="9">
        <f t="shared" si="234"/>
        <v>6.0366103217291125E-3</v>
      </c>
      <c r="D2994" s="6">
        <f t="shared" si="235"/>
        <v>3.6440664176406456E-5</v>
      </c>
      <c r="E2994" s="6">
        <f t="shared" si="237"/>
        <v>4.1642268739162724E-7</v>
      </c>
      <c r="F2994" s="6">
        <f t="shared" si="236"/>
        <v>1.3415723937512261</v>
      </c>
      <c r="G2994" s="17">
        <v>1.0138156903406931E-2</v>
      </c>
      <c r="H2994" s="9">
        <f t="shared" si="233"/>
        <v>1.1582626618134705E-2</v>
      </c>
      <c r="I2994" s="8"/>
      <c r="J2994" s="10"/>
      <c r="AC2994" s="14"/>
      <c r="AD2994" s="15"/>
    </row>
    <row r="2995" spans="1:30" hidden="1" outlineLevel="1" x14ac:dyDescent="0.3">
      <c r="A2995" s="14">
        <v>40856</v>
      </c>
      <c r="B2995" s="17">
        <v>-3.7385347098992244E-2</v>
      </c>
      <c r="C2995" s="9">
        <f t="shared" si="234"/>
        <v>-4.3016047098992247E-2</v>
      </c>
      <c r="D2995" s="6">
        <f t="shared" si="235"/>
        <v>1.8503803080227193E-3</v>
      </c>
      <c r="E2995" s="6">
        <f t="shared" si="237"/>
        <v>3.6440664176406456E-5</v>
      </c>
      <c r="F2995" s="6">
        <f t="shared" si="236"/>
        <v>0.94112039289080307</v>
      </c>
      <c r="G2995" s="17">
        <v>1.623236820534605E-2</v>
      </c>
      <c r="H2995" s="9">
        <f t="shared" si="233"/>
        <v>9.7011359793108924E-3</v>
      </c>
      <c r="I2995" s="8"/>
      <c r="J2995" s="10"/>
      <c r="AC2995" s="14"/>
      <c r="AD2995" s="15"/>
    </row>
    <row r="2996" spans="1:30" hidden="1" outlineLevel="1" x14ac:dyDescent="0.3">
      <c r="A2996" s="14">
        <v>40857</v>
      </c>
      <c r="B2996" s="17">
        <v>8.5872010994837225E-3</v>
      </c>
      <c r="C2996" s="9">
        <f t="shared" si="234"/>
        <v>2.9565010994837227E-3</v>
      </c>
      <c r="D2996" s="6">
        <f t="shared" si="235"/>
        <v>8.7408987512484617E-6</v>
      </c>
      <c r="E2996" s="6">
        <f t="shared" si="237"/>
        <v>1.8503803080227193E-3</v>
      </c>
      <c r="F2996" s="6">
        <f t="shared" si="236"/>
        <v>2.3808993486122114</v>
      </c>
      <c r="G2996" s="17">
        <v>9.1062084956914577E-3</v>
      </c>
      <c r="H2996" s="9">
        <f t="shared" si="233"/>
        <v>1.5430163150829648E-2</v>
      </c>
      <c r="I2996" s="8"/>
      <c r="J2996" s="10"/>
      <c r="AC2996" s="14"/>
      <c r="AD2996" s="15"/>
    </row>
    <row r="2997" spans="1:30" hidden="1" outlineLevel="1" x14ac:dyDescent="0.3">
      <c r="A2997" s="14">
        <v>40858</v>
      </c>
      <c r="B2997" s="17">
        <v>1.9293223004511594E-2</v>
      </c>
      <c r="C2997" s="9">
        <f t="shared" si="234"/>
        <v>1.3662523004511595E-2</v>
      </c>
      <c r="D2997" s="6">
        <f t="shared" si="235"/>
        <v>1.8666453484880854E-4</v>
      </c>
      <c r="E2997" s="6">
        <f t="shared" si="237"/>
        <v>8.7408987512484617E-6</v>
      </c>
      <c r="F2997" s="6">
        <f t="shared" si="236"/>
        <v>0.7632416080768587</v>
      </c>
      <c r="G2997" s="17">
        <v>9.8786270157402191E-3</v>
      </c>
      <c r="H2997" s="9">
        <f t="shared" si="233"/>
        <v>8.7363700017619381E-3</v>
      </c>
      <c r="I2997" s="8"/>
      <c r="J2997" s="10"/>
      <c r="AC2997" s="14"/>
      <c r="AD2997" s="15"/>
    </row>
    <row r="2998" spans="1:30" hidden="1" outlineLevel="1" x14ac:dyDescent="0.3">
      <c r="A2998" s="14">
        <v>40861</v>
      </c>
      <c r="B2998" s="17">
        <v>-9.5960366875528641E-3</v>
      </c>
      <c r="C2998" s="9">
        <f t="shared" si="234"/>
        <v>-1.5226736687552863E-2</v>
      </c>
      <c r="D2998" s="6">
        <f t="shared" si="235"/>
        <v>2.3185351015206834E-4</v>
      </c>
      <c r="E2998" s="6">
        <f t="shared" si="237"/>
        <v>1.8666453484880854E-4</v>
      </c>
      <c r="F2998" s="6">
        <f t="shared" si="236"/>
        <v>0.89458919276143789</v>
      </c>
      <c r="G2998" s="17">
        <v>7.8169616510400594E-3</v>
      </c>
      <c r="H2998" s="9">
        <f t="shared" si="233"/>
        <v>9.4582725312894102E-3</v>
      </c>
      <c r="I2998" s="8"/>
      <c r="J2998" s="10"/>
      <c r="AC2998" s="14"/>
      <c r="AD2998" s="15"/>
    </row>
    <row r="2999" spans="1:30" hidden="1" outlineLevel="1" x14ac:dyDescent="0.3">
      <c r="A2999" s="14">
        <v>40862</v>
      </c>
      <c r="B2999" s="17">
        <v>4.8055982773044081E-3</v>
      </c>
      <c r="C2999" s="9">
        <f t="shared" si="234"/>
        <v>-8.251017226955917E-4</v>
      </c>
      <c r="D2999" s="6">
        <f t="shared" si="235"/>
        <v>6.8079285279523309E-7</v>
      </c>
      <c r="E2999" s="6">
        <f t="shared" si="237"/>
        <v>2.3185351015206834E-4</v>
      </c>
      <c r="F2999" s="6">
        <f t="shared" si="236"/>
        <v>0.56785676779294814</v>
      </c>
      <c r="G2999" s="17">
        <v>1.00635393793586E-2</v>
      </c>
      <c r="H2999" s="9">
        <f t="shared" si="233"/>
        <v>7.5356271656242925E-3</v>
      </c>
      <c r="I2999" s="8"/>
      <c r="J2999" s="10"/>
      <c r="AC2999" s="14"/>
      <c r="AD2999" s="15"/>
    </row>
    <row r="3000" spans="1:30" hidden="1" outlineLevel="1" x14ac:dyDescent="0.3">
      <c r="A3000" s="14">
        <v>40863</v>
      </c>
      <c r="B3000" s="17">
        <v>-1.6755798341960969E-2</v>
      </c>
      <c r="C3000" s="9">
        <f t="shared" si="234"/>
        <v>-2.2386498341960968E-2</v>
      </c>
      <c r="D3000" s="6">
        <f t="shared" si="235"/>
        <v>5.0115530801462117E-4</v>
      </c>
      <c r="E3000" s="6">
        <f t="shared" si="237"/>
        <v>6.8079285279523309E-7</v>
      </c>
      <c r="F3000" s="6">
        <f t="shared" si="236"/>
        <v>0.92761872434471504</v>
      </c>
      <c r="G3000" s="17">
        <v>8.8442592489907552E-3</v>
      </c>
      <c r="H3000" s="9">
        <f t="shared" si="233"/>
        <v>9.6312965084910298E-3</v>
      </c>
      <c r="I3000" s="8"/>
      <c r="J3000" s="10"/>
      <c r="AC3000" s="14"/>
      <c r="AD3000" s="15"/>
    </row>
    <row r="3001" spans="1:30" hidden="1" outlineLevel="1" x14ac:dyDescent="0.3">
      <c r="A3001" s="14">
        <v>40864</v>
      </c>
      <c r="B3001" s="17">
        <v>-1.6942671987702371E-2</v>
      </c>
      <c r="C3001" s="9">
        <f t="shared" si="234"/>
        <v>-2.257337198770237E-2</v>
      </c>
      <c r="D3001" s="6">
        <f t="shared" si="235"/>
        <v>5.09557122895186E-4</v>
      </c>
      <c r="E3001" s="6">
        <f t="shared" si="237"/>
        <v>5.0115530801462117E-4</v>
      </c>
      <c r="F3001" s="6">
        <f t="shared" si="236"/>
        <v>0.72121184601629007</v>
      </c>
      <c r="G3001" s="17">
        <v>1.2624249959956207E-2</v>
      </c>
      <c r="H3001" s="9">
        <f t="shared" si="233"/>
        <v>8.4924192431620454E-3</v>
      </c>
      <c r="I3001" s="8"/>
      <c r="J3001" s="10"/>
      <c r="AC3001" s="14"/>
      <c r="AD3001" s="15"/>
    </row>
    <row r="3002" spans="1:30" hidden="1" outlineLevel="1" x14ac:dyDescent="0.3">
      <c r="A3002" s="14">
        <v>40865</v>
      </c>
      <c r="B3002" s="17">
        <v>-3.947564904724282E-4</v>
      </c>
      <c r="C3002" s="9">
        <f t="shared" si="234"/>
        <v>-6.0254564904724276E-3</v>
      </c>
      <c r="D3002" s="6">
        <f t="shared" si="235"/>
        <v>3.6306125918576307E-5</v>
      </c>
      <c r="E3002" s="6">
        <f t="shared" si="237"/>
        <v>5.09557122895186E-4</v>
      </c>
      <c r="F3002" s="6">
        <f t="shared" si="236"/>
        <v>1.4480807109927185</v>
      </c>
      <c r="G3002" s="17">
        <v>6.7167706420559565E-3</v>
      </c>
      <c r="H3002" s="9">
        <f t="shared" si="233"/>
        <v>1.2033622526042266E-2</v>
      </c>
      <c r="I3002" s="8"/>
      <c r="J3002" s="10"/>
      <c r="AC3002" s="14"/>
      <c r="AD3002" s="15"/>
    </row>
    <row r="3003" spans="1:30" hidden="1" outlineLevel="1" x14ac:dyDescent="0.3">
      <c r="A3003" s="14">
        <v>40868</v>
      </c>
      <c r="B3003" s="17">
        <v>-1.8824571104946619E-2</v>
      </c>
      <c r="C3003" s="9">
        <f t="shared" si="234"/>
        <v>-2.4455271104946618E-2</v>
      </c>
      <c r="D3003" s="6">
        <f t="shared" si="235"/>
        <v>5.9806028481643701E-4</v>
      </c>
      <c r="E3003" s="6">
        <f t="shared" si="237"/>
        <v>3.6306125918576307E-5</v>
      </c>
      <c r="F3003" s="6">
        <f t="shared" si="236"/>
        <v>0.42460143175808429</v>
      </c>
      <c r="G3003" s="17">
        <v>1.5573887204827313E-2</v>
      </c>
      <c r="H3003" s="9">
        <f t="shared" si="233"/>
        <v>6.5161448093031538E-3</v>
      </c>
      <c r="I3003" s="8"/>
      <c r="J3003" s="10"/>
      <c r="AC3003" s="14"/>
      <c r="AD3003" s="15"/>
    </row>
    <row r="3004" spans="1:30" hidden="1" outlineLevel="1" x14ac:dyDescent="0.3">
      <c r="A3004" s="14">
        <v>40869</v>
      </c>
      <c r="B3004" s="17">
        <v>-4.1494388570057937E-3</v>
      </c>
      <c r="C3004" s="9">
        <f t="shared" si="234"/>
        <v>-9.7801388570057934E-3</v>
      </c>
      <c r="D3004" s="6">
        <f t="shared" si="235"/>
        <v>9.5651116062314581E-5</v>
      </c>
      <c r="E3004" s="6">
        <f t="shared" si="237"/>
        <v>5.9806028481643701E-4</v>
      </c>
      <c r="F3004" s="6">
        <f t="shared" si="236"/>
        <v>2.1930880706955729</v>
      </c>
      <c r="G3004" s="17">
        <v>8.163552703894749E-3</v>
      </c>
      <c r="H3004" s="9">
        <f t="shared" si="233"/>
        <v>1.4809078535464563E-2</v>
      </c>
      <c r="I3004" s="8"/>
      <c r="J3004" s="10"/>
      <c r="AC3004" s="14"/>
      <c r="AD3004" s="15"/>
    </row>
    <row r="3005" spans="1:30" hidden="1" outlineLevel="1" x14ac:dyDescent="0.3">
      <c r="A3005" s="14">
        <v>40870</v>
      </c>
      <c r="B3005" s="17">
        <v>-2.2342970458596258E-2</v>
      </c>
      <c r="C3005" s="9">
        <f t="shared" si="234"/>
        <v>-2.7973670458596257E-2</v>
      </c>
      <c r="D3005" s="6">
        <f t="shared" si="235"/>
        <v>7.8252623892614099E-4</v>
      </c>
      <c r="E3005" s="6">
        <f t="shared" si="237"/>
        <v>9.5651116062314581E-5</v>
      </c>
      <c r="F3005" s="6">
        <f t="shared" si="236"/>
        <v>0.61744327485415873</v>
      </c>
      <c r="G3005" s="17">
        <v>8.3474801474988716E-3</v>
      </c>
      <c r="H3005" s="9">
        <f t="shared" si="233"/>
        <v>7.8577558810016407E-3</v>
      </c>
      <c r="I3005" s="8"/>
      <c r="J3005" s="10"/>
      <c r="AC3005" s="14"/>
      <c r="AD3005" s="15"/>
    </row>
    <row r="3006" spans="1:30" hidden="1" outlineLevel="1" x14ac:dyDescent="0.3">
      <c r="A3006" s="14">
        <v>40872</v>
      </c>
      <c r="B3006" s="17">
        <v>-2.6891193002526377E-3</v>
      </c>
      <c r="C3006" s="9">
        <f t="shared" si="234"/>
        <v>-8.3198193002526379E-3</v>
      </c>
      <c r="D3006" s="6">
        <f t="shared" si="235"/>
        <v>6.9219393188856286E-5</v>
      </c>
      <c r="E3006" s="6">
        <f t="shared" si="237"/>
        <v>7.8252623892614099E-4</v>
      </c>
      <c r="F3006" s="6">
        <f t="shared" si="236"/>
        <v>0.64476348985765175</v>
      </c>
      <c r="G3006" s="17">
        <v>9.991599187897918E-3</v>
      </c>
      <c r="H3006" s="9">
        <f t="shared" si="233"/>
        <v>8.0297166192690242E-3</v>
      </c>
      <c r="I3006" s="8"/>
      <c r="J3006" s="10"/>
      <c r="AC3006" s="14"/>
      <c r="AD3006" s="15"/>
    </row>
    <row r="3007" spans="1:30" hidden="1" outlineLevel="1" x14ac:dyDescent="0.3">
      <c r="A3007" s="14">
        <v>40875</v>
      </c>
      <c r="B3007" s="17">
        <v>2.8821079038607766E-2</v>
      </c>
      <c r="C3007" s="9">
        <f t="shared" si="234"/>
        <v>2.3190379038607767E-2</v>
      </c>
      <c r="D3007" s="6">
        <f t="shared" si="235"/>
        <v>5.3779367995429844E-4</v>
      </c>
      <c r="E3007" s="6">
        <f t="shared" si="237"/>
        <v>6.9219393188856286E-5</v>
      </c>
      <c r="F3007" s="6">
        <f t="shared" si="236"/>
        <v>0.91470773405683992</v>
      </c>
      <c r="G3007" s="17">
        <v>1.527624679660265E-2</v>
      </c>
      <c r="H3007" s="9">
        <f t="shared" si="233"/>
        <v>9.5640354142842859E-3</v>
      </c>
      <c r="I3007" s="8"/>
      <c r="J3007" s="10"/>
      <c r="AC3007" s="14"/>
      <c r="AD3007" s="15"/>
    </row>
    <row r="3008" spans="1:30" hidden="1" outlineLevel="1" x14ac:dyDescent="0.3">
      <c r="A3008" s="14">
        <v>40876</v>
      </c>
      <c r="B3008" s="17">
        <v>2.2112069694012011E-3</v>
      </c>
      <c r="C3008" s="9">
        <f t="shared" si="234"/>
        <v>-3.4194930305987987E-3</v>
      </c>
      <c r="D3008" s="6">
        <f t="shared" si="235"/>
        <v>1.1692932586313757E-5</v>
      </c>
      <c r="E3008" s="6">
        <f t="shared" si="237"/>
        <v>5.3779367995429844E-4</v>
      </c>
      <c r="F3008" s="6">
        <f t="shared" si="236"/>
        <v>2.1107388059208425</v>
      </c>
      <c r="G3008" s="17">
        <v>7.6350503485065084E-3</v>
      </c>
      <c r="H3008" s="9">
        <f t="shared" si="233"/>
        <v>1.4528381898617762E-2</v>
      </c>
      <c r="I3008" s="8"/>
      <c r="J3008" s="10"/>
      <c r="AC3008" s="14"/>
      <c r="AD3008" s="15"/>
    </row>
    <row r="3009" spans="1:30" hidden="1" outlineLevel="1" x14ac:dyDescent="0.3">
      <c r="A3009" s="14">
        <v>40877</v>
      </c>
      <c r="B3009" s="17">
        <v>4.2403438336227631E-2</v>
      </c>
      <c r="C3009" s="9">
        <f t="shared" si="234"/>
        <v>3.6772738336227628E-2</v>
      </c>
      <c r="D3009" s="6">
        <f t="shared" si="235"/>
        <v>1.352234284744665E-3</v>
      </c>
      <c r="E3009" s="6">
        <f t="shared" si="237"/>
        <v>1.1692932586313757E-5</v>
      </c>
      <c r="F3009" s="6">
        <f t="shared" si="236"/>
        <v>0.54264133374602619</v>
      </c>
      <c r="G3009" s="17">
        <v>1.5856855795533677E-2</v>
      </c>
      <c r="H3009" s="9">
        <f t="shared" si="233"/>
        <v>7.3664193048320718E-3</v>
      </c>
      <c r="I3009" s="8"/>
      <c r="J3009" s="10"/>
      <c r="AC3009" s="14"/>
      <c r="AD3009" s="15"/>
    </row>
    <row r="3010" spans="1:30" hidden="1" outlineLevel="1" x14ac:dyDescent="0.3">
      <c r="A3010" s="14">
        <v>40878</v>
      </c>
      <c r="B3010" s="17">
        <v>-1.9104695778587662E-3</v>
      </c>
      <c r="C3010" s="9">
        <f t="shared" si="234"/>
        <v>-7.5411695778587664E-3</v>
      </c>
      <c r="D3010" s="6">
        <f t="shared" si="235"/>
        <v>5.6869238602022567E-5</v>
      </c>
      <c r="E3010" s="6">
        <f t="shared" si="237"/>
        <v>1.352234284744665E-3</v>
      </c>
      <c r="F3010" s="6">
        <f t="shared" si="236"/>
        <v>2.2726469668287552</v>
      </c>
      <c r="G3010" s="17">
        <v>5.8913590567021635E-3</v>
      </c>
      <c r="H3010" s="9">
        <f t="shared" si="233"/>
        <v>1.507530088200151E-2</v>
      </c>
      <c r="I3010" s="8"/>
      <c r="J3010" s="10"/>
      <c r="AC3010" s="14"/>
      <c r="AD3010" s="15"/>
    </row>
    <row r="3011" spans="1:30" hidden="1" outlineLevel="1" x14ac:dyDescent="0.3">
      <c r="A3011" s="14">
        <v>40879</v>
      </c>
      <c r="B3011" s="17">
        <v>-2.4101537332517131E-4</v>
      </c>
      <c r="C3011" s="9">
        <f t="shared" si="234"/>
        <v>-5.8717153733251707E-3</v>
      </c>
      <c r="D3011" s="6">
        <f t="shared" si="235"/>
        <v>3.4477041425343152E-5</v>
      </c>
      <c r="E3011" s="6">
        <f t="shared" si="237"/>
        <v>5.6869238602022567E-5</v>
      </c>
      <c r="F3011" s="6">
        <f t="shared" si="236"/>
        <v>0.33139043320568667</v>
      </c>
      <c r="G3011" s="17">
        <v>1.1133647410761697E-2</v>
      </c>
      <c r="H3011" s="9">
        <f t="shared" si="233"/>
        <v>5.7566520930631779E-3</v>
      </c>
      <c r="I3011" s="8"/>
      <c r="J3011" s="10"/>
      <c r="AC3011" s="14"/>
      <c r="AD3011" s="15"/>
    </row>
    <row r="3012" spans="1:30" hidden="1" outlineLevel="1" x14ac:dyDescent="0.3">
      <c r="A3012" s="14">
        <v>40882</v>
      </c>
      <c r="B3012" s="17">
        <v>1.0234463299264042E-2</v>
      </c>
      <c r="C3012" s="9">
        <f t="shared" si="234"/>
        <v>4.6037632992640418E-3</v>
      </c>
      <c r="D3012" s="6">
        <f t="shared" si="235"/>
        <v>2.1194636515650535E-5</v>
      </c>
      <c r="E3012" s="6">
        <f t="shared" si="237"/>
        <v>3.4477041425343152E-5</v>
      </c>
      <c r="F3012" s="6">
        <f t="shared" si="236"/>
        <v>1.1307987321658941</v>
      </c>
      <c r="G3012" s="17">
        <v>1.147689139492428E-2</v>
      </c>
      <c r="H3012" s="9">
        <f t="shared" si="233"/>
        <v>1.0633902069164893E-2</v>
      </c>
      <c r="I3012" s="8"/>
      <c r="J3012" s="10"/>
      <c r="AC3012" s="14"/>
      <c r="AD3012" s="15"/>
    </row>
    <row r="3013" spans="1:30" hidden="1" outlineLevel="1" x14ac:dyDescent="0.3">
      <c r="A3013" s="14">
        <v>40883</v>
      </c>
      <c r="B3013" s="17">
        <v>1.1051379065282877E-3</v>
      </c>
      <c r="C3013" s="9">
        <f t="shared" si="234"/>
        <v>-4.5255620934717116E-3</v>
      </c>
      <c r="D3013" s="6">
        <f t="shared" si="235"/>
        <v>2.048071226186806E-5</v>
      </c>
      <c r="E3013" s="6">
        <f t="shared" si="237"/>
        <v>2.1194636515650535E-5</v>
      </c>
      <c r="F3013" s="6">
        <f t="shared" si="236"/>
        <v>1.2003074062660997</v>
      </c>
      <c r="G3013" s="17">
        <v>6.9501910289665007E-3</v>
      </c>
      <c r="H3013" s="9">
        <f t="shared" si="233"/>
        <v>1.0955854171474261E-2</v>
      </c>
      <c r="I3013" s="8"/>
      <c r="J3013" s="10"/>
      <c r="AC3013" s="14"/>
      <c r="AD3013" s="15"/>
    </row>
    <row r="3014" spans="1:30" hidden="1" outlineLevel="1" x14ac:dyDescent="0.3">
      <c r="A3014" s="14">
        <v>40884</v>
      </c>
      <c r="B3014" s="17">
        <v>2.0163207826577418E-3</v>
      </c>
      <c r="C3014" s="9">
        <f t="shared" si="234"/>
        <v>-3.6143792173422579E-3</v>
      </c>
      <c r="D3014" s="6">
        <f t="shared" si="235"/>
        <v>1.3063737126755632E-5</v>
      </c>
      <c r="E3014" s="6">
        <f t="shared" si="237"/>
        <v>2.048071226186806E-5</v>
      </c>
      <c r="F3014" s="6">
        <f t="shared" si="236"/>
        <v>0.45317283387229917</v>
      </c>
      <c r="G3014" s="17">
        <v>1.2149735387770127E-2</v>
      </c>
      <c r="H3014" s="9">
        <f t="shared" si="233"/>
        <v>6.7318113006255538E-3</v>
      </c>
      <c r="I3014" s="8"/>
      <c r="J3014" s="10"/>
      <c r="AC3014" s="14"/>
      <c r="AD3014" s="15"/>
    </row>
    <row r="3015" spans="1:30" hidden="1" outlineLevel="1" x14ac:dyDescent="0.3">
      <c r="A3015" s="14">
        <v>40885</v>
      </c>
      <c r="B3015" s="17">
        <v>-2.1368498950931899E-2</v>
      </c>
      <c r="C3015" s="9">
        <f t="shared" si="234"/>
        <v>-2.6999198950931898E-2</v>
      </c>
      <c r="D3015" s="6">
        <f t="shared" si="235"/>
        <v>7.2895674399200213E-4</v>
      </c>
      <c r="E3015" s="6">
        <f t="shared" si="237"/>
        <v>1.3063737126755632E-5</v>
      </c>
      <c r="F3015" s="6">
        <f t="shared" si="236"/>
        <v>1.3426994080969659</v>
      </c>
      <c r="G3015" s="17">
        <v>1.0617713657730236E-2</v>
      </c>
      <c r="H3015" s="9">
        <f t="shared" si="233"/>
        <v>1.1587490703758798E-2</v>
      </c>
      <c r="I3015" s="8"/>
      <c r="J3015" s="10"/>
      <c r="AC3015" s="14"/>
      <c r="AD3015" s="15"/>
    </row>
    <row r="3016" spans="1:30" hidden="1" outlineLevel="1" x14ac:dyDescent="0.3">
      <c r="A3016" s="14">
        <v>40886</v>
      </c>
      <c r="B3016" s="17">
        <v>1.6742412907091497E-2</v>
      </c>
      <c r="C3016" s="9">
        <f t="shared" si="234"/>
        <v>1.1111712907091498E-2</v>
      </c>
      <c r="D3016" s="6">
        <f t="shared" si="235"/>
        <v>1.2347016372962381E-4</v>
      </c>
      <c r="E3016" s="6">
        <f t="shared" si="237"/>
        <v>7.2895674399200213E-4</v>
      </c>
      <c r="F3016" s="6">
        <f t="shared" si="236"/>
        <v>1.0304015683825896</v>
      </c>
      <c r="G3016" s="17">
        <v>8.9385756574633275E-3</v>
      </c>
      <c r="H3016" s="9">
        <f t="shared" si="233"/>
        <v>1.0150869757723176E-2</v>
      </c>
      <c r="I3016" s="8"/>
      <c r="J3016" s="10"/>
      <c r="AC3016" s="14"/>
      <c r="AD3016" s="15"/>
    </row>
    <row r="3017" spans="1:30" hidden="1" outlineLevel="1" x14ac:dyDescent="0.3">
      <c r="A3017" s="14">
        <v>40889</v>
      </c>
      <c r="B3017" s="17">
        <v>-1.5026386904783048E-2</v>
      </c>
      <c r="C3017" s="9">
        <f t="shared" si="234"/>
        <v>-2.0657086904783049E-2</v>
      </c>
      <c r="D3017" s="6">
        <f t="shared" si="235"/>
        <v>4.2671523939175933E-4</v>
      </c>
      <c r="E3017" s="6">
        <f t="shared" si="237"/>
        <v>1.2347016372962381E-4</v>
      </c>
      <c r="F3017" s="6">
        <f t="shared" si="236"/>
        <v>0.73614759326218759</v>
      </c>
      <c r="G3017" s="17">
        <v>1.3252251178879871E-2</v>
      </c>
      <c r="H3017" s="9">
        <f t="shared" si="233"/>
        <v>8.5799043891070688E-3</v>
      </c>
      <c r="I3017" s="8"/>
      <c r="J3017" s="10"/>
      <c r="AC3017" s="14"/>
      <c r="AD3017" s="15"/>
    </row>
    <row r="3018" spans="1:30" hidden="1" outlineLevel="1" x14ac:dyDescent="0.3">
      <c r="A3018" s="14">
        <v>40890</v>
      </c>
      <c r="B3018" s="17">
        <v>-8.7239530203010694E-3</v>
      </c>
      <c r="C3018" s="9">
        <f t="shared" si="234"/>
        <v>-1.4354653020301068E-2</v>
      </c>
      <c r="D3018" s="6">
        <f t="shared" si="235"/>
        <v>2.0605606333323859E-4</v>
      </c>
      <c r="E3018" s="6">
        <f t="shared" si="237"/>
        <v>4.2671523939175933E-4</v>
      </c>
      <c r="F3018" s="6">
        <f t="shared" si="236"/>
        <v>1.5936218192744382</v>
      </c>
      <c r="G3018" s="17">
        <v>1.5777598890810821E-2</v>
      </c>
      <c r="H3018" s="9">
        <f t="shared" si="233"/>
        <v>1.2623873491422664E-2</v>
      </c>
      <c r="I3018" s="8"/>
      <c r="J3018" s="10"/>
      <c r="AC3018" s="14"/>
      <c r="AD3018" s="15"/>
    </row>
    <row r="3019" spans="1:30" hidden="1" outlineLevel="1" x14ac:dyDescent="0.3">
      <c r="A3019" s="14">
        <v>40891</v>
      </c>
      <c r="B3019" s="17">
        <v>-1.1413251497139612E-2</v>
      </c>
      <c r="C3019" s="9">
        <f t="shared" si="234"/>
        <v>-1.7043951497139612E-2</v>
      </c>
      <c r="D3019" s="6">
        <f t="shared" si="235"/>
        <v>2.9049628263684763E-4</v>
      </c>
      <c r="E3019" s="6">
        <f t="shared" si="237"/>
        <v>2.0605606333323859E-4</v>
      </c>
      <c r="F3019" s="6">
        <f t="shared" si="236"/>
        <v>2.250225329821625</v>
      </c>
      <c r="G3019" s="17">
        <v>6.4087672449485321E-3</v>
      </c>
      <c r="H3019" s="9">
        <f t="shared" si="233"/>
        <v>1.5000751080601348E-2</v>
      </c>
      <c r="I3019" s="8"/>
      <c r="J3019" s="10"/>
      <c r="AC3019" s="14"/>
      <c r="AD3019" s="15"/>
    </row>
    <row r="3020" spans="1:30" hidden="1" outlineLevel="1" x14ac:dyDescent="0.3">
      <c r="A3020" s="14">
        <v>40892</v>
      </c>
      <c r="B3020" s="17">
        <v>3.2378528580836838E-3</v>
      </c>
      <c r="C3020" s="9">
        <f t="shared" si="234"/>
        <v>-2.392847141916316E-3</v>
      </c>
      <c r="D3020" s="6">
        <f t="shared" si="235"/>
        <v>5.7257174445770821E-6</v>
      </c>
      <c r="E3020" s="6">
        <f t="shared" si="237"/>
        <v>2.9049628263684763E-4</v>
      </c>
      <c r="F3020" s="6">
        <f t="shared" si="236"/>
        <v>0.38843502880716352</v>
      </c>
      <c r="G3020" s="17">
        <v>8.811644516889653E-3</v>
      </c>
      <c r="H3020" s="9">
        <f t="shared" si="233"/>
        <v>6.2324556059964323E-3</v>
      </c>
      <c r="I3020" s="8"/>
      <c r="J3020" s="10"/>
      <c r="AC3020" s="14"/>
      <c r="AD3020" s="15"/>
    </row>
    <row r="3021" spans="1:30" hidden="1" outlineLevel="1" x14ac:dyDescent="0.3">
      <c r="A3021" s="14">
        <v>40893</v>
      </c>
      <c r="B3021" s="17">
        <v>3.2109891018942539E-3</v>
      </c>
      <c r="C3021" s="9">
        <f t="shared" si="234"/>
        <v>-2.4197108981057459E-3</v>
      </c>
      <c r="D3021" s="6">
        <f t="shared" si="235"/>
        <v>5.8550008304117153E-6</v>
      </c>
      <c r="E3021" s="6">
        <f t="shared" si="237"/>
        <v>5.7257174445770821E-6</v>
      </c>
      <c r="F3021" s="6">
        <f t="shared" si="236"/>
        <v>0.71596796798445295</v>
      </c>
      <c r="G3021" s="17">
        <v>1.0030879742419832E-2</v>
      </c>
      <c r="H3021" s="9">
        <f t="shared" si="233"/>
        <v>8.4614890414421318E-3</v>
      </c>
      <c r="I3021" s="8"/>
      <c r="J3021" s="10"/>
      <c r="AC3021" s="14"/>
      <c r="AD3021" s="15"/>
    </row>
    <row r="3022" spans="1:30" hidden="1" outlineLevel="1" x14ac:dyDescent="0.3">
      <c r="A3022" s="14">
        <v>40896</v>
      </c>
      <c r="B3022" s="17">
        <v>-1.1802198458557843E-2</v>
      </c>
      <c r="C3022" s="9">
        <f t="shared" si="234"/>
        <v>-1.7432898458557843E-2</v>
      </c>
      <c r="D3022" s="6">
        <f t="shared" si="235"/>
        <v>3.0390594866638843E-4</v>
      </c>
      <c r="E3022" s="6">
        <f t="shared" si="237"/>
        <v>5.8550008304117153E-6</v>
      </c>
      <c r="F3022" s="6">
        <f t="shared" si="236"/>
        <v>0.92174135509415189</v>
      </c>
      <c r="G3022" s="17">
        <v>1.021008131226493E-2</v>
      </c>
      <c r="H3022" s="9">
        <f t="shared" ref="H3022:H3085" si="238">SQRT(F3022)/100</f>
        <v>9.6007361962203285E-3</v>
      </c>
      <c r="I3022" s="8"/>
      <c r="J3022" s="10"/>
      <c r="AC3022" s="14"/>
      <c r="AD3022" s="15"/>
    </row>
    <row r="3023" spans="1:30" hidden="1" outlineLevel="1" x14ac:dyDescent="0.3">
      <c r="A3023" s="14">
        <v>40897</v>
      </c>
      <c r="B3023" s="17">
        <v>2.9389295930946222E-2</v>
      </c>
      <c r="C3023" s="9">
        <f t="shared" ref="C3023:C3086" si="239">B3023-B$5</f>
        <v>2.3758595930946223E-2</v>
      </c>
      <c r="D3023" s="6">
        <f t="shared" ref="D3023:D3086" si="240">C3023^2</f>
        <v>5.6447088060997445E-4</v>
      </c>
      <c r="E3023" s="6">
        <f t="shared" si="237"/>
        <v>3.0390594866638843E-4</v>
      </c>
      <c r="F3023" s="6">
        <f t="shared" ref="F3023:F3086" si="241">IF(C3022&gt;0,B$6+B$7*E3023+B$8*(G3022*100)^2,B$6+B$7*E3023+B$8*(G3022*100)^2+E3023*$B$9)</f>
        <v>0.95428206439386087</v>
      </c>
      <c r="G3023" s="17">
        <v>1.243394534137084E-2</v>
      </c>
      <c r="H3023" s="9">
        <f t="shared" si="238"/>
        <v>9.7687361741110642E-3</v>
      </c>
      <c r="I3023" s="8"/>
      <c r="J3023" s="10"/>
      <c r="AC3023" s="14"/>
      <c r="AD3023" s="15"/>
    </row>
    <row r="3024" spans="1:30" hidden="1" outlineLevel="1" x14ac:dyDescent="0.3">
      <c r="A3024" s="14">
        <v>40898</v>
      </c>
      <c r="B3024" s="17">
        <v>1.9476081648543389E-3</v>
      </c>
      <c r="C3024" s="9">
        <f t="shared" si="239"/>
        <v>-3.6830918351456608E-3</v>
      </c>
      <c r="D3024" s="6">
        <f t="shared" si="240"/>
        <v>1.3565165466116631E-5</v>
      </c>
      <c r="E3024" s="6">
        <f t="shared" ref="E3024:E3087" si="242">D3023</f>
        <v>5.6447088060997445E-4</v>
      </c>
      <c r="F3024" s="6">
        <f t="shared" si="241"/>
        <v>1.4052790419100938</v>
      </c>
      <c r="G3024" s="17">
        <v>9.8401590980818857E-3</v>
      </c>
      <c r="H3024" s="9">
        <f t="shared" si="238"/>
        <v>1.1854446599947608E-2</v>
      </c>
      <c r="I3024" s="8"/>
      <c r="J3024" s="10"/>
      <c r="AC3024" s="14"/>
      <c r="AD3024" s="15"/>
    </row>
    <row r="3025" spans="1:30" hidden="1" outlineLevel="1" x14ac:dyDescent="0.3">
      <c r="A3025" s="14">
        <v>40899</v>
      </c>
      <c r="B3025" s="17">
        <v>8.2315771698337949E-3</v>
      </c>
      <c r="C3025" s="9">
        <f t="shared" si="239"/>
        <v>2.6008771698337952E-3</v>
      </c>
      <c r="D3025" s="6">
        <f t="shared" si="240"/>
        <v>6.7645620525626522E-6</v>
      </c>
      <c r="E3025" s="6">
        <f t="shared" si="242"/>
        <v>1.3565165466116631E-5</v>
      </c>
      <c r="F3025" s="6">
        <f t="shared" si="241"/>
        <v>0.88779730051308148</v>
      </c>
      <c r="G3025" s="17">
        <v>4.1819784192992362E-3</v>
      </c>
      <c r="H3025" s="9">
        <f t="shared" si="238"/>
        <v>9.422299615874468E-3</v>
      </c>
      <c r="I3025" s="8"/>
      <c r="J3025" s="10"/>
      <c r="AC3025" s="14"/>
      <c r="AD3025" s="15"/>
    </row>
    <row r="3026" spans="1:30" hidden="1" outlineLevel="1" x14ac:dyDescent="0.3">
      <c r="A3026" s="14">
        <v>40900</v>
      </c>
      <c r="B3026" s="17">
        <v>8.9944807830995774E-3</v>
      </c>
      <c r="C3026" s="9">
        <f t="shared" si="239"/>
        <v>3.3637807830995776E-3</v>
      </c>
      <c r="D3026" s="6">
        <f t="shared" si="240"/>
        <v>1.1315021156750008E-5</v>
      </c>
      <c r="E3026" s="6">
        <f t="shared" si="242"/>
        <v>6.7645620525626522E-6</v>
      </c>
      <c r="F3026" s="6">
        <f t="shared" si="241"/>
        <v>0.17714846692489089</v>
      </c>
      <c r="G3026" s="17">
        <v>3.5069251533203149E-3</v>
      </c>
      <c r="H3026" s="9">
        <f t="shared" si="238"/>
        <v>4.2089008888888191E-3</v>
      </c>
      <c r="I3026" s="8"/>
      <c r="J3026" s="10"/>
      <c r="AC3026" s="14"/>
      <c r="AD3026" s="15"/>
    </row>
    <row r="3027" spans="1:30" hidden="1" outlineLevel="1" x14ac:dyDescent="0.3">
      <c r="A3027" s="14">
        <v>40904</v>
      </c>
      <c r="B3027" s="17">
        <v>7.9104819039186062E-5</v>
      </c>
      <c r="C3027" s="9">
        <f t="shared" si="239"/>
        <v>-5.5515951809608135E-3</v>
      </c>
      <c r="D3027" s="6">
        <f t="shared" si="240"/>
        <v>3.0820209053267325E-5</v>
      </c>
      <c r="E3027" s="6">
        <f t="shared" si="242"/>
        <v>1.1315021156750008E-5</v>
      </c>
      <c r="F3027" s="6">
        <f t="shared" si="241"/>
        <v>0.13065787974559706</v>
      </c>
      <c r="G3027" s="17">
        <v>3.7086072422742051E-3</v>
      </c>
      <c r="H3027" s="9">
        <f t="shared" si="238"/>
        <v>3.6146629129919857E-3</v>
      </c>
      <c r="I3027" s="8"/>
      <c r="J3027" s="10"/>
      <c r="AC3027" s="14"/>
      <c r="AD3027" s="15"/>
    </row>
    <row r="3028" spans="1:30" hidden="1" outlineLevel="1" x14ac:dyDescent="0.3">
      <c r="A3028" s="14">
        <v>40905</v>
      </c>
      <c r="B3028" s="17">
        <v>-1.2556506256502497E-2</v>
      </c>
      <c r="C3028" s="9">
        <f t="shared" si="239"/>
        <v>-1.8187206256502497E-2</v>
      </c>
      <c r="D3028" s="6">
        <f t="shared" si="240"/>
        <v>3.307744714165636E-4</v>
      </c>
      <c r="E3028" s="6">
        <f t="shared" si="242"/>
        <v>3.0820209053267325E-5</v>
      </c>
      <c r="F3028" s="6">
        <f t="shared" si="241"/>
        <v>0.14369785055725642</v>
      </c>
      <c r="G3028" s="17">
        <v>5.9962504588928021E-3</v>
      </c>
      <c r="H3028" s="9">
        <f t="shared" si="238"/>
        <v>3.7907499331564514E-3</v>
      </c>
      <c r="I3028" s="8"/>
      <c r="J3028" s="10"/>
      <c r="AC3028" s="14"/>
      <c r="AD3028" s="15"/>
    </row>
    <row r="3029" spans="1:30" hidden="1" outlineLevel="1" x14ac:dyDescent="0.3">
      <c r="A3029" s="14">
        <v>40906</v>
      </c>
      <c r="B3029" s="17">
        <v>1.0650172463286546E-2</v>
      </c>
      <c r="C3029" s="9">
        <f t="shared" si="239"/>
        <v>5.0194724632865459E-3</v>
      </c>
      <c r="D3029" s="6">
        <f t="shared" si="240"/>
        <v>2.5195103809691907E-5</v>
      </c>
      <c r="E3029" s="6">
        <f t="shared" si="242"/>
        <v>3.307744714165636E-4</v>
      </c>
      <c r="F3029" s="6">
        <f t="shared" si="241"/>
        <v>0.34260656577669263</v>
      </c>
      <c r="G3029" s="17">
        <v>4.4796842636990082E-3</v>
      </c>
      <c r="H3029" s="9">
        <f t="shared" si="238"/>
        <v>5.8532603374247131E-3</v>
      </c>
      <c r="I3029" s="8"/>
      <c r="J3029" s="10"/>
      <c r="AC3029" s="14"/>
      <c r="AD3029" s="15"/>
    </row>
    <row r="3030" spans="1:30" hidden="1" outlineLevel="1" x14ac:dyDescent="0.3">
      <c r="A3030" s="14">
        <v>40907</v>
      </c>
      <c r="B3030" s="17">
        <v>-4.3005707400706481E-3</v>
      </c>
      <c r="C3030" s="9">
        <f t="shared" si="239"/>
        <v>-9.9312707400706478E-3</v>
      </c>
      <c r="D3030" s="6">
        <f t="shared" si="240"/>
        <v>9.8630138512583398E-5</v>
      </c>
      <c r="E3030" s="6">
        <f t="shared" si="242"/>
        <v>2.5195103809691907E-5</v>
      </c>
      <c r="F3030" s="6">
        <f t="shared" si="241"/>
        <v>0.20024523436451758</v>
      </c>
      <c r="G3030" s="17">
        <v>2.7330218753206874E-3</v>
      </c>
      <c r="H3030" s="9">
        <f t="shared" si="238"/>
        <v>4.47487691858131E-3</v>
      </c>
      <c r="I3030" s="8"/>
      <c r="J3030" s="10"/>
      <c r="AC3030" s="14"/>
      <c r="AD3030" s="15"/>
    </row>
    <row r="3031" spans="1:30" hidden="1" outlineLevel="1" x14ac:dyDescent="0.3">
      <c r="A3031" s="14">
        <v>40911</v>
      </c>
      <c r="B3031" s="17">
        <v>1.5355483670183802E-2</v>
      </c>
      <c r="C3031" s="9">
        <f t="shared" si="239"/>
        <v>9.7247836701838015E-3</v>
      </c>
      <c r="D3031" s="6">
        <f t="shared" si="240"/>
        <v>9.4571417431873531E-5</v>
      </c>
      <c r="E3031" s="6">
        <f t="shared" si="242"/>
        <v>9.8630138512583398E-5</v>
      </c>
      <c r="F3031" s="6">
        <f t="shared" si="241"/>
        <v>8.742062462545537E-2</v>
      </c>
      <c r="G3031" s="17">
        <v>1.1537761209635256E-2</v>
      </c>
      <c r="H3031" s="9">
        <f t="shared" si="238"/>
        <v>2.9566978984241084E-3</v>
      </c>
      <c r="I3031" s="8"/>
      <c r="J3031" s="10"/>
      <c r="AC3031" s="14"/>
      <c r="AD3031" s="15"/>
    </row>
    <row r="3032" spans="1:30" hidden="1" outlineLevel="1" x14ac:dyDescent="0.3">
      <c r="A3032" s="14">
        <v>40912</v>
      </c>
      <c r="B3032" s="17">
        <v>1.8790634443351901E-4</v>
      </c>
      <c r="C3032" s="9">
        <f t="shared" si="239"/>
        <v>-5.4427936555664809E-3</v>
      </c>
      <c r="D3032" s="6">
        <f t="shared" si="240"/>
        <v>2.9624002777074736E-5</v>
      </c>
      <c r="E3032" s="6">
        <f t="shared" si="242"/>
        <v>9.4571417431873531E-5</v>
      </c>
      <c r="F3032" s="6">
        <f t="shared" si="241"/>
        <v>1.2128552464247722</v>
      </c>
      <c r="G3032" s="17">
        <v>6.6814029594714601E-3</v>
      </c>
      <c r="H3032" s="9">
        <f t="shared" si="238"/>
        <v>1.1012970745556223E-2</v>
      </c>
      <c r="I3032" s="8"/>
      <c r="J3032" s="10"/>
      <c r="AC3032" s="14"/>
      <c r="AD3032" s="15"/>
    </row>
    <row r="3033" spans="1:30" hidden="1" outlineLevel="1" x14ac:dyDescent="0.3">
      <c r="A3033" s="14">
        <v>40913</v>
      </c>
      <c r="B3033" s="17">
        <v>2.9393926694978503E-3</v>
      </c>
      <c r="C3033" s="9">
        <f t="shared" si="239"/>
        <v>-2.6913073305021495E-3</v>
      </c>
      <c r="D3033" s="6">
        <f t="shared" si="240"/>
        <v>7.2431351472146058E-6</v>
      </c>
      <c r="E3033" s="6">
        <f t="shared" si="242"/>
        <v>2.9624002777074736E-5</v>
      </c>
      <c r="F3033" s="6">
        <f t="shared" si="241"/>
        <v>0.42035588599402895</v>
      </c>
      <c r="G3033" s="17">
        <v>1.0377077473479861E-2</v>
      </c>
      <c r="H3033" s="9">
        <f t="shared" si="238"/>
        <v>6.4834858370634929E-3</v>
      </c>
      <c r="I3033" s="8"/>
      <c r="J3033" s="10"/>
      <c r="AC3033" s="14"/>
      <c r="AD3033" s="15"/>
    </row>
    <row r="3034" spans="1:30" hidden="1" outlineLevel="1" x14ac:dyDescent="0.3">
      <c r="A3034" s="14">
        <v>40914</v>
      </c>
      <c r="B3034" s="17">
        <v>-2.5401850025391333E-3</v>
      </c>
      <c r="C3034" s="9">
        <f t="shared" si="239"/>
        <v>-8.1708850025391331E-3</v>
      </c>
      <c r="D3034" s="6">
        <f t="shared" si="240"/>
        <v>6.6763361724718928E-5</v>
      </c>
      <c r="E3034" s="6">
        <f t="shared" si="242"/>
        <v>7.2431351472146058E-6</v>
      </c>
      <c r="F3034" s="6">
        <f t="shared" si="241"/>
        <v>0.98502448946171639</v>
      </c>
      <c r="G3034" s="17">
        <v>4.5373858653089977E-3</v>
      </c>
      <c r="H3034" s="9">
        <f t="shared" si="238"/>
        <v>9.9248399959985072E-3</v>
      </c>
      <c r="I3034" s="8"/>
      <c r="J3034" s="10"/>
      <c r="AC3034" s="14"/>
      <c r="AD3034" s="15"/>
    </row>
    <row r="3035" spans="1:30" hidden="1" outlineLevel="1" x14ac:dyDescent="0.3">
      <c r="A3035" s="14">
        <v>40917</v>
      </c>
      <c r="B3035" s="17">
        <v>2.2590443626048702E-3</v>
      </c>
      <c r="C3035" s="9">
        <f t="shared" si="239"/>
        <v>-3.3716556373951296E-3</v>
      </c>
      <c r="D3035" s="6">
        <f t="shared" si="240"/>
        <v>1.1368061737178358E-5</v>
      </c>
      <c r="E3035" s="6">
        <f t="shared" si="242"/>
        <v>6.6763361724718928E-5</v>
      </c>
      <c r="F3035" s="6">
        <f t="shared" si="241"/>
        <v>0.20491715278126219</v>
      </c>
      <c r="G3035" s="17">
        <v>3.7554141528849182E-3</v>
      </c>
      <c r="H3035" s="9">
        <f t="shared" si="238"/>
        <v>4.5267775821356869E-3</v>
      </c>
      <c r="I3035" s="8"/>
      <c r="J3035" s="10"/>
      <c r="AC3035" s="14"/>
      <c r="AD3035" s="15"/>
    </row>
    <row r="3036" spans="1:30" hidden="1" outlineLevel="1" x14ac:dyDescent="0.3">
      <c r="A3036" s="14">
        <v>40918</v>
      </c>
      <c r="B3036" s="17">
        <v>8.8465236130586388E-3</v>
      </c>
      <c r="C3036" s="9">
        <f t="shared" si="239"/>
        <v>3.215823613058639E-3</v>
      </c>
      <c r="D3036" s="6">
        <f t="shared" si="240"/>
        <v>1.0341521510305519E-5</v>
      </c>
      <c r="E3036" s="6">
        <f t="shared" si="242"/>
        <v>1.1368061737178358E-5</v>
      </c>
      <c r="F3036" s="6">
        <f t="shared" si="241"/>
        <v>0.14682375894476557</v>
      </c>
      <c r="G3036" s="17">
        <v>6.8153300017276906E-3</v>
      </c>
      <c r="H3036" s="9">
        <f t="shared" si="238"/>
        <v>3.8317588512948668E-3</v>
      </c>
      <c r="I3036" s="8"/>
      <c r="J3036" s="10"/>
      <c r="AC3036" s="14"/>
      <c r="AD3036" s="15"/>
    </row>
    <row r="3037" spans="1:30" hidden="1" outlineLevel="1" x14ac:dyDescent="0.3">
      <c r="A3037" s="14">
        <v>40919</v>
      </c>
      <c r="B3037" s="17">
        <v>3.095493446379447E-4</v>
      </c>
      <c r="C3037" s="9">
        <f t="shared" si="239"/>
        <v>-5.3211506553620547E-3</v>
      </c>
      <c r="D3037" s="6">
        <f t="shared" si="240"/>
        <v>2.8314644297060023E-5</v>
      </c>
      <c r="E3037" s="6">
        <f t="shared" si="242"/>
        <v>1.0341521510305519E-5</v>
      </c>
      <c r="F3037" s="6">
        <f t="shared" si="241"/>
        <v>0.43654121220166286</v>
      </c>
      <c r="G3037" s="17">
        <v>5.0269885697273118E-3</v>
      </c>
      <c r="H3037" s="9">
        <f t="shared" si="238"/>
        <v>6.6071265479152354E-3</v>
      </c>
      <c r="I3037" s="8"/>
      <c r="J3037" s="10"/>
      <c r="AC3037" s="14"/>
      <c r="AD3037" s="15"/>
    </row>
    <row r="3038" spans="1:30" hidden="1" outlineLevel="1" x14ac:dyDescent="0.3">
      <c r="A3038" s="14">
        <v>40920</v>
      </c>
      <c r="B3038" s="17">
        <v>2.3338827385691882E-3</v>
      </c>
      <c r="C3038" s="9">
        <f t="shared" si="239"/>
        <v>-3.2968172614308115E-3</v>
      </c>
      <c r="D3038" s="6">
        <f t="shared" si="240"/>
        <v>1.0869004055268156E-5</v>
      </c>
      <c r="E3038" s="6">
        <f t="shared" si="242"/>
        <v>2.8314644297060023E-5</v>
      </c>
      <c r="F3038" s="6">
        <f t="shared" si="241"/>
        <v>0.24685380856982164</v>
      </c>
      <c r="G3038" s="17">
        <v>6.1034333970225287E-3</v>
      </c>
      <c r="H3038" s="9">
        <f t="shared" si="238"/>
        <v>4.9684384726976505E-3</v>
      </c>
      <c r="I3038" s="8"/>
      <c r="J3038" s="10"/>
      <c r="AC3038" s="14"/>
      <c r="AD3038" s="15"/>
    </row>
    <row r="3039" spans="1:30" hidden="1" outlineLevel="1" x14ac:dyDescent="0.3">
      <c r="A3039" s="14">
        <v>40921</v>
      </c>
      <c r="B3039" s="17">
        <v>-4.9602044478712975E-3</v>
      </c>
      <c r="C3039" s="9">
        <f t="shared" si="239"/>
        <v>-1.0590904447871297E-2</v>
      </c>
      <c r="D3039" s="6">
        <f t="shared" si="240"/>
        <v>1.1216725702394003E-4</v>
      </c>
      <c r="E3039" s="6">
        <f t="shared" si="242"/>
        <v>1.0869004055268156E-5</v>
      </c>
      <c r="F3039" s="6">
        <f t="shared" si="241"/>
        <v>0.35416714936605553</v>
      </c>
      <c r="G3039" s="17">
        <v>1.0290535411899254E-2</v>
      </c>
      <c r="H3039" s="9">
        <f t="shared" si="238"/>
        <v>5.9511944126037046E-3</v>
      </c>
      <c r="I3039" s="8"/>
      <c r="J3039" s="10"/>
      <c r="AC3039" s="14"/>
      <c r="AD3039" s="15"/>
    </row>
    <row r="3040" spans="1:30" hidden="1" outlineLevel="1" x14ac:dyDescent="0.3">
      <c r="A3040" s="14">
        <v>40925</v>
      </c>
      <c r="B3040" s="17">
        <v>3.546657768174128E-3</v>
      </c>
      <c r="C3040" s="9">
        <f t="shared" si="239"/>
        <v>-2.0840422318258718E-3</v>
      </c>
      <c r="D3040" s="6">
        <f t="shared" si="240"/>
        <v>4.3432320240337605E-6</v>
      </c>
      <c r="E3040" s="6">
        <f t="shared" si="242"/>
        <v>1.1216725702394003E-4</v>
      </c>
      <c r="F3040" s="6">
        <f t="shared" si="241"/>
        <v>0.96902206490491671</v>
      </c>
      <c r="G3040" s="17">
        <v>7.8961474235182891E-3</v>
      </c>
      <c r="H3040" s="9">
        <f t="shared" si="238"/>
        <v>9.8438918365904276E-3</v>
      </c>
      <c r="I3040" s="8"/>
      <c r="J3040" s="10"/>
      <c r="AC3040" s="14"/>
      <c r="AD3040" s="15"/>
    </row>
    <row r="3041" spans="1:30" hidden="1" outlineLevel="1" x14ac:dyDescent="0.3">
      <c r="A3041" s="14">
        <v>40926</v>
      </c>
      <c r="B3041" s="17">
        <v>1.1046689130224259E-2</v>
      </c>
      <c r="C3041" s="9">
        <f t="shared" si="239"/>
        <v>5.4159891302242589E-3</v>
      </c>
      <c r="D3041" s="6">
        <f t="shared" si="240"/>
        <v>2.9332938258707324E-5</v>
      </c>
      <c r="E3041" s="6">
        <f t="shared" si="242"/>
        <v>4.3432320240337605E-6</v>
      </c>
      <c r="F3041" s="6">
        <f t="shared" si="241"/>
        <v>0.57896203842705918</v>
      </c>
      <c r="G3041" s="17">
        <v>6.4313162361666516E-3</v>
      </c>
      <c r="H3041" s="9">
        <f t="shared" si="238"/>
        <v>7.6089555027418791E-3</v>
      </c>
      <c r="I3041" s="8"/>
      <c r="J3041" s="10"/>
      <c r="AC3041" s="14"/>
      <c r="AD3041" s="15"/>
    </row>
    <row r="3042" spans="1:30" hidden="1" outlineLevel="1" x14ac:dyDescent="0.3">
      <c r="A3042" s="14">
        <v>40927</v>
      </c>
      <c r="B3042" s="17">
        <v>4.9265017172440157E-3</v>
      </c>
      <c r="C3042" s="9">
        <f t="shared" si="239"/>
        <v>-7.0419828275598405E-4</v>
      </c>
      <c r="D3042" s="6">
        <f t="shared" si="240"/>
        <v>4.9589522143647683E-7</v>
      </c>
      <c r="E3042" s="6">
        <f t="shared" si="242"/>
        <v>2.9332938258707324E-5</v>
      </c>
      <c r="F3042" s="6">
        <f t="shared" si="241"/>
        <v>0.39097789813948941</v>
      </c>
      <c r="G3042" s="17">
        <v>2.6705992843669159E-3</v>
      </c>
      <c r="H3042" s="9">
        <f t="shared" si="238"/>
        <v>6.2528225477738409E-3</v>
      </c>
      <c r="I3042" s="8"/>
      <c r="J3042" s="10"/>
      <c r="AC3042" s="14"/>
      <c r="AD3042" s="15"/>
    </row>
    <row r="3043" spans="1:30" hidden="1" outlineLevel="1" x14ac:dyDescent="0.3">
      <c r="A3043" s="14">
        <v>40928</v>
      </c>
      <c r="B3043" s="17">
        <v>6.6923579328385171E-4</v>
      </c>
      <c r="C3043" s="9">
        <f t="shared" si="239"/>
        <v>-4.9614642067161482E-3</v>
      </c>
      <c r="D3043" s="6">
        <f t="shared" si="240"/>
        <v>2.4616127074525496E-5</v>
      </c>
      <c r="E3043" s="6">
        <f t="shared" si="242"/>
        <v>4.9589522143647683E-7</v>
      </c>
      <c r="F3043" s="6">
        <f t="shared" si="241"/>
        <v>8.4382310652830847E-2</v>
      </c>
      <c r="G3043" s="17">
        <v>4.0584408537739421E-3</v>
      </c>
      <c r="H3043" s="9">
        <f t="shared" si="238"/>
        <v>2.9048633470927826E-3</v>
      </c>
      <c r="I3043" s="8"/>
      <c r="J3043" s="10"/>
      <c r="AC3043" s="14"/>
      <c r="AD3043" s="15"/>
    </row>
    <row r="3044" spans="1:30" hidden="1" outlineLevel="1" x14ac:dyDescent="0.3">
      <c r="A3044" s="14">
        <v>40931</v>
      </c>
      <c r="B3044" s="17">
        <v>4.712319220428478E-4</v>
      </c>
      <c r="C3044" s="9">
        <f t="shared" si="239"/>
        <v>-5.1594680779571515E-3</v>
      </c>
      <c r="D3044" s="6">
        <f t="shared" si="240"/>
        <v>2.6620110847458863E-5</v>
      </c>
      <c r="E3044" s="6">
        <f t="shared" si="242"/>
        <v>2.4616127074525496E-5</v>
      </c>
      <c r="F3044" s="6">
        <f t="shared" si="241"/>
        <v>0.16803450478049989</v>
      </c>
      <c r="G3044" s="17">
        <v>6.1629380449666343E-3</v>
      </c>
      <c r="H3044" s="9">
        <f t="shared" si="238"/>
        <v>4.099201199996164E-3</v>
      </c>
      <c r="I3044" s="8"/>
      <c r="J3044" s="10"/>
      <c r="AC3044" s="14"/>
      <c r="AD3044" s="15"/>
    </row>
    <row r="3045" spans="1:30" hidden="1" outlineLevel="1" x14ac:dyDescent="0.3">
      <c r="A3045" s="14">
        <v>40932</v>
      </c>
      <c r="B3045" s="17">
        <v>-1.0263438252254861E-3</v>
      </c>
      <c r="C3045" s="9">
        <f t="shared" si="239"/>
        <v>-6.6570438252254857E-3</v>
      </c>
      <c r="D3045" s="6">
        <f t="shared" si="240"/>
        <v>4.431623249097277E-5</v>
      </c>
      <c r="E3045" s="6">
        <f t="shared" si="242"/>
        <v>2.6620110847458863E-5</v>
      </c>
      <c r="F3045" s="6">
        <f t="shared" si="241"/>
        <v>0.36070765439827762</v>
      </c>
      <c r="G3045" s="17">
        <v>6.5161364293898072E-3</v>
      </c>
      <c r="H3045" s="9">
        <f t="shared" si="238"/>
        <v>6.0058942248284531E-3</v>
      </c>
      <c r="I3045" s="8"/>
      <c r="J3045" s="10"/>
      <c r="AC3045" s="14"/>
      <c r="AD3045" s="15"/>
    </row>
    <row r="3046" spans="1:30" hidden="1" outlineLevel="1" x14ac:dyDescent="0.3">
      <c r="A3046" s="14">
        <v>40933</v>
      </c>
      <c r="B3046" s="17">
        <v>8.641694717198006E-3</v>
      </c>
      <c r="C3046" s="9">
        <f t="shared" si="239"/>
        <v>3.0109947171980062E-3</v>
      </c>
      <c r="D3046" s="6">
        <f t="shared" si="240"/>
        <v>9.0660891869943013E-6</v>
      </c>
      <c r="E3046" s="6">
        <f t="shared" si="242"/>
        <v>4.431623249097277E-5</v>
      </c>
      <c r="F3046" s="6">
        <f t="shared" si="241"/>
        <v>0.40082222196686795</v>
      </c>
      <c r="G3046" s="17">
        <v>9.3844682759581625E-3</v>
      </c>
      <c r="H3046" s="9">
        <f t="shared" si="238"/>
        <v>6.3310522187616488E-3</v>
      </c>
      <c r="I3046" s="8"/>
      <c r="J3046" s="10"/>
      <c r="AC3046" s="14"/>
      <c r="AD3046" s="15"/>
    </row>
    <row r="3047" spans="1:30" hidden="1" outlineLevel="1" x14ac:dyDescent="0.3">
      <c r="A3047" s="14">
        <v>40934</v>
      </c>
      <c r="B3047" s="17">
        <v>-5.7705082879947502E-3</v>
      </c>
      <c r="C3047" s="9">
        <f t="shared" si="239"/>
        <v>-1.1401208287994749E-2</v>
      </c>
      <c r="D3047" s="6">
        <f t="shared" si="240"/>
        <v>1.2998755042624015E-4</v>
      </c>
      <c r="E3047" s="6">
        <f t="shared" si="242"/>
        <v>9.0660891869943013E-6</v>
      </c>
      <c r="F3047" s="6">
        <f t="shared" si="241"/>
        <v>0.80932726887483109</v>
      </c>
      <c r="G3047" s="17">
        <v>9.3650481443924381E-3</v>
      </c>
      <c r="H3047" s="9">
        <f t="shared" si="238"/>
        <v>8.9962618285309541E-3</v>
      </c>
      <c r="I3047" s="8"/>
      <c r="J3047" s="10"/>
      <c r="AC3047" s="14"/>
      <c r="AD3047" s="15"/>
    </row>
    <row r="3048" spans="1:30" hidden="1" outlineLevel="1" x14ac:dyDescent="0.3">
      <c r="A3048" s="14">
        <v>40935</v>
      </c>
      <c r="B3048" s="17">
        <v>-1.5941475452909452E-3</v>
      </c>
      <c r="C3048" s="9">
        <f t="shared" si="239"/>
        <v>-7.2248475452909447E-3</v>
      </c>
      <c r="D3048" s="6">
        <f t="shared" si="240"/>
        <v>5.2198422052696588E-5</v>
      </c>
      <c r="E3048" s="6">
        <f t="shared" si="242"/>
        <v>1.2998755042624015E-4</v>
      </c>
      <c r="F3048" s="6">
        <f t="shared" si="241"/>
        <v>0.80608844210864328</v>
      </c>
      <c r="G3048" s="17">
        <v>4.3056005713764623E-3</v>
      </c>
      <c r="H3048" s="9">
        <f t="shared" si="238"/>
        <v>8.9782428242314947E-3</v>
      </c>
      <c r="I3048" s="8"/>
      <c r="J3048" s="10"/>
      <c r="AC3048" s="14"/>
      <c r="AD3048" s="15"/>
    </row>
    <row r="3049" spans="1:30" hidden="1" outlineLevel="1" x14ac:dyDescent="0.3">
      <c r="A3049" s="14">
        <v>40938</v>
      </c>
      <c r="B3049" s="17">
        <v>-2.5253090863434804E-3</v>
      </c>
      <c r="C3049" s="9">
        <f t="shared" si="239"/>
        <v>-8.1560090863434798E-3</v>
      </c>
      <c r="D3049" s="6">
        <f t="shared" si="240"/>
        <v>6.6520484216517407E-5</v>
      </c>
      <c r="E3049" s="6">
        <f t="shared" si="242"/>
        <v>5.2198422052696588E-5</v>
      </c>
      <c r="F3049" s="6">
        <f t="shared" si="241"/>
        <v>0.18655569094805721</v>
      </c>
      <c r="G3049" s="17">
        <v>9.947050050025906E-3</v>
      </c>
      <c r="H3049" s="9">
        <f t="shared" si="238"/>
        <v>4.3192093136135137E-3</v>
      </c>
      <c r="I3049" s="8"/>
      <c r="J3049" s="10"/>
      <c r="AC3049" s="14"/>
      <c r="AD3049" s="15"/>
    </row>
    <row r="3050" spans="1:30" hidden="1" outlineLevel="1" x14ac:dyDescent="0.3">
      <c r="A3050" s="14">
        <v>40939</v>
      </c>
      <c r="B3050" s="17">
        <v>-4.5705112807982467E-4</v>
      </c>
      <c r="C3050" s="9">
        <f t="shared" si="239"/>
        <v>-6.0877511280798243E-3</v>
      </c>
      <c r="D3050" s="6">
        <f t="shared" si="240"/>
        <v>3.7060713797437174E-5</v>
      </c>
      <c r="E3050" s="6">
        <f t="shared" si="242"/>
        <v>6.6520484216517407E-5</v>
      </c>
      <c r="F3050" s="6">
        <f t="shared" si="241"/>
        <v>0.90675121328566777</v>
      </c>
      <c r="G3050" s="17">
        <v>7.3957945351748027E-3</v>
      </c>
      <c r="H3050" s="9">
        <f t="shared" si="238"/>
        <v>9.5223485195915173E-3</v>
      </c>
      <c r="I3050" s="8"/>
      <c r="J3050" s="10"/>
      <c r="AC3050" s="14"/>
      <c r="AD3050" s="15"/>
    </row>
    <row r="3051" spans="1:30" hidden="1" outlineLevel="1" x14ac:dyDescent="0.3">
      <c r="A3051" s="14">
        <v>40940</v>
      </c>
      <c r="B3051" s="17">
        <v>8.8602374742697033E-3</v>
      </c>
      <c r="C3051" s="9">
        <f t="shared" si="239"/>
        <v>3.2295374742697036E-3</v>
      </c>
      <c r="D3051" s="6">
        <f t="shared" si="240"/>
        <v>1.0429912297712336E-5</v>
      </c>
      <c r="E3051" s="6">
        <f t="shared" si="242"/>
        <v>3.7060713797437174E-5</v>
      </c>
      <c r="F3051" s="6">
        <f t="shared" si="241"/>
        <v>0.51043442430204278</v>
      </c>
      <c r="G3051" s="17">
        <v>8.2430126570102406E-3</v>
      </c>
      <c r="H3051" s="9">
        <f t="shared" si="238"/>
        <v>7.1444693595958744E-3</v>
      </c>
      <c r="I3051" s="8"/>
      <c r="J3051" s="10"/>
      <c r="AC3051" s="14"/>
      <c r="AD3051" s="15"/>
    </row>
    <row r="3052" spans="1:30" hidden="1" outlineLevel="1" x14ac:dyDescent="0.3">
      <c r="A3052" s="14">
        <v>40941</v>
      </c>
      <c r="B3052" s="17">
        <v>1.0945478306688978E-3</v>
      </c>
      <c r="C3052" s="9">
        <f t="shared" si="239"/>
        <v>-4.536152169331102E-3</v>
      </c>
      <c r="D3052" s="6">
        <f t="shared" si="240"/>
        <v>2.0576676503327262E-5</v>
      </c>
      <c r="E3052" s="6">
        <f t="shared" si="242"/>
        <v>1.0429912297712336E-5</v>
      </c>
      <c r="F3052" s="6">
        <f t="shared" si="241"/>
        <v>0.62910358689315526</v>
      </c>
      <c r="G3052" s="17">
        <v>3.7546326127549448E-3</v>
      </c>
      <c r="H3052" s="9">
        <f t="shared" si="238"/>
        <v>7.9316050512689747E-3</v>
      </c>
      <c r="I3052" s="8"/>
      <c r="J3052" s="10"/>
      <c r="AC3052" s="14"/>
      <c r="AD3052" s="15"/>
    </row>
    <row r="3053" spans="1:30" hidden="1" outlineLevel="1" x14ac:dyDescent="0.3">
      <c r="A3053" s="14">
        <v>40942</v>
      </c>
      <c r="B3053" s="17">
        <v>1.4499725948105897E-2</v>
      </c>
      <c r="C3053" s="9">
        <f t="shared" si="239"/>
        <v>8.8690259481058985E-3</v>
      </c>
      <c r="D3053" s="6">
        <f t="shared" si="240"/>
        <v>7.8659621268175733E-5</v>
      </c>
      <c r="E3053" s="6">
        <f t="shared" si="242"/>
        <v>2.0576676503327262E-5</v>
      </c>
      <c r="F3053" s="6">
        <f t="shared" si="241"/>
        <v>0.1467727862391591</v>
      </c>
      <c r="G3053" s="17">
        <v>5.7180406095723325E-3</v>
      </c>
      <c r="H3053" s="9">
        <f t="shared" si="238"/>
        <v>3.8310936589851089E-3</v>
      </c>
      <c r="I3053" s="8"/>
      <c r="J3053" s="10"/>
      <c r="AC3053" s="14"/>
      <c r="AD3053" s="15"/>
    </row>
    <row r="3054" spans="1:30" hidden="1" outlineLevel="1" x14ac:dyDescent="0.3">
      <c r="A3054" s="14">
        <v>40945</v>
      </c>
      <c r="B3054" s="17">
        <v>-4.2396401353489487E-4</v>
      </c>
      <c r="C3054" s="9">
        <f t="shared" si="239"/>
        <v>-6.054664013534895E-3</v>
      </c>
      <c r="D3054" s="6">
        <f t="shared" si="240"/>
        <v>3.6658956316794485E-5</v>
      </c>
      <c r="E3054" s="6">
        <f t="shared" si="242"/>
        <v>7.8659621268175733E-5</v>
      </c>
      <c r="F3054" s="6">
        <f t="shared" si="241"/>
        <v>0.31335796821281003</v>
      </c>
      <c r="G3054" s="17">
        <v>4.7117994476451779E-3</v>
      </c>
      <c r="H3054" s="9">
        <f t="shared" si="238"/>
        <v>5.5978385847826129E-3</v>
      </c>
      <c r="I3054" s="8"/>
      <c r="J3054" s="10"/>
      <c r="AC3054" s="14"/>
      <c r="AD3054" s="15"/>
    </row>
    <row r="3055" spans="1:30" hidden="1" outlineLevel="1" x14ac:dyDescent="0.3">
      <c r="A3055" s="14">
        <v>40946</v>
      </c>
      <c r="B3055" s="17">
        <v>2.0213375254721478E-3</v>
      </c>
      <c r="C3055" s="9">
        <f t="shared" si="239"/>
        <v>-3.609362474527852E-3</v>
      </c>
      <c r="D3055" s="6">
        <f t="shared" si="240"/>
        <v>1.3027497472529819E-5</v>
      </c>
      <c r="E3055" s="6">
        <f t="shared" si="242"/>
        <v>3.6658956316794485E-5</v>
      </c>
      <c r="F3055" s="6">
        <f t="shared" si="241"/>
        <v>0.21936120865072203</v>
      </c>
      <c r="G3055" s="17">
        <v>7.0825204550089126E-3</v>
      </c>
      <c r="H3055" s="9">
        <f t="shared" si="238"/>
        <v>4.6836012709316113E-3</v>
      </c>
      <c r="I3055" s="8"/>
      <c r="J3055" s="10"/>
      <c r="AC3055" s="14"/>
      <c r="AD3055" s="15"/>
    </row>
    <row r="3056" spans="1:30" hidden="1" outlineLevel="1" x14ac:dyDescent="0.3">
      <c r="A3056" s="14">
        <v>40947</v>
      </c>
      <c r="B3056" s="17">
        <v>2.1578809333288023E-3</v>
      </c>
      <c r="C3056" s="9">
        <f t="shared" si="239"/>
        <v>-3.4728190666711975E-3</v>
      </c>
      <c r="D3056" s="6">
        <f t="shared" si="240"/>
        <v>1.2060472269835008E-5</v>
      </c>
      <c r="E3056" s="6">
        <f t="shared" si="242"/>
        <v>1.3027497472529819E-5</v>
      </c>
      <c r="F3056" s="6">
        <f t="shared" si="241"/>
        <v>0.46980415670909154</v>
      </c>
      <c r="G3056" s="17">
        <v>4.676781904320285E-3</v>
      </c>
      <c r="H3056" s="9">
        <f t="shared" si="238"/>
        <v>6.8542261175795153E-3</v>
      </c>
      <c r="I3056" s="8"/>
      <c r="J3056" s="10"/>
      <c r="AC3056" s="14"/>
      <c r="AD3056" s="15"/>
    </row>
    <row r="3057" spans="1:30" hidden="1" outlineLevel="1" x14ac:dyDescent="0.3">
      <c r="A3057" s="14">
        <v>40948</v>
      </c>
      <c r="B3057" s="17">
        <v>1.4730251258748912E-3</v>
      </c>
      <c r="C3057" s="9">
        <f t="shared" si="239"/>
        <v>-4.1576748741251083E-3</v>
      </c>
      <c r="D3057" s="6">
        <f t="shared" si="240"/>
        <v>1.7286260358931236E-5</v>
      </c>
      <c r="E3057" s="6">
        <f t="shared" si="242"/>
        <v>1.2060472269835008E-5</v>
      </c>
      <c r="F3057" s="6">
        <f t="shared" si="241"/>
        <v>0.21641218730308159</v>
      </c>
      <c r="G3057" s="17">
        <v>4.8499480107913381E-3</v>
      </c>
      <c r="H3057" s="9">
        <f t="shared" si="238"/>
        <v>4.6520123312721517E-3</v>
      </c>
      <c r="I3057" s="8"/>
      <c r="J3057" s="10"/>
      <c r="AC3057" s="14"/>
      <c r="AD3057" s="15"/>
    </row>
    <row r="3058" spans="1:30" hidden="1" outlineLevel="1" x14ac:dyDescent="0.3">
      <c r="A3058" s="14">
        <v>40949</v>
      </c>
      <c r="B3058" s="17">
        <v>-6.9101226436180793E-3</v>
      </c>
      <c r="C3058" s="9">
        <f t="shared" si="239"/>
        <v>-1.2540822643618079E-2</v>
      </c>
      <c r="D3058" s="6">
        <f t="shared" si="240"/>
        <v>1.5727223257868395E-4</v>
      </c>
      <c r="E3058" s="6">
        <f t="shared" si="242"/>
        <v>1.7286260358931236E-5</v>
      </c>
      <c r="F3058" s="6">
        <f t="shared" si="241"/>
        <v>0.23118951817443695</v>
      </c>
      <c r="G3058" s="17">
        <v>6.4008864276891815E-3</v>
      </c>
      <c r="H3058" s="9">
        <f t="shared" si="238"/>
        <v>4.8082171142164211E-3</v>
      </c>
      <c r="I3058" s="8"/>
      <c r="J3058" s="10"/>
      <c r="AC3058" s="14"/>
      <c r="AD3058" s="15"/>
    </row>
    <row r="3059" spans="1:30" hidden="1" outlineLevel="1" x14ac:dyDescent="0.3">
      <c r="A3059" s="14">
        <v>40952</v>
      </c>
      <c r="B3059" s="17">
        <v>6.777023326502896E-3</v>
      </c>
      <c r="C3059" s="9">
        <f t="shared" si="239"/>
        <v>1.1463233265028962E-3</v>
      </c>
      <c r="D3059" s="6">
        <f t="shared" si="240"/>
        <v>1.3140571688846657E-6</v>
      </c>
      <c r="E3059" s="6">
        <f t="shared" si="242"/>
        <v>1.5727223257868395E-4</v>
      </c>
      <c r="F3059" s="6">
        <f t="shared" si="241"/>
        <v>0.38750767380497542</v>
      </c>
      <c r="G3059" s="17">
        <v>3.7129766061708464E-3</v>
      </c>
      <c r="H3059" s="9">
        <f t="shared" si="238"/>
        <v>6.225011436174036E-3</v>
      </c>
      <c r="I3059" s="8"/>
      <c r="J3059" s="10"/>
      <c r="AC3059" s="14"/>
      <c r="AD3059" s="15"/>
    </row>
    <row r="3060" spans="1:30" hidden="1" outlineLevel="1" x14ac:dyDescent="0.3">
      <c r="A3060" s="14">
        <v>40953</v>
      </c>
      <c r="B3060" s="17">
        <v>-9.3996500392592671E-4</v>
      </c>
      <c r="C3060" s="9">
        <f t="shared" si="239"/>
        <v>-6.5706650039259263E-3</v>
      </c>
      <c r="D3060" s="6">
        <f t="shared" si="240"/>
        <v>4.3173638593816893E-5</v>
      </c>
      <c r="E3060" s="6">
        <f t="shared" si="242"/>
        <v>1.3140571688846657E-6</v>
      </c>
      <c r="F3060" s="6">
        <f t="shared" si="241"/>
        <v>0.14398295110479653</v>
      </c>
      <c r="G3060" s="17">
        <v>6.9247128285656696E-3</v>
      </c>
      <c r="H3060" s="9">
        <f t="shared" si="238"/>
        <v>3.7945085466341553E-3</v>
      </c>
      <c r="I3060" s="8"/>
      <c r="J3060" s="10"/>
      <c r="AC3060" s="14"/>
      <c r="AD3060" s="15"/>
    </row>
    <row r="3061" spans="1:30" hidden="1" outlineLevel="1" x14ac:dyDescent="0.3">
      <c r="A3061" s="14">
        <v>40954</v>
      </c>
      <c r="B3061" s="17">
        <v>-5.3977475362166913E-3</v>
      </c>
      <c r="C3061" s="9">
        <f t="shared" si="239"/>
        <v>-1.1028447536216691E-2</v>
      </c>
      <c r="D3061" s="6">
        <f t="shared" si="240"/>
        <v>1.2162665505908401E-4</v>
      </c>
      <c r="E3061" s="6">
        <f t="shared" si="242"/>
        <v>4.3173638593816893E-5</v>
      </c>
      <c r="F3061" s="6">
        <f t="shared" si="241"/>
        <v>0.45001040823039351</v>
      </c>
      <c r="G3061" s="17">
        <v>6.8619964444805405E-3</v>
      </c>
      <c r="H3061" s="9">
        <f t="shared" si="238"/>
        <v>6.7082815104197403E-3</v>
      </c>
      <c r="I3061" s="8"/>
      <c r="J3061" s="10"/>
      <c r="AC3061" s="14"/>
      <c r="AD3061" s="15"/>
    </row>
    <row r="3062" spans="1:30" hidden="1" outlineLevel="1" x14ac:dyDescent="0.3">
      <c r="A3062" s="14">
        <v>40955</v>
      </c>
      <c r="B3062" s="17">
        <v>1.0965365833276902E-2</v>
      </c>
      <c r="C3062" s="9">
        <f t="shared" si="239"/>
        <v>5.3346658332769021E-3</v>
      </c>
      <c r="D3062" s="6">
        <f t="shared" si="240"/>
        <v>2.8458659552731943E-5</v>
      </c>
      <c r="E3062" s="6">
        <f t="shared" si="242"/>
        <v>1.2162665505908401E-4</v>
      </c>
      <c r="F3062" s="6">
        <f t="shared" si="241"/>
        <v>0.44227934259292334</v>
      </c>
      <c r="G3062" s="17">
        <v>6.1399518345555135E-3</v>
      </c>
      <c r="H3062" s="9">
        <f t="shared" si="238"/>
        <v>6.6504085783726354E-3</v>
      </c>
      <c r="I3062" s="8"/>
      <c r="J3062" s="10"/>
      <c r="AC3062" s="14"/>
      <c r="AD3062" s="15"/>
    </row>
    <row r="3063" spans="1:30" hidden="1" outlineLevel="1" x14ac:dyDescent="0.3">
      <c r="A3063" s="14">
        <v>40956</v>
      </c>
      <c r="B3063" s="17">
        <v>2.3461758829402962E-3</v>
      </c>
      <c r="C3063" s="9">
        <f t="shared" si="239"/>
        <v>-3.2845241170597035E-3</v>
      </c>
      <c r="D3063" s="6">
        <f t="shared" si="240"/>
        <v>1.0788098675546825E-5</v>
      </c>
      <c r="E3063" s="6">
        <f t="shared" si="242"/>
        <v>2.8458659552731943E-5</v>
      </c>
      <c r="F3063" s="6">
        <f t="shared" si="241"/>
        <v>0.35817001940916943</v>
      </c>
      <c r="G3063" s="17">
        <v>2.7656090712186525E-3</v>
      </c>
      <c r="H3063" s="9">
        <f t="shared" si="238"/>
        <v>5.9847307325323288E-3</v>
      </c>
      <c r="I3063" s="8"/>
      <c r="J3063" s="10"/>
      <c r="AC3063" s="14"/>
      <c r="AD3063" s="15"/>
    </row>
    <row r="3064" spans="1:30" hidden="1" outlineLevel="1" x14ac:dyDescent="0.3">
      <c r="A3064" s="14">
        <v>40960</v>
      </c>
      <c r="B3064" s="17">
        <v>7.1966375769573683E-4</v>
      </c>
      <c r="C3064" s="9">
        <f t="shared" si="239"/>
        <v>-4.9110362423042632E-3</v>
      </c>
      <c r="D3064" s="6">
        <f t="shared" si="240"/>
        <v>2.4118276973225976E-5</v>
      </c>
      <c r="E3064" s="6">
        <f t="shared" si="242"/>
        <v>1.0788098675546825E-5</v>
      </c>
      <c r="F3064" s="6">
        <f t="shared" si="241"/>
        <v>8.9010326184017927E-2</v>
      </c>
      <c r="G3064" s="17">
        <v>4.7570223565199026E-3</v>
      </c>
      <c r="H3064" s="9">
        <f t="shared" si="238"/>
        <v>2.9834598402528889E-3</v>
      </c>
      <c r="I3064" s="8"/>
      <c r="J3064" s="10"/>
      <c r="AC3064" s="14"/>
      <c r="AD3064" s="15"/>
    </row>
    <row r="3065" spans="1:30" hidden="1" outlineLevel="1" x14ac:dyDescent="0.3">
      <c r="A3065" s="14">
        <v>40961</v>
      </c>
      <c r="B3065" s="17">
        <v>-3.3456974121510983E-3</v>
      </c>
      <c r="C3065" s="9">
        <f t="shared" si="239"/>
        <v>-8.9763974121510985E-3</v>
      </c>
      <c r="D3065" s="6">
        <f t="shared" si="240"/>
        <v>8.0575710500872932E-5</v>
      </c>
      <c r="E3065" s="6">
        <f t="shared" si="242"/>
        <v>2.4118276973225976E-5</v>
      </c>
      <c r="F3065" s="6">
        <f t="shared" si="241"/>
        <v>0.22319448639549147</v>
      </c>
      <c r="G3065" s="17">
        <v>3.0709757179976016E-3</v>
      </c>
      <c r="H3065" s="9">
        <f t="shared" si="238"/>
        <v>4.7243463716739849E-3</v>
      </c>
      <c r="I3065" s="8"/>
      <c r="J3065" s="10"/>
      <c r="AC3065" s="14"/>
      <c r="AD3065" s="15"/>
    </row>
    <row r="3066" spans="1:30" hidden="1" outlineLevel="1" x14ac:dyDescent="0.3">
      <c r="A3066" s="14">
        <v>40962</v>
      </c>
      <c r="B3066" s="17">
        <v>4.2629031806117679E-3</v>
      </c>
      <c r="C3066" s="9">
        <f t="shared" si="239"/>
        <v>-1.3677968193882319E-3</v>
      </c>
      <c r="D3066" s="6">
        <f t="shared" si="240"/>
        <v>1.8708681391285634E-6</v>
      </c>
      <c r="E3066" s="6">
        <f t="shared" si="242"/>
        <v>8.0575710500872932E-5</v>
      </c>
      <c r="F3066" s="6">
        <f t="shared" si="241"/>
        <v>0.10498649439578331</v>
      </c>
      <c r="G3066" s="17">
        <v>5.6964057237234127E-3</v>
      </c>
      <c r="H3066" s="9">
        <f t="shared" si="238"/>
        <v>3.2401619465048858E-3</v>
      </c>
      <c r="I3066" s="8"/>
      <c r="J3066" s="10"/>
      <c r="AC3066" s="14"/>
      <c r="AD3066" s="15"/>
    </row>
    <row r="3067" spans="1:30" hidden="1" outlineLevel="1" x14ac:dyDescent="0.3">
      <c r="A3067" s="14">
        <v>40963</v>
      </c>
      <c r="B3067" s="17">
        <v>1.6708411755046596E-3</v>
      </c>
      <c r="C3067" s="9">
        <f t="shared" si="239"/>
        <v>-3.9598588244953402E-3</v>
      </c>
      <c r="D3067" s="6">
        <f t="shared" si="240"/>
        <v>1.5680481909933619E-5</v>
      </c>
      <c r="E3067" s="6">
        <f t="shared" si="242"/>
        <v>1.8708681391285634E-6</v>
      </c>
      <c r="F3067" s="6">
        <f t="shared" si="241"/>
        <v>0.31114635985193906</v>
      </c>
      <c r="G3067" s="17">
        <v>2.8897631622125798E-3</v>
      </c>
      <c r="H3067" s="9">
        <f t="shared" si="238"/>
        <v>5.5780494785537624E-3</v>
      </c>
      <c r="I3067" s="8"/>
      <c r="J3067" s="10"/>
      <c r="AC3067" s="14"/>
      <c r="AD3067" s="15"/>
    </row>
    <row r="3068" spans="1:30" hidden="1" outlineLevel="1" x14ac:dyDescent="0.3">
      <c r="A3068" s="14">
        <v>40966</v>
      </c>
      <c r="B3068" s="17">
        <v>1.3536425518809805E-3</v>
      </c>
      <c r="C3068" s="9">
        <f t="shared" si="239"/>
        <v>-4.2770574481190192E-3</v>
      </c>
      <c r="D3068" s="6">
        <f t="shared" si="240"/>
        <v>1.8293220414510376E-5</v>
      </c>
      <c r="E3068" s="6">
        <f t="shared" si="242"/>
        <v>1.5680481909933619E-5</v>
      </c>
      <c r="F3068" s="6">
        <f t="shared" si="241"/>
        <v>9.5300222464105452E-2</v>
      </c>
      <c r="G3068" s="17">
        <v>8.608468013311478E-3</v>
      </c>
      <c r="H3068" s="9">
        <f t="shared" si="238"/>
        <v>3.0870734112441421E-3</v>
      </c>
      <c r="I3068" s="8"/>
      <c r="J3068" s="10"/>
      <c r="AC3068" s="14"/>
      <c r="AD3068" s="15"/>
    </row>
    <row r="3069" spans="1:30" hidden="1" outlineLevel="1" x14ac:dyDescent="0.3">
      <c r="A3069" s="14">
        <v>40967</v>
      </c>
      <c r="B3069" s="17">
        <v>3.3507134923110131E-3</v>
      </c>
      <c r="C3069" s="9">
        <f t="shared" si="239"/>
        <v>-2.2799865076889867E-3</v>
      </c>
      <c r="D3069" s="6">
        <f t="shared" si="240"/>
        <v>5.1983384752438216E-6</v>
      </c>
      <c r="E3069" s="6">
        <f t="shared" si="242"/>
        <v>1.8293220414510376E-5</v>
      </c>
      <c r="F3069" s="6">
        <f t="shared" si="241"/>
        <v>0.68426812533221226</v>
      </c>
      <c r="G3069" s="17">
        <v>2.9068189335543339E-3</v>
      </c>
      <c r="H3069" s="9">
        <f t="shared" si="238"/>
        <v>8.2720500804347903E-3</v>
      </c>
      <c r="I3069" s="8"/>
      <c r="J3069" s="10"/>
      <c r="AC3069" s="14"/>
      <c r="AD3069" s="15"/>
    </row>
    <row r="3070" spans="1:30" hidden="1" outlineLevel="1" x14ac:dyDescent="0.3">
      <c r="A3070" s="14">
        <v>40968</v>
      </c>
      <c r="B3070" s="17">
        <v>-4.7482427569533834E-3</v>
      </c>
      <c r="C3070" s="9">
        <f t="shared" si="239"/>
        <v>-1.0378942756953384E-2</v>
      </c>
      <c r="D3070" s="6">
        <f t="shared" si="240"/>
        <v>1.0772245275211511E-4</v>
      </c>
      <c r="E3070" s="6">
        <f t="shared" si="242"/>
        <v>5.1983384752438216E-6</v>
      </c>
      <c r="F3070" s="6">
        <f t="shared" si="241"/>
        <v>9.6183937122192614E-2</v>
      </c>
      <c r="G3070" s="17">
        <v>6.5715484666354091E-3</v>
      </c>
      <c r="H3070" s="9">
        <f t="shared" si="238"/>
        <v>3.1013535290610227E-3</v>
      </c>
      <c r="I3070" s="8"/>
      <c r="J3070" s="10"/>
      <c r="AC3070" s="14"/>
      <c r="AD3070" s="15"/>
    </row>
    <row r="3071" spans="1:30" hidden="1" outlineLevel="1" x14ac:dyDescent="0.3">
      <c r="A3071" s="14">
        <v>40969</v>
      </c>
      <c r="B3071" s="17">
        <v>6.1391565445366924E-3</v>
      </c>
      <c r="C3071" s="9">
        <f t="shared" si="239"/>
        <v>5.0845654453669266E-4</v>
      </c>
      <c r="D3071" s="6">
        <f t="shared" si="240"/>
        <v>2.5852805768219374E-7</v>
      </c>
      <c r="E3071" s="6">
        <f t="shared" si="242"/>
        <v>1.0772245275211511E-4</v>
      </c>
      <c r="F3071" s="6">
        <f t="shared" si="241"/>
        <v>0.40732898891649122</v>
      </c>
      <c r="G3071" s="17">
        <v>3.8601334422592201E-3</v>
      </c>
      <c r="H3071" s="9">
        <f t="shared" si="238"/>
        <v>6.3822330646607639E-3</v>
      </c>
      <c r="I3071" s="8"/>
      <c r="J3071" s="10"/>
      <c r="AC3071" s="14"/>
      <c r="AD3071" s="15"/>
    </row>
    <row r="3072" spans="1:30" hidden="1" outlineLevel="1" x14ac:dyDescent="0.3">
      <c r="A3072" s="14">
        <v>40970</v>
      </c>
      <c r="B3072" s="17">
        <v>-3.2510350278581205E-3</v>
      </c>
      <c r="C3072" s="9">
        <f t="shared" si="239"/>
        <v>-8.8817350278581203E-3</v>
      </c>
      <c r="D3072" s="6">
        <f t="shared" si="240"/>
        <v>7.8885217105081879E-5</v>
      </c>
      <c r="E3072" s="6">
        <f t="shared" si="242"/>
        <v>2.5852805768219374E-7</v>
      </c>
      <c r="F3072" s="6">
        <f t="shared" si="241"/>
        <v>0.15396494463017438</v>
      </c>
      <c r="G3072" s="17">
        <v>3.7066261267602769E-3</v>
      </c>
      <c r="H3072" s="9">
        <f t="shared" si="238"/>
        <v>3.9238367018796074E-3</v>
      </c>
      <c r="I3072" s="8"/>
      <c r="J3072" s="10"/>
      <c r="AC3072" s="14"/>
      <c r="AD3072" s="15"/>
    </row>
    <row r="3073" spans="1:30" hidden="1" outlineLevel="1" x14ac:dyDescent="0.3">
      <c r="A3073" s="14">
        <v>40973</v>
      </c>
      <c r="B3073" s="17">
        <v>-3.8772005028248186E-3</v>
      </c>
      <c r="C3073" s="9">
        <f t="shared" si="239"/>
        <v>-9.5079005028248179E-3</v>
      </c>
      <c r="D3073" s="6">
        <f t="shared" si="240"/>
        <v>9.040017197161642E-5</v>
      </c>
      <c r="E3073" s="6">
        <f t="shared" si="242"/>
        <v>7.8885217105081879E-5</v>
      </c>
      <c r="F3073" s="6">
        <f t="shared" si="241"/>
        <v>0.14357461723306633</v>
      </c>
      <c r="G3073" s="17">
        <v>5.2130550764662295E-3</v>
      </c>
      <c r="H3073" s="9">
        <f t="shared" si="238"/>
        <v>3.7891241366979035E-3</v>
      </c>
      <c r="I3073" s="8"/>
      <c r="J3073" s="10"/>
      <c r="AC3073" s="14"/>
      <c r="AD3073" s="15"/>
    </row>
    <row r="3074" spans="1:30" hidden="1" outlineLevel="1" x14ac:dyDescent="0.3">
      <c r="A3074" s="14">
        <v>40974</v>
      </c>
      <c r="B3074" s="17">
        <v>-1.5489506127540425E-2</v>
      </c>
      <c r="C3074" s="9">
        <f t="shared" si="239"/>
        <v>-2.1120206127540425E-2</v>
      </c>
      <c r="D3074" s="6">
        <f t="shared" si="240"/>
        <v>4.4606310686979612E-4</v>
      </c>
      <c r="E3074" s="6">
        <f t="shared" si="242"/>
        <v>9.040017197161642E-5</v>
      </c>
      <c r="F3074" s="6">
        <f t="shared" si="241"/>
        <v>0.26393062602350847</v>
      </c>
      <c r="G3074" s="17">
        <v>8.3587457958788271E-3</v>
      </c>
      <c r="H3074" s="9">
        <f t="shared" si="238"/>
        <v>5.1374178925167116E-3</v>
      </c>
      <c r="I3074" s="8"/>
      <c r="J3074" s="10"/>
      <c r="AC3074" s="14"/>
      <c r="AD3074" s="15"/>
    </row>
    <row r="3075" spans="1:30" hidden="1" outlineLevel="1" x14ac:dyDescent="0.3">
      <c r="A3075" s="14">
        <v>40975</v>
      </c>
      <c r="B3075" s="17">
        <v>6.8769217229941258E-3</v>
      </c>
      <c r="C3075" s="9">
        <f t="shared" si="239"/>
        <v>1.246221722994126E-3</v>
      </c>
      <c r="D3075" s="6">
        <f t="shared" si="240"/>
        <v>1.5530685828624481E-6</v>
      </c>
      <c r="E3075" s="6">
        <f t="shared" si="242"/>
        <v>4.4606310686979612E-4</v>
      </c>
      <c r="F3075" s="6">
        <f t="shared" si="241"/>
        <v>0.64639081153823708</v>
      </c>
      <c r="G3075" s="17">
        <v>4.3278179894967409E-3</v>
      </c>
      <c r="H3075" s="9">
        <f t="shared" si="238"/>
        <v>8.0398433538112993E-3</v>
      </c>
      <c r="I3075" s="8"/>
      <c r="J3075" s="10"/>
      <c r="AC3075" s="14"/>
      <c r="AD3075" s="15"/>
    </row>
    <row r="3076" spans="1:30" hidden="1" outlineLevel="1" x14ac:dyDescent="0.3">
      <c r="A3076" s="14">
        <v>40976</v>
      </c>
      <c r="B3076" s="17">
        <v>9.7700491747187233E-3</v>
      </c>
      <c r="C3076" s="9">
        <f t="shared" si="239"/>
        <v>4.1393491747187235E-3</v>
      </c>
      <c r="D3076" s="6">
        <f t="shared" si="240"/>
        <v>1.7134211590244578E-5</v>
      </c>
      <c r="E3076" s="6">
        <f t="shared" si="242"/>
        <v>1.5530685828624481E-6</v>
      </c>
      <c r="F3076" s="6">
        <f t="shared" si="241"/>
        <v>0.18826468658424725</v>
      </c>
      <c r="G3076" s="17">
        <v>5.879213320435164E-3</v>
      </c>
      <c r="H3076" s="9">
        <f t="shared" si="238"/>
        <v>4.3389478745918027E-3</v>
      </c>
      <c r="I3076" s="8"/>
      <c r="J3076" s="10"/>
      <c r="AC3076" s="14"/>
      <c r="AD3076" s="15"/>
    </row>
    <row r="3077" spans="1:30" hidden="1" outlineLevel="1" x14ac:dyDescent="0.3">
      <c r="A3077" s="14">
        <v>40977</v>
      </c>
      <c r="B3077" s="17">
        <v>3.6246730207315234E-3</v>
      </c>
      <c r="C3077" s="9">
        <f t="shared" si="239"/>
        <v>-2.0060269792684764E-3</v>
      </c>
      <c r="D3077" s="6">
        <f t="shared" si="240"/>
        <v>4.0241442415530083E-6</v>
      </c>
      <c r="E3077" s="6">
        <f t="shared" si="242"/>
        <v>1.7134211590244578E-5</v>
      </c>
      <c r="F3077" s="6">
        <f t="shared" si="241"/>
        <v>0.3301000419861716</v>
      </c>
      <c r="G3077" s="17">
        <v>4.1713829374070708E-3</v>
      </c>
      <c r="H3077" s="9">
        <f t="shared" si="238"/>
        <v>5.7454333342766371E-3</v>
      </c>
      <c r="I3077" s="8"/>
      <c r="J3077" s="10"/>
      <c r="AC3077" s="14"/>
      <c r="AD3077" s="15"/>
    </row>
    <row r="3078" spans="1:30" hidden="1" outlineLevel="1" x14ac:dyDescent="0.3">
      <c r="A3078" s="14">
        <v>40980</v>
      </c>
      <c r="B3078" s="17">
        <v>1.6044778679167289E-4</v>
      </c>
      <c r="C3078" s="9">
        <f t="shared" si="239"/>
        <v>-5.470252213208327E-3</v>
      </c>
      <c r="D3078" s="6">
        <f t="shared" si="240"/>
        <v>2.99236592761106E-5</v>
      </c>
      <c r="E3078" s="6">
        <f t="shared" si="242"/>
        <v>4.0241442415530083E-6</v>
      </c>
      <c r="F3078" s="6">
        <f t="shared" si="241"/>
        <v>0.17635640075702597</v>
      </c>
      <c r="G3078" s="17">
        <v>3.1974206536256136E-3</v>
      </c>
      <c r="H3078" s="9">
        <f t="shared" si="238"/>
        <v>4.1994809293176456E-3</v>
      </c>
      <c r="I3078" s="8"/>
      <c r="J3078" s="10"/>
      <c r="AC3078" s="14"/>
      <c r="AD3078" s="15"/>
    </row>
    <row r="3079" spans="1:30" hidden="1" outlineLevel="1" x14ac:dyDescent="0.3">
      <c r="A3079" s="14">
        <v>40981</v>
      </c>
      <c r="B3079" s="17">
        <v>1.7969133090432483E-2</v>
      </c>
      <c r="C3079" s="9">
        <f t="shared" si="239"/>
        <v>1.2338433090432484E-2</v>
      </c>
      <c r="D3079" s="6">
        <f t="shared" si="240"/>
        <v>1.5223693112707929E-4</v>
      </c>
      <c r="E3079" s="6">
        <f t="shared" si="242"/>
        <v>2.99236592761106E-5</v>
      </c>
      <c r="F3079" s="6">
        <f t="shared" si="241"/>
        <v>0.11207707681577807</v>
      </c>
      <c r="G3079" s="17">
        <v>6.7877472303352771E-3</v>
      </c>
      <c r="H3079" s="9">
        <f t="shared" si="238"/>
        <v>3.3477914632751254E-3</v>
      </c>
      <c r="I3079" s="8"/>
      <c r="J3079" s="10"/>
      <c r="AC3079" s="14"/>
      <c r="AD3079" s="15"/>
    </row>
    <row r="3080" spans="1:30" hidden="1" outlineLevel="1" x14ac:dyDescent="0.3">
      <c r="A3080" s="14">
        <v>40982</v>
      </c>
      <c r="B3080" s="17">
        <v>-1.1969780885961415E-3</v>
      </c>
      <c r="C3080" s="9">
        <f t="shared" si="239"/>
        <v>-6.8276780885961411E-3</v>
      </c>
      <c r="D3080" s="6">
        <f t="shared" si="240"/>
        <v>4.6617188081495857E-5</v>
      </c>
      <c r="E3080" s="6">
        <f t="shared" si="242"/>
        <v>1.5223693112707929E-4</v>
      </c>
      <c r="F3080" s="6">
        <f t="shared" si="241"/>
        <v>0.43318045113059023</v>
      </c>
      <c r="G3080" s="17">
        <v>4.4021258010391905E-3</v>
      </c>
      <c r="H3080" s="9">
        <f t="shared" si="238"/>
        <v>6.5816445599150234E-3</v>
      </c>
      <c r="I3080" s="8"/>
      <c r="J3080" s="10"/>
      <c r="AC3080" s="14"/>
      <c r="AD3080" s="15"/>
    </row>
    <row r="3081" spans="1:30" hidden="1" outlineLevel="1" x14ac:dyDescent="0.3">
      <c r="A3081" s="14">
        <v>40983</v>
      </c>
      <c r="B3081" s="17">
        <v>5.9494657015584564E-3</v>
      </c>
      <c r="C3081" s="9">
        <f t="shared" si="239"/>
        <v>3.1876570155845666E-4</v>
      </c>
      <c r="D3081" s="6">
        <f t="shared" si="240"/>
        <v>1.0161157249005506E-7</v>
      </c>
      <c r="E3081" s="6">
        <f t="shared" si="242"/>
        <v>4.6617188081495857E-5</v>
      </c>
      <c r="F3081" s="6">
        <f t="shared" si="241"/>
        <v>0.19408321692176714</v>
      </c>
      <c r="G3081" s="17">
        <v>3.3740876811413885E-3</v>
      </c>
      <c r="H3081" s="9">
        <f t="shared" si="238"/>
        <v>4.4054876792673833E-3</v>
      </c>
      <c r="I3081" s="8"/>
      <c r="J3081" s="10"/>
      <c r="AC3081" s="14"/>
      <c r="AD3081" s="15"/>
    </row>
    <row r="3082" spans="1:30" hidden="1" outlineLevel="1" x14ac:dyDescent="0.3">
      <c r="A3082" s="14">
        <v>40984</v>
      </c>
      <c r="B3082" s="17">
        <v>1.118772476704014E-3</v>
      </c>
      <c r="C3082" s="9">
        <f t="shared" si="239"/>
        <v>-4.5119275232959853E-3</v>
      </c>
      <c r="D3082" s="6">
        <f t="shared" si="240"/>
        <v>2.0357489975475844E-5</v>
      </c>
      <c r="E3082" s="6">
        <f t="shared" si="242"/>
        <v>1.0161157249005506E-7</v>
      </c>
      <c r="F3082" s="6">
        <f t="shared" si="241"/>
        <v>0.12247067701002946</v>
      </c>
      <c r="G3082" s="17">
        <v>1.9822343895758818E-3</v>
      </c>
      <c r="H3082" s="9">
        <f t="shared" si="238"/>
        <v>3.499581075072122E-3</v>
      </c>
      <c r="I3082" s="8"/>
      <c r="J3082" s="10"/>
      <c r="AC3082" s="14"/>
      <c r="AD3082" s="15"/>
    </row>
    <row r="3083" spans="1:30" hidden="1" outlineLevel="1" x14ac:dyDescent="0.3">
      <c r="A3083" s="14">
        <v>40987</v>
      </c>
      <c r="B3083" s="17">
        <v>3.9659715140729253E-3</v>
      </c>
      <c r="C3083" s="9">
        <f t="shared" si="239"/>
        <v>-1.6647284859270745E-3</v>
      </c>
      <c r="D3083" s="6">
        <f t="shared" si="240"/>
        <v>2.7713209318570498E-6</v>
      </c>
      <c r="E3083" s="6">
        <f t="shared" si="242"/>
        <v>2.0357489975475844E-5</v>
      </c>
      <c r="F3083" s="6">
        <f t="shared" si="241"/>
        <v>5.5697856786453608E-2</v>
      </c>
      <c r="G3083" s="17">
        <v>5.0746327342609887E-3</v>
      </c>
      <c r="H3083" s="9">
        <f t="shared" si="238"/>
        <v>2.3600393383681893E-3</v>
      </c>
      <c r="I3083" s="8"/>
      <c r="J3083" s="10"/>
      <c r="AC3083" s="14"/>
      <c r="AD3083" s="15"/>
    </row>
    <row r="3084" spans="1:30" hidden="1" outlineLevel="1" x14ac:dyDescent="0.3">
      <c r="A3084" s="14">
        <v>40988</v>
      </c>
      <c r="B3084" s="17">
        <v>-3.005028734390367E-3</v>
      </c>
      <c r="C3084" s="9">
        <f t="shared" si="239"/>
        <v>-8.6357287343903667E-3</v>
      </c>
      <c r="D3084" s="6">
        <f t="shared" si="240"/>
        <v>7.4575810773975447E-5</v>
      </c>
      <c r="E3084" s="6">
        <f t="shared" si="242"/>
        <v>2.7713209318570498E-6</v>
      </c>
      <c r="F3084" s="6">
        <f t="shared" si="241"/>
        <v>0.25116022627947932</v>
      </c>
      <c r="G3084" s="17">
        <v>6.4651044490361817E-3</v>
      </c>
      <c r="H3084" s="9">
        <f t="shared" si="238"/>
        <v>5.0115888326904799E-3</v>
      </c>
      <c r="I3084" s="8"/>
      <c r="J3084" s="10"/>
      <c r="AC3084" s="14"/>
      <c r="AD3084" s="15"/>
    </row>
    <row r="3085" spans="1:30" hidden="1" outlineLevel="1" x14ac:dyDescent="0.3">
      <c r="A3085" s="14">
        <v>40989</v>
      </c>
      <c r="B3085" s="17">
        <v>-1.8729499037795677E-3</v>
      </c>
      <c r="C3085" s="9">
        <f t="shared" si="239"/>
        <v>-7.5036499037795679E-3</v>
      </c>
      <c r="D3085" s="6">
        <f t="shared" si="240"/>
        <v>5.6304761878491117E-5</v>
      </c>
      <c r="E3085" s="6">
        <f t="shared" si="242"/>
        <v>7.4575810773975447E-5</v>
      </c>
      <c r="F3085" s="6">
        <f t="shared" si="241"/>
        <v>0.39489383790285681</v>
      </c>
      <c r="G3085" s="17">
        <v>3.1571999204001401E-3</v>
      </c>
      <c r="H3085" s="9">
        <f t="shared" si="238"/>
        <v>6.2840579079354196E-3</v>
      </c>
      <c r="I3085" s="8"/>
      <c r="J3085" s="10"/>
      <c r="AC3085" s="14"/>
      <c r="AD3085" s="15"/>
    </row>
    <row r="3086" spans="1:30" hidden="1" outlineLevel="1" x14ac:dyDescent="0.3">
      <c r="A3086" s="14">
        <v>40990</v>
      </c>
      <c r="B3086" s="17">
        <v>-7.2326342268960522E-3</v>
      </c>
      <c r="C3086" s="9">
        <f t="shared" si="239"/>
        <v>-1.2863334226896051E-2</v>
      </c>
      <c r="D3086" s="6">
        <f t="shared" si="240"/>
        <v>1.6546536743283543E-4</v>
      </c>
      <c r="E3086" s="6">
        <f t="shared" si="242"/>
        <v>5.6304761878491117E-5</v>
      </c>
      <c r="F3086" s="6">
        <f t="shared" si="241"/>
        <v>0.10979236198606884</v>
      </c>
      <c r="G3086" s="17">
        <v>5.7313830708941435E-3</v>
      </c>
      <c r="H3086" s="9">
        <f t="shared" ref="H3086:H3149" si="243">SQRT(F3086)/100</f>
        <v>3.3134930509368639E-3</v>
      </c>
      <c r="I3086" s="8"/>
      <c r="J3086" s="10"/>
      <c r="AC3086" s="14"/>
      <c r="AD3086" s="15"/>
    </row>
    <row r="3087" spans="1:30" hidden="1" outlineLevel="1" x14ac:dyDescent="0.3">
      <c r="A3087" s="14">
        <v>40991</v>
      </c>
      <c r="B3087" s="17">
        <v>3.1040360075579292E-3</v>
      </c>
      <c r="C3087" s="9">
        <f t="shared" ref="C3087:C3150" si="244">B3087-B$5</f>
        <v>-2.5266639924420705E-3</v>
      </c>
      <c r="D3087" s="6">
        <f t="shared" ref="D3087:D3150" si="245">C3087^2</f>
        <v>6.3840309307033037E-6</v>
      </c>
      <c r="E3087" s="6">
        <f t="shared" si="242"/>
        <v>1.6546536743283543E-4</v>
      </c>
      <c r="F3087" s="6">
        <f t="shared" ref="F3087:F3150" si="246">IF(C3086&gt;0,B$6+B$7*E3087+B$8*(G3086*100)^2,B$6+B$7*E3087+B$8*(G3086*100)^2+E3087*$B$9)</f>
        <v>0.31475501215057505</v>
      </c>
      <c r="G3087" s="17">
        <v>5.8259107956835443E-3</v>
      </c>
      <c r="H3087" s="9">
        <f t="shared" si="243"/>
        <v>5.6103031304072602E-3</v>
      </c>
      <c r="I3087" s="8"/>
      <c r="J3087" s="10"/>
      <c r="AC3087" s="14"/>
      <c r="AD3087" s="15"/>
    </row>
    <row r="3088" spans="1:30" hidden="1" outlineLevel="1" x14ac:dyDescent="0.3">
      <c r="A3088" s="14">
        <v>40994</v>
      </c>
      <c r="B3088" s="17">
        <v>1.3790299964086756E-2</v>
      </c>
      <c r="C3088" s="9">
        <f t="shared" si="244"/>
        <v>8.1595999640867549E-3</v>
      </c>
      <c r="D3088" s="6">
        <f t="shared" si="245"/>
        <v>6.6579071573924576E-5</v>
      </c>
      <c r="E3088" s="6">
        <f t="shared" ref="E3088:E3151" si="247">D3087</f>
        <v>6.3840309307033037E-6</v>
      </c>
      <c r="F3088" s="6">
        <f t="shared" si="246"/>
        <v>0.32451276512577049</v>
      </c>
      <c r="G3088" s="17">
        <v>5.310109033590641E-3</v>
      </c>
      <c r="H3088" s="9">
        <f t="shared" si="243"/>
        <v>5.69660219012852E-3</v>
      </c>
      <c r="I3088" s="8"/>
      <c r="J3088" s="10"/>
      <c r="AC3088" s="14"/>
      <c r="AD3088" s="15"/>
    </row>
    <row r="3089" spans="1:30" hidden="1" outlineLevel="1" x14ac:dyDescent="0.3">
      <c r="A3089" s="14">
        <v>40995</v>
      </c>
      <c r="B3089" s="17">
        <v>-2.82074975424287E-3</v>
      </c>
      <c r="C3089" s="9">
        <f t="shared" si="244"/>
        <v>-8.4514497542428693E-3</v>
      </c>
      <c r="D3089" s="6">
        <f t="shared" si="245"/>
        <v>7.1427002948491853E-5</v>
      </c>
      <c r="E3089" s="6">
        <f t="shared" si="247"/>
        <v>6.6579071573924576E-5</v>
      </c>
      <c r="F3089" s="6">
        <f t="shared" si="246"/>
        <v>0.27306283944587545</v>
      </c>
      <c r="G3089" s="17">
        <v>3.105136864852085E-3</v>
      </c>
      <c r="H3089" s="9">
        <f t="shared" si="243"/>
        <v>5.2255414977385407E-3</v>
      </c>
      <c r="I3089" s="8"/>
      <c r="J3089" s="10"/>
      <c r="AC3089" s="14"/>
      <c r="AD3089" s="15"/>
    </row>
    <row r="3090" spans="1:30" hidden="1" outlineLevel="1" x14ac:dyDescent="0.3">
      <c r="A3090" s="14">
        <v>40996</v>
      </c>
      <c r="B3090" s="17">
        <v>-4.9537586832890156E-3</v>
      </c>
      <c r="C3090" s="9">
        <f t="shared" si="244"/>
        <v>-1.0584458683289015E-2</v>
      </c>
      <c r="D3090" s="6">
        <f t="shared" si="245"/>
        <v>1.1203076561825224E-4</v>
      </c>
      <c r="E3090" s="6">
        <f t="shared" si="247"/>
        <v>7.1427002948491853E-5</v>
      </c>
      <c r="F3090" s="6">
        <f t="shared" si="246"/>
        <v>0.10687468079283961</v>
      </c>
      <c r="G3090" s="17">
        <v>7.9355716046233971E-3</v>
      </c>
      <c r="H3090" s="9">
        <f t="shared" si="243"/>
        <v>3.2691693255755294E-3</v>
      </c>
      <c r="I3090" s="8"/>
      <c r="J3090" s="10"/>
      <c r="AC3090" s="14"/>
      <c r="AD3090" s="15"/>
    </row>
    <row r="3091" spans="1:30" hidden="1" outlineLevel="1" x14ac:dyDescent="0.3">
      <c r="A3091" s="14">
        <v>40997</v>
      </c>
      <c r="B3091" s="17">
        <v>-1.6092239433909445E-3</v>
      </c>
      <c r="C3091" s="9">
        <f t="shared" si="244"/>
        <v>-7.239923943390944E-3</v>
      </c>
      <c r="D3091" s="6">
        <f t="shared" si="245"/>
        <v>5.2416498706085475E-5</v>
      </c>
      <c r="E3091" s="6">
        <f t="shared" si="247"/>
        <v>1.1203076561825224E-4</v>
      </c>
      <c r="F3091" s="6">
        <f t="shared" si="246"/>
        <v>0.58457127821530475</v>
      </c>
      <c r="G3091" s="17">
        <v>8.4402316282764546E-3</v>
      </c>
      <c r="H3091" s="9">
        <f t="shared" si="243"/>
        <v>7.6457261147343273E-3</v>
      </c>
      <c r="I3091" s="8"/>
      <c r="J3091" s="10"/>
      <c r="AC3091" s="14"/>
      <c r="AD3091" s="15"/>
    </row>
    <row r="3092" spans="1:30" hidden="1" outlineLevel="1" x14ac:dyDescent="0.3">
      <c r="A3092" s="14">
        <v>40998</v>
      </c>
      <c r="B3092" s="17">
        <v>3.691613621621361E-3</v>
      </c>
      <c r="C3092" s="9">
        <f t="shared" si="244"/>
        <v>-1.9390863783786388E-3</v>
      </c>
      <c r="D3092" s="6">
        <f t="shared" si="245"/>
        <v>3.7600559828135853E-6</v>
      </c>
      <c r="E3092" s="6">
        <f t="shared" si="247"/>
        <v>5.2416498706085475E-5</v>
      </c>
      <c r="F3092" s="6">
        <f t="shared" si="246"/>
        <v>0.65858348126913524</v>
      </c>
      <c r="G3092" s="17">
        <v>3.9550488669106848E-3</v>
      </c>
      <c r="H3092" s="9">
        <f t="shared" si="243"/>
        <v>8.1153156517114917E-3</v>
      </c>
      <c r="I3092" s="8"/>
      <c r="J3092" s="10"/>
      <c r="AC3092" s="14"/>
      <c r="AD3092" s="15"/>
    </row>
    <row r="3093" spans="1:30" hidden="1" outlineLevel="1" x14ac:dyDescent="0.3">
      <c r="A3093" s="14">
        <v>41001</v>
      </c>
      <c r="B3093" s="17">
        <v>7.4766261209859314E-3</v>
      </c>
      <c r="C3093" s="9">
        <f t="shared" si="244"/>
        <v>1.8459261209859317E-3</v>
      </c>
      <c r="D3093" s="6">
        <f t="shared" si="245"/>
        <v>3.4074432441381684E-6</v>
      </c>
      <c r="E3093" s="6">
        <f t="shared" si="247"/>
        <v>3.7600559828135853E-6</v>
      </c>
      <c r="F3093" s="6">
        <f t="shared" si="246"/>
        <v>0.16060973328238701</v>
      </c>
      <c r="G3093" s="17">
        <v>7.282578632132857E-3</v>
      </c>
      <c r="H3093" s="9">
        <f t="shared" si="243"/>
        <v>4.0076144186084947E-3</v>
      </c>
      <c r="I3093" s="8"/>
      <c r="J3093" s="10"/>
      <c r="AC3093" s="14"/>
      <c r="AD3093" s="15"/>
    </row>
    <row r="3094" spans="1:30" hidden="1" outlineLevel="1" x14ac:dyDescent="0.3">
      <c r="A3094" s="14">
        <v>41002</v>
      </c>
      <c r="B3094" s="17">
        <v>-3.9966118201429186E-3</v>
      </c>
      <c r="C3094" s="9">
        <f t="shared" si="244"/>
        <v>-9.6273118201429184E-3</v>
      </c>
      <c r="D3094" s="6">
        <f t="shared" si="245"/>
        <v>9.2685132882263554E-5</v>
      </c>
      <c r="E3094" s="6">
        <f t="shared" si="247"/>
        <v>3.4074432441381684E-6</v>
      </c>
      <c r="F3094" s="6">
        <f t="shared" si="246"/>
        <v>0.49554301788285909</v>
      </c>
      <c r="G3094" s="17">
        <v>7.5083989355708858E-3</v>
      </c>
      <c r="H3094" s="9">
        <f t="shared" si="243"/>
        <v>7.0394816420163995E-3</v>
      </c>
      <c r="I3094" s="8"/>
      <c r="J3094" s="10"/>
      <c r="AC3094" s="14"/>
      <c r="AD3094" s="15"/>
    </row>
    <row r="3095" spans="1:30" hidden="1" outlineLevel="1" x14ac:dyDescent="0.3">
      <c r="A3095" s="14">
        <v>41003</v>
      </c>
      <c r="B3095" s="17">
        <v>-1.0254926852536355E-2</v>
      </c>
      <c r="C3095" s="9">
        <f t="shared" si="244"/>
        <v>-1.5885626852536354E-2</v>
      </c>
      <c r="D3095" s="6">
        <f t="shared" si="245"/>
        <v>2.5235314049802405E-4</v>
      </c>
      <c r="E3095" s="6">
        <f t="shared" si="247"/>
        <v>9.2685132882263554E-5</v>
      </c>
      <c r="F3095" s="6">
        <f t="shared" si="246"/>
        <v>0.52547642024207375</v>
      </c>
      <c r="G3095" s="17">
        <v>7.4201610236693432E-3</v>
      </c>
      <c r="H3095" s="9">
        <f t="shared" si="243"/>
        <v>7.2489752395912743E-3</v>
      </c>
      <c r="I3095" s="8"/>
      <c r="J3095" s="10"/>
      <c r="AC3095" s="14"/>
      <c r="AD3095" s="15"/>
    </row>
    <row r="3096" spans="1:30" hidden="1" outlineLevel="1" x14ac:dyDescent="0.3">
      <c r="A3096" s="14">
        <v>41004</v>
      </c>
      <c r="B3096" s="17">
        <v>-6.2924015242684262E-4</v>
      </c>
      <c r="C3096" s="9">
        <f t="shared" si="244"/>
        <v>-6.2599401524268423E-3</v>
      </c>
      <c r="D3096" s="6">
        <f t="shared" si="245"/>
        <v>3.9186850711965798E-5</v>
      </c>
      <c r="E3096" s="6">
        <f t="shared" si="247"/>
        <v>2.5235314049802405E-4</v>
      </c>
      <c r="F3096" s="6">
        <f t="shared" si="246"/>
        <v>0.51370541234189571</v>
      </c>
      <c r="G3096" s="17">
        <v>4.2020622851199011E-3</v>
      </c>
      <c r="H3096" s="9">
        <f t="shared" si="243"/>
        <v>7.1673245520340132E-3</v>
      </c>
      <c r="I3096" s="8"/>
      <c r="J3096" s="10"/>
      <c r="AC3096" s="14"/>
      <c r="AD3096" s="15"/>
    </row>
    <row r="3097" spans="1:30" hidden="1" outlineLevel="1" x14ac:dyDescent="0.3">
      <c r="A3097" s="14">
        <v>41008</v>
      </c>
      <c r="B3097" s="17">
        <v>-1.1423437999540816E-2</v>
      </c>
      <c r="C3097" s="9">
        <f t="shared" si="244"/>
        <v>-1.7054137999540815E-2</v>
      </c>
      <c r="D3097" s="6">
        <f t="shared" si="245"/>
        <v>2.9084362290738197E-4</v>
      </c>
      <c r="E3097" s="6">
        <f t="shared" si="247"/>
        <v>3.9186850711965798E-5</v>
      </c>
      <c r="F3097" s="6">
        <f t="shared" si="246"/>
        <v>0.17866348870799309</v>
      </c>
      <c r="G3097" s="17">
        <v>7.1855559010957108E-3</v>
      </c>
      <c r="H3097" s="9">
        <f t="shared" si="243"/>
        <v>4.2268604035145645E-3</v>
      </c>
      <c r="I3097" s="8"/>
      <c r="J3097" s="10"/>
      <c r="AC3097" s="14"/>
      <c r="AD3097" s="15"/>
    </row>
    <row r="3098" spans="1:30" hidden="1" outlineLevel="1" x14ac:dyDescent="0.3">
      <c r="A3098" s="14">
        <v>41009</v>
      </c>
      <c r="B3098" s="17">
        <v>-1.7229025277183996E-2</v>
      </c>
      <c r="C3098" s="9">
        <f t="shared" si="244"/>
        <v>-2.2859725277183995E-2</v>
      </c>
      <c r="D3098" s="6">
        <f t="shared" si="245"/>
        <v>5.225670397483249E-4</v>
      </c>
      <c r="E3098" s="6">
        <f t="shared" si="247"/>
        <v>2.9084362290738197E-4</v>
      </c>
      <c r="F3098" s="6">
        <f t="shared" si="246"/>
        <v>0.48302025682244715</v>
      </c>
      <c r="G3098" s="17">
        <v>8.1216003455498939E-3</v>
      </c>
      <c r="H3098" s="9">
        <f t="shared" si="243"/>
        <v>6.9499658763367113E-3</v>
      </c>
      <c r="I3098" s="8"/>
      <c r="J3098" s="10"/>
      <c r="AC3098" s="14"/>
      <c r="AD3098" s="15"/>
    </row>
    <row r="3099" spans="1:30" hidden="1" outlineLevel="1" x14ac:dyDescent="0.3">
      <c r="A3099" s="14">
        <v>41010</v>
      </c>
      <c r="B3099" s="17">
        <v>7.421289800125741E-3</v>
      </c>
      <c r="C3099" s="9">
        <f t="shared" si="244"/>
        <v>1.7905898001257413E-3</v>
      </c>
      <c r="D3099" s="6">
        <f t="shared" si="245"/>
        <v>3.206211832314342E-6</v>
      </c>
      <c r="E3099" s="6">
        <f t="shared" si="247"/>
        <v>5.225670397483249E-4</v>
      </c>
      <c r="F3099" s="6">
        <f t="shared" si="246"/>
        <v>0.61139800258750843</v>
      </c>
      <c r="G3099" s="17">
        <v>7.1065027236687176E-3</v>
      </c>
      <c r="H3099" s="9">
        <f t="shared" si="243"/>
        <v>7.8191943484447832E-3</v>
      </c>
      <c r="I3099" s="8"/>
      <c r="J3099" s="10"/>
      <c r="AC3099" s="14"/>
      <c r="AD3099" s="15"/>
    </row>
    <row r="3100" spans="1:30" hidden="1" outlineLevel="1" x14ac:dyDescent="0.3">
      <c r="A3100" s="14">
        <v>41011</v>
      </c>
      <c r="B3100" s="17">
        <v>1.3685315235973996E-2</v>
      </c>
      <c r="C3100" s="9">
        <f t="shared" si="244"/>
        <v>8.0546152359739949E-3</v>
      </c>
      <c r="D3100" s="6">
        <f t="shared" si="245"/>
        <v>6.4876826599584415E-5</v>
      </c>
      <c r="E3100" s="6">
        <f t="shared" si="247"/>
        <v>3.206211832314342E-6</v>
      </c>
      <c r="F3100" s="6">
        <f t="shared" si="246"/>
        <v>0.47284982627225686</v>
      </c>
      <c r="G3100" s="17">
        <v>5.6450775894844795E-3</v>
      </c>
      <c r="H3100" s="9">
        <f t="shared" si="243"/>
        <v>6.8764076833202434E-3</v>
      </c>
      <c r="I3100" s="8"/>
      <c r="J3100" s="10"/>
      <c r="AC3100" s="14"/>
      <c r="AD3100" s="15"/>
    </row>
    <row r="3101" spans="1:30" hidden="1" outlineLevel="1" x14ac:dyDescent="0.3">
      <c r="A3101" s="14">
        <v>41012</v>
      </c>
      <c r="B3101" s="17">
        <v>-1.255346712505803E-2</v>
      </c>
      <c r="C3101" s="9">
        <f t="shared" si="244"/>
        <v>-1.8184167125058031E-2</v>
      </c>
      <c r="D3101" s="6">
        <f t="shared" si="245"/>
        <v>3.3066393403204125E-4</v>
      </c>
      <c r="E3101" s="6">
        <f t="shared" si="247"/>
        <v>6.4876826599584415E-5</v>
      </c>
      <c r="F3101" s="6">
        <f t="shared" si="246"/>
        <v>0.30593183217914904</v>
      </c>
      <c r="G3101" s="17">
        <v>5.1267606260383533E-3</v>
      </c>
      <c r="H3101" s="9">
        <f t="shared" si="243"/>
        <v>5.5311104868656256E-3</v>
      </c>
      <c r="I3101" s="8"/>
      <c r="J3101" s="10"/>
      <c r="AC3101" s="14"/>
      <c r="AD3101" s="15"/>
    </row>
    <row r="3102" spans="1:30" hidden="1" outlineLevel="1" x14ac:dyDescent="0.3">
      <c r="A3102" s="14">
        <v>41015</v>
      </c>
      <c r="B3102" s="17">
        <v>-5.0372724017156431E-4</v>
      </c>
      <c r="C3102" s="9">
        <f t="shared" si="244"/>
        <v>-6.1344272401715645E-3</v>
      </c>
      <c r="D3102" s="6">
        <f t="shared" si="245"/>
        <v>3.7631197564958919E-5</v>
      </c>
      <c r="E3102" s="6">
        <f t="shared" si="247"/>
        <v>3.3066393403204125E-4</v>
      </c>
      <c r="F3102" s="6">
        <f t="shared" si="246"/>
        <v>0.25598030897178436</v>
      </c>
      <c r="G3102" s="17">
        <v>7.2285489433221908E-3</v>
      </c>
      <c r="H3102" s="9">
        <f t="shared" si="243"/>
        <v>5.059449663469183E-3</v>
      </c>
      <c r="I3102" s="8"/>
      <c r="J3102" s="10"/>
      <c r="AC3102" s="14"/>
      <c r="AD3102" s="15"/>
    </row>
    <row r="3103" spans="1:30" hidden="1" outlineLevel="1" x14ac:dyDescent="0.3">
      <c r="A3103" s="14">
        <v>41016</v>
      </c>
      <c r="B3103" s="17">
        <v>1.5367979157952896E-2</v>
      </c>
      <c r="C3103" s="9">
        <f t="shared" si="244"/>
        <v>9.7372791579528953E-3</v>
      </c>
      <c r="D3103" s="6">
        <f t="shared" si="245"/>
        <v>9.481460539990385E-5</v>
      </c>
      <c r="E3103" s="6">
        <f t="shared" si="247"/>
        <v>3.7631197564958919E-5</v>
      </c>
      <c r="F3103" s="6">
        <f t="shared" si="246"/>
        <v>0.48852698242058207</v>
      </c>
      <c r="G3103" s="17">
        <v>7.3967021551151254E-3</v>
      </c>
      <c r="H3103" s="9">
        <f t="shared" si="243"/>
        <v>6.9894705265891354E-3</v>
      </c>
      <c r="I3103" s="8"/>
      <c r="J3103" s="10"/>
      <c r="AC3103" s="14"/>
      <c r="AD3103" s="15"/>
    </row>
    <row r="3104" spans="1:30" hidden="1" outlineLevel="1" x14ac:dyDescent="0.3">
      <c r="A3104" s="14">
        <v>41017</v>
      </c>
      <c r="B3104" s="17">
        <v>-4.0635337617478066E-3</v>
      </c>
      <c r="C3104" s="9">
        <f t="shared" si="244"/>
        <v>-9.6942337617478072E-3</v>
      </c>
      <c r="D3104" s="6">
        <f t="shared" si="245"/>
        <v>9.3978168227411047E-5</v>
      </c>
      <c r="E3104" s="6">
        <f t="shared" si="247"/>
        <v>9.481460539990385E-5</v>
      </c>
      <c r="F3104" s="6">
        <f t="shared" si="246"/>
        <v>0.5105482432242997</v>
      </c>
      <c r="G3104" s="17">
        <v>2.92689117437522E-3</v>
      </c>
      <c r="H3104" s="9">
        <f t="shared" si="243"/>
        <v>7.1452658678617387E-3</v>
      </c>
      <c r="I3104" s="8"/>
      <c r="J3104" s="10"/>
      <c r="AC3104" s="14"/>
      <c r="AD3104" s="15"/>
    </row>
    <row r="3105" spans="1:30" hidden="1" outlineLevel="1" x14ac:dyDescent="0.3">
      <c r="A3105" s="14">
        <v>41018</v>
      </c>
      <c r="B3105" s="17">
        <v>-5.9520754771986463E-3</v>
      </c>
      <c r="C3105" s="9">
        <f t="shared" si="244"/>
        <v>-1.1582775477198645E-2</v>
      </c>
      <c r="D3105" s="6">
        <f t="shared" si="245"/>
        <v>1.341606877551943E-4</v>
      </c>
      <c r="E3105" s="6">
        <f t="shared" si="247"/>
        <v>9.3978168227411047E-5</v>
      </c>
      <c r="F3105" s="6">
        <f t="shared" si="246"/>
        <v>9.7248183773945604E-2</v>
      </c>
      <c r="G3105" s="17">
        <v>9.0385076283890434E-3</v>
      </c>
      <c r="H3105" s="9">
        <f t="shared" si="243"/>
        <v>3.1184641055164576E-3</v>
      </c>
      <c r="I3105" s="8"/>
      <c r="J3105" s="10"/>
      <c r="AC3105" s="14"/>
      <c r="AD3105" s="15"/>
    </row>
    <row r="3106" spans="1:30" hidden="1" outlineLevel="1" x14ac:dyDescent="0.3">
      <c r="A3106" s="14">
        <v>41019</v>
      </c>
      <c r="B3106" s="17">
        <v>1.1685826213355551E-3</v>
      </c>
      <c r="C3106" s="9">
        <f t="shared" si="244"/>
        <v>-4.4621173786644451E-3</v>
      </c>
      <c r="D3106" s="6">
        <f t="shared" si="245"/>
        <v>1.991049150097926E-5</v>
      </c>
      <c r="E3106" s="6">
        <f t="shared" si="247"/>
        <v>1.341606877551943E-4</v>
      </c>
      <c r="F3106" s="6">
        <f t="shared" si="246"/>
        <v>0.75226201638125911</v>
      </c>
      <c r="G3106" s="17">
        <v>6.4498589639242288E-3</v>
      </c>
      <c r="H3106" s="9">
        <f t="shared" si="243"/>
        <v>8.6733039632037531E-3</v>
      </c>
      <c r="I3106" s="8"/>
      <c r="J3106" s="10"/>
      <c r="AC3106" s="14"/>
      <c r="AD3106" s="15"/>
    </row>
    <row r="3107" spans="1:30" hidden="1" outlineLevel="1" x14ac:dyDescent="0.3">
      <c r="A3107" s="14">
        <v>41022</v>
      </c>
      <c r="B3107" s="17">
        <v>-8.4431131028838494E-3</v>
      </c>
      <c r="C3107" s="9">
        <f t="shared" si="244"/>
        <v>-1.4073813102883848E-2</v>
      </c>
      <c r="D3107" s="6">
        <f t="shared" si="245"/>
        <v>1.9807221525490508E-4</v>
      </c>
      <c r="E3107" s="6">
        <f t="shared" si="247"/>
        <v>1.991049150097926E-5</v>
      </c>
      <c r="F3107" s="6">
        <f t="shared" si="246"/>
        <v>0.39312075507487648</v>
      </c>
      <c r="G3107" s="17">
        <v>9.1693703199093538E-3</v>
      </c>
      <c r="H3107" s="9">
        <f t="shared" si="243"/>
        <v>6.2699342506510906E-3</v>
      </c>
      <c r="I3107" s="8"/>
      <c r="J3107" s="10"/>
      <c r="AC3107" s="14"/>
      <c r="AD3107" s="15"/>
    </row>
    <row r="3108" spans="1:30" hidden="1" outlineLevel="1" x14ac:dyDescent="0.3">
      <c r="A3108" s="14">
        <v>41023</v>
      </c>
      <c r="B3108" s="17">
        <v>3.6730196416251432E-3</v>
      </c>
      <c r="C3108" s="9">
        <f t="shared" si="244"/>
        <v>-1.9576803583748565E-3</v>
      </c>
      <c r="D3108" s="6">
        <f t="shared" si="245"/>
        <v>3.832512385566707E-6</v>
      </c>
      <c r="E3108" s="6">
        <f t="shared" si="247"/>
        <v>1.9807221525490508E-4</v>
      </c>
      <c r="F3108" s="6">
        <f t="shared" si="246"/>
        <v>0.77361524757799605</v>
      </c>
      <c r="G3108" s="17">
        <v>4.0419339474119442E-3</v>
      </c>
      <c r="H3108" s="9">
        <f t="shared" si="243"/>
        <v>8.7955400492408433E-3</v>
      </c>
      <c r="I3108" s="8"/>
      <c r="J3108" s="10"/>
      <c r="AC3108" s="14"/>
      <c r="AD3108" s="15"/>
    </row>
    <row r="3109" spans="1:30" hidden="1" outlineLevel="1" x14ac:dyDescent="0.3">
      <c r="A3109" s="14">
        <v>41024</v>
      </c>
      <c r="B3109" s="17">
        <v>1.3552342898745124E-2</v>
      </c>
      <c r="C3109" s="9">
        <f t="shared" si="244"/>
        <v>7.921642898745123E-3</v>
      </c>
      <c r="D3109" s="6">
        <f t="shared" si="245"/>
        <v>6.2752426215239031E-5</v>
      </c>
      <c r="E3109" s="6">
        <f t="shared" si="247"/>
        <v>3.832512385566707E-6</v>
      </c>
      <c r="F3109" s="6">
        <f t="shared" si="246"/>
        <v>0.16683323513306042</v>
      </c>
      <c r="G3109" s="17">
        <v>5.6660256937718203E-3</v>
      </c>
      <c r="H3109" s="9">
        <f t="shared" si="243"/>
        <v>4.0845224339335004E-3</v>
      </c>
      <c r="I3109" s="8"/>
      <c r="J3109" s="10"/>
      <c r="AC3109" s="14"/>
      <c r="AD3109" s="15"/>
    </row>
    <row r="3110" spans="1:30" hidden="1" outlineLevel="1" x14ac:dyDescent="0.3">
      <c r="A3110" s="14">
        <v>41025</v>
      </c>
      <c r="B3110" s="17">
        <v>6.6579521335077977E-3</v>
      </c>
      <c r="C3110" s="9">
        <f t="shared" si="244"/>
        <v>1.0272521335077979E-3</v>
      </c>
      <c r="D3110" s="6">
        <f t="shared" si="245"/>
        <v>1.0552469457963226E-6</v>
      </c>
      <c r="E3110" s="6">
        <f t="shared" si="247"/>
        <v>6.2752426215239031E-5</v>
      </c>
      <c r="F3110" s="6">
        <f t="shared" si="246"/>
        <v>0.30805415903442851</v>
      </c>
      <c r="G3110" s="17">
        <v>5.9922698734757394E-3</v>
      </c>
      <c r="H3110" s="9">
        <f t="shared" si="243"/>
        <v>5.550262687787205E-3</v>
      </c>
      <c r="I3110" s="8"/>
      <c r="J3110" s="10"/>
      <c r="AC3110" s="14"/>
      <c r="AD3110" s="15"/>
    </row>
    <row r="3111" spans="1:30" hidden="1" outlineLevel="1" x14ac:dyDescent="0.3">
      <c r="A3111" s="14">
        <v>41026</v>
      </c>
      <c r="B3111" s="17">
        <v>2.4114139290213211E-3</v>
      </c>
      <c r="C3111" s="9">
        <f t="shared" si="244"/>
        <v>-3.2192860709786787E-3</v>
      </c>
      <c r="D3111" s="6">
        <f t="shared" si="245"/>
        <v>1.0363802806797338E-5</v>
      </c>
      <c r="E3111" s="6">
        <f t="shared" si="247"/>
        <v>1.0552469457963226E-6</v>
      </c>
      <c r="F3111" s="6">
        <f t="shared" si="246"/>
        <v>0.34212167030491358</v>
      </c>
      <c r="G3111" s="17">
        <v>4.1881078397973583E-3</v>
      </c>
      <c r="H3111" s="9">
        <f t="shared" si="243"/>
        <v>5.8491167735386651E-3</v>
      </c>
      <c r="I3111" s="8"/>
      <c r="J3111" s="10"/>
      <c r="AC3111" s="14"/>
      <c r="AD3111" s="15"/>
    </row>
    <row r="3112" spans="1:30" hidden="1" outlineLevel="1" x14ac:dyDescent="0.3">
      <c r="A3112" s="14">
        <v>41029</v>
      </c>
      <c r="B3112" s="17">
        <v>-3.8910622753732926E-3</v>
      </c>
      <c r="C3112" s="9">
        <f t="shared" si="244"/>
        <v>-9.5217622753732932E-3</v>
      </c>
      <c r="D3112" s="6">
        <f t="shared" si="245"/>
        <v>9.066395682872199E-5</v>
      </c>
      <c r="E3112" s="6">
        <f t="shared" si="247"/>
        <v>1.0363802806797338E-5</v>
      </c>
      <c r="F3112" s="6">
        <f t="shared" si="246"/>
        <v>0.17760979505956431</v>
      </c>
      <c r="G3112" s="17">
        <v>4.2397750156114673E-3</v>
      </c>
      <c r="H3112" s="9">
        <f t="shared" si="243"/>
        <v>4.2143777127775853E-3</v>
      </c>
      <c r="I3112" s="8"/>
      <c r="J3112" s="10"/>
      <c r="AC3112" s="14"/>
      <c r="AD3112" s="15"/>
    </row>
    <row r="3113" spans="1:30" hidden="1" outlineLevel="1" x14ac:dyDescent="0.3">
      <c r="A3113" s="14">
        <v>41030</v>
      </c>
      <c r="B3113" s="17">
        <v>5.6424357196876666E-3</v>
      </c>
      <c r="C3113" s="9">
        <f t="shared" si="244"/>
        <v>1.1735719687666797E-5</v>
      </c>
      <c r="D3113" s="6">
        <f t="shared" si="245"/>
        <v>1.3772711658749008E-10</v>
      </c>
      <c r="E3113" s="6">
        <f t="shared" si="247"/>
        <v>9.066395682872199E-5</v>
      </c>
      <c r="F3113" s="6">
        <f t="shared" si="246"/>
        <v>0.18152402321256694</v>
      </c>
      <c r="G3113" s="17">
        <v>9.248482030316349E-3</v>
      </c>
      <c r="H3113" s="9">
        <f t="shared" si="243"/>
        <v>4.2605636154453433E-3</v>
      </c>
      <c r="I3113" s="8"/>
      <c r="J3113" s="10"/>
      <c r="AC3113" s="14"/>
      <c r="AD3113" s="15"/>
    </row>
    <row r="3114" spans="1:30" hidden="1" outlineLevel="1" x14ac:dyDescent="0.3">
      <c r="A3114" s="14">
        <v>41031</v>
      </c>
      <c r="B3114" s="17">
        <v>-2.4998055766569821E-3</v>
      </c>
      <c r="C3114" s="9">
        <f t="shared" si="244"/>
        <v>-8.1305055766569823E-3</v>
      </c>
      <c r="D3114" s="6">
        <f t="shared" si="245"/>
        <v>6.6105120932050281E-5</v>
      </c>
      <c r="E3114" s="6">
        <f t="shared" si="247"/>
        <v>1.3772711658749008E-10</v>
      </c>
      <c r="F3114" s="6">
        <f t="shared" si="246"/>
        <v>0.78663179873156119</v>
      </c>
      <c r="G3114" s="17">
        <v>6.5756851324248935E-3</v>
      </c>
      <c r="H3114" s="9">
        <f t="shared" si="243"/>
        <v>8.8692265656682891E-3</v>
      </c>
      <c r="I3114" s="8"/>
      <c r="J3114" s="10"/>
      <c r="AC3114" s="14"/>
      <c r="AD3114" s="15"/>
    </row>
    <row r="3115" spans="1:30" hidden="1" outlineLevel="1" x14ac:dyDescent="0.3">
      <c r="A3115" s="14">
        <v>41032</v>
      </c>
      <c r="B3115" s="17">
        <v>-7.6883511035086317E-3</v>
      </c>
      <c r="C3115" s="9">
        <f t="shared" si="244"/>
        <v>-1.3319051103508631E-2</v>
      </c>
      <c r="D3115" s="6">
        <f t="shared" si="245"/>
        <v>1.7739712229787447E-4</v>
      </c>
      <c r="E3115" s="6">
        <f t="shared" si="247"/>
        <v>6.6105120932050281E-5</v>
      </c>
      <c r="F3115" s="6">
        <f t="shared" si="246"/>
        <v>0.40780889280341309</v>
      </c>
      <c r="G3115" s="17">
        <v>5.432451192137807E-3</v>
      </c>
      <c r="H3115" s="9">
        <f t="shared" si="243"/>
        <v>6.385991644242992E-3</v>
      </c>
      <c r="I3115" s="8"/>
      <c r="J3115" s="10"/>
      <c r="AC3115" s="14"/>
      <c r="AD3115" s="15"/>
    </row>
    <row r="3116" spans="1:30" hidden="1" outlineLevel="1" x14ac:dyDescent="0.3">
      <c r="A3116" s="14">
        <v>41033</v>
      </c>
      <c r="B3116" s="17">
        <v>-1.6278995721593768E-2</v>
      </c>
      <c r="C3116" s="9">
        <f t="shared" si="244"/>
        <v>-2.1909695721593767E-2</v>
      </c>
      <c r="D3116" s="6">
        <f t="shared" si="245"/>
        <v>4.8003476661282422E-4</v>
      </c>
      <c r="E3116" s="6">
        <f t="shared" si="247"/>
        <v>1.7739712229787447E-4</v>
      </c>
      <c r="F3116" s="6">
        <f t="shared" si="246"/>
        <v>0.28486555185892254</v>
      </c>
      <c r="G3116" s="17">
        <v>7.1015254123341625E-3</v>
      </c>
      <c r="H3116" s="9">
        <f t="shared" si="243"/>
        <v>5.3372797552585019E-3</v>
      </c>
      <c r="I3116" s="8"/>
      <c r="J3116" s="10"/>
      <c r="AC3116" s="14"/>
      <c r="AD3116" s="15"/>
    </row>
    <row r="3117" spans="1:30" hidden="1" outlineLevel="1" x14ac:dyDescent="0.3">
      <c r="A3117" s="14">
        <v>41036</v>
      </c>
      <c r="B3117" s="17">
        <v>3.5051958289764599E-4</v>
      </c>
      <c r="C3117" s="9">
        <f t="shared" si="244"/>
        <v>-5.2801804171023542E-3</v>
      </c>
      <c r="D3117" s="6">
        <f t="shared" si="245"/>
        <v>2.7880305237151192E-5</v>
      </c>
      <c r="E3117" s="6">
        <f t="shared" si="247"/>
        <v>4.8003476661282422E-4</v>
      </c>
      <c r="F3117" s="6">
        <f t="shared" si="246"/>
        <v>0.47229978916094539</v>
      </c>
      <c r="G3117" s="17">
        <v>4.763894539228348E-3</v>
      </c>
      <c r="H3117" s="9">
        <f t="shared" si="243"/>
        <v>6.8724070685673546E-3</v>
      </c>
      <c r="I3117" s="8"/>
      <c r="J3117" s="10"/>
      <c r="AC3117" s="14"/>
      <c r="AD3117" s="15"/>
    </row>
    <row r="3118" spans="1:30" hidden="1" outlineLevel="1" x14ac:dyDescent="0.3">
      <c r="A3118" s="14">
        <v>41037</v>
      </c>
      <c r="B3118" s="17">
        <v>-4.2878531349675271E-3</v>
      </c>
      <c r="C3118" s="9">
        <f t="shared" si="244"/>
        <v>-9.9185531349675268E-3</v>
      </c>
      <c r="D3118" s="6">
        <f t="shared" si="245"/>
        <v>9.8377696291174156E-5</v>
      </c>
      <c r="E3118" s="6">
        <f t="shared" si="247"/>
        <v>2.7880305237151192E-5</v>
      </c>
      <c r="F3118" s="6">
        <f t="shared" si="246"/>
        <v>0.22378119171628111</v>
      </c>
      <c r="G3118" s="17">
        <v>1.2692378806220511E-2</v>
      </c>
      <c r="H3118" s="9">
        <f t="shared" si="243"/>
        <v>4.7305516773023535E-3</v>
      </c>
      <c r="I3118" s="8"/>
      <c r="J3118" s="10"/>
      <c r="AC3118" s="14"/>
      <c r="AD3118" s="15"/>
    </row>
    <row r="3119" spans="1:30" hidden="1" outlineLevel="1" x14ac:dyDescent="0.3">
      <c r="A3119" s="14">
        <v>41038</v>
      </c>
      <c r="B3119" s="17">
        <v>-6.7248275317838497E-3</v>
      </c>
      <c r="C3119" s="9">
        <f t="shared" si="244"/>
        <v>-1.2355527531783849E-2</v>
      </c>
      <c r="D3119" s="6">
        <f t="shared" si="245"/>
        <v>1.5265906058866872E-4</v>
      </c>
      <c r="E3119" s="6">
        <f t="shared" si="247"/>
        <v>9.8377696291174156E-5</v>
      </c>
      <c r="F3119" s="6">
        <f t="shared" si="246"/>
        <v>1.4634582574216159</v>
      </c>
      <c r="G3119" s="17">
        <v>1.0763323924306423E-2</v>
      </c>
      <c r="H3119" s="9">
        <f t="shared" si="243"/>
        <v>1.2097347880513381E-2</v>
      </c>
      <c r="I3119" s="8"/>
      <c r="J3119" s="10"/>
      <c r="AC3119" s="14"/>
      <c r="AD3119" s="15"/>
    </row>
    <row r="3120" spans="1:30" hidden="1" outlineLevel="1" x14ac:dyDescent="0.3">
      <c r="A3120" s="14">
        <v>41039</v>
      </c>
      <c r="B3120" s="17">
        <v>2.5142474063870246E-3</v>
      </c>
      <c r="C3120" s="9">
        <f t="shared" si="244"/>
        <v>-3.1164525936129752E-3</v>
      </c>
      <c r="D3120" s="6">
        <f t="shared" si="245"/>
        <v>9.7122767682370394E-6</v>
      </c>
      <c r="E3120" s="6">
        <f t="shared" si="247"/>
        <v>1.5265906058866872E-4</v>
      </c>
      <c r="F3120" s="6">
        <f t="shared" si="246"/>
        <v>1.0581872808732453</v>
      </c>
      <c r="G3120" s="17">
        <v>6.4851542246202919E-3</v>
      </c>
      <c r="H3120" s="9">
        <f t="shared" si="243"/>
        <v>1.0286823031788024E-2</v>
      </c>
      <c r="I3120" s="8"/>
      <c r="J3120" s="10"/>
      <c r="AC3120" s="14"/>
      <c r="AD3120" s="15"/>
    </row>
    <row r="3121" spans="1:30" hidden="1" outlineLevel="1" x14ac:dyDescent="0.3">
      <c r="A3121" s="14">
        <v>41040</v>
      </c>
      <c r="B3121" s="17">
        <v>-3.3930913342835258E-3</v>
      </c>
      <c r="C3121" s="9">
        <f t="shared" si="244"/>
        <v>-9.023791334283526E-3</v>
      </c>
      <c r="D3121" s="6">
        <f t="shared" si="245"/>
        <v>8.1428810044690457E-5</v>
      </c>
      <c r="E3121" s="6">
        <f t="shared" si="247"/>
        <v>9.7122767682370394E-6</v>
      </c>
      <c r="F3121" s="6">
        <f t="shared" si="246"/>
        <v>0.39720825418784406</v>
      </c>
      <c r="G3121" s="17">
        <v>7.9956598594807249E-3</v>
      </c>
      <c r="H3121" s="9">
        <f t="shared" si="243"/>
        <v>6.3024459869787386E-3</v>
      </c>
      <c r="I3121" s="8"/>
      <c r="J3121" s="10"/>
      <c r="AC3121" s="14"/>
      <c r="AD3121" s="15"/>
    </row>
    <row r="3122" spans="1:30" hidden="1" outlineLevel="1" x14ac:dyDescent="0.3">
      <c r="A3122" s="14">
        <v>41043</v>
      </c>
      <c r="B3122" s="17">
        <v>-1.1175073102338487E-2</v>
      </c>
      <c r="C3122" s="9">
        <f t="shared" si="244"/>
        <v>-1.6805773102338488E-2</v>
      </c>
      <c r="D3122" s="6">
        <f t="shared" si="245"/>
        <v>2.8243400956728379E-4</v>
      </c>
      <c r="E3122" s="6">
        <f t="shared" si="247"/>
        <v>8.1428810044690457E-5</v>
      </c>
      <c r="F3122" s="6">
        <f t="shared" si="246"/>
        <v>0.5931403186876959</v>
      </c>
      <c r="G3122" s="17">
        <v>5.351452965517773E-3</v>
      </c>
      <c r="H3122" s="9">
        <f t="shared" si="243"/>
        <v>7.7015603528615929E-3</v>
      </c>
      <c r="I3122" s="8"/>
      <c r="J3122" s="10"/>
      <c r="AC3122" s="14"/>
      <c r="AD3122" s="15"/>
    </row>
    <row r="3123" spans="1:30" hidden="1" outlineLevel="1" x14ac:dyDescent="0.3">
      <c r="A3123" s="14">
        <v>41044</v>
      </c>
      <c r="B3123" s="17">
        <v>-5.7624082765024764E-3</v>
      </c>
      <c r="C3123" s="9">
        <f t="shared" si="244"/>
        <v>-1.1393108276502476E-2</v>
      </c>
      <c r="D3123" s="6">
        <f t="shared" si="245"/>
        <v>1.2980291620010923E-4</v>
      </c>
      <c r="E3123" s="6">
        <f t="shared" si="247"/>
        <v>2.8243400956728379E-4</v>
      </c>
      <c r="F3123" s="6">
        <f t="shared" si="246"/>
        <v>0.27706006226692026</v>
      </c>
      <c r="G3123" s="17">
        <v>7.770341919576383E-3</v>
      </c>
      <c r="H3123" s="9">
        <f t="shared" si="243"/>
        <v>5.2636495159434794E-3</v>
      </c>
      <c r="I3123" s="8"/>
      <c r="J3123" s="10"/>
      <c r="AC3123" s="14"/>
      <c r="AD3123" s="15"/>
    </row>
    <row r="3124" spans="1:30" hidden="1" outlineLevel="1" x14ac:dyDescent="0.3">
      <c r="A3124" s="14">
        <v>41045</v>
      </c>
      <c r="B3124" s="17">
        <v>-4.4135439289460293E-3</v>
      </c>
      <c r="C3124" s="9">
        <f t="shared" si="244"/>
        <v>-1.0044243928946029E-2</v>
      </c>
      <c r="D3124" s="6">
        <f t="shared" si="245"/>
        <v>1.0088683610416916E-4</v>
      </c>
      <c r="E3124" s="6">
        <f t="shared" si="247"/>
        <v>1.2980291620010923E-4</v>
      </c>
      <c r="F3124" s="6">
        <f t="shared" si="246"/>
        <v>0.56133020550830326</v>
      </c>
      <c r="G3124" s="17">
        <v>9.6227526431277681E-3</v>
      </c>
      <c r="H3124" s="9">
        <f t="shared" si="243"/>
        <v>7.4921973112585813E-3</v>
      </c>
      <c r="I3124" s="8"/>
      <c r="J3124" s="10"/>
      <c r="AC3124" s="14"/>
      <c r="AD3124" s="15"/>
    </row>
    <row r="3125" spans="1:30" hidden="1" outlineLevel="1" x14ac:dyDescent="0.3">
      <c r="A3125" s="14">
        <v>41046</v>
      </c>
      <c r="B3125" s="17">
        <v>-1.5165797405602545E-2</v>
      </c>
      <c r="C3125" s="9">
        <f t="shared" si="244"/>
        <v>-2.0796497405602545E-2</v>
      </c>
      <c r="D3125" s="6">
        <f t="shared" si="245"/>
        <v>4.3249430434123338E-4</v>
      </c>
      <c r="E3125" s="6">
        <f t="shared" si="247"/>
        <v>1.0088683610416916E-4</v>
      </c>
      <c r="F3125" s="6">
        <f t="shared" si="246"/>
        <v>0.84991215307842571</v>
      </c>
      <c r="G3125" s="17">
        <v>7.0492770155818098E-3</v>
      </c>
      <c r="H3125" s="9">
        <f t="shared" si="243"/>
        <v>9.2190680281600355E-3</v>
      </c>
      <c r="I3125" s="8"/>
      <c r="J3125" s="10"/>
      <c r="AC3125" s="14"/>
      <c r="AD3125" s="15"/>
    </row>
    <row r="3126" spans="1:30" hidden="1" outlineLevel="1" x14ac:dyDescent="0.3">
      <c r="A3126" s="14">
        <v>41047</v>
      </c>
      <c r="B3126" s="17">
        <v>-7.415201826756767E-3</v>
      </c>
      <c r="C3126" s="9">
        <f t="shared" si="244"/>
        <v>-1.3045901826756766E-2</v>
      </c>
      <c r="D3126" s="6">
        <f t="shared" si="245"/>
        <v>1.7019555447337552E-4</v>
      </c>
      <c r="E3126" s="6">
        <f t="shared" si="247"/>
        <v>4.3249430434123338E-4</v>
      </c>
      <c r="F3126" s="6">
        <f t="shared" si="246"/>
        <v>0.46566911306583575</v>
      </c>
      <c r="G3126" s="17">
        <v>9.5490240601024887E-3</v>
      </c>
      <c r="H3126" s="9">
        <f t="shared" si="243"/>
        <v>6.8239952598594007E-3</v>
      </c>
      <c r="I3126" s="8"/>
      <c r="J3126" s="10"/>
      <c r="AC3126" s="14"/>
      <c r="AD3126" s="15"/>
    </row>
    <row r="3127" spans="1:30" hidden="1" outlineLevel="1" x14ac:dyDescent="0.3">
      <c r="A3127" s="14">
        <v>41050</v>
      </c>
      <c r="B3127" s="17">
        <v>1.5908684395839309E-2</v>
      </c>
      <c r="C3127" s="9">
        <f t="shared" si="244"/>
        <v>1.027798439583931E-2</v>
      </c>
      <c r="D3127" s="6">
        <f t="shared" si="245"/>
        <v>1.0563696324111633E-4</v>
      </c>
      <c r="E3127" s="6">
        <f t="shared" si="247"/>
        <v>1.7019555447337552E-4</v>
      </c>
      <c r="F3127" s="6">
        <f t="shared" si="246"/>
        <v>0.83726340147023903</v>
      </c>
      <c r="G3127" s="17">
        <v>6.2623178615220047E-3</v>
      </c>
      <c r="H3127" s="9">
        <f t="shared" si="243"/>
        <v>9.1502098416934626E-3</v>
      </c>
      <c r="I3127" s="8"/>
      <c r="J3127" s="10"/>
      <c r="AC3127" s="14"/>
      <c r="AD3127" s="15"/>
    </row>
    <row r="3128" spans="1:30" hidden="1" outlineLevel="1" x14ac:dyDescent="0.3">
      <c r="A3128" s="14">
        <v>41051</v>
      </c>
      <c r="B3128" s="17">
        <v>4.8621879514386586E-4</v>
      </c>
      <c r="C3128" s="9">
        <f t="shared" si="244"/>
        <v>-5.144481204856134E-3</v>
      </c>
      <c r="D3128" s="6">
        <f t="shared" si="245"/>
        <v>2.6465686867118021E-5</v>
      </c>
      <c r="E3128" s="6">
        <f t="shared" si="247"/>
        <v>1.0563696324111633E-4</v>
      </c>
      <c r="F3128" s="6">
        <f t="shared" si="246"/>
        <v>0.37176331011381558</v>
      </c>
      <c r="G3128" s="17">
        <v>9.5748090086360746E-3</v>
      </c>
      <c r="H3128" s="9">
        <f t="shared" si="243"/>
        <v>6.0972396222701919E-3</v>
      </c>
      <c r="I3128" s="8"/>
      <c r="J3128" s="10"/>
      <c r="AC3128" s="14"/>
      <c r="AD3128" s="15"/>
    </row>
    <row r="3129" spans="1:30" hidden="1" outlineLevel="1" x14ac:dyDescent="0.3">
      <c r="A3129" s="14">
        <v>41052</v>
      </c>
      <c r="B3129" s="17">
        <v>1.692270514548765E-3</v>
      </c>
      <c r="C3129" s="9">
        <f t="shared" si="244"/>
        <v>-3.938429485451235E-3</v>
      </c>
      <c r="D3129" s="6">
        <f t="shared" si="245"/>
        <v>1.5511226811871681E-5</v>
      </c>
      <c r="E3129" s="6">
        <f t="shared" si="247"/>
        <v>2.6465686867118021E-5</v>
      </c>
      <c r="F3129" s="6">
        <f t="shared" si="246"/>
        <v>0.84165519545183676</v>
      </c>
      <c r="G3129" s="17">
        <v>1.4931296633970649E-2</v>
      </c>
      <c r="H3129" s="9">
        <f t="shared" si="243"/>
        <v>9.1741767775198046E-3</v>
      </c>
      <c r="I3129" s="8"/>
      <c r="J3129" s="10"/>
      <c r="AC3129" s="14"/>
      <c r="AD3129" s="15"/>
    </row>
    <row r="3130" spans="1:30" hidden="1" outlineLevel="1" x14ac:dyDescent="0.3">
      <c r="A3130" s="14">
        <v>41053</v>
      </c>
      <c r="B3130" s="17">
        <v>1.3790801585843188E-3</v>
      </c>
      <c r="C3130" s="9">
        <f t="shared" si="244"/>
        <v>-4.2516198414156809E-3</v>
      </c>
      <c r="D3130" s="6">
        <f t="shared" si="245"/>
        <v>1.8076271275919501E-5</v>
      </c>
      <c r="E3130" s="6">
        <f t="shared" si="247"/>
        <v>1.5511226811871681E-5</v>
      </c>
      <c r="F3130" s="6">
        <f t="shared" si="246"/>
        <v>2.0174086912203446</v>
      </c>
      <c r="G3130" s="17">
        <v>7.1319011571330266E-3</v>
      </c>
      <c r="H3130" s="9">
        <f t="shared" si="243"/>
        <v>1.4203551285577648E-2</v>
      </c>
      <c r="I3130" s="8"/>
      <c r="J3130" s="10"/>
      <c r="AC3130" s="14"/>
      <c r="AD3130" s="15"/>
    </row>
    <row r="3131" spans="1:30" hidden="1" outlineLevel="1" x14ac:dyDescent="0.3">
      <c r="A3131" s="14">
        <v>41054</v>
      </c>
      <c r="B3131" s="17">
        <v>-2.1679807027569341E-3</v>
      </c>
      <c r="C3131" s="9">
        <f t="shared" si="244"/>
        <v>-7.7986807027569339E-3</v>
      </c>
      <c r="D3131" s="6">
        <f t="shared" si="245"/>
        <v>6.0819420703553383E-5</v>
      </c>
      <c r="E3131" s="6">
        <f t="shared" si="247"/>
        <v>1.8076271275919501E-5</v>
      </c>
      <c r="F3131" s="6">
        <f t="shared" si="246"/>
        <v>0.47609211427743048</v>
      </c>
      <c r="G3131" s="17">
        <v>4.794085454991495E-3</v>
      </c>
      <c r="H3131" s="9">
        <f t="shared" si="243"/>
        <v>6.8999428568462104E-3</v>
      </c>
      <c r="I3131" s="8"/>
      <c r="J3131" s="10"/>
      <c r="AC3131" s="14"/>
      <c r="AD3131" s="15"/>
    </row>
    <row r="3132" spans="1:30" hidden="1" outlineLevel="1" x14ac:dyDescent="0.3">
      <c r="A3132" s="14">
        <v>41058</v>
      </c>
      <c r="B3132" s="17">
        <v>1.101805527882847E-2</v>
      </c>
      <c r="C3132" s="9">
        <f t="shared" si="244"/>
        <v>5.3873552788284698E-3</v>
      </c>
      <c r="D3132" s="6">
        <f t="shared" si="245"/>
        <v>2.9023596900320979E-5</v>
      </c>
      <c r="E3132" s="6">
        <f t="shared" si="247"/>
        <v>6.0819420703553383E-5</v>
      </c>
      <c r="F3132" s="6">
        <f t="shared" si="246"/>
        <v>0.22637158250125666</v>
      </c>
      <c r="G3132" s="17">
        <v>5.933746688244459E-3</v>
      </c>
      <c r="H3132" s="9">
        <f t="shared" si="243"/>
        <v>4.757852272835472E-3</v>
      </c>
      <c r="I3132" s="8"/>
      <c r="J3132" s="10"/>
      <c r="AC3132" s="14"/>
      <c r="AD3132" s="15"/>
    </row>
    <row r="3133" spans="1:30" hidden="1" outlineLevel="1" x14ac:dyDescent="0.3">
      <c r="A3133" s="14">
        <v>41059</v>
      </c>
      <c r="B3133" s="17">
        <v>-1.4438629304797283E-2</v>
      </c>
      <c r="C3133" s="9">
        <f t="shared" si="244"/>
        <v>-2.0069329304797281E-2</v>
      </c>
      <c r="D3133" s="6">
        <f t="shared" si="245"/>
        <v>4.0277797874439493E-4</v>
      </c>
      <c r="E3133" s="6">
        <f t="shared" si="247"/>
        <v>2.9023596900320979E-5</v>
      </c>
      <c r="F3133" s="6">
        <f t="shared" si="246"/>
        <v>0.33587014580261187</v>
      </c>
      <c r="G3133" s="17">
        <v>7.3034594732823092E-3</v>
      </c>
      <c r="H3133" s="9">
        <f t="shared" si="243"/>
        <v>5.7954304913665541E-3</v>
      </c>
      <c r="I3133" s="8"/>
      <c r="J3133" s="10"/>
      <c r="AC3133" s="14"/>
      <c r="AD3133" s="15"/>
    </row>
    <row r="3134" spans="1:30" hidden="1" outlineLevel="1" x14ac:dyDescent="0.3">
      <c r="A3134" s="14">
        <v>41060</v>
      </c>
      <c r="B3134" s="17">
        <v>-2.279261060047041E-3</v>
      </c>
      <c r="C3134" s="9">
        <f t="shared" si="244"/>
        <v>-7.9099610600470403E-3</v>
      </c>
      <c r="D3134" s="6">
        <f t="shared" si="245"/>
        <v>6.2567483971460495E-5</v>
      </c>
      <c r="E3134" s="6">
        <f t="shared" si="247"/>
        <v>4.0277797874439493E-4</v>
      </c>
      <c r="F3134" s="6">
        <f t="shared" si="246"/>
        <v>0.4983410026643238</v>
      </c>
      <c r="G3134" s="17">
        <v>1.0627530677387137E-2</v>
      </c>
      <c r="H3134" s="9">
        <f t="shared" si="243"/>
        <v>7.0593271822768202E-3</v>
      </c>
      <c r="I3134" s="8"/>
      <c r="J3134" s="10"/>
      <c r="AC3134" s="14"/>
      <c r="AD3134" s="15"/>
    </row>
    <row r="3135" spans="1:30" hidden="1" outlineLevel="1" x14ac:dyDescent="0.3">
      <c r="A3135" s="14">
        <v>41061</v>
      </c>
      <c r="B3135" s="17">
        <v>-2.4951295414355833E-2</v>
      </c>
      <c r="C3135" s="9">
        <f t="shared" si="244"/>
        <v>-3.0581995414355832E-2</v>
      </c>
      <c r="D3135" s="6">
        <f t="shared" si="245"/>
        <v>9.3525844352368112E-4</v>
      </c>
      <c r="E3135" s="6">
        <f t="shared" si="247"/>
        <v>6.2567483971460495E-5</v>
      </c>
      <c r="F3135" s="6">
        <f t="shared" si="246"/>
        <v>1.0321539331044329</v>
      </c>
      <c r="G3135" s="17">
        <v>1.0065982622084729E-2</v>
      </c>
      <c r="H3135" s="9">
        <f t="shared" si="243"/>
        <v>1.0159497689868496E-2</v>
      </c>
      <c r="I3135" s="8"/>
      <c r="J3135" s="10"/>
      <c r="AC3135" s="14"/>
      <c r="AD3135" s="15"/>
    </row>
    <row r="3136" spans="1:30" hidden="1" outlineLevel="1" x14ac:dyDescent="0.3">
      <c r="A3136" s="14">
        <v>41064</v>
      </c>
      <c r="B3136" s="17">
        <v>1.0954819498202625E-4</v>
      </c>
      <c r="C3136" s="9">
        <f t="shared" si="244"/>
        <v>-5.5211518050179735E-3</v>
      </c>
      <c r="D3136" s="6">
        <f t="shared" si="245"/>
        <v>3.0483117254053227E-5</v>
      </c>
      <c r="E3136" s="6">
        <f t="shared" si="247"/>
        <v>9.3525844352368112E-4</v>
      </c>
      <c r="F3136" s="6">
        <f t="shared" si="246"/>
        <v>0.92822157746137002</v>
      </c>
      <c r="G3136" s="17">
        <v>8.9163341077564059E-3</v>
      </c>
      <c r="H3136" s="9">
        <f t="shared" si="243"/>
        <v>9.6344256573050058E-3</v>
      </c>
      <c r="I3136" s="8"/>
      <c r="J3136" s="10"/>
      <c r="AC3136" s="14"/>
      <c r="AD3136" s="15"/>
    </row>
    <row r="3137" spans="1:30" hidden="1" outlineLevel="1" x14ac:dyDescent="0.3">
      <c r="A3137" s="14">
        <v>41065</v>
      </c>
      <c r="B3137" s="17">
        <v>5.7105145943647656E-3</v>
      </c>
      <c r="C3137" s="9">
        <f t="shared" si="244"/>
        <v>7.9814594364765838E-5</v>
      </c>
      <c r="D3137" s="6">
        <f t="shared" si="245"/>
        <v>6.3703694736121109E-9</v>
      </c>
      <c r="E3137" s="6">
        <f t="shared" si="247"/>
        <v>3.0483117254053227E-5</v>
      </c>
      <c r="F3137" s="6">
        <f t="shared" si="246"/>
        <v>0.73259587660915571</v>
      </c>
      <c r="G3137" s="17">
        <v>6.1464691215793116E-3</v>
      </c>
      <c r="H3137" s="9">
        <f t="shared" si="243"/>
        <v>8.5591814831159855E-3</v>
      </c>
      <c r="I3137" s="8"/>
      <c r="J3137" s="10"/>
      <c r="AC3137" s="14"/>
      <c r="AD3137" s="15"/>
    </row>
    <row r="3138" spans="1:30" hidden="1" outlineLevel="1" x14ac:dyDescent="0.3">
      <c r="A3138" s="14">
        <v>41066</v>
      </c>
      <c r="B3138" s="17">
        <v>2.2787776048046517E-2</v>
      </c>
      <c r="C3138" s="9">
        <f t="shared" si="244"/>
        <v>1.7157076048046518E-2</v>
      </c>
      <c r="D3138" s="6">
        <f t="shared" si="245"/>
        <v>2.9436525851845154E-4</v>
      </c>
      <c r="E3138" s="6">
        <f t="shared" si="247"/>
        <v>6.3703694736121109E-9</v>
      </c>
      <c r="F3138" s="6">
        <f t="shared" si="246"/>
        <v>0.358887243408263</v>
      </c>
      <c r="G3138" s="17">
        <v>8.6511435979636266E-3</v>
      </c>
      <c r="H3138" s="9">
        <f t="shared" si="243"/>
        <v>5.9907198516393921E-3</v>
      </c>
      <c r="I3138" s="8"/>
      <c r="J3138" s="10"/>
      <c r="AC3138" s="14"/>
      <c r="AD3138" s="15"/>
    </row>
    <row r="3139" spans="1:30" hidden="1" outlineLevel="1" x14ac:dyDescent="0.3">
      <c r="A3139" s="14">
        <v>41067</v>
      </c>
      <c r="B3139" s="17">
        <v>-1.0647016016926139E-4</v>
      </c>
      <c r="C3139" s="9">
        <f t="shared" si="244"/>
        <v>-5.7371701601692613E-3</v>
      </c>
      <c r="D3139" s="6">
        <f t="shared" si="245"/>
        <v>3.2915121446736584E-5</v>
      </c>
      <c r="E3139" s="6">
        <f t="shared" si="247"/>
        <v>2.9436525851845154E-4</v>
      </c>
      <c r="F3139" s="6">
        <f t="shared" si="246"/>
        <v>0.69086235169486621</v>
      </c>
      <c r="G3139" s="17">
        <v>9.6619235006219443E-3</v>
      </c>
      <c r="H3139" s="9">
        <f t="shared" si="243"/>
        <v>8.311812989323486E-3</v>
      </c>
      <c r="I3139" s="8"/>
      <c r="J3139" s="10"/>
      <c r="AC3139" s="14"/>
      <c r="AD3139" s="15"/>
    </row>
    <row r="3140" spans="1:30" hidden="1" outlineLevel="1" x14ac:dyDescent="0.3">
      <c r="A3140" s="14">
        <v>41068</v>
      </c>
      <c r="B3140" s="17">
        <v>8.0814207999876271E-3</v>
      </c>
      <c r="C3140" s="9">
        <f t="shared" si="244"/>
        <v>2.4507207999876273E-3</v>
      </c>
      <c r="D3140" s="6">
        <f t="shared" si="245"/>
        <v>6.0060324394919959E-6</v>
      </c>
      <c r="E3140" s="6">
        <f t="shared" si="247"/>
        <v>3.2915121446736584E-5</v>
      </c>
      <c r="F3140" s="6">
        <f t="shared" si="246"/>
        <v>0.85666644001699876</v>
      </c>
      <c r="G3140" s="17">
        <v>8.61506462846999E-3</v>
      </c>
      <c r="H3140" s="9">
        <f t="shared" si="243"/>
        <v>9.2556276935548722E-3</v>
      </c>
      <c r="I3140" s="8"/>
      <c r="J3140" s="10"/>
      <c r="AC3140" s="14"/>
      <c r="AD3140" s="15"/>
    </row>
    <row r="3141" spans="1:30" hidden="1" outlineLevel="1" x14ac:dyDescent="0.3">
      <c r="A3141" s="14">
        <v>41071</v>
      </c>
      <c r="B3141" s="17">
        <v>-1.2700423815401179E-2</v>
      </c>
      <c r="C3141" s="9">
        <f t="shared" si="244"/>
        <v>-1.8331123815401178E-2</v>
      </c>
      <c r="D3141" s="6">
        <f t="shared" si="245"/>
        <v>3.3603010033556827E-4</v>
      </c>
      <c r="E3141" s="6">
        <f t="shared" si="247"/>
        <v>6.0060324394919959E-6</v>
      </c>
      <c r="F3141" s="6">
        <f t="shared" si="246"/>
        <v>0.68528261541667335</v>
      </c>
      <c r="G3141" s="17">
        <v>1.268513074807843E-2</v>
      </c>
      <c r="H3141" s="9">
        <f t="shared" si="243"/>
        <v>8.2781798447283898E-3</v>
      </c>
      <c r="I3141" s="8"/>
      <c r="J3141" s="10"/>
      <c r="AC3141" s="14"/>
      <c r="AD3141" s="15"/>
    </row>
    <row r="3142" spans="1:30" hidden="1" outlineLevel="1" x14ac:dyDescent="0.3">
      <c r="A3142" s="14">
        <v>41072</v>
      </c>
      <c r="B3142" s="17">
        <v>1.1583389901240021E-2</v>
      </c>
      <c r="C3142" s="9">
        <f t="shared" si="244"/>
        <v>5.9526899012400216E-3</v>
      </c>
      <c r="D3142" s="6">
        <f t="shared" si="245"/>
        <v>3.5434517060324935E-5</v>
      </c>
      <c r="E3142" s="6">
        <f t="shared" si="247"/>
        <v>3.3603010033556827E-4</v>
      </c>
      <c r="F3142" s="6">
        <f t="shared" si="246"/>
        <v>1.4618520079813035</v>
      </c>
      <c r="G3142" s="17">
        <v>6.6050060806376138E-3</v>
      </c>
      <c r="H3142" s="9">
        <f t="shared" si="243"/>
        <v>1.2090707208353462E-2</v>
      </c>
      <c r="I3142" s="8"/>
      <c r="J3142" s="10"/>
      <c r="AC3142" s="14"/>
      <c r="AD3142" s="15"/>
    </row>
    <row r="3143" spans="1:30" hidden="1" outlineLevel="1" x14ac:dyDescent="0.3">
      <c r="A3143" s="14">
        <v>41073</v>
      </c>
      <c r="B3143" s="17">
        <v>-7.0480300711003733E-3</v>
      </c>
      <c r="C3143" s="9">
        <f t="shared" si="244"/>
        <v>-1.2678730071100373E-2</v>
      </c>
      <c r="D3143" s="6">
        <f t="shared" si="245"/>
        <v>1.6075019621582487E-4</v>
      </c>
      <c r="E3143" s="6">
        <f t="shared" si="247"/>
        <v>3.5434517060324935E-5</v>
      </c>
      <c r="F3143" s="6">
        <f t="shared" si="246"/>
        <v>0.41125902539839398</v>
      </c>
      <c r="G3143" s="17">
        <v>7.4765502669197331E-3</v>
      </c>
      <c r="H3143" s="9">
        <f t="shared" si="243"/>
        <v>6.4129480381365477E-3</v>
      </c>
      <c r="I3143" s="8"/>
      <c r="J3143" s="10"/>
      <c r="AC3143" s="14"/>
      <c r="AD3143" s="15"/>
    </row>
    <row r="3144" spans="1:30" hidden="1" outlineLevel="1" x14ac:dyDescent="0.3">
      <c r="A3144" s="14">
        <v>41074</v>
      </c>
      <c r="B3144" s="17">
        <v>1.0756592649865823E-2</v>
      </c>
      <c r="C3144" s="9">
        <f t="shared" si="244"/>
        <v>5.1258926498658234E-3</v>
      </c>
      <c r="D3144" s="6">
        <f t="shared" si="245"/>
        <v>2.6274775457948474E-5</v>
      </c>
      <c r="E3144" s="6">
        <f t="shared" si="247"/>
        <v>1.6075019621582487E-4</v>
      </c>
      <c r="F3144" s="6">
        <f t="shared" si="246"/>
        <v>0.52121350878583583</v>
      </c>
      <c r="G3144" s="17">
        <v>7.999603341683835E-3</v>
      </c>
      <c r="H3144" s="9">
        <f t="shared" si="243"/>
        <v>7.2195118171925988E-3</v>
      </c>
      <c r="I3144" s="8"/>
      <c r="J3144" s="10"/>
      <c r="AC3144" s="14"/>
      <c r="AD3144" s="15"/>
    </row>
    <row r="3145" spans="1:30" hidden="1" outlineLevel="1" x14ac:dyDescent="0.3">
      <c r="A3145" s="14">
        <v>41075</v>
      </c>
      <c r="B3145" s="17">
        <v>1.0284745652150531E-2</v>
      </c>
      <c r="C3145" s="9">
        <f t="shared" si="244"/>
        <v>4.6540456521505314E-3</v>
      </c>
      <c r="D3145" s="6">
        <f t="shared" si="245"/>
        <v>2.1660140932301266E-5</v>
      </c>
      <c r="E3145" s="6">
        <f t="shared" si="247"/>
        <v>2.6274775457948474E-5</v>
      </c>
      <c r="F3145" s="6">
        <f t="shared" si="246"/>
        <v>0.59369115551269935</v>
      </c>
      <c r="G3145" s="17">
        <v>4.2886018305708928E-3</v>
      </c>
      <c r="H3145" s="9">
        <f t="shared" si="243"/>
        <v>7.7051356607959823E-3</v>
      </c>
      <c r="I3145" s="8"/>
      <c r="J3145" s="10"/>
      <c r="AC3145" s="14"/>
      <c r="AD3145" s="15"/>
    </row>
    <row r="3146" spans="1:30" hidden="1" outlineLevel="1" x14ac:dyDescent="0.3">
      <c r="A3146" s="14">
        <v>41078</v>
      </c>
      <c r="B3146" s="17">
        <v>1.4437039589335842E-3</v>
      </c>
      <c r="C3146" s="9">
        <f t="shared" si="244"/>
        <v>-4.186996041066416E-3</v>
      </c>
      <c r="D3146" s="6">
        <f t="shared" si="245"/>
        <v>1.7530935847905839E-5</v>
      </c>
      <c r="E3146" s="6">
        <f t="shared" si="247"/>
        <v>2.1660140932301266E-5</v>
      </c>
      <c r="F3146" s="6">
        <f t="shared" si="246"/>
        <v>0.18523809040717887</v>
      </c>
      <c r="G3146" s="17">
        <v>7.0088889001928773E-3</v>
      </c>
      <c r="H3146" s="9">
        <f t="shared" si="243"/>
        <v>4.3039294883533913E-3</v>
      </c>
      <c r="I3146" s="8"/>
      <c r="J3146" s="10"/>
      <c r="AC3146" s="14"/>
      <c r="AD3146" s="15"/>
    </row>
    <row r="3147" spans="1:30" hidden="1" outlineLevel="1" x14ac:dyDescent="0.3">
      <c r="A3147" s="14">
        <v>41079</v>
      </c>
      <c r="B3147" s="17">
        <v>9.7678344176164861E-3</v>
      </c>
      <c r="C3147" s="9">
        <f t="shared" si="244"/>
        <v>4.1371344176164863E-3</v>
      </c>
      <c r="D3147" s="6">
        <f t="shared" si="245"/>
        <v>1.7115881189426902E-5</v>
      </c>
      <c r="E3147" s="6">
        <f t="shared" si="247"/>
        <v>1.7530935847905839E-5</v>
      </c>
      <c r="F3147" s="6">
        <f t="shared" si="246"/>
        <v>0.460511403145344</v>
      </c>
      <c r="G3147" s="17">
        <v>7.8174100814058234E-3</v>
      </c>
      <c r="H3147" s="9">
        <f t="shared" si="243"/>
        <v>6.7860990498617392E-3</v>
      </c>
      <c r="I3147" s="8"/>
      <c r="J3147" s="10"/>
      <c r="AC3147" s="14"/>
      <c r="AD3147" s="15"/>
    </row>
    <row r="3148" spans="1:30" hidden="1" outlineLevel="1" x14ac:dyDescent="0.3">
      <c r="A3148" s="14">
        <v>41080</v>
      </c>
      <c r="B3148" s="17">
        <v>-1.6877805127717229E-3</v>
      </c>
      <c r="C3148" s="9">
        <f t="shared" si="244"/>
        <v>-7.3184805127717231E-3</v>
      </c>
      <c r="D3148" s="6">
        <f t="shared" si="245"/>
        <v>5.3560157015819463E-5</v>
      </c>
      <c r="E3148" s="6">
        <f t="shared" si="247"/>
        <v>1.7115881189426902E-5</v>
      </c>
      <c r="F3148" s="6">
        <f t="shared" si="246"/>
        <v>0.56787929171143148</v>
      </c>
      <c r="G3148" s="17">
        <v>7.7554796270138549E-3</v>
      </c>
      <c r="H3148" s="9">
        <f t="shared" si="243"/>
        <v>7.5357766136704947E-3</v>
      </c>
      <c r="I3148" s="8"/>
      <c r="J3148" s="10"/>
      <c r="AC3148" s="14"/>
      <c r="AD3148" s="15"/>
    </row>
    <row r="3149" spans="1:30" hidden="1" outlineLevel="1" x14ac:dyDescent="0.3">
      <c r="A3149" s="14">
        <v>41081</v>
      </c>
      <c r="B3149" s="17">
        <v>-2.2513208183379603E-2</v>
      </c>
      <c r="C3149" s="9">
        <f t="shared" si="244"/>
        <v>-2.8143908183379602E-2</v>
      </c>
      <c r="D3149" s="6">
        <f t="shared" si="245"/>
        <v>7.9207956783450132E-4</v>
      </c>
      <c r="E3149" s="6">
        <f t="shared" si="247"/>
        <v>5.3560157015819463E-5</v>
      </c>
      <c r="F3149" s="6">
        <f t="shared" si="246"/>
        <v>0.5592501406420427</v>
      </c>
      <c r="G3149" s="17">
        <v>1.1510581497158241E-2</v>
      </c>
      <c r="H3149" s="9">
        <f t="shared" si="243"/>
        <v>7.4783028866317169E-3</v>
      </c>
      <c r="I3149" s="8"/>
      <c r="J3149" s="10"/>
      <c r="AC3149" s="14"/>
      <c r="AD3149" s="15"/>
    </row>
    <row r="3150" spans="1:30" hidden="1" outlineLevel="1" x14ac:dyDescent="0.3">
      <c r="A3150" s="14">
        <v>41082</v>
      </c>
      <c r="B3150" s="17">
        <v>7.1489892345080975E-3</v>
      </c>
      <c r="C3150" s="9">
        <f t="shared" si="244"/>
        <v>1.5182892345080978E-3</v>
      </c>
      <c r="D3150" s="6">
        <f t="shared" si="245"/>
        <v>2.3052021996231854E-6</v>
      </c>
      <c r="E3150" s="6">
        <f t="shared" si="247"/>
        <v>7.9207956783450132E-4</v>
      </c>
      <c r="F3150" s="6">
        <f t="shared" si="246"/>
        <v>1.2073817419310364</v>
      </c>
      <c r="G3150" s="17">
        <v>4.7843024689859315E-3</v>
      </c>
      <c r="H3150" s="9">
        <f t="shared" ref="H3150:H3213" si="248">SQRT(F3150)/100</f>
        <v>1.0988092381897034E-2</v>
      </c>
      <c r="I3150" s="8"/>
      <c r="J3150" s="10"/>
      <c r="AC3150" s="14"/>
      <c r="AD3150" s="15"/>
    </row>
    <row r="3151" spans="1:30" hidden="1" outlineLevel="1" x14ac:dyDescent="0.3">
      <c r="A3151" s="14">
        <v>41085</v>
      </c>
      <c r="B3151" s="17">
        <v>-1.6083502390606842E-2</v>
      </c>
      <c r="C3151" s="9">
        <f t="shared" ref="C3151:C3214" si="249">B3151-B$5</f>
        <v>-2.171420239060684E-2</v>
      </c>
      <c r="D3151" s="6">
        <f t="shared" ref="D3151:D3214" si="250">C3151^2</f>
        <v>4.715065854602358E-4</v>
      </c>
      <c r="E3151" s="6">
        <f t="shared" si="247"/>
        <v>2.3052021996231854E-6</v>
      </c>
      <c r="F3151" s="6">
        <f t="shared" ref="F3151:F3214" si="251">IF(C3150&gt;0,B$6+B$7*E3151+B$8*(G3150*100)^2,B$6+B$7*E3151+B$8*(G3150*100)^2+E3151*$B$9)</f>
        <v>0.22552170037777258</v>
      </c>
      <c r="G3151" s="17">
        <v>9.6632392912968604E-3</v>
      </c>
      <c r="H3151" s="9">
        <f t="shared" si="248"/>
        <v>4.7489125110679034E-3</v>
      </c>
      <c r="I3151" s="8"/>
      <c r="J3151" s="10"/>
      <c r="AC3151" s="14"/>
      <c r="AD3151" s="15"/>
    </row>
    <row r="3152" spans="1:30" hidden="1" outlineLevel="1" x14ac:dyDescent="0.3">
      <c r="A3152" s="14">
        <v>41086</v>
      </c>
      <c r="B3152" s="17">
        <v>4.7613681610202147E-3</v>
      </c>
      <c r="C3152" s="9">
        <f t="shared" si="249"/>
        <v>-8.6933183897978505E-4</v>
      </c>
      <c r="D3152" s="6">
        <f t="shared" si="250"/>
        <v>7.5573784626397494E-7</v>
      </c>
      <c r="E3152" s="6">
        <f t="shared" ref="E3152:E3215" si="252">D3151</f>
        <v>4.715065854602358E-4</v>
      </c>
      <c r="F3152" s="6">
        <f t="shared" si="251"/>
        <v>0.85697038077737941</v>
      </c>
      <c r="G3152" s="17">
        <v>6.5058565504597246E-3</v>
      </c>
      <c r="H3152" s="9">
        <f t="shared" si="248"/>
        <v>9.2572694720278043E-3</v>
      </c>
      <c r="I3152" s="8"/>
      <c r="J3152" s="10"/>
      <c r="AC3152" s="14"/>
      <c r="AD3152" s="15"/>
    </row>
    <row r="3153" spans="1:30" hidden="1" outlineLevel="1" x14ac:dyDescent="0.3">
      <c r="A3153" s="14">
        <v>41087</v>
      </c>
      <c r="B3153" s="17">
        <v>8.9447814196156709E-3</v>
      </c>
      <c r="C3153" s="9">
        <f t="shared" si="249"/>
        <v>3.3140814196156712E-3</v>
      </c>
      <c r="D3153" s="6">
        <f t="shared" si="250"/>
        <v>1.0983135655841823E-5</v>
      </c>
      <c r="E3153" s="6">
        <f t="shared" si="252"/>
        <v>7.5573784626397494E-7</v>
      </c>
      <c r="F3153" s="6">
        <f t="shared" si="251"/>
        <v>0.39961563108153025</v>
      </c>
      <c r="G3153" s="17">
        <v>5.2347920193546007E-3</v>
      </c>
      <c r="H3153" s="9">
        <f t="shared" si="248"/>
        <v>6.3215158868860748E-3</v>
      </c>
      <c r="I3153" s="8"/>
      <c r="J3153" s="10"/>
      <c r="AC3153" s="14"/>
      <c r="AD3153" s="15"/>
    </row>
    <row r="3154" spans="1:30" hidden="1" outlineLevel="1" x14ac:dyDescent="0.3">
      <c r="A3154" s="14">
        <v>41088</v>
      </c>
      <c r="B3154" s="17">
        <v>-2.1120283457610784E-3</v>
      </c>
      <c r="C3154" s="9">
        <f t="shared" si="249"/>
        <v>-7.7427283457610786E-3</v>
      </c>
      <c r="D3154" s="6">
        <f t="shared" si="250"/>
        <v>5.9949842236252087E-5</v>
      </c>
      <c r="E3154" s="6">
        <f t="shared" si="252"/>
        <v>1.0983135655841823E-5</v>
      </c>
      <c r="F3154" s="6">
        <f t="shared" si="251"/>
        <v>0.26594909633120678</v>
      </c>
      <c r="G3154" s="17">
        <v>1.1876375674916237E-2</v>
      </c>
      <c r="H3154" s="9">
        <f t="shared" si="248"/>
        <v>5.1570252697772075E-3</v>
      </c>
      <c r="I3154" s="8"/>
      <c r="J3154" s="10"/>
      <c r="AC3154" s="14"/>
      <c r="AD3154" s="15"/>
    </row>
    <row r="3155" spans="1:30" hidden="1" outlineLevel="1" x14ac:dyDescent="0.3">
      <c r="A3155" s="14">
        <v>41089</v>
      </c>
      <c r="B3155" s="17">
        <v>2.461479373491483E-2</v>
      </c>
      <c r="C3155" s="9">
        <f t="shared" si="249"/>
        <v>1.8984093734914831E-2</v>
      </c>
      <c r="D3155" s="6">
        <f t="shared" si="250"/>
        <v>3.6039581493603251E-4</v>
      </c>
      <c r="E3155" s="6">
        <f t="shared" si="252"/>
        <v>5.9949842236252087E-5</v>
      </c>
      <c r="F3155" s="6">
        <f t="shared" si="251"/>
        <v>1.2838800289689607</v>
      </c>
      <c r="G3155" s="17">
        <v>9.1145047557382002E-3</v>
      </c>
      <c r="H3155" s="9">
        <f t="shared" si="248"/>
        <v>1.1330842991450199E-2</v>
      </c>
      <c r="I3155" s="8"/>
      <c r="J3155" s="10"/>
      <c r="AC3155" s="14"/>
      <c r="AD3155" s="15"/>
    </row>
    <row r="3156" spans="1:30" hidden="1" outlineLevel="1" x14ac:dyDescent="0.3">
      <c r="A3156" s="14">
        <v>41092</v>
      </c>
      <c r="B3156" s="17">
        <v>2.456292158708608E-3</v>
      </c>
      <c r="C3156" s="9">
        <f t="shared" si="249"/>
        <v>-3.1744078412913918E-3</v>
      </c>
      <c r="D3156" s="6">
        <f t="shared" si="250"/>
        <v>1.0076865142852274E-5</v>
      </c>
      <c r="E3156" s="6">
        <f t="shared" si="252"/>
        <v>3.6039581493603251E-4</v>
      </c>
      <c r="F3156" s="6">
        <f t="shared" si="251"/>
        <v>0.76459558201326749</v>
      </c>
      <c r="G3156" s="17">
        <v>5.6939566146685383E-3</v>
      </c>
      <c r="H3156" s="9">
        <f t="shared" si="248"/>
        <v>8.7441156328885977E-3</v>
      </c>
      <c r="I3156" s="8"/>
      <c r="J3156" s="10"/>
      <c r="AC3156" s="14"/>
      <c r="AD3156" s="15"/>
    </row>
    <row r="3157" spans="1:30" hidden="1" outlineLevel="1" x14ac:dyDescent="0.3">
      <c r="A3157" s="14">
        <v>41093</v>
      </c>
      <c r="B3157" s="17">
        <v>6.2127715684280058E-3</v>
      </c>
      <c r="C3157" s="9">
        <f t="shared" si="249"/>
        <v>5.8207156842800603E-4</v>
      </c>
      <c r="D3157" s="6">
        <f t="shared" si="250"/>
        <v>3.3880731077223892E-7</v>
      </c>
      <c r="E3157" s="6">
        <f t="shared" si="252"/>
        <v>1.0076865142852274E-5</v>
      </c>
      <c r="F3157" s="6">
        <f t="shared" si="251"/>
        <v>0.31089791861605726</v>
      </c>
      <c r="G3157" s="17">
        <v>4.3850523363350956E-3</v>
      </c>
      <c r="H3157" s="9">
        <f t="shared" si="248"/>
        <v>5.5758220794431494E-3</v>
      </c>
      <c r="I3157" s="8"/>
      <c r="J3157" s="10"/>
      <c r="AC3157" s="14"/>
      <c r="AD3157" s="15"/>
    </row>
    <row r="3158" spans="1:30" hidden="1" outlineLevel="1" x14ac:dyDescent="0.3">
      <c r="A3158" s="14">
        <v>41095</v>
      </c>
      <c r="B3158" s="17">
        <v>-4.6980415663266653E-3</v>
      </c>
      <c r="C3158" s="9">
        <f t="shared" si="249"/>
        <v>-1.0328741566326665E-2</v>
      </c>
      <c r="D3158" s="6">
        <f t="shared" si="250"/>
        <v>1.066829023439642E-4</v>
      </c>
      <c r="E3158" s="6">
        <f t="shared" si="252"/>
        <v>3.3880731077223892E-7</v>
      </c>
      <c r="F3158" s="6">
        <f t="shared" si="251"/>
        <v>0.19273132251990824</v>
      </c>
      <c r="G3158" s="17">
        <v>5.0651442669813898E-3</v>
      </c>
      <c r="H3158" s="9">
        <f t="shared" si="248"/>
        <v>4.3901175669896157E-3</v>
      </c>
      <c r="I3158" s="8"/>
      <c r="J3158" s="10"/>
      <c r="AC3158" s="14"/>
      <c r="AD3158" s="15"/>
    </row>
    <row r="3159" spans="1:30" hidden="1" outlineLevel="1" x14ac:dyDescent="0.3">
      <c r="A3159" s="14">
        <v>41096</v>
      </c>
      <c r="B3159" s="17">
        <v>-9.4774186555819789E-3</v>
      </c>
      <c r="C3159" s="9">
        <f t="shared" si="249"/>
        <v>-1.5108118655581978E-2</v>
      </c>
      <c r="D3159" s="6">
        <f t="shared" si="250"/>
        <v>2.282552493111442E-4</v>
      </c>
      <c r="E3159" s="6">
        <f t="shared" si="252"/>
        <v>1.066829023439642E-4</v>
      </c>
      <c r="F3159" s="6">
        <f t="shared" si="251"/>
        <v>0.2503165143111224</v>
      </c>
      <c r="G3159" s="17">
        <v>8.441695678357097E-3</v>
      </c>
      <c r="H3159" s="9">
        <f t="shared" si="248"/>
        <v>5.0031641419318075E-3</v>
      </c>
      <c r="I3159" s="8"/>
      <c r="J3159" s="10"/>
      <c r="AC3159" s="14"/>
      <c r="AD3159" s="15"/>
    </row>
    <row r="3160" spans="1:30" hidden="1" outlineLevel="1" x14ac:dyDescent="0.3">
      <c r="A3160" s="14">
        <v>41099</v>
      </c>
      <c r="B3160" s="17">
        <v>-1.6401761705125697E-3</v>
      </c>
      <c r="C3160" s="9">
        <f t="shared" si="249"/>
        <v>-7.2708761705125692E-3</v>
      </c>
      <c r="D3160" s="6">
        <f t="shared" si="250"/>
        <v>5.2865640286927525E-5</v>
      </c>
      <c r="E3160" s="6">
        <f t="shared" si="252"/>
        <v>2.282552493111442E-4</v>
      </c>
      <c r="F3160" s="6">
        <f t="shared" si="251"/>
        <v>0.65883540555619047</v>
      </c>
      <c r="G3160" s="17">
        <v>4.7374834654307033E-3</v>
      </c>
      <c r="H3160" s="9">
        <f t="shared" si="248"/>
        <v>8.1168676566529679E-3</v>
      </c>
      <c r="I3160" s="8"/>
      <c r="J3160" s="10"/>
      <c r="AC3160" s="14"/>
      <c r="AD3160" s="15"/>
    </row>
    <row r="3161" spans="1:30" hidden="1" outlineLevel="1" x14ac:dyDescent="0.3">
      <c r="A3161" s="14">
        <v>41100</v>
      </c>
      <c r="B3161" s="17">
        <v>-8.159121789594383E-3</v>
      </c>
      <c r="C3161" s="9">
        <f t="shared" si="249"/>
        <v>-1.3789821789594384E-2</v>
      </c>
      <c r="D3161" s="6">
        <f t="shared" si="250"/>
        <v>1.9015918498877204E-4</v>
      </c>
      <c r="E3161" s="6">
        <f t="shared" si="252"/>
        <v>5.2865640286927525E-5</v>
      </c>
      <c r="F3161" s="6">
        <f t="shared" si="251"/>
        <v>0.22153784779667857</v>
      </c>
      <c r="G3161" s="17">
        <v>1.1495888697216045E-2</v>
      </c>
      <c r="H3161" s="9">
        <f t="shared" si="248"/>
        <v>4.7067807235591352E-3</v>
      </c>
      <c r="I3161" s="8"/>
      <c r="J3161" s="10"/>
      <c r="AC3161" s="14"/>
      <c r="AD3161" s="15"/>
    </row>
    <row r="3162" spans="1:30" hidden="1" outlineLevel="1" x14ac:dyDescent="0.3">
      <c r="A3162" s="14">
        <v>41101</v>
      </c>
      <c r="B3162" s="17">
        <v>-1.4923688990578574E-5</v>
      </c>
      <c r="C3162" s="9">
        <f t="shared" si="249"/>
        <v>-5.6456236889905779E-3</v>
      </c>
      <c r="D3162" s="6">
        <f t="shared" si="250"/>
        <v>3.1873066837691582E-5</v>
      </c>
      <c r="E3162" s="6">
        <f t="shared" si="252"/>
        <v>1.9015918498877204E-4</v>
      </c>
      <c r="F3162" s="6">
        <f t="shared" si="251"/>
        <v>1.2042494584513042</v>
      </c>
      <c r="G3162" s="17">
        <v>6.1643604358414834E-3</v>
      </c>
      <c r="H3162" s="9">
        <f t="shared" si="248"/>
        <v>1.0973830044479931E-2</v>
      </c>
      <c r="I3162" s="8"/>
      <c r="J3162" s="10"/>
      <c r="AC3162" s="14"/>
      <c r="AD3162" s="15"/>
    </row>
    <row r="3163" spans="1:30" hidden="1" outlineLevel="1" x14ac:dyDescent="0.3">
      <c r="A3163" s="14">
        <v>41102</v>
      </c>
      <c r="B3163" s="17">
        <v>-4.9995743524590781E-3</v>
      </c>
      <c r="C3163" s="9">
        <f t="shared" si="249"/>
        <v>-1.0630274352459078E-2</v>
      </c>
      <c r="D3163" s="6">
        <f t="shared" si="250"/>
        <v>1.1300273280854926E-4</v>
      </c>
      <c r="E3163" s="6">
        <f t="shared" si="252"/>
        <v>3.1873066837691582E-5</v>
      </c>
      <c r="F3163" s="6">
        <f t="shared" si="251"/>
        <v>0.36086562099638964</v>
      </c>
      <c r="G3163" s="17">
        <v>8.6625003696411511E-3</v>
      </c>
      <c r="H3163" s="9">
        <f t="shared" si="248"/>
        <v>6.0072091772834877E-3</v>
      </c>
      <c r="I3163" s="8"/>
      <c r="J3163" s="10"/>
      <c r="AC3163" s="14"/>
      <c r="AD3163" s="15"/>
    </row>
    <row r="3164" spans="1:30" hidden="1" outlineLevel="1" x14ac:dyDescent="0.3">
      <c r="A3164" s="14">
        <v>41103</v>
      </c>
      <c r="B3164" s="17">
        <v>1.6362759247573494E-2</v>
      </c>
      <c r="C3164" s="9">
        <f t="shared" si="249"/>
        <v>1.0732059247573495E-2</v>
      </c>
      <c r="D3164" s="6">
        <f t="shared" si="250"/>
        <v>1.1517709569342778E-4</v>
      </c>
      <c r="E3164" s="6">
        <f t="shared" si="252"/>
        <v>1.1300273280854926E-4</v>
      </c>
      <c r="F3164" s="6">
        <f t="shared" si="251"/>
        <v>0.6926431692169952</v>
      </c>
      <c r="G3164" s="17">
        <v>6.9678188911519922E-3</v>
      </c>
      <c r="H3164" s="9">
        <f t="shared" si="248"/>
        <v>8.3225186645449773E-3</v>
      </c>
      <c r="I3164" s="8"/>
      <c r="J3164" s="10"/>
      <c r="AC3164" s="14"/>
      <c r="AD3164" s="15"/>
    </row>
    <row r="3165" spans="1:30" hidden="1" outlineLevel="1" x14ac:dyDescent="0.3">
      <c r="A3165" s="14">
        <v>41106</v>
      </c>
      <c r="B3165" s="17">
        <v>-2.316995891622332E-3</v>
      </c>
      <c r="C3165" s="9">
        <f t="shared" si="249"/>
        <v>-7.9476958916223327E-3</v>
      </c>
      <c r="D3165" s="6">
        <f t="shared" si="250"/>
        <v>6.3165869985710502E-5</v>
      </c>
      <c r="E3165" s="6">
        <f t="shared" si="252"/>
        <v>1.1517709569342778E-4</v>
      </c>
      <c r="F3165" s="6">
        <f t="shared" si="251"/>
        <v>0.45536682939489032</v>
      </c>
      <c r="G3165" s="17">
        <v>4.5980498660757752E-3</v>
      </c>
      <c r="H3165" s="9">
        <f t="shared" si="248"/>
        <v>6.7480873541685147E-3</v>
      </c>
      <c r="I3165" s="8"/>
      <c r="J3165" s="10"/>
      <c r="AC3165" s="14"/>
      <c r="AD3165" s="15"/>
    </row>
    <row r="3166" spans="1:30" hidden="1" outlineLevel="1" x14ac:dyDescent="0.3">
      <c r="A3166" s="14">
        <v>41107</v>
      </c>
      <c r="B3166" s="17">
        <v>7.3823558099155072E-3</v>
      </c>
      <c r="C3166" s="9">
        <f t="shared" si="249"/>
        <v>1.7516558099155075E-3</v>
      </c>
      <c r="D3166" s="6">
        <f t="shared" si="250"/>
        <v>3.0682980764107522E-6</v>
      </c>
      <c r="E3166" s="6">
        <f t="shared" si="252"/>
        <v>6.3165869985710502E-5</v>
      </c>
      <c r="F3166" s="6">
        <f t="shared" si="251"/>
        <v>0.20988042635941592</v>
      </c>
      <c r="G3166" s="17">
        <v>9.5840410956534155E-3</v>
      </c>
      <c r="H3166" s="9">
        <f t="shared" si="248"/>
        <v>4.5812708538070079E-3</v>
      </c>
      <c r="I3166" s="8"/>
      <c r="J3166" s="10"/>
      <c r="AC3166" s="14"/>
      <c r="AD3166" s="15"/>
    </row>
    <row r="3167" spans="1:30" hidden="1" outlineLevel="1" x14ac:dyDescent="0.3">
      <c r="A3167" s="14">
        <v>41108</v>
      </c>
      <c r="B3167" s="17">
        <v>6.6582753300830216E-3</v>
      </c>
      <c r="C3167" s="9">
        <f t="shared" si="249"/>
        <v>1.0275753300830219E-3</v>
      </c>
      <c r="D3167" s="6">
        <f t="shared" si="250"/>
        <v>1.0559110589952313E-6</v>
      </c>
      <c r="E3167" s="6">
        <f t="shared" si="252"/>
        <v>3.0682980764107522E-6</v>
      </c>
      <c r="F3167" s="6">
        <f t="shared" si="251"/>
        <v>0.84323487822846876</v>
      </c>
      <c r="G3167" s="17">
        <v>7.0059283192263127E-3</v>
      </c>
      <c r="H3167" s="9">
        <f t="shared" si="248"/>
        <v>9.1827821395722379E-3</v>
      </c>
      <c r="I3167" s="8"/>
      <c r="J3167" s="10"/>
      <c r="AC3167" s="14"/>
      <c r="AD3167" s="15"/>
    </row>
    <row r="3168" spans="1:30" hidden="1" outlineLevel="1" x14ac:dyDescent="0.3">
      <c r="A3168" s="14">
        <v>41109</v>
      </c>
      <c r="B3168" s="17">
        <v>2.7134152485113832E-3</v>
      </c>
      <c r="C3168" s="9">
        <f t="shared" si="249"/>
        <v>-2.9172847514886166E-3</v>
      </c>
      <c r="D3168" s="6">
        <f t="shared" si="250"/>
        <v>8.5105503212679987E-6</v>
      </c>
      <c r="E3168" s="6">
        <f t="shared" si="252"/>
        <v>1.0559110589952313E-6</v>
      </c>
      <c r="F3168" s="6">
        <f t="shared" si="251"/>
        <v>0.46013671416782831</v>
      </c>
      <c r="G3168" s="17">
        <v>4.2653674090043425E-3</v>
      </c>
      <c r="H3168" s="9">
        <f t="shared" si="248"/>
        <v>6.7833377784673847E-3</v>
      </c>
      <c r="I3168" s="8"/>
      <c r="J3168" s="10"/>
      <c r="AC3168" s="14"/>
      <c r="AD3168" s="15"/>
    </row>
    <row r="3169" spans="1:30" hidden="1" outlineLevel="1" x14ac:dyDescent="0.3">
      <c r="A3169" s="14">
        <v>41110</v>
      </c>
      <c r="B3169" s="17">
        <v>-1.0112620534170939E-2</v>
      </c>
      <c r="C3169" s="9">
        <f t="shared" si="249"/>
        <v>-1.5743320534170938E-2</v>
      </c>
      <c r="D3169" s="6">
        <f t="shared" si="250"/>
        <v>2.4785214144164834E-4</v>
      </c>
      <c r="E3169" s="6">
        <f t="shared" si="252"/>
        <v>8.5105503212679987E-6</v>
      </c>
      <c r="F3169" s="6">
        <f t="shared" si="251"/>
        <v>0.18345939604401529</v>
      </c>
      <c r="G3169" s="17">
        <v>4.2347760677374459E-3</v>
      </c>
      <c r="H3169" s="9">
        <f t="shared" si="248"/>
        <v>4.283216035224178E-3</v>
      </c>
      <c r="I3169" s="8"/>
      <c r="J3169" s="10"/>
      <c r="AC3169" s="14"/>
      <c r="AD3169" s="15"/>
    </row>
    <row r="3170" spans="1:30" hidden="1" outlineLevel="1" x14ac:dyDescent="0.3">
      <c r="A3170" s="14">
        <v>41113</v>
      </c>
      <c r="B3170" s="17">
        <v>-8.9489790037017569E-3</v>
      </c>
      <c r="C3170" s="9">
        <f t="shared" si="249"/>
        <v>-1.4579679003701756E-2</v>
      </c>
      <c r="D3170" s="6">
        <f t="shared" si="250"/>
        <v>2.1256703985098182E-4</v>
      </c>
      <c r="E3170" s="6">
        <f t="shared" si="252"/>
        <v>2.4785214144164834E-4</v>
      </c>
      <c r="F3170" s="6">
        <f t="shared" si="251"/>
        <v>0.18117187389340755</v>
      </c>
      <c r="G3170" s="17">
        <v>1.2743076189596969E-2</v>
      </c>
      <c r="H3170" s="9">
        <f t="shared" si="248"/>
        <v>4.2564289479962844E-3</v>
      </c>
      <c r="I3170" s="8"/>
      <c r="J3170" s="10"/>
      <c r="AC3170" s="14"/>
      <c r="AD3170" s="15"/>
    </row>
    <row r="3171" spans="1:30" hidden="1" outlineLevel="1" x14ac:dyDescent="0.3">
      <c r="A3171" s="14">
        <v>41114</v>
      </c>
      <c r="B3171" s="17">
        <v>-9.0820501924241195E-3</v>
      </c>
      <c r="C3171" s="9">
        <f t="shared" si="249"/>
        <v>-1.4712750192424118E-2</v>
      </c>
      <c r="D3171" s="6">
        <f t="shared" si="250"/>
        <v>2.1646501822467594E-4</v>
      </c>
      <c r="E3171" s="6">
        <f t="shared" si="252"/>
        <v>2.1256703985098182E-4</v>
      </c>
      <c r="F3171" s="6">
        <f t="shared" si="251"/>
        <v>1.475028242256653</v>
      </c>
      <c r="G3171" s="17">
        <v>1.0515752929610317E-2</v>
      </c>
      <c r="H3171" s="9">
        <f t="shared" si="248"/>
        <v>1.2145074072465154E-2</v>
      </c>
      <c r="I3171" s="8"/>
      <c r="J3171" s="10"/>
      <c r="AC3171" s="14"/>
      <c r="AD3171" s="15"/>
    </row>
    <row r="3172" spans="1:30" hidden="1" outlineLevel="1" x14ac:dyDescent="0.3">
      <c r="A3172" s="14">
        <v>41115</v>
      </c>
      <c r="B3172" s="17">
        <v>-3.1391072212350838E-4</v>
      </c>
      <c r="C3172" s="9">
        <f t="shared" si="249"/>
        <v>-5.944610722123508E-3</v>
      </c>
      <c r="D3172" s="6">
        <f t="shared" si="250"/>
        <v>3.5338396637585778E-5</v>
      </c>
      <c r="E3172" s="6">
        <f t="shared" si="252"/>
        <v>2.1646501822467594E-4</v>
      </c>
      <c r="F3172" s="6">
        <f t="shared" si="251"/>
        <v>1.0110121514972965</v>
      </c>
      <c r="G3172" s="17">
        <v>6.1085739263189607E-3</v>
      </c>
      <c r="H3172" s="9">
        <f t="shared" si="248"/>
        <v>1.0054910002070117E-2</v>
      </c>
      <c r="I3172" s="8"/>
      <c r="J3172" s="10"/>
      <c r="AC3172" s="14"/>
      <c r="AD3172" s="15"/>
    </row>
    <row r="3173" spans="1:30" hidden="1" outlineLevel="1" x14ac:dyDescent="0.3">
      <c r="A3173" s="14">
        <v>41116</v>
      </c>
      <c r="B3173" s="17">
        <v>1.6405662864956799E-2</v>
      </c>
      <c r="C3173" s="9">
        <f t="shared" si="249"/>
        <v>1.07749628649568E-2</v>
      </c>
      <c r="D3173" s="6">
        <f t="shared" si="250"/>
        <v>1.1609982474119804E-4</v>
      </c>
      <c r="E3173" s="6">
        <f t="shared" si="252"/>
        <v>3.5338396637585778E-5</v>
      </c>
      <c r="F3173" s="6">
        <f t="shared" si="251"/>
        <v>0.35473368595649984</v>
      </c>
      <c r="G3173" s="17">
        <v>8.6148418320633139E-3</v>
      </c>
      <c r="H3173" s="9">
        <f t="shared" si="248"/>
        <v>5.9559523668049922E-3</v>
      </c>
      <c r="I3173" s="8"/>
      <c r="J3173" s="10"/>
      <c r="AC3173" s="14"/>
      <c r="AD3173" s="15"/>
    </row>
    <row r="3174" spans="1:30" hidden="1" outlineLevel="1" x14ac:dyDescent="0.3">
      <c r="A3174" s="14">
        <v>41117</v>
      </c>
      <c r="B3174" s="17">
        <v>1.8900814490446786E-2</v>
      </c>
      <c r="C3174" s="9">
        <f t="shared" si="249"/>
        <v>1.3270114490446787E-2</v>
      </c>
      <c r="D3174" s="6">
        <f t="shared" si="250"/>
        <v>1.760959385895658E-4</v>
      </c>
      <c r="E3174" s="6">
        <f t="shared" si="252"/>
        <v>1.1609982474119804E-4</v>
      </c>
      <c r="F3174" s="6">
        <f t="shared" si="251"/>
        <v>0.68524823163231441</v>
      </c>
      <c r="G3174" s="17">
        <v>9.6851550594603888E-3</v>
      </c>
      <c r="H3174" s="9">
        <f t="shared" si="248"/>
        <v>8.2779721649224852E-3</v>
      </c>
      <c r="I3174" s="8"/>
      <c r="J3174" s="10"/>
      <c r="AC3174" s="14"/>
      <c r="AD3174" s="15"/>
    </row>
    <row r="3175" spans="1:30" hidden="1" outlineLevel="1" x14ac:dyDescent="0.3">
      <c r="A3175" s="14">
        <v>41120</v>
      </c>
      <c r="B3175" s="17">
        <v>-4.8347644461061725E-4</v>
      </c>
      <c r="C3175" s="9">
        <f t="shared" si="249"/>
        <v>-6.1141764446106172E-3</v>
      </c>
      <c r="D3175" s="6">
        <f t="shared" si="250"/>
        <v>3.738315359583133E-5</v>
      </c>
      <c r="E3175" s="6">
        <f t="shared" si="252"/>
        <v>1.760959385895658E-4</v>
      </c>
      <c r="F3175" s="6">
        <f t="shared" si="251"/>
        <v>0.86068656090571727</v>
      </c>
      <c r="G3175" s="17">
        <v>4.9607470471529982E-3</v>
      </c>
      <c r="H3175" s="9">
        <f t="shared" si="248"/>
        <v>9.2773194453231872E-3</v>
      </c>
      <c r="I3175" s="8"/>
      <c r="J3175" s="10"/>
      <c r="AC3175" s="14"/>
      <c r="AD3175" s="15"/>
    </row>
    <row r="3176" spans="1:30" hidden="1" outlineLevel="1" x14ac:dyDescent="0.3">
      <c r="A3176" s="14">
        <v>41121</v>
      </c>
      <c r="B3176" s="17">
        <v>-4.3261727662184382E-3</v>
      </c>
      <c r="C3176" s="9">
        <f t="shared" si="249"/>
        <v>-9.9568727662184379E-3</v>
      </c>
      <c r="D3176" s="6">
        <f t="shared" si="250"/>
        <v>9.9139315282662405E-5</v>
      </c>
      <c r="E3176" s="6">
        <f t="shared" si="252"/>
        <v>3.738315359583133E-5</v>
      </c>
      <c r="F3176" s="6">
        <f t="shared" si="251"/>
        <v>0.24092940736192697</v>
      </c>
      <c r="G3176" s="17">
        <v>3.1155435975433535E-3</v>
      </c>
      <c r="H3176" s="9">
        <f t="shared" si="248"/>
        <v>4.9084560440318401E-3</v>
      </c>
      <c r="I3176" s="8"/>
      <c r="J3176" s="10"/>
      <c r="AC3176" s="14"/>
      <c r="AD3176" s="15"/>
    </row>
    <row r="3177" spans="1:30" hidden="1" outlineLevel="1" x14ac:dyDescent="0.3">
      <c r="A3177" s="14">
        <v>41122</v>
      </c>
      <c r="B3177" s="17">
        <v>-2.9041929017454256E-3</v>
      </c>
      <c r="C3177" s="9">
        <f t="shared" si="249"/>
        <v>-8.5348929017454254E-3</v>
      </c>
      <c r="D3177" s="6">
        <f t="shared" si="250"/>
        <v>7.284439684426445E-5</v>
      </c>
      <c r="E3177" s="6">
        <f t="shared" si="252"/>
        <v>9.9139315282662405E-5</v>
      </c>
      <c r="F3177" s="6">
        <f t="shared" si="251"/>
        <v>0.10745934336086856</v>
      </c>
      <c r="G3177" s="17">
        <v>5.602156096067199E-3</v>
      </c>
      <c r="H3177" s="9">
        <f t="shared" si="248"/>
        <v>3.2780991955837541E-3</v>
      </c>
      <c r="I3177" s="8"/>
      <c r="J3177" s="10"/>
      <c r="AC3177" s="14"/>
      <c r="AD3177" s="15"/>
    </row>
    <row r="3178" spans="1:30" hidden="1" outlineLevel="1" x14ac:dyDescent="0.3">
      <c r="A3178" s="14">
        <v>41123</v>
      </c>
      <c r="B3178" s="17">
        <v>-7.5319636241342565E-3</v>
      </c>
      <c r="C3178" s="9">
        <f t="shared" si="249"/>
        <v>-1.3162663624134256E-2</v>
      </c>
      <c r="D3178" s="6">
        <f t="shared" si="250"/>
        <v>1.7325571368210715E-4</v>
      </c>
      <c r="E3178" s="6">
        <f t="shared" si="252"/>
        <v>7.284439684426445E-5</v>
      </c>
      <c r="F3178" s="6">
        <f t="shared" si="251"/>
        <v>0.3016205108183807</v>
      </c>
      <c r="G3178" s="17">
        <v>1.0275330265074437E-2</v>
      </c>
      <c r="H3178" s="9">
        <f t="shared" si="248"/>
        <v>5.491998823910842E-3</v>
      </c>
      <c r="I3178" s="8"/>
      <c r="J3178" s="10"/>
      <c r="AC3178" s="14"/>
      <c r="AD3178" s="15"/>
    </row>
    <row r="3179" spans="1:30" hidden="1" outlineLevel="1" x14ac:dyDescent="0.3">
      <c r="A3179" s="14">
        <v>41124</v>
      </c>
      <c r="B3179" s="17">
        <v>1.886128818529878E-2</v>
      </c>
      <c r="C3179" s="9">
        <f t="shared" si="249"/>
        <v>1.3230588185298781E-2</v>
      </c>
      <c r="D3179" s="6">
        <f t="shared" si="250"/>
        <v>1.7504846372896771E-4</v>
      </c>
      <c r="E3179" s="6">
        <f t="shared" si="252"/>
        <v>1.7325571368210715E-4</v>
      </c>
      <c r="F3179" s="6">
        <f t="shared" si="251"/>
        <v>0.96623175930643834</v>
      </c>
      <c r="G3179" s="17">
        <v>9.5112338015053768E-3</v>
      </c>
      <c r="H3179" s="9">
        <f t="shared" si="248"/>
        <v>9.8297088426180686E-3</v>
      </c>
      <c r="I3179" s="8"/>
      <c r="J3179" s="10"/>
      <c r="AC3179" s="14"/>
      <c r="AD3179" s="15"/>
    </row>
    <row r="3180" spans="1:30" hidden="1" outlineLevel="1" x14ac:dyDescent="0.3">
      <c r="A3180" s="14">
        <v>41127</v>
      </c>
      <c r="B3180" s="17">
        <v>2.3265607240612225E-3</v>
      </c>
      <c r="C3180" s="9">
        <f t="shared" si="249"/>
        <v>-3.3041392759387772E-3</v>
      </c>
      <c r="D3180" s="6">
        <f t="shared" si="250"/>
        <v>1.0917336354801227E-5</v>
      </c>
      <c r="E3180" s="6">
        <f t="shared" si="252"/>
        <v>1.7504846372896771E-4</v>
      </c>
      <c r="F3180" s="6">
        <f t="shared" si="251"/>
        <v>0.83078218239993384</v>
      </c>
      <c r="G3180" s="17">
        <v>4.5940651698840439E-3</v>
      </c>
      <c r="H3180" s="9">
        <f t="shared" si="248"/>
        <v>9.1147253518684464E-3</v>
      </c>
      <c r="I3180" s="8"/>
      <c r="J3180" s="10"/>
      <c r="AC3180" s="14"/>
      <c r="AD3180" s="15"/>
    </row>
    <row r="3181" spans="1:30" hidden="1" outlineLevel="1" x14ac:dyDescent="0.3">
      <c r="A3181" s="14">
        <v>41128</v>
      </c>
      <c r="B3181" s="17">
        <v>5.0937627425876059E-3</v>
      </c>
      <c r="C3181" s="9">
        <f t="shared" si="249"/>
        <v>-5.3693725741239384E-4</v>
      </c>
      <c r="D3181" s="6">
        <f t="shared" si="250"/>
        <v>2.8830161839754327E-7</v>
      </c>
      <c r="E3181" s="6">
        <f t="shared" si="252"/>
        <v>1.0917336354801227E-5</v>
      </c>
      <c r="F3181" s="6">
        <f t="shared" si="251"/>
        <v>0.20954327571185191</v>
      </c>
      <c r="G3181" s="17">
        <v>5.9547517137008834E-3</v>
      </c>
      <c r="H3181" s="9">
        <f t="shared" si="248"/>
        <v>4.5775897119756364E-3</v>
      </c>
      <c r="I3181" s="8"/>
      <c r="J3181" s="10"/>
      <c r="AC3181" s="14"/>
      <c r="AD3181" s="15"/>
    </row>
    <row r="3182" spans="1:30" hidden="1" outlineLevel="1" x14ac:dyDescent="0.3">
      <c r="A3182" s="14">
        <v>41129</v>
      </c>
      <c r="B3182" s="17">
        <v>6.2063380745496822E-4</v>
      </c>
      <c r="C3182" s="9">
        <f t="shared" si="249"/>
        <v>-5.0100661925450317E-3</v>
      </c>
      <c r="D3182" s="6">
        <f t="shared" si="250"/>
        <v>2.5100763253682669E-5</v>
      </c>
      <c r="E3182" s="6">
        <f t="shared" si="252"/>
        <v>2.8830161839754327E-7</v>
      </c>
      <c r="F3182" s="6">
        <f t="shared" si="251"/>
        <v>0.33810692190161556</v>
      </c>
      <c r="G3182" s="17">
        <v>4.0090604865789499E-3</v>
      </c>
      <c r="H3182" s="9">
        <f t="shared" si="248"/>
        <v>5.8146962250973655E-3</v>
      </c>
      <c r="I3182" s="8"/>
      <c r="J3182" s="10"/>
      <c r="AC3182" s="14"/>
      <c r="AD3182" s="15"/>
    </row>
    <row r="3183" spans="1:30" hidden="1" outlineLevel="1" x14ac:dyDescent="0.3">
      <c r="A3183" s="14">
        <v>41130</v>
      </c>
      <c r="B3183" s="17">
        <v>4.1359999517301903E-4</v>
      </c>
      <c r="C3183" s="9">
        <f t="shared" si="249"/>
        <v>-5.2171000048269805E-3</v>
      </c>
      <c r="D3183" s="6">
        <f t="shared" si="250"/>
        <v>2.721813246036568E-5</v>
      </c>
      <c r="E3183" s="6">
        <f t="shared" si="252"/>
        <v>2.5100763253682669E-5</v>
      </c>
      <c r="F3183" s="6">
        <f t="shared" si="251"/>
        <v>0.16446633353068721</v>
      </c>
      <c r="G3183" s="17">
        <v>3.3303082021122038E-3</v>
      </c>
      <c r="H3183" s="9">
        <f t="shared" si="248"/>
        <v>4.0554449019890191E-3</v>
      </c>
      <c r="I3183" s="8"/>
      <c r="J3183" s="10"/>
      <c r="AC3183" s="14"/>
      <c r="AD3183" s="15"/>
    </row>
    <row r="3184" spans="1:30" hidden="1" outlineLevel="1" x14ac:dyDescent="0.3">
      <c r="A3184" s="14">
        <v>41131</v>
      </c>
      <c r="B3184" s="17">
        <v>2.1860506671030218E-3</v>
      </c>
      <c r="C3184" s="9">
        <f t="shared" si="249"/>
        <v>-3.4446493328969779E-3</v>
      </c>
      <c r="D3184" s="6">
        <f t="shared" si="250"/>
        <v>1.1865609026627595E-5</v>
      </c>
      <c r="E3184" s="6">
        <f t="shared" si="252"/>
        <v>2.721813246036568E-5</v>
      </c>
      <c r="F3184" s="6">
        <f t="shared" si="251"/>
        <v>0.11984639131213715</v>
      </c>
      <c r="G3184" s="17">
        <v>5.665689984914196E-3</v>
      </c>
      <c r="H3184" s="9">
        <f t="shared" si="248"/>
        <v>3.4618837547228123E-3</v>
      </c>
      <c r="I3184" s="8"/>
      <c r="J3184" s="10"/>
      <c r="AC3184" s="14"/>
      <c r="AD3184" s="15"/>
    </row>
    <row r="3185" spans="1:30" hidden="1" outlineLevel="1" x14ac:dyDescent="0.3">
      <c r="A3185" s="14">
        <v>41134</v>
      </c>
      <c r="B3185" s="17">
        <v>-1.2526850781903974E-3</v>
      </c>
      <c r="C3185" s="9">
        <f t="shared" si="249"/>
        <v>-6.8833850781903974E-3</v>
      </c>
      <c r="D3185" s="6">
        <f t="shared" si="250"/>
        <v>4.7380990134654222E-5</v>
      </c>
      <c r="E3185" s="6">
        <f t="shared" si="252"/>
        <v>1.1865609026627595E-5</v>
      </c>
      <c r="F3185" s="6">
        <f t="shared" si="251"/>
        <v>0.30802214625349328</v>
      </c>
      <c r="G3185" s="17">
        <v>5.0502877742675178E-3</v>
      </c>
      <c r="H3185" s="9">
        <f t="shared" si="248"/>
        <v>5.549974290512464E-3</v>
      </c>
      <c r="I3185" s="8"/>
      <c r="J3185" s="10"/>
      <c r="AC3185" s="14"/>
      <c r="AD3185" s="15"/>
    </row>
    <row r="3186" spans="1:30" hidden="1" outlineLevel="1" x14ac:dyDescent="0.3">
      <c r="A3186" s="14">
        <v>41135</v>
      </c>
      <c r="B3186" s="17">
        <v>-1.2815461202352488E-4</v>
      </c>
      <c r="C3186" s="9">
        <f t="shared" si="249"/>
        <v>-5.7588546120235246E-3</v>
      </c>
      <c r="D3186" s="6">
        <f t="shared" si="250"/>
        <v>3.3164406442424621E-5</v>
      </c>
      <c r="E3186" s="6">
        <f t="shared" si="252"/>
        <v>4.7380990134654222E-5</v>
      </c>
      <c r="F3186" s="6">
        <f t="shared" si="251"/>
        <v>0.24896015702036001</v>
      </c>
      <c r="G3186" s="17">
        <v>4.5188802332455473E-3</v>
      </c>
      <c r="H3186" s="9">
        <f t="shared" si="248"/>
        <v>4.989590734923657E-3</v>
      </c>
      <c r="I3186" s="8"/>
      <c r="J3186" s="10"/>
      <c r="AC3186" s="14"/>
      <c r="AD3186" s="15"/>
    </row>
    <row r="3187" spans="1:30" hidden="1" outlineLevel="1" x14ac:dyDescent="0.3">
      <c r="A3187" s="14">
        <v>41136</v>
      </c>
      <c r="B3187" s="17">
        <v>1.1389916294508421E-3</v>
      </c>
      <c r="C3187" s="9">
        <f t="shared" si="249"/>
        <v>-4.4917083705491578E-3</v>
      </c>
      <c r="D3187" s="6">
        <f t="shared" si="250"/>
        <v>2.017544408606137E-5</v>
      </c>
      <c r="E3187" s="6">
        <f t="shared" si="252"/>
        <v>3.3164406442424621E-5</v>
      </c>
      <c r="F3187" s="6">
        <f t="shared" si="251"/>
        <v>0.20341019574100985</v>
      </c>
      <c r="G3187" s="17">
        <v>2.6756820898472511E-3</v>
      </c>
      <c r="H3187" s="9">
        <f t="shared" si="248"/>
        <v>4.5101019471959821E-3</v>
      </c>
      <c r="I3187" s="8"/>
      <c r="J3187" s="10"/>
      <c r="AC3187" s="14"/>
      <c r="AD3187" s="15"/>
    </row>
    <row r="3188" spans="1:30" hidden="1" outlineLevel="1" x14ac:dyDescent="0.3">
      <c r="A3188" s="14">
        <v>41137</v>
      </c>
      <c r="B3188" s="17">
        <v>7.075420387505465E-3</v>
      </c>
      <c r="C3188" s="9">
        <f t="shared" si="249"/>
        <v>1.4447203875054652E-3</v>
      </c>
      <c r="D3188" s="6">
        <f t="shared" si="250"/>
        <v>2.0872169980739415E-6</v>
      </c>
      <c r="E3188" s="6">
        <f t="shared" si="252"/>
        <v>2.017544408606137E-5</v>
      </c>
      <c r="F3188" s="6">
        <f t="shared" si="251"/>
        <v>8.4629127478250549E-2</v>
      </c>
      <c r="G3188" s="17">
        <v>4.8956422499600374E-3</v>
      </c>
      <c r="H3188" s="9">
        <f t="shared" si="248"/>
        <v>2.9091085830241976E-3</v>
      </c>
      <c r="I3188" s="8"/>
      <c r="J3188" s="10"/>
      <c r="AC3188" s="14"/>
      <c r="AD3188" s="15"/>
    </row>
    <row r="3189" spans="1:30" hidden="1" outlineLevel="1" x14ac:dyDescent="0.3">
      <c r="A3189" s="14">
        <v>41138</v>
      </c>
      <c r="B3189" s="17">
        <v>1.8703837394749294E-3</v>
      </c>
      <c r="C3189" s="9">
        <f t="shared" si="249"/>
        <v>-3.7603162605250704E-3</v>
      </c>
      <c r="D3189" s="6">
        <f t="shared" si="250"/>
        <v>1.4139978379169249E-5</v>
      </c>
      <c r="E3189" s="6">
        <f t="shared" si="252"/>
        <v>2.0872169980739415E-6</v>
      </c>
      <c r="F3189" s="6">
        <f t="shared" si="251"/>
        <v>0.23517522289564388</v>
      </c>
      <c r="G3189" s="17">
        <v>1.6898995521679929E-3</v>
      </c>
      <c r="H3189" s="9">
        <f t="shared" si="248"/>
        <v>4.8494868068244493E-3</v>
      </c>
      <c r="I3189" s="8"/>
      <c r="J3189" s="10"/>
      <c r="AC3189" s="14"/>
      <c r="AD3189" s="15"/>
    </row>
    <row r="3190" spans="1:30" hidden="1" outlineLevel="1" x14ac:dyDescent="0.3">
      <c r="A3190" s="14">
        <v>41141</v>
      </c>
      <c r="B3190" s="17">
        <v>-2.1175053649379881E-5</v>
      </c>
      <c r="C3190" s="9">
        <f t="shared" si="249"/>
        <v>-5.6518750536493799E-3</v>
      </c>
      <c r="D3190" s="6">
        <f t="shared" si="250"/>
        <v>3.194369162206418E-5</v>
      </c>
      <c r="E3190" s="6">
        <f t="shared" si="252"/>
        <v>1.4139978379169249E-5</v>
      </c>
      <c r="F3190" s="6">
        <f t="shared" si="251"/>
        <v>4.6081502880673281E-2</v>
      </c>
      <c r="G3190" s="17">
        <v>3.8411568898608522E-3</v>
      </c>
      <c r="H3190" s="9">
        <f t="shared" si="248"/>
        <v>2.1466602637742489E-3</v>
      </c>
      <c r="I3190" s="8"/>
      <c r="J3190" s="10"/>
      <c r="AC3190" s="14"/>
      <c r="AD3190" s="15"/>
    </row>
    <row r="3191" spans="1:30" hidden="1" outlineLevel="1" x14ac:dyDescent="0.3">
      <c r="A3191" s="14">
        <v>41142</v>
      </c>
      <c r="B3191" s="17">
        <v>-3.5036668144446319E-3</v>
      </c>
      <c r="C3191" s="9">
        <f t="shared" si="249"/>
        <v>-9.1343668144446312E-3</v>
      </c>
      <c r="D3191" s="6">
        <f t="shared" si="250"/>
        <v>8.3436657100827356E-5</v>
      </c>
      <c r="E3191" s="6">
        <f t="shared" si="252"/>
        <v>3.194369162206418E-5</v>
      </c>
      <c r="F3191" s="6">
        <f t="shared" si="251"/>
        <v>0.15266148198314292</v>
      </c>
      <c r="G3191" s="17">
        <v>7.606462191639342E-3</v>
      </c>
      <c r="H3191" s="9">
        <f t="shared" si="248"/>
        <v>3.9071918558364E-3</v>
      </c>
      <c r="I3191" s="8"/>
      <c r="J3191" s="10"/>
      <c r="AC3191" s="14"/>
      <c r="AD3191" s="15"/>
    </row>
    <row r="3192" spans="1:30" hidden="1" outlineLevel="1" x14ac:dyDescent="0.3">
      <c r="A3192" s="14">
        <v>41143</v>
      </c>
      <c r="B3192" s="17">
        <v>2.2637762345502081E-4</v>
      </c>
      <c r="C3192" s="9">
        <f t="shared" si="249"/>
        <v>-5.4043223765449788E-3</v>
      </c>
      <c r="D3192" s="6">
        <f t="shared" si="250"/>
        <v>2.9206700349624768E-5</v>
      </c>
      <c r="E3192" s="6">
        <f t="shared" si="252"/>
        <v>8.3436657100827356E-5</v>
      </c>
      <c r="F3192" s="6">
        <f t="shared" si="251"/>
        <v>0.53875099111885294</v>
      </c>
      <c r="G3192" s="17">
        <v>4.6499208759903394E-3</v>
      </c>
      <c r="H3192" s="9">
        <f t="shared" si="248"/>
        <v>7.3399658794769127E-3</v>
      </c>
      <c r="I3192" s="8"/>
      <c r="J3192" s="10"/>
      <c r="AC3192" s="14"/>
      <c r="AD3192" s="15"/>
    </row>
    <row r="3193" spans="1:30" hidden="1" outlineLevel="1" x14ac:dyDescent="0.3">
      <c r="A3193" s="14">
        <v>41144</v>
      </c>
      <c r="B3193" s="17">
        <v>-8.104999597724356E-3</v>
      </c>
      <c r="C3193" s="9">
        <f t="shared" si="249"/>
        <v>-1.3735699597724357E-2</v>
      </c>
      <c r="D3193" s="6">
        <f t="shared" si="250"/>
        <v>1.8866944343892504E-4</v>
      </c>
      <c r="E3193" s="6">
        <f t="shared" si="252"/>
        <v>2.9206700349624768E-5</v>
      </c>
      <c r="F3193" s="6">
        <f t="shared" si="251"/>
        <v>0.21417121472204403</v>
      </c>
      <c r="G3193" s="17">
        <v>4.2937784245428486E-3</v>
      </c>
      <c r="H3193" s="9">
        <f t="shared" si="248"/>
        <v>4.6278635969747859E-3</v>
      </c>
      <c r="I3193" s="8"/>
      <c r="J3193" s="10"/>
      <c r="AC3193" s="14"/>
      <c r="AD3193" s="15"/>
    </row>
    <row r="3194" spans="1:30" hidden="1" outlineLevel="1" x14ac:dyDescent="0.3">
      <c r="A3194" s="14">
        <v>41145</v>
      </c>
      <c r="B3194" s="17">
        <v>6.4339883432657959E-3</v>
      </c>
      <c r="C3194" s="9">
        <f t="shared" si="249"/>
        <v>8.0328834326579609E-4</v>
      </c>
      <c r="D3194" s="6">
        <f t="shared" si="250"/>
        <v>6.4527216242670747E-7</v>
      </c>
      <c r="E3194" s="6">
        <f t="shared" si="252"/>
        <v>1.8866944343892504E-4</v>
      </c>
      <c r="F3194" s="6">
        <f t="shared" si="251"/>
        <v>0.18566879938833283</v>
      </c>
      <c r="G3194" s="17">
        <v>6.3325842223135526E-3</v>
      </c>
      <c r="H3194" s="9">
        <f t="shared" si="248"/>
        <v>4.3089302545798163E-3</v>
      </c>
      <c r="I3194" s="8"/>
      <c r="J3194" s="10"/>
      <c r="AC3194" s="14"/>
      <c r="AD3194" s="15"/>
    </row>
    <row r="3195" spans="1:30" hidden="1" outlineLevel="1" x14ac:dyDescent="0.3">
      <c r="A3195" s="14">
        <v>41148</v>
      </c>
      <c r="B3195" s="17">
        <v>-4.8913442052066821E-4</v>
      </c>
      <c r="C3195" s="9">
        <f t="shared" si="249"/>
        <v>-6.119834420520668E-3</v>
      </c>
      <c r="D3195" s="6">
        <f t="shared" si="250"/>
        <v>3.7452373334589541E-5</v>
      </c>
      <c r="E3195" s="6">
        <f t="shared" si="252"/>
        <v>6.4527216242670747E-7</v>
      </c>
      <c r="F3195" s="6">
        <f t="shared" si="251"/>
        <v>0.37969023660814583</v>
      </c>
      <c r="G3195" s="17">
        <v>3.6805018180720147E-3</v>
      </c>
      <c r="H3195" s="9">
        <f t="shared" si="248"/>
        <v>6.1619009778488476E-3</v>
      </c>
      <c r="I3195" s="8"/>
      <c r="J3195" s="10"/>
      <c r="AC3195" s="14"/>
      <c r="AD3195" s="15"/>
    </row>
    <row r="3196" spans="1:30" hidden="1" outlineLevel="1" x14ac:dyDescent="0.3">
      <c r="A3196" s="14">
        <v>41149</v>
      </c>
      <c r="B3196" s="17">
        <v>-8.0850904279983551E-4</v>
      </c>
      <c r="C3196" s="9">
        <f t="shared" si="249"/>
        <v>-6.4392090427998353E-3</v>
      </c>
      <c r="D3196" s="6">
        <f t="shared" si="250"/>
        <v>4.1463413096875174E-5</v>
      </c>
      <c r="E3196" s="6">
        <f t="shared" si="252"/>
        <v>3.7452373334589541E-5</v>
      </c>
      <c r="F3196" s="6">
        <f t="shared" si="251"/>
        <v>0.14183886614656291</v>
      </c>
      <c r="G3196" s="17">
        <v>3.7122386234054107E-3</v>
      </c>
      <c r="H3196" s="9">
        <f t="shared" si="248"/>
        <v>3.7661501051679141E-3</v>
      </c>
      <c r="I3196" s="8"/>
      <c r="J3196" s="10"/>
      <c r="AC3196" s="14"/>
      <c r="AD3196" s="15"/>
    </row>
    <row r="3197" spans="1:30" hidden="1" outlineLevel="1" x14ac:dyDescent="0.3">
      <c r="A3197" s="14">
        <v>41150</v>
      </c>
      <c r="B3197" s="17">
        <v>8.4399296429947816E-4</v>
      </c>
      <c r="C3197" s="9">
        <f t="shared" si="249"/>
        <v>-4.7867070357005218E-3</v>
      </c>
      <c r="D3197" s="6">
        <f t="shared" si="250"/>
        <v>2.2912564245624877E-5</v>
      </c>
      <c r="E3197" s="6">
        <f t="shared" si="252"/>
        <v>4.1463413096875174E-5</v>
      </c>
      <c r="F3197" s="6">
        <f t="shared" si="251"/>
        <v>0.14394107179815402</v>
      </c>
      <c r="G3197" s="17">
        <v>3.4081960357604754E-3</v>
      </c>
      <c r="H3197" s="9">
        <f t="shared" si="248"/>
        <v>3.7939566655162786E-3</v>
      </c>
      <c r="I3197" s="8"/>
      <c r="J3197" s="10"/>
      <c r="AC3197" s="14"/>
      <c r="AD3197" s="15"/>
    </row>
    <row r="3198" spans="1:30" hidden="1" outlineLevel="1" x14ac:dyDescent="0.3">
      <c r="A3198" s="14">
        <v>41151</v>
      </c>
      <c r="B3198" s="17">
        <v>-7.8364297296698009E-3</v>
      </c>
      <c r="C3198" s="9">
        <f t="shared" si="249"/>
        <v>-1.3467129729669802E-2</v>
      </c>
      <c r="D3198" s="6">
        <f t="shared" si="250"/>
        <v>1.8136358315575622E-4</v>
      </c>
      <c r="E3198" s="6">
        <f t="shared" si="252"/>
        <v>2.2912564245624877E-5</v>
      </c>
      <c r="F3198" s="6">
        <f t="shared" si="251"/>
        <v>0.12454670246661555</v>
      </c>
      <c r="G3198" s="17">
        <v>4.7342472877402036E-3</v>
      </c>
      <c r="H3198" s="9">
        <f t="shared" si="248"/>
        <v>3.5291174883618644E-3</v>
      </c>
      <c r="I3198" s="8"/>
      <c r="J3198" s="10"/>
      <c r="AC3198" s="14"/>
      <c r="AD3198" s="15"/>
    </row>
    <row r="3199" spans="1:30" hidden="1" outlineLevel="1" x14ac:dyDescent="0.3">
      <c r="A3199" s="14">
        <v>41152</v>
      </c>
      <c r="B3199" s="17">
        <v>5.0604697676398629E-3</v>
      </c>
      <c r="C3199" s="9">
        <f t="shared" si="249"/>
        <v>-5.702302323601369E-4</v>
      </c>
      <c r="D3199" s="6">
        <f t="shared" si="250"/>
        <v>3.2516251789749574E-7</v>
      </c>
      <c r="E3199" s="6">
        <f t="shared" si="252"/>
        <v>1.8136358315575622E-4</v>
      </c>
      <c r="F3199" s="6">
        <f t="shared" si="251"/>
        <v>0.22128561610048192</v>
      </c>
      <c r="G3199" s="17">
        <v>6.5971059313430606E-3</v>
      </c>
      <c r="H3199" s="9">
        <f t="shared" si="248"/>
        <v>4.7041005101983299E-3</v>
      </c>
      <c r="I3199" s="8"/>
      <c r="J3199" s="10"/>
      <c r="AC3199" s="14"/>
      <c r="AD3199" s="15"/>
    </row>
    <row r="3200" spans="1:30" hidden="1" outlineLevel="1" x14ac:dyDescent="0.3">
      <c r="A3200" s="14">
        <v>41156</v>
      </c>
      <c r="B3200" s="17">
        <v>-1.1666393226827444E-3</v>
      </c>
      <c r="C3200" s="9">
        <f t="shared" si="249"/>
        <v>-6.7973393226827446E-3</v>
      </c>
      <c r="D3200" s="6">
        <f t="shared" si="250"/>
        <v>4.620382186768911E-5</v>
      </c>
      <c r="E3200" s="6">
        <f t="shared" si="252"/>
        <v>3.2516251789749574E-7</v>
      </c>
      <c r="F3200" s="6">
        <f t="shared" si="251"/>
        <v>0.41032487881820329</v>
      </c>
      <c r="G3200" s="17">
        <v>6.4672884112888587E-3</v>
      </c>
      <c r="H3200" s="9">
        <f t="shared" si="248"/>
        <v>6.4056606124443041E-3</v>
      </c>
      <c r="I3200" s="8"/>
      <c r="J3200" s="10"/>
      <c r="AC3200" s="14"/>
      <c r="AD3200" s="15"/>
    </row>
    <row r="3201" spans="1:30" hidden="1" outlineLevel="1" x14ac:dyDescent="0.3">
      <c r="A3201" s="14">
        <v>41157</v>
      </c>
      <c r="B3201" s="17">
        <v>-1.0682316532888013E-3</v>
      </c>
      <c r="C3201" s="9">
        <f t="shared" si="249"/>
        <v>-6.6989316532888015E-3</v>
      </c>
      <c r="D3201" s="6">
        <f t="shared" si="250"/>
        <v>4.4875685295434637E-5</v>
      </c>
      <c r="E3201" s="6">
        <f t="shared" si="252"/>
        <v>4.620382186768911E-5</v>
      </c>
      <c r="F3201" s="6">
        <f t="shared" si="251"/>
        <v>0.39514188992305693</v>
      </c>
      <c r="G3201" s="17">
        <v>3.5576105375773825E-3</v>
      </c>
      <c r="H3201" s="9">
        <f t="shared" si="248"/>
        <v>6.2860312592529864E-3</v>
      </c>
      <c r="I3201" s="8"/>
      <c r="J3201" s="10"/>
      <c r="AC3201" s="14"/>
      <c r="AD3201" s="15"/>
    </row>
    <row r="3202" spans="1:30" hidden="1" outlineLevel="1" x14ac:dyDescent="0.3">
      <c r="A3202" s="14">
        <v>41158</v>
      </c>
      <c r="B3202" s="17">
        <v>2.0229536612001671E-2</v>
      </c>
      <c r="C3202" s="9">
        <f t="shared" si="249"/>
        <v>1.4598836612001672E-2</v>
      </c>
      <c r="D3202" s="6">
        <f t="shared" si="250"/>
        <v>2.1312603042392047E-4</v>
      </c>
      <c r="E3202" s="6">
        <f t="shared" si="252"/>
        <v>4.4875685295434637E-5</v>
      </c>
      <c r="F3202" s="6">
        <f t="shared" si="251"/>
        <v>0.13387289605262845</v>
      </c>
      <c r="G3202" s="17">
        <v>7.6300366800299618E-3</v>
      </c>
      <c r="H3202" s="9">
        <f t="shared" si="248"/>
        <v>3.6588645240378664E-3</v>
      </c>
      <c r="I3202" s="8"/>
      <c r="J3202" s="10"/>
      <c r="AC3202" s="14"/>
      <c r="AD3202" s="15"/>
    </row>
    <row r="3203" spans="1:30" hidden="1" outlineLevel="1" x14ac:dyDescent="0.3">
      <c r="A3203" s="14">
        <v>41159</v>
      </c>
      <c r="B3203" s="17">
        <v>4.0417949889465683E-3</v>
      </c>
      <c r="C3203" s="9">
        <f t="shared" si="249"/>
        <v>-1.5889050110534314E-3</v>
      </c>
      <c r="D3203" s="6">
        <f t="shared" si="250"/>
        <v>2.524619134150705E-6</v>
      </c>
      <c r="E3203" s="6">
        <f t="shared" si="252"/>
        <v>2.1312603042392047E-4</v>
      </c>
      <c r="F3203" s="6">
        <f t="shared" si="251"/>
        <v>0.54195378687891282</v>
      </c>
      <c r="G3203" s="17">
        <v>2.0435367672147022E-3</v>
      </c>
      <c r="H3203" s="9">
        <f t="shared" si="248"/>
        <v>7.3617510612551474E-3</v>
      </c>
      <c r="I3203" s="8"/>
      <c r="J3203" s="10"/>
      <c r="AC3203" s="14"/>
      <c r="AD3203" s="15"/>
    </row>
    <row r="3204" spans="1:30" hidden="1" outlineLevel="1" x14ac:dyDescent="0.3">
      <c r="A3204" s="14">
        <v>41162</v>
      </c>
      <c r="B3204" s="17">
        <v>-6.1668056546564107E-3</v>
      </c>
      <c r="C3204" s="9">
        <f t="shared" si="249"/>
        <v>-1.179750565465641E-2</v>
      </c>
      <c r="D3204" s="6">
        <f t="shared" si="250"/>
        <v>1.3918113967164997E-4</v>
      </c>
      <c r="E3204" s="6">
        <f t="shared" si="252"/>
        <v>2.524619134150705E-6</v>
      </c>
      <c r="F3204" s="6">
        <f t="shared" si="251"/>
        <v>5.7905251368656194E-2</v>
      </c>
      <c r="G3204" s="17">
        <v>3.0294734297791571E-3</v>
      </c>
      <c r="H3204" s="9">
        <f t="shared" si="248"/>
        <v>2.4063510003458806E-3</v>
      </c>
      <c r="I3204" s="8"/>
      <c r="J3204" s="10"/>
      <c r="AC3204" s="14"/>
      <c r="AD3204" s="15"/>
    </row>
    <row r="3205" spans="1:30" hidden="1" outlineLevel="1" x14ac:dyDescent="0.3">
      <c r="A3205" s="14">
        <v>41163</v>
      </c>
      <c r="B3205" s="17">
        <v>3.1300521014581842E-3</v>
      </c>
      <c r="C3205" s="9">
        <f t="shared" si="249"/>
        <v>-2.5006478985418155E-3</v>
      </c>
      <c r="D3205" s="6">
        <f t="shared" si="250"/>
        <v>6.253239912481598E-6</v>
      </c>
      <c r="E3205" s="6">
        <f t="shared" si="252"/>
        <v>1.3918113967164997E-4</v>
      </c>
      <c r="F3205" s="6">
        <f t="shared" si="251"/>
        <v>0.10272891762150989</v>
      </c>
      <c r="G3205" s="17">
        <v>4.0555398082904549E-3</v>
      </c>
      <c r="H3205" s="9">
        <f t="shared" si="248"/>
        <v>3.2051352174519861E-3</v>
      </c>
      <c r="I3205" s="8"/>
      <c r="J3205" s="10"/>
      <c r="AC3205" s="14"/>
      <c r="AD3205" s="15"/>
    </row>
    <row r="3206" spans="1:30" hidden="1" outlineLevel="1" x14ac:dyDescent="0.3">
      <c r="A3206" s="14">
        <v>41164</v>
      </c>
      <c r="B3206" s="17">
        <v>2.0905056025969379E-3</v>
      </c>
      <c r="C3206" s="9">
        <f t="shared" si="249"/>
        <v>-3.5401943974030618E-3</v>
      </c>
      <c r="D3206" s="6">
        <f t="shared" si="250"/>
        <v>1.2532976371404028E-5</v>
      </c>
      <c r="E3206" s="6">
        <f t="shared" si="252"/>
        <v>6.253239912481598E-6</v>
      </c>
      <c r="F3206" s="6">
        <f t="shared" si="251"/>
        <v>0.16782047608256231</v>
      </c>
      <c r="G3206" s="17">
        <v>2.7336412501002315E-3</v>
      </c>
      <c r="H3206" s="9">
        <f t="shared" si="248"/>
        <v>4.0965897534725433E-3</v>
      </c>
      <c r="I3206" s="8"/>
      <c r="J3206" s="10"/>
      <c r="AC3206" s="14"/>
      <c r="AD3206" s="15"/>
    </row>
    <row r="3207" spans="1:30" hidden="1" outlineLevel="1" x14ac:dyDescent="0.3">
      <c r="A3207" s="14">
        <v>41165</v>
      </c>
      <c r="B3207" s="17">
        <v>1.6178172153840781E-2</v>
      </c>
      <c r="C3207" s="9">
        <f t="shared" si="249"/>
        <v>1.0547472153840783E-2</v>
      </c>
      <c r="D3207" s="6">
        <f t="shared" si="250"/>
        <v>1.1124916883604671E-4</v>
      </c>
      <c r="E3207" s="6">
        <f t="shared" si="252"/>
        <v>1.2532976371404028E-5</v>
      </c>
      <c r="F3207" s="6">
        <f t="shared" si="251"/>
        <v>8.7435997173433658E-2</v>
      </c>
      <c r="G3207" s="17">
        <v>9.5770531896690499E-3</v>
      </c>
      <c r="H3207" s="9">
        <f t="shared" si="248"/>
        <v>2.9569578484218146E-3</v>
      </c>
      <c r="I3207" s="8"/>
      <c r="J3207" s="10"/>
      <c r="AC3207" s="14"/>
      <c r="AD3207" s="15"/>
    </row>
    <row r="3208" spans="1:30" hidden="1" outlineLevel="1" x14ac:dyDescent="0.3">
      <c r="A3208" s="14">
        <v>41166</v>
      </c>
      <c r="B3208" s="17">
        <v>3.9511352928116661E-3</v>
      </c>
      <c r="C3208" s="9">
        <f t="shared" si="249"/>
        <v>-1.6795647071883336E-3</v>
      </c>
      <c r="D3208" s="6">
        <f t="shared" si="250"/>
        <v>2.8209376056326331E-6</v>
      </c>
      <c r="E3208" s="6">
        <f t="shared" si="252"/>
        <v>1.1124916883604671E-4</v>
      </c>
      <c r="F3208" s="6">
        <f t="shared" si="251"/>
        <v>0.84203557242457794</v>
      </c>
      <c r="G3208" s="17">
        <v>7.2263006246762844E-3</v>
      </c>
      <c r="H3208" s="9">
        <f t="shared" si="248"/>
        <v>9.1762496283861964E-3</v>
      </c>
      <c r="I3208" s="8"/>
      <c r="J3208" s="10"/>
      <c r="AC3208" s="14"/>
      <c r="AD3208" s="15"/>
    </row>
    <row r="3209" spans="1:30" hidden="1" outlineLevel="1" x14ac:dyDescent="0.3">
      <c r="A3209" s="14">
        <v>41169</v>
      </c>
      <c r="B3209" s="17">
        <v>-3.1295828602655195E-3</v>
      </c>
      <c r="C3209" s="9">
        <f t="shared" si="249"/>
        <v>-8.7602828602655197E-3</v>
      </c>
      <c r="D3209" s="6">
        <f t="shared" si="250"/>
        <v>7.6742555791861839E-5</v>
      </c>
      <c r="E3209" s="6">
        <f t="shared" si="252"/>
        <v>2.8209376056326331E-6</v>
      </c>
      <c r="F3209" s="6">
        <f t="shared" si="251"/>
        <v>0.48822984136975461</v>
      </c>
      <c r="G3209" s="17">
        <v>3.6225251458978508E-3</v>
      </c>
      <c r="H3209" s="9">
        <f t="shared" si="248"/>
        <v>6.9873445697901191E-3</v>
      </c>
      <c r="I3209" s="8"/>
      <c r="J3209" s="10"/>
      <c r="AC3209" s="14"/>
      <c r="AD3209" s="15"/>
    </row>
    <row r="3210" spans="1:30" hidden="1" outlineLevel="1" x14ac:dyDescent="0.3">
      <c r="A3210" s="14">
        <v>41170</v>
      </c>
      <c r="B3210" s="17">
        <v>-1.2805951321191058E-3</v>
      </c>
      <c r="C3210" s="9">
        <f t="shared" si="249"/>
        <v>-6.9112951321191052E-3</v>
      </c>
      <c r="D3210" s="6">
        <f t="shared" si="250"/>
        <v>4.776600040325324E-5</v>
      </c>
      <c r="E3210" s="6">
        <f t="shared" si="252"/>
        <v>7.6742555791861839E-5</v>
      </c>
      <c r="F3210" s="6">
        <f t="shared" si="251"/>
        <v>0.13805325047338646</v>
      </c>
      <c r="G3210" s="17">
        <v>2.6397064688865931E-3</v>
      </c>
      <c r="H3210" s="9">
        <f t="shared" si="248"/>
        <v>3.7155517823519359E-3</v>
      </c>
      <c r="I3210" s="8"/>
      <c r="J3210" s="10"/>
      <c r="AC3210" s="14"/>
      <c r="AD3210" s="15"/>
    </row>
    <row r="3211" spans="1:30" hidden="1" outlineLevel="1" x14ac:dyDescent="0.3">
      <c r="A3211" s="14">
        <v>41171</v>
      </c>
      <c r="B3211" s="17">
        <v>1.1848517443724842E-3</v>
      </c>
      <c r="C3211" s="9">
        <f t="shared" si="249"/>
        <v>-4.4458482556275153E-3</v>
      </c>
      <c r="D3211" s="6">
        <f t="shared" si="250"/>
        <v>1.9765566712066222E-5</v>
      </c>
      <c r="E3211" s="6">
        <f t="shared" si="252"/>
        <v>4.776600040325324E-5</v>
      </c>
      <c r="F3211" s="6">
        <f t="shared" si="251"/>
        <v>8.2921122970860475E-2</v>
      </c>
      <c r="G3211" s="17">
        <v>3.3905552936202821E-3</v>
      </c>
      <c r="H3211" s="9">
        <f t="shared" si="248"/>
        <v>2.8796028019652375E-3</v>
      </c>
      <c r="I3211" s="8"/>
      <c r="J3211" s="10"/>
      <c r="AC3211" s="14"/>
      <c r="AD3211" s="15"/>
    </row>
    <row r="3212" spans="1:30" hidden="1" outlineLevel="1" x14ac:dyDescent="0.3">
      <c r="A3212" s="14">
        <v>41172</v>
      </c>
      <c r="B3212" s="17">
        <v>-5.4087999282133997E-4</v>
      </c>
      <c r="C3212" s="9">
        <f t="shared" si="249"/>
        <v>-6.1715799928213399E-3</v>
      </c>
      <c r="D3212" s="6">
        <f t="shared" si="250"/>
        <v>3.8088399607792649E-5</v>
      </c>
      <c r="E3212" s="6">
        <f t="shared" si="252"/>
        <v>1.9765566712066222E-5</v>
      </c>
      <c r="F3212" s="6">
        <f t="shared" si="251"/>
        <v>0.12347189786726849</v>
      </c>
      <c r="G3212" s="17">
        <v>6.7854604164295342E-3</v>
      </c>
      <c r="H3212" s="9">
        <f t="shared" si="248"/>
        <v>3.5138568250181806E-3</v>
      </c>
      <c r="I3212" s="8"/>
      <c r="J3212" s="10"/>
      <c r="AC3212" s="14"/>
      <c r="AD3212" s="15"/>
    </row>
    <row r="3213" spans="1:30" hidden="1" outlineLevel="1" x14ac:dyDescent="0.3">
      <c r="A3213" s="14">
        <v>41173</v>
      </c>
      <c r="B3213" s="17">
        <v>-7.5321855715275012E-5</v>
      </c>
      <c r="C3213" s="9">
        <f t="shared" si="249"/>
        <v>-5.706021855715275E-3</v>
      </c>
      <c r="D3213" s="6">
        <f t="shared" si="250"/>
        <v>3.2558685417900391E-5</v>
      </c>
      <c r="E3213" s="6">
        <f t="shared" si="252"/>
        <v>3.8088399607792649E-5</v>
      </c>
      <c r="F3213" s="6">
        <f t="shared" si="251"/>
        <v>0.43290904717973894</v>
      </c>
      <c r="G3213" s="17">
        <v>4.336001500077259E-3</v>
      </c>
      <c r="H3213" s="9">
        <f t="shared" si="248"/>
        <v>6.5795824121272243E-3</v>
      </c>
      <c r="I3213" s="8"/>
      <c r="J3213" s="10"/>
      <c r="AC3213" s="14"/>
      <c r="AD3213" s="15"/>
    </row>
    <row r="3214" spans="1:30" hidden="1" outlineLevel="1" x14ac:dyDescent="0.3">
      <c r="A3214" s="14">
        <v>41176</v>
      </c>
      <c r="B3214" s="17">
        <v>-2.2351500693833966E-3</v>
      </c>
      <c r="C3214" s="9">
        <f t="shared" si="249"/>
        <v>-7.8658500693833955E-3</v>
      </c>
      <c r="D3214" s="6">
        <f t="shared" si="250"/>
        <v>6.1871597314018767E-5</v>
      </c>
      <c r="E3214" s="6">
        <f t="shared" si="252"/>
        <v>3.2558685417900391E-5</v>
      </c>
      <c r="F3214" s="6">
        <f t="shared" si="251"/>
        <v>0.18890539743437237</v>
      </c>
      <c r="G3214" s="17">
        <v>4.1378343743221383E-3</v>
      </c>
      <c r="H3214" s="9">
        <f t="shared" ref="H3214:H3277" si="253">SQRT(F3214)/100</f>
        <v>4.3463248547982742E-3</v>
      </c>
      <c r="I3214" s="8"/>
      <c r="J3214" s="10"/>
      <c r="AC3214" s="14"/>
      <c r="AD3214" s="15"/>
    </row>
    <row r="3215" spans="1:30" hidden="1" outlineLevel="1" x14ac:dyDescent="0.3">
      <c r="A3215" s="14">
        <v>41177</v>
      </c>
      <c r="B3215" s="17">
        <v>-1.0557389418564236E-2</v>
      </c>
      <c r="C3215" s="9">
        <f t="shared" ref="C3215:C3278" si="254">B3215-B$5</f>
        <v>-1.6188089418564235E-2</v>
      </c>
      <c r="D3215" s="6">
        <f t="shared" ref="D3215:D3278" si="255">C3215^2</f>
        <v>2.6205423902343132E-4</v>
      </c>
      <c r="E3215" s="6">
        <f t="shared" si="252"/>
        <v>6.1871597314018767E-5</v>
      </c>
      <c r="F3215" s="6">
        <f t="shared" ref="F3215:F3278" si="256">IF(C3214&gt;0,B$6+B$7*E3215+B$8*(G3214*100)^2,B$6+B$7*E3215+B$8*(G3214*100)^2+E3215*$B$9)</f>
        <v>0.17386957492812186</v>
      </c>
      <c r="G3215" s="17">
        <v>8.4421713538740915E-3</v>
      </c>
      <c r="H3215" s="9">
        <f t="shared" si="253"/>
        <v>4.1697670789640259E-3</v>
      </c>
      <c r="I3215" s="8"/>
      <c r="J3215" s="10"/>
      <c r="AC3215" s="14"/>
      <c r="AD3215" s="15"/>
    </row>
    <row r="3216" spans="1:30" hidden="1" outlineLevel="1" x14ac:dyDescent="0.3">
      <c r="A3216" s="14">
        <v>41178</v>
      </c>
      <c r="B3216" s="17">
        <v>-5.7532532117409562E-3</v>
      </c>
      <c r="C3216" s="9">
        <f t="shared" si="254"/>
        <v>-1.1383953211740957E-2</v>
      </c>
      <c r="D3216" s="6">
        <f t="shared" si="255"/>
        <v>1.2959439072710724E-4</v>
      </c>
      <c r="E3216" s="6">
        <f t="shared" ref="E3216:E3279" si="257">D3215</f>
        <v>2.6205423902343132E-4</v>
      </c>
      <c r="F3216" s="6">
        <f t="shared" si="256"/>
        <v>0.6589132122769441</v>
      </c>
      <c r="G3216" s="17">
        <v>4.2019189629764484E-3</v>
      </c>
      <c r="H3216" s="9">
        <f t="shared" si="253"/>
        <v>8.1173469328158204E-3</v>
      </c>
      <c r="I3216" s="8"/>
      <c r="J3216" s="10"/>
      <c r="AC3216" s="14"/>
      <c r="AD3216" s="15"/>
    </row>
    <row r="3217" spans="1:30" hidden="1" outlineLevel="1" x14ac:dyDescent="0.3">
      <c r="A3217" s="14">
        <v>41179</v>
      </c>
      <c r="B3217" s="17">
        <v>9.6027277082347019E-3</v>
      </c>
      <c r="C3217" s="9">
        <f t="shared" si="254"/>
        <v>3.9720277082347022E-3</v>
      </c>
      <c r="D3217" s="6">
        <f t="shared" si="255"/>
        <v>1.577700411498422E-5</v>
      </c>
      <c r="E3217" s="6">
        <f t="shared" si="257"/>
        <v>1.2959439072710724E-4</v>
      </c>
      <c r="F3217" s="6">
        <f t="shared" si="256"/>
        <v>0.1786684040008393</v>
      </c>
      <c r="G3217" s="17">
        <v>5.8593637271263811E-3</v>
      </c>
      <c r="H3217" s="9">
        <f t="shared" si="253"/>
        <v>4.2269185466583016E-3</v>
      </c>
      <c r="I3217" s="8"/>
      <c r="J3217" s="10"/>
      <c r="AC3217" s="14"/>
      <c r="AD3217" s="15"/>
    </row>
    <row r="3218" spans="1:30" hidden="1" outlineLevel="1" x14ac:dyDescent="0.3">
      <c r="A3218" s="14">
        <v>41180</v>
      </c>
      <c r="B3218" s="17">
        <v>-4.4878082367668321E-3</v>
      </c>
      <c r="C3218" s="9">
        <f t="shared" si="254"/>
        <v>-1.0118508236766832E-2</v>
      </c>
      <c r="D3218" s="6">
        <f t="shared" si="255"/>
        <v>1.0238420893751822E-4</v>
      </c>
      <c r="E3218" s="6">
        <f t="shared" si="257"/>
        <v>1.577700411498422E-5</v>
      </c>
      <c r="F3218" s="6">
        <f t="shared" si="256"/>
        <v>0.32801300741956679</v>
      </c>
      <c r="G3218" s="17">
        <v>5.1974303602403699E-3</v>
      </c>
      <c r="H3218" s="9">
        <f t="shared" si="253"/>
        <v>5.7272419838834011E-3</v>
      </c>
      <c r="I3218" s="8"/>
      <c r="J3218" s="10"/>
      <c r="AC3218" s="14"/>
      <c r="AD3218" s="15"/>
    </row>
    <row r="3219" spans="1:30" hidden="1" outlineLevel="1" x14ac:dyDescent="0.3">
      <c r="A3219" s="14">
        <v>41183</v>
      </c>
      <c r="B3219" s="17">
        <v>2.6479976679928954E-3</v>
      </c>
      <c r="C3219" s="9">
        <f t="shared" si="254"/>
        <v>-2.9827023320071044E-3</v>
      </c>
      <c r="D3219" s="6">
        <f t="shared" si="255"/>
        <v>8.8965132013606186E-6</v>
      </c>
      <c r="E3219" s="6">
        <f t="shared" si="257"/>
        <v>1.0238420893751822E-4</v>
      </c>
      <c r="F3219" s="6">
        <f t="shared" si="256"/>
        <v>0.26247575414211666</v>
      </c>
      <c r="G3219" s="17">
        <v>9.1901237668141848E-3</v>
      </c>
      <c r="H3219" s="9">
        <f t="shared" si="253"/>
        <v>5.1232387621710221E-3</v>
      </c>
      <c r="I3219" s="8"/>
      <c r="J3219" s="10"/>
      <c r="AC3219" s="14"/>
      <c r="AD3219" s="15"/>
    </row>
    <row r="3220" spans="1:30" hidden="1" outlineLevel="1" x14ac:dyDescent="0.3">
      <c r="A3220" s="14">
        <v>41184</v>
      </c>
      <c r="B3220" s="17">
        <v>8.7190672726914257E-4</v>
      </c>
      <c r="C3220" s="9">
        <f t="shared" si="254"/>
        <v>-4.7587932727308569E-3</v>
      </c>
      <c r="D3220" s="6">
        <f t="shared" si="255"/>
        <v>2.264611341258846E-5</v>
      </c>
      <c r="E3220" s="6">
        <f t="shared" si="257"/>
        <v>8.8965132013606186E-6</v>
      </c>
      <c r="F3220" s="6">
        <f t="shared" si="256"/>
        <v>0.77699520885009732</v>
      </c>
      <c r="G3220" s="17">
        <v>5.663575609582909E-3</v>
      </c>
      <c r="H3220" s="9">
        <f t="shared" si="253"/>
        <v>8.8147331715151614E-3</v>
      </c>
      <c r="I3220" s="8"/>
      <c r="J3220" s="10"/>
      <c r="AC3220" s="14"/>
      <c r="AD3220" s="15"/>
    </row>
    <row r="3221" spans="1:30" hidden="1" outlineLevel="1" x14ac:dyDescent="0.3">
      <c r="A3221" s="14">
        <v>41185</v>
      </c>
      <c r="B3221" s="17">
        <v>3.6178572930301053E-3</v>
      </c>
      <c r="C3221" s="9">
        <f t="shared" si="254"/>
        <v>-2.0128427069698944E-3</v>
      </c>
      <c r="D3221" s="6">
        <f t="shared" si="255"/>
        <v>4.0515357630018926E-6</v>
      </c>
      <c r="E3221" s="6">
        <f t="shared" si="257"/>
        <v>2.264611341258846E-5</v>
      </c>
      <c r="F3221" s="6">
        <f t="shared" si="256"/>
        <v>0.30780945998561315</v>
      </c>
      <c r="G3221" s="17">
        <v>5.2693959601120442E-3</v>
      </c>
      <c r="H3221" s="9">
        <f t="shared" si="253"/>
        <v>5.5480578582564654E-3</v>
      </c>
      <c r="I3221" s="8"/>
      <c r="J3221" s="10"/>
      <c r="AC3221" s="14"/>
      <c r="AD3221" s="15"/>
    </row>
    <row r="3222" spans="1:30" hidden="1" outlineLevel="1" x14ac:dyDescent="0.3">
      <c r="A3222" s="14">
        <v>41186</v>
      </c>
      <c r="B3222" s="17">
        <v>7.1488217316991254E-3</v>
      </c>
      <c r="C3222" s="9">
        <f t="shared" si="254"/>
        <v>1.5181217316991256E-3</v>
      </c>
      <c r="D3222" s="6">
        <f t="shared" si="255"/>
        <v>2.3046935922571522E-6</v>
      </c>
      <c r="E3222" s="6">
        <f t="shared" si="257"/>
        <v>4.0515357630018926E-6</v>
      </c>
      <c r="F3222" s="6">
        <f t="shared" si="256"/>
        <v>0.26920554685904186</v>
      </c>
      <c r="G3222" s="17">
        <v>3.9642038198378733E-3</v>
      </c>
      <c r="H3222" s="9">
        <f t="shared" si="253"/>
        <v>5.1885021620795523E-3</v>
      </c>
      <c r="I3222" s="8"/>
      <c r="J3222" s="10"/>
      <c r="AC3222" s="14"/>
      <c r="AD3222" s="15"/>
    </row>
    <row r="3223" spans="1:30" hidden="1" outlineLevel="1" x14ac:dyDescent="0.3">
      <c r="A3223" s="14">
        <v>41187</v>
      </c>
      <c r="B3223" s="17">
        <v>-3.2164108407845563E-4</v>
      </c>
      <c r="C3223" s="9">
        <f t="shared" si="254"/>
        <v>-5.952341084078455E-3</v>
      </c>
      <c r="D3223" s="6">
        <f t="shared" si="255"/>
        <v>3.5430364381208276E-5</v>
      </c>
      <c r="E3223" s="6">
        <f t="shared" si="257"/>
        <v>2.3046935922571522E-6</v>
      </c>
      <c r="F3223" s="6">
        <f t="shared" si="256"/>
        <v>0.16125846611417302</v>
      </c>
      <c r="G3223" s="17">
        <v>6.7428234773543984E-3</v>
      </c>
      <c r="H3223" s="9">
        <f t="shared" si="253"/>
        <v>4.015700015117825E-3</v>
      </c>
      <c r="I3223" s="8"/>
      <c r="J3223" s="10"/>
      <c r="AC3223" s="14"/>
      <c r="AD3223" s="15"/>
    </row>
    <row r="3224" spans="1:30" hidden="1" outlineLevel="1" x14ac:dyDescent="0.3">
      <c r="A3224" s="14">
        <v>41190</v>
      </c>
      <c r="B3224" s="17">
        <v>-3.4627238474254519E-3</v>
      </c>
      <c r="C3224" s="9">
        <f t="shared" si="254"/>
        <v>-9.0934238474254525E-3</v>
      </c>
      <c r="D3224" s="6">
        <f t="shared" si="255"/>
        <v>8.269035726892592E-5</v>
      </c>
      <c r="E3224" s="6">
        <f t="shared" si="257"/>
        <v>3.5430364381208276E-5</v>
      </c>
      <c r="F3224" s="6">
        <f t="shared" si="256"/>
        <v>0.42774214653197862</v>
      </c>
      <c r="G3224" s="17">
        <v>3.2436484314728241E-3</v>
      </c>
      <c r="H3224" s="9">
        <f t="shared" si="253"/>
        <v>6.5401998939786134E-3</v>
      </c>
      <c r="I3224" s="8"/>
      <c r="J3224" s="10"/>
      <c r="AC3224" s="14"/>
      <c r="AD3224" s="15"/>
    </row>
    <row r="3225" spans="1:30" hidden="1" outlineLevel="1" x14ac:dyDescent="0.3">
      <c r="A3225" s="14">
        <v>41191</v>
      </c>
      <c r="B3225" s="17">
        <v>-9.9401821351401704E-3</v>
      </c>
      <c r="C3225" s="9">
        <f t="shared" si="254"/>
        <v>-1.5570882135140171E-2</v>
      </c>
      <c r="D3225" s="6">
        <f t="shared" si="255"/>
        <v>2.4245237046642733E-4</v>
      </c>
      <c r="E3225" s="6">
        <f t="shared" si="257"/>
        <v>8.269035726892592E-5</v>
      </c>
      <c r="F3225" s="6">
        <f t="shared" si="256"/>
        <v>0.11475324566679843</v>
      </c>
      <c r="G3225" s="17">
        <v>4.0242184545705162E-3</v>
      </c>
      <c r="H3225" s="9">
        <f t="shared" si="253"/>
        <v>3.3875248436992817E-3</v>
      </c>
      <c r="I3225" s="8"/>
      <c r="J3225" s="10"/>
      <c r="AC3225" s="14"/>
      <c r="AD3225" s="15"/>
    </row>
    <row r="3226" spans="1:30" hidden="1" outlineLevel="1" x14ac:dyDescent="0.3">
      <c r="A3226" s="14">
        <v>41192</v>
      </c>
      <c r="B3226" s="17">
        <v>-6.2072555664811424E-3</v>
      </c>
      <c r="C3226" s="9">
        <f t="shared" si="254"/>
        <v>-1.1837955566481142E-2</v>
      </c>
      <c r="D3226" s="6">
        <f t="shared" si="255"/>
        <v>1.4013719199398186E-4</v>
      </c>
      <c r="E3226" s="6">
        <f t="shared" si="257"/>
        <v>2.4245237046642733E-4</v>
      </c>
      <c r="F3226" s="6">
        <f t="shared" si="256"/>
        <v>0.16559476513867202</v>
      </c>
      <c r="G3226" s="17">
        <v>4.3034914018447255E-3</v>
      </c>
      <c r="H3226" s="9">
        <f t="shared" si="253"/>
        <v>4.0693336695173084E-3</v>
      </c>
      <c r="I3226" s="8"/>
      <c r="J3226" s="10"/>
      <c r="AC3226" s="14"/>
      <c r="AD3226" s="15"/>
    </row>
    <row r="3227" spans="1:30" hidden="1" outlineLevel="1" x14ac:dyDescent="0.3">
      <c r="A3227" s="14">
        <v>41193</v>
      </c>
      <c r="B3227" s="17">
        <v>1.9537043698302341E-4</v>
      </c>
      <c r="C3227" s="9">
        <f t="shared" si="254"/>
        <v>-5.435329563016976E-3</v>
      </c>
      <c r="D3227" s="6">
        <f t="shared" si="255"/>
        <v>2.9542807458606311E-5</v>
      </c>
      <c r="E3227" s="6">
        <f t="shared" si="257"/>
        <v>1.4013719199398186E-4</v>
      </c>
      <c r="F3227" s="6">
        <f t="shared" si="256"/>
        <v>0.18640832439760918</v>
      </c>
      <c r="G3227" s="17">
        <v>7.1179758885615077E-3</v>
      </c>
      <c r="H3227" s="9">
        <f t="shared" si="253"/>
        <v>4.3175030329764587E-3</v>
      </c>
      <c r="I3227" s="8"/>
      <c r="J3227" s="10"/>
      <c r="AC3227" s="14"/>
      <c r="AD3227" s="15"/>
    </row>
    <row r="3228" spans="1:30" hidden="1" outlineLevel="1" x14ac:dyDescent="0.3">
      <c r="A3228" s="14">
        <v>41194</v>
      </c>
      <c r="B3228" s="17">
        <v>-2.970544956016541E-3</v>
      </c>
      <c r="C3228" s="9">
        <f t="shared" si="254"/>
        <v>-8.6012449560165412E-3</v>
      </c>
      <c r="D3228" s="6">
        <f t="shared" si="255"/>
        <v>7.3981414793399994E-5</v>
      </c>
      <c r="E3228" s="6">
        <f t="shared" si="257"/>
        <v>2.9542807458606311E-5</v>
      </c>
      <c r="F3228" s="6">
        <f t="shared" si="256"/>
        <v>0.47431673836472082</v>
      </c>
      <c r="G3228" s="17">
        <v>5.7882276111185463E-3</v>
      </c>
      <c r="H3228" s="9">
        <f t="shared" si="253"/>
        <v>6.8870656913138329E-3</v>
      </c>
      <c r="I3228" s="8"/>
      <c r="J3228" s="10"/>
      <c r="AC3228" s="14"/>
      <c r="AD3228" s="15"/>
    </row>
    <row r="3229" spans="1:30" hidden="1" outlineLevel="1" x14ac:dyDescent="0.3">
      <c r="A3229" s="14">
        <v>41197</v>
      </c>
      <c r="B3229" s="17">
        <v>8.045470752666933E-3</v>
      </c>
      <c r="C3229" s="9">
        <f t="shared" si="254"/>
        <v>2.4147707526669332E-3</v>
      </c>
      <c r="D3229" s="6">
        <f t="shared" si="255"/>
        <v>5.8311177879356269E-6</v>
      </c>
      <c r="E3229" s="6">
        <f t="shared" si="257"/>
        <v>7.3981414793399994E-5</v>
      </c>
      <c r="F3229" s="6">
        <f t="shared" si="256"/>
        <v>0.32060440658311312</v>
      </c>
      <c r="G3229" s="17">
        <v>4.8379999493348095E-3</v>
      </c>
      <c r="H3229" s="9">
        <f t="shared" si="253"/>
        <v>5.6621939792196553E-3</v>
      </c>
      <c r="I3229" s="8"/>
      <c r="J3229" s="10"/>
      <c r="AC3229" s="14"/>
      <c r="AD3229" s="15"/>
    </row>
    <row r="3230" spans="1:30" hidden="1" outlineLevel="1" x14ac:dyDescent="0.3">
      <c r="A3230" s="14">
        <v>41198</v>
      </c>
      <c r="B3230" s="17">
        <v>1.0217555817170515E-2</v>
      </c>
      <c r="C3230" s="9">
        <f t="shared" si="254"/>
        <v>4.5868558171705152E-3</v>
      </c>
      <c r="D3230" s="6">
        <f t="shared" si="255"/>
        <v>2.1039246287510995E-5</v>
      </c>
      <c r="E3230" s="6">
        <f t="shared" si="257"/>
        <v>5.8311177879356269E-6</v>
      </c>
      <c r="F3230" s="6">
        <f t="shared" si="256"/>
        <v>0.23014972311695958</v>
      </c>
      <c r="G3230" s="17">
        <v>4.2946121990540161E-3</v>
      </c>
      <c r="H3230" s="9">
        <f t="shared" si="253"/>
        <v>4.797392240759135E-3</v>
      </c>
      <c r="I3230" s="8"/>
      <c r="J3230" s="10"/>
      <c r="AC3230" s="14"/>
      <c r="AD3230" s="15"/>
    </row>
    <row r="3231" spans="1:30" hidden="1" outlineLevel="1" x14ac:dyDescent="0.3">
      <c r="A3231" s="14">
        <v>41199</v>
      </c>
      <c r="B3231" s="17">
        <v>4.1086061259514861E-3</v>
      </c>
      <c r="C3231" s="9">
        <f t="shared" si="254"/>
        <v>-1.5220938740485137E-3</v>
      </c>
      <c r="D3231" s="6">
        <f t="shared" si="255"/>
        <v>2.3167697614160125E-6</v>
      </c>
      <c r="E3231" s="6">
        <f t="shared" si="257"/>
        <v>2.1039246287510995E-5</v>
      </c>
      <c r="F3231" s="6">
        <f t="shared" si="256"/>
        <v>0.18570016662296537</v>
      </c>
      <c r="G3231" s="17">
        <v>3.173825129228276E-3</v>
      </c>
      <c r="H3231" s="9">
        <f t="shared" si="253"/>
        <v>4.3092942185811054E-3</v>
      </c>
      <c r="I3231" s="8"/>
      <c r="J3231" s="10"/>
      <c r="AC3231" s="14"/>
      <c r="AD3231" s="15"/>
    </row>
    <row r="3232" spans="1:30" hidden="1" outlineLevel="1" x14ac:dyDescent="0.3">
      <c r="A3232" s="14">
        <v>41200</v>
      </c>
      <c r="B3232" s="17">
        <v>-2.4467198768915073E-3</v>
      </c>
      <c r="C3232" s="9">
        <f t="shared" si="254"/>
        <v>-8.0774198768915062E-3</v>
      </c>
      <c r="D3232" s="6">
        <f t="shared" si="255"/>
        <v>6.5244711867601989E-5</v>
      </c>
      <c r="E3232" s="6">
        <f t="shared" si="257"/>
        <v>2.3167697614160125E-6</v>
      </c>
      <c r="F3232" s="6">
        <f t="shared" si="256"/>
        <v>0.11072574984530861</v>
      </c>
      <c r="G3232" s="17">
        <v>4.9901591025603509E-3</v>
      </c>
      <c r="H3232" s="9">
        <f t="shared" si="253"/>
        <v>3.3275478936494458E-3</v>
      </c>
      <c r="I3232" s="8"/>
      <c r="J3232" s="10"/>
      <c r="AC3232" s="14"/>
      <c r="AD3232" s="15"/>
    </row>
    <row r="3233" spans="1:30" hidden="1" outlineLevel="1" x14ac:dyDescent="0.3">
      <c r="A3233" s="14">
        <v>41201</v>
      </c>
      <c r="B3233" s="17">
        <v>-1.6710144600034185E-2</v>
      </c>
      <c r="C3233" s="9">
        <f t="shared" si="254"/>
        <v>-2.2340844600034184E-2</v>
      </c>
      <c r="D3233" s="6">
        <f t="shared" si="255"/>
        <v>4.9911333744287651E-4</v>
      </c>
      <c r="E3233" s="6">
        <f t="shared" si="257"/>
        <v>6.5244711867601989E-5</v>
      </c>
      <c r="F3233" s="6">
        <f t="shared" si="256"/>
        <v>0.24355575124795975</v>
      </c>
      <c r="G3233" s="17">
        <v>8.8613684803364682E-3</v>
      </c>
      <c r="H3233" s="9">
        <f t="shared" si="253"/>
        <v>4.9351367888637067E-3</v>
      </c>
      <c r="I3233" s="8"/>
      <c r="J3233" s="10"/>
      <c r="AC3233" s="14"/>
      <c r="AD3233" s="15"/>
    </row>
    <row r="3234" spans="1:30" hidden="1" outlineLevel="1" x14ac:dyDescent="0.3">
      <c r="A3234" s="14">
        <v>41204</v>
      </c>
      <c r="B3234" s="17">
        <v>4.3948567854908588E-4</v>
      </c>
      <c r="C3234" s="9">
        <f t="shared" si="254"/>
        <v>-5.191214321450914E-3</v>
      </c>
      <c r="D3234" s="6">
        <f t="shared" si="255"/>
        <v>2.6948706131237074E-5</v>
      </c>
      <c r="E3234" s="6">
        <f t="shared" si="257"/>
        <v>4.9911333744287651E-4</v>
      </c>
      <c r="F3234" s="6">
        <f t="shared" si="256"/>
        <v>0.72392483247819805</v>
      </c>
      <c r="G3234" s="17">
        <v>7.519359940744914E-3</v>
      </c>
      <c r="H3234" s="9">
        <f t="shared" si="253"/>
        <v>8.5083772393929388E-3</v>
      </c>
      <c r="I3234" s="8"/>
      <c r="J3234" s="10"/>
      <c r="AC3234" s="14"/>
      <c r="AD3234" s="15"/>
    </row>
    <row r="3235" spans="1:30" hidden="1" outlineLevel="1" x14ac:dyDescent="0.3">
      <c r="A3235" s="14">
        <v>41205</v>
      </c>
      <c r="B3235" s="17">
        <v>-1.454923497073801E-2</v>
      </c>
      <c r="C3235" s="9">
        <f t="shared" si="254"/>
        <v>-2.0179934970738011E-2</v>
      </c>
      <c r="D3235" s="6">
        <f t="shared" si="255"/>
        <v>4.0722977542321495E-4</v>
      </c>
      <c r="E3235" s="6">
        <f t="shared" si="257"/>
        <v>2.6948706131237074E-5</v>
      </c>
      <c r="F3235" s="6">
        <f t="shared" si="256"/>
        <v>0.52694039297810613</v>
      </c>
      <c r="G3235" s="17">
        <v>9.6173942266573904E-3</v>
      </c>
      <c r="H3235" s="9">
        <f t="shared" si="253"/>
        <v>7.2590660072636495E-3</v>
      </c>
      <c r="I3235" s="8"/>
      <c r="J3235" s="10"/>
      <c r="AC3235" s="14"/>
      <c r="AD3235" s="15"/>
    </row>
    <row r="3236" spans="1:30" hidden="1" outlineLevel="1" x14ac:dyDescent="0.3">
      <c r="A3236" s="14">
        <v>41206</v>
      </c>
      <c r="B3236" s="17">
        <v>-3.0901524835860506E-3</v>
      </c>
      <c r="C3236" s="9">
        <f t="shared" si="254"/>
        <v>-8.7208524835860508E-3</v>
      </c>
      <c r="D3236" s="6">
        <f t="shared" si="255"/>
        <v>7.6053268040468996E-5</v>
      </c>
      <c r="E3236" s="6">
        <f t="shared" si="257"/>
        <v>4.0722977542321495E-4</v>
      </c>
      <c r="F3236" s="6">
        <f t="shared" si="256"/>
        <v>0.84904192752738261</v>
      </c>
      <c r="G3236" s="17">
        <v>6.2231526071465744E-3</v>
      </c>
      <c r="H3236" s="9">
        <f t="shared" si="253"/>
        <v>9.2143471148388081E-3</v>
      </c>
      <c r="I3236" s="8"/>
      <c r="J3236" s="10"/>
      <c r="AC3236" s="14"/>
      <c r="AD3236" s="15"/>
    </row>
    <row r="3237" spans="1:30" hidden="1" outlineLevel="1" x14ac:dyDescent="0.3">
      <c r="A3237" s="14">
        <v>41207</v>
      </c>
      <c r="B3237" s="17">
        <v>2.9910649483911663E-3</v>
      </c>
      <c r="C3237" s="9">
        <f t="shared" si="254"/>
        <v>-2.6396350516088335E-3</v>
      </c>
      <c r="D3237" s="6">
        <f t="shared" si="255"/>
        <v>6.9676732056819694E-6</v>
      </c>
      <c r="E3237" s="6">
        <f t="shared" si="257"/>
        <v>7.6053268040468996E-5</v>
      </c>
      <c r="F3237" s="6">
        <f t="shared" si="256"/>
        <v>0.36739657777927548</v>
      </c>
      <c r="G3237" s="17">
        <v>7.5037312644139955E-3</v>
      </c>
      <c r="H3237" s="9">
        <f t="shared" si="253"/>
        <v>6.0613247543690931E-3</v>
      </c>
      <c r="I3237" s="8"/>
      <c r="J3237" s="10"/>
      <c r="AC3237" s="14"/>
      <c r="AD3237" s="15"/>
    </row>
    <row r="3238" spans="1:30" hidden="1" outlineLevel="1" x14ac:dyDescent="0.3">
      <c r="A3238" s="14">
        <v>41208</v>
      </c>
      <c r="B3238" s="17">
        <v>-7.2924756864085124E-4</v>
      </c>
      <c r="C3238" s="9">
        <f t="shared" si="254"/>
        <v>-6.3599475686408509E-3</v>
      </c>
      <c r="D3238" s="6">
        <f t="shared" si="255"/>
        <v>4.0448933075860672E-5</v>
      </c>
      <c r="E3238" s="6">
        <f t="shared" si="257"/>
        <v>6.9676732056819694E-6</v>
      </c>
      <c r="F3238" s="6">
        <f t="shared" si="256"/>
        <v>0.52483389901753319</v>
      </c>
      <c r="G3238" s="17">
        <v>6.7325945636572265E-3</v>
      </c>
      <c r="H3238" s="9">
        <f t="shared" si="253"/>
        <v>7.2445420767466955E-3</v>
      </c>
      <c r="I3238" s="8"/>
      <c r="J3238" s="10"/>
      <c r="AC3238" s="14"/>
      <c r="AD3238" s="15"/>
    </row>
    <row r="3239" spans="1:30" hidden="1" outlineLevel="1" x14ac:dyDescent="0.3">
      <c r="A3239" s="14">
        <v>41213</v>
      </c>
      <c r="B3239" s="17">
        <v>1.558675512752047E-4</v>
      </c>
      <c r="C3239" s="9">
        <f t="shared" si="254"/>
        <v>-5.474832448724795E-3</v>
      </c>
      <c r="D3239" s="6">
        <f t="shared" si="255"/>
        <v>2.9973790341609936E-5</v>
      </c>
      <c r="E3239" s="6">
        <f t="shared" si="257"/>
        <v>4.0448933075860672E-5</v>
      </c>
      <c r="F3239" s="6">
        <f t="shared" si="256"/>
        <v>0.42650839533598484</v>
      </c>
      <c r="G3239" s="17">
        <v>5.9935084917373043E-3</v>
      </c>
      <c r="H3239" s="9">
        <f t="shared" si="253"/>
        <v>6.5307610225454182E-3</v>
      </c>
      <c r="I3239" s="8"/>
      <c r="J3239" s="10"/>
      <c r="AC3239" s="14"/>
      <c r="AD3239" s="15"/>
    </row>
    <row r="3240" spans="1:30" hidden="1" outlineLevel="1" x14ac:dyDescent="0.3">
      <c r="A3240" s="14">
        <v>41214</v>
      </c>
      <c r="B3240" s="17">
        <v>1.0867212600989487E-2</v>
      </c>
      <c r="C3240" s="9">
        <f t="shared" si="254"/>
        <v>5.2365126009894869E-3</v>
      </c>
      <c r="D3240" s="6">
        <f t="shared" si="255"/>
        <v>2.7421064220321681E-5</v>
      </c>
      <c r="E3240" s="6">
        <f t="shared" si="257"/>
        <v>2.9973790341609936E-5</v>
      </c>
      <c r="F3240" s="6">
        <f t="shared" si="256"/>
        <v>0.34225985061841929</v>
      </c>
      <c r="G3240" s="17">
        <v>4.7151532670625523E-3</v>
      </c>
      <c r="H3240" s="9">
        <f t="shared" si="253"/>
        <v>5.850297860950494E-3</v>
      </c>
      <c r="I3240" s="8"/>
      <c r="J3240" s="10"/>
      <c r="AC3240" s="14"/>
      <c r="AD3240" s="15"/>
    </row>
    <row r="3241" spans="1:30" hidden="1" outlineLevel="1" x14ac:dyDescent="0.3">
      <c r="A3241" s="14">
        <v>41215</v>
      </c>
      <c r="B3241" s="17">
        <v>-9.4237182428943064E-3</v>
      </c>
      <c r="C3241" s="9">
        <f t="shared" si="254"/>
        <v>-1.5054418242894305E-2</v>
      </c>
      <c r="D3241" s="6">
        <f t="shared" si="255"/>
        <v>2.2663550863198886E-4</v>
      </c>
      <c r="E3241" s="6">
        <f t="shared" si="257"/>
        <v>2.7421064220321681E-5</v>
      </c>
      <c r="F3241" s="6">
        <f t="shared" si="256"/>
        <v>0.21963802816277672</v>
      </c>
      <c r="G3241" s="17">
        <v>8.7858767020313269E-3</v>
      </c>
      <c r="H3241" s="9">
        <f t="shared" si="253"/>
        <v>4.6865555385888335E-3</v>
      </c>
      <c r="I3241" s="8"/>
      <c r="J3241" s="10"/>
      <c r="AC3241" s="14"/>
      <c r="AD3241" s="15"/>
    </row>
    <row r="3242" spans="1:30" hidden="1" outlineLevel="1" x14ac:dyDescent="0.3">
      <c r="A3242" s="14">
        <v>41218</v>
      </c>
      <c r="B3242" s="17">
        <v>2.1614713450575922E-3</v>
      </c>
      <c r="C3242" s="9">
        <f t="shared" si="254"/>
        <v>-3.4692286549424076E-3</v>
      </c>
      <c r="D3242" s="6">
        <f t="shared" si="255"/>
        <v>1.2035547460273506E-5</v>
      </c>
      <c r="E3242" s="6">
        <f t="shared" si="257"/>
        <v>2.2663550863198886E-4</v>
      </c>
      <c r="F3242" s="6">
        <f t="shared" si="256"/>
        <v>0.71194479133258426</v>
      </c>
      <c r="G3242" s="17">
        <v>5.5170636684026267E-3</v>
      </c>
      <c r="H3242" s="9">
        <f t="shared" si="253"/>
        <v>8.4376820948207348E-3</v>
      </c>
      <c r="I3242" s="8"/>
      <c r="J3242" s="10"/>
      <c r="AC3242" s="14"/>
      <c r="AD3242" s="15"/>
    </row>
    <row r="3243" spans="1:30" hidden="1" outlineLevel="1" x14ac:dyDescent="0.3">
      <c r="A3243" s="14">
        <v>41219</v>
      </c>
      <c r="B3243" s="17">
        <v>7.8225091227255676E-3</v>
      </c>
      <c r="C3243" s="9">
        <f t="shared" si="254"/>
        <v>2.1918091227255678E-3</v>
      </c>
      <c r="D3243" s="6">
        <f t="shared" si="255"/>
        <v>4.8040272304630238E-6</v>
      </c>
      <c r="E3243" s="6">
        <f t="shared" si="257"/>
        <v>1.2035547460273506E-5</v>
      </c>
      <c r="F3243" s="6">
        <f t="shared" si="256"/>
        <v>0.29313518063007016</v>
      </c>
      <c r="G3243" s="17">
        <v>6.5268340968124734E-3</v>
      </c>
      <c r="H3243" s="9">
        <f t="shared" si="253"/>
        <v>5.414195975674229E-3</v>
      </c>
      <c r="I3243" s="8"/>
      <c r="J3243" s="10"/>
      <c r="AC3243" s="14"/>
      <c r="AD3243" s="15"/>
    </row>
    <row r="3244" spans="1:30" hidden="1" outlineLevel="1" x14ac:dyDescent="0.3">
      <c r="A3244" s="14">
        <v>41220</v>
      </c>
      <c r="B3244" s="17">
        <v>-2.3990484179203044E-2</v>
      </c>
      <c r="C3244" s="9">
        <f t="shared" si="254"/>
        <v>-2.9621184179203043E-2</v>
      </c>
      <c r="D3244" s="6">
        <f t="shared" si="255"/>
        <v>8.7741455217826868E-4</v>
      </c>
      <c r="E3244" s="6">
        <f t="shared" si="257"/>
        <v>4.8040272304630238E-6</v>
      </c>
      <c r="F3244" s="6">
        <f t="shared" si="256"/>
        <v>0.40206428872275624</v>
      </c>
      <c r="G3244" s="17">
        <v>1.3959796064270981E-2</v>
      </c>
      <c r="H3244" s="9">
        <f t="shared" si="253"/>
        <v>6.3408539544982127E-3</v>
      </c>
      <c r="I3244" s="8"/>
      <c r="J3244" s="10"/>
      <c r="AC3244" s="14"/>
      <c r="AD3244" s="15"/>
    </row>
    <row r="3245" spans="1:30" hidden="1" outlineLevel="1" x14ac:dyDescent="0.3">
      <c r="A3245" s="14">
        <v>41221</v>
      </c>
      <c r="B3245" s="17">
        <v>-1.22799333135091E-2</v>
      </c>
      <c r="C3245" s="9">
        <f t="shared" si="254"/>
        <v>-1.7910633313509099E-2</v>
      </c>
      <c r="D3245" s="6">
        <f t="shared" si="255"/>
        <v>3.2079078569098194E-4</v>
      </c>
      <c r="E3245" s="6">
        <f t="shared" si="257"/>
        <v>8.7741455217826868E-4</v>
      </c>
      <c r="F3245" s="6">
        <f t="shared" si="256"/>
        <v>1.7661558983483496</v>
      </c>
      <c r="G3245" s="17">
        <v>9.5835008336234428E-3</v>
      </c>
      <c r="H3245" s="9">
        <f t="shared" si="253"/>
        <v>1.3289679824391366E-2</v>
      </c>
      <c r="I3245" s="8"/>
      <c r="J3245" s="10"/>
      <c r="AC3245" s="14"/>
      <c r="AD3245" s="15"/>
    </row>
    <row r="3246" spans="1:30" hidden="1" outlineLevel="1" x14ac:dyDescent="0.3">
      <c r="A3246" s="14">
        <v>41222</v>
      </c>
      <c r="B3246" s="17">
        <v>1.6972512798198169E-3</v>
      </c>
      <c r="C3246" s="9">
        <f t="shared" si="254"/>
        <v>-3.9334487201801828E-3</v>
      </c>
      <c r="D3246" s="6">
        <f t="shared" si="255"/>
        <v>1.5472018834287117E-5</v>
      </c>
      <c r="E3246" s="6">
        <f t="shared" si="257"/>
        <v>3.2079078569098194E-4</v>
      </c>
      <c r="F3246" s="6">
        <f t="shared" si="256"/>
        <v>0.84319784541859377</v>
      </c>
      <c r="G3246" s="17">
        <v>9.2462333193120139E-3</v>
      </c>
      <c r="H3246" s="9">
        <f t="shared" si="253"/>
        <v>9.1825804947116788E-3</v>
      </c>
      <c r="I3246" s="8"/>
      <c r="J3246" s="10"/>
      <c r="AC3246" s="14"/>
      <c r="AD3246" s="15"/>
    </row>
    <row r="3247" spans="1:30" hidden="1" outlineLevel="1" x14ac:dyDescent="0.3">
      <c r="A3247" s="14">
        <v>41225</v>
      </c>
      <c r="B3247" s="17">
        <v>1.3047937655033897E-4</v>
      </c>
      <c r="C3247" s="9">
        <f t="shared" si="254"/>
        <v>-5.5002206234496609E-3</v>
      </c>
      <c r="D3247" s="6">
        <f t="shared" si="255"/>
        <v>3.0252426906620976E-5</v>
      </c>
      <c r="E3247" s="6">
        <f t="shared" si="257"/>
        <v>1.5472018834287117E-5</v>
      </c>
      <c r="F3247" s="6">
        <f t="shared" si="256"/>
        <v>0.78626197113049889</v>
      </c>
      <c r="G3247" s="17">
        <v>3.7761335835050252E-3</v>
      </c>
      <c r="H3247" s="9">
        <f t="shared" si="253"/>
        <v>8.8671414285016285E-3</v>
      </c>
      <c r="I3247" s="8"/>
      <c r="J3247" s="10"/>
      <c r="AC3247" s="14"/>
      <c r="AD3247" s="15"/>
    </row>
    <row r="3248" spans="1:30" hidden="1" outlineLevel="1" x14ac:dyDescent="0.3">
      <c r="A3248" s="14">
        <v>41226</v>
      </c>
      <c r="B3248" s="17">
        <v>-3.9933834747453269E-3</v>
      </c>
      <c r="C3248" s="9">
        <f t="shared" si="254"/>
        <v>-9.6240834747453267E-3</v>
      </c>
      <c r="D3248" s="6">
        <f t="shared" si="255"/>
        <v>9.2622982728866079E-5</v>
      </c>
      <c r="E3248" s="6">
        <f t="shared" si="257"/>
        <v>3.0252426906620976E-5</v>
      </c>
      <c r="F3248" s="6">
        <f t="shared" si="256"/>
        <v>0.14822477346271914</v>
      </c>
      <c r="G3248" s="17">
        <v>8.4037941031405231E-3</v>
      </c>
      <c r="H3248" s="9">
        <f t="shared" si="253"/>
        <v>3.8499970579562674E-3</v>
      </c>
      <c r="I3248" s="8"/>
      <c r="J3248" s="10"/>
      <c r="AC3248" s="14"/>
      <c r="AD3248" s="15"/>
    </row>
    <row r="3249" spans="1:30" hidden="1" outlineLevel="1" x14ac:dyDescent="0.3">
      <c r="A3249" s="14">
        <v>41227</v>
      </c>
      <c r="B3249" s="17">
        <v>-1.3948870444327716E-2</v>
      </c>
      <c r="C3249" s="9">
        <f t="shared" si="254"/>
        <v>-1.9579570444327715E-2</v>
      </c>
      <c r="D3249" s="6">
        <f t="shared" si="255"/>
        <v>3.833595787843914E-4</v>
      </c>
      <c r="E3249" s="6">
        <f t="shared" si="257"/>
        <v>9.2622982728866079E-5</v>
      </c>
      <c r="F3249" s="6">
        <f t="shared" si="256"/>
        <v>0.65309306508491993</v>
      </c>
      <c r="G3249" s="17">
        <v>1.0982273864625792E-2</v>
      </c>
      <c r="H3249" s="9">
        <f t="shared" si="253"/>
        <v>8.0814173576478528E-3</v>
      </c>
      <c r="I3249" s="8"/>
      <c r="J3249" s="10"/>
      <c r="AC3249" s="14"/>
      <c r="AD3249" s="15"/>
    </row>
    <row r="3250" spans="1:30" hidden="1" outlineLevel="1" x14ac:dyDescent="0.3">
      <c r="A3250" s="14">
        <v>41228</v>
      </c>
      <c r="B3250" s="17">
        <v>-1.5948159570186163E-3</v>
      </c>
      <c r="C3250" s="9">
        <f t="shared" si="254"/>
        <v>-7.2255159570186163E-3</v>
      </c>
      <c r="D3250" s="6">
        <f t="shared" si="255"/>
        <v>5.2208080845130651E-5</v>
      </c>
      <c r="E3250" s="6">
        <f t="shared" si="257"/>
        <v>3.833595787843914E-4</v>
      </c>
      <c r="F3250" s="6">
        <f t="shared" si="256"/>
        <v>1.1008733981108485</v>
      </c>
      <c r="G3250" s="17">
        <v>6.0131242749337779E-3</v>
      </c>
      <c r="H3250" s="9">
        <f t="shared" si="253"/>
        <v>1.0492251417645539E-2</v>
      </c>
      <c r="I3250" s="8"/>
      <c r="J3250" s="10"/>
      <c r="AC3250" s="14"/>
      <c r="AD3250" s="15"/>
    </row>
    <row r="3251" spans="1:30" hidden="1" outlineLevel="1" x14ac:dyDescent="0.3">
      <c r="A3251" s="14">
        <v>41229</v>
      </c>
      <c r="B3251" s="17">
        <v>4.8282747351794586E-3</v>
      </c>
      <c r="C3251" s="9">
        <f t="shared" si="254"/>
        <v>-8.024252648205412E-4</v>
      </c>
      <c r="D3251" s="6">
        <f t="shared" si="255"/>
        <v>6.4388630562231571E-7</v>
      </c>
      <c r="E3251" s="6">
        <f t="shared" si="257"/>
        <v>5.2208080845130651E-5</v>
      </c>
      <c r="F3251" s="6">
        <f t="shared" si="256"/>
        <v>0.34437326092341536</v>
      </c>
      <c r="G3251" s="17">
        <v>9.465135778149612E-3</v>
      </c>
      <c r="H3251" s="9">
        <f t="shared" si="253"/>
        <v>5.8683324797033729E-3</v>
      </c>
      <c r="I3251" s="8"/>
      <c r="J3251" s="10"/>
      <c r="AC3251" s="14"/>
      <c r="AD3251" s="15"/>
    </row>
    <row r="3252" spans="1:30" hidden="1" outlineLevel="1" x14ac:dyDescent="0.3">
      <c r="A3252" s="14">
        <v>41232</v>
      </c>
      <c r="B3252" s="17">
        <v>1.9667376739544076E-2</v>
      </c>
      <c r="C3252" s="9">
        <f t="shared" si="254"/>
        <v>1.4036676739544077E-2</v>
      </c>
      <c r="D3252" s="6">
        <f t="shared" si="255"/>
        <v>1.9702829389045773E-4</v>
      </c>
      <c r="E3252" s="6">
        <f t="shared" si="257"/>
        <v>6.4388630562231571E-7</v>
      </c>
      <c r="F3252" s="6">
        <f t="shared" si="256"/>
        <v>0.82294695133447404</v>
      </c>
      <c r="G3252" s="17">
        <v>7.4942877998722315E-3</v>
      </c>
      <c r="H3252" s="9">
        <f t="shared" si="253"/>
        <v>9.0716423614165594E-3</v>
      </c>
      <c r="I3252" s="8"/>
      <c r="J3252" s="10"/>
      <c r="AC3252" s="14"/>
      <c r="AD3252" s="15"/>
    </row>
    <row r="3253" spans="1:30" hidden="1" outlineLevel="1" x14ac:dyDescent="0.3">
      <c r="A3253" s="14">
        <v>41233</v>
      </c>
      <c r="B3253" s="17">
        <v>6.6316643583301711E-4</v>
      </c>
      <c r="C3253" s="9">
        <f t="shared" si="254"/>
        <v>-4.9675335641669828E-3</v>
      </c>
      <c r="D3253" s="6">
        <f t="shared" si="255"/>
        <v>2.4676389711125528E-5</v>
      </c>
      <c r="E3253" s="6">
        <f t="shared" si="257"/>
        <v>1.9702829389045773E-4</v>
      </c>
      <c r="F3253" s="6">
        <f t="shared" si="256"/>
        <v>0.52356407961207974</v>
      </c>
      <c r="G3253" s="17">
        <v>7.0547408797711018E-3</v>
      </c>
      <c r="H3253" s="9">
        <f t="shared" si="253"/>
        <v>7.2357727964059218E-3</v>
      </c>
      <c r="I3253" s="8"/>
      <c r="J3253" s="10"/>
      <c r="AC3253" s="14"/>
      <c r="AD3253" s="15"/>
    </row>
    <row r="3254" spans="1:30" hidden="1" outlineLevel="1" x14ac:dyDescent="0.3">
      <c r="A3254" s="14">
        <v>41234</v>
      </c>
      <c r="B3254" s="17">
        <v>2.3174936609680684E-3</v>
      </c>
      <c r="C3254" s="9">
        <f t="shared" si="254"/>
        <v>-3.3132063390319314E-3</v>
      </c>
      <c r="D3254" s="6">
        <f t="shared" si="255"/>
        <v>1.0977336245001374E-5</v>
      </c>
      <c r="E3254" s="6">
        <f t="shared" si="257"/>
        <v>2.4676389711125528E-5</v>
      </c>
      <c r="F3254" s="6">
        <f t="shared" si="256"/>
        <v>0.46628852335347287</v>
      </c>
      <c r="G3254" s="17">
        <v>2.002267293342973E-3</v>
      </c>
      <c r="H3254" s="9">
        <f t="shared" si="253"/>
        <v>6.8285322240835391E-3</v>
      </c>
      <c r="I3254" s="8"/>
      <c r="J3254" s="10"/>
      <c r="AC3254" s="14"/>
      <c r="AD3254" s="15"/>
    </row>
    <row r="3255" spans="1:30" hidden="1" outlineLevel="1" x14ac:dyDescent="0.3">
      <c r="A3255" s="14">
        <v>41236</v>
      </c>
      <c r="B3255" s="17">
        <v>1.294220206897006E-2</v>
      </c>
      <c r="C3255" s="9">
        <f t="shared" si="254"/>
        <v>7.3115020689700607E-3</v>
      </c>
      <c r="D3255" s="6">
        <f t="shared" si="255"/>
        <v>5.3458062504553476E-5</v>
      </c>
      <c r="E3255" s="6">
        <f t="shared" si="257"/>
        <v>1.0977336245001374E-5</v>
      </c>
      <c r="F3255" s="6">
        <f t="shared" si="256"/>
        <v>5.6411185393735928E-2</v>
      </c>
      <c r="G3255" s="17">
        <v>4.939613721967947E-3</v>
      </c>
      <c r="H3255" s="9">
        <f t="shared" si="253"/>
        <v>2.3751039007533109E-3</v>
      </c>
      <c r="I3255" s="8"/>
      <c r="J3255" s="10"/>
      <c r="AC3255" s="14"/>
      <c r="AD3255" s="15"/>
    </row>
    <row r="3256" spans="1:30" hidden="1" outlineLevel="1" x14ac:dyDescent="0.3">
      <c r="A3256" s="14">
        <v>41239</v>
      </c>
      <c r="B3256" s="17">
        <v>-2.0316442693245644E-3</v>
      </c>
      <c r="C3256" s="9">
        <f t="shared" si="254"/>
        <v>-7.6623442693245641E-3</v>
      </c>
      <c r="D3256" s="6">
        <f t="shared" si="255"/>
        <v>5.8711519701650991E-5</v>
      </c>
      <c r="E3256" s="6">
        <f t="shared" si="257"/>
        <v>5.3458062504553476E-5</v>
      </c>
      <c r="F3256" s="6">
        <f t="shared" si="256"/>
        <v>0.23904886280029186</v>
      </c>
      <c r="G3256" s="17">
        <v>6.5957464221606359E-3</v>
      </c>
      <c r="H3256" s="9">
        <f t="shared" si="253"/>
        <v>4.889262345183493E-3</v>
      </c>
      <c r="I3256" s="8"/>
      <c r="J3256" s="10"/>
      <c r="AC3256" s="14"/>
      <c r="AD3256" s="15"/>
    </row>
    <row r="3257" spans="1:30" hidden="1" outlineLevel="1" x14ac:dyDescent="0.3">
      <c r="A3257" s="14">
        <v>41240</v>
      </c>
      <c r="B3257" s="17">
        <v>-5.2402936852277539E-3</v>
      </c>
      <c r="C3257" s="9">
        <f t="shared" si="254"/>
        <v>-1.0870993685227754E-2</v>
      </c>
      <c r="D3257" s="6">
        <f t="shared" si="255"/>
        <v>1.181785037042617E-4</v>
      </c>
      <c r="E3257" s="6">
        <f t="shared" si="257"/>
        <v>5.8711519701650991E-5</v>
      </c>
      <c r="F3257" s="6">
        <f t="shared" si="256"/>
        <v>0.4101743695328301</v>
      </c>
      <c r="G3257" s="17">
        <v>4.3715746157722618E-3</v>
      </c>
      <c r="H3257" s="9">
        <f t="shared" si="253"/>
        <v>6.4044856899897126E-3</v>
      </c>
      <c r="I3257" s="8"/>
      <c r="J3257" s="10"/>
      <c r="AC3257" s="14"/>
      <c r="AD3257" s="15"/>
    </row>
    <row r="3258" spans="1:30" hidden="1" outlineLevel="1" x14ac:dyDescent="0.3">
      <c r="A3258" s="14">
        <v>41241</v>
      </c>
      <c r="B3258" s="17">
        <v>7.8253307601197555E-3</v>
      </c>
      <c r="C3258" s="9">
        <f t="shared" si="254"/>
        <v>2.1946307601197557E-3</v>
      </c>
      <c r="D3258" s="6">
        <f t="shared" si="255"/>
        <v>4.8164041732638168E-6</v>
      </c>
      <c r="E3258" s="6">
        <f t="shared" si="257"/>
        <v>1.181785037042617E-4</v>
      </c>
      <c r="F3258" s="6">
        <f t="shared" si="256"/>
        <v>0.19169475061889674</v>
      </c>
      <c r="G3258" s="17">
        <v>1.2436483469323734E-2</v>
      </c>
      <c r="H3258" s="9">
        <f t="shared" si="253"/>
        <v>4.3782959084431097E-3</v>
      </c>
      <c r="I3258" s="8"/>
      <c r="J3258" s="10"/>
      <c r="AC3258" s="14"/>
      <c r="AD3258" s="15"/>
    </row>
    <row r="3259" spans="1:30" hidden="1" outlineLevel="1" x14ac:dyDescent="0.3">
      <c r="A3259" s="14">
        <v>41242</v>
      </c>
      <c r="B3259" s="17">
        <v>4.2605535668835811E-3</v>
      </c>
      <c r="C3259" s="9">
        <f t="shared" si="254"/>
        <v>-1.3701464331164186E-3</v>
      </c>
      <c r="D3259" s="6">
        <f t="shared" si="255"/>
        <v>1.8773012481816446E-6</v>
      </c>
      <c r="E3259" s="6">
        <f t="shared" si="257"/>
        <v>4.8164041732638168E-6</v>
      </c>
      <c r="F3259" s="6">
        <f t="shared" si="256"/>
        <v>1.4058444465383095</v>
      </c>
      <c r="G3259" s="17">
        <v>4.5720333220609973E-3</v>
      </c>
      <c r="H3259" s="9">
        <f t="shared" si="253"/>
        <v>1.1856831138792141E-2</v>
      </c>
      <c r="I3259" s="8"/>
      <c r="J3259" s="10"/>
      <c r="AC3259" s="14"/>
      <c r="AD3259" s="15"/>
    </row>
    <row r="3260" spans="1:30" hidden="1" outlineLevel="1" x14ac:dyDescent="0.3">
      <c r="A3260" s="14">
        <v>41243</v>
      </c>
      <c r="B3260" s="17">
        <v>1.6249433406634225E-4</v>
      </c>
      <c r="C3260" s="9">
        <f t="shared" si="254"/>
        <v>-5.4682056659336575E-3</v>
      </c>
      <c r="D3260" s="6">
        <f t="shared" si="255"/>
        <v>2.9901273204948953E-5</v>
      </c>
      <c r="E3260" s="6">
        <f t="shared" si="257"/>
        <v>1.8773012481816446E-6</v>
      </c>
      <c r="F3260" s="6">
        <f t="shared" si="256"/>
        <v>0.2077328743555385</v>
      </c>
      <c r="G3260" s="17">
        <v>3.4244786585626795E-3</v>
      </c>
      <c r="H3260" s="9">
        <f t="shared" si="253"/>
        <v>4.5577722009281958E-3</v>
      </c>
      <c r="I3260" s="8"/>
      <c r="J3260" s="10"/>
      <c r="AC3260" s="14"/>
      <c r="AD3260" s="15"/>
    </row>
    <row r="3261" spans="1:30" hidden="1" outlineLevel="1" x14ac:dyDescent="0.3">
      <c r="A3261" s="14">
        <v>41246</v>
      </c>
      <c r="B3261" s="17">
        <v>-4.7565191662548188E-3</v>
      </c>
      <c r="C3261" s="9">
        <f t="shared" si="254"/>
        <v>-1.0387219166254819E-2</v>
      </c>
      <c r="D3261" s="6">
        <f t="shared" si="255"/>
        <v>1.0789432200781145E-4</v>
      </c>
      <c r="E3261" s="6">
        <f t="shared" si="257"/>
        <v>2.9901273204948953E-5</v>
      </c>
      <c r="F3261" s="6">
        <f t="shared" si="256"/>
        <v>0.12554441727218499</v>
      </c>
      <c r="G3261" s="17">
        <v>7.1869633920811707E-3</v>
      </c>
      <c r="H3261" s="9">
        <f t="shared" si="253"/>
        <v>3.5432247638582711E-3</v>
      </c>
      <c r="I3261" s="8"/>
      <c r="J3261" s="10"/>
      <c r="AC3261" s="14"/>
      <c r="AD3261" s="15"/>
    </row>
    <row r="3262" spans="1:30" hidden="1" outlineLevel="1" x14ac:dyDescent="0.3">
      <c r="A3262" s="14">
        <v>41247</v>
      </c>
      <c r="B3262" s="17">
        <v>-1.7112757910577696E-3</v>
      </c>
      <c r="C3262" s="9">
        <f t="shared" si="254"/>
        <v>-7.3419757910577694E-3</v>
      </c>
      <c r="D3262" s="6">
        <f t="shared" si="255"/>
        <v>5.3904608516478361E-5</v>
      </c>
      <c r="E3262" s="6">
        <f t="shared" si="257"/>
        <v>1.0789432200781145E-4</v>
      </c>
      <c r="F3262" s="6">
        <f t="shared" si="256"/>
        <v>0.48316967139553085</v>
      </c>
      <c r="G3262" s="17">
        <v>4.3120785661418517E-3</v>
      </c>
      <c r="H3262" s="9">
        <f t="shared" si="253"/>
        <v>6.9510407234854464E-3</v>
      </c>
      <c r="I3262" s="8"/>
      <c r="J3262" s="10"/>
      <c r="AC3262" s="14"/>
      <c r="AD3262" s="15"/>
    </row>
    <row r="3263" spans="1:30" hidden="1" outlineLevel="1" x14ac:dyDescent="0.3">
      <c r="A3263" s="14">
        <v>41248</v>
      </c>
      <c r="B3263" s="17">
        <v>1.5836076545869759E-3</v>
      </c>
      <c r="C3263" s="9">
        <f t="shared" si="254"/>
        <v>-4.0470923454130241E-3</v>
      </c>
      <c r="D3263" s="6">
        <f t="shared" si="255"/>
        <v>1.6378956452300693E-5</v>
      </c>
      <c r="E3263" s="6">
        <f t="shared" si="257"/>
        <v>5.3904608516478361E-5</v>
      </c>
      <c r="F3263" s="6">
        <f t="shared" si="256"/>
        <v>0.18705601434867705</v>
      </c>
      <c r="G3263" s="17">
        <v>8.0990277163906967E-3</v>
      </c>
      <c r="H3263" s="9">
        <f t="shared" si="253"/>
        <v>4.3249972757063906E-3</v>
      </c>
      <c r="I3263" s="8"/>
      <c r="J3263" s="10"/>
      <c r="AC3263" s="14"/>
      <c r="AD3263" s="15"/>
    </row>
    <row r="3264" spans="1:30" hidden="1" outlineLevel="1" x14ac:dyDescent="0.3">
      <c r="A3264" s="14">
        <v>41249</v>
      </c>
      <c r="B3264" s="17">
        <v>3.3011358587129182E-3</v>
      </c>
      <c r="C3264" s="9">
        <f t="shared" si="254"/>
        <v>-2.3295641412870815E-3</v>
      </c>
      <c r="D3264" s="6">
        <f t="shared" si="255"/>
        <v>5.4268690883706178E-6</v>
      </c>
      <c r="E3264" s="6">
        <f t="shared" si="257"/>
        <v>1.6378956452300693E-5</v>
      </c>
      <c r="F3264" s="6">
        <f t="shared" si="256"/>
        <v>0.60803054183465011</v>
      </c>
      <c r="G3264" s="17">
        <v>3.6860264271376363E-3</v>
      </c>
      <c r="H3264" s="9">
        <f t="shared" si="253"/>
        <v>7.7976313187701441E-3</v>
      </c>
      <c r="I3264" s="8"/>
      <c r="J3264" s="10"/>
      <c r="AC3264" s="14"/>
      <c r="AD3264" s="15"/>
    </row>
    <row r="3265" spans="1:30" hidden="1" outlineLevel="1" x14ac:dyDescent="0.3">
      <c r="A3265" s="14">
        <v>41250</v>
      </c>
      <c r="B3265" s="17">
        <v>2.9166619993487197E-3</v>
      </c>
      <c r="C3265" s="9">
        <f t="shared" si="254"/>
        <v>-2.71403800065128E-3</v>
      </c>
      <c r="D3265" s="6">
        <f t="shared" si="255"/>
        <v>7.3660022689791977E-6</v>
      </c>
      <c r="E3265" s="6">
        <f t="shared" si="257"/>
        <v>5.4268690883706178E-6</v>
      </c>
      <c r="F3265" s="6">
        <f t="shared" si="256"/>
        <v>0.14219782803585349</v>
      </c>
      <c r="G3265" s="17">
        <v>4.0927566130847821E-3</v>
      </c>
      <c r="H3265" s="9">
        <f t="shared" si="253"/>
        <v>3.7709127281846961E-3</v>
      </c>
      <c r="I3265" s="8"/>
      <c r="J3265" s="10"/>
      <c r="AC3265" s="14"/>
      <c r="AD3265" s="15"/>
    </row>
    <row r="3266" spans="1:30" hidden="1" outlineLevel="1" x14ac:dyDescent="0.3">
      <c r="A3266" s="14">
        <v>41253</v>
      </c>
      <c r="B3266" s="17">
        <v>3.3850324997412054E-4</v>
      </c>
      <c r="C3266" s="9">
        <f t="shared" si="254"/>
        <v>-5.292196750025879E-3</v>
      </c>
      <c r="D3266" s="6">
        <f t="shared" si="255"/>
        <v>2.8007346440984476E-5</v>
      </c>
      <c r="E3266" s="6">
        <f t="shared" si="257"/>
        <v>7.3660022689791977E-6</v>
      </c>
      <c r="F3266" s="6">
        <f t="shared" si="256"/>
        <v>0.17053691148230585</v>
      </c>
      <c r="G3266" s="17">
        <v>2.7755593010103043E-3</v>
      </c>
      <c r="H3266" s="9">
        <f t="shared" si="253"/>
        <v>4.1296115008836584E-3</v>
      </c>
      <c r="I3266" s="8"/>
      <c r="J3266" s="10"/>
      <c r="AC3266" s="14"/>
      <c r="AD3266" s="15"/>
    </row>
    <row r="3267" spans="1:30" hidden="1" outlineLevel="1" x14ac:dyDescent="0.3">
      <c r="A3267" s="14">
        <v>41254</v>
      </c>
      <c r="B3267" s="17">
        <v>6.5275313152947404E-3</v>
      </c>
      <c r="C3267" s="9">
        <f t="shared" si="254"/>
        <v>8.9683131529474068E-4</v>
      </c>
      <c r="D3267" s="6">
        <f t="shared" si="255"/>
        <v>8.0430640809329456E-7</v>
      </c>
      <c r="E3267" s="6">
        <f t="shared" si="257"/>
        <v>2.8007346440984476E-5</v>
      </c>
      <c r="F3267" s="6">
        <f t="shared" si="256"/>
        <v>8.9507169411295537E-2</v>
      </c>
      <c r="G3267" s="17">
        <v>6.965307446395291E-3</v>
      </c>
      <c r="H3267" s="9">
        <f t="shared" si="253"/>
        <v>2.9917748814256651E-3</v>
      </c>
      <c r="I3267" s="8"/>
      <c r="J3267" s="10"/>
      <c r="AC3267" s="14"/>
      <c r="AD3267" s="15"/>
    </row>
    <row r="3268" spans="1:30" hidden="1" outlineLevel="1" x14ac:dyDescent="0.3">
      <c r="A3268" s="14">
        <v>41255</v>
      </c>
      <c r="B3268" s="17">
        <v>4.4813933395848057E-4</v>
      </c>
      <c r="C3268" s="9">
        <f t="shared" si="254"/>
        <v>-5.1825606660415189E-3</v>
      </c>
      <c r="D3268" s="6">
        <f t="shared" si="255"/>
        <v>2.6858935057200711E-5</v>
      </c>
      <c r="E3268" s="6">
        <f t="shared" si="257"/>
        <v>8.0430640809329456E-7</v>
      </c>
      <c r="F3268" s="6">
        <f t="shared" si="256"/>
        <v>0.45505340356890744</v>
      </c>
      <c r="G3268" s="17">
        <v>6.7842454380910439E-3</v>
      </c>
      <c r="H3268" s="9">
        <f t="shared" si="253"/>
        <v>6.7457646235909198E-3</v>
      </c>
      <c r="I3268" s="8"/>
      <c r="J3268" s="10"/>
      <c r="AC3268" s="14"/>
      <c r="AD3268" s="15"/>
    </row>
    <row r="3269" spans="1:30" hidden="1" outlineLevel="1" x14ac:dyDescent="0.3">
      <c r="A3269" s="14">
        <v>41256</v>
      </c>
      <c r="B3269" s="17">
        <v>-6.3414899770118114E-3</v>
      </c>
      <c r="C3269" s="9">
        <f t="shared" si="254"/>
        <v>-1.1972189977011811E-2</v>
      </c>
      <c r="D3269" s="6">
        <f t="shared" si="255"/>
        <v>1.4333333284566207E-4</v>
      </c>
      <c r="E3269" s="6">
        <f t="shared" si="257"/>
        <v>2.6858935057200711E-5</v>
      </c>
      <c r="F3269" s="6">
        <f t="shared" si="256"/>
        <v>0.43275942347031987</v>
      </c>
      <c r="G3269" s="17">
        <v>6.2030149293663328E-3</v>
      </c>
      <c r="H3269" s="9">
        <f t="shared" si="253"/>
        <v>6.5784452834261676E-3</v>
      </c>
      <c r="I3269" s="8"/>
      <c r="J3269" s="10"/>
      <c r="AC3269" s="14"/>
      <c r="AD3269" s="15"/>
    </row>
    <row r="3270" spans="1:30" hidden="1" outlineLevel="1" x14ac:dyDescent="0.3">
      <c r="A3270" s="14">
        <v>41257</v>
      </c>
      <c r="B3270" s="17">
        <v>-4.1439756794933143E-3</v>
      </c>
      <c r="C3270" s="9">
        <f t="shared" si="254"/>
        <v>-9.7746756794933141E-3</v>
      </c>
      <c r="D3270" s="6">
        <f t="shared" si="255"/>
        <v>9.5544284639278082E-5</v>
      </c>
      <c r="E3270" s="6">
        <f t="shared" si="257"/>
        <v>1.4333333284566207E-4</v>
      </c>
      <c r="F3270" s="6">
        <f t="shared" si="256"/>
        <v>0.36516691697435782</v>
      </c>
      <c r="G3270" s="17">
        <v>2.8272981542617499E-3</v>
      </c>
      <c r="H3270" s="9">
        <f t="shared" si="253"/>
        <v>6.0429042436096723E-3</v>
      </c>
      <c r="I3270" s="8"/>
      <c r="J3270" s="10"/>
      <c r="AC3270" s="14"/>
      <c r="AD3270" s="15"/>
    </row>
    <row r="3271" spans="1:30" hidden="1" outlineLevel="1" x14ac:dyDescent="0.3">
      <c r="A3271" s="14">
        <v>41260</v>
      </c>
      <c r="B3271" s="17">
        <v>1.1800688037814538E-2</v>
      </c>
      <c r="C3271" s="9">
        <f t="shared" si="254"/>
        <v>6.1699880378145383E-3</v>
      </c>
      <c r="D3271" s="6">
        <f t="shared" si="255"/>
        <v>3.8068752386774494E-5</v>
      </c>
      <c r="E3271" s="6">
        <f t="shared" si="257"/>
        <v>9.5544284639278082E-5</v>
      </c>
      <c r="F3271" s="6">
        <f t="shared" si="256"/>
        <v>9.2115404281497629E-2</v>
      </c>
      <c r="G3271" s="17">
        <v>4.7486318786096621E-3</v>
      </c>
      <c r="H3271" s="9">
        <f t="shared" si="253"/>
        <v>3.0350519646539435E-3</v>
      </c>
      <c r="I3271" s="8"/>
      <c r="J3271" s="10"/>
      <c r="AC3271" s="14"/>
      <c r="AD3271" s="15"/>
    </row>
    <row r="3272" spans="1:30" hidden="1" outlineLevel="1" x14ac:dyDescent="0.3">
      <c r="A3272" s="14">
        <v>41261</v>
      </c>
      <c r="B3272" s="17">
        <v>1.1421185666777311E-2</v>
      </c>
      <c r="C3272" s="9">
        <f t="shared" si="254"/>
        <v>5.790485666777311E-3</v>
      </c>
      <c r="D3272" s="6">
        <f t="shared" si="255"/>
        <v>3.3529724257153481E-5</v>
      </c>
      <c r="E3272" s="6">
        <f t="shared" si="257"/>
        <v>3.8068752386774494E-5</v>
      </c>
      <c r="F3272" s="6">
        <f t="shared" si="256"/>
        <v>0.22247591376407827</v>
      </c>
      <c r="G3272" s="17">
        <v>5.2341106107489516E-3</v>
      </c>
      <c r="H3272" s="9">
        <f t="shared" si="253"/>
        <v>4.7167352455281843E-3</v>
      </c>
      <c r="I3272" s="8"/>
      <c r="J3272" s="10"/>
      <c r="AC3272" s="14"/>
      <c r="AD3272" s="15"/>
    </row>
    <row r="3273" spans="1:30" hidden="1" outlineLevel="1" x14ac:dyDescent="0.3">
      <c r="A3273" s="14">
        <v>41262</v>
      </c>
      <c r="B3273" s="17">
        <v>-7.6181455628212226E-3</v>
      </c>
      <c r="C3273" s="9">
        <f t="shared" si="254"/>
        <v>-1.3248845562821222E-2</v>
      </c>
      <c r="D3273" s="6">
        <f t="shared" si="255"/>
        <v>1.7553190874748759E-4</v>
      </c>
      <c r="E3273" s="6">
        <f t="shared" si="257"/>
        <v>3.3529724257153481E-5</v>
      </c>
      <c r="F3273" s="6">
        <f t="shared" si="256"/>
        <v>0.26588520067295329</v>
      </c>
      <c r="G3273" s="17">
        <v>3.6287362884321172E-3</v>
      </c>
      <c r="H3273" s="9">
        <f t="shared" si="253"/>
        <v>5.1564057314465979E-3</v>
      </c>
      <c r="I3273" s="8"/>
      <c r="J3273" s="10"/>
      <c r="AC3273" s="14"/>
      <c r="AD3273" s="15"/>
    </row>
    <row r="3274" spans="1:30" hidden="1" outlineLevel="1" x14ac:dyDescent="0.3">
      <c r="A3274" s="14">
        <v>41263</v>
      </c>
      <c r="B3274" s="17">
        <v>5.4731046935686256E-3</v>
      </c>
      <c r="C3274" s="9">
        <f t="shared" si="254"/>
        <v>-1.5759530643137416E-4</v>
      </c>
      <c r="D3274" s="6">
        <f t="shared" si="255"/>
        <v>2.483628060919872E-8</v>
      </c>
      <c r="E3274" s="6">
        <f t="shared" si="257"/>
        <v>1.7553190874748759E-4</v>
      </c>
      <c r="F3274" s="6">
        <f t="shared" si="256"/>
        <v>0.13847382108841916</v>
      </c>
      <c r="G3274" s="17">
        <v>4.224918251670113E-3</v>
      </c>
      <c r="H3274" s="9">
        <f t="shared" si="253"/>
        <v>3.721207076855831E-3</v>
      </c>
      <c r="I3274" s="8"/>
      <c r="J3274" s="10"/>
      <c r="AC3274" s="14"/>
      <c r="AD3274" s="15"/>
    </row>
    <row r="3275" spans="1:30" hidden="1" outlineLevel="1" x14ac:dyDescent="0.3">
      <c r="A3275" s="14">
        <v>41264</v>
      </c>
      <c r="B3275" s="17">
        <v>-9.4229444501464695E-3</v>
      </c>
      <c r="C3275" s="9">
        <f t="shared" si="254"/>
        <v>-1.505364445014647E-2</v>
      </c>
      <c r="D3275" s="6">
        <f t="shared" si="255"/>
        <v>2.2661221123142561E-4</v>
      </c>
      <c r="E3275" s="6">
        <f t="shared" si="257"/>
        <v>2.483628060919872E-8</v>
      </c>
      <c r="F3275" s="6">
        <f t="shared" si="256"/>
        <v>0.18038186524168745</v>
      </c>
      <c r="G3275" s="17">
        <v>8.9229052712955243E-3</v>
      </c>
      <c r="H3275" s="9">
        <f t="shared" si="253"/>
        <v>4.2471386278491955E-3</v>
      </c>
      <c r="I3275" s="8"/>
      <c r="J3275" s="10"/>
      <c r="AC3275" s="14"/>
      <c r="AD3275" s="15"/>
    </row>
    <row r="3276" spans="1:30" hidden="1" outlineLevel="1" x14ac:dyDescent="0.3">
      <c r="A3276" s="14">
        <v>41267</v>
      </c>
      <c r="B3276" s="17">
        <v>-2.4432789712698485E-3</v>
      </c>
      <c r="C3276" s="9">
        <f t="shared" si="254"/>
        <v>-8.0739789712698483E-3</v>
      </c>
      <c r="D3276" s="6">
        <f t="shared" si="255"/>
        <v>6.5189136428507721E-5</v>
      </c>
      <c r="E3276" s="6">
        <f t="shared" si="257"/>
        <v>2.2661221123142561E-4</v>
      </c>
      <c r="F3276" s="6">
        <f t="shared" si="256"/>
        <v>0.73367992461131493</v>
      </c>
      <c r="G3276" s="17">
        <v>2.3407132733097922E-3</v>
      </c>
      <c r="H3276" s="9">
        <f t="shared" si="253"/>
        <v>8.5655118038055079E-3</v>
      </c>
      <c r="I3276" s="8"/>
      <c r="J3276" s="10"/>
      <c r="AC3276" s="14"/>
      <c r="AD3276" s="15"/>
    </row>
    <row r="3277" spans="1:30" hidden="1" outlineLevel="1" x14ac:dyDescent="0.3">
      <c r="A3277" s="14">
        <v>41269</v>
      </c>
      <c r="B3277" s="17">
        <v>-4.7989567899257195E-3</v>
      </c>
      <c r="C3277" s="9">
        <f t="shared" si="254"/>
        <v>-1.0429656789925719E-2</v>
      </c>
      <c r="D3277" s="6">
        <f t="shared" si="255"/>
        <v>1.0877774075564367E-4</v>
      </c>
      <c r="E3277" s="6">
        <f t="shared" si="257"/>
        <v>6.5189136428507721E-5</v>
      </c>
      <c r="F3277" s="6">
        <f t="shared" si="256"/>
        <v>6.9586176642714104E-2</v>
      </c>
      <c r="G3277" s="17">
        <v>5.4049293410425954E-3</v>
      </c>
      <c r="H3277" s="9">
        <f t="shared" si="253"/>
        <v>2.6379191921420586E-3</v>
      </c>
      <c r="I3277" s="8"/>
      <c r="J3277" s="10"/>
      <c r="AC3277" s="14"/>
      <c r="AD3277" s="15"/>
    </row>
    <row r="3278" spans="1:30" hidden="1" outlineLevel="1" x14ac:dyDescent="0.3">
      <c r="A3278" s="14">
        <v>41270</v>
      </c>
      <c r="B3278" s="17">
        <v>-1.2191849162664064E-3</v>
      </c>
      <c r="C3278" s="9">
        <f t="shared" si="254"/>
        <v>-6.8498849162664062E-3</v>
      </c>
      <c r="D3278" s="6">
        <f t="shared" si="255"/>
        <v>4.6920923366094033E-5</v>
      </c>
      <c r="E3278" s="6">
        <f t="shared" si="257"/>
        <v>1.0877774075564367E-4</v>
      </c>
      <c r="F3278" s="6">
        <f t="shared" si="256"/>
        <v>0.2821820750978532</v>
      </c>
      <c r="G3278" s="17">
        <v>1.1507373397240225E-2</v>
      </c>
      <c r="H3278" s="9">
        <f t="shared" ref="H3278:H3341" si="258">SQRT(F3278)/100</f>
        <v>5.3120812785371905E-3</v>
      </c>
      <c r="I3278" s="8"/>
      <c r="J3278" s="10"/>
      <c r="AC3278" s="14"/>
      <c r="AD3278" s="15"/>
    </row>
    <row r="3279" spans="1:30" hidden="1" outlineLevel="1" x14ac:dyDescent="0.3">
      <c r="A3279" s="14">
        <v>41271</v>
      </c>
      <c r="B3279" s="17">
        <v>-1.1111445674961598E-2</v>
      </c>
      <c r="C3279" s="9">
        <f t="shared" ref="C3279:C3342" si="259">B3279-B$5</f>
        <v>-1.6742145674961597E-2</v>
      </c>
      <c r="D3279" s="6">
        <f t="shared" ref="D3279:D3342" si="260">C3279^2</f>
        <v>2.8029944180163528E-4</v>
      </c>
      <c r="E3279" s="6">
        <f t="shared" si="257"/>
        <v>4.6920923366094033E-5</v>
      </c>
      <c r="F3279" s="6">
        <f t="shared" ref="F3279:F3342" si="261">IF(C3278&gt;0,B$6+B$7*E3279+B$8*(G3278*100)^2,B$6+B$7*E3279+B$8*(G3278*100)^2+E3279*$B$9)</f>
        <v>1.2065908880684006</v>
      </c>
      <c r="G3279" s="17">
        <v>4.8990223878277953E-3</v>
      </c>
      <c r="H3279" s="9">
        <f t="shared" si="258"/>
        <v>1.0984493106504281E-2</v>
      </c>
      <c r="I3279" s="8"/>
      <c r="J3279" s="10"/>
      <c r="AC3279" s="14"/>
      <c r="AD3279" s="15"/>
    </row>
    <row r="3280" spans="1:30" hidden="1" outlineLevel="1" x14ac:dyDescent="0.3">
      <c r="A3280" s="14">
        <v>41274</v>
      </c>
      <c r="B3280" s="17">
        <v>1.6800027269891236E-2</v>
      </c>
      <c r="C3280" s="9">
        <f t="shared" si="259"/>
        <v>1.1169327269891238E-2</v>
      </c>
      <c r="D3280" s="6">
        <f t="shared" si="260"/>
        <v>1.2475387166193603E-4</v>
      </c>
      <c r="E3280" s="6">
        <f t="shared" ref="E3280:E3343" si="262">D3279</f>
        <v>2.8029944180163528E-4</v>
      </c>
      <c r="F3280" s="6">
        <f t="shared" si="261"/>
        <v>0.23552045314598327</v>
      </c>
      <c r="G3280" s="17">
        <v>9.9542654080922669E-3</v>
      </c>
      <c r="H3280" s="9">
        <f t="shared" si="258"/>
        <v>4.8530449528721995E-3</v>
      </c>
      <c r="I3280" s="8"/>
      <c r="J3280" s="10"/>
      <c r="AC3280" s="14"/>
      <c r="AD3280" s="15"/>
    </row>
    <row r="3281" spans="1:30" hidden="1" outlineLevel="1" x14ac:dyDescent="0.3">
      <c r="A3281" s="14">
        <v>41276</v>
      </c>
      <c r="B3281" s="17">
        <v>2.5086115958695563E-2</v>
      </c>
      <c r="C3281" s="9">
        <f t="shared" si="259"/>
        <v>1.9455415958695564E-2</v>
      </c>
      <c r="D3281" s="6">
        <f t="shared" si="260"/>
        <v>3.7851321012586606E-4</v>
      </c>
      <c r="E3281" s="6">
        <f t="shared" si="262"/>
        <v>1.2475387166193603E-4</v>
      </c>
      <c r="F3281" s="6">
        <f t="shared" si="261"/>
        <v>0.90802584014079246</v>
      </c>
      <c r="G3281" s="17">
        <v>9.5667838915291636E-3</v>
      </c>
      <c r="H3281" s="9">
        <f t="shared" si="258"/>
        <v>9.5290389869114936E-3</v>
      </c>
      <c r="I3281" s="8"/>
      <c r="J3281" s="10"/>
      <c r="AC3281" s="14"/>
      <c r="AD3281" s="15"/>
    </row>
    <row r="3282" spans="1:30" hidden="1" outlineLevel="1" x14ac:dyDescent="0.3">
      <c r="A3282" s="14">
        <v>41277</v>
      </c>
      <c r="B3282" s="17">
        <v>-2.0877954235279119E-3</v>
      </c>
      <c r="C3282" s="9">
        <f t="shared" si="259"/>
        <v>-7.7184954235279112E-3</v>
      </c>
      <c r="D3282" s="6">
        <f t="shared" si="260"/>
        <v>5.9575171603021308E-5</v>
      </c>
      <c r="E3282" s="6">
        <f t="shared" si="262"/>
        <v>3.7851321012586606E-4</v>
      </c>
      <c r="F3282" s="6">
        <f t="shared" si="261"/>
        <v>0.84027468202226885</v>
      </c>
      <c r="G3282" s="17">
        <v>4.3240002078367146E-3</v>
      </c>
      <c r="H3282" s="9">
        <f t="shared" si="258"/>
        <v>9.1666497807119732E-3</v>
      </c>
      <c r="I3282" s="8"/>
      <c r="J3282" s="10"/>
      <c r="AC3282" s="14"/>
      <c r="AD3282" s="15"/>
    </row>
    <row r="3283" spans="1:30" hidden="1" outlineLevel="1" x14ac:dyDescent="0.3">
      <c r="A3283" s="14">
        <v>41278</v>
      </c>
      <c r="B3283" s="17">
        <v>4.8532999789828342E-3</v>
      </c>
      <c r="C3283" s="9">
        <f t="shared" si="259"/>
        <v>-7.7740002101716558E-4</v>
      </c>
      <c r="D3283" s="6">
        <f t="shared" si="260"/>
        <v>6.0435079267748945E-7</v>
      </c>
      <c r="E3283" s="6">
        <f t="shared" si="262"/>
        <v>5.9575171603021308E-5</v>
      </c>
      <c r="F3283" s="6">
        <f t="shared" si="261"/>
        <v>0.18797917833843764</v>
      </c>
      <c r="G3283" s="17">
        <v>3.094016312417788E-3</v>
      </c>
      <c r="H3283" s="9">
        <f t="shared" si="258"/>
        <v>4.3356565631797635E-3</v>
      </c>
      <c r="I3283" s="8"/>
      <c r="J3283" s="10"/>
      <c r="AC3283" s="14"/>
      <c r="AD3283" s="15"/>
    </row>
    <row r="3284" spans="1:30" hidden="1" outlineLevel="1" x14ac:dyDescent="0.3">
      <c r="A3284" s="14">
        <v>41281</v>
      </c>
      <c r="B3284" s="17">
        <v>-3.1280032591243533E-3</v>
      </c>
      <c r="C3284" s="9">
        <f t="shared" si="259"/>
        <v>-8.7587032591243535E-3</v>
      </c>
      <c r="D3284" s="6">
        <f t="shared" si="260"/>
        <v>7.6714882781395575E-5</v>
      </c>
      <c r="E3284" s="6">
        <f t="shared" si="262"/>
        <v>6.0435079267748945E-7</v>
      </c>
      <c r="F3284" s="6">
        <f t="shared" si="261"/>
        <v>0.10624490116081492</v>
      </c>
      <c r="G3284" s="17">
        <v>4.7144277353491056E-3</v>
      </c>
      <c r="H3284" s="9">
        <f t="shared" si="258"/>
        <v>3.2595229890401895E-3</v>
      </c>
      <c r="I3284" s="8"/>
      <c r="J3284" s="10"/>
      <c r="AC3284" s="14"/>
      <c r="AD3284" s="15"/>
    </row>
    <row r="3285" spans="1:30" hidden="1" outlineLevel="1" x14ac:dyDescent="0.3">
      <c r="A3285" s="14">
        <v>41282</v>
      </c>
      <c r="B3285" s="17">
        <v>-3.2476391807296561E-3</v>
      </c>
      <c r="C3285" s="9">
        <f t="shared" si="259"/>
        <v>-8.8783391807296559E-3</v>
      </c>
      <c r="D3285" s="6">
        <f t="shared" si="260"/>
        <v>7.8824906608079343E-5</v>
      </c>
      <c r="E3285" s="6">
        <f t="shared" si="262"/>
        <v>7.6714882781395575E-5</v>
      </c>
      <c r="F3285" s="6">
        <f t="shared" si="261"/>
        <v>0.21959007458020019</v>
      </c>
      <c r="G3285" s="17">
        <v>4.931288145452118E-3</v>
      </c>
      <c r="H3285" s="9">
        <f t="shared" si="258"/>
        <v>4.6860439026987378E-3</v>
      </c>
      <c r="I3285" s="8"/>
      <c r="J3285" s="10"/>
      <c r="AC3285" s="14"/>
      <c r="AD3285" s="15"/>
    </row>
    <row r="3286" spans="1:30" hidden="1" outlineLevel="1" x14ac:dyDescent="0.3">
      <c r="A3286" s="14">
        <v>41283</v>
      </c>
      <c r="B3286" s="17">
        <v>2.6523453586834015E-3</v>
      </c>
      <c r="C3286" s="9">
        <f t="shared" si="259"/>
        <v>-2.9783546413165982E-3</v>
      </c>
      <c r="D3286" s="6">
        <f t="shared" si="260"/>
        <v>8.8705963694521226E-6</v>
      </c>
      <c r="E3286" s="6">
        <f t="shared" si="262"/>
        <v>7.8824906608079343E-5</v>
      </c>
      <c r="F3286" s="6">
        <f t="shared" si="261"/>
        <v>0.23832645992839974</v>
      </c>
      <c r="G3286" s="17">
        <v>3.5027316884542327E-3</v>
      </c>
      <c r="H3286" s="9">
        <f t="shared" si="258"/>
        <v>4.881869108532097E-3</v>
      </c>
      <c r="I3286" s="8"/>
      <c r="J3286" s="10"/>
      <c r="AC3286" s="14"/>
      <c r="AD3286" s="15"/>
    </row>
    <row r="3287" spans="1:30" hidden="1" outlineLevel="1" x14ac:dyDescent="0.3">
      <c r="A3287" s="14">
        <v>41284</v>
      </c>
      <c r="B3287" s="17">
        <v>7.568700109205781E-3</v>
      </c>
      <c r="C3287" s="9">
        <f t="shared" si="259"/>
        <v>1.9380001092057812E-3</v>
      </c>
      <c r="D3287" s="6">
        <f t="shared" si="260"/>
        <v>3.7558444232816198E-6</v>
      </c>
      <c r="E3287" s="6">
        <f t="shared" si="262"/>
        <v>8.8705963694521226E-6</v>
      </c>
      <c r="F3287" s="6">
        <f t="shared" si="261"/>
        <v>0.13039613179521672</v>
      </c>
      <c r="G3287" s="17">
        <v>3.0202452573057739E-3</v>
      </c>
      <c r="H3287" s="9">
        <f t="shared" si="258"/>
        <v>3.6110404566442721E-3</v>
      </c>
      <c r="I3287" s="8"/>
      <c r="J3287" s="10"/>
      <c r="AC3287" s="14"/>
      <c r="AD3287" s="15"/>
    </row>
    <row r="3288" spans="1:30" hidden="1" outlineLevel="1" x14ac:dyDescent="0.3">
      <c r="A3288" s="14">
        <v>41285</v>
      </c>
      <c r="B3288" s="17">
        <v>-4.7515114975745892E-5</v>
      </c>
      <c r="C3288" s="9">
        <f t="shared" si="259"/>
        <v>-5.6782151149757454E-3</v>
      </c>
      <c r="D3288" s="6">
        <f t="shared" si="260"/>
        <v>3.2242126891939021E-5</v>
      </c>
      <c r="E3288" s="6">
        <f t="shared" si="262"/>
        <v>3.7558444232816198E-6</v>
      </c>
      <c r="F3288" s="6">
        <f t="shared" si="261"/>
        <v>0.10220469182769261</v>
      </c>
      <c r="G3288" s="17">
        <v>2.8642636764129345E-3</v>
      </c>
      <c r="H3288" s="9">
        <f t="shared" si="258"/>
        <v>3.1969468532913182E-3</v>
      </c>
      <c r="I3288" s="8"/>
      <c r="J3288" s="10"/>
      <c r="AC3288" s="14"/>
      <c r="AD3288" s="15"/>
    </row>
    <row r="3289" spans="1:30" hidden="1" outlineLevel="1" x14ac:dyDescent="0.3">
      <c r="A3289" s="14">
        <v>41288</v>
      </c>
      <c r="B3289" s="17">
        <v>-9.3110490492155857E-4</v>
      </c>
      <c r="C3289" s="9">
        <f t="shared" si="259"/>
        <v>-6.5618049049215588E-3</v>
      </c>
      <c r="D3289" s="6">
        <f t="shared" si="260"/>
        <v>4.3057283610252624E-5</v>
      </c>
      <c r="E3289" s="6">
        <f t="shared" si="262"/>
        <v>3.2242126891939021E-5</v>
      </c>
      <c r="F3289" s="6">
        <f t="shared" si="261"/>
        <v>9.3988885854100868E-2</v>
      </c>
      <c r="G3289" s="17">
        <v>3.5645124205173416E-3</v>
      </c>
      <c r="H3289" s="9">
        <f t="shared" si="258"/>
        <v>3.0657606862588092E-3</v>
      </c>
      <c r="I3289" s="8"/>
      <c r="J3289" s="10"/>
      <c r="AC3289" s="14"/>
      <c r="AD3289" s="15"/>
    </row>
    <row r="3290" spans="1:30" hidden="1" outlineLevel="1" x14ac:dyDescent="0.3">
      <c r="A3290" s="14">
        <v>41289</v>
      </c>
      <c r="B3290" s="17">
        <v>1.128033295307633E-3</v>
      </c>
      <c r="C3290" s="9">
        <f t="shared" si="259"/>
        <v>-4.5026667046923667E-3</v>
      </c>
      <c r="D3290" s="6">
        <f t="shared" si="260"/>
        <v>2.0274007453545216E-5</v>
      </c>
      <c r="E3290" s="6">
        <f t="shared" si="262"/>
        <v>4.3057283610252624E-5</v>
      </c>
      <c r="F3290" s="6">
        <f t="shared" si="261"/>
        <v>0.13431287101618605</v>
      </c>
      <c r="G3290" s="17">
        <v>4.9724718305051707E-3</v>
      </c>
      <c r="H3290" s="9">
        <f t="shared" si="258"/>
        <v>3.6648720443718912E-3</v>
      </c>
      <c r="I3290" s="8"/>
      <c r="J3290" s="10"/>
      <c r="AC3290" s="14"/>
      <c r="AD3290" s="15"/>
    </row>
    <row r="3291" spans="1:30" hidden="1" outlineLevel="1" x14ac:dyDescent="0.3">
      <c r="A3291" s="14">
        <v>41290</v>
      </c>
      <c r="B3291" s="17">
        <v>1.9697250995626131E-4</v>
      </c>
      <c r="C3291" s="9">
        <f t="shared" si="259"/>
        <v>-5.4337274900437384E-3</v>
      </c>
      <c r="D3291" s="6">
        <f t="shared" si="260"/>
        <v>2.9525394436057024E-5</v>
      </c>
      <c r="E3291" s="6">
        <f t="shared" si="262"/>
        <v>2.0274007453545216E-5</v>
      </c>
      <c r="F3291" s="6">
        <f t="shared" si="261"/>
        <v>0.24196961106910317</v>
      </c>
      <c r="G3291" s="17">
        <v>3.2048234415745897E-3</v>
      </c>
      <c r="H3291" s="9">
        <f t="shared" si="258"/>
        <v>4.9190406693694171E-3</v>
      </c>
      <c r="I3291" s="8"/>
      <c r="J3291" s="10"/>
      <c r="AC3291" s="14"/>
      <c r="AD3291" s="15"/>
    </row>
    <row r="3292" spans="1:30" hidden="1" outlineLevel="1" x14ac:dyDescent="0.3">
      <c r="A3292" s="14">
        <v>41291</v>
      </c>
      <c r="B3292" s="17">
        <v>5.6270605413563475E-3</v>
      </c>
      <c r="C3292" s="9">
        <f t="shared" si="259"/>
        <v>-3.6394586436522963E-6</v>
      </c>
      <c r="D3292" s="6">
        <f t="shared" si="260"/>
        <v>1.3245659218855412E-11</v>
      </c>
      <c r="E3292" s="6">
        <f t="shared" si="262"/>
        <v>2.9525394436057024E-5</v>
      </c>
      <c r="F3292" s="6">
        <f t="shared" si="261"/>
        <v>0.1125015197745004</v>
      </c>
      <c r="G3292" s="17">
        <v>5.0205758558591164E-3</v>
      </c>
      <c r="H3292" s="9">
        <f t="shared" si="258"/>
        <v>3.3541246216337939E-3</v>
      </c>
      <c r="I3292" s="8"/>
      <c r="J3292" s="10"/>
      <c r="AC3292" s="14"/>
      <c r="AD3292" s="15"/>
    </row>
    <row r="3293" spans="1:30" hidden="1" outlineLevel="1" x14ac:dyDescent="0.3">
      <c r="A3293" s="14">
        <v>41292</v>
      </c>
      <c r="B3293" s="17">
        <v>3.3974923781510992E-3</v>
      </c>
      <c r="C3293" s="9">
        <f t="shared" si="259"/>
        <v>-2.2332076218489006E-3</v>
      </c>
      <c r="D3293" s="6">
        <f t="shared" si="260"/>
        <v>4.9872162822840219E-6</v>
      </c>
      <c r="E3293" s="6">
        <f t="shared" si="262"/>
        <v>1.3245659218855412E-11</v>
      </c>
      <c r="F3293" s="6">
        <f t="shared" si="261"/>
        <v>0.24627177149946955</v>
      </c>
      <c r="G3293" s="17">
        <v>4.6987986394996092E-3</v>
      </c>
      <c r="H3293" s="9">
        <f t="shared" si="258"/>
        <v>4.9625776719308843E-3</v>
      </c>
      <c r="I3293" s="8"/>
      <c r="J3293" s="10"/>
      <c r="AC3293" s="14"/>
      <c r="AD3293" s="15"/>
    </row>
    <row r="3294" spans="1:30" hidden="1" outlineLevel="1" x14ac:dyDescent="0.3">
      <c r="A3294" s="14">
        <v>41296</v>
      </c>
      <c r="B3294" s="17">
        <v>4.4183316277115201E-3</v>
      </c>
      <c r="C3294" s="9">
        <f t="shared" si="259"/>
        <v>-1.2123683722884797E-3</v>
      </c>
      <c r="D3294" s="6">
        <f t="shared" si="260"/>
        <v>1.4698370701254177E-6</v>
      </c>
      <c r="E3294" s="6">
        <f t="shared" si="262"/>
        <v>4.9872162822840219E-6</v>
      </c>
      <c r="F3294" s="6">
        <f t="shared" si="261"/>
        <v>0.21825985969839823</v>
      </c>
      <c r="G3294" s="17">
        <v>4.9119794985228856E-3</v>
      </c>
      <c r="H3294" s="9">
        <f t="shared" si="258"/>
        <v>4.6718289748063149E-3</v>
      </c>
      <c r="I3294" s="8"/>
      <c r="J3294" s="10"/>
      <c r="AC3294" s="14"/>
      <c r="AD3294" s="15"/>
    </row>
    <row r="3295" spans="1:30" hidden="1" outlineLevel="1" x14ac:dyDescent="0.3">
      <c r="A3295" s="14">
        <v>41297</v>
      </c>
      <c r="B3295" s="17">
        <v>1.506341924293118E-3</v>
      </c>
      <c r="C3295" s="9">
        <f t="shared" si="259"/>
        <v>-4.1243580757068816E-3</v>
      </c>
      <c r="D3295" s="6">
        <f t="shared" si="260"/>
        <v>1.7010329536648571E-5</v>
      </c>
      <c r="E3295" s="6">
        <f t="shared" si="262"/>
        <v>1.4698370701254177E-6</v>
      </c>
      <c r="F3295" s="6">
        <f t="shared" si="261"/>
        <v>0.23661065432434494</v>
      </c>
      <c r="G3295" s="17">
        <v>2.6736864302869326E-3</v>
      </c>
      <c r="H3295" s="9">
        <f t="shared" si="258"/>
        <v>4.8642641203407626E-3</v>
      </c>
      <c r="I3295" s="8"/>
      <c r="J3295" s="10"/>
      <c r="AC3295" s="14"/>
      <c r="AD3295" s="15"/>
    </row>
    <row r="3296" spans="1:30" hidden="1" outlineLevel="1" x14ac:dyDescent="0.3">
      <c r="A3296" s="14">
        <v>41298</v>
      </c>
      <c r="B3296" s="17">
        <v>6.6146615427481876E-6</v>
      </c>
      <c r="C3296" s="9">
        <f t="shared" si="259"/>
        <v>-5.6240853384572518E-3</v>
      </c>
      <c r="D3296" s="6">
        <f t="shared" si="260"/>
        <v>3.163033589424982E-5</v>
      </c>
      <c r="E3296" s="6">
        <f t="shared" si="262"/>
        <v>1.7010329536648571E-5</v>
      </c>
      <c r="F3296" s="6">
        <f t="shared" si="261"/>
        <v>8.4532957079282184E-2</v>
      </c>
      <c r="G3296" s="17">
        <v>5.6714394748791433E-3</v>
      </c>
      <c r="H3296" s="9">
        <f t="shared" si="258"/>
        <v>2.9074551944833506E-3</v>
      </c>
      <c r="I3296" s="8"/>
      <c r="J3296" s="10"/>
      <c r="AC3296" s="14"/>
      <c r="AD3296" s="15"/>
    </row>
    <row r="3297" spans="1:30" hidden="1" outlineLevel="1" x14ac:dyDescent="0.3">
      <c r="A3297" s="14">
        <v>41299</v>
      </c>
      <c r="B3297" s="17">
        <v>5.4307086618699506E-3</v>
      </c>
      <c r="C3297" s="9">
        <f t="shared" si="259"/>
        <v>-1.9999133813004919E-4</v>
      </c>
      <c r="D3297" s="6">
        <f t="shared" si="260"/>
        <v>3.9996535327047664E-8</v>
      </c>
      <c r="E3297" s="6">
        <f t="shared" si="262"/>
        <v>3.163033589424982E-5</v>
      </c>
      <c r="F3297" s="6">
        <f t="shared" si="261"/>
        <v>0.30860942093849819</v>
      </c>
      <c r="G3297" s="17">
        <v>2.2897734290221773E-3</v>
      </c>
      <c r="H3297" s="9">
        <f t="shared" si="258"/>
        <v>5.5552625584980066E-3</v>
      </c>
      <c r="I3297" s="8"/>
      <c r="J3297" s="10"/>
      <c r="AC3297" s="14"/>
      <c r="AD3297" s="15"/>
    </row>
    <row r="3298" spans="1:30" hidden="1" outlineLevel="1" x14ac:dyDescent="0.3">
      <c r="A3298" s="14">
        <v>41302</v>
      </c>
      <c r="B3298" s="17">
        <v>-1.85133427479713E-3</v>
      </c>
      <c r="C3298" s="9">
        <f t="shared" si="259"/>
        <v>-7.4820342747971297E-3</v>
      </c>
      <c r="D3298" s="6">
        <f t="shared" si="260"/>
        <v>5.598083688923901E-5</v>
      </c>
      <c r="E3298" s="6">
        <f t="shared" si="262"/>
        <v>3.9996535327047664E-8</v>
      </c>
      <c r="F3298" s="6">
        <f t="shared" si="261"/>
        <v>6.7462116472383038E-2</v>
      </c>
      <c r="G3298" s="17">
        <v>3.2435817582014913E-3</v>
      </c>
      <c r="H3298" s="9">
        <f t="shared" si="258"/>
        <v>2.5973470402005012E-3</v>
      </c>
      <c r="I3298" s="8"/>
      <c r="J3298" s="10"/>
      <c r="AC3298" s="14"/>
      <c r="AD3298" s="15"/>
    </row>
    <row r="3299" spans="1:30" hidden="1" outlineLevel="1" x14ac:dyDescent="0.3">
      <c r="A3299" s="14">
        <v>41303</v>
      </c>
      <c r="B3299" s="17">
        <v>5.0930037812085931E-3</v>
      </c>
      <c r="C3299" s="9">
        <f t="shared" si="259"/>
        <v>-5.376962187914067E-4</v>
      </c>
      <c r="D3299" s="6">
        <f t="shared" si="260"/>
        <v>2.8911722370257632E-7</v>
      </c>
      <c r="E3299" s="6">
        <f t="shared" si="262"/>
        <v>5.598083688923901E-5</v>
      </c>
      <c r="F3299" s="6">
        <f t="shared" si="261"/>
        <v>0.11474473209791848</v>
      </c>
      <c r="G3299" s="17">
        <v>4.0879661006426003E-3</v>
      </c>
      <c r="H3299" s="9">
        <f t="shared" si="258"/>
        <v>3.3873991807568012E-3</v>
      </c>
      <c r="I3299" s="8"/>
      <c r="J3299" s="10"/>
      <c r="AC3299" s="14"/>
      <c r="AD3299" s="15"/>
    </row>
    <row r="3300" spans="1:30" hidden="1" outlineLevel="1" x14ac:dyDescent="0.3">
      <c r="A3300" s="14">
        <v>41304</v>
      </c>
      <c r="B3300" s="17">
        <v>-3.9072446717501536E-3</v>
      </c>
      <c r="C3300" s="9">
        <f t="shared" si="259"/>
        <v>-9.5379446717501534E-3</v>
      </c>
      <c r="D3300" s="6">
        <f t="shared" si="260"/>
        <v>9.0972388561367146E-5</v>
      </c>
      <c r="E3300" s="6">
        <f t="shared" si="262"/>
        <v>2.8911722370257632E-7</v>
      </c>
      <c r="F3300" s="6">
        <f t="shared" si="261"/>
        <v>0.17018465870556959</v>
      </c>
      <c r="G3300" s="17">
        <v>3.7330172931674885E-3</v>
      </c>
      <c r="H3300" s="9">
        <f t="shared" si="258"/>
        <v>4.1253443335747091E-3</v>
      </c>
      <c r="I3300" s="8"/>
      <c r="J3300" s="10"/>
      <c r="AC3300" s="14"/>
      <c r="AD3300" s="15"/>
    </row>
    <row r="3301" spans="1:30" hidden="1" outlineLevel="1" x14ac:dyDescent="0.3">
      <c r="A3301" s="14">
        <v>41305</v>
      </c>
      <c r="B3301" s="17">
        <v>-2.5665919583936847E-3</v>
      </c>
      <c r="C3301" s="9">
        <f t="shared" si="259"/>
        <v>-8.1972919583936845E-3</v>
      </c>
      <c r="D3301" s="6">
        <f t="shared" si="260"/>
        <v>6.7195595451145771E-5</v>
      </c>
      <c r="E3301" s="6">
        <f t="shared" si="262"/>
        <v>9.0972388561367146E-5</v>
      </c>
      <c r="F3301" s="6">
        <f t="shared" si="261"/>
        <v>0.14533534192501038</v>
      </c>
      <c r="G3301" s="17">
        <v>2.9606654278873643E-3</v>
      </c>
      <c r="H3301" s="9">
        <f t="shared" si="258"/>
        <v>3.8122872652124524E-3</v>
      </c>
      <c r="I3301" s="8"/>
      <c r="J3301" s="10"/>
      <c r="AC3301" s="14"/>
      <c r="AD3301" s="15"/>
    </row>
    <row r="3302" spans="1:30" hidden="1" outlineLevel="1" x14ac:dyDescent="0.3">
      <c r="A3302" s="14">
        <v>41306</v>
      </c>
      <c r="B3302" s="17">
        <v>1.0002513224009682E-2</v>
      </c>
      <c r="C3302" s="9">
        <f t="shared" si="259"/>
        <v>4.3718132240096819E-3</v>
      </c>
      <c r="D3302" s="6">
        <f t="shared" si="260"/>
        <v>1.9112750865625928E-5</v>
      </c>
      <c r="E3302" s="6">
        <f t="shared" si="262"/>
        <v>6.7195595451145771E-5</v>
      </c>
      <c r="F3302" s="6">
        <f t="shared" si="261"/>
        <v>9.9024611647632474E-2</v>
      </c>
      <c r="G3302" s="17">
        <v>4.7015492411907394E-3</v>
      </c>
      <c r="H3302" s="9">
        <f t="shared" si="258"/>
        <v>3.1468176249606918E-3</v>
      </c>
      <c r="I3302" s="8"/>
      <c r="J3302" s="10"/>
      <c r="AC3302" s="14"/>
      <c r="AD3302" s="15"/>
    </row>
    <row r="3303" spans="1:30" hidden="1" outlineLevel="1" x14ac:dyDescent="0.3">
      <c r="A3303" s="14">
        <v>41309</v>
      </c>
      <c r="B3303" s="17">
        <v>-1.1605832709649929E-2</v>
      </c>
      <c r="C3303" s="9">
        <f t="shared" si="259"/>
        <v>-1.7236532709649928E-2</v>
      </c>
      <c r="D3303" s="6">
        <f t="shared" si="260"/>
        <v>2.970980598508319E-4</v>
      </c>
      <c r="E3303" s="6">
        <f t="shared" si="262"/>
        <v>1.9112750865625928E-5</v>
      </c>
      <c r="F3303" s="6">
        <f t="shared" si="261"/>
        <v>0.21849059109959762</v>
      </c>
      <c r="G3303" s="17">
        <v>4.931232029102537E-3</v>
      </c>
      <c r="H3303" s="9">
        <f t="shared" si="258"/>
        <v>4.674297713021686E-3</v>
      </c>
      <c r="I3303" s="8"/>
      <c r="J3303" s="10"/>
      <c r="AC3303" s="14"/>
      <c r="AD3303" s="15"/>
    </row>
    <row r="3304" spans="1:30" hidden="1" outlineLevel="1" x14ac:dyDescent="0.3">
      <c r="A3304" s="14">
        <v>41310</v>
      </c>
      <c r="B3304" s="17">
        <v>1.0362632222059643E-2</v>
      </c>
      <c r="C3304" s="9">
        <f t="shared" si="259"/>
        <v>4.7319322220596436E-3</v>
      </c>
      <c r="D3304" s="6">
        <f t="shared" si="260"/>
        <v>2.2391182554166316E-5</v>
      </c>
      <c r="E3304" s="6">
        <f t="shared" si="262"/>
        <v>2.970980598508319E-4</v>
      </c>
      <c r="F3304" s="6">
        <f t="shared" si="261"/>
        <v>0.23835941673599537</v>
      </c>
      <c r="G3304" s="17">
        <v>6.4888121456912586E-3</v>
      </c>
      <c r="H3304" s="9">
        <f t="shared" si="258"/>
        <v>4.8822066397889727E-3</v>
      </c>
      <c r="I3304" s="8"/>
      <c r="J3304" s="10"/>
      <c r="AC3304" s="14"/>
      <c r="AD3304" s="15"/>
    </row>
    <row r="3305" spans="1:30" hidden="1" outlineLevel="1" x14ac:dyDescent="0.3">
      <c r="A3305" s="14">
        <v>41311</v>
      </c>
      <c r="B3305" s="17">
        <v>5.4901985912904762E-4</v>
      </c>
      <c r="C3305" s="9">
        <f t="shared" si="259"/>
        <v>-5.0816801408709519E-3</v>
      </c>
      <c r="D3305" s="6">
        <f t="shared" si="260"/>
        <v>2.5823473054122218E-5</v>
      </c>
      <c r="E3305" s="6">
        <f t="shared" si="262"/>
        <v>2.2391182554166316E-5</v>
      </c>
      <c r="F3305" s="6">
        <f t="shared" si="261"/>
        <v>0.39763164618699071</v>
      </c>
      <c r="G3305" s="17">
        <v>4.3077576161411647E-3</v>
      </c>
      <c r="H3305" s="9">
        <f t="shared" si="258"/>
        <v>6.3058040422058047E-3</v>
      </c>
      <c r="I3305" s="8"/>
      <c r="J3305" s="10"/>
      <c r="AC3305" s="14"/>
      <c r="AD3305" s="15"/>
    </row>
    <row r="3306" spans="1:30" hidden="1" outlineLevel="1" x14ac:dyDescent="0.3">
      <c r="A3306" s="14">
        <v>41312</v>
      </c>
      <c r="B3306" s="17">
        <v>-1.8070310558567671E-3</v>
      </c>
      <c r="C3306" s="9">
        <f t="shared" si="259"/>
        <v>-7.4377310558567666E-3</v>
      </c>
      <c r="D3306" s="6">
        <f t="shared" si="260"/>
        <v>5.5319843259256215E-5</v>
      </c>
      <c r="E3306" s="6">
        <f t="shared" si="262"/>
        <v>2.5823473054122218E-5</v>
      </c>
      <c r="F3306" s="6">
        <f t="shared" si="261"/>
        <v>0.18671752529788443</v>
      </c>
      <c r="G3306" s="17">
        <v>7.5891254624812854E-3</v>
      </c>
      <c r="H3306" s="9">
        <f t="shared" si="258"/>
        <v>4.3210823331415989E-3</v>
      </c>
      <c r="I3306" s="8"/>
      <c r="J3306" s="10"/>
      <c r="AC3306" s="14"/>
      <c r="AD3306" s="15"/>
    </row>
    <row r="3307" spans="1:30" hidden="1" outlineLevel="1" x14ac:dyDescent="0.3">
      <c r="A3307" s="14">
        <v>41313</v>
      </c>
      <c r="B3307" s="17">
        <v>5.6419945850433697E-3</v>
      </c>
      <c r="C3307" s="9">
        <f t="shared" si="259"/>
        <v>1.1294585043369887E-5</v>
      </c>
      <c r="D3307" s="6">
        <f t="shared" si="260"/>
        <v>1.2756765130191475E-10</v>
      </c>
      <c r="E3307" s="6">
        <f t="shared" si="262"/>
        <v>5.5319843259256215E-5</v>
      </c>
      <c r="F3307" s="6">
        <f t="shared" si="261"/>
        <v>0.53638645913710781</v>
      </c>
      <c r="G3307" s="17">
        <v>2.4254474960864912E-3</v>
      </c>
      <c r="H3307" s="9">
        <f t="shared" si="258"/>
        <v>7.3238409262975377E-3</v>
      </c>
      <c r="I3307" s="8"/>
      <c r="J3307" s="10"/>
      <c r="AC3307" s="14"/>
      <c r="AD3307" s="15"/>
    </row>
    <row r="3308" spans="1:30" hidden="1" outlineLevel="1" x14ac:dyDescent="0.3">
      <c r="A3308" s="14">
        <v>41316</v>
      </c>
      <c r="B3308" s="17">
        <v>-6.0630124763661126E-4</v>
      </c>
      <c r="C3308" s="9">
        <f t="shared" si="259"/>
        <v>-6.2370012476366107E-3</v>
      </c>
      <c r="D3308" s="6">
        <f t="shared" si="260"/>
        <v>3.8900184563020639E-5</v>
      </c>
      <c r="E3308" s="6">
        <f t="shared" si="262"/>
        <v>1.2756765130191475E-10</v>
      </c>
      <c r="F3308" s="6">
        <f t="shared" si="261"/>
        <v>7.3192199797530361E-2</v>
      </c>
      <c r="G3308" s="17">
        <v>2.3881119378939635E-3</v>
      </c>
      <c r="H3308" s="9">
        <f t="shared" si="258"/>
        <v>2.7054056959637377E-3</v>
      </c>
      <c r="I3308" s="8"/>
      <c r="J3308" s="10"/>
      <c r="AC3308" s="14"/>
      <c r="AD3308" s="15"/>
    </row>
    <row r="3309" spans="1:30" hidden="1" outlineLevel="1" x14ac:dyDescent="0.3">
      <c r="A3309" s="14">
        <v>41317</v>
      </c>
      <c r="B3309" s="17">
        <v>1.5940011376026544E-3</v>
      </c>
      <c r="C3309" s="9">
        <f t="shared" si="259"/>
        <v>-4.0366988623973454E-3</v>
      </c>
      <c r="D3309" s="6">
        <f t="shared" si="260"/>
        <v>1.6294937705680021E-5</v>
      </c>
      <c r="E3309" s="6">
        <f t="shared" si="262"/>
        <v>3.8900184563020639E-5</v>
      </c>
      <c r="F3309" s="6">
        <f t="shared" si="261"/>
        <v>7.1589232232308814E-2</v>
      </c>
      <c r="G3309" s="17">
        <v>2.8179465161680493E-3</v>
      </c>
      <c r="H3309" s="9">
        <f t="shared" si="258"/>
        <v>2.6756164193005843E-3</v>
      </c>
      <c r="I3309" s="8"/>
      <c r="J3309" s="10"/>
      <c r="AC3309" s="14"/>
      <c r="AD3309" s="15"/>
    </row>
    <row r="3310" spans="1:30" hidden="1" outlineLevel="1" x14ac:dyDescent="0.3">
      <c r="A3310" s="14">
        <v>41318</v>
      </c>
      <c r="B3310" s="17">
        <v>5.9208777479065648E-4</v>
      </c>
      <c r="C3310" s="9">
        <f t="shared" si="259"/>
        <v>-5.038612225209343E-3</v>
      </c>
      <c r="D3310" s="6">
        <f t="shared" si="260"/>
        <v>2.5387613156029045E-5</v>
      </c>
      <c r="E3310" s="6">
        <f t="shared" si="262"/>
        <v>1.6294937705680021E-5</v>
      </c>
      <c r="F3310" s="6">
        <f t="shared" si="261"/>
        <v>9.1628778172128056E-2</v>
      </c>
      <c r="G3310" s="17">
        <v>3.7714058310367722E-3</v>
      </c>
      <c r="H3310" s="9">
        <f t="shared" si="258"/>
        <v>3.027024581534284E-3</v>
      </c>
      <c r="I3310" s="8"/>
      <c r="J3310" s="10"/>
      <c r="AC3310" s="14"/>
      <c r="AD3310" s="15"/>
    </row>
    <row r="3311" spans="1:30" hidden="1" outlineLevel="1" x14ac:dyDescent="0.3">
      <c r="A3311" s="14">
        <v>41319</v>
      </c>
      <c r="B3311" s="17">
        <v>6.9043326505693534E-4</v>
      </c>
      <c r="C3311" s="9">
        <f t="shared" si="259"/>
        <v>-4.9402667349430643E-3</v>
      </c>
      <c r="D3311" s="6">
        <f t="shared" si="260"/>
        <v>2.4406235412385006E-5</v>
      </c>
      <c r="E3311" s="6">
        <f t="shared" si="262"/>
        <v>2.5387613156029045E-5</v>
      </c>
      <c r="F3311" s="6">
        <f t="shared" si="261"/>
        <v>0.1479043167263161</v>
      </c>
      <c r="G3311" s="17">
        <v>4.3743097235936805E-3</v>
      </c>
      <c r="H3311" s="9">
        <f t="shared" si="258"/>
        <v>3.8458330271388032E-3</v>
      </c>
      <c r="I3311" s="8"/>
      <c r="J3311" s="10"/>
      <c r="AC3311" s="14"/>
      <c r="AD3311" s="15"/>
    </row>
    <row r="3312" spans="1:30" hidden="1" outlineLevel="1" x14ac:dyDescent="0.3">
      <c r="A3312" s="14">
        <v>41320</v>
      </c>
      <c r="B3312" s="17">
        <v>-1.045627796011952E-3</v>
      </c>
      <c r="C3312" s="9">
        <f t="shared" si="259"/>
        <v>-6.6763277960119518E-3</v>
      </c>
      <c r="D3312" s="6">
        <f t="shared" si="260"/>
        <v>4.4573352839801804E-5</v>
      </c>
      <c r="E3312" s="6">
        <f t="shared" si="262"/>
        <v>2.4406235412385006E-5</v>
      </c>
      <c r="F3312" s="6">
        <f t="shared" si="261"/>
        <v>0.19189272220546486</v>
      </c>
      <c r="G3312" s="17">
        <v>4.4765621209776714E-3</v>
      </c>
      <c r="H3312" s="9">
        <f t="shared" si="258"/>
        <v>4.3805561542510198E-3</v>
      </c>
      <c r="I3312" s="8"/>
      <c r="J3312" s="10"/>
      <c r="AC3312" s="14"/>
      <c r="AD3312" s="15"/>
    </row>
    <row r="3313" spans="1:30" hidden="1" outlineLevel="1" x14ac:dyDescent="0.3">
      <c r="A3313" s="14">
        <v>41324</v>
      </c>
      <c r="B3313" s="17">
        <v>7.3096944413612447E-3</v>
      </c>
      <c r="C3313" s="9">
        <f t="shared" si="259"/>
        <v>1.6789944413612449E-3</v>
      </c>
      <c r="D3313" s="6">
        <f t="shared" si="260"/>
        <v>2.8190223341219587E-6</v>
      </c>
      <c r="E3313" s="6">
        <f t="shared" si="262"/>
        <v>4.4573352839801804E-5</v>
      </c>
      <c r="F3313" s="6">
        <f t="shared" si="261"/>
        <v>0.20000251503600153</v>
      </c>
      <c r="G3313" s="17">
        <v>2.7853716638550218E-3</v>
      </c>
      <c r="H3313" s="9">
        <f t="shared" si="258"/>
        <v>4.4721640738685058E-3</v>
      </c>
      <c r="I3313" s="8"/>
      <c r="J3313" s="10"/>
      <c r="AC3313" s="14"/>
      <c r="AD3313" s="15"/>
    </row>
    <row r="3314" spans="1:30" hidden="1" outlineLevel="1" x14ac:dyDescent="0.3">
      <c r="A3314" s="14">
        <v>41325</v>
      </c>
      <c r="B3314" s="17">
        <v>-1.2481711430009104E-2</v>
      </c>
      <c r="C3314" s="9">
        <f t="shared" si="259"/>
        <v>-1.8112411430009103E-2</v>
      </c>
      <c r="D3314" s="6">
        <f t="shared" si="260"/>
        <v>3.2805944780992441E-4</v>
      </c>
      <c r="E3314" s="6">
        <f t="shared" si="262"/>
        <v>2.8190223341219587E-6</v>
      </c>
      <c r="F3314" s="6">
        <f t="shared" si="261"/>
        <v>8.9991051054112051E-2</v>
      </c>
      <c r="G3314" s="17">
        <v>5.1517934926830818E-3</v>
      </c>
      <c r="H3314" s="9">
        <f t="shared" si="258"/>
        <v>2.9998508471941075E-3</v>
      </c>
      <c r="I3314" s="8"/>
      <c r="J3314" s="10"/>
      <c r="AC3314" s="14"/>
      <c r="AD3314" s="15"/>
    </row>
    <row r="3315" spans="1:30" hidden="1" outlineLevel="1" x14ac:dyDescent="0.3">
      <c r="A3315" s="14">
        <v>41326</v>
      </c>
      <c r="B3315" s="17">
        <v>-6.3230054656636539E-3</v>
      </c>
      <c r="C3315" s="9">
        <f t="shared" si="259"/>
        <v>-1.1953705465663654E-2</v>
      </c>
      <c r="D3315" s="6">
        <f t="shared" si="260"/>
        <v>1.4289107435983711E-4</v>
      </c>
      <c r="E3315" s="6">
        <f t="shared" si="262"/>
        <v>3.2805944780992441E-4</v>
      </c>
      <c r="F3315" s="6">
        <f t="shared" si="261"/>
        <v>0.25828450767150996</v>
      </c>
      <c r="G3315" s="17">
        <v>5.855920764958676E-3</v>
      </c>
      <c r="H3315" s="9">
        <f t="shared" si="258"/>
        <v>5.0821698876711112E-3</v>
      </c>
      <c r="I3315" s="8"/>
      <c r="J3315" s="10"/>
      <c r="AC3315" s="14"/>
      <c r="AD3315" s="15"/>
    </row>
    <row r="3316" spans="1:30" hidden="1" outlineLevel="1" x14ac:dyDescent="0.3">
      <c r="A3316" s="14">
        <v>41327</v>
      </c>
      <c r="B3316" s="17">
        <v>8.7342133867711214E-3</v>
      </c>
      <c r="C3316" s="9">
        <f t="shared" si="259"/>
        <v>3.1035133867711217E-3</v>
      </c>
      <c r="D3316" s="6">
        <f t="shared" si="260"/>
        <v>9.6317953418675572E-6</v>
      </c>
      <c r="E3316" s="6">
        <f t="shared" si="262"/>
        <v>1.4289107435983711E-4</v>
      </c>
      <c r="F3316" s="6">
        <f t="shared" si="261"/>
        <v>0.32767654448481581</v>
      </c>
      <c r="G3316" s="17">
        <v>3.3577759950383984E-3</v>
      </c>
      <c r="H3316" s="9">
        <f t="shared" si="258"/>
        <v>5.7243038396368852E-3</v>
      </c>
      <c r="I3316" s="8"/>
      <c r="J3316" s="10"/>
      <c r="AC3316" s="14"/>
      <c r="AD3316" s="15"/>
    </row>
    <row r="3317" spans="1:30" hidden="1" outlineLevel="1" x14ac:dyDescent="0.3">
      <c r="A3317" s="14">
        <v>41330</v>
      </c>
      <c r="B3317" s="17">
        <v>-1.8479275584774503E-2</v>
      </c>
      <c r="C3317" s="9">
        <f t="shared" si="259"/>
        <v>-2.4109975584774502E-2</v>
      </c>
      <c r="D3317" s="6">
        <f t="shared" si="260"/>
        <v>5.8129092269842259E-4</v>
      </c>
      <c r="E3317" s="6">
        <f t="shared" si="262"/>
        <v>9.6317953418675572E-6</v>
      </c>
      <c r="F3317" s="6">
        <f t="shared" si="261"/>
        <v>0.12148712633150342</v>
      </c>
      <c r="G3317" s="17">
        <v>1.3953772558852943E-2</v>
      </c>
      <c r="H3317" s="9">
        <f t="shared" si="258"/>
        <v>3.4855003418663355E-3</v>
      </c>
      <c r="I3317" s="8"/>
      <c r="J3317" s="10"/>
      <c r="AC3317" s="14"/>
      <c r="AD3317" s="15"/>
    </row>
    <row r="3318" spans="1:30" hidden="1" outlineLevel="1" x14ac:dyDescent="0.3">
      <c r="A3318" s="14">
        <v>41331</v>
      </c>
      <c r="B3318" s="17">
        <v>6.0908768625724625E-3</v>
      </c>
      <c r="C3318" s="9">
        <f t="shared" si="259"/>
        <v>4.6017686257246275E-4</v>
      </c>
      <c r="D3318" s="6">
        <f t="shared" si="260"/>
        <v>2.1176274484703526E-7</v>
      </c>
      <c r="E3318" s="6">
        <f t="shared" si="262"/>
        <v>5.8129092269842259E-4</v>
      </c>
      <c r="F3318" s="6">
        <f t="shared" si="261"/>
        <v>1.7645984538008885</v>
      </c>
      <c r="G3318" s="17">
        <v>5.2135330102856901E-3</v>
      </c>
      <c r="H3318" s="9">
        <f t="shared" si="258"/>
        <v>1.3283818930566949E-2</v>
      </c>
      <c r="I3318" s="8"/>
      <c r="J3318" s="10"/>
      <c r="AC3318" s="14"/>
      <c r="AD3318" s="15"/>
    </row>
    <row r="3319" spans="1:30" hidden="1" outlineLevel="1" x14ac:dyDescent="0.3">
      <c r="A3319" s="14">
        <v>41332</v>
      </c>
      <c r="B3319" s="17">
        <v>1.2645699119016285E-2</v>
      </c>
      <c r="C3319" s="9">
        <f t="shared" si="259"/>
        <v>7.0149991190162847E-3</v>
      </c>
      <c r="D3319" s="6">
        <f t="shared" si="260"/>
        <v>4.9210212639799254E-5</v>
      </c>
      <c r="E3319" s="6">
        <f t="shared" si="262"/>
        <v>2.1176274484703526E-7</v>
      </c>
      <c r="F3319" s="6">
        <f t="shared" si="261"/>
        <v>0.26395955820672584</v>
      </c>
      <c r="G3319" s="17">
        <v>8.6633877478392452E-3</v>
      </c>
      <c r="H3319" s="9">
        <f t="shared" si="258"/>
        <v>5.1376994677260548E-3</v>
      </c>
      <c r="I3319" s="8"/>
      <c r="J3319" s="10"/>
      <c r="AC3319" s="14"/>
      <c r="AD3319" s="15"/>
    </row>
    <row r="3320" spans="1:30" hidden="1" outlineLevel="1" x14ac:dyDescent="0.3">
      <c r="A3320" s="14">
        <v>41333</v>
      </c>
      <c r="B3320" s="17">
        <v>-8.6445346145890716E-4</v>
      </c>
      <c r="C3320" s="9">
        <f t="shared" si="259"/>
        <v>-6.4951534614589067E-3</v>
      </c>
      <c r="D3320" s="6">
        <f t="shared" si="260"/>
        <v>4.218701848790162E-5</v>
      </c>
      <c r="E3320" s="6">
        <f t="shared" si="262"/>
        <v>4.9210212639799254E-5</v>
      </c>
      <c r="F3320" s="6">
        <f t="shared" si="261"/>
        <v>0.69276125107217312</v>
      </c>
      <c r="G3320" s="17">
        <v>6.0904528410440145E-3</v>
      </c>
      <c r="H3320" s="9">
        <f t="shared" si="258"/>
        <v>8.3232280460898891E-3</v>
      </c>
      <c r="I3320" s="8"/>
      <c r="J3320" s="10"/>
      <c r="AC3320" s="14"/>
      <c r="AD3320" s="15"/>
    </row>
    <row r="3321" spans="1:30" hidden="1" outlineLevel="1" x14ac:dyDescent="0.3">
      <c r="A3321" s="14">
        <v>41334</v>
      </c>
      <c r="B3321" s="17">
        <v>2.321159449528272E-3</v>
      </c>
      <c r="C3321" s="9">
        <f t="shared" si="259"/>
        <v>-3.3095405504717278E-3</v>
      </c>
      <c r="D3321" s="6">
        <f t="shared" si="260"/>
        <v>1.0953058655216707E-5</v>
      </c>
      <c r="E3321" s="6">
        <f t="shared" si="262"/>
        <v>4.218701848790162E-5</v>
      </c>
      <c r="F3321" s="6">
        <f t="shared" si="261"/>
        <v>0.35275484468620444</v>
      </c>
      <c r="G3321" s="17">
        <v>9.3361672122857405E-3</v>
      </c>
      <c r="H3321" s="9">
        <f t="shared" si="258"/>
        <v>5.9393168351772954E-3</v>
      </c>
      <c r="I3321" s="8"/>
      <c r="J3321" s="10"/>
      <c r="AC3321" s="14"/>
      <c r="AD3321" s="15"/>
    </row>
    <row r="3322" spans="1:30" hidden="1" outlineLevel="1" x14ac:dyDescent="0.3">
      <c r="A3322" s="14">
        <v>41337</v>
      </c>
      <c r="B3322" s="17">
        <v>4.6001265483496308E-3</v>
      </c>
      <c r="C3322" s="9">
        <f t="shared" si="259"/>
        <v>-1.0305734516503689E-3</v>
      </c>
      <c r="D3322" s="6">
        <f t="shared" si="260"/>
        <v>1.0620816392465554E-6</v>
      </c>
      <c r="E3322" s="6">
        <f t="shared" si="262"/>
        <v>1.0953058655216707E-5</v>
      </c>
      <c r="F3322" s="6">
        <f t="shared" si="261"/>
        <v>0.80123001370485736</v>
      </c>
      <c r="G3322" s="17">
        <v>5.6209724166638433E-3</v>
      </c>
      <c r="H3322" s="9">
        <f t="shared" si="258"/>
        <v>8.9511452546858911E-3</v>
      </c>
      <c r="I3322" s="8"/>
      <c r="J3322" s="10"/>
      <c r="AC3322" s="14"/>
      <c r="AD3322" s="15"/>
    </row>
    <row r="3323" spans="1:30" hidden="1" outlineLevel="1" x14ac:dyDescent="0.3">
      <c r="A3323" s="14">
        <v>41338</v>
      </c>
      <c r="B3323" s="17">
        <v>9.5205518725032749E-3</v>
      </c>
      <c r="C3323" s="9">
        <f t="shared" si="259"/>
        <v>3.8898518725032751E-3</v>
      </c>
      <c r="D3323" s="6">
        <f t="shared" si="260"/>
        <v>1.5130947590017235E-5</v>
      </c>
      <c r="E3323" s="6">
        <f t="shared" si="262"/>
        <v>1.0620816392465554E-6</v>
      </c>
      <c r="F3323" s="6">
        <f t="shared" si="261"/>
        <v>0.30349956343456136</v>
      </c>
      <c r="G3323" s="17">
        <v>6.120281116841428E-3</v>
      </c>
      <c r="H3323" s="9">
        <f t="shared" si="258"/>
        <v>5.5090794461013304E-3</v>
      </c>
      <c r="I3323" s="8"/>
      <c r="J3323" s="10"/>
      <c r="AC3323" s="14"/>
      <c r="AD3323" s="15"/>
    </row>
    <row r="3324" spans="1:30" hidden="1" outlineLevel="1" x14ac:dyDescent="0.3">
      <c r="A3324" s="14">
        <v>41339</v>
      </c>
      <c r="B3324" s="17">
        <v>1.0839250554146814E-3</v>
      </c>
      <c r="C3324" s="9">
        <f t="shared" si="259"/>
        <v>-4.5467749445853179E-3</v>
      </c>
      <c r="D3324" s="6">
        <f t="shared" si="260"/>
        <v>2.0673162396708819E-5</v>
      </c>
      <c r="E3324" s="6">
        <f t="shared" si="262"/>
        <v>1.5130947590017235E-5</v>
      </c>
      <c r="F3324" s="6">
        <f t="shared" si="261"/>
        <v>0.35600988138169543</v>
      </c>
      <c r="G3324" s="17">
        <v>3.1033918067682248E-3</v>
      </c>
      <c r="H3324" s="9">
        <f t="shared" si="258"/>
        <v>5.9666563616626641E-3</v>
      </c>
      <c r="I3324" s="8"/>
      <c r="J3324" s="10"/>
      <c r="AC3324" s="14"/>
      <c r="AD3324" s="15"/>
    </row>
    <row r="3325" spans="1:30" hidden="1" outlineLevel="1" x14ac:dyDescent="0.3">
      <c r="A3325" s="14">
        <v>41340</v>
      </c>
      <c r="B3325" s="17">
        <v>1.8148436172030998E-3</v>
      </c>
      <c r="C3325" s="9">
        <f t="shared" si="259"/>
        <v>-3.8158563827968999E-3</v>
      </c>
      <c r="D3325" s="6">
        <f t="shared" si="260"/>
        <v>1.4560759934131842E-5</v>
      </c>
      <c r="E3325" s="6">
        <f t="shared" si="262"/>
        <v>2.0673162396708819E-5</v>
      </c>
      <c r="F3325" s="6">
        <f t="shared" si="261"/>
        <v>0.1067688225348062</v>
      </c>
      <c r="G3325" s="17">
        <v>1.6828028681109793E-3</v>
      </c>
      <c r="H3325" s="9">
        <f t="shared" si="258"/>
        <v>3.2675498853851678E-3</v>
      </c>
      <c r="I3325" s="8"/>
      <c r="J3325" s="10"/>
      <c r="AC3325" s="14"/>
      <c r="AD3325" s="15"/>
    </row>
    <row r="3326" spans="1:30" hidden="1" outlineLevel="1" x14ac:dyDescent="0.3">
      <c r="A3326" s="14">
        <v>41341</v>
      </c>
      <c r="B3326" s="17">
        <v>4.4711287129534224E-3</v>
      </c>
      <c r="C3326" s="9">
        <f t="shared" si="259"/>
        <v>-1.1595712870465773E-3</v>
      </c>
      <c r="D3326" s="6">
        <f t="shared" si="260"/>
        <v>1.3446055697428559E-6</v>
      </c>
      <c r="E3326" s="6">
        <f t="shared" si="262"/>
        <v>1.4560759934131842E-5</v>
      </c>
      <c r="F3326" s="6">
        <f t="shared" si="261"/>
        <v>4.5867190144124749E-2</v>
      </c>
      <c r="G3326" s="17">
        <v>3.2554025047884919E-3</v>
      </c>
      <c r="H3326" s="9">
        <f t="shared" si="258"/>
        <v>2.1416626752157946E-3</v>
      </c>
      <c r="I3326" s="8"/>
      <c r="J3326" s="10"/>
      <c r="AC3326" s="14"/>
      <c r="AD3326" s="15"/>
    </row>
    <row r="3327" spans="1:30" hidden="1" outlineLevel="1" x14ac:dyDescent="0.3">
      <c r="A3327" s="14">
        <v>41344</v>
      </c>
      <c r="B3327" s="17">
        <v>3.2438188658754558E-3</v>
      </c>
      <c r="C3327" s="9">
        <f t="shared" si="259"/>
        <v>-2.3868811341245439E-3</v>
      </c>
      <c r="D3327" s="6">
        <f t="shared" si="260"/>
        <v>5.6972015484396689E-6</v>
      </c>
      <c r="E3327" s="6">
        <f t="shared" si="262"/>
        <v>1.3446055697428559E-6</v>
      </c>
      <c r="F3327" s="6">
        <f t="shared" si="261"/>
        <v>0.11542334401650586</v>
      </c>
      <c r="G3327" s="17">
        <v>3.6846462255140352E-3</v>
      </c>
      <c r="H3327" s="9">
        <f t="shared" si="258"/>
        <v>3.3974011246319718E-3</v>
      </c>
      <c r="I3327" s="8"/>
      <c r="J3327" s="10"/>
      <c r="AC3327" s="14"/>
      <c r="AD3327" s="15"/>
    </row>
    <row r="3328" spans="1:30" hidden="1" outlineLevel="1" x14ac:dyDescent="0.3">
      <c r="A3328" s="14">
        <v>41345</v>
      </c>
      <c r="B3328" s="17">
        <v>-2.4061453967987607E-3</v>
      </c>
      <c r="C3328" s="9">
        <f t="shared" si="259"/>
        <v>-8.0368453967987613E-3</v>
      </c>
      <c r="D3328" s="6">
        <f t="shared" si="260"/>
        <v>6.4590883932045442E-5</v>
      </c>
      <c r="E3328" s="6">
        <f t="shared" si="262"/>
        <v>5.6972015484396689E-6</v>
      </c>
      <c r="F3328" s="6">
        <f t="shared" si="261"/>
        <v>0.14210675530295966</v>
      </c>
      <c r="G3328" s="17">
        <v>3.7003446679680823E-3</v>
      </c>
      <c r="H3328" s="9">
        <f t="shared" si="258"/>
        <v>3.7697049659483916E-3</v>
      </c>
      <c r="I3328" s="8"/>
      <c r="J3328" s="10"/>
      <c r="AC3328" s="14"/>
      <c r="AD3328" s="15"/>
    </row>
    <row r="3329" spans="1:30" hidden="1" outlineLevel="1" x14ac:dyDescent="0.3">
      <c r="A3329" s="14">
        <v>41346</v>
      </c>
      <c r="B3329" s="17">
        <v>1.3131891571707575E-3</v>
      </c>
      <c r="C3329" s="9">
        <f t="shared" si="259"/>
        <v>-4.3175108428292423E-3</v>
      </c>
      <c r="D3329" s="6">
        <f t="shared" si="260"/>
        <v>1.8640899877948075E-5</v>
      </c>
      <c r="E3329" s="6">
        <f t="shared" si="262"/>
        <v>6.4590883932045442E-5</v>
      </c>
      <c r="F3329" s="6">
        <f t="shared" si="261"/>
        <v>0.14315539571399719</v>
      </c>
      <c r="G3329" s="17">
        <v>3.501596469180909E-3</v>
      </c>
      <c r="H3329" s="9">
        <f t="shared" si="258"/>
        <v>3.7835881873427664E-3</v>
      </c>
      <c r="I3329" s="8"/>
      <c r="J3329" s="10"/>
      <c r="AC3329" s="14"/>
      <c r="AD3329" s="15"/>
    </row>
    <row r="3330" spans="1:30" hidden="1" outlineLevel="1" x14ac:dyDescent="0.3">
      <c r="A3330" s="14">
        <v>41347</v>
      </c>
      <c r="B3330" s="17">
        <v>5.5873521589719982E-3</v>
      </c>
      <c r="C3330" s="9">
        <f t="shared" si="259"/>
        <v>-4.3347841028001585E-5</v>
      </c>
      <c r="D3330" s="6">
        <f t="shared" si="260"/>
        <v>1.8790353217888976E-9</v>
      </c>
      <c r="E3330" s="6">
        <f t="shared" si="262"/>
        <v>1.8640899877948075E-5</v>
      </c>
      <c r="F3330" s="6">
        <f t="shared" si="261"/>
        <v>0.13032660777433436</v>
      </c>
      <c r="G3330" s="17">
        <v>2.1933151756893137E-3</v>
      </c>
      <c r="H3330" s="9">
        <f t="shared" si="258"/>
        <v>3.6100776691691044E-3</v>
      </c>
      <c r="I3330" s="8"/>
      <c r="J3330" s="10"/>
      <c r="AC3330" s="14"/>
      <c r="AD3330" s="15"/>
    </row>
    <row r="3331" spans="1:30" hidden="1" outlineLevel="1" x14ac:dyDescent="0.3">
      <c r="A3331" s="14">
        <v>41348</v>
      </c>
      <c r="B3331" s="17">
        <v>-1.6197737499919814E-3</v>
      </c>
      <c r="C3331" s="9">
        <f t="shared" si="259"/>
        <v>-7.2504737499919812E-3</v>
      </c>
      <c r="D3331" s="6">
        <f t="shared" si="260"/>
        <v>5.2569369599322784E-5</v>
      </c>
      <c r="E3331" s="6">
        <f t="shared" si="262"/>
        <v>1.8790353217888976E-9</v>
      </c>
      <c r="F3331" s="6">
        <f t="shared" si="261"/>
        <v>6.3588826312793764E-2</v>
      </c>
      <c r="G3331" s="17">
        <v>3.7185362581385801E-3</v>
      </c>
      <c r="H3331" s="9">
        <f t="shared" si="258"/>
        <v>2.5216825000938113E-3</v>
      </c>
      <c r="I3331" s="8"/>
      <c r="J3331" s="10"/>
      <c r="AC3331" s="14"/>
      <c r="AD3331" s="15"/>
    </row>
    <row r="3332" spans="1:30" hidden="1" outlineLevel="1" x14ac:dyDescent="0.3">
      <c r="A3332" s="14">
        <v>41351</v>
      </c>
      <c r="B3332" s="17">
        <v>-5.5255703350256102E-3</v>
      </c>
      <c r="C3332" s="9">
        <f t="shared" si="259"/>
        <v>-1.1156270335025611E-2</v>
      </c>
      <c r="D3332" s="6">
        <f t="shared" si="260"/>
        <v>1.2446236778817246E-4</v>
      </c>
      <c r="E3332" s="6">
        <f t="shared" si="262"/>
        <v>5.2569369599322784E-5</v>
      </c>
      <c r="F3332" s="6">
        <f t="shared" si="261"/>
        <v>0.14436215541554936</v>
      </c>
      <c r="G3332" s="17">
        <v>6.557997475915814E-3</v>
      </c>
      <c r="H3332" s="9">
        <f t="shared" si="258"/>
        <v>3.7995020123109467E-3</v>
      </c>
      <c r="I3332" s="8"/>
      <c r="J3332" s="10"/>
      <c r="AC3332" s="14"/>
      <c r="AD3332" s="15"/>
    </row>
    <row r="3333" spans="1:30" hidden="1" outlineLevel="1" x14ac:dyDescent="0.3">
      <c r="A3333" s="14">
        <v>41352</v>
      </c>
      <c r="B3333" s="17">
        <v>-2.4254697268730019E-3</v>
      </c>
      <c r="C3333" s="9">
        <f t="shared" si="259"/>
        <v>-8.0561697268730012E-3</v>
      </c>
      <c r="D3333" s="6">
        <f t="shared" si="260"/>
        <v>6.4901870668185004E-5</v>
      </c>
      <c r="E3333" s="6">
        <f t="shared" si="262"/>
        <v>1.2446236778817246E-4</v>
      </c>
      <c r="F3333" s="6">
        <f t="shared" si="261"/>
        <v>0.40573828193204692</v>
      </c>
      <c r="G3333" s="17">
        <v>8.0297505543009094E-3</v>
      </c>
      <c r="H3333" s="9">
        <f t="shared" si="258"/>
        <v>6.3697588803034522E-3</v>
      </c>
      <c r="I3333" s="8"/>
      <c r="J3333" s="10"/>
      <c r="AC3333" s="14"/>
      <c r="AD3333" s="15"/>
    </row>
    <row r="3334" spans="1:30" hidden="1" outlineLevel="1" x14ac:dyDescent="0.3">
      <c r="A3334" s="14">
        <v>41353</v>
      </c>
      <c r="B3334" s="17">
        <v>6.6751638158194871E-3</v>
      </c>
      <c r="C3334" s="9">
        <f t="shared" si="259"/>
        <v>1.0444638158194873E-3</v>
      </c>
      <c r="D3334" s="6">
        <f t="shared" si="260"/>
        <v>1.090904662556204E-6</v>
      </c>
      <c r="E3334" s="6">
        <f t="shared" si="262"/>
        <v>6.4901870668185004E-5</v>
      </c>
      <c r="F3334" s="6">
        <f t="shared" si="261"/>
        <v>0.59803081269320801</v>
      </c>
      <c r="G3334" s="17">
        <v>4.443679145384568E-3</v>
      </c>
      <c r="H3334" s="9">
        <f t="shared" si="258"/>
        <v>7.733245196508436E-3</v>
      </c>
      <c r="I3334" s="8"/>
      <c r="J3334" s="10"/>
      <c r="AC3334" s="14"/>
      <c r="AD3334" s="15"/>
    </row>
    <row r="3335" spans="1:30" hidden="1" outlineLevel="1" x14ac:dyDescent="0.3">
      <c r="A3335" s="14">
        <v>41354</v>
      </c>
      <c r="B3335" s="17">
        <v>-8.3169237560083258E-3</v>
      </c>
      <c r="C3335" s="9">
        <f t="shared" si="259"/>
        <v>-1.3947623756008325E-2</v>
      </c>
      <c r="D3335" s="6">
        <f t="shared" si="260"/>
        <v>1.9453620843916776E-4</v>
      </c>
      <c r="E3335" s="6">
        <f t="shared" si="262"/>
        <v>1.090904662556204E-6</v>
      </c>
      <c r="F3335" s="6">
        <f t="shared" si="261"/>
        <v>0.19736746889720641</v>
      </c>
      <c r="G3335" s="17">
        <v>4.7130543188056507E-3</v>
      </c>
      <c r="H3335" s="9">
        <f t="shared" si="258"/>
        <v>4.4426058670245152E-3</v>
      </c>
      <c r="I3335" s="8"/>
      <c r="J3335" s="10"/>
      <c r="AC3335" s="14"/>
      <c r="AD3335" s="15"/>
    </row>
    <row r="3336" spans="1:30" hidden="1" outlineLevel="1" x14ac:dyDescent="0.3">
      <c r="A3336" s="14">
        <v>41355</v>
      </c>
      <c r="B3336" s="17">
        <v>7.1486438032983476E-3</v>
      </c>
      <c r="C3336" s="9">
        <f t="shared" si="259"/>
        <v>1.5179438032983479E-3</v>
      </c>
      <c r="D3336" s="6">
        <f t="shared" si="260"/>
        <v>2.3041533899718535E-6</v>
      </c>
      <c r="E3336" s="6">
        <f t="shared" si="262"/>
        <v>1.9453620843916776E-4</v>
      </c>
      <c r="F3336" s="6">
        <f t="shared" si="261"/>
        <v>0.21949456616423005</v>
      </c>
      <c r="G3336" s="17">
        <v>3.2939880706359908E-3</v>
      </c>
      <c r="H3336" s="9">
        <f t="shared" si="258"/>
        <v>4.685024718870009E-3</v>
      </c>
      <c r="I3336" s="8"/>
      <c r="J3336" s="10"/>
      <c r="AC3336" s="14"/>
      <c r="AD3336" s="15"/>
    </row>
    <row r="3337" spans="1:30" hidden="1" outlineLevel="1" x14ac:dyDescent="0.3">
      <c r="A3337" s="14">
        <v>41358</v>
      </c>
      <c r="B3337" s="17">
        <v>-3.3456293009423805E-3</v>
      </c>
      <c r="C3337" s="9">
        <f t="shared" si="259"/>
        <v>-8.9763293009423803E-3</v>
      </c>
      <c r="D3337" s="6">
        <f t="shared" si="260"/>
        <v>8.0574487718956724E-5</v>
      </c>
      <c r="E3337" s="6">
        <f t="shared" si="262"/>
        <v>2.3041533899718535E-6</v>
      </c>
      <c r="F3337" s="6">
        <f t="shared" si="261"/>
        <v>0.11768665131682449</v>
      </c>
      <c r="G3337" s="17">
        <v>7.723034944689784E-3</v>
      </c>
      <c r="H3337" s="9">
        <f t="shared" si="258"/>
        <v>3.4305488091094767E-3</v>
      </c>
      <c r="I3337" s="8"/>
      <c r="J3337" s="10"/>
      <c r="AC3337" s="14"/>
      <c r="AD3337" s="15"/>
    </row>
    <row r="3338" spans="1:30" hidden="1" outlineLevel="1" x14ac:dyDescent="0.3">
      <c r="A3338" s="14">
        <v>41359</v>
      </c>
      <c r="B3338" s="17">
        <v>7.7549631946349914E-3</v>
      </c>
      <c r="C3338" s="9">
        <f t="shared" si="259"/>
        <v>2.1242631946349916E-3</v>
      </c>
      <c r="D3338" s="6">
        <f t="shared" si="260"/>
        <v>4.5124941200808606E-6</v>
      </c>
      <c r="E3338" s="6">
        <f t="shared" si="262"/>
        <v>8.0574487718956724E-5</v>
      </c>
      <c r="F3338" s="6">
        <f t="shared" si="261"/>
        <v>0.55475666804416013</v>
      </c>
      <c r="G3338" s="17">
        <v>3.0832271171977793E-3</v>
      </c>
      <c r="H3338" s="9">
        <f t="shared" si="258"/>
        <v>7.448198896674015E-3</v>
      </c>
      <c r="I3338" s="8"/>
      <c r="J3338" s="10"/>
      <c r="AC3338" s="14"/>
      <c r="AD3338" s="15"/>
    </row>
    <row r="3339" spans="1:30" hidden="1" outlineLevel="1" x14ac:dyDescent="0.3">
      <c r="A3339" s="14">
        <v>41360</v>
      </c>
      <c r="B3339" s="17">
        <v>-5.8852305256948444E-4</v>
      </c>
      <c r="C3339" s="9">
        <f t="shared" si="259"/>
        <v>-6.2192230525694846E-3</v>
      </c>
      <c r="D3339" s="6">
        <f t="shared" si="260"/>
        <v>3.8678735377611701E-5</v>
      </c>
      <c r="E3339" s="6">
        <f t="shared" si="262"/>
        <v>4.5124941200808606E-6</v>
      </c>
      <c r="F3339" s="6">
        <f t="shared" si="261"/>
        <v>0.10564783465940122</v>
      </c>
      <c r="G3339" s="17">
        <v>6.7751467380510562E-3</v>
      </c>
      <c r="H3339" s="9">
        <f t="shared" si="258"/>
        <v>3.2503512834676997E-3</v>
      </c>
      <c r="I3339" s="8"/>
      <c r="J3339" s="10"/>
      <c r="AC3339" s="14"/>
      <c r="AD3339" s="15"/>
    </row>
    <row r="3340" spans="1:30" hidden="1" outlineLevel="1" x14ac:dyDescent="0.3">
      <c r="A3340" s="14">
        <v>41361</v>
      </c>
      <c r="B3340" s="17">
        <v>4.048463396195987E-3</v>
      </c>
      <c r="C3340" s="9">
        <f t="shared" si="259"/>
        <v>-1.5822366038040128E-3</v>
      </c>
      <c r="D3340" s="6">
        <f t="shared" si="260"/>
        <v>2.5034726704172565E-6</v>
      </c>
      <c r="E3340" s="6">
        <f t="shared" si="262"/>
        <v>3.8678735377611701E-5</v>
      </c>
      <c r="F3340" s="6">
        <f t="shared" si="261"/>
        <v>0.43165642602264387</v>
      </c>
      <c r="G3340" s="17">
        <v>3.1986901582266329E-3</v>
      </c>
      <c r="H3340" s="9">
        <f t="shared" si="258"/>
        <v>6.5700565143889276E-3</v>
      </c>
      <c r="I3340" s="8"/>
      <c r="J3340" s="10"/>
      <c r="AC3340" s="14"/>
      <c r="AD3340" s="15"/>
    </row>
    <row r="3341" spans="1:30" hidden="1" outlineLevel="1" x14ac:dyDescent="0.3">
      <c r="A3341" s="14">
        <v>41365</v>
      </c>
      <c r="B3341" s="17">
        <v>-4.4836168653575878E-3</v>
      </c>
      <c r="C3341" s="9">
        <f t="shared" si="259"/>
        <v>-1.0114316865357588E-2</v>
      </c>
      <c r="D3341" s="6">
        <f t="shared" si="260"/>
        <v>1.0229940565285693E-4</v>
      </c>
      <c r="E3341" s="6">
        <f t="shared" si="262"/>
        <v>2.5034726704172565E-6</v>
      </c>
      <c r="F3341" s="6">
        <f t="shared" si="261"/>
        <v>0.11214504380291064</v>
      </c>
      <c r="G3341" s="17">
        <v>4.5663700425893905E-3</v>
      </c>
      <c r="H3341" s="9">
        <f t="shared" si="258"/>
        <v>3.3488064112891123E-3</v>
      </c>
      <c r="I3341" s="8"/>
      <c r="J3341" s="10"/>
      <c r="AC3341" s="14"/>
      <c r="AD3341" s="15"/>
    </row>
    <row r="3342" spans="1:30" hidden="1" outlineLevel="1" x14ac:dyDescent="0.3">
      <c r="A3342" s="14">
        <v>41366</v>
      </c>
      <c r="B3342" s="17">
        <v>5.1589338988549775E-3</v>
      </c>
      <c r="C3342" s="9">
        <f t="shared" si="259"/>
        <v>-4.7176610114502224E-4</v>
      </c>
      <c r="D3342" s="6">
        <f t="shared" si="260"/>
        <v>2.2256325418957537E-7</v>
      </c>
      <c r="E3342" s="6">
        <f t="shared" si="262"/>
        <v>1.0229940565285693E-4</v>
      </c>
      <c r="F3342" s="6">
        <f t="shared" si="261"/>
        <v>0.20728676307887006</v>
      </c>
      <c r="G3342" s="17">
        <v>4.1777127759303843E-3</v>
      </c>
      <c r="H3342" s="9">
        <f t="shared" ref="H3342:H3405" si="263">SQRT(F3342)/100</f>
        <v>4.5528756086551502E-3</v>
      </c>
      <c r="I3342" s="8"/>
      <c r="J3342" s="10"/>
      <c r="AC3342" s="14"/>
      <c r="AD3342" s="15"/>
    </row>
    <row r="3343" spans="1:30" hidden="1" outlineLevel="1" x14ac:dyDescent="0.3">
      <c r="A3343" s="14">
        <v>41367</v>
      </c>
      <c r="B3343" s="17">
        <v>-1.0602133218841155E-2</v>
      </c>
      <c r="C3343" s="9">
        <f t="shared" ref="C3343:C3406" si="264">B3343-B$5</f>
        <v>-1.6232833218841156E-2</v>
      </c>
      <c r="D3343" s="6">
        <f t="shared" ref="D3343:D3406" si="265">C3343^2</f>
        <v>2.6350487431071293E-4</v>
      </c>
      <c r="E3343" s="6">
        <f t="shared" si="262"/>
        <v>2.2256325418957537E-7</v>
      </c>
      <c r="F3343" s="6">
        <f t="shared" ref="F3343:F3406" si="266">IF(C3342&gt;0,B$6+B$7*E3343+B$8*(G3342*100)^2,B$6+B$7*E3343+B$8*(G3342*100)^2+E3343*$B$9)</f>
        <v>0.17682910378914377</v>
      </c>
      <c r="G3343" s="17">
        <v>7.2086745674500392E-3</v>
      </c>
      <c r="H3343" s="9">
        <f t="shared" si="263"/>
        <v>4.205105275604212E-3</v>
      </c>
      <c r="I3343" s="8"/>
      <c r="J3343" s="10"/>
      <c r="AC3343" s="14"/>
      <c r="AD3343" s="15"/>
    </row>
    <row r="3344" spans="1:30" hidden="1" outlineLevel="1" x14ac:dyDescent="0.3">
      <c r="A3344" s="14">
        <v>41368</v>
      </c>
      <c r="B3344" s="17">
        <v>4.0402790127371012E-3</v>
      </c>
      <c r="C3344" s="9">
        <f t="shared" si="264"/>
        <v>-1.5904209872628985E-3</v>
      </c>
      <c r="D3344" s="6">
        <f t="shared" si="265"/>
        <v>2.5294389167262931E-6</v>
      </c>
      <c r="E3344" s="6">
        <f t="shared" ref="E3344:E3407" si="267">D3343</f>
        <v>2.6350487431071293E-4</v>
      </c>
      <c r="F3344" s="6">
        <f t="shared" si="266"/>
        <v>0.48599617744375068</v>
      </c>
      <c r="G3344" s="17">
        <v>3.6958711127823497E-3</v>
      </c>
      <c r="H3344" s="9">
        <f t="shared" si="263"/>
        <v>6.9713426070144528E-3</v>
      </c>
      <c r="I3344" s="8"/>
      <c r="J3344" s="10"/>
      <c r="AC3344" s="14"/>
      <c r="AD3344" s="15"/>
    </row>
    <row r="3345" spans="1:30" hidden="1" outlineLevel="1" x14ac:dyDescent="0.3">
      <c r="A3345" s="14">
        <v>41369</v>
      </c>
      <c r="B3345" s="17">
        <v>-4.3041451689108728E-3</v>
      </c>
      <c r="C3345" s="9">
        <f t="shared" si="264"/>
        <v>-9.9348451689108726E-3</v>
      </c>
      <c r="D3345" s="6">
        <f t="shared" si="265"/>
        <v>9.8701148530231709E-5</v>
      </c>
      <c r="E3345" s="6">
        <f t="shared" si="267"/>
        <v>2.5294389167262931E-6</v>
      </c>
      <c r="F3345" s="6">
        <f t="shared" si="266"/>
        <v>0.14284825198309531</v>
      </c>
      <c r="G3345" s="17">
        <v>1.0166326420795136E-2</v>
      </c>
      <c r="H3345" s="9">
        <f t="shared" si="263"/>
        <v>3.7795271130538978E-3</v>
      </c>
      <c r="I3345" s="8"/>
      <c r="J3345" s="10"/>
      <c r="AC3345" s="14"/>
      <c r="AD3345" s="15"/>
    </row>
    <row r="3346" spans="1:30" hidden="1" outlineLevel="1" x14ac:dyDescent="0.3">
      <c r="A3346" s="14">
        <v>41372</v>
      </c>
      <c r="B3346" s="17">
        <v>6.282958765272492E-3</v>
      </c>
      <c r="C3346" s="9">
        <f t="shared" si="264"/>
        <v>6.5225876527249226E-4</v>
      </c>
      <c r="D3346" s="6">
        <f t="shared" si="265"/>
        <v>4.2544149687479615E-7</v>
      </c>
      <c r="E3346" s="6">
        <f t="shared" si="267"/>
        <v>9.8701148530231709E-5</v>
      </c>
      <c r="F3346" s="6">
        <f t="shared" si="266"/>
        <v>0.94626065014258143</v>
      </c>
      <c r="G3346" s="17">
        <v>5.4258020506668253E-3</v>
      </c>
      <c r="H3346" s="9">
        <f t="shared" si="263"/>
        <v>9.7275929712472113E-3</v>
      </c>
      <c r="I3346" s="8"/>
      <c r="J3346" s="10"/>
      <c r="AC3346" s="14"/>
      <c r="AD3346" s="15"/>
    </row>
    <row r="3347" spans="1:30" hidden="1" outlineLevel="1" x14ac:dyDescent="0.3">
      <c r="A3347" s="14">
        <v>41373</v>
      </c>
      <c r="B3347" s="17">
        <v>3.5380658065774688E-3</v>
      </c>
      <c r="C3347" s="9">
        <f t="shared" si="264"/>
        <v>-2.0926341934225309E-3</v>
      </c>
      <c r="D3347" s="6">
        <f t="shared" si="265"/>
        <v>4.3791178674811662E-6</v>
      </c>
      <c r="E3347" s="6">
        <f t="shared" si="267"/>
        <v>4.2544149687479615E-7</v>
      </c>
      <c r="F3347" s="6">
        <f t="shared" si="266"/>
        <v>0.28418805993778368</v>
      </c>
      <c r="G3347" s="17">
        <v>5.2367667415658846E-3</v>
      </c>
      <c r="H3347" s="9">
        <f t="shared" si="263"/>
        <v>5.3309291867157989E-3</v>
      </c>
      <c r="I3347" s="8"/>
      <c r="J3347" s="10"/>
      <c r="AC3347" s="14"/>
      <c r="AD3347" s="15"/>
    </row>
    <row r="3348" spans="1:30" hidden="1" outlineLevel="1" x14ac:dyDescent="0.3">
      <c r="A3348" s="14">
        <v>41374</v>
      </c>
      <c r="B3348" s="17">
        <v>1.2115443329550425E-2</v>
      </c>
      <c r="C3348" s="9">
        <f t="shared" si="264"/>
        <v>6.4847433295504254E-3</v>
      </c>
      <c r="D3348" s="6">
        <f t="shared" si="265"/>
        <v>4.205189605014874E-5</v>
      </c>
      <c r="E3348" s="6">
        <f t="shared" si="267"/>
        <v>4.3791178674811662E-6</v>
      </c>
      <c r="F3348" s="6">
        <f t="shared" si="266"/>
        <v>0.26613507358897437</v>
      </c>
      <c r="G3348" s="17">
        <v>5.5369588400519323E-3</v>
      </c>
      <c r="H3348" s="9">
        <f t="shared" si="263"/>
        <v>5.1588280993746473E-3</v>
      </c>
      <c r="I3348" s="8"/>
      <c r="J3348" s="10"/>
      <c r="AC3348" s="14"/>
      <c r="AD3348" s="15"/>
    </row>
    <row r="3349" spans="1:30" hidden="1" outlineLevel="1" x14ac:dyDescent="0.3">
      <c r="A3349" s="14">
        <v>41375</v>
      </c>
      <c r="B3349" s="17">
        <v>3.5459561795719218E-3</v>
      </c>
      <c r="C3349" s="9">
        <f t="shared" si="264"/>
        <v>-2.0847438204280779E-3</v>
      </c>
      <c r="D3349" s="6">
        <f t="shared" si="265"/>
        <v>4.346156796813058E-6</v>
      </c>
      <c r="E3349" s="6">
        <f t="shared" si="267"/>
        <v>4.205189605014874E-5</v>
      </c>
      <c r="F3349" s="6">
        <f t="shared" si="266"/>
        <v>0.29510292850046582</v>
      </c>
      <c r="G3349" s="17">
        <v>4.3026546402943101E-3</v>
      </c>
      <c r="H3349" s="9">
        <f t="shared" si="263"/>
        <v>5.4323376966133631E-3</v>
      </c>
      <c r="I3349" s="8"/>
      <c r="J3349" s="10"/>
      <c r="AC3349" s="14"/>
      <c r="AD3349" s="15"/>
    </row>
    <row r="3350" spans="1:30" hidden="1" outlineLevel="1" x14ac:dyDescent="0.3">
      <c r="A3350" s="14">
        <v>41376</v>
      </c>
      <c r="B3350" s="17">
        <v>-2.8407983185492532E-3</v>
      </c>
      <c r="C3350" s="9">
        <f t="shared" si="264"/>
        <v>-8.4714983185492539E-3</v>
      </c>
      <c r="D3350" s="6">
        <f t="shared" si="265"/>
        <v>7.1766283761182835E-5</v>
      </c>
      <c r="E3350" s="6">
        <f t="shared" si="267"/>
        <v>4.346156796813058E-6</v>
      </c>
      <c r="F3350" s="6">
        <f t="shared" si="266"/>
        <v>0.18632023552124935</v>
      </c>
      <c r="G3350" s="17">
        <v>6.4333579231407225E-3</v>
      </c>
      <c r="H3350" s="9">
        <f t="shared" si="263"/>
        <v>4.3164827756085088E-3</v>
      </c>
      <c r="I3350" s="8"/>
      <c r="J3350" s="10"/>
      <c r="AC3350" s="14"/>
      <c r="AD3350" s="15"/>
    </row>
    <row r="3351" spans="1:30" hidden="1" outlineLevel="1" x14ac:dyDescent="0.3">
      <c r="A3351" s="14">
        <v>41379</v>
      </c>
      <c r="B3351" s="17">
        <v>-2.3234124550361147E-2</v>
      </c>
      <c r="C3351" s="9">
        <f t="shared" si="264"/>
        <v>-2.8864824550361146E-2</v>
      </c>
      <c r="D3351" s="6">
        <f t="shared" si="265"/>
        <v>8.331780963231315E-4</v>
      </c>
      <c r="E3351" s="6">
        <f t="shared" si="267"/>
        <v>7.1766283761182835E-5</v>
      </c>
      <c r="F3351" s="6">
        <f t="shared" si="266"/>
        <v>0.39122562525951959</v>
      </c>
      <c r="G3351" s="17">
        <v>8.9087171554827326E-3</v>
      </c>
      <c r="H3351" s="9">
        <f t="shared" si="263"/>
        <v>6.254803156451205E-3</v>
      </c>
      <c r="I3351" s="8"/>
      <c r="J3351" s="10"/>
      <c r="AC3351" s="14"/>
      <c r="AD3351" s="15"/>
    </row>
    <row r="3352" spans="1:30" hidden="1" outlineLevel="1" x14ac:dyDescent="0.3">
      <c r="A3352" s="14">
        <v>41380</v>
      </c>
      <c r="B3352" s="17">
        <v>1.4205840828064486E-2</v>
      </c>
      <c r="C3352" s="9">
        <f t="shared" si="264"/>
        <v>8.575140828064487E-3</v>
      </c>
      <c r="D3352" s="6">
        <f t="shared" si="265"/>
        <v>7.3533040221138502E-5</v>
      </c>
      <c r="E3352" s="6">
        <f t="shared" si="267"/>
        <v>8.331780963231315E-4</v>
      </c>
      <c r="F3352" s="6">
        <f t="shared" si="266"/>
        <v>0.73151918986551123</v>
      </c>
      <c r="G3352" s="17">
        <v>5.9603779745521345E-3</v>
      </c>
      <c r="H3352" s="9">
        <f t="shared" si="263"/>
        <v>8.5528895109519051E-3</v>
      </c>
      <c r="I3352" s="8"/>
      <c r="J3352" s="10"/>
      <c r="AC3352" s="14"/>
      <c r="AD3352" s="15"/>
    </row>
    <row r="3353" spans="1:30" hidden="1" outlineLevel="1" x14ac:dyDescent="0.3">
      <c r="A3353" s="14">
        <v>41381</v>
      </c>
      <c r="B3353" s="17">
        <v>-1.4431313685986128E-2</v>
      </c>
      <c r="C3353" s="9">
        <f t="shared" si="264"/>
        <v>-2.0062013685986129E-2</v>
      </c>
      <c r="D3353" s="6">
        <f t="shared" si="265"/>
        <v>4.0248439313669474E-4</v>
      </c>
      <c r="E3353" s="6">
        <f t="shared" si="267"/>
        <v>7.3533040221138502E-5</v>
      </c>
      <c r="F3353" s="6">
        <f t="shared" si="266"/>
        <v>0.33870732785504221</v>
      </c>
      <c r="G3353" s="17">
        <v>1.1011193917923597E-2</v>
      </c>
      <c r="H3353" s="9">
        <f t="shared" si="263"/>
        <v>5.8198567667515858E-3</v>
      </c>
      <c r="I3353" s="8"/>
      <c r="J3353" s="10"/>
      <c r="AC3353" s="14"/>
      <c r="AD3353" s="15"/>
    </row>
    <row r="3354" spans="1:30" hidden="1" outlineLevel="1" x14ac:dyDescent="0.3">
      <c r="A3354" s="14">
        <v>41382</v>
      </c>
      <c r="B3354" s="17">
        <v>-6.7235559695426259E-3</v>
      </c>
      <c r="C3354" s="9">
        <f t="shared" si="264"/>
        <v>-1.2354255969542625E-2</v>
      </c>
      <c r="D3354" s="6">
        <f t="shared" si="265"/>
        <v>1.5262764056097957E-4</v>
      </c>
      <c r="E3354" s="6">
        <f t="shared" si="267"/>
        <v>4.0248439313669474E-4</v>
      </c>
      <c r="F3354" s="6">
        <f t="shared" si="266"/>
        <v>1.1065738401881975</v>
      </c>
      <c r="G3354" s="17">
        <v>7.026973218736585E-3</v>
      </c>
      <c r="H3354" s="9">
        <f t="shared" si="263"/>
        <v>1.0519381351525373E-2</v>
      </c>
      <c r="I3354" s="8"/>
      <c r="J3354" s="10"/>
      <c r="AC3354" s="14"/>
      <c r="AD3354" s="15"/>
    </row>
    <row r="3355" spans="1:30" hidden="1" outlineLevel="1" x14ac:dyDescent="0.3">
      <c r="A3355" s="14">
        <v>41383</v>
      </c>
      <c r="B3355" s="17">
        <v>8.8089890510562648E-3</v>
      </c>
      <c r="C3355" s="9">
        <f t="shared" si="264"/>
        <v>3.1782890510562651E-3</v>
      </c>
      <c r="D3355" s="6">
        <f t="shared" si="265"/>
        <v>1.0101521292064133E-5</v>
      </c>
      <c r="E3355" s="6">
        <f t="shared" si="267"/>
        <v>1.5262764056097957E-4</v>
      </c>
      <c r="F3355" s="6">
        <f t="shared" si="266"/>
        <v>0.46280841581039051</v>
      </c>
      <c r="G3355" s="17">
        <v>5.2030212733062487E-3</v>
      </c>
      <c r="H3355" s="9">
        <f t="shared" si="263"/>
        <v>6.8030023946077699E-3</v>
      </c>
      <c r="I3355" s="8"/>
      <c r="J3355" s="10"/>
      <c r="AC3355" s="14"/>
      <c r="AD3355" s="15"/>
    </row>
    <row r="3356" spans="1:30" hidden="1" outlineLevel="1" x14ac:dyDescent="0.3">
      <c r="A3356" s="14">
        <v>41386</v>
      </c>
      <c r="B3356" s="17">
        <v>4.6507982154273889E-3</v>
      </c>
      <c r="C3356" s="9">
        <f t="shared" si="264"/>
        <v>-9.7990178457261091E-4</v>
      </c>
      <c r="D3356" s="6">
        <f t="shared" si="265"/>
        <v>9.6020750740858747E-7</v>
      </c>
      <c r="E3356" s="6">
        <f t="shared" si="267"/>
        <v>1.0101521292064133E-5</v>
      </c>
      <c r="F3356" s="6">
        <f t="shared" si="266"/>
        <v>0.26297880182837768</v>
      </c>
      <c r="G3356" s="17">
        <v>7.0659250841560691E-3</v>
      </c>
      <c r="H3356" s="9">
        <f t="shared" si="263"/>
        <v>5.1281458815870063E-3</v>
      </c>
      <c r="I3356" s="8"/>
      <c r="J3356" s="10"/>
      <c r="AC3356" s="14"/>
      <c r="AD3356" s="15"/>
    </row>
    <row r="3357" spans="1:30" hidden="1" outlineLevel="1" x14ac:dyDescent="0.3">
      <c r="A3357" s="14">
        <v>41387</v>
      </c>
      <c r="B3357" s="17">
        <v>1.0365312805549472E-2</v>
      </c>
      <c r="C3357" s="9">
        <f t="shared" si="264"/>
        <v>4.7346128055494726E-3</v>
      </c>
      <c r="D3357" s="6">
        <f t="shared" si="265"/>
        <v>2.241655841847305E-5</v>
      </c>
      <c r="E3357" s="6">
        <f t="shared" si="267"/>
        <v>9.6020750740858747E-7</v>
      </c>
      <c r="F3357" s="6">
        <f t="shared" si="266"/>
        <v>0.46769896865851784</v>
      </c>
      <c r="G3357" s="17">
        <v>4.5064122198194443E-3</v>
      </c>
      <c r="H3357" s="9">
        <f t="shared" si="263"/>
        <v>6.8388520137411786E-3</v>
      </c>
      <c r="I3357" s="8"/>
      <c r="J3357" s="10"/>
      <c r="AC3357" s="14"/>
      <c r="AD3357" s="15"/>
    </row>
    <row r="3358" spans="1:30" hidden="1" outlineLevel="1" x14ac:dyDescent="0.3">
      <c r="A3358" s="14">
        <v>41388</v>
      </c>
      <c r="B3358" s="17">
        <v>6.3401700759486471E-6</v>
      </c>
      <c r="C3358" s="9">
        <f t="shared" si="264"/>
        <v>-5.6243598299240511E-3</v>
      </c>
      <c r="D3358" s="6">
        <f t="shared" si="265"/>
        <v>3.1633423496463301E-5</v>
      </c>
      <c r="E3358" s="6">
        <f t="shared" si="267"/>
        <v>2.241655841847305E-5</v>
      </c>
      <c r="F3358" s="6">
        <f t="shared" si="266"/>
        <v>0.20239652655738599</v>
      </c>
      <c r="G3358" s="17">
        <v>3.0228870390760429E-3</v>
      </c>
      <c r="H3358" s="9">
        <f t="shared" si="263"/>
        <v>4.4988501481754871E-3</v>
      </c>
      <c r="I3358" s="8"/>
      <c r="J3358" s="10"/>
      <c r="AC3358" s="14"/>
      <c r="AD3358" s="15"/>
    </row>
    <row r="3359" spans="1:30" hidden="1" outlineLevel="1" x14ac:dyDescent="0.3">
      <c r="A3359" s="14">
        <v>41389</v>
      </c>
      <c r="B3359" s="17">
        <v>4.0266145649865189E-3</v>
      </c>
      <c r="C3359" s="9">
        <f t="shared" si="264"/>
        <v>-1.6040854350134809E-3</v>
      </c>
      <c r="D3359" s="6">
        <f t="shared" si="265"/>
        <v>2.5730900828223883E-6</v>
      </c>
      <c r="E3359" s="6">
        <f t="shared" si="267"/>
        <v>3.1633423496463301E-5</v>
      </c>
      <c r="F3359" s="6">
        <f t="shared" si="266"/>
        <v>0.10235318180463004</v>
      </c>
      <c r="G3359" s="17">
        <v>6.0868932063633955E-3</v>
      </c>
      <c r="H3359" s="9">
        <f t="shared" si="263"/>
        <v>3.1992683820622186E-3</v>
      </c>
      <c r="I3359" s="8"/>
      <c r="J3359" s="10"/>
      <c r="AC3359" s="14"/>
      <c r="AD3359" s="15"/>
    </row>
    <row r="3360" spans="1:30" hidden="1" outlineLevel="1" x14ac:dyDescent="0.3">
      <c r="A3360" s="14">
        <v>41390</v>
      </c>
      <c r="B3360" s="17">
        <v>-1.8438118015162064E-3</v>
      </c>
      <c r="C3360" s="9">
        <f t="shared" si="264"/>
        <v>-7.4745118015162064E-3</v>
      </c>
      <c r="D3360" s="6">
        <f t="shared" si="265"/>
        <v>5.5868326671005047E-5</v>
      </c>
      <c r="E3360" s="6">
        <f t="shared" si="267"/>
        <v>2.5730900828223883E-6</v>
      </c>
      <c r="F3360" s="6">
        <f t="shared" si="266"/>
        <v>0.35235970553386214</v>
      </c>
      <c r="G3360" s="17">
        <v>3.6619290643934545E-3</v>
      </c>
      <c r="H3360" s="9">
        <f t="shared" si="263"/>
        <v>5.9359894333957689E-3</v>
      </c>
      <c r="I3360" s="8"/>
      <c r="J3360" s="10"/>
      <c r="AC3360" s="14"/>
      <c r="AD3360" s="15"/>
    </row>
    <row r="3361" spans="1:30" hidden="1" outlineLevel="1" x14ac:dyDescent="0.3">
      <c r="A3361" s="14">
        <v>41393</v>
      </c>
      <c r="B3361" s="17">
        <v>7.1603153694091834E-3</v>
      </c>
      <c r="C3361" s="9">
        <f t="shared" si="264"/>
        <v>1.5296153694091836E-3</v>
      </c>
      <c r="D3361" s="6">
        <f t="shared" si="265"/>
        <v>2.3397231783327931E-6</v>
      </c>
      <c r="E3361" s="6">
        <f t="shared" si="267"/>
        <v>5.5868326671005047E-5</v>
      </c>
      <c r="F3361" s="6">
        <f t="shared" si="266"/>
        <v>0.1406206064299298</v>
      </c>
      <c r="G3361" s="17">
        <v>4.6887462203408546E-3</v>
      </c>
      <c r="H3361" s="9">
        <f t="shared" si="263"/>
        <v>3.74994141860816E-3</v>
      </c>
      <c r="I3361" s="8"/>
      <c r="J3361" s="10"/>
      <c r="AC3361" s="14"/>
      <c r="AD3361" s="15"/>
    </row>
    <row r="3362" spans="1:30" hidden="1" outlineLevel="1" x14ac:dyDescent="0.3">
      <c r="A3362" s="14">
        <v>41394</v>
      </c>
      <c r="B3362" s="17">
        <v>2.4818174185819602E-3</v>
      </c>
      <c r="C3362" s="9">
        <f t="shared" si="264"/>
        <v>-3.1488825814180396E-3</v>
      </c>
      <c r="D3362" s="6">
        <f t="shared" si="265"/>
        <v>9.9154615115579372E-6</v>
      </c>
      <c r="E3362" s="6">
        <f t="shared" si="267"/>
        <v>2.3397231783327931E-6</v>
      </c>
      <c r="F3362" s="6">
        <f t="shared" si="266"/>
        <v>0.2174137434007419</v>
      </c>
      <c r="G3362" s="17">
        <v>5.2320135108008519E-3</v>
      </c>
      <c r="H3362" s="9">
        <f t="shared" si="263"/>
        <v>4.6627646670268693E-3</v>
      </c>
      <c r="I3362" s="8"/>
      <c r="J3362" s="10"/>
      <c r="AC3362" s="14"/>
      <c r="AD3362" s="15"/>
    </row>
    <row r="3363" spans="1:30" hidden="1" outlineLevel="1" x14ac:dyDescent="0.3">
      <c r="A3363" s="14">
        <v>41395</v>
      </c>
      <c r="B3363" s="17">
        <v>-9.3514726495659718E-3</v>
      </c>
      <c r="C3363" s="9">
        <f t="shared" si="264"/>
        <v>-1.4982172649565972E-2</v>
      </c>
      <c r="D3363" s="6">
        <f t="shared" si="265"/>
        <v>2.2446549730140267E-4</v>
      </c>
      <c r="E3363" s="6">
        <f t="shared" si="267"/>
        <v>9.9154615115579372E-6</v>
      </c>
      <c r="F3363" s="6">
        <f t="shared" si="266"/>
        <v>0.26569033019928029</v>
      </c>
      <c r="G3363" s="17">
        <v>4.5296724076868931E-3</v>
      </c>
      <c r="H3363" s="9">
        <f t="shared" si="263"/>
        <v>5.154515789085142E-3</v>
      </c>
      <c r="I3363" s="8"/>
      <c r="J3363" s="10"/>
      <c r="AC3363" s="14"/>
      <c r="AD3363" s="15"/>
    </row>
    <row r="3364" spans="1:30" hidden="1" outlineLevel="1" x14ac:dyDescent="0.3">
      <c r="A3364" s="14">
        <v>41396</v>
      </c>
      <c r="B3364" s="17">
        <v>9.3640038103222495E-3</v>
      </c>
      <c r="C3364" s="9">
        <f t="shared" si="264"/>
        <v>3.7333038103222497E-3</v>
      </c>
      <c r="D3364" s="6">
        <f t="shared" si="265"/>
        <v>1.3937557340166628E-5</v>
      </c>
      <c r="E3364" s="6">
        <f t="shared" si="267"/>
        <v>2.2446549730140267E-4</v>
      </c>
      <c r="F3364" s="6">
        <f t="shared" si="266"/>
        <v>0.20431810766458211</v>
      </c>
      <c r="G3364" s="17">
        <v>4.2414656661657483E-3</v>
      </c>
      <c r="H3364" s="9">
        <f t="shared" si="263"/>
        <v>4.5201560555425749E-3</v>
      </c>
      <c r="I3364" s="8"/>
      <c r="J3364" s="10"/>
      <c r="AC3364" s="14"/>
      <c r="AD3364" s="15"/>
    </row>
    <row r="3365" spans="1:30" hidden="1" outlineLevel="1" x14ac:dyDescent="0.3">
      <c r="A3365" s="14">
        <v>41397</v>
      </c>
      <c r="B3365" s="17">
        <v>1.047956394817034E-2</v>
      </c>
      <c r="C3365" s="9">
        <f t="shared" si="264"/>
        <v>4.8488639481703401E-3</v>
      </c>
      <c r="D3365" s="6">
        <f t="shared" si="265"/>
        <v>2.3511481587866058E-5</v>
      </c>
      <c r="E3365" s="6">
        <f t="shared" si="267"/>
        <v>1.3937557340166628E-5</v>
      </c>
      <c r="F3365" s="6">
        <f t="shared" si="266"/>
        <v>0.1816367076424997</v>
      </c>
      <c r="G3365" s="17">
        <v>6.6061587041433478E-3</v>
      </c>
      <c r="H3365" s="9">
        <f t="shared" si="263"/>
        <v>4.2618858225262173E-3</v>
      </c>
      <c r="I3365" s="8"/>
      <c r="J3365" s="10"/>
      <c r="AC3365" s="14"/>
      <c r="AD3365" s="15"/>
    </row>
    <row r="3366" spans="1:30" hidden="1" outlineLevel="1" x14ac:dyDescent="0.3">
      <c r="A3366" s="14">
        <v>41400</v>
      </c>
      <c r="B3366" s="17">
        <v>1.9059611284854903E-3</v>
      </c>
      <c r="C3366" s="9">
        <f t="shared" si="264"/>
        <v>-3.7247388715145094E-3</v>
      </c>
      <c r="D3366" s="6">
        <f t="shared" si="265"/>
        <v>1.3873679660971181E-5</v>
      </c>
      <c r="E3366" s="6">
        <f t="shared" si="267"/>
        <v>2.3511481587866058E-5</v>
      </c>
      <c r="F3366" s="6">
        <f t="shared" si="266"/>
        <v>0.4113954181075416</v>
      </c>
      <c r="G3366" s="17">
        <v>2.1726415605395244E-3</v>
      </c>
      <c r="H3366" s="9">
        <f t="shared" si="263"/>
        <v>6.4140113665906587E-3</v>
      </c>
      <c r="I3366" s="8"/>
      <c r="J3366" s="10"/>
      <c r="AC3366" s="14"/>
      <c r="AD3366" s="15"/>
    </row>
    <row r="3367" spans="1:30" hidden="1" outlineLevel="1" x14ac:dyDescent="0.3">
      <c r="A3367" s="14">
        <v>41401</v>
      </c>
      <c r="B3367" s="17">
        <v>5.2166391598378629E-3</v>
      </c>
      <c r="C3367" s="9">
        <f t="shared" si="264"/>
        <v>-4.1406084016213686E-4</v>
      </c>
      <c r="D3367" s="6">
        <f t="shared" si="265"/>
        <v>1.7144637935577465E-7</v>
      </c>
      <c r="E3367" s="6">
        <f t="shared" si="267"/>
        <v>1.3873679660971181E-5</v>
      </c>
      <c r="F3367" s="6">
        <f t="shared" si="266"/>
        <v>6.2782776045350819E-2</v>
      </c>
      <c r="G3367" s="17">
        <v>2.6198253277677605E-3</v>
      </c>
      <c r="H3367" s="9">
        <f t="shared" si="263"/>
        <v>2.5056491383541875E-3</v>
      </c>
      <c r="I3367" s="8"/>
      <c r="J3367" s="10"/>
      <c r="AC3367" s="14"/>
      <c r="AD3367" s="15"/>
    </row>
    <row r="3368" spans="1:30" hidden="1" outlineLevel="1" x14ac:dyDescent="0.3">
      <c r="A3368" s="14">
        <v>41402</v>
      </c>
      <c r="B3368" s="17">
        <v>4.1305388666965856E-3</v>
      </c>
      <c r="C3368" s="9">
        <f t="shared" si="264"/>
        <v>-1.5001611333034142E-3</v>
      </c>
      <c r="D3368" s="6">
        <f t="shared" si="265"/>
        <v>2.250483425874184E-6</v>
      </c>
      <c r="E3368" s="6">
        <f t="shared" si="267"/>
        <v>1.7144637935577465E-7</v>
      </c>
      <c r="F3368" s="6">
        <f t="shared" si="266"/>
        <v>8.1976262668192829E-2</v>
      </c>
      <c r="G3368" s="17">
        <v>3.6303616493248494E-3</v>
      </c>
      <c r="H3368" s="9">
        <f t="shared" si="263"/>
        <v>2.8631497108637686E-3</v>
      </c>
      <c r="I3368" s="8"/>
      <c r="J3368" s="10"/>
      <c r="AC3368" s="14"/>
      <c r="AD3368" s="15"/>
    </row>
    <row r="3369" spans="1:30" hidden="1" outlineLevel="1" x14ac:dyDescent="0.3">
      <c r="A3369" s="14">
        <v>41403</v>
      </c>
      <c r="B3369" s="17">
        <v>-3.6939180287748701E-3</v>
      </c>
      <c r="C3369" s="9">
        <f t="shared" si="264"/>
        <v>-9.3246180287748694E-3</v>
      </c>
      <c r="D3369" s="6">
        <f t="shared" si="265"/>
        <v>8.6948501382553336E-5</v>
      </c>
      <c r="E3369" s="6">
        <f t="shared" si="267"/>
        <v>2.250483425874184E-6</v>
      </c>
      <c r="F3369" s="6">
        <f t="shared" si="266"/>
        <v>0.13854940264766127</v>
      </c>
      <c r="G3369" s="17">
        <v>4.3926353959106426E-3</v>
      </c>
      <c r="H3369" s="9">
        <f t="shared" si="263"/>
        <v>3.7222224899602831E-3</v>
      </c>
      <c r="I3369" s="8"/>
      <c r="J3369" s="10"/>
      <c r="AC3369" s="14"/>
      <c r="AD3369" s="15"/>
    </row>
    <row r="3370" spans="1:30" hidden="1" outlineLevel="1" x14ac:dyDescent="0.3">
      <c r="A3370" s="14">
        <v>41404</v>
      </c>
      <c r="B3370" s="17">
        <v>4.3123437715832979E-3</v>
      </c>
      <c r="C3370" s="9">
        <f t="shared" si="264"/>
        <v>-1.3183562284167019E-3</v>
      </c>
      <c r="D3370" s="6">
        <f t="shared" si="265"/>
        <v>1.7380631450051112E-6</v>
      </c>
      <c r="E3370" s="6">
        <f t="shared" si="267"/>
        <v>8.6948501382553336E-5</v>
      </c>
      <c r="F3370" s="6">
        <f t="shared" si="266"/>
        <v>0.19334261888143467</v>
      </c>
      <c r="G3370" s="17">
        <v>3.5069707985505814E-3</v>
      </c>
      <c r="H3370" s="9">
        <f t="shared" si="263"/>
        <v>4.3970742418275666E-3</v>
      </c>
      <c r="I3370" s="8"/>
      <c r="J3370" s="10"/>
      <c r="AC3370" s="14"/>
      <c r="AD3370" s="15"/>
    </row>
    <row r="3371" spans="1:30" hidden="1" outlineLevel="1" x14ac:dyDescent="0.3">
      <c r="A3371" s="14">
        <v>41407</v>
      </c>
      <c r="B3371" s="17">
        <v>4.2888448872639545E-5</v>
      </c>
      <c r="C3371" s="9">
        <f t="shared" si="264"/>
        <v>-5.5878115511273606E-3</v>
      </c>
      <c r="D3371" s="6">
        <f t="shared" si="265"/>
        <v>3.1223637930912362E-5</v>
      </c>
      <c r="E3371" s="6">
        <f t="shared" si="267"/>
        <v>1.7380631450051112E-6</v>
      </c>
      <c r="F3371" s="6">
        <f t="shared" si="266"/>
        <v>0.13066104923872773</v>
      </c>
      <c r="G3371" s="17">
        <v>4.0025224113050843E-3</v>
      </c>
      <c r="H3371" s="9">
        <f t="shared" si="263"/>
        <v>3.6147067548935102E-3</v>
      </c>
      <c r="I3371" s="8"/>
      <c r="J3371" s="10"/>
      <c r="AC3371" s="14"/>
      <c r="AD3371" s="15"/>
    </row>
    <row r="3372" spans="1:30" hidden="1" outlineLevel="1" x14ac:dyDescent="0.3">
      <c r="A3372" s="14">
        <v>41408</v>
      </c>
      <c r="B3372" s="17">
        <v>1.0091066969148969E-2</v>
      </c>
      <c r="C3372" s="9">
        <f t="shared" si="264"/>
        <v>4.4603669691489689E-3</v>
      </c>
      <c r="D3372" s="6">
        <f t="shared" si="265"/>
        <v>1.9894873499475157E-5</v>
      </c>
      <c r="E3372" s="6">
        <f t="shared" si="267"/>
        <v>3.1223637930912362E-5</v>
      </c>
      <c r="F3372" s="6">
        <f t="shared" si="266"/>
        <v>0.16399822643986134</v>
      </c>
      <c r="G3372" s="17">
        <v>4.3565169118572203E-3</v>
      </c>
      <c r="H3372" s="9">
        <f t="shared" si="263"/>
        <v>4.0496694487311101E-3</v>
      </c>
      <c r="I3372" s="8"/>
      <c r="J3372" s="10"/>
      <c r="AC3372" s="14"/>
      <c r="AD3372" s="15"/>
    </row>
    <row r="3373" spans="1:30" hidden="1" outlineLevel="1" x14ac:dyDescent="0.3">
      <c r="A3373" s="14">
        <v>41409</v>
      </c>
      <c r="B3373" s="17">
        <v>5.1011034902093402E-3</v>
      </c>
      <c r="C3373" s="9">
        <f t="shared" si="264"/>
        <v>-5.2959650979065957E-4</v>
      </c>
      <c r="D3373" s="6">
        <f t="shared" si="265"/>
        <v>2.8047246318244815E-7</v>
      </c>
      <c r="E3373" s="6">
        <f t="shared" si="267"/>
        <v>1.9894873499475157E-5</v>
      </c>
      <c r="F3373" s="6">
        <f t="shared" si="266"/>
        <v>0.19049704912676321</v>
      </c>
      <c r="G3373" s="17">
        <v>5.0203440565580711E-3</v>
      </c>
      <c r="H3373" s="9">
        <f t="shared" si="263"/>
        <v>4.3645967640409027E-3</v>
      </c>
      <c r="I3373" s="8"/>
      <c r="J3373" s="10"/>
      <c r="AC3373" s="14"/>
      <c r="AD3373" s="15"/>
    </row>
    <row r="3374" spans="1:30" hidden="1" outlineLevel="1" x14ac:dyDescent="0.3">
      <c r="A3374" s="14">
        <v>41410</v>
      </c>
      <c r="B3374" s="17">
        <v>-5.0223319854107466E-3</v>
      </c>
      <c r="C3374" s="9">
        <f t="shared" si="264"/>
        <v>-1.0653031985410746E-2</v>
      </c>
      <c r="D3374" s="6">
        <f t="shared" si="265"/>
        <v>1.1348709048218443E-4</v>
      </c>
      <c r="E3374" s="6">
        <f t="shared" si="267"/>
        <v>2.8047246318244815E-7</v>
      </c>
      <c r="F3374" s="6">
        <f t="shared" si="266"/>
        <v>0.2462509729928414</v>
      </c>
      <c r="G3374" s="17">
        <v>4.0524020316867592E-3</v>
      </c>
      <c r="H3374" s="9">
        <f t="shared" si="263"/>
        <v>4.9623681140443555E-3</v>
      </c>
      <c r="I3374" s="8"/>
      <c r="J3374" s="10"/>
      <c r="AC3374" s="14"/>
      <c r="AD3374" s="15"/>
    </row>
    <row r="3375" spans="1:30" hidden="1" outlineLevel="1" x14ac:dyDescent="0.3">
      <c r="A3375" s="14">
        <v>41411</v>
      </c>
      <c r="B3375" s="17">
        <v>1.0247411986562578E-2</v>
      </c>
      <c r="C3375" s="9">
        <f t="shared" si="264"/>
        <v>4.6167119865625781E-3</v>
      </c>
      <c r="D3375" s="6">
        <f t="shared" si="265"/>
        <v>2.1314029566870585E-5</v>
      </c>
      <c r="E3375" s="6">
        <f t="shared" si="267"/>
        <v>1.1348709048218443E-4</v>
      </c>
      <c r="F3375" s="6">
        <f t="shared" si="266"/>
        <v>0.16761122836978415</v>
      </c>
      <c r="G3375" s="17">
        <v>3.6504412867547349E-3</v>
      </c>
      <c r="H3375" s="9">
        <f t="shared" si="263"/>
        <v>4.0940350312348838E-3</v>
      </c>
      <c r="I3375" s="8"/>
      <c r="J3375" s="10"/>
      <c r="AC3375" s="14"/>
      <c r="AD3375" s="15"/>
    </row>
    <row r="3376" spans="1:30" hidden="1" outlineLevel="1" x14ac:dyDescent="0.3">
      <c r="A3376" s="14">
        <v>41414</v>
      </c>
      <c r="B3376" s="17">
        <v>-7.0786840470423362E-4</v>
      </c>
      <c r="C3376" s="9">
        <f t="shared" si="264"/>
        <v>-6.338568404704233E-3</v>
      </c>
      <c r="D3376" s="6">
        <f t="shared" si="265"/>
        <v>4.0177449421114762E-5</v>
      </c>
      <c r="E3376" s="6">
        <f t="shared" si="267"/>
        <v>2.1314029566870585E-5</v>
      </c>
      <c r="F3376" s="6">
        <f t="shared" si="266"/>
        <v>0.13985848826413111</v>
      </c>
      <c r="G3376" s="17">
        <v>4.1626605718226E-3</v>
      </c>
      <c r="H3376" s="9">
        <f t="shared" si="263"/>
        <v>3.7397658785561843E-3</v>
      </c>
      <c r="I3376" s="8"/>
      <c r="J3376" s="10"/>
      <c r="AC3376" s="14"/>
      <c r="AD3376" s="15"/>
    </row>
    <row r="3377" spans="1:30" hidden="1" outlineLevel="1" x14ac:dyDescent="0.3">
      <c r="A3377" s="14">
        <v>41415</v>
      </c>
      <c r="B3377" s="17">
        <v>1.7209046829979146E-3</v>
      </c>
      <c r="C3377" s="9">
        <f t="shared" si="264"/>
        <v>-3.9097953170020849E-3</v>
      </c>
      <c r="D3377" s="6">
        <f t="shared" si="265"/>
        <v>1.5286499420851434E-5</v>
      </c>
      <c r="E3377" s="6">
        <f t="shared" si="267"/>
        <v>4.0177449421114762E-5</v>
      </c>
      <c r="F3377" s="6">
        <f t="shared" si="266"/>
        <v>0.17571157319831263</v>
      </c>
      <c r="G3377" s="17">
        <v>4.7893685514270494E-3</v>
      </c>
      <c r="H3377" s="9">
        <f t="shared" si="263"/>
        <v>4.1917964311057928E-3</v>
      </c>
      <c r="I3377" s="8"/>
      <c r="J3377" s="10"/>
      <c r="AC3377" s="14"/>
      <c r="AD3377" s="15"/>
    </row>
    <row r="3378" spans="1:30" hidden="1" outlineLevel="1" x14ac:dyDescent="0.3">
      <c r="A3378" s="14">
        <v>41416</v>
      </c>
      <c r="B3378" s="17">
        <v>-8.308074265778554E-3</v>
      </c>
      <c r="C3378" s="9">
        <f t="shared" si="264"/>
        <v>-1.3938774265778553E-2</v>
      </c>
      <c r="D3378" s="6">
        <f t="shared" si="265"/>
        <v>1.9428942803233044E-4</v>
      </c>
      <c r="E3378" s="6">
        <f t="shared" si="267"/>
        <v>1.5286499420851434E-5</v>
      </c>
      <c r="F3378" s="6">
        <f t="shared" si="266"/>
        <v>0.22595877915933307</v>
      </c>
      <c r="G3378" s="17">
        <v>1.4983519982027425E-2</v>
      </c>
      <c r="H3378" s="9">
        <f t="shared" si="263"/>
        <v>4.7535121663811178E-3</v>
      </c>
      <c r="I3378" s="8"/>
      <c r="J3378" s="10"/>
      <c r="AC3378" s="14"/>
      <c r="AD3378" s="15"/>
    </row>
    <row r="3379" spans="1:30" hidden="1" outlineLevel="1" x14ac:dyDescent="0.3">
      <c r="A3379" s="14">
        <v>41417</v>
      </c>
      <c r="B3379" s="17">
        <v>-2.9281151046045262E-3</v>
      </c>
      <c r="C3379" s="9">
        <f t="shared" si="264"/>
        <v>-8.5588151046045256E-3</v>
      </c>
      <c r="D3379" s="6">
        <f t="shared" si="265"/>
        <v>7.3253315994806573E-5</v>
      </c>
      <c r="E3379" s="6">
        <f t="shared" si="267"/>
        <v>1.9428942803233044E-4</v>
      </c>
      <c r="F3379" s="6">
        <f t="shared" si="266"/>
        <v>2.0314328350849848</v>
      </c>
      <c r="G3379" s="17">
        <v>9.3544515243797043E-3</v>
      </c>
      <c r="H3379" s="9">
        <f t="shared" si="263"/>
        <v>1.425283422721595E-2</v>
      </c>
      <c r="I3379" s="8"/>
      <c r="J3379" s="10"/>
      <c r="AC3379" s="14"/>
      <c r="AD3379" s="15"/>
    </row>
    <row r="3380" spans="1:30" hidden="1" outlineLevel="1" x14ac:dyDescent="0.3">
      <c r="A3380" s="14">
        <v>41418</v>
      </c>
      <c r="B3380" s="17">
        <v>-5.515174989904495E-4</v>
      </c>
      <c r="C3380" s="9">
        <f t="shared" si="264"/>
        <v>-6.1822174989904491E-3</v>
      </c>
      <c r="D3380" s="6">
        <f t="shared" si="265"/>
        <v>3.8219813204823726E-5</v>
      </c>
      <c r="E3380" s="6">
        <f t="shared" si="267"/>
        <v>7.3253315994806573E-5</v>
      </c>
      <c r="F3380" s="6">
        <f t="shared" si="266"/>
        <v>0.80430184617595724</v>
      </c>
      <c r="G3380" s="17">
        <v>6.7466476215541403E-3</v>
      </c>
      <c r="H3380" s="9">
        <f t="shared" si="263"/>
        <v>8.9682877193807582E-3</v>
      </c>
      <c r="I3380" s="8"/>
      <c r="J3380" s="10"/>
      <c r="AC3380" s="14"/>
      <c r="AD3380" s="15"/>
    </row>
    <row r="3381" spans="1:30" hidden="1" outlineLevel="1" x14ac:dyDescent="0.3">
      <c r="A3381" s="14">
        <v>41422</v>
      </c>
      <c r="B3381" s="17">
        <v>6.320962109164544E-3</v>
      </c>
      <c r="C3381" s="9">
        <f t="shared" si="264"/>
        <v>6.9026210916454424E-4</v>
      </c>
      <c r="D3381" s="6">
        <f t="shared" si="265"/>
        <v>4.7646177934828519E-7</v>
      </c>
      <c r="E3381" s="6">
        <f t="shared" si="267"/>
        <v>3.8219813204823726E-5</v>
      </c>
      <c r="F3381" s="6">
        <f t="shared" si="266"/>
        <v>0.42820468401883244</v>
      </c>
      <c r="G3381" s="17">
        <v>1.0020698899347844E-2</v>
      </c>
      <c r="H3381" s="9">
        <f t="shared" si="263"/>
        <v>6.5437350497925297E-3</v>
      </c>
      <c r="I3381" s="8"/>
      <c r="J3381" s="10"/>
      <c r="AC3381" s="14"/>
      <c r="AD3381" s="15"/>
    </row>
    <row r="3382" spans="1:30" hidden="1" outlineLevel="1" x14ac:dyDescent="0.3">
      <c r="A3382" s="14">
        <v>41423</v>
      </c>
      <c r="B3382" s="17">
        <v>-7.0729362431674273E-3</v>
      </c>
      <c r="C3382" s="9">
        <f t="shared" si="264"/>
        <v>-1.2703636243167428E-2</v>
      </c>
      <c r="D3382" s="6">
        <f t="shared" si="265"/>
        <v>1.6138237379871703E-4</v>
      </c>
      <c r="E3382" s="6">
        <f t="shared" si="267"/>
        <v>4.7646177934828519E-7</v>
      </c>
      <c r="F3382" s="6">
        <f t="shared" si="266"/>
        <v>0.91991183840597068</v>
      </c>
      <c r="G3382" s="17">
        <v>7.163286912503372E-3</v>
      </c>
      <c r="H3382" s="9">
        <f t="shared" si="263"/>
        <v>9.5912034615368829E-3</v>
      </c>
      <c r="I3382" s="8"/>
      <c r="J3382" s="10"/>
      <c r="AC3382" s="14"/>
      <c r="AD3382" s="15"/>
    </row>
    <row r="3383" spans="1:30" hidden="1" outlineLevel="1" x14ac:dyDescent="0.3">
      <c r="A3383" s="14">
        <v>41424</v>
      </c>
      <c r="B3383" s="17">
        <v>3.6636251143105487E-3</v>
      </c>
      <c r="C3383" s="9">
        <f t="shared" si="264"/>
        <v>-1.9670748856894511E-3</v>
      </c>
      <c r="D3383" s="6">
        <f t="shared" si="265"/>
        <v>3.8693836059101669E-6</v>
      </c>
      <c r="E3383" s="6">
        <f t="shared" si="267"/>
        <v>1.6138237379871703E-4</v>
      </c>
      <c r="F3383" s="6">
        <f t="shared" si="266"/>
        <v>0.48013570142229006</v>
      </c>
      <c r="G3383" s="17">
        <v>5.7000289889143595E-3</v>
      </c>
      <c r="H3383" s="9">
        <f t="shared" si="263"/>
        <v>6.9291825017262325E-3</v>
      </c>
      <c r="I3383" s="8"/>
      <c r="J3383" s="10"/>
      <c r="AC3383" s="14"/>
      <c r="AD3383" s="15"/>
    </row>
    <row r="3384" spans="1:30" hidden="1" outlineLevel="1" x14ac:dyDescent="0.3">
      <c r="A3384" s="14">
        <v>41425</v>
      </c>
      <c r="B3384" s="17">
        <v>-1.4410576921855621E-2</v>
      </c>
      <c r="C3384" s="9">
        <f t="shared" si="264"/>
        <v>-2.004127692185562E-2</v>
      </c>
      <c r="D3384" s="6">
        <f t="shared" si="265"/>
        <v>4.0165278065850269E-4</v>
      </c>
      <c r="E3384" s="6">
        <f t="shared" si="267"/>
        <v>3.8693836059101669E-6</v>
      </c>
      <c r="F3384" s="6">
        <f t="shared" si="266"/>
        <v>0.31151656217171142</v>
      </c>
      <c r="G3384" s="17">
        <v>9.3484306414650369E-3</v>
      </c>
      <c r="H3384" s="9">
        <f t="shared" si="263"/>
        <v>5.5813668771342332E-3</v>
      </c>
      <c r="I3384" s="8"/>
      <c r="J3384" s="10"/>
      <c r="AC3384" s="14"/>
      <c r="AD3384" s="15"/>
    </row>
    <row r="3385" spans="1:30" hidden="1" outlineLevel="1" x14ac:dyDescent="0.3">
      <c r="A3385" s="14">
        <v>41428</v>
      </c>
      <c r="B3385" s="17">
        <v>5.9184398597432316E-3</v>
      </c>
      <c r="C3385" s="9">
        <f t="shared" si="264"/>
        <v>2.8773985974323187E-4</v>
      </c>
      <c r="D3385" s="6">
        <f t="shared" si="265"/>
        <v>8.279422688505474E-8</v>
      </c>
      <c r="E3385" s="6">
        <f t="shared" si="267"/>
        <v>4.0165278065850269E-4</v>
      </c>
      <c r="F3385" s="6">
        <f t="shared" si="266"/>
        <v>0.80335026052830516</v>
      </c>
      <c r="G3385" s="17">
        <v>7.4634046757235213E-3</v>
      </c>
      <c r="H3385" s="9">
        <f t="shared" si="263"/>
        <v>8.9629808687082743E-3</v>
      </c>
      <c r="I3385" s="8"/>
      <c r="J3385" s="10"/>
      <c r="AC3385" s="14"/>
      <c r="AD3385" s="15"/>
    </row>
    <row r="3386" spans="1:30" hidden="1" outlineLevel="1" x14ac:dyDescent="0.3">
      <c r="A3386" s="14">
        <v>41429</v>
      </c>
      <c r="B3386" s="17">
        <v>-5.5260480056055364E-3</v>
      </c>
      <c r="C3386" s="9">
        <f t="shared" si="264"/>
        <v>-1.1156748005605536E-2</v>
      </c>
      <c r="D3386" s="6">
        <f t="shared" si="265"/>
        <v>1.2447302606058311E-4</v>
      </c>
      <c r="E3386" s="6">
        <f t="shared" si="267"/>
        <v>8.279422688505474E-8</v>
      </c>
      <c r="F3386" s="6">
        <f t="shared" si="266"/>
        <v>0.51942648058030039</v>
      </c>
      <c r="G3386" s="17">
        <v>8.6825864421965181E-3</v>
      </c>
      <c r="H3386" s="9">
        <f t="shared" si="263"/>
        <v>7.2071248121584539E-3</v>
      </c>
      <c r="I3386" s="8"/>
      <c r="J3386" s="10"/>
      <c r="AC3386" s="14"/>
      <c r="AD3386" s="15"/>
    </row>
    <row r="3387" spans="1:30" hidden="1" outlineLevel="1" x14ac:dyDescent="0.3">
      <c r="A3387" s="14">
        <v>41430</v>
      </c>
      <c r="B3387" s="17">
        <v>-1.3875554543922225E-2</v>
      </c>
      <c r="C3387" s="9">
        <f t="shared" si="264"/>
        <v>-1.9506254543922224E-2</v>
      </c>
      <c r="D3387" s="6">
        <f t="shared" si="265"/>
        <v>3.8049396633228641E-4</v>
      </c>
      <c r="E3387" s="6">
        <f t="shared" si="267"/>
        <v>1.2447302606058311E-4</v>
      </c>
      <c r="F3387" s="6">
        <f t="shared" si="266"/>
        <v>0.69576573268567821</v>
      </c>
      <c r="G3387" s="17">
        <v>6.2701463363712528E-3</v>
      </c>
      <c r="H3387" s="9">
        <f t="shared" si="263"/>
        <v>8.3412572954302162E-3</v>
      </c>
      <c r="I3387" s="8"/>
      <c r="J3387" s="10"/>
      <c r="AC3387" s="14"/>
      <c r="AD3387" s="15"/>
    </row>
    <row r="3388" spans="1:30" hidden="1" outlineLevel="1" x14ac:dyDescent="0.3">
      <c r="A3388" s="14">
        <v>41431</v>
      </c>
      <c r="B3388" s="17">
        <v>8.4544541442321836E-3</v>
      </c>
      <c r="C3388" s="9">
        <f t="shared" si="264"/>
        <v>2.8237541442321839E-3</v>
      </c>
      <c r="D3388" s="6">
        <f t="shared" si="265"/>
        <v>7.9735874670684332E-6</v>
      </c>
      <c r="E3388" s="6">
        <f t="shared" si="267"/>
        <v>3.8049396633228641E-4</v>
      </c>
      <c r="F3388" s="6">
        <f t="shared" si="266"/>
        <v>0.37270817390956629</v>
      </c>
      <c r="G3388" s="17">
        <v>9.9456043049230888E-3</v>
      </c>
      <c r="H3388" s="9">
        <f t="shared" si="263"/>
        <v>6.1049829967786658E-3</v>
      </c>
      <c r="I3388" s="8"/>
      <c r="J3388" s="10"/>
      <c r="AC3388" s="14"/>
      <c r="AD3388" s="15"/>
    </row>
    <row r="3389" spans="1:30" hidden="1" outlineLevel="1" x14ac:dyDescent="0.3">
      <c r="A3389" s="14">
        <v>41432</v>
      </c>
      <c r="B3389" s="17">
        <v>1.2749914526944156E-2</v>
      </c>
      <c r="C3389" s="9">
        <f t="shared" si="264"/>
        <v>7.1192145269441563E-3</v>
      </c>
      <c r="D3389" s="6">
        <f t="shared" si="265"/>
        <v>5.0683215480652706E-5</v>
      </c>
      <c r="E3389" s="6">
        <f t="shared" si="267"/>
        <v>7.9735874670684332E-6</v>
      </c>
      <c r="F3389" s="6">
        <f t="shared" si="266"/>
        <v>0.90648205797637704</v>
      </c>
      <c r="G3389" s="17">
        <v>5.1788706622210171E-3</v>
      </c>
      <c r="H3389" s="9">
        <f t="shared" si="263"/>
        <v>9.5209351325191635E-3</v>
      </c>
      <c r="I3389" s="8"/>
      <c r="J3389" s="10"/>
      <c r="AC3389" s="14"/>
      <c r="AD3389" s="15"/>
    </row>
    <row r="3390" spans="1:30" hidden="1" outlineLevel="1" x14ac:dyDescent="0.3">
      <c r="A3390" s="14">
        <v>41435</v>
      </c>
      <c r="B3390" s="17">
        <v>-3.4687360363559034E-4</v>
      </c>
      <c r="C3390" s="9">
        <f t="shared" si="264"/>
        <v>-5.9775736036355902E-3</v>
      </c>
      <c r="D3390" s="6">
        <f t="shared" si="265"/>
        <v>3.5731386186880977E-5</v>
      </c>
      <c r="E3390" s="6">
        <f t="shared" si="267"/>
        <v>5.0683215480652706E-5</v>
      </c>
      <c r="F3390" s="6">
        <f t="shared" si="266"/>
        <v>0.26073302186673264</v>
      </c>
      <c r="G3390" s="17">
        <v>3.7881304192777117E-3</v>
      </c>
      <c r="H3390" s="9">
        <f t="shared" si="263"/>
        <v>5.1062023252778834E-3</v>
      </c>
      <c r="I3390" s="8"/>
      <c r="J3390" s="10"/>
      <c r="AC3390" s="14"/>
      <c r="AD3390" s="15"/>
    </row>
    <row r="3391" spans="1:30" hidden="1" outlineLevel="1" x14ac:dyDescent="0.3">
      <c r="A3391" s="14">
        <v>41436</v>
      </c>
      <c r="B3391" s="17">
        <v>-1.0205264184822652E-2</v>
      </c>
      <c r="C3391" s="9">
        <f t="shared" si="264"/>
        <v>-1.5835964184822651E-2</v>
      </c>
      <c r="D3391" s="6">
        <f t="shared" si="265"/>
        <v>2.5077776166298576E-4</v>
      </c>
      <c r="E3391" s="6">
        <f t="shared" si="267"/>
        <v>3.5731386186880977E-5</v>
      </c>
      <c r="F3391" s="6">
        <f t="shared" si="266"/>
        <v>0.14903854812377795</v>
      </c>
      <c r="G3391" s="17">
        <v>6.1586705569505861E-3</v>
      </c>
      <c r="H3391" s="9">
        <f t="shared" si="263"/>
        <v>3.8605511021585757E-3</v>
      </c>
      <c r="I3391" s="8"/>
      <c r="J3391" s="10"/>
      <c r="AC3391" s="14"/>
      <c r="AD3391" s="15"/>
    </row>
    <row r="3392" spans="1:30" hidden="1" outlineLevel="1" x14ac:dyDescent="0.3">
      <c r="A3392" s="14">
        <v>41437</v>
      </c>
      <c r="B3392" s="17">
        <v>-8.4047769080494092E-3</v>
      </c>
      <c r="C3392" s="9">
        <f t="shared" si="264"/>
        <v>-1.4035476908049408E-2</v>
      </c>
      <c r="D3392" s="6">
        <f t="shared" si="265"/>
        <v>1.9699461203638818E-4</v>
      </c>
      <c r="E3392" s="6">
        <f t="shared" si="267"/>
        <v>2.5077776166298576E-4</v>
      </c>
      <c r="F3392" s="6">
        <f t="shared" si="266"/>
        <v>0.36027561076869513</v>
      </c>
      <c r="G3392" s="17">
        <v>9.7577856179940411E-3</v>
      </c>
      <c r="H3392" s="9">
        <f t="shared" si="263"/>
        <v>6.0022963169831522E-3</v>
      </c>
      <c r="I3392" s="8"/>
      <c r="J3392" s="10"/>
      <c r="AC3392" s="14"/>
      <c r="AD3392" s="15"/>
    </row>
    <row r="3393" spans="1:30" hidden="1" outlineLevel="1" x14ac:dyDescent="0.3">
      <c r="A3393" s="14">
        <v>41438</v>
      </c>
      <c r="B3393" s="17">
        <v>1.4676069097357787E-2</v>
      </c>
      <c r="C3393" s="9">
        <f t="shared" si="264"/>
        <v>9.045369097357786E-3</v>
      </c>
      <c r="D3393" s="6">
        <f t="shared" si="265"/>
        <v>8.1818702107435215E-5</v>
      </c>
      <c r="E3393" s="6">
        <f t="shared" si="267"/>
        <v>1.9699461203638818E-4</v>
      </c>
      <c r="F3393" s="6">
        <f t="shared" si="266"/>
        <v>0.87336942111775384</v>
      </c>
      <c r="G3393" s="17">
        <v>9.7587283590797151E-3</v>
      </c>
      <c r="H3393" s="9">
        <f t="shared" si="263"/>
        <v>9.3454235918857837E-3</v>
      </c>
      <c r="I3393" s="8"/>
      <c r="J3393" s="10"/>
      <c r="AC3393" s="14"/>
      <c r="AD3393" s="15"/>
    </row>
    <row r="3394" spans="1:30" hidden="1" outlineLevel="1" x14ac:dyDescent="0.3">
      <c r="A3394" s="14">
        <v>41439</v>
      </c>
      <c r="B3394" s="17">
        <v>-5.9024010624565163E-3</v>
      </c>
      <c r="C3394" s="9">
        <f t="shared" si="264"/>
        <v>-1.1533101062456516E-2</v>
      </c>
      <c r="D3394" s="6">
        <f t="shared" si="265"/>
        <v>1.3301242011683561E-4</v>
      </c>
      <c r="E3394" s="6">
        <f t="shared" si="267"/>
        <v>8.1818702107435215E-5</v>
      </c>
      <c r="F3394" s="6">
        <f t="shared" si="266"/>
        <v>0.87350000317184451</v>
      </c>
      <c r="G3394" s="17">
        <v>6.2081740606033491E-3</v>
      </c>
      <c r="H3394" s="9">
        <f t="shared" si="263"/>
        <v>9.3461222074817992E-3</v>
      </c>
      <c r="I3394" s="8"/>
      <c r="J3394" s="10"/>
      <c r="AC3394" s="14"/>
      <c r="AD3394" s="15"/>
    </row>
    <row r="3395" spans="1:30" hidden="1" outlineLevel="1" x14ac:dyDescent="0.3">
      <c r="A3395" s="14">
        <v>41442</v>
      </c>
      <c r="B3395" s="17">
        <v>7.5388755627146774E-3</v>
      </c>
      <c r="C3395" s="9">
        <f t="shared" si="264"/>
        <v>1.9081755627146776E-3</v>
      </c>
      <c r="D3395" s="6">
        <f t="shared" si="265"/>
        <v>3.6411339781414765E-6</v>
      </c>
      <c r="E3395" s="6">
        <f t="shared" si="267"/>
        <v>1.3301242011683561E-4</v>
      </c>
      <c r="F3395" s="6">
        <f t="shared" si="266"/>
        <v>0.36573864947609402</v>
      </c>
      <c r="G3395" s="17">
        <v>6.9286522177293584E-3</v>
      </c>
      <c r="H3395" s="9">
        <f t="shared" si="263"/>
        <v>6.0476330037138827E-3</v>
      </c>
      <c r="I3395" s="8"/>
      <c r="J3395" s="10"/>
      <c r="AC3395" s="14"/>
      <c r="AD3395" s="15"/>
    </row>
    <row r="3396" spans="1:30" hidden="1" outlineLevel="1" x14ac:dyDescent="0.3">
      <c r="A3396" s="14">
        <v>41443</v>
      </c>
      <c r="B3396" s="17">
        <v>7.7609634287832945E-3</v>
      </c>
      <c r="C3396" s="9">
        <f t="shared" si="264"/>
        <v>2.1302634287832948E-3</v>
      </c>
      <c r="D3396" s="6">
        <f t="shared" si="265"/>
        <v>4.5380222760115598E-6</v>
      </c>
      <c r="E3396" s="6">
        <f t="shared" si="267"/>
        <v>3.6411339781414765E-6</v>
      </c>
      <c r="F3396" s="6">
        <f t="shared" si="266"/>
        <v>0.4504917264613853</v>
      </c>
      <c r="G3396" s="17">
        <v>4.3294891564795669E-3</v>
      </c>
      <c r="H3396" s="9">
        <f t="shared" si="263"/>
        <v>6.7118680444521947E-3</v>
      </c>
      <c r="I3396" s="8"/>
      <c r="J3396" s="10"/>
      <c r="AC3396" s="14"/>
      <c r="AD3396" s="15"/>
    </row>
    <row r="3397" spans="1:30" hidden="1" outlineLevel="1" x14ac:dyDescent="0.3">
      <c r="A3397" s="14">
        <v>41444</v>
      </c>
      <c r="B3397" s="17">
        <v>-1.3948301328486613E-2</v>
      </c>
      <c r="C3397" s="9">
        <f t="shared" si="264"/>
        <v>-1.9579001328486612E-2</v>
      </c>
      <c r="D3397" s="6">
        <f t="shared" si="265"/>
        <v>3.8333729302088049E-4</v>
      </c>
      <c r="E3397" s="6">
        <f t="shared" si="267"/>
        <v>4.5380222760115598E-6</v>
      </c>
      <c r="F3397" s="6">
        <f t="shared" si="266"/>
        <v>0.1883942747213615</v>
      </c>
      <c r="G3397" s="17">
        <v>5.7483731658679454E-3</v>
      </c>
      <c r="H3397" s="9">
        <f t="shared" si="263"/>
        <v>4.3404409306124821E-3</v>
      </c>
      <c r="I3397" s="8"/>
      <c r="J3397" s="10"/>
      <c r="AC3397" s="14"/>
      <c r="AD3397" s="15"/>
    </row>
    <row r="3398" spans="1:30" hidden="1" outlineLevel="1" x14ac:dyDescent="0.3">
      <c r="A3398" s="14">
        <v>41445</v>
      </c>
      <c r="B3398" s="17">
        <v>-2.532842439229362E-2</v>
      </c>
      <c r="C3398" s="9">
        <f t="shared" si="264"/>
        <v>-3.0959124392293619E-2</v>
      </c>
      <c r="D3398" s="6">
        <f t="shared" si="265"/>
        <v>9.5846738313750974E-4</v>
      </c>
      <c r="E3398" s="6">
        <f t="shared" si="267"/>
        <v>3.8333729302088049E-4</v>
      </c>
      <c r="F3398" s="6">
        <f t="shared" si="266"/>
        <v>0.31653984903055676</v>
      </c>
      <c r="G3398" s="17">
        <v>1.1579524148631525E-2</v>
      </c>
      <c r="H3398" s="9">
        <f t="shared" si="263"/>
        <v>5.6261874216076094E-3</v>
      </c>
      <c r="I3398" s="8"/>
      <c r="J3398" s="10"/>
      <c r="AC3398" s="14"/>
      <c r="AD3398" s="15"/>
    </row>
    <row r="3399" spans="1:30" hidden="1" outlineLevel="1" x14ac:dyDescent="0.3">
      <c r="A3399" s="14">
        <v>41446</v>
      </c>
      <c r="B3399" s="17">
        <v>2.6662190535209104E-3</v>
      </c>
      <c r="C3399" s="9">
        <f t="shared" si="264"/>
        <v>-2.9644809464790894E-3</v>
      </c>
      <c r="D3399" s="6">
        <f t="shared" si="265"/>
        <v>8.7881472820375583E-6</v>
      </c>
      <c r="E3399" s="6">
        <f t="shared" si="267"/>
        <v>9.5846738313750974E-4</v>
      </c>
      <c r="F3399" s="6">
        <f t="shared" si="266"/>
        <v>1.2216692300453609</v>
      </c>
      <c r="G3399" s="17">
        <v>8.9281678688445405E-3</v>
      </c>
      <c r="H3399" s="9">
        <f t="shared" si="263"/>
        <v>1.1052914683672178E-2</v>
      </c>
      <c r="I3399" s="8"/>
      <c r="J3399" s="10"/>
      <c r="AC3399" s="14"/>
      <c r="AD3399" s="15"/>
    </row>
    <row r="3400" spans="1:30" hidden="1" outlineLevel="1" x14ac:dyDescent="0.3">
      <c r="A3400" s="14">
        <v>41449</v>
      </c>
      <c r="B3400" s="17">
        <v>-1.2219368959623772E-2</v>
      </c>
      <c r="C3400" s="9">
        <f t="shared" si="264"/>
        <v>-1.7850068959623773E-2</v>
      </c>
      <c r="D3400" s="6">
        <f t="shared" si="265"/>
        <v>3.1862496186332411E-4</v>
      </c>
      <c r="E3400" s="6">
        <f t="shared" si="267"/>
        <v>8.7881472820375583E-6</v>
      </c>
      <c r="F3400" s="6">
        <f t="shared" si="266"/>
        <v>0.73448353614535233</v>
      </c>
      <c r="G3400" s="17">
        <v>1.2055316596344543E-2</v>
      </c>
      <c r="H3400" s="9">
        <f t="shared" si="263"/>
        <v>8.5702014920616201E-3</v>
      </c>
      <c r="I3400" s="8"/>
      <c r="J3400" s="10"/>
      <c r="AC3400" s="14"/>
      <c r="AD3400" s="15"/>
    </row>
    <row r="3401" spans="1:30" hidden="1" outlineLevel="1" x14ac:dyDescent="0.3">
      <c r="A3401" s="14">
        <v>41450</v>
      </c>
      <c r="B3401" s="17">
        <v>9.4524565593008293E-3</v>
      </c>
      <c r="C3401" s="9">
        <f t="shared" si="264"/>
        <v>3.8217565593008295E-3</v>
      </c>
      <c r="D3401" s="6">
        <f t="shared" si="265"/>
        <v>1.4605823198558915E-5</v>
      </c>
      <c r="E3401" s="6">
        <f t="shared" si="267"/>
        <v>3.1862496186332411E-4</v>
      </c>
      <c r="F3401" s="6">
        <f t="shared" si="266"/>
        <v>1.3222820509949114</v>
      </c>
      <c r="G3401" s="17">
        <v>6.9049166737477586E-3</v>
      </c>
      <c r="H3401" s="9">
        <f t="shared" si="263"/>
        <v>1.1499052356585351E-2</v>
      </c>
      <c r="I3401" s="8"/>
      <c r="J3401" s="10"/>
      <c r="AC3401" s="14"/>
      <c r="AD3401" s="15"/>
    </row>
    <row r="3402" spans="1:30" hidden="1" outlineLevel="1" x14ac:dyDescent="0.3">
      <c r="A3402" s="14">
        <v>41451</v>
      </c>
      <c r="B3402" s="17">
        <v>9.5447896661900334E-3</v>
      </c>
      <c r="C3402" s="9">
        <f t="shared" si="264"/>
        <v>3.9140896661900336E-3</v>
      </c>
      <c r="D3402" s="6">
        <f t="shared" si="265"/>
        <v>1.5320097914975609E-5</v>
      </c>
      <c r="E3402" s="6">
        <f t="shared" si="267"/>
        <v>1.4605823198558915E-5</v>
      </c>
      <c r="F3402" s="6">
        <f t="shared" si="266"/>
        <v>0.44755071984894518</v>
      </c>
      <c r="G3402" s="17">
        <v>5.5933672601621368E-3</v>
      </c>
      <c r="H3402" s="9">
        <f t="shared" si="263"/>
        <v>6.6899231673386598E-3</v>
      </c>
      <c r="I3402" s="8"/>
      <c r="J3402" s="10"/>
      <c r="AC3402" s="14"/>
      <c r="AD3402" s="15"/>
    </row>
    <row r="3403" spans="1:30" hidden="1" outlineLevel="1" x14ac:dyDescent="0.3">
      <c r="A3403" s="14">
        <v>41452</v>
      </c>
      <c r="B3403" s="17">
        <v>6.1806913002966021E-3</v>
      </c>
      <c r="C3403" s="9">
        <f t="shared" si="264"/>
        <v>5.4999130029660236E-4</v>
      </c>
      <c r="D3403" s="6">
        <f t="shared" si="265"/>
        <v>3.0249043040194744E-7</v>
      </c>
      <c r="E3403" s="6">
        <f t="shared" si="267"/>
        <v>1.5320097914975609E-5</v>
      </c>
      <c r="F3403" s="6">
        <f t="shared" si="266"/>
        <v>0.30072652819929779</v>
      </c>
      <c r="G3403" s="17">
        <v>6.0973053689080169E-3</v>
      </c>
      <c r="H3403" s="9">
        <f t="shared" si="263"/>
        <v>5.483853829190726E-3</v>
      </c>
      <c r="I3403" s="8"/>
      <c r="J3403" s="10"/>
      <c r="AC3403" s="14"/>
      <c r="AD3403" s="15"/>
    </row>
    <row r="3404" spans="1:30" hidden="1" outlineLevel="1" x14ac:dyDescent="0.3">
      <c r="A3404" s="14">
        <v>41453</v>
      </c>
      <c r="B3404" s="17">
        <v>-4.2987889804679043E-3</v>
      </c>
      <c r="C3404" s="9">
        <f t="shared" si="264"/>
        <v>-9.929488980467905E-3</v>
      </c>
      <c r="D3404" s="6">
        <f t="shared" si="265"/>
        <v>9.8594751413233554E-5</v>
      </c>
      <c r="E3404" s="6">
        <f t="shared" si="267"/>
        <v>3.0249043040194744E-7</v>
      </c>
      <c r="F3404" s="6">
        <f t="shared" si="266"/>
        <v>0.35349557814667742</v>
      </c>
      <c r="G3404" s="17">
        <v>5.9763594735229783E-3</v>
      </c>
      <c r="H3404" s="9">
        <f t="shared" si="263"/>
        <v>5.9455494123476713E-3</v>
      </c>
      <c r="I3404" s="8"/>
      <c r="J3404" s="10"/>
      <c r="AC3404" s="14"/>
      <c r="AD3404" s="15"/>
    </row>
    <row r="3405" spans="1:30" hidden="1" outlineLevel="1" x14ac:dyDescent="0.3">
      <c r="A3405" s="14">
        <v>41456</v>
      </c>
      <c r="B3405" s="17">
        <v>5.3891996093929032E-3</v>
      </c>
      <c r="C3405" s="9">
        <f t="shared" si="264"/>
        <v>-2.4150039060709654E-4</v>
      </c>
      <c r="D3405" s="6">
        <f t="shared" si="265"/>
        <v>5.8322438663380202E-8</v>
      </c>
      <c r="E3405" s="6">
        <f t="shared" si="267"/>
        <v>9.8594751413233554E-5</v>
      </c>
      <c r="F3405" s="6">
        <f t="shared" si="266"/>
        <v>0.34043315339940539</v>
      </c>
      <c r="G3405" s="17">
        <v>8.3749296239714142E-3</v>
      </c>
      <c r="H3405" s="9">
        <f t="shared" si="263"/>
        <v>5.8346649723819222E-3</v>
      </c>
      <c r="I3405" s="8"/>
      <c r="J3405" s="10"/>
      <c r="AC3405" s="14"/>
      <c r="AD3405" s="15"/>
    </row>
    <row r="3406" spans="1:30" hidden="1" outlineLevel="1" x14ac:dyDescent="0.3">
      <c r="A3406" s="14">
        <v>41457</v>
      </c>
      <c r="B3406" s="17">
        <v>-5.450566900555622E-4</v>
      </c>
      <c r="C3406" s="9">
        <f t="shared" si="264"/>
        <v>-6.1757566900555623E-3</v>
      </c>
      <c r="D3406" s="6">
        <f t="shared" si="265"/>
        <v>3.8139970694766038E-5</v>
      </c>
      <c r="E3406" s="6">
        <f t="shared" si="267"/>
        <v>5.8322438663380202E-8</v>
      </c>
      <c r="F3406" s="6">
        <f t="shared" si="266"/>
        <v>0.64873902980199505</v>
      </c>
      <c r="G3406" s="17">
        <v>7.1681112571529843E-3</v>
      </c>
      <c r="H3406" s="9">
        <f t="shared" ref="H3406:H3469" si="268">SQRT(F3406)/100</f>
        <v>8.0544337467136386E-3</v>
      </c>
      <c r="I3406" s="8"/>
      <c r="J3406" s="10"/>
      <c r="AC3406" s="14"/>
      <c r="AD3406" s="15"/>
    </row>
    <row r="3407" spans="1:30" hidden="1" outlineLevel="1" x14ac:dyDescent="0.3">
      <c r="A3407" s="14">
        <v>41458</v>
      </c>
      <c r="B3407" s="17">
        <v>8.2370789457544748E-4</v>
      </c>
      <c r="C3407" s="9">
        <f t="shared" ref="C3407:C3470" si="269">B3407-B$5</f>
        <v>-4.8069921054245523E-3</v>
      </c>
      <c r="D3407" s="6">
        <f t="shared" ref="D3407:D3470" si="270">C3407^2</f>
        <v>2.3107173101613969E-5</v>
      </c>
      <c r="E3407" s="6">
        <f t="shared" si="267"/>
        <v>3.8139970694766038E-5</v>
      </c>
      <c r="F3407" s="6">
        <f t="shared" ref="F3407:F3470" si="271">IF(C3406&gt;0,B$6+B$7*E3407+B$8*(G3406*100)^2,B$6+B$7*E3407+B$8*(G3406*100)^2+E3407*$B$9)</f>
        <v>0.48073357765048275</v>
      </c>
      <c r="G3407" s="17">
        <v>6.0760378297928415E-3</v>
      </c>
      <c r="H3407" s="9">
        <f t="shared" si="268"/>
        <v>6.9334953497531297E-3</v>
      </c>
      <c r="I3407" s="8"/>
      <c r="J3407" s="10"/>
      <c r="AC3407" s="14"/>
      <c r="AD3407" s="15"/>
    </row>
    <row r="3408" spans="1:30" hidden="1" outlineLevel="1" x14ac:dyDescent="0.3">
      <c r="A3408" s="14">
        <v>41460</v>
      </c>
      <c r="B3408" s="17">
        <v>1.0150045703226182E-2</v>
      </c>
      <c r="C3408" s="9">
        <f t="shared" si="269"/>
        <v>4.5193457032261823E-3</v>
      </c>
      <c r="D3408" s="6">
        <f t="shared" si="270"/>
        <v>2.0424485585268955E-5</v>
      </c>
      <c r="E3408" s="6">
        <f t="shared" ref="E3408:E3471" si="272">D3407</f>
        <v>2.3107173101613969E-5</v>
      </c>
      <c r="F3408" s="6">
        <f t="shared" si="271"/>
        <v>0.351180650962168</v>
      </c>
      <c r="G3408" s="17">
        <v>6.0396232387838989E-3</v>
      </c>
      <c r="H3408" s="9">
        <f t="shared" si="268"/>
        <v>5.9260497041635418E-3</v>
      </c>
      <c r="I3408" s="8"/>
      <c r="J3408" s="10"/>
      <c r="AC3408" s="14"/>
      <c r="AD3408" s="15"/>
    </row>
    <row r="3409" spans="1:30" hidden="1" outlineLevel="1" x14ac:dyDescent="0.3">
      <c r="A3409" s="14">
        <v>41463</v>
      </c>
      <c r="B3409" s="17">
        <v>5.237805213840669E-3</v>
      </c>
      <c r="C3409" s="9">
        <f t="shared" si="269"/>
        <v>-3.9289478615933075E-4</v>
      </c>
      <c r="D3409" s="6">
        <f t="shared" si="270"/>
        <v>1.5436631299118624E-7</v>
      </c>
      <c r="E3409" s="6">
        <f t="shared" si="272"/>
        <v>2.0424485585268955E-5</v>
      </c>
      <c r="F3409" s="6">
        <f t="shared" si="271"/>
        <v>0.34722492669689281</v>
      </c>
      <c r="G3409" s="17">
        <v>4.2617167347558261E-3</v>
      </c>
      <c r="H3409" s="9">
        <f t="shared" si="268"/>
        <v>5.8925794580717604E-3</v>
      </c>
      <c r="I3409" s="8"/>
      <c r="J3409" s="10"/>
      <c r="AC3409" s="14"/>
      <c r="AD3409" s="15"/>
    </row>
    <row r="3410" spans="1:30" hidden="1" outlineLevel="1" x14ac:dyDescent="0.3">
      <c r="A3410" s="14">
        <v>41464</v>
      </c>
      <c r="B3410" s="17">
        <v>7.2036619348614644E-3</v>
      </c>
      <c r="C3410" s="9">
        <f t="shared" si="269"/>
        <v>1.5729619348614646E-3</v>
      </c>
      <c r="D3410" s="6">
        <f t="shared" si="270"/>
        <v>2.4742092485231225E-6</v>
      </c>
      <c r="E3410" s="6">
        <f t="shared" si="272"/>
        <v>1.5436631299118624E-7</v>
      </c>
      <c r="F3410" s="6">
        <f t="shared" si="271"/>
        <v>0.18317911668943568</v>
      </c>
      <c r="G3410" s="17">
        <v>3.6788761402429255E-3</v>
      </c>
      <c r="H3410" s="9">
        <f t="shared" si="268"/>
        <v>4.2799429515991876E-3</v>
      </c>
      <c r="I3410" s="8"/>
      <c r="J3410" s="10"/>
      <c r="AC3410" s="14"/>
      <c r="AD3410" s="15"/>
    </row>
    <row r="3411" spans="1:30" hidden="1" outlineLevel="1" x14ac:dyDescent="0.3">
      <c r="A3411" s="14">
        <v>41465</v>
      </c>
      <c r="B3411" s="17">
        <v>1.815759646251277E-4</v>
      </c>
      <c r="C3411" s="9">
        <f t="shared" si="269"/>
        <v>-5.4491240353748719E-3</v>
      </c>
      <c r="D3411" s="6">
        <f t="shared" si="270"/>
        <v>2.969295275290013E-5</v>
      </c>
      <c r="E3411" s="6">
        <f t="shared" si="272"/>
        <v>2.4742092485231225E-6</v>
      </c>
      <c r="F3411" s="6">
        <f t="shared" si="271"/>
        <v>0.14172519932206534</v>
      </c>
      <c r="G3411" s="17">
        <v>4.1067644410180196E-3</v>
      </c>
      <c r="H3411" s="9">
        <f t="shared" si="268"/>
        <v>3.764640744109129E-3</v>
      </c>
      <c r="I3411" s="8"/>
      <c r="J3411" s="10"/>
      <c r="AC3411" s="14"/>
      <c r="AD3411" s="15"/>
    </row>
    <row r="3412" spans="1:30" hidden="1" outlineLevel="1" x14ac:dyDescent="0.3">
      <c r="A3412" s="14">
        <v>41466</v>
      </c>
      <c r="B3412" s="17">
        <v>1.3463212765358413E-2</v>
      </c>
      <c r="C3412" s="9">
        <f t="shared" si="269"/>
        <v>7.8325127653584119E-3</v>
      </c>
      <c r="D3412" s="6">
        <f t="shared" si="270"/>
        <v>6.1348256219502479E-5</v>
      </c>
      <c r="E3412" s="6">
        <f t="shared" si="272"/>
        <v>2.969295275290013E-5</v>
      </c>
      <c r="F3412" s="6">
        <f t="shared" si="271"/>
        <v>0.17156956812253585</v>
      </c>
      <c r="G3412" s="17">
        <v>5.8364695174748429E-3</v>
      </c>
      <c r="H3412" s="9">
        <f t="shared" si="268"/>
        <v>4.1420957029327053E-3</v>
      </c>
      <c r="I3412" s="8"/>
      <c r="J3412" s="10"/>
      <c r="AC3412" s="14"/>
      <c r="AD3412" s="15"/>
    </row>
    <row r="3413" spans="1:30" hidden="1" outlineLevel="1" x14ac:dyDescent="0.3">
      <c r="A3413" s="14">
        <v>41467</v>
      </c>
      <c r="B3413" s="17">
        <v>3.0817302206288433E-3</v>
      </c>
      <c r="C3413" s="9">
        <f t="shared" si="269"/>
        <v>-2.5489697793711565E-3</v>
      </c>
      <c r="D3413" s="6">
        <f t="shared" si="270"/>
        <v>6.4972469361474424E-6</v>
      </c>
      <c r="E3413" s="6">
        <f t="shared" si="272"/>
        <v>6.1348256219502479E-5</v>
      </c>
      <c r="F3413" s="6">
        <f t="shared" si="271"/>
        <v>0.32561461966936717</v>
      </c>
      <c r="G3413" s="17">
        <v>2.8793649189484041E-3</v>
      </c>
      <c r="H3413" s="9">
        <f t="shared" si="268"/>
        <v>5.706265150423411E-3</v>
      </c>
      <c r="I3413" s="8"/>
      <c r="J3413" s="10"/>
      <c r="AC3413" s="14"/>
      <c r="AD3413" s="15"/>
    </row>
    <row r="3414" spans="1:30" hidden="1" outlineLevel="1" x14ac:dyDescent="0.3">
      <c r="A3414" s="14">
        <v>41470</v>
      </c>
      <c r="B3414" s="17">
        <v>1.3739351515561534E-3</v>
      </c>
      <c r="C3414" s="9">
        <f t="shared" si="269"/>
        <v>-4.2567648484438461E-3</v>
      </c>
      <c r="D3414" s="6">
        <f t="shared" si="270"/>
        <v>1.8120046974947159E-5</v>
      </c>
      <c r="E3414" s="6">
        <f t="shared" si="272"/>
        <v>6.4972469361474424E-6</v>
      </c>
      <c r="F3414" s="6">
        <f t="shared" si="271"/>
        <v>9.4761307679568904E-2</v>
      </c>
      <c r="G3414" s="17">
        <v>2.4336957870441313E-3</v>
      </c>
      <c r="H3414" s="9">
        <f t="shared" si="268"/>
        <v>3.0783324654684212E-3</v>
      </c>
      <c r="I3414" s="8"/>
      <c r="J3414" s="10"/>
      <c r="AC3414" s="14"/>
      <c r="AD3414" s="15"/>
    </row>
    <row r="3415" spans="1:30" hidden="1" outlineLevel="1" x14ac:dyDescent="0.3">
      <c r="A3415" s="14">
        <v>41471</v>
      </c>
      <c r="B3415" s="17">
        <v>-3.7156554177100011E-3</v>
      </c>
      <c r="C3415" s="9">
        <f t="shared" si="269"/>
        <v>-9.3463554177100009E-3</v>
      </c>
      <c r="D3415" s="6">
        <f t="shared" si="270"/>
        <v>8.7354359594157081E-5</v>
      </c>
      <c r="E3415" s="6">
        <f t="shared" si="272"/>
        <v>1.8120046974947159E-5</v>
      </c>
      <c r="F3415" s="6">
        <f t="shared" si="271"/>
        <v>7.3554340474161234E-2</v>
      </c>
      <c r="G3415" s="17">
        <v>4.3690154437669541E-3</v>
      </c>
      <c r="H3415" s="9">
        <f t="shared" si="268"/>
        <v>2.7120903464700665E-3</v>
      </c>
      <c r="I3415" s="8"/>
      <c r="J3415" s="10"/>
      <c r="AC3415" s="14"/>
      <c r="AD3415" s="15"/>
    </row>
    <row r="3416" spans="1:30" hidden="1" outlineLevel="1" x14ac:dyDescent="0.3">
      <c r="A3416" s="14">
        <v>41472</v>
      </c>
      <c r="B3416" s="17">
        <v>2.7702066483965915E-3</v>
      </c>
      <c r="C3416" s="9">
        <f t="shared" si="269"/>
        <v>-2.8604933516034083E-3</v>
      </c>
      <c r="D3416" s="6">
        <f t="shared" si="270"/>
        <v>8.1824222145672996E-6</v>
      </c>
      <c r="E3416" s="6">
        <f t="shared" si="272"/>
        <v>8.7354359594157081E-5</v>
      </c>
      <c r="F3416" s="6">
        <f t="shared" si="271"/>
        <v>0.19148904025747243</v>
      </c>
      <c r="G3416" s="17">
        <v>3.0604641013670785E-3</v>
      </c>
      <c r="H3416" s="9">
        <f t="shared" si="268"/>
        <v>4.3759460720794131E-3</v>
      </c>
      <c r="I3416" s="8"/>
      <c r="J3416" s="10"/>
      <c r="AC3416" s="14"/>
      <c r="AD3416" s="15"/>
    </row>
    <row r="3417" spans="1:30" hidden="1" outlineLevel="1" x14ac:dyDescent="0.3">
      <c r="A3417" s="14">
        <v>41473</v>
      </c>
      <c r="B3417" s="17">
        <v>5.0203417120067255E-3</v>
      </c>
      <c r="C3417" s="9">
        <f t="shared" si="269"/>
        <v>-6.1035828799327427E-4</v>
      </c>
      <c r="D3417" s="6">
        <f t="shared" si="270"/>
        <v>3.7253723972208073E-7</v>
      </c>
      <c r="E3417" s="6">
        <f t="shared" si="272"/>
        <v>8.1824222145672996E-6</v>
      </c>
      <c r="F3417" s="6">
        <f t="shared" si="271"/>
        <v>0.10439662898638011</v>
      </c>
      <c r="G3417" s="17">
        <v>4.1359533041587801E-3</v>
      </c>
      <c r="H3417" s="9">
        <f t="shared" si="268"/>
        <v>3.2310467187334217E-3</v>
      </c>
      <c r="I3417" s="8"/>
      <c r="J3417" s="10"/>
      <c r="AC3417" s="14"/>
      <c r="AD3417" s="15"/>
    </row>
    <row r="3418" spans="1:30" hidden="1" outlineLevel="1" x14ac:dyDescent="0.3">
      <c r="A3418" s="14">
        <v>41474</v>
      </c>
      <c r="B3418" s="17">
        <v>1.6087555796487582E-3</v>
      </c>
      <c r="C3418" s="9">
        <f t="shared" si="269"/>
        <v>-4.0219444203512412E-3</v>
      </c>
      <c r="D3418" s="6">
        <f t="shared" si="270"/>
        <v>1.6176036920394482E-5</v>
      </c>
      <c r="E3418" s="6">
        <f t="shared" si="272"/>
        <v>3.7253723972208073E-7</v>
      </c>
      <c r="F3418" s="6">
        <f t="shared" si="271"/>
        <v>0.17371948959878653</v>
      </c>
      <c r="G3418" s="17">
        <v>3.2277064081064014E-3</v>
      </c>
      <c r="H3418" s="9">
        <f t="shared" si="268"/>
        <v>4.1679670056130064E-3</v>
      </c>
      <c r="I3418" s="8"/>
      <c r="J3418" s="10"/>
      <c r="AC3418" s="14"/>
      <c r="AD3418" s="15"/>
    </row>
    <row r="3419" spans="1:30" hidden="1" outlineLevel="1" x14ac:dyDescent="0.3">
      <c r="A3419" s="14">
        <v>41477</v>
      </c>
      <c r="B3419" s="17">
        <v>2.0309625424252678E-3</v>
      </c>
      <c r="C3419" s="9">
        <f t="shared" si="269"/>
        <v>-3.599737457574732E-3</v>
      </c>
      <c r="D3419" s="6">
        <f t="shared" si="270"/>
        <v>1.2958109763466596E-5</v>
      </c>
      <c r="E3419" s="6">
        <f t="shared" si="272"/>
        <v>1.6176036920394482E-5</v>
      </c>
      <c r="F3419" s="6">
        <f t="shared" si="271"/>
        <v>0.11381762987776411</v>
      </c>
      <c r="G3419" s="17">
        <v>3.056129087365004E-3</v>
      </c>
      <c r="H3419" s="9">
        <f t="shared" si="268"/>
        <v>3.3736868538405294E-3</v>
      </c>
      <c r="I3419" s="8"/>
      <c r="J3419" s="10"/>
      <c r="AC3419" s="14"/>
      <c r="AD3419" s="15"/>
    </row>
    <row r="3420" spans="1:30" hidden="1" outlineLevel="1" x14ac:dyDescent="0.3">
      <c r="A3420" s="14">
        <v>41478</v>
      </c>
      <c r="B3420" s="17">
        <v>-1.853653868337866E-3</v>
      </c>
      <c r="C3420" s="9">
        <f t="shared" si="269"/>
        <v>-7.484353868337866E-3</v>
      </c>
      <c r="D3420" s="6">
        <f t="shared" si="270"/>
        <v>5.601555282650398E-5</v>
      </c>
      <c r="E3420" s="6">
        <f t="shared" si="272"/>
        <v>1.2958109763466596E-5</v>
      </c>
      <c r="F3420" s="6">
        <f t="shared" si="271"/>
        <v>0.10415995903648566</v>
      </c>
      <c r="G3420" s="17">
        <v>2.7343351207295705E-3</v>
      </c>
      <c r="H3420" s="9">
        <f t="shared" si="268"/>
        <v>3.2273822060066831E-3</v>
      </c>
      <c r="I3420" s="8"/>
      <c r="J3420" s="10"/>
      <c r="AC3420" s="14"/>
      <c r="AD3420" s="15"/>
    </row>
    <row r="3421" spans="1:30" hidden="1" outlineLevel="1" x14ac:dyDescent="0.3">
      <c r="A3421" s="14">
        <v>41479</v>
      </c>
      <c r="B3421" s="17">
        <v>-3.8185027297140753E-3</v>
      </c>
      <c r="C3421" s="9">
        <f t="shared" si="269"/>
        <v>-9.4492027297140742E-3</v>
      </c>
      <c r="D3421" s="6">
        <f t="shared" si="270"/>
        <v>8.928743222723591E-5</v>
      </c>
      <c r="E3421" s="6">
        <f t="shared" si="272"/>
        <v>5.601555282650398E-5</v>
      </c>
      <c r="F3421" s="6">
        <f t="shared" si="271"/>
        <v>8.7477533565932616E-2</v>
      </c>
      <c r="G3421" s="17">
        <v>5.6693160372891073E-3</v>
      </c>
      <c r="H3421" s="9">
        <f t="shared" si="268"/>
        <v>2.9576601151236532E-3</v>
      </c>
      <c r="I3421" s="8"/>
      <c r="J3421" s="10"/>
      <c r="AC3421" s="14"/>
      <c r="AD3421" s="15"/>
    </row>
    <row r="3422" spans="1:30" hidden="1" outlineLevel="1" x14ac:dyDescent="0.3">
      <c r="A3422" s="14">
        <v>41480</v>
      </c>
      <c r="B3422" s="17">
        <v>2.5532099851888188E-3</v>
      </c>
      <c r="C3422" s="9">
        <f t="shared" si="269"/>
        <v>-3.0774900148111809E-3</v>
      </c>
      <c r="D3422" s="6">
        <f t="shared" si="270"/>
        <v>9.4709447912625224E-6</v>
      </c>
      <c r="E3422" s="6">
        <f t="shared" si="272"/>
        <v>8.928743222723591E-5</v>
      </c>
      <c r="F3422" s="6">
        <f t="shared" si="271"/>
        <v>0.30840373899683482</v>
      </c>
      <c r="G3422" s="17">
        <v>4.2942741850216437E-3</v>
      </c>
      <c r="H3422" s="9">
        <f t="shared" si="268"/>
        <v>5.5534110148343493E-3</v>
      </c>
      <c r="I3422" s="8"/>
      <c r="J3422" s="10"/>
      <c r="AC3422" s="14"/>
      <c r="AD3422" s="15"/>
    </row>
    <row r="3423" spans="1:30" hidden="1" outlineLevel="1" x14ac:dyDescent="0.3">
      <c r="A3423" s="14">
        <v>41481</v>
      </c>
      <c r="B3423" s="17">
        <v>8.2795143790767329E-4</v>
      </c>
      <c r="C3423" s="9">
        <f t="shared" si="269"/>
        <v>-4.8027485620923266E-3</v>
      </c>
      <c r="D3423" s="6">
        <f t="shared" si="270"/>
        <v>2.3066393750679911E-5</v>
      </c>
      <c r="E3423" s="6">
        <f t="shared" si="272"/>
        <v>9.4709447912625224E-6</v>
      </c>
      <c r="F3423" s="6">
        <f t="shared" si="271"/>
        <v>0.18567580808503686</v>
      </c>
      <c r="G3423" s="17">
        <v>7.5795013605639968E-3</v>
      </c>
      <c r="H3423" s="9">
        <f t="shared" si="268"/>
        <v>4.3090115813842608E-3</v>
      </c>
      <c r="I3423" s="8"/>
      <c r="J3423" s="10"/>
      <c r="AC3423" s="14"/>
      <c r="AD3423" s="15"/>
    </row>
    <row r="3424" spans="1:30" hidden="1" outlineLevel="1" x14ac:dyDescent="0.3">
      <c r="A3424" s="14">
        <v>41484</v>
      </c>
      <c r="B3424" s="17">
        <v>-3.7430341753707263E-3</v>
      </c>
      <c r="C3424" s="9">
        <f t="shared" si="269"/>
        <v>-9.3737341753707265E-3</v>
      </c>
      <c r="D3424" s="6">
        <f t="shared" si="270"/>
        <v>8.7866892390513118E-5</v>
      </c>
      <c r="E3424" s="6">
        <f t="shared" si="272"/>
        <v>2.3066393750679911E-5</v>
      </c>
      <c r="F3424" s="6">
        <f t="shared" si="271"/>
        <v>0.53507327434812879</v>
      </c>
      <c r="G3424" s="17">
        <v>3.4252531674828519E-3</v>
      </c>
      <c r="H3424" s="9">
        <f t="shared" si="268"/>
        <v>7.3148702951462427E-3</v>
      </c>
      <c r="I3424" s="8"/>
      <c r="J3424" s="10"/>
      <c r="AC3424" s="14"/>
      <c r="AD3424" s="15"/>
    </row>
    <row r="3425" spans="1:30" hidden="1" outlineLevel="1" x14ac:dyDescent="0.3">
      <c r="A3425" s="14">
        <v>41485</v>
      </c>
      <c r="B3425" s="17">
        <v>3.7374708533853378E-4</v>
      </c>
      <c r="C3425" s="9">
        <f t="shared" si="269"/>
        <v>-5.256952914661466E-3</v>
      </c>
      <c r="D3425" s="6">
        <f t="shared" si="270"/>
        <v>2.7635553946967682E-5</v>
      </c>
      <c r="E3425" s="6">
        <f t="shared" si="272"/>
        <v>8.7866892390513118E-5</v>
      </c>
      <c r="F3425" s="6">
        <f t="shared" si="271"/>
        <v>0.1256020043832346</v>
      </c>
      <c r="G3425" s="17">
        <v>4.4520356078300996E-3</v>
      </c>
      <c r="H3425" s="9">
        <f t="shared" si="268"/>
        <v>3.5440373076935094E-3</v>
      </c>
      <c r="I3425" s="8"/>
      <c r="J3425" s="10"/>
      <c r="AC3425" s="14"/>
      <c r="AD3425" s="15"/>
    </row>
    <row r="3426" spans="1:30" hidden="1" outlineLevel="1" x14ac:dyDescent="0.3">
      <c r="A3426" s="14">
        <v>41486</v>
      </c>
      <c r="B3426" s="17">
        <v>-1.364185159984208E-4</v>
      </c>
      <c r="C3426" s="9">
        <f t="shared" si="269"/>
        <v>-5.767118515998421E-3</v>
      </c>
      <c r="D3426" s="6">
        <f t="shared" si="270"/>
        <v>3.325965597757183E-5</v>
      </c>
      <c r="E3426" s="6">
        <f t="shared" si="272"/>
        <v>2.7635553946967682E-5</v>
      </c>
      <c r="F3426" s="6">
        <f t="shared" si="271"/>
        <v>0.19803810307094138</v>
      </c>
      <c r="G3426" s="17">
        <v>6.5155434203733016E-3</v>
      </c>
      <c r="H3426" s="9">
        <f t="shared" si="268"/>
        <v>4.4501472230808435E-3</v>
      </c>
      <c r="I3426" s="8"/>
      <c r="J3426" s="10"/>
      <c r="AC3426" s="14"/>
      <c r="AD3426" s="15"/>
    </row>
    <row r="3427" spans="1:30" hidden="1" outlineLevel="1" x14ac:dyDescent="0.3">
      <c r="A3427" s="14">
        <v>41487</v>
      </c>
      <c r="B3427" s="17">
        <v>1.2462588230412193E-2</v>
      </c>
      <c r="C3427" s="9">
        <f t="shared" si="269"/>
        <v>6.8318882304121932E-3</v>
      </c>
      <c r="D3427" s="6">
        <f t="shared" si="270"/>
        <v>4.6674696792844649E-5</v>
      </c>
      <c r="E3427" s="6">
        <f t="shared" si="272"/>
        <v>3.325965597757183E-5</v>
      </c>
      <c r="F3427" s="6">
        <f t="shared" si="271"/>
        <v>0.4007510826065116</v>
      </c>
      <c r="G3427" s="17">
        <v>5.0435253913456001E-3</v>
      </c>
      <c r="H3427" s="9">
        <f t="shared" si="268"/>
        <v>6.3304903649441845E-3</v>
      </c>
      <c r="I3427" s="8"/>
      <c r="J3427" s="10"/>
      <c r="AC3427" s="14"/>
      <c r="AD3427" s="15"/>
    </row>
    <row r="3428" spans="1:30" hidden="1" outlineLevel="1" x14ac:dyDescent="0.3">
      <c r="A3428" s="14">
        <v>41488</v>
      </c>
      <c r="B3428" s="17">
        <v>1.639114087950131E-3</v>
      </c>
      <c r="C3428" s="9">
        <f t="shared" si="269"/>
        <v>-3.9915859120498685E-3</v>
      </c>
      <c r="D3428" s="6">
        <f t="shared" si="270"/>
        <v>1.593275809327498E-5</v>
      </c>
      <c r="E3428" s="6">
        <f t="shared" si="272"/>
        <v>4.6674696792844649E-5</v>
      </c>
      <c r="F3428" s="6">
        <f t="shared" si="271"/>
        <v>0.24834053797833933</v>
      </c>
      <c r="G3428" s="17">
        <v>3.8958435945065898E-3</v>
      </c>
      <c r="H3428" s="9">
        <f t="shared" si="268"/>
        <v>4.9833777498634333E-3</v>
      </c>
      <c r="I3428" s="8"/>
      <c r="J3428" s="10"/>
      <c r="AC3428" s="14"/>
      <c r="AD3428" s="15"/>
    </row>
    <row r="3429" spans="1:30" hidden="1" outlineLevel="1" x14ac:dyDescent="0.3">
      <c r="A3429" s="14">
        <v>41491</v>
      </c>
      <c r="B3429" s="17">
        <v>-1.4809308775665328E-3</v>
      </c>
      <c r="C3429" s="9">
        <f t="shared" si="269"/>
        <v>-7.1116308775665323E-3</v>
      </c>
      <c r="D3429" s="6">
        <f t="shared" si="270"/>
        <v>5.0575293738757726E-5</v>
      </c>
      <c r="E3429" s="6">
        <f t="shared" si="272"/>
        <v>1.593275809327498E-5</v>
      </c>
      <c r="F3429" s="6">
        <f t="shared" si="271"/>
        <v>0.15644850665136875</v>
      </c>
      <c r="G3429" s="17">
        <v>2.5382599823079261E-3</v>
      </c>
      <c r="H3429" s="9">
        <f t="shared" si="268"/>
        <v>3.9553572108138191E-3</v>
      </c>
      <c r="I3429" s="8"/>
      <c r="J3429" s="10"/>
      <c r="AC3429" s="14"/>
      <c r="AD3429" s="15"/>
    </row>
    <row r="3430" spans="1:30" hidden="1" outlineLevel="1" x14ac:dyDescent="0.3">
      <c r="A3430" s="14">
        <v>41492</v>
      </c>
      <c r="B3430" s="17">
        <v>-5.7394728305540203E-3</v>
      </c>
      <c r="C3430" s="9">
        <f t="shared" si="269"/>
        <v>-1.1370172830554019E-2</v>
      </c>
      <c r="D3430" s="6">
        <f t="shared" si="270"/>
        <v>1.292808301966688E-4</v>
      </c>
      <c r="E3430" s="6">
        <f t="shared" si="272"/>
        <v>5.0575293738757726E-5</v>
      </c>
      <c r="F3430" s="6">
        <f t="shared" si="271"/>
        <v>7.8216619727929232E-2</v>
      </c>
      <c r="G3430" s="17">
        <v>4.3944886372096793E-3</v>
      </c>
      <c r="H3430" s="9">
        <f t="shared" si="268"/>
        <v>2.7967234351635351E-3</v>
      </c>
      <c r="I3430" s="8"/>
      <c r="J3430" s="10"/>
      <c r="AC3430" s="14"/>
      <c r="AD3430" s="15"/>
    </row>
    <row r="3431" spans="1:30" hidden="1" outlineLevel="1" x14ac:dyDescent="0.3">
      <c r="A3431" s="14">
        <v>41493</v>
      </c>
      <c r="B3431" s="17">
        <v>-3.8131256619417632E-3</v>
      </c>
      <c r="C3431" s="9">
        <f t="shared" si="269"/>
        <v>-9.443825661941763E-3</v>
      </c>
      <c r="D3431" s="6">
        <f t="shared" si="270"/>
        <v>8.9185843133149785E-5</v>
      </c>
      <c r="E3431" s="6">
        <f t="shared" si="272"/>
        <v>1.292808301966688E-4</v>
      </c>
      <c r="F3431" s="6">
        <f t="shared" si="271"/>
        <v>0.19349583371699078</v>
      </c>
      <c r="G3431" s="17">
        <v>4.5983600030360533E-3</v>
      </c>
      <c r="H3431" s="9">
        <f t="shared" si="268"/>
        <v>4.3988161329724931E-3</v>
      </c>
      <c r="I3431" s="8"/>
      <c r="J3431" s="10"/>
      <c r="AC3431" s="14"/>
      <c r="AD3431" s="15"/>
    </row>
    <row r="3432" spans="1:30" hidden="1" outlineLevel="1" x14ac:dyDescent="0.3">
      <c r="A3432" s="14">
        <v>41494</v>
      </c>
      <c r="B3432" s="17">
        <v>3.8779210740509593E-3</v>
      </c>
      <c r="C3432" s="9">
        <f t="shared" si="269"/>
        <v>-1.7527789259490405E-3</v>
      </c>
      <c r="D3432" s="6">
        <f t="shared" si="270"/>
        <v>3.0722339632510721E-6</v>
      </c>
      <c r="E3432" s="6">
        <f t="shared" si="272"/>
        <v>8.9185843133149785E-5</v>
      </c>
      <c r="F3432" s="6">
        <f t="shared" si="271"/>
        <v>0.20991049270589862</v>
      </c>
      <c r="G3432" s="17">
        <v>4.6813637919601763E-3</v>
      </c>
      <c r="H3432" s="9">
        <f t="shared" si="268"/>
        <v>4.5815989862263004E-3</v>
      </c>
      <c r="I3432" s="8"/>
      <c r="J3432" s="10"/>
      <c r="AC3432" s="14"/>
      <c r="AD3432" s="15"/>
    </row>
    <row r="3433" spans="1:30" hidden="1" outlineLevel="1" x14ac:dyDescent="0.3">
      <c r="A3433" s="14">
        <v>41495</v>
      </c>
      <c r="B3433" s="17">
        <v>-3.5763480414284336E-3</v>
      </c>
      <c r="C3433" s="9">
        <f t="shared" si="269"/>
        <v>-9.2070480414284325E-3</v>
      </c>
      <c r="D3433" s="6">
        <f t="shared" si="270"/>
        <v>8.4769733637171142E-5</v>
      </c>
      <c r="E3433" s="6">
        <f t="shared" si="272"/>
        <v>3.0722339632510721E-6</v>
      </c>
      <c r="F3433" s="6">
        <f t="shared" si="271"/>
        <v>0.21679468404215982</v>
      </c>
      <c r="G3433" s="17">
        <v>5.0941877032168424E-3</v>
      </c>
      <c r="H3433" s="9">
        <f t="shared" si="268"/>
        <v>4.6561216053939121E-3</v>
      </c>
      <c r="I3433" s="8"/>
      <c r="J3433" s="10"/>
      <c r="AC3433" s="14"/>
      <c r="AD3433" s="15"/>
    </row>
    <row r="3434" spans="1:30" hidden="1" outlineLevel="1" x14ac:dyDescent="0.3">
      <c r="A3434" s="14">
        <v>41498</v>
      </c>
      <c r="B3434" s="17">
        <v>-1.1535858605264504E-3</v>
      </c>
      <c r="C3434" s="9">
        <f t="shared" si="269"/>
        <v>-6.7842858605264497E-3</v>
      </c>
      <c r="D3434" s="6">
        <f t="shared" si="270"/>
        <v>4.602653463733911E-5</v>
      </c>
      <c r="E3434" s="6">
        <f t="shared" si="272"/>
        <v>8.4769733637171142E-5</v>
      </c>
      <c r="F3434" s="6">
        <f t="shared" si="271"/>
        <v>0.252955577523992</v>
      </c>
      <c r="G3434" s="17">
        <v>3.8002750736163891E-3</v>
      </c>
      <c r="H3434" s="9">
        <f t="shared" si="268"/>
        <v>5.0294689334361344E-3</v>
      </c>
      <c r="I3434" s="8"/>
      <c r="J3434" s="10"/>
      <c r="AC3434" s="14"/>
      <c r="AD3434" s="15"/>
    </row>
    <row r="3435" spans="1:30" hidden="1" outlineLevel="1" x14ac:dyDescent="0.3">
      <c r="A3435" s="14">
        <v>41499</v>
      </c>
      <c r="B3435" s="17">
        <v>2.7722100072670288E-3</v>
      </c>
      <c r="C3435" s="9">
        <f t="shared" si="269"/>
        <v>-2.858489992732971E-3</v>
      </c>
      <c r="D3435" s="6">
        <f t="shared" si="270"/>
        <v>8.1709650385545404E-6</v>
      </c>
      <c r="E3435" s="6">
        <f t="shared" si="272"/>
        <v>4.602653463733911E-5</v>
      </c>
      <c r="F3435" s="6">
        <f t="shared" si="271"/>
        <v>0.14986580062815935</v>
      </c>
      <c r="G3435" s="17">
        <v>5.8126933781834896E-3</v>
      </c>
      <c r="H3435" s="9">
        <f t="shared" si="268"/>
        <v>3.8712504520911502E-3</v>
      </c>
      <c r="I3435" s="8"/>
      <c r="J3435" s="10"/>
      <c r="AC3435" s="14"/>
      <c r="AD3435" s="15"/>
    </row>
    <row r="3436" spans="1:30" hidden="1" outlineLevel="1" x14ac:dyDescent="0.3">
      <c r="A3436" s="14">
        <v>41500</v>
      </c>
      <c r="B3436" s="17">
        <v>-5.1900632278581082E-3</v>
      </c>
      <c r="C3436" s="9">
        <f t="shared" si="269"/>
        <v>-1.0820763227858108E-2</v>
      </c>
      <c r="D3436" s="6">
        <f t="shared" si="270"/>
        <v>1.1708891683336623E-4</v>
      </c>
      <c r="E3436" s="6">
        <f t="shared" si="272"/>
        <v>8.1709650385545404E-6</v>
      </c>
      <c r="F3436" s="6">
        <f t="shared" si="271"/>
        <v>0.32313519969036303</v>
      </c>
      <c r="G3436" s="17">
        <v>3.1894219793234297E-3</v>
      </c>
      <c r="H3436" s="9">
        <f t="shared" si="268"/>
        <v>5.6844982161169079E-3</v>
      </c>
      <c r="I3436" s="8"/>
      <c r="J3436" s="10"/>
      <c r="AC3436" s="14"/>
      <c r="AD3436" s="15"/>
    </row>
    <row r="3437" spans="1:30" hidden="1" outlineLevel="1" x14ac:dyDescent="0.3">
      <c r="A3437" s="14">
        <v>41501</v>
      </c>
      <c r="B3437" s="17">
        <v>-1.4384564947958938E-2</v>
      </c>
      <c r="C3437" s="9">
        <f t="shared" si="269"/>
        <v>-2.0015264947958938E-2</v>
      </c>
      <c r="D3437" s="6">
        <f t="shared" si="270"/>
        <v>4.0061083093699372E-4</v>
      </c>
      <c r="E3437" s="6">
        <f t="shared" si="272"/>
        <v>1.1708891683336623E-4</v>
      </c>
      <c r="F3437" s="6">
        <f t="shared" si="271"/>
        <v>0.11163463766453902</v>
      </c>
      <c r="G3437" s="17">
        <v>6.84935574555338E-3</v>
      </c>
      <c r="H3437" s="9">
        <f t="shared" si="268"/>
        <v>3.3411770031612966E-3</v>
      </c>
      <c r="I3437" s="8"/>
      <c r="J3437" s="10"/>
      <c r="AC3437" s="14"/>
      <c r="AD3437" s="15"/>
    </row>
    <row r="3438" spans="1:30" hidden="1" outlineLevel="1" x14ac:dyDescent="0.3">
      <c r="A3438" s="14">
        <v>41502</v>
      </c>
      <c r="B3438" s="17">
        <v>-3.3100676234810757E-3</v>
      </c>
      <c r="C3438" s="9">
        <f t="shared" si="269"/>
        <v>-8.9407676234810746E-3</v>
      </c>
      <c r="D3438" s="6">
        <f t="shared" si="270"/>
        <v>7.9937325697087427E-5</v>
      </c>
      <c r="E3438" s="6">
        <f t="shared" si="272"/>
        <v>4.0061083093699372E-4</v>
      </c>
      <c r="F3438" s="6">
        <f t="shared" si="271"/>
        <v>0.44077536527655459</v>
      </c>
      <c r="G3438" s="17">
        <v>3.9890610255399802E-3</v>
      </c>
      <c r="H3438" s="9">
        <f t="shared" si="268"/>
        <v>6.6390915438526267E-3</v>
      </c>
      <c r="I3438" s="8"/>
      <c r="J3438" s="10"/>
      <c r="AC3438" s="14"/>
      <c r="AD3438" s="15"/>
    </row>
    <row r="3439" spans="1:30" hidden="1" outlineLevel="1" x14ac:dyDescent="0.3">
      <c r="A3439" s="14">
        <v>41505</v>
      </c>
      <c r="B3439" s="17">
        <v>-5.9177779571492435E-3</v>
      </c>
      <c r="C3439" s="9">
        <f t="shared" si="269"/>
        <v>-1.1548477957149243E-2</v>
      </c>
      <c r="D3439" s="6">
        <f t="shared" si="270"/>
        <v>1.3336734312676196E-4</v>
      </c>
      <c r="E3439" s="6">
        <f t="shared" si="272"/>
        <v>7.9937325697087427E-5</v>
      </c>
      <c r="F3439" s="6">
        <f t="shared" si="271"/>
        <v>0.16304311376468997</v>
      </c>
      <c r="G3439" s="17">
        <v>4.6226050261291103E-3</v>
      </c>
      <c r="H3439" s="9">
        <f t="shared" si="268"/>
        <v>4.03785975195635E-3</v>
      </c>
      <c r="I3439" s="8"/>
      <c r="J3439" s="10"/>
      <c r="AC3439" s="14"/>
      <c r="AD3439" s="15"/>
    </row>
    <row r="3440" spans="1:30" hidden="1" outlineLevel="1" x14ac:dyDescent="0.3">
      <c r="A3440" s="14">
        <v>41506</v>
      </c>
      <c r="B3440" s="17">
        <v>3.8139130983664993E-3</v>
      </c>
      <c r="C3440" s="9">
        <f t="shared" si="269"/>
        <v>-1.8167869016335004E-3</v>
      </c>
      <c r="D3440" s="6">
        <f t="shared" si="270"/>
        <v>3.3007146459470545E-6</v>
      </c>
      <c r="E3440" s="6">
        <f t="shared" si="272"/>
        <v>1.3336734312676196E-4</v>
      </c>
      <c r="F3440" s="6">
        <f t="shared" si="271"/>
        <v>0.21192061643521745</v>
      </c>
      <c r="G3440" s="17">
        <v>5.3046444787886102E-3</v>
      </c>
      <c r="H3440" s="9">
        <f t="shared" si="268"/>
        <v>4.6034836421477319E-3</v>
      </c>
      <c r="I3440" s="8"/>
      <c r="J3440" s="10"/>
      <c r="AC3440" s="14"/>
      <c r="AD3440" s="15"/>
    </row>
    <row r="3441" spans="1:30" hidden="1" outlineLevel="1" x14ac:dyDescent="0.3">
      <c r="A3441" s="14">
        <v>41507</v>
      </c>
      <c r="B3441" s="17">
        <v>-5.7963694673452979E-3</v>
      </c>
      <c r="C3441" s="9">
        <f t="shared" si="269"/>
        <v>-1.1427069467345298E-2</v>
      </c>
      <c r="D3441" s="6">
        <f t="shared" si="270"/>
        <v>1.3057791661153515E-4</v>
      </c>
      <c r="E3441" s="6">
        <f t="shared" si="272"/>
        <v>3.3007146459470545E-6</v>
      </c>
      <c r="F3441" s="6">
        <f t="shared" si="271"/>
        <v>0.27254386287022753</v>
      </c>
      <c r="G3441" s="17">
        <v>6.6690718077287367E-3</v>
      </c>
      <c r="H3441" s="9">
        <f t="shared" si="268"/>
        <v>5.2205733676506027E-3</v>
      </c>
      <c r="I3441" s="8"/>
      <c r="J3441" s="10"/>
      <c r="AC3441" s="14"/>
      <c r="AD3441" s="15"/>
    </row>
    <row r="3442" spans="1:30" hidden="1" outlineLevel="1" x14ac:dyDescent="0.3">
      <c r="A3442" s="14">
        <v>41508</v>
      </c>
      <c r="B3442" s="17">
        <v>8.5824417434170481E-3</v>
      </c>
      <c r="C3442" s="9">
        <f t="shared" si="269"/>
        <v>2.9517417434170483E-3</v>
      </c>
      <c r="D3442" s="6">
        <f t="shared" si="270"/>
        <v>8.7127793198307164E-6</v>
      </c>
      <c r="E3442" s="6">
        <f t="shared" si="272"/>
        <v>1.3057791661153515E-4</v>
      </c>
      <c r="F3442" s="6">
        <f t="shared" si="271"/>
        <v>0.41889886006665267</v>
      </c>
      <c r="G3442" s="17">
        <v>4.5994221769384783E-3</v>
      </c>
      <c r="H3442" s="9">
        <f t="shared" si="268"/>
        <v>6.4722396437914189E-3</v>
      </c>
      <c r="I3442" s="8"/>
      <c r="J3442" s="10"/>
      <c r="AC3442" s="14"/>
      <c r="AD3442" s="15"/>
    </row>
    <row r="3443" spans="1:30" hidden="1" outlineLevel="1" x14ac:dyDescent="0.3">
      <c r="A3443" s="14">
        <v>41509</v>
      </c>
      <c r="B3443" s="17">
        <v>3.9392419102131796E-3</v>
      </c>
      <c r="C3443" s="9">
        <f t="shared" si="269"/>
        <v>-1.6914580897868202E-3</v>
      </c>
      <c r="D3443" s="6">
        <f t="shared" si="270"/>
        <v>2.8610304695052785E-6</v>
      </c>
      <c r="E3443" s="6">
        <f t="shared" si="272"/>
        <v>8.7127793198307164E-6</v>
      </c>
      <c r="F3443" s="6">
        <f t="shared" si="271"/>
        <v>0.20998250782787795</v>
      </c>
      <c r="G3443" s="17">
        <v>4.4406946680374077E-3</v>
      </c>
      <c r="H3443" s="9">
        <f t="shared" si="268"/>
        <v>4.5823848357364957E-3</v>
      </c>
      <c r="I3443" s="8"/>
      <c r="J3443" s="10"/>
      <c r="AC3443" s="14"/>
      <c r="AD3443" s="15"/>
    </row>
    <row r="3444" spans="1:30" hidden="1" outlineLevel="1" x14ac:dyDescent="0.3">
      <c r="A3444" s="14">
        <v>41512</v>
      </c>
      <c r="B3444" s="17">
        <v>-4.0478392300615715E-3</v>
      </c>
      <c r="C3444" s="9">
        <f t="shared" si="269"/>
        <v>-9.6785392300615704E-3</v>
      </c>
      <c r="D3444" s="6">
        <f t="shared" si="270"/>
        <v>9.3674121627840813E-5</v>
      </c>
      <c r="E3444" s="6">
        <f t="shared" si="272"/>
        <v>2.8610304695052785E-6</v>
      </c>
      <c r="F3444" s="6">
        <f t="shared" si="271"/>
        <v>0.19713046910082502</v>
      </c>
      <c r="G3444" s="17">
        <v>5.0634296565550962E-3</v>
      </c>
      <c r="H3444" s="9">
        <f t="shared" si="268"/>
        <v>4.4399377146625042E-3</v>
      </c>
      <c r="I3444" s="8"/>
      <c r="J3444" s="10"/>
      <c r="AC3444" s="14"/>
      <c r="AD3444" s="15"/>
    </row>
    <row r="3445" spans="1:30" hidden="1" outlineLevel="1" x14ac:dyDescent="0.3">
      <c r="A3445" s="14">
        <v>41513</v>
      </c>
      <c r="B3445" s="17">
        <v>-1.6001539229180416E-2</v>
      </c>
      <c r="C3445" s="9">
        <f t="shared" si="269"/>
        <v>-2.1632239229180415E-2</v>
      </c>
      <c r="D3445" s="6">
        <f t="shared" si="270"/>
        <v>4.6795377406849209E-4</v>
      </c>
      <c r="E3445" s="6">
        <f t="shared" si="272"/>
        <v>9.3674121627840813E-5</v>
      </c>
      <c r="F3445" s="6">
        <f t="shared" si="271"/>
        <v>0.2501587024218353</v>
      </c>
      <c r="G3445" s="17">
        <v>6.5975649491941376E-3</v>
      </c>
      <c r="H3445" s="9">
        <f t="shared" si="268"/>
        <v>5.0015867724336775E-3</v>
      </c>
      <c r="I3445" s="8"/>
      <c r="J3445" s="10"/>
      <c r="AC3445" s="14"/>
      <c r="AD3445" s="15"/>
    </row>
    <row r="3446" spans="1:30" hidden="1" outlineLevel="1" x14ac:dyDescent="0.3">
      <c r="A3446" s="14">
        <v>41514</v>
      </c>
      <c r="B3446" s="17">
        <v>2.7438773089689754E-3</v>
      </c>
      <c r="C3446" s="9">
        <f t="shared" si="269"/>
        <v>-2.8868226910310243E-3</v>
      </c>
      <c r="D3446" s="6">
        <f t="shared" si="270"/>
        <v>8.3337452494516054E-6</v>
      </c>
      <c r="E3446" s="6">
        <f t="shared" si="272"/>
        <v>4.6795377406849209E-4</v>
      </c>
      <c r="F3446" s="6">
        <f t="shared" si="271"/>
        <v>0.41046035478048809</v>
      </c>
      <c r="G3446" s="17">
        <v>5.4421079623716293E-3</v>
      </c>
      <c r="H3446" s="9">
        <f t="shared" si="268"/>
        <v>6.4067179958266322E-3</v>
      </c>
      <c r="I3446" s="8"/>
      <c r="J3446" s="10"/>
      <c r="AC3446" s="14"/>
      <c r="AD3446" s="15"/>
    </row>
    <row r="3447" spans="1:30" hidden="1" outlineLevel="1" x14ac:dyDescent="0.3">
      <c r="A3447" s="14">
        <v>41515</v>
      </c>
      <c r="B3447" s="17">
        <v>1.9614766490941024E-3</v>
      </c>
      <c r="C3447" s="9">
        <f t="shared" si="269"/>
        <v>-3.6692233509058973E-3</v>
      </c>
      <c r="D3447" s="6">
        <f t="shared" si="270"/>
        <v>1.3463199998833102E-5</v>
      </c>
      <c r="E3447" s="6">
        <f t="shared" si="272"/>
        <v>8.3337452494516054E-6</v>
      </c>
      <c r="F3447" s="6">
        <f t="shared" si="271"/>
        <v>0.28577678805835111</v>
      </c>
      <c r="G3447" s="17">
        <v>6.4702504430597212E-3</v>
      </c>
      <c r="H3447" s="9">
        <f t="shared" si="268"/>
        <v>5.3458094621708242E-3</v>
      </c>
      <c r="I3447" s="8"/>
      <c r="J3447" s="10"/>
      <c r="AC3447" s="14"/>
      <c r="AD3447" s="15"/>
    </row>
    <row r="3448" spans="1:30" hidden="1" outlineLevel="1" x14ac:dyDescent="0.3">
      <c r="A3448" s="14">
        <v>41516</v>
      </c>
      <c r="B3448" s="17">
        <v>-3.179367192636623E-3</v>
      </c>
      <c r="C3448" s="9">
        <f t="shared" si="269"/>
        <v>-8.8100671926366232E-3</v>
      </c>
      <c r="D3448" s="6">
        <f t="shared" si="270"/>
        <v>7.7617283938772152E-5</v>
      </c>
      <c r="E3448" s="6">
        <f t="shared" si="272"/>
        <v>1.3463199998833102E-5</v>
      </c>
      <c r="F3448" s="6">
        <f t="shared" si="271"/>
        <v>0.39547944766686183</v>
      </c>
      <c r="G3448" s="17">
        <v>4.6804472848973634E-3</v>
      </c>
      <c r="H3448" s="9">
        <f t="shared" si="268"/>
        <v>6.2887156690922342E-3</v>
      </c>
      <c r="I3448" s="8"/>
      <c r="J3448" s="10"/>
      <c r="AC3448" s="14"/>
      <c r="AD3448" s="15"/>
    </row>
    <row r="3449" spans="1:30" hidden="1" outlineLevel="1" x14ac:dyDescent="0.3">
      <c r="A3449" s="14">
        <v>41520</v>
      </c>
      <c r="B3449" s="17">
        <v>4.155575226962689E-3</v>
      </c>
      <c r="C3449" s="9">
        <f t="shared" si="269"/>
        <v>-1.4751247730373108E-3</v>
      </c>
      <c r="D3449" s="6">
        <f t="shared" si="270"/>
        <v>2.1759930960283777E-6</v>
      </c>
      <c r="E3449" s="6">
        <f t="shared" si="272"/>
        <v>7.7617283938772152E-5</v>
      </c>
      <c r="F3449" s="6">
        <f t="shared" si="271"/>
        <v>0.21673077997081053</v>
      </c>
      <c r="G3449" s="17">
        <v>8.1015968884983903E-3</v>
      </c>
      <c r="H3449" s="9">
        <f t="shared" si="268"/>
        <v>4.6554353176777195E-3</v>
      </c>
      <c r="I3449" s="8"/>
      <c r="J3449" s="10"/>
      <c r="AC3449" s="14"/>
      <c r="AD3449" s="15"/>
    </row>
    <row r="3450" spans="1:30" hidden="1" outlineLevel="1" x14ac:dyDescent="0.3">
      <c r="A3450" s="14">
        <v>41521</v>
      </c>
      <c r="B3450" s="17">
        <v>8.0841879285556816E-3</v>
      </c>
      <c r="C3450" s="9">
        <f t="shared" si="269"/>
        <v>2.4534879285556819E-3</v>
      </c>
      <c r="D3450" s="6">
        <f t="shared" si="270"/>
        <v>6.019603015568451E-6</v>
      </c>
      <c r="E3450" s="6">
        <f t="shared" si="272"/>
        <v>2.1759930960283777E-6</v>
      </c>
      <c r="F3450" s="6">
        <f t="shared" si="271"/>
        <v>0.60840088476136422</v>
      </c>
      <c r="G3450" s="17">
        <v>6.1130036890201071E-3</v>
      </c>
      <c r="H3450" s="9">
        <f t="shared" si="268"/>
        <v>7.8000056715451446E-3</v>
      </c>
      <c r="I3450" s="8"/>
      <c r="J3450" s="10"/>
      <c r="AC3450" s="14"/>
      <c r="AD3450" s="15"/>
    </row>
    <row r="3451" spans="1:30" hidden="1" outlineLevel="1" x14ac:dyDescent="0.3">
      <c r="A3451" s="14">
        <v>41522</v>
      </c>
      <c r="B3451" s="17">
        <v>1.2091315394673384E-3</v>
      </c>
      <c r="C3451" s="9">
        <f t="shared" si="269"/>
        <v>-4.4215684605326613E-3</v>
      </c>
      <c r="D3451" s="6">
        <f t="shared" si="270"/>
        <v>1.9550267651177169E-5</v>
      </c>
      <c r="E3451" s="6">
        <f t="shared" si="272"/>
        <v>6.019603015568451E-6</v>
      </c>
      <c r="F3451" s="6">
        <f t="shared" si="271"/>
        <v>0.35521246791138311</v>
      </c>
      <c r="G3451" s="17">
        <v>2.7967193730922555E-3</v>
      </c>
      <c r="H3451" s="9">
        <f t="shared" si="268"/>
        <v>5.9599703683104258E-3</v>
      </c>
      <c r="I3451" s="8"/>
      <c r="J3451" s="10"/>
      <c r="AC3451" s="14"/>
      <c r="AD3451" s="15"/>
    </row>
    <row r="3452" spans="1:30" hidden="1" outlineLevel="1" x14ac:dyDescent="0.3">
      <c r="A3452" s="14">
        <v>41523</v>
      </c>
      <c r="B3452" s="17">
        <v>5.4429659785340237E-5</v>
      </c>
      <c r="C3452" s="9">
        <f t="shared" si="269"/>
        <v>-5.5762703402146598E-3</v>
      </c>
      <c r="D3452" s="6">
        <f t="shared" si="270"/>
        <v>3.1094790907157716E-5</v>
      </c>
      <c r="E3452" s="6">
        <f t="shared" si="272"/>
        <v>1.9550267651177169E-5</v>
      </c>
      <c r="F3452" s="6">
        <f t="shared" si="271"/>
        <v>9.0561818660151047E-2</v>
      </c>
      <c r="G3452" s="17">
        <v>1.0070589220815166E-2</v>
      </c>
      <c r="H3452" s="9">
        <f t="shared" si="268"/>
        <v>3.0093490767963598E-3</v>
      </c>
      <c r="I3452" s="8"/>
      <c r="J3452" s="10"/>
      <c r="AC3452" s="14"/>
      <c r="AD3452" s="15"/>
    </row>
    <row r="3453" spans="1:30" hidden="1" outlineLevel="1" x14ac:dyDescent="0.3">
      <c r="A3453" s="14">
        <v>41526</v>
      </c>
      <c r="B3453" s="17">
        <v>9.9432821389716583E-3</v>
      </c>
      <c r="C3453" s="9">
        <f t="shared" si="269"/>
        <v>4.3125821389716585E-3</v>
      </c>
      <c r="D3453" s="6">
        <f t="shared" si="270"/>
        <v>1.8598364705377366E-5</v>
      </c>
      <c r="E3453" s="6">
        <f t="shared" si="272"/>
        <v>3.1094790907157716E-5</v>
      </c>
      <c r="F3453" s="6">
        <f t="shared" si="271"/>
        <v>0.92889538546286554</v>
      </c>
      <c r="G3453" s="17">
        <v>3.9875525673198292E-3</v>
      </c>
      <c r="H3453" s="9">
        <f t="shared" si="268"/>
        <v>9.6379218997814323E-3</v>
      </c>
      <c r="I3453" s="8"/>
      <c r="J3453" s="10"/>
      <c r="AC3453" s="14"/>
      <c r="AD3453" s="15"/>
    </row>
    <row r="3454" spans="1:30" hidden="1" outlineLevel="1" x14ac:dyDescent="0.3">
      <c r="A3454" s="14">
        <v>41527</v>
      </c>
      <c r="B3454" s="17">
        <v>7.3189404847995429E-3</v>
      </c>
      <c r="C3454" s="9">
        <f t="shared" si="269"/>
        <v>1.6882404847995431E-3</v>
      </c>
      <c r="D3454" s="6">
        <f t="shared" si="270"/>
        <v>2.8501559345161961E-6</v>
      </c>
      <c r="E3454" s="6">
        <f t="shared" si="272"/>
        <v>1.8598364705377366E-5</v>
      </c>
      <c r="F3454" s="6">
        <f t="shared" si="271"/>
        <v>0.16292145454875542</v>
      </c>
      <c r="G3454" s="17">
        <v>2.9083373057926763E-3</v>
      </c>
      <c r="H3454" s="9">
        <f t="shared" si="268"/>
        <v>4.0363529893798367E-3</v>
      </c>
      <c r="I3454" s="8"/>
      <c r="J3454" s="10"/>
      <c r="AC3454" s="14"/>
      <c r="AD3454" s="15"/>
    </row>
    <row r="3455" spans="1:30" hidden="1" outlineLevel="1" x14ac:dyDescent="0.3">
      <c r="A3455" s="14">
        <v>41528</v>
      </c>
      <c r="B3455" s="17">
        <v>3.0476346138198131E-3</v>
      </c>
      <c r="C3455" s="9">
        <f t="shared" si="269"/>
        <v>-2.5830653861801866E-3</v>
      </c>
      <c r="D3455" s="6">
        <f t="shared" si="270"/>
        <v>6.6722267892821966E-6</v>
      </c>
      <c r="E3455" s="6">
        <f t="shared" si="272"/>
        <v>2.8501559345161961E-6</v>
      </c>
      <c r="F3455" s="6">
        <f t="shared" si="271"/>
        <v>9.6262120645368557E-2</v>
      </c>
      <c r="G3455" s="17">
        <v>3.7143274760541188E-3</v>
      </c>
      <c r="H3455" s="9">
        <f t="shared" si="268"/>
        <v>3.1026137472358454E-3</v>
      </c>
      <c r="I3455" s="8"/>
      <c r="J3455" s="10"/>
      <c r="AC3455" s="14"/>
      <c r="AD3455" s="15"/>
    </row>
    <row r="3456" spans="1:30" hidden="1" outlineLevel="1" x14ac:dyDescent="0.3">
      <c r="A3456" s="14">
        <v>41529</v>
      </c>
      <c r="B3456" s="17">
        <v>-3.3861418278017777E-3</v>
      </c>
      <c r="C3456" s="9">
        <f t="shared" si="269"/>
        <v>-9.0168418278017779E-3</v>
      </c>
      <c r="D3456" s="6">
        <f t="shared" si="270"/>
        <v>8.1303436547595711E-5</v>
      </c>
      <c r="E3456" s="6">
        <f t="shared" si="272"/>
        <v>6.6722267892821966E-6</v>
      </c>
      <c r="F3456" s="6">
        <f t="shared" si="271"/>
        <v>0.14407397853036322</v>
      </c>
      <c r="G3456" s="17">
        <v>2.5293039268846486E-3</v>
      </c>
      <c r="H3456" s="9">
        <f t="shared" si="268"/>
        <v>3.7957078197664688E-3</v>
      </c>
      <c r="I3456" s="8"/>
      <c r="J3456" s="10"/>
      <c r="AC3456" s="14"/>
      <c r="AD3456" s="15"/>
    </row>
    <row r="3457" spans="1:30" hidden="1" outlineLevel="1" x14ac:dyDescent="0.3">
      <c r="A3457" s="14">
        <v>41530</v>
      </c>
      <c r="B3457" s="17">
        <v>2.7110016531018792E-3</v>
      </c>
      <c r="C3457" s="9">
        <f t="shared" si="269"/>
        <v>-2.9196983468981206E-3</v>
      </c>
      <c r="D3457" s="6">
        <f t="shared" si="270"/>
        <v>8.5246384368796181E-6</v>
      </c>
      <c r="E3457" s="6">
        <f t="shared" si="272"/>
        <v>8.1303436547595711E-5</v>
      </c>
      <c r="F3457" s="6">
        <f t="shared" si="271"/>
        <v>7.7815440328764432E-2</v>
      </c>
      <c r="G3457" s="17">
        <v>2.6629973394696679E-3</v>
      </c>
      <c r="H3457" s="9">
        <f t="shared" si="268"/>
        <v>2.7895419037677932E-3</v>
      </c>
      <c r="I3457" s="8"/>
      <c r="J3457" s="10"/>
      <c r="AC3457" s="14"/>
      <c r="AD3457" s="15"/>
    </row>
    <row r="3458" spans="1:30" hidden="1" outlineLevel="1" x14ac:dyDescent="0.3">
      <c r="A3458" s="14">
        <v>41533</v>
      </c>
      <c r="B3458" s="17">
        <v>5.6770082958194773E-3</v>
      </c>
      <c r="C3458" s="9">
        <f t="shared" si="269"/>
        <v>4.6308295819477534E-5</v>
      </c>
      <c r="D3458" s="6">
        <f t="shared" si="270"/>
        <v>2.1444582617042406E-9</v>
      </c>
      <c r="E3458" s="6">
        <f t="shared" si="272"/>
        <v>8.5246384368796181E-6</v>
      </c>
      <c r="F3458" s="6">
        <f t="shared" si="271"/>
        <v>8.4020537342218246E-2</v>
      </c>
      <c r="G3458" s="17">
        <v>5.9491185923321015E-3</v>
      </c>
      <c r="H3458" s="9">
        <f t="shared" si="268"/>
        <v>2.8986296303980998E-3</v>
      </c>
      <c r="I3458" s="8"/>
      <c r="J3458" s="10"/>
      <c r="AC3458" s="14"/>
      <c r="AD3458" s="15"/>
    </row>
    <row r="3459" spans="1:30" hidden="1" outlineLevel="1" x14ac:dyDescent="0.3">
      <c r="A3459" s="14">
        <v>41534</v>
      </c>
      <c r="B3459" s="17">
        <v>4.2088695965538173E-3</v>
      </c>
      <c r="C3459" s="9">
        <f t="shared" si="269"/>
        <v>-1.4218304034461825E-3</v>
      </c>
      <c r="D3459" s="6">
        <f t="shared" si="270"/>
        <v>2.021601696163934E-6</v>
      </c>
      <c r="E3459" s="6">
        <f t="shared" si="272"/>
        <v>2.1444582617042406E-9</v>
      </c>
      <c r="F3459" s="6">
        <f t="shared" si="271"/>
        <v>0.33750625171358123</v>
      </c>
      <c r="G3459" s="17">
        <v>2.0565739739444914E-3</v>
      </c>
      <c r="H3459" s="9">
        <f t="shared" si="268"/>
        <v>5.80952882524548E-3</v>
      </c>
      <c r="I3459" s="8"/>
      <c r="J3459" s="10"/>
      <c r="AC3459" s="14"/>
      <c r="AD3459" s="15"/>
    </row>
    <row r="3460" spans="1:30" hidden="1" outlineLevel="1" x14ac:dyDescent="0.3">
      <c r="A3460" s="14">
        <v>41535</v>
      </c>
      <c r="B3460" s="17">
        <v>1.2104121558418862E-2</v>
      </c>
      <c r="C3460" s="9">
        <f t="shared" si="269"/>
        <v>6.4734215584188624E-3</v>
      </c>
      <c r="D3460" s="6">
        <f t="shared" si="270"/>
        <v>4.1905186673002095E-5</v>
      </c>
      <c r="E3460" s="6">
        <f t="shared" si="272"/>
        <v>2.021601696163934E-6</v>
      </c>
      <c r="F3460" s="6">
        <f t="shared" si="271"/>
        <v>5.8383951395026376E-2</v>
      </c>
      <c r="G3460" s="17">
        <v>9.2817079815796493E-3</v>
      </c>
      <c r="H3460" s="9">
        <f t="shared" si="268"/>
        <v>2.4162771239041761E-3</v>
      </c>
      <c r="I3460" s="8"/>
      <c r="J3460" s="10"/>
      <c r="AC3460" s="14"/>
      <c r="AD3460" s="15"/>
    </row>
    <row r="3461" spans="1:30" hidden="1" outlineLevel="1" x14ac:dyDescent="0.3">
      <c r="A3461" s="14">
        <v>41536</v>
      </c>
      <c r="B3461" s="17">
        <v>-1.8446541484830044E-3</v>
      </c>
      <c r="C3461" s="9">
        <f t="shared" si="269"/>
        <v>-7.4753541484830037E-3</v>
      </c>
      <c r="D3461" s="6">
        <f t="shared" si="270"/>
        <v>5.5880919645242053E-5</v>
      </c>
      <c r="E3461" s="6">
        <f t="shared" si="272"/>
        <v>4.1905186673002095E-5</v>
      </c>
      <c r="F3461" s="6">
        <f t="shared" si="271"/>
        <v>0.79214647306654451</v>
      </c>
      <c r="G3461" s="17">
        <v>3.4874823987209426E-3</v>
      </c>
      <c r="H3461" s="9">
        <f t="shared" si="268"/>
        <v>8.9002610808141154E-3</v>
      </c>
      <c r="I3461" s="8"/>
      <c r="J3461" s="10"/>
      <c r="AC3461" s="14"/>
      <c r="AD3461" s="15"/>
    </row>
    <row r="3462" spans="1:30" hidden="1" outlineLevel="1" x14ac:dyDescent="0.3">
      <c r="A3462" s="14">
        <v>41537</v>
      </c>
      <c r="B3462" s="17">
        <v>-7.2430539628504063E-3</v>
      </c>
      <c r="C3462" s="9">
        <f t="shared" si="269"/>
        <v>-1.2873753962850405E-2</v>
      </c>
      <c r="D3462" s="6">
        <f t="shared" si="270"/>
        <v>1.6573354109600651E-4</v>
      </c>
      <c r="E3462" s="6">
        <f t="shared" si="272"/>
        <v>5.5880919645242053E-5</v>
      </c>
      <c r="F3462" s="6">
        <f t="shared" si="271"/>
        <v>0.1294495189086034</v>
      </c>
      <c r="G3462" s="17">
        <v>4.9104102450685909E-3</v>
      </c>
      <c r="H3462" s="9">
        <f t="shared" si="268"/>
        <v>3.5979093777998828E-3</v>
      </c>
      <c r="I3462" s="8"/>
      <c r="J3462" s="10"/>
      <c r="AC3462" s="14"/>
      <c r="AD3462" s="15"/>
    </row>
    <row r="3463" spans="1:30" hidden="1" outlineLevel="1" x14ac:dyDescent="0.3">
      <c r="A3463" s="14">
        <v>41540</v>
      </c>
      <c r="B3463" s="17">
        <v>-4.7307589419481573E-3</v>
      </c>
      <c r="C3463" s="9">
        <f t="shared" si="269"/>
        <v>-1.0361458941948157E-2</v>
      </c>
      <c r="D3463" s="6">
        <f t="shared" si="270"/>
        <v>1.0735983140567742E-4</v>
      </c>
      <c r="E3463" s="6">
        <f t="shared" si="272"/>
        <v>1.6573354109600651E-4</v>
      </c>
      <c r="F3463" s="6">
        <f t="shared" si="271"/>
        <v>0.23650112535283369</v>
      </c>
      <c r="G3463" s="17">
        <v>5.0452610645228156E-3</v>
      </c>
      <c r="H3463" s="9">
        <f t="shared" si="268"/>
        <v>4.8631381365619635E-3</v>
      </c>
      <c r="I3463" s="8"/>
      <c r="J3463" s="10"/>
      <c r="AC3463" s="14"/>
      <c r="AD3463" s="15"/>
    </row>
    <row r="3464" spans="1:30" hidden="1" outlineLevel="1" x14ac:dyDescent="0.3">
      <c r="A3464" s="14">
        <v>41541</v>
      </c>
      <c r="B3464" s="17">
        <v>-2.600521497731875E-3</v>
      </c>
      <c r="C3464" s="9">
        <f t="shared" si="269"/>
        <v>-8.2312214977318752E-3</v>
      </c>
      <c r="D3464" s="6">
        <f t="shared" si="270"/>
        <v>6.7753007344723381E-5</v>
      </c>
      <c r="E3464" s="6">
        <f t="shared" si="272"/>
        <v>1.0735983140567742E-4</v>
      </c>
      <c r="F3464" s="6">
        <f t="shared" si="271"/>
        <v>0.24851603093955454</v>
      </c>
      <c r="G3464" s="17">
        <v>4.7356194396315134E-3</v>
      </c>
      <c r="H3464" s="9">
        <f t="shared" si="268"/>
        <v>4.9851382221514631E-3</v>
      </c>
      <c r="I3464" s="8"/>
      <c r="J3464" s="10"/>
      <c r="AC3464" s="14"/>
      <c r="AD3464" s="15"/>
    </row>
    <row r="3465" spans="1:30" hidden="1" outlineLevel="1" x14ac:dyDescent="0.3">
      <c r="A3465" s="14">
        <v>41542</v>
      </c>
      <c r="B3465" s="17">
        <v>-2.7432251543761548E-3</v>
      </c>
      <c r="C3465" s="9">
        <f t="shared" si="269"/>
        <v>-8.373925154376155E-3</v>
      </c>
      <c r="D3465" s="6">
        <f t="shared" si="270"/>
        <v>7.0122622491093709E-5</v>
      </c>
      <c r="E3465" s="6">
        <f t="shared" si="272"/>
        <v>6.7753007344723381E-5</v>
      </c>
      <c r="F3465" s="6">
        <f t="shared" si="271"/>
        <v>0.22138227005708627</v>
      </c>
      <c r="G3465" s="17">
        <v>3.594371872598394E-3</v>
      </c>
      <c r="H3465" s="9">
        <f t="shared" si="268"/>
        <v>4.7051277353233065E-3</v>
      </c>
      <c r="I3465" s="8"/>
      <c r="J3465" s="10"/>
      <c r="AC3465" s="14"/>
      <c r="AD3465" s="15"/>
    </row>
    <row r="3466" spans="1:30" hidden="1" outlineLevel="1" x14ac:dyDescent="0.3">
      <c r="A3466" s="14">
        <v>41543</v>
      </c>
      <c r="B3466" s="17">
        <v>3.4793658479964013E-3</v>
      </c>
      <c r="C3466" s="9">
        <f t="shared" si="269"/>
        <v>-2.1513341520035985E-3</v>
      </c>
      <c r="D3466" s="6">
        <f t="shared" si="270"/>
        <v>4.6282386335770419E-6</v>
      </c>
      <c r="E3466" s="6">
        <f t="shared" si="272"/>
        <v>7.0122622491093709E-5</v>
      </c>
      <c r="F3466" s="6">
        <f t="shared" si="271"/>
        <v>0.13623222383253042</v>
      </c>
      <c r="G3466" s="17">
        <v>4.2681092172893228E-3</v>
      </c>
      <c r="H3466" s="9">
        <f t="shared" si="268"/>
        <v>3.6909649664082483E-3</v>
      </c>
      <c r="I3466" s="8"/>
      <c r="J3466" s="10"/>
      <c r="AC3466" s="14"/>
      <c r="AD3466" s="15"/>
    </row>
    <row r="3467" spans="1:30" hidden="1" outlineLevel="1" x14ac:dyDescent="0.3">
      <c r="A3467" s="14">
        <v>41544</v>
      </c>
      <c r="B3467" s="17">
        <v>-4.0821216634420792E-3</v>
      </c>
      <c r="C3467" s="9">
        <f t="shared" si="269"/>
        <v>-9.712821663442079E-3</v>
      </c>
      <c r="D3467" s="6">
        <f t="shared" si="270"/>
        <v>9.433890466582976E-5</v>
      </c>
      <c r="E3467" s="6">
        <f t="shared" si="272"/>
        <v>4.6282386335770419E-6</v>
      </c>
      <c r="F3467" s="6">
        <f t="shared" si="271"/>
        <v>0.18366829002094617</v>
      </c>
      <c r="G3467" s="17">
        <v>3.9797785164804164E-3</v>
      </c>
      <c r="H3467" s="9">
        <f t="shared" si="268"/>
        <v>4.2856538593421915E-3</v>
      </c>
      <c r="I3467" s="8"/>
      <c r="J3467" s="10"/>
      <c r="AC3467" s="14"/>
      <c r="AD3467" s="15"/>
    </row>
    <row r="3468" spans="1:30" hidden="1" outlineLevel="1" x14ac:dyDescent="0.3">
      <c r="A3468" s="14">
        <v>41547</v>
      </c>
      <c r="B3468" s="17">
        <v>-6.047479981193855E-3</v>
      </c>
      <c r="C3468" s="9">
        <f t="shared" si="269"/>
        <v>-1.1678179981193856E-2</v>
      </c>
      <c r="D3468" s="6">
        <f t="shared" si="270"/>
        <v>1.3637988767315693E-4</v>
      </c>
      <c r="E3468" s="6">
        <f t="shared" si="272"/>
        <v>9.433890466582976E-5</v>
      </c>
      <c r="F3468" s="6">
        <f t="shared" si="271"/>
        <v>0.16238305863727198</v>
      </c>
      <c r="G3468" s="17">
        <v>5.7548466393075436E-3</v>
      </c>
      <c r="H3468" s="9">
        <f t="shared" si="268"/>
        <v>4.0296781340111018E-3</v>
      </c>
      <c r="I3468" s="8"/>
      <c r="J3468" s="10"/>
      <c r="AC3468" s="14"/>
      <c r="AD3468" s="15"/>
    </row>
    <row r="3469" spans="1:30" hidden="1" outlineLevel="1" x14ac:dyDescent="0.3">
      <c r="A3469" s="14">
        <v>41548</v>
      </c>
      <c r="B3469" s="17">
        <v>7.966724683409648E-3</v>
      </c>
      <c r="C3469" s="9">
        <f t="shared" si="269"/>
        <v>2.3360246834096482E-3</v>
      </c>
      <c r="D3469" s="6">
        <f t="shared" si="270"/>
        <v>5.4570113214991475E-6</v>
      </c>
      <c r="E3469" s="6">
        <f t="shared" si="272"/>
        <v>1.3637988767315693E-4</v>
      </c>
      <c r="F3469" s="6">
        <f t="shared" si="271"/>
        <v>0.3171639425909884</v>
      </c>
      <c r="G3469" s="17">
        <v>4.0242900413982891E-3</v>
      </c>
      <c r="H3469" s="9">
        <f t="shared" si="268"/>
        <v>5.6317310179996027E-3</v>
      </c>
      <c r="I3469" s="8"/>
      <c r="J3469" s="10"/>
      <c r="AC3469" s="14"/>
      <c r="AD3469" s="15"/>
    </row>
    <row r="3470" spans="1:30" hidden="1" outlineLevel="1" x14ac:dyDescent="0.3">
      <c r="A3470" s="14">
        <v>41549</v>
      </c>
      <c r="B3470" s="17">
        <v>-6.6689187034530664E-4</v>
      </c>
      <c r="C3470" s="9">
        <f t="shared" si="269"/>
        <v>-6.2975918703453062E-3</v>
      </c>
      <c r="D3470" s="6">
        <f t="shared" si="270"/>
        <v>3.9659663365439295E-5</v>
      </c>
      <c r="E3470" s="6">
        <f t="shared" si="272"/>
        <v>5.4570113214991475E-6</v>
      </c>
      <c r="F3470" s="6">
        <f t="shared" si="271"/>
        <v>0.1655578118911796</v>
      </c>
      <c r="G3470" s="17">
        <v>7.1096735931341021E-3</v>
      </c>
      <c r="H3470" s="9">
        <f t="shared" ref="H3470:H3533" si="273">SQRT(F3470)/100</f>
        <v>4.0688795987492629E-3</v>
      </c>
      <c r="I3470" s="8"/>
      <c r="J3470" s="10"/>
      <c r="AC3470" s="14"/>
      <c r="AD3470" s="15"/>
    </row>
    <row r="3471" spans="1:30" hidden="1" outlineLevel="1" x14ac:dyDescent="0.3">
      <c r="A3471" s="14">
        <v>41550</v>
      </c>
      <c r="B3471" s="17">
        <v>-9.0199725005530983E-3</v>
      </c>
      <c r="C3471" s="9">
        <f t="shared" ref="C3471:C3534" si="274">B3471-B$5</f>
        <v>-1.4650672500553099E-2</v>
      </c>
      <c r="D3471" s="6">
        <f t="shared" ref="D3471:D3534" si="275">C3471^2</f>
        <v>2.146422047184628E-4</v>
      </c>
      <c r="E3471" s="6">
        <f t="shared" si="272"/>
        <v>3.9659663365439295E-5</v>
      </c>
      <c r="F3471" s="6">
        <f t="shared" ref="F3471:F3534" si="276">IF(C3470&gt;0,B$6+B$7*E3471+B$8*(G3470*100)^2,B$6+B$7*E3471+B$8*(G3470*100)^2+E3471*$B$9)</f>
        <v>0.47326047557190931</v>
      </c>
      <c r="G3471" s="17">
        <v>8.1117332429927035E-3</v>
      </c>
      <c r="H3471" s="9">
        <f t="shared" si="273"/>
        <v>6.8793929642949544E-3</v>
      </c>
      <c r="I3471" s="8"/>
      <c r="J3471" s="10"/>
      <c r="AC3471" s="14"/>
      <c r="AD3471" s="15"/>
    </row>
    <row r="3472" spans="1:30" hidden="1" outlineLevel="1" x14ac:dyDescent="0.3">
      <c r="A3472" s="14">
        <v>41551</v>
      </c>
      <c r="B3472" s="17">
        <v>7.0284667042882706E-3</v>
      </c>
      <c r="C3472" s="9">
        <f t="shared" si="274"/>
        <v>1.3977667042882709E-3</v>
      </c>
      <c r="D3472" s="6">
        <f t="shared" si="275"/>
        <v>1.9537517596168944E-6</v>
      </c>
      <c r="E3472" s="6">
        <f t="shared" ref="E3472:E3535" si="277">D3471</f>
        <v>2.146422047184628E-4</v>
      </c>
      <c r="F3472" s="6">
        <f t="shared" si="276"/>
        <v>0.60990981990363158</v>
      </c>
      <c r="G3472" s="17">
        <v>4.3031674392700085E-3</v>
      </c>
      <c r="H3472" s="9">
        <f t="shared" si="273"/>
        <v>7.8096723356593624E-3</v>
      </c>
      <c r="I3472" s="8"/>
      <c r="J3472" s="10"/>
      <c r="AC3472" s="14"/>
      <c r="AD3472" s="15"/>
    </row>
    <row r="3473" spans="1:30" hidden="1" outlineLevel="1" x14ac:dyDescent="0.3">
      <c r="A3473" s="14">
        <v>41554</v>
      </c>
      <c r="B3473" s="17">
        <v>-8.5427475368240764E-3</v>
      </c>
      <c r="C3473" s="9">
        <f t="shared" si="274"/>
        <v>-1.4173447536824077E-2</v>
      </c>
      <c r="D3473" s="6">
        <f t="shared" si="275"/>
        <v>2.0088661507910448E-4</v>
      </c>
      <c r="E3473" s="6">
        <f t="shared" si="277"/>
        <v>1.9537517596168944E-6</v>
      </c>
      <c r="F3473" s="6">
        <f t="shared" si="276"/>
        <v>0.18635900834309782</v>
      </c>
      <c r="G3473" s="17">
        <v>3.9430719296517716E-3</v>
      </c>
      <c r="H3473" s="9">
        <f t="shared" si="273"/>
        <v>4.3169318774228744E-3</v>
      </c>
      <c r="I3473" s="8"/>
      <c r="J3473" s="10"/>
      <c r="AC3473" s="14"/>
      <c r="AD3473" s="15"/>
    </row>
    <row r="3474" spans="1:30" hidden="1" outlineLevel="1" x14ac:dyDescent="0.3">
      <c r="A3474" s="14">
        <v>41555</v>
      </c>
      <c r="B3474" s="17">
        <v>-1.2408749931082015E-2</v>
      </c>
      <c r="C3474" s="9">
        <f t="shared" si="274"/>
        <v>-1.8039449931082016E-2</v>
      </c>
      <c r="D3474" s="6">
        <f t="shared" si="275"/>
        <v>3.2542175381601498E-4</v>
      </c>
      <c r="E3474" s="6">
        <f t="shared" si="277"/>
        <v>2.0088661507910448E-4</v>
      </c>
      <c r="F3474" s="6">
        <f t="shared" si="276"/>
        <v>0.15979668408852016</v>
      </c>
      <c r="G3474" s="17">
        <v>5.3905763002407995E-3</v>
      </c>
      <c r="H3474" s="9">
        <f t="shared" si="273"/>
        <v>3.9974577432228117E-3</v>
      </c>
      <c r="I3474" s="8"/>
      <c r="J3474" s="10"/>
      <c r="AC3474" s="14"/>
      <c r="AD3474" s="15"/>
    </row>
    <row r="3475" spans="1:30" hidden="1" outlineLevel="1" x14ac:dyDescent="0.3">
      <c r="A3475" s="14">
        <v>41556</v>
      </c>
      <c r="B3475" s="17">
        <v>5.737417306071296E-4</v>
      </c>
      <c r="C3475" s="9">
        <f t="shared" si="274"/>
        <v>-5.0569582693928703E-3</v>
      </c>
      <c r="D3475" s="6">
        <f t="shared" si="275"/>
        <v>2.5572826938380932E-5</v>
      </c>
      <c r="E3475" s="6">
        <f t="shared" si="277"/>
        <v>3.2542175381601498E-4</v>
      </c>
      <c r="F3475" s="6">
        <f t="shared" si="276"/>
        <v>0.28083183394498329</v>
      </c>
      <c r="G3475" s="17">
        <v>6.62897627190542E-3</v>
      </c>
      <c r="H3475" s="9">
        <f t="shared" si="273"/>
        <v>5.2993568849906995E-3</v>
      </c>
      <c r="I3475" s="8"/>
      <c r="J3475" s="10"/>
      <c r="AC3475" s="14"/>
      <c r="AD3475" s="15"/>
    </row>
    <row r="3476" spans="1:30" hidden="1" outlineLevel="1" x14ac:dyDescent="0.3">
      <c r="A3476" s="14">
        <v>41557</v>
      </c>
      <c r="B3476" s="17">
        <v>2.1595622882838016E-2</v>
      </c>
      <c r="C3476" s="9">
        <f t="shared" si="274"/>
        <v>1.5964922882838017E-2</v>
      </c>
      <c r="D3476" s="6">
        <f t="shared" si="275"/>
        <v>2.5487876265496495E-4</v>
      </c>
      <c r="E3476" s="6">
        <f t="shared" si="277"/>
        <v>2.5572826938380932E-5</v>
      </c>
      <c r="F3476" s="6">
        <f t="shared" si="276"/>
        <v>0.41410481668565496</v>
      </c>
      <c r="G3476" s="17">
        <v>7.6897940939604963E-3</v>
      </c>
      <c r="H3476" s="9">
        <f t="shared" si="273"/>
        <v>6.4350976425043846E-3</v>
      </c>
      <c r="I3476" s="8"/>
      <c r="J3476" s="10"/>
      <c r="AC3476" s="14"/>
      <c r="AD3476" s="15"/>
    </row>
    <row r="3477" spans="1:30" hidden="1" outlineLevel="1" x14ac:dyDescent="0.3">
      <c r="A3477" s="14">
        <v>41558</v>
      </c>
      <c r="B3477" s="17">
        <v>6.2665956173243659E-3</v>
      </c>
      <c r="C3477" s="9">
        <f t="shared" si="274"/>
        <v>6.3589561732436614E-4</v>
      </c>
      <c r="D3477" s="6">
        <f t="shared" si="275"/>
        <v>4.0436323613233671E-7</v>
      </c>
      <c r="E3477" s="6">
        <f t="shared" si="277"/>
        <v>2.5487876265496495E-4</v>
      </c>
      <c r="F3477" s="6">
        <f t="shared" si="276"/>
        <v>0.55015368273996246</v>
      </c>
      <c r="G3477" s="17">
        <v>4.5031032406253292E-3</v>
      </c>
      <c r="H3477" s="9">
        <f t="shared" si="273"/>
        <v>7.4172345435476314E-3</v>
      </c>
      <c r="I3477" s="8"/>
      <c r="J3477" s="10"/>
      <c r="AC3477" s="14"/>
      <c r="AD3477" s="15"/>
    </row>
    <row r="3478" spans="1:30" hidden="1" outlineLevel="1" x14ac:dyDescent="0.3">
      <c r="A3478" s="14">
        <v>41561</v>
      </c>
      <c r="B3478" s="17">
        <v>4.0664411452870095E-3</v>
      </c>
      <c r="C3478" s="9">
        <f t="shared" si="274"/>
        <v>-1.5642588547129903E-3</v>
      </c>
      <c r="D3478" s="6">
        <f t="shared" si="275"/>
        <v>2.446905764547996E-6</v>
      </c>
      <c r="E3478" s="6">
        <f t="shared" si="277"/>
        <v>4.0436323613233671E-7</v>
      </c>
      <c r="F3478" s="6">
        <f t="shared" si="276"/>
        <v>0.20212949779335715</v>
      </c>
      <c r="G3478" s="17">
        <v>7.3001414273818127E-3</v>
      </c>
      <c r="H3478" s="9">
        <f t="shared" si="273"/>
        <v>4.495881424074229E-3</v>
      </c>
      <c r="I3478" s="8"/>
      <c r="J3478" s="10"/>
      <c r="AC3478" s="14"/>
      <c r="AD3478" s="15"/>
    </row>
    <row r="3479" spans="1:30" hidden="1" outlineLevel="1" x14ac:dyDescent="0.3">
      <c r="A3479" s="14">
        <v>41562</v>
      </c>
      <c r="B3479" s="17">
        <v>-7.0887896137543935E-3</v>
      </c>
      <c r="C3479" s="9">
        <f t="shared" si="274"/>
        <v>-1.2719489613754393E-2</v>
      </c>
      <c r="D3479" s="6">
        <f t="shared" si="275"/>
        <v>1.6178541603440588E-4</v>
      </c>
      <c r="E3479" s="6">
        <f t="shared" si="277"/>
        <v>2.446905764547996E-6</v>
      </c>
      <c r="F3479" s="6">
        <f t="shared" si="276"/>
        <v>0.49783744997654927</v>
      </c>
      <c r="G3479" s="17">
        <v>4.9341254049989278E-3</v>
      </c>
      <c r="H3479" s="9">
        <f t="shared" si="273"/>
        <v>7.0557597037919969E-3</v>
      </c>
      <c r="I3479" s="8"/>
      <c r="J3479" s="10"/>
      <c r="AC3479" s="14"/>
      <c r="AD3479" s="15"/>
    </row>
    <row r="3480" spans="1:30" hidden="1" outlineLevel="1" x14ac:dyDescent="0.3">
      <c r="A3480" s="14">
        <v>41563</v>
      </c>
      <c r="B3480" s="17">
        <v>1.3732804307132302E-2</v>
      </c>
      <c r="C3480" s="9">
        <f t="shared" si="274"/>
        <v>8.1021043071323011E-3</v>
      </c>
      <c r="D3480" s="6">
        <f t="shared" si="275"/>
        <v>6.564409420365178E-5</v>
      </c>
      <c r="E3480" s="6">
        <f t="shared" si="277"/>
        <v>1.6178541603440588E-4</v>
      </c>
      <c r="F3480" s="6">
        <f t="shared" si="276"/>
        <v>0.23859158321622978</v>
      </c>
      <c r="G3480" s="17">
        <v>5.0378482545389413E-3</v>
      </c>
      <c r="H3480" s="9">
        <f t="shared" si="273"/>
        <v>4.8845837408752627E-3</v>
      </c>
      <c r="I3480" s="8"/>
      <c r="J3480" s="10"/>
      <c r="AC3480" s="14"/>
      <c r="AD3480" s="15"/>
    </row>
    <row r="3481" spans="1:30" hidden="1" outlineLevel="1" x14ac:dyDescent="0.3">
      <c r="A3481" s="14">
        <v>41564</v>
      </c>
      <c r="B3481" s="17">
        <v>6.7213144137357609E-3</v>
      </c>
      <c r="C3481" s="9">
        <f t="shared" si="274"/>
        <v>1.0906144137357611E-3</v>
      </c>
      <c r="D3481" s="6">
        <f t="shared" si="275"/>
        <v>1.1894397994481978E-6</v>
      </c>
      <c r="E3481" s="6">
        <f t="shared" si="277"/>
        <v>6.564409420365178E-5</v>
      </c>
      <c r="F3481" s="6">
        <f t="shared" si="276"/>
        <v>0.24782789897538851</v>
      </c>
      <c r="G3481" s="17">
        <v>6.5748493155317334E-3</v>
      </c>
      <c r="H3481" s="9">
        <f t="shared" si="273"/>
        <v>4.9782316034450271E-3</v>
      </c>
      <c r="I3481" s="8"/>
      <c r="J3481" s="10"/>
      <c r="AC3481" s="14"/>
      <c r="AD3481" s="15"/>
    </row>
    <row r="3482" spans="1:30" hidden="1" outlineLevel="1" x14ac:dyDescent="0.3">
      <c r="A3482" s="14">
        <v>41565</v>
      </c>
      <c r="B3482" s="17">
        <v>6.5274054636240437E-3</v>
      </c>
      <c r="C3482" s="9">
        <f t="shared" si="274"/>
        <v>8.9670546362404391E-4</v>
      </c>
      <c r="D3482" s="6">
        <f t="shared" si="275"/>
        <v>8.040806884932115E-7</v>
      </c>
      <c r="E3482" s="6">
        <f t="shared" si="277"/>
        <v>1.1894397994481978E-6</v>
      </c>
      <c r="F3482" s="6">
        <f t="shared" si="276"/>
        <v>0.40769896002609057</v>
      </c>
      <c r="G3482" s="17">
        <v>3.3943705904150661E-3</v>
      </c>
      <c r="H3482" s="9">
        <f t="shared" si="273"/>
        <v>6.3851308524265227E-3</v>
      </c>
      <c r="I3482" s="8"/>
      <c r="J3482" s="10"/>
      <c r="AC3482" s="14"/>
      <c r="AD3482" s="15"/>
    </row>
    <row r="3483" spans="1:30" hidden="1" outlineLevel="1" x14ac:dyDescent="0.3">
      <c r="A3483" s="14">
        <v>41568</v>
      </c>
      <c r="B3483" s="17">
        <v>9.1732209600214377E-5</v>
      </c>
      <c r="C3483" s="9">
        <f t="shared" si="274"/>
        <v>-5.5389677903997852E-3</v>
      </c>
      <c r="D3483" s="6">
        <f t="shared" si="275"/>
        <v>3.068016418308628E-5</v>
      </c>
      <c r="E3483" s="6">
        <f t="shared" si="277"/>
        <v>8.040806884932115E-7</v>
      </c>
      <c r="F3483" s="6">
        <f t="shared" si="276"/>
        <v>0.12370033002235525</v>
      </c>
      <c r="G3483" s="17">
        <v>2.7447612182213868E-3</v>
      </c>
      <c r="H3483" s="9">
        <f t="shared" si="273"/>
        <v>3.5171057706920796E-3</v>
      </c>
      <c r="I3483" s="8"/>
      <c r="J3483" s="10"/>
      <c r="AC3483" s="14"/>
      <c r="AD3483" s="15"/>
    </row>
    <row r="3484" spans="1:30" hidden="1" outlineLevel="1" x14ac:dyDescent="0.3">
      <c r="A3484" s="14">
        <v>41569</v>
      </c>
      <c r="B3484" s="17">
        <v>5.7211162396301014E-3</v>
      </c>
      <c r="C3484" s="9">
        <f t="shared" si="274"/>
        <v>9.0416239630101633E-5</v>
      </c>
      <c r="D3484" s="6">
        <f t="shared" si="275"/>
        <v>8.1750963888479606E-9</v>
      </c>
      <c r="E3484" s="6">
        <f t="shared" si="277"/>
        <v>3.068016418308628E-5</v>
      </c>
      <c r="F3484" s="6">
        <f t="shared" si="276"/>
        <v>8.7984806741786561E-2</v>
      </c>
      <c r="G3484" s="17">
        <v>4.5699762399036732E-3</v>
      </c>
      <c r="H3484" s="9">
        <f t="shared" si="273"/>
        <v>2.9662233014691691E-3</v>
      </c>
      <c r="I3484" s="8"/>
      <c r="J3484" s="10"/>
      <c r="AC3484" s="14"/>
      <c r="AD3484" s="15"/>
    </row>
    <row r="3485" spans="1:30" hidden="1" outlineLevel="1" x14ac:dyDescent="0.3">
      <c r="A3485" s="14">
        <v>41570</v>
      </c>
      <c r="B3485" s="17">
        <v>-4.7357532400367488E-3</v>
      </c>
      <c r="C3485" s="9">
        <f t="shared" si="274"/>
        <v>-1.0366453240036749E-2</v>
      </c>
      <c r="D3485" s="6">
        <f t="shared" si="275"/>
        <v>1.074633527778684E-4</v>
      </c>
      <c r="E3485" s="6">
        <f t="shared" si="277"/>
        <v>8.1750963888479606E-9</v>
      </c>
      <c r="F3485" s="6">
        <f t="shared" si="276"/>
        <v>0.20756410413772583</v>
      </c>
      <c r="G3485" s="17">
        <v>4.7905738736509209E-3</v>
      </c>
      <c r="H3485" s="9">
        <f t="shared" si="273"/>
        <v>4.5559203695600941E-3</v>
      </c>
      <c r="I3485" s="8"/>
      <c r="J3485" s="10"/>
      <c r="AC3485" s="14"/>
      <c r="AD3485" s="15"/>
    </row>
    <row r="3486" spans="1:30" hidden="1" outlineLevel="1" x14ac:dyDescent="0.3">
      <c r="A3486" s="14">
        <v>41571</v>
      </c>
      <c r="B3486" s="17">
        <v>3.2528385443555742E-3</v>
      </c>
      <c r="C3486" s="9">
        <f t="shared" si="274"/>
        <v>-2.3778614556444256E-3</v>
      </c>
      <c r="D3486" s="6">
        <f t="shared" si="275"/>
        <v>5.6542251022394264E-6</v>
      </c>
      <c r="E3486" s="6">
        <f t="shared" si="277"/>
        <v>1.074633527778684E-4</v>
      </c>
      <c r="F3486" s="6">
        <f t="shared" si="276"/>
        <v>0.2260782160189912</v>
      </c>
      <c r="G3486" s="17">
        <v>2.898437866152479E-3</v>
      </c>
      <c r="H3486" s="9">
        <f t="shared" si="273"/>
        <v>4.7547683015998921E-3</v>
      </c>
      <c r="I3486" s="8"/>
      <c r="J3486" s="10"/>
      <c r="AC3486" s="14"/>
      <c r="AD3486" s="15"/>
    </row>
    <row r="3487" spans="1:30" hidden="1" outlineLevel="1" x14ac:dyDescent="0.3">
      <c r="A3487" s="14">
        <v>41572</v>
      </c>
      <c r="B3487" s="17">
        <v>4.3852143927762249E-3</v>
      </c>
      <c r="C3487" s="9">
        <f t="shared" si="274"/>
        <v>-1.2454856072237749E-3</v>
      </c>
      <c r="D3487" s="6">
        <f t="shared" si="275"/>
        <v>1.5512343978015752E-6</v>
      </c>
      <c r="E3487" s="6">
        <f t="shared" si="277"/>
        <v>5.6542251022394264E-6</v>
      </c>
      <c r="F3487" s="6">
        <f t="shared" si="276"/>
        <v>9.5748220205675999E-2</v>
      </c>
      <c r="G3487" s="17">
        <v>3.6046698533204369E-3</v>
      </c>
      <c r="H3487" s="9">
        <f t="shared" si="273"/>
        <v>3.0943209304413787E-3</v>
      </c>
      <c r="I3487" s="8"/>
      <c r="J3487" s="10"/>
      <c r="AC3487" s="14"/>
      <c r="AD3487" s="15"/>
    </row>
    <row r="3488" spans="1:30" hidden="1" outlineLevel="1" x14ac:dyDescent="0.3">
      <c r="A3488" s="14">
        <v>41575</v>
      </c>
      <c r="B3488" s="17">
        <v>1.3288165192356382E-3</v>
      </c>
      <c r="C3488" s="9">
        <f t="shared" si="274"/>
        <v>-4.3018834807643618E-3</v>
      </c>
      <c r="D3488" s="6">
        <f t="shared" si="275"/>
        <v>1.85062014820733E-5</v>
      </c>
      <c r="E3488" s="6">
        <f t="shared" si="277"/>
        <v>1.5512343978015752E-6</v>
      </c>
      <c r="F3488" s="6">
        <f t="shared" si="276"/>
        <v>0.13688434548803954</v>
      </c>
      <c r="G3488" s="17">
        <v>2.633779730129382E-3</v>
      </c>
      <c r="H3488" s="9">
        <f t="shared" si="273"/>
        <v>3.6997884464931175E-3</v>
      </c>
      <c r="I3488" s="8"/>
      <c r="J3488" s="10"/>
      <c r="AC3488" s="14"/>
      <c r="AD3488" s="15"/>
    </row>
    <row r="3489" spans="1:30" hidden="1" outlineLevel="1" x14ac:dyDescent="0.3">
      <c r="A3489" s="14">
        <v>41576</v>
      </c>
      <c r="B3489" s="17">
        <v>5.5686612140926229E-3</v>
      </c>
      <c r="C3489" s="9">
        <f t="shared" si="274"/>
        <v>-6.2038785907376874E-5</v>
      </c>
      <c r="D3489" s="6">
        <f t="shared" si="275"/>
        <v>3.8488109568613436E-9</v>
      </c>
      <c r="E3489" s="6">
        <f t="shared" si="277"/>
        <v>1.85062014820733E-5</v>
      </c>
      <c r="F3489" s="6">
        <f t="shared" si="276"/>
        <v>8.263609331510853E-2</v>
      </c>
      <c r="G3489" s="17">
        <v>2.085229514458469E-3</v>
      </c>
      <c r="H3489" s="9">
        <f t="shared" si="273"/>
        <v>2.8746494275843195E-3</v>
      </c>
      <c r="I3489" s="8"/>
      <c r="J3489" s="10"/>
      <c r="AC3489" s="14"/>
      <c r="AD3489" s="15"/>
    </row>
    <row r="3490" spans="1:30" hidden="1" outlineLevel="1" x14ac:dyDescent="0.3">
      <c r="A3490" s="14">
        <v>41577</v>
      </c>
      <c r="B3490" s="17">
        <v>-4.8878496945665151E-3</v>
      </c>
      <c r="C3490" s="9">
        <f t="shared" si="274"/>
        <v>-1.0518549694566514E-2</v>
      </c>
      <c r="D3490" s="6">
        <f t="shared" si="275"/>
        <v>1.106398876770653E-4</v>
      </c>
      <c r="E3490" s="6">
        <f t="shared" si="277"/>
        <v>3.8488109568613436E-9</v>
      </c>
      <c r="F3490" s="6">
        <f t="shared" si="276"/>
        <v>5.9446667988754129E-2</v>
      </c>
      <c r="G3490" s="17">
        <v>6.1997840748728734E-3</v>
      </c>
      <c r="H3490" s="9">
        <f t="shared" si="273"/>
        <v>2.4381687388028363E-3</v>
      </c>
      <c r="I3490" s="8"/>
      <c r="J3490" s="10"/>
      <c r="AC3490" s="14"/>
      <c r="AD3490" s="15"/>
    </row>
    <row r="3491" spans="1:30" hidden="1" outlineLevel="1" x14ac:dyDescent="0.3">
      <c r="A3491" s="14">
        <v>41578</v>
      </c>
      <c r="B3491" s="17">
        <v>-3.8467705679383541E-3</v>
      </c>
      <c r="C3491" s="9">
        <f t="shared" si="274"/>
        <v>-9.4774705679383543E-3</v>
      </c>
      <c r="D3491" s="6">
        <f t="shared" si="275"/>
        <v>8.9822448366137751E-5</v>
      </c>
      <c r="E3491" s="6">
        <f t="shared" si="277"/>
        <v>1.106398876770653E-4</v>
      </c>
      <c r="F3491" s="6">
        <f t="shared" si="276"/>
        <v>0.36480231645331745</v>
      </c>
      <c r="G3491" s="17">
        <v>4.6078110805728052E-3</v>
      </c>
      <c r="H3491" s="9">
        <f t="shared" si="273"/>
        <v>6.0398867245447362E-3</v>
      </c>
      <c r="I3491" s="8"/>
      <c r="J3491" s="10"/>
      <c r="AC3491" s="14"/>
      <c r="AD3491" s="15"/>
    </row>
    <row r="3492" spans="1:30" hidden="1" outlineLevel="1" x14ac:dyDescent="0.3">
      <c r="A3492" s="14">
        <v>41579</v>
      </c>
      <c r="B3492" s="17">
        <v>2.8992144122054059E-3</v>
      </c>
      <c r="C3492" s="9">
        <f t="shared" si="274"/>
        <v>-2.7314855877945939E-3</v>
      </c>
      <c r="D3492" s="6">
        <f t="shared" si="275"/>
        <v>7.4610135163295777E-6</v>
      </c>
      <c r="E3492" s="6">
        <f t="shared" si="277"/>
        <v>8.9822448366137751E-5</v>
      </c>
      <c r="F3492" s="6">
        <f t="shared" si="276"/>
        <v>0.21068993606059913</v>
      </c>
      <c r="G3492" s="17">
        <v>4.9501190020090433E-3</v>
      </c>
      <c r="H3492" s="9">
        <f t="shared" si="273"/>
        <v>4.5900973416758729E-3</v>
      </c>
      <c r="I3492" s="8"/>
      <c r="J3492" s="10"/>
      <c r="AC3492" s="14"/>
      <c r="AD3492" s="15"/>
    </row>
    <row r="3493" spans="1:30" hidden="1" outlineLevel="1" x14ac:dyDescent="0.3">
      <c r="A3493" s="14">
        <v>41582</v>
      </c>
      <c r="B3493" s="17">
        <v>3.5641993780981683E-3</v>
      </c>
      <c r="C3493" s="9">
        <f t="shared" si="274"/>
        <v>-2.0665006219018314E-3</v>
      </c>
      <c r="D3493" s="6">
        <f t="shared" si="275"/>
        <v>4.2704248203206558E-6</v>
      </c>
      <c r="E3493" s="6">
        <f t="shared" si="277"/>
        <v>7.4610135163295777E-6</v>
      </c>
      <c r="F3493" s="6">
        <f t="shared" si="276"/>
        <v>0.23998074102475145</v>
      </c>
      <c r="G3493" s="17">
        <v>2.5348896984990722E-3</v>
      </c>
      <c r="H3493" s="9">
        <f t="shared" si="273"/>
        <v>4.8987829205298684E-3</v>
      </c>
      <c r="I3493" s="8"/>
      <c r="J3493" s="10"/>
      <c r="AC3493" s="14"/>
      <c r="AD3493" s="15"/>
    </row>
    <row r="3494" spans="1:30" hidden="1" outlineLevel="1" x14ac:dyDescent="0.3">
      <c r="A3494" s="14">
        <v>41583</v>
      </c>
      <c r="B3494" s="17">
        <v>-2.809530848338836E-3</v>
      </c>
      <c r="C3494" s="9">
        <f t="shared" si="274"/>
        <v>-8.4402308483388366E-3</v>
      </c>
      <c r="D3494" s="6">
        <f t="shared" si="275"/>
        <v>7.1237496773250515E-5</v>
      </c>
      <c r="E3494" s="6">
        <f t="shared" si="277"/>
        <v>4.2704248203206558E-6</v>
      </c>
      <c r="F3494" s="6">
        <f t="shared" si="276"/>
        <v>7.8055430196113787E-2</v>
      </c>
      <c r="G3494" s="17">
        <v>4.8173346826788027E-3</v>
      </c>
      <c r="H3494" s="9">
        <f t="shared" si="273"/>
        <v>2.793840192210603E-3</v>
      </c>
      <c r="I3494" s="8"/>
      <c r="J3494" s="10"/>
      <c r="AC3494" s="14"/>
      <c r="AD3494" s="15"/>
    </row>
    <row r="3495" spans="1:30" hidden="1" outlineLevel="1" x14ac:dyDescent="0.3">
      <c r="A3495" s="14">
        <v>41584</v>
      </c>
      <c r="B3495" s="17">
        <v>4.2564687122875746E-3</v>
      </c>
      <c r="C3495" s="9">
        <f t="shared" si="274"/>
        <v>-1.3742312877124251E-3</v>
      </c>
      <c r="D3495" s="6">
        <f t="shared" si="275"/>
        <v>1.8885116321277502E-6</v>
      </c>
      <c r="E3495" s="6">
        <f t="shared" si="277"/>
        <v>7.1237496773250515E-5</v>
      </c>
      <c r="F3495" s="6">
        <f t="shared" si="276"/>
        <v>0.22837490627960108</v>
      </c>
      <c r="G3495" s="17">
        <v>3.386729470069961E-3</v>
      </c>
      <c r="H3495" s="9">
        <f t="shared" si="273"/>
        <v>4.7788587160492732E-3</v>
      </c>
      <c r="I3495" s="8"/>
      <c r="J3495" s="10"/>
      <c r="AC3495" s="14"/>
      <c r="AD3495" s="15"/>
    </row>
    <row r="3496" spans="1:30" hidden="1" outlineLevel="1" x14ac:dyDescent="0.3">
      <c r="A3496" s="14">
        <v>41585</v>
      </c>
      <c r="B3496" s="17">
        <v>-1.3270435999593428E-2</v>
      </c>
      <c r="C3496" s="9">
        <f t="shared" si="274"/>
        <v>-1.8901135999593428E-2</v>
      </c>
      <c r="D3496" s="6">
        <f t="shared" si="275"/>
        <v>3.5725294207512669E-4</v>
      </c>
      <c r="E3496" s="6">
        <f t="shared" si="277"/>
        <v>1.8885116321277502E-6</v>
      </c>
      <c r="F3496" s="6">
        <f t="shared" si="276"/>
        <v>0.12323654929578803</v>
      </c>
      <c r="G3496" s="17">
        <v>7.818603021970601E-3</v>
      </c>
      <c r="H3496" s="9">
        <f t="shared" si="273"/>
        <v>3.5105063637000866E-3</v>
      </c>
      <c r="I3496" s="8"/>
      <c r="J3496" s="10"/>
      <c r="AC3496" s="14"/>
      <c r="AD3496" s="15"/>
    </row>
    <row r="3497" spans="1:30" hidden="1" outlineLevel="1" x14ac:dyDescent="0.3">
      <c r="A3497" s="14">
        <v>41586</v>
      </c>
      <c r="B3497" s="17">
        <v>1.3338208792264144E-2</v>
      </c>
      <c r="C3497" s="9">
        <f t="shared" si="274"/>
        <v>7.7075087922641441E-3</v>
      </c>
      <c r="D3497" s="6">
        <f t="shared" si="275"/>
        <v>5.9405691782829085E-5</v>
      </c>
      <c r="E3497" s="6">
        <f t="shared" si="277"/>
        <v>3.5725294207512669E-4</v>
      </c>
      <c r="F3497" s="6">
        <f t="shared" si="276"/>
        <v>0.56810841998471429</v>
      </c>
      <c r="G3497" s="17">
        <v>5.4276414092596101E-3</v>
      </c>
      <c r="H3497" s="9">
        <f t="shared" si="273"/>
        <v>7.5372967301593893E-3</v>
      </c>
      <c r="I3497" s="8"/>
      <c r="J3497" s="10"/>
      <c r="AC3497" s="14"/>
      <c r="AD3497" s="15"/>
    </row>
    <row r="3498" spans="1:30" hidden="1" outlineLevel="1" x14ac:dyDescent="0.3">
      <c r="A3498" s="14">
        <v>41589</v>
      </c>
      <c r="B3498" s="17">
        <v>7.2267006497002385E-4</v>
      </c>
      <c r="C3498" s="9">
        <f t="shared" si="274"/>
        <v>-4.9080299350299757E-3</v>
      </c>
      <c r="D3498" s="6">
        <f t="shared" si="275"/>
        <v>2.4088757843150346E-5</v>
      </c>
      <c r="E3498" s="6">
        <f t="shared" si="277"/>
        <v>5.9405691782829085E-5</v>
      </c>
      <c r="F3498" s="6">
        <f t="shared" si="276"/>
        <v>0.28436687188315335</v>
      </c>
      <c r="G3498" s="17">
        <v>2.0255352487537673E-3</v>
      </c>
      <c r="H3498" s="9">
        <f t="shared" si="273"/>
        <v>5.3326060409817763E-3</v>
      </c>
      <c r="I3498" s="8"/>
      <c r="J3498" s="10"/>
      <c r="AC3498" s="14"/>
      <c r="AD3498" s="15"/>
    </row>
    <row r="3499" spans="1:30" hidden="1" outlineLevel="1" x14ac:dyDescent="0.3">
      <c r="A3499" s="14">
        <v>41590</v>
      </c>
      <c r="B3499" s="17">
        <v>-2.3732054456157251E-3</v>
      </c>
      <c r="C3499" s="9">
        <f t="shared" si="274"/>
        <v>-8.0039054456157253E-3</v>
      </c>
      <c r="D3499" s="6">
        <f t="shared" si="275"/>
        <v>6.4062502382357067E-5</v>
      </c>
      <c r="E3499" s="6">
        <f t="shared" si="277"/>
        <v>2.4088757843150346E-5</v>
      </c>
      <c r="F3499" s="6">
        <f t="shared" si="276"/>
        <v>5.725290151187179E-2</v>
      </c>
      <c r="G3499" s="17">
        <v>3.8968685194990097E-3</v>
      </c>
      <c r="H3499" s="9">
        <f t="shared" si="273"/>
        <v>2.392757854691356E-3</v>
      </c>
      <c r="I3499" s="8"/>
      <c r="J3499" s="10"/>
      <c r="AC3499" s="14"/>
      <c r="AD3499" s="15"/>
    </row>
    <row r="3500" spans="1:30" hidden="1" outlineLevel="1" x14ac:dyDescent="0.3">
      <c r="A3500" s="14">
        <v>41591</v>
      </c>
      <c r="B3500" s="17">
        <v>8.062752720499361E-3</v>
      </c>
      <c r="C3500" s="9">
        <f t="shared" si="274"/>
        <v>2.4320527204993612E-3</v>
      </c>
      <c r="D3500" s="6">
        <f t="shared" si="275"/>
        <v>5.9148804352883438E-6</v>
      </c>
      <c r="E3500" s="6">
        <f t="shared" si="277"/>
        <v>6.4062502382357067E-5</v>
      </c>
      <c r="F3500" s="6">
        <f t="shared" si="276"/>
        <v>0.15652840585799505</v>
      </c>
      <c r="G3500" s="17">
        <v>6.3010070240572666E-3</v>
      </c>
      <c r="H3500" s="9">
        <f t="shared" si="273"/>
        <v>3.9563670944187555E-3</v>
      </c>
      <c r="I3500" s="8"/>
      <c r="J3500" s="10"/>
      <c r="AC3500" s="14"/>
      <c r="AD3500" s="15"/>
    </row>
    <row r="3501" spans="1:30" hidden="1" outlineLevel="1" x14ac:dyDescent="0.3">
      <c r="A3501" s="14">
        <v>41592</v>
      </c>
      <c r="B3501" s="17">
        <v>4.8255968204464579E-3</v>
      </c>
      <c r="C3501" s="9">
        <f t="shared" si="274"/>
        <v>-8.051031795535419E-4</v>
      </c>
      <c r="D3501" s="6">
        <f t="shared" si="275"/>
        <v>6.4819112972722268E-7</v>
      </c>
      <c r="E3501" s="6">
        <f t="shared" si="277"/>
        <v>5.9148804352883438E-6</v>
      </c>
      <c r="F3501" s="6">
        <f t="shared" si="276"/>
        <v>0.37611699000573762</v>
      </c>
      <c r="G3501" s="17">
        <v>3.4927661909699469E-3</v>
      </c>
      <c r="H3501" s="9">
        <f t="shared" si="273"/>
        <v>6.1328377608227793E-3</v>
      </c>
      <c r="I3501" s="8"/>
      <c r="J3501" s="10"/>
      <c r="AC3501" s="14"/>
      <c r="AD3501" s="15"/>
    </row>
    <row r="3502" spans="1:30" hidden="1" outlineLevel="1" x14ac:dyDescent="0.3">
      <c r="A3502" s="14">
        <v>41593</v>
      </c>
      <c r="B3502" s="17">
        <v>4.2131462738810768E-3</v>
      </c>
      <c r="C3502" s="9">
        <f t="shared" si="274"/>
        <v>-1.417553726118923E-3</v>
      </c>
      <c r="D3502" s="6">
        <f t="shared" si="275"/>
        <v>2.0094585664336426E-6</v>
      </c>
      <c r="E3502" s="6">
        <f t="shared" si="277"/>
        <v>6.4819112972722268E-7</v>
      </c>
      <c r="F3502" s="6">
        <f t="shared" si="276"/>
        <v>0.12977027870025876</v>
      </c>
      <c r="G3502" s="17">
        <v>1.6218974626341493E-3</v>
      </c>
      <c r="H3502" s="9">
        <f t="shared" si="273"/>
        <v>3.602364205633E-3</v>
      </c>
      <c r="I3502" s="8"/>
      <c r="J3502" s="10"/>
      <c r="AC3502" s="14"/>
      <c r="AD3502" s="15"/>
    </row>
    <row r="3503" spans="1:30" hidden="1" outlineLevel="1" x14ac:dyDescent="0.3">
      <c r="A3503" s="14">
        <v>41596</v>
      </c>
      <c r="B3503" s="17">
        <v>-3.7050524235032484E-3</v>
      </c>
      <c r="C3503" s="9">
        <f t="shared" si="274"/>
        <v>-9.3357524235032491E-3</v>
      </c>
      <c r="D3503" s="6">
        <f t="shared" si="275"/>
        <v>8.7156273312946782E-5</v>
      </c>
      <c r="E3503" s="6">
        <f t="shared" si="277"/>
        <v>2.0094585664336426E-6</v>
      </c>
      <c r="F3503" s="6">
        <f t="shared" si="276"/>
        <v>4.4062197747337307E-2</v>
      </c>
      <c r="G3503" s="17">
        <v>4.7652646234903114E-3</v>
      </c>
      <c r="H3503" s="9">
        <f t="shared" si="273"/>
        <v>2.0990997534023319E-3</v>
      </c>
      <c r="I3503" s="8"/>
      <c r="J3503" s="10"/>
      <c r="AC3503" s="14"/>
      <c r="AD3503" s="15"/>
    </row>
    <row r="3504" spans="1:30" hidden="1" outlineLevel="1" x14ac:dyDescent="0.3">
      <c r="A3504" s="14">
        <v>41597</v>
      </c>
      <c r="B3504" s="17">
        <v>-2.0450552776019953E-3</v>
      </c>
      <c r="C3504" s="9">
        <f t="shared" si="274"/>
        <v>-7.6757552776019946E-3</v>
      </c>
      <c r="D3504" s="6">
        <f t="shared" si="275"/>
        <v>5.8917219081634871E-5</v>
      </c>
      <c r="E3504" s="6">
        <f t="shared" si="277"/>
        <v>8.7156273312946782E-5</v>
      </c>
      <c r="F3504" s="6">
        <f t="shared" si="276"/>
        <v>0.22390842831369942</v>
      </c>
      <c r="G3504" s="17">
        <v>3.9076759926273148E-3</v>
      </c>
      <c r="H3504" s="9">
        <f t="shared" si="273"/>
        <v>4.731896325086798E-3</v>
      </c>
      <c r="I3504" s="8"/>
      <c r="J3504" s="10"/>
      <c r="AC3504" s="14"/>
      <c r="AD3504" s="15"/>
    </row>
    <row r="3505" spans="1:30" hidden="1" outlineLevel="1" x14ac:dyDescent="0.3">
      <c r="A3505" s="14">
        <v>41598</v>
      </c>
      <c r="B3505" s="17">
        <v>-3.6422359961613112E-3</v>
      </c>
      <c r="C3505" s="9">
        <f t="shared" si="274"/>
        <v>-9.2729359961613109E-3</v>
      </c>
      <c r="D3505" s="6">
        <f t="shared" si="275"/>
        <v>8.5987341988904171E-5</v>
      </c>
      <c r="E3505" s="6">
        <f t="shared" si="277"/>
        <v>5.8917219081634871E-5</v>
      </c>
      <c r="F3505" s="6">
        <f t="shared" si="276"/>
        <v>0.15728301182970184</v>
      </c>
      <c r="G3505" s="17">
        <v>6.425973151912066E-3</v>
      </c>
      <c r="H3505" s="9">
        <f t="shared" si="273"/>
        <v>3.9658922303776965E-3</v>
      </c>
      <c r="I3505" s="8"/>
      <c r="J3505" s="10"/>
      <c r="AC3505" s="14"/>
      <c r="AD3505" s="15"/>
    </row>
    <row r="3506" spans="1:30" hidden="1" outlineLevel="1" x14ac:dyDescent="0.3">
      <c r="A3506" s="14">
        <v>41599</v>
      </c>
      <c r="B3506" s="17">
        <v>8.0957054207559005E-3</v>
      </c>
      <c r="C3506" s="9">
        <f t="shared" si="274"/>
        <v>2.4650054207559008E-3</v>
      </c>
      <c r="D3506" s="6">
        <f t="shared" si="275"/>
        <v>6.0762517243559753E-6</v>
      </c>
      <c r="E3506" s="6">
        <f t="shared" si="277"/>
        <v>8.5987341988904171E-5</v>
      </c>
      <c r="F3506" s="6">
        <f t="shared" si="276"/>
        <v>0.39037750991244508</v>
      </c>
      <c r="G3506" s="17">
        <v>3.618835547871845E-3</v>
      </c>
      <c r="H3506" s="9">
        <f t="shared" si="273"/>
        <v>6.2480197655932958E-3</v>
      </c>
      <c r="I3506" s="8"/>
      <c r="J3506" s="10"/>
      <c r="AC3506" s="14"/>
      <c r="AD3506" s="15"/>
    </row>
    <row r="3507" spans="1:30" hidden="1" outlineLevel="1" x14ac:dyDescent="0.3">
      <c r="A3507" s="14">
        <v>41600</v>
      </c>
      <c r="B3507" s="17">
        <v>4.94919050003072E-3</v>
      </c>
      <c r="C3507" s="9">
        <f t="shared" si="274"/>
        <v>-6.815094999692798E-4</v>
      </c>
      <c r="D3507" s="6">
        <f t="shared" si="275"/>
        <v>4.6445519854837777E-7</v>
      </c>
      <c r="E3507" s="6">
        <f t="shared" si="277"/>
        <v>6.0762517243559753E-6</v>
      </c>
      <c r="F3507" s="6">
        <f t="shared" si="276"/>
        <v>0.13780060976180608</v>
      </c>
      <c r="G3507" s="17">
        <v>3.1564510029145408E-3</v>
      </c>
      <c r="H3507" s="9">
        <f t="shared" si="273"/>
        <v>3.7121504517167148E-3</v>
      </c>
      <c r="I3507" s="8"/>
      <c r="J3507" s="10"/>
      <c r="AC3507" s="14"/>
      <c r="AD3507" s="15"/>
    </row>
    <row r="3508" spans="1:30" hidden="1" outlineLevel="1" x14ac:dyDescent="0.3">
      <c r="A3508" s="14">
        <v>41603</v>
      </c>
      <c r="B3508" s="17">
        <v>-1.2641407872369754E-3</v>
      </c>
      <c r="C3508" s="9">
        <f t="shared" si="274"/>
        <v>-6.8948407872369754E-3</v>
      </c>
      <c r="D3508" s="6">
        <f t="shared" si="275"/>
        <v>4.7538829481346597E-5</v>
      </c>
      <c r="E3508" s="6">
        <f t="shared" si="277"/>
        <v>4.6445519854837777E-7</v>
      </c>
      <c r="F3508" s="6">
        <f t="shared" si="276"/>
        <v>0.10974031021391703</v>
      </c>
      <c r="G3508" s="17">
        <v>2.6263561591306989E-3</v>
      </c>
      <c r="H3508" s="9">
        <f t="shared" si="273"/>
        <v>3.312707506163456E-3</v>
      </c>
      <c r="I3508" s="8"/>
      <c r="J3508" s="10"/>
      <c r="AC3508" s="14"/>
      <c r="AD3508" s="15"/>
    </row>
    <row r="3509" spans="1:30" hidden="1" outlineLevel="1" x14ac:dyDescent="0.3">
      <c r="A3509" s="14">
        <v>41604</v>
      </c>
      <c r="B3509" s="17">
        <v>1.4979323550383503E-4</v>
      </c>
      <c r="C3509" s="9">
        <f t="shared" si="274"/>
        <v>-5.480906764496165E-3</v>
      </c>
      <c r="D3509" s="6">
        <f t="shared" si="275"/>
        <v>3.004033896109982E-5</v>
      </c>
      <c r="E3509" s="6">
        <f t="shared" si="277"/>
        <v>4.7538829481346597E-5</v>
      </c>
      <c r="F3509" s="6">
        <f t="shared" si="276"/>
        <v>8.2291374459162306E-2</v>
      </c>
      <c r="G3509" s="17">
        <v>3.0648129067658695E-3</v>
      </c>
      <c r="H3509" s="9">
        <f t="shared" si="273"/>
        <v>2.8686473198907235E-3</v>
      </c>
      <c r="I3509" s="8"/>
      <c r="J3509" s="10"/>
      <c r="AC3509" s="14"/>
      <c r="AD3509" s="15"/>
    </row>
    <row r="3510" spans="1:30" hidden="1" outlineLevel="1" x14ac:dyDescent="0.3">
      <c r="A3510" s="14">
        <v>41605</v>
      </c>
      <c r="B3510" s="17">
        <v>2.4819986774607429E-3</v>
      </c>
      <c r="C3510" s="9">
        <f t="shared" si="274"/>
        <v>-3.1487013225392569E-3</v>
      </c>
      <c r="D3510" s="6">
        <f t="shared" si="275"/>
        <v>9.9143200185604661E-6</v>
      </c>
      <c r="E3510" s="6">
        <f t="shared" si="277"/>
        <v>3.004033896109982E-5</v>
      </c>
      <c r="F3510" s="6">
        <f t="shared" si="276"/>
        <v>0.104639019027621</v>
      </c>
      <c r="G3510" s="17">
        <v>1.7106868743763694E-3</v>
      </c>
      <c r="H3510" s="9">
        <f t="shared" si="273"/>
        <v>3.2347954962813493E-3</v>
      </c>
      <c r="I3510" s="8"/>
      <c r="J3510" s="10"/>
      <c r="AC3510" s="14"/>
      <c r="AD3510" s="15"/>
    </row>
    <row r="3511" spans="1:30" hidden="1" outlineLevel="1" x14ac:dyDescent="0.3">
      <c r="A3511" s="14">
        <v>41607</v>
      </c>
      <c r="B3511" s="17">
        <v>-7.8599845711643183E-4</v>
      </c>
      <c r="C3511" s="9">
        <f t="shared" si="274"/>
        <v>-6.4166984571164317E-3</v>
      </c>
      <c r="D3511" s="6">
        <f t="shared" si="275"/>
        <v>4.1174019089560393E-5</v>
      </c>
      <c r="E3511" s="6">
        <f t="shared" si="277"/>
        <v>9.9143200185604661E-6</v>
      </c>
      <c r="F3511" s="6">
        <f t="shared" si="276"/>
        <v>4.6713931024838097E-2</v>
      </c>
      <c r="G3511" s="17">
        <v>3.6182194264365581E-3</v>
      </c>
      <c r="H3511" s="9">
        <f t="shared" si="273"/>
        <v>2.1613405799373246E-3</v>
      </c>
      <c r="I3511" s="8"/>
      <c r="J3511" s="10"/>
      <c r="AC3511" s="14"/>
      <c r="AD3511" s="15"/>
    </row>
    <row r="3512" spans="1:30" hidden="1" outlineLevel="1" x14ac:dyDescent="0.3">
      <c r="A3512" s="14">
        <v>41610</v>
      </c>
      <c r="B3512" s="17">
        <v>-2.7227235347177651E-3</v>
      </c>
      <c r="C3512" s="9">
        <f t="shared" si="274"/>
        <v>-8.3534235347177653E-3</v>
      </c>
      <c r="D3512" s="6">
        <f t="shared" si="275"/>
        <v>6.977968475037665E-5</v>
      </c>
      <c r="E3512" s="6">
        <f t="shared" si="277"/>
        <v>4.1174019089560393E-5</v>
      </c>
      <c r="F3512" s="6">
        <f t="shared" si="276"/>
        <v>0.13776782327958281</v>
      </c>
      <c r="G3512" s="17">
        <v>3.8335772877287283E-3</v>
      </c>
      <c r="H3512" s="9">
        <f t="shared" si="273"/>
        <v>3.7117088150821153E-3</v>
      </c>
      <c r="I3512" s="8"/>
      <c r="J3512" s="10"/>
      <c r="AC3512" s="14"/>
      <c r="AD3512" s="15"/>
    </row>
    <row r="3513" spans="1:30" hidden="1" outlineLevel="1" x14ac:dyDescent="0.3">
      <c r="A3513" s="14">
        <v>41611</v>
      </c>
      <c r="B3513" s="17">
        <v>-3.1979559918936147E-3</v>
      </c>
      <c r="C3513" s="9">
        <f t="shared" si="274"/>
        <v>-8.8286559918936136E-3</v>
      </c>
      <c r="D3513" s="6">
        <f t="shared" si="275"/>
        <v>7.7945166623199003E-5</v>
      </c>
      <c r="E3513" s="6">
        <f t="shared" si="277"/>
        <v>6.977968475037665E-5</v>
      </c>
      <c r="F3513" s="6">
        <f t="shared" si="276"/>
        <v>0.15214701258292609</v>
      </c>
      <c r="G3513" s="17">
        <v>5.0082904903710661E-3</v>
      </c>
      <c r="H3513" s="9">
        <f t="shared" si="273"/>
        <v>3.9006026788552316E-3</v>
      </c>
      <c r="I3513" s="8"/>
      <c r="J3513" s="10"/>
      <c r="AC3513" s="14"/>
      <c r="AD3513" s="15"/>
    </row>
    <row r="3514" spans="1:30" hidden="1" outlineLevel="1" x14ac:dyDescent="0.3">
      <c r="A3514" s="14">
        <v>41612</v>
      </c>
      <c r="B3514" s="17">
        <v>-1.304343469785352E-3</v>
      </c>
      <c r="C3514" s="9">
        <f t="shared" si="274"/>
        <v>-6.9350434697853514E-3</v>
      </c>
      <c r="D3514" s="6">
        <f t="shared" si="275"/>
        <v>4.8094827927812446E-5</v>
      </c>
      <c r="E3514" s="6">
        <f t="shared" si="277"/>
        <v>7.7945166623199003E-5</v>
      </c>
      <c r="F3514" s="6">
        <f t="shared" si="276"/>
        <v>0.2451817339326593</v>
      </c>
      <c r="G3514" s="17">
        <v>8.0779944271505214E-3</v>
      </c>
      <c r="H3514" s="9">
        <f t="shared" si="273"/>
        <v>4.951582917943103E-3</v>
      </c>
      <c r="I3514" s="8"/>
      <c r="J3514" s="10"/>
      <c r="AC3514" s="14"/>
      <c r="AD3514" s="15"/>
    </row>
    <row r="3515" spans="1:30" hidden="1" outlineLevel="1" x14ac:dyDescent="0.3">
      <c r="A3515" s="14">
        <v>41613</v>
      </c>
      <c r="B3515" s="17">
        <v>-4.3490158130828861E-3</v>
      </c>
      <c r="C3515" s="9">
        <f t="shared" si="274"/>
        <v>-9.9797158130828859E-3</v>
      </c>
      <c r="D3515" s="6">
        <f t="shared" si="275"/>
        <v>9.959472770989661E-5</v>
      </c>
      <c r="E3515" s="6">
        <f t="shared" si="277"/>
        <v>4.8094827927812446E-5</v>
      </c>
      <c r="F3515" s="6">
        <f t="shared" si="276"/>
        <v>0.60498837801684302</v>
      </c>
      <c r="G3515" s="17">
        <v>2.6318619027286584E-3</v>
      </c>
      <c r="H3515" s="9">
        <f t="shared" si="273"/>
        <v>7.7780998837559488E-3</v>
      </c>
      <c r="I3515" s="8"/>
      <c r="J3515" s="10"/>
      <c r="AC3515" s="14"/>
      <c r="AD3515" s="15"/>
    </row>
    <row r="3516" spans="1:30" hidden="1" outlineLevel="1" x14ac:dyDescent="0.3">
      <c r="A3516" s="14">
        <v>41614</v>
      </c>
      <c r="B3516" s="17">
        <v>1.1175194876877195E-2</v>
      </c>
      <c r="C3516" s="9">
        <f t="shared" si="274"/>
        <v>5.5444948768771955E-3</v>
      </c>
      <c r="D3516" s="6">
        <f t="shared" si="275"/>
        <v>3.0741423439717469E-5</v>
      </c>
      <c r="E3516" s="6">
        <f t="shared" si="277"/>
        <v>9.959472770989661E-5</v>
      </c>
      <c r="F3516" s="6">
        <f t="shared" si="276"/>
        <v>8.2559725305403731E-2</v>
      </c>
      <c r="G3516" s="17">
        <v>4.5263376917300067E-3</v>
      </c>
      <c r="H3516" s="9">
        <f t="shared" si="273"/>
        <v>2.8733208192856523E-3</v>
      </c>
      <c r="I3516" s="8"/>
      <c r="J3516" s="10"/>
      <c r="AC3516" s="14"/>
      <c r="AD3516" s="15"/>
    </row>
    <row r="3517" spans="1:30" hidden="1" outlineLevel="1" x14ac:dyDescent="0.3">
      <c r="A3517" s="14">
        <v>41617</v>
      </c>
      <c r="B3517" s="17">
        <v>1.8154512479481002E-3</v>
      </c>
      <c r="C3517" s="9">
        <f t="shared" si="274"/>
        <v>-3.8152487520518993E-3</v>
      </c>
      <c r="D3517" s="6">
        <f t="shared" si="275"/>
        <v>1.4556123040033575E-5</v>
      </c>
      <c r="E3517" s="6">
        <f t="shared" si="277"/>
        <v>3.0741423439717469E-5</v>
      </c>
      <c r="F3517" s="6">
        <f t="shared" si="276"/>
        <v>0.20400862358153574</v>
      </c>
      <c r="G3517" s="17">
        <v>2.2269673355976888E-3</v>
      </c>
      <c r="H3517" s="9">
        <f t="shared" si="273"/>
        <v>4.5167313798978098E-3</v>
      </c>
      <c r="I3517" s="8"/>
      <c r="J3517" s="10"/>
      <c r="AC3517" s="14"/>
      <c r="AD3517" s="15"/>
    </row>
    <row r="3518" spans="1:30" hidden="1" outlineLevel="1" x14ac:dyDescent="0.3">
      <c r="A3518" s="14">
        <v>41618</v>
      </c>
      <c r="B3518" s="17">
        <v>-3.1847248956571612E-3</v>
      </c>
      <c r="C3518" s="9">
        <f t="shared" si="274"/>
        <v>-8.8154248956571618E-3</v>
      </c>
      <c r="D3518" s="6">
        <f t="shared" si="275"/>
        <v>7.7711716090972084E-5</v>
      </c>
      <c r="E3518" s="6">
        <f t="shared" si="277"/>
        <v>1.4556123040033575E-5</v>
      </c>
      <c r="F3518" s="6">
        <f t="shared" si="276"/>
        <v>6.4923726531866469E-2</v>
      </c>
      <c r="G3518" s="17">
        <v>2.0113447721171072E-3</v>
      </c>
      <c r="H3518" s="9">
        <f t="shared" si="273"/>
        <v>2.5480134719397867E-3</v>
      </c>
      <c r="I3518" s="8"/>
      <c r="J3518" s="10"/>
      <c r="AC3518" s="14"/>
      <c r="AD3518" s="15"/>
    </row>
    <row r="3519" spans="1:30" hidden="1" outlineLevel="1" x14ac:dyDescent="0.3">
      <c r="A3519" s="14">
        <v>41619</v>
      </c>
      <c r="B3519" s="17">
        <v>-1.138139767460564E-2</v>
      </c>
      <c r="C3519" s="9">
        <f t="shared" si="274"/>
        <v>-1.7012097674605639E-2</v>
      </c>
      <c r="D3519" s="6">
        <f t="shared" si="275"/>
        <v>2.8941146729032259E-4</v>
      </c>
      <c r="E3519" s="6">
        <f t="shared" si="277"/>
        <v>7.7711716090972084E-5</v>
      </c>
      <c r="F3519" s="6">
        <f t="shared" si="276"/>
        <v>5.6749111821011292E-2</v>
      </c>
      <c r="G3519" s="17">
        <v>5.7585375031097988E-3</v>
      </c>
      <c r="H3519" s="9">
        <f t="shared" si="273"/>
        <v>2.3822072080533063E-3</v>
      </c>
      <c r="I3519" s="8"/>
      <c r="J3519" s="10"/>
      <c r="AC3519" s="14"/>
      <c r="AD3519" s="15"/>
    </row>
    <row r="3520" spans="1:30" hidden="1" outlineLevel="1" x14ac:dyDescent="0.3">
      <c r="A3520" s="14">
        <v>41620</v>
      </c>
      <c r="B3520" s="17">
        <v>-3.7776883791535575E-3</v>
      </c>
      <c r="C3520" s="9">
        <f t="shared" si="274"/>
        <v>-9.4083883791535577E-3</v>
      </c>
      <c r="D3520" s="6">
        <f t="shared" si="275"/>
        <v>8.851777189299171E-5</v>
      </c>
      <c r="E3520" s="6">
        <f t="shared" si="277"/>
        <v>2.8941146729032259E-4</v>
      </c>
      <c r="F3520" s="6">
        <f t="shared" si="276"/>
        <v>0.31757114591519181</v>
      </c>
      <c r="G3520" s="17">
        <v>3.559533644151105E-3</v>
      </c>
      <c r="H3520" s="9">
        <f t="shared" si="273"/>
        <v>5.6353451173392381E-3</v>
      </c>
      <c r="I3520" s="8"/>
      <c r="J3520" s="10"/>
      <c r="AC3520" s="14"/>
      <c r="AD3520" s="15"/>
    </row>
    <row r="3521" spans="1:30" hidden="1" outlineLevel="1" x14ac:dyDescent="0.3">
      <c r="A3521" s="14">
        <v>41621</v>
      </c>
      <c r="B3521" s="17">
        <v>-1.0141528650732228E-4</v>
      </c>
      <c r="C3521" s="9">
        <f t="shared" si="274"/>
        <v>-5.7321152865073216E-3</v>
      </c>
      <c r="D3521" s="6">
        <f t="shared" si="275"/>
        <v>3.2857145657810914E-5</v>
      </c>
      <c r="E3521" s="6">
        <f t="shared" si="277"/>
        <v>8.851777189299171E-5</v>
      </c>
      <c r="F3521" s="6">
        <f t="shared" si="276"/>
        <v>0.13400307138182879</v>
      </c>
      <c r="G3521" s="17">
        <v>3.3211483101698619E-3</v>
      </c>
      <c r="H3521" s="9">
        <f t="shared" si="273"/>
        <v>3.6606429951830705E-3</v>
      </c>
      <c r="I3521" s="8"/>
      <c r="J3521" s="10"/>
      <c r="AC3521" s="14"/>
      <c r="AD3521" s="15"/>
    </row>
    <row r="3522" spans="1:30" hidden="1" outlineLevel="1" x14ac:dyDescent="0.3">
      <c r="A3522" s="14">
        <v>41624</v>
      </c>
      <c r="B3522" s="17">
        <v>6.3001521293977649E-3</v>
      </c>
      <c r="C3522" s="9">
        <f t="shared" si="274"/>
        <v>6.6945212939776514E-4</v>
      </c>
      <c r="D3522" s="6">
        <f t="shared" si="275"/>
        <v>4.4816615355520208E-7</v>
      </c>
      <c r="E3522" s="6">
        <f t="shared" si="277"/>
        <v>3.2857145657810914E-5</v>
      </c>
      <c r="F3522" s="6">
        <f t="shared" si="276"/>
        <v>0.11930165104731612</v>
      </c>
      <c r="G3522" s="17">
        <v>5.2573614816023911E-3</v>
      </c>
      <c r="H3522" s="9">
        <f t="shared" si="273"/>
        <v>3.4540071083788483E-3</v>
      </c>
      <c r="I3522" s="8"/>
      <c r="J3522" s="10"/>
      <c r="AC3522" s="14"/>
      <c r="AD3522" s="15"/>
    </row>
    <row r="3523" spans="1:30" hidden="1" outlineLevel="1" x14ac:dyDescent="0.3">
      <c r="A3523" s="14">
        <v>41625</v>
      </c>
      <c r="B3523" s="17">
        <v>-3.1058059363714124E-3</v>
      </c>
      <c r="C3523" s="9">
        <f t="shared" si="274"/>
        <v>-8.736505936371413E-3</v>
      </c>
      <c r="D3523" s="6">
        <f t="shared" si="275"/>
        <v>7.6326535976252937E-5</v>
      </c>
      <c r="E3523" s="6">
        <f t="shared" si="277"/>
        <v>4.4816615355520208E-7</v>
      </c>
      <c r="F3523" s="6">
        <f t="shared" si="276"/>
        <v>0.26807013419495473</v>
      </c>
      <c r="G3523" s="17">
        <v>3.4446065172821596E-3</v>
      </c>
      <c r="H3523" s="9">
        <f t="shared" si="273"/>
        <v>5.177548977990983E-3</v>
      </c>
      <c r="I3523" s="8"/>
      <c r="J3523" s="10"/>
      <c r="AC3523" s="14"/>
      <c r="AD3523" s="15"/>
    </row>
    <row r="3524" spans="1:30" hidden="1" outlineLevel="1" x14ac:dyDescent="0.3">
      <c r="A3524" s="14">
        <v>41626</v>
      </c>
      <c r="B3524" s="17">
        <v>1.6510906009172873E-2</v>
      </c>
      <c r="C3524" s="9">
        <f t="shared" si="274"/>
        <v>1.0880206009172874E-2</v>
      </c>
      <c r="D3524" s="6">
        <f t="shared" si="275"/>
        <v>1.1837888280204152E-4</v>
      </c>
      <c r="E3524" s="6">
        <f t="shared" si="277"/>
        <v>7.6326535976252937E-5</v>
      </c>
      <c r="F3524" s="6">
        <f t="shared" si="276"/>
        <v>0.12679087594498001</v>
      </c>
      <c r="G3524" s="17">
        <v>1.4016260918069722E-2</v>
      </c>
      <c r="H3524" s="9">
        <f t="shared" si="273"/>
        <v>3.5607706461520377E-3</v>
      </c>
      <c r="I3524" s="8"/>
      <c r="J3524" s="10"/>
      <c r="AC3524" s="14"/>
      <c r="AD3524" s="15"/>
    </row>
    <row r="3525" spans="1:30" hidden="1" outlineLevel="1" x14ac:dyDescent="0.3">
      <c r="A3525" s="14">
        <v>41627</v>
      </c>
      <c r="B3525" s="17">
        <v>-5.8009742839650882E-4</v>
      </c>
      <c r="C3525" s="9">
        <f t="shared" si="274"/>
        <v>-6.2107974283965089E-3</v>
      </c>
      <c r="D3525" s="6">
        <f t="shared" si="275"/>
        <v>3.8574004696576685E-5</v>
      </c>
      <c r="E3525" s="6">
        <f t="shared" si="277"/>
        <v>1.1837888280204152E-4</v>
      </c>
      <c r="F3525" s="6">
        <f t="shared" si="276"/>
        <v>1.7801525415955102</v>
      </c>
      <c r="G3525" s="17">
        <v>4.245916935070068E-3</v>
      </c>
      <c r="H3525" s="9">
        <f t="shared" si="273"/>
        <v>1.3342235725677725E-2</v>
      </c>
      <c r="I3525" s="8"/>
      <c r="J3525" s="10"/>
      <c r="AC3525" s="14"/>
      <c r="AD3525" s="15"/>
    </row>
    <row r="3526" spans="1:30" hidden="1" outlineLevel="1" x14ac:dyDescent="0.3">
      <c r="A3526" s="14">
        <v>41628</v>
      </c>
      <c r="B3526" s="17">
        <v>4.8071554406933625E-3</v>
      </c>
      <c r="C3526" s="9">
        <f t="shared" si="274"/>
        <v>-8.235445593066373E-4</v>
      </c>
      <c r="D3526" s="6">
        <f t="shared" si="275"/>
        <v>6.7822564116356341E-7</v>
      </c>
      <c r="E3526" s="6">
        <f t="shared" si="277"/>
        <v>3.8574004696576685E-5</v>
      </c>
      <c r="F3526" s="6">
        <f t="shared" si="276"/>
        <v>0.18198180002365494</v>
      </c>
      <c r="G3526" s="17">
        <v>4.6903150980933889E-3</v>
      </c>
      <c r="H3526" s="9">
        <f t="shared" si="273"/>
        <v>4.2659324891945365E-3</v>
      </c>
      <c r="I3526" s="8"/>
      <c r="J3526" s="10"/>
      <c r="AC3526" s="14"/>
      <c r="AD3526" s="15"/>
    </row>
    <row r="3527" spans="1:30" hidden="1" outlineLevel="1" x14ac:dyDescent="0.3">
      <c r="A3527" s="14">
        <v>41631</v>
      </c>
      <c r="B3527" s="17">
        <v>5.3040288862047352E-3</v>
      </c>
      <c r="C3527" s="9">
        <f t="shared" si="274"/>
        <v>-3.2667111379526461E-4</v>
      </c>
      <c r="D3527" s="6">
        <f t="shared" si="275"/>
        <v>1.0671401658823872E-7</v>
      </c>
      <c r="E3527" s="6">
        <f t="shared" si="277"/>
        <v>6.7822564116356341E-7</v>
      </c>
      <c r="F3527" s="6">
        <f t="shared" si="276"/>
        <v>0.21754565988648553</v>
      </c>
      <c r="G3527" s="17">
        <v>3.2527565125192526E-3</v>
      </c>
      <c r="H3527" s="9">
        <f t="shared" si="273"/>
        <v>4.6641790262219301E-3</v>
      </c>
      <c r="I3527" s="8"/>
      <c r="J3527" s="10"/>
      <c r="AC3527" s="14"/>
      <c r="AD3527" s="15"/>
    </row>
    <row r="3528" spans="1:30" hidden="1" outlineLevel="1" x14ac:dyDescent="0.3">
      <c r="A3528" s="14">
        <v>41632</v>
      </c>
      <c r="B3528" s="17">
        <v>2.9115043043075827E-3</v>
      </c>
      <c r="C3528" s="9">
        <f t="shared" si="274"/>
        <v>-2.7191956956924171E-3</v>
      </c>
      <c r="D3528" s="6">
        <f t="shared" si="275"/>
        <v>7.3940252314721679E-6</v>
      </c>
      <c r="E3528" s="6">
        <f t="shared" si="277"/>
        <v>1.0671401658823872E-7</v>
      </c>
      <c r="F3528" s="6">
        <f t="shared" si="276"/>
        <v>0.11526888463187385</v>
      </c>
      <c r="G3528" s="17">
        <v>1.1032963617608432E-3</v>
      </c>
      <c r="H3528" s="9">
        <f t="shared" si="273"/>
        <v>3.3951271645090682E-3</v>
      </c>
      <c r="I3528" s="8"/>
      <c r="J3528" s="10"/>
      <c r="AC3528" s="14"/>
      <c r="AD3528" s="15"/>
    </row>
    <row r="3529" spans="1:30" hidden="1" outlineLevel="1" x14ac:dyDescent="0.3">
      <c r="A3529" s="14">
        <v>41634</v>
      </c>
      <c r="B3529" s="17">
        <v>4.7343046211336245E-3</v>
      </c>
      <c r="C3529" s="9">
        <f t="shared" si="274"/>
        <v>-8.9639537886637526E-4</v>
      </c>
      <c r="D3529" s="6">
        <f t="shared" si="275"/>
        <v>8.0352467525299239E-7</v>
      </c>
      <c r="E3529" s="6">
        <f t="shared" si="277"/>
        <v>7.3940252314721679E-6</v>
      </c>
      <c r="F3529" s="6">
        <f t="shared" si="276"/>
        <v>3.1404307796003166E-2</v>
      </c>
      <c r="G3529" s="17">
        <v>2.1379666604098486E-3</v>
      </c>
      <c r="H3529" s="9">
        <f t="shared" si="273"/>
        <v>1.7721260619945514E-3</v>
      </c>
      <c r="I3529" s="8"/>
      <c r="J3529" s="10"/>
      <c r="AC3529" s="14"/>
      <c r="AD3529" s="15"/>
    </row>
    <row r="3530" spans="1:30" hidden="1" outlineLevel="1" x14ac:dyDescent="0.3">
      <c r="A3530" s="14">
        <v>41635</v>
      </c>
      <c r="B3530" s="17">
        <v>-3.3664101060880403E-4</v>
      </c>
      <c r="C3530" s="9">
        <f t="shared" si="274"/>
        <v>-5.9673410106088039E-3</v>
      </c>
      <c r="D3530" s="6">
        <f t="shared" si="275"/>
        <v>3.5609158736893703E-5</v>
      </c>
      <c r="E3530" s="6">
        <f t="shared" si="277"/>
        <v>8.0352467525299239E-7</v>
      </c>
      <c r="F3530" s="6">
        <f t="shared" si="276"/>
        <v>6.1441703779489362E-2</v>
      </c>
      <c r="G3530" s="17">
        <v>1.8231233932007225E-3</v>
      </c>
      <c r="H3530" s="9">
        <f t="shared" si="273"/>
        <v>2.4787437096135891E-3</v>
      </c>
      <c r="I3530" s="8"/>
      <c r="J3530" s="10"/>
      <c r="AC3530" s="14"/>
      <c r="AD3530" s="15"/>
    </row>
    <row r="3531" spans="1:30" hidden="1" outlineLevel="1" x14ac:dyDescent="0.3">
      <c r="A3531" s="14">
        <v>41638</v>
      </c>
      <c r="B3531" s="17">
        <v>-1.7926996201467877E-4</v>
      </c>
      <c r="C3531" s="9">
        <f t="shared" si="274"/>
        <v>-5.8099699620146788E-3</v>
      </c>
      <c r="D3531" s="6">
        <f t="shared" si="275"/>
        <v>3.3755750959512847E-5</v>
      </c>
      <c r="E3531" s="6">
        <f t="shared" si="277"/>
        <v>3.5609158736893703E-5</v>
      </c>
      <c r="F3531" s="6">
        <f t="shared" si="276"/>
        <v>5.027727297944172E-2</v>
      </c>
      <c r="G3531" s="17">
        <v>1.3888316661307622E-3</v>
      </c>
      <c r="H3531" s="9">
        <f t="shared" si="273"/>
        <v>2.242259418074584E-3</v>
      </c>
      <c r="I3531" s="8"/>
      <c r="J3531" s="10"/>
      <c r="AC3531" s="14"/>
      <c r="AD3531" s="15"/>
    </row>
    <row r="3532" spans="1:30" hidden="1" outlineLevel="1" x14ac:dyDescent="0.3">
      <c r="A3532" s="14">
        <v>41639</v>
      </c>
      <c r="B3532" s="17">
        <v>3.9518563491117691E-3</v>
      </c>
      <c r="C3532" s="9">
        <f t="shared" si="274"/>
        <v>-1.6788436508882306E-3</v>
      </c>
      <c r="D3532" s="6">
        <f t="shared" si="275"/>
        <v>2.8185160041277231E-6</v>
      </c>
      <c r="E3532" s="6">
        <f t="shared" si="277"/>
        <v>3.3755750959512847E-5</v>
      </c>
      <c r="F3532" s="6">
        <f t="shared" si="276"/>
        <v>3.7782603249544612E-2</v>
      </c>
      <c r="G3532" s="17">
        <v>2.0627859071971435E-3</v>
      </c>
      <c r="H3532" s="9">
        <f t="shared" si="273"/>
        <v>1.9437747618884398E-3</v>
      </c>
      <c r="I3532" s="8"/>
      <c r="J3532" s="10"/>
      <c r="AC3532" s="14"/>
      <c r="AD3532" s="15"/>
    </row>
    <row r="3533" spans="1:30" hidden="1" outlineLevel="1" x14ac:dyDescent="0.3">
      <c r="A3533" s="14">
        <v>41641</v>
      </c>
      <c r="B3533" s="17">
        <v>-8.9014130166278436E-3</v>
      </c>
      <c r="C3533" s="9">
        <f t="shared" si="274"/>
        <v>-1.4532113016627844E-2</v>
      </c>
      <c r="D3533" s="6">
        <f t="shared" si="275"/>
        <v>2.1118230872804443E-4</v>
      </c>
      <c r="E3533" s="6">
        <f t="shared" si="277"/>
        <v>2.8185160041277231E-6</v>
      </c>
      <c r="F3533" s="6">
        <f t="shared" si="276"/>
        <v>5.8613292181559452E-2</v>
      </c>
      <c r="G3533" s="17">
        <v>5.444589629814145E-3</v>
      </c>
      <c r="H3533" s="9">
        <f t="shared" si="273"/>
        <v>2.4210182192945071E-3</v>
      </c>
      <c r="I3533" s="8"/>
      <c r="J3533" s="10"/>
      <c r="AC3533" s="14"/>
      <c r="AD3533" s="15"/>
    </row>
    <row r="3534" spans="1:30" hidden="1" outlineLevel="1" x14ac:dyDescent="0.3">
      <c r="A3534" s="14">
        <v>41642</v>
      </c>
      <c r="B3534" s="17">
        <v>-3.3302052016471838E-4</v>
      </c>
      <c r="C3534" s="9">
        <f t="shared" si="274"/>
        <v>-5.9637205201647182E-3</v>
      </c>
      <c r="D3534" s="6">
        <f t="shared" si="275"/>
        <v>3.5565962442633737E-5</v>
      </c>
      <c r="E3534" s="6">
        <f t="shared" si="277"/>
        <v>2.1118230872804443E-4</v>
      </c>
      <c r="F3534" s="6">
        <f t="shared" si="276"/>
        <v>0.28605401558279597</v>
      </c>
      <c r="G3534" s="17">
        <v>3.4201904174254141E-3</v>
      </c>
      <c r="H3534" s="9">
        <f t="shared" ref="H3534:H3597" si="278">SQRT(F3534)/100</f>
        <v>5.3484017760710156E-3</v>
      </c>
      <c r="I3534" s="8"/>
      <c r="J3534" s="10"/>
      <c r="AC3534" s="14"/>
      <c r="AD3534" s="15"/>
    </row>
    <row r="3535" spans="1:30" hidden="1" outlineLevel="1" x14ac:dyDescent="0.3">
      <c r="A3535" s="14">
        <v>41645</v>
      </c>
      <c r="B3535" s="17">
        <v>-2.5149272537553172E-3</v>
      </c>
      <c r="C3535" s="9">
        <f t="shared" ref="C3535:C3598" si="279">B3535-B$5</f>
        <v>-8.1456272537553179E-3</v>
      </c>
      <c r="D3535" s="6">
        <f t="shared" ref="D3535:D3598" si="280">C3535^2</f>
        <v>6.6351243357121403E-5</v>
      </c>
      <c r="E3535" s="6">
        <f t="shared" si="277"/>
        <v>3.5565962442633737E-5</v>
      </c>
      <c r="F3535" s="6">
        <f t="shared" ref="F3535:F3598" si="281">IF(C3534&gt;0,B$6+B$7*E3535+B$8*(G3534*100)^2,B$6+B$7*E3535+B$8*(G3534*100)^2+E3535*$B$9)</f>
        <v>0.12528249902362323</v>
      </c>
      <c r="G3535" s="17">
        <v>4.5926592581557544E-3</v>
      </c>
      <c r="H3535" s="9">
        <f t="shared" si="278"/>
        <v>3.5395267907394517E-3</v>
      </c>
      <c r="I3535" s="8"/>
      <c r="J3535" s="10"/>
      <c r="AC3535" s="14"/>
      <c r="AD3535" s="15"/>
    </row>
    <row r="3536" spans="1:30" hidden="1" outlineLevel="1" x14ac:dyDescent="0.3">
      <c r="A3536" s="14">
        <v>41646</v>
      </c>
      <c r="B3536" s="17">
        <v>6.0633453753897162E-3</v>
      </c>
      <c r="C3536" s="9">
        <f t="shared" si="279"/>
        <v>4.3264537538971644E-4</v>
      </c>
      <c r="D3536" s="6">
        <f t="shared" si="280"/>
        <v>1.8718202084610866E-7</v>
      </c>
      <c r="E3536" s="6">
        <f t="shared" ref="E3536:E3599" si="282">D3535</f>
        <v>6.6351243357121403E-5</v>
      </c>
      <c r="F3536" s="6">
        <f t="shared" si="281"/>
        <v>0.20943721844511706</v>
      </c>
      <c r="G3536" s="17">
        <v>3.3416336162069909E-3</v>
      </c>
      <c r="H3536" s="9">
        <f t="shared" si="278"/>
        <v>4.5764311252887557E-3</v>
      </c>
      <c r="I3536" s="8"/>
      <c r="J3536" s="10"/>
      <c r="AC3536" s="14"/>
      <c r="AD3536" s="15"/>
    </row>
    <row r="3537" spans="1:30" hidden="1" outlineLevel="1" x14ac:dyDescent="0.3">
      <c r="A3537" s="14">
        <v>41647</v>
      </c>
      <c r="B3537" s="17">
        <v>-2.1223150345252713E-4</v>
      </c>
      <c r="C3537" s="9">
        <f t="shared" si="279"/>
        <v>-5.8429315034525271E-3</v>
      </c>
      <c r="D3537" s="6">
        <f t="shared" si="280"/>
        <v>3.4139848554038009E-5</v>
      </c>
      <c r="E3537" s="6">
        <f t="shared" si="282"/>
        <v>1.8718202084610866E-7</v>
      </c>
      <c r="F3537" s="6">
        <f t="shared" si="281"/>
        <v>0.12051847687000825</v>
      </c>
      <c r="G3537" s="17">
        <v>3.3789304299405125E-3</v>
      </c>
      <c r="H3537" s="9">
        <f t="shared" si="278"/>
        <v>3.471577118112289E-3</v>
      </c>
      <c r="I3537" s="8"/>
      <c r="J3537" s="10"/>
      <c r="AC3537" s="14"/>
      <c r="AD3537" s="15"/>
    </row>
    <row r="3538" spans="1:30" hidden="1" outlineLevel="1" x14ac:dyDescent="0.3">
      <c r="A3538" s="14">
        <v>41648</v>
      </c>
      <c r="B3538" s="17">
        <v>3.4824854351572955E-4</v>
      </c>
      <c r="C3538" s="9">
        <f t="shared" si="279"/>
        <v>-5.2824514564842702E-3</v>
      </c>
      <c r="D3538" s="6">
        <f t="shared" si="280"/>
        <v>2.7904293390112788E-5</v>
      </c>
      <c r="E3538" s="6">
        <f t="shared" si="282"/>
        <v>3.4139848554038009E-5</v>
      </c>
      <c r="F3538" s="6">
        <f t="shared" si="281"/>
        <v>0.12276952939856928</v>
      </c>
      <c r="G3538" s="17">
        <v>4.8080693555896661E-3</v>
      </c>
      <c r="H3538" s="9">
        <f t="shared" si="278"/>
        <v>3.5038483043443713E-3</v>
      </c>
      <c r="I3538" s="8"/>
      <c r="J3538" s="10"/>
      <c r="AC3538" s="14"/>
      <c r="AD3538" s="15"/>
    </row>
    <row r="3539" spans="1:30" hidden="1" outlineLevel="1" x14ac:dyDescent="0.3">
      <c r="A3539" s="14">
        <v>41649</v>
      </c>
      <c r="B3539" s="17">
        <v>2.3040304904526424E-3</v>
      </c>
      <c r="C3539" s="9">
        <f t="shared" si="279"/>
        <v>-3.3266695095473574E-3</v>
      </c>
      <c r="D3539" s="6">
        <f t="shared" si="280"/>
        <v>1.1066730025752055E-5</v>
      </c>
      <c r="E3539" s="6">
        <f t="shared" si="282"/>
        <v>2.7904293390112788E-5</v>
      </c>
      <c r="F3539" s="6">
        <f t="shared" si="281"/>
        <v>0.22756857149932738</v>
      </c>
      <c r="G3539" s="17">
        <v>4.5991304646785438E-3</v>
      </c>
      <c r="H3539" s="9">
        <f t="shared" si="278"/>
        <v>4.7704147775568468E-3</v>
      </c>
      <c r="I3539" s="8"/>
      <c r="J3539" s="10"/>
      <c r="AC3539" s="14"/>
      <c r="AD3539" s="15"/>
    </row>
    <row r="3540" spans="1:30" hidden="1" outlineLevel="1" x14ac:dyDescent="0.3">
      <c r="A3540" s="14">
        <v>41652</v>
      </c>
      <c r="B3540" s="17">
        <v>-1.265596645879266E-2</v>
      </c>
      <c r="C3540" s="9">
        <f t="shared" si="279"/>
        <v>-1.828666645879266E-2</v>
      </c>
      <c r="D3540" s="6">
        <f t="shared" si="280"/>
        <v>3.3440217017513248E-4</v>
      </c>
      <c r="E3540" s="6">
        <f t="shared" si="282"/>
        <v>1.1066730025752055E-5</v>
      </c>
      <c r="F3540" s="6">
        <f t="shared" si="281"/>
        <v>0.20996039552688814</v>
      </c>
      <c r="G3540" s="17">
        <v>7.6993797439631239E-3</v>
      </c>
      <c r="H3540" s="9">
        <f t="shared" si="278"/>
        <v>4.5821435543519163E-3</v>
      </c>
      <c r="I3540" s="8"/>
      <c r="J3540" s="10"/>
      <c r="AC3540" s="14"/>
      <c r="AD3540" s="15"/>
    </row>
    <row r="3541" spans="1:30" hidden="1" outlineLevel="1" x14ac:dyDescent="0.3">
      <c r="A3541" s="14">
        <v>41653</v>
      </c>
      <c r="B3541" s="17">
        <v>1.075987611993562E-2</v>
      </c>
      <c r="C3541" s="9">
        <f t="shared" si="279"/>
        <v>5.1291761199356205E-3</v>
      </c>
      <c r="D3541" s="6">
        <f t="shared" si="280"/>
        <v>2.6308447669317828E-5</v>
      </c>
      <c r="E3541" s="6">
        <f t="shared" si="282"/>
        <v>3.3440217017513248E-4</v>
      </c>
      <c r="F3541" s="6">
        <f t="shared" si="281"/>
        <v>0.55153306235010191</v>
      </c>
      <c r="G3541" s="17">
        <v>4.0549538058337184E-3</v>
      </c>
      <c r="H3541" s="9">
        <f t="shared" si="278"/>
        <v>7.4265271988332602E-3</v>
      </c>
      <c r="I3541" s="8"/>
      <c r="J3541" s="10"/>
      <c r="AC3541" s="14"/>
      <c r="AD3541" s="15"/>
    </row>
    <row r="3542" spans="1:30" hidden="1" outlineLevel="1" x14ac:dyDescent="0.3">
      <c r="A3542" s="14">
        <v>41654</v>
      </c>
      <c r="B3542" s="17">
        <v>5.1528891346822227E-3</v>
      </c>
      <c r="C3542" s="9">
        <f t="shared" si="279"/>
        <v>-4.7781086531777702E-4</v>
      </c>
      <c r="D3542" s="6">
        <f t="shared" si="280"/>
        <v>2.2830322301572286E-7</v>
      </c>
      <c r="E3542" s="6">
        <f t="shared" si="282"/>
        <v>2.6308447669317828E-5</v>
      </c>
      <c r="F3542" s="6">
        <f t="shared" si="281"/>
        <v>0.16777681934123881</v>
      </c>
      <c r="G3542" s="17">
        <v>3.1286177393900225E-3</v>
      </c>
      <c r="H3542" s="9">
        <f t="shared" si="278"/>
        <v>4.0960568763292191E-3</v>
      </c>
      <c r="I3542" s="8"/>
      <c r="J3542" s="10"/>
      <c r="AC3542" s="14"/>
      <c r="AD3542" s="15"/>
    </row>
    <row r="3543" spans="1:30" hidden="1" outlineLevel="1" x14ac:dyDescent="0.3">
      <c r="A3543" s="14">
        <v>41655</v>
      </c>
      <c r="B3543" s="17">
        <v>-1.3480284864285936E-3</v>
      </c>
      <c r="C3543" s="9">
        <f t="shared" si="279"/>
        <v>-6.9787284864285936E-3</v>
      </c>
      <c r="D3543" s="6">
        <f t="shared" si="280"/>
        <v>4.870265128728993E-5</v>
      </c>
      <c r="E3543" s="6">
        <f t="shared" si="282"/>
        <v>2.2830322301572286E-7</v>
      </c>
      <c r="F3543" s="6">
        <f t="shared" si="281"/>
        <v>0.10817338558405683</v>
      </c>
      <c r="G3543" s="17">
        <v>3.3230955617546271E-3</v>
      </c>
      <c r="H3543" s="9">
        <f t="shared" si="278"/>
        <v>3.2889722647668649E-3</v>
      </c>
      <c r="I3543" s="8"/>
      <c r="J3543" s="10"/>
      <c r="AC3543" s="14"/>
      <c r="AD3543" s="15"/>
    </row>
    <row r="3544" spans="1:30" hidden="1" outlineLevel="1" x14ac:dyDescent="0.3">
      <c r="A3544" s="14">
        <v>41656</v>
      </c>
      <c r="B3544" s="17">
        <v>-3.9027803200137462E-3</v>
      </c>
      <c r="C3544" s="9">
        <f t="shared" si="279"/>
        <v>-9.5334803200137451E-3</v>
      </c>
      <c r="D3544" s="6">
        <f t="shared" si="280"/>
        <v>9.0887247012089384E-5</v>
      </c>
      <c r="E3544" s="6">
        <f t="shared" si="282"/>
        <v>4.870265128728993E-5</v>
      </c>
      <c r="F3544" s="6">
        <f t="shared" si="281"/>
        <v>0.11942028920672544</v>
      </c>
      <c r="G3544" s="17">
        <v>3.6549843179433071E-3</v>
      </c>
      <c r="H3544" s="9">
        <f t="shared" si="278"/>
        <v>3.4557240805180821E-3</v>
      </c>
      <c r="I3544" s="8"/>
      <c r="J3544" s="10"/>
      <c r="AC3544" s="14"/>
      <c r="AD3544" s="15"/>
    </row>
    <row r="3545" spans="1:30" hidden="1" outlineLevel="1" x14ac:dyDescent="0.3">
      <c r="A3545" s="14">
        <v>41660</v>
      </c>
      <c r="B3545" s="17">
        <v>2.7699122428176707E-3</v>
      </c>
      <c r="C3545" s="9">
        <f t="shared" si="279"/>
        <v>-2.860787757182329E-3</v>
      </c>
      <c r="D3545" s="6">
        <f t="shared" si="280"/>
        <v>8.1841065916443007E-6</v>
      </c>
      <c r="E3545" s="6">
        <f t="shared" si="282"/>
        <v>9.0887247012089384E-5</v>
      </c>
      <c r="F3545" s="6">
        <f t="shared" si="281"/>
        <v>0.14017154724894604</v>
      </c>
      <c r="G3545" s="17">
        <v>6.2002244754271177E-3</v>
      </c>
      <c r="H3545" s="9">
        <f t="shared" si="278"/>
        <v>3.7439490815039944E-3</v>
      </c>
      <c r="I3545" s="8"/>
      <c r="J3545" s="10"/>
      <c r="AC3545" s="14"/>
      <c r="AD3545" s="15"/>
    </row>
    <row r="3546" spans="1:30" hidden="1" outlineLevel="1" x14ac:dyDescent="0.3">
      <c r="A3546" s="14">
        <v>41661</v>
      </c>
      <c r="B3546" s="17">
        <v>5.7470004976949412E-4</v>
      </c>
      <c r="C3546" s="9">
        <f t="shared" si="279"/>
        <v>-5.0559999502305056E-3</v>
      </c>
      <c r="D3546" s="6">
        <f t="shared" si="280"/>
        <v>2.5563135496730876E-5</v>
      </c>
      <c r="E3546" s="6">
        <f t="shared" si="282"/>
        <v>8.1841065916443007E-6</v>
      </c>
      <c r="F3546" s="6">
        <f t="shared" si="281"/>
        <v>0.36483343379802935</v>
      </c>
      <c r="G3546" s="17">
        <v>2.2738625376027386E-3</v>
      </c>
      <c r="H3546" s="9">
        <f t="shared" si="278"/>
        <v>6.0401443177959691E-3</v>
      </c>
      <c r="I3546" s="8"/>
      <c r="J3546" s="10"/>
      <c r="AC3546" s="14"/>
      <c r="AD3546" s="15"/>
    </row>
    <row r="3547" spans="1:30" hidden="1" outlineLevel="1" x14ac:dyDescent="0.3">
      <c r="A3547" s="14">
        <v>41662</v>
      </c>
      <c r="B3547" s="17">
        <v>-8.9293247645695854E-3</v>
      </c>
      <c r="C3547" s="9">
        <f t="shared" si="279"/>
        <v>-1.4560024764569586E-2</v>
      </c>
      <c r="D3547" s="6">
        <f t="shared" si="280"/>
        <v>2.1199432114487964E-4</v>
      </c>
      <c r="E3547" s="6">
        <f t="shared" si="282"/>
        <v>2.5563135496730876E-5</v>
      </c>
      <c r="F3547" s="6">
        <f t="shared" si="281"/>
        <v>6.6816168489767874E-2</v>
      </c>
      <c r="G3547" s="17">
        <v>7.6138155306934114E-3</v>
      </c>
      <c r="H3547" s="9">
        <f t="shared" si="278"/>
        <v>2.5848823665646347E-3</v>
      </c>
      <c r="I3547" s="8"/>
      <c r="J3547" s="10"/>
      <c r="AC3547" s="14"/>
      <c r="AD3547" s="15"/>
    </row>
    <row r="3548" spans="1:30" hidden="1" outlineLevel="1" x14ac:dyDescent="0.3">
      <c r="A3548" s="14">
        <v>41663</v>
      </c>
      <c r="B3548" s="17">
        <v>-2.109642142734084E-2</v>
      </c>
      <c r="C3548" s="9">
        <f t="shared" si="279"/>
        <v>-2.6727121427340839E-2</v>
      </c>
      <c r="D3548" s="6">
        <f t="shared" si="280"/>
        <v>7.1433901979182186E-4</v>
      </c>
      <c r="E3548" s="6">
        <f t="shared" si="282"/>
        <v>2.1199432114487964E-4</v>
      </c>
      <c r="F3548" s="6">
        <f t="shared" si="281"/>
        <v>0.53977578779446111</v>
      </c>
      <c r="G3548" s="17">
        <v>7.7695657135131678E-3</v>
      </c>
      <c r="H3548" s="9">
        <f t="shared" si="278"/>
        <v>7.3469434991325555E-3</v>
      </c>
      <c r="I3548" s="8"/>
      <c r="J3548" s="10"/>
      <c r="AC3548" s="14"/>
      <c r="AD3548" s="15"/>
    </row>
    <row r="3549" spans="1:30" hidden="1" outlineLevel="1" x14ac:dyDescent="0.3">
      <c r="A3549" s="14">
        <v>41666</v>
      </c>
      <c r="B3549" s="17">
        <v>-4.888221853339347E-3</v>
      </c>
      <c r="C3549" s="9">
        <f t="shared" si="279"/>
        <v>-1.0518921853339348E-2</v>
      </c>
      <c r="D3549" s="6">
        <f t="shared" si="280"/>
        <v>1.106477169566601E-4</v>
      </c>
      <c r="E3549" s="6">
        <f t="shared" si="282"/>
        <v>7.1433901979182186E-4</v>
      </c>
      <c r="F3549" s="6">
        <f t="shared" si="281"/>
        <v>0.56132369856877329</v>
      </c>
      <c r="G3549" s="17">
        <v>8.1113355244082676E-3</v>
      </c>
      <c r="H3549" s="9">
        <f t="shared" si="278"/>
        <v>7.4921538863585366E-3</v>
      </c>
      <c r="I3549" s="8"/>
      <c r="J3549" s="10"/>
      <c r="AC3549" s="14"/>
      <c r="AD3549" s="15"/>
    </row>
    <row r="3550" spans="1:30" hidden="1" outlineLevel="1" x14ac:dyDescent="0.3">
      <c r="A3550" s="14">
        <v>41667</v>
      </c>
      <c r="B3550" s="17">
        <v>6.1218756224320709E-3</v>
      </c>
      <c r="C3550" s="9">
        <f t="shared" si="279"/>
        <v>4.9117562243207111E-4</v>
      </c>
      <c r="D3550" s="6">
        <f t="shared" si="280"/>
        <v>2.412534920715325E-7</v>
      </c>
      <c r="E3550" s="6">
        <f t="shared" si="282"/>
        <v>1.106477169566601E-4</v>
      </c>
      <c r="F3550" s="6">
        <f t="shared" si="281"/>
        <v>0.60983396356276298</v>
      </c>
      <c r="G3550" s="17">
        <v>4.5817407117919057E-3</v>
      </c>
      <c r="H3550" s="9">
        <f t="shared" si="278"/>
        <v>7.8091866641972589E-3</v>
      </c>
      <c r="I3550" s="8"/>
      <c r="J3550" s="10"/>
      <c r="AC3550" s="14"/>
      <c r="AD3550" s="15"/>
    </row>
    <row r="3551" spans="1:30" hidden="1" outlineLevel="1" x14ac:dyDescent="0.3">
      <c r="A3551" s="14">
        <v>41668</v>
      </c>
      <c r="B3551" s="17">
        <v>-1.0261703908498876E-2</v>
      </c>
      <c r="C3551" s="9">
        <f t="shared" si="279"/>
        <v>-1.5892403908498876E-2</v>
      </c>
      <c r="D3551" s="6">
        <f t="shared" si="280"/>
        <v>2.5256850199087037E-4</v>
      </c>
      <c r="E3551" s="6">
        <f t="shared" si="282"/>
        <v>2.412534920715325E-7</v>
      </c>
      <c r="F3551" s="6">
        <f t="shared" si="281"/>
        <v>0.20852846058896896</v>
      </c>
      <c r="G3551" s="17">
        <v>5.7762769442117768E-3</v>
      </c>
      <c r="H3551" s="9">
        <f t="shared" si="278"/>
        <v>4.5664916575963322E-3</v>
      </c>
      <c r="I3551" s="8"/>
      <c r="J3551" s="10"/>
      <c r="AC3551" s="14"/>
      <c r="AD3551" s="15"/>
    </row>
    <row r="3552" spans="1:30" hidden="1" outlineLevel="1" x14ac:dyDescent="0.3">
      <c r="A3552" s="14">
        <v>41669</v>
      </c>
      <c r="B3552" s="17">
        <v>1.1204044372221059E-2</v>
      </c>
      <c r="C3552" s="9">
        <f t="shared" si="279"/>
        <v>5.5733443722210596E-3</v>
      </c>
      <c r="D3552" s="6">
        <f t="shared" si="280"/>
        <v>3.1062167491368155E-5</v>
      </c>
      <c r="E3552" s="6">
        <f t="shared" si="282"/>
        <v>2.5256850199087037E-4</v>
      </c>
      <c r="F3552" s="6">
        <f t="shared" si="281"/>
        <v>0.3193975380357259</v>
      </c>
      <c r="G3552" s="17">
        <v>6.505119036985061E-3</v>
      </c>
      <c r="H3552" s="9">
        <f t="shared" si="278"/>
        <v>5.6515266790109538E-3</v>
      </c>
      <c r="I3552" s="8"/>
      <c r="J3552" s="10"/>
      <c r="AC3552" s="14"/>
      <c r="AD3552" s="15"/>
    </row>
    <row r="3553" spans="1:30" hidden="1" outlineLevel="1" x14ac:dyDescent="0.3">
      <c r="A3553" s="14">
        <v>41670</v>
      </c>
      <c r="B3553" s="17">
        <v>-6.4862902142517167E-3</v>
      </c>
      <c r="C3553" s="9">
        <f t="shared" si="279"/>
        <v>-1.2116990214251716E-2</v>
      </c>
      <c r="D3553" s="6">
        <f t="shared" si="280"/>
        <v>1.4682145185227185E-4</v>
      </c>
      <c r="E3553" s="6">
        <f t="shared" si="282"/>
        <v>3.1062167491368155E-5</v>
      </c>
      <c r="F3553" s="6">
        <f t="shared" si="281"/>
        <v>0.39952955049967548</v>
      </c>
      <c r="G3553" s="17">
        <v>8.2152637858155259E-3</v>
      </c>
      <c r="H3553" s="9">
        <f t="shared" si="278"/>
        <v>6.3208349962617719E-3</v>
      </c>
      <c r="I3553" s="8"/>
      <c r="J3553" s="10"/>
      <c r="AC3553" s="14"/>
      <c r="AD3553" s="15"/>
    </row>
    <row r="3554" spans="1:30" hidden="1" outlineLevel="1" x14ac:dyDescent="0.3">
      <c r="A3554" s="14">
        <v>41673</v>
      </c>
      <c r="B3554" s="17">
        <v>-2.3096604704489418E-2</v>
      </c>
      <c r="C3554" s="9">
        <f t="shared" si="279"/>
        <v>-2.8727304704489417E-2</v>
      </c>
      <c r="D3554" s="6">
        <f t="shared" si="280"/>
        <v>8.2525803558457982E-4</v>
      </c>
      <c r="E3554" s="6">
        <f t="shared" si="282"/>
        <v>1.4682145185227185E-4</v>
      </c>
      <c r="F3554" s="6">
        <f t="shared" si="281"/>
        <v>0.62503844048111401</v>
      </c>
      <c r="G3554" s="17">
        <v>1.138587967146263E-2</v>
      </c>
      <c r="H3554" s="9">
        <f t="shared" si="278"/>
        <v>7.9059372656321656E-3</v>
      </c>
      <c r="I3554" s="8"/>
      <c r="J3554" s="10"/>
      <c r="AC3554" s="14"/>
      <c r="AD3554" s="15"/>
    </row>
    <row r="3555" spans="1:30" hidden="1" outlineLevel="1" x14ac:dyDescent="0.3">
      <c r="A3555" s="14">
        <v>41674</v>
      </c>
      <c r="B3555" s="17">
        <v>7.6120436830829693E-3</v>
      </c>
      <c r="C3555" s="9">
        <f t="shared" si="279"/>
        <v>1.9813436830829695E-3</v>
      </c>
      <c r="D3555" s="6">
        <f t="shared" si="280"/>
        <v>3.9257227904927871E-6</v>
      </c>
      <c r="E3555" s="6">
        <f t="shared" si="282"/>
        <v>8.2525803558457982E-4</v>
      </c>
      <c r="F3555" s="6">
        <f t="shared" si="281"/>
        <v>1.181813205355579</v>
      </c>
      <c r="G3555" s="17">
        <v>4.6895409590218826E-3</v>
      </c>
      <c r="H3555" s="9">
        <f t="shared" si="278"/>
        <v>1.0871123241669091E-2</v>
      </c>
      <c r="I3555" s="8"/>
      <c r="J3555" s="10"/>
      <c r="AC3555" s="14"/>
      <c r="AD3555" s="15"/>
    </row>
    <row r="3556" spans="1:30" hidden="1" outlineLevel="1" x14ac:dyDescent="0.3">
      <c r="A3556" s="14">
        <v>41675</v>
      </c>
      <c r="B3556" s="17">
        <v>-2.0302824086580345E-3</v>
      </c>
      <c r="C3556" s="9">
        <f t="shared" si="279"/>
        <v>-7.6609824086580347E-3</v>
      </c>
      <c r="D3556" s="6">
        <f t="shared" si="280"/>
        <v>5.8690651465767862E-5</v>
      </c>
      <c r="E3556" s="6">
        <f t="shared" si="282"/>
        <v>3.9257227904927871E-6</v>
      </c>
      <c r="F3556" s="6">
        <f t="shared" si="281"/>
        <v>0.21748050249762677</v>
      </c>
      <c r="G3556" s="17">
        <v>7.9704121369671838E-3</v>
      </c>
      <c r="H3556" s="9">
        <f t="shared" si="278"/>
        <v>4.6634804866926031E-3</v>
      </c>
      <c r="I3556" s="8"/>
      <c r="J3556" s="10"/>
      <c r="AC3556" s="14"/>
      <c r="AD3556" s="15"/>
    </row>
    <row r="3557" spans="1:30" hidden="1" outlineLevel="1" x14ac:dyDescent="0.3">
      <c r="A3557" s="14">
        <v>41676</v>
      </c>
      <c r="B3557" s="17">
        <v>1.2363054453375717E-2</v>
      </c>
      <c r="C3557" s="9">
        <f t="shared" si="279"/>
        <v>6.7323544533757175E-3</v>
      </c>
      <c r="D3557" s="6">
        <f t="shared" si="280"/>
        <v>4.5324596485887859E-5</v>
      </c>
      <c r="E3557" s="6">
        <f t="shared" si="282"/>
        <v>5.8690651465767862E-5</v>
      </c>
      <c r="F3557" s="6">
        <f t="shared" si="281"/>
        <v>0.58952574007002845</v>
      </c>
      <c r="G3557" s="17">
        <v>4.8718013001481167E-3</v>
      </c>
      <c r="H3557" s="9">
        <f t="shared" si="278"/>
        <v>7.6780579580387927E-3</v>
      </c>
      <c r="I3557" s="8"/>
      <c r="J3557" s="10"/>
      <c r="AC3557" s="14"/>
      <c r="AD3557" s="15"/>
    </row>
    <row r="3558" spans="1:30" hidden="1" outlineLevel="1" x14ac:dyDescent="0.3">
      <c r="A3558" s="14">
        <v>41677</v>
      </c>
      <c r="B3558" s="17">
        <v>1.3214193504301084E-2</v>
      </c>
      <c r="C3558" s="9">
        <f t="shared" si="279"/>
        <v>7.5834935043010846E-3</v>
      </c>
      <c r="D3558" s="6">
        <f t="shared" si="280"/>
        <v>5.7509373729776741E-5</v>
      </c>
      <c r="E3558" s="6">
        <f t="shared" si="282"/>
        <v>4.5324596485887859E-5</v>
      </c>
      <c r="F3558" s="6">
        <f t="shared" si="281"/>
        <v>0.23308944991312752</v>
      </c>
      <c r="G3558" s="17">
        <v>5.3022867701498552E-3</v>
      </c>
      <c r="H3558" s="9">
        <f t="shared" si="278"/>
        <v>4.827933822176186E-3</v>
      </c>
      <c r="I3558" s="8"/>
      <c r="J3558" s="10"/>
      <c r="AC3558" s="14"/>
      <c r="AD3558" s="15"/>
    </row>
    <row r="3559" spans="1:30" hidden="1" outlineLevel="1" x14ac:dyDescent="0.3">
      <c r="A3559" s="14">
        <v>41680</v>
      </c>
      <c r="B3559" s="17">
        <v>1.5680048032524836E-3</v>
      </c>
      <c r="C3559" s="9">
        <f t="shared" si="279"/>
        <v>-4.0626951967475157E-3</v>
      </c>
      <c r="D3559" s="6">
        <f t="shared" si="280"/>
        <v>1.6505492261675336E-5</v>
      </c>
      <c r="E3559" s="6">
        <f t="shared" si="282"/>
        <v>5.7509373729776741E-5</v>
      </c>
      <c r="F3559" s="6">
        <f t="shared" si="281"/>
        <v>0.27231929240152791</v>
      </c>
      <c r="G3559" s="17">
        <v>3.1920908553764601E-3</v>
      </c>
      <c r="H3559" s="9">
        <f t="shared" si="278"/>
        <v>5.2184221025280038E-3</v>
      </c>
      <c r="I3559" s="8"/>
      <c r="J3559" s="10"/>
      <c r="AC3559" s="14"/>
      <c r="AD3559" s="15"/>
    </row>
    <row r="3560" spans="1:30" hidden="1" outlineLevel="1" x14ac:dyDescent="0.3">
      <c r="A3560" s="14">
        <v>41681</v>
      </c>
      <c r="B3560" s="17">
        <v>1.1001375944256502E-2</v>
      </c>
      <c r="C3560" s="9">
        <f t="shared" si="279"/>
        <v>5.3706759442565021E-3</v>
      </c>
      <c r="D3560" s="6">
        <f t="shared" si="280"/>
        <v>2.8844160098215471E-5</v>
      </c>
      <c r="E3560" s="6">
        <f t="shared" si="282"/>
        <v>1.6505492261675336E-5</v>
      </c>
      <c r="F3560" s="6">
        <f t="shared" si="281"/>
        <v>0.11176971717158125</v>
      </c>
      <c r="G3560" s="17">
        <v>6.2839586405017732E-3</v>
      </c>
      <c r="H3560" s="9">
        <f t="shared" si="278"/>
        <v>3.3431978280021248E-3</v>
      </c>
      <c r="I3560" s="8"/>
      <c r="J3560" s="10"/>
      <c r="AC3560" s="14"/>
      <c r="AD3560" s="15"/>
    </row>
    <row r="3561" spans="1:30" hidden="1" outlineLevel="1" x14ac:dyDescent="0.3">
      <c r="A3561" s="14">
        <v>41682</v>
      </c>
      <c r="B3561" s="17">
        <v>-2.692986477235521E-4</v>
      </c>
      <c r="C3561" s="9">
        <f t="shared" si="279"/>
        <v>-5.8999986477235519E-3</v>
      </c>
      <c r="D3561" s="6">
        <f t="shared" si="280"/>
        <v>3.4809984043139744E-5</v>
      </c>
      <c r="E3561" s="6">
        <f t="shared" si="282"/>
        <v>2.8844160098215471E-5</v>
      </c>
      <c r="F3561" s="6">
        <f t="shared" si="281"/>
        <v>0.37419523590345771</v>
      </c>
      <c r="G3561" s="17">
        <v>3.9573991481556235E-3</v>
      </c>
      <c r="H3561" s="9">
        <f t="shared" si="278"/>
        <v>6.1171499565030917E-3</v>
      </c>
      <c r="I3561" s="8"/>
      <c r="J3561" s="10"/>
      <c r="AC3561" s="14"/>
      <c r="AD3561" s="15"/>
    </row>
    <row r="3562" spans="1:30" hidden="1" outlineLevel="1" x14ac:dyDescent="0.3">
      <c r="A3562" s="14">
        <v>41683</v>
      </c>
      <c r="B3562" s="17">
        <v>5.7932119787753563E-3</v>
      </c>
      <c r="C3562" s="9">
        <f t="shared" si="279"/>
        <v>1.625119787753565E-4</v>
      </c>
      <c r="D3562" s="6">
        <f t="shared" si="280"/>
        <v>2.6410143245481923E-8</v>
      </c>
      <c r="E3562" s="6">
        <f t="shared" si="282"/>
        <v>3.4809984043139744E-5</v>
      </c>
      <c r="F3562" s="6">
        <f t="shared" si="281"/>
        <v>0.16078169530990832</v>
      </c>
      <c r="G3562" s="17">
        <v>6.885250124957755E-3</v>
      </c>
      <c r="H3562" s="9">
        <f t="shared" si="278"/>
        <v>4.0097592859161552E-3</v>
      </c>
      <c r="I3562" s="8"/>
      <c r="J3562" s="10"/>
      <c r="AC3562" s="14"/>
      <c r="AD3562" s="15"/>
    </row>
    <row r="3563" spans="1:30" hidden="1" outlineLevel="1" x14ac:dyDescent="0.3">
      <c r="A3563" s="14">
        <v>41684</v>
      </c>
      <c r="B3563" s="17">
        <v>4.7976893855509557E-3</v>
      </c>
      <c r="C3563" s="9">
        <f t="shared" si="279"/>
        <v>-8.3301061444904408E-4</v>
      </c>
      <c r="D3563" s="6">
        <f t="shared" si="280"/>
        <v>6.9390668378477394E-7</v>
      </c>
      <c r="E3563" s="6">
        <f t="shared" si="282"/>
        <v>2.6410143245481923E-8</v>
      </c>
      <c r="F3563" s="6">
        <f t="shared" si="281"/>
        <v>0.44512153676989813</v>
      </c>
      <c r="G3563" s="17">
        <v>4.9668003157094642E-3</v>
      </c>
      <c r="H3563" s="9">
        <f t="shared" si="278"/>
        <v>6.6717429264765453E-3</v>
      </c>
      <c r="I3563" s="8"/>
      <c r="J3563" s="10"/>
      <c r="AC3563" s="14"/>
      <c r="AD3563" s="15"/>
    </row>
    <row r="3564" spans="1:30" hidden="1" outlineLevel="1" x14ac:dyDescent="0.3">
      <c r="A3564" s="14">
        <v>41688</v>
      </c>
      <c r="B3564" s="17">
        <v>1.1578033925574369E-3</v>
      </c>
      <c r="C3564" s="9">
        <f t="shared" si="279"/>
        <v>-4.4728966074425629E-3</v>
      </c>
      <c r="D3564" s="6">
        <f t="shared" si="280"/>
        <v>2.000680406087119E-5</v>
      </c>
      <c r="E3564" s="6">
        <f t="shared" si="282"/>
        <v>6.9390668378477394E-7</v>
      </c>
      <c r="F3564" s="6">
        <f t="shared" si="281"/>
        <v>0.24146129738560287</v>
      </c>
      <c r="G3564" s="17">
        <v>2.8408840859360626E-3</v>
      </c>
      <c r="H3564" s="9">
        <f t="shared" si="278"/>
        <v>4.9138711560805385E-3</v>
      </c>
      <c r="I3564" s="8"/>
      <c r="J3564" s="10"/>
      <c r="AC3564" s="14"/>
      <c r="AD3564" s="15"/>
    </row>
    <row r="3565" spans="1:30" hidden="1" outlineLevel="1" x14ac:dyDescent="0.3">
      <c r="A3565" s="14">
        <v>41689</v>
      </c>
      <c r="B3565" s="17">
        <v>-6.5458617731933167E-3</v>
      </c>
      <c r="C3565" s="9">
        <f t="shared" si="279"/>
        <v>-1.2176561773193317E-2</v>
      </c>
      <c r="D3565" s="6">
        <f t="shared" si="280"/>
        <v>1.4826865661639278E-4</v>
      </c>
      <c r="E3565" s="6">
        <f t="shared" si="282"/>
        <v>2.000680406087119E-5</v>
      </c>
      <c r="F3565" s="6">
        <f t="shared" si="281"/>
        <v>9.2792039926653622E-2</v>
      </c>
      <c r="G3565" s="17">
        <v>7.1764902621261513E-3</v>
      </c>
      <c r="H3565" s="9">
        <f t="shared" si="278"/>
        <v>3.0461785884391881E-3</v>
      </c>
      <c r="I3565" s="8"/>
      <c r="J3565" s="10"/>
      <c r="AC3565" s="14"/>
      <c r="AD3565" s="15"/>
    </row>
    <row r="3566" spans="1:30" hidden="1" outlineLevel="1" x14ac:dyDescent="0.3">
      <c r="A3566" s="14">
        <v>41690</v>
      </c>
      <c r="B3566" s="17">
        <v>6.0133418269313638E-3</v>
      </c>
      <c r="C3566" s="9">
        <f t="shared" si="279"/>
        <v>3.8264182693136407E-4</v>
      </c>
      <c r="D3566" s="6">
        <f t="shared" si="280"/>
        <v>1.4641476771737198E-7</v>
      </c>
      <c r="E3566" s="6">
        <f t="shared" si="282"/>
        <v>1.4826865661639278E-4</v>
      </c>
      <c r="F3566" s="6">
        <f t="shared" si="281"/>
        <v>0.48182928007060805</v>
      </c>
      <c r="G3566" s="17">
        <v>5.7677345639122355E-3</v>
      </c>
      <c r="H3566" s="9">
        <f t="shared" si="278"/>
        <v>6.9413923680383327E-3</v>
      </c>
      <c r="I3566" s="8"/>
      <c r="J3566" s="10"/>
      <c r="AC3566" s="14"/>
      <c r="AD3566" s="15"/>
    </row>
    <row r="3567" spans="1:30" hidden="1" outlineLevel="1" x14ac:dyDescent="0.3">
      <c r="A3567" s="14">
        <v>41691</v>
      </c>
      <c r="B3567" s="17">
        <v>-1.9205666731782851E-3</v>
      </c>
      <c r="C3567" s="9">
        <f t="shared" si="279"/>
        <v>-7.5512666731782849E-3</v>
      </c>
      <c r="D3567" s="6">
        <f t="shared" si="280"/>
        <v>5.7021628369453044E-5</v>
      </c>
      <c r="E3567" s="6">
        <f t="shared" si="282"/>
        <v>1.4641476771737198E-7</v>
      </c>
      <c r="F3567" s="6">
        <f t="shared" si="281"/>
        <v>0.31847038723174187</v>
      </c>
      <c r="G3567" s="17">
        <v>3.8702987248499265E-3</v>
      </c>
      <c r="H3567" s="9">
        <f t="shared" si="278"/>
        <v>5.6433180597210888E-3</v>
      </c>
      <c r="I3567" s="8"/>
      <c r="J3567" s="10"/>
      <c r="AC3567" s="14"/>
      <c r="AD3567" s="15"/>
    </row>
    <row r="3568" spans="1:30" hidden="1" outlineLevel="1" x14ac:dyDescent="0.3">
      <c r="A3568" s="14">
        <v>41694</v>
      </c>
      <c r="B3568" s="17">
        <v>6.1674555523301231E-3</v>
      </c>
      <c r="C3568" s="9">
        <f t="shared" si="279"/>
        <v>5.3675555233012335E-4</v>
      </c>
      <c r="D3568" s="6">
        <f t="shared" si="280"/>
        <v>2.8810652295721577E-7</v>
      </c>
      <c r="E3568" s="6">
        <f t="shared" si="282"/>
        <v>5.7021628369453044E-5</v>
      </c>
      <c r="F3568" s="6">
        <f t="shared" si="281"/>
        <v>0.15467870850764739</v>
      </c>
      <c r="G3568" s="17">
        <v>8.1160065278034921E-3</v>
      </c>
      <c r="H3568" s="9">
        <f t="shared" si="278"/>
        <v>3.9329214142625251E-3</v>
      </c>
      <c r="I3568" s="8"/>
      <c r="J3568" s="10"/>
      <c r="AC3568" s="14"/>
      <c r="AD3568" s="15"/>
    </row>
    <row r="3569" spans="1:30" hidden="1" outlineLevel="1" x14ac:dyDescent="0.3">
      <c r="A3569" s="14">
        <v>41695</v>
      </c>
      <c r="B3569" s="17">
        <v>-1.3485906767773178E-3</v>
      </c>
      <c r="C3569" s="9">
        <f t="shared" si="279"/>
        <v>-6.9792906767773173E-3</v>
      </c>
      <c r="D3569" s="6">
        <f t="shared" si="280"/>
        <v>4.8710498350950783E-5</v>
      </c>
      <c r="E3569" s="6">
        <f t="shared" si="282"/>
        <v>2.8810652295721577E-7</v>
      </c>
      <c r="F3569" s="6">
        <f t="shared" si="281"/>
        <v>0.61049366646988845</v>
      </c>
      <c r="G3569" s="17">
        <v>4.4451312442286344E-3</v>
      </c>
      <c r="H3569" s="9">
        <f t="shared" si="278"/>
        <v>7.8134094124772992E-3</v>
      </c>
      <c r="I3569" s="8"/>
      <c r="J3569" s="10"/>
      <c r="AC3569" s="14"/>
      <c r="AD3569" s="15"/>
    </row>
    <row r="3570" spans="1:30" hidden="1" outlineLevel="1" x14ac:dyDescent="0.3">
      <c r="A3570" s="14">
        <v>41696</v>
      </c>
      <c r="B3570" s="17">
        <v>2.1699742124629578E-5</v>
      </c>
      <c r="C3570" s="9">
        <f t="shared" si="279"/>
        <v>-5.6090002578753698E-3</v>
      </c>
      <c r="D3570" s="6">
        <f t="shared" si="280"/>
        <v>3.1460883892845967E-5</v>
      </c>
      <c r="E3570" s="6">
        <f t="shared" si="282"/>
        <v>4.8710498350950783E-5</v>
      </c>
      <c r="F3570" s="6">
        <f t="shared" si="281"/>
        <v>0.19749154177290701</v>
      </c>
      <c r="G3570" s="17">
        <v>4.3363417049075998E-3</v>
      </c>
      <c r="H3570" s="9">
        <f t="shared" si="278"/>
        <v>4.4440020451492488E-3</v>
      </c>
      <c r="I3570" s="8"/>
      <c r="J3570" s="10"/>
      <c r="AC3570" s="14"/>
      <c r="AD3570" s="15"/>
    </row>
    <row r="3571" spans="1:30" hidden="1" outlineLevel="1" x14ac:dyDescent="0.3">
      <c r="A3571" s="14">
        <v>41697</v>
      </c>
      <c r="B3571" s="17">
        <v>4.9358814084205201E-3</v>
      </c>
      <c r="C3571" s="9">
        <f t="shared" si="279"/>
        <v>-6.9481859157947967E-4</v>
      </c>
      <c r="D3571" s="6">
        <f t="shared" si="280"/>
        <v>4.8277287520449178E-7</v>
      </c>
      <c r="E3571" s="6">
        <f t="shared" si="282"/>
        <v>3.1460883892845967E-5</v>
      </c>
      <c r="F3571" s="6">
        <f t="shared" si="281"/>
        <v>0.1889316332376435</v>
      </c>
      <c r="G3571" s="17">
        <v>4.0978107088670314E-3</v>
      </c>
      <c r="H3571" s="9">
        <f t="shared" si="278"/>
        <v>4.3466266602693576E-3</v>
      </c>
      <c r="I3571" s="8"/>
      <c r="J3571" s="10"/>
      <c r="AC3571" s="14"/>
      <c r="AD3571" s="15"/>
    </row>
    <row r="3572" spans="1:30" hidden="1" outlineLevel="1" x14ac:dyDescent="0.3">
      <c r="A3572" s="14">
        <v>41698</v>
      </c>
      <c r="B3572" s="17">
        <v>2.7788242813354333E-3</v>
      </c>
      <c r="C3572" s="9">
        <f t="shared" si="279"/>
        <v>-2.8518757186645665E-3</v>
      </c>
      <c r="D3572" s="6">
        <f t="shared" si="280"/>
        <v>8.1331951147085373E-6</v>
      </c>
      <c r="E3572" s="6">
        <f t="shared" si="282"/>
        <v>4.8277287520449178E-7</v>
      </c>
      <c r="F3572" s="6">
        <f t="shared" si="281"/>
        <v>0.17090649904695157</v>
      </c>
      <c r="G3572" s="17">
        <v>7.0400954088647326E-3</v>
      </c>
      <c r="H3572" s="9">
        <f t="shared" si="278"/>
        <v>4.1340839256956505E-3</v>
      </c>
      <c r="I3572" s="8"/>
      <c r="J3572" s="10"/>
      <c r="AC3572" s="14"/>
      <c r="AD3572" s="15"/>
    </row>
    <row r="3573" spans="1:30" hidden="1" outlineLevel="1" x14ac:dyDescent="0.3">
      <c r="A3573" s="14">
        <v>41701</v>
      </c>
      <c r="B3573" s="17">
        <v>-7.4058662004521034E-3</v>
      </c>
      <c r="C3573" s="9">
        <f t="shared" si="279"/>
        <v>-1.3036566200452102E-2</v>
      </c>
      <c r="D3573" s="6">
        <f t="shared" si="280"/>
        <v>1.6995205829877015E-4</v>
      </c>
      <c r="E3573" s="6">
        <f t="shared" si="282"/>
        <v>8.1331951147085373E-6</v>
      </c>
      <c r="F3573" s="6">
        <f t="shared" si="281"/>
        <v>0.46443669646453106</v>
      </c>
      <c r="G3573" s="17">
        <v>8.542905176354058E-3</v>
      </c>
      <c r="H3573" s="9">
        <f t="shared" si="278"/>
        <v>6.8149592549371198E-3</v>
      </c>
      <c r="I3573" s="8"/>
      <c r="J3573" s="10"/>
      <c r="AC3573" s="14"/>
      <c r="AD3573" s="15"/>
    </row>
    <row r="3574" spans="1:30" hidden="1" outlineLevel="1" x14ac:dyDescent="0.3">
      <c r="A3574" s="14">
        <v>41702</v>
      </c>
      <c r="B3574" s="17">
        <v>1.5152322676137852E-2</v>
      </c>
      <c r="C3574" s="9">
        <f t="shared" si="279"/>
        <v>9.521622676137851E-3</v>
      </c>
      <c r="D3574" s="6">
        <f t="shared" si="280"/>
        <v>9.0661298386742525E-5</v>
      </c>
      <c r="E3574" s="6">
        <f t="shared" si="282"/>
        <v>1.6995205829877015E-4</v>
      </c>
      <c r="F3574" s="6">
        <f t="shared" si="281"/>
        <v>0.67422238750167407</v>
      </c>
      <c r="G3574" s="17">
        <v>6.6664183809924974E-3</v>
      </c>
      <c r="H3574" s="9">
        <f t="shared" si="278"/>
        <v>8.2111045998798111E-3</v>
      </c>
      <c r="I3574" s="8"/>
      <c r="J3574" s="10"/>
      <c r="AC3574" s="14"/>
      <c r="AD3574" s="15"/>
    </row>
    <row r="3575" spans="1:30" hidden="1" outlineLevel="1" x14ac:dyDescent="0.3">
      <c r="A3575" s="14">
        <v>41703</v>
      </c>
      <c r="B3575" s="17">
        <v>-5.3352749660556444E-5</v>
      </c>
      <c r="C3575" s="9">
        <f t="shared" si="279"/>
        <v>-5.6840527496605561E-3</v>
      </c>
      <c r="D3575" s="6">
        <f t="shared" si="280"/>
        <v>3.230845566092373E-5</v>
      </c>
      <c r="E3575" s="6">
        <f t="shared" si="282"/>
        <v>9.0661298386742525E-5</v>
      </c>
      <c r="F3575" s="6">
        <f t="shared" si="281"/>
        <v>0.41855923751070889</v>
      </c>
      <c r="G3575" s="17">
        <v>1.8928699518691943E-3</v>
      </c>
      <c r="H3575" s="9">
        <f t="shared" si="278"/>
        <v>6.4696154252838626E-3</v>
      </c>
      <c r="I3575" s="8"/>
      <c r="J3575" s="10"/>
      <c r="AC3575" s="14"/>
      <c r="AD3575" s="15"/>
    </row>
    <row r="3576" spans="1:30" hidden="1" outlineLevel="1" x14ac:dyDescent="0.3">
      <c r="A3576" s="14">
        <v>41704</v>
      </c>
      <c r="B3576" s="17">
        <v>1.7169334968544282E-3</v>
      </c>
      <c r="C3576" s="9">
        <f t="shared" si="279"/>
        <v>-3.9137665031455712E-3</v>
      </c>
      <c r="D3576" s="6">
        <f t="shared" si="280"/>
        <v>1.5317568241144313E-5</v>
      </c>
      <c r="E3576" s="6">
        <f t="shared" si="282"/>
        <v>3.230845566092373E-5</v>
      </c>
      <c r="F3576" s="6">
        <f t="shared" si="281"/>
        <v>5.2598154734837997E-2</v>
      </c>
      <c r="G3576" s="17">
        <v>3.0985354084591904E-3</v>
      </c>
      <c r="H3576" s="9">
        <f t="shared" si="278"/>
        <v>2.2934287591908757E-3</v>
      </c>
      <c r="I3576" s="8"/>
      <c r="J3576" s="10"/>
      <c r="AC3576" s="14"/>
      <c r="AD3576" s="15"/>
    </row>
    <row r="3577" spans="1:30" hidden="1" outlineLevel="1" x14ac:dyDescent="0.3">
      <c r="A3577" s="14">
        <v>41705</v>
      </c>
      <c r="B3577" s="17">
        <v>5.3794457711836899E-4</v>
      </c>
      <c r="C3577" s="9">
        <f t="shared" si="279"/>
        <v>-5.0927554228816308E-3</v>
      </c>
      <c r="D3577" s="6">
        <f t="shared" si="280"/>
        <v>2.593615779729026E-5</v>
      </c>
      <c r="E3577" s="6">
        <f t="shared" si="282"/>
        <v>1.5317568241144313E-5</v>
      </c>
      <c r="F3577" s="6">
        <f t="shared" si="281"/>
        <v>0.10649811612676821</v>
      </c>
      <c r="G3577" s="17">
        <v>4.6767663719534088E-3</v>
      </c>
      <c r="H3577" s="9">
        <f t="shared" si="278"/>
        <v>3.2634049109292003E-3</v>
      </c>
      <c r="I3577" s="8"/>
      <c r="J3577" s="10"/>
      <c r="AC3577" s="14"/>
      <c r="AD3577" s="15"/>
    </row>
    <row r="3578" spans="1:30" hidden="1" outlineLevel="1" x14ac:dyDescent="0.3">
      <c r="A3578" s="14">
        <v>41708</v>
      </c>
      <c r="B3578" s="17">
        <v>-4.6335364122082628E-4</v>
      </c>
      <c r="C3578" s="9">
        <f t="shared" si="279"/>
        <v>-6.0940536412208259E-3</v>
      </c>
      <c r="D3578" s="6">
        <f t="shared" si="280"/>
        <v>3.7137489782076807E-5</v>
      </c>
      <c r="E3578" s="6">
        <f t="shared" si="282"/>
        <v>2.593615779729026E-5</v>
      </c>
      <c r="F3578" s="6">
        <f t="shared" si="281"/>
        <v>0.21641329621214106</v>
      </c>
      <c r="G3578" s="17">
        <v>5.1728285858295177E-3</v>
      </c>
      <c r="H3578" s="9">
        <f t="shared" si="278"/>
        <v>4.6520242498523266E-3</v>
      </c>
      <c r="I3578" s="8"/>
      <c r="J3578" s="10"/>
      <c r="AC3578" s="14"/>
      <c r="AD3578" s="15"/>
    </row>
    <row r="3579" spans="1:30" hidden="1" outlineLevel="1" x14ac:dyDescent="0.3">
      <c r="A3579" s="14">
        <v>41709</v>
      </c>
      <c r="B3579" s="17">
        <v>-5.0950969752158442E-3</v>
      </c>
      <c r="C3579" s="9">
        <f t="shared" si="279"/>
        <v>-1.0725796975215845E-2</v>
      </c>
      <c r="D3579" s="6">
        <f t="shared" si="280"/>
        <v>1.1504272075354936E-4</v>
      </c>
      <c r="E3579" s="6">
        <f t="shared" si="282"/>
        <v>3.7137489782076807E-5</v>
      </c>
      <c r="F3579" s="6">
        <f t="shared" si="281"/>
        <v>0.26017925029752353</v>
      </c>
      <c r="G3579" s="17">
        <v>5.7284771189487693E-3</v>
      </c>
      <c r="H3579" s="9">
        <f t="shared" si="278"/>
        <v>5.1007769045266381E-3</v>
      </c>
      <c r="I3579" s="8"/>
      <c r="J3579" s="10"/>
      <c r="AC3579" s="14"/>
      <c r="AD3579" s="15"/>
    </row>
    <row r="3580" spans="1:30" hidden="1" outlineLevel="1" x14ac:dyDescent="0.3">
      <c r="A3580" s="14">
        <v>41710</v>
      </c>
      <c r="B3580" s="17">
        <v>3.0512432320867438E-4</v>
      </c>
      <c r="C3580" s="9">
        <f t="shared" si="279"/>
        <v>-5.3255756767913252E-3</v>
      </c>
      <c r="D3580" s="6">
        <f t="shared" si="280"/>
        <v>2.836175628923138E-5</v>
      </c>
      <c r="E3580" s="6">
        <f t="shared" si="282"/>
        <v>1.1504272075354936E-4</v>
      </c>
      <c r="F3580" s="6">
        <f t="shared" si="281"/>
        <v>0.31444796948720599</v>
      </c>
      <c r="G3580" s="17">
        <v>6.407726625464673E-3</v>
      </c>
      <c r="H3580" s="9">
        <f t="shared" si="278"/>
        <v>5.6075660449717932E-3</v>
      </c>
      <c r="I3580" s="8"/>
      <c r="J3580" s="10"/>
      <c r="AC3580" s="14"/>
      <c r="AD3580" s="15"/>
    </row>
    <row r="3581" spans="1:30" hidden="1" outlineLevel="1" x14ac:dyDescent="0.3">
      <c r="A3581" s="14">
        <v>41711</v>
      </c>
      <c r="B3581" s="17">
        <v>-1.1770091695882275E-2</v>
      </c>
      <c r="C3581" s="9">
        <f t="shared" si="279"/>
        <v>-1.7400791695882274E-2</v>
      </c>
      <c r="D3581" s="6">
        <f t="shared" si="280"/>
        <v>3.027875516434855E-4</v>
      </c>
      <c r="E3581" s="6">
        <f t="shared" si="282"/>
        <v>2.836175628923138E-5</v>
      </c>
      <c r="F3581" s="6">
        <f t="shared" si="281"/>
        <v>0.38827003569551294</v>
      </c>
      <c r="G3581" s="17">
        <v>9.4423392811282501E-3</v>
      </c>
      <c r="H3581" s="9">
        <f t="shared" si="278"/>
        <v>6.2311318048610797E-3</v>
      </c>
      <c r="I3581" s="8"/>
      <c r="J3581" s="10"/>
      <c r="AC3581" s="14"/>
      <c r="AD3581" s="15"/>
    </row>
    <row r="3582" spans="1:30" hidden="1" outlineLevel="1" x14ac:dyDescent="0.3">
      <c r="A3582" s="14">
        <v>41712</v>
      </c>
      <c r="B3582" s="17">
        <v>-2.8257664174451652E-3</v>
      </c>
      <c r="C3582" s="9">
        <f t="shared" si="279"/>
        <v>-8.4564664174451645E-3</v>
      </c>
      <c r="D3582" s="6">
        <f t="shared" si="280"/>
        <v>7.1511824269377851E-5</v>
      </c>
      <c r="E3582" s="6">
        <f t="shared" si="282"/>
        <v>3.027875516434855E-4</v>
      </c>
      <c r="F3582" s="6">
        <f t="shared" si="281"/>
        <v>0.81913874994021518</v>
      </c>
      <c r="G3582" s="17">
        <v>4.9162017535843081E-3</v>
      </c>
      <c r="H3582" s="9">
        <f t="shared" si="278"/>
        <v>9.0506284308892893E-3</v>
      </c>
      <c r="I3582" s="8"/>
      <c r="J3582" s="10"/>
      <c r="AC3582" s="14"/>
      <c r="AD3582" s="15"/>
    </row>
    <row r="3583" spans="1:30" hidden="1" outlineLevel="1" x14ac:dyDescent="0.3">
      <c r="A3583" s="14">
        <v>41715</v>
      </c>
      <c r="B3583" s="17">
        <v>9.5677176950363235E-3</v>
      </c>
      <c r="C3583" s="9">
        <f t="shared" si="279"/>
        <v>3.9370176950363238E-3</v>
      </c>
      <c r="D3583" s="6">
        <f t="shared" si="280"/>
        <v>1.5500108331029128E-5</v>
      </c>
      <c r="E3583" s="6">
        <f t="shared" si="282"/>
        <v>7.1511824269377851E-5</v>
      </c>
      <c r="F3583" s="6">
        <f t="shared" si="281"/>
        <v>0.23699451003514438</v>
      </c>
      <c r="G3583" s="17">
        <v>5.3369549224397657E-3</v>
      </c>
      <c r="H3583" s="9">
        <f t="shared" si="278"/>
        <v>4.8682081922935914E-3</v>
      </c>
      <c r="I3583" s="8"/>
      <c r="J3583" s="10"/>
      <c r="AC3583" s="14"/>
      <c r="AD3583" s="15"/>
    </row>
    <row r="3584" spans="1:30" hidden="1" outlineLevel="1" x14ac:dyDescent="0.3">
      <c r="A3584" s="14">
        <v>41716</v>
      </c>
      <c r="B3584" s="17">
        <v>7.1936822454771567E-3</v>
      </c>
      <c r="C3584" s="9">
        <f t="shared" si="279"/>
        <v>1.5629822454771569E-3</v>
      </c>
      <c r="D3584" s="6">
        <f t="shared" si="280"/>
        <v>2.4429134996768156E-6</v>
      </c>
      <c r="E3584" s="6">
        <f t="shared" si="282"/>
        <v>1.5500108331029128E-5</v>
      </c>
      <c r="F3584" s="6">
        <f t="shared" si="281"/>
        <v>0.27562301782010595</v>
      </c>
      <c r="G3584" s="17">
        <v>3.5909666155074268E-3</v>
      </c>
      <c r="H3584" s="9">
        <f t="shared" si="278"/>
        <v>5.2499811220623064E-3</v>
      </c>
      <c r="I3584" s="8"/>
      <c r="J3584" s="10"/>
      <c r="AC3584" s="14"/>
      <c r="AD3584" s="15"/>
    </row>
    <row r="3585" spans="1:30" hidden="1" outlineLevel="1" x14ac:dyDescent="0.3">
      <c r="A3585" s="14">
        <v>41717</v>
      </c>
      <c r="B3585" s="17">
        <v>-6.1505250967345054E-3</v>
      </c>
      <c r="C3585" s="9">
        <f t="shared" si="279"/>
        <v>-1.1781225096734505E-2</v>
      </c>
      <c r="D3585" s="6">
        <f t="shared" si="280"/>
        <v>1.3879726477992695E-4</v>
      </c>
      <c r="E3585" s="6">
        <f t="shared" si="282"/>
        <v>2.4429134996768156E-6</v>
      </c>
      <c r="F3585" s="6">
        <f t="shared" si="281"/>
        <v>0.136000884330154</v>
      </c>
      <c r="G3585" s="17">
        <v>8.2551489469316099E-3</v>
      </c>
      <c r="H3585" s="9">
        <f t="shared" si="278"/>
        <v>3.6878297727817371E-3</v>
      </c>
      <c r="I3585" s="8"/>
      <c r="J3585" s="10"/>
      <c r="AC3585" s="14"/>
      <c r="AD3585" s="15"/>
    </row>
    <row r="3586" spans="1:30" hidden="1" outlineLevel="1" x14ac:dyDescent="0.3">
      <c r="A3586" s="14">
        <v>41718</v>
      </c>
      <c r="B3586" s="17">
        <v>6.0223340875188783E-3</v>
      </c>
      <c r="C3586" s="9">
        <f t="shared" si="279"/>
        <v>3.9163408751887851E-4</v>
      </c>
      <c r="D3586" s="6">
        <f t="shared" si="280"/>
        <v>1.533772585067446E-7</v>
      </c>
      <c r="E3586" s="6">
        <f t="shared" si="282"/>
        <v>1.3879726477992695E-4</v>
      </c>
      <c r="F3586" s="6">
        <f t="shared" si="281"/>
        <v>0.63092112449143989</v>
      </c>
      <c r="G3586" s="17">
        <v>5.8605181982079738E-3</v>
      </c>
      <c r="H3586" s="9">
        <f t="shared" si="278"/>
        <v>7.9430543526494892E-3</v>
      </c>
      <c r="I3586" s="8"/>
      <c r="J3586" s="10"/>
      <c r="AC3586" s="14"/>
      <c r="AD3586" s="15"/>
    </row>
    <row r="3587" spans="1:30" hidden="1" outlineLevel="1" x14ac:dyDescent="0.3">
      <c r="A3587" s="14">
        <v>41719</v>
      </c>
      <c r="B3587" s="17">
        <v>-2.9369801166060825E-3</v>
      </c>
      <c r="C3587" s="9">
        <f t="shared" si="279"/>
        <v>-8.5676801166060818E-3</v>
      </c>
      <c r="D3587" s="6">
        <f t="shared" si="280"/>
        <v>7.3405142580487204E-5</v>
      </c>
      <c r="E3587" s="6">
        <f t="shared" si="282"/>
        <v>1.533772585067446E-7</v>
      </c>
      <c r="F3587" s="6">
        <f t="shared" si="281"/>
        <v>0.32813419800102606</v>
      </c>
      <c r="G3587" s="17">
        <v>7.2619769625083385E-3</v>
      </c>
      <c r="H3587" s="9">
        <f t="shared" si="278"/>
        <v>5.7282999048672897E-3</v>
      </c>
      <c r="I3587" s="8"/>
      <c r="J3587" s="10"/>
      <c r="AC3587" s="14"/>
      <c r="AD3587" s="15"/>
    </row>
    <row r="3588" spans="1:30" hidden="1" outlineLevel="1" x14ac:dyDescent="0.3">
      <c r="A3588" s="14">
        <v>41722</v>
      </c>
      <c r="B3588" s="17">
        <v>-4.8765809593632244E-3</v>
      </c>
      <c r="C3588" s="9">
        <f t="shared" si="279"/>
        <v>-1.0507280959363225E-2</v>
      </c>
      <c r="D3588" s="6">
        <f t="shared" si="280"/>
        <v>1.1040295315899698E-4</v>
      </c>
      <c r="E3588" s="6">
        <f t="shared" si="282"/>
        <v>7.3405142580487204E-5</v>
      </c>
      <c r="F3588" s="6">
        <f t="shared" si="281"/>
        <v>0.49287187380499647</v>
      </c>
      <c r="G3588" s="17">
        <v>7.8370658627077445E-3</v>
      </c>
      <c r="H3588" s="9">
        <f t="shared" si="278"/>
        <v>7.0204834150149262E-3</v>
      </c>
      <c r="I3588" s="8"/>
      <c r="J3588" s="10"/>
      <c r="AC3588" s="14"/>
      <c r="AD3588" s="15"/>
    </row>
    <row r="3589" spans="1:30" hidden="1" outlineLevel="1" x14ac:dyDescent="0.3">
      <c r="A3589" s="14">
        <v>41723</v>
      </c>
      <c r="B3589" s="17">
        <v>4.3942708488182549E-3</v>
      </c>
      <c r="C3589" s="9">
        <f t="shared" si="279"/>
        <v>-1.2364291511817449E-3</v>
      </c>
      <c r="D3589" s="6">
        <f t="shared" si="280"/>
        <v>1.5287570458920102E-6</v>
      </c>
      <c r="E3589" s="6">
        <f t="shared" si="282"/>
        <v>1.1040295315899698E-4</v>
      </c>
      <c r="F3589" s="6">
        <f t="shared" si="281"/>
        <v>0.5706545461633985</v>
      </c>
      <c r="G3589" s="17">
        <v>5.4933781297997614E-3</v>
      </c>
      <c r="H3589" s="9">
        <f t="shared" si="278"/>
        <v>7.5541680293954184E-3</v>
      </c>
      <c r="I3589" s="8"/>
      <c r="J3589" s="10"/>
      <c r="AC3589" s="14"/>
      <c r="AD3589" s="15"/>
    </row>
    <row r="3590" spans="1:30" hidden="1" outlineLevel="1" x14ac:dyDescent="0.3">
      <c r="A3590" s="14">
        <v>41724</v>
      </c>
      <c r="B3590" s="17">
        <v>-7.0249369548720198E-3</v>
      </c>
      <c r="C3590" s="9">
        <f t="shared" si="279"/>
        <v>-1.265563695487202E-2</v>
      </c>
      <c r="D3590" s="6">
        <f t="shared" si="280"/>
        <v>1.6016514673352231E-4</v>
      </c>
      <c r="E3590" s="6">
        <f t="shared" si="282"/>
        <v>1.5287570458920102E-6</v>
      </c>
      <c r="F3590" s="6">
        <f t="shared" si="281"/>
        <v>0.29079747529685224</v>
      </c>
      <c r="G3590" s="17">
        <v>7.7472861308972686E-3</v>
      </c>
      <c r="H3590" s="9">
        <f t="shared" si="278"/>
        <v>5.3925640960201136E-3</v>
      </c>
      <c r="I3590" s="8"/>
      <c r="J3590" s="10"/>
      <c r="AC3590" s="14"/>
      <c r="AD3590" s="15"/>
    </row>
    <row r="3591" spans="1:30" hidden="1" outlineLevel="1" x14ac:dyDescent="0.3">
      <c r="A3591" s="14">
        <v>41725</v>
      </c>
      <c r="B3591" s="17">
        <v>-1.9018913439770551E-3</v>
      </c>
      <c r="C3591" s="9">
        <f t="shared" si="279"/>
        <v>-7.5325913439770551E-3</v>
      </c>
      <c r="D3591" s="6">
        <f t="shared" si="280"/>
        <v>5.673993235535806E-5</v>
      </c>
      <c r="E3591" s="6">
        <f t="shared" si="282"/>
        <v>1.6016514673352231E-4</v>
      </c>
      <c r="F3591" s="6">
        <f t="shared" si="281"/>
        <v>0.55813092320917157</v>
      </c>
      <c r="G3591" s="17">
        <v>4.8384505587396763E-3</v>
      </c>
      <c r="H3591" s="9">
        <f t="shared" si="278"/>
        <v>7.4708160411642551E-3</v>
      </c>
      <c r="I3591" s="8"/>
      <c r="J3591" s="10"/>
      <c r="AC3591" s="14"/>
      <c r="AD3591" s="15"/>
    </row>
    <row r="3592" spans="1:30" hidden="1" outlineLevel="1" x14ac:dyDescent="0.3">
      <c r="A3592" s="14">
        <v>41726</v>
      </c>
      <c r="B3592" s="17">
        <v>4.6294892434054578E-3</v>
      </c>
      <c r="C3592" s="9">
        <f t="shared" si="279"/>
        <v>-1.001210756594542E-3</v>
      </c>
      <c r="D3592" s="6">
        <f t="shared" si="280"/>
        <v>1.0024229791206153E-6</v>
      </c>
      <c r="E3592" s="6">
        <f t="shared" si="282"/>
        <v>5.673993235535806E-5</v>
      </c>
      <c r="F3592" s="6">
        <f t="shared" si="281"/>
        <v>0.23019863404682819</v>
      </c>
      <c r="G3592" s="17">
        <v>6.2908929770482966E-3</v>
      </c>
      <c r="H3592" s="9">
        <f t="shared" si="278"/>
        <v>4.7979019794784075E-3</v>
      </c>
      <c r="I3592" s="8"/>
      <c r="J3592" s="10"/>
      <c r="AC3592" s="14"/>
      <c r="AD3592" s="15"/>
    </row>
    <row r="3593" spans="1:30" hidden="1" outlineLevel="1" x14ac:dyDescent="0.3">
      <c r="A3593" s="14">
        <v>41729</v>
      </c>
      <c r="B3593" s="17">
        <v>7.8928713847993201E-3</v>
      </c>
      <c r="C3593" s="9">
        <f t="shared" si="279"/>
        <v>2.2621713847993203E-3</v>
      </c>
      <c r="D3593" s="6">
        <f t="shared" si="280"/>
        <v>5.1174193742048749E-6</v>
      </c>
      <c r="E3593" s="6">
        <f t="shared" si="282"/>
        <v>1.0024229791206153E-6</v>
      </c>
      <c r="F3593" s="6">
        <f t="shared" si="281"/>
        <v>0.3749764447776599</v>
      </c>
      <c r="G3593" s="17">
        <v>4.3645169751574042E-3</v>
      </c>
      <c r="H3593" s="9">
        <f t="shared" si="278"/>
        <v>6.1235320263526008E-3</v>
      </c>
      <c r="I3593" s="8"/>
      <c r="J3593" s="10"/>
      <c r="AC3593" s="14"/>
      <c r="AD3593" s="15"/>
    </row>
    <row r="3594" spans="1:30" hidden="1" outlineLevel="1" x14ac:dyDescent="0.3">
      <c r="A3594" s="14">
        <v>41730</v>
      </c>
      <c r="B3594" s="17">
        <v>7.0146880442147688E-3</v>
      </c>
      <c r="C3594" s="9">
        <f t="shared" si="279"/>
        <v>1.3839880442147691E-3</v>
      </c>
      <c r="D3594" s="6">
        <f t="shared" si="280"/>
        <v>1.9154229065294216E-6</v>
      </c>
      <c r="E3594" s="6">
        <f t="shared" si="282"/>
        <v>5.1174193742048749E-6</v>
      </c>
      <c r="F3594" s="6">
        <f t="shared" si="281"/>
        <v>0.19112196847560342</v>
      </c>
      <c r="G3594" s="17">
        <v>2.6750831997158896E-3</v>
      </c>
      <c r="H3594" s="9">
        <f t="shared" si="278"/>
        <v>4.3717498610465286E-3</v>
      </c>
      <c r="I3594" s="8"/>
      <c r="J3594" s="10"/>
      <c r="AC3594" s="14"/>
      <c r="AD3594" s="15"/>
    </row>
    <row r="3595" spans="1:30" hidden="1" outlineLevel="1" x14ac:dyDescent="0.3">
      <c r="A3595" s="14">
        <v>41731</v>
      </c>
      <c r="B3595" s="17">
        <v>2.8492638318371329E-3</v>
      </c>
      <c r="C3595" s="9">
        <f t="shared" si="279"/>
        <v>-2.7814361681628669E-3</v>
      </c>
      <c r="D3595" s="6">
        <f t="shared" si="280"/>
        <v>7.7363871575645323E-6</v>
      </c>
      <c r="E3595" s="6">
        <f t="shared" si="282"/>
        <v>1.9154229065294216E-6</v>
      </c>
      <c r="F3595" s="6">
        <f t="shared" si="281"/>
        <v>8.4596920113229779E-2</v>
      </c>
      <c r="G3595" s="17">
        <v>3.0756853611375286E-3</v>
      </c>
      <c r="H3595" s="9">
        <f t="shared" si="278"/>
        <v>2.908554969623744E-3</v>
      </c>
      <c r="I3595" s="8"/>
      <c r="J3595" s="10"/>
      <c r="AC3595" s="14"/>
      <c r="AD3595" s="15"/>
    </row>
    <row r="3596" spans="1:30" hidden="1" outlineLevel="1" x14ac:dyDescent="0.3">
      <c r="A3596" s="14">
        <v>41732</v>
      </c>
      <c r="B3596" s="17">
        <v>-1.1270852130093214E-3</v>
      </c>
      <c r="C3596" s="9">
        <f t="shared" si="279"/>
        <v>-6.7577852130093208E-3</v>
      </c>
      <c r="D3596" s="6">
        <f t="shared" si="280"/>
        <v>4.5667660985167433E-5</v>
      </c>
      <c r="E3596" s="6">
        <f t="shared" si="282"/>
        <v>7.7363871575645323E-6</v>
      </c>
      <c r="F3596" s="6">
        <f t="shared" si="281"/>
        <v>0.10523313463794873</v>
      </c>
      <c r="G3596" s="17">
        <v>4.0150848717931242E-3</v>
      </c>
      <c r="H3596" s="9">
        <f t="shared" si="278"/>
        <v>3.2439657001569655E-3</v>
      </c>
      <c r="I3596" s="8"/>
      <c r="J3596" s="10"/>
      <c r="AC3596" s="14"/>
      <c r="AD3596" s="15"/>
    </row>
    <row r="3597" spans="1:30" hidden="1" outlineLevel="1" x14ac:dyDescent="0.3">
      <c r="A3597" s="14">
        <v>41733</v>
      </c>
      <c r="B3597" s="17">
        <v>-1.2616542925315345E-2</v>
      </c>
      <c r="C3597" s="9">
        <f t="shared" si="279"/>
        <v>-1.8247242925315346E-2</v>
      </c>
      <c r="D3597" s="6">
        <f t="shared" si="280"/>
        <v>3.3296187437547095E-4</v>
      </c>
      <c r="E3597" s="6">
        <f t="shared" si="282"/>
        <v>4.5667660985167433E-5</v>
      </c>
      <c r="F3597" s="6">
        <f t="shared" si="281"/>
        <v>0.1649028922413934</v>
      </c>
      <c r="G3597" s="17">
        <v>9.6463538838938469E-3</v>
      </c>
      <c r="H3597" s="9">
        <f t="shared" si="278"/>
        <v>4.0608237125168752E-3</v>
      </c>
      <c r="I3597" s="8"/>
      <c r="J3597" s="10"/>
      <c r="AC3597" s="14"/>
      <c r="AD3597" s="15"/>
    </row>
    <row r="3598" spans="1:30" hidden="1" outlineLevel="1" x14ac:dyDescent="0.3">
      <c r="A3598" s="14">
        <v>41736</v>
      </c>
      <c r="B3598" s="17">
        <v>-1.0808312332148438E-2</v>
      </c>
      <c r="C3598" s="9">
        <f t="shared" si="279"/>
        <v>-1.6439012332148437E-2</v>
      </c>
      <c r="D3598" s="6">
        <f t="shared" si="280"/>
        <v>2.7024112645652836E-4</v>
      </c>
      <c r="E3598" s="6">
        <f t="shared" si="282"/>
        <v>3.3296187437547095E-4</v>
      </c>
      <c r="F3598" s="6">
        <f t="shared" si="281"/>
        <v>0.85402588259790069</v>
      </c>
      <c r="G3598" s="17">
        <v>6.0003496821600458E-3</v>
      </c>
      <c r="H3598" s="9">
        <f t="shared" ref="H3598:H3661" si="283">SQRT(F3598)/100</f>
        <v>9.2413520796358617E-3</v>
      </c>
      <c r="I3598" s="8"/>
      <c r="J3598" s="10"/>
      <c r="AC3598" s="14"/>
      <c r="AD3598" s="15"/>
    </row>
    <row r="3599" spans="1:30" hidden="1" outlineLevel="1" x14ac:dyDescent="0.3">
      <c r="A3599" s="14">
        <v>41737</v>
      </c>
      <c r="B3599" s="17">
        <v>3.7435379801772804E-3</v>
      </c>
      <c r="C3599" s="9">
        <f t="shared" ref="C3599:C3662" si="284">B3599-B$5</f>
        <v>-1.8871620198227194E-3</v>
      </c>
      <c r="D3599" s="6">
        <f t="shared" ref="D3599:D3662" si="285">C3599^2</f>
        <v>3.561380489061366E-6</v>
      </c>
      <c r="E3599" s="6">
        <f t="shared" si="282"/>
        <v>2.7024112645652836E-4</v>
      </c>
      <c r="F3599" s="6">
        <f t="shared" ref="F3599:F3662" si="286">IF(C3598&gt;0,B$6+B$7*E3599+B$8*(G3598*100)^2,B$6+B$7*E3599+B$8*(G3598*100)^2+E3599*$B$9)</f>
        <v>0.34303652721651229</v>
      </c>
      <c r="G3599" s="17">
        <v>6.1637033666199293E-3</v>
      </c>
      <c r="H3599" s="9">
        <f t="shared" si="283"/>
        <v>5.8569320229665657E-3</v>
      </c>
      <c r="I3599" s="8"/>
      <c r="J3599" s="10"/>
      <c r="AC3599" s="14"/>
      <c r="AD3599" s="15"/>
    </row>
    <row r="3600" spans="1:30" hidden="1" outlineLevel="1" x14ac:dyDescent="0.3">
      <c r="A3600" s="14">
        <v>41738</v>
      </c>
      <c r="B3600" s="17">
        <v>1.085903934196162E-2</v>
      </c>
      <c r="C3600" s="9">
        <f t="shared" si="284"/>
        <v>5.2283393419616199E-3</v>
      </c>
      <c r="D3600" s="6">
        <f t="shared" si="285"/>
        <v>2.7335532274703664E-5</v>
      </c>
      <c r="E3600" s="6">
        <f t="shared" ref="E3600:E3663" si="287">D3599</f>
        <v>3.561380489061366E-6</v>
      </c>
      <c r="F3600" s="6">
        <f t="shared" si="286"/>
        <v>0.36078814805168946</v>
      </c>
      <c r="G3600" s="17">
        <v>4.3135618965848546E-3</v>
      </c>
      <c r="H3600" s="9">
        <f t="shared" si="283"/>
        <v>6.0065643095840527E-3</v>
      </c>
      <c r="I3600" s="8"/>
      <c r="J3600" s="10"/>
      <c r="AC3600" s="14"/>
      <c r="AD3600" s="15"/>
    </row>
    <row r="3601" spans="1:30" hidden="1" outlineLevel="1" x14ac:dyDescent="0.3">
      <c r="A3601" s="14">
        <v>41739</v>
      </c>
      <c r="B3601" s="17">
        <v>-2.1105967737387356E-2</v>
      </c>
      <c r="C3601" s="9">
        <f t="shared" si="284"/>
        <v>-2.6736667737387355E-2</v>
      </c>
      <c r="D3601" s="6">
        <f t="shared" si="285"/>
        <v>7.1484940169944989E-4</v>
      </c>
      <c r="E3601" s="6">
        <f t="shared" si="287"/>
        <v>2.7335532274703664E-5</v>
      </c>
      <c r="F3601" s="6">
        <f t="shared" si="286"/>
        <v>0.18716125302291672</v>
      </c>
      <c r="G3601" s="17">
        <v>9.5133999931519223E-3</v>
      </c>
      <c r="H3601" s="9">
        <f t="shared" si="283"/>
        <v>4.3262137374720259E-3</v>
      </c>
      <c r="I3601" s="8"/>
      <c r="J3601" s="10"/>
      <c r="AC3601" s="14"/>
      <c r="AD3601" s="15"/>
    </row>
    <row r="3602" spans="1:30" hidden="1" outlineLevel="1" x14ac:dyDescent="0.3">
      <c r="A3602" s="14">
        <v>41740</v>
      </c>
      <c r="B3602" s="17">
        <v>-9.5320597398932481E-3</v>
      </c>
      <c r="C3602" s="9">
        <f t="shared" si="284"/>
        <v>-1.5162759739893249E-2</v>
      </c>
      <c r="D3602" s="6">
        <f t="shared" si="285"/>
        <v>2.2990928292972759E-4</v>
      </c>
      <c r="E3602" s="6">
        <f t="shared" si="287"/>
        <v>7.1484940169944989E-4</v>
      </c>
      <c r="F3602" s="6">
        <f t="shared" si="286"/>
        <v>0.83127547869376028</v>
      </c>
      <c r="G3602" s="17">
        <v>6.2466041908104215E-3</v>
      </c>
      <c r="H3602" s="9">
        <f t="shared" si="283"/>
        <v>9.1174309906560877E-3</v>
      </c>
      <c r="I3602" s="8"/>
      <c r="J3602" s="10"/>
      <c r="AC3602" s="14"/>
      <c r="AD3602" s="15"/>
    </row>
    <row r="3603" spans="1:30" hidden="1" outlineLevel="1" x14ac:dyDescent="0.3">
      <c r="A3603" s="14">
        <v>41743</v>
      </c>
      <c r="B3603" s="17">
        <v>8.1837081507392852E-3</v>
      </c>
      <c r="C3603" s="9">
        <f t="shared" si="284"/>
        <v>2.5530081507392855E-3</v>
      </c>
      <c r="D3603" s="6">
        <f t="shared" si="285"/>
        <v>6.5178506177412265E-6</v>
      </c>
      <c r="E3603" s="6">
        <f t="shared" si="287"/>
        <v>2.2990928292972759E-4</v>
      </c>
      <c r="F3603" s="6">
        <f t="shared" si="286"/>
        <v>0.37004264774415058</v>
      </c>
      <c r="G3603" s="17">
        <v>5.6881022293051248E-3</v>
      </c>
      <c r="H3603" s="9">
        <f t="shared" si="283"/>
        <v>6.0831130824944447E-3</v>
      </c>
      <c r="I3603" s="8"/>
      <c r="J3603" s="10"/>
      <c r="AC3603" s="14"/>
      <c r="AD3603" s="15"/>
    </row>
    <row r="3604" spans="1:30" hidden="1" outlineLevel="1" x14ac:dyDescent="0.3">
      <c r="A3604" s="14">
        <v>41744</v>
      </c>
      <c r="B3604" s="17">
        <v>6.7345795177049536E-3</v>
      </c>
      <c r="C3604" s="9">
        <f t="shared" si="284"/>
        <v>1.1038795177049539E-3</v>
      </c>
      <c r="D3604" s="6">
        <f t="shared" si="285"/>
        <v>1.2185499896085216E-6</v>
      </c>
      <c r="E3604" s="6">
        <f t="shared" si="287"/>
        <v>6.5178506177412265E-6</v>
      </c>
      <c r="F3604" s="6">
        <f t="shared" si="286"/>
        <v>0.31029931893948698</v>
      </c>
      <c r="G3604" s="17">
        <v>1.0624302436069046E-2</v>
      </c>
      <c r="H3604" s="9">
        <f t="shared" si="283"/>
        <v>5.5704516777321297E-3</v>
      </c>
      <c r="I3604" s="8"/>
      <c r="J3604" s="10"/>
      <c r="AC3604" s="14"/>
      <c r="AD3604" s="15"/>
    </row>
    <row r="3605" spans="1:30" hidden="1" outlineLevel="1" x14ac:dyDescent="0.3">
      <c r="A3605" s="14">
        <v>41745</v>
      </c>
      <c r="B3605" s="17">
        <v>1.0433867948766148E-2</v>
      </c>
      <c r="C3605" s="9">
        <f t="shared" si="284"/>
        <v>4.8031679487661487E-3</v>
      </c>
      <c r="D3605" s="6">
        <f t="shared" si="285"/>
        <v>2.3070422344054411E-5</v>
      </c>
      <c r="E3605" s="6">
        <f t="shared" si="287"/>
        <v>1.2185499896085216E-6</v>
      </c>
      <c r="F3605" s="6">
        <f t="shared" si="286"/>
        <v>1.0315285607806839</v>
      </c>
      <c r="G3605" s="17">
        <v>3.7309858303952682E-3</v>
      </c>
      <c r="H3605" s="9">
        <f t="shared" si="283"/>
        <v>1.015641945166053E-2</v>
      </c>
      <c r="I3605" s="8"/>
      <c r="J3605" s="10"/>
      <c r="AC3605" s="14"/>
      <c r="AD3605" s="15"/>
    </row>
    <row r="3606" spans="1:30" hidden="1" outlineLevel="1" x14ac:dyDescent="0.3">
      <c r="A3606" s="14">
        <v>41746</v>
      </c>
      <c r="B3606" s="17">
        <v>1.3629237070899439E-3</v>
      </c>
      <c r="C3606" s="9">
        <f t="shared" si="284"/>
        <v>-4.2677762929100556E-3</v>
      </c>
      <c r="D3606" s="6">
        <f t="shared" si="285"/>
        <v>1.8213914486325098E-5</v>
      </c>
      <c r="E3606" s="6">
        <f t="shared" si="287"/>
        <v>2.3070422344054411E-5</v>
      </c>
      <c r="F3606" s="6">
        <f t="shared" si="286"/>
        <v>0.14518372642305513</v>
      </c>
      <c r="G3606" s="17">
        <v>4.453532742331766E-3</v>
      </c>
      <c r="H3606" s="9">
        <f t="shared" si="283"/>
        <v>3.8102982353492377E-3</v>
      </c>
      <c r="I3606" s="8"/>
      <c r="J3606" s="10"/>
      <c r="AC3606" s="14"/>
      <c r="AD3606" s="15"/>
    </row>
    <row r="3607" spans="1:30" hidden="1" outlineLevel="1" x14ac:dyDescent="0.3">
      <c r="A3607" s="14">
        <v>41750</v>
      </c>
      <c r="B3607" s="17">
        <v>3.7680156555725472E-3</v>
      </c>
      <c r="C3607" s="9">
        <f t="shared" si="284"/>
        <v>-1.8626843444274526E-3</v>
      </c>
      <c r="D3607" s="6">
        <f t="shared" si="285"/>
        <v>3.4695929669751288E-6</v>
      </c>
      <c r="E3607" s="6">
        <f t="shared" si="287"/>
        <v>1.8213914486325098E-5</v>
      </c>
      <c r="F3607" s="6">
        <f t="shared" si="286"/>
        <v>0.19815588872301557</v>
      </c>
      <c r="G3607" s="17">
        <v>2.7169265505089918E-3</v>
      </c>
      <c r="H3607" s="9">
        <f t="shared" si="283"/>
        <v>4.4514704168736822E-3</v>
      </c>
      <c r="I3607" s="8"/>
      <c r="J3607" s="10"/>
      <c r="AC3607" s="14"/>
      <c r="AD3607" s="15"/>
    </row>
    <row r="3608" spans="1:30" hidden="1" outlineLevel="1" x14ac:dyDescent="0.3">
      <c r="A3608" s="14">
        <v>41751</v>
      </c>
      <c r="B3608" s="17">
        <v>4.0837889961291528E-3</v>
      </c>
      <c r="C3608" s="9">
        <f t="shared" si="284"/>
        <v>-1.546911003870847E-3</v>
      </c>
      <c r="D3608" s="6">
        <f t="shared" si="285"/>
        <v>2.3929336538967114E-6</v>
      </c>
      <c r="E3608" s="6">
        <f t="shared" si="287"/>
        <v>3.4695929669751288E-6</v>
      </c>
      <c r="F3608" s="6">
        <f t="shared" si="286"/>
        <v>8.6618398931171625E-2</v>
      </c>
      <c r="G3608" s="17">
        <v>4.2479462867486975E-3</v>
      </c>
      <c r="H3608" s="9">
        <f t="shared" si="283"/>
        <v>2.9431003878762209E-3</v>
      </c>
      <c r="I3608" s="8"/>
      <c r="J3608" s="10"/>
      <c r="AC3608" s="14"/>
      <c r="AD3608" s="15"/>
    </row>
    <row r="3609" spans="1:30" hidden="1" outlineLevel="1" x14ac:dyDescent="0.3">
      <c r="A3609" s="14">
        <v>41752</v>
      </c>
      <c r="B3609" s="17">
        <v>-2.215766862523397E-3</v>
      </c>
      <c r="C3609" s="9">
        <f t="shared" si="284"/>
        <v>-7.8464668625233963E-3</v>
      </c>
      <c r="D3609" s="6">
        <f t="shared" si="285"/>
        <v>6.1567042224677749E-5</v>
      </c>
      <c r="E3609" s="6">
        <f t="shared" si="287"/>
        <v>2.3929336538967114E-6</v>
      </c>
      <c r="F3609" s="6">
        <f t="shared" si="286"/>
        <v>0.18212990749932756</v>
      </c>
      <c r="G3609" s="17">
        <v>1.7466745773302747E-3</v>
      </c>
      <c r="H3609" s="9">
        <f t="shared" si="283"/>
        <v>4.2676680693245995E-3</v>
      </c>
      <c r="I3609" s="8"/>
      <c r="J3609" s="10"/>
      <c r="AC3609" s="14"/>
      <c r="AD3609" s="15"/>
    </row>
    <row r="3610" spans="1:30" hidden="1" outlineLevel="1" x14ac:dyDescent="0.3">
      <c r="A3610" s="14">
        <v>41753</v>
      </c>
      <c r="B3610" s="17">
        <v>1.7154882753335349E-3</v>
      </c>
      <c r="C3610" s="9">
        <f t="shared" si="284"/>
        <v>-3.9152117246664649E-3</v>
      </c>
      <c r="D3610" s="6">
        <f t="shared" si="285"/>
        <v>1.5328882848965753E-5</v>
      </c>
      <c r="E3610" s="6">
        <f t="shared" si="287"/>
        <v>6.1567042224677749E-5</v>
      </c>
      <c r="F3610" s="6">
        <f t="shared" si="286"/>
        <v>4.7837355407732464E-2</v>
      </c>
      <c r="G3610" s="17">
        <v>6.2725163310602891E-3</v>
      </c>
      <c r="H3610" s="9">
        <f t="shared" si="283"/>
        <v>2.187175242355593E-3</v>
      </c>
      <c r="I3610" s="8"/>
      <c r="J3610" s="10"/>
      <c r="AC3610" s="14"/>
      <c r="AD3610" s="15"/>
    </row>
    <row r="3611" spans="1:30" hidden="1" outlineLevel="1" x14ac:dyDescent="0.3">
      <c r="A3611" s="14">
        <v>41754</v>
      </c>
      <c r="B3611" s="17">
        <v>-8.1293447435016441E-3</v>
      </c>
      <c r="C3611" s="9">
        <f t="shared" si="284"/>
        <v>-1.3760044743501645E-2</v>
      </c>
      <c r="D3611" s="6">
        <f t="shared" si="285"/>
        <v>1.8933883134316724E-4</v>
      </c>
      <c r="E3611" s="6">
        <f t="shared" si="287"/>
        <v>1.5328882848965753E-5</v>
      </c>
      <c r="F3611" s="6">
        <f t="shared" si="286"/>
        <v>0.37291100090942408</v>
      </c>
      <c r="G3611" s="17">
        <v>5.0117947022686364E-3</v>
      </c>
      <c r="H3611" s="9">
        <f t="shared" si="283"/>
        <v>6.1066439302568153E-3</v>
      </c>
      <c r="I3611" s="8"/>
      <c r="J3611" s="10"/>
      <c r="AC3611" s="14"/>
      <c r="AD3611" s="15"/>
    </row>
    <row r="3612" spans="1:30" hidden="1" outlineLevel="1" x14ac:dyDescent="0.3">
      <c r="A3612" s="14">
        <v>41757</v>
      </c>
      <c r="B3612" s="17">
        <v>3.2308111624996883E-3</v>
      </c>
      <c r="C3612" s="9">
        <f t="shared" si="284"/>
        <v>-2.3998888375003115E-3</v>
      </c>
      <c r="D3612" s="6">
        <f t="shared" si="285"/>
        <v>5.7594664323585963E-6</v>
      </c>
      <c r="E3612" s="6">
        <f t="shared" si="287"/>
        <v>1.8933883134316724E-4</v>
      </c>
      <c r="F3612" s="6">
        <f t="shared" si="286"/>
        <v>0.2455155856904967</v>
      </c>
      <c r="G3612" s="17">
        <v>9.5263234981459392E-3</v>
      </c>
      <c r="H3612" s="9">
        <f t="shared" si="283"/>
        <v>4.9549529330811682E-3</v>
      </c>
      <c r="I3612" s="8"/>
      <c r="J3612" s="10"/>
      <c r="AC3612" s="14"/>
      <c r="AD3612" s="15"/>
    </row>
    <row r="3613" spans="1:30" hidden="1" outlineLevel="1" x14ac:dyDescent="0.3">
      <c r="A3613" s="14">
        <v>41758</v>
      </c>
      <c r="B3613" s="17">
        <v>4.7494605046335212E-3</v>
      </c>
      <c r="C3613" s="9">
        <f t="shared" si="284"/>
        <v>-8.8123949536647855E-4</v>
      </c>
      <c r="D3613" s="6">
        <f t="shared" si="285"/>
        <v>7.765830481937658E-7</v>
      </c>
      <c r="E3613" s="6">
        <f t="shared" si="287"/>
        <v>5.7594664323585963E-6</v>
      </c>
      <c r="F3613" s="6">
        <f t="shared" si="286"/>
        <v>0.83335626884744629</v>
      </c>
      <c r="G3613" s="17">
        <v>2.8777813730890204E-3</v>
      </c>
      <c r="H3613" s="9">
        <f t="shared" si="283"/>
        <v>9.1288349138728894E-3</v>
      </c>
      <c r="I3613" s="8"/>
      <c r="J3613" s="10"/>
      <c r="AC3613" s="14"/>
      <c r="AD3613" s="15"/>
    </row>
    <row r="3614" spans="1:30" hidden="1" outlineLevel="1" x14ac:dyDescent="0.3">
      <c r="A3614" s="14">
        <v>41759</v>
      </c>
      <c r="B3614" s="17">
        <v>2.9875498027025983E-3</v>
      </c>
      <c r="C3614" s="9">
        <f t="shared" si="284"/>
        <v>-2.6431501972974014E-3</v>
      </c>
      <c r="D3614" s="6">
        <f t="shared" si="285"/>
        <v>6.9862429654732924E-6</v>
      </c>
      <c r="E3614" s="6">
        <f t="shared" si="287"/>
        <v>7.765830481937658E-7</v>
      </c>
      <c r="F3614" s="6">
        <f t="shared" si="286"/>
        <v>9.4678655672013709E-2</v>
      </c>
      <c r="G3614" s="17">
        <v>4.1048879316841454E-3</v>
      </c>
      <c r="H3614" s="9">
        <f t="shared" si="283"/>
        <v>3.0769896924106475E-3</v>
      </c>
      <c r="I3614" s="8"/>
      <c r="J3614" s="10"/>
      <c r="AC3614" s="14"/>
      <c r="AD3614" s="15"/>
    </row>
    <row r="3615" spans="1:30" hidden="1" outlineLevel="1" x14ac:dyDescent="0.3">
      <c r="A3615" s="14">
        <v>41760</v>
      </c>
      <c r="B3615" s="17">
        <v>-1.4327174433363178E-4</v>
      </c>
      <c r="C3615" s="9">
        <f t="shared" si="284"/>
        <v>-5.7739717443336313E-3</v>
      </c>
      <c r="D3615" s="6">
        <f t="shared" si="285"/>
        <v>3.3338749704363157E-5</v>
      </c>
      <c r="E3615" s="6">
        <f t="shared" si="287"/>
        <v>6.9862429654732924E-6</v>
      </c>
      <c r="F3615" s="6">
        <f t="shared" si="286"/>
        <v>0.17142760338352403</v>
      </c>
      <c r="G3615" s="17">
        <v>3.6988212582841685E-3</v>
      </c>
      <c r="H3615" s="9">
        <f t="shared" si="283"/>
        <v>4.140381665783047E-3</v>
      </c>
      <c r="I3615" s="8"/>
      <c r="J3615" s="10"/>
      <c r="AC3615" s="14"/>
      <c r="AD3615" s="15"/>
    </row>
    <row r="3616" spans="1:30" hidden="1" outlineLevel="1" x14ac:dyDescent="0.3">
      <c r="A3616" s="14">
        <v>41761</v>
      </c>
      <c r="B3616" s="17">
        <v>-1.3493550298709083E-3</v>
      </c>
      <c r="C3616" s="9">
        <f t="shared" si="284"/>
        <v>-6.9800550298709085E-3</v>
      </c>
      <c r="D3616" s="6">
        <f t="shared" si="285"/>
        <v>4.8721168220026169E-5</v>
      </c>
      <c r="E3616" s="6">
        <f t="shared" si="287"/>
        <v>3.3338749704363157E-5</v>
      </c>
      <c r="F3616" s="6">
        <f t="shared" si="286"/>
        <v>0.14304900426334491</v>
      </c>
      <c r="G3616" s="17">
        <v>4.5311648458407246E-3</v>
      </c>
      <c r="H3616" s="9">
        <f t="shared" si="283"/>
        <v>3.7821819663171274E-3</v>
      </c>
      <c r="I3616" s="8"/>
      <c r="J3616" s="10"/>
      <c r="AC3616" s="14"/>
      <c r="AD3616" s="15"/>
    </row>
    <row r="3617" spans="1:30" hidden="1" outlineLevel="1" x14ac:dyDescent="0.3">
      <c r="A3617" s="14">
        <v>41764</v>
      </c>
      <c r="B3617" s="17">
        <v>1.8694675823397822E-3</v>
      </c>
      <c r="C3617" s="9">
        <f t="shared" si="284"/>
        <v>-3.7612324176602178E-3</v>
      </c>
      <c r="D3617" s="6">
        <f t="shared" si="285"/>
        <v>1.4146869299658127E-5</v>
      </c>
      <c r="E3617" s="6">
        <f t="shared" si="287"/>
        <v>4.8721168220026169E-5</v>
      </c>
      <c r="F3617" s="6">
        <f t="shared" si="286"/>
        <v>0.2044087040496341</v>
      </c>
      <c r="G3617" s="17">
        <v>7.6388607248494087E-3</v>
      </c>
      <c r="H3617" s="9">
        <f t="shared" si="283"/>
        <v>4.5211580822797394E-3</v>
      </c>
      <c r="I3617" s="8"/>
      <c r="J3617" s="10"/>
      <c r="AC3617" s="14"/>
      <c r="AD3617" s="15"/>
    </row>
    <row r="3618" spans="1:30" hidden="1" outlineLevel="1" x14ac:dyDescent="0.3">
      <c r="A3618" s="14">
        <v>41765</v>
      </c>
      <c r="B3618" s="17">
        <v>-9.0290314619898143E-3</v>
      </c>
      <c r="C3618" s="9">
        <f t="shared" si="284"/>
        <v>-1.4659731461989813E-2</v>
      </c>
      <c r="D3618" s="6">
        <f t="shared" si="285"/>
        <v>2.1490772653765398E-4</v>
      </c>
      <c r="E3618" s="6">
        <f t="shared" si="287"/>
        <v>1.4146869299658127E-5</v>
      </c>
      <c r="F3618" s="6">
        <f t="shared" si="286"/>
        <v>0.54316305156756861</v>
      </c>
      <c r="G3618" s="17">
        <v>3.284937749037022E-3</v>
      </c>
      <c r="H3618" s="9">
        <f t="shared" si="283"/>
        <v>7.369959644174238E-3</v>
      </c>
      <c r="I3618" s="8"/>
      <c r="J3618" s="10"/>
      <c r="AC3618" s="14"/>
      <c r="AD3618" s="15"/>
    </row>
    <row r="3619" spans="1:30" hidden="1" outlineLevel="1" x14ac:dyDescent="0.3">
      <c r="A3619" s="14">
        <v>41766</v>
      </c>
      <c r="B3619" s="17">
        <v>5.6007548710361541E-3</v>
      </c>
      <c r="C3619" s="9">
        <f t="shared" si="284"/>
        <v>-2.9945128963845651E-5</v>
      </c>
      <c r="D3619" s="6">
        <f t="shared" si="285"/>
        <v>8.9671074866134769E-10</v>
      </c>
      <c r="E3619" s="6">
        <f t="shared" si="287"/>
        <v>2.1490772653765398E-4</v>
      </c>
      <c r="F3619" s="6">
        <f t="shared" si="286"/>
        <v>0.1171906685191394</v>
      </c>
      <c r="G3619" s="17">
        <v>6.7166675875067585E-3</v>
      </c>
      <c r="H3619" s="9">
        <f t="shared" si="283"/>
        <v>3.4233122632786423E-3</v>
      </c>
      <c r="I3619" s="8"/>
      <c r="J3619" s="10"/>
      <c r="AC3619" s="14"/>
      <c r="AD3619" s="15"/>
    </row>
    <row r="3620" spans="1:30" hidden="1" outlineLevel="1" x14ac:dyDescent="0.3">
      <c r="A3620" s="14">
        <v>41767</v>
      </c>
      <c r="B3620" s="17">
        <v>-1.3745692327877398E-3</v>
      </c>
      <c r="C3620" s="9">
        <f t="shared" si="284"/>
        <v>-7.0052692327877393E-3</v>
      </c>
      <c r="D3620" s="6">
        <f t="shared" si="285"/>
        <v>4.9073797023842523E-5</v>
      </c>
      <c r="E3620" s="6">
        <f t="shared" si="287"/>
        <v>8.9671074866134769E-10</v>
      </c>
      <c r="F3620" s="6">
        <f t="shared" si="286"/>
        <v>0.4245827256756477</v>
      </c>
      <c r="G3620" s="17">
        <v>6.9388865398283782E-3</v>
      </c>
      <c r="H3620" s="9">
        <f t="shared" si="283"/>
        <v>6.5160012712985847E-3</v>
      </c>
      <c r="I3620" s="8"/>
      <c r="J3620" s="10"/>
      <c r="AC3620" s="14"/>
      <c r="AD3620" s="15"/>
    </row>
    <row r="3621" spans="1:30" hidden="1" outlineLevel="1" x14ac:dyDescent="0.3">
      <c r="A3621" s="14">
        <v>41768</v>
      </c>
      <c r="B3621" s="17">
        <v>1.5183231948801695E-3</v>
      </c>
      <c r="C3621" s="9">
        <f t="shared" si="284"/>
        <v>-4.1123768051198302E-3</v>
      </c>
      <c r="D3621" s="6">
        <f t="shared" si="285"/>
        <v>1.6911642987287581E-5</v>
      </c>
      <c r="E3621" s="6">
        <f t="shared" si="287"/>
        <v>4.9073797023842523E-5</v>
      </c>
      <c r="F3621" s="6">
        <f t="shared" si="286"/>
        <v>0.45177147153636116</v>
      </c>
      <c r="G3621" s="17">
        <v>4.8576284166857216E-3</v>
      </c>
      <c r="H3621" s="9">
        <f t="shared" si="283"/>
        <v>6.7213947327646306E-3</v>
      </c>
      <c r="I3621" s="8"/>
      <c r="J3621" s="10"/>
      <c r="AC3621" s="14"/>
      <c r="AD3621" s="15"/>
    </row>
    <row r="3622" spans="1:30" hidden="1" outlineLevel="1" x14ac:dyDescent="0.3">
      <c r="A3622" s="14">
        <v>41771</v>
      </c>
      <c r="B3622" s="17">
        <v>9.6262561723141887E-3</v>
      </c>
      <c r="C3622" s="9">
        <f t="shared" si="284"/>
        <v>3.9955561723141889E-3</v>
      </c>
      <c r="D3622" s="6">
        <f t="shared" si="285"/>
        <v>1.5964469126118013E-5</v>
      </c>
      <c r="E3622" s="6">
        <f t="shared" si="287"/>
        <v>1.6911642987287581E-5</v>
      </c>
      <c r="F3622" s="6">
        <f t="shared" si="286"/>
        <v>0.23185727024885283</v>
      </c>
      <c r="G3622" s="17">
        <v>3.7264931439666632E-3</v>
      </c>
      <c r="H3622" s="9">
        <f t="shared" si="283"/>
        <v>4.8151559709821738E-3</v>
      </c>
      <c r="I3622" s="8"/>
      <c r="J3622" s="10"/>
      <c r="AC3622" s="14"/>
      <c r="AD3622" s="15"/>
    </row>
    <row r="3623" spans="1:30" hidden="1" outlineLevel="1" x14ac:dyDescent="0.3">
      <c r="A3623" s="14">
        <v>41772</v>
      </c>
      <c r="B3623" s="17">
        <v>4.2166878828170205E-4</v>
      </c>
      <c r="C3623" s="9">
        <f t="shared" si="284"/>
        <v>-5.2090312117182977E-3</v>
      </c>
      <c r="D3623" s="6">
        <f t="shared" si="285"/>
        <v>2.7134006164655396E-5</v>
      </c>
      <c r="E3623" s="6">
        <f t="shared" si="287"/>
        <v>1.5964469126118013E-5</v>
      </c>
      <c r="F3623" s="6">
        <f t="shared" si="286"/>
        <v>0.14488363006875626</v>
      </c>
      <c r="G3623" s="17">
        <v>2.5120712840138049E-3</v>
      </c>
      <c r="H3623" s="9">
        <f t="shared" si="283"/>
        <v>3.8063582341754994E-3</v>
      </c>
      <c r="I3623" s="8"/>
      <c r="J3623" s="10"/>
      <c r="AC3623" s="14"/>
      <c r="AD3623" s="15"/>
    </row>
    <row r="3624" spans="1:30" hidden="1" outlineLevel="1" x14ac:dyDescent="0.3">
      <c r="A3624" s="14">
        <v>41773</v>
      </c>
      <c r="B3624" s="17">
        <v>-4.7120895650170913E-3</v>
      </c>
      <c r="C3624" s="9">
        <f t="shared" si="284"/>
        <v>-1.034278956501709E-2</v>
      </c>
      <c r="D3624" s="6">
        <f t="shared" si="285"/>
        <v>1.0697329598622641E-4</v>
      </c>
      <c r="E3624" s="6">
        <f t="shared" si="287"/>
        <v>2.7134006164655396E-5</v>
      </c>
      <c r="F3624" s="6">
        <f t="shared" si="286"/>
        <v>7.7027880808756846E-2</v>
      </c>
      <c r="G3624" s="17">
        <v>3.2456588869599584E-3</v>
      </c>
      <c r="H3624" s="9">
        <f t="shared" si="283"/>
        <v>2.7753897169362873E-3</v>
      </c>
      <c r="I3624" s="8"/>
      <c r="J3624" s="10"/>
      <c r="AC3624" s="14"/>
      <c r="AD3624" s="15"/>
    </row>
    <row r="3625" spans="1:30" hidden="1" outlineLevel="1" x14ac:dyDescent="0.3">
      <c r="A3625" s="14">
        <v>41774</v>
      </c>
      <c r="B3625" s="17">
        <v>-9.4059041839361368E-3</v>
      </c>
      <c r="C3625" s="9">
        <f t="shared" si="284"/>
        <v>-1.5036604183936136E-2</v>
      </c>
      <c r="D3625" s="6">
        <f t="shared" si="285"/>
        <v>2.2609946538436571E-4</v>
      </c>
      <c r="E3625" s="6">
        <f t="shared" si="287"/>
        <v>1.0697329598622641E-4</v>
      </c>
      <c r="F3625" s="6">
        <f t="shared" si="286"/>
        <v>0.11487432078690563</v>
      </c>
      <c r="G3625" s="17">
        <v>8.1145803757171429E-3</v>
      </c>
      <c r="H3625" s="9">
        <f t="shared" si="283"/>
        <v>3.3893114461038486E-3</v>
      </c>
      <c r="I3625" s="8"/>
      <c r="J3625" s="10"/>
      <c r="AC3625" s="14"/>
      <c r="AD3625" s="15"/>
    </row>
    <row r="3626" spans="1:30" hidden="1" outlineLevel="1" x14ac:dyDescent="0.3">
      <c r="A3626" s="14">
        <v>41775</v>
      </c>
      <c r="B3626" s="17">
        <v>3.7399628190032579E-3</v>
      </c>
      <c r="C3626" s="9">
        <f t="shared" si="284"/>
        <v>-1.8907371809967419E-3</v>
      </c>
      <c r="D3626" s="6">
        <f t="shared" si="285"/>
        <v>3.5748870876035064E-6</v>
      </c>
      <c r="E3626" s="6">
        <f t="shared" si="287"/>
        <v>2.2609946538436571E-4</v>
      </c>
      <c r="F3626" s="6">
        <f t="shared" si="286"/>
        <v>0.61032560971218464</v>
      </c>
      <c r="G3626" s="17">
        <v>4.7860752402551924E-3</v>
      </c>
      <c r="H3626" s="9">
        <f t="shared" si="283"/>
        <v>7.812333900392281E-3</v>
      </c>
      <c r="I3626" s="8"/>
      <c r="J3626" s="10"/>
      <c r="AC3626" s="14"/>
      <c r="AD3626" s="15"/>
    </row>
    <row r="3627" spans="1:30" hidden="1" outlineLevel="1" x14ac:dyDescent="0.3">
      <c r="A3627" s="14">
        <v>41778</v>
      </c>
      <c r="B3627" s="17">
        <v>3.8374141897015387E-3</v>
      </c>
      <c r="C3627" s="9">
        <f t="shared" si="284"/>
        <v>-1.7932858102984611E-3</v>
      </c>
      <c r="D3627" s="6">
        <f t="shared" si="285"/>
        <v>3.2158739974178083E-6</v>
      </c>
      <c r="E3627" s="6">
        <f t="shared" si="287"/>
        <v>3.5748870876035064E-6</v>
      </c>
      <c r="F3627" s="6">
        <f t="shared" si="286"/>
        <v>0.225674286609514</v>
      </c>
      <c r="G3627" s="17">
        <v>4.2915876703235696E-3</v>
      </c>
      <c r="H3627" s="9">
        <f t="shared" si="283"/>
        <v>4.7505187780863892E-3</v>
      </c>
      <c r="I3627" s="8"/>
      <c r="J3627" s="10"/>
      <c r="AC3627" s="14"/>
      <c r="AD3627" s="15"/>
    </row>
    <row r="3628" spans="1:30" hidden="1" outlineLevel="1" x14ac:dyDescent="0.3">
      <c r="A3628" s="14">
        <v>41779</v>
      </c>
      <c r="B3628" s="17">
        <v>-6.5196046085433078E-3</v>
      </c>
      <c r="C3628" s="9">
        <f t="shared" si="284"/>
        <v>-1.2150304608543307E-2</v>
      </c>
      <c r="D3628" s="6">
        <f t="shared" si="285"/>
        <v>1.4762990208038872E-4</v>
      </c>
      <c r="E3628" s="6">
        <f t="shared" si="287"/>
        <v>3.2158739974178083E-6</v>
      </c>
      <c r="F3628" s="6">
        <f t="shared" si="286"/>
        <v>0.18546811902249752</v>
      </c>
      <c r="G3628" s="17">
        <v>5.010359331017877E-3</v>
      </c>
      <c r="H3628" s="9">
        <f t="shared" si="283"/>
        <v>4.3066009685423321E-3</v>
      </c>
      <c r="I3628" s="8"/>
      <c r="J3628" s="10"/>
      <c r="AC3628" s="14"/>
      <c r="AD3628" s="15"/>
    </row>
    <row r="3629" spans="1:30" hidden="1" outlineLevel="1" x14ac:dyDescent="0.3">
      <c r="A3629" s="14">
        <v>41780</v>
      </c>
      <c r="B3629" s="17">
        <v>8.0833405477484643E-3</v>
      </c>
      <c r="C3629" s="9">
        <f t="shared" si="284"/>
        <v>2.4526405477484645E-3</v>
      </c>
      <c r="D3629" s="6">
        <f t="shared" si="285"/>
        <v>6.0154456564598877E-6</v>
      </c>
      <c r="E3629" s="6">
        <f t="shared" si="287"/>
        <v>1.4762990208038872E-4</v>
      </c>
      <c r="F3629" s="6">
        <f t="shared" si="286"/>
        <v>0.24537948982051064</v>
      </c>
      <c r="G3629" s="17">
        <v>3.4348052502080327E-3</v>
      </c>
      <c r="H3629" s="9">
        <f t="shared" si="283"/>
        <v>4.9535794110977024E-3</v>
      </c>
      <c r="I3629" s="8"/>
      <c r="J3629" s="10"/>
      <c r="AC3629" s="14"/>
      <c r="AD3629" s="15"/>
    </row>
    <row r="3630" spans="1:30" hidden="1" outlineLevel="1" x14ac:dyDescent="0.3">
      <c r="A3630" s="14">
        <v>41781</v>
      </c>
      <c r="B3630" s="17">
        <v>2.3594441947138818E-3</v>
      </c>
      <c r="C3630" s="9">
        <f t="shared" si="284"/>
        <v>-3.271255805286118E-3</v>
      </c>
      <c r="D3630" s="6">
        <f t="shared" si="285"/>
        <v>1.0701114543618129E-5</v>
      </c>
      <c r="E3630" s="6">
        <f t="shared" si="287"/>
        <v>6.0154456564598877E-6</v>
      </c>
      <c r="F3630" s="6">
        <f t="shared" si="286"/>
        <v>0.12617367481612221</v>
      </c>
      <c r="G3630" s="17">
        <v>3.6027699451893751E-3</v>
      </c>
      <c r="H3630" s="9">
        <f t="shared" si="283"/>
        <v>3.5520933942693876E-3</v>
      </c>
      <c r="I3630" s="8"/>
      <c r="J3630" s="10"/>
      <c r="AC3630" s="14"/>
      <c r="AD3630" s="15"/>
    </row>
    <row r="3631" spans="1:30" hidden="1" outlineLevel="1" x14ac:dyDescent="0.3">
      <c r="A3631" s="14">
        <v>41782</v>
      </c>
      <c r="B3631" s="17">
        <v>4.2393929178847541E-3</v>
      </c>
      <c r="C3631" s="9">
        <f t="shared" si="284"/>
        <v>-1.3913070821152456E-3</v>
      </c>
      <c r="D3631" s="6">
        <f t="shared" si="285"/>
        <v>1.9357353967440388E-6</v>
      </c>
      <c r="E3631" s="6">
        <f t="shared" si="287"/>
        <v>1.0701114543618129E-5</v>
      </c>
      <c r="F3631" s="6">
        <f t="shared" si="286"/>
        <v>0.13676328238029514</v>
      </c>
      <c r="G3631" s="17">
        <v>1.9140855670873819E-3</v>
      </c>
      <c r="H3631" s="9">
        <f t="shared" si="283"/>
        <v>3.6981520030995906E-3</v>
      </c>
      <c r="I3631" s="8"/>
      <c r="J3631" s="10"/>
      <c r="AC3631" s="14"/>
      <c r="AD3631" s="15"/>
    </row>
    <row r="3632" spans="1:30" hidden="1" outlineLevel="1" x14ac:dyDescent="0.3">
      <c r="A3632" s="14">
        <v>41786</v>
      </c>
      <c r="B3632" s="17">
        <v>5.969950211527548E-3</v>
      </c>
      <c r="C3632" s="9">
        <f t="shared" si="284"/>
        <v>3.3925021152754822E-4</v>
      </c>
      <c r="D3632" s="6">
        <f t="shared" si="285"/>
        <v>1.1509070602148621E-7</v>
      </c>
      <c r="E3632" s="6">
        <f t="shared" si="287"/>
        <v>1.9357353967440388E-6</v>
      </c>
      <c r="F3632" s="6">
        <f t="shared" si="286"/>
        <v>5.3316308147431019E-2</v>
      </c>
      <c r="G3632" s="17">
        <v>2.3259607595928098E-3</v>
      </c>
      <c r="H3632" s="9">
        <f t="shared" si="283"/>
        <v>2.3090324412496032E-3</v>
      </c>
      <c r="I3632" s="8"/>
      <c r="J3632" s="10"/>
      <c r="AC3632" s="14"/>
      <c r="AD3632" s="15"/>
    </row>
    <row r="3633" spans="1:30" hidden="1" outlineLevel="1" x14ac:dyDescent="0.3">
      <c r="A3633" s="14">
        <v>41787</v>
      </c>
      <c r="B3633" s="17">
        <v>-1.1146927500570894E-3</v>
      </c>
      <c r="C3633" s="9">
        <f t="shared" si="284"/>
        <v>-6.7453927500570887E-3</v>
      </c>
      <c r="D3633" s="6">
        <f t="shared" si="285"/>
        <v>4.5500323352522737E-5</v>
      </c>
      <c r="E3633" s="6">
        <f t="shared" si="287"/>
        <v>1.1509070602148621E-7</v>
      </c>
      <c r="F3633" s="6">
        <f t="shared" si="286"/>
        <v>6.8958207077918068E-2</v>
      </c>
      <c r="G3633" s="17">
        <v>2.3884287479803722E-3</v>
      </c>
      <c r="H3633" s="9">
        <f t="shared" si="283"/>
        <v>2.6259894721403221E-3</v>
      </c>
      <c r="I3633" s="8"/>
      <c r="J3633" s="10"/>
      <c r="AC3633" s="14"/>
      <c r="AD3633" s="15"/>
    </row>
    <row r="3634" spans="1:30" hidden="1" outlineLevel="1" x14ac:dyDescent="0.3">
      <c r="A3634" s="14">
        <v>41788</v>
      </c>
      <c r="B3634" s="17">
        <v>5.3527586573611239E-3</v>
      </c>
      <c r="C3634" s="9">
        <f t="shared" si="284"/>
        <v>-2.779413426388759E-4</v>
      </c>
      <c r="D3634" s="6">
        <f t="shared" si="285"/>
        <v>7.7251389947901022E-8</v>
      </c>
      <c r="E3634" s="6">
        <f t="shared" si="287"/>
        <v>4.5500323352522737E-5</v>
      </c>
      <c r="F3634" s="6">
        <f t="shared" si="286"/>
        <v>7.1603932912811599E-2</v>
      </c>
      <c r="G3634" s="17">
        <v>2.3590598143019819E-3</v>
      </c>
      <c r="H3634" s="9">
        <f t="shared" si="283"/>
        <v>2.6758911209690799E-3</v>
      </c>
      <c r="I3634" s="8"/>
      <c r="J3634" s="10"/>
      <c r="AC3634" s="14"/>
      <c r="AD3634" s="15"/>
    </row>
    <row r="3635" spans="1:30" hidden="1" outlineLevel="1" x14ac:dyDescent="0.3">
      <c r="A3635" s="14">
        <v>41789</v>
      </c>
      <c r="B3635" s="17">
        <v>1.8419804431026997E-3</v>
      </c>
      <c r="C3635" s="9">
        <f t="shared" si="284"/>
        <v>-3.7887195568973003E-3</v>
      </c>
      <c r="D3635" s="6">
        <f t="shared" si="285"/>
        <v>1.4354395880816076E-5</v>
      </c>
      <c r="E3635" s="6">
        <f t="shared" si="287"/>
        <v>7.7251389947901022E-8</v>
      </c>
      <c r="F3635" s="6">
        <f t="shared" si="286"/>
        <v>7.0347180267736509E-2</v>
      </c>
      <c r="G3635" s="17">
        <v>2.6008283846550837E-3</v>
      </c>
      <c r="H3635" s="9">
        <f t="shared" si="283"/>
        <v>2.6523042862336989E-3</v>
      </c>
      <c r="I3635" s="8"/>
      <c r="J3635" s="10"/>
      <c r="AC3635" s="14"/>
      <c r="AD3635" s="15"/>
    </row>
    <row r="3636" spans="1:30" hidden="1" outlineLevel="1" x14ac:dyDescent="0.3">
      <c r="A3636" s="14">
        <v>41792</v>
      </c>
      <c r="B3636" s="17">
        <v>7.2756136405736872E-4</v>
      </c>
      <c r="C3636" s="9">
        <f t="shared" si="284"/>
        <v>-4.9031386359426315E-3</v>
      </c>
      <c r="D3636" s="6">
        <f t="shared" si="285"/>
        <v>2.4040768483273368E-5</v>
      </c>
      <c r="E3636" s="6">
        <f t="shared" si="287"/>
        <v>1.4354395880816076E-5</v>
      </c>
      <c r="F3636" s="6">
        <f t="shared" si="286"/>
        <v>8.1090402680113055E-2</v>
      </c>
      <c r="G3636" s="17">
        <v>4.1155482919070256E-3</v>
      </c>
      <c r="H3636" s="9">
        <f t="shared" si="283"/>
        <v>2.8476376644529944E-3</v>
      </c>
      <c r="I3636" s="8"/>
      <c r="J3636" s="10"/>
      <c r="AC3636" s="14"/>
      <c r="AD3636" s="15"/>
    </row>
    <row r="3637" spans="1:30" hidden="1" outlineLevel="1" x14ac:dyDescent="0.3">
      <c r="A3637" s="14">
        <v>41793</v>
      </c>
      <c r="B3637" s="17">
        <v>-3.7928846953486659E-4</v>
      </c>
      <c r="C3637" s="9">
        <f t="shared" si="284"/>
        <v>-6.0099884695348667E-3</v>
      </c>
      <c r="D3637" s="6">
        <f t="shared" si="285"/>
        <v>3.611996140394205E-5</v>
      </c>
      <c r="E3637" s="6">
        <f t="shared" si="287"/>
        <v>2.4040768483273368E-5</v>
      </c>
      <c r="F3637" s="6">
        <f t="shared" si="286"/>
        <v>0.1722154928457334</v>
      </c>
      <c r="G3637" s="17">
        <v>2.6103372386551173E-3</v>
      </c>
      <c r="H3637" s="9">
        <f t="shared" si="283"/>
        <v>4.1498854543918842E-3</v>
      </c>
      <c r="I3637" s="8"/>
      <c r="J3637" s="10"/>
      <c r="AC3637" s="14"/>
      <c r="AD3637" s="15"/>
    </row>
    <row r="3638" spans="1:30" hidden="1" outlineLevel="1" x14ac:dyDescent="0.3">
      <c r="A3638" s="14">
        <v>41794</v>
      </c>
      <c r="B3638" s="17">
        <v>1.8898766063642622E-3</v>
      </c>
      <c r="C3638" s="9">
        <f t="shared" si="284"/>
        <v>-3.7408233936357376E-3</v>
      </c>
      <c r="D3638" s="6">
        <f t="shared" si="285"/>
        <v>1.3993759662372397E-5</v>
      </c>
      <c r="E3638" s="6">
        <f t="shared" si="287"/>
        <v>3.611996140394205E-5</v>
      </c>
      <c r="F3638" s="6">
        <f t="shared" si="286"/>
        <v>8.1538022531445764E-2</v>
      </c>
      <c r="G3638" s="17">
        <v>3.4387244071191086E-3</v>
      </c>
      <c r="H3638" s="9">
        <f t="shared" si="283"/>
        <v>2.8554863426646913E-3</v>
      </c>
      <c r="I3638" s="8"/>
      <c r="J3638" s="10"/>
      <c r="AC3638" s="14"/>
      <c r="AD3638" s="15"/>
    </row>
    <row r="3639" spans="1:30" hidden="1" outlineLevel="1" x14ac:dyDescent="0.3">
      <c r="A3639" s="14">
        <v>41795</v>
      </c>
      <c r="B3639" s="17">
        <v>6.5040821196640846E-3</v>
      </c>
      <c r="C3639" s="9">
        <f t="shared" si="284"/>
        <v>8.7338211966408487E-4</v>
      </c>
      <c r="D3639" s="6">
        <f t="shared" si="285"/>
        <v>7.6279632694892989E-7</v>
      </c>
      <c r="E3639" s="6">
        <f t="shared" si="287"/>
        <v>1.3993759662372397E-5</v>
      </c>
      <c r="F3639" s="6">
        <f t="shared" si="286"/>
        <v>0.1264173931505507</v>
      </c>
      <c r="G3639" s="17">
        <v>5.6577558518484186E-3</v>
      </c>
      <c r="H3639" s="9">
        <f t="shared" si="283"/>
        <v>3.5555223688025182E-3</v>
      </c>
      <c r="I3639" s="8"/>
      <c r="J3639" s="10"/>
      <c r="AC3639" s="14"/>
      <c r="AD3639" s="15"/>
    </row>
    <row r="3640" spans="1:30" hidden="1" outlineLevel="1" x14ac:dyDescent="0.3">
      <c r="A3640" s="14">
        <v>41796</v>
      </c>
      <c r="B3640" s="17">
        <v>4.6170835480189801E-3</v>
      </c>
      <c r="C3640" s="9">
        <f t="shared" si="284"/>
        <v>-1.0136164519810196E-3</v>
      </c>
      <c r="D3640" s="6">
        <f t="shared" si="285"/>
        <v>1.0274183117265907E-6</v>
      </c>
      <c r="E3640" s="6">
        <f t="shared" si="287"/>
        <v>7.6279632694892989E-7</v>
      </c>
      <c r="F3640" s="6">
        <f t="shared" si="286"/>
        <v>0.30721537285712375</v>
      </c>
      <c r="G3640" s="17">
        <v>1.704097279505639E-3</v>
      </c>
      <c r="H3640" s="9">
        <f t="shared" si="283"/>
        <v>5.5427012625354774E-3</v>
      </c>
      <c r="I3640" s="8"/>
      <c r="J3640" s="10"/>
      <c r="AC3640" s="14"/>
      <c r="AD3640" s="15"/>
    </row>
    <row r="3641" spans="1:30" hidden="1" outlineLevel="1" x14ac:dyDescent="0.3">
      <c r="A3641" s="14">
        <v>41799</v>
      </c>
      <c r="B3641" s="17">
        <v>9.3833085648681758E-4</v>
      </c>
      <c r="C3641" s="9">
        <f t="shared" si="284"/>
        <v>-4.6923691435131823E-3</v>
      </c>
      <c r="D3641" s="6">
        <f t="shared" si="285"/>
        <v>2.2018328178994635E-5</v>
      </c>
      <c r="E3641" s="6">
        <f t="shared" si="287"/>
        <v>1.0274183117265907E-6</v>
      </c>
      <c r="F3641" s="6">
        <f t="shared" si="286"/>
        <v>4.6510836560593842E-2</v>
      </c>
      <c r="G3641" s="17">
        <v>2.8718188201938165E-3</v>
      </c>
      <c r="H3641" s="9">
        <f t="shared" si="283"/>
        <v>2.1566371173795985E-3</v>
      </c>
      <c r="I3641" s="8"/>
      <c r="J3641" s="10"/>
      <c r="AC3641" s="14"/>
      <c r="AD3641" s="15"/>
    </row>
    <row r="3642" spans="1:30" hidden="1" outlineLevel="1" x14ac:dyDescent="0.3">
      <c r="A3642" s="14">
        <v>41800</v>
      </c>
      <c r="B3642" s="17">
        <v>-2.460138818795375E-4</v>
      </c>
      <c r="C3642" s="9">
        <f t="shared" si="284"/>
        <v>-5.8767138818795368E-3</v>
      </c>
      <c r="D3642" s="6">
        <f t="shared" si="285"/>
        <v>3.4535766049475658E-5</v>
      </c>
      <c r="E3642" s="6">
        <f t="shared" si="287"/>
        <v>2.2018328178994635E-5</v>
      </c>
      <c r="F3642" s="6">
        <f t="shared" si="286"/>
        <v>9.4375278844356245E-2</v>
      </c>
      <c r="G3642" s="17">
        <v>2.8535813445248076E-3</v>
      </c>
      <c r="H3642" s="9">
        <f t="shared" si="283"/>
        <v>3.0720559702641526E-3</v>
      </c>
      <c r="I3642" s="8"/>
      <c r="J3642" s="10"/>
      <c r="AC3642" s="14"/>
      <c r="AD3642" s="15"/>
    </row>
    <row r="3643" spans="1:30" hidden="1" outlineLevel="1" x14ac:dyDescent="0.3">
      <c r="A3643" s="14">
        <v>41801</v>
      </c>
      <c r="B3643" s="17">
        <v>-3.5433111516698394E-3</v>
      </c>
      <c r="C3643" s="9">
        <f t="shared" si="284"/>
        <v>-9.1740111516698392E-3</v>
      </c>
      <c r="D3643" s="6">
        <f t="shared" si="285"/>
        <v>8.4162480610962566E-5</v>
      </c>
      <c r="E3643" s="6">
        <f t="shared" si="287"/>
        <v>3.4535766049475658E-5</v>
      </c>
      <c r="F3643" s="6">
        <f t="shared" si="286"/>
        <v>9.3442191431920979E-2</v>
      </c>
      <c r="G3643" s="17">
        <v>3.1132622953625759E-3</v>
      </c>
      <c r="H3643" s="9">
        <f t="shared" si="283"/>
        <v>3.0568315529633126E-3</v>
      </c>
      <c r="I3643" s="8"/>
      <c r="J3643" s="10"/>
      <c r="AC3643" s="14"/>
      <c r="AD3643" s="15"/>
    </row>
    <row r="3644" spans="1:30" hidden="1" outlineLevel="1" x14ac:dyDescent="0.3">
      <c r="A3644" s="14">
        <v>41802</v>
      </c>
      <c r="B3644" s="17">
        <v>-7.1141390889077182E-3</v>
      </c>
      <c r="C3644" s="9">
        <f t="shared" si="284"/>
        <v>-1.2744839088907719E-2</v>
      </c>
      <c r="D3644" s="6">
        <f t="shared" si="285"/>
        <v>1.6243092340215013E-4</v>
      </c>
      <c r="E3644" s="6">
        <f t="shared" si="287"/>
        <v>8.4162480610962566E-5</v>
      </c>
      <c r="F3644" s="6">
        <f t="shared" si="286"/>
        <v>0.10732946480936854</v>
      </c>
      <c r="G3644" s="17">
        <v>4.9293994526585869E-3</v>
      </c>
      <c r="H3644" s="9">
        <f t="shared" si="283"/>
        <v>3.2761175926600767E-3</v>
      </c>
      <c r="I3644" s="8"/>
      <c r="J3644" s="10"/>
      <c r="AC3644" s="14"/>
      <c r="AD3644" s="15"/>
    </row>
    <row r="3645" spans="1:30" hidden="1" outlineLevel="1" x14ac:dyDescent="0.3">
      <c r="A3645" s="14">
        <v>41803</v>
      </c>
      <c r="B3645" s="17">
        <v>3.1296591990683255E-3</v>
      </c>
      <c r="C3645" s="9">
        <f t="shared" si="284"/>
        <v>-2.5010408009316742E-3</v>
      </c>
      <c r="D3645" s="6">
        <f t="shared" si="285"/>
        <v>6.2552050879249509E-6</v>
      </c>
      <c r="E3645" s="6">
        <f t="shared" si="287"/>
        <v>1.6243092340215013E-4</v>
      </c>
      <c r="F3645" s="6">
        <f t="shared" si="286"/>
        <v>0.23817416883097536</v>
      </c>
      <c r="G3645" s="17">
        <v>2.9960430121818886E-3</v>
      </c>
      <c r="H3645" s="9">
        <f t="shared" si="283"/>
        <v>4.8803090970857103E-3</v>
      </c>
      <c r="I3645" s="8"/>
      <c r="J3645" s="10"/>
      <c r="AC3645" s="14"/>
      <c r="AD3645" s="15"/>
    </row>
    <row r="3646" spans="1:30" hidden="1" outlineLevel="1" x14ac:dyDescent="0.3">
      <c r="A3646" s="14">
        <v>41806</v>
      </c>
      <c r="B3646" s="17">
        <v>8.3635533078791583E-4</v>
      </c>
      <c r="C3646" s="9">
        <f t="shared" si="284"/>
        <v>-4.794344669212084E-3</v>
      </c>
      <c r="D3646" s="6">
        <f t="shared" si="285"/>
        <v>2.2985740807202326E-5</v>
      </c>
      <c r="E3646" s="6">
        <f t="shared" si="287"/>
        <v>6.2552050879249509E-6</v>
      </c>
      <c r="F3646" s="6">
        <f t="shared" si="286"/>
        <v>0.10090157033630014</v>
      </c>
      <c r="G3646" s="17">
        <v>3.4363647946565527E-3</v>
      </c>
      <c r="H3646" s="9">
        <f t="shared" si="283"/>
        <v>3.1765007529717371E-3</v>
      </c>
      <c r="I3646" s="8"/>
      <c r="J3646" s="10"/>
      <c r="AC3646" s="14"/>
      <c r="AD3646" s="15"/>
    </row>
    <row r="3647" spans="1:30" hidden="1" outlineLevel="1" x14ac:dyDescent="0.3">
      <c r="A3647" s="14">
        <v>41807</v>
      </c>
      <c r="B3647" s="17">
        <v>2.1702124448891515E-3</v>
      </c>
      <c r="C3647" s="9">
        <f t="shared" si="284"/>
        <v>-3.4604875551108483E-3</v>
      </c>
      <c r="D3647" s="6">
        <f t="shared" si="285"/>
        <v>1.1974974119077056E-5</v>
      </c>
      <c r="E3647" s="6">
        <f t="shared" si="287"/>
        <v>2.2985740807202326E-5</v>
      </c>
      <c r="F3647" s="6">
        <f t="shared" si="286"/>
        <v>0.12627364971171579</v>
      </c>
      <c r="G3647" s="17">
        <v>3.233583372081589E-3</v>
      </c>
      <c r="H3647" s="9">
        <f t="shared" si="283"/>
        <v>3.5535003828860885E-3</v>
      </c>
      <c r="I3647" s="8"/>
      <c r="J3647" s="10"/>
      <c r="AC3647" s="14"/>
      <c r="AD3647" s="15"/>
    </row>
    <row r="3648" spans="1:30" hidden="1" outlineLevel="1" x14ac:dyDescent="0.3">
      <c r="A3648" s="14">
        <v>41808</v>
      </c>
      <c r="B3648" s="17">
        <v>7.6892431607320493E-3</v>
      </c>
      <c r="C3648" s="9">
        <f t="shared" si="284"/>
        <v>2.0585431607320495E-3</v>
      </c>
      <c r="D3648" s="6">
        <f t="shared" si="285"/>
        <v>4.2375999445966971E-6</v>
      </c>
      <c r="E3648" s="6">
        <f t="shared" si="287"/>
        <v>1.1974974119077056E-5</v>
      </c>
      <c r="F3648" s="6">
        <f t="shared" si="286"/>
        <v>0.11415702222960061</v>
      </c>
      <c r="G3648" s="17">
        <v>4.9204789658773337E-3</v>
      </c>
      <c r="H3648" s="9">
        <f t="shared" si="283"/>
        <v>3.3787131016054118E-3</v>
      </c>
      <c r="I3648" s="8"/>
      <c r="J3648" s="10"/>
      <c r="AC3648" s="14"/>
      <c r="AD3648" s="15"/>
    </row>
    <row r="3649" spans="1:30" hidden="1" outlineLevel="1" x14ac:dyDescent="0.3">
      <c r="A3649" s="14">
        <v>41809</v>
      </c>
      <c r="B3649" s="17">
        <v>1.276663295165036E-3</v>
      </c>
      <c r="C3649" s="9">
        <f t="shared" si="284"/>
        <v>-4.3540367048349633E-3</v>
      </c>
      <c r="D3649" s="6">
        <f t="shared" si="285"/>
        <v>1.8957635627050107E-5</v>
      </c>
      <c r="E3649" s="6">
        <f t="shared" si="287"/>
        <v>4.2375999445966971E-6</v>
      </c>
      <c r="F3649" s="6">
        <f t="shared" si="286"/>
        <v>0.23735894141286984</v>
      </c>
      <c r="G3649" s="17">
        <v>2.9804202490646193E-3</v>
      </c>
      <c r="H3649" s="9">
        <f t="shared" si="283"/>
        <v>4.8719497268841947E-3</v>
      </c>
      <c r="I3649" s="8"/>
      <c r="J3649" s="10"/>
      <c r="AC3649" s="14"/>
      <c r="AD3649" s="15"/>
    </row>
    <row r="3650" spans="1:30" hidden="1" outlineLevel="1" x14ac:dyDescent="0.3">
      <c r="A3650" s="14">
        <v>41810</v>
      </c>
      <c r="B3650" s="17">
        <v>1.7285634956722919E-3</v>
      </c>
      <c r="C3650" s="9">
        <f t="shared" si="284"/>
        <v>-3.9021365043277077E-3</v>
      </c>
      <c r="D3650" s="6">
        <f t="shared" si="285"/>
        <v>1.5226669298406863E-5</v>
      </c>
      <c r="E3650" s="6">
        <f t="shared" si="287"/>
        <v>1.8957635627050107E-5</v>
      </c>
      <c r="F3650" s="6">
        <f t="shared" si="286"/>
        <v>0.10006747178161576</v>
      </c>
      <c r="G3650" s="17">
        <v>1.5223818865250946E-3</v>
      </c>
      <c r="H3650" s="9">
        <f t="shared" si="283"/>
        <v>3.1633443028164948E-3</v>
      </c>
      <c r="I3650" s="8"/>
      <c r="J3650" s="10"/>
      <c r="AC3650" s="14"/>
      <c r="AD3650" s="15"/>
    </row>
    <row r="3651" spans="1:30" hidden="1" outlineLevel="1" x14ac:dyDescent="0.3">
      <c r="A3651" s="14">
        <v>41813</v>
      </c>
      <c r="B3651" s="17">
        <v>-1.3247285289637323E-4</v>
      </c>
      <c r="C3651" s="9">
        <f t="shared" si="284"/>
        <v>-5.7631728528963729E-3</v>
      </c>
      <c r="D3651" s="6">
        <f t="shared" si="285"/>
        <v>3.321416133236172E-5</v>
      </c>
      <c r="E3651" s="6">
        <f t="shared" si="287"/>
        <v>1.5226669298406863E-5</v>
      </c>
      <c r="F3651" s="6">
        <f t="shared" si="286"/>
        <v>4.126180554409023E-2</v>
      </c>
      <c r="G3651" s="17">
        <v>1.8822177538916076E-3</v>
      </c>
      <c r="H3651" s="9">
        <f t="shared" si="283"/>
        <v>2.0313002127723568E-3</v>
      </c>
      <c r="I3651" s="8"/>
      <c r="J3651" s="10"/>
      <c r="AC3651" s="14"/>
      <c r="AD3651" s="15"/>
    </row>
    <row r="3652" spans="1:30" hidden="1" outlineLevel="1" x14ac:dyDescent="0.3">
      <c r="A3652" s="14">
        <v>41814</v>
      </c>
      <c r="B3652" s="17">
        <v>-6.4561064986161385E-3</v>
      </c>
      <c r="C3652" s="9">
        <f t="shared" si="284"/>
        <v>-1.2086806498616138E-2</v>
      </c>
      <c r="D3652" s="6">
        <f t="shared" si="285"/>
        <v>1.460908913349893E-4</v>
      </c>
      <c r="E3652" s="6">
        <f t="shared" si="287"/>
        <v>3.321416133236172E-5</v>
      </c>
      <c r="F3652" s="6">
        <f t="shared" si="286"/>
        <v>5.2238124379503384E-2</v>
      </c>
      <c r="G3652" s="17">
        <v>5.9681215187745293E-3</v>
      </c>
      <c r="H3652" s="9">
        <f t="shared" si="283"/>
        <v>2.2855661088558212E-3</v>
      </c>
      <c r="I3652" s="8"/>
      <c r="J3652" s="10"/>
      <c r="AC3652" s="14"/>
      <c r="AD3652" s="15"/>
    </row>
    <row r="3653" spans="1:30" hidden="1" outlineLevel="1" x14ac:dyDescent="0.3">
      <c r="A3653" s="14">
        <v>41815</v>
      </c>
      <c r="B3653" s="17">
        <v>4.8855574227147629E-3</v>
      </c>
      <c r="C3653" s="9">
        <f t="shared" si="284"/>
        <v>-7.4514257728523683E-4</v>
      </c>
      <c r="D3653" s="6">
        <f t="shared" si="285"/>
        <v>5.5523746048328517E-7</v>
      </c>
      <c r="E3653" s="6">
        <f t="shared" si="287"/>
        <v>1.460908913349893E-4</v>
      </c>
      <c r="F3653" s="6">
        <f t="shared" si="286"/>
        <v>0.33956005175182902</v>
      </c>
      <c r="G3653" s="17">
        <v>3.5070337760686474E-3</v>
      </c>
      <c r="H3653" s="9">
        <f t="shared" si="283"/>
        <v>5.8271781485709617E-3</v>
      </c>
      <c r="I3653" s="8"/>
      <c r="J3653" s="10"/>
      <c r="AC3653" s="14"/>
      <c r="AD3653" s="15"/>
    </row>
    <row r="3654" spans="1:30" hidden="1" outlineLevel="1" x14ac:dyDescent="0.3">
      <c r="A3654" s="14">
        <v>41816</v>
      </c>
      <c r="B3654" s="17">
        <v>-1.1795794276391145E-3</v>
      </c>
      <c r="C3654" s="9">
        <f t="shared" si="284"/>
        <v>-6.810279427639114E-3</v>
      </c>
      <c r="D3654" s="6">
        <f t="shared" si="285"/>
        <v>4.6379905882524536E-5</v>
      </c>
      <c r="E3654" s="6">
        <f t="shared" si="287"/>
        <v>5.5523746048328517E-7</v>
      </c>
      <c r="F3654" s="6">
        <f t="shared" si="286"/>
        <v>0.13066480030914548</v>
      </c>
      <c r="G3654" s="17">
        <v>6.5610596862748444E-3</v>
      </c>
      <c r="H3654" s="9">
        <f t="shared" si="283"/>
        <v>3.6147586407552228E-3</v>
      </c>
      <c r="I3654" s="8"/>
      <c r="J3654" s="10"/>
      <c r="AC3654" s="14"/>
      <c r="AD3654" s="15"/>
    </row>
    <row r="3655" spans="1:30" hidden="1" outlineLevel="1" x14ac:dyDescent="0.3">
      <c r="A3655" s="14">
        <v>41817</v>
      </c>
      <c r="B3655" s="17">
        <v>1.9090452380861747E-3</v>
      </c>
      <c r="C3655" s="9">
        <f t="shared" si="284"/>
        <v>-3.721654761913825E-3</v>
      </c>
      <c r="D3655" s="6">
        <f t="shared" si="285"/>
        <v>1.3850714166875849E-5</v>
      </c>
      <c r="E3655" s="6">
        <f t="shared" si="287"/>
        <v>4.6379905882524536E-5</v>
      </c>
      <c r="F3655" s="6">
        <f t="shared" si="286"/>
        <v>0.40608455137055965</v>
      </c>
      <c r="G3655" s="17">
        <v>3.1622943339880711E-3</v>
      </c>
      <c r="H3655" s="9">
        <f t="shared" si="283"/>
        <v>6.372476373989625E-3</v>
      </c>
      <c r="I3655" s="8"/>
      <c r="J3655" s="10"/>
      <c r="AC3655" s="14"/>
      <c r="AD3655" s="15"/>
    </row>
    <row r="3656" spans="1:30" hidden="1" outlineLevel="1" x14ac:dyDescent="0.3">
      <c r="A3656" s="14">
        <v>41820</v>
      </c>
      <c r="B3656" s="17">
        <v>-3.7232599700135415E-4</v>
      </c>
      <c r="C3656" s="9">
        <f t="shared" si="284"/>
        <v>-6.0030259970013542E-3</v>
      </c>
      <c r="D3656" s="6">
        <f t="shared" si="285"/>
        <v>3.6036321120674104E-5</v>
      </c>
      <c r="E3656" s="6">
        <f t="shared" si="287"/>
        <v>1.3850714166875849E-5</v>
      </c>
      <c r="F3656" s="6">
        <f t="shared" si="286"/>
        <v>0.11007335042746925</v>
      </c>
      <c r="G3656" s="17">
        <v>2.0592279016723352E-3</v>
      </c>
      <c r="H3656" s="9">
        <f t="shared" si="283"/>
        <v>3.3177304053745725E-3</v>
      </c>
      <c r="I3656" s="8"/>
      <c r="J3656" s="10"/>
      <c r="AC3656" s="14"/>
      <c r="AD3656" s="15"/>
    </row>
    <row r="3657" spans="1:30" hidden="1" outlineLevel="1" x14ac:dyDescent="0.3">
      <c r="A3657" s="14">
        <v>41821</v>
      </c>
      <c r="B3657" s="17">
        <v>6.6555728968211948E-3</v>
      </c>
      <c r="C3657" s="9">
        <f t="shared" si="284"/>
        <v>1.024872896821195E-3</v>
      </c>
      <c r="D3657" s="6">
        <f t="shared" si="285"/>
        <v>1.0503644546386679E-6</v>
      </c>
      <c r="E3657" s="6">
        <f t="shared" si="287"/>
        <v>3.6036321120674104E-5</v>
      </c>
      <c r="F3657" s="6">
        <f t="shared" si="286"/>
        <v>5.8487697427559299E-2</v>
      </c>
      <c r="G3657" s="17">
        <v>4.9474442989290487E-3</v>
      </c>
      <c r="H3657" s="9">
        <f t="shared" si="283"/>
        <v>2.4184229867324552E-3</v>
      </c>
      <c r="I3657" s="8"/>
      <c r="J3657" s="10"/>
      <c r="AC3657" s="14"/>
      <c r="AD3657" s="15"/>
    </row>
    <row r="3658" spans="1:30" hidden="1" outlineLevel="1" x14ac:dyDescent="0.3">
      <c r="A3658" s="14">
        <v>41822</v>
      </c>
      <c r="B3658" s="17">
        <v>6.5859607512075273E-4</v>
      </c>
      <c r="C3658" s="9">
        <f t="shared" si="284"/>
        <v>-4.9721039248792473E-3</v>
      </c>
      <c r="D3658" s="6">
        <f t="shared" si="285"/>
        <v>2.4721817439799616E-5</v>
      </c>
      <c r="E3658" s="6">
        <f t="shared" si="287"/>
        <v>1.0503644546386679E-6</v>
      </c>
      <c r="F3658" s="6">
        <f t="shared" si="286"/>
        <v>0.2397423260001379</v>
      </c>
      <c r="G3658" s="17">
        <v>1.3944367031479288E-3</v>
      </c>
      <c r="H3658" s="9">
        <f t="shared" si="283"/>
        <v>4.8963489050530083E-3</v>
      </c>
      <c r="I3658" s="8"/>
      <c r="J3658" s="10"/>
      <c r="AC3658" s="14"/>
      <c r="AD3658" s="15"/>
    </row>
    <row r="3659" spans="1:30" hidden="1" outlineLevel="1" x14ac:dyDescent="0.3">
      <c r="A3659" s="14">
        <v>41823</v>
      </c>
      <c r="B3659" s="17">
        <v>5.4645502276761482E-3</v>
      </c>
      <c r="C3659" s="9">
        <f t="shared" si="284"/>
        <v>-1.6614977232385156E-4</v>
      </c>
      <c r="D3659" s="6">
        <f t="shared" si="285"/>
        <v>2.7605746843267708E-8</v>
      </c>
      <c r="E3659" s="6">
        <f t="shared" si="287"/>
        <v>2.4721817439799616E-5</v>
      </c>
      <c r="F3659" s="6">
        <f t="shared" si="286"/>
        <v>3.7920766141572068E-2</v>
      </c>
      <c r="G3659" s="17">
        <v>2.026378677049911E-3</v>
      </c>
      <c r="H3659" s="9">
        <f t="shared" si="283"/>
        <v>1.9473255028775252E-3</v>
      </c>
      <c r="I3659" s="8"/>
      <c r="J3659" s="10"/>
      <c r="AC3659" s="14"/>
      <c r="AD3659" s="15"/>
    </row>
    <row r="3660" spans="1:30" hidden="1" outlineLevel="1" x14ac:dyDescent="0.3">
      <c r="A3660" s="14">
        <v>41827</v>
      </c>
      <c r="B3660" s="17">
        <v>-3.9312390543248549E-3</v>
      </c>
      <c r="C3660" s="9">
        <f t="shared" si="284"/>
        <v>-9.5619390543248556E-3</v>
      </c>
      <c r="D3660" s="6">
        <f t="shared" si="285"/>
        <v>9.1430678478622918E-5</v>
      </c>
      <c r="E3660" s="6">
        <f t="shared" si="287"/>
        <v>2.7605746843267708E-8</v>
      </c>
      <c r="F3660" s="6">
        <f t="shared" si="286"/>
        <v>5.7279332627000676E-2</v>
      </c>
      <c r="G3660" s="17">
        <v>2.7618831768342865E-3</v>
      </c>
      <c r="H3660" s="9">
        <f t="shared" si="283"/>
        <v>2.393310105836698E-3</v>
      </c>
      <c r="I3660" s="8"/>
      <c r="J3660" s="10"/>
      <c r="AC3660" s="14"/>
      <c r="AD3660" s="15"/>
    </row>
    <row r="3661" spans="1:30" hidden="1" outlineLevel="1" x14ac:dyDescent="0.3">
      <c r="A3661" s="14">
        <v>41828</v>
      </c>
      <c r="B3661" s="17">
        <v>-7.0737621816794579E-3</v>
      </c>
      <c r="C3661" s="9">
        <f t="shared" si="284"/>
        <v>-1.2704462181679458E-2</v>
      </c>
      <c r="D3661" s="6">
        <f t="shared" si="285"/>
        <v>1.6140335932572357E-4</v>
      </c>
      <c r="E3661" s="6">
        <f t="shared" si="287"/>
        <v>9.1430678478622918E-5</v>
      </c>
      <c r="F3661" s="6">
        <f t="shared" si="286"/>
        <v>8.8839865707934201E-2</v>
      </c>
      <c r="G3661" s="17">
        <v>4.7280596554655913E-3</v>
      </c>
      <c r="H3661" s="9">
        <f t="shared" si="283"/>
        <v>2.9806017128750062E-3</v>
      </c>
      <c r="I3661" s="8"/>
      <c r="J3661" s="10"/>
      <c r="AC3661" s="14"/>
      <c r="AD3661" s="15"/>
    </row>
    <row r="3662" spans="1:30" hidden="1" outlineLevel="1" x14ac:dyDescent="0.3">
      <c r="A3662" s="14">
        <v>41829</v>
      </c>
      <c r="B3662" s="17">
        <v>4.6335165532554509E-3</v>
      </c>
      <c r="C3662" s="9">
        <f t="shared" si="284"/>
        <v>-9.9718344674454892E-4</v>
      </c>
      <c r="D3662" s="6">
        <f t="shared" si="285"/>
        <v>9.9437482646133873E-7</v>
      </c>
      <c r="E3662" s="6">
        <f t="shared" si="287"/>
        <v>1.6140335932572357E-4</v>
      </c>
      <c r="F3662" s="6">
        <f t="shared" si="286"/>
        <v>0.22075772314593356</v>
      </c>
      <c r="G3662" s="17">
        <v>2.3164306428102776E-3</v>
      </c>
      <c r="H3662" s="9">
        <f t="shared" ref="H3662:H3725" si="288">SQRT(F3662)/100</f>
        <v>4.6984861726510757E-3</v>
      </c>
      <c r="I3662" s="8"/>
      <c r="J3662" s="10"/>
      <c r="AC3662" s="14"/>
      <c r="AD3662" s="15"/>
    </row>
    <row r="3663" spans="1:30" hidden="1" outlineLevel="1" x14ac:dyDescent="0.3">
      <c r="A3663" s="14">
        <v>41830</v>
      </c>
      <c r="B3663" s="17">
        <v>-4.1396283244737224E-3</v>
      </c>
      <c r="C3663" s="9">
        <f t="shared" ref="C3663:C3726" si="289">B3663-B$5</f>
        <v>-9.7703283244737222E-3</v>
      </c>
      <c r="D3663" s="6">
        <f t="shared" ref="D3663:D3726" si="290">C3663^2</f>
        <v>9.5459315568013488E-5</v>
      </c>
      <c r="E3663" s="6">
        <f t="shared" si="287"/>
        <v>9.9437482646133873E-7</v>
      </c>
      <c r="F3663" s="6">
        <f t="shared" ref="F3663:F3726" si="291">IF(C3662&gt;0,B$6+B$7*E3663+B$8*(G3662*100)^2,B$6+B$7*E3663+B$8*(G3662*100)^2+E3663*$B$9)</f>
        <v>6.8562099439775578E-2</v>
      </c>
      <c r="G3663" s="17">
        <v>7.0631923388439193E-3</v>
      </c>
      <c r="H3663" s="9">
        <f t="shared" si="288"/>
        <v>2.6184365457229547E-3</v>
      </c>
      <c r="I3663" s="8"/>
      <c r="J3663" s="10"/>
      <c r="AC3663" s="14"/>
      <c r="AD3663" s="15"/>
    </row>
    <row r="3664" spans="1:30" hidden="1" outlineLevel="1" x14ac:dyDescent="0.3">
      <c r="A3664" s="14">
        <v>41831</v>
      </c>
      <c r="B3664" s="17">
        <v>1.4698419980496741E-3</v>
      </c>
      <c r="C3664" s="9">
        <f t="shared" si="289"/>
        <v>-4.1608580019503252E-3</v>
      </c>
      <c r="D3664" s="6">
        <f t="shared" si="290"/>
        <v>1.7312739312394053E-5</v>
      </c>
      <c r="E3664" s="6">
        <f t="shared" ref="E3664:E3727" si="292">D3663</f>
        <v>9.5459315568013488E-5</v>
      </c>
      <c r="F3664" s="6">
        <f t="shared" si="291"/>
        <v>0.46736954192408997</v>
      </c>
      <c r="G3664" s="17">
        <v>3.4535673895457193E-3</v>
      </c>
      <c r="H3664" s="9">
        <f t="shared" si="288"/>
        <v>6.8364430950903846E-3</v>
      </c>
      <c r="I3664" s="8"/>
      <c r="J3664" s="10"/>
      <c r="AC3664" s="14"/>
      <c r="AD3664" s="15"/>
    </row>
    <row r="3665" spans="1:30" hidden="1" outlineLevel="1" x14ac:dyDescent="0.3">
      <c r="A3665" s="14">
        <v>41834</v>
      </c>
      <c r="B3665" s="17">
        <v>4.8318607269944953E-3</v>
      </c>
      <c r="C3665" s="9">
        <f t="shared" si="289"/>
        <v>-7.9883927300550446E-4</v>
      </c>
      <c r="D3665" s="6">
        <f t="shared" si="290"/>
        <v>6.3814418409596286E-7</v>
      </c>
      <c r="E3665" s="6">
        <f t="shared" si="292"/>
        <v>1.7312739312394053E-5</v>
      </c>
      <c r="F3665" s="6">
        <f t="shared" si="291"/>
        <v>0.12733429015833375</v>
      </c>
      <c r="G3665" s="17">
        <v>3.0524796457053853E-3</v>
      </c>
      <c r="H3665" s="9">
        <f t="shared" si="288"/>
        <v>3.5683930579230444E-3</v>
      </c>
      <c r="I3665" s="8"/>
      <c r="J3665" s="10"/>
      <c r="AC3665" s="14"/>
      <c r="AD3665" s="15"/>
    </row>
    <row r="3666" spans="1:30" hidden="1" outlineLevel="1" x14ac:dyDescent="0.3">
      <c r="A3666" s="14">
        <v>41835</v>
      </c>
      <c r="B3666" s="17">
        <v>-1.9339645679442897E-3</v>
      </c>
      <c r="C3666" s="9">
        <f t="shared" si="289"/>
        <v>-7.5646645679442893E-3</v>
      </c>
      <c r="D3666" s="6">
        <f t="shared" si="290"/>
        <v>5.7224150025511762E-5</v>
      </c>
      <c r="E3666" s="6">
        <f t="shared" si="292"/>
        <v>6.3814418409596286E-7</v>
      </c>
      <c r="F3666" s="6">
        <f t="shared" si="291"/>
        <v>0.10395814055719643</v>
      </c>
      <c r="G3666" s="17">
        <v>5.6620091352475284E-3</v>
      </c>
      <c r="H3666" s="9">
        <f t="shared" si="288"/>
        <v>3.2242540308914315E-3</v>
      </c>
      <c r="I3666" s="8"/>
      <c r="J3666" s="10"/>
      <c r="AC3666" s="14"/>
      <c r="AD3666" s="15"/>
    </row>
    <row r="3667" spans="1:30" hidden="1" outlineLevel="1" x14ac:dyDescent="0.3">
      <c r="A3667" s="14">
        <v>41836</v>
      </c>
      <c r="B3667" s="17">
        <v>4.1922850094498814E-3</v>
      </c>
      <c r="C3667" s="9">
        <f t="shared" si="289"/>
        <v>-1.4384149905501183E-3</v>
      </c>
      <c r="D3667" s="6">
        <f t="shared" si="290"/>
        <v>2.0690376850392971E-6</v>
      </c>
      <c r="E3667" s="6">
        <f t="shared" si="292"/>
        <v>5.7224150025511762E-5</v>
      </c>
      <c r="F3667" s="6">
        <f t="shared" si="291"/>
        <v>0.30765655792331653</v>
      </c>
      <c r="G3667" s="17">
        <v>2.8671093644162243E-3</v>
      </c>
      <c r="H3667" s="9">
        <f t="shared" si="288"/>
        <v>5.5466797088286656E-3</v>
      </c>
      <c r="I3667" s="8"/>
      <c r="J3667" s="10"/>
      <c r="AC3667" s="14"/>
      <c r="AD3667" s="15"/>
    </row>
    <row r="3668" spans="1:30" hidden="1" outlineLevel="1" x14ac:dyDescent="0.3">
      <c r="A3668" s="14">
        <v>41837</v>
      </c>
      <c r="B3668" s="17">
        <v>-1.1904605927480588E-2</v>
      </c>
      <c r="C3668" s="9">
        <f t="shared" si="289"/>
        <v>-1.7535305927480586E-2</v>
      </c>
      <c r="D3668" s="6">
        <f t="shared" si="290"/>
        <v>3.0748695397033577E-4</v>
      </c>
      <c r="E3668" s="6">
        <f t="shared" si="292"/>
        <v>2.0690376850392971E-6</v>
      </c>
      <c r="F3668" s="6">
        <f t="shared" si="291"/>
        <v>9.4129730766933664E-2</v>
      </c>
      <c r="G3668" s="17">
        <v>6.5247825003639827E-3</v>
      </c>
      <c r="H3668" s="9">
        <f t="shared" si="288"/>
        <v>3.0680568894160625E-3</v>
      </c>
      <c r="I3668" s="8"/>
      <c r="J3668" s="10"/>
      <c r="AC3668" s="14"/>
      <c r="AD3668" s="15"/>
    </row>
    <row r="3669" spans="1:30" hidden="1" outlineLevel="1" x14ac:dyDescent="0.3">
      <c r="A3669" s="14">
        <v>41838</v>
      </c>
      <c r="B3669" s="17">
        <v>1.0212608899672503E-2</v>
      </c>
      <c r="C3669" s="9">
        <f t="shared" si="289"/>
        <v>4.5819088996725032E-3</v>
      </c>
      <c r="D3669" s="6">
        <f t="shared" si="290"/>
        <v>2.0993889164898089E-5</v>
      </c>
      <c r="E3669" s="6">
        <f t="shared" si="292"/>
        <v>3.0748695397033577E-4</v>
      </c>
      <c r="F3669" s="6">
        <f t="shared" si="291"/>
        <v>0.40187786075065518</v>
      </c>
      <c r="G3669" s="17">
        <v>4.7993063696639537E-3</v>
      </c>
      <c r="H3669" s="9">
        <f t="shared" si="288"/>
        <v>6.3393837299114105E-3</v>
      </c>
      <c r="I3669" s="8"/>
      <c r="J3669" s="10"/>
      <c r="AC3669" s="14"/>
      <c r="AD3669" s="15"/>
    </row>
    <row r="3670" spans="1:30" hidden="1" outlineLevel="1" x14ac:dyDescent="0.3">
      <c r="A3670" s="14">
        <v>41841</v>
      </c>
      <c r="B3670" s="17">
        <v>-2.3229464239034282E-3</v>
      </c>
      <c r="C3670" s="9">
        <f t="shared" si="289"/>
        <v>-7.953646423903428E-3</v>
      </c>
      <c r="D3670" s="6">
        <f t="shared" si="290"/>
        <v>6.3260491436471786E-5</v>
      </c>
      <c r="E3670" s="6">
        <f t="shared" si="292"/>
        <v>2.0993889164898089E-5</v>
      </c>
      <c r="F3670" s="6">
        <f t="shared" si="291"/>
        <v>0.22680964097901196</v>
      </c>
      <c r="G3670" s="17">
        <v>4.4878787045196187E-3</v>
      </c>
      <c r="H3670" s="9">
        <f t="shared" si="288"/>
        <v>4.7624535796059152E-3</v>
      </c>
      <c r="I3670" s="8"/>
      <c r="J3670" s="10"/>
      <c r="AC3670" s="14"/>
      <c r="AD3670" s="15"/>
    </row>
    <row r="3671" spans="1:30" hidden="1" outlineLevel="1" x14ac:dyDescent="0.3">
      <c r="A3671" s="14">
        <v>41842</v>
      </c>
      <c r="B3671" s="17">
        <v>5.0036111672990217E-3</v>
      </c>
      <c r="C3671" s="9">
        <f t="shared" si="289"/>
        <v>-6.2708883270097809E-4</v>
      </c>
      <c r="D3671" s="6">
        <f t="shared" si="290"/>
        <v>3.9324040409827528E-7</v>
      </c>
      <c r="E3671" s="6">
        <f t="shared" si="292"/>
        <v>6.3260491436471786E-5</v>
      </c>
      <c r="F3671" s="6">
        <f t="shared" si="291"/>
        <v>0.20091442036930401</v>
      </c>
      <c r="G3671" s="17">
        <v>3.0961677623137867E-3</v>
      </c>
      <c r="H3671" s="9">
        <f t="shared" si="288"/>
        <v>4.482347826410887E-3</v>
      </c>
      <c r="I3671" s="8"/>
      <c r="J3671" s="10"/>
      <c r="AC3671" s="14"/>
      <c r="AD3671" s="15"/>
    </row>
    <row r="3672" spans="1:30" hidden="1" outlineLevel="1" x14ac:dyDescent="0.3">
      <c r="A3672" s="14">
        <v>41843</v>
      </c>
      <c r="B3672" s="17">
        <v>1.7529007770128841E-3</v>
      </c>
      <c r="C3672" s="9">
        <f t="shared" si="289"/>
        <v>-3.8777992229871157E-3</v>
      </c>
      <c r="D3672" s="6">
        <f t="shared" si="290"/>
        <v>1.5037326813799478E-5</v>
      </c>
      <c r="E3672" s="6">
        <f t="shared" si="292"/>
        <v>3.9324040409827528E-7</v>
      </c>
      <c r="F3672" s="6">
        <f t="shared" si="291"/>
        <v>0.10636415266044628</v>
      </c>
      <c r="G3672" s="17">
        <v>2.3778244197511988E-3</v>
      </c>
      <c r="H3672" s="9">
        <f t="shared" si="288"/>
        <v>3.2613517544178867E-3</v>
      </c>
      <c r="I3672" s="8"/>
      <c r="J3672" s="10"/>
      <c r="AC3672" s="14"/>
      <c r="AD3672" s="15"/>
    </row>
    <row r="3673" spans="1:30" hidden="1" outlineLevel="1" x14ac:dyDescent="0.3">
      <c r="A3673" s="14">
        <v>41844</v>
      </c>
      <c r="B3673" s="17">
        <v>4.8803681255311026E-4</v>
      </c>
      <c r="C3673" s="9">
        <f t="shared" si="289"/>
        <v>-5.1426631874468892E-3</v>
      </c>
      <c r="D3673" s="6">
        <f t="shared" si="290"/>
        <v>2.6446984659521397E-5</v>
      </c>
      <c r="E3673" s="6">
        <f t="shared" si="292"/>
        <v>1.5037326813799478E-5</v>
      </c>
      <c r="F3673" s="6">
        <f t="shared" si="291"/>
        <v>7.1145928618411167E-2</v>
      </c>
      <c r="G3673" s="17">
        <v>1.9519960337664307E-3</v>
      </c>
      <c r="H3673" s="9">
        <f t="shared" si="288"/>
        <v>2.6673194150384611E-3</v>
      </c>
      <c r="I3673" s="8"/>
      <c r="J3673" s="10"/>
      <c r="AC3673" s="14"/>
      <c r="AD3673" s="15"/>
    </row>
    <row r="3674" spans="1:30" hidden="1" outlineLevel="1" x14ac:dyDescent="0.3">
      <c r="A3674" s="14">
        <v>41845</v>
      </c>
      <c r="B3674" s="17">
        <v>-4.860946046110314E-3</v>
      </c>
      <c r="C3674" s="9">
        <f t="shared" si="289"/>
        <v>-1.0491646046110314E-2</v>
      </c>
      <c r="D3674" s="6">
        <f t="shared" si="290"/>
        <v>1.1007463675686218E-4</v>
      </c>
      <c r="E3674" s="6">
        <f t="shared" si="292"/>
        <v>2.6446984659521397E-5</v>
      </c>
      <c r="F3674" s="6">
        <f t="shared" si="291"/>
        <v>5.4633348077644042E-2</v>
      </c>
      <c r="G3674" s="17">
        <v>3.6357583865281504E-3</v>
      </c>
      <c r="H3674" s="9">
        <f t="shared" si="288"/>
        <v>2.3373777631706012E-3</v>
      </c>
      <c r="I3674" s="8"/>
      <c r="J3674" s="10"/>
      <c r="AC3674" s="14"/>
      <c r="AD3674" s="15"/>
    </row>
    <row r="3675" spans="1:30" hidden="1" outlineLevel="1" x14ac:dyDescent="0.3">
      <c r="A3675" s="14">
        <v>41848</v>
      </c>
      <c r="B3675" s="17">
        <v>2.8811339355016874E-4</v>
      </c>
      <c r="C3675" s="9">
        <f t="shared" si="289"/>
        <v>-5.3425866064498312E-3</v>
      </c>
      <c r="D3675" s="6">
        <f t="shared" si="290"/>
        <v>2.8543231647417124E-5</v>
      </c>
      <c r="E3675" s="6">
        <f t="shared" si="292"/>
        <v>1.1007463675686218E-4</v>
      </c>
      <c r="F3675" s="6">
        <f t="shared" si="291"/>
        <v>0.13891936559247733</v>
      </c>
      <c r="G3675" s="17">
        <v>5.4541012330475312E-3</v>
      </c>
      <c r="H3675" s="9">
        <f t="shared" si="288"/>
        <v>3.7271888279570347E-3</v>
      </c>
      <c r="I3675" s="8"/>
      <c r="J3675" s="10"/>
      <c r="AC3675" s="14"/>
      <c r="AD3675" s="15"/>
    </row>
    <row r="3676" spans="1:30" hidden="1" outlineLevel="1" x14ac:dyDescent="0.3">
      <c r="A3676" s="14">
        <v>41849</v>
      </c>
      <c r="B3676" s="17">
        <v>-4.5380684137127838E-3</v>
      </c>
      <c r="C3676" s="9">
        <f t="shared" si="289"/>
        <v>-1.0168768413712784E-2</v>
      </c>
      <c r="D3676" s="6">
        <f t="shared" si="290"/>
        <v>1.0340385105172281E-4</v>
      </c>
      <c r="E3676" s="6">
        <f t="shared" si="292"/>
        <v>2.8543231647417124E-5</v>
      </c>
      <c r="F3676" s="6">
        <f t="shared" si="291"/>
        <v>0.28695080983115173</v>
      </c>
      <c r="G3676" s="17">
        <v>4.4455458658348296E-3</v>
      </c>
      <c r="H3676" s="9">
        <f t="shared" si="288"/>
        <v>5.3567789746371995E-3</v>
      </c>
      <c r="I3676" s="8"/>
      <c r="J3676" s="10"/>
      <c r="AC3676" s="14"/>
      <c r="AD3676" s="15"/>
    </row>
    <row r="3677" spans="1:30" hidden="1" outlineLevel="1" x14ac:dyDescent="0.3">
      <c r="A3677" s="14">
        <v>41850</v>
      </c>
      <c r="B3677" s="17">
        <v>6.0910919411533565E-5</v>
      </c>
      <c r="C3677" s="9">
        <f t="shared" si="289"/>
        <v>-5.5697890805884659E-3</v>
      </c>
      <c r="D3677" s="6">
        <f t="shared" si="290"/>
        <v>3.1022550402242509E-5</v>
      </c>
      <c r="E3677" s="6">
        <f t="shared" si="292"/>
        <v>1.0340385105172281E-4</v>
      </c>
      <c r="F3677" s="6">
        <f t="shared" si="291"/>
        <v>0.19753405990027348</v>
      </c>
      <c r="G3677" s="17">
        <v>5.6873102923288808E-3</v>
      </c>
      <c r="H3677" s="9">
        <f t="shared" si="288"/>
        <v>4.4444803959548911E-3</v>
      </c>
      <c r="I3677" s="8"/>
      <c r="J3677" s="10"/>
      <c r="AC3677" s="14"/>
      <c r="AD3677" s="15"/>
    </row>
    <row r="3678" spans="1:30" hidden="1" outlineLevel="1" x14ac:dyDescent="0.3">
      <c r="A3678" s="14">
        <v>41851</v>
      </c>
      <c r="B3678" s="17">
        <v>-2.0201932155230119E-2</v>
      </c>
      <c r="C3678" s="9">
        <f t="shared" si="289"/>
        <v>-2.5832632155230118E-2</v>
      </c>
      <c r="D3678" s="6">
        <f t="shared" si="290"/>
        <v>6.6732488406742903E-4</v>
      </c>
      <c r="E3678" s="6">
        <f t="shared" si="292"/>
        <v>3.1022550402242509E-5</v>
      </c>
      <c r="F3678" s="6">
        <f t="shared" si="291"/>
        <v>0.31022401743857847</v>
      </c>
      <c r="G3678" s="17">
        <v>7.1936795048054905E-3</v>
      </c>
      <c r="H3678" s="9">
        <f t="shared" si="288"/>
        <v>5.5697757355083746E-3</v>
      </c>
      <c r="I3678" s="8"/>
      <c r="J3678" s="10"/>
      <c r="AC3678" s="14"/>
      <c r="AD3678" s="15"/>
    </row>
    <row r="3679" spans="1:30" hidden="1" outlineLevel="1" x14ac:dyDescent="0.3">
      <c r="A3679" s="14">
        <v>41852</v>
      </c>
      <c r="B3679" s="17">
        <v>-2.8632162312983312E-3</v>
      </c>
      <c r="C3679" s="9">
        <f t="shared" si="289"/>
        <v>-8.4939162312983318E-3</v>
      </c>
      <c r="D3679" s="6">
        <f t="shared" si="290"/>
        <v>7.2146612944313263E-5</v>
      </c>
      <c r="E3679" s="6">
        <f t="shared" si="292"/>
        <v>6.6732488406742903E-4</v>
      </c>
      <c r="F3679" s="6">
        <f t="shared" si="291"/>
        <v>0.48413192962670148</v>
      </c>
      <c r="G3679" s="17">
        <v>7.0299907829684365E-3</v>
      </c>
      <c r="H3679" s="9">
        <f t="shared" si="288"/>
        <v>6.9579589652907659E-3</v>
      </c>
      <c r="I3679" s="8"/>
      <c r="J3679" s="10"/>
      <c r="AC3679" s="14"/>
      <c r="AD3679" s="15"/>
    </row>
    <row r="3680" spans="1:30" hidden="1" outlineLevel="1" x14ac:dyDescent="0.3">
      <c r="A3680" s="14">
        <v>41855</v>
      </c>
      <c r="B3680" s="17">
        <v>7.1633144496452859E-3</v>
      </c>
      <c r="C3680" s="9">
        <f t="shared" si="289"/>
        <v>1.5326144496452861E-3</v>
      </c>
      <c r="D3680" s="6">
        <f t="shared" si="290"/>
        <v>2.3489070512615235E-6</v>
      </c>
      <c r="E3680" s="6">
        <f t="shared" si="292"/>
        <v>7.2146612944313263E-5</v>
      </c>
      <c r="F3680" s="6">
        <f t="shared" si="291"/>
        <v>0.46317437241677256</v>
      </c>
      <c r="G3680" s="17">
        <v>6.5809036302275168E-3</v>
      </c>
      <c r="H3680" s="9">
        <f t="shared" si="288"/>
        <v>6.8056915329507296E-3</v>
      </c>
      <c r="I3680" s="8"/>
      <c r="J3680" s="10"/>
      <c r="AC3680" s="14"/>
      <c r="AD3680" s="15"/>
    </row>
    <row r="3681" spans="1:30" hidden="1" outlineLevel="1" x14ac:dyDescent="0.3">
      <c r="A3681" s="14">
        <v>41856</v>
      </c>
      <c r="B3681" s="17">
        <v>-9.7326791973340737E-3</v>
      </c>
      <c r="C3681" s="9">
        <f t="shared" si="289"/>
        <v>-1.5363379197334073E-2</v>
      </c>
      <c r="D3681" s="6">
        <f t="shared" si="290"/>
        <v>2.3603342036107732E-4</v>
      </c>
      <c r="E3681" s="6">
        <f t="shared" si="292"/>
        <v>2.3489070512615235E-6</v>
      </c>
      <c r="F3681" s="6">
        <f t="shared" si="291"/>
        <v>0.4084123767316935</v>
      </c>
      <c r="G3681" s="17">
        <v>6.760089981474795E-3</v>
      </c>
      <c r="H3681" s="9">
        <f t="shared" si="288"/>
        <v>6.3907149579033292E-3</v>
      </c>
      <c r="I3681" s="8"/>
      <c r="J3681" s="10"/>
      <c r="AC3681" s="14"/>
      <c r="AD3681" s="15"/>
    </row>
    <row r="3682" spans="1:30" hidden="1" outlineLevel="1" x14ac:dyDescent="0.3">
      <c r="A3682" s="14">
        <v>41857</v>
      </c>
      <c r="B3682" s="17">
        <v>1.5638426357459058E-5</v>
      </c>
      <c r="C3682" s="9">
        <f t="shared" si="289"/>
        <v>-5.6150615736425408E-3</v>
      </c>
      <c r="D3682" s="6">
        <f t="shared" si="290"/>
        <v>3.1528916475797047E-5</v>
      </c>
      <c r="E3682" s="6">
        <f t="shared" si="292"/>
        <v>2.3603342036107732E-4</v>
      </c>
      <c r="F3682" s="6">
        <f t="shared" si="291"/>
        <v>0.42986529891213732</v>
      </c>
      <c r="G3682" s="17">
        <v>5.7832415785120939E-3</v>
      </c>
      <c r="H3682" s="9">
        <f t="shared" si="288"/>
        <v>6.5564113576875062E-3</v>
      </c>
      <c r="I3682" s="8"/>
      <c r="J3682" s="10"/>
      <c r="AC3682" s="14"/>
      <c r="AD3682" s="15"/>
    </row>
    <row r="3683" spans="1:30" hidden="1" outlineLevel="1" x14ac:dyDescent="0.3">
      <c r="A3683" s="14">
        <v>41858</v>
      </c>
      <c r="B3683" s="17">
        <v>-5.572115446731799E-3</v>
      </c>
      <c r="C3683" s="9">
        <f t="shared" si="289"/>
        <v>-1.1202815446731799E-2</v>
      </c>
      <c r="D3683" s="6">
        <f t="shared" si="290"/>
        <v>1.2550307393353259E-4</v>
      </c>
      <c r="E3683" s="6">
        <f t="shared" si="292"/>
        <v>3.1528916475797047E-5</v>
      </c>
      <c r="F3683" s="6">
        <f t="shared" si="291"/>
        <v>0.32008025199602463</v>
      </c>
      <c r="G3683" s="17">
        <v>7.4783002060306268E-3</v>
      </c>
      <c r="H3683" s="9">
        <f t="shared" si="288"/>
        <v>5.6575635391573342E-3</v>
      </c>
      <c r="I3683" s="8"/>
      <c r="J3683" s="10"/>
      <c r="AC3683" s="14"/>
      <c r="AD3683" s="15"/>
    </row>
    <row r="3684" spans="1:30" hidden="1" outlineLevel="1" x14ac:dyDescent="0.3">
      <c r="A3684" s="14">
        <v>41859</v>
      </c>
      <c r="B3684" s="17">
        <v>1.1465422557972033E-2</v>
      </c>
      <c r="C3684" s="9">
        <f t="shared" si="289"/>
        <v>5.8347225579720328E-3</v>
      </c>
      <c r="D3684" s="6">
        <f t="shared" si="290"/>
        <v>3.4043987328507701E-5</v>
      </c>
      <c r="E3684" s="6">
        <f t="shared" si="292"/>
        <v>1.2550307393353259E-4</v>
      </c>
      <c r="F3684" s="6">
        <f t="shared" si="291"/>
        <v>0.52144179174697314</v>
      </c>
      <c r="G3684" s="17">
        <v>5.3832426778048763E-3</v>
      </c>
      <c r="H3684" s="9">
        <f t="shared" si="288"/>
        <v>7.2210926579498562E-3</v>
      </c>
      <c r="I3684" s="8"/>
      <c r="J3684" s="10"/>
      <c r="AC3684" s="14"/>
      <c r="AD3684" s="15"/>
    </row>
    <row r="3685" spans="1:30" hidden="1" outlineLevel="1" x14ac:dyDescent="0.3">
      <c r="A3685" s="14">
        <v>41862</v>
      </c>
      <c r="B3685" s="17">
        <v>2.7556250258418476E-3</v>
      </c>
      <c r="C3685" s="9">
        <f t="shared" si="289"/>
        <v>-2.8750749741581522E-3</v>
      </c>
      <c r="D3685" s="6">
        <f t="shared" si="290"/>
        <v>8.2660561070304988E-6</v>
      </c>
      <c r="E3685" s="6">
        <f t="shared" si="292"/>
        <v>3.4043987328507701E-5</v>
      </c>
      <c r="F3685" s="6">
        <f t="shared" si="291"/>
        <v>0.28006760557898808</v>
      </c>
      <c r="G3685" s="17">
        <v>4.7081598280763956E-3</v>
      </c>
      <c r="H3685" s="9">
        <f t="shared" si="288"/>
        <v>5.2921413962496132E-3</v>
      </c>
      <c r="I3685" s="8"/>
      <c r="J3685" s="10"/>
      <c r="AC3685" s="14"/>
      <c r="AD3685" s="15"/>
    </row>
    <row r="3686" spans="1:30" hidden="1" outlineLevel="1" x14ac:dyDescent="0.3">
      <c r="A3686" s="14">
        <v>41863</v>
      </c>
      <c r="B3686" s="17">
        <v>-1.6379823741546071E-3</v>
      </c>
      <c r="C3686" s="9">
        <f t="shared" si="289"/>
        <v>-7.2686823741546069E-3</v>
      </c>
      <c r="D3686" s="6">
        <f t="shared" si="290"/>
        <v>5.2833743456345851E-5</v>
      </c>
      <c r="E3686" s="6">
        <f t="shared" si="292"/>
        <v>8.2660561070304988E-6</v>
      </c>
      <c r="F3686" s="6">
        <f t="shared" si="291"/>
        <v>0.21904918544879803</v>
      </c>
      <c r="G3686" s="17">
        <v>3.8865669211011963E-3</v>
      </c>
      <c r="H3686" s="9">
        <f t="shared" si="288"/>
        <v>4.6802690675729107E-3</v>
      </c>
      <c r="I3686" s="8"/>
      <c r="J3686" s="10"/>
      <c r="AC3686" s="14"/>
      <c r="AD3686" s="15"/>
    </row>
    <row r="3687" spans="1:30" hidden="1" outlineLevel="1" x14ac:dyDescent="0.3">
      <c r="A3687" s="14">
        <v>41864</v>
      </c>
      <c r="B3687" s="17">
        <v>6.6847671025081577E-3</v>
      </c>
      <c r="C3687" s="9">
        <f t="shared" si="289"/>
        <v>1.0540671025081579E-3</v>
      </c>
      <c r="D3687" s="6">
        <f t="shared" si="290"/>
        <v>1.1110574565899435E-6</v>
      </c>
      <c r="E3687" s="6">
        <f t="shared" si="292"/>
        <v>5.2833743456345851E-5</v>
      </c>
      <c r="F3687" s="6">
        <f t="shared" si="291"/>
        <v>0.1558082668064979</v>
      </c>
      <c r="G3687" s="17">
        <v>3.2515101947582143E-3</v>
      </c>
      <c r="H3687" s="9">
        <f t="shared" si="288"/>
        <v>3.9472555884626712E-3</v>
      </c>
      <c r="I3687" s="8"/>
      <c r="J3687" s="10"/>
      <c r="AC3687" s="14"/>
      <c r="AD3687" s="15"/>
    </row>
    <row r="3688" spans="1:30" hidden="1" outlineLevel="1" x14ac:dyDescent="0.3">
      <c r="A3688" s="14">
        <v>41865</v>
      </c>
      <c r="B3688" s="17">
        <v>4.3363982736963728E-3</v>
      </c>
      <c r="C3688" s="9">
        <f t="shared" si="289"/>
        <v>-1.2943017263036269E-3</v>
      </c>
      <c r="D3688" s="6">
        <f t="shared" si="290"/>
        <v>1.6752169587125489E-6</v>
      </c>
      <c r="E3688" s="6">
        <f t="shared" si="292"/>
        <v>1.1110574565899435E-6</v>
      </c>
      <c r="F3688" s="6">
        <f t="shared" si="291"/>
        <v>0.1151962572220462</v>
      </c>
      <c r="G3688" s="17">
        <v>1.5860047970257661E-3</v>
      </c>
      <c r="H3688" s="9">
        <f t="shared" si="288"/>
        <v>3.3940574129210925E-3</v>
      </c>
      <c r="I3688" s="8"/>
      <c r="J3688" s="10"/>
      <c r="AC3688" s="14"/>
      <c r="AD3688" s="15"/>
    </row>
    <row r="3689" spans="1:30" hidden="1" outlineLevel="1" x14ac:dyDescent="0.3">
      <c r="A3689" s="14">
        <v>41866</v>
      </c>
      <c r="B3689" s="17">
        <v>-6.1374807567491041E-5</v>
      </c>
      <c r="C3689" s="9">
        <f t="shared" si="289"/>
        <v>-5.6920748075674904E-3</v>
      </c>
      <c r="D3689" s="6">
        <f t="shared" si="290"/>
        <v>3.2399715614944485E-5</v>
      </c>
      <c r="E3689" s="6">
        <f t="shared" si="292"/>
        <v>1.6752169587125489E-6</v>
      </c>
      <c r="F3689" s="6">
        <f t="shared" si="291"/>
        <v>4.3030829248590252E-2</v>
      </c>
      <c r="G3689" s="17">
        <v>8.211075058573776E-3</v>
      </c>
      <c r="H3689" s="9">
        <f t="shared" si="288"/>
        <v>2.0743873613332264E-3</v>
      </c>
      <c r="I3689" s="8"/>
      <c r="J3689" s="10"/>
      <c r="AC3689" s="14"/>
      <c r="AD3689" s="15"/>
    </row>
    <row r="3690" spans="1:30" hidden="1" outlineLevel="1" x14ac:dyDescent="0.3">
      <c r="A3690" s="14">
        <v>41869</v>
      </c>
      <c r="B3690" s="17">
        <v>8.4954832196576791E-3</v>
      </c>
      <c r="C3690" s="9">
        <f t="shared" si="289"/>
        <v>2.8647832196576793E-3</v>
      </c>
      <c r="D3690" s="6">
        <f t="shared" si="290"/>
        <v>8.2069828956322184E-6</v>
      </c>
      <c r="E3690" s="6">
        <f t="shared" si="292"/>
        <v>3.2399715614944485E-5</v>
      </c>
      <c r="F3690" s="6">
        <f t="shared" si="291"/>
        <v>0.62440227498287726</v>
      </c>
      <c r="G3690" s="17">
        <v>3.2136768424000728E-3</v>
      </c>
      <c r="H3690" s="9">
        <f t="shared" si="288"/>
        <v>7.9019129012086516E-3</v>
      </c>
      <c r="I3690" s="8"/>
      <c r="J3690" s="10"/>
      <c r="AC3690" s="14"/>
      <c r="AD3690" s="15"/>
    </row>
    <row r="3691" spans="1:30" hidden="1" outlineLevel="1" x14ac:dyDescent="0.3">
      <c r="A3691" s="14">
        <v>41870</v>
      </c>
      <c r="B3691" s="17">
        <v>4.9881901791964684E-3</v>
      </c>
      <c r="C3691" s="9">
        <f t="shared" si="289"/>
        <v>-6.4250982080353135E-4</v>
      </c>
      <c r="D3691" s="6">
        <f t="shared" si="290"/>
        <v>4.12818869828986E-7</v>
      </c>
      <c r="E3691" s="6">
        <f t="shared" si="292"/>
        <v>8.2069828956322184E-6</v>
      </c>
      <c r="F3691" s="6">
        <f t="shared" si="291"/>
        <v>0.11300537771597884</v>
      </c>
      <c r="G3691" s="17">
        <v>2.2925220062959871E-3</v>
      </c>
      <c r="H3691" s="9">
        <f t="shared" si="288"/>
        <v>3.3616272505436833E-3</v>
      </c>
      <c r="I3691" s="8"/>
      <c r="J3691" s="10"/>
      <c r="AC3691" s="14"/>
      <c r="AD3691" s="15"/>
    </row>
    <row r="3692" spans="1:30" hidden="1" outlineLevel="1" x14ac:dyDescent="0.3">
      <c r="A3692" s="14">
        <v>41871</v>
      </c>
      <c r="B3692" s="17">
        <v>2.4747482825449511E-3</v>
      </c>
      <c r="C3692" s="9">
        <f t="shared" si="289"/>
        <v>-3.1559517174550487E-3</v>
      </c>
      <c r="D3692" s="6">
        <f t="shared" si="290"/>
        <v>9.9600312429074713E-6</v>
      </c>
      <c r="E3692" s="6">
        <f t="shared" si="292"/>
        <v>4.12818869828986E-7</v>
      </c>
      <c r="F3692" s="6">
        <f t="shared" si="291"/>
        <v>6.7574992793378474E-2</v>
      </c>
      <c r="G3692" s="17">
        <v>3.2636673603402334E-3</v>
      </c>
      <c r="H3692" s="9">
        <f t="shared" si="288"/>
        <v>2.5995190476966789E-3</v>
      </c>
      <c r="I3692" s="8"/>
      <c r="J3692" s="10"/>
      <c r="AC3692" s="14"/>
      <c r="AD3692" s="15"/>
    </row>
    <row r="3693" spans="1:30" hidden="1" outlineLevel="1" x14ac:dyDescent="0.3">
      <c r="A3693" s="14">
        <v>41872</v>
      </c>
      <c r="B3693" s="17">
        <v>2.9455472802692958E-3</v>
      </c>
      <c r="C3693" s="9">
        <f t="shared" si="289"/>
        <v>-2.685152719730704E-3</v>
      </c>
      <c r="D3693" s="6">
        <f t="shared" si="290"/>
        <v>7.2100451282771964E-6</v>
      </c>
      <c r="E3693" s="6">
        <f t="shared" si="292"/>
        <v>9.9600312429074713E-6</v>
      </c>
      <c r="F3693" s="6">
        <f t="shared" si="291"/>
        <v>0.11590743624851536</v>
      </c>
      <c r="G3693" s="17">
        <v>2.2894305693506169E-3</v>
      </c>
      <c r="H3693" s="9">
        <f t="shared" si="288"/>
        <v>3.4045181193307723E-3</v>
      </c>
      <c r="I3693" s="8"/>
      <c r="J3693" s="10"/>
      <c r="AC3693" s="14"/>
      <c r="AD3693" s="15"/>
    </row>
    <row r="3694" spans="1:30" hidden="1" outlineLevel="1" x14ac:dyDescent="0.3">
      <c r="A3694" s="14">
        <v>41873</v>
      </c>
      <c r="B3694" s="17">
        <v>-1.994574918820173E-3</v>
      </c>
      <c r="C3694" s="9">
        <f t="shared" si="289"/>
        <v>-7.6252749188201723E-3</v>
      </c>
      <c r="D3694" s="6">
        <f t="shared" si="290"/>
        <v>5.8144817587587988E-5</v>
      </c>
      <c r="E3694" s="6">
        <f t="shared" si="292"/>
        <v>7.2100451282771964E-6</v>
      </c>
      <c r="F3694" s="6">
        <f t="shared" si="291"/>
        <v>6.7449299201470303E-2</v>
      </c>
      <c r="G3694" s="17">
        <v>2.8062928815480548E-3</v>
      </c>
      <c r="H3694" s="9">
        <f t="shared" si="288"/>
        <v>2.5971002907371581E-3</v>
      </c>
      <c r="I3694" s="8"/>
      <c r="J3694" s="10"/>
      <c r="AC3694" s="14"/>
      <c r="AD3694" s="15"/>
    </row>
    <row r="3695" spans="1:30" hidden="1" outlineLevel="1" x14ac:dyDescent="0.3">
      <c r="A3695" s="14">
        <v>41876</v>
      </c>
      <c r="B3695" s="17">
        <v>4.776353863603847E-3</v>
      </c>
      <c r="C3695" s="9">
        <f t="shared" si="289"/>
        <v>-8.543461363961528E-4</v>
      </c>
      <c r="D3695" s="6">
        <f t="shared" si="290"/>
        <v>7.2990732077503374E-7</v>
      </c>
      <c r="E3695" s="6">
        <f t="shared" si="292"/>
        <v>5.8144817587587988E-5</v>
      </c>
      <c r="F3695" s="6">
        <f t="shared" si="291"/>
        <v>9.1048980359436302E-2</v>
      </c>
      <c r="G3695" s="17">
        <v>3.6079467881333246E-3</v>
      </c>
      <c r="H3695" s="9">
        <f t="shared" si="288"/>
        <v>3.0174323581388914E-3</v>
      </c>
      <c r="I3695" s="8"/>
      <c r="J3695" s="10"/>
      <c r="AC3695" s="14"/>
      <c r="AD3695" s="15"/>
    </row>
    <row r="3696" spans="1:30" hidden="1" outlineLevel="1" x14ac:dyDescent="0.3">
      <c r="A3696" s="14">
        <v>41877</v>
      </c>
      <c r="B3696" s="17">
        <v>1.0505288952449097E-3</v>
      </c>
      <c r="C3696" s="9">
        <f t="shared" si="289"/>
        <v>-4.5801711047550901E-3</v>
      </c>
      <c r="D3696" s="6">
        <f t="shared" si="290"/>
        <v>2.0977967348833461E-5</v>
      </c>
      <c r="E3696" s="6">
        <f t="shared" si="292"/>
        <v>7.2990732077503374E-7</v>
      </c>
      <c r="F3696" s="6">
        <f t="shared" si="291"/>
        <v>0.13709590397779853</v>
      </c>
      <c r="G3696" s="17">
        <v>2.6629266128505519E-3</v>
      </c>
      <c r="H3696" s="9">
        <f t="shared" si="288"/>
        <v>3.7026464046381546E-3</v>
      </c>
      <c r="I3696" s="8"/>
      <c r="J3696" s="10"/>
      <c r="AC3696" s="14"/>
      <c r="AD3696" s="15"/>
    </row>
    <row r="3697" spans="1:30" hidden="1" outlineLevel="1" x14ac:dyDescent="0.3">
      <c r="A3697" s="14">
        <v>41878</v>
      </c>
      <c r="B3697" s="17">
        <v>4.9986043280781559E-5</v>
      </c>
      <c r="C3697" s="9">
        <f t="shared" si="289"/>
        <v>-5.5807139567192179E-3</v>
      </c>
      <c r="D3697" s="6">
        <f t="shared" si="290"/>
        <v>3.1144368266720672E-5</v>
      </c>
      <c r="E3697" s="6">
        <f t="shared" si="292"/>
        <v>2.0977967348833461E-5</v>
      </c>
      <c r="F3697" s="6">
        <f t="shared" si="291"/>
        <v>8.4019326521549045E-2</v>
      </c>
      <c r="G3697" s="17">
        <v>2.0990182698158249E-3</v>
      </c>
      <c r="H3697" s="9">
        <f t="shared" si="288"/>
        <v>2.8986087442348795E-3</v>
      </c>
      <c r="I3697" s="8"/>
      <c r="J3697" s="10"/>
      <c r="AC3697" s="14"/>
      <c r="AD3697" s="15"/>
    </row>
    <row r="3698" spans="1:30" hidden="1" outlineLevel="1" x14ac:dyDescent="0.3">
      <c r="A3698" s="14">
        <v>41879</v>
      </c>
      <c r="B3698" s="17">
        <v>-1.6913305449448297E-3</v>
      </c>
      <c r="C3698" s="9">
        <f t="shared" si="289"/>
        <v>-7.3220305449448291E-3</v>
      </c>
      <c r="D3698" s="6">
        <f t="shared" si="290"/>
        <v>5.3612131301105067E-5</v>
      </c>
      <c r="E3698" s="6">
        <f t="shared" si="292"/>
        <v>3.1144368266720672E-5</v>
      </c>
      <c r="F3698" s="6">
        <f t="shared" si="291"/>
        <v>5.9968856309018014E-2</v>
      </c>
      <c r="G3698" s="17">
        <v>3.3923849249569604E-3</v>
      </c>
      <c r="H3698" s="9">
        <f t="shared" si="288"/>
        <v>2.4488539423374767E-3</v>
      </c>
      <c r="I3698" s="8"/>
      <c r="J3698" s="10"/>
      <c r="AC3698" s="14"/>
      <c r="AD3698" s="15"/>
    </row>
    <row r="3699" spans="1:30" hidden="1" outlineLevel="1" x14ac:dyDescent="0.3">
      <c r="A3699" s="14">
        <v>41880</v>
      </c>
      <c r="B3699" s="17">
        <v>3.3149143290187948E-3</v>
      </c>
      <c r="C3699" s="9">
        <f t="shared" si="289"/>
        <v>-2.315785670981205E-3</v>
      </c>
      <c r="D3699" s="6">
        <f t="shared" si="290"/>
        <v>5.36286327392187E-6</v>
      </c>
      <c r="E3699" s="6">
        <f t="shared" si="292"/>
        <v>5.3612131301105067E-5</v>
      </c>
      <c r="F3699" s="6">
        <f t="shared" si="291"/>
        <v>0.1235889358933466</v>
      </c>
      <c r="G3699" s="17">
        <v>2.9526175038313285E-3</v>
      </c>
      <c r="H3699" s="9">
        <f t="shared" si="288"/>
        <v>3.5155218089687138E-3</v>
      </c>
      <c r="I3699" s="8"/>
      <c r="J3699" s="10"/>
      <c r="AC3699" s="14"/>
      <c r="AD3699" s="15"/>
    </row>
    <row r="3700" spans="1:30" hidden="1" outlineLevel="1" x14ac:dyDescent="0.3">
      <c r="A3700" s="14">
        <v>41884</v>
      </c>
      <c r="B3700" s="17">
        <v>-5.442142177014748E-4</v>
      </c>
      <c r="C3700" s="9">
        <f t="shared" si="289"/>
        <v>-6.174914217701475E-3</v>
      </c>
      <c r="D3700" s="6">
        <f t="shared" si="290"/>
        <v>3.8129565595971818E-5</v>
      </c>
      <c r="E3700" s="6">
        <f t="shared" si="292"/>
        <v>5.36286327392187E-6</v>
      </c>
      <c r="F3700" s="6">
        <f t="shared" si="291"/>
        <v>9.8587610789408225E-2</v>
      </c>
      <c r="G3700" s="17">
        <v>4.0701885802493778E-3</v>
      </c>
      <c r="H3700" s="9">
        <f t="shared" si="288"/>
        <v>3.139866411002357E-3</v>
      </c>
      <c r="I3700" s="8"/>
      <c r="J3700" s="10"/>
      <c r="AC3700" s="14"/>
      <c r="AD3700" s="15"/>
    </row>
    <row r="3701" spans="1:30" hidden="1" outlineLevel="1" x14ac:dyDescent="0.3">
      <c r="A3701" s="14">
        <v>41885</v>
      </c>
      <c r="B3701" s="17">
        <v>-7.7944475280165664E-4</v>
      </c>
      <c r="C3701" s="9">
        <f t="shared" si="289"/>
        <v>-6.4101447528016565E-3</v>
      </c>
      <c r="D3701" s="6">
        <f t="shared" si="290"/>
        <v>4.108995575187061E-5</v>
      </c>
      <c r="E3701" s="6">
        <f t="shared" si="292"/>
        <v>3.8129565595971818E-5</v>
      </c>
      <c r="F3701" s="6">
        <f t="shared" si="291"/>
        <v>0.16889218210633253</v>
      </c>
      <c r="G3701" s="17">
        <v>3.7534297007318263E-3</v>
      </c>
      <c r="H3701" s="9">
        <f t="shared" si="288"/>
        <v>4.1096494023983663E-3</v>
      </c>
      <c r="I3701" s="8"/>
      <c r="J3701" s="10"/>
      <c r="AC3701" s="14"/>
      <c r="AD3701" s="15"/>
    </row>
    <row r="3702" spans="1:30" hidden="1" outlineLevel="1" x14ac:dyDescent="0.3">
      <c r="A3702" s="14">
        <v>41886</v>
      </c>
      <c r="B3702" s="17">
        <v>-1.535599204710946E-3</v>
      </c>
      <c r="C3702" s="9">
        <f t="shared" si="289"/>
        <v>-7.1662992047109454E-3</v>
      </c>
      <c r="D3702" s="6">
        <f t="shared" si="290"/>
        <v>5.1355844291440728E-5</v>
      </c>
      <c r="E3702" s="6">
        <f t="shared" si="292"/>
        <v>4.108995575187061E-5</v>
      </c>
      <c r="F3702" s="6">
        <f t="shared" si="291"/>
        <v>0.14669545390609595</v>
      </c>
      <c r="G3702" s="17">
        <v>6.1742226273602428E-3</v>
      </c>
      <c r="H3702" s="9">
        <f t="shared" si="288"/>
        <v>3.8300842537220504E-3</v>
      </c>
      <c r="I3702" s="8"/>
      <c r="J3702" s="10"/>
      <c r="AC3702" s="14"/>
      <c r="AD3702" s="15"/>
    </row>
    <row r="3703" spans="1:30" hidden="1" outlineLevel="1" x14ac:dyDescent="0.3">
      <c r="A3703" s="14">
        <v>41887</v>
      </c>
      <c r="B3703" s="17">
        <v>5.0232477049595914E-3</v>
      </c>
      <c r="C3703" s="9">
        <f t="shared" si="289"/>
        <v>-6.0745229504040842E-4</v>
      </c>
      <c r="D3703" s="6">
        <f t="shared" si="290"/>
        <v>3.6899829074985939E-7</v>
      </c>
      <c r="E3703" s="6">
        <f t="shared" si="292"/>
        <v>5.1355844291440728E-5</v>
      </c>
      <c r="F3703" s="6">
        <f t="shared" si="291"/>
        <v>0.36195894190283356</v>
      </c>
      <c r="G3703" s="17">
        <v>5.7687525376354711E-3</v>
      </c>
      <c r="H3703" s="9">
        <f t="shared" si="288"/>
        <v>6.0163023685884795E-3</v>
      </c>
      <c r="I3703" s="8"/>
      <c r="J3703" s="10"/>
      <c r="AC3703" s="14"/>
      <c r="AD3703" s="15"/>
    </row>
    <row r="3704" spans="1:30" hidden="1" outlineLevel="1" x14ac:dyDescent="0.3">
      <c r="A3704" s="14">
        <v>41890</v>
      </c>
      <c r="B3704" s="17">
        <v>-3.0778458543158512E-3</v>
      </c>
      <c r="C3704" s="9">
        <f t="shared" si="289"/>
        <v>-8.7085458543158505E-3</v>
      </c>
      <c r="D3704" s="6">
        <f t="shared" si="290"/>
        <v>7.5838770896721785E-5</v>
      </c>
      <c r="E3704" s="6">
        <f t="shared" si="292"/>
        <v>3.6899829074985939E-7</v>
      </c>
      <c r="F3704" s="6">
        <f t="shared" si="291"/>
        <v>0.31857564090814422</v>
      </c>
      <c r="G3704" s="17">
        <v>3.9881421012050375E-3</v>
      </c>
      <c r="H3704" s="9">
        <f t="shared" si="288"/>
        <v>5.6442505340226013E-3</v>
      </c>
      <c r="I3704" s="8"/>
      <c r="J3704" s="10"/>
      <c r="AC3704" s="14"/>
      <c r="AD3704" s="15"/>
    </row>
    <row r="3705" spans="1:30" hidden="1" outlineLevel="1" x14ac:dyDescent="0.3">
      <c r="A3705" s="14">
        <v>41891</v>
      </c>
      <c r="B3705" s="17">
        <v>-6.5665215326854388E-3</v>
      </c>
      <c r="C3705" s="9">
        <f t="shared" si="289"/>
        <v>-1.2197221532685439E-2</v>
      </c>
      <c r="D3705" s="6">
        <f t="shared" si="290"/>
        <v>1.4877221311740532E-4</v>
      </c>
      <c r="E3705" s="6">
        <f t="shared" si="292"/>
        <v>7.5838770896721785E-5</v>
      </c>
      <c r="F3705" s="6">
        <f t="shared" si="291"/>
        <v>0.16297674304019621</v>
      </c>
      <c r="G3705" s="17">
        <v>4.4455111531899625E-3</v>
      </c>
      <c r="H3705" s="9">
        <f t="shared" si="288"/>
        <v>4.0370378130529846E-3</v>
      </c>
      <c r="I3705" s="8"/>
      <c r="J3705" s="10"/>
      <c r="AC3705" s="14"/>
      <c r="AD3705" s="15"/>
    </row>
    <row r="3706" spans="1:30" hidden="1" outlineLevel="1" x14ac:dyDescent="0.3">
      <c r="A3706" s="14">
        <v>41892</v>
      </c>
      <c r="B3706" s="17">
        <v>3.6394436003678032E-3</v>
      </c>
      <c r="C3706" s="9">
        <f t="shared" si="289"/>
        <v>-1.9912563996321965E-3</v>
      </c>
      <c r="D3706" s="6">
        <f t="shared" si="290"/>
        <v>3.9651020490761784E-6</v>
      </c>
      <c r="E3706" s="6">
        <f t="shared" si="292"/>
        <v>1.4877221311740532E-4</v>
      </c>
      <c r="F3706" s="6">
        <f t="shared" si="291"/>
        <v>0.19753917596705467</v>
      </c>
      <c r="G3706" s="17">
        <v>4.3075140452498465E-3</v>
      </c>
      <c r="H3706" s="9">
        <f t="shared" si="288"/>
        <v>4.4445379508679488E-3</v>
      </c>
      <c r="I3706" s="8"/>
      <c r="J3706" s="10"/>
      <c r="AC3706" s="14"/>
      <c r="AD3706" s="15"/>
    </row>
    <row r="3707" spans="1:30" hidden="1" outlineLevel="1" x14ac:dyDescent="0.3">
      <c r="A3707" s="14">
        <v>41893</v>
      </c>
      <c r="B3707" s="17">
        <v>8.8151676472054301E-4</v>
      </c>
      <c r="C3707" s="9">
        <f t="shared" si="289"/>
        <v>-4.7491832352794571E-3</v>
      </c>
      <c r="D3707" s="6">
        <f t="shared" si="290"/>
        <v>2.2554741402259452E-5</v>
      </c>
      <c r="E3707" s="6">
        <f t="shared" si="292"/>
        <v>3.9651020490761784E-6</v>
      </c>
      <c r="F3707" s="6">
        <f t="shared" si="291"/>
        <v>0.18669493286670177</v>
      </c>
      <c r="G3707" s="17">
        <v>4.4948430933790398E-3</v>
      </c>
      <c r="H3707" s="9">
        <f t="shared" si="288"/>
        <v>4.3208209042576821E-3</v>
      </c>
      <c r="I3707" s="8"/>
      <c r="J3707" s="10"/>
      <c r="AC3707" s="14"/>
      <c r="AD3707" s="15"/>
    </row>
    <row r="3708" spans="1:30" hidden="1" outlineLevel="1" x14ac:dyDescent="0.3">
      <c r="A3708" s="14">
        <v>41894</v>
      </c>
      <c r="B3708" s="17">
        <v>-5.9804054920040853E-3</v>
      </c>
      <c r="C3708" s="9">
        <f t="shared" si="289"/>
        <v>-1.1611105492004085E-2</v>
      </c>
      <c r="D3708" s="6">
        <f t="shared" si="290"/>
        <v>1.3481777074644743E-4</v>
      </c>
      <c r="E3708" s="6">
        <f t="shared" si="292"/>
        <v>2.2554741402259452E-5</v>
      </c>
      <c r="F3708" s="6">
        <f t="shared" si="291"/>
        <v>0.20146769224481709</v>
      </c>
      <c r="G3708" s="17">
        <v>4.8563829112419372E-3</v>
      </c>
      <c r="H3708" s="9">
        <f t="shared" si="288"/>
        <v>4.488515258354561E-3</v>
      </c>
      <c r="I3708" s="8"/>
      <c r="J3708" s="10"/>
      <c r="AC3708" s="14"/>
      <c r="AD3708" s="15"/>
    </row>
    <row r="3709" spans="1:30" hidden="1" outlineLevel="1" x14ac:dyDescent="0.3">
      <c r="A3709" s="14">
        <v>41897</v>
      </c>
      <c r="B3709" s="17">
        <v>-7.1040374811059547E-4</v>
      </c>
      <c r="C3709" s="9">
        <f t="shared" si="289"/>
        <v>-6.341103748110595E-3</v>
      </c>
      <c r="D3709" s="6">
        <f t="shared" si="290"/>
        <v>4.0209596744302234E-5</v>
      </c>
      <c r="E3709" s="6">
        <f t="shared" si="292"/>
        <v>1.3481777074644743E-4</v>
      </c>
      <c r="F3709" s="6">
        <f t="shared" si="291"/>
        <v>0.2317693811081947</v>
      </c>
      <c r="G3709" s="17">
        <v>3.201248441537153E-3</v>
      </c>
      <c r="H3709" s="9">
        <f t="shared" si="288"/>
        <v>4.8142432542217341E-3</v>
      </c>
      <c r="I3709" s="8"/>
      <c r="J3709" s="10"/>
      <c r="AC3709" s="14"/>
      <c r="AD3709" s="15"/>
    </row>
    <row r="3710" spans="1:30" hidden="1" outlineLevel="1" x14ac:dyDescent="0.3">
      <c r="A3710" s="14">
        <v>41898</v>
      </c>
      <c r="B3710" s="17">
        <v>7.4565073245575252E-3</v>
      </c>
      <c r="C3710" s="9">
        <f t="shared" si="289"/>
        <v>1.8258073245575254E-3</v>
      </c>
      <c r="D3710" s="6">
        <f t="shared" si="290"/>
        <v>3.3335723864079092E-6</v>
      </c>
      <c r="E3710" s="6">
        <f t="shared" si="292"/>
        <v>4.0209596744302234E-5</v>
      </c>
      <c r="F3710" s="6">
        <f t="shared" si="291"/>
        <v>0.11229824502886683</v>
      </c>
      <c r="G3710" s="17">
        <v>6.2204674901918805E-3</v>
      </c>
      <c r="H3710" s="9">
        <f t="shared" si="288"/>
        <v>3.3510930310701138E-3</v>
      </c>
      <c r="I3710" s="8"/>
      <c r="J3710" s="10"/>
      <c r="AC3710" s="14"/>
      <c r="AD3710" s="15"/>
    </row>
    <row r="3711" spans="1:30" hidden="1" outlineLevel="1" x14ac:dyDescent="0.3">
      <c r="A3711" s="14">
        <v>41899</v>
      </c>
      <c r="B3711" s="17">
        <v>1.2948050790873259E-3</v>
      </c>
      <c r="C3711" s="9">
        <f t="shared" si="289"/>
        <v>-4.3358949209126741E-3</v>
      </c>
      <c r="D3711" s="6">
        <f t="shared" si="290"/>
        <v>1.8799984765196323E-5</v>
      </c>
      <c r="E3711" s="6">
        <f t="shared" si="292"/>
        <v>3.3335723864079092E-6</v>
      </c>
      <c r="F3711" s="6">
        <f t="shared" si="291"/>
        <v>0.36708409088955968</v>
      </c>
      <c r="G3711" s="17">
        <v>5.7596663711938804E-3</v>
      </c>
      <c r="H3711" s="9">
        <f t="shared" si="288"/>
        <v>6.0587464948581539E-3</v>
      </c>
      <c r="I3711" s="8"/>
      <c r="J3711" s="10"/>
      <c r="AC3711" s="14"/>
      <c r="AD3711" s="15"/>
    </row>
    <row r="3712" spans="1:30" hidden="1" outlineLevel="1" x14ac:dyDescent="0.3">
      <c r="A3712" s="14">
        <v>41900</v>
      </c>
      <c r="B3712" s="17">
        <v>4.8792571273398259E-3</v>
      </c>
      <c r="C3712" s="9">
        <f t="shared" si="289"/>
        <v>-7.5144287266017389E-4</v>
      </c>
      <c r="D3712" s="6">
        <f t="shared" si="290"/>
        <v>5.6466639087177427E-7</v>
      </c>
      <c r="E3712" s="6">
        <f t="shared" si="292"/>
        <v>1.8799984765196323E-5</v>
      </c>
      <c r="F3712" s="6">
        <f t="shared" si="291"/>
        <v>0.31764060438610991</v>
      </c>
      <c r="G3712" s="17">
        <v>2.2272232408602597E-3</v>
      </c>
      <c r="H3712" s="9">
        <f t="shared" si="288"/>
        <v>5.6359613588642518E-3</v>
      </c>
      <c r="I3712" s="8"/>
      <c r="J3712" s="10"/>
      <c r="AC3712" s="14"/>
      <c r="AD3712" s="15"/>
    </row>
    <row r="3713" spans="1:30" hidden="1" outlineLevel="1" x14ac:dyDescent="0.3">
      <c r="A3713" s="14">
        <v>41901</v>
      </c>
      <c r="B3713" s="17">
        <v>-4.7738351040339826E-4</v>
      </c>
      <c r="C3713" s="9">
        <f t="shared" si="289"/>
        <v>-6.1080835104033978E-3</v>
      </c>
      <c r="D3713" s="6">
        <f t="shared" si="290"/>
        <v>3.7308684170061895E-5</v>
      </c>
      <c r="E3713" s="6">
        <f t="shared" si="292"/>
        <v>5.6466639087177427E-7</v>
      </c>
      <c r="F3713" s="6">
        <f t="shared" si="291"/>
        <v>6.493150585952645E-2</v>
      </c>
      <c r="G3713" s="17">
        <v>4.2173360499711057E-3</v>
      </c>
      <c r="H3713" s="9">
        <f t="shared" si="288"/>
        <v>2.5481661221263903E-3</v>
      </c>
      <c r="I3713" s="8"/>
      <c r="J3713" s="10"/>
      <c r="AC3713" s="14"/>
      <c r="AD3713" s="15"/>
    </row>
    <row r="3714" spans="1:30" hidden="1" outlineLevel="1" x14ac:dyDescent="0.3">
      <c r="A3714" s="14">
        <v>41904</v>
      </c>
      <c r="B3714" s="17">
        <v>-8.0456025302172683E-3</v>
      </c>
      <c r="C3714" s="9">
        <f t="shared" si="289"/>
        <v>-1.3676302530217267E-2</v>
      </c>
      <c r="D3714" s="6">
        <f t="shared" si="290"/>
        <v>1.8704125089802722E-4</v>
      </c>
      <c r="E3714" s="6">
        <f t="shared" si="292"/>
        <v>3.7308684170061895E-5</v>
      </c>
      <c r="F3714" s="6">
        <f t="shared" si="291"/>
        <v>0.17981499603954634</v>
      </c>
      <c r="G3714" s="17">
        <v>4.5903150276453341E-3</v>
      </c>
      <c r="H3714" s="9">
        <f t="shared" si="288"/>
        <v>4.2404598340220877E-3</v>
      </c>
      <c r="I3714" s="8"/>
      <c r="J3714" s="10"/>
      <c r="AC3714" s="14"/>
      <c r="AD3714" s="15"/>
    </row>
    <row r="3715" spans="1:30" hidden="1" outlineLevel="1" x14ac:dyDescent="0.3">
      <c r="A3715" s="14">
        <v>41905</v>
      </c>
      <c r="B3715" s="17">
        <v>-5.7932500796262516E-3</v>
      </c>
      <c r="C3715" s="9">
        <f t="shared" si="289"/>
        <v>-1.1423950079626252E-2</v>
      </c>
      <c r="D3715" s="6">
        <f t="shared" si="290"/>
        <v>1.3050663542179264E-4</v>
      </c>
      <c r="E3715" s="6">
        <f t="shared" si="292"/>
        <v>1.8704125089802722E-4</v>
      </c>
      <c r="F3715" s="6">
        <f t="shared" si="291"/>
        <v>0.20926536488445871</v>
      </c>
      <c r="G3715" s="17">
        <v>3.3793699807995324E-3</v>
      </c>
      <c r="H3715" s="9">
        <f t="shared" si="288"/>
        <v>4.5745531463134044E-3</v>
      </c>
      <c r="I3715" s="8"/>
      <c r="J3715" s="10"/>
      <c r="AC3715" s="14"/>
      <c r="AD3715" s="15"/>
    </row>
    <row r="3716" spans="1:30" hidden="1" outlineLevel="1" x14ac:dyDescent="0.3">
      <c r="A3716" s="14">
        <v>41906</v>
      </c>
      <c r="B3716" s="17">
        <v>7.8019767586520131E-3</v>
      </c>
      <c r="C3716" s="9">
        <f t="shared" si="289"/>
        <v>2.1712767586520134E-3</v>
      </c>
      <c r="D3716" s="6">
        <f t="shared" si="290"/>
        <v>4.7144427626623933E-6</v>
      </c>
      <c r="E3716" s="6">
        <f t="shared" si="292"/>
        <v>1.3050663542179264E-4</v>
      </c>
      <c r="F3716" s="6">
        <f t="shared" si="291"/>
        <v>0.12281287612380003</v>
      </c>
      <c r="G3716" s="17">
        <v>5.8007685137065708E-3</v>
      </c>
      <c r="H3716" s="9">
        <f t="shared" si="288"/>
        <v>3.504466808571598E-3</v>
      </c>
      <c r="I3716" s="8"/>
      <c r="J3716" s="10"/>
      <c r="AC3716" s="14"/>
      <c r="AD3716" s="15"/>
    </row>
    <row r="3717" spans="1:30" hidden="1" outlineLevel="1" x14ac:dyDescent="0.3">
      <c r="A3717" s="14">
        <v>41907</v>
      </c>
      <c r="B3717" s="17">
        <v>-1.6300913265170507E-2</v>
      </c>
      <c r="C3717" s="9">
        <f t="shared" si="289"/>
        <v>-2.1931613265170506E-2</v>
      </c>
      <c r="D3717" s="6">
        <f t="shared" si="290"/>
        <v>4.8099566041300289E-4</v>
      </c>
      <c r="E3717" s="6">
        <f t="shared" si="292"/>
        <v>4.7144427626623933E-6</v>
      </c>
      <c r="F3717" s="6">
        <f t="shared" si="291"/>
        <v>0.32189333478645821</v>
      </c>
      <c r="G3717" s="17">
        <v>6.0444931898436128E-3</v>
      </c>
      <c r="H3717" s="9">
        <f t="shared" si="288"/>
        <v>5.6735644420986197E-3</v>
      </c>
      <c r="I3717" s="8"/>
      <c r="J3717" s="10"/>
      <c r="AC3717" s="14"/>
      <c r="AD3717" s="15"/>
    </row>
    <row r="3718" spans="1:30" hidden="1" outlineLevel="1" x14ac:dyDescent="0.3">
      <c r="A3718" s="14">
        <v>41908</v>
      </c>
      <c r="B3718" s="17">
        <v>8.5392611240004395E-3</v>
      </c>
      <c r="C3718" s="9">
        <f t="shared" si="289"/>
        <v>2.9085611240004397E-3</v>
      </c>
      <c r="D3718" s="6">
        <f t="shared" si="290"/>
        <v>8.4597278120467022E-6</v>
      </c>
      <c r="E3718" s="6">
        <f t="shared" si="292"/>
        <v>4.8099566041300289E-4</v>
      </c>
      <c r="F3718" s="6">
        <f t="shared" si="291"/>
        <v>0.34783558663471936</v>
      </c>
      <c r="G3718" s="17">
        <v>5.0765905352609855E-3</v>
      </c>
      <c r="H3718" s="9">
        <f t="shared" si="288"/>
        <v>5.8977587830863288E-3</v>
      </c>
      <c r="I3718" s="8"/>
      <c r="J3718" s="10"/>
      <c r="AC3718" s="14"/>
      <c r="AD3718" s="15"/>
    </row>
    <row r="3719" spans="1:30" hidden="1" outlineLevel="1" x14ac:dyDescent="0.3">
      <c r="A3719" s="14">
        <v>41911</v>
      </c>
      <c r="B3719" s="17">
        <v>-2.5500508569145986E-3</v>
      </c>
      <c r="C3719" s="9">
        <f t="shared" si="289"/>
        <v>-8.1807508569145988E-3</v>
      </c>
      <c r="D3719" s="6">
        <f t="shared" si="290"/>
        <v>6.6924684582908941E-5</v>
      </c>
      <c r="E3719" s="6">
        <f t="shared" si="292"/>
        <v>8.4597278120467022E-6</v>
      </c>
      <c r="F3719" s="6">
        <f t="shared" si="291"/>
        <v>0.25133775699142646</v>
      </c>
      <c r="G3719" s="17">
        <v>7.1295484858645286E-3</v>
      </c>
      <c r="H3719" s="9">
        <f t="shared" si="288"/>
        <v>5.0133597216978796E-3</v>
      </c>
      <c r="I3719" s="8"/>
      <c r="J3719" s="10"/>
      <c r="AC3719" s="14"/>
      <c r="AD3719" s="15"/>
    </row>
    <row r="3720" spans="1:30" hidden="1" outlineLevel="1" x14ac:dyDescent="0.3">
      <c r="A3720" s="14">
        <v>41912</v>
      </c>
      <c r="B3720" s="17">
        <v>-2.7898165443094574E-3</v>
      </c>
      <c r="C3720" s="9">
        <f t="shared" si="289"/>
        <v>-8.420516544309458E-3</v>
      </c>
      <c r="D3720" s="6">
        <f t="shared" si="290"/>
        <v>7.090509887298929E-5</v>
      </c>
      <c r="E3720" s="6">
        <f t="shared" si="292"/>
        <v>6.6924684582908941E-5</v>
      </c>
      <c r="F3720" s="6">
        <f t="shared" si="291"/>
        <v>0.47580006947910042</v>
      </c>
      <c r="G3720" s="17">
        <v>5.2592422349650733E-3</v>
      </c>
      <c r="H3720" s="9">
        <f t="shared" si="288"/>
        <v>6.8978262480226364E-3</v>
      </c>
      <c r="I3720" s="8"/>
      <c r="J3720" s="10"/>
      <c r="AC3720" s="14"/>
      <c r="AD3720" s="15"/>
    </row>
    <row r="3721" spans="1:30" hidden="1" outlineLevel="1" x14ac:dyDescent="0.3">
      <c r="A3721" s="14">
        <v>41913</v>
      </c>
      <c r="B3721" s="17">
        <v>-1.3337106112641261E-2</v>
      </c>
      <c r="C3721" s="9">
        <f t="shared" si="289"/>
        <v>-1.8967806112641261E-2</v>
      </c>
      <c r="D3721" s="6">
        <f t="shared" si="290"/>
        <v>3.597776687267512E-4</v>
      </c>
      <c r="E3721" s="6">
        <f t="shared" si="292"/>
        <v>7.090509887298929E-5</v>
      </c>
      <c r="F3721" s="6">
        <f t="shared" si="291"/>
        <v>0.26825961214802113</v>
      </c>
      <c r="G3721" s="17">
        <v>7.3503945824211154E-3</v>
      </c>
      <c r="H3721" s="9">
        <f t="shared" si="288"/>
        <v>5.1793784583482718E-3</v>
      </c>
      <c r="I3721" s="8"/>
      <c r="J3721" s="10"/>
      <c r="AC3721" s="14"/>
      <c r="AD3721" s="15"/>
    </row>
    <row r="3722" spans="1:30" hidden="1" outlineLevel="1" x14ac:dyDescent="0.3">
      <c r="A3722" s="14">
        <v>41914</v>
      </c>
      <c r="B3722" s="17">
        <v>5.1433282528942084E-6</v>
      </c>
      <c r="C3722" s="9">
        <f t="shared" si="289"/>
        <v>-5.6255566717471053E-3</v>
      </c>
      <c r="D3722" s="6">
        <f t="shared" si="290"/>
        <v>3.1646887867038369E-5</v>
      </c>
      <c r="E3722" s="6">
        <f t="shared" si="292"/>
        <v>3.597776687267512E-4</v>
      </c>
      <c r="F3722" s="6">
        <f t="shared" si="291"/>
        <v>0.50449398111480614</v>
      </c>
      <c r="G3722" s="17">
        <v>9.9979068670824674E-3</v>
      </c>
      <c r="H3722" s="9">
        <f t="shared" si="288"/>
        <v>7.1027739729967905E-3</v>
      </c>
      <c r="I3722" s="8"/>
      <c r="J3722" s="10"/>
      <c r="AC3722" s="14"/>
      <c r="AD3722" s="15"/>
    </row>
    <row r="3723" spans="1:30" hidden="1" outlineLevel="1" x14ac:dyDescent="0.3">
      <c r="A3723" s="14">
        <v>41915</v>
      </c>
      <c r="B3723" s="17">
        <v>1.1103635523902509E-2</v>
      </c>
      <c r="C3723" s="9">
        <f t="shared" si="289"/>
        <v>5.472935523902509E-3</v>
      </c>
      <c r="D3723" s="6">
        <f t="shared" si="290"/>
        <v>2.995302324879403E-5</v>
      </c>
      <c r="E3723" s="6">
        <f t="shared" si="292"/>
        <v>3.1646887867038369E-5</v>
      </c>
      <c r="F3723" s="6">
        <f t="shared" si="291"/>
        <v>0.91583057247606969</v>
      </c>
      <c r="G3723" s="17">
        <v>5.7123322737376234E-3</v>
      </c>
      <c r="H3723" s="9">
        <f t="shared" si="288"/>
        <v>9.5699037219612072E-3</v>
      </c>
      <c r="I3723" s="8"/>
      <c r="J3723" s="10"/>
      <c r="AC3723" s="14"/>
      <c r="AD3723" s="15"/>
    </row>
    <row r="3724" spans="1:30" hidden="1" outlineLevel="1" x14ac:dyDescent="0.3">
      <c r="A3724" s="14">
        <v>41918</v>
      </c>
      <c r="B3724" s="17">
        <v>-1.5663860013981836E-3</v>
      </c>
      <c r="C3724" s="9">
        <f t="shared" si="289"/>
        <v>-7.1970860013981838E-3</v>
      </c>
      <c r="D3724" s="6">
        <f t="shared" si="290"/>
        <v>5.1798046911521699E-5</v>
      </c>
      <c r="E3724" s="6">
        <f t="shared" si="292"/>
        <v>2.995302324879403E-5</v>
      </c>
      <c r="F3724" s="6">
        <f t="shared" si="291"/>
        <v>0.31277353823005488</v>
      </c>
      <c r="G3724" s="17">
        <v>6.4007341237440289E-3</v>
      </c>
      <c r="H3724" s="9">
        <f t="shared" si="288"/>
        <v>5.592616008900082E-3</v>
      </c>
      <c r="I3724" s="8"/>
      <c r="J3724" s="10"/>
      <c r="AC3724" s="14"/>
      <c r="AD3724" s="15"/>
    </row>
    <row r="3725" spans="1:30" hidden="1" outlineLevel="1" x14ac:dyDescent="0.3">
      <c r="A3725" s="14">
        <v>41919</v>
      </c>
      <c r="B3725" s="17">
        <v>-1.5241618619131227E-2</v>
      </c>
      <c r="C3725" s="9">
        <f t="shared" si="289"/>
        <v>-2.0872318619131226E-2</v>
      </c>
      <c r="D3725" s="6">
        <f t="shared" si="290"/>
        <v>4.3565368453853207E-4</v>
      </c>
      <c r="E3725" s="6">
        <f t="shared" si="292"/>
        <v>5.1798046911521699E-5</v>
      </c>
      <c r="F3725" s="6">
        <f t="shared" si="291"/>
        <v>0.38747188914167718</v>
      </c>
      <c r="G3725" s="17">
        <v>5.6050562338043185E-3</v>
      </c>
      <c r="H3725" s="9">
        <f t="shared" si="288"/>
        <v>6.2247240030516796E-3</v>
      </c>
      <c r="I3725" s="8"/>
      <c r="J3725" s="10"/>
      <c r="AC3725" s="14"/>
      <c r="AD3725" s="15"/>
    </row>
    <row r="3726" spans="1:30" hidden="1" outlineLevel="1" x14ac:dyDescent="0.3">
      <c r="A3726" s="14">
        <v>41920</v>
      </c>
      <c r="B3726" s="17">
        <v>1.7310947498059191E-2</v>
      </c>
      <c r="C3726" s="9">
        <f t="shared" si="289"/>
        <v>1.1680247498059192E-2</v>
      </c>
      <c r="D3726" s="6">
        <f t="shared" si="290"/>
        <v>1.3642818161591801E-4</v>
      </c>
      <c r="E3726" s="6">
        <f t="shared" si="292"/>
        <v>4.3565368453853207E-4</v>
      </c>
      <c r="F3726" s="6">
        <f t="shared" si="291"/>
        <v>0.30197465532097467</v>
      </c>
      <c r="G3726" s="17">
        <v>1.2490250077270674E-2</v>
      </c>
      <c r="H3726" s="9">
        <f t="shared" ref="H3726:H3789" si="293">SQRT(F3726)/100</f>
        <v>5.4952220639476858E-3</v>
      </c>
      <c r="I3726" s="8"/>
      <c r="J3726" s="10"/>
      <c r="AC3726" s="14"/>
      <c r="AD3726" s="15"/>
    </row>
    <row r="3727" spans="1:30" hidden="1" outlineLevel="1" x14ac:dyDescent="0.3">
      <c r="A3727" s="14">
        <v>41921</v>
      </c>
      <c r="B3727" s="17">
        <v>-2.0877848454311218E-2</v>
      </c>
      <c r="C3727" s="9">
        <f t="shared" ref="C3727:C3790" si="294">B3727-B$5</f>
        <v>-2.6508548454311217E-2</v>
      </c>
      <c r="D3727" s="6">
        <f t="shared" ref="D3727:D3790" si="295">C3727^2</f>
        <v>7.0270314115456563E-4</v>
      </c>
      <c r="E3727" s="6">
        <f t="shared" si="292"/>
        <v>1.3642818161591801E-4</v>
      </c>
      <c r="F3727" s="6">
        <f t="shared" ref="F3727:F3790" si="296">IF(C3726&gt;0,B$6+B$7*E3727+B$8*(G3726*100)^2,B$6+B$7*E3727+B$8*(G3726*100)^2+E3727*$B$9)</f>
        <v>1.4178488500143118</v>
      </c>
      <c r="G3727" s="17">
        <v>8.1198795031100536E-3</v>
      </c>
      <c r="H3727" s="9">
        <f t="shared" si="293"/>
        <v>1.1907345842018328E-2</v>
      </c>
      <c r="I3727" s="8"/>
      <c r="J3727" s="10"/>
      <c r="AC3727" s="14"/>
      <c r="AD3727" s="15"/>
    </row>
    <row r="3728" spans="1:30" hidden="1" outlineLevel="1" x14ac:dyDescent="0.3">
      <c r="A3728" s="14">
        <v>41922</v>
      </c>
      <c r="B3728" s="17">
        <v>-1.1517080026212181E-2</v>
      </c>
      <c r="C3728" s="9">
        <f t="shared" si="294"/>
        <v>-1.714778002621218E-2</v>
      </c>
      <c r="D3728" s="6">
        <f t="shared" si="295"/>
        <v>2.9404635982736138E-4</v>
      </c>
      <c r="E3728" s="6">
        <f t="shared" ref="E3728:E3791" si="297">D3727</f>
        <v>7.0270314115456563E-4</v>
      </c>
      <c r="F3728" s="6">
        <f t="shared" si="296"/>
        <v>0.61117895278644441</v>
      </c>
      <c r="G3728" s="17">
        <v>9.8921322815290653E-3</v>
      </c>
      <c r="H3728" s="9">
        <f t="shared" si="293"/>
        <v>7.8177935044771059E-3</v>
      </c>
      <c r="I3728" s="8"/>
      <c r="J3728" s="10"/>
      <c r="AC3728" s="14"/>
      <c r="AD3728" s="15"/>
    </row>
    <row r="3729" spans="1:30" hidden="1" outlineLevel="1" x14ac:dyDescent="0.3">
      <c r="A3729" s="14">
        <v>41925</v>
      </c>
      <c r="B3729" s="17">
        <v>-1.660503320252386E-2</v>
      </c>
      <c r="C3729" s="9">
        <f t="shared" si="294"/>
        <v>-2.2235733202523859E-2</v>
      </c>
      <c r="D3729" s="6">
        <f t="shared" si="295"/>
        <v>4.9442783105382198E-4</v>
      </c>
      <c r="E3729" s="6">
        <f t="shared" si="297"/>
        <v>2.9404635982736138E-4</v>
      </c>
      <c r="F3729" s="6">
        <f t="shared" si="296"/>
        <v>0.89703187144423413</v>
      </c>
      <c r="G3729" s="17">
        <v>1.0017230816543064E-2</v>
      </c>
      <c r="H3729" s="9">
        <f t="shared" si="293"/>
        <v>9.471176650470807E-3</v>
      </c>
      <c r="I3729" s="8"/>
      <c r="J3729" s="10"/>
      <c r="AC3729" s="14"/>
      <c r="AD3729" s="15"/>
    </row>
    <row r="3730" spans="1:30" hidden="1" outlineLevel="1" x14ac:dyDescent="0.3">
      <c r="A3730" s="14">
        <v>41926</v>
      </c>
      <c r="B3730" s="17">
        <v>1.5776196808667681E-3</v>
      </c>
      <c r="C3730" s="9">
        <f t="shared" si="294"/>
        <v>-4.0530803191332317E-3</v>
      </c>
      <c r="D3730" s="6">
        <f t="shared" si="295"/>
        <v>1.6427460073345141E-5</v>
      </c>
      <c r="E3730" s="6">
        <f t="shared" si="297"/>
        <v>4.9442783105382198E-4</v>
      </c>
      <c r="F3730" s="6">
        <f t="shared" si="296"/>
        <v>0.91937526993296026</v>
      </c>
      <c r="G3730" s="17">
        <v>1.0866542562252732E-2</v>
      </c>
      <c r="H3730" s="9">
        <f t="shared" si="293"/>
        <v>9.5884058629834828E-3</v>
      </c>
      <c r="I3730" s="8"/>
      <c r="J3730" s="10"/>
      <c r="AC3730" s="14"/>
      <c r="AD3730" s="15"/>
    </row>
    <row r="3731" spans="1:30" hidden="1" outlineLevel="1" x14ac:dyDescent="0.3">
      <c r="A3731" s="14">
        <v>41927</v>
      </c>
      <c r="B3731" s="17">
        <v>-8.1333007260773488E-3</v>
      </c>
      <c r="C3731" s="9">
        <f t="shared" si="294"/>
        <v>-1.3764000726077349E-2</v>
      </c>
      <c r="D3731" s="6">
        <f t="shared" si="295"/>
        <v>1.894477159874578E-4</v>
      </c>
      <c r="E3731" s="6">
        <f t="shared" si="297"/>
        <v>1.6427460073345141E-5</v>
      </c>
      <c r="F3731" s="6">
        <f t="shared" si="296"/>
        <v>1.0781610636330239</v>
      </c>
      <c r="G3731" s="17">
        <v>2.3911425228794542E-2</v>
      </c>
      <c r="H3731" s="9">
        <f t="shared" si="293"/>
        <v>1.0383453489244432E-2</v>
      </c>
      <c r="I3731" s="8"/>
      <c r="J3731" s="10"/>
      <c r="AC3731" s="14"/>
      <c r="AD3731" s="15"/>
    </row>
    <row r="3732" spans="1:30" hidden="1" outlineLevel="1" x14ac:dyDescent="0.3">
      <c r="A3732" s="14">
        <v>41928</v>
      </c>
      <c r="B3732" s="17">
        <v>1.4496720044176971E-4</v>
      </c>
      <c r="C3732" s="9">
        <f t="shared" si="294"/>
        <v>-5.4857327995582305E-3</v>
      </c>
      <c r="D3732" s="6">
        <f t="shared" si="295"/>
        <v>3.009326434814898E-5</v>
      </c>
      <c r="E3732" s="6">
        <f t="shared" si="297"/>
        <v>1.894477159874578E-4</v>
      </c>
      <c r="F3732" s="6">
        <f t="shared" si="296"/>
        <v>5.1417536962902712</v>
      </c>
      <c r="G3732" s="17">
        <v>1.4997052325649305E-2</v>
      </c>
      <c r="H3732" s="9">
        <f t="shared" si="293"/>
        <v>2.2675435379040182E-2</v>
      </c>
      <c r="I3732" s="8"/>
      <c r="J3732" s="10"/>
      <c r="AC3732" s="14"/>
      <c r="AD3732" s="15"/>
    </row>
    <row r="3733" spans="1:30" hidden="1" outlineLevel="1" x14ac:dyDescent="0.3">
      <c r="A3733" s="14">
        <v>41929</v>
      </c>
      <c r="B3733" s="17">
        <v>1.2801813377146141E-2</v>
      </c>
      <c r="C3733" s="9">
        <f t="shared" si="294"/>
        <v>7.1711133771461414E-3</v>
      </c>
      <c r="D3733" s="6">
        <f t="shared" si="295"/>
        <v>5.1424867067884337E-5</v>
      </c>
      <c r="E3733" s="6">
        <f t="shared" si="297"/>
        <v>3.009326434814898E-5</v>
      </c>
      <c r="F3733" s="6">
        <f t="shared" si="296"/>
        <v>2.0350382354507164</v>
      </c>
      <c r="G3733" s="17">
        <v>1.058444596460917E-2</v>
      </c>
      <c r="H3733" s="9">
        <f t="shared" si="293"/>
        <v>1.4265476632243019E-2</v>
      </c>
      <c r="I3733" s="8"/>
      <c r="J3733" s="10"/>
      <c r="AC3733" s="14"/>
      <c r="AD3733" s="15"/>
    </row>
    <row r="3734" spans="1:30" hidden="1" outlineLevel="1" x14ac:dyDescent="0.3">
      <c r="A3734" s="14">
        <v>41932</v>
      </c>
      <c r="B3734" s="17">
        <v>9.1011161212813142E-3</v>
      </c>
      <c r="C3734" s="9">
        <f t="shared" si="294"/>
        <v>3.4704161212813145E-3</v>
      </c>
      <c r="D3734" s="6">
        <f t="shared" si="295"/>
        <v>1.2043788054849243E-5</v>
      </c>
      <c r="E3734" s="6">
        <f t="shared" si="297"/>
        <v>5.1424867067884337E-5</v>
      </c>
      <c r="F3734" s="6">
        <f t="shared" si="296"/>
        <v>1.0239571560553999</v>
      </c>
      <c r="G3734" s="17">
        <v>6.0004655999068056E-3</v>
      </c>
      <c r="H3734" s="9">
        <f t="shared" si="293"/>
        <v>1.0119076815873075E-2</v>
      </c>
      <c r="I3734" s="8"/>
      <c r="J3734" s="10"/>
      <c r="AC3734" s="14"/>
      <c r="AD3734" s="15"/>
    </row>
    <row r="3735" spans="1:30" hidden="1" outlineLevel="1" x14ac:dyDescent="0.3">
      <c r="A3735" s="14">
        <v>41933</v>
      </c>
      <c r="B3735" s="17">
        <v>1.9385370827750908E-2</v>
      </c>
      <c r="C3735" s="9">
        <f t="shared" si="294"/>
        <v>1.375467082775091E-2</v>
      </c>
      <c r="D3735" s="6">
        <f t="shared" si="295"/>
        <v>1.8919096957978188E-4</v>
      </c>
      <c r="E3735" s="6">
        <f t="shared" si="297"/>
        <v>1.2043788054849243E-5</v>
      </c>
      <c r="F3735" s="6">
        <f t="shared" si="296"/>
        <v>0.34300204648212496</v>
      </c>
      <c r="G3735" s="17">
        <v>7.5257745067535964E-3</v>
      </c>
      <c r="H3735" s="9">
        <f t="shared" si="293"/>
        <v>5.8566376572409271E-3</v>
      </c>
      <c r="I3735" s="8"/>
      <c r="J3735" s="10"/>
      <c r="AC3735" s="14"/>
      <c r="AD3735" s="15"/>
    </row>
    <row r="3736" spans="1:30" hidden="1" outlineLevel="1" x14ac:dyDescent="0.3">
      <c r="A3736" s="14">
        <v>41934</v>
      </c>
      <c r="B3736" s="17">
        <v>-7.326100661610842E-3</v>
      </c>
      <c r="C3736" s="9">
        <f t="shared" si="294"/>
        <v>-1.2956800661610842E-2</v>
      </c>
      <c r="D3736" s="6">
        <f t="shared" si="295"/>
        <v>1.6787868338471914E-4</v>
      </c>
      <c r="E3736" s="6">
        <f t="shared" si="297"/>
        <v>1.8919096957978188E-4</v>
      </c>
      <c r="F3736" s="6">
        <f t="shared" si="296"/>
        <v>0.52780013421590255</v>
      </c>
      <c r="G3736" s="17">
        <v>7.0070368223631198E-3</v>
      </c>
      <c r="H3736" s="9">
        <f t="shared" si="293"/>
        <v>7.2649854384981569E-3</v>
      </c>
      <c r="I3736" s="8"/>
      <c r="J3736" s="10"/>
      <c r="AC3736" s="14"/>
      <c r="AD3736" s="15"/>
    </row>
    <row r="3737" spans="1:30" hidden="1" outlineLevel="1" x14ac:dyDescent="0.3">
      <c r="A3737" s="14">
        <v>41935</v>
      </c>
      <c r="B3737" s="17">
        <v>1.2228305721599457E-2</v>
      </c>
      <c r="C3737" s="9">
        <f t="shared" si="294"/>
        <v>6.5976057215994576E-3</v>
      </c>
      <c r="D3737" s="6">
        <f t="shared" si="295"/>
        <v>4.3528401257681901E-5</v>
      </c>
      <c r="E3737" s="6">
        <f t="shared" si="297"/>
        <v>1.6787868338471914E-4</v>
      </c>
      <c r="F3737" s="6">
        <f t="shared" si="296"/>
        <v>0.46030500750078601</v>
      </c>
      <c r="G3737" s="17">
        <v>9.8231845642387967E-3</v>
      </c>
      <c r="H3737" s="9">
        <f t="shared" si="293"/>
        <v>6.7845781556467163E-3</v>
      </c>
      <c r="I3737" s="8"/>
      <c r="J3737" s="10"/>
      <c r="AC3737" s="14"/>
      <c r="AD3737" s="15"/>
    </row>
    <row r="3738" spans="1:30" hidden="1" outlineLevel="1" x14ac:dyDescent="0.3">
      <c r="A3738" s="14">
        <v>41936</v>
      </c>
      <c r="B3738" s="17">
        <v>7.028690175713768E-3</v>
      </c>
      <c r="C3738" s="9">
        <f t="shared" si="294"/>
        <v>1.3979901757137682E-3</v>
      </c>
      <c r="D3738" s="6">
        <f t="shared" si="295"/>
        <v>1.9543765313922126E-6</v>
      </c>
      <c r="E3738" s="6">
        <f t="shared" si="297"/>
        <v>4.3528401257681901E-5</v>
      </c>
      <c r="F3738" s="6">
        <f t="shared" si="296"/>
        <v>0.88480531178367205</v>
      </c>
      <c r="G3738" s="17">
        <v>5.5219288937770773E-3</v>
      </c>
      <c r="H3738" s="9">
        <f t="shared" si="293"/>
        <v>9.4064090480037704E-3</v>
      </c>
      <c r="I3738" s="8"/>
      <c r="J3738" s="10"/>
      <c r="AC3738" s="14"/>
      <c r="AD3738" s="15"/>
    </row>
    <row r="3739" spans="1:30" hidden="1" outlineLevel="1" x14ac:dyDescent="0.3">
      <c r="A3739" s="14">
        <v>41939</v>
      </c>
      <c r="B3739" s="17">
        <v>-1.5026968788353207E-3</v>
      </c>
      <c r="C3739" s="9">
        <f t="shared" si="294"/>
        <v>-7.1333968788353207E-3</v>
      </c>
      <c r="D3739" s="6">
        <f t="shared" si="295"/>
        <v>5.0885351030977498E-5</v>
      </c>
      <c r="E3739" s="6">
        <f t="shared" si="297"/>
        <v>1.9543765313922126E-6</v>
      </c>
      <c r="F3739" s="6">
        <f t="shared" si="296"/>
        <v>0.29361414532693253</v>
      </c>
      <c r="G3739" s="17">
        <v>5.3312927273376446E-3</v>
      </c>
      <c r="H3739" s="9">
        <f t="shared" si="293"/>
        <v>5.4186174004715679E-3</v>
      </c>
      <c r="I3739" s="8"/>
      <c r="J3739" s="10"/>
      <c r="AC3739" s="14"/>
      <c r="AD3739" s="15"/>
    </row>
    <row r="3740" spans="1:30" hidden="1" outlineLevel="1" x14ac:dyDescent="0.3">
      <c r="A3740" s="14">
        <v>41940</v>
      </c>
      <c r="B3740" s="17">
        <v>1.1868364566909297E-2</v>
      </c>
      <c r="C3740" s="9">
        <f t="shared" si="294"/>
        <v>6.2376645669092968E-3</v>
      </c>
      <c r="D3740" s="6">
        <f t="shared" si="295"/>
        <v>3.8908459249275748E-5</v>
      </c>
      <c r="E3740" s="6">
        <f t="shared" si="297"/>
        <v>5.0885351030977498E-5</v>
      </c>
      <c r="F3740" s="6">
        <f t="shared" si="296"/>
        <v>0.27509080275438663</v>
      </c>
      <c r="G3740" s="17">
        <v>4.232962872074514E-3</v>
      </c>
      <c r="H3740" s="9">
        <f t="shared" si="293"/>
        <v>5.2449099396880651E-3</v>
      </c>
      <c r="I3740" s="8"/>
      <c r="J3740" s="10"/>
      <c r="AC3740" s="14"/>
      <c r="AD3740" s="15"/>
    </row>
    <row r="3741" spans="1:30" hidden="1" outlineLevel="1" x14ac:dyDescent="0.3">
      <c r="A3741" s="14">
        <v>41941</v>
      </c>
      <c r="B3741" s="17">
        <v>-1.3863159906425204E-3</v>
      </c>
      <c r="C3741" s="9">
        <f t="shared" si="294"/>
        <v>-7.01701599064252E-3</v>
      </c>
      <c r="D3741" s="6">
        <f t="shared" si="295"/>
        <v>4.9238513412932826E-5</v>
      </c>
      <c r="E3741" s="6">
        <f t="shared" si="297"/>
        <v>3.8908459249275748E-5</v>
      </c>
      <c r="F3741" s="6">
        <f t="shared" si="296"/>
        <v>0.18099129917621382</v>
      </c>
      <c r="G3741" s="17">
        <v>7.6269294177372373E-3</v>
      </c>
      <c r="H3741" s="9">
        <f t="shared" si="293"/>
        <v>4.2543072194684509E-3</v>
      </c>
      <c r="I3741" s="8"/>
      <c r="J3741" s="10"/>
      <c r="AC3741" s="14"/>
      <c r="AD3741" s="15"/>
    </row>
    <row r="3742" spans="1:30" hidden="1" outlineLevel="1" x14ac:dyDescent="0.3">
      <c r="A3742" s="14">
        <v>41942</v>
      </c>
      <c r="B3742" s="17">
        <v>6.2107972478745079E-3</v>
      </c>
      <c r="C3742" s="9">
        <f t="shared" si="294"/>
        <v>5.8009724787450815E-4</v>
      </c>
      <c r="D3742" s="6">
        <f t="shared" si="295"/>
        <v>3.3651281699157858E-7</v>
      </c>
      <c r="E3742" s="6">
        <f t="shared" si="297"/>
        <v>4.9238513412932826E-5</v>
      </c>
      <c r="F3742" s="6">
        <f t="shared" si="296"/>
        <v>0.54153771156739328</v>
      </c>
      <c r="G3742" s="17">
        <v>7.1665913887846598E-3</v>
      </c>
      <c r="H3742" s="9">
        <f t="shared" si="293"/>
        <v>7.3589245924074618E-3</v>
      </c>
      <c r="I3742" s="8"/>
      <c r="J3742" s="10"/>
      <c r="AC3742" s="14"/>
      <c r="AD3742" s="15"/>
    </row>
    <row r="3743" spans="1:30" hidden="1" outlineLevel="1" x14ac:dyDescent="0.3">
      <c r="A3743" s="14">
        <v>41943</v>
      </c>
      <c r="B3743" s="17">
        <v>1.166311423314725E-2</v>
      </c>
      <c r="C3743" s="9">
        <f t="shared" si="294"/>
        <v>6.0324142331472505E-3</v>
      </c>
      <c r="D3743" s="6">
        <f t="shared" si="295"/>
        <v>3.6390021480277527E-5</v>
      </c>
      <c r="E3743" s="6">
        <f t="shared" si="297"/>
        <v>3.3651281699157858E-7</v>
      </c>
      <c r="F3743" s="6">
        <f t="shared" si="296"/>
        <v>0.48053180782246885</v>
      </c>
      <c r="G3743" s="17">
        <v>4.6321476067434355E-3</v>
      </c>
      <c r="H3743" s="9">
        <f t="shared" si="293"/>
        <v>6.9320401601726811E-3</v>
      </c>
      <c r="I3743" s="8"/>
      <c r="J3743" s="10"/>
      <c r="AC3743" s="14"/>
      <c r="AD3743" s="15"/>
    </row>
    <row r="3744" spans="1:30" hidden="1" outlineLevel="1" x14ac:dyDescent="0.3">
      <c r="A3744" s="14">
        <v>41946</v>
      </c>
      <c r="B3744" s="17">
        <v>-1.1892891639703059E-4</v>
      </c>
      <c r="C3744" s="9">
        <f t="shared" si="294"/>
        <v>-5.74962891639703E-3</v>
      </c>
      <c r="D3744" s="6">
        <f t="shared" si="295"/>
        <v>3.3058232676268885E-5</v>
      </c>
      <c r="E3744" s="6">
        <f t="shared" si="297"/>
        <v>3.6390021480277527E-5</v>
      </c>
      <c r="F3744" s="6">
        <f t="shared" si="296"/>
        <v>0.21268848102359461</v>
      </c>
      <c r="G3744" s="17">
        <v>3.5557751087137756E-3</v>
      </c>
      <c r="H3744" s="9">
        <f t="shared" si="293"/>
        <v>4.6118161392622167E-3</v>
      </c>
      <c r="I3744" s="8"/>
      <c r="J3744" s="10"/>
      <c r="AC3744" s="14"/>
      <c r="AD3744" s="15"/>
    </row>
    <row r="3745" spans="1:30" hidden="1" outlineLevel="1" x14ac:dyDescent="0.3">
      <c r="A3745" s="14">
        <v>41947</v>
      </c>
      <c r="B3745" s="17">
        <v>-2.8338532526688185E-3</v>
      </c>
      <c r="C3745" s="9">
        <f t="shared" si="294"/>
        <v>-8.4645532526688178E-3</v>
      </c>
      <c r="D3745" s="6">
        <f t="shared" si="295"/>
        <v>7.1648661767266259E-5</v>
      </c>
      <c r="E3745" s="6">
        <f t="shared" si="297"/>
        <v>3.3058232676268885E-5</v>
      </c>
      <c r="F3745" s="6">
        <f t="shared" si="296"/>
        <v>0.13375389975396951</v>
      </c>
      <c r="G3745" s="17">
        <v>6.0356636420344882E-3</v>
      </c>
      <c r="H3745" s="9">
        <f t="shared" si="293"/>
        <v>3.657238025531966E-3</v>
      </c>
      <c r="I3745" s="8"/>
      <c r="J3745" s="10"/>
      <c r="AC3745" s="14"/>
      <c r="AD3745" s="15"/>
    </row>
    <row r="3746" spans="1:30" hidden="1" outlineLevel="1" x14ac:dyDescent="0.3">
      <c r="A3746" s="14">
        <v>41948</v>
      </c>
      <c r="B3746" s="17">
        <v>5.684311060807138E-3</v>
      </c>
      <c r="C3746" s="9">
        <f t="shared" si="294"/>
        <v>5.3611060807138254E-5</v>
      </c>
      <c r="D3746" s="6">
        <f t="shared" si="295"/>
        <v>2.8741458408666753E-9</v>
      </c>
      <c r="E3746" s="6">
        <f t="shared" si="297"/>
        <v>7.1648661767266259E-5</v>
      </c>
      <c r="F3746" s="6">
        <f t="shared" si="296"/>
        <v>0.34680910863983544</v>
      </c>
      <c r="G3746" s="17">
        <v>2.6416237568633099E-3</v>
      </c>
      <c r="H3746" s="9">
        <f t="shared" si="293"/>
        <v>5.8890500816331619E-3</v>
      </c>
      <c r="I3746" s="8"/>
      <c r="J3746" s="10"/>
      <c r="AC3746" s="14"/>
      <c r="AD3746" s="15"/>
    </row>
    <row r="3747" spans="1:30" hidden="1" outlineLevel="1" x14ac:dyDescent="0.3">
      <c r="A3747" s="14">
        <v>41949</v>
      </c>
      <c r="B3747" s="17">
        <v>3.7684036443293651E-3</v>
      </c>
      <c r="C3747" s="9">
        <f t="shared" si="294"/>
        <v>-1.8622963556706347E-3</v>
      </c>
      <c r="D3747" s="6">
        <f t="shared" si="295"/>
        <v>3.4681477163441272E-6</v>
      </c>
      <c r="E3747" s="6">
        <f t="shared" si="297"/>
        <v>2.8741458408666753E-9</v>
      </c>
      <c r="F3747" s="6">
        <f t="shared" si="296"/>
        <v>8.3003523084290196E-2</v>
      </c>
      <c r="G3747" s="17">
        <v>5.1845092883051605E-3</v>
      </c>
      <c r="H3747" s="9">
        <f t="shared" si="293"/>
        <v>2.8810332015492325E-3</v>
      </c>
      <c r="I3747" s="8"/>
      <c r="J3747" s="10"/>
      <c r="AC3747" s="14"/>
      <c r="AD3747" s="15"/>
    </row>
    <row r="3748" spans="1:30" hidden="1" outlineLevel="1" x14ac:dyDescent="0.3">
      <c r="A3748" s="14">
        <v>41950</v>
      </c>
      <c r="B3748" s="17">
        <v>3.4952512677947608E-4</v>
      </c>
      <c r="C3748" s="9">
        <f t="shared" si="294"/>
        <v>-5.2811748732205233E-3</v>
      </c>
      <c r="D3748" s="6">
        <f t="shared" si="295"/>
        <v>2.7890808041535812E-5</v>
      </c>
      <c r="E3748" s="6">
        <f t="shared" si="297"/>
        <v>3.4681477163441272E-6</v>
      </c>
      <c r="F3748" s="6">
        <f t="shared" si="296"/>
        <v>0.26125702858986227</v>
      </c>
      <c r="G3748" s="17">
        <v>3.4087142842135331E-3</v>
      </c>
      <c r="H3748" s="9">
        <f t="shared" si="293"/>
        <v>5.1113308305162789E-3</v>
      </c>
      <c r="I3748" s="8"/>
      <c r="J3748" s="10"/>
      <c r="AC3748" s="14"/>
      <c r="AD3748" s="15"/>
    </row>
    <row r="3749" spans="1:30" hidden="1" outlineLevel="1" x14ac:dyDescent="0.3">
      <c r="A3749" s="14">
        <v>41953</v>
      </c>
      <c r="B3749" s="17">
        <v>3.1153270195577484E-3</v>
      </c>
      <c r="C3749" s="9">
        <f t="shared" si="294"/>
        <v>-2.5153729804422514E-3</v>
      </c>
      <c r="D3749" s="6">
        <f t="shared" si="295"/>
        <v>6.327101230738935E-6</v>
      </c>
      <c r="E3749" s="6">
        <f t="shared" si="297"/>
        <v>2.7890808041535812E-5</v>
      </c>
      <c r="F3749" s="6">
        <f t="shared" si="296"/>
        <v>0.12457921095393157</v>
      </c>
      <c r="G3749" s="17">
        <v>2.2488599739288228E-3</v>
      </c>
      <c r="H3749" s="9">
        <f t="shared" si="293"/>
        <v>3.5295780336172138E-3</v>
      </c>
      <c r="I3749" s="8"/>
      <c r="J3749" s="10"/>
      <c r="AC3749" s="14"/>
      <c r="AD3749" s="15"/>
    </row>
    <row r="3750" spans="1:30" hidden="1" outlineLevel="1" x14ac:dyDescent="0.3">
      <c r="A3750" s="14">
        <v>41954</v>
      </c>
      <c r="B3750" s="17">
        <v>6.9645163028610386E-4</v>
      </c>
      <c r="C3750" s="9">
        <f t="shared" si="294"/>
        <v>-4.9342483697138962E-3</v>
      </c>
      <c r="D3750" s="6">
        <f t="shared" si="295"/>
        <v>2.4346806974024242E-5</v>
      </c>
      <c r="E3750" s="6">
        <f t="shared" si="297"/>
        <v>6.327101230738935E-6</v>
      </c>
      <c r="F3750" s="6">
        <f t="shared" si="296"/>
        <v>6.5799972697702908E-2</v>
      </c>
      <c r="G3750" s="17">
        <v>1.9328586188914756E-3</v>
      </c>
      <c r="H3750" s="9">
        <f t="shared" si="293"/>
        <v>2.5651505354988995E-3</v>
      </c>
      <c r="I3750" s="8"/>
      <c r="J3750" s="10"/>
      <c r="AC3750" s="14"/>
      <c r="AD3750" s="15"/>
    </row>
    <row r="3751" spans="1:30" hidden="1" outlineLevel="1" x14ac:dyDescent="0.3">
      <c r="A3751" s="14">
        <v>41955</v>
      </c>
      <c r="B3751" s="17">
        <v>-7.0136257891431457E-4</v>
      </c>
      <c r="C3751" s="9">
        <f t="shared" si="294"/>
        <v>-6.3320625789143143E-3</v>
      </c>
      <c r="D3751" s="6">
        <f t="shared" si="295"/>
        <v>4.0095016503286999E-5</v>
      </c>
      <c r="E3751" s="6">
        <f t="shared" si="297"/>
        <v>2.4346806974024242E-5</v>
      </c>
      <c r="F3751" s="6">
        <f t="shared" si="296"/>
        <v>5.3967065481060617E-2</v>
      </c>
      <c r="G3751" s="17">
        <v>3.0904261461654849E-3</v>
      </c>
      <c r="H3751" s="9">
        <f t="shared" si="293"/>
        <v>2.3230812616234632E-3</v>
      </c>
      <c r="I3751" s="8"/>
      <c r="J3751" s="10"/>
      <c r="AC3751" s="14"/>
      <c r="AD3751" s="15"/>
    </row>
    <row r="3752" spans="1:30" hidden="1" outlineLevel="1" x14ac:dyDescent="0.3">
      <c r="A3752" s="14">
        <v>41956</v>
      </c>
      <c r="B3752" s="17">
        <v>5.2970442839668031E-4</v>
      </c>
      <c r="C3752" s="9">
        <f t="shared" si="294"/>
        <v>-5.100995571603319E-3</v>
      </c>
      <c r="D3752" s="6">
        <f t="shared" si="295"/>
        <v>2.6020155821516672E-5</v>
      </c>
      <c r="E3752" s="6">
        <f t="shared" si="297"/>
        <v>4.0095016503286999E-5</v>
      </c>
      <c r="F3752" s="6">
        <f t="shared" si="296"/>
        <v>0.10605288683665189</v>
      </c>
      <c r="G3752" s="17">
        <v>5.1086745417462396E-3</v>
      </c>
      <c r="H3752" s="9">
        <f t="shared" si="293"/>
        <v>3.2565762210740885E-3</v>
      </c>
      <c r="I3752" s="8"/>
      <c r="J3752" s="10"/>
      <c r="AC3752" s="14"/>
      <c r="AD3752" s="15"/>
    </row>
    <row r="3753" spans="1:30" hidden="1" outlineLevel="1" x14ac:dyDescent="0.3">
      <c r="A3753" s="14">
        <v>41957</v>
      </c>
      <c r="B3753" s="17">
        <v>2.4024134854924733E-4</v>
      </c>
      <c r="C3753" s="9">
        <f t="shared" si="294"/>
        <v>-5.3904586514507526E-3</v>
      </c>
      <c r="D3753" s="6">
        <f t="shared" si="295"/>
        <v>2.9057044473000267E-5</v>
      </c>
      <c r="E3753" s="6">
        <f t="shared" si="297"/>
        <v>2.6020155821516672E-5</v>
      </c>
      <c r="F3753" s="6">
        <f t="shared" si="296"/>
        <v>0.25426928197281207</v>
      </c>
      <c r="G3753" s="17">
        <v>2.3623958526010403E-3</v>
      </c>
      <c r="H3753" s="9">
        <f t="shared" si="293"/>
        <v>5.0425120919320764E-3</v>
      </c>
      <c r="I3753" s="8"/>
      <c r="J3753" s="10"/>
      <c r="AC3753" s="14"/>
      <c r="AD3753" s="15"/>
    </row>
    <row r="3754" spans="1:30" hidden="1" outlineLevel="1" x14ac:dyDescent="0.3">
      <c r="A3754" s="14">
        <v>41960</v>
      </c>
      <c r="B3754" s="17">
        <v>7.350887776586797E-4</v>
      </c>
      <c r="C3754" s="9">
        <f t="shared" si="294"/>
        <v>-4.8956112223413201E-3</v>
      </c>
      <c r="D3754" s="6">
        <f t="shared" si="295"/>
        <v>2.3967009240314273E-5</v>
      </c>
      <c r="E3754" s="6">
        <f t="shared" si="297"/>
        <v>2.9057044473000267E-5</v>
      </c>
      <c r="F3754" s="6">
        <f t="shared" si="296"/>
        <v>7.0493295379069648E-2</v>
      </c>
      <c r="G3754" s="17">
        <v>2.8303794402004673E-3</v>
      </c>
      <c r="H3754" s="9">
        <f t="shared" si="293"/>
        <v>2.6550573511521297E-3</v>
      </c>
      <c r="I3754" s="8"/>
      <c r="J3754" s="10"/>
      <c r="AC3754" s="14"/>
      <c r="AD3754" s="15"/>
    </row>
    <row r="3755" spans="1:30" hidden="1" outlineLevel="1" x14ac:dyDescent="0.3">
      <c r="A3755" s="14">
        <v>41961</v>
      </c>
      <c r="B3755" s="17">
        <v>5.1208493536870634E-3</v>
      </c>
      <c r="C3755" s="9">
        <f t="shared" si="294"/>
        <v>-5.0985064631293639E-4</v>
      </c>
      <c r="D3755" s="6">
        <f t="shared" si="295"/>
        <v>2.5994768154571898E-7</v>
      </c>
      <c r="E3755" s="6">
        <f t="shared" si="297"/>
        <v>2.3967009240314273E-5</v>
      </c>
      <c r="F3755" s="6">
        <f t="shared" si="296"/>
        <v>9.2259117994771753E-2</v>
      </c>
      <c r="G3755" s="17">
        <v>4.0486650570528354E-3</v>
      </c>
      <c r="H3755" s="9">
        <f t="shared" si="293"/>
        <v>3.0374186078769546E-3</v>
      </c>
      <c r="I3755" s="8"/>
      <c r="J3755" s="10"/>
      <c r="AC3755" s="14"/>
      <c r="AD3755" s="15"/>
    </row>
    <row r="3756" spans="1:30" hidden="1" outlineLevel="1" x14ac:dyDescent="0.3">
      <c r="A3756" s="14">
        <v>41962</v>
      </c>
      <c r="B3756" s="17">
        <v>-1.5022868756188182E-3</v>
      </c>
      <c r="C3756" s="9">
        <f t="shared" si="294"/>
        <v>-7.1329868756188179E-3</v>
      </c>
      <c r="D3756" s="6">
        <f t="shared" si="295"/>
        <v>5.0879501767750307E-5</v>
      </c>
      <c r="E3756" s="6">
        <f t="shared" si="297"/>
        <v>2.5994768154571898E-7</v>
      </c>
      <c r="F3756" s="6">
        <f t="shared" si="296"/>
        <v>0.16732040123471772</v>
      </c>
      <c r="G3756" s="17">
        <v>4.4041739205758637E-3</v>
      </c>
      <c r="H3756" s="9">
        <f t="shared" si="293"/>
        <v>4.0904816493258804E-3</v>
      </c>
      <c r="I3756" s="8"/>
      <c r="J3756" s="10"/>
      <c r="AC3756" s="14"/>
      <c r="AD3756" s="15"/>
    </row>
    <row r="3757" spans="1:30" hidden="1" outlineLevel="1" x14ac:dyDescent="0.3">
      <c r="A3757" s="14">
        <v>41963</v>
      </c>
      <c r="B3757" s="17">
        <v>1.9651640132051919E-3</v>
      </c>
      <c r="C3757" s="9">
        <f t="shared" si="294"/>
        <v>-3.6655359867948079E-3</v>
      </c>
      <c r="D3757" s="6">
        <f t="shared" si="295"/>
        <v>1.3436154070487786E-5</v>
      </c>
      <c r="E3757" s="6">
        <f t="shared" si="297"/>
        <v>5.0879501767750307E-5</v>
      </c>
      <c r="F3757" s="6">
        <f t="shared" si="296"/>
        <v>0.19424550891296646</v>
      </c>
      <c r="G3757" s="17">
        <v>4.3384518486624833E-3</v>
      </c>
      <c r="H3757" s="9">
        <f t="shared" si="293"/>
        <v>4.4073292242918097E-3</v>
      </c>
      <c r="I3757" s="8"/>
      <c r="J3757" s="10"/>
      <c r="AC3757" s="14"/>
      <c r="AD3757" s="15"/>
    </row>
    <row r="3758" spans="1:30" hidden="1" outlineLevel="1" x14ac:dyDescent="0.3">
      <c r="A3758" s="14">
        <v>41964</v>
      </c>
      <c r="B3758" s="17">
        <v>5.2232126037382535E-3</v>
      </c>
      <c r="C3758" s="9">
        <f t="shared" si="294"/>
        <v>-4.0748739626174629E-4</v>
      </c>
      <c r="D3758" s="6">
        <f t="shared" si="295"/>
        <v>1.6604597811217745E-7</v>
      </c>
      <c r="E3758" s="6">
        <f t="shared" si="297"/>
        <v>1.3436154070487786E-5</v>
      </c>
      <c r="F3758" s="6">
        <f t="shared" si="296"/>
        <v>0.18909246077738803</v>
      </c>
      <c r="G3758" s="17">
        <v>5.4575591637571752E-3</v>
      </c>
      <c r="H3758" s="9">
        <f t="shared" si="293"/>
        <v>4.3484762937997948E-3</v>
      </c>
      <c r="I3758" s="8"/>
      <c r="J3758" s="10"/>
      <c r="AC3758" s="14"/>
      <c r="AD3758" s="15"/>
    </row>
    <row r="3759" spans="1:30" hidden="1" outlineLevel="1" x14ac:dyDescent="0.3">
      <c r="A3759" s="14">
        <v>41967</v>
      </c>
      <c r="B3759" s="17">
        <v>2.8599298137367943E-3</v>
      </c>
      <c r="C3759" s="9">
        <f t="shared" si="294"/>
        <v>-2.7707701862632055E-3</v>
      </c>
      <c r="D3759" s="6">
        <f t="shared" si="295"/>
        <v>7.6771674250850377E-6</v>
      </c>
      <c r="E3759" s="6">
        <f t="shared" si="297"/>
        <v>1.6604597811217745E-7</v>
      </c>
      <c r="F3759" s="6">
        <f t="shared" si="296"/>
        <v>0.28728384413826175</v>
      </c>
      <c r="G3759" s="17">
        <v>1.4115984295653302E-3</v>
      </c>
      <c r="H3759" s="9">
        <f t="shared" si="293"/>
        <v>5.3598866045678787E-3</v>
      </c>
      <c r="I3759" s="8"/>
      <c r="J3759" s="10"/>
      <c r="AC3759" s="14"/>
      <c r="AD3759" s="15"/>
    </row>
    <row r="3760" spans="1:30" hidden="1" outlineLevel="1" x14ac:dyDescent="0.3">
      <c r="A3760" s="14">
        <v>41968</v>
      </c>
      <c r="B3760" s="17">
        <v>-1.1506914684172845E-3</v>
      </c>
      <c r="C3760" s="9">
        <f t="shared" si="294"/>
        <v>-6.7813914684172845E-3</v>
      </c>
      <c r="D3760" s="6">
        <f t="shared" si="295"/>
        <v>4.5987270247922733E-5</v>
      </c>
      <c r="E3760" s="6">
        <f t="shared" si="297"/>
        <v>7.6771674250850377E-6</v>
      </c>
      <c r="F3760" s="6">
        <f t="shared" si="296"/>
        <v>3.8349142425719365E-2</v>
      </c>
      <c r="G3760" s="17">
        <v>2.954599887033056E-3</v>
      </c>
      <c r="H3760" s="9">
        <f t="shared" si="293"/>
        <v>1.9582937069224158E-3</v>
      </c>
      <c r="I3760" s="8"/>
      <c r="J3760" s="10"/>
      <c r="AC3760" s="14"/>
      <c r="AD3760" s="15"/>
    </row>
    <row r="3761" spans="1:30" hidden="1" outlineLevel="1" x14ac:dyDescent="0.3">
      <c r="A3761" s="14">
        <v>41969</v>
      </c>
      <c r="B3761" s="17">
        <v>2.8020524716059988E-3</v>
      </c>
      <c r="C3761" s="9">
        <f t="shared" si="294"/>
        <v>-2.828647528394001E-3</v>
      </c>
      <c r="D3761" s="6">
        <f t="shared" si="295"/>
        <v>8.0012468398894912E-6</v>
      </c>
      <c r="E3761" s="6">
        <f t="shared" si="297"/>
        <v>4.5987270247922733E-5</v>
      </c>
      <c r="F3761" s="6">
        <f t="shared" si="296"/>
        <v>9.8699557019821943E-2</v>
      </c>
      <c r="G3761" s="17">
        <v>1.5813669138031335E-3</v>
      </c>
      <c r="H3761" s="9">
        <f t="shared" si="293"/>
        <v>3.1416485643658799E-3</v>
      </c>
      <c r="I3761" s="8"/>
      <c r="J3761" s="10"/>
      <c r="AC3761" s="14"/>
      <c r="AD3761" s="15"/>
    </row>
    <row r="3762" spans="1:30" hidden="1" outlineLevel="1" x14ac:dyDescent="0.3">
      <c r="A3762" s="14">
        <v>41971</v>
      </c>
      <c r="B3762" s="17">
        <v>-2.5456646370122207E-3</v>
      </c>
      <c r="C3762" s="9">
        <f t="shared" si="294"/>
        <v>-8.176364637012221E-3</v>
      </c>
      <c r="D3762" s="6">
        <f t="shared" si="295"/>
        <v>6.6852938677383993E-5</v>
      </c>
      <c r="E3762" s="6">
        <f t="shared" si="297"/>
        <v>8.0012468398894912E-6</v>
      </c>
      <c r="F3762" s="6">
        <f t="shared" si="296"/>
        <v>4.2900350644635606E-2</v>
      </c>
      <c r="G3762" s="17">
        <v>3.0170778842175676E-3</v>
      </c>
      <c r="H3762" s="9">
        <f t="shared" si="293"/>
        <v>2.0712399823447692E-3</v>
      </c>
      <c r="I3762" s="8"/>
      <c r="J3762" s="10"/>
      <c r="AC3762" s="14"/>
      <c r="AD3762" s="15"/>
    </row>
    <row r="3763" spans="1:30" hidden="1" outlineLevel="1" x14ac:dyDescent="0.3">
      <c r="A3763" s="14">
        <v>41974</v>
      </c>
      <c r="B3763" s="17">
        <v>-6.8527893448344342E-3</v>
      </c>
      <c r="C3763" s="9">
        <f t="shared" si="294"/>
        <v>-1.2483489344834434E-2</v>
      </c>
      <c r="D3763" s="6">
        <f t="shared" si="295"/>
        <v>1.5583750622259485E-4</v>
      </c>
      <c r="E3763" s="6">
        <f t="shared" si="297"/>
        <v>6.6852938677383993E-5</v>
      </c>
      <c r="F3763" s="6">
        <f t="shared" si="296"/>
        <v>0.10204502435518349</v>
      </c>
      <c r="G3763" s="17">
        <v>4.3193671576262672E-3</v>
      </c>
      <c r="H3763" s="9">
        <f t="shared" si="293"/>
        <v>3.1944486903874897E-3</v>
      </c>
      <c r="I3763" s="8"/>
      <c r="J3763" s="10"/>
      <c r="AC3763" s="14"/>
      <c r="AD3763" s="15"/>
    </row>
    <row r="3764" spans="1:30" hidden="1" outlineLevel="1" x14ac:dyDescent="0.3">
      <c r="A3764" s="14">
        <v>41975</v>
      </c>
      <c r="B3764" s="17">
        <v>6.3641667588457511E-3</v>
      </c>
      <c r="C3764" s="9">
        <f t="shared" si="294"/>
        <v>7.3346675884575132E-4</v>
      </c>
      <c r="D3764" s="6">
        <f t="shared" si="295"/>
        <v>5.3797348633169147E-7</v>
      </c>
      <c r="E3764" s="6">
        <f t="shared" si="297"/>
        <v>1.5583750622259485E-4</v>
      </c>
      <c r="F3764" s="6">
        <f t="shared" si="296"/>
        <v>0.18763721465281441</v>
      </c>
      <c r="G3764" s="17">
        <v>3.506024491288803E-3</v>
      </c>
      <c r="H3764" s="9">
        <f t="shared" si="293"/>
        <v>4.3317111474891123E-3</v>
      </c>
      <c r="I3764" s="8"/>
      <c r="J3764" s="10"/>
      <c r="AC3764" s="14"/>
      <c r="AD3764" s="15"/>
    </row>
    <row r="3765" spans="1:30" hidden="1" outlineLevel="1" x14ac:dyDescent="0.3">
      <c r="A3765" s="14">
        <v>41976</v>
      </c>
      <c r="B3765" s="17">
        <v>3.7576738340294128E-3</v>
      </c>
      <c r="C3765" s="9">
        <f t="shared" si="294"/>
        <v>-1.873026165970587E-3</v>
      </c>
      <c r="D3765" s="6">
        <f t="shared" si="295"/>
        <v>3.5082270184104769E-6</v>
      </c>
      <c r="E3765" s="6">
        <f t="shared" si="297"/>
        <v>5.3797348633169147E-7</v>
      </c>
      <c r="F3765" s="6">
        <f t="shared" si="296"/>
        <v>0.13060130466911157</v>
      </c>
      <c r="G3765" s="17">
        <v>2.5382054004544543E-3</v>
      </c>
      <c r="H3765" s="9">
        <f t="shared" si="293"/>
        <v>3.6138802507707912E-3</v>
      </c>
      <c r="I3765" s="8"/>
      <c r="J3765" s="10"/>
      <c r="AC3765" s="14"/>
      <c r="AD3765" s="15"/>
    </row>
    <row r="3766" spans="1:30" hidden="1" outlineLevel="1" x14ac:dyDescent="0.3">
      <c r="A3766" s="14">
        <v>41977</v>
      </c>
      <c r="B3766" s="17">
        <v>-1.1625717317858438E-3</v>
      </c>
      <c r="C3766" s="9">
        <f t="shared" si="294"/>
        <v>-6.7932717317858438E-3</v>
      </c>
      <c r="D3766" s="6">
        <f t="shared" si="295"/>
        <v>4.6148540821880639E-5</v>
      </c>
      <c r="E3766" s="6">
        <f t="shared" si="297"/>
        <v>3.5082270184104769E-6</v>
      </c>
      <c r="F3766" s="6">
        <f t="shared" si="296"/>
        <v>7.8205962346942062E-2</v>
      </c>
      <c r="G3766" s="17">
        <v>5.0831314916448111E-3</v>
      </c>
      <c r="H3766" s="9">
        <f t="shared" si="293"/>
        <v>2.7965328953356169E-3</v>
      </c>
      <c r="I3766" s="8"/>
      <c r="J3766" s="10"/>
      <c r="AC3766" s="14"/>
      <c r="AD3766" s="15"/>
    </row>
    <row r="3767" spans="1:30" hidden="1" outlineLevel="1" x14ac:dyDescent="0.3">
      <c r="A3767" s="14">
        <v>41978</v>
      </c>
      <c r="B3767" s="17">
        <v>1.6638315989210529E-3</v>
      </c>
      <c r="C3767" s="9">
        <f t="shared" si="294"/>
        <v>-3.9668684010789471E-3</v>
      </c>
      <c r="D3767" s="6">
        <f t="shared" si="295"/>
        <v>1.5736044911478643E-5</v>
      </c>
      <c r="E3767" s="6">
        <f t="shared" si="297"/>
        <v>4.6148540821880639E-5</v>
      </c>
      <c r="F3767" s="6">
        <f t="shared" si="296"/>
        <v>0.25194100414601744</v>
      </c>
      <c r="G3767" s="17">
        <v>2.76089067345513E-3</v>
      </c>
      <c r="H3767" s="9">
        <f t="shared" si="293"/>
        <v>5.0193725120379088E-3</v>
      </c>
      <c r="I3767" s="8"/>
      <c r="J3767" s="10"/>
      <c r="AC3767" s="14"/>
      <c r="AD3767" s="15"/>
    </row>
    <row r="3768" spans="1:30" hidden="1" outlineLevel="1" x14ac:dyDescent="0.3">
      <c r="A3768" s="14">
        <v>41981</v>
      </c>
      <c r="B3768" s="17">
        <v>-7.2830221497153852E-3</v>
      </c>
      <c r="C3768" s="9">
        <f t="shared" si="294"/>
        <v>-1.2913722149715385E-2</v>
      </c>
      <c r="D3768" s="6">
        <f t="shared" si="295"/>
        <v>1.6676421976004975E-4</v>
      </c>
      <c r="E3768" s="6">
        <f t="shared" si="297"/>
        <v>1.5736044911478643E-5</v>
      </c>
      <c r="F3768" s="6">
        <f t="shared" si="296"/>
        <v>8.8777620903600016E-2</v>
      </c>
      <c r="G3768" s="17">
        <v>5.927653759377767E-3</v>
      </c>
      <c r="H3768" s="9">
        <f t="shared" si="293"/>
        <v>2.9795573648379388E-3</v>
      </c>
      <c r="I3768" s="8"/>
      <c r="J3768" s="10"/>
      <c r="AC3768" s="14"/>
      <c r="AD3768" s="15"/>
    </row>
    <row r="3769" spans="1:30" hidden="1" outlineLevel="1" x14ac:dyDescent="0.3">
      <c r="A3769" s="14">
        <v>41982</v>
      </c>
      <c r="B3769" s="17">
        <v>-2.3785182583659049E-4</v>
      </c>
      <c r="C3769" s="9">
        <f t="shared" si="294"/>
        <v>-5.8685518258365906E-3</v>
      </c>
      <c r="D3769" s="6">
        <f t="shared" si="295"/>
        <v>3.4439900532529982E-5</v>
      </c>
      <c r="E3769" s="6">
        <f t="shared" si="297"/>
        <v>1.6676421976004975E-4</v>
      </c>
      <c r="F3769" s="6">
        <f t="shared" si="296"/>
        <v>0.33525178436383973</v>
      </c>
      <c r="G3769" s="17">
        <v>1.1024611369034714E-2</v>
      </c>
      <c r="H3769" s="9">
        <f t="shared" si="293"/>
        <v>5.790093128472458E-3</v>
      </c>
      <c r="I3769" s="8"/>
      <c r="J3769" s="10"/>
      <c r="AC3769" s="14"/>
      <c r="AD3769" s="15"/>
    </row>
    <row r="3770" spans="1:30" hidden="1" outlineLevel="1" x14ac:dyDescent="0.3">
      <c r="A3770" s="14">
        <v>41983</v>
      </c>
      <c r="B3770" s="17">
        <v>-1.6486121183049894E-2</v>
      </c>
      <c r="C3770" s="9">
        <f t="shared" si="294"/>
        <v>-2.2116821183049893E-2</v>
      </c>
      <c r="D3770" s="6">
        <f t="shared" si="295"/>
        <v>4.8915377924300442E-4</v>
      </c>
      <c r="E3770" s="6">
        <f t="shared" si="297"/>
        <v>3.4439900532529982E-5</v>
      </c>
      <c r="F3770" s="6">
        <f t="shared" si="296"/>
        <v>1.1091581763539633</v>
      </c>
      <c r="G3770" s="17">
        <v>7.1365380434732836E-3</v>
      </c>
      <c r="H3770" s="9">
        <f t="shared" si="293"/>
        <v>1.0531657876868026E-2</v>
      </c>
      <c r="I3770" s="8"/>
      <c r="J3770" s="10"/>
      <c r="AC3770" s="14"/>
      <c r="AD3770" s="15"/>
    </row>
    <row r="3771" spans="1:30" hidden="1" outlineLevel="1" x14ac:dyDescent="0.3">
      <c r="A3771" s="14">
        <v>41984</v>
      </c>
      <c r="B3771" s="17">
        <v>4.5254339716207766E-3</v>
      </c>
      <c r="C3771" s="9">
        <f t="shared" si="294"/>
        <v>-1.1052660283792232E-3</v>
      </c>
      <c r="D3771" s="6">
        <f t="shared" si="295"/>
        <v>1.2216129934891817E-6</v>
      </c>
      <c r="E3771" s="6">
        <f t="shared" si="297"/>
        <v>4.8915377924300442E-4</v>
      </c>
      <c r="F3771" s="6">
        <f t="shared" si="296"/>
        <v>0.4767665456899241</v>
      </c>
      <c r="G3771" s="17">
        <v>1.0810277735314816E-2</v>
      </c>
      <c r="H3771" s="9">
        <f t="shared" si="293"/>
        <v>6.9048283518848173E-3</v>
      </c>
      <c r="I3771" s="8"/>
      <c r="J3771" s="10"/>
      <c r="AC3771" s="14"/>
      <c r="AD3771" s="15"/>
    </row>
    <row r="3772" spans="1:30" hidden="1" outlineLevel="1" x14ac:dyDescent="0.3">
      <c r="A3772" s="14">
        <v>41985</v>
      </c>
      <c r="B3772" s="17">
        <v>-1.6346465791658452E-2</v>
      </c>
      <c r="C3772" s="9">
        <f t="shared" si="294"/>
        <v>-2.197716579165845E-2</v>
      </c>
      <c r="D3772" s="6">
        <f t="shared" si="295"/>
        <v>4.8299581623404238E-4</v>
      </c>
      <c r="E3772" s="6">
        <f t="shared" si="297"/>
        <v>1.2216129934891817E-6</v>
      </c>
      <c r="F3772" s="6">
        <f t="shared" si="296"/>
        <v>1.0672340841232379</v>
      </c>
      <c r="G3772" s="17">
        <v>6.7701224335702135E-3</v>
      </c>
      <c r="H3772" s="9">
        <f t="shared" si="293"/>
        <v>1.0330702222614094E-2</v>
      </c>
      <c r="I3772" s="8"/>
      <c r="J3772" s="10"/>
      <c r="AC3772" s="14"/>
      <c r="AD3772" s="15"/>
    </row>
    <row r="3773" spans="1:30" hidden="1" outlineLevel="1" x14ac:dyDescent="0.3">
      <c r="A3773" s="14">
        <v>41988</v>
      </c>
      <c r="B3773" s="17">
        <v>-6.3627862717194807E-3</v>
      </c>
      <c r="C3773" s="9">
        <f t="shared" si="294"/>
        <v>-1.1993486271719481E-2</v>
      </c>
      <c r="D3773" s="6">
        <f t="shared" si="295"/>
        <v>1.4384371294992368E-4</v>
      </c>
      <c r="E3773" s="6">
        <f t="shared" si="297"/>
        <v>4.8299581623404238E-4</v>
      </c>
      <c r="F3773" s="6">
        <f t="shared" si="296"/>
        <v>0.43112403027970259</v>
      </c>
      <c r="G3773" s="17">
        <v>1.143833745563584E-2</v>
      </c>
      <c r="H3773" s="9">
        <f t="shared" si="293"/>
        <v>6.5660035811725128E-3</v>
      </c>
      <c r="I3773" s="8"/>
      <c r="J3773" s="10"/>
      <c r="AC3773" s="14"/>
      <c r="AD3773" s="15"/>
    </row>
    <row r="3774" spans="1:30" hidden="1" outlineLevel="1" x14ac:dyDescent="0.3">
      <c r="A3774" s="14">
        <v>41989</v>
      </c>
      <c r="B3774" s="17">
        <v>-8.5252598653820528E-3</v>
      </c>
      <c r="C3774" s="9">
        <f t="shared" si="294"/>
        <v>-1.4155959865382053E-2</v>
      </c>
      <c r="D3774" s="6">
        <f t="shared" si="295"/>
        <v>2.003911997103075E-4</v>
      </c>
      <c r="E3774" s="6">
        <f t="shared" si="297"/>
        <v>1.4384371294992368E-4</v>
      </c>
      <c r="F3774" s="6">
        <f t="shared" si="296"/>
        <v>1.1924191301529161</v>
      </c>
      <c r="G3774" s="17">
        <v>1.7181081565987539E-2</v>
      </c>
      <c r="H3774" s="9">
        <f t="shared" si="293"/>
        <v>1.0919794550049539E-2</v>
      </c>
      <c r="I3774" s="8"/>
      <c r="J3774" s="10"/>
      <c r="AC3774" s="14"/>
      <c r="AD3774" s="15"/>
    </row>
    <row r="3775" spans="1:30" hidden="1" outlineLevel="1" x14ac:dyDescent="0.3">
      <c r="A3775" s="14">
        <v>41990</v>
      </c>
      <c r="B3775" s="17">
        <v>2.0148073243294529E-2</v>
      </c>
      <c r="C3775" s="9">
        <f t="shared" si="294"/>
        <v>1.451737324329453E-2</v>
      </c>
      <c r="D3775" s="6">
        <f t="shared" si="295"/>
        <v>2.1075412588512395E-4</v>
      </c>
      <c r="E3775" s="6">
        <f t="shared" si="297"/>
        <v>2.003911997103075E-4</v>
      </c>
      <c r="F3775" s="6">
        <f t="shared" si="296"/>
        <v>2.6645477307032595</v>
      </c>
      <c r="G3775" s="17">
        <v>9.5644480154336853E-3</v>
      </c>
      <c r="H3775" s="9">
        <f t="shared" si="293"/>
        <v>1.6323442439336314E-2</v>
      </c>
      <c r="I3775" s="8"/>
      <c r="J3775" s="10"/>
      <c r="AC3775" s="14"/>
      <c r="AD3775" s="15"/>
    </row>
    <row r="3776" spans="1:30" hidden="1" outlineLevel="1" x14ac:dyDescent="0.3">
      <c r="A3776" s="14">
        <v>41991</v>
      </c>
      <c r="B3776" s="17">
        <v>2.3731374885712735E-2</v>
      </c>
      <c r="C3776" s="9">
        <f t="shared" si="294"/>
        <v>1.8100674885712736E-2</v>
      </c>
      <c r="D3776" s="6">
        <f t="shared" si="295"/>
        <v>3.2763443131827178E-4</v>
      </c>
      <c r="E3776" s="6">
        <f t="shared" si="297"/>
        <v>2.1075412588512395E-4</v>
      </c>
      <c r="F3776" s="6">
        <f t="shared" si="296"/>
        <v>0.83987440992852946</v>
      </c>
      <c r="G3776" s="17">
        <v>8.4501921292932623E-3</v>
      </c>
      <c r="H3776" s="9">
        <f t="shared" si="293"/>
        <v>9.1644662142894573E-3</v>
      </c>
      <c r="I3776" s="8"/>
      <c r="J3776" s="10"/>
      <c r="AC3776" s="14"/>
      <c r="AD3776" s="15"/>
    </row>
    <row r="3777" spans="1:30" hidden="1" outlineLevel="1" x14ac:dyDescent="0.3">
      <c r="A3777" s="14">
        <v>41992</v>
      </c>
      <c r="B3777" s="17">
        <v>4.5596379674190078E-3</v>
      </c>
      <c r="C3777" s="9">
        <f t="shared" si="294"/>
        <v>-1.071062032580992E-3</v>
      </c>
      <c r="D3777" s="6">
        <f t="shared" si="295"/>
        <v>1.1471738776365258E-6</v>
      </c>
      <c r="E3777" s="6">
        <f t="shared" si="297"/>
        <v>3.2763443131827178E-4</v>
      </c>
      <c r="F3777" s="6">
        <f t="shared" si="296"/>
        <v>0.6600812760761664</v>
      </c>
      <c r="G3777" s="17">
        <v>5.2223114244830801E-3</v>
      </c>
      <c r="H3777" s="9">
        <f t="shared" si="293"/>
        <v>8.1245386089067624E-3</v>
      </c>
      <c r="I3777" s="8"/>
      <c r="J3777" s="10"/>
      <c r="AC3777" s="14"/>
      <c r="AD3777" s="15"/>
    </row>
    <row r="3778" spans="1:30" hidden="1" outlineLevel="1" x14ac:dyDescent="0.3">
      <c r="A3778" s="14">
        <v>41995</v>
      </c>
      <c r="B3778" s="17">
        <v>3.8032224799271451E-3</v>
      </c>
      <c r="C3778" s="9">
        <f t="shared" si="294"/>
        <v>-1.8274775200728547E-3</v>
      </c>
      <c r="D3778" s="6">
        <f t="shared" si="295"/>
        <v>3.3396740863716308E-6</v>
      </c>
      <c r="E3778" s="6">
        <f t="shared" si="297"/>
        <v>1.1471738776365258E-6</v>
      </c>
      <c r="F3778" s="6">
        <f t="shared" si="296"/>
        <v>0.2647803097182681</v>
      </c>
      <c r="G3778" s="17">
        <v>1.9355071686313339E-3</v>
      </c>
      <c r="H3778" s="9">
        <f t="shared" si="293"/>
        <v>5.145680807417694E-3</v>
      </c>
      <c r="I3778" s="8"/>
      <c r="J3778" s="10"/>
      <c r="AC3778" s="14"/>
      <c r="AD3778" s="15"/>
    </row>
    <row r="3779" spans="1:30" hidden="1" outlineLevel="1" x14ac:dyDescent="0.3">
      <c r="A3779" s="14">
        <v>41996</v>
      </c>
      <c r="B3779" s="17">
        <v>1.7448386297044874E-3</v>
      </c>
      <c r="C3779" s="9">
        <f t="shared" si="294"/>
        <v>-3.8858613702955121E-3</v>
      </c>
      <c r="D3779" s="6">
        <f t="shared" si="295"/>
        <v>1.5099918589154915E-5</v>
      </c>
      <c r="E3779" s="6">
        <f t="shared" si="297"/>
        <v>3.3396740863716308E-6</v>
      </c>
      <c r="F3779" s="6">
        <f t="shared" si="296"/>
        <v>5.4055186015809852E-2</v>
      </c>
      <c r="G3779" s="17">
        <v>2.7449200837017123E-3</v>
      </c>
      <c r="H3779" s="9">
        <f t="shared" si="293"/>
        <v>2.3249771185069727E-3</v>
      </c>
      <c r="I3779" s="8"/>
      <c r="J3779" s="10"/>
      <c r="AC3779" s="14"/>
      <c r="AD3779" s="15"/>
    </row>
    <row r="3780" spans="1:30" hidden="1" outlineLevel="1" x14ac:dyDescent="0.3">
      <c r="A3780" s="14">
        <v>41997</v>
      </c>
      <c r="B3780" s="17">
        <v>-1.3930624107456459E-4</v>
      </c>
      <c r="C3780" s="9">
        <f t="shared" si="294"/>
        <v>-5.7700062410745642E-3</v>
      </c>
      <c r="D3780" s="6">
        <f t="shared" si="295"/>
        <v>3.3292972022039423E-5</v>
      </c>
      <c r="E3780" s="6">
        <f t="shared" si="297"/>
        <v>1.5099918589154915E-5</v>
      </c>
      <c r="F3780" s="6">
        <f t="shared" si="296"/>
        <v>8.7989912039623627E-2</v>
      </c>
      <c r="G3780" s="17">
        <v>2.269542162945505E-3</v>
      </c>
      <c r="H3780" s="9">
        <f t="shared" si="293"/>
        <v>2.9663093574275701E-3</v>
      </c>
      <c r="I3780" s="8"/>
      <c r="J3780" s="10"/>
      <c r="AC3780" s="14"/>
      <c r="AD3780" s="15"/>
    </row>
    <row r="3781" spans="1:30" hidden="1" outlineLevel="1" x14ac:dyDescent="0.3">
      <c r="A3781" s="14">
        <v>41999</v>
      </c>
      <c r="B3781" s="17">
        <v>3.3041099821209488E-3</v>
      </c>
      <c r="C3781" s="9">
        <f t="shared" si="294"/>
        <v>-2.326590017879051E-3</v>
      </c>
      <c r="D3781" s="6">
        <f t="shared" si="295"/>
        <v>5.4130211112944428E-6</v>
      </c>
      <c r="E3781" s="6">
        <f t="shared" si="297"/>
        <v>3.3292972022039423E-5</v>
      </c>
      <c r="F3781" s="6">
        <f t="shared" si="296"/>
        <v>6.6641692323701734E-2</v>
      </c>
      <c r="G3781" s="17">
        <v>2.9117960776231769E-3</v>
      </c>
      <c r="H3781" s="9">
        <f t="shared" si="293"/>
        <v>2.5815052260977846E-3</v>
      </c>
      <c r="I3781" s="8"/>
      <c r="J3781" s="10"/>
      <c r="AC3781" s="14"/>
      <c r="AD3781" s="15"/>
    </row>
    <row r="3782" spans="1:30" hidden="1" outlineLevel="1" x14ac:dyDescent="0.3">
      <c r="A3782" s="14">
        <v>42002</v>
      </c>
      <c r="B3782" s="17">
        <v>8.6140342808700666E-4</v>
      </c>
      <c r="C3782" s="9">
        <f t="shared" si="294"/>
        <v>-4.7692965719129928E-3</v>
      </c>
      <c r="D3782" s="6">
        <f t="shared" si="295"/>
        <v>2.2746189790861025E-5</v>
      </c>
      <c r="E3782" s="6">
        <f t="shared" si="297"/>
        <v>5.4130211112944428E-6</v>
      </c>
      <c r="F3782" s="6">
        <f t="shared" si="296"/>
        <v>9.6443369895629377E-2</v>
      </c>
      <c r="G3782" s="17">
        <v>2.4106629593639E-3</v>
      </c>
      <c r="H3782" s="9">
        <f t="shared" si="293"/>
        <v>3.105533285856543E-3</v>
      </c>
      <c r="I3782" s="8"/>
      <c r="J3782" s="10"/>
      <c r="AC3782" s="14"/>
      <c r="AD3782" s="15"/>
    </row>
    <row r="3783" spans="1:30" hidden="1" outlineLevel="1" x14ac:dyDescent="0.3">
      <c r="A3783" s="14">
        <v>42003</v>
      </c>
      <c r="B3783" s="17">
        <v>-4.9005930345019421E-3</v>
      </c>
      <c r="C3783" s="9">
        <f t="shared" si="294"/>
        <v>-1.0531293034501942E-2</v>
      </c>
      <c r="D3783" s="6">
        <f t="shared" si="295"/>
        <v>1.1090813297854911E-4</v>
      </c>
      <c r="E3783" s="6">
        <f t="shared" si="297"/>
        <v>2.2746189790861025E-5</v>
      </c>
      <c r="F3783" s="6">
        <f t="shared" si="296"/>
        <v>7.2555728422178403E-2</v>
      </c>
      <c r="G3783" s="17">
        <v>2.1573774915649743E-3</v>
      </c>
      <c r="H3783" s="9">
        <f t="shared" si="293"/>
        <v>2.693617055599745E-3</v>
      </c>
      <c r="I3783" s="8"/>
      <c r="J3783" s="10"/>
      <c r="AC3783" s="14"/>
      <c r="AD3783" s="15"/>
    </row>
    <row r="3784" spans="1:30" hidden="1" outlineLevel="1" x14ac:dyDescent="0.3">
      <c r="A3784" s="14">
        <v>42004</v>
      </c>
      <c r="B3784" s="17">
        <v>-1.0364383561250461E-2</v>
      </c>
      <c r="C3784" s="9">
        <f t="shared" si="294"/>
        <v>-1.599508356125046E-2</v>
      </c>
      <c r="D3784" s="6">
        <f t="shared" si="295"/>
        <v>2.5584269813138467E-4</v>
      </c>
      <c r="E3784" s="6">
        <f t="shared" si="297"/>
        <v>1.1090813297854911E-4</v>
      </c>
      <c r="F3784" s="6">
        <f t="shared" si="296"/>
        <v>6.2207629574260827E-2</v>
      </c>
      <c r="G3784" s="17">
        <v>6.4763386492474135E-3</v>
      </c>
      <c r="H3784" s="9">
        <f t="shared" si="293"/>
        <v>2.4941457370061763E-3</v>
      </c>
      <c r="I3784" s="8"/>
      <c r="J3784" s="10"/>
      <c r="AC3784" s="14"/>
      <c r="AD3784" s="15"/>
    </row>
    <row r="3785" spans="1:30" hidden="1" outlineLevel="1" x14ac:dyDescent="0.3">
      <c r="A3785" s="14">
        <v>42006</v>
      </c>
      <c r="B3785" s="17">
        <v>-3.4002147313772369E-4</v>
      </c>
      <c r="C3785" s="9">
        <f t="shared" si="294"/>
        <v>-5.9707214731377235E-3</v>
      </c>
      <c r="D3785" s="6">
        <f t="shared" si="295"/>
        <v>3.5649514909787907E-5</v>
      </c>
      <c r="E3785" s="6">
        <f t="shared" si="297"/>
        <v>2.5584269813138467E-4</v>
      </c>
      <c r="F3785" s="6">
        <f t="shared" si="296"/>
        <v>0.39622755319569819</v>
      </c>
      <c r="G3785" s="17">
        <v>8.3632215239089289E-3</v>
      </c>
      <c r="H3785" s="9">
        <f t="shared" si="293"/>
        <v>6.2946608581852777E-3</v>
      </c>
      <c r="I3785" s="8"/>
      <c r="J3785" s="10"/>
      <c r="AC3785" s="14"/>
      <c r="AD3785" s="15"/>
    </row>
    <row r="3786" spans="1:30" hidden="1" outlineLevel="1" x14ac:dyDescent="0.3">
      <c r="A3786" s="14">
        <v>42009</v>
      </c>
      <c r="B3786" s="17">
        <v>-1.8447213532588512E-2</v>
      </c>
      <c r="C3786" s="9">
        <f t="shared" si="294"/>
        <v>-2.4077913532588511E-2</v>
      </c>
      <c r="D3786" s="6">
        <f t="shared" si="295"/>
        <v>5.7974592008280899E-4</v>
      </c>
      <c r="E3786" s="6">
        <f t="shared" si="297"/>
        <v>3.5649514909787907E-5</v>
      </c>
      <c r="F3786" s="6">
        <f t="shared" si="296"/>
        <v>0.64698989124945105</v>
      </c>
      <c r="G3786" s="17">
        <v>8.2730560629482516E-3</v>
      </c>
      <c r="H3786" s="9">
        <f t="shared" si="293"/>
        <v>8.043568183644937E-3</v>
      </c>
      <c r="I3786" s="8"/>
      <c r="J3786" s="10"/>
      <c r="AC3786" s="14"/>
      <c r="AD3786" s="15"/>
    </row>
    <row r="3787" spans="1:30" hidden="1" outlineLevel="1" x14ac:dyDescent="0.3">
      <c r="A3787" s="14">
        <v>42010</v>
      </c>
      <c r="B3787" s="17">
        <v>-8.9332546906977072E-3</v>
      </c>
      <c r="C3787" s="9">
        <f t="shared" si="294"/>
        <v>-1.4563954690697708E-2</v>
      </c>
      <c r="D3787" s="6">
        <f t="shared" si="295"/>
        <v>2.1210877623269577E-4</v>
      </c>
      <c r="E3787" s="6">
        <f t="shared" si="297"/>
        <v>5.7974592008280899E-4</v>
      </c>
      <c r="F3787" s="6">
        <f t="shared" si="296"/>
        <v>0.63364874281846995</v>
      </c>
      <c r="G3787" s="17">
        <v>1.1204954533644819E-2</v>
      </c>
      <c r="H3787" s="9">
        <f t="shared" si="293"/>
        <v>7.9602056683132864E-3</v>
      </c>
      <c r="I3787" s="8"/>
      <c r="J3787" s="10"/>
      <c r="AC3787" s="14"/>
      <c r="AD3787" s="15"/>
    </row>
    <row r="3788" spans="1:30" hidden="1" outlineLevel="1" x14ac:dyDescent="0.3">
      <c r="A3788" s="14">
        <v>42011</v>
      </c>
      <c r="B3788" s="17">
        <v>1.1562735844876304E-2</v>
      </c>
      <c r="C3788" s="9">
        <f t="shared" si="294"/>
        <v>5.9320358448763039E-3</v>
      </c>
      <c r="D3788" s="6">
        <f t="shared" si="295"/>
        <v>3.5189049264897322E-5</v>
      </c>
      <c r="E3788" s="6">
        <f t="shared" si="297"/>
        <v>2.1210877623269577E-4</v>
      </c>
      <c r="F3788" s="6">
        <f t="shared" si="296"/>
        <v>1.1450972049417627</v>
      </c>
      <c r="G3788" s="17">
        <v>5.9667273723079169E-3</v>
      </c>
      <c r="H3788" s="9">
        <f t="shared" si="293"/>
        <v>1.0700921478740804E-2</v>
      </c>
      <c r="I3788" s="8"/>
      <c r="J3788" s="10"/>
      <c r="AC3788" s="14"/>
      <c r="AD3788" s="15"/>
    </row>
    <row r="3789" spans="1:30" hidden="1" outlineLevel="1" x14ac:dyDescent="0.3">
      <c r="A3789" s="14">
        <v>42012</v>
      </c>
      <c r="B3789" s="17">
        <v>1.77301681271546E-2</v>
      </c>
      <c r="C3789" s="9">
        <f t="shared" si="294"/>
        <v>1.2099468127154601E-2</v>
      </c>
      <c r="D3789" s="6">
        <f t="shared" si="295"/>
        <v>1.4639712896003009E-4</v>
      </c>
      <c r="E3789" s="6">
        <f t="shared" si="297"/>
        <v>3.5189049264897322E-5</v>
      </c>
      <c r="F3789" s="6">
        <f t="shared" si="296"/>
        <v>0.33938564089105372</v>
      </c>
      <c r="G3789" s="17">
        <v>7.2805193669873685E-3</v>
      </c>
      <c r="H3789" s="9">
        <f t="shared" si="293"/>
        <v>5.8256814270182481E-3</v>
      </c>
      <c r="I3789" s="8"/>
      <c r="J3789" s="10"/>
      <c r="AC3789" s="14"/>
      <c r="AD3789" s="15"/>
    </row>
    <row r="3790" spans="1:30" hidden="1" outlineLevel="1" x14ac:dyDescent="0.3">
      <c r="A3790" s="14">
        <v>42013</v>
      </c>
      <c r="B3790" s="17">
        <v>-8.4393221470764352E-3</v>
      </c>
      <c r="C3790" s="9">
        <f t="shared" si="294"/>
        <v>-1.4070022147076436E-2</v>
      </c>
      <c r="D3790" s="6">
        <f t="shared" si="295"/>
        <v>1.979655232192214E-4</v>
      </c>
      <c r="E3790" s="6">
        <f t="shared" si="297"/>
        <v>1.4639712896003009E-4</v>
      </c>
      <c r="F3790" s="6">
        <f t="shared" si="296"/>
        <v>0.49527440390099203</v>
      </c>
      <c r="G3790" s="17">
        <v>7.0333650367823174E-3</v>
      </c>
      <c r="H3790" s="9">
        <f t="shared" ref="H3790:H3853" si="298">SQRT(F3790)/100</f>
        <v>7.0375734731581456E-3</v>
      </c>
      <c r="I3790" s="8"/>
      <c r="J3790" s="10"/>
      <c r="AC3790" s="14"/>
      <c r="AD3790" s="15"/>
    </row>
    <row r="3791" spans="1:30" hidden="1" outlineLevel="1" x14ac:dyDescent="0.3">
      <c r="A3791" s="14">
        <v>42016</v>
      </c>
      <c r="B3791" s="17">
        <v>-8.1266168434729474E-3</v>
      </c>
      <c r="C3791" s="9">
        <f t="shared" ref="C3791:C3854" si="299">B3791-B$5</f>
        <v>-1.3757316843472946E-2</v>
      </c>
      <c r="D3791" s="6">
        <f t="shared" ref="D3791:D3854" si="300">C3791^2</f>
        <v>1.8926376673170442E-4</v>
      </c>
      <c r="E3791" s="6">
        <f t="shared" si="297"/>
        <v>1.979655232192214E-4</v>
      </c>
      <c r="F3791" s="6">
        <f t="shared" ref="F3791:F3854" si="301">IF(C3790&gt;0,B$6+B$7*E3791+B$8*(G3790*100)^2,B$6+B$7*E3791+B$8*(G3790*100)^2+E3791*$B$9)</f>
        <v>0.4636212666564547</v>
      </c>
      <c r="G3791" s="17">
        <v>7.2798474888151714E-3</v>
      </c>
      <c r="H3791" s="9">
        <f t="shared" si="298"/>
        <v>6.8089739803912797E-3</v>
      </c>
      <c r="I3791" s="8"/>
      <c r="J3791" s="10"/>
      <c r="AC3791" s="14"/>
      <c r="AD3791" s="15"/>
    </row>
    <row r="3792" spans="1:30" hidden="1" outlineLevel="1" x14ac:dyDescent="0.3">
      <c r="A3792" s="14">
        <v>42017</v>
      </c>
      <c r="B3792" s="17">
        <v>-2.5818854358163217E-3</v>
      </c>
      <c r="C3792" s="9">
        <f t="shared" si="299"/>
        <v>-8.2125854358163219E-3</v>
      </c>
      <c r="D3792" s="6">
        <f t="shared" si="300"/>
        <v>6.744655954058237E-5</v>
      </c>
      <c r="E3792" s="6">
        <f t="shared" ref="E3792:E3855" si="302">D3791</f>
        <v>1.8926376673170442E-4</v>
      </c>
      <c r="F3792" s="6">
        <f t="shared" si="301"/>
        <v>0.4952196545433819</v>
      </c>
      <c r="G3792" s="17">
        <v>1.5931364744519023E-2</v>
      </c>
      <c r="H3792" s="9">
        <f t="shared" si="298"/>
        <v>7.0371844834662524E-3</v>
      </c>
      <c r="I3792" s="8"/>
      <c r="J3792" s="10"/>
      <c r="AC3792" s="14"/>
      <c r="AD3792" s="15"/>
    </row>
    <row r="3793" spans="1:30" hidden="1" outlineLevel="1" x14ac:dyDescent="0.3">
      <c r="A3793" s="14">
        <v>42018</v>
      </c>
      <c r="B3793" s="17">
        <v>-5.8300289679731939E-3</v>
      </c>
      <c r="C3793" s="9">
        <f t="shared" si="299"/>
        <v>-1.1460728967973195E-2</v>
      </c>
      <c r="D3793" s="6">
        <f t="shared" si="300"/>
        <v>1.3134830847733993E-4</v>
      </c>
      <c r="E3793" s="6">
        <f t="shared" si="302"/>
        <v>6.744655954058237E-5</v>
      </c>
      <c r="F3793" s="6">
        <f t="shared" si="301"/>
        <v>2.2938733986208191</v>
      </c>
      <c r="G3793" s="17">
        <v>1.2369414705843847E-2</v>
      </c>
      <c r="H3793" s="9">
        <f t="shared" si="298"/>
        <v>1.5145538612478658E-2</v>
      </c>
      <c r="I3793" s="8"/>
      <c r="J3793" s="10"/>
      <c r="AC3793" s="14"/>
      <c r="AD3793" s="15"/>
    </row>
    <row r="3794" spans="1:30" hidden="1" outlineLevel="1" x14ac:dyDescent="0.3">
      <c r="A3794" s="14">
        <v>42019</v>
      </c>
      <c r="B3794" s="17">
        <v>-9.290903004568779E-3</v>
      </c>
      <c r="C3794" s="9">
        <f t="shared" si="299"/>
        <v>-1.4921603004568778E-2</v>
      </c>
      <c r="D3794" s="6">
        <f t="shared" si="300"/>
        <v>2.2265423622595598E-4</v>
      </c>
      <c r="E3794" s="6">
        <f t="shared" si="302"/>
        <v>1.3134830847733993E-4</v>
      </c>
      <c r="F3794" s="6">
        <f t="shared" si="301"/>
        <v>1.3909654926205488</v>
      </c>
      <c r="G3794" s="17">
        <v>8.3271043546911862E-3</v>
      </c>
      <c r="H3794" s="9">
        <f t="shared" si="298"/>
        <v>1.1793920012534207E-2</v>
      </c>
      <c r="I3794" s="8"/>
      <c r="J3794" s="10"/>
      <c r="AC3794" s="14"/>
      <c r="AD3794" s="15"/>
    </row>
    <row r="3795" spans="1:30" hidden="1" outlineLevel="1" x14ac:dyDescent="0.3">
      <c r="A3795" s="14">
        <v>42020</v>
      </c>
      <c r="B3795" s="17">
        <v>1.3334893186267299E-2</v>
      </c>
      <c r="C3795" s="9">
        <f t="shared" si="299"/>
        <v>7.7041931862672991E-3</v>
      </c>
      <c r="D3795" s="6">
        <f t="shared" si="300"/>
        <v>5.9354592651327476E-5</v>
      </c>
      <c r="E3795" s="6">
        <f t="shared" si="302"/>
        <v>2.2265423622595598E-4</v>
      </c>
      <c r="F3795" s="6">
        <f t="shared" si="301"/>
        <v>0.64162302876818644</v>
      </c>
      <c r="G3795" s="17">
        <v>7.7835602946942414E-3</v>
      </c>
      <c r="H3795" s="9">
        <f t="shared" si="298"/>
        <v>8.0101375067359887E-3</v>
      </c>
      <c r="I3795" s="8"/>
      <c r="J3795" s="10"/>
      <c r="AC3795" s="14"/>
      <c r="AD3795" s="15"/>
    </row>
    <row r="3796" spans="1:30" hidden="1" outlineLevel="1" x14ac:dyDescent="0.3">
      <c r="A3796" s="14">
        <v>42024</v>
      </c>
      <c r="B3796" s="17">
        <v>1.5487524333990567E-3</v>
      </c>
      <c r="C3796" s="9">
        <f t="shared" si="299"/>
        <v>-4.0819475666009431E-3</v>
      </c>
      <c r="D3796" s="6">
        <f t="shared" si="300"/>
        <v>1.666229593647936E-5</v>
      </c>
      <c r="E3796" s="6">
        <f t="shared" si="302"/>
        <v>5.9354592651327476E-5</v>
      </c>
      <c r="F3796" s="6">
        <f t="shared" si="301"/>
        <v>0.56314919388330675</v>
      </c>
      <c r="G3796" s="17">
        <v>8.5689747343101613E-3</v>
      </c>
      <c r="H3796" s="9">
        <f t="shared" si="298"/>
        <v>7.5043267111933954E-3</v>
      </c>
      <c r="I3796" s="8"/>
      <c r="J3796" s="10"/>
      <c r="AC3796" s="14"/>
      <c r="AD3796" s="15"/>
    </row>
    <row r="3797" spans="1:30" hidden="1" outlineLevel="1" x14ac:dyDescent="0.3">
      <c r="A3797" s="14">
        <v>42025</v>
      </c>
      <c r="B3797" s="17">
        <v>4.7204650221880345E-3</v>
      </c>
      <c r="C3797" s="9">
        <f t="shared" si="299"/>
        <v>-9.1023497781196529E-4</v>
      </c>
      <c r="D3797" s="6">
        <f t="shared" si="300"/>
        <v>8.2852771483234893E-7</v>
      </c>
      <c r="E3797" s="6">
        <f t="shared" si="302"/>
        <v>1.666229593647936E-5</v>
      </c>
      <c r="F3797" s="6">
        <f t="shared" si="301"/>
        <v>0.67819147111215528</v>
      </c>
      <c r="G3797" s="17">
        <v>7.9891274526571916E-3</v>
      </c>
      <c r="H3797" s="9">
        <f t="shared" si="298"/>
        <v>8.2352381332427491E-3</v>
      </c>
      <c r="I3797" s="8"/>
      <c r="J3797" s="10"/>
      <c r="AC3797" s="14"/>
      <c r="AD3797" s="15"/>
    </row>
    <row r="3798" spans="1:30" hidden="1" outlineLevel="1" x14ac:dyDescent="0.3">
      <c r="A3798" s="14">
        <v>42026</v>
      </c>
      <c r="B3798" s="17">
        <v>1.5154313070634045E-2</v>
      </c>
      <c r="C3798" s="9">
        <f t="shared" si="299"/>
        <v>9.523613070634044E-3</v>
      </c>
      <c r="D3798" s="6">
        <f t="shared" si="300"/>
        <v>9.069920591915161E-5</v>
      </c>
      <c r="E3798" s="6">
        <f t="shared" si="302"/>
        <v>8.2852771483234893E-7</v>
      </c>
      <c r="F3798" s="6">
        <f t="shared" si="301"/>
        <v>0.59219103623791569</v>
      </c>
      <c r="G3798" s="17">
        <v>9.9456238170384428E-3</v>
      </c>
      <c r="H3798" s="9">
        <f t="shared" si="298"/>
        <v>7.6953949621700098E-3</v>
      </c>
      <c r="I3798" s="8"/>
      <c r="J3798" s="10"/>
      <c r="AC3798" s="14"/>
      <c r="AD3798" s="15"/>
    </row>
    <row r="3799" spans="1:30" hidden="1" outlineLevel="1" x14ac:dyDescent="0.3">
      <c r="A3799" s="14">
        <v>42027</v>
      </c>
      <c r="B3799" s="17">
        <v>-5.5066562793042789E-3</v>
      </c>
      <c r="C3799" s="9">
        <f t="shared" si="299"/>
        <v>-1.1137356279304279E-2</v>
      </c>
      <c r="D3799" s="6">
        <f t="shared" si="300"/>
        <v>1.2404070489215844E-4</v>
      </c>
      <c r="E3799" s="6">
        <f t="shared" si="302"/>
        <v>9.069920591915161E-5</v>
      </c>
      <c r="F3799" s="6">
        <f t="shared" si="301"/>
        <v>0.90648553436675505</v>
      </c>
      <c r="G3799" s="17">
        <v>2.7395976649853735E-3</v>
      </c>
      <c r="H3799" s="9">
        <f t="shared" si="298"/>
        <v>9.520953389061176E-3</v>
      </c>
      <c r="I3799" s="8"/>
      <c r="J3799" s="10"/>
      <c r="AC3799" s="14"/>
      <c r="AD3799" s="15"/>
    </row>
    <row r="3800" spans="1:30" hidden="1" outlineLevel="1" x14ac:dyDescent="0.3">
      <c r="A3800" s="14">
        <v>42030</v>
      </c>
      <c r="B3800" s="17">
        <v>2.5651679986232745E-3</v>
      </c>
      <c r="C3800" s="9">
        <f t="shared" si="299"/>
        <v>-3.0655320013767253E-3</v>
      </c>
      <c r="D3800" s="6">
        <f t="shared" si="300"/>
        <v>9.397486451464791E-6</v>
      </c>
      <c r="E3800" s="6">
        <f t="shared" si="302"/>
        <v>1.2404070489215844E-4</v>
      </c>
      <c r="F3800" s="6">
        <f t="shared" si="301"/>
        <v>8.7747372163786821E-2</v>
      </c>
      <c r="G3800" s="17">
        <v>5.8167738915350393E-3</v>
      </c>
      <c r="H3800" s="9">
        <f t="shared" si="298"/>
        <v>2.9622182931679231E-3</v>
      </c>
      <c r="I3800" s="8"/>
      <c r="J3800" s="10"/>
      <c r="AC3800" s="14"/>
      <c r="AD3800" s="15"/>
    </row>
    <row r="3801" spans="1:30" hidden="1" outlineLevel="1" x14ac:dyDescent="0.3">
      <c r="A3801" s="14">
        <v>42031</v>
      </c>
      <c r="B3801" s="17">
        <v>-1.3478287815857576E-2</v>
      </c>
      <c r="C3801" s="9">
        <f t="shared" si="299"/>
        <v>-1.9108987815857577E-2</v>
      </c>
      <c r="D3801" s="6">
        <f t="shared" si="300"/>
        <v>3.6515341534659333E-4</v>
      </c>
      <c r="E3801" s="6">
        <f t="shared" si="302"/>
        <v>9.397486451464791E-6</v>
      </c>
      <c r="F3801" s="6">
        <f t="shared" si="301"/>
        <v>0.32356045997487531</v>
      </c>
      <c r="G3801" s="17">
        <v>9.3736243070167754E-3</v>
      </c>
      <c r="H3801" s="9">
        <f t="shared" si="298"/>
        <v>5.688237512401142E-3</v>
      </c>
      <c r="I3801" s="8"/>
      <c r="J3801" s="10"/>
      <c r="AC3801" s="14"/>
      <c r="AD3801" s="15"/>
    </row>
    <row r="3802" spans="1:30" hidden="1" outlineLevel="1" x14ac:dyDescent="0.3">
      <c r="A3802" s="14">
        <v>42032</v>
      </c>
      <c r="B3802" s="17">
        <v>-1.3587502811023259E-2</v>
      </c>
      <c r="C3802" s="9">
        <f t="shared" si="299"/>
        <v>-1.9218202811023259E-2</v>
      </c>
      <c r="D3802" s="6">
        <f t="shared" si="300"/>
        <v>3.693393192856223E-4</v>
      </c>
      <c r="E3802" s="6">
        <f t="shared" si="302"/>
        <v>3.6515341534659333E-4</v>
      </c>
      <c r="F3802" s="6">
        <f t="shared" si="301"/>
        <v>0.80756873318662292</v>
      </c>
      <c r="G3802" s="17">
        <v>1.1121665397635093E-2</v>
      </c>
      <c r="H3802" s="9">
        <f t="shared" si="298"/>
        <v>8.9864828113485132E-3</v>
      </c>
      <c r="I3802" s="8"/>
      <c r="J3802" s="10"/>
      <c r="AC3802" s="14"/>
      <c r="AD3802" s="15"/>
    </row>
    <row r="3803" spans="1:30" hidden="1" outlineLevel="1" x14ac:dyDescent="0.3">
      <c r="A3803" s="14">
        <v>42033</v>
      </c>
      <c r="B3803" s="17">
        <v>9.4895170582673088E-3</v>
      </c>
      <c r="C3803" s="9">
        <f t="shared" si="299"/>
        <v>3.858817058267309E-3</v>
      </c>
      <c r="D3803" s="6">
        <f t="shared" si="300"/>
        <v>1.4890469089174769E-5</v>
      </c>
      <c r="E3803" s="6">
        <f t="shared" si="302"/>
        <v>3.693393192856223E-4</v>
      </c>
      <c r="F3803" s="6">
        <f t="shared" si="301"/>
        <v>1.128468393220446</v>
      </c>
      <c r="G3803" s="17">
        <v>1.0926388914674503E-2</v>
      </c>
      <c r="H3803" s="9">
        <f t="shared" si="298"/>
        <v>1.0622939297672966E-2</v>
      </c>
      <c r="I3803" s="8"/>
      <c r="J3803" s="10"/>
      <c r="AC3803" s="14"/>
      <c r="AD3803" s="15"/>
    </row>
    <row r="3804" spans="1:30" hidden="1" outlineLevel="1" x14ac:dyDescent="0.3">
      <c r="A3804" s="14">
        <v>42034</v>
      </c>
      <c r="B3804" s="17">
        <v>-1.3077099006321086E-2</v>
      </c>
      <c r="C3804" s="9">
        <f t="shared" si="299"/>
        <v>-1.8707799006321087E-2</v>
      </c>
      <c r="D3804" s="6">
        <f t="shared" si="300"/>
        <v>3.4998174366090821E-4</v>
      </c>
      <c r="E3804" s="6">
        <f t="shared" si="302"/>
        <v>1.4890469089174769E-5</v>
      </c>
      <c r="F3804" s="6">
        <f t="shared" si="301"/>
        <v>1.0898401755197813</v>
      </c>
      <c r="G3804" s="17">
        <v>7.4079681527500227E-3</v>
      </c>
      <c r="H3804" s="9">
        <f t="shared" si="298"/>
        <v>1.0439541060409608E-2</v>
      </c>
      <c r="I3804" s="8"/>
      <c r="J3804" s="10"/>
      <c r="AC3804" s="14"/>
      <c r="AD3804" s="15"/>
    </row>
    <row r="3805" spans="1:30" hidden="1" outlineLevel="1" x14ac:dyDescent="0.3">
      <c r="A3805" s="14">
        <v>42037</v>
      </c>
      <c r="B3805" s="17">
        <v>1.2879170000214201E-2</v>
      </c>
      <c r="C3805" s="9">
        <f t="shared" si="299"/>
        <v>7.248470000214201E-3</v>
      </c>
      <c r="D3805" s="6">
        <f t="shared" si="300"/>
        <v>5.2540317344005256E-5</v>
      </c>
      <c r="E3805" s="6">
        <f t="shared" si="302"/>
        <v>3.4998174366090821E-4</v>
      </c>
      <c r="F3805" s="6">
        <f t="shared" si="301"/>
        <v>0.51210296753616735</v>
      </c>
      <c r="G3805" s="17">
        <v>1.270226726553708E-2</v>
      </c>
      <c r="H3805" s="9">
        <f t="shared" si="298"/>
        <v>7.1561369993605305E-3</v>
      </c>
      <c r="I3805" s="8"/>
      <c r="J3805" s="10"/>
      <c r="AC3805" s="14"/>
      <c r="AD3805" s="15"/>
    </row>
    <row r="3806" spans="1:30" hidden="1" outlineLevel="1" x14ac:dyDescent="0.3">
      <c r="A3806" s="14">
        <v>42038</v>
      </c>
      <c r="B3806" s="17">
        <v>1.4336238577454193E-2</v>
      </c>
      <c r="C3806" s="9">
        <f t="shared" si="299"/>
        <v>8.7055385774541943E-3</v>
      </c>
      <c r="D3806" s="6">
        <f t="shared" si="300"/>
        <v>7.5786401923543203E-5</v>
      </c>
      <c r="E3806" s="6">
        <f t="shared" si="302"/>
        <v>5.2540317344005256E-5</v>
      </c>
      <c r="F3806" s="6">
        <f t="shared" si="301"/>
        <v>1.4656903966378143</v>
      </c>
      <c r="G3806" s="17">
        <v>5.3392070434794166E-3</v>
      </c>
      <c r="H3806" s="9">
        <f t="shared" si="298"/>
        <v>1.2106570103203526E-2</v>
      </c>
      <c r="I3806" s="8"/>
      <c r="J3806" s="10"/>
      <c r="AC3806" s="14"/>
      <c r="AD3806" s="15"/>
    </row>
    <row r="3807" spans="1:30" hidden="1" outlineLevel="1" x14ac:dyDescent="0.3">
      <c r="A3807" s="14">
        <v>42039</v>
      </c>
      <c r="B3807" s="17">
        <v>-4.1647065724529616E-3</v>
      </c>
      <c r="C3807" s="9">
        <f t="shared" si="299"/>
        <v>-9.7954065724529613E-3</v>
      </c>
      <c r="D3807" s="6">
        <f t="shared" si="300"/>
        <v>9.594998991965467E-5</v>
      </c>
      <c r="E3807" s="6">
        <f t="shared" si="302"/>
        <v>7.5786401923543203E-5</v>
      </c>
      <c r="F3807" s="6">
        <f t="shared" si="301"/>
        <v>0.27583838000866551</v>
      </c>
      <c r="G3807" s="17">
        <v>5.473400552688263E-3</v>
      </c>
      <c r="H3807" s="9">
        <f t="shared" si="298"/>
        <v>5.2520317973967509E-3</v>
      </c>
      <c r="I3807" s="8"/>
      <c r="J3807" s="10"/>
      <c r="AC3807" s="14"/>
      <c r="AD3807" s="15"/>
    </row>
    <row r="3808" spans="1:30" hidden="1" outlineLevel="1" x14ac:dyDescent="0.3">
      <c r="A3808" s="14">
        <v>42040</v>
      </c>
      <c r="B3808" s="17">
        <v>1.0238810710911652E-2</v>
      </c>
      <c r="C3808" s="9">
        <f t="shared" si="299"/>
        <v>4.6081107109116519E-3</v>
      </c>
      <c r="D3808" s="6">
        <f t="shared" si="300"/>
        <v>2.1234684324018689E-5</v>
      </c>
      <c r="E3808" s="6">
        <f t="shared" si="302"/>
        <v>9.594998991965467E-5</v>
      </c>
      <c r="F3808" s="6">
        <f t="shared" si="301"/>
        <v>0.28885149011963768</v>
      </c>
      <c r="G3808" s="17">
        <v>4.1962272559914688E-3</v>
      </c>
      <c r="H3808" s="9">
        <f t="shared" si="298"/>
        <v>5.3744905816238775E-3</v>
      </c>
      <c r="I3808" s="8"/>
      <c r="J3808" s="10"/>
      <c r="AC3808" s="14"/>
      <c r="AD3808" s="15"/>
    </row>
    <row r="3809" spans="1:30" hidden="1" outlineLevel="1" x14ac:dyDescent="0.3">
      <c r="A3809" s="14">
        <v>42041</v>
      </c>
      <c r="B3809" s="17">
        <v>-3.4240276118808594E-3</v>
      </c>
      <c r="C3809" s="9">
        <f t="shared" si="299"/>
        <v>-9.0547276118808587E-3</v>
      </c>
      <c r="D3809" s="6">
        <f t="shared" si="300"/>
        <v>8.1988092125357637E-5</v>
      </c>
      <c r="E3809" s="6">
        <f t="shared" si="302"/>
        <v>2.1234684324018689E-5</v>
      </c>
      <c r="F3809" s="6">
        <f t="shared" si="301"/>
        <v>0.17821775075844723</v>
      </c>
      <c r="G3809" s="17">
        <v>7.0454078791230262E-3</v>
      </c>
      <c r="H3809" s="9">
        <f t="shared" si="298"/>
        <v>4.2215844271842676E-3</v>
      </c>
      <c r="I3809" s="8"/>
      <c r="J3809" s="10"/>
      <c r="AC3809" s="14"/>
      <c r="AD3809" s="15"/>
    </row>
    <row r="3810" spans="1:30" hidden="1" outlineLevel="1" x14ac:dyDescent="0.3">
      <c r="A3810" s="14">
        <v>42044</v>
      </c>
      <c r="B3810" s="17">
        <v>-4.2562393104817083E-3</v>
      </c>
      <c r="C3810" s="9">
        <f t="shared" si="299"/>
        <v>-9.8869393104817072E-3</v>
      </c>
      <c r="D3810" s="6">
        <f t="shared" si="300"/>
        <v>9.7751568929148495E-5</v>
      </c>
      <c r="E3810" s="6">
        <f t="shared" si="302"/>
        <v>8.1988092125357637E-5</v>
      </c>
      <c r="F3810" s="6">
        <f t="shared" si="301"/>
        <v>0.46511976677669936</v>
      </c>
      <c r="G3810" s="17">
        <v>4.3763903922132532E-3</v>
      </c>
      <c r="H3810" s="9">
        <f t="shared" si="298"/>
        <v>6.8199689645679429E-3</v>
      </c>
      <c r="I3810" s="8"/>
      <c r="J3810" s="10"/>
      <c r="AC3810" s="14"/>
      <c r="AD3810" s="15"/>
    </row>
    <row r="3811" spans="1:30" hidden="1" outlineLevel="1" x14ac:dyDescent="0.3">
      <c r="A3811" s="14">
        <v>42045</v>
      </c>
      <c r="B3811" s="17">
        <v>1.0618979554062366E-2</v>
      </c>
      <c r="C3811" s="9">
        <f t="shared" si="299"/>
        <v>4.9882795540623663E-3</v>
      </c>
      <c r="D3811" s="6">
        <f t="shared" si="300"/>
        <v>2.4882932909476639E-5</v>
      </c>
      <c r="E3811" s="6">
        <f t="shared" si="302"/>
        <v>9.7751568929148495E-5</v>
      </c>
      <c r="F3811" s="6">
        <f t="shared" si="301"/>
        <v>0.19206854513994803</v>
      </c>
      <c r="G3811" s="17">
        <v>5.21067052386934E-3</v>
      </c>
      <c r="H3811" s="9">
        <f t="shared" si="298"/>
        <v>4.3825625510647082E-3</v>
      </c>
      <c r="I3811" s="8"/>
      <c r="J3811" s="10"/>
      <c r="AC3811" s="14"/>
      <c r="AD3811" s="15"/>
    </row>
    <row r="3812" spans="1:30" hidden="1" outlineLevel="1" x14ac:dyDescent="0.3">
      <c r="A3812" s="14">
        <v>42046</v>
      </c>
      <c r="B3812" s="17">
        <v>-2.9034010158247172E-5</v>
      </c>
      <c r="C3812" s="9">
        <f t="shared" si="299"/>
        <v>-5.6597340101582471E-3</v>
      </c>
      <c r="D3812" s="6">
        <f t="shared" si="300"/>
        <v>3.2032589065741953E-5</v>
      </c>
      <c r="E3812" s="6">
        <f t="shared" si="302"/>
        <v>2.4882932909476639E-5</v>
      </c>
      <c r="F3812" s="6">
        <f t="shared" si="301"/>
        <v>0.26369228902065828</v>
      </c>
      <c r="G3812" s="17">
        <v>5.216622742861431E-3</v>
      </c>
      <c r="H3812" s="9">
        <f t="shared" si="298"/>
        <v>5.135097750001049E-3</v>
      </c>
      <c r="I3812" s="8"/>
      <c r="J3812" s="10"/>
      <c r="AC3812" s="14"/>
      <c r="AD3812" s="15"/>
    </row>
    <row r="3813" spans="1:30" hidden="1" outlineLevel="1" x14ac:dyDescent="0.3">
      <c r="A3813" s="14">
        <v>42047</v>
      </c>
      <c r="B3813" s="17">
        <v>9.5982950659184441E-3</v>
      </c>
      <c r="C3813" s="9">
        <f t="shared" si="299"/>
        <v>3.9675950659184443E-3</v>
      </c>
      <c r="D3813" s="6">
        <f t="shared" si="300"/>
        <v>1.5741810607100385E-5</v>
      </c>
      <c r="E3813" s="6">
        <f t="shared" si="302"/>
        <v>3.2032589065741953E-5</v>
      </c>
      <c r="F3813" s="6">
        <f t="shared" si="301"/>
        <v>0.26425377406063266</v>
      </c>
      <c r="G3813" s="17">
        <v>3.4883848710716989E-3</v>
      </c>
      <c r="H3813" s="9">
        <f t="shared" si="298"/>
        <v>5.140561973759606E-3</v>
      </c>
      <c r="I3813" s="8"/>
      <c r="J3813" s="10"/>
      <c r="AC3813" s="14"/>
      <c r="AD3813" s="15"/>
    </row>
    <row r="3814" spans="1:30" hidden="1" outlineLevel="1" x14ac:dyDescent="0.3">
      <c r="A3814" s="14">
        <v>42048</v>
      </c>
      <c r="B3814" s="17">
        <v>4.0664592277769888E-3</v>
      </c>
      <c r="C3814" s="9">
        <f t="shared" si="299"/>
        <v>-1.564240772223011E-3</v>
      </c>
      <c r="D3814" s="6">
        <f t="shared" si="300"/>
        <v>2.4468491934848417E-6</v>
      </c>
      <c r="E3814" s="6">
        <f t="shared" si="302"/>
        <v>1.5741810607100385E-5</v>
      </c>
      <c r="F3814" s="6">
        <f t="shared" si="301"/>
        <v>0.1294962014311406</v>
      </c>
      <c r="G3814" s="17">
        <v>2.5512371371921778E-3</v>
      </c>
      <c r="H3814" s="9">
        <f t="shared" si="298"/>
        <v>3.5985580644355402E-3</v>
      </c>
      <c r="I3814" s="8"/>
      <c r="J3814" s="10"/>
      <c r="AC3814" s="14"/>
      <c r="AD3814" s="15"/>
    </row>
    <row r="3815" spans="1:30" hidden="1" outlineLevel="1" x14ac:dyDescent="0.3">
      <c r="A3815" s="14">
        <v>42052</v>
      </c>
      <c r="B3815" s="17">
        <v>1.5962996977983961E-3</v>
      </c>
      <c r="C3815" s="9">
        <f t="shared" si="299"/>
        <v>-4.0344003022016036E-3</v>
      </c>
      <c r="D3815" s="6">
        <f t="shared" si="300"/>
        <v>1.6276385798404391E-5</v>
      </c>
      <c r="E3815" s="6">
        <f t="shared" si="302"/>
        <v>2.4468491934848417E-6</v>
      </c>
      <c r="F3815" s="6">
        <f t="shared" si="301"/>
        <v>7.8799844519406512E-2</v>
      </c>
      <c r="G3815" s="17">
        <v>3.8933038429601035E-3</v>
      </c>
      <c r="H3815" s="9">
        <f t="shared" si="298"/>
        <v>2.8071310001388699E-3</v>
      </c>
      <c r="I3815" s="8"/>
      <c r="J3815" s="10"/>
      <c r="AC3815" s="14"/>
      <c r="AD3815" s="15"/>
    </row>
    <row r="3816" spans="1:30" hidden="1" outlineLevel="1" x14ac:dyDescent="0.3">
      <c r="A3816" s="14">
        <v>42053</v>
      </c>
      <c r="B3816" s="17">
        <v>-3.1435862322874816E-4</v>
      </c>
      <c r="C3816" s="9">
        <f t="shared" si="299"/>
        <v>-5.9450586232287477E-3</v>
      </c>
      <c r="D3816" s="6">
        <f t="shared" si="300"/>
        <v>3.5343722033626495E-5</v>
      </c>
      <c r="E3816" s="6">
        <f t="shared" si="302"/>
        <v>1.6276385798404391E-5</v>
      </c>
      <c r="F3816" s="6">
        <f t="shared" si="301"/>
        <v>0.15627137449371828</v>
      </c>
      <c r="G3816" s="17">
        <v>3.2728701793037327E-3</v>
      </c>
      <c r="H3816" s="9">
        <f t="shared" si="298"/>
        <v>3.9531174343006596E-3</v>
      </c>
      <c r="I3816" s="8"/>
      <c r="J3816" s="10"/>
      <c r="AC3816" s="14"/>
      <c r="AD3816" s="15"/>
    </row>
    <row r="3817" spans="1:30" hidden="1" outlineLevel="1" x14ac:dyDescent="0.3">
      <c r="A3817" s="14">
        <v>42054</v>
      </c>
      <c r="B3817" s="17">
        <v>-1.0626217157189283E-3</v>
      </c>
      <c r="C3817" s="9">
        <f t="shared" si="299"/>
        <v>-6.693321715718928E-3</v>
      </c>
      <c r="D3817" s="6">
        <f t="shared" si="300"/>
        <v>4.4800555590114576E-5</v>
      </c>
      <c r="E3817" s="6">
        <f t="shared" si="302"/>
        <v>3.5343722033626495E-5</v>
      </c>
      <c r="F3817" s="6">
        <f t="shared" si="301"/>
        <v>0.11645064989368463</v>
      </c>
      <c r="G3817" s="17">
        <v>3.7065239219801083E-3</v>
      </c>
      <c r="H3817" s="9">
        <f t="shared" si="298"/>
        <v>3.4124866284526985E-3</v>
      </c>
      <c r="I3817" s="8"/>
      <c r="J3817" s="10"/>
      <c r="AC3817" s="14"/>
      <c r="AD3817" s="15"/>
    </row>
    <row r="3818" spans="1:30" hidden="1" outlineLevel="1" x14ac:dyDescent="0.3">
      <c r="A3818" s="14">
        <v>42055</v>
      </c>
      <c r="B3818" s="17">
        <v>6.1078427210560574E-3</v>
      </c>
      <c r="C3818" s="9">
        <f t="shared" si="299"/>
        <v>4.7714272105605759E-4</v>
      </c>
      <c r="D3818" s="6">
        <f t="shared" si="300"/>
        <v>2.2766517625677878E-7</v>
      </c>
      <c r="E3818" s="6">
        <f t="shared" si="302"/>
        <v>4.4800555590114576E-5</v>
      </c>
      <c r="F3818" s="6">
        <f t="shared" si="301"/>
        <v>0.14356191037233451</v>
      </c>
      <c r="G3818" s="17">
        <v>8.0725658047924344E-3</v>
      </c>
      <c r="H3818" s="9">
        <f t="shared" si="298"/>
        <v>3.7889564575531152E-3</v>
      </c>
      <c r="I3818" s="8"/>
      <c r="J3818" s="10"/>
      <c r="AC3818" s="14"/>
      <c r="AD3818" s="15"/>
    </row>
    <row r="3819" spans="1:30" hidden="1" outlineLevel="1" x14ac:dyDescent="0.3">
      <c r="A3819" s="14">
        <v>42058</v>
      </c>
      <c r="B3819" s="17">
        <v>-3.0338521198569401E-4</v>
      </c>
      <c r="C3819" s="9">
        <f t="shared" si="299"/>
        <v>-5.9340852119856942E-3</v>
      </c>
      <c r="D3819" s="6">
        <f t="shared" si="300"/>
        <v>3.5213367303107298E-5</v>
      </c>
      <c r="E3819" s="6">
        <f t="shared" si="302"/>
        <v>2.2766517625677878E-7</v>
      </c>
      <c r="F3819" s="6">
        <f t="shared" si="301"/>
        <v>0.6041947163514112</v>
      </c>
      <c r="G3819" s="17">
        <v>2.9716592272880068E-3</v>
      </c>
      <c r="H3819" s="9">
        <f t="shared" si="298"/>
        <v>7.7729963099914768E-3</v>
      </c>
      <c r="I3819" s="8"/>
      <c r="J3819" s="10"/>
      <c r="AC3819" s="14"/>
      <c r="AD3819" s="15"/>
    </row>
    <row r="3820" spans="1:30" hidden="1" outlineLevel="1" x14ac:dyDescent="0.3">
      <c r="A3820" s="14">
        <v>42059</v>
      </c>
      <c r="B3820" s="17">
        <v>2.7549724688335385E-3</v>
      </c>
      <c r="C3820" s="9">
        <f t="shared" si="299"/>
        <v>-2.8757275311664613E-3</v>
      </c>
      <c r="D3820" s="6">
        <f t="shared" si="300"/>
        <v>8.2698088335087502E-6</v>
      </c>
      <c r="E3820" s="6">
        <f t="shared" si="302"/>
        <v>3.5213367303107298E-5</v>
      </c>
      <c r="F3820" s="6">
        <f t="shared" si="301"/>
        <v>9.9603221011860865E-2</v>
      </c>
      <c r="G3820" s="17">
        <v>3.3933518648875736E-3</v>
      </c>
      <c r="H3820" s="9">
        <f t="shared" si="298"/>
        <v>3.1559977980325153E-3</v>
      </c>
      <c r="I3820" s="8"/>
      <c r="J3820" s="10"/>
      <c r="AC3820" s="14"/>
      <c r="AD3820" s="15"/>
    </row>
    <row r="3821" spans="1:30" hidden="1" outlineLevel="1" x14ac:dyDescent="0.3">
      <c r="A3821" s="14">
        <v>42060</v>
      </c>
      <c r="B3821" s="17">
        <v>-7.6601696360493554E-4</v>
      </c>
      <c r="C3821" s="9">
        <f t="shared" si="299"/>
        <v>-6.3967169636049356E-3</v>
      </c>
      <c r="D3821" s="6">
        <f t="shared" si="300"/>
        <v>4.091798791247115E-5</v>
      </c>
      <c r="E3821" s="6">
        <f t="shared" si="302"/>
        <v>8.2698088335087502E-6</v>
      </c>
      <c r="F3821" s="6">
        <f t="shared" si="301"/>
        <v>0.12363983039043358</v>
      </c>
      <c r="G3821" s="17">
        <v>2.9796056387314572E-3</v>
      </c>
      <c r="H3821" s="9">
        <f t="shared" si="298"/>
        <v>3.5162455885565441E-3</v>
      </c>
      <c r="I3821" s="8"/>
      <c r="J3821" s="10"/>
      <c r="AC3821" s="14"/>
      <c r="AD3821" s="15"/>
    </row>
    <row r="3822" spans="1:30" hidden="1" outlineLevel="1" x14ac:dyDescent="0.3">
      <c r="A3822" s="14">
        <v>42061</v>
      </c>
      <c r="B3822" s="17">
        <v>-1.47711863025381E-3</v>
      </c>
      <c r="C3822" s="9">
        <f t="shared" si="299"/>
        <v>-7.1078186302538093E-3</v>
      </c>
      <c r="D3822" s="6">
        <f t="shared" si="300"/>
        <v>5.0521085680583139E-5</v>
      </c>
      <c r="E3822" s="6">
        <f t="shared" si="302"/>
        <v>4.091798791247115E-5</v>
      </c>
      <c r="F3822" s="6">
        <f t="shared" si="301"/>
        <v>0.10002779917600939</v>
      </c>
      <c r="G3822" s="17">
        <v>3.7356745375947665E-3</v>
      </c>
      <c r="H3822" s="9">
        <f t="shared" si="298"/>
        <v>3.1627171731915798E-3</v>
      </c>
      <c r="I3822" s="8"/>
      <c r="J3822" s="10"/>
      <c r="AC3822" s="14"/>
      <c r="AD3822" s="15"/>
    </row>
    <row r="3823" spans="1:30" hidden="1" outlineLevel="1" x14ac:dyDescent="0.3">
      <c r="A3823" s="14">
        <v>42062</v>
      </c>
      <c r="B3823" s="17">
        <v>-2.9606830486300323E-3</v>
      </c>
      <c r="C3823" s="9">
        <f t="shared" si="299"/>
        <v>-8.5913830486300316E-3</v>
      </c>
      <c r="D3823" s="6">
        <f t="shared" si="300"/>
        <v>7.3811862688287453E-5</v>
      </c>
      <c r="E3823" s="6">
        <f t="shared" si="302"/>
        <v>5.0521085680583139E-5</v>
      </c>
      <c r="F3823" s="6">
        <f t="shared" si="301"/>
        <v>0.14550607740736074</v>
      </c>
      <c r="G3823" s="17">
        <v>2.3038867368786065E-3</v>
      </c>
      <c r="H3823" s="9">
        <f t="shared" si="298"/>
        <v>3.8145258867565801E-3</v>
      </c>
      <c r="I3823" s="8"/>
      <c r="J3823" s="10"/>
      <c r="AC3823" s="14"/>
      <c r="AD3823" s="15"/>
    </row>
    <row r="3824" spans="1:30" hidden="1" outlineLevel="1" x14ac:dyDescent="0.3">
      <c r="A3824" s="14">
        <v>42065</v>
      </c>
      <c r="B3824" s="17">
        <v>6.1062381811305888E-3</v>
      </c>
      <c r="C3824" s="9">
        <f t="shared" si="299"/>
        <v>4.75538181130589E-4</v>
      </c>
      <c r="D3824" s="6">
        <f t="shared" si="300"/>
        <v>2.2613656171298888E-7</v>
      </c>
      <c r="E3824" s="6">
        <f t="shared" si="302"/>
        <v>7.3811862688287453E-5</v>
      </c>
      <c r="F3824" s="6">
        <f t="shared" si="301"/>
        <v>6.8055628541777893E-2</v>
      </c>
      <c r="G3824" s="17">
        <v>2.6556915326783467E-3</v>
      </c>
      <c r="H3824" s="9">
        <f t="shared" si="298"/>
        <v>2.6087473726249897E-3</v>
      </c>
      <c r="I3824" s="8"/>
      <c r="J3824" s="10"/>
      <c r="AC3824" s="14"/>
      <c r="AD3824" s="15"/>
    </row>
    <row r="3825" spans="1:30" hidden="1" outlineLevel="1" x14ac:dyDescent="0.3">
      <c r="A3825" s="14">
        <v>42066</v>
      </c>
      <c r="B3825" s="17">
        <v>-4.5488726038175678E-3</v>
      </c>
      <c r="C3825" s="9">
        <f t="shared" si="299"/>
        <v>-1.0179572603817567E-2</v>
      </c>
      <c r="D3825" s="6">
        <f t="shared" si="300"/>
        <v>1.0362369839639316E-4</v>
      </c>
      <c r="E3825" s="6">
        <f t="shared" si="302"/>
        <v>2.2613656171298888E-7</v>
      </c>
      <c r="F3825" s="6">
        <f t="shared" si="301"/>
        <v>8.3671011657435651E-2</v>
      </c>
      <c r="G3825" s="17">
        <v>5.8996142295430791E-3</v>
      </c>
      <c r="H3825" s="9">
        <f t="shared" si="298"/>
        <v>2.8925941930633072E-3</v>
      </c>
      <c r="I3825" s="8"/>
      <c r="J3825" s="10"/>
      <c r="AC3825" s="14"/>
      <c r="AD3825" s="15"/>
    </row>
    <row r="3826" spans="1:30" hidden="1" outlineLevel="1" x14ac:dyDescent="0.3">
      <c r="A3826" s="14">
        <v>42067</v>
      </c>
      <c r="B3826" s="17">
        <v>-4.3981612301545719E-3</v>
      </c>
      <c r="C3826" s="9">
        <f t="shared" si="299"/>
        <v>-1.0028861230154573E-2</v>
      </c>
      <c r="D3826" s="6">
        <f t="shared" si="300"/>
        <v>1.0057805757369749E-4</v>
      </c>
      <c r="E3826" s="6">
        <f t="shared" si="302"/>
        <v>1.0362369839639316E-4</v>
      </c>
      <c r="F3826" s="6">
        <f t="shared" si="301"/>
        <v>0.33227039768690775</v>
      </c>
      <c r="G3826" s="17">
        <v>3.6256515755257453E-3</v>
      </c>
      <c r="H3826" s="9">
        <f t="shared" si="298"/>
        <v>5.7642900489731407E-3</v>
      </c>
      <c r="I3826" s="8"/>
      <c r="J3826" s="10"/>
      <c r="AC3826" s="14"/>
      <c r="AD3826" s="15"/>
    </row>
    <row r="3827" spans="1:30" hidden="1" outlineLevel="1" x14ac:dyDescent="0.3">
      <c r="A3827" s="14">
        <v>42068</v>
      </c>
      <c r="B3827" s="17">
        <v>1.1953652510385284E-3</v>
      </c>
      <c r="C3827" s="9">
        <f t="shared" si="299"/>
        <v>-4.4353347489614718E-3</v>
      </c>
      <c r="D3827" s="6">
        <f t="shared" si="300"/>
        <v>1.9672194335345122E-5</v>
      </c>
      <c r="E3827" s="6">
        <f t="shared" si="302"/>
        <v>1.0057805757369749E-4</v>
      </c>
      <c r="F3827" s="6">
        <f t="shared" si="301"/>
        <v>0.13826036451080315</v>
      </c>
      <c r="G3827" s="17">
        <v>2.7397203173661483E-3</v>
      </c>
      <c r="H3827" s="9">
        <f t="shared" si="298"/>
        <v>3.7183378613407786E-3</v>
      </c>
      <c r="I3827" s="8"/>
      <c r="J3827" s="10"/>
      <c r="AC3827" s="14"/>
      <c r="AD3827" s="15"/>
    </row>
    <row r="3828" spans="1:30" hidden="1" outlineLevel="1" x14ac:dyDescent="0.3">
      <c r="A3828" s="14">
        <v>42069</v>
      </c>
      <c r="B3828" s="17">
        <v>-1.4275356362469432E-2</v>
      </c>
      <c r="C3828" s="9">
        <f t="shared" si="299"/>
        <v>-1.9906056362469431E-2</v>
      </c>
      <c r="D3828" s="6">
        <f t="shared" si="300"/>
        <v>3.9625107990580975E-4</v>
      </c>
      <c r="E3828" s="6">
        <f t="shared" si="302"/>
        <v>1.9672194335345122E-5</v>
      </c>
      <c r="F3828" s="6">
        <f t="shared" si="301"/>
        <v>8.7735262917731136E-2</v>
      </c>
      <c r="G3828" s="17">
        <v>7.4794843932499367E-3</v>
      </c>
      <c r="H3828" s="9">
        <f t="shared" si="298"/>
        <v>2.9620138912187961E-3</v>
      </c>
      <c r="I3828" s="8"/>
      <c r="J3828" s="10"/>
      <c r="AC3828" s="14"/>
      <c r="AD3828" s="15"/>
    </row>
    <row r="3829" spans="1:30" hidden="1" outlineLevel="1" x14ac:dyDescent="0.3">
      <c r="A3829" s="14">
        <v>42072</v>
      </c>
      <c r="B3829" s="17">
        <v>3.93666235797619E-3</v>
      </c>
      <c r="C3829" s="9">
        <f t="shared" si="299"/>
        <v>-1.6940376420238098E-3</v>
      </c>
      <c r="D3829" s="6">
        <f t="shared" si="300"/>
        <v>2.8697635325935896E-6</v>
      </c>
      <c r="E3829" s="6">
        <f t="shared" si="302"/>
        <v>3.9625107990580975E-4</v>
      </c>
      <c r="F3829" s="6">
        <f t="shared" si="301"/>
        <v>0.52164747438094572</v>
      </c>
      <c r="G3829" s="17">
        <v>3.322990686711126E-3</v>
      </c>
      <c r="H3829" s="9">
        <f t="shared" si="298"/>
        <v>7.2225166969758251E-3</v>
      </c>
      <c r="I3829" s="8"/>
      <c r="J3829" s="10"/>
      <c r="AC3829" s="14"/>
      <c r="AD3829" s="15"/>
    </row>
    <row r="3830" spans="1:30" hidden="1" outlineLevel="1" x14ac:dyDescent="0.3">
      <c r="A3830" s="14">
        <v>42073</v>
      </c>
      <c r="B3830" s="17">
        <v>-1.7106820937142782E-2</v>
      </c>
      <c r="C3830" s="9">
        <f t="shared" si="299"/>
        <v>-2.2737520937142781E-2</v>
      </c>
      <c r="D3830" s="6">
        <f t="shared" si="300"/>
        <v>5.1699485836700628E-4</v>
      </c>
      <c r="E3830" s="6">
        <f t="shared" si="302"/>
        <v>2.8697635325935896E-6</v>
      </c>
      <c r="F3830" s="6">
        <f t="shared" si="301"/>
        <v>0.11940608492817824</v>
      </c>
      <c r="G3830" s="17">
        <v>6.123480158487714E-3</v>
      </c>
      <c r="H3830" s="9">
        <f t="shared" si="298"/>
        <v>3.4555185562832424E-3</v>
      </c>
      <c r="I3830" s="8"/>
      <c r="J3830" s="10"/>
      <c r="AC3830" s="14"/>
      <c r="AD3830" s="15"/>
    </row>
    <row r="3831" spans="1:30" hidden="1" outlineLevel="1" x14ac:dyDescent="0.3">
      <c r="A3831" s="14">
        <v>42074</v>
      </c>
      <c r="B3831" s="17">
        <v>-1.9195206764835435E-3</v>
      </c>
      <c r="C3831" s="9">
        <f t="shared" si="299"/>
        <v>-7.5502206764835435E-3</v>
      </c>
      <c r="D3831" s="6">
        <f t="shared" si="300"/>
        <v>5.7005832263599618E-5</v>
      </c>
      <c r="E3831" s="6">
        <f t="shared" si="302"/>
        <v>5.1699485836700628E-4</v>
      </c>
      <c r="F3831" s="6">
        <f t="shared" si="301"/>
        <v>0.35645051387222709</v>
      </c>
      <c r="G3831" s="17">
        <v>3.4854637999194673E-3</v>
      </c>
      <c r="H3831" s="9">
        <f t="shared" si="298"/>
        <v>5.9703476772481777E-3</v>
      </c>
      <c r="I3831" s="8"/>
      <c r="J3831" s="10"/>
      <c r="AC3831" s="14"/>
      <c r="AD3831" s="15"/>
    </row>
    <row r="3832" spans="1:30" hidden="1" outlineLevel="1" x14ac:dyDescent="0.3">
      <c r="A3832" s="14">
        <v>42075</v>
      </c>
      <c r="B3832" s="17">
        <v>1.2522702206037068E-2</v>
      </c>
      <c r="C3832" s="9">
        <f t="shared" si="299"/>
        <v>6.892002206037068E-3</v>
      </c>
      <c r="D3832" s="6">
        <f t="shared" si="300"/>
        <v>4.7499694408019815E-5</v>
      </c>
      <c r="E3832" s="6">
        <f t="shared" si="302"/>
        <v>5.7005832263599618E-5</v>
      </c>
      <c r="F3832" s="6">
        <f t="shared" si="301"/>
        <v>0.12932363932834864</v>
      </c>
      <c r="G3832" s="17">
        <v>4.8770898233739465E-3</v>
      </c>
      <c r="H3832" s="9">
        <f t="shared" si="298"/>
        <v>3.5961596089210037E-3</v>
      </c>
      <c r="I3832" s="8"/>
      <c r="J3832" s="10"/>
      <c r="AC3832" s="14"/>
      <c r="AD3832" s="15"/>
    </row>
    <row r="3833" spans="1:30" hidden="1" outlineLevel="1" x14ac:dyDescent="0.3">
      <c r="A3833" s="14">
        <v>42076</v>
      </c>
      <c r="B3833" s="17">
        <v>-6.0932370901943811E-3</v>
      </c>
      <c r="C3833" s="9">
        <f t="shared" si="299"/>
        <v>-1.172393709019438E-2</v>
      </c>
      <c r="D3833" s="6">
        <f t="shared" si="300"/>
        <v>1.3745070089483548E-4</v>
      </c>
      <c r="E3833" s="6">
        <f t="shared" si="302"/>
        <v>4.7499694408019815E-5</v>
      </c>
      <c r="F3833" s="6">
        <f t="shared" si="301"/>
        <v>0.23355124808612887</v>
      </c>
      <c r="G3833" s="17">
        <v>7.9309572487113039E-3</v>
      </c>
      <c r="H3833" s="9">
        <f t="shared" si="298"/>
        <v>4.8327140209837461E-3</v>
      </c>
      <c r="I3833" s="8"/>
      <c r="J3833" s="10"/>
      <c r="AC3833" s="14"/>
      <c r="AD3833" s="15"/>
    </row>
    <row r="3834" spans="1:30" hidden="1" outlineLevel="1" x14ac:dyDescent="0.3">
      <c r="A3834" s="14">
        <v>42079</v>
      </c>
      <c r="B3834" s="17">
        <v>1.3442909023855906E-2</v>
      </c>
      <c r="C3834" s="9">
        <f t="shared" si="299"/>
        <v>7.8122090238559065E-3</v>
      </c>
      <c r="D3834" s="6">
        <f t="shared" si="300"/>
        <v>6.1030609832415655E-5</v>
      </c>
      <c r="E3834" s="6">
        <f t="shared" si="302"/>
        <v>1.3745070089483548E-4</v>
      </c>
      <c r="F3834" s="6">
        <f t="shared" si="301"/>
        <v>0.58391991755100525</v>
      </c>
      <c r="G3834" s="17">
        <v>4.9702938071569044E-3</v>
      </c>
      <c r="H3834" s="9">
        <f t="shared" si="298"/>
        <v>7.6414652884836511E-3</v>
      </c>
      <c r="I3834" s="8"/>
      <c r="J3834" s="10"/>
      <c r="AC3834" s="14"/>
      <c r="AD3834" s="15"/>
    </row>
    <row r="3835" spans="1:30" hidden="1" outlineLevel="1" x14ac:dyDescent="0.3">
      <c r="A3835" s="14">
        <v>42080</v>
      </c>
      <c r="B3835" s="17">
        <v>-3.3256977077844533E-3</v>
      </c>
      <c r="C3835" s="9">
        <f t="shared" si="299"/>
        <v>-8.9563977077844539E-3</v>
      </c>
      <c r="D3835" s="6">
        <f t="shared" si="300"/>
        <v>8.0217059900006621E-5</v>
      </c>
      <c r="E3835" s="6">
        <f t="shared" si="302"/>
        <v>6.1030609832415655E-5</v>
      </c>
      <c r="F3835" s="6">
        <f t="shared" si="301"/>
        <v>0.24177212048246496</v>
      </c>
      <c r="G3835" s="17">
        <v>5.4638824616533741E-3</v>
      </c>
      <c r="H3835" s="9">
        <f t="shared" si="298"/>
        <v>4.9170328500271884E-3</v>
      </c>
      <c r="I3835" s="8"/>
      <c r="J3835" s="10"/>
      <c r="AC3835" s="14"/>
      <c r="AD3835" s="15"/>
    </row>
    <row r="3836" spans="1:30" hidden="1" outlineLevel="1" x14ac:dyDescent="0.3">
      <c r="A3836" s="14">
        <v>42081</v>
      </c>
      <c r="B3836" s="17">
        <v>1.2085101501631121E-2</v>
      </c>
      <c r="C3836" s="9">
        <f t="shared" si="299"/>
        <v>6.4544015016311214E-3</v>
      </c>
      <c r="D3836" s="6">
        <f t="shared" si="300"/>
        <v>4.1659298744258073E-5</v>
      </c>
      <c r="E3836" s="6">
        <f t="shared" si="302"/>
        <v>8.0217059900006621E-5</v>
      </c>
      <c r="F3836" s="6">
        <f t="shared" si="301"/>
        <v>0.28791631519941363</v>
      </c>
      <c r="G3836" s="17">
        <v>1.2694005616647186E-2</v>
      </c>
      <c r="H3836" s="9">
        <f t="shared" si="298"/>
        <v>5.3657834022574338E-3</v>
      </c>
      <c r="I3836" s="8"/>
      <c r="J3836" s="10"/>
      <c r="AC3836" s="14"/>
      <c r="AD3836" s="15"/>
    </row>
    <row r="3837" spans="1:30" hidden="1" outlineLevel="1" x14ac:dyDescent="0.3">
      <c r="A3837" s="14">
        <v>42082</v>
      </c>
      <c r="B3837" s="17">
        <v>-4.8844891269501749E-3</v>
      </c>
      <c r="C3837" s="9">
        <f t="shared" si="299"/>
        <v>-1.0515189126950174E-2</v>
      </c>
      <c r="D3837" s="6">
        <f t="shared" si="300"/>
        <v>1.1056920237553116E-4</v>
      </c>
      <c r="E3837" s="6">
        <f t="shared" si="302"/>
        <v>4.1659298744258073E-5</v>
      </c>
      <c r="F3837" s="6">
        <f t="shared" si="301"/>
        <v>1.463811082879676</v>
      </c>
      <c r="G3837" s="17">
        <v>3.5527335770387694E-3</v>
      </c>
      <c r="H3837" s="9">
        <f t="shared" si="298"/>
        <v>1.2098806068698167E-2</v>
      </c>
      <c r="I3837" s="8"/>
      <c r="J3837" s="10"/>
      <c r="AC3837" s="14"/>
      <c r="AD3837" s="15"/>
    </row>
    <row r="3838" spans="1:30" hidden="1" outlineLevel="1" x14ac:dyDescent="0.3">
      <c r="A3838" s="14">
        <v>42083</v>
      </c>
      <c r="B3838" s="17">
        <v>8.9723821932596818E-3</v>
      </c>
      <c r="C3838" s="9">
        <f t="shared" si="299"/>
        <v>3.341682193259682E-3</v>
      </c>
      <c r="D3838" s="6">
        <f t="shared" si="300"/>
        <v>1.1166839880748839E-5</v>
      </c>
      <c r="E3838" s="6">
        <f t="shared" si="302"/>
        <v>1.1056920237553116E-4</v>
      </c>
      <c r="F3838" s="6">
        <f t="shared" si="301"/>
        <v>0.13357370631296503</v>
      </c>
      <c r="G3838" s="17">
        <v>6.0931166967009738E-3</v>
      </c>
      <c r="H3838" s="9">
        <f t="shared" si="298"/>
        <v>3.6547736771647709E-3</v>
      </c>
      <c r="I3838" s="8"/>
      <c r="J3838" s="10"/>
      <c r="AC3838" s="14"/>
      <c r="AD3838" s="15"/>
    </row>
    <row r="3839" spans="1:30" hidden="1" outlineLevel="1" x14ac:dyDescent="0.3">
      <c r="A3839" s="14">
        <v>42086</v>
      </c>
      <c r="B3839" s="17">
        <v>-1.7472566067133015E-3</v>
      </c>
      <c r="C3839" s="9">
        <f t="shared" si="299"/>
        <v>-7.3779566067133009E-3</v>
      </c>
      <c r="D3839" s="6">
        <f t="shared" si="300"/>
        <v>5.4434243690544443E-5</v>
      </c>
      <c r="E3839" s="6">
        <f t="shared" si="302"/>
        <v>1.1166839880748839E-5</v>
      </c>
      <c r="F3839" s="6">
        <f t="shared" si="301"/>
        <v>0.35303821866013529</v>
      </c>
      <c r="G3839" s="17">
        <v>3.766191412886121E-3</v>
      </c>
      <c r="H3839" s="9">
        <f t="shared" si="298"/>
        <v>5.941701933454213E-3</v>
      </c>
      <c r="I3839" s="8"/>
      <c r="J3839" s="10"/>
      <c r="AC3839" s="14"/>
      <c r="AD3839" s="15"/>
    </row>
    <row r="3840" spans="1:30" hidden="1" outlineLevel="1" x14ac:dyDescent="0.3">
      <c r="A3840" s="14">
        <v>42087</v>
      </c>
      <c r="B3840" s="17">
        <v>-6.1583457015909251E-3</v>
      </c>
      <c r="C3840" s="9">
        <f t="shared" si="299"/>
        <v>-1.1789045701590926E-2</v>
      </c>
      <c r="D3840" s="6">
        <f t="shared" si="300"/>
        <v>1.3898159855419949E-4</v>
      </c>
      <c r="E3840" s="6">
        <f t="shared" si="302"/>
        <v>5.4434243690544443E-5</v>
      </c>
      <c r="F3840" s="6">
        <f t="shared" si="301"/>
        <v>0.1475573145510517</v>
      </c>
      <c r="G3840" s="17">
        <v>4.0823661219992141E-3</v>
      </c>
      <c r="H3840" s="9">
        <f t="shared" si="298"/>
        <v>3.8413189733612556E-3</v>
      </c>
      <c r="I3840" s="8"/>
      <c r="J3840" s="10"/>
      <c r="AC3840" s="14"/>
      <c r="AD3840" s="15"/>
    </row>
    <row r="3841" spans="1:30" hidden="1" outlineLevel="1" x14ac:dyDescent="0.3">
      <c r="A3841" s="14">
        <v>42088</v>
      </c>
      <c r="B3841" s="17">
        <v>-1.4665926527241429E-2</v>
      </c>
      <c r="C3841" s="9">
        <f t="shared" si="299"/>
        <v>-2.0296626527241429E-2</v>
      </c>
      <c r="D3841" s="6">
        <f t="shared" si="300"/>
        <v>4.1195304838632045E-4</v>
      </c>
      <c r="E3841" s="6">
        <f t="shared" si="302"/>
        <v>1.3898159855419949E-4</v>
      </c>
      <c r="F3841" s="6">
        <f t="shared" si="301"/>
        <v>0.16979893382462938</v>
      </c>
      <c r="G3841" s="17">
        <v>8.1280672329475459E-3</v>
      </c>
      <c r="H3841" s="9">
        <f t="shared" si="298"/>
        <v>4.1206666186993264E-3</v>
      </c>
      <c r="I3841" s="8"/>
      <c r="J3841" s="10"/>
      <c r="AC3841" s="14"/>
      <c r="AD3841" s="15"/>
    </row>
    <row r="3842" spans="1:30" hidden="1" outlineLevel="1" x14ac:dyDescent="0.3">
      <c r="A3842" s="14">
        <v>42089</v>
      </c>
      <c r="B3842" s="17">
        <v>-2.380330737471448E-3</v>
      </c>
      <c r="C3842" s="9">
        <f t="shared" si="299"/>
        <v>-8.0110307374714473E-3</v>
      </c>
      <c r="D3842" s="6">
        <f t="shared" si="300"/>
        <v>6.4176613476712318E-5</v>
      </c>
      <c r="E3842" s="6">
        <f t="shared" si="302"/>
        <v>4.1195304838632045E-4</v>
      </c>
      <c r="F3842" s="6">
        <f t="shared" si="301"/>
        <v>0.61232003322626383</v>
      </c>
      <c r="G3842" s="17">
        <v>6.9241840299146011E-3</v>
      </c>
      <c r="H3842" s="9">
        <f t="shared" si="298"/>
        <v>7.8250880712376885E-3</v>
      </c>
      <c r="I3842" s="8"/>
      <c r="J3842" s="10"/>
      <c r="AC3842" s="14"/>
      <c r="AD3842" s="15"/>
    </row>
    <row r="3843" spans="1:30" hidden="1" outlineLevel="1" x14ac:dyDescent="0.3">
      <c r="A3843" s="14">
        <v>42090</v>
      </c>
      <c r="B3843" s="17">
        <v>2.3657607295033602E-3</v>
      </c>
      <c r="C3843" s="9">
        <f t="shared" si="299"/>
        <v>-3.2649392704966395E-3</v>
      </c>
      <c r="D3843" s="6">
        <f t="shared" si="300"/>
        <v>1.0659828440031128E-5</v>
      </c>
      <c r="E3843" s="6">
        <f t="shared" si="302"/>
        <v>6.4176613476712318E-5</v>
      </c>
      <c r="F3843" s="6">
        <f t="shared" si="301"/>
        <v>0.44994846184631021</v>
      </c>
      <c r="G3843" s="17">
        <v>2.8530848333585424E-3</v>
      </c>
      <c r="H3843" s="9">
        <f t="shared" si="298"/>
        <v>6.7078197787828961E-3</v>
      </c>
      <c r="I3843" s="8"/>
      <c r="J3843" s="10"/>
      <c r="AC3843" s="14"/>
      <c r="AD3843" s="15"/>
    </row>
    <row r="3844" spans="1:30" hidden="1" outlineLevel="1" x14ac:dyDescent="0.3">
      <c r="A3844" s="14">
        <v>42093</v>
      </c>
      <c r="B3844" s="17">
        <v>1.2162382647147021E-2</v>
      </c>
      <c r="C3844" s="9">
        <f t="shared" si="299"/>
        <v>6.5316826471470213E-3</v>
      </c>
      <c r="D3844" s="6">
        <f t="shared" si="300"/>
        <v>4.2662878203041517E-5</v>
      </c>
      <c r="E3844" s="6">
        <f t="shared" si="302"/>
        <v>1.0659828440031128E-5</v>
      </c>
      <c r="F3844" s="6">
        <f t="shared" si="301"/>
        <v>9.3412665207424722E-2</v>
      </c>
      <c r="G3844" s="17">
        <v>5.6692197301375317E-3</v>
      </c>
      <c r="H3844" s="9">
        <f t="shared" si="298"/>
        <v>3.0563485600864425E-3</v>
      </c>
      <c r="I3844" s="8"/>
      <c r="J3844" s="10"/>
      <c r="AC3844" s="14"/>
      <c r="AD3844" s="15"/>
    </row>
    <row r="3845" spans="1:30" hidden="1" outlineLevel="1" x14ac:dyDescent="0.3">
      <c r="A3845" s="14">
        <v>42094</v>
      </c>
      <c r="B3845" s="17">
        <v>-8.834686217530795E-3</v>
      </c>
      <c r="C3845" s="9">
        <f t="shared" si="299"/>
        <v>-1.4465386217530796E-2</v>
      </c>
      <c r="D3845" s="6">
        <f t="shared" si="300"/>
        <v>2.092473984223299E-4</v>
      </c>
      <c r="E3845" s="6">
        <f t="shared" si="302"/>
        <v>4.2662878203041517E-5</v>
      </c>
      <c r="F3845" s="6">
        <f t="shared" si="301"/>
        <v>0.30837844888628685</v>
      </c>
      <c r="G3845" s="17">
        <v>3.5751200938551088E-3</v>
      </c>
      <c r="H3845" s="9">
        <f t="shared" si="298"/>
        <v>5.5531833112754956E-3</v>
      </c>
      <c r="I3845" s="8"/>
      <c r="J3845" s="10"/>
      <c r="AC3845" s="14"/>
      <c r="AD3845" s="15"/>
    </row>
    <row r="3846" spans="1:30" hidden="1" outlineLevel="1" x14ac:dyDescent="0.3">
      <c r="A3846" s="14">
        <v>42095</v>
      </c>
      <c r="B3846" s="17">
        <v>-3.9732542018450735E-3</v>
      </c>
      <c r="C3846" s="9">
        <f t="shared" si="299"/>
        <v>-9.6039542018450733E-3</v>
      </c>
      <c r="D3846" s="6">
        <f t="shared" si="300"/>
        <v>9.2235936311137632E-5</v>
      </c>
      <c r="E3846" s="6">
        <f t="shared" si="302"/>
        <v>2.092473984223299E-4</v>
      </c>
      <c r="F3846" s="6">
        <f t="shared" si="301"/>
        <v>0.1350200956442536</v>
      </c>
      <c r="G3846" s="17">
        <v>6.7964205780788522E-3</v>
      </c>
      <c r="H3846" s="9">
        <f t="shared" si="298"/>
        <v>3.6745080710790879E-3</v>
      </c>
      <c r="I3846" s="8"/>
      <c r="J3846" s="10"/>
      <c r="AC3846" s="14"/>
      <c r="AD3846" s="15"/>
    </row>
    <row r="3847" spans="1:30" hidden="1" outlineLevel="1" x14ac:dyDescent="0.3">
      <c r="A3847" s="14">
        <v>42096</v>
      </c>
      <c r="B3847" s="17">
        <v>3.5234523037141535E-3</v>
      </c>
      <c r="C3847" s="9">
        <f t="shared" si="299"/>
        <v>-2.1072476962858463E-3</v>
      </c>
      <c r="D3847" s="6">
        <f t="shared" si="300"/>
        <v>4.4404928535020063E-6</v>
      </c>
      <c r="E3847" s="6">
        <f t="shared" si="302"/>
        <v>9.2235936311137632E-5</v>
      </c>
      <c r="F3847" s="6">
        <f t="shared" si="301"/>
        <v>0.43425178814446042</v>
      </c>
      <c r="G3847" s="17">
        <v>4.4236879567564084E-3</v>
      </c>
      <c r="H3847" s="9">
        <f t="shared" si="298"/>
        <v>6.5897783585220863E-3</v>
      </c>
      <c r="I3847" s="8"/>
      <c r="J3847" s="10"/>
      <c r="AC3847" s="14"/>
      <c r="AD3847" s="15"/>
    </row>
    <row r="3848" spans="1:30" hidden="1" outlineLevel="1" x14ac:dyDescent="0.3">
      <c r="A3848" s="14">
        <v>42100</v>
      </c>
      <c r="B3848" s="17">
        <v>6.5870726471656442E-3</v>
      </c>
      <c r="C3848" s="9">
        <f t="shared" si="299"/>
        <v>9.5637264716564446E-4</v>
      </c>
      <c r="D3848" s="6">
        <f t="shared" si="300"/>
        <v>9.1464864024662226E-7</v>
      </c>
      <c r="E3848" s="6">
        <f t="shared" si="302"/>
        <v>4.4404928535020063E-6</v>
      </c>
      <c r="F3848" s="6">
        <f t="shared" si="301"/>
        <v>0.19578043991141272</v>
      </c>
      <c r="G3848" s="17">
        <v>8.8093566966430288E-3</v>
      </c>
      <c r="H3848" s="9">
        <f t="shared" si="298"/>
        <v>4.4247083509697301E-3</v>
      </c>
      <c r="I3848" s="8"/>
      <c r="J3848" s="10"/>
      <c r="AC3848" s="14"/>
      <c r="AD3848" s="15"/>
    </row>
    <row r="3849" spans="1:30" hidden="1" outlineLevel="1" x14ac:dyDescent="0.3">
      <c r="A3849" s="14">
        <v>42101</v>
      </c>
      <c r="B3849" s="17">
        <v>-2.0640327085871672E-3</v>
      </c>
      <c r="C3849" s="9">
        <f t="shared" si="299"/>
        <v>-7.6947327085871674E-3</v>
      </c>
      <c r="D3849" s="6">
        <f t="shared" si="300"/>
        <v>5.9208911456601206E-5</v>
      </c>
      <c r="E3849" s="6">
        <f t="shared" si="302"/>
        <v>9.1464864024662226E-7</v>
      </c>
      <c r="F3849" s="6">
        <f t="shared" si="301"/>
        <v>0.71560588376563194</v>
      </c>
      <c r="G3849" s="17">
        <v>4.9815630271726457E-3</v>
      </c>
      <c r="H3849" s="9">
        <f t="shared" si="298"/>
        <v>8.4593491697980642E-3</v>
      </c>
      <c r="I3849" s="8"/>
      <c r="J3849" s="10"/>
      <c r="AC3849" s="14"/>
      <c r="AD3849" s="15"/>
    </row>
    <row r="3850" spans="1:30" hidden="1" outlineLevel="1" x14ac:dyDescent="0.3">
      <c r="A3850" s="14">
        <v>42102</v>
      </c>
      <c r="B3850" s="17">
        <v>2.6789415573472003E-3</v>
      </c>
      <c r="C3850" s="9">
        <f t="shared" si="299"/>
        <v>-2.9517584426527995E-3</v>
      </c>
      <c r="D3850" s="6">
        <f t="shared" si="300"/>
        <v>8.7128779037720807E-6</v>
      </c>
      <c r="E3850" s="6">
        <f t="shared" si="302"/>
        <v>5.9208911456601206E-5</v>
      </c>
      <c r="F3850" s="6">
        <f t="shared" si="301"/>
        <v>0.24278692961290183</v>
      </c>
      <c r="G3850" s="17">
        <v>4.0397003015091148E-3</v>
      </c>
      <c r="H3850" s="9">
        <f t="shared" si="298"/>
        <v>4.9273413684552229E-3</v>
      </c>
      <c r="I3850" s="8"/>
      <c r="J3850" s="10"/>
      <c r="AC3850" s="14"/>
      <c r="AD3850" s="15"/>
    </row>
    <row r="3851" spans="1:30" hidden="1" outlineLevel="1" x14ac:dyDescent="0.3">
      <c r="A3851" s="14">
        <v>42103</v>
      </c>
      <c r="B3851" s="17">
        <v>4.4475758736233729E-3</v>
      </c>
      <c r="C3851" s="9">
        <f t="shared" si="299"/>
        <v>-1.1831241263766269E-3</v>
      </c>
      <c r="D3851" s="6">
        <f t="shared" si="300"/>
        <v>1.3997826984144564E-6</v>
      </c>
      <c r="E3851" s="6">
        <f t="shared" si="302"/>
        <v>8.7128779037720807E-6</v>
      </c>
      <c r="F3851" s="6">
        <f t="shared" si="301"/>
        <v>0.16667239548439902</v>
      </c>
      <c r="G3851" s="17">
        <v>5.6315422006251283E-3</v>
      </c>
      <c r="H3851" s="9">
        <f t="shared" si="298"/>
        <v>4.0825530674370794E-3</v>
      </c>
      <c r="I3851" s="8"/>
      <c r="J3851" s="10"/>
      <c r="AC3851" s="14"/>
      <c r="AD3851" s="15"/>
    </row>
    <row r="3852" spans="1:30" hidden="1" outlineLevel="1" x14ac:dyDescent="0.3">
      <c r="A3852" s="14">
        <v>42104</v>
      </c>
      <c r="B3852" s="17">
        <v>5.1893768994586507E-3</v>
      </c>
      <c r="C3852" s="9">
        <f t="shared" si="299"/>
        <v>-4.4132310054134909E-4</v>
      </c>
      <c r="D3852" s="6">
        <f t="shared" si="300"/>
        <v>1.9476607907142971E-7</v>
      </c>
      <c r="E3852" s="6">
        <f t="shared" si="302"/>
        <v>1.3997826984144564E-6</v>
      </c>
      <c r="F3852" s="6">
        <f t="shared" si="301"/>
        <v>0.3045649376540826</v>
      </c>
      <c r="G3852" s="17">
        <v>2.2101305077046876E-3</v>
      </c>
      <c r="H3852" s="9">
        <f t="shared" si="298"/>
        <v>5.518740233550431E-3</v>
      </c>
      <c r="I3852" s="8"/>
      <c r="J3852" s="10"/>
      <c r="AC3852" s="14"/>
      <c r="AD3852" s="15"/>
    </row>
    <row r="3853" spans="1:30" hidden="1" outlineLevel="1" x14ac:dyDescent="0.3">
      <c r="A3853" s="14">
        <v>42107</v>
      </c>
      <c r="B3853" s="17">
        <v>-4.5918068209635987E-3</v>
      </c>
      <c r="C3853" s="9">
        <f t="shared" si="299"/>
        <v>-1.0222506820963598E-2</v>
      </c>
      <c r="D3853" s="6">
        <f t="shared" si="300"/>
        <v>1.0449964570464729E-4</v>
      </c>
      <c r="E3853" s="6">
        <f t="shared" si="302"/>
        <v>1.9476607907142971E-7</v>
      </c>
      <c r="F3853" s="6">
        <f t="shared" si="301"/>
        <v>6.4252084475624263E-2</v>
      </c>
      <c r="G3853" s="17">
        <v>4.4466062086465719E-3</v>
      </c>
      <c r="H3853" s="9">
        <f t="shared" si="298"/>
        <v>2.5347994886306935E-3</v>
      </c>
      <c r="I3853" s="8"/>
      <c r="J3853" s="10"/>
      <c r="AC3853" s="14"/>
      <c r="AD3853" s="15"/>
    </row>
    <row r="3854" spans="1:30" hidden="1" outlineLevel="1" x14ac:dyDescent="0.3">
      <c r="A3854" s="14">
        <v>42108</v>
      </c>
      <c r="B3854" s="17">
        <v>1.6284322585138199E-3</v>
      </c>
      <c r="C3854" s="9">
        <f t="shared" si="299"/>
        <v>-4.0022677414861801E-3</v>
      </c>
      <c r="D3854" s="6">
        <f t="shared" si="300"/>
        <v>1.6018147074540888E-5</v>
      </c>
      <c r="E3854" s="6">
        <f t="shared" si="302"/>
        <v>1.0449964570464729E-4</v>
      </c>
      <c r="F3854" s="6">
        <f t="shared" si="301"/>
        <v>0.19761870337023388</v>
      </c>
      <c r="G3854" s="17">
        <v>5.1158955322157581E-3</v>
      </c>
      <c r="H3854" s="9">
        <f t="shared" ref="H3854:H3917" si="303">SQRT(F3854)/100</f>
        <v>4.4454325253031777E-3</v>
      </c>
      <c r="I3854" s="8"/>
      <c r="J3854" s="10"/>
      <c r="AC3854" s="14"/>
      <c r="AD3854" s="15"/>
    </row>
    <row r="3855" spans="1:30" hidden="1" outlineLevel="1" x14ac:dyDescent="0.3">
      <c r="A3855" s="14">
        <v>42109</v>
      </c>
      <c r="B3855" s="17">
        <v>5.1349890449980213E-3</v>
      </c>
      <c r="C3855" s="9">
        <f t="shared" ref="C3855:C3918" si="304">B3855-B$5</f>
        <v>-4.9571095500197844E-4</v>
      </c>
      <c r="D3855" s="6">
        <f t="shared" ref="D3855:D3918" si="305">C3855^2</f>
        <v>2.4572935090897349E-7</v>
      </c>
      <c r="E3855" s="6">
        <f t="shared" si="302"/>
        <v>1.6018147074540888E-5</v>
      </c>
      <c r="F3855" s="6">
        <f t="shared" ref="F3855:F3918" si="306">IF(C3854&gt;0,B$6+B$7*E3855+B$8*(G3854*100)^2,B$6+B$7*E3855+B$8*(G3854*100)^2+E3855*$B$9)</f>
        <v>0.25492885357592054</v>
      </c>
      <c r="G3855" s="17">
        <v>4.2148877287005683E-3</v>
      </c>
      <c r="H3855" s="9">
        <f t="shared" si="303"/>
        <v>5.0490479654675549E-3</v>
      </c>
      <c r="I3855" s="8"/>
      <c r="J3855" s="10"/>
      <c r="AC3855" s="14"/>
      <c r="AD3855" s="15"/>
    </row>
    <row r="3856" spans="1:30" hidden="1" outlineLevel="1" x14ac:dyDescent="0.3">
      <c r="A3856" s="14">
        <v>42110</v>
      </c>
      <c r="B3856" s="17">
        <v>-7.7874675798753263E-4</v>
      </c>
      <c r="C3856" s="9">
        <f t="shared" si="304"/>
        <v>-6.4094467579875322E-3</v>
      </c>
      <c r="D3856" s="6">
        <f t="shared" si="305"/>
        <v>4.1081007743476889E-5</v>
      </c>
      <c r="E3856" s="6">
        <f t="shared" ref="E3856:E3919" si="307">D3855</f>
        <v>2.4572935090897349E-7</v>
      </c>
      <c r="F3856" s="6">
        <f t="shared" si="306"/>
        <v>0.17962364279482559</v>
      </c>
      <c r="G3856" s="17">
        <v>3.5098128559539667E-3</v>
      </c>
      <c r="H3856" s="9">
        <f t="shared" si="303"/>
        <v>4.2382029540222067E-3</v>
      </c>
      <c r="I3856" s="8"/>
      <c r="J3856" s="10"/>
      <c r="AC3856" s="14"/>
      <c r="AD3856" s="15"/>
    </row>
    <row r="3857" spans="1:30" hidden="1" outlineLevel="1" x14ac:dyDescent="0.3">
      <c r="A3857" s="14">
        <v>42111</v>
      </c>
      <c r="B3857" s="17">
        <v>-1.1375704189053343E-2</v>
      </c>
      <c r="C3857" s="9">
        <f t="shared" si="304"/>
        <v>-1.7006404189053342E-2</v>
      </c>
      <c r="D3857" s="6">
        <f t="shared" si="305"/>
        <v>2.8921778344145107E-4</v>
      </c>
      <c r="E3857" s="6">
        <f t="shared" si="307"/>
        <v>4.1081007743476889E-5</v>
      </c>
      <c r="F3857" s="6">
        <f t="shared" si="306"/>
        <v>0.13084650451526647</v>
      </c>
      <c r="G3857" s="17">
        <v>8.3058163612214908E-3</v>
      </c>
      <c r="H3857" s="9">
        <f t="shared" si="303"/>
        <v>3.6172711332614601E-3</v>
      </c>
      <c r="I3857" s="8"/>
      <c r="J3857" s="10"/>
      <c r="AC3857" s="14"/>
      <c r="AD3857" s="15"/>
    </row>
    <row r="3858" spans="1:30" hidden="1" outlineLevel="1" x14ac:dyDescent="0.3">
      <c r="A3858" s="14">
        <v>42114</v>
      </c>
      <c r="B3858" s="17">
        <v>9.1927485865389222E-3</v>
      </c>
      <c r="C3858" s="9">
        <f t="shared" si="304"/>
        <v>3.5620485865389224E-3</v>
      </c>
      <c r="D3858" s="6">
        <f t="shared" si="305"/>
        <v>1.2688190132863936E-5</v>
      </c>
      <c r="E3858" s="6">
        <f t="shared" si="307"/>
        <v>2.8921778344145107E-4</v>
      </c>
      <c r="F3858" s="6">
        <f t="shared" si="306"/>
        <v>0.6384630827930009</v>
      </c>
      <c r="G3858" s="17">
        <v>4.9409420246275537E-3</v>
      </c>
      <c r="H3858" s="9">
        <f t="shared" si="303"/>
        <v>7.9903884936403484E-3</v>
      </c>
      <c r="I3858" s="8"/>
      <c r="J3858" s="10"/>
      <c r="AC3858" s="14"/>
      <c r="AD3858" s="15"/>
    </row>
    <row r="3859" spans="1:30" hidden="1" outlineLevel="1" x14ac:dyDescent="0.3">
      <c r="A3859" s="14">
        <v>42115</v>
      </c>
      <c r="B3859" s="17">
        <v>-1.4817025047679511E-3</v>
      </c>
      <c r="C3859" s="9">
        <f t="shared" si="304"/>
        <v>-7.1124025047679508E-3</v>
      </c>
      <c r="D3859" s="6">
        <f t="shared" si="305"/>
        <v>5.058626938982942E-5</v>
      </c>
      <c r="E3859" s="6">
        <f t="shared" si="307"/>
        <v>1.2688190132863936E-5</v>
      </c>
      <c r="F3859" s="6">
        <f t="shared" si="306"/>
        <v>0.2391664177686891</v>
      </c>
      <c r="G3859" s="17">
        <v>4.8328895316854881E-3</v>
      </c>
      <c r="H3859" s="9">
        <f t="shared" si="303"/>
        <v>4.8904643723136267E-3</v>
      </c>
      <c r="I3859" s="8"/>
      <c r="J3859" s="10"/>
      <c r="AC3859" s="14"/>
      <c r="AD3859" s="15"/>
    </row>
    <row r="3860" spans="1:30" hidden="1" outlineLevel="1" x14ac:dyDescent="0.3">
      <c r="A3860" s="14">
        <v>42116</v>
      </c>
      <c r="B3860" s="17">
        <v>5.0745828533862924E-3</v>
      </c>
      <c r="C3860" s="9">
        <f t="shared" si="304"/>
        <v>-5.5611714661370736E-4</v>
      </c>
      <c r="D3860" s="6">
        <f t="shared" si="305"/>
        <v>3.0926628075777168E-7</v>
      </c>
      <c r="E3860" s="6">
        <f t="shared" si="307"/>
        <v>5.058626938982942E-5</v>
      </c>
      <c r="F3860" s="6">
        <f t="shared" si="306"/>
        <v>0.22971583455163327</v>
      </c>
      <c r="G3860" s="17">
        <v>5.6203199044449672E-3</v>
      </c>
      <c r="H3860" s="9">
        <f t="shared" si="303"/>
        <v>4.7928679780652548E-3</v>
      </c>
      <c r="I3860" s="8"/>
      <c r="J3860" s="10"/>
      <c r="AC3860" s="14"/>
      <c r="AD3860" s="15"/>
    </row>
    <row r="3861" spans="1:30" hidden="1" outlineLevel="1" x14ac:dyDescent="0.3">
      <c r="A3861" s="14">
        <v>42117</v>
      </c>
      <c r="B3861" s="17">
        <v>2.3549408425501523E-3</v>
      </c>
      <c r="C3861" s="9">
        <f t="shared" si="304"/>
        <v>-3.2757591574498475E-3</v>
      </c>
      <c r="D3861" s="6">
        <f t="shared" si="305"/>
        <v>1.0730598057616534E-5</v>
      </c>
      <c r="E3861" s="6">
        <f t="shared" si="307"/>
        <v>3.0926628075777168E-7</v>
      </c>
      <c r="F3861" s="6">
        <f t="shared" si="306"/>
        <v>0.30343373235363896</v>
      </c>
      <c r="G3861" s="17">
        <v>5.2835325516936245E-3</v>
      </c>
      <c r="H3861" s="9">
        <f t="shared" si="303"/>
        <v>5.5084819356483227E-3</v>
      </c>
      <c r="I3861" s="8"/>
      <c r="J3861" s="10"/>
      <c r="AC3861" s="14"/>
      <c r="AD3861" s="15"/>
    </row>
    <row r="3862" spans="1:30" hidden="1" outlineLevel="1" x14ac:dyDescent="0.3">
      <c r="A3862" s="14">
        <v>42118</v>
      </c>
      <c r="B3862" s="17">
        <v>2.250266824755924E-3</v>
      </c>
      <c r="C3862" s="9">
        <f t="shared" si="304"/>
        <v>-3.3804331752440757E-3</v>
      </c>
      <c r="D3862" s="6">
        <f t="shared" si="305"/>
        <v>1.1427328452290743E-5</v>
      </c>
      <c r="E3862" s="6">
        <f t="shared" si="307"/>
        <v>1.0730598057616534E-5</v>
      </c>
      <c r="F3862" s="6">
        <f t="shared" si="306"/>
        <v>0.27054293413048386</v>
      </c>
      <c r="G3862" s="17">
        <v>2.4035328066125514E-3</v>
      </c>
      <c r="H3862" s="9">
        <f t="shared" si="303"/>
        <v>5.2013741850638262E-3</v>
      </c>
      <c r="I3862" s="8"/>
      <c r="J3862" s="10"/>
      <c r="AC3862" s="14"/>
      <c r="AD3862" s="15"/>
    </row>
    <row r="3863" spans="1:30" hidden="1" outlineLevel="1" x14ac:dyDescent="0.3">
      <c r="A3863" s="14">
        <v>42121</v>
      </c>
      <c r="B3863" s="17">
        <v>-4.1499132407346517E-3</v>
      </c>
      <c r="C3863" s="9">
        <f t="shared" si="304"/>
        <v>-9.7806132407346515E-3</v>
      </c>
      <c r="D3863" s="6">
        <f t="shared" si="305"/>
        <v>9.5660395364833986E-5</v>
      </c>
      <c r="E3863" s="6">
        <f t="shared" si="307"/>
        <v>1.1427328452290743E-5</v>
      </c>
      <c r="F3863" s="6">
        <f t="shared" si="306"/>
        <v>7.2246304791174901E-2</v>
      </c>
      <c r="G3863" s="17">
        <v>5.4698576572540531E-3</v>
      </c>
      <c r="H3863" s="9">
        <f t="shared" si="303"/>
        <v>2.6878672733447032E-3</v>
      </c>
      <c r="I3863" s="8"/>
      <c r="J3863" s="10"/>
      <c r="AC3863" s="14"/>
      <c r="AD3863" s="15"/>
    </row>
    <row r="3864" spans="1:30" hidden="1" outlineLevel="1" x14ac:dyDescent="0.3">
      <c r="A3864" s="14">
        <v>42122</v>
      </c>
      <c r="B3864" s="17">
        <v>2.7654044373440719E-3</v>
      </c>
      <c r="C3864" s="9">
        <f t="shared" si="304"/>
        <v>-2.8652955626559278E-3</v>
      </c>
      <c r="D3864" s="6">
        <f t="shared" si="305"/>
        <v>8.2099186613757495E-6</v>
      </c>
      <c r="E3864" s="6">
        <f t="shared" si="307"/>
        <v>9.5660395364833986E-5</v>
      </c>
      <c r="F3864" s="6">
        <f t="shared" si="306"/>
        <v>0.2885041695863772</v>
      </c>
      <c r="G3864" s="17">
        <v>7.4146868061530898E-3</v>
      </c>
      <c r="H3864" s="9">
        <f t="shared" si="303"/>
        <v>5.3712584148072531E-3</v>
      </c>
      <c r="I3864" s="8"/>
      <c r="J3864" s="10"/>
      <c r="AC3864" s="14"/>
      <c r="AD3864" s="15"/>
    </row>
    <row r="3865" spans="1:30" hidden="1" outlineLevel="1" x14ac:dyDescent="0.3">
      <c r="A3865" s="14">
        <v>42123</v>
      </c>
      <c r="B3865" s="17">
        <v>-3.7473481275707705E-3</v>
      </c>
      <c r="C3865" s="9">
        <f t="shared" si="304"/>
        <v>-9.3780481275707699E-3</v>
      </c>
      <c r="D3865" s="6">
        <f t="shared" si="305"/>
        <v>8.794778668303362E-5</v>
      </c>
      <c r="E3865" s="6">
        <f t="shared" si="307"/>
        <v>8.2099186613757495E-6</v>
      </c>
      <c r="F3865" s="6">
        <f t="shared" si="306"/>
        <v>0.51293561400431387</v>
      </c>
      <c r="G3865" s="17">
        <v>5.5860730706475976E-3</v>
      </c>
      <c r="H3865" s="9">
        <f t="shared" si="303"/>
        <v>7.1619523455850632E-3</v>
      </c>
      <c r="I3865" s="8"/>
      <c r="J3865" s="10"/>
      <c r="AC3865" s="14"/>
      <c r="AD3865" s="15"/>
    </row>
    <row r="3866" spans="1:30" hidden="1" outlineLevel="1" x14ac:dyDescent="0.3">
      <c r="A3866" s="14">
        <v>42124</v>
      </c>
      <c r="B3866" s="17">
        <v>-1.018055303325056E-2</v>
      </c>
      <c r="C3866" s="9">
        <f t="shared" si="304"/>
        <v>-1.5811253033250559E-2</v>
      </c>
      <c r="D3866" s="6">
        <f t="shared" si="305"/>
        <v>2.4999572248147502E-4</v>
      </c>
      <c r="E3866" s="6">
        <f t="shared" si="307"/>
        <v>8.794778668303362E-5</v>
      </c>
      <c r="F3866" s="6">
        <f t="shared" si="306"/>
        <v>0.30001140655510178</v>
      </c>
      <c r="G3866" s="17">
        <v>7.5544951781215891E-3</v>
      </c>
      <c r="H3866" s="9">
        <f t="shared" si="303"/>
        <v>5.4773297011874479E-3</v>
      </c>
      <c r="I3866" s="8"/>
      <c r="J3866" s="10"/>
      <c r="AC3866" s="14"/>
      <c r="AD3866" s="15"/>
    </row>
    <row r="3867" spans="1:30" hidden="1" outlineLevel="1" x14ac:dyDescent="0.3">
      <c r="A3867" s="14">
        <v>42125</v>
      </c>
      <c r="B3867" s="17">
        <v>1.0863776563457453E-2</v>
      </c>
      <c r="C3867" s="9">
        <f t="shared" si="304"/>
        <v>5.2330765634574531E-3</v>
      </c>
      <c r="D3867" s="6">
        <f t="shared" si="305"/>
        <v>2.7385090319007667E-5</v>
      </c>
      <c r="E3867" s="6">
        <f t="shared" si="307"/>
        <v>2.4999572248147502E-4</v>
      </c>
      <c r="F3867" s="6">
        <f t="shared" si="306"/>
        <v>0.53172297373560906</v>
      </c>
      <c r="G3867" s="17">
        <v>3.9643921631893429E-3</v>
      </c>
      <c r="H3867" s="9">
        <f t="shared" si="303"/>
        <v>7.291933719772891E-3</v>
      </c>
      <c r="I3867" s="8"/>
      <c r="J3867" s="10"/>
      <c r="AC3867" s="14"/>
      <c r="AD3867" s="15"/>
    </row>
    <row r="3868" spans="1:30" hidden="1" outlineLevel="1" x14ac:dyDescent="0.3">
      <c r="A3868" s="14">
        <v>42128</v>
      </c>
      <c r="B3868" s="17">
        <v>2.9364331477608066E-3</v>
      </c>
      <c r="C3868" s="9">
        <f t="shared" si="304"/>
        <v>-2.6942668522391931E-3</v>
      </c>
      <c r="D3868" s="6">
        <f t="shared" si="305"/>
        <v>7.2590738710748899E-6</v>
      </c>
      <c r="E3868" s="6">
        <f t="shared" si="307"/>
        <v>2.7385090319007667E-5</v>
      </c>
      <c r="F3868" s="6">
        <f t="shared" si="306"/>
        <v>0.16127184158743274</v>
      </c>
      <c r="G3868" s="17">
        <v>3.8274096122698164E-3</v>
      </c>
      <c r="H3868" s="9">
        <f t="shared" si="303"/>
        <v>4.0158665514111987E-3</v>
      </c>
      <c r="I3868" s="8"/>
      <c r="J3868" s="10"/>
      <c r="AC3868" s="14"/>
      <c r="AD3868" s="15"/>
    </row>
    <row r="3869" spans="1:30" hidden="1" outlineLevel="1" x14ac:dyDescent="0.3">
      <c r="A3869" s="14">
        <v>42129</v>
      </c>
      <c r="B3869" s="17">
        <v>-1.1908003358527741E-2</v>
      </c>
      <c r="C3869" s="9">
        <f t="shared" si="304"/>
        <v>-1.7538703358527741E-2</v>
      </c>
      <c r="D3869" s="6">
        <f t="shared" si="305"/>
        <v>3.0760611549843225E-4</v>
      </c>
      <c r="E3869" s="6">
        <f t="shared" si="307"/>
        <v>7.2590738710748899E-6</v>
      </c>
      <c r="F3869" s="6">
        <f t="shared" si="306"/>
        <v>0.15171293019537427</v>
      </c>
      <c r="G3869" s="17">
        <v>6.0069959044615658E-3</v>
      </c>
      <c r="H3869" s="9">
        <f t="shared" si="303"/>
        <v>3.8950344054369313E-3</v>
      </c>
      <c r="I3869" s="8"/>
      <c r="J3869" s="10"/>
      <c r="AC3869" s="14"/>
      <c r="AD3869" s="15"/>
    </row>
    <row r="3870" spans="1:30" hidden="1" outlineLevel="1" x14ac:dyDescent="0.3">
      <c r="A3870" s="14">
        <v>42130</v>
      </c>
      <c r="B3870" s="17">
        <v>-4.465681140931977E-3</v>
      </c>
      <c r="C3870" s="9">
        <f t="shared" si="304"/>
        <v>-1.0096381140931976E-2</v>
      </c>
      <c r="D3870" s="6">
        <f t="shared" si="305"/>
        <v>1.0193691214296687E-4</v>
      </c>
      <c r="E3870" s="6">
        <f t="shared" si="307"/>
        <v>3.0760611549843225E-4</v>
      </c>
      <c r="F3870" s="6">
        <f t="shared" si="306"/>
        <v>0.34375781735734645</v>
      </c>
      <c r="G3870" s="17">
        <v>9.3226421230254691E-3</v>
      </c>
      <c r="H3870" s="9">
        <f t="shared" si="303"/>
        <v>5.8630863660477182E-3</v>
      </c>
      <c r="I3870" s="8"/>
      <c r="J3870" s="10"/>
      <c r="AC3870" s="14"/>
      <c r="AD3870" s="15"/>
    </row>
    <row r="3871" spans="1:30" hidden="1" outlineLevel="1" x14ac:dyDescent="0.3">
      <c r="A3871" s="14">
        <v>42131</v>
      </c>
      <c r="B3871" s="17">
        <v>3.7667104694754051E-3</v>
      </c>
      <c r="C3871" s="9">
        <f t="shared" si="304"/>
        <v>-1.8639895305245947E-3</v>
      </c>
      <c r="D3871" s="6">
        <f t="shared" si="305"/>
        <v>3.4744569699052987E-6</v>
      </c>
      <c r="E3871" s="6">
        <f t="shared" si="307"/>
        <v>1.0193691214296687E-4</v>
      </c>
      <c r="F3871" s="6">
        <f t="shared" si="306"/>
        <v>0.79898541061321537</v>
      </c>
      <c r="G3871" s="17">
        <v>5.2323502839350684E-3</v>
      </c>
      <c r="H3871" s="9">
        <f t="shared" si="303"/>
        <v>8.9385983834895238E-3</v>
      </c>
      <c r="I3871" s="8"/>
      <c r="J3871" s="10"/>
      <c r="AC3871" s="14"/>
      <c r="AD3871" s="15"/>
    </row>
    <row r="3872" spans="1:30" hidden="1" outlineLevel="1" x14ac:dyDescent="0.3">
      <c r="A3872" s="14">
        <v>42132</v>
      </c>
      <c r="B3872" s="17">
        <v>1.3368147987361164E-2</v>
      </c>
      <c r="C3872" s="9">
        <f t="shared" si="304"/>
        <v>7.7374479873611639E-3</v>
      </c>
      <c r="D3872" s="6">
        <f t="shared" si="305"/>
        <v>5.9868101357119329E-5</v>
      </c>
      <c r="E3872" s="6">
        <f t="shared" si="307"/>
        <v>3.4744569699052987E-6</v>
      </c>
      <c r="F3872" s="6">
        <f t="shared" si="306"/>
        <v>0.26572077690910512</v>
      </c>
      <c r="G3872" s="17">
        <v>5.5125630192753806E-3</v>
      </c>
      <c r="H3872" s="9">
        <f t="shared" si="303"/>
        <v>5.1548111207793557E-3</v>
      </c>
      <c r="I3872" s="8"/>
      <c r="J3872" s="10"/>
      <c r="AC3872" s="14"/>
      <c r="AD3872" s="15"/>
    </row>
    <row r="3873" spans="1:30" hidden="1" outlineLevel="1" x14ac:dyDescent="0.3">
      <c r="A3873" s="14">
        <v>42135</v>
      </c>
      <c r="B3873" s="17">
        <v>-5.1025564560820387E-3</v>
      </c>
      <c r="C3873" s="9">
        <f t="shared" si="304"/>
        <v>-1.0733256456082039E-2</v>
      </c>
      <c r="D3873" s="6">
        <f t="shared" si="305"/>
        <v>1.1520279415202676E-4</v>
      </c>
      <c r="E3873" s="6">
        <f t="shared" si="307"/>
        <v>5.9868101357119329E-5</v>
      </c>
      <c r="F3873" s="6">
        <f t="shared" si="306"/>
        <v>0.29268846027862871</v>
      </c>
      <c r="G3873" s="17">
        <v>3.1775274127110306E-3</v>
      </c>
      <c r="H3873" s="9">
        <f t="shared" si="303"/>
        <v>5.4100689485313278E-3</v>
      </c>
      <c r="I3873" s="8"/>
      <c r="J3873" s="10"/>
      <c r="AC3873" s="14"/>
      <c r="AD3873" s="15"/>
    </row>
    <row r="3874" spans="1:30" hidden="1" outlineLevel="1" x14ac:dyDescent="0.3">
      <c r="A3874" s="14">
        <v>42136</v>
      </c>
      <c r="B3874" s="17">
        <v>-2.9539964393672661E-3</v>
      </c>
      <c r="C3874" s="9">
        <f t="shared" si="304"/>
        <v>-8.5846964393672658E-3</v>
      </c>
      <c r="D3874" s="6">
        <f t="shared" si="305"/>
        <v>7.3697012956085013E-5</v>
      </c>
      <c r="E3874" s="6">
        <f t="shared" si="307"/>
        <v>1.1520279415202676E-4</v>
      </c>
      <c r="F3874" s="6">
        <f t="shared" si="306"/>
        <v>0.11095597759253255</v>
      </c>
      <c r="G3874" s="17">
        <v>7.076265564128467E-3</v>
      </c>
      <c r="H3874" s="9">
        <f t="shared" si="303"/>
        <v>3.3310055177458438E-3</v>
      </c>
      <c r="I3874" s="8"/>
      <c r="J3874" s="10"/>
      <c r="AC3874" s="14"/>
      <c r="AD3874" s="15"/>
    </row>
    <row r="3875" spans="1:30" hidden="1" outlineLevel="1" x14ac:dyDescent="0.3">
      <c r="A3875" s="14">
        <v>42137</v>
      </c>
      <c r="B3875" s="17">
        <v>-3.0500129065166772E-4</v>
      </c>
      <c r="C3875" s="9">
        <f t="shared" si="304"/>
        <v>-5.9357012906516675E-3</v>
      </c>
      <c r="D3875" s="6">
        <f t="shared" si="305"/>
        <v>3.5232549811843871E-5</v>
      </c>
      <c r="E3875" s="6">
        <f t="shared" si="307"/>
        <v>7.3697012956085013E-5</v>
      </c>
      <c r="F3875" s="6">
        <f t="shared" si="306"/>
        <v>0.46902144820150493</v>
      </c>
      <c r="G3875" s="17">
        <v>5.0678020544707245E-3</v>
      </c>
      <c r="H3875" s="9">
        <f t="shared" si="303"/>
        <v>6.8485140592796116E-3</v>
      </c>
      <c r="I3875" s="8"/>
      <c r="J3875" s="10"/>
      <c r="AC3875" s="14"/>
      <c r="AD3875" s="15"/>
    </row>
    <row r="3876" spans="1:30" hidden="1" outlineLevel="1" x14ac:dyDescent="0.3">
      <c r="A3876" s="14">
        <v>42138</v>
      </c>
      <c r="B3876" s="17">
        <v>1.0721604261760033E-2</v>
      </c>
      <c r="C3876" s="9">
        <f t="shared" si="304"/>
        <v>5.0909042617600332E-3</v>
      </c>
      <c r="D3876" s="6">
        <f t="shared" si="305"/>
        <v>2.5917306202406468E-5</v>
      </c>
      <c r="E3876" s="6">
        <f t="shared" si="307"/>
        <v>3.5232549811843871E-5</v>
      </c>
      <c r="F3876" s="6">
        <f t="shared" si="306"/>
        <v>0.25054532630410098</v>
      </c>
      <c r="G3876" s="17">
        <v>4.023814916581301E-3</v>
      </c>
      <c r="H3876" s="9">
        <f t="shared" si="303"/>
        <v>5.0054502924722069E-3</v>
      </c>
      <c r="I3876" s="8"/>
      <c r="J3876" s="10"/>
      <c r="AC3876" s="14"/>
      <c r="AD3876" s="15"/>
    </row>
    <row r="3877" spans="1:30" hidden="1" outlineLevel="1" x14ac:dyDescent="0.3">
      <c r="A3877" s="14">
        <v>42139</v>
      </c>
      <c r="B3877" s="17">
        <v>7.6811882786647582E-4</v>
      </c>
      <c r="C3877" s="9">
        <f t="shared" si="304"/>
        <v>-4.8625811721335239E-3</v>
      </c>
      <c r="D3877" s="6">
        <f t="shared" si="305"/>
        <v>2.3644695655587435E-5</v>
      </c>
      <c r="E3877" s="6">
        <f t="shared" si="307"/>
        <v>2.5917306202406468E-5</v>
      </c>
      <c r="F3877" s="6">
        <f t="shared" si="306"/>
        <v>0.16552356162738516</v>
      </c>
      <c r="G3877" s="17">
        <v>2.5588895712937076E-3</v>
      </c>
      <c r="H3877" s="9">
        <f t="shared" si="303"/>
        <v>4.0684586962065269E-3</v>
      </c>
      <c r="I3877" s="8"/>
      <c r="J3877" s="10"/>
      <c r="AC3877" s="14"/>
      <c r="AD3877" s="15"/>
    </row>
    <row r="3878" spans="1:30" hidden="1" outlineLevel="1" x14ac:dyDescent="0.3">
      <c r="A3878" s="14">
        <v>42142</v>
      </c>
      <c r="B3878" s="17">
        <v>3.043312472568067E-3</v>
      </c>
      <c r="C3878" s="9">
        <f t="shared" si="304"/>
        <v>-2.5873875274319328E-3</v>
      </c>
      <c r="D3878" s="6">
        <f t="shared" si="305"/>
        <v>6.6945742171103305E-6</v>
      </c>
      <c r="E3878" s="6">
        <f t="shared" si="307"/>
        <v>2.3644695655587435E-5</v>
      </c>
      <c r="F3878" s="6">
        <f t="shared" si="306"/>
        <v>7.9153789245307013E-2</v>
      </c>
      <c r="G3878" s="17">
        <v>3.132279732982645E-3</v>
      </c>
      <c r="H3878" s="9">
        <f t="shared" si="303"/>
        <v>2.8134283222663948E-3</v>
      </c>
      <c r="I3878" s="8"/>
      <c r="J3878" s="10"/>
      <c r="AC3878" s="14"/>
      <c r="AD3878" s="15"/>
    </row>
    <row r="3879" spans="1:30" hidden="1" outlineLevel="1" x14ac:dyDescent="0.3">
      <c r="A3879" s="14">
        <v>42143</v>
      </c>
      <c r="B3879" s="17">
        <v>-6.4358159783968244E-4</v>
      </c>
      <c r="C3879" s="9">
        <f t="shared" si="304"/>
        <v>-6.2742815978396819E-3</v>
      </c>
      <c r="D3879" s="6">
        <f t="shared" si="305"/>
        <v>3.9366609568989674E-5</v>
      </c>
      <c r="E3879" s="6">
        <f t="shared" si="307"/>
        <v>6.6945742171103305E-6</v>
      </c>
      <c r="F3879" s="6">
        <f t="shared" si="306"/>
        <v>0.10837986919643069</v>
      </c>
      <c r="G3879" s="17">
        <v>2.588791921200016E-3</v>
      </c>
      <c r="H3879" s="9">
        <f t="shared" si="303"/>
        <v>3.2921097976287288E-3</v>
      </c>
      <c r="I3879" s="8"/>
      <c r="J3879" s="10"/>
      <c r="AC3879" s="14"/>
      <c r="AD3879" s="15"/>
    </row>
    <row r="3880" spans="1:30" hidden="1" outlineLevel="1" x14ac:dyDescent="0.3">
      <c r="A3880" s="14">
        <v>42144</v>
      </c>
      <c r="B3880" s="17">
        <v>-9.3094945079404883E-4</v>
      </c>
      <c r="C3880" s="9">
        <f t="shared" si="304"/>
        <v>-6.5616494507940489E-3</v>
      </c>
      <c r="D3880" s="6">
        <f t="shared" si="305"/>
        <v>4.3055243515105846E-5</v>
      </c>
      <c r="E3880" s="6">
        <f t="shared" si="307"/>
        <v>3.9366609568989674E-5</v>
      </c>
      <c r="F3880" s="6">
        <f t="shared" si="306"/>
        <v>8.0535251206277733E-2</v>
      </c>
      <c r="G3880" s="17">
        <v>3.860546144098025E-3</v>
      </c>
      <c r="H3880" s="9">
        <f t="shared" si="303"/>
        <v>2.8378733447121584E-3</v>
      </c>
      <c r="I3880" s="8"/>
      <c r="J3880" s="10"/>
      <c r="AC3880" s="14"/>
      <c r="AD3880" s="15"/>
    </row>
    <row r="3881" spans="1:30" hidden="1" outlineLevel="1" x14ac:dyDescent="0.3">
      <c r="A3881" s="14">
        <v>42145</v>
      </c>
      <c r="B3881" s="17">
        <v>2.3351459087423716E-3</v>
      </c>
      <c r="C3881" s="9">
        <f t="shared" si="304"/>
        <v>-3.2955540912576282E-3</v>
      </c>
      <c r="D3881" s="6">
        <f t="shared" si="305"/>
        <v>1.0860676768404892E-5</v>
      </c>
      <c r="E3881" s="6">
        <f t="shared" si="307"/>
        <v>4.3055243515105846E-5</v>
      </c>
      <c r="F3881" s="6">
        <f t="shared" si="306"/>
        <v>0.1540009633614195</v>
      </c>
      <c r="G3881" s="17">
        <v>3.2351670022647619E-3</v>
      </c>
      <c r="H3881" s="9">
        <f t="shared" si="303"/>
        <v>3.9242956484115653E-3</v>
      </c>
      <c r="I3881" s="8"/>
      <c r="J3881" s="10"/>
      <c r="AC3881" s="14"/>
      <c r="AD3881" s="15"/>
    </row>
    <row r="3882" spans="1:30" hidden="1" outlineLevel="1" x14ac:dyDescent="0.3">
      <c r="A3882" s="14">
        <v>42146</v>
      </c>
      <c r="B3882" s="17">
        <v>-2.2363851494812607E-3</v>
      </c>
      <c r="C3882" s="9">
        <f t="shared" si="304"/>
        <v>-7.8670851494812601E-3</v>
      </c>
      <c r="D3882" s="6">
        <f t="shared" si="305"/>
        <v>6.1891028749188584E-5</v>
      </c>
      <c r="E3882" s="6">
        <f t="shared" si="307"/>
        <v>1.0860676768404892E-5</v>
      </c>
      <c r="F3882" s="6">
        <f t="shared" si="306"/>
        <v>0.1142485851545529</v>
      </c>
      <c r="G3882" s="17">
        <v>1.6409217934714362E-3</v>
      </c>
      <c r="H3882" s="9">
        <f t="shared" si="303"/>
        <v>3.380067827049524E-3</v>
      </c>
      <c r="I3882" s="8"/>
      <c r="J3882" s="10"/>
      <c r="AC3882" s="14"/>
      <c r="AD3882" s="15"/>
    </row>
    <row r="3883" spans="1:30" hidden="1" outlineLevel="1" x14ac:dyDescent="0.3">
      <c r="A3883" s="14">
        <v>42150</v>
      </c>
      <c r="B3883" s="17">
        <v>-1.033520490750469E-2</v>
      </c>
      <c r="C3883" s="9">
        <f t="shared" si="304"/>
        <v>-1.5965904907504689E-2</v>
      </c>
      <c r="D3883" s="6">
        <f t="shared" si="305"/>
        <v>2.5491011951548232E-4</v>
      </c>
      <c r="E3883" s="6">
        <f t="shared" si="307"/>
        <v>6.1891028749188584E-5</v>
      </c>
      <c r="F3883" s="6">
        <f t="shared" si="306"/>
        <v>4.4628586616083245E-2</v>
      </c>
      <c r="G3883" s="17">
        <v>6.3175754161053912E-3</v>
      </c>
      <c r="H3883" s="9">
        <f t="shared" si="303"/>
        <v>2.1125479075297499E-3</v>
      </c>
      <c r="I3883" s="8"/>
      <c r="J3883" s="10"/>
      <c r="AC3883" s="14"/>
      <c r="AD3883" s="15"/>
    </row>
    <row r="3884" spans="1:30" hidden="1" outlineLevel="1" x14ac:dyDescent="0.3">
      <c r="A3884" s="14">
        <v>42151</v>
      </c>
      <c r="B3884" s="17">
        <v>9.1209189291125009E-3</v>
      </c>
      <c r="C3884" s="9">
        <f t="shared" si="304"/>
        <v>3.4902189291125011E-3</v>
      </c>
      <c r="D3884" s="6">
        <f t="shared" si="305"/>
        <v>1.2181628173135214E-5</v>
      </c>
      <c r="E3884" s="6">
        <f t="shared" si="307"/>
        <v>2.5491011951548232E-4</v>
      </c>
      <c r="F3884" s="6">
        <f t="shared" si="306"/>
        <v>0.37803390448872887</v>
      </c>
      <c r="G3884" s="17">
        <v>4.7032575002175494E-3</v>
      </c>
      <c r="H3884" s="9">
        <f t="shared" si="303"/>
        <v>6.1484461816684131E-3</v>
      </c>
      <c r="I3884" s="8"/>
      <c r="J3884" s="10"/>
      <c r="AC3884" s="14"/>
      <c r="AD3884" s="15"/>
    </row>
    <row r="3885" spans="1:30" hidden="1" outlineLevel="1" x14ac:dyDescent="0.3">
      <c r="A3885" s="14">
        <v>42152</v>
      </c>
      <c r="B3885" s="17">
        <v>-1.2675639174870542E-3</v>
      </c>
      <c r="C3885" s="9">
        <f t="shared" si="304"/>
        <v>-6.8982639174870542E-3</v>
      </c>
      <c r="D3885" s="6">
        <f t="shared" si="305"/>
        <v>4.7586045075303842E-5</v>
      </c>
      <c r="E3885" s="6">
        <f t="shared" si="307"/>
        <v>1.2181628173135214E-5</v>
      </c>
      <c r="F3885" s="6">
        <f t="shared" si="306"/>
        <v>0.21863449288231374</v>
      </c>
      <c r="G3885" s="17">
        <v>3.8243064310983016E-3</v>
      </c>
      <c r="H3885" s="9">
        <f t="shared" si="303"/>
        <v>4.6758367473887898E-3</v>
      </c>
      <c r="I3885" s="8"/>
      <c r="J3885" s="10"/>
      <c r="AC3885" s="14"/>
      <c r="AD3885" s="15"/>
    </row>
    <row r="3886" spans="1:30" hidden="1" outlineLevel="1" x14ac:dyDescent="0.3">
      <c r="A3886" s="14">
        <v>42153</v>
      </c>
      <c r="B3886" s="17">
        <v>-6.3385151841000046E-3</v>
      </c>
      <c r="C3886" s="9">
        <f t="shared" si="304"/>
        <v>-1.1969215184100004E-2</v>
      </c>
      <c r="D3886" s="6">
        <f t="shared" si="305"/>
        <v>1.432621121232901E-4</v>
      </c>
      <c r="E3886" s="6">
        <f t="shared" si="307"/>
        <v>4.7586045075303842E-5</v>
      </c>
      <c r="F3886" s="6">
        <f t="shared" si="306"/>
        <v>0.15150725406034926</v>
      </c>
      <c r="G3886" s="17">
        <v>3.6467214784096217E-3</v>
      </c>
      <c r="H3886" s="9">
        <f t="shared" si="303"/>
        <v>3.8923932748419609E-3</v>
      </c>
      <c r="I3886" s="8"/>
      <c r="J3886" s="10"/>
      <c r="AC3886" s="14"/>
      <c r="AD3886" s="15"/>
    </row>
    <row r="3887" spans="1:30" hidden="1" outlineLevel="1" x14ac:dyDescent="0.3">
      <c r="A3887" s="14">
        <v>42156</v>
      </c>
      <c r="B3887" s="17">
        <v>2.0573434991500981E-3</v>
      </c>
      <c r="C3887" s="9">
        <f t="shared" si="304"/>
        <v>-3.5733565008499017E-3</v>
      </c>
      <c r="D3887" s="6">
        <f t="shared" si="305"/>
        <v>1.2768876682166253E-5</v>
      </c>
      <c r="E3887" s="6">
        <f t="shared" si="307"/>
        <v>1.432621121232901E-4</v>
      </c>
      <c r="F3887" s="6">
        <f t="shared" si="306"/>
        <v>0.13964024366462272</v>
      </c>
      <c r="G3887" s="17">
        <v>5.1351685542836518E-3</v>
      </c>
      <c r="H3887" s="9">
        <f t="shared" si="303"/>
        <v>3.7368468481411266E-3</v>
      </c>
      <c r="I3887" s="8"/>
      <c r="J3887" s="10"/>
      <c r="AC3887" s="14"/>
      <c r="AD3887" s="15"/>
    </row>
    <row r="3888" spans="1:30" hidden="1" outlineLevel="1" x14ac:dyDescent="0.3">
      <c r="A3888" s="14">
        <v>42157</v>
      </c>
      <c r="B3888" s="17">
        <v>-1.0091051653478204E-3</v>
      </c>
      <c r="C3888" s="9">
        <f t="shared" si="304"/>
        <v>-6.63980516534782E-3</v>
      </c>
      <c r="D3888" s="6">
        <f t="shared" si="305"/>
        <v>4.4087012633779588E-5</v>
      </c>
      <c r="E3888" s="6">
        <f t="shared" si="307"/>
        <v>1.2768876682166253E-5</v>
      </c>
      <c r="F3888" s="6">
        <f t="shared" si="306"/>
        <v>0.25669791457054869</v>
      </c>
      <c r="G3888" s="17">
        <v>5.842853154334293E-3</v>
      </c>
      <c r="H3888" s="9">
        <f t="shared" si="303"/>
        <v>5.0665364359742714E-3</v>
      </c>
      <c r="I3888" s="8"/>
      <c r="J3888" s="10"/>
      <c r="AC3888" s="14"/>
      <c r="AD3888" s="15"/>
    </row>
    <row r="3889" spans="1:30" hidden="1" outlineLevel="1" x14ac:dyDescent="0.3">
      <c r="A3889" s="14">
        <v>42158</v>
      </c>
      <c r="B3889" s="17">
        <v>2.1166294697535621E-3</v>
      </c>
      <c r="C3889" s="9">
        <f t="shared" si="304"/>
        <v>-3.5140705302464377E-3</v>
      </c>
      <c r="D3889" s="6">
        <f t="shared" si="305"/>
        <v>1.234869169154648E-5</v>
      </c>
      <c r="E3889" s="6">
        <f t="shared" si="307"/>
        <v>4.4087012633779588E-5</v>
      </c>
      <c r="F3889" s="6">
        <f t="shared" si="306"/>
        <v>0.32629008064389992</v>
      </c>
      <c r="G3889" s="17">
        <v>4.2887285998885177E-3</v>
      </c>
      <c r="H3889" s="9">
        <f t="shared" si="303"/>
        <v>5.7121806750478395E-3</v>
      </c>
      <c r="I3889" s="8"/>
      <c r="J3889" s="10"/>
      <c r="AC3889" s="14"/>
      <c r="AD3889" s="15"/>
    </row>
    <row r="3890" spans="1:30" hidden="1" outlineLevel="1" x14ac:dyDescent="0.3">
      <c r="A3890" s="14">
        <v>42159</v>
      </c>
      <c r="B3890" s="17">
        <v>-8.6605622151011818E-3</v>
      </c>
      <c r="C3890" s="9">
        <f t="shared" si="304"/>
        <v>-1.4291262215101182E-2</v>
      </c>
      <c r="D3890" s="6">
        <f t="shared" si="305"/>
        <v>2.0424017570077875E-4</v>
      </c>
      <c r="E3890" s="6">
        <f t="shared" si="307"/>
        <v>1.234869169154648E-5</v>
      </c>
      <c r="F3890" s="6">
        <f t="shared" si="306"/>
        <v>0.18524997470012619</v>
      </c>
      <c r="G3890" s="17">
        <v>4.5888731893886058E-3</v>
      </c>
      <c r="H3890" s="9">
        <f t="shared" si="303"/>
        <v>4.3040675494249179E-3</v>
      </c>
      <c r="I3890" s="8"/>
      <c r="J3890" s="10"/>
      <c r="AC3890" s="14"/>
      <c r="AD3890" s="15"/>
    </row>
    <row r="3891" spans="1:30" hidden="1" outlineLevel="1" x14ac:dyDescent="0.3">
      <c r="A3891" s="14">
        <v>42160</v>
      </c>
      <c r="B3891" s="17">
        <v>-1.4372152327300895E-3</v>
      </c>
      <c r="C3891" s="9">
        <f t="shared" si="304"/>
        <v>-7.0679152327300897E-3</v>
      </c>
      <c r="D3891" s="6">
        <f t="shared" si="305"/>
        <v>4.995542573705804E-5</v>
      </c>
      <c r="E3891" s="6">
        <f t="shared" si="307"/>
        <v>2.0424017570077875E-4</v>
      </c>
      <c r="F3891" s="6">
        <f t="shared" si="306"/>
        <v>0.20914980729598745</v>
      </c>
      <c r="G3891" s="17">
        <v>4.7804888272780397E-3</v>
      </c>
      <c r="H3891" s="9">
        <f t="shared" si="303"/>
        <v>4.5732899240698418E-3</v>
      </c>
      <c r="I3891" s="8"/>
      <c r="J3891" s="10"/>
      <c r="AC3891" s="14"/>
      <c r="AD3891" s="15"/>
    </row>
    <row r="3892" spans="1:30" hidden="1" outlineLevel="1" x14ac:dyDescent="0.3">
      <c r="A3892" s="14">
        <v>42163</v>
      </c>
      <c r="B3892" s="17">
        <v>-6.4955603383078887E-3</v>
      </c>
      <c r="C3892" s="9">
        <f t="shared" si="304"/>
        <v>-1.2126260338307888E-2</v>
      </c>
      <c r="D3892" s="6">
        <f t="shared" si="305"/>
        <v>1.4704618979241894E-4</v>
      </c>
      <c r="E3892" s="6">
        <f t="shared" si="307"/>
        <v>4.995542573705804E-5</v>
      </c>
      <c r="F3892" s="6">
        <f t="shared" si="306"/>
        <v>0.22520365594968805</v>
      </c>
      <c r="G3892" s="17">
        <v>2.8269345955318171E-3</v>
      </c>
      <c r="H3892" s="9">
        <f t="shared" si="303"/>
        <v>4.7455627269027655E-3</v>
      </c>
      <c r="I3892" s="8"/>
      <c r="J3892" s="10"/>
      <c r="AC3892" s="14"/>
      <c r="AD3892" s="15"/>
    </row>
    <row r="3893" spans="1:30" hidden="1" outlineLevel="1" x14ac:dyDescent="0.3">
      <c r="A3893" s="14">
        <v>42164</v>
      </c>
      <c r="B3893" s="17">
        <v>4.1826551900520613E-4</v>
      </c>
      <c r="C3893" s="9">
        <f t="shared" si="304"/>
        <v>-5.2124344809947936E-3</v>
      </c>
      <c r="D3893" s="6">
        <f t="shared" si="305"/>
        <v>2.7169473218663464E-5</v>
      </c>
      <c r="E3893" s="6">
        <f t="shared" si="307"/>
        <v>1.4704618979241894E-4</v>
      </c>
      <c r="F3893" s="6">
        <f t="shared" si="306"/>
        <v>9.2105937744151697E-2</v>
      </c>
      <c r="G3893" s="17">
        <v>4.2570139762624446E-3</v>
      </c>
      <c r="H3893" s="9">
        <f t="shared" si="303"/>
        <v>3.034896007182976E-3</v>
      </c>
      <c r="I3893" s="8"/>
      <c r="J3893" s="10"/>
      <c r="AC3893" s="14"/>
      <c r="AD3893" s="15"/>
    </row>
    <row r="3894" spans="1:30" hidden="1" outlineLevel="1" x14ac:dyDescent="0.3">
      <c r="A3894" s="14">
        <v>42165</v>
      </c>
      <c r="B3894" s="17">
        <v>1.1970491752511993E-2</v>
      </c>
      <c r="C3894" s="9">
        <f t="shared" si="304"/>
        <v>6.3397917525119937E-3</v>
      </c>
      <c r="D3894" s="6">
        <f t="shared" si="305"/>
        <v>4.0192959465219098E-5</v>
      </c>
      <c r="E3894" s="6">
        <f t="shared" si="307"/>
        <v>2.7169473218663464E-5</v>
      </c>
      <c r="F3894" s="6">
        <f t="shared" si="306"/>
        <v>0.18282497806062792</v>
      </c>
      <c r="G3894" s="17">
        <v>6.0773699381721728E-3</v>
      </c>
      <c r="H3894" s="9">
        <f t="shared" si="303"/>
        <v>4.2758037614070632E-3</v>
      </c>
      <c r="I3894" s="8"/>
      <c r="J3894" s="10"/>
      <c r="AC3894" s="14"/>
      <c r="AD3894" s="15"/>
    </row>
    <row r="3895" spans="1:30" hidden="1" outlineLevel="1" x14ac:dyDescent="0.3">
      <c r="A3895" s="14">
        <v>42166</v>
      </c>
      <c r="B3895" s="17">
        <v>1.7371167565281324E-3</v>
      </c>
      <c r="C3895" s="9">
        <f t="shared" si="304"/>
        <v>-3.8935832434718676E-3</v>
      </c>
      <c r="D3895" s="6">
        <f t="shared" si="305"/>
        <v>1.5159990473844908E-5</v>
      </c>
      <c r="E3895" s="6">
        <f t="shared" si="307"/>
        <v>4.0192959465219098E-5</v>
      </c>
      <c r="F3895" s="6">
        <f t="shared" si="306"/>
        <v>0.35132164799792437</v>
      </c>
      <c r="G3895" s="17">
        <v>3.2923965547028253E-3</v>
      </c>
      <c r="H3895" s="9">
        <f t="shared" si="303"/>
        <v>5.9272392224198646E-3</v>
      </c>
      <c r="I3895" s="8"/>
      <c r="J3895" s="10"/>
      <c r="AC3895" s="14"/>
      <c r="AD3895" s="15"/>
    </row>
    <row r="3896" spans="1:30" hidden="1" outlineLevel="1" x14ac:dyDescent="0.3">
      <c r="A3896" s="14">
        <v>42167</v>
      </c>
      <c r="B3896" s="17">
        <v>-7.0188746531027026E-3</v>
      </c>
      <c r="C3896" s="9">
        <f t="shared" si="304"/>
        <v>-1.2649574653102702E-2</v>
      </c>
      <c r="D3896" s="6">
        <f t="shared" si="305"/>
        <v>1.6001173890441836E-4</v>
      </c>
      <c r="E3896" s="6">
        <f t="shared" si="307"/>
        <v>1.5159990473844908E-5</v>
      </c>
      <c r="F3896" s="6">
        <f t="shared" si="306"/>
        <v>0.11759539432297733</v>
      </c>
      <c r="G3896" s="17">
        <v>3.873739830266178E-3</v>
      </c>
      <c r="H3896" s="9">
        <f t="shared" si="303"/>
        <v>3.4292184871042753E-3</v>
      </c>
      <c r="I3896" s="8"/>
      <c r="J3896" s="10"/>
      <c r="AC3896" s="14"/>
      <c r="AD3896" s="15"/>
    </row>
    <row r="3897" spans="1:30" hidden="1" outlineLevel="1" x14ac:dyDescent="0.3">
      <c r="A3897" s="14">
        <v>42170</v>
      </c>
      <c r="B3897" s="17">
        <v>-4.6332896217714586E-3</v>
      </c>
      <c r="C3897" s="9">
        <f t="shared" si="304"/>
        <v>-1.0263989621771458E-2</v>
      </c>
      <c r="D3897" s="6">
        <f t="shared" si="305"/>
        <v>1.0534948295583221E-4</v>
      </c>
      <c r="E3897" s="6">
        <f t="shared" si="307"/>
        <v>1.6001173890441836E-4</v>
      </c>
      <c r="F3897" s="6">
        <f t="shared" si="306"/>
        <v>0.15493528450082902</v>
      </c>
      <c r="G3897" s="17">
        <v>6.9140117648907031E-3</v>
      </c>
      <c r="H3897" s="9">
        <f t="shared" si="303"/>
        <v>3.9361819635381316E-3</v>
      </c>
      <c r="I3897" s="8"/>
      <c r="J3897" s="10"/>
      <c r="AC3897" s="14"/>
      <c r="AD3897" s="15"/>
    </row>
    <row r="3898" spans="1:30" hidden="1" outlineLevel="1" x14ac:dyDescent="0.3">
      <c r="A3898" s="14">
        <v>42171</v>
      </c>
      <c r="B3898" s="17">
        <v>5.6737305157562321E-3</v>
      </c>
      <c r="C3898" s="9">
        <f t="shared" si="304"/>
        <v>4.3030515756232318E-5</v>
      </c>
      <c r="D3898" s="6">
        <f t="shared" si="305"/>
        <v>1.8516252862473579E-9</v>
      </c>
      <c r="E3898" s="6">
        <f t="shared" si="307"/>
        <v>1.0534948295583221E-4</v>
      </c>
      <c r="F3898" s="6">
        <f t="shared" si="306"/>
        <v>0.448694774347279</v>
      </c>
      <c r="G3898" s="17">
        <v>3.6985491411773716E-3</v>
      </c>
      <c r="H3898" s="9">
        <f t="shared" si="303"/>
        <v>6.6984682901935055E-3</v>
      </c>
      <c r="I3898" s="8"/>
      <c r="J3898" s="10"/>
      <c r="AC3898" s="14"/>
      <c r="AD3898" s="15"/>
    </row>
    <row r="3899" spans="1:30" hidden="1" outlineLevel="1" x14ac:dyDescent="0.3">
      <c r="A3899" s="14">
        <v>42172</v>
      </c>
      <c r="B3899" s="17">
        <v>1.9776843950728407E-3</v>
      </c>
      <c r="C3899" s="9">
        <f t="shared" si="304"/>
        <v>-3.6530156049271591E-3</v>
      </c>
      <c r="D3899" s="6">
        <f t="shared" si="305"/>
        <v>1.3344523009841337E-5</v>
      </c>
      <c r="E3899" s="6">
        <f t="shared" si="307"/>
        <v>1.8516252862473579E-9</v>
      </c>
      <c r="F3899" s="6">
        <f t="shared" si="306"/>
        <v>0.14302518332009762</v>
      </c>
      <c r="G3899" s="17">
        <v>5.6027988257215154E-3</v>
      </c>
      <c r="H3899" s="9">
        <f t="shared" si="303"/>
        <v>3.7818670431428126E-3</v>
      </c>
      <c r="I3899" s="8"/>
      <c r="J3899" s="10"/>
      <c r="AC3899" s="14"/>
      <c r="AD3899" s="15"/>
    </row>
    <row r="3900" spans="1:30" hidden="1" outlineLevel="1" x14ac:dyDescent="0.3">
      <c r="A3900" s="14">
        <v>42173</v>
      </c>
      <c r="B3900" s="17">
        <v>9.8540000540064173E-3</v>
      </c>
      <c r="C3900" s="9">
        <f t="shared" si="304"/>
        <v>4.2233000540064175E-3</v>
      </c>
      <c r="D3900" s="6">
        <f t="shared" si="305"/>
        <v>1.7836263346170608E-5</v>
      </c>
      <c r="E3900" s="6">
        <f t="shared" si="307"/>
        <v>1.3344523009841337E-5</v>
      </c>
      <c r="F3900" s="6">
        <f t="shared" si="306"/>
        <v>0.30167468182591523</v>
      </c>
      <c r="G3900" s="17">
        <v>6.2211331537540869E-3</v>
      </c>
      <c r="H3900" s="9">
        <f t="shared" si="303"/>
        <v>5.4924919829337504E-3</v>
      </c>
      <c r="I3900" s="8"/>
      <c r="J3900" s="10"/>
      <c r="AC3900" s="14"/>
      <c r="AD3900" s="15"/>
    </row>
    <row r="3901" spans="1:30" hidden="1" outlineLevel="1" x14ac:dyDescent="0.3">
      <c r="A3901" s="14">
        <v>42174</v>
      </c>
      <c r="B3901" s="17">
        <v>-5.3176152379496196E-3</v>
      </c>
      <c r="C3901" s="9">
        <f t="shared" si="304"/>
        <v>-1.0948315237949618E-2</v>
      </c>
      <c r="D3901" s="6">
        <f t="shared" si="305"/>
        <v>1.1986560654951982E-4</v>
      </c>
      <c r="E3901" s="6">
        <f t="shared" si="307"/>
        <v>1.7836263346170608E-5</v>
      </c>
      <c r="F3901" s="6">
        <f t="shared" si="306"/>
        <v>0.36715827204884555</v>
      </c>
      <c r="G3901" s="17">
        <v>2.5437272003710782E-3</v>
      </c>
      <c r="H3901" s="9">
        <f t="shared" si="303"/>
        <v>6.0593586463325109E-3</v>
      </c>
      <c r="I3901" s="8"/>
      <c r="J3901" s="10"/>
      <c r="AC3901" s="14"/>
      <c r="AD3901" s="15"/>
    </row>
    <row r="3902" spans="1:30" hidden="1" outlineLevel="1" x14ac:dyDescent="0.3">
      <c r="A3902" s="14">
        <v>42177</v>
      </c>
      <c r="B3902" s="17">
        <v>6.0763679815445497E-3</v>
      </c>
      <c r="C3902" s="9">
        <f t="shared" si="304"/>
        <v>4.4566798154454992E-4</v>
      </c>
      <c r="D3902" s="6">
        <f t="shared" si="305"/>
        <v>1.9861994977399328E-7</v>
      </c>
      <c r="E3902" s="6">
        <f t="shared" si="307"/>
        <v>1.1986560654951982E-4</v>
      </c>
      <c r="F3902" s="6">
        <f t="shared" si="306"/>
        <v>7.8477519718160846E-2</v>
      </c>
      <c r="G3902" s="17">
        <v>5.2907025790235119E-3</v>
      </c>
      <c r="H3902" s="9">
        <f t="shared" si="303"/>
        <v>2.8013839386660448E-3</v>
      </c>
      <c r="I3902" s="8"/>
      <c r="J3902" s="10"/>
      <c r="AC3902" s="14"/>
      <c r="AD3902" s="15"/>
    </row>
    <row r="3903" spans="1:30" hidden="1" outlineLevel="1" x14ac:dyDescent="0.3">
      <c r="A3903" s="14">
        <v>42178</v>
      </c>
      <c r="B3903" s="17">
        <v>6.3566642519116787E-4</v>
      </c>
      <c r="C3903" s="9">
        <f t="shared" si="304"/>
        <v>-4.9950335748088319E-3</v>
      </c>
      <c r="D3903" s="6">
        <f t="shared" si="305"/>
        <v>2.49503604134675E-5</v>
      </c>
      <c r="E3903" s="6">
        <f t="shared" si="307"/>
        <v>1.9861994977399328E-7</v>
      </c>
      <c r="F3903" s="6">
        <f t="shared" si="306"/>
        <v>0.2712201680646481</v>
      </c>
      <c r="G3903" s="17">
        <v>2.5020604331992069E-3</v>
      </c>
      <c r="H3903" s="9">
        <f t="shared" si="303"/>
        <v>5.207880260380879E-3</v>
      </c>
      <c r="I3903" s="8"/>
      <c r="J3903" s="10"/>
      <c r="AC3903" s="14"/>
      <c r="AD3903" s="15"/>
    </row>
    <row r="3904" spans="1:30" hidden="1" outlineLevel="1" x14ac:dyDescent="0.3">
      <c r="A3904" s="14">
        <v>42179</v>
      </c>
      <c r="B3904" s="17">
        <v>-7.3804657183029095E-3</v>
      </c>
      <c r="C3904" s="9">
        <f t="shared" si="304"/>
        <v>-1.3011165718302908E-2</v>
      </c>
      <c r="D3904" s="6">
        <f t="shared" si="305"/>
        <v>1.6929043334914083E-4</v>
      </c>
      <c r="E3904" s="6">
        <f t="shared" si="307"/>
        <v>2.49503604134675E-5</v>
      </c>
      <c r="F3904" s="6">
        <f t="shared" si="306"/>
        <v>7.6577898404372624E-2</v>
      </c>
      <c r="G3904" s="17">
        <v>3.4619219596482751E-3</v>
      </c>
      <c r="H3904" s="9">
        <f t="shared" si="303"/>
        <v>2.7672711902589635E-3</v>
      </c>
      <c r="I3904" s="8"/>
      <c r="J3904" s="10"/>
      <c r="AC3904" s="14"/>
      <c r="AD3904" s="15"/>
    </row>
    <row r="3905" spans="1:30" hidden="1" outlineLevel="1" x14ac:dyDescent="0.3">
      <c r="A3905" s="14">
        <v>42180</v>
      </c>
      <c r="B3905" s="17">
        <v>-2.9780041565964136E-3</v>
      </c>
      <c r="C3905" s="9">
        <f t="shared" si="304"/>
        <v>-8.6087041565964129E-3</v>
      </c>
      <c r="D3905" s="6">
        <f t="shared" si="305"/>
        <v>7.4109787255800363E-5</v>
      </c>
      <c r="E3905" s="6">
        <f t="shared" si="307"/>
        <v>1.6929043334914083E-4</v>
      </c>
      <c r="F3905" s="6">
        <f t="shared" si="306"/>
        <v>0.12787818778357329</v>
      </c>
      <c r="G3905" s="17">
        <v>4.3809078258333408E-3</v>
      </c>
      <c r="H3905" s="9">
        <f t="shared" si="303"/>
        <v>3.5760059813089418E-3</v>
      </c>
      <c r="I3905" s="8"/>
      <c r="J3905" s="10"/>
      <c r="AC3905" s="14"/>
      <c r="AD3905" s="15"/>
    </row>
    <row r="3906" spans="1:30" hidden="1" outlineLevel="1" x14ac:dyDescent="0.3">
      <c r="A3906" s="14">
        <v>42181</v>
      </c>
      <c r="B3906" s="17">
        <v>-3.9015574492482825E-4</v>
      </c>
      <c r="C3906" s="9">
        <f t="shared" si="304"/>
        <v>-6.0208557449248279E-3</v>
      </c>
      <c r="D3906" s="6">
        <f t="shared" si="305"/>
        <v>3.6250703901194304E-5</v>
      </c>
      <c r="E3906" s="6">
        <f t="shared" si="307"/>
        <v>7.4109787255800363E-5</v>
      </c>
      <c r="F3906" s="6">
        <f t="shared" si="306"/>
        <v>0.19241878208088997</v>
      </c>
      <c r="G3906" s="17">
        <v>4.2041155043573801E-3</v>
      </c>
      <c r="H3906" s="9">
        <f t="shared" si="303"/>
        <v>4.3865565319609178E-3</v>
      </c>
      <c r="I3906" s="8"/>
      <c r="J3906" s="10"/>
      <c r="AC3906" s="14"/>
      <c r="AD3906" s="15"/>
    </row>
    <row r="3907" spans="1:30" hidden="1" outlineLevel="1" x14ac:dyDescent="0.3">
      <c r="A3907" s="14">
        <v>42184</v>
      </c>
      <c r="B3907" s="17">
        <v>-2.1086969508611643E-2</v>
      </c>
      <c r="C3907" s="9">
        <f t="shared" si="304"/>
        <v>-2.6717669508611642E-2</v>
      </c>
      <c r="D3907" s="6">
        <f t="shared" si="305"/>
        <v>7.1383386397139625E-4</v>
      </c>
      <c r="E3907" s="6">
        <f t="shared" si="307"/>
        <v>3.6250703901194304E-5</v>
      </c>
      <c r="F3907" s="6">
        <f t="shared" si="306"/>
        <v>0.17881757406463195</v>
      </c>
      <c r="G3907" s="17">
        <v>8.169906287733307E-3</v>
      </c>
      <c r="H3907" s="9">
        <f t="shared" si="303"/>
        <v>4.2286827034507084E-3</v>
      </c>
      <c r="I3907" s="8"/>
      <c r="J3907" s="10"/>
      <c r="AC3907" s="14"/>
      <c r="AD3907" s="15"/>
    </row>
    <row r="3908" spans="1:30" hidden="1" outlineLevel="1" x14ac:dyDescent="0.3">
      <c r="A3908" s="14">
        <v>42185</v>
      </c>
      <c r="B3908" s="17">
        <v>2.6549623524676322E-3</v>
      </c>
      <c r="C3908" s="9">
        <f t="shared" si="304"/>
        <v>-2.9757376475323676E-3</v>
      </c>
      <c r="D3908" s="6">
        <f t="shared" si="305"/>
        <v>8.8550145469414686E-6</v>
      </c>
      <c r="E3908" s="6">
        <f t="shared" si="307"/>
        <v>7.1383386397139625E-4</v>
      </c>
      <c r="F3908" s="6">
        <f t="shared" si="306"/>
        <v>0.6184801748398393</v>
      </c>
      <c r="G3908" s="17">
        <v>6.2435788702971161E-3</v>
      </c>
      <c r="H3908" s="9">
        <f t="shared" si="303"/>
        <v>7.8643510529467046E-3</v>
      </c>
      <c r="I3908" s="8"/>
      <c r="J3908" s="10"/>
      <c r="AC3908" s="14"/>
      <c r="AD3908" s="15"/>
    </row>
    <row r="3909" spans="1:30" hidden="1" outlineLevel="1" x14ac:dyDescent="0.3">
      <c r="A3909" s="14">
        <v>42186</v>
      </c>
      <c r="B3909" s="17">
        <v>6.9120964346394672E-3</v>
      </c>
      <c r="C3909" s="9">
        <f t="shared" si="304"/>
        <v>1.2813964346394674E-3</v>
      </c>
      <c r="D3909" s="6">
        <f t="shared" si="305"/>
        <v>1.6419768227067388E-6</v>
      </c>
      <c r="E3909" s="6">
        <f t="shared" si="307"/>
        <v>8.8550145469414686E-6</v>
      </c>
      <c r="F3909" s="6">
        <f t="shared" si="306"/>
        <v>0.36966579418690904</v>
      </c>
      <c r="G3909" s="17">
        <v>4.8960907787958599E-3</v>
      </c>
      <c r="H3909" s="9">
        <f t="shared" si="303"/>
        <v>6.0800147548086513E-3</v>
      </c>
      <c r="I3909" s="8"/>
      <c r="J3909" s="10"/>
      <c r="AC3909" s="14"/>
      <c r="AD3909" s="15"/>
    </row>
    <row r="3910" spans="1:30" hidden="1" outlineLevel="1" x14ac:dyDescent="0.3">
      <c r="A3910" s="14">
        <v>42187</v>
      </c>
      <c r="B3910" s="17">
        <v>-3.0807018954897729E-4</v>
      </c>
      <c r="C3910" s="9">
        <f t="shared" si="304"/>
        <v>-5.9387701895489767E-3</v>
      </c>
      <c r="D3910" s="6">
        <f t="shared" si="305"/>
        <v>3.5268991364275592E-5</v>
      </c>
      <c r="E3910" s="6">
        <f t="shared" si="307"/>
        <v>1.6419768227067388E-6</v>
      </c>
      <c r="F3910" s="6">
        <f t="shared" si="306"/>
        <v>0.2352145609165795</v>
      </c>
      <c r="G3910" s="17">
        <v>4.4326396579311899E-3</v>
      </c>
      <c r="H3910" s="9">
        <f t="shared" si="303"/>
        <v>4.8498923793892533E-3</v>
      </c>
      <c r="I3910" s="8"/>
      <c r="J3910" s="10"/>
      <c r="AC3910" s="14"/>
      <c r="AD3910" s="15"/>
    </row>
    <row r="3911" spans="1:30" hidden="1" outlineLevel="1" x14ac:dyDescent="0.3">
      <c r="A3911" s="14">
        <v>42191</v>
      </c>
      <c r="B3911" s="17">
        <v>-3.8692326988974241E-3</v>
      </c>
      <c r="C3911" s="9">
        <f t="shared" si="304"/>
        <v>-9.4999326988974234E-3</v>
      </c>
      <c r="D3911" s="6">
        <f t="shared" si="305"/>
        <v>9.0248721283580477E-5</v>
      </c>
      <c r="E3911" s="6">
        <f t="shared" si="307"/>
        <v>3.5268991364275592E-5</v>
      </c>
      <c r="F3911" s="6">
        <f t="shared" si="306"/>
        <v>0.19649589860092645</v>
      </c>
      <c r="G3911" s="17">
        <v>6.6469838124590388E-3</v>
      </c>
      <c r="H3911" s="9">
        <f t="shared" si="303"/>
        <v>4.4327857900075254E-3</v>
      </c>
      <c r="I3911" s="8"/>
      <c r="J3911" s="10"/>
      <c r="AC3911" s="14"/>
      <c r="AD3911" s="15"/>
    </row>
    <row r="3912" spans="1:30" hidden="1" outlineLevel="1" x14ac:dyDescent="0.3">
      <c r="A3912" s="14">
        <v>42192</v>
      </c>
      <c r="B3912" s="17">
        <v>6.0625605938687431E-3</v>
      </c>
      <c r="C3912" s="9">
        <f t="shared" si="304"/>
        <v>4.318605938687433E-4</v>
      </c>
      <c r="D3912" s="6">
        <f t="shared" si="305"/>
        <v>1.8650357253666363E-7</v>
      </c>
      <c r="E3912" s="6">
        <f t="shared" si="307"/>
        <v>9.0248721283580477E-5</v>
      </c>
      <c r="F3912" s="6">
        <f t="shared" si="306"/>
        <v>0.41625737749729197</v>
      </c>
      <c r="G3912" s="17">
        <v>1.425990899195952E-2</v>
      </c>
      <c r="H3912" s="9">
        <f t="shared" si="303"/>
        <v>6.4518011244713049E-3</v>
      </c>
      <c r="I3912" s="8"/>
      <c r="J3912" s="10"/>
      <c r="AC3912" s="14"/>
      <c r="AD3912" s="15"/>
    </row>
    <row r="3913" spans="1:30" hidden="1" outlineLevel="1" x14ac:dyDescent="0.3">
      <c r="A3913" s="14">
        <v>42193</v>
      </c>
      <c r="B3913" s="17">
        <v>-1.6792964912142758E-2</v>
      </c>
      <c r="C3913" s="9">
        <f t="shared" si="304"/>
        <v>-2.2423664912142757E-2</v>
      </c>
      <c r="D3913" s="6">
        <f t="shared" si="305"/>
        <v>5.0282074809206222E-4</v>
      </c>
      <c r="E3913" s="6">
        <f t="shared" si="307"/>
        <v>1.8650357253666363E-7</v>
      </c>
      <c r="F3913" s="6">
        <f t="shared" si="306"/>
        <v>1.8418612049389764</v>
      </c>
      <c r="G3913" s="17">
        <v>7.0297681063231417E-3</v>
      </c>
      <c r="H3913" s="9">
        <f t="shared" si="303"/>
        <v>1.3571518724663709E-2</v>
      </c>
      <c r="I3913" s="8"/>
      <c r="J3913" s="10"/>
      <c r="AC3913" s="14"/>
      <c r="AD3913" s="15"/>
    </row>
    <row r="3914" spans="1:30" hidden="1" outlineLevel="1" x14ac:dyDescent="0.3">
      <c r="A3914" s="14">
        <v>42194</v>
      </c>
      <c r="B3914" s="17">
        <v>2.259647644823534E-3</v>
      </c>
      <c r="C3914" s="9">
        <f t="shared" si="304"/>
        <v>-3.3710523551764657E-3</v>
      </c>
      <c r="D3914" s="6">
        <f t="shared" si="305"/>
        <v>1.1363993981340796E-5</v>
      </c>
      <c r="E3914" s="6">
        <f t="shared" si="307"/>
        <v>5.0282074809206222E-4</v>
      </c>
      <c r="F3914" s="6">
        <f t="shared" si="306"/>
        <v>0.46322113811860061</v>
      </c>
      <c r="G3914" s="17">
        <v>1.0753256400359807E-2</v>
      </c>
      <c r="H3914" s="9">
        <f t="shared" si="303"/>
        <v>6.8060351021619085E-3</v>
      </c>
      <c r="I3914" s="8"/>
      <c r="J3914" s="10"/>
      <c r="AC3914" s="14"/>
      <c r="AD3914" s="15"/>
    </row>
    <row r="3915" spans="1:30" hidden="1" outlineLevel="1" x14ac:dyDescent="0.3">
      <c r="A3915" s="14">
        <v>42195</v>
      </c>
      <c r="B3915" s="17">
        <v>1.2262986385007718E-2</v>
      </c>
      <c r="C3915" s="9">
        <f t="shared" si="304"/>
        <v>6.6322863850077187E-3</v>
      </c>
      <c r="D3915" s="6">
        <f t="shared" si="305"/>
        <v>4.3987222692758755E-5</v>
      </c>
      <c r="E3915" s="6">
        <f t="shared" si="307"/>
        <v>1.1363993981340796E-5</v>
      </c>
      <c r="F3915" s="6">
        <f t="shared" si="306"/>
        <v>1.0562224843345696</v>
      </c>
      <c r="G3915" s="17">
        <v>6.8237496981446927E-3</v>
      </c>
      <c r="H3915" s="9">
        <f t="shared" si="303"/>
        <v>1.0277268529792192E-2</v>
      </c>
      <c r="I3915" s="8"/>
      <c r="J3915" s="10"/>
      <c r="AC3915" s="14"/>
      <c r="AD3915" s="15"/>
    </row>
    <row r="3916" spans="1:30" hidden="1" outlineLevel="1" x14ac:dyDescent="0.3">
      <c r="A3916" s="14">
        <v>42198</v>
      </c>
      <c r="B3916" s="17">
        <v>1.1005268507355188E-2</v>
      </c>
      <c r="C3916" s="9">
        <f t="shared" si="304"/>
        <v>5.374568507355188E-3</v>
      </c>
      <c r="D3916" s="6">
        <f t="shared" si="305"/>
        <v>2.8885986640254172E-5</v>
      </c>
      <c r="E3916" s="6">
        <f t="shared" si="307"/>
        <v>4.3987222692758755E-5</v>
      </c>
      <c r="F3916" s="6">
        <f t="shared" si="306"/>
        <v>0.43756980640887361</v>
      </c>
      <c r="G3916" s="17">
        <v>4.4412615336914428E-3</v>
      </c>
      <c r="H3916" s="9">
        <f t="shared" si="303"/>
        <v>6.6149059434649085E-3</v>
      </c>
      <c r="I3916" s="8"/>
      <c r="J3916" s="10"/>
      <c r="AC3916" s="14"/>
      <c r="AD3916" s="15"/>
    </row>
    <row r="3917" spans="1:30" hidden="1" outlineLevel="1" x14ac:dyDescent="0.3">
      <c r="A3917" s="14">
        <v>42199</v>
      </c>
      <c r="B3917" s="17">
        <v>4.4432732364977382E-3</v>
      </c>
      <c r="C3917" s="9">
        <f t="shared" si="304"/>
        <v>-1.1874267635022615E-3</v>
      </c>
      <c r="D3917" s="6">
        <f t="shared" si="305"/>
        <v>1.4099823186814557E-6</v>
      </c>
      <c r="E3917" s="6">
        <f t="shared" si="307"/>
        <v>2.8885986640254172E-5</v>
      </c>
      <c r="F3917" s="6">
        <f t="shared" si="306"/>
        <v>0.19717506952340136</v>
      </c>
      <c r="G3917" s="17">
        <v>3.6266717259788332E-3</v>
      </c>
      <c r="H3917" s="9">
        <f t="shared" si="303"/>
        <v>4.4404399503134972E-3</v>
      </c>
      <c r="I3917" s="8"/>
      <c r="J3917" s="10"/>
      <c r="AC3917" s="14"/>
      <c r="AD3917" s="15"/>
    </row>
    <row r="3918" spans="1:30" hidden="1" outlineLevel="1" x14ac:dyDescent="0.3">
      <c r="A3918" s="14">
        <v>42200</v>
      </c>
      <c r="B3918" s="17">
        <v>-7.3525630073484219E-4</v>
      </c>
      <c r="C3918" s="9">
        <f t="shared" si="304"/>
        <v>-6.3659563007348423E-3</v>
      </c>
      <c r="D3918" s="6">
        <f t="shared" si="305"/>
        <v>4.0525399622865638E-5</v>
      </c>
      <c r="E3918" s="6">
        <f t="shared" si="307"/>
        <v>1.4099823186814557E-6</v>
      </c>
      <c r="F3918" s="6">
        <f t="shared" si="306"/>
        <v>0.13830940703031439</v>
      </c>
      <c r="G3918" s="17">
        <v>3.5902930343485592E-3</v>
      </c>
      <c r="H3918" s="9">
        <f t="shared" ref="H3918:H3981" si="308">SQRT(F3918)/100</f>
        <v>3.7189972711782725E-3</v>
      </c>
      <c r="I3918" s="8"/>
      <c r="J3918" s="10"/>
      <c r="AC3918" s="14"/>
      <c r="AD3918" s="15"/>
    </row>
    <row r="3919" spans="1:30" hidden="1" outlineLevel="1" x14ac:dyDescent="0.3">
      <c r="A3919" s="14">
        <v>42201</v>
      </c>
      <c r="B3919" s="17">
        <v>7.982733444475738E-3</v>
      </c>
      <c r="C3919" s="9">
        <f t="shared" ref="C3919:C3982" si="309">B3919-B$5</f>
        <v>2.3520334444757382E-3</v>
      </c>
      <c r="D3919" s="6">
        <f t="shared" ref="D3919:D3982" si="310">C3919^2</f>
        <v>5.5320613239324058E-6</v>
      </c>
      <c r="E3919" s="6">
        <f t="shared" si="307"/>
        <v>4.0525399622865638E-5</v>
      </c>
      <c r="F3919" s="6">
        <f t="shared" ref="F3919:F3982" si="311">IF(C3918&gt;0,B$6+B$7*E3919+B$8*(G3918*100)^2,B$6+B$7*E3919+B$8*(G3918*100)^2+E3919*$B$9)</f>
        <v>0.13596459713927075</v>
      </c>
      <c r="G3919" s="17">
        <v>2.9474543662379692E-3</v>
      </c>
      <c r="H3919" s="9">
        <f t="shared" si="308"/>
        <v>3.6873377542513074E-3</v>
      </c>
      <c r="I3919" s="8"/>
      <c r="J3919" s="10"/>
      <c r="AC3919" s="14"/>
      <c r="AD3919" s="15"/>
    </row>
    <row r="3920" spans="1:30" hidden="1" outlineLevel="1" x14ac:dyDescent="0.3">
      <c r="A3920" s="14">
        <v>42202</v>
      </c>
      <c r="B3920" s="17">
        <v>1.1055716244482701E-3</v>
      </c>
      <c r="C3920" s="9">
        <f t="shared" si="309"/>
        <v>-4.5251283755517301E-3</v>
      </c>
      <c r="D3920" s="6">
        <f t="shared" si="310"/>
        <v>2.047678681522344E-5</v>
      </c>
      <c r="E3920" s="6">
        <f t="shared" ref="E3920:E3983" si="312">D3919</f>
        <v>5.5320613239324058E-6</v>
      </c>
      <c r="F3920" s="6">
        <f t="shared" si="311"/>
        <v>9.831382321813853E-2</v>
      </c>
      <c r="G3920" s="17">
        <v>3.3420315320619566E-3</v>
      </c>
      <c r="H3920" s="9">
        <f t="shared" si="308"/>
        <v>3.1355035196621696E-3</v>
      </c>
      <c r="I3920" s="8"/>
      <c r="J3920" s="10"/>
      <c r="AC3920" s="14"/>
      <c r="AD3920" s="15"/>
    </row>
    <row r="3921" spans="1:30" hidden="1" outlineLevel="1" x14ac:dyDescent="0.3">
      <c r="A3921" s="14">
        <v>42205</v>
      </c>
      <c r="B3921" s="17">
        <v>7.7093662400160229E-4</v>
      </c>
      <c r="C3921" s="9">
        <f t="shared" si="309"/>
        <v>-4.8597633759983978E-3</v>
      </c>
      <c r="D3921" s="6">
        <f t="shared" si="310"/>
        <v>2.3617300070695343E-5</v>
      </c>
      <c r="E3921" s="6">
        <f t="shared" si="312"/>
        <v>2.047678681522344E-5</v>
      </c>
      <c r="F3921" s="6">
        <f t="shared" si="311"/>
        <v>0.12054585515482548</v>
      </c>
      <c r="G3921" s="17">
        <v>2.8230419133082364E-3</v>
      </c>
      <c r="H3921" s="9">
        <f t="shared" si="308"/>
        <v>3.4719714162824767E-3</v>
      </c>
      <c r="I3921" s="8"/>
      <c r="J3921" s="10"/>
      <c r="AC3921" s="14"/>
      <c r="AD3921" s="15"/>
    </row>
    <row r="3922" spans="1:30" hidden="1" outlineLevel="1" x14ac:dyDescent="0.3">
      <c r="A3922" s="14">
        <v>42206</v>
      </c>
      <c r="B3922" s="17">
        <v>-4.2707962427207527E-3</v>
      </c>
      <c r="C3922" s="9">
        <f t="shared" si="309"/>
        <v>-9.9014962427207524E-3</v>
      </c>
      <c r="D3922" s="6">
        <f t="shared" si="310"/>
        <v>9.8039627844613174E-5</v>
      </c>
      <c r="E3922" s="6">
        <f t="shared" si="312"/>
        <v>2.3617300070695343E-5</v>
      </c>
      <c r="F3922" s="6">
        <f t="shared" si="311"/>
        <v>9.1887501801000457E-2</v>
      </c>
      <c r="G3922" s="17">
        <v>3.5800955115360233E-3</v>
      </c>
      <c r="H3922" s="9">
        <f t="shared" si="308"/>
        <v>3.0312951324640174E-3</v>
      </c>
      <c r="I3922" s="8"/>
      <c r="J3922" s="10"/>
      <c r="AC3922" s="14"/>
      <c r="AD3922" s="15"/>
    </row>
    <row r="3923" spans="1:30" hidden="1" outlineLevel="1" x14ac:dyDescent="0.3">
      <c r="A3923" s="14">
        <v>42207</v>
      </c>
      <c r="B3923" s="17">
        <v>-2.3905650201902799E-3</v>
      </c>
      <c r="C3923" s="9">
        <f t="shared" si="309"/>
        <v>-8.0212650201902796E-3</v>
      </c>
      <c r="D3923" s="6">
        <f t="shared" si="310"/>
        <v>6.4340692524128169E-5</v>
      </c>
      <c r="E3923" s="6">
        <f t="shared" si="312"/>
        <v>9.8039627844613174E-5</v>
      </c>
      <c r="F3923" s="6">
        <f t="shared" si="311"/>
        <v>0.13531964972247063</v>
      </c>
      <c r="G3923" s="17">
        <v>2.7439201159841936E-3</v>
      </c>
      <c r="H3923" s="9">
        <f t="shared" si="308"/>
        <v>3.6785819240907308E-3</v>
      </c>
      <c r="I3923" s="8"/>
      <c r="J3923" s="10"/>
      <c r="AC3923" s="14"/>
      <c r="AD3923" s="15"/>
    </row>
    <row r="3924" spans="1:30" hidden="1" outlineLevel="1" x14ac:dyDescent="0.3">
      <c r="A3924" s="14">
        <v>42208</v>
      </c>
      <c r="B3924" s="17">
        <v>-5.6922102113794535E-3</v>
      </c>
      <c r="C3924" s="9">
        <f t="shared" si="309"/>
        <v>-1.1322910211379454E-2</v>
      </c>
      <c r="D3924" s="6">
        <f t="shared" si="310"/>
        <v>1.2820829565496111E-4</v>
      </c>
      <c r="E3924" s="6">
        <f t="shared" si="312"/>
        <v>6.4340692524128169E-5</v>
      </c>
      <c r="F3924" s="6">
        <f t="shared" si="311"/>
        <v>8.7949303207566221E-2</v>
      </c>
      <c r="G3924" s="17">
        <v>4.7870745902155228E-3</v>
      </c>
      <c r="H3924" s="9">
        <f t="shared" si="308"/>
        <v>2.9656247774721301E-3</v>
      </c>
      <c r="I3924" s="8"/>
      <c r="J3924" s="10"/>
      <c r="AC3924" s="14"/>
      <c r="AD3924" s="15"/>
    </row>
    <row r="3925" spans="1:30" hidden="1" outlineLevel="1" x14ac:dyDescent="0.3">
      <c r="A3925" s="14">
        <v>42209</v>
      </c>
      <c r="B3925" s="17">
        <v>-1.0761020696661188E-2</v>
      </c>
      <c r="C3925" s="9">
        <f t="shared" si="309"/>
        <v>-1.6391720696661189E-2</v>
      </c>
      <c r="D3925" s="6">
        <f t="shared" si="310"/>
        <v>2.6868850739735075E-4</v>
      </c>
      <c r="E3925" s="6">
        <f t="shared" si="312"/>
        <v>1.2820829565496111E-4</v>
      </c>
      <c r="F3925" s="6">
        <f t="shared" si="311"/>
        <v>0.22578162639700075</v>
      </c>
      <c r="G3925" s="17">
        <v>6.9937340082888858E-3</v>
      </c>
      <c r="H3925" s="9">
        <f t="shared" si="308"/>
        <v>4.7516484128878982E-3</v>
      </c>
      <c r="I3925" s="8"/>
      <c r="J3925" s="10"/>
      <c r="AC3925" s="14"/>
      <c r="AD3925" s="15"/>
    </row>
    <row r="3926" spans="1:30" hidden="1" outlineLevel="1" x14ac:dyDescent="0.3">
      <c r="A3926" s="14">
        <v>42212</v>
      </c>
      <c r="B3926" s="17">
        <v>-5.7917550650666344E-3</v>
      </c>
      <c r="C3926" s="9">
        <f t="shared" si="309"/>
        <v>-1.1422455065066634E-2</v>
      </c>
      <c r="D3926" s="6">
        <f t="shared" si="310"/>
        <v>1.304724797134664E-4</v>
      </c>
      <c r="E3926" s="6">
        <f t="shared" si="312"/>
        <v>2.6868850739735075E-4</v>
      </c>
      <c r="F3926" s="6">
        <f t="shared" si="311"/>
        <v>0.45865428004103365</v>
      </c>
      <c r="G3926" s="17">
        <v>4.0412923136184126E-3</v>
      </c>
      <c r="H3926" s="9">
        <f t="shared" si="308"/>
        <v>6.7724019375774913E-3</v>
      </c>
      <c r="I3926" s="8"/>
      <c r="J3926" s="10"/>
      <c r="AC3926" s="14"/>
      <c r="AD3926" s="15"/>
    </row>
    <row r="3927" spans="1:30" hidden="1" outlineLevel="1" x14ac:dyDescent="0.3">
      <c r="A3927" s="14">
        <v>42213</v>
      </c>
      <c r="B3927" s="17">
        <v>1.2310073801891766E-2</v>
      </c>
      <c r="C3927" s="9">
        <f t="shared" si="309"/>
        <v>6.6793738018917663E-3</v>
      </c>
      <c r="D3927" s="6">
        <f t="shared" si="310"/>
        <v>4.461403438539807E-5</v>
      </c>
      <c r="E3927" s="6">
        <f t="shared" si="312"/>
        <v>1.304724797134664E-4</v>
      </c>
      <c r="F3927" s="6">
        <f t="shared" si="311"/>
        <v>0.16680877727362328</v>
      </c>
      <c r="G3927" s="17">
        <v>6.214245829171257E-3</v>
      </c>
      <c r="H3927" s="9">
        <f t="shared" si="308"/>
        <v>4.0842230261534844E-3</v>
      </c>
      <c r="I3927" s="8"/>
      <c r="J3927" s="10"/>
      <c r="AC3927" s="14"/>
      <c r="AD3927" s="15"/>
    </row>
    <row r="3928" spans="1:30" hidden="1" outlineLevel="1" x14ac:dyDescent="0.3">
      <c r="A3928" s="14">
        <v>42214</v>
      </c>
      <c r="B3928" s="17">
        <v>7.2921429273812557E-3</v>
      </c>
      <c r="C3928" s="9">
        <f t="shared" si="309"/>
        <v>1.6614429273812559E-3</v>
      </c>
      <c r="D3928" s="6">
        <f t="shared" si="310"/>
        <v>2.7603926009451974E-6</v>
      </c>
      <c r="E3928" s="6">
        <f t="shared" si="312"/>
        <v>4.461403438539807E-5</v>
      </c>
      <c r="F3928" s="6">
        <f t="shared" si="311"/>
        <v>0.36639113642571236</v>
      </c>
      <c r="G3928" s="17">
        <v>3.8429956410155823E-3</v>
      </c>
      <c r="H3928" s="9">
        <f t="shared" si="308"/>
        <v>6.0530251645413823E-3</v>
      </c>
      <c r="I3928" s="8"/>
      <c r="J3928" s="10"/>
      <c r="AC3928" s="14"/>
      <c r="AD3928" s="15"/>
    </row>
    <row r="3929" spans="1:30" hidden="1" outlineLevel="1" x14ac:dyDescent="0.3">
      <c r="A3929" s="14">
        <v>42215</v>
      </c>
      <c r="B3929" s="17">
        <v>2.8366904024810512E-5</v>
      </c>
      <c r="C3929" s="9">
        <f t="shared" si="309"/>
        <v>-5.6023330959751889E-3</v>
      </c>
      <c r="D3929" s="6">
        <f t="shared" si="310"/>
        <v>3.1386136118258945E-5</v>
      </c>
      <c r="E3929" s="6">
        <f t="shared" si="312"/>
        <v>2.7603926009451974E-6</v>
      </c>
      <c r="F3929" s="6">
        <f t="shared" si="311"/>
        <v>0.15278248900542096</v>
      </c>
      <c r="G3929" s="17">
        <v>5.7774397189098714E-3</v>
      </c>
      <c r="H3929" s="9">
        <f t="shared" si="308"/>
        <v>3.9087400656147627E-3</v>
      </c>
      <c r="I3929" s="8"/>
      <c r="J3929" s="10"/>
      <c r="AC3929" s="14"/>
      <c r="AD3929" s="15"/>
    </row>
    <row r="3930" spans="1:30" hidden="1" outlineLevel="1" x14ac:dyDescent="0.3">
      <c r="A3930" s="14">
        <v>42216</v>
      </c>
      <c r="B3930" s="17">
        <v>-2.2741038010540456E-3</v>
      </c>
      <c r="C3930" s="9">
        <f t="shared" si="309"/>
        <v>-7.9048038010540445E-3</v>
      </c>
      <c r="D3930" s="6">
        <f t="shared" si="310"/>
        <v>6.2485923133158465E-5</v>
      </c>
      <c r="E3930" s="6">
        <f t="shared" si="312"/>
        <v>3.1386136118258945E-5</v>
      </c>
      <c r="F3930" s="6">
        <f t="shared" si="311"/>
        <v>0.31947945030527436</v>
      </c>
      <c r="G3930" s="17">
        <v>3.5313433162616589E-3</v>
      </c>
      <c r="H3930" s="9">
        <f t="shared" si="308"/>
        <v>5.6522513240767555E-3</v>
      </c>
      <c r="I3930" s="8"/>
      <c r="J3930" s="10"/>
      <c r="AC3930" s="14"/>
      <c r="AD3930" s="15"/>
    </row>
    <row r="3931" spans="1:30" hidden="1" outlineLevel="1" x14ac:dyDescent="0.3">
      <c r="A3931" s="14">
        <v>42219</v>
      </c>
      <c r="B3931" s="17">
        <v>-2.7606939449022123E-3</v>
      </c>
      <c r="C3931" s="9">
        <f t="shared" si="309"/>
        <v>-8.3913939449022125E-3</v>
      </c>
      <c r="D3931" s="6">
        <f t="shared" si="310"/>
        <v>7.0415492338541513E-5</v>
      </c>
      <c r="E3931" s="6">
        <f t="shared" si="312"/>
        <v>6.2485923133158465E-5</v>
      </c>
      <c r="F3931" s="6">
        <f t="shared" si="311"/>
        <v>0.13220809777913015</v>
      </c>
      <c r="G3931" s="17">
        <v>6.2594409576710473E-3</v>
      </c>
      <c r="H3931" s="9">
        <f t="shared" si="308"/>
        <v>3.6360431485218947E-3</v>
      </c>
      <c r="I3931" s="8"/>
      <c r="J3931" s="10"/>
      <c r="AC3931" s="14"/>
      <c r="AD3931" s="15"/>
    </row>
    <row r="3932" spans="1:30" hidden="1" outlineLevel="1" x14ac:dyDescent="0.3">
      <c r="A3932" s="14">
        <v>42220</v>
      </c>
      <c r="B3932" s="17">
        <v>-2.2522391669352049E-3</v>
      </c>
      <c r="C3932" s="9">
        <f t="shared" si="309"/>
        <v>-7.8829391669352038E-3</v>
      </c>
      <c r="D3932" s="6">
        <f t="shared" si="310"/>
        <v>6.2140729909601088E-5</v>
      </c>
      <c r="E3932" s="6">
        <f t="shared" si="312"/>
        <v>7.0415492338541513E-5</v>
      </c>
      <c r="F3932" s="6">
        <f t="shared" si="311"/>
        <v>0.37145287524681958</v>
      </c>
      <c r="G3932" s="17">
        <v>4.2000341148262631E-3</v>
      </c>
      <c r="H3932" s="9">
        <f t="shared" si="308"/>
        <v>6.09469339053918E-3</v>
      </c>
      <c r="I3932" s="8"/>
      <c r="J3932" s="10"/>
      <c r="AC3932" s="14"/>
      <c r="AD3932" s="15"/>
    </row>
    <row r="3933" spans="1:30" hidden="1" outlineLevel="1" x14ac:dyDescent="0.3">
      <c r="A3933" s="14">
        <v>42221</v>
      </c>
      <c r="B3933" s="17">
        <v>3.1098381854909006E-3</v>
      </c>
      <c r="C3933" s="9">
        <f t="shared" si="309"/>
        <v>-2.5208618145090992E-3</v>
      </c>
      <c r="D3933" s="6">
        <f t="shared" si="310"/>
        <v>6.3547442878501083E-6</v>
      </c>
      <c r="E3933" s="6">
        <f t="shared" si="312"/>
        <v>6.2140729909601088E-5</v>
      </c>
      <c r="F3933" s="6">
        <f t="shared" si="311"/>
        <v>0.17851484061387254</v>
      </c>
      <c r="G3933" s="17">
        <v>6.6752649807328276E-3</v>
      </c>
      <c r="H3933" s="9">
        <f t="shared" si="308"/>
        <v>4.2251016628463813E-3</v>
      </c>
      <c r="I3933" s="8"/>
      <c r="J3933" s="10"/>
      <c r="AC3933" s="14"/>
      <c r="AD3933" s="15"/>
    </row>
    <row r="3934" spans="1:30" hidden="1" outlineLevel="1" x14ac:dyDescent="0.3">
      <c r="A3934" s="14">
        <v>42222</v>
      </c>
      <c r="B3934" s="17">
        <v>-7.7831959225597921E-3</v>
      </c>
      <c r="C3934" s="9">
        <f t="shared" si="309"/>
        <v>-1.3413895922559791E-2</v>
      </c>
      <c r="D3934" s="6">
        <f t="shared" si="310"/>
        <v>1.7993260382126618E-4</v>
      </c>
      <c r="E3934" s="6">
        <f t="shared" si="312"/>
        <v>6.3547442878501083E-6</v>
      </c>
      <c r="F3934" s="6">
        <f t="shared" si="311"/>
        <v>0.41961752289586368</v>
      </c>
      <c r="G3934" s="17">
        <v>7.7279540551668914E-3</v>
      </c>
      <c r="H3934" s="9">
        <f t="shared" si="308"/>
        <v>6.4777891513684181E-3</v>
      </c>
      <c r="I3934" s="8"/>
      <c r="J3934" s="10"/>
      <c r="AC3934" s="14"/>
      <c r="AD3934" s="15"/>
    </row>
    <row r="3935" spans="1:30" hidden="1" outlineLevel="1" x14ac:dyDescent="0.3">
      <c r="A3935" s="14">
        <v>42223</v>
      </c>
      <c r="B3935" s="17">
        <v>-2.8790228563400524E-3</v>
      </c>
      <c r="C3935" s="9">
        <f t="shared" si="309"/>
        <v>-8.5097228563400518E-3</v>
      </c>
      <c r="D3935" s="6">
        <f t="shared" si="310"/>
        <v>7.2415383091716285E-5</v>
      </c>
      <c r="E3935" s="6">
        <f t="shared" si="312"/>
        <v>1.7993260382126618E-4</v>
      </c>
      <c r="F3935" s="6">
        <f t="shared" si="311"/>
        <v>0.55545470442564049</v>
      </c>
      <c r="G3935" s="17">
        <v>5.4111373408552883E-3</v>
      </c>
      <c r="H3935" s="9">
        <f t="shared" si="308"/>
        <v>7.452883364347255E-3</v>
      </c>
      <c r="I3935" s="8"/>
      <c r="J3935" s="10"/>
      <c r="AC3935" s="14"/>
      <c r="AD3935" s="15"/>
    </row>
    <row r="3936" spans="1:30" hidden="1" outlineLevel="1" x14ac:dyDescent="0.3">
      <c r="A3936" s="14">
        <v>42226</v>
      </c>
      <c r="B3936" s="17">
        <v>1.2726835632025084E-2</v>
      </c>
      <c r="C3936" s="9">
        <f t="shared" si="309"/>
        <v>7.0961356320250841E-3</v>
      </c>
      <c r="D3936" s="6">
        <f t="shared" si="310"/>
        <v>5.0355140908096038E-5</v>
      </c>
      <c r="E3936" s="6">
        <f t="shared" si="312"/>
        <v>7.2415383091716285E-5</v>
      </c>
      <c r="F3936" s="6">
        <f t="shared" si="311"/>
        <v>0.28277718693168491</v>
      </c>
      <c r="G3936" s="17">
        <v>5.1059195493087031E-3</v>
      </c>
      <c r="H3936" s="9">
        <f t="shared" si="308"/>
        <v>5.3176798223631798E-3</v>
      </c>
      <c r="I3936" s="8"/>
      <c r="J3936" s="10"/>
      <c r="AC3936" s="14"/>
      <c r="AD3936" s="15"/>
    </row>
    <row r="3937" spans="1:30" hidden="1" outlineLevel="1" x14ac:dyDescent="0.3">
      <c r="A3937" s="14">
        <v>42227</v>
      </c>
      <c r="B3937" s="17">
        <v>-9.6030646801822696E-3</v>
      </c>
      <c r="C3937" s="9">
        <f t="shared" si="309"/>
        <v>-1.5233764680182268E-2</v>
      </c>
      <c r="D3937" s="6">
        <f t="shared" si="310"/>
        <v>2.3206758633116878E-4</v>
      </c>
      <c r="E3937" s="6">
        <f t="shared" si="312"/>
        <v>5.0355140908096038E-5</v>
      </c>
      <c r="F3937" s="6">
        <f t="shared" si="311"/>
        <v>0.25401270217508137</v>
      </c>
      <c r="G3937" s="17">
        <v>7.1401801440130639E-3</v>
      </c>
      <c r="H3937" s="9">
        <f t="shared" si="308"/>
        <v>5.0399672833767615E-3</v>
      </c>
      <c r="I3937" s="8"/>
      <c r="J3937" s="10"/>
      <c r="AC3937" s="14"/>
      <c r="AD3937" s="15"/>
    </row>
    <row r="3938" spans="1:30" hidden="1" outlineLevel="1" x14ac:dyDescent="0.3">
      <c r="A3938" s="14">
        <v>42228</v>
      </c>
      <c r="B3938" s="17">
        <v>9.4960363821469478E-4</v>
      </c>
      <c r="C3938" s="9">
        <f t="shared" si="309"/>
        <v>-4.6810963617853049E-3</v>
      </c>
      <c r="D3938" s="6">
        <f t="shared" si="310"/>
        <v>2.1912663148319619E-5</v>
      </c>
      <c r="E3938" s="6">
        <f t="shared" si="312"/>
        <v>2.3206758633116878E-4</v>
      </c>
      <c r="F3938" s="6">
        <f t="shared" si="311"/>
        <v>0.47718762912361751</v>
      </c>
      <c r="G3938" s="17">
        <v>1.4300800621652857E-2</v>
      </c>
      <c r="H3938" s="9">
        <f t="shared" si="308"/>
        <v>6.9078768744355711E-3</v>
      </c>
      <c r="I3938" s="8"/>
      <c r="J3938" s="10"/>
      <c r="AC3938" s="14"/>
      <c r="AD3938" s="15"/>
    </row>
    <row r="3939" spans="1:30" hidden="1" outlineLevel="1" x14ac:dyDescent="0.3">
      <c r="A3939" s="14">
        <v>42229</v>
      </c>
      <c r="B3939" s="17">
        <v>-1.2760258683812036E-3</v>
      </c>
      <c r="C3939" s="9">
        <f t="shared" si="309"/>
        <v>-6.9067258683812036E-3</v>
      </c>
      <c r="D3939" s="6">
        <f t="shared" si="310"/>
        <v>4.7702862220966091E-5</v>
      </c>
      <c r="E3939" s="6">
        <f t="shared" si="312"/>
        <v>2.1912663148319619E-5</v>
      </c>
      <c r="F3939" s="6">
        <f t="shared" si="311"/>
        <v>1.8523258373799432</v>
      </c>
      <c r="G3939" s="17">
        <v>4.5704188061646859E-3</v>
      </c>
      <c r="H3939" s="9">
        <f t="shared" si="308"/>
        <v>1.3610017771406264E-2</v>
      </c>
      <c r="I3939" s="8"/>
      <c r="J3939" s="10"/>
      <c r="AC3939" s="14"/>
      <c r="AD3939" s="15"/>
    </row>
    <row r="3940" spans="1:30" hidden="1" outlineLevel="1" x14ac:dyDescent="0.3">
      <c r="A3940" s="14">
        <v>42230</v>
      </c>
      <c r="B3940" s="17">
        <v>3.9043322743615703E-3</v>
      </c>
      <c r="C3940" s="9">
        <f t="shared" si="309"/>
        <v>-1.7263677256384295E-3</v>
      </c>
      <c r="D3940" s="6">
        <f t="shared" si="310"/>
        <v>2.9803455241260038E-6</v>
      </c>
      <c r="E3940" s="6">
        <f t="shared" si="312"/>
        <v>4.7702862220966091E-5</v>
      </c>
      <c r="F3940" s="6">
        <f t="shared" si="311"/>
        <v>0.20760862325417706</v>
      </c>
      <c r="G3940" s="17">
        <v>3.0788285168530821E-3</v>
      </c>
      <c r="H3940" s="9">
        <f t="shared" si="308"/>
        <v>4.5564089286869005E-3</v>
      </c>
      <c r="I3940" s="8"/>
      <c r="J3940" s="10"/>
      <c r="AC3940" s="14"/>
      <c r="AD3940" s="15"/>
    </row>
    <row r="3941" spans="1:30" hidden="1" outlineLevel="1" x14ac:dyDescent="0.3">
      <c r="A3941" s="14">
        <v>42233</v>
      </c>
      <c r="B3941" s="17">
        <v>5.1978917094029509E-3</v>
      </c>
      <c r="C3941" s="9">
        <f t="shared" si="309"/>
        <v>-4.3280829059704883E-4</v>
      </c>
      <c r="D3941" s="6">
        <f t="shared" si="310"/>
        <v>1.8732301640953947E-7</v>
      </c>
      <c r="E3941" s="6">
        <f t="shared" si="312"/>
        <v>2.9803455241260038E-6</v>
      </c>
      <c r="F3941" s="6">
        <f t="shared" si="311"/>
        <v>0.1054055780551547</v>
      </c>
      <c r="G3941" s="17">
        <v>7.3780989349002124E-3</v>
      </c>
      <c r="H3941" s="9">
        <f t="shared" si="308"/>
        <v>3.246622522794338E-3</v>
      </c>
      <c r="I3941" s="8"/>
      <c r="J3941" s="10"/>
      <c r="AC3941" s="14"/>
      <c r="AD3941" s="15"/>
    </row>
    <row r="3942" spans="1:30" hidden="1" outlineLevel="1" x14ac:dyDescent="0.3">
      <c r="A3942" s="14">
        <v>42234</v>
      </c>
      <c r="B3942" s="17">
        <v>-2.6289829356331003E-3</v>
      </c>
      <c r="C3942" s="9">
        <f t="shared" si="309"/>
        <v>-8.2596829356330996E-3</v>
      </c>
      <c r="D3942" s="6">
        <f t="shared" si="310"/>
        <v>6.8222362197188622E-5</v>
      </c>
      <c r="E3942" s="6">
        <f t="shared" si="312"/>
        <v>1.8732301640953947E-7</v>
      </c>
      <c r="F3942" s="6">
        <f t="shared" si="311"/>
        <v>0.50808636478918257</v>
      </c>
      <c r="G3942" s="17">
        <v>2.648024747514121E-3</v>
      </c>
      <c r="H3942" s="9">
        <f t="shared" si="308"/>
        <v>7.128017710339829E-3</v>
      </c>
      <c r="I3942" s="8"/>
      <c r="J3942" s="10"/>
      <c r="AC3942" s="14"/>
      <c r="AD3942" s="15"/>
    </row>
    <row r="3943" spans="1:30" hidden="1" outlineLevel="1" x14ac:dyDescent="0.3">
      <c r="A3943" s="14">
        <v>42235</v>
      </c>
      <c r="B3943" s="17">
        <v>-8.2891364095995755E-3</v>
      </c>
      <c r="C3943" s="9">
        <f t="shared" si="309"/>
        <v>-1.3919836409599574E-2</v>
      </c>
      <c r="D3943" s="6">
        <f t="shared" si="310"/>
        <v>1.9376184567001397E-4</v>
      </c>
      <c r="E3943" s="6">
        <f t="shared" si="312"/>
        <v>6.8222362197188622E-5</v>
      </c>
      <c r="F3943" s="6">
        <f t="shared" si="311"/>
        <v>8.3318648287690159E-2</v>
      </c>
      <c r="G3943" s="17">
        <v>7.4624964813198962E-3</v>
      </c>
      <c r="H3943" s="9">
        <f t="shared" si="308"/>
        <v>2.8864969822899548E-3</v>
      </c>
      <c r="I3943" s="8"/>
      <c r="J3943" s="10"/>
      <c r="AC3943" s="14"/>
      <c r="AD3943" s="15"/>
    </row>
    <row r="3944" spans="1:30" hidden="1" outlineLevel="1" x14ac:dyDescent="0.3">
      <c r="A3944" s="14">
        <v>42236</v>
      </c>
      <c r="B3944" s="17">
        <v>-2.1325960454143776E-2</v>
      </c>
      <c r="C3944" s="9">
        <f t="shared" si="309"/>
        <v>-2.6956660454143775E-2</v>
      </c>
      <c r="D3944" s="6">
        <f t="shared" si="310"/>
        <v>7.2666154283999884E-4</v>
      </c>
      <c r="E3944" s="6">
        <f t="shared" si="312"/>
        <v>1.9376184567001397E-4</v>
      </c>
      <c r="F3944" s="6">
        <f t="shared" si="311"/>
        <v>0.51933871932567621</v>
      </c>
      <c r="G3944" s="17">
        <v>7.7125124094410916E-3</v>
      </c>
      <c r="H3944" s="9">
        <f t="shared" si="308"/>
        <v>7.2065159357742091E-3</v>
      </c>
      <c r="I3944" s="8"/>
      <c r="J3944" s="10"/>
      <c r="AC3944" s="14"/>
      <c r="AD3944" s="15"/>
    </row>
    <row r="3945" spans="1:30" hidden="1" outlineLevel="1" x14ac:dyDescent="0.3">
      <c r="A3945" s="14">
        <v>42237</v>
      </c>
      <c r="B3945" s="17">
        <v>-3.2369242521882072E-2</v>
      </c>
      <c r="C3945" s="9">
        <f t="shared" si="309"/>
        <v>-3.7999942521882074E-2</v>
      </c>
      <c r="D3945" s="6">
        <f t="shared" si="310"/>
        <v>1.4439956316663414E-3</v>
      </c>
      <c r="E3945" s="6">
        <f t="shared" si="312"/>
        <v>7.2666154283999884E-4</v>
      </c>
      <c r="F3945" s="6">
        <f t="shared" si="311"/>
        <v>0.55341408765325728</v>
      </c>
      <c r="G3945" s="17">
        <v>1.2052682587347565E-2</v>
      </c>
      <c r="H3945" s="9">
        <f t="shared" si="308"/>
        <v>7.439180651478073E-3</v>
      </c>
      <c r="I3945" s="8"/>
      <c r="J3945" s="10"/>
      <c r="AC3945" s="14"/>
      <c r="AD3945" s="15"/>
    </row>
    <row r="3946" spans="1:30" hidden="1" outlineLevel="1" x14ac:dyDescent="0.3">
      <c r="A3946" s="14">
        <v>42240</v>
      </c>
      <c r="B3946" s="17">
        <v>-4.0211444346515461E-2</v>
      </c>
      <c r="C3946" s="9">
        <f t="shared" si="309"/>
        <v>-4.5842144346515463E-2</v>
      </c>
      <c r="D3946" s="6">
        <f t="shared" si="310"/>
        <v>2.1015021982867597E-3</v>
      </c>
      <c r="E3946" s="6">
        <f t="shared" si="312"/>
        <v>1.4439956316663414E-3</v>
      </c>
      <c r="F3946" s="6">
        <f t="shared" si="311"/>
        <v>1.3219087522303608</v>
      </c>
      <c r="G3946" s="17">
        <v>2.8648350301631622E-2</v>
      </c>
      <c r="H3946" s="9">
        <f t="shared" si="308"/>
        <v>1.1497429070145903E-2</v>
      </c>
      <c r="I3946" s="8"/>
      <c r="J3946" s="10"/>
      <c r="AC3946" s="14"/>
      <c r="AD3946" s="15"/>
    </row>
    <row r="3947" spans="1:30" hidden="1" outlineLevel="1" x14ac:dyDescent="0.3">
      <c r="A3947" s="14">
        <v>42241</v>
      </c>
      <c r="B3947" s="17">
        <v>-1.3614249742657247E-2</v>
      </c>
      <c r="C3947" s="9">
        <f t="shared" si="309"/>
        <v>-1.9244949742657246E-2</v>
      </c>
      <c r="D3947" s="6">
        <f t="shared" si="310"/>
        <v>3.7036809059740316E-4</v>
      </c>
      <c r="E3947" s="6">
        <f t="shared" si="312"/>
        <v>2.1015021982867597E-3</v>
      </c>
      <c r="F3947" s="6">
        <f t="shared" si="311"/>
        <v>7.3721255030540522</v>
      </c>
      <c r="G3947" s="17">
        <v>3.1385141338485113E-2</v>
      </c>
      <c r="H3947" s="9">
        <f t="shared" si="308"/>
        <v>2.7151658334352343E-2</v>
      </c>
      <c r="I3947" s="8"/>
      <c r="J3947" s="10"/>
      <c r="AC3947" s="14"/>
      <c r="AD3947" s="15"/>
    </row>
    <row r="3948" spans="1:30" hidden="1" outlineLevel="1" x14ac:dyDescent="0.3">
      <c r="A3948" s="14">
        <v>42242</v>
      </c>
      <c r="B3948" s="17">
        <v>3.8291299434530572E-2</v>
      </c>
      <c r="C3948" s="9">
        <f t="shared" si="309"/>
        <v>3.266059943453057E-2</v>
      </c>
      <c r="D3948" s="6">
        <f t="shared" si="310"/>
        <v>1.0667147554228587E-3</v>
      </c>
      <c r="E3948" s="6">
        <f t="shared" si="312"/>
        <v>3.7036809059740316E-4</v>
      </c>
      <c r="F3948" s="6">
        <f t="shared" si="311"/>
        <v>8.8434520393039779</v>
      </c>
      <c r="G3948" s="17">
        <v>1.5259778494058976E-2</v>
      </c>
      <c r="H3948" s="9">
        <f t="shared" si="308"/>
        <v>2.9737942160317648E-2</v>
      </c>
      <c r="I3948" s="8"/>
      <c r="J3948" s="10"/>
      <c r="AC3948" s="14"/>
      <c r="AD3948" s="15"/>
    </row>
    <row r="3949" spans="1:30" hidden="1" outlineLevel="1" x14ac:dyDescent="0.3">
      <c r="A3949" s="14">
        <v>42243</v>
      </c>
      <c r="B3949" s="17">
        <v>2.400725448968874E-2</v>
      </c>
      <c r="C3949" s="9">
        <f t="shared" si="309"/>
        <v>1.8376554489688741E-2</v>
      </c>
      <c r="D3949" s="6">
        <f t="shared" si="310"/>
        <v>3.376977549124994E-4</v>
      </c>
      <c r="E3949" s="6">
        <f t="shared" si="312"/>
        <v>1.0667147554228587E-3</v>
      </c>
      <c r="F3949" s="6">
        <f t="shared" si="311"/>
        <v>2.1062345410843775</v>
      </c>
      <c r="G3949" s="17">
        <v>9.8480702937953375E-3</v>
      </c>
      <c r="H3949" s="9">
        <f t="shared" si="308"/>
        <v>1.4512872014471765E-2</v>
      </c>
      <c r="I3949" s="8"/>
      <c r="J3949" s="10"/>
      <c r="AC3949" s="14"/>
      <c r="AD3949" s="15"/>
    </row>
    <row r="3950" spans="1:30" hidden="1" outlineLevel="1" x14ac:dyDescent="0.3">
      <c r="A3950" s="14">
        <v>42244</v>
      </c>
      <c r="B3950" s="17">
        <v>6.0855115687621561E-4</v>
      </c>
      <c r="C3950" s="9">
        <f t="shared" si="309"/>
        <v>-5.022148843123784E-3</v>
      </c>
      <c r="D3950" s="6">
        <f t="shared" si="310"/>
        <v>2.5221979002489561E-5</v>
      </c>
      <c r="E3950" s="6">
        <f t="shared" si="312"/>
        <v>3.376977549124994E-4</v>
      </c>
      <c r="F3950" s="6">
        <f t="shared" si="311"/>
        <v>0.88919006359820651</v>
      </c>
      <c r="G3950" s="17">
        <v>6.3795471847980746E-3</v>
      </c>
      <c r="H3950" s="9">
        <f t="shared" si="308"/>
        <v>9.4296875006450055E-3</v>
      </c>
      <c r="I3950" s="8"/>
      <c r="J3950" s="10"/>
      <c r="AC3950" s="14"/>
      <c r="AD3950" s="15"/>
    </row>
    <row r="3951" spans="1:30" hidden="1" outlineLevel="1" x14ac:dyDescent="0.3">
      <c r="A3951" s="14">
        <v>42247</v>
      </c>
      <c r="B3951" s="17">
        <v>-8.4270786639840545E-3</v>
      </c>
      <c r="C3951" s="9">
        <f t="shared" si="309"/>
        <v>-1.4057778663984055E-2</v>
      </c>
      <c r="D3951" s="6">
        <f t="shared" si="310"/>
        <v>1.9762114096556532E-4</v>
      </c>
      <c r="E3951" s="6">
        <f t="shared" si="312"/>
        <v>2.5221979002489561E-5</v>
      </c>
      <c r="F3951" s="6">
        <f t="shared" si="311"/>
        <v>0.38504194084719584</v>
      </c>
      <c r="G3951" s="17">
        <v>6.1043491353744688E-3</v>
      </c>
      <c r="H3951" s="9">
        <f t="shared" si="308"/>
        <v>6.2051747827695869E-3</v>
      </c>
      <c r="I3951" s="8"/>
      <c r="J3951" s="10"/>
      <c r="AC3951" s="14"/>
      <c r="AD3951" s="15"/>
    </row>
    <row r="3952" spans="1:30" hidden="1" outlineLevel="1" x14ac:dyDescent="0.3">
      <c r="A3952" s="14">
        <v>42248</v>
      </c>
      <c r="B3952" s="17">
        <v>-3.0022649842428112E-2</v>
      </c>
      <c r="C3952" s="9">
        <f t="shared" si="309"/>
        <v>-3.5653349842428114E-2</v>
      </c>
      <c r="D3952" s="6">
        <f t="shared" si="310"/>
        <v>1.2711613549865688E-3</v>
      </c>
      <c r="E3952" s="6">
        <f t="shared" si="312"/>
        <v>1.9762114096556532E-4</v>
      </c>
      <c r="F3952" s="6">
        <f t="shared" si="311"/>
        <v>0.35429971972157837</v>
      </c>
      <c r="G3952" s="17">
        <v>1.7030425093879406E-2</v>
      </c>
      <c r="H3952" s="9">
        <f t="shared" si="308"/>
        <v>5.9523081214061689E-3</v>
      </c>
      <c r="I3952" s="8"/>
      <c r="J3952" s="10"/>
      <c r="AC3952" s="14"/>
      <c r="AD3952" s="15"/>
    </row>
    <row r="3953" spans="1:30" hidden="1" outlineLevel="1" x14ac:dyDescent="0.3">
      <c r="A3953" s="14">
        <v>42249</v>
      </c>
      <c r="B3953" s="17">
        <v>1.8127671423217254E-2</v>
      </c>
      <c r="C3953" s="9">
        <f t="shared" si="309"/>
        <v>1.2496971423217255E-2</v>
      </c>
      <c r="D3953" s="6">
        <f t="shared" si="310"/>
        <v>1.561742947527087E-4</v>
      </c>
      <c r="E3953" s="6">
        <f t="shared" si="312"/>
        <v>1.2711613549865688E-3</v>
      </c>
      <c r="F3953" s="6">
        <f t="shared" si="311"/>
        <v>2.6185676893412193</v>
      </c>
      <c r="G3953" s="17">
        <v>6.5550925256863653E-3</v>
      </c>
      <c r="H3953" s="9">
        <f t="shared" si="308"/>
        <v>1.6181989028982869E-2</v>
      </c>
      <c r="I3953" s="8"/>
      <c r="J3953" s="10"/>
      <c r="AC3953" s="14"/>
      <c r="AD3953" s="15"/>
    </row>
    <row r="3954" spans="1:30" hidden="1" outlineLevel="1" x14ac:dyDescent="0.3">
      <c r="A3954" s="14">
        <v>42250</v>
      </c>
      <c r="B3954" s="17">
        <v>1.1641156994188924E-3</v>
      </c>
      <c r="C3954" s="9">
        <f t="shared" si="309"/>
        <v>-4.4665843005811078E-3</v>
      </c>
      <c r="D3954" s="6">
        <f t="shared" si="310"/>
        <v>1.9950375314197625E-5</v>
      </c>
      <c r="E3954" s="6">
        <f t="shared" si="312"/>
        <v>1.561742947527087E-4</v>
      </c>
      <c r="F3954" s="6">
        <f t="shared" si="311"/>
        <v>0.40537546494809251</v>
      </c>
      <c r="G3954" s="17">
        <v>1.1749771070110458E-2</v>
      </c>
      <c r="H3954" s="9">
        <f t="shared" si="308"/>
        <v>6.3669102785267242E-3</v>
      </c>
      <c r="I3954" s="8"/>
      <c r="J3954" s="10"/>
      <c r="AC3954" s="14"/>
      <c r="AD3954" s="15"/>
    </row>
    <row r="3955" spans="1:30" hidden="1" outlineLevel="1" x14ac:dyDescent="0.3">
      <c r="A3955" s="14">
        <v>42251</v>
      </c>
      <c r="B3955" s="17">
        <v>-1.5448308754277591E-2</v>
      </c>
      <c r="C3955" s="9">
        <f t="shared" si="309"/>
        <v>-2.1079008754277592E-2</v>
      </c>
      <c r="D3955" s="6">
        <f t="shared" si="310"/>
        <v>4.4432461006291133E-4</v>
      </c>
      <c r="E3955" s="6">
        <f t="shared" si="312"/>
        <v>1.9950375314197625E-5</v>
      </c>
      <c r="F3955" s="6">
        <f t="shared" si="311"/>
        <v>1.257081091011657</v>
      </c>
      <c r="G3955" s="17">
        <v>1.0719532573968479E-2</v>
      </c>
      <c r="H3955" s="9">
        <f t="shared" si="308"/>
        <v>1.1211962767560623E-2</v>
      </c>
      <c r="I3955" s="8"/>
      <c r="J3955" s="10"/>
      <c r="AC3955" s="14"/>
      <c r="AD3955" s="15"/>
    </row>
    <row r="3956" spans="1:30" hidden="1" outlineLevel="1" x14ac:dyDescent="0.3">
      <c r="A3956" s="14">
        <v>42255</v>
      </c>
      <c r="B3956" s="17">
        <v>2.4773637197037207E-2</v>
      </c>
      <c r="C3956" s="9">
        <f t="shared" si="309"/>
        <v>1.9142937197037208E-2</v>
      </c>
      <c r="D3956" s="6">
        <f t="shared" si="310"/>
        <v>3.6645204452971078E-4</v>
      </c>
      <c r="E3956" s="6">
        <f t="shared" si="312"/>
        <v>4.4432461006291133E-4</v>
      </c>
      <c r="F3956" s="6">
        <f t="shared" si="311"/>
        <v>1.0498115263446413</v>
      </c>
      <c r="G3956" s="17">
        <v>9.3548556992264602E-3</v>
      </c>
      <c r="H3956" s="9">
        <f t="shared" si="308"/>
        <v>1.02460310674165E-2</v>
      </c>
      <c r="I3956" s="8"/>
      <c r="J3956" s="10"/>
      <c r="AC3956" s="14"/>
      <c r="AD3956" s="15"/>
    </row>
    <row r="3957" spans="1:30" hidden="1" outlineLevel="1" x14ac:dyDescent="0.3">
      <c r="A3957" s="14">
        <v>42256</v>
      </c>
      <c r="B3957" s="17">
        <v>-1.3995035769080889E-2</v>
      </c>
      <c r="C3957" s="9">
        <f t="shared" si="309"/>
        <v>-1.9625735769080888E-2</v>
      </c>
      <c r="D3957" s="6">
        <f t="shared" si="310"/>
        <v>3.8516950447778099E-4</v>
      </c>
      <c r="E3957" s="6">
        <f t="shared" si="312"/>
        <v>3.6645204452971078E-4</v>
      </c>
      <c r="F3957" s="6">
        <f t="shared" si="311"/>
        <v>0.80435685339898222</v>
      </c>
      <c r="G3957" s="17">
        <v>1.5530162587213559E-2</v>
      </c>
      <c r="H3957" s="9">
        <f t="shared" si="308"/>
        <v>8.9685943904213999E-3</v>
      </c>
      <c r="I3957" s="8"/>
      <c r="J3957" s="10"/>
      <c r="AC3957" s="14"/>
      <c r="AD3957" s="15"/>
    </row>
    <row r="3958" spans="1:30" hidden="1" outlineLevel="1" x14ac:dyDescent="0.3">
      <c r="A3958" s="14">
        <v>42257</v>
      </c>
      <c r="B3958" s="17">
        <v>5.2640754449356578E-3</v>
      </c>
      <c r="C3958" s="9">
        <f t="shared" si="309"/>
        <v>-3.66624555064342E-4</v>
      </c>
      <c r="D3958" s="6">
        <f t="shared" si="310"/>
        <v>1.3441356437612674E-7</v>
      </c>
      <c r="E3958" s="6">
        <f t="shared" si="312"/>
        <v>3.8516950447778099E-4</v>
      </c>
      <c r="F3958" s="6">
        <f t="shared" si="311"/>
        <v>2.1808694579616001</v>
      </c>
      <c r="G3958" s="17">
        <v>9.398268192256011E-3</v>
      </c>
      <c r="H3958" s="9">
        <f t="shared" si="308"/>
        <v>1.4767767122898439E-2</v>
      </c>
      <c r="I3958" s="8"/>
      <c r="J3958" s="10"/>
      <c r="AC3958" s="14"/>
      <c r="AD3958" s="15"/>
    </row>
    <row r="3959" spans="1:30" hidden="1" outlineLevel="1" x14ac:dyDescent="0.3">
      <c r="A3959" s="14">
        <v>42258</v>
      </c>
      <c r="B3959" s="17">
        <v>4.4770064449836285E-3</v>
      </c>
      <c r="C3959" s="9">
        <f t="shared" si="309"/>
        <v>-1.1536935550163713E-3</v>
      </c>
      <c r="D3959" s="6">
        <f t="shared" si="310"/>
        <v>1.3310088188863129E-6</v>
      </c>
      <c r="E3959" s="6">
        <f t="shared" si="312"/>
        <v>1.3441356437612674E-7</v>
      </c>
      <c r="F3959" s="6">
        <f t="shared" si="311"/>
        <v>0.81164894833419232</v>
      </c>
      <c r="G3959" s="17">
        <v>8.0044674571860923E-3</v>
      </c>
      <c r="H3959" s="9">
        <f t="shared" si="308"/>
        <v>9.0091561665574006E-3</v>
      </c>
      <c r="I3959" s="8"/>
      <c r="J3959" s="10"/>
      <c r="AC3959" s="14"/>
      <c r="AD3959" s="15"/>
    </row>
    <row r="3960" spans="1:30" hidden="1" outlineLevel="1" x14ac:dyDescent="0.3">
      <c r="A3960" s="14">
        <v>42261</v>
      </c>
      <c r="B3960" s="17">
        <v>-4.0980412230438102E-3</v>
      </c>
      <c r="C3960" s="9">
        <f t="shared" si="309"/>
        <v>-9.7287412230438099E-3</v>
      </c>
      <c r="D3960" s="6">
        <f t="shared" si="310"/>
        <v>9.4648405784951965E-5</v>
      </c>
      <c r="E3960" s="6">
        <f t="shared" si="312"/>
        <v>1.3310088188863129E-6</v>
      </c>
      <c r="F3960" s="6">
        <f t="shared" si="311"/>
        <v>0.59438865018584852</v>
      </c>
      <c r="G3960" s="17">
        <v>4.5425250065218763E-3</v>
      </c>
      <c r="H3960" s="9">
        <f t="shared" si="308"/>
        <v>7.7096604995670762E-3</v>
      </c>
      <c r="I3960" s="8"/>
      <c r="J3960" s="10"/>
      <c r="AC3960" s="14"/>
      <c r="AD3960" s="15"/>
    </row>
    <row r="3961" spans="1:30" hidden="1" outlineLevel="1" x14ac:dyDescent="0.3">
      <c r="A3961" s="14">
        <v>42262</v>
      </c>
      <c r="B3961" s="17">
        <v>1.2749687631433675E-2</v>
      </c>
      <c r="C3961" s="9">
        <f t="shared" si="309"/>
        <v>7.1189876314336755E-3</v>
      </c>
      <c r="D3961" s="6">
        <f t="shared" si="310"/>
        <v>5.0679984896505654E-5</v>
      </c>
      <c r="E3961" s="6">
        <f t="shared" si="312"/>
        <v>9.4648405784951965E-5</v>
      </c>
      <c r="F3961" s="6">
        <f t="shared" si="311"/>
        <v>0.20533995640438493</v>
      </c>
      <c r="G3961" s="17">
        <v>7.5230960539948155E-3</v>
      </c>
      <c r="H3961" s="9">
        <f t="shared" si="308"/>
        <v>4.531445204395447E-3</v>
      </c>
      <c r="I3961" s="8"/>
      <c r="J3961" s="10"/>
      <c r="AC3961" s="14"/>
      <c r="AD3961" s="15"/>
    </row>
    <row r="3962" spans="1:30" hidden="1" outlineLevel="1" x14ac:dyDescent="0.3">
      <c r="A3962" s="14">
        <v>42263</v>
      </c>
      <c r="B3962" s="17">
        <v>8.6677407153772194E-3</v>
      </c>
      <c r="C3962" s="9">
        <f t="shared" si="309"/>
        <v>3.0370407153772197E-3</v>
      </c>
      <c r="D3962" s="6">
        <f t="shared" si="310"/>
        <v>9.2236163068589741E-6</v>
      </c>
      <c r="E3962" s="6">
        <f t="shared" si="312"/>
        <v>5.0679984896505654E-5</v>
      </c>
      <c r="F3962" s="6">
        <f t="shared" si="311"/>
        <v>0.52743909824653246</v>
      </c>
      <c r="G3962" s="17">
        <v>4.4070135916411089E-3</v>
      </c>
      <c r="H3962" s="9">
        <f t="shared" si="308"/>
        <v>7.262500246103489E-3</v>
      </c>
      <c r="I3962" s="8"/>
      <c r="J3962" s="10"/>
      <c r="AC3962" s="14"/>
      <c r="AD3962" s="15"/>
    </row>
    <row r="3963" spans="1:30" hidden="1" outlineLevel="1" x14ac:dyDescent="0.3">
      <c r="A3963" s="14">
        <v>42264</v>
      </c>
      <c r="B3963" s="17">
        <v>-2.5643444425625475E-3</v>
      </c>
      <c r="C3963" s="9">
        <f t="shared" si="309"/>
        <v>-8.1950444425625477E-3</v>
      </c>
      <c r="D3963" s="6">
        <f t="shared" si="310"/>
        <v>6.7158753415575299E-5</v>
      </c>
      <c r="E3963" s="6">
        <f t="shared" si="312"/>
        <v>9.2236163068589741E-6</v>
      </c>
      <c r="F3963" s="6">
        <f t="shared" si="311"/>
        <v>0.19446078311392892</v>
      </c>
      <c r="G3963" s="17">
        <v>1.3173880952023998E-2</v>
      </c>
      <c r="H3963" s="9">
        <f t="shared" si="308"/>
        <v>4.409770777647393E-3</v>
      </c>
      <c r="I3963" s="8"/>
      <c r="J3963" s="10"/>
      <c r="AC3963" s="14"/>
      <c r="AD3963" s="15"/>
    </row>
    <row r="3964" spans="1:30" hidden="1" outlineLevel="1" x14ac:dyDescent="0.3">
      <c r="A3964" s="14">
        <v>42265</v>
      </c>
      <c r="B3964" s="17">
        <v>-1.6296230954383539E-2</v>
      </c>
      <c r="C3964" s="9">
        <f t="shared" si="309"/>
        <v>-2.1926930954383538E-2</v>
      </c>
      <c r="D3964" s="6">
        <f t="shared" si="310"/>
        <v>4.80790301078303E-4</v>
      </c>
      <c r="E3964" s="6">
        <f t="shared" si="312"/>
        <v>6.7158753415575299E-5</v>
      </c>
      <c r="F3964" s="6">
        <f t="shared" si="311"/>
        <v>1.5750092205269151</v>
      </c>
      <c r="G3964" s="17">
        <v>8.6097511964007539E-3</v>
      </c>
      <c r="H3964" s="9">
        <f t="shared" si="308"/>
        <v>1.2549937133415909E-2</v>
      </c>
      <c r="I3964" s="8"/>
      <c r="J3964" s="10"/>
      <c r="AC3964" s="14"/>
      <c r="AD3964" s="15"/>
    </row>
    <row r="3965" spans="1:30" hidden="1" outlineLevel="1" x14ac:dyDescent="0.3">
      <c r="A3965" s="14">
        <v>42268</v>
      </c>
      <c r="B3965" s="17">
        <v>4.5553920336726967E-3</v>
      </c>
      <c r="C3965" s="9">
        <f t="shared" si="309"/>
        <v>-1.0753079663273031E-3</v>
      </c>
      <c r="D3965" s="6">
        <f t="shared" si="310"/>
        <v>1.1562872224469603E-6</v>
      </c>
      <c r="E3965" s="6">
        <f t="shared" si="312"/>
        <v>4.80790301078303E-4</v>
      </c>
      <c r="F3965" s="6">
        <f t="shared" si="311"/>
        <v>0.68454635817762832</v>
      </c>
      <c r="G3965" s="17">
        <v>8.2686588301732859E-3</v>
      </c>
      <c r="H3965" s="9">
        <f t="shared" si="308"/>
        <v>8.2737316742666264E-3</v>
      </c>
      <c r="I3965" s="8"/>
      <c r="J3965" s="10"/>
      <c r="AC3965" s="14"/>
      <c r="AD3965" s="15"/>
    </row>
    <row r="3966" spans="1:30" hidden="1" outlineLevel="1" x14ac:dyDescent="0.3">
      <c r="A3966" s="14">
        <v>42269</v>
      </c>
      <c r="B3966" s="17">
        <v>-1.2394930019378313E-2</v>
      </c>
      <c r="C3966" s="9">
        <f t="shared" si="309"/>
        <v>-1.8025630019378312E-2</v>
      </c>
      <c r="D3966" s="6">
        <f t="shared" si="310"/>
        <v>3.249233375955126E-4</v>
      </c>
      <c r="E3966" s="6">
        <f t="shared" si="312"/>
        <v>1.1562872224469603E-6</v>
      </c>
      <c r="F3966" s="6">
        <f t="shared" si="311"/>
        <v>0.63289672958477428</v>
      </c>
      <c r="G3966" s="17">
        <v>1.0956594719853271E-2</v>
      </c>
      <c r="H3966" s="9">
        <f t="shared" si="308"/>
        <v>7.9554806868270024E-3</v>
      </c>
      <c r="I3966" s="8"/>
      <c r="J3966" s="10"/>
      <c r="AC3966" s="14"/>
      <c r="AD3966" s="15"/>
    </row>
    <row r="3967" spans="1:30" hidden="1" outlineLevel="1" x14ac:dyDescent="0.3">
      <c r="A3967" s="14">
        <v>42270</v>
      </c>
      <c r="B3967" s="17">
        <v>-2.0507442295939469E-3</v>
      </c>
      <c r="C3967" s="9">
        <f t="shared" si="309"/>
        <v>-7.6814442295939471E-3</v>
      </c>
      <c r="D3967" s="6">
        <f t="shared" si="310"/>
        <v>5.9004585452362147E-5</v>
      </c>
      <c r="E3967" s="6">
        <f t="shared" si="312"/>
        <v>3.249233375955126E-4</v>
      </c>
      <c r="F3967" s="6">
        <f t="shared" si="311"/>
        <v>1.0958171302623989</v>
      </c>
      <c r="G3967" s="17">
        <v>5.5816922277882354E-3</v>
      </c>
      <c r="H3967" s="9">
        <f t="shared" si="308"/>
        <v>1.046812843951773E-2</v>
      </c>
      <c r="I3967" s="8"/>
      <c r="J3967" s="10"/>
      <c r="AC3967" s="14"/>
      <c r="AD3967" s="15"/>
    </row>
    <row r="3968" spans="1:30" hidden="1" outlineLevel="1" x14ac:dyDescent="0.3">
      <c r="A3968" s="14">
        <v>42271</v>
      </c>
      <c r="B3968" s="17">
        <v>-3.36865187130644E-3</v>
      </c>
      <c r="C3968" s="9">
        <f t="shared" si="309"/>
        <v>-8.9993518713064394E-3</v>
      </c>
      <c r="D3968" s="6">
        <f t="shared" si="310"/>
        <v>8.0988334103586707E-5</v>
      </c>
      <c r="E3968" s="6">
        <f t="shared" si="312"/>
        <v>5.9004585452362147E-5</v>
      </c>
      <c r="F3968" s="6">
        <f t="shared" si="311"/>
        <v>0.29956816483891902</v>
      </c>
      <c r="G3968" s="17">
        <v>1.2120016488727903E-2</v>
      </c>
      <c r="H3968" s="9">
        <f t="shared" si="308"/>
        <v>5.4732820577686201E-3</v>
      </c>
      <c r="I3968" s="8"/>
      <c r="J3968" s="10"/>
      <c r="AC3968" s="14"/>
      <c r="AD3968" s="15"/>
    </row>
    <row r="3969" spans="1:30" hidden="1" outlineLevel="1" x14ac:dyDescent="0.3">
      <c r="A3969" s="14">
        <v>42272</v>
      </c>
      <c r="B3969" s="17">
        <v>-4.6590180121932766E-4</v>
      </c>
      <c r="C3969" s="9">
        <f t="shared" si="309"/>
        <v>-6.0966018012193271E-3</v>
      </c>
      <c r="D3969" s="6">
        <f t="shared" si="310"/>
        <v>3.7168553522630746E-5</v>
      </c>
      <c r="E3969" s="6">
        <f t="shared" si="312"/>
        <v>8.0988334103586707E-5</v>
      </c>
      <c r="F3969" s="6">
        <f t="shared" si="311"/>
        <v>1.3362507884705122</v>
      </c>
      <c r="G3969" s="17">
        <v>1.094801137180563E-2</v>
      </c>
      <c r="H3969" s="9">
        <f t="shared" si="308"/>
        <v>1.1559631432145716E-2</v>
      </c>
      <c r="I3969" s="8"/>
      <c r="J3969" s="10"/>
      <c r="AC3969" s="14"/>
      <c r="AD3969" s="15"/>
    </row>
    <row r="3970" spans="1:30" hidden="1" outlineLevel="1" x14ac:dyDescent="0.3">
      <c r="A3970" s="14">
        <v>42275</v>
      </c>
      <c r="B3970" s="17">
        <v>-2.6001211162807736E-2</v>
      </c>
      <c r="C3970" s="9">
        <f t="shared" si="309"/>
        <v>-3.1631911162807738E-2</v>
      </c>
      <c r="D3970" s="6">
        <f t="shared" si="310"/>
        <v>1.0005778038117607E-3</v>
      </c>
      <c r="E3970" s="6">
        <f t="shared" si="312"/>
        <v>3.7168553522630746E-5</v>
      </c>
      <c r="F3970" s="6">
        <f t="shared" si="311"/>
        <v>1.0940830981735801</v>
      </c>
      <c r="G3970" s="17">
        <v>1.1031285609260366E-2</v>
      </c>
      <c r="H3970" s="9">
        <f t="shared" si="308"/>
        <v>1.0459842724312734E-2</v>
      </c>
      <c r="I3970" s="8"/>
      <c r="J3970" s="10"/>
      <c r="AC3970" s="14"/>
      <c r="AD3970" s="15"/>
    </row>
    <row r="3971" spans="1:30" hidden="1" outlineLevel="1" x14ac:dyDescent="0.3">
      <c r="A3971" s="14">
        <v>42276</v>
      </c>
      <c r="B3971" s="17">
        <v>1.2320939129803823E-3</v>
      </c>
      <c r="C3971" s="9">
        <f t="shared" si="309"/>
        <v>-4.3986060870196174E-3</v>
      </c>
      <c r="D3971" s="6">
        <f t="shared" si="310"/>
        <v>1.934773550876603E-5</v>
      </c>
      <c r="E3971" s="6">
        <f t="shared" si="312"/>
        <v>1.0005778038117607E-3</v>
      </c>
      <c r="F3971" s="6">
        <f t="shared" si="311"/>
        <v>1.110644521829063</v>
      </c>
      <c r="G3971" s="17">
        <v>9.7143675384869892E-3</v>
      </c>
      <c r="H3971" s="9">
        <f t="shared" si="308"/>
        <v>1.0538712074200826E-2</v>
      </c>
      <c r="I3971" s="8"/>
      <c r="J3971" s="10"/>
      <c r="AC3971" s="14"/>
      <c r="AD3971" s="15"/>
    </row>
    <row r="3972" spans="1:30" hidden="1" outlineLevel="1" x14ac:dyDescent="0.3">
      <c r="A3972" s="14">
        <v>42277</v>
      </c>
      <c r="B3972" s="17">
        <v>1.889589860356403E-2</v>
      </c>
      <c r="C3972" s="9">
        <f t="shared" si="309"/>
        <v>1.3265198603564031E-2</v>
      </c>
      <c r="D3972" s="6">
        <f t="shared" si="310"/>
        <v>1.7596549399199712E-4</v>
      </c>
      <c r="E3972" s="6">
        <f t="shared" si="312"/>
        <v>1.934773550876603E-5</v>
      </c>
      <c r="F3972" s="6">
        <f t="shared" si="311"/>
        <v>0.86576592648003747</v>
      </c>
      <c r="G3972" s="17">
        <v>7.0617593162744571E-3</v>
      </c>
      <c r="H3972" s="9">
        <f t="shared" si="308"/>
        <v>9.3046543540318445E-3</v>
      </c>
      <c r="I3972" s="8"/>
      <c r="J3972" s="10"/>
      <c r="AC3972" s="14"/>
      <c r="AD3972" s="15"/>
    </row>
    <row r="3973" spans="1:30" hidden="1" outlineLevel="1" x14ac:dyDescent="0.3">
      <c r="A3973" s="14">
        <v>42278</v>
      </c>
      <c r="B3973" s="17">
        <v>1.9719386783385025E-3</v>
      </c>
      <c r="C3973" s="9">
        <f t="shared" si="309"/>
        <v>-3.6587613216614973E-3</v>
      </c>
      <c r="D3973" s="6">
        <f t="shared" si="310"/>
        <v>1.3386534408886186E-5</v>
      </c>
      <c r="E3973" s="6">
        <f t="shared" si="312"/>
        <v>1.7596549399199712E-4</v>
      </c>
      <c r="F3973" s="6">
        <f t="shared" si="311"/>
        <v>0.46717165864954496</v>
      </c>
      <c r="G3973" s="17">
        <v>1.0448353953047867E-2</v>
      </c>
      <c r="H3973" s="9">
        <f t="shared" si="308"/>
        <v>6.8349956740991792E-3</v>
      </c>
      <c r="I3973" s="8"/>
      <c r="J3973" s="10"/>
      <c r="AC3973" s="14"/>
      <c r="AD3973" s="15"/>
    </row>
    <row r="3974" spans="1:30" hidden="1" outlineLevel="1" x14ac:dyDescent="0.3">
      <c r="A3974" s="14">
        <v>42279</v>
      </c>
      <c r="B3974" s="17">
        <v>1.4213793016405511E-2</v>
      </c>
      <c r="C3974" s="9">
        <f t="shared" si="309"/>
        <v>8.5830930164055123E-3</v>
      </c>
      <c r="D3974" s="6">
        <f t="shared" si="310"/>
        <v>7.3669485728269078E-5</v>
      </c>
      <c r="E3974" s="6">
        <f t="shared" si="312"/>
        <v>1.3386534408886186E-5</v>
      </c>
      <c r="F3974" s="6">
        <f t="shared" si="311"/>
        <v>0.99832099988046985</v>
      </c>
      <c r="G3974" s="17">
        <v>2.0304917567730431E-2</v>
      </c>
      <c r="H3974" s="9">
        <f t="shared" si="308"/>
        <v>9.9916014726392569E-3</v>
      </c>
      <c r="I3974" s="8"/>
      <c r="J3974" s="10"/>
      <c r="AC3974" s="14"/>
      <c r="AD3974" s="15"/>
    </row>
    <row r="3975" spans="1:30" hidden="1" outlineLevel="1" x14ac:dyDescent="0.3">
      <c r="A3975" s="14">
        <v>42282</v>
      </c>
      <c r="B3975" s="17">
        <v>1.8124593518501063E-2</v>
      </c>
      <c r="C3975" s="9">
        <f t="shared" si="309"/>
        <v>1.2493893518501064E-2</v>
      </c>
      <c r="D3975" s="6">
        <f t="shared" si="310"/>
        <v>1.5609737525164289E-4</v>
      </c>
      <c r="E3975" s="6">
        <f t="shared" si="312"/>
        <v>7.3669485728269078E-5</v>
      </c>
      <c r="F3975" s="6">
        <f t="shared" si="311"/>
        <v>3.7133786407614466</v>
      </c>
      <c r="G3975" s="17">
        <v>7.6451837233217357E-3</v>
      </c>
      <c r="H3975" s="9">
        <f t="shared" si="308"/>
        <v>1.9270128802790724E-2</v>
      </c>
      <c r="I3975" s="8"/>
      <c r="J3975" s="10"/>
      <c r="AC3975" s="14"/>
      <c r="AD3975" s="15"/>
    </row>
    <row r="3976" spans="1:30" hidden="1" outlineLevel="1" x14ac:dyDescent="0.3">
      <c r="A3976" s="14">
        <v>42283</v>
      </c>
      <c r="B3976" s="17">
        <v>-3.5946893441420741E-3</v>
      </c>
      <c r="C3976" s="9">
        <f t="shared" si="309"/>
        <v>-9.225389344142073E-3</v>
      </c>
      <c r="D3976" s="6">
        <f t="shared" si="310"/>
        <v>8.5107808551010105E-5</v>
      </c>
      <c r="E3976" s="6">
        <f t="shared" si="312"/>
        <v>1.5609737525164289E-4</v>
      </c>
      <c r="F3976" s="6">
        <f t="shared" si="311"/>
        <v>0.54402620760125098</v>
      </c>
      <c r="G3976" s="17">
        <v>6.3020257039800298E-3</v>
      </c>
      <c r="H3976" s="9">
        <f t="shared" si="308"/>
        <v>7.3758132270363985E-3</v>
      </c>
      <c r="I3976" s="8"/>
      <c r="J3976" s="10"/>
      <c r="AC3976" s="14"/>
      <c r="AD3976" s="15"/>
    </row>
    <row r="3977" spans="1:30" hidden="1" outlineLevel="1" x14ac:dyDescent="0.3">
      <c r="A3977" s="14">
        <v>42284</v>
      </c>
      <c r="B3977" s="17">
        <v>8.0035198575503352E-3</v>
      </c>
      <c r="C3977" s="9">
        <f t="shared" si="309"/>
        <v>2.3728198575503354E-3</v>
      </c>
      <c r="D3977" s="6">
        <f t="shared" si="310"/>
        <v>5.6302740763851938E-6</v>
      </c>
      <c r="E3977" s="6">
        <f t="shared" si="312"/>
        <v>8.5107808551010105E-5</v>
      </c>
      <c r="F3977" s="6">
        <f t="shared" si="311"/>
        <v>0.37624676728620382</v>
      </c>
      <c r="G3977" s="17">
        <v>6.7631180045561561E-3</v>
      </c>
      <c r="H3977" s="9">
        <f t="shared" si="308"/>
        <v>6.1338957220204186E-3</v>
      </c>
      <c r="I3977" s="8"/>
      <c r="J3977" s="10"/>
      <c r="AC3977" s="14"/>
      <c r="AD3977" s="15"/>
    </row>
    <row r="3978" spans="1:30" hidden="1" outlineLevel="1" x14ac:dyDescent="0.3">
      <c r="A3978" s="14">
        <v>42285</v>
      </c>
      <c r="B3978" s="17">
        <v>8.7797801445587062E-3</v>
      </c>
      <c r="C3978" s="9">
        <f t="shared" si="309"/>
        <v>3.1490801445587064E-3</v>
      </c>
      <c r="D3978" s="6">
        <f t="shared" si="310"/>
        <v>9.9167057568538842E-6</v>
      </c>
      <c r="E3978" s="6">
        <f t="shared" si="312"/>
        <v>5.6302740763851938E-6</v>
      </c>
      <c r="F3978" s="6">
        <f t="shared" si="311"/>
        <v>0.43019107639079862</v>
      </c>
      <c r="G3978" s="17">
        <v>8.068601342291053E-3</v>
      </c>
      <c r="H3978" s="9">
        <f t="shared" si="308"/>
        <v>6.5588953063057702E-3</v>
      </c>
      <c r="I3978" s="8"/>
      <c r="J3978" s="10"/>
      <c r="AC3978" s="14"/>
      <c r="AD3978" s="15"/>
    </row>
    <row r="3979" spans="1:30" hidden="1" outlineLevel="1" x14ac:dyDescent="0.3">
      <c r="A3979" s="14">
        <v>42286</v>
      </c>
      <c r="B3979" s="17">
        <v>7.248485605153577E-4</v>
      </c>
      <c r="C3979" s="9">
        <f t="shared" si="309"/>
        <v>-4.9058514394846424E-3</v>
      </c>
      <c r="D3979" s="6">
        <f t="shared" si="310"/>
        <v>2.4067378346293539E-5</v>
      </c>
      <c r="E3979" s="6">
        <f t="shared" si="312"/>
        <v>9.9167057568538842E-6</v>
      </c>
      <c r="F3979" s="6">
        <f t="shared" si="311"/>
        <v>0.60362154849970517</v>
      </c>
      <c r="G3979" s="17">
        <v>4.06605721367693E-3</v>
      </c>
      <c r="H3979" s="9">
        <f t="shared" si="308"/>
        <v>7.7693085181353505E-3</v>
      </c>
      <c r="I3979" s="8"/>
      <c r="J3979" s="10"/>
      <c r="AC3979" s="14"/>
      <c r="AD3979" s="15"/>
    </row>
    <row r="3980" spans="1:30" hidden="1" outlineLevel="1" x14ac:dyDescent="0.3">
      <c r="A3980" s="14">
        <v>42289</v>
      </c>
      <c r="B3980" s="17">
        <v>1.2746644773366082E-3</v>
      </c>
      <c r="C3980" s="9">
        <f t="shared" si="309"/>
        <v>-4.3560355226633912E-3</v>
      </c>
      <c r="D3980" s="6">
        <f t="shared" si="310"/>
        <v>1.8975045474705324E-5</v>
      </c>
      <c r="E3980" s="6">
        <f t="shared" si="312"/>
        <v>2.4067378346293539E-5</v>
      </c>
      <c r="F3980" s="6">
        <f t="shared" si="311"/>
        <v>0.16858866057330427</v>
      </c>
      <c r="G3980" s="17">
        <v>2.9064680960282142E-3</v>
      </c>
      <c r="H3980" s="9">
        <f t="shared" si="308"/>
        <v>4.1059549507185813E-3</v>
      </c>
      <c r="I3980" s="8"/>
      <c r="J3980" s="10"/>
      <c r="AC3980" s="14"/>
      <c r="AD3980" s="15"/>
    </row>
    <row r="3981" spans="1:30" hidden="1" outlineLevel="1" x14ac:dyDescent="0.3">
      <c r="A3981" s="14">
        <v>42290</v>
      </c>
      <c r="B3981" s="17">
        <v>-6.8488236901270774E-3</v>
      </c>
      <c r="C3981" s="9">
        <f t="shared" si="309"/>
        <v>-1.2479523690127076E-2</v>
      </c>
      <c r="D3981" s="6">
        <f t="shared" si="310"/>
        <v>1.5573851153244291E-4</v>
      </c>
      <c r="E3981" s="6">
        <f t="shared" si="312"/>
        <v>1.8975045474705324E-5</v>
      </c>
      <c r="F3981" s="6">
        <f t="shared" si="311"/>
        <v>9.6168062162381093E-2</v>
      </c>
      <c r="G3981" s="17">
        <v>6.3443345622325792E-3</v>
      </c>
      <c r="H3981" s="9">
        <f t="shared" si="308"/>
        <v>3.1010975825081851E-3</v>
      </c>
      <c r="I3981" s="8"/>
      <c r="J3981" s="10"/>
      <c r="AC3981" s="14"/>
      <c r="AD3981" s="15"/>
    </row>
    <row r="3982" spans="1:30" hidden="1" outlineLevel="1" x14ac:dyDescent="0.3">
      <c r="A3982" s="14">
        <v>42291</v>
      </c>
      <c r="B3982" s="17">
        <v>-4.7274309119417091E-3</v>
      </c>
      <c r="C3982" s="9">
        <f t="shared" si="309"/>
        <v>-1.035813091194171E-2</v>
      </c>
      <c r="D3982" s="6">
        <f t="shared" si="310"/>
        <v>1.072908759889224E-4</v>
      </c>
      <c r="E3982" s="6">
        <f t="shared" si="312"/>
        <v>1.5573851153244291E-4</v>
      </c>
      <c r="F3982" s="6">
        <f t="shared" si="311"/>
        <v>0.38105150613287064</v>
      </c>
      <c r="G3982" s="17">
        <v>5.6752132114398389E-3</v>
      </c>
      <c r="H3982" s="9">
        <f t="shared" ref="H3982:H4045" si="313">SQRT(F3982)/100</f>
        <v>6.1729369519935217E-3</v>
      </c>
      <c r="I3982" s="8"/>
      <c r="J3982" s="10"/>
      <c r="AC3982" s="14"/>
      <c r="AD3982" s="15"/>
    </row>
    <row r="3983" spans="1:30" hidden="1" outlineLevel="1" x14ac:dyDescent="0.3">
      <c r="A3983" s="14">
        <v>42292</v>
      </c>
      <c r="B3983" s="17">
        <v>1.4743551351356401E-2</v>
      </c>
      <c r="C3983" s="9">
        <f t="shared" ref="C3983:C4046" si="314">B3983-B$5</f>
        <v>9.1128513513564005E-3</v>
      </c>
      <c r="D3983" s="6">
        <f t="shared" ref="D3983:D4046" si="315">C3983^2</f>
        <v>8.3044059751918175E-5</v>
      </c>
      <c r="E3983" s="6">
        <f t="shared" si="312"/>
        <v>1.072908759889224E-4</v>
      </c>
      <c r="F3983" s="6">
        <f t="shared" ref="F3983:F4046" si="316">IF(C3982&gt;0,B$6+B$7*E3983+B$8*(G3982*100)^2,B$6+B$7*E3983+B$8*(G3982*100)^2+E3983*$B$9)</f>
        <v>0.30900609544819835</v>
      </c>
      <c r="G3983" s="17">
        <v>5.4675904043064577E-3</v>
      </c>
      <c r="H3983" s="9">
        <f t="shared" si="313"/>
        <v>5.5588316708477361E-3</v>
      </c>
      <c r="I3983" s="8"/>
      <c r="J3983" s="10"/>
      <c r="AC3983" s="14"/>
      <c r="AD3983" s="15"/>
    </row>
    <row r="3984" spans="1:30" hidden="1" outlineLevel="1" x14ac:dyDescent="0.3">
      <c r="A3984" s="14">
        <v>42293</v>
      </c>
      <c r="B3984" s="17">
        <v>4.5600613736970219E-3</v>
      </c>
      <c r="C3984" s="9">
        <f t="shared" si="314"/>
        <v>-1.0706386263029779E-3</v>
      </c>
      <c r="D3984" s="6">
        <f t="shared" si="315"/>
        <v>1.1462670681319274E-6</v>
      </c>
      <c r="E3984" s="6">
        <f t="shared" ref="E3984:E4047" si="317">D3983</f>
        <v>8.3044059751918175E-5</v>
      </c>
      <c r="F3984" s="6">
        <f t="shared" si="316"/>
        <v>0.28826543803581511</v>
      </c>
      <c r="G3984" s="17">
        <v>3.7269619813926087E-3</v>
      </c>
      <c r="H3984" s="9">
        <f t="shared" si="313"/>
        <v>5.3690356493118494E-3</v>
      </c>
      <c r="I3984" s="8"/>
      <c r="J3984" s="10"/>
      <c r="AC3984" s="14"/>
      <c r="AD3984" s="15"/>
    </row>
    <row r="3985" spans="1:30" hidden="1" outlineLevel="1" x14ac:dyDescent="0.3">
      <c r="A3985" s="14">
        <v>42296</v>
      </c>
      <c r="B3985" s="17">
        <v>2.7050894387061766E-4</v>
      </c>
      <c r="C3985" s="9">
        <f t="shared" si="314"/>
        <v>-5.3601910561293818E-3</v>
      </c>
      <c r="D3985" s="6">
        <f t="shared" si="315"/>
        <v>2.8731648158209416E-5</v>
      </c>
      <c r="E3985" s="6">
        <f t="shared" si="317"/>
        <v>1.1462670681319274E-6</v>
      </c>
      <c r="F3985" s="6">
        <f t="shared" si="316"/>
        <v>0.14491512904204229</v>
      </c>
      <c r="G3985" s="17">
        <v>4.8237347888154753E-3</v>
      </c>
      <c r="H3985" s="9">
        <f t="shared" si="313"/>
        <v>3.8067719795391252E-3</v>
      </c>
      <c r="I3985" s="8"/>
      <c r="J3985" s="10"/>
      <c r="AC3985" s="14"/>
      <c r="AD3985" s="15"/>
    </row>
    <row r="3986" spans="1:30" hidden="1" outlineLevel="1" x14ac:dyDescent="0.3">
      <c r="A3986" s="14">
        <v>42297</v>
      </c>
      <c r="B3986" s="17">
        <v>-1.4221010558900925E-3</v>
      </c>
      <c r="C3986" s="9">
        <f t="shared" si="314"/>
        <v>-7.0528010558900921E-3</v>
      </c>
      <c r="D3986" s="6">
        <f t="shared" si="315"/>
        <v>4.9742002733964401E-5</v>
      </c>
      <c r="E3986" s="6">
        <f t="shared" si="317"/>
        <v>2.8731648158209416E-5</v>
      </c>
      <c r="F3986" s="6">
        <f t="shared" si="316"/>
        <v>0.22892020455832512</v>
      </c>
      <c r="G3986" s="17">
        <v>4.0264894046575152E-3</v>
      </c>
      <c r="H3986" s="9">
        <f t="shared" si="313"/>
        <v>4.7845606335203354E-3</v>
      </c>
      <c r="I3986" s="8"/>
      <c r="J3986" s="10"/>
      <c r="AC3986" s="14"/>
      <c r="AD3986" s="15"/>
    </row>
    <row r="3987" spans="1:30" hidden="1" outlineLevel="1" x14ac:dyDescent="0.3">
      <c r="A3987" s="14">
        <v>42298</v>
      </c>
      <c r="B3987" s="17">
        <v>-5.8424489111342532E-3</v>
      </c>
      <c r="C3987" s="9">
        <f t="shared" si="314"/>
        <v>-1.1473148911134254E-2</v>
      </c>
      <c r="D3987" s="6">
        <f t="shared" si="315"/>
        <v>1.3163314593706111E-4</v>
      </c>
      <c r="E3987" s="6">
        <f t="shared" si="317"/>
        <v>4.9742002733964401E-5</v>
      </c>
      <c r="F3987" s="6">
        <f t="shared" si="316"/>
        <v>0.16572504999049589</v>
      </c>
      <c r="G3987" s="17">
        <v>5.7275154860059359E-3</v>
      </c>
      <c r="H3987" s="9">
        <f t="shared" si="313"/>
        <v>4.0709341678599508E-3</v>
      </c>
      <c r="I3987" s="8"/>
      <c r="J3987" s="10"/>
      <c r="AC3987" s="14"/>
      <c r="AD3987" s="15"/>
    </row>
    <row r="3988" spans="1:30" hidden="1" outlineLevel="1" x14ac:dyDescent="0.3">
      <c r="A3988" s="14">
        <v>42299</v>
      </c>
      <c r="B3988" s="17">
        <v>1.6490847012591722E-2</v>
      </c>
      <c r="C3988" s="9">
        <f t="shared" si="314"/>
        <v>1.0860147012591723E-2</v>
      </c>
      <c r="D3988" s="6">
        <f t="shared" si="315"/>
        <v>1.1794279313510493E-4</v>
      </c>
      <c r="E3988" s="6">
        <f t="shared" si="317"/>
        <v>1.3163314593706111E-4</v>
      </c>
      <c r="F3988" s="6">
        <f t="shared" si="316"/>
        <v>0.31435217681291866</v>
      </c>
      <c r="G3988" s="17">
        <v>7.2967384324444974E-3</v>
      </c>
      <c r="H3988" s="9">
        <f t="shared" si="313"/>
        <v>5.6067118421844961E-3</v>
      </c>
      <c r="I3988" s="8"/>
      <c r="J3988" s="10"/>
      <c r="AC3988" s="14"/>
      <c r="AD3988" s="15"/>
    </row>
    <row r="3989" spans="1:30" hidden="1" outlineLevel="1" x14ac:dyDescent="0.3">
      <c r="A3989" s="14">
        <v>42300</v>
      </c>
      <c r="B3989" s="17">
        <v>1.0969953969045204E-2</v>
      </c>
      <c r="C3989" s="9">
        <f t="shared" si="314"/>
        <v>5.3392539690452047E-3</v>
      </c>
      <c r="D3989" s="6">
        <f t="shared" si="315"/>
        <v>2.8507632945964971E-5</v>
      </c>
      <c r="E3989" s="6">
        <f t="shared" si="317"/>
        <v>1.1794279313510493E-4</v>
      </c>
      <c r="F3989" s="6">
        <f t="shared" si="316"/>
        <v>0.497392102918436</v>
      </c>
      <c r="G3989" s="17">
        <v>6.0899786232645713E-3</v>
      </c>
      <c r="H3989" s="9">
        <f t="shared" si="313"/>
        <v>7.0526030862259363E-3</v>
      </c>
      <c r="I3989" s="8"/>
      <c r="J3989" s="10"/>
      <c r="AC3989" s="14"/>
      <c r="AD3989" s="15"/>
    </row>
    <row r="3990" spans="1:30" hidden="1" outlineLevel="1" x14ac:dyDescent="0.3">
      <c r="A3990" s="14">
        <v>42303</v>
      </c>
      <c r="B3990" s="17">
        <v>-1.9149330011025575E-3</v>
      </c>
      <c r="C3990" s="9">
        <f t="shared" si="314"/>
        <v>-7.5456330011025568E-3</v>
      </c>
      <c r="D3990" s="6">
        <f t="shared" si="315"/>
        <v>5.6936577387327977E-5</v>
      </c>
      <c r="E3990" s="6">
        <f t="shared" si="317"/>
        <v>2.8507632945964971E-5</v>
      </c>
      <c r="F3990" s="6">
        <f t="shared" si="316"/>
        <v>0.35269577958224013</v>
      </c>
      <c r="G3990" s="17">
        <v>2.9145429872376133E-3</v>
      </c>
      <c r="H3990" s="9">
        <f t="shared" si="313"/>
        <v>5.9388195761636009E-3</v>
      </c>
      <c r="I3990" s="8"/>
      <c r="J3990" s="10"/>
      <c r="AC3990" s="14"/>
      <c r="AD3990" s="15"/>
    </row>
    <row r="3991" spans="1:30" hidden="1" outlineLevel="1" x14ac:dyDescent="0.3">
      <c r="A3991" s="14">
        <v>42304</v>
      </c>
      <c r="B3991" s="17">
        <v>-2.5573858650877399E-3</v>
      </c>
      <c r="C3991" s="9">
        <f t="shared" si="314"/>
        <v>-8.1880858650877388E-3</v>
      </c>
      <c r="D3991" s="6">
        <f t="shared" si="315"/>
        <v>6.704475013404962E-5</v>
      </c>
      <c r="E3991" s="6">
        <f t="shared" si="317"/>
        <v>5.6936577387327977E-5</v>
      </c>
      <c r="F3991" s="6">
        <f t="shared" si="316"/>
        <v>9.6595671188210663E-2</v>
      </c>
      <c r="G3991" s="17">
        <v>4.1396032072278672E-3</v>
      </c>
      <c r="H3991" s="9">
        <f t="shared" si="313"/>
        <v>3.1079844141856739E-3</v>
      </c>
      <c r="I3991" s="8"/>
      <c r="J3991" s="10"/>
      <c r="AC3991" s="14"/>
      <c r="AD3991" s="15"/>
    </row>
    <row r="3992" spans="1:30" hidden="1" outlineLevel="1" x14ac:dyDescent="0.3">
      <c r="A3992" s="14">
        <v>42305</v>
      </c>
      <c r="B3992" s="17">
        <v>1.1770488488145891E-2</v>
      </c>
      <c r="C3992" s="9">
        <f t="shared" si="314"/>
        <v>6.1397884881458911E-3</v>
      </c>
      <c r="D3992" s="6">
        <f t="shared" si="315"/>
        <v>3.7697002679168805E-5</v>
      </c>
      <c r="E3992" s="6">
        <f t="shared" si="317"/>
        <v>6.704475013404962E-5</v>
      </c>
      <c r="F3992" s="6">
        <f t="shared" si="316"/>
        <v>0.17400161656012628</v>
      </c>
      <c r="G3992" s="17">
        <v>6.1264339339449801E-3</v>
      </c>
      <c r="H3992" s="9">
        <f t="shared" si="313"/>
        <v>4.1713500999092162E-3</v>
      </c>
      <c r="I3992" s="8"/>
      <c r="J3992" s="10"/>
      <c r="AC3992" s="14"/>
      <c r="AD3992" s="15"/>
    </row>
    <row r="3993" spans="1:30" hidden="1" outlineLevel="1" x14ac:dyDescent="0.3">
      <c r="A3993" s="14">
        <v>42306</v>
      </c>
      <c r="B3993" s="17">
        <v>-4.4987538066305568E-4</v>
      </c>
      <c r="C3993" s="9">
        <f t="shared" si="314"/>
        <v>-6.0805753806630553E-3</v>
      </c>
      <c r="D3993" s="6">
        <f t="shared" si="315"/>
        <v>3.6973396959925658E-5</v>
      </c>
      <c r="E3993" s="6">
        <f t="shared" si="317"/>
        <v>3.7697002679168805E-5</v>
      </c>
      <c r="F3993" s="6">
        <f t="shared" si="316"/>
        <v>0.35668480743485648</v>
      </c>
      <c r="G3993" s="17">
        <v>3.3332208902587114E-3</v>
      </c>
      <c r="H3993" s="9">
        <f t="shared" si="313"/>
        <v>5.9723094983001046E-3</v>
      </c>
      <c r="I3993" s="8"/>
      <c r="J3993" s="10"/>
      <c r="AC3993" s="14"/>
      <c r="AD3993" s="15"/>
    </row>
    <row r="3994" spans="1:30" hidden="1" outlineLevel="1" x14ac:dyDescent="0.3">
      <c r="A3994" s="14">
        <v>42307</v>
      </c>
      <c r="B3994" s="17">
        <v>-4.8214816884254311E-3</v>
      </c>
      <c r="C3994" s="9">
        <f t="shared" si="314"/>
        <v>-1.0452181688425431E-2</v>
      </c>
      <c r="D3994" s="6">
        <f t="shared" si="315"/>
        <v>1.0924810204785589E-4</v>
      </c>
      <c r="E3994" s="6">
        <f t="shared" si="317"/>
        <v>3.6973396959925658E-5</v>
      </c>
      <c r="F3994" s="6">
        <f t="shared" si="316"/>
        <v>0.12002193026376878</v>
      </c>
      <c r="G3994" s="17">
        <v>4.0690894435821906E-3</v>
      </c>
      <c r="H3994" s="9">
        <f t="shared" si="313"/>
        <v>3.4644181367694173E-3</v>
      </c>
      <c r="I3994" s="8"/>
      <c r="J3994" s="10"/>
      <c r="AC3994" s="14"/>
      <c r="AD3994" s="15"/>
    </row>
    <row r="3995" spans="1:30" hidden="1" outlineLevel="1" x14ac:dyDescent="0.3">
      <c r="A3995" s="14">
        <v>42310</v>
      </c>
      <c r="B3995" s="17">
        <v>1.1803876338814826E-2</v>
      </c>
      <c r="C3995" s="9">
        <f t="shared" si="314"/>
        <v>6.1731763388148267E-3</v>
      </c>
      <c r="D3995" s="6">
        <f t="shared" si="315"/>
        <v>3.8108106110103229E-5</v>
      </c>
      <c r="E3995" s="6">
        <f t="shared" si="317"/>
        <v>1.0924810204785589E-4</v>
      </c>
      <c r="F3995" s="6">
        <f t="shared" si="316"/>
        <v>0.1688244044716071</v>
      </c>
      <c r="G3995" s="17">
        <v>5.389926985093647E-3</v>
      </c>
      <c r="H3995" s="9">
        <f t="shared" si="313"/>
        <v>4.1088247038734461E-3</v>
      </c>
      <c r="I3995" s="8"/>
      <c r="J3995" s="10"/>
      <c r="AC3995" s="14"/>
      <c r="AD3995" s="15"/>
    </row>
    <row r="3996" spans="1:30" hidden="1" outlineLevel="1" x14ac:dyDescent="0.3">
      <c r="A3996" s="14">
        <v>42311</v>
      </c>
      <c r="B3996" s="17">
        <v>2.7243529250699566E-3</v>
      </c>
      <c r="C3996" s="9">
        <f t="shared" si="314"/>
        <v>-2.9063470749300432E-3</v>
      </c>
      <c r="D3996" s="6">
        <f t="shared" si="315"/>
        <v>8.4468533199544174E-6</v>
      </c>
      <c r="E3996" s="6">
        <f t="shared" si="317"/>
        <v>3.8108106110103229E-5</v>
      </c>
      <c r="F3996" s="6">
        <f t="shared" si="316"/>
        <v>0.28071260968691125</v>
      </c>
      <c r="G3996" s="17">
        <v>5.6627268906659497E-3</v>
      </c>
      <c r="H3996" s="9">
        <f t="shared" si="313"/>
        <v>5.2982318719258714E-3</v>
      </c>
      <c r="I3996" s="8"/>
      <c r="J3996" s="10"/>
      <c r="AC3996" s="14"/>
      <c r="AD3996" s="15"/>
    </row>
    <row r="3997" spans="1:30" hidden="1" outlineLevel="1" x14ac:dyDescent="0.3">
      <c r="A3997" s="14">
        <v>42312</v>
      </c>
      <c r="B3997" s="17">
        <v>-3.5516669396471871E-3</v>
      </c>
      <c r="C3997" s="9">
        <f t="shared" si="314"/>
        <v>-9.1823669396471873E-3</v>
      </c>
      <c r="D3997" s="6">
        <f t="shared" si="315"/>
        <v>8.4315862614325654E-5</v>
      </c>
      <c r="E3997" s="6">
        <f t="shared" si="317"/>
        <v>8.4468533199544174E-6</v>
      </c>
      <c r="F3997" s="6">
        <f t="shared" si="316"/>
        <v>0.30772089130182728</v>
      </c>
      <c r="G3997" s="17">
        <v>5.0840610706674345E-3</v>
      </c>
      <c r="H3997" s="9">
        <f t="shared" si="313"/>
        <v>5.5472596054432803E-3</v>
      </c>
      <c r="I3997" s="8"/>
      <c r="J3997" s="10"/>
      <c r="AC3997" s="14"/>
      <c r="AD3997" s="15"/>
    </row>
    <row r="3998" spans="1:30" hidden="1" outlineLevel="1" x14ac:dyDescent="0.3">
      <c r="A3998" s="14">
        <v>42313</v>
      </c>
      <c r="B3998" s="17">
        <v>-1.1327897565006366E-3</v>
      </c>
      <c r="C3998" s="9">
        <f t="shared" si="314"/>
        <v>-6.7634897565006366E-3</v>
      </c>
      <c r="D3998" s="6">
        <f t="shared" si="315"/>
        <v>4.5744793686289042E-5</v>
      </c>
      <c r="E3998" s="6">
        <f t="shared" si="317"/>
        <v>8.4315862614325654E-5</v>
      </c>
      <c r="F3998" s="6">
        <f t="shared" si="316"/>
        <v>0.25203228828819774</v>
      </c>
      <c r="G3998" s="17">
        <v>5.7618361330065981E-3</v>
      </c>
      <c r="H3998" s="9">
        <f t="shared" si="313"/>
        <v>5.0202817479519787E-3</v>
      </c>
      <c r="I3998" s="8"/>
      <c r="J3998" s="10"/>
      <c r="AC3998" s="14"/>
      <c r="AD3998" s="15"/>
    </row>
    <row r="3999" spans="1:30" hidden="1" outlineLevel="1" x14ac:dyDescent="0.3">
      <c r="A3999" s="14">
        <v>42314</v>
      </c>
      <c r="B3999" s="17">
        <v>-3.4768178002366065E-4</v>
      </c>
      <c r="C3999" s="9">
        <f t="shared" si="314"/>
        <v>-5.9783817800236607E-3</v>
      </c>
      <c r="D3999" s="6">
        <f t="shared" si="315"/>
        <v>3.5741048707718877E-5</v>
      </c>
      <c r="E3999" s="6">
        <f t="shared" si="317"/>
        <v>4.5744793686289042E-5</v>
      </c>
      <c r="F3999" s="6">
        <f t="shared" si="316"/>
        <v>0.317869199991485</v>
      </c>
      <c r="G3999" s="17">
        <v>6.8594608304187064E-3</v>
      </c>
      <c r="H3999" s="9">
        <f t="shared" si="313"/>
        <v>5.6379890031063827E-3</v>
      </c>
      <c r="I3999" s="8"/>
      <c r="J3999" s="10"/>
      <c r="AC3999" s="14"/>
      <c r="AD3999" s="15"/>
    </row>
    <row r="4000" spans="1:30" hidden="1" outlineLevel="1" x14ac:dyDescent="0.3">
      <c r="A4000" s="14">
        <v>42317</v>
      </c>
      <c r="B4000" s="17">
        <v>-9.8712906565001576E-3</v>
      </c>
      <c r="C4000" s="9">
        <f t="shared" si="314"/>
        <v>-1.5501990656500157E-2</v>
      </c>
      <c r="D4000" s="6">
        <f t="shared" si="315"/>
        <v>2.4031171431421815E-4</v>
      </c>
      <c r="E4000" s="6">
        <f t="shared" si="317"/>
        <v>3.5741048707718877E-5</v>
      </c>
      <c r="F4000" s="6">
        <f t="shared" si="316"/>
        <v>0.44195278945262467</v>
      </c>
      <c r="G4000" s="17">
        <v>8.3862895252833029E-3</v>
      </c>
      <c r="H4000" s="9">
        <f t="shared" si="313"/>
        <v>6.6479529890984095E-3</v>
      </c>
      <c r="I4000" s="8"/>
      <c r="J4000" s="10"/>
      <c r="AC4000" s="14"/>
      <c r="AD4000" s="15"/>
    </row>
    <row r="4001" spans="1:30" hidden="1" outlineLevel="1" x14ac:dyDescent="0.3">
      <c r="A4001" s="14">
        <v>42318</v>
      </c>
      <c r="B4001" s="17">
        <v>1.5094551534472057E-3</v>
      </c>
      <c r="C4001" s="9">
        <f t="shared" si="314"/>
        <v>-4.1212448465527945E-3</v>
      </c>
      <c r="D4001" s="6">
        <f t="shared" si="315"/>
        <v>1.6984659085237967E-5</v>
      </c>
      <c r="E4001" s="6">
        <f t="shared" si="317"/>
        <v>2.4031171431421815E-4</v>
      </c>
      <c r="F4001" s="6">
        <f t="shared" si="316"/>
        <v>0.65048622652586452</v>
      </c>
      <c r="G4001" s="17">
        <v>4.5501581787392026E-3</v>
      </c>
      <c r="H4001" s="9">
        <f t="shared" si="313"/>
        <v>8.0652726334939501E-3</v>
      </c>
      <c r="I4001" s="8"/>
      <c r="J4001" s="10"/>
      <c r="AC4001" s="14"/>
      <c r="AD4001" s="15"/>
    </row>
    <row r="4002" spans="1:30" hidden="1" outlineLevel="1" x14ac:dyDescent="0.3">
      <c r="A4002" s="14">
        <v>42319</v>
      </c>
      <c r="B4002" s="17">
        <v>-3.2333073215664956E-3</v>
      </c>
      <c r="C4002" s="9">
        <f t="shared" si="314"/>
        <v>-8.8640073215664958E-3</v>
      </c>
      <c r="D4002" s="6">
        <f t="shared" si="315"/>
        <v>7.8570625796784443E-5</v>
      </c>
      <c r="E4002" s="6">
        <f t="shared" si="317"/>
        <v>1.6984659085237967E-5</v>
      </c>
      <c r="F4002" s="6">
        <f t="shared" si="316"/>
        <v>0.20594813590281172</v>
      </c>
      <c r="G4002" s="17">
        <v>3.4045993373796337E-3</v>
      </c>
      <c r="H4002" s="9">
        <f t="shared" si="313"/>
        <v>4.5381508999019823E-3</v>
      </c>
      <c r="I4002" s="8"/>
      <c r="J4002" s="10"/>
      <c r="AC4002" s="14"/>
      <c r="AD4002" s="15"/>
    </row>
    <row r="4003" spans="1:30" hidden="1" outlineLevel="1" x14ac:dyDescent="0.3">
      <c r="A4003" s="14">
        <v>42320</v>
      </c>
      <c r="B4003" s="17">
        <v>-1.408916333663515E-2</v>
      </c>
      <c r="C4003" s="9">
        <f t="shared" si="314"/>
        <v>-1.9719863336635151E-2</v>
      </c>
      <c r="D4003" s="6">
        <f t="shared" si="315"/>
        <v>3.8887301001556723E-4</v>
      </c>
      <c r="E4003" s="6">
        <f t="shared" si="317"/>
        <v>7.8570625796784443E-5</v>
      </c>
      <c r="F4003" s="6">
        <f t="shared" si="316"/>
        <v>0.1243368917946976</v>
      </c>
      <c r="G4003" s="17">
        <v>5.2064110602550659E-3</v>
      </c>
      <c r="H4003" s="9">
        <f t="shared" si="313"/>
        <v>3.5261436697148008E-3</v>
      </c>
      <c r="I4003" s="8"/>
      <c r="J4003" s="10"/>
      <c r="AC4003" s="14"/>
      <c r="AD4003" s="15"/>
    </row>
    <row r="4004" spans="1:30" hidden="1" outlineLevel="1" x14ac:dyDescent="0.3">
      <c r="A4004" s="14">
        <v>42321</v>
      </c>
      <c r="B4004" s="17">
        <v>-1.1270640432153079E-2</v>
      </c>
      <c r="C4004" s="9">
        <f t="shared" si="314"/>
        <v>-1.6901340432153078E-2</v>
      </c>
      <c r="D4004" s="6">
        <f t="shared" si="315"/>
        <v>2.8565530840353237E-4</v>
      </c>
      <c r="E4004" s="6">
        <f t="shared" si="317"/>
        <v>3.8887301001556723E-4</v>
      </c>
      <c r="F4004" s="6">
        <f t="shared" si="316"/>
        <v>0.26336240360389179</v>
      </c>
      <c r="G4004" s="17">
        <v>4.6471753614748786E-3</v>
      </c>
      <c r="H4004" s="9">
        <f t="shared" si="313"/>
        <v>5.1318846791787113E-3</v>
      </c>
      <c r="I4004" s="8"/>
      <c r="J4004" s="10"/>
      <c r="AC4004" s="14"/>
      <c r="AD4004" s="15"/>
    </row>
    <row r="4005" spans="1:30" hidden="1" outlineLevel="1" x14ac:dyDescent="0.3">
      <c r="A4005" s="14">
        <v>42324</v>
      </c>
      <c r="B4005" s="17">
        <v>1.4793302794234362E-2</v>
      </c>
      <c r="C4005" s="9">
        <f t="shared" si="314"/>
        <v>9.1626027942343612E-3</v>
      </c>
      <c r="D4005" s="6">
        <f t="shared" si="315"/>
        <v>8.3953289964911322E-5</v>
      </c>
      <c r="E4005" s="6">
        <f t="shared" si="317"/>
        <v>2.8565530840353237E-4</v>
      </c>
      <c r="F4005" s="6">
        <f t="shared" si="316"/>
        <v>0.21398712961996316</v>
      </c>
      <c r="G4005" s="17">
        <v>7.2905548469419882E-3</v>
      </c>
      <c r="H4005" s="9">
        <f t="shared" si="313"/>
        <v>4.6258742916335631E-3</v>
      </c>
      <c r="I4005" s="8"/>
      <c r="J4005" s="10"/>
      <c r="AC4005" s="14"/>
      <c r="AD4005" s="15"/>
    </row>
    <row r="4006" spans="1:30" hidden="1" outlineLevel="1" x14ac:dyDescent="0.3">
      <c r="A4006" s="14">
        <v>42325</v>
      </c>
      <c r="B4006" s="17">
        <v>-1.3402770182465746E-3</v>
      </c>
      <c r="C4006" s="9">
        <f t="shared" si="314"/>
        <v>-6.9709770182465741E-3</v>
      </c>
      <c r="D4006" s="6">
        <f t="shared" si="315"/>
        <v>4.8594520588921895E-5</v>
      </c>
      <c r="E4006" s="6">
        <f t="shared" si="317"/>
        <v>8.3953289964911322E-5</v>
      </c>
      <c r="F4006" s="6">
        <f t="shared" si="316"/>
        <v>0.49658416561754237</v>
      </c>
      <c r="G4006" s="17">
        <v>7.0880916564026696E-3</v>
      </c>
      <c r="H4006" s="9">
        <f t="shared" si="313"/>
        <v>7.0468728214545095E-3</v>
      </c>
      <c r="I4006" s="8"/>
      <c r="J4006" s="10"/>
      <c r="AC4006" s="14"/>
      <c r="AD4006" s="15"/>
    </row>
    <row r="4007" spans="1:30" hidden="1" outlineLevel="1" x14ac:dyDescent="0.3">
      <c r="A4007" s="14">
        <v>42326</v>
      </c>
      <c r="B4007" s="17">
        <v>1.6033229877172244E-2</v>
      </c>
      <c r="C4007" s="9">
        <f t="shared" si="314"/>
        <v>1.0402529877172245E-2</v>
      </c>
      <c r="D4007" s="6">
        <f t="shared" si="315"/>
        <v>1.0821262784546121E-4</v>
      </c>
      <c r="E4007" s="6">
        <f t="shared" si="317"/>
        <v>4.8594520588921895E-5</v>
      </c>
      <c r="F4007" s="6">
        <f t="shared" si="316"/>
        <v>0.47051746597119809</v>
      </c>
      <c r="G4007" s="17">
        <v>6.774116380096621E-3</v>
      </c>
      <c r="H4007" s="9">
        <f t="shared" si="313"/>
        <v>6.8594275706592165E-3</v>
      </c>
      <c r="I4007" s="8"/>
      <c r="J4007" s="10"/>
      <c r="AC4007" s="14"/>
      <c r="AD4007" s="15"/>
    </row>
    <row r="4008" spans="1:30" hidden="1" outlineLevel="1" x14ac:dyDescent="0.3">
      <c r="A4008" s="14">
        <v>42327</v>
      </c>
      <c r="B4008" s="17">
        <v>-1.1237403289816469E-3</v>
      </c>
      <c r="C4008" s="9">
        <f t="shared" si="314"/>
        <v>-6.7544403289816462E-3</v>
      </c>
      <c r="D4008" s="6">
        <f t="shared" si="315"/>
        <v>4.562246415777369E-5</v>
      </c>
      <c r="E4008" s="6">
        <f t="shared" si="317"/>
        <v>1.0821262784546121E-4</v>
      </c>
      <c r="F4008" s="6">
        <f t="shared" si="316"/>
        <v>0.43152466251252963</v>
      </c>
      <c r="G4008" s="17">
        <v>2.4318657359489082E-3</v>
      </c>
      <c r="H4008" s="9">
        <f t="shared" si="313"/>
        <v>6.5690536800404485E-3</v>
      </c>
      <c r="I4008" s="8"/>
      <c r="J4008" s="10"/>
      <c r="AC4008" s="14"/>
      <c r="AD4008" s="15"/>
    </row>
    <row r="4009" spans="1:30" hidden="1" outlineLevel="1" x14ac:dyDescent="0.3">
      <c r="A4009" s="14">
        <v>42328</v>
      </c>
      <c r="B4009" s="17">
        <v>3.8029552801518499E-3</v>
      </c>
      <c r="C4009" s="9">
        <f t="shared" si="314"/>
        <v>-1.8277447198481499E-3</v>
      </c>
      <c r="D4009" s="6">
        <f t="shared" si="315"/>
        <v>3.3406507609327918E-6</v>
      </c>
      <c r="E4009" s="6">
        <f t="shared" si="317"/>
        <v>4.562246415777369E-5</v>
      </c>
      <c r="F4009" s="6">
        <f t="shared" si="316"/>
        <v>7.3479362490038114E-2</v>
      </c>
      <c r="G4009" s="17">
        <v>4.8863505432346268E-3</v>
      </c>
      <c r="H4009" s="9">
        <f t="shared" si="313"/>
        <v>2.7107077026126982E-3</v>
      </c>
      <c r="I4009" s="8"/>
      <c r="J4009" s="10"/>
      <c r="AC4009" s="14"/>
      <c r="AD4009" s="15"/>
    </row>
    <row r="4010" spans="1:30" hidden="1" outlineLevel="1" x14ac:dyDescent="0.3">
      <c r="A4010" s="14">
        <v>42331</v>
      </c>
      <c r="B4010" s="17">
        <v>-1.2356238416864225E-3</v>
      </c>
      <c r="C4010" s="9">
        <f t="shared" si="314"/>
        <v>-6.8663238416864225E-3</v>
      </c>
      <c r="D4010" s="6">
        <f t="shared" si="315"/>
        <v>4.7146403098911393E-5</v>
      </c>
      <c r="E4010" s="6">
        <f t="shared" si="317"/>
        <v>3.3406507609327918E-6</v>
      </c>
      <c r="F4010" s="6">
        <f t="shared" si="316"/>
        <v>0.23436168882321617</v>
      </c>
      <c r="G4010" s="17">
        <v>4.4052720044920049E-3</v>
      </c>
      <c r="H4010" s="9">
        <f t="shared" si="313"/>
        <v>4.8410917035645604E-3</v>
      </c>
      <c r="I4010" s="8"/>
      <c r="J4010" s="10"/>
      <c r="AC4010" s="14"/>
      <c r="AD4010" s="15"/>
    </row>
    <row r="4011" spans="1:30" hidden="1" outlineLevel="1" x14ac:dyDescent="0.3">
      <c r="A4011" s="14">
        <v>42332</v>
      </c>
      <c r="B4011" s="17">
        <v>1.2212499449607925E-3</v>
      </c>
      <c r="C4011" s="9">
        <f t="shared" si="314"/>
        <v>-4.4094500550392072E-3</v>
      </c>
      <c r="D4011" s="6">
        <f t="shared" si="315"/>
        <v>1.9443249787885268E-5</v>
      </c>
      <c r="E4011" s="6">
        <f t="shared" si="317"/>
        <v>4.7146403098911393E-5</v>
      </c>
      <c r="F4011" s="6">
        <f t="shared" si="316"/>
        <v>0.19433150611067931</v>
      </c>
      <c r="G4011" s="17">
        <v>7.9983837772131302E-3</v>
      </c>
      <c r="H4011" s="9">
        <f t="shared" si="313"/>
        <v>4.4083047321014377E-3</v>
      </c>
      <c r="I4011" s="8"/>
      <c r="J4011" s="10"/>
      <c r="AC4011" s="14"/>
      <c r="AD4011" s="15"/>
    </row>
    <row r="4012" spans="1:30" hidden="1" outlineLevel="1" x14ac:dyDescent="0.3">
      <c r="A4012" s="14">
        <v>42333</v>
      </c>
      <c r="B4012" s="17">
        <v>-1.2914061496471294E-4</v>
      </c>
      <c r="C4012" s="9">
        <f t="shared" si="314"/>
        <v>-5.7598406149647124E-3</v>
      </c>
      <c r="D4012" s="6">
        <f t="shared" si="315"/>
        <v>3.317576390979708E-5</v>
      </c>
      <c r="E4012" s="6">
        <f t="shared" si="317"/>
        <v>1.9443249787885268E-5</v>
      </c>
      <c r="F4012" s="6">
        <f t="shared" si="316"/>
        <v>0.59351977656974031</v>
      </c>
      <c r="G4012" s="17">
        <v>2.124015362228684E-3</v>
      </c>
      <c r="H4012" s="9">
        <f t="shared" si="313"/>
        <v>7.7040234719900772E-3</v>
      </c>
      <c r="I4012" s="8"/>
      <c r="J4012" s="10"/>
      <c r="AC4012" s="14"/>
      <c r="AD4012" s="15"/>
    </row>
    <row r="4013" spans="1:30" hidden="1" outlineLevel="1" x14ac:dyDescent="0.3">
      <c r="A4013" s="14">
        <v>42335</v>
      </c>
      <c r="B4013" s="17">
        <v>5.9344155947839872E-4</v>
      </c>
      <c r="C4013" s="9">
        <f t="shared" si="314"/>
        <v>-5.0372584405216012E-3</v>
      </c>
      <c r="D4013" s="6">
        <f t="shared" si="315"/>
        <v>2.5373972596606113E-5</v>
      </c>
      <c r="E4013" s="6">
        <f t="shared" si="317"/>
        <v>3.317576390979708E-5</v>
      </c>
      <c r="F4013" s="6">
        <f t="shared" si="316"/>
        <v>6.0914741986944639E-2</v>
      </c>
      <c r="G4013" s="17">
        <v>2.8878273763827981E-3</v>
      </c>
      <c r="H4013" s="9">
        <f t="shared" si="313"/>
        <v>2.4680912055056767E-3</v>
      </c>
      <c r="I4013" s="8"/>
      <c r="J4013" s="10"/>
      <c r="AC4013" s="14"/>
      <c r="AD4013" s="15"/>
    </row>
    <row r="4014" spans="1:30" hidden="1" outlineLevel="1" x14ac:dyDescent="0.3">
      <c r="A4014" s="14">
        <v>42338</v>
      </c>
      <c r="B4014" s="17">
        <v>-4.6518001396184411E-3</v>
      </c>
      <c r="C4014" s="9">
        <f t="shared" si="314"/>
        <v>-1.0282500139618442E-2</v>
      </c>
      <c r="D4014" s="6">
        <f t="shared" si="315"/>
        <v>1.0572980912125328E-4</v>
      </c>
      <c r="E4014" s="6">
        <f t="shared" si="317"/>
        <v>2.5373972596606113E-5</v>
      </c>
      <c r="F4014" s="6">
        <f t="shared" si="316"/>
        <v>9.5201729542044491E-2</v>
      </c>
      <c r="G4014" s="17">
        <v>3.3721604326327074E-3</v>
      </c>
      <c r="H4014" s="9">
        <f t="shared" si="313"/>
        <v>3.0854777513708393E-3</v>
      </c>
      <c r="I4014" s="8"/>
      <c r="J4014" s="10"/>
      <c r="AC4014" s="14"/>
      <c r="AD4014" s="15"/>
    </row>
    <row r="4015" spans="1:30" hidden="1" outlineLevel="1" x14ac:dyDescent="0.3">
      <c r="A4015" s="14">
        <v>42339</v>
      </c>
      <c r="B4015" s="17">
        <v>1.0623938946741636E-2</v>
      </c>
      <c r="C4015" s="9">
        <f t="shared" si="314"/>
        <v>4.9932389467416361E-3</v>
      </c>
      <c r="D4015" s="6">
        <f t="shared" si="315"/>
        <v>2.4932435179257523E-5</v>
      </c>
      <c r="E4015" s="6">
        <f t="shared" si="317"/>
        <v>1.0572980912125328E-4</v>
      </c>
      <c r="F4015" s="6">
        <f t="shared" si="316"/>
        <v>0.12237258608140364</v>
      </c>
      <c r="G4015" s="17">
        <v>4.1557324784902957E-3</v>
      </c>
      <c r="H4015" s="9">
        <f t="shared" si="313"/>
        <v>3.4981793276132032E-3</v>
      </c>
      <c r="I4015" s="8"/>
      <c r="J4015" s="10"/>
      <c r="AC4015" s="14"/>
      <c r="AD4015" s="15"/>
    </row>
    <row r="4016" spans="1:30" hidden="1" outlineLevel="1" x14ac:dyDescent="0.3">
      <c r="A4016" s="14">
        <v>42340</v>
      </c>
      <c r="B4016" s="17">
        <v>-1.1056592639451279E-2</v>
      </c>
      <c r="C4016" s="9">
        <f t="shared" si="314"/>
        <v>-1.668729263945128E-2</v>
      </c>
      <c r="D4016" s="6">
        <f t="shared" si="315"/>
        <v>2.7846573563468482E-4</v>
      </c>
      <c r="E4016" s="6">
        <f t="shared" si="317"/>
        <v>2.4932435179257523E-5</v>
      </c>
      <c r="F4016" s="6">
        <f t="shared" si="316"/>
        <v>0.17518839706043149</v>
      </c>
      <c r="G4016" s="17">
        <v>6.3641879558502786E-3</v>
      </c>
      <c r="H4016" s="9">
        <f t="shared" si="313"/>
        <v>4.185551302521945E-3</v>
      </c>
      <c r="I4016" s="8"/>
      <c r="J4016" s="10"/>
      <c r="AC4016" s="14"/>
      <c r="AD4016" s="15"/>
    </row>
    <row r="4017" spans="1:30" hidden="1" outlineLevel="1" x14ac:dyDescent="0.3">
      <c r="A4017" s="14">
        <v>42341</v>
      </c>
      <c r="B4017" s="17">
        <v>-1.4477826444147723E-2</v>
      </c>
      <c r="C4017" s="9">
        <f t="shared" si="314"/>
        <v>-2.0108526444147724E-2</v>
      </c>
      <c r="D4017" s="6">
        <f t="shared" si="315"/>
        <v>4.0435283575498829E-4</v>
      </c>
      <c r="E4017" s="6">
        <f t="shared" si="317"/>
        <v>2.7846573563468482E-4</v>
      </c>
      <c r="F4017" s="6">
        <f t="shared" si="316"/>
        <v>0.38333274033660519</v>
      </c>
      <c r="G4017" s="17">
        <v>1.0949617802100724E-2</v>
      </c>
      <c r="H4017" s="9">
        <f t="shared" si="313"/>
        <v>6.1913870847864552E-3</v>
      </c>
      <c r="I4017" s="8"/>
      <c r="J4017" s="10"/>
      <c r="AC4017" s="14"/>
      <c r="AD4017" s="15"/>
    </row>
    <row r="4018" spans="1:30" hidden="1" outlineLevel="1" x14ac:dyDescent="0.3">
      <c r="A4018" s="14">
        <v>42342</v>
      </c>
      <c r="B4018" s="17">
        <v>2.0317856363851229E-2</v>
      </c>
      <c r="C4018" s="9">
        <f t="shared" si="314"/>
        <v>1.468715636385123E-2</v>
      </c>
      <c r="D4018" s="6">
        <f t="shared" si="315"/>
        <v>2.1571256205621568E-4</v>
      </c>
      <c r="E4018" s="6">
        <f t="shared" si="317"/>
        <v>4.0435283575498829E-4</v>
      </c>
      <c r="F4018" s="6">
        <f t="shared" si="316"/>
        <v>1.0944619586062534</v>
      </c>
      <c r="G4018" s="17">
        <v>8.6050419391859208E-3</v>
      </c>
      <c r="H4018" s="9">
        <f t="shared" si="313"/>
        <v>1.0461653591121499E-2</v>
      </c>
      <c r="I4018" s="8"/>
      <c r="J4018" s="10"/>
      <c r="AC4018" s="14"/>
      <c r="AD4018" s="15"/>
    </row>
    <row r="4019" spans="1:30" hidden="1" outlineLevel="1" x14ac:dyDescent="0.3">
      <c r="A4019" s="14">
        <v>42345</v>
      </c>
      <c r="B4019" s="17">
        <v>-7.0140439604002092E-3</v>
      </c>
      <c r="C4019" s="9">
        <f t="shared" si="314"/>
        <v>-1.2644743960400209E-2</v>
      </c>
      <c r="D4019" s="6">
        <f t="shared" si="315"/>
        <v>1.5988954982407757E-4</v>
      </c>
      <c r="E4019" s="6">
        <f t="shared" si="317"/>
        <v>2.1571256205621568E-4</v>
      </c>
      <c r="F4019" s="6">
        <f t="shared" si="316"/>
        <v>0.68373671086525811</v>
      </c>
      <c r="G4019" s="17">
        <v>7.3899234493677848E-3</v>
      </c>
      <c r="H4019" s="9">
        <f t="shared" si="313"/>
        <v>8.2688373479302274E-3</v>
      </c>
      <c r="I4019" s="8"/>
      <c r="J4019" s="10"/>
      <c r="AC4019" s="14"/>
      <c r="AD4019" s="15"/>
    </row>
    <row r="4020" spans="1:30" hidden="1" outlineLevel="1" x14ac:dyDescent="0.3">
      <c r="A4020" s="14">
        <v>42346</v>
      </c>
      <c r="B4020" s="17">
        <v>-6.5110526255945473E-3</v>
      </c>
      <c r="C4020" s="9">
        <f t="shared" si="314"/>
        <v>-1.2141752625594547E-2</v>
      </c>
      <c r="D4020" s="6">
        <f t="shared" si="315"/>
        <v>1.4742215682113209E-4</v>
      </c>
      <c r="E4020" s="6">
        <f t="shared" si="317"/>
        <v>1.5988954982407757E-4</v>
      </c>
      <c r="F4020" s="6">
        <f t="shared" si="316"/>
        <v>0.5096782184533708</v>
      </c>
      <c r="G4020" s="17">
        <v>7.4268648035384077E-3</v>
      </c>
      <c r="H4020" s="9">
        <f t="shared" si="313"/>
        <v>7.1391751516079981E-3</v>
      </c>
      <c r="I4020" s="8"/>
      <c r="J4020" s="10"/>
      <c r="AC4020" s="14"/>
      <c r="AD4020" s="15"/>
    </row>
    <row r="4021" spans="1:30" hidden="1" outlineLevel="1" x14ac:dyDescent="0.3">
      <c r="A4021" s="14">
        <v>42347</v>
      </c>
      <c r="B4021" s="17">
        <v>-7.7690863656939566E-3</v>
      </c>
      <c r="C4021" s="9">
        <f t="shared" si="314"/>
        <v>-1.3399786365693956E-2</v>
      </c>
      <c r="D4021" s="6">
        <f t="shared" si="315"/>
        <v>1.7955427464623765E-4</v>
      </c>
      <c r="E4021" s="6">
        <f t="shared" si="317"/>
        <v>1.4742215682113209E-4</v>
      </c>
      <c r="F4021" s="6">
        <f t="shared" si="316"/>
        <v>0.51457868672431883</v>
      </c>
      <c r="G4021" s="17">
        <v>1.3743089653559668E-2</v>
      </c>
      <c r="H4021" s="9">
        <f t="shared" si="313"/>
        <v>7.1734140179158688E-3</v>
      </c>
      <c r="I4021" s="8"/>
      <c r="J4021" s="10"/>
      <c r="AC4021" s="14"/>
      <c r="AD4021" s="15"/>
    </row>
    <row r="4022" spans="1:30" hidden="1" outlineLevel="1" x14ac:dyDescent="0.3">
      <c r="A4022" s="14">
        <v>42348</v>
      </c>
      <c r="B4022" s="17">
        <v>2.2488565785982223E-3</v>
      </c>
      <c r="C4022" s="9">
        <f t="shared" si="314"/>
        <v>-3.3818434214017775E-3</v>
      </c>
      <c r="D4022" s="6">
        <f t="shared" si="315"/>
        <v>1.143686492687848E-5</v>
      </c>
      <c r="E4022" s="6">
        <f t="shared" si="317"/>
        <v>1.7955427464623765E-4</v>
      </c>
      <c r="F4022" s="6">
        <f t="shared" si="316"/>
        <v>1.7122622895410167</v>
      </c>
      <c r="G4022" s="17">
        <v>8.0624552956680834E-3</v>
      </c>
      <c r="H4022" s="9">
        <f t="shared" si="313"/>
        <v>1.308534405180474E-2</v>
      </c>
      <c r="I4022" s="8"/>
      <c r="J4022" s="10"/>
      <c r="AC4022" s="14"/>
      <c r="AD4022" s="15"/>
    </row>
    <row r="4023" spans="1:30" hidden="1" outlineLevel="1" x14ac:dyDescent="0.3">
      <c r="A4023" s="14">
        <v>42349</v>
      </c>
      <c r="B4023" s="17">
        <v>-1.9613867755819057E-2</v>
      </c>
      <c r="C4023" s="9">
        <f t="shared" si="314"/>
        <v>-2.5244567755819056E-2</v>
      </c>
      <c r="D4023" s="6">
        <f t="shared" si="315"/>
        <v>6.372882011781391E-4</v>
      </c>
      <c r="E4023" s="6">
        <f t="shared" si="317"/>
        <v>1.143686492687848E-5</v>
      </c>
      <c r="F4023" s="6">
        <f t="shared" si="316"/>
        <v>0.60273551816329818</v>
      </c>
      <c r="G4023" s="17">
        <v>8.8075716632889118E-3</v>
      </c>
      <c r="H4023" s="9">
        <f t="shared" si="313"/>
        <v>7.7636043057545002E-3</v>
      </c>
      <c r="I4023" s="8"/>
      <c r="J4023" s="10"/>
      <c r="AC4023" s="14"/>
      <c r="AD4023" s="15"/>
    </row>
    <row r="4024" spans="1:30" hidden="1" outlineLevel="1" x14ac:dyDescent="0.3">
      <c r="A4024" s="14">
        <v>42352</v>
      </c>
      <c r="B4024" s="17">
        <v>4.744288064071781E-3</v>
      </c>
      <c r="C4024" s="9">
        <f t="shared" si="314"/>
        <v>-8.8641193592821875E-4</v>
      </c>
      <c r="D4024" s="6">
        <f t="shared" si="315"/>
        <v>7.8572612015601261E-7</v>
      </c>
      <c r="E4024" s="6">
        <f t="shared" si="317"/>
        <v>6.372882011781391E-4</v>
      </c>
      <c r="F4024" s="6">
        <f t="shared" si="316"/>
        <v>0.71543491169704709</v>
      </c>
      <c r="G4024" s="17">
        <v>1.1287695629504305E-2</v>
      </c>
      <c r="H4024" s="9">
        <f t="shared" si="313"/>
        <v>8.4583385584702572E-3</v>
      </c>
      <c r="I4024" s="8"/>
      <c r="J4024" s="10"/>
      <c r="AC4024" s="14"/>
      <c r="AD4024" s="15"/>
    </row>
    <row r="4025" spans="1:30" hidden="1" outlineLevel="1" x14ac:dyDescent="0.3">
      <c r="A4025" s="14">
        <v>42353</v>
      </c>
      <c r="B4025" s="17">
        <v>1.056258010591065E-2</v>
      </c>
      <c r="C4025" s="9">
        <f t="shared" si="314"/>
        <v>4.9318801059106505E-3</v>
      </c>
      <c r="D4025" s="6">
        <f t="shared" si="315"/>
        <v>2.432344137907725E-5</v>
      </c>
      <c r="E4025" s="6">
        <f t="shared" si="317"/>
        <v>7.8572612015601261E-7</v>
      </c>
      <c r="F4025" s="6">
        <f t="shared" si="316"/>
        <v>1.1617300709767568</v>
      </c>
      <c r="G4025" s="17">
        <v>8.658606565225645E-3</v>
      </c>
      <c r="H4025" s="9">
        <f t="shared" si="313"/>
        <v>1.0778358274694512E-2</v>
      </c>
      <c r="I4025" s="8"/>
      <c r="J4025" s="10"/>
      <c r="AC4025" s="14"/>
      <c r="AD4025" s="15"/>
    </row>
    <row r="4026" spans="1:30" hidden="1" outlineLevel="1" x14ac:dyDescent="0.3">
      <c r="A4026" s="14">
        <v>42354</v>
      </c>
      <c r="B4026" s="17">
        <v>1.4410635650772578E-2</v>
      </c>
      <c r="C4026" s="9">
        <f t="shared" si="314"/>
        <v>8.7799356507725773E-3</v>
      </c>
      <c r="D4026" s="6">
        <f t="shared" si="315"/>
        <v>7.7087270031707283E-5</v>
      </c>
      <c r="E4026" s="6">
        <f t="shared" si="317"/>
        <v>2.432344137907725E-5</v>
      </c>
      <c r="F4026" s="6">
        <f t="shared" si="316"/>
        <v>0.69201943575333735</v>
      </c>
      <c r="G4026" s="17">
        <v>8.5921213993337426E-3</v>
      </c>
      <c r="H4026" s="9">
        <f t="shared" si="313"/>
        <v>8.3187705567189275E-3</v>
      </c>
      <c r="I4026" s="8"/>
      <c r="J4026" s="10"/>
      <c r="AC4026" s="14"/>
      <c r="AD4026" s="15"/>
    </row>
    <row r="4027" spans="1:30" hidden="1" outlineLevel="1" x14ac:dyDescent="0.3">
      <c r="A4027" s="14">
        <v>42355</v>
      </c>
      <c r="B4027" s="17">
        <v>-1.5154776635877554E-2</v>
      </c>
      <c r="C4027" s="9">
        <f t="shared" si="314"/>
        <v>-2.0785476635877553E-2</v>
      </c>
      <c r="D4027" s="6">
        <f t="shared" si="315"/>
        <v>4.3203603898061161E-4</v>
      </c>
      <c r="E4027" s="6">
        <f t="shared" si="317"/>
        <v>7.7087270031707283E-5</v>
      </c>
      <c r="F4027" s="6">
        <f t="shared" si="316"/>
        <v>0.68174649561203149</v>
      </c>
      <c r="G4027" s="17">
        <v>7.3787367868551491E-3</v>
      </c>
      <c r="H4027" s="9">
        <f t="shared" si="313"/>
        <v>8.2567941455024257E-3</v>
      </c>
      <c r="I4027" s="8"/>
      <c r="J4027" s="10"/>
      <c r="AC4027" s="14"/>
      <c r="AD4027" s="15"/>
    </row>
    <row r="4028" spans="1:30" hidden="1" outlineLevel="1" x14ac:dyDescent="0.3">
      <c r="A4028" s="14">
        <v>42356</v>
      </c>
      <c r="B4028" s="17">
        <v>-1.7957495007105691E-2</v>
      </c>
      <c r="C4028" s="9">
        <f t="shared" si="314"/>
        <v>-2.358819500710569E-2</v>
      </c>
      <c r="D4028" s="6">
        <f t="shared" si="315"/>
        <v>5.5640294369324584E-4</v>
      </c>
      <c r="E4028" s="6">
        <f t="shared" si="317"/>
        <v>4.3203603898061161E-4</v>
      </c>
      <c r="F4028" s="6">
        <f t="shared" si="316"/>
        <v>0.50824568625518418</v>
      </c>
      <c r="G4028" s="17">
        <v>6.784538468571715E-3</v>
      </c>
      <c r="H4028" s="9">
        <f t="shared" si="313"/>
        <v>7.1291351947847378E-3</v>
      </c>
      <c r="I4028" s="8"/>
      <c r="J4028" s="10"/>
      <c r="AC4028" s="14"/>
      <c r="AD4028" s="15"/>
    </row>
    <row r="4029" spans="1:30" hidden="1" outlineLevel="1" x14ac:dyDescent="0.3">
      <c r="A4029" s="14">
        <v>42359</v>
      </c>
      <c r="B4029" s="17">
        <v>7.7483067271575216E-3</v>
      </c>
      <c r="C4029" s="9">
        <f t="shared" si="314"/>
        <v>2.1176067271575219E-3</v>
      </c>
      <c r="D4029" s="6">
        <f t="shared" si="315"/>
        <v>4.484258250902791E-6</v>
      </c>
      <c r="E4029" s="6">
        <f t="shared" si="317"/>
        <v>5.5640294369324584E-4</v>
      </c>
      <c r="F4029" s="6">
        <f t="shared" si="316"/>
        <v>0.43288701889977882</v>
      </c>
      <c r="G4029" s="17">
        <v>5.3248340143215288E-3</v>
      </c>
      <c r="H4029" s="9">
        <f t="shared" si="313"/>
        <v>6.5794150112284209E-3</v>
      </c>
      <c r="I4029" s="8"/>
      <c r="J4029" s="10"/>
      <c r="AC4029" s="14"/>
      <c r="AD4029" s="15"/>
    </row>
    <row r="4030" spans="1:30" hidden="1" outlineLevel="1" x14ac:dyDescent="0.3">
      <c r="A4030" s="14">
        <v>42360</v>
      </c>
      <c r="B4030" s="17">
        <v>8.7780955915677892E-3</v>
      </c>
      <c r="C4030" s="9">
        <f t="shared" si="314"/>
        <v>3.1473955915677894E-3</v>
      </c>
      <c r="D4030" s="6">
        <f t="shared" si="315"/>
        <v>9.9060990098203548E-6</v>
      </c>
      <c r="E4030" s="6">
        <f t="shared" si="317"/>
        <v>4.484258250902791E-6</v>
      </c>
      <c r="F4030" s="6">
        <f t="shared" si="316"/>
        <v>0.27446549965764178</v>
      </c>
      <c r="G4030" s="17">
        <v>5.9365878942064625E-3</v>
      </c>
      <c r="H4030" s="9">
        <f t="shared" si="313"/>
        <v>5.2389455013164797E-3</v>
      </c>
      <c r="I4030" s="8"/>
      <c r="J4030" s="10"/>
      <c r="AC4030" s="14"/>
      <c r="AD4030" s="15"/>
    </row>
    <row r="4031" spans="1:30" hidden="1" outlineLevel="1" x14ac:dyDescent="0.3">
      <c r="A4031" s="14">
        <v>42361</v>
      </c>
      <c r="B4031" s="17">
        <v>1.2341596527556301E-2</v>
      </c>
      <c r="C4031" s="9">
        <f t="shared" si="314"/>
        <v>6.7108965275563008E-3</v>
      </c>
      <c r="D4031" s="6">
        <f t="shared" si="315"/>
        <v>4.5036132203567213E-5</v>
      </c>
      <c r="E4031" s="6">
        <f t="shared" si="317"/>
        <v>9.9060990098203548E-6</v>
      </c>
      <c r="F4031" s="6">
        <f t="shared" si="316"/>
        <v>0.33617223017025755</v>
      </c>
      <c r="G4031" s="17">
        <v>4.6163872756466951E-3</v>
      </c>
      <c r="H4031" s="9">
        <f t="shared" si="313"/>
        <v>5.7980361345050056E-3</v>
      </c>
      <c r="I4031" s="8"/>
      <c r="J4031" s="10"/>
      <c r="AC4031" s="14"/>
      <c r="AD4031" s="15"/>
    </row>
    <row r="4032" spans="1:30" hidden="1" outlineLevel="1" x14ac:dyDescent="0.3">
      <c r="A4032" s="14">
        <v>42362</v>
      </c>
      <c r="B4032" s="17">
        <v>-1.5999154038657661E-3</v>
      </c>
      <c r="C4032" s="9">
        <f t="shared" si="314"/>
        <v>-7.2306154038657656E-3</v>
      </c>
      <c r="D4032" s="6">
        <f t="shared" si="315"/>
        <v>5.2281799118620888E-5</v>
      </c>
      <c r="E4032" s="6">
        <f t="shared" si="317"/>
        <v>4.5036132203567213E-5</v>
      </c>
      <c r="F4032" s="6">
        <f t="shared" si="316"/>
        <v>0.2113829089552407</v>
      </c>
      <c r="G4032" s="17">
        <v>2.7279674666552387E-3</v>
      </c>
      <c r="H4032" s="9">
        <f t="shared" si="313"/>
        <v>4.5976397091903659E-3</v>
      </c>
      <c r="I4032" s="8"/>
      <c r="J4032" s="10"/>
      <c r="AC4032" s="14"/>
      <c r="AD4032" s="15"/>
    </row>
    <row r="4033" spans="1:30" hidden="1" outlineLevel="1" x14ac:dyDescent="0.3">
      <c r="A4033" s="14">
        <v>42366</v>
      </c>
      <c r="B4033" s="17">
        <v>-2.1809364563035692E-3</v>
      </c>
      <c r="C4033" s="9">
        <f t="shared" si="314"/>
        <v>-7.811636456303569E-3</v>
      </c>
      <c r="D4033" s="6">
        <f t="shared" si="315"/>
        <v>6.1021664125450981E-5</v>
      </c>
      <c r="E4033" s="6">
        <f t="shared" si="317"/>
        <v>5.2281799118620888E-5</v>
      </c>
      <c r="F4033" s="6">
        <f t="shared" si="316"/>
        <v>8.716534216127006E-2</v>
      </c>
      <c r="G4033" s="17">
        <v>6.0356147832044647E-3</v>
      </c>
      <c r="H4033" s="9">
        <f t="shared" si="313"/>
        <v>2.9523777224682831E-3</v>
      </c>
      <c r="I4033" s="8"/>
      <c r="J4033" s="10"/>
      <c r="AC4033" s="14"/>
      <c r="AD4033" s="15"/>
    </row>
    <row r="4034" spans="1:30" hidden="1" outlineLevel="1" x14ac:dyDescent="0.3">
      <c r="A4034" s="14">
        <v>42367</v>
      </c>
      <c r="B4034" s="17">
        <v>1.057366417302053E-2</v>
      </c>
      <c r="C4034" s="9">
        <f t="shared" si="314"/>
        <v>4.9429641730205304E-3</v>
      </c>
      <c r="D4034" s="6">
        <f t="shared" si="315"/>
        <v>2.4432894815764538E-5</v>
      </c>
      <c r="E4034" s="6">
        <f t="shared" si="317"/>
        <v>6.1021664125450981E-5</v>
      </c>
      <c r="F4034" s="6">
        <f t="shared" si="316"/>
        <v>0.34680197999437329</v>
      </c>
      <c r="G4034" s="17">
        <v>5.2882827943593743E-3</v>
      </c>
      <c r="H4034" s="9">
        <f t="shared" si="313"/>
        <v>5.888989556743782E-3</v>
      </c>
      <c r="I4034" s="8"/>
      <c r="J4034" s="10"/>
      <c r="AC4034" s="14"/>
      <c r="AD4034" s="15"/>
    </row>
    <row r="4035" spans="1:30" hidden="1" outlineLevel="1" x14ac:dyDescent="0.3">
      <c r="A4035" s="14">
        <v>42368</v>
      </c>
      <c r="B4035" s="17">
        <v>-7.2433987837785489E-3</v>
      </c>
      <c r="C4035" s="9">
        <f t="shared" si="314"/>
        <v>-1.2874098783778549E-2</v>
      </c>
      <c r="D4035" s="6">
        <f t="shared" si="315"/>
        <v>1.6574241949448833E-4</v>
      </c>
      <c r="E4035" s="6">
        <f t="shared" si="317"/>
        <v>2.4432894815764538E-5</v>
      </c>
      <c r="F4035" s="6">
        <f t="shared" si="316"/>
        <v>0.27099087901682106</v>
      </c>
      <c r="G4035" s="17">
        <v>3.3376496184956425E-3</v>
      </c>
      <c r="H4035" s="9">
        <f t="shared" si="313"/>
        <v>5.2056784285702965E-3</v>
      </c>
      <c r="I4035" s="8"/>
      <c r="J4035" s="10"/>
      <c r="AC4035" s="14"/>
      <c r="AD4035" s="15"/>
    </row>
    <row r="4036" spans="1:30" hidden="1" outlineLevel="1" x14ac:dyDescent="0.3">
      <c r="A4036" s="14">
        <v>42369</v>
      </c>
      <c r="B4036" s="17">
        <v>-9.4564850414654913E-3</v>
      </c>
      <c r="C4036" s="9">
        <f t="shared" si="314"/>
        <v>-1.508718504146549E-2</v>
      </c>
      <c r="D4036" s="6">
        <f t="shared" si="315"/>
        <v>2.2762315247542005E-4</v>
      </c>
      <c r="E4036" s="6">
        <f t="shared" si="317"/>
        <v>1.6574241949448833E-4</v>
      </c>
      <c r="F4036" s="6">
        <f t="shared" si="316"/>
        <v>0.12030891832709557</v>
      </c>
      <c r="G4036" s="17">
        <v>4.4489422731030983E-3</v>
      </c>
      <c r="H4036" s="9">
        <f t="shared" si="313"/>
        <v>3.4685576011808648E-3</v>
      </c>
      <c r="I4036" s="8"/>
      <c r="J4036" s="10"/>
      <c r="AC4036" s="14"/>
      <c r="AD4036" s="15"/>
    </row>
    <row r="4037" spans="1:30" hidden="1" outlineLevel="1" x14ac:dyDescent="0.3">
      <c r="A4037" s="14">
        <v>42373</v>
      </c>
      <c r="B4037" s="17">
        <v>-1.5422041797809649E-2</v>
      </c>
      <c r="C4037" s="9">
        <f t="shared" si="314"/>
        <v>-2.1052741797809648E-2</v>
      </c>
      <c r="D4037" s="6">
        <f t="shared" si="315"/>
        <v>4.432179372052414E-4</v>
      </c>
      <c r="E4037" s="6">
        <f t="shared" si="317"/>
        <v>2.2762315247542005E-4</v>
      </c>
      <c r="F4037" s="6">
        <f t="shared" si="316"/>
        <v>0.19782622153046048</v>
      </c>
      <c r="G4037" s="17">
        <v>1.6355289268633614E-2</v>
      </c>
      <c r="H4037" s="9">
        <f t="shared" si="313"/>
        <v>4.4477659732776011E-3</v>
      </c>
      <c r="I4037" s="8"/>
      <c r="J4037" s="10"/>
      <c r="AC4037" s="14"/>
      <c r="AD4037" s="15"/>
    </row>
    <row r="4038" spans="1:30" hidden="1" outlineLevel="1" x14ac:dyDescent="0.3">
      <c r="A4038" s="14">
        <v>42374</v>
      </c>
      <c r="B4038" s="17">
        <v>2.0102041393634854E-3</v>
      </c>
      <c r="C4038" s="9">
        <f t="shared" si="314"/>
        <v>-3.6204958606365144E-3</v>
      </c>
      <c r="D4038" s="6">
        <f t="shared" si="315"/>
        <v>1.3107990276886134E-5</v>
      </c>
      <c r="E4038" s="6">
        <f t="shared" si="317"/>
        <v>4.432179372052414E-4</v>
      </c>
      <c r="F4038" s="6">
        <f t="shared" si="316"/>
        <v>2.4165340645587383</v>
      </c>
      <c r="G4038" s="17">
        <v>5.922304202981718E-3</v>
      </c>
      <c r="H4038" s="9">
        <f t="shared" si="313"/>
        <v>1.5545205256151296E-2</v>
      </c>
      <c r="I4038" s="8"/>
      <c r="J4038" s="10"/>
      <c r="AC4038" s="14"/>
      <c r="AD4038" s="15"/>
    </row>
    <row r="4039" spans="1:30" hidden="1" outlineLevel="1" x14ac:dyDescent="0.3">
      <c r="A4039" s="14">
        <v>42375</v>
      </c>
      <c r="B4039" s="17">
        <v>-1.3202163002628607E-2</v>
      </c>
      <c r="C4039" s="9">
        <f t="shared" si="314"/>
        <v>-1.8832863002628607E-2</v>
      </c>
      <c r="D4039" s="6">
        <f t="shared" si="315"/>
        <v>3.5467672887577739E-4</v>
      </c>
      <c r="E4039" s="6">
        <f t="shared" si="317"/>
        <v>1.3107990276886134E-5</v>
      </c>
      <c r="F4039" s="6">
        <f t="shared" si="316"/>
        <v>0.33465729196769667</v>
      </c>
      <c r="G4039" s="17">
        <v>1.0093373230797094E-2</v>
      </c>
      <c r="H4039" s="9">
        <f t="shared" si="313"/>
        <v>5.7849571473581086E-3</v>
      </c>
      <c r="I4039" s="8"/>
      <c r="J4039" s="10"/>
      <c r="AC4039" s="14"/>
      <c r="AD4039" s="15"/>
    </row>
    <row r="4040" spans="1:30" hidden="1" outlineLevel="1" x14ac:dyDescent="0.3">
      <c r="A4040" s="14">
        <v>42376</v>
      </c>
      <c r="B4040" s="17">
        <v>-2.3985816519343527E-2</v>
      </c>
      <c r="C4040" s="9">
        <f t="shared" si="314"/>
        <v>-2.9616516519343525E-2</v>
      </c>
      <c r="D4040" s="6">
        <f t="shared" si="315"/>
        <v>8.771380507405479E-4</v>
      </c>
      <c r="E4040" s="6">
        <f t="shared" si="317"/>
        <v>3.5467672887577739E-4</v>
      </c>
      <c r="F4040" s="6">
        <f t="shared" si="316"/>
        <v>0.93306658005718712</v>
      </c>
      <c r="G4040" s="17">
        <v>1.0851459117863553E-2</v>
      </c>
      <c r="H4040" s="9">
        <f t="shared" si="313"/>
        <v>9.6595371527686928E-3</v>
      </c>
      <c r="I4040" s="8"/>
      <c r="J4040" s="10"/>
      <c r="AC4040" s="14"/>
      <c r="AD4040" s="15"/>
    </row>
    <row r="4041" spans="1:30" hidden="1" outlineLevel="1" x14ac:dyDescent="0.3">
      <c r="A4041" s="14">
        <v>42377</v>
      </c>
      <c r="B4041" s="17">
        <v>-1.0897537445849254E-2</v>
      </c>
      <c r="C4041" s="9">
        <f t="shared" si="314"/>
        <v>-1.6528237445849255E-2</v>
      </c>
      <c r="D4041" s="6">
        <f t="shared" si="315"/>
        <v>2.7318263306637348E-4</v>
      </c>
      <c r="E4041" s="6">
        <f t="shared" si="317"/>
        <v>8.771380507405479E-4</v>
      </c>
      <c r="F4041" s="6">
        <f t="shared" si="316"/>
        <v>1.0753764146659885</v>
      </c>
      <c r="G4041" s="17">
        <v>1.3111097102534009E-2</v>
      </c>
      <c r="H4041" s="9">
        <f t="shared" si="313"/>
        <v>1.0370035750497626E-2</v>
      </c>
      <c r="I4041" s="8"/>
      <c r="J4041" s="10"/>
      <c r="AC4041" s="14"/>
      <c r="AD4041" s="15"/>
    </row>
    <row r="4042" spans="1:30" hidden="1" outlineLevel="1" x14ac:dyDescent="0.3">
      <c r="A4042" s="14">
        <v>42380</v>
      </c>
      <c r="B4042" s="17">
        <v>8.5290829582400406E-4</v>
      </c>
      <c r="C4042" s="9">
        <f t="shared" si="314"/>
        <v>-4.7777917041759953E-3</v>
      </c>
      <c r="D4042" s="6">
        <f t="shared" si="315"/>
        <v>2.2827293568492961E-5</v>
      </c>
      <c r="E4042" s="6">
        <f t="shared" si="317"/>
        <v>2.7318263306637348E-4</v>
      </c>
      <c r="F4042" s="6">
        <f t="shared" si="316"/>
        <v>1.5602635196213848</v>
      </c>
      <c r="G4042" s="17">
        <v>1.2761396079288084E-2</v>
      </c>
      <c r="H4042" s="9">
        <f t="shared" si="313"/>
        <v>1.2491050875012018E-2</v>
      </c>
      <c r="I4042" s="8"/>
      <c r="J4042" s="10"/>
      <c r="AC4042" s="14"/>
      <c r="AD4042" s="15"/>
    </row>
    <row r="4043" spans="1:30" hidden="1" outlineLevel="1" x14ac:dyDescent="0.3">
      <c r="A4043" s="14">
        <v>42381</v>
      </c>
      <c r="B4043" s="17">
        <v>7.7725141177722159E-3</v>
      </c>
      <c r="C4043" s="9">
        <f t="shared" si="314"/>
        <v>2.1418141177722162E-3</v>
      </c>
      <c r="D4043" s="6">
        <f t="shared" si="315"/>
        <v>4.5873677150883762E-6</v>
      </c>
      <c r="E4043" s="6">
        <f t="shared" si="317"/>
        <v>2.2827293568492961E-5</v>
      </c>
      <c r="F4043" s="6">
        <f t="shared" si="316"/>
        <v>1.4791803452477668</v>
      </c>
      <c r="G4043" s="17">
        <v>1.1117917731129608E-2</v>
      </c>
      <c r="H4043" s="9">
        <f t="shared" si="313"/>
        <v>1.2162155833764699E-2</v>
      </c>
      <c r="I4043" s="8"/>
      <c r="J4043" s="10"/>
      <c r="AC4043" s="14"/>
      <c r="AD4043" s="15"/>
    </row>
    <row r="4044" spans="1:30" hidden="1" outlineLevel="1" x14ac:dyDescent="0.3">
      <c r="A4044" s="14">
        <v>42382</v>
      </c>
      <c r="B4044" s="17">
        <v>-2.5282375077907884E-2</v>
      </c>
      <c r="C4044" s="9">
        <f t="shared" si="314"/>
        <v>-3.0913075077907883E-2</v>
      </c>
      <c r="D4044" s="6">
        <f t="shared" si="315"/>
        <v>9.5561821077236949E-4</v>
      </c>
      <c r="E4044" s="6">
        <f t="shared" si="317"/>
        <v>4.5873677150883762E-6</v>
      </c>
      <c r="F4044" s="6">
        <f t="shared" si="316"/>
        <v>1.1276577040144253</v>
      </c>
      <c r="G4044" s="17">
        <v>1.6929158780737297E-2</v>
      </c>
      <c r="H4044" s="9">
        <f t="shared" si="313"/>
        <v>1.0619122864033664E-2</v>
      </c>
      <c r="I4044" s="8"/>
      <c r="J4044" s="10"/>
      <c r="AC4044" s="14"/>
      <c r="AD4044" s="15"/>
    </row>
    <row r="4045" spans="1:30" hidden="1" outlineLevel="1" x14ac:dyDescent="0.3">
      <c r="A4045" s="14">
        <v>42383</v>
      </c>
      <c r="B4045" s="17">
        <v>1.6558060934385284E-2</v>
      </c>
      <c r="C4045" s="9">
        <f t="shared" si="314"/>
        <v>1.0927360934385285E-2</v>
      </c>
      <c r="D4045" s="6">
        <f t="shared" si="315"/>
        <v>1.1940721699032965E-4</v>
      </c>
      <c r="E4045" s="6">
        <f t="shared" si="317"/>
        <v>9.5561821077236949E-4</v>
      </c>
      <c r="F4045" s="6">
        <f t="shared" si="316"/>
        <v>2.5877100981630532</v>
      </c>
      <c r="G4045" s="17">
        <v>1.7107198626796438E-2</v>
      </c>
      <c r="H4045" s="9">
        <f t="shared" si="313"/>
        <v>1.6086360987380127E-2</v>
      </c>
      <c r="I4045" s="8"/>
      <c r="J4045" s="10"/>
      <c r="AC4045" s="14"/>
      <c r="AD4045" s="15"/>
    </row>
    <row r="4046" spans="1:30" hidden="1" outlineLevel="1" x14ac:dyDescent="0.3">
      <c r="A4046" s="14">
        <v>42384</v>
      </c>
      <c r="B4046" s="17">
        <v>-2.1835772698165098E-2</v>
      </c>
      <c r="C4046" s="9">
        <f t="shared" si="314"/>
        <v>-2.7466472698165097E-2</v>
      </c>
      <c r="D4046" s="6">
        <f t="shared" si="315"/>
        <v>7.5440712247904873E-4</v>
      </c>
      <c r="E4046" s="6">
        <f t="shared" si="317"/>
        <v>1.1940721699032965E-4</v>
      </c>
      <c r="F4046" s="6">
        <f t="shared" si="316"/>
        <v>2.6418219851812967</v>
      </c>
      <c r="G4046" s="17">
        <v>1.9528588184372728E-2</v>
      </c>
      <c r="H4046" s="9">
        <f t="shared" ref="H4046:H4102" si="318">SQRT(F4046)/100</f>
        <v>1.6253682614045646E-2</v>
      </c>
      <c r="I4046" s="8"/>
      <c r="J4046" s="10"/>
      <c r="AC4046" s="14"/>
      <c r="AD4046" s="15"/>
    </row>
    <row r="4047" spans="1:30" hidden="1" outlineLevel="1" x14ac:dyDescent="0.3">
      <c r="A4047" s="14">
        <v>42388</v>
      </c>
      <c r="B4047" s="17">
        <v>5.3168018742882862E-4</v>
      </c>
      <c r="C4047" s="9">
        <f t="shared" ref="C4047:C4111" si="319">B4047-B$5</f>
        <v>-5.0990198125711716E-3</v>
      </c>
      <c r="D4047" s="6">
        <f t="shared" ref="D4047:D4111" si="320">C4047^2</f>
        <v>2.6000003048993344E-5</v>
      </c>
      <c r="E4047" s="6">
        <f t="shared" si="317"/>
        <v>7.5440712247904873E-4</v>
      </c>
      <c r="F4047" s="6">
        <f t="shared" ref="F4047:F4101" si="321">IF(C4046&gt;0,B$6+B$7*E4047+B$8*(G4046*100)^2,B$6+B$7*E4047+B$8*(G4046*100)^2+E4047*$B$9)</f>
        <v>3.4365241212630382</v>
      </c>
      <c r="G4047" s="17">
        <v>1.3450721389187743E-2</v>
      </c>
      <c r="H4047" s="9">
        <f t="shared" si="318"/>
        <v>1.8537864281688542E-2</v>
      </c>
      <c r="I4047" s="8"/>
      <c r="J4047" s="10"/>
      <c r="AC4047" s="14"/>
      <c r="AD4047" s="15"/>
    </row>
    <row r="4048" spans="1:30" hidden="1" outlineLevel="1" x14ac:dyDescent="0.3">
      <c r="A4048" s="14">
        <v>42389</v>
      </c>
      <c r="B4048" s="17">
        <v>-1.1762766025898486E-2</v>
      </c>
      <c r="C4048" s="9">
        <f t="shared" si="319"/>
        <v>-1.7393466025898485E-2</v>
      </c>
      <c r="D4048" s="6">
        <f t="shared" si="320"/>
        <v>3.0253266039408485E-4</v>
      </c>
      <c r="E4048" s="6">
        <f t="shared" ref="E4048:E4112" si="322">D4047</f>
        <v>2.6000003048993344E-5</v>
      </c>
      <c r="F4048" s="6">
        <f t="shared" si="321"/>
        <v>1.6410220272532832</v>
      </c>
      <c r="G4048" s="17">
        <v>2.7896881164186885E-2</v>
      </c>
      <c r="H4048" s="9">
        <f t="shared" si="318"/>
        <v>1.2810238199398492E-2</v>
      </c>
      <c r="I4048" s="8"/>
      <c r="J4048" s="10"/>
      <c r="AC4048" s="14"/>
      <c r="AD4048" s="15"/>
    </row>
    <row r="4049" spans="1:30" hidden="1" outlineLevel="1" x14ac:dyDescent="0.3">
      <c r="A4049" s="14">
        <v>42390</v>
      </c>
      <c r="B4049" s="17">
        <v>5.181988635949388E-3</v>
      </c>
      <c r="C4049" s="9">
        <f t="shared" si="319"/>
        <v>-4.4871136405061178E-4</v>
      </c>
      <c r="D4049" s="6">
        <f t="shared" si="320"/>
        <v>2.0134188822816065E-7</v>
      </c>
      <c r="E4049" s="6">
        <f t="shared" si="322"/>
        <v>3.0253266039408485E-4</v>
      </c>
      <c r="F4049" s="6">
        <f t="shared" si="321"/>
        <v>6.9912122110387331</v>
      </c>
      <c r="G4049" s="17">
        <v>1.4463103305715848E-2</v>
      </c>
      <c r="H4049" s="9">
        <f t="shared" si="318"/>
        <v>2.6440900535039901E-2</v>
      </c>
      <c r="I4049" s="8"/>
      <c r="J4049" s="10"/>
      <c r="AC4049" s="14"/>
      <c r="AD4049" s="15"/>
    </row>
    <row r="4050" spans="1:30" hidden="1" outlineLevel="1" x14ac:dyDescent="0.3">
      <c r="A4050" s="14">
        <v>42391</v>
      </c>
      <c r="B4050" s="17">
        <v>2.0080726882214992E-2</v>
      </c>
      <c r="C4050" s="9">
        <f t="shared" si="319"/>
        <v>1.4450026882214993E-2</v>
      </c>
      <c r="D4050" s="6">
        <f t="shared" si="320"/>
        <v>2.0880327689673595E-4</v>
      </c>
      <c r="E4050" s="6">
        <f t="shared" si="322"/>
        <v>2.0134188822816065E-7</v>
      </c>
      <c r="F4050" s="6">
        <f t="shared" si="321"/>
        <v>1.8941374516983966</v>
      </c>
      <c r="G4050" s="17">
        <v>8.3646107995634118E-3</v>
      </c>
      <c r="H4050" s="9">
        <f t="shared" si="318"/>
        <v>1.3762766624841084E-2</v>
      </c>
      <c r="I4050" s="8"/>
      <c r="J4050" s="10"/>
      <c r="AC4050" s="14"/>
      <c r="AD4050" s="15"/>
    </row>
    <row r="4051" spans="1:30" hidden="1" outlineLevel="1" x14ac:dyDescent="0.3">
      <c r="A4051" s="14">
        <v>42394</v>
      </c>
      <c r="B4051" s="17">
        <v>-1.5761545172824177E-2</v>
      </c>
      <c r="C4051" s="9">
        <f t="shared" si="319"/>
        <v>-2.1392245172824176E-2</v>
      </c>
      <c r="D4051" s="6">
        <f t="shared" si="320"/>
        <v>4.5762815353421926E-4</v>
      </c>
      <c r="E4051" s="6">
        <f t="shared" si="322"/>
        <v>2.0880327689673595E-4</v>
      </c>
      <c r="F4051" s="6">
        <f t="shared" si="321"/>
        <v>0.64719185575918836</v>
      </c>
      <c r="G4051" s="17">
        <v>6.5428085038757569E-3</v>
      </c>
      <c r="H4051" s="9">
        <f t="shared" si="318"/>
        <v>8.0448235267107527E-3</v>
      </c>
      <c r="I4051" s="8"/>
      <c r="J4051" s="10"/>
      <c r="AC4051" s="14"/>
      <c r="AD4051" s="15"/>
    </row>
    <row r="4052" spans="1:30" hidden="1" outlineLevel="1" x14ac:dyDescent="0.3">
      <c r="A4052" s="14">
        <v>42395</v>
      </c>
      <c r="B4052" s="17">
        <v>1.4045237830370535E-2</v>
      </c>
      <c r="C4052" s="9">
        <f t="shared" si="319"/>
        <v>8.4145378303705359E-3</v>
      </c>
      <c r="D4052" s="6">
        <f t="shared" si="320"/>
        <v>7.0804446898736884E-5</v>
      </c>
      <c r="E4052" s="6">
        <f t="shared" si="322"/>
        <v>4.5762815353421926E-4</v>
      </c>
      <c r="F4052" s="6">
        <f t="shared" si="321"/>
        <v>0.40401381932221331</v>
      </c>
      <c r="G4052" s="17">
        <v>6.8125342680558027E-3</v>
      </c>
      <c r="H4052" s="9">
        <f t="shared" si="318"/>
        <v>6.3562081410398555E-3</v>
      </c>
      <c r="I4052" s="8"/>
      <c r="J4052" s="10"/>
      <c r="AC4052" s="14"/>
      <c r="AD4052" s="15"/>
    </row>
    <row r="4053" spans="1:30" hidden="1" outlineLevel="1" x14ac:dyDescent="0.3">
      <c r="A4053" s="14">
        <v>42396</v>
      </c>
      <c r="B4053" s="17">
        <v>-1.0922922300529773E-2</v>
      </c>
      <c r="C4053" s="9">
        <f t="shared" si="319"/>
        <v>-1.6553622300529772E-2</v>
      </c>
      <c r="D4053" s="6">
        <f t="shared" si="320"/>
        <v>2.7402241126859656E-4</v>
      </c>
      <c r="E4053" s="6">
        <f t="shared" si="322"/>
        <v>7.0804446898736884E-5</v>
      </c>
      <c r="F4053" s="6">
        <f t="shared" si="321"/>
        <v>0.43619995158539659</v>
      </c>
      <c r="G4053" s="17">
        <v>1.4339335979092975E-2</v>
      </c>
      <c r="H4053" s="9">
        <f t="shared" si="318"/>
        <v>6.6045435238583795E-3</v>
      </c>
      <c r="I4053" s="8"/>
      <c r="J4053" s="10"/>
      <c r="AC4053" s="14"/>
      <c r="AD4053" s="15"/>
    </row>
    <row r="4054" spans="1:30" hidden="1" outlineLevel="1" x14ac:dyDescent="0.3">
      <c r="A4054" s="14">
        <v>42397</v>
      </c>
      <c r="B4054" s="17">
        <v>5.5133507175928491E-3</v>
      </c>
      <c r="C4054" s="9">
        <f t="shared" si="319"/>
        <v>-1.1734928240715072E-4</v>
      </c>
      <c r="D4054" s="6">
        <f t="shared" si="320"/>
        <v>1.3770854081473212E-8</v>
      </c>
      <c r="E4054" s="6">
        <f t="shared" si="322"/>
        <v>2.7402241126859656E-4</v>
      </c>
      <c r="F4054" s="6">
        <f t="shared" si="321"/>
        <v>1.8622550926631338</v>
      </c>
      <c r="G4054" s="17">
        <v>9.9852485482303643E-3</v>
      </c>
      <c r="H4054" s="9">
        <f t="shared" si="318"/>
        <v>1.364644676340011E-2</v>
      </c>
      <c r="I4054" s="8"/>
      <c r="J4054" s="10"/>
      <c r="AC4054" s="14"/>
      <c r="AD4054" s="15"/>
    </row>
    <row r="4055" spans="1:30" hidden="1" outlineLevel="1" x14ac:dyDescent="0.3">
      <c r="A4055" s="14">
        <v>42398</v>
      </c>
      <c r="B4055" s="17">
        <v>2.445865099455535E-2</v>
      </c>
      <c r="C4055" s="9">
        <f t="shared" si="319"/>
        <v>1.8827950994555351E-2</v>
      </c>
      <c r="D4055" s="6">
        <f t="shared" si="320"/>
        <v>3.5449173865337785E-4</v>
      </c>
      <c r="E4055" s="6">
        <f t="shared" si="322"/>
        <v>1.3770854081473212E-8</v>
      </c>
      <c r="F4055" s="6">
        <f t="shared" si="321"/>
        <v>0.91355937641291962</v>
      </c>
      <c r="G4055" s="17">
        <v>9.1974373122006535E-3</v>
      </c>
      <c r="H4055" s="9">
        <f t="shared" si="318"/>
        <v>9.5580300083904293E-3</v>
      </c>
      <c r="I4055" s="8"/>
      <c r="J4055" s="10"/>
      <c r="AC4055" s="14"/>
      <c r="AD4055" s="15"/>
    </row>
    <row r="4056" spans="1:30" hidden="1" outlineLevel="1" x14ac:dyDescent="0.3">
      <c r="A4056" s="14">
        <v>42401</v>
      </c>
      <c r="B4056" s="17">
        <v>-4.4333484554047253E-4</v>
      </c>
      <c r="C4056" s="9">
        <f t="shared" si="319"/>
        <v>-6.0740348455404726E-3</v>
      </c>
      <c r="D4056" s="6">
        <f t="shared" si="320"/>
        <v>3.6893899304839873E-5</v>
      </c>
      <c r="E4056" s="6">
        <f t="shared" si="322"/>
        <v>3.5449173865337785E-4</v>
      </c>
      <c r="F4056" s="6">
        <f t="shared" si="321"/>
        <v>0.77819818532335139</v>
      </c>
      <c r="G4056" s="17">
        <v>9.7065819619903508E-3</v>
      </c>
      <c r="H4056" s="9">
        <f t="shared" si="318"/>
        <v>8.8215542016322236E-3</v>
      </c>
      <c r="I4056" s="8"/>
      <c r="J4056" s="10"/>
      <c r="AC4056" s="14"/>
      <c r="AD4056" s="15"/>
    </row>
    <row r="4057" spans="1:30" hidden="1" outlineLevel="1" x14ac:dyDescent="0.3">
      <c r="A4057" s="14">
        <v>42402</v>
      </c>
      <c r="B4057" s="17">
        <v>-1.8920968718232675E-2</v>
      </c>
      <c r="C4057" s="9">
        <f t="shared" si="319"/>
        <v>-2.4551668718232673E-2</v>
      </c>
      <c r="D4057" s="6">
        <f t="shared" si="320"/>
        <v>6.027844368498448E-4</v>
      </c>
      <c r="E4057" s="6">
        <f t="shared" si="322"/>
        <v>3.6893899304839873E-5</v>
      </c>
      <c r="F4057" s="6">
        <f t="shared" si="321"/>
        <v>0.86441464639833254</v>
      </c>
      <c r="G4057" s="17">
        <v>9.8306859080786735E-3</v>
      </c>
      <c r="H4057" s="9">
        <f t="shared" si="318"/>
        <v>9.2973902058498797E-3</v>
      </c>
      <c r="I4057" s="8"/>
      <c r="J4057" s="10"/>
      <c r="AC4057" s="14"/>
      <c r="AD4057" s="15"/>
    </row>
    <row r="4058" spans="1:30" hidden="1" outlineLevel="1" x14ac:dyDescent="0.3">
      <c r="A4058" s="14">
        <v>42403</v>
      </c>
      <c r="B4058" s="17">
        <v>4.9796200215740235E-3</v>
      </c>
      <c r="C4058" s="9">
        <f t="shared" si="319"/>
        <v>-6.5107997842597624E-4</v>
      </c>
      <c r="D4058" s="6">
        <f t="shared" si="320"/>
        <v>4.239051383071697E-7</v>
      </c>
      <c r="E4058" s="6">
        <f t="shared" si="322"/>
        <v>6.027844368498448E-4</v>
      </c>
      <c r="F4058" s="6">
        <f t="shared" si="321"/>
        <v>0.88623054989385308</v>
      </c>
      <c r="G4058" s="17">
        <v>1.885004246088073E-2</v>
      </c>
      <c r="H4058" s="9">
        <f t="shared" si="318"/>
        <v>9.413981888095245E-3</v>
      </c>
      <c r="I4058" s="8"/>
      <c r="J4058" s="10"/>
      <c r="AC4058" s="14"/>
      <c r="AD4058" s="15"/>
    </row>
    <row r="4059" spans="1:30" hidden="1" outlineLevel="1" x14ac:dyDescent="0.3">
      <c r="A4059" s="14">
        <v>42404</v>
      </c>
      <c r="B4059" s="17">
        <v>1.5255682925234377E-3</v>
      </c>
      <c r="C4059" s="9">
        <f t="shared" si="319"/>
        <v>-4.1051317074765623E-3</v>
      </c>
      <c r="D4059" s="6">
        <f t="shared" si="320"/>
        <v>1.6852106335729437E-5</v>
      </c>
      <c r="E4059" s="6">
        <f t="shared" si="322"/>
        <v>4.239051383071697E-7</v>
      </c>
      <c r="F4059" s="6">
        <f t="shared" si="321"/>
        <v>3.2031380442919697</v>
      </c>
      <c r="G4059" s="17">
        <v>9.1182742243920267E-3</v>
      </c>
      <c r="H4059" s="9">
        <f t="shared" si="318"/>
        <v>1.7897312771173134E-2</v>
      </c>
      <c r="I4059" s="8"/>
      <c r="J4059" s="10"/>
      <c r="AC4059" s="14"/>
      <c r="AD4059" s="15"/>
    </row>
    <row r="4060" spans="1:30" hidden="1" outlineLevel="1" x14ac:dyDescent="0.3">
      <c r="A4060" s="14">
        <v>42405</v>
      </c>
      <c r="B4060" s="17">
        <v>-1.8654158276351848E-2</v>
      </c>
      <c r="C4060" s="9">
        <f t="shared" si="319"/>
        <v>-2.4284858276351847E-2</v>
      </c>
      <c r="D4060" s="6">
        <f t="shared" si="320"/>
        <v>5.8975434150249485E-4</v>
      </c>
      <c r="E4060" s="6">
        <f t="shared" si="322"/>
        <v>1.6852106335729437E-5</v>
      </c>
      <c r="F4060" s="6">
        <f t="shared" si="321"/>
        <v>0.76521410492405628</v>
      </c>
      <c r="G4060" s="17">
        <v>1.0842160991034249E-2</v>
      </c>
      <c r="H4060" s="9">
        <f t="shared" si="318"/>
        <v>8.7476517130259373E-3</v>
      </c>
      <c r="I4060" s="8"/>
      <c r="J4060" s="10"/>
      <c r="AC4060" s="14"/>
      <c r="AD4060" s="15"/>
    </row>
    <row r="4061" spans="1:30" hidden="1" outlineLevel="1" x14ac:dyDescent="0.3">
      <c r="A4061" s="14">
        <v>42408</v>
      </c>
      <c r="B4061" s="17">
        <v>-1.4255057923054645E-2</v>
      </c>
      <c r="C4061" s="9">
        <f t="shared" si="319"/>
        <v>-1.9885757923054644E-2</v>
      </c>
      <c r="D4061" s="6">
        <f t="shared" si="320"/>
        <v>3.9544336817433053E-4</v>
      </c>
      <c r="E4061" s="6">
        <f t="shared" si="322"/>
        <v>5.8975434150249485E-4</v>
      </c>
      <c r="F4061" s="6">
        <f t="shared" si="321"/>
        <v>1.0735197793662645</v>
      </c>
      <c r="G4061" s="17">
        <v>1.7613845442996899E-2</v>
      </c>
      <c r="H4061" s="9">
        <f t="shared" si="318"/>
        <v>1.0361079959957189E-2</v>
      </c>
      <c r="I4061" s="8"/>
      <c r="J4061" s="10"/>
      <c r="AC4061" s="14"/>
      <c r="AD4061" s="15"/>
    </row>
    <row r="4062" spans="1:30" hidden="1" outlineLevel="1" x14ac:dyDescent="0.3">
      <c r="A4062" s="14">
        <v>42409</v>
      </c>
      <c r="B4062" s="17">
        <v>-6.6384064676022552E-4</v>
      </c>
      <c r="C4062" s="9">
        <f t="shared" si="319"/>
        <v>-6.2945406467602256E-3</v>
      </c>
      <c r="D4062" s="6">
        <f t="shared" si="320"/>
        <v>3.9621241953716637E-5</v>
      </c>
      <c r="E4062" s="6">
        <f t="shared" si="322"/>
        <v>3.9544336817433053E-4</v>
      </c>
      <c r="F4062" s="6">
        <f t="shared" si="321"/>
        <v>2.7994560054160971</v>
      </c>
      <c r="G4062" s="17">
        <v>1.2046233257913494E-2</v>
      </c>
      <c r="H4062" s="9">
        <f t="shared" si="318"/>
        <v>1.6731574956997019E-2</v>
      </c>
      <c r="I4062" s="8"/>
      <c r="J4062" s="10"/>
      <c r="AC4062" s="14"/>
      <c r="AD4062" s="15"/>
    </row>
    <row r="4063" spans="1:30" hidden="1" outlineLevel="1" x14ac:dyDescent="0.3">
      <c r="A4063" s="14">
        <v>42410</v>
      </c>
      <c r="B4063" s="17">
        <v>-1.8896813076224895E-4</v>
      </c>
      <c r="C4063" s="9">
        <f t="shared" si="319"/>
        <v>-5.8196681307622483E-3</v>
      </c>
      <c r="D4063" s="6">
        <f t="shared" si="320"/>
        <v>3.3868537152209765E-5</v>
      </c>
      <c r="E4063" s="6">
        <f t="shared" si="322"/>
        <v>3.9621241953716637E-5</v>
      </c>
      <c r="F4063" s="6">
        <f t="shared" si="321"/>
        <v>1.3202726989110498</v>
      </c>
      <c r="G4063" s="17">
        <v>1.3755085830514133E-2</v>
      </c>
      <c r="H4063" s="9">
        <f t="shared" si="318"/>
        <v>1.1490312001469107E-2</v>
      </c>
      <c r="I4063" s="8"/>
      <c r="J4063" s="10"/>
      <c r="AC4063" s="14"/>
      <c r="AD4063" s="15"/>
    </row>
    <row r="4064" spans="1:30" hidden="1" outlineLevel="1" x14ac:dyDescent="0.3">
      <c r="A4064" s="14">
        <v>42411</v>
      </c>
      <c r="B4064" s="17">
        <v>-1.2377447329258913E-2</v>
      </c>
      <c r="C4064" s="9">
        <f t="shared" si="319"/>
        <v>-1.8008147329258914E-2</v>
      </c>
      <c r="D4064" s="6">
        <f t="shared" si="320"/>
        <v>3.2429337023229493E-4</v>
      </c>
      <c r="E4064" s="6">
        <f t="shared" si="322"/>
        <v>3.3868537152209765E-5</v>
      </c>
      <c r="F4064" s="6">
        <f t="shared" si="321"/>
        <v>1.7151916562014324</v>
      </c>
      <c r="G4064" s="17">
        <v>1.4164971104496906E-2</v>
      </c>
      <c r="H4064" s="9">
        <f t="shared" si="318"/>
        <v>1.3096532580043592E-2</v>
      </c>
      <c r="I4064" s="8"/>
      <c r="J4064" s="10"/>
      <c r="AC4064" s="14"/>
      <c r="AD4064" s="15"/>
    </row>
    <row r="4065" spans="1:30" hidden="1" outlineLevel="1" x14ac:dyDescent="0.3">
      <c r="A4065" s="14">
        <v>42412</v>
      </c>
      <c r="B4065" s="17">
        <v>1.9330015207047472E-2</v>
      </c>
      <c r="C4065" s="9">
        <f t="shared" si="319"/>
        <v>1.3699315207047473E-2</v>
      </c>
      <c r="D4065" s="6">
        <f t="shared" si="320"/>
        <v>1.8767123714204215E-4</v>
      </c>
      <c r="E4065" s="6">
        <f t="shared" si="322"/>
        <v>3.2429337023229493E-4</v>
      </c>
      <c r="F4065" s="6">
        <f t="shared" si="321"/>
        <v>1.8177461918050564</v>
      </c>
      <c r="G4065" s="17">
        <v>6.8836625794904942E-3</v>
      </c>
      <c r="H4065" s="9">
        <f t="shared" si="318"/>
        <v>1.348238180665811E-2</v>
      </c>
      <c r="I4065" s="8"/>
      <c r="J4065" s="10"/>
      <c r="AC4065" s="14"/>
      <c r="AD4065" s="15"/>
    </row>
    <row r="4066" spans="1:30" hidden="1" outlineLevel="1" x14ac:dyDescent="0.3">
      <c r="A4066" s="14">
        <v>42416</v>
      </c>
      <c r="B4066" s="17">
        <v>1.6381737741683604E-2</v>
      </c>
      <c r="C4066" s="9">
        <f t="shared" si="319"/>
        <v>1.0751037741683605E-2</v>
      </c>
      <c r="D4066" s="6">
        <f t="shared" si="320"/>
        <v>1.1558481252310531E-4</v>
      </c>
      <c r="E4066" s="6">
        <f t="shared" si="322"/>
        <v>1.8767123714204215E-4</v>
      </c>
      <c r="F4066" s="6">
        <f t="shared" si="321"/>
        <v>0.44492574772286286</v>
      </c>
      <c r="G4066" s="17">
        <v>6.1374540333465604E-3</v>
      </c>
      <c r="H4066" s="9">
        <f t="shared" si="318"/>
        <v>6.6702754644981706E-3</v>
      </c>
      <c r="I4066" s="8"/>
      <c r="J4066" s="10"/>
      <c r="AC4066" s="14"/>
      <c r="AD4066" s="15"/>
    </row>
    <row r="4067" spans="1:30" hidden="1" outlineLevel="1" x14ac:dyDescent="0.3">
      <c r="A4067" s="14">
        <v>42417</v>
      </c>
      <c r="B4067" s="17">
        <v>1.6346110625643957E-2</v>
      </c>
      <c r="C4067" s="9">
        <f t="shared" si="319"/>
        <v>1.0715410625643958E-2</v>
      </c>
      <c r="D4067" s="6">
        <f t="shared" si="320"/>
        <v>1.1482002487616344E-4</v>
      </c>
      <c r="E4067" s="6">
        <f t="shared" si="322"/>
        <v>1.1558481252310531E-4</v>
      </c>
      <c r="F4067" s="6">
        <f t="shared" si="321"/>
        <v>0.35789533939662072</v>
      </c>
      <c r="G4067" s="17">
        <v>7.9071744912454292E-3</v>
      </c>
      <c r="H4067" s="9">
        <f t="shared" si="318"/>
        <v>5.9824354521935356E-3</v>
      </c>
      <c r="I4067" s="8"/>
      <c r="J4067" s="10"/>
      <c r="AC4067" s="14"/>
      <c r="AD4067" s="15"/>
    </row>
    <row r="4068" spans="1:30" hidden="1" outlineLevel="1" x14ac:dyDescent="0.3">
      <c r="A4068" s="14">
        <v>42418</v>
      </c>
      <c r="B4068" s="17">
        <v>-4.676632123937271E-3</v>
      </c>
      <c r="C4068" s="9">
        <f t="shared" si="319"/>
        <v>-1.0307332123937271E-2</v>
      </c>
      <c r="D4068" s="6">
        <f t="shared" si="320"/>
        <v>1.0624109551314922E-4</v>
      </c>
      <c r="E4068" s="6">
        <f t="shared" si="322"/>
        <v>1.1482002487616344E-4</v>
      </c>
      <c r="F4068" s="6">
        <f t="shared" si="321"/>
        <v>0.58052216935245071</v>
      </c>
      <c r="G4068" s="17">
        <v>4.3160613330826833E-3</v>
      </c>
      <c r="H4068" s="9">
        <f t="shared" si="318"/>
        <v>7.6192005443645504E-3</v>
      </c>
      <c r="I4068" s="8"/>
      <c r="J4068" s="10"/>
      <c r="AC4068" s="14"/>
      <c r="AD4068" s="15"/>
    </row>
    <row r="4069" spans="1:30" hidden="1" outlineLevel="1" x14ac:dyDescent="0.3">
      <c r="A4069" s="14">
        <v>42419</v>
      </c>
      <c r="B4069" s="17">
        <v>-2.6033281800510599E-5</v>
      </c>
      <c r="C4069" s="9">
        <f t="shared" si="319"/>
        <v>-5.6567332818005106E-3</v>
      </c>
      <c r="D4069" s="6">
        <f t="shared" si="320"/>
        <v>3.1998631421429575E-5</v>
      </c>
      <c r="E4069" s="6">
        <f t="shared" si="322"/>
        <v>1.0624109551314922E-4</v>
      </c>
      <c r="F4069" s="6">
        <f t="shared" si="321"/>
        <v>0.18737290238326795</v>
      </c>
      <c r="G4069" s="17">
        <v>7.3585259258123386E-3</v>
      </c>
      <c r="H4069" s="9">
        <f t="shared" si="318"/>
        <v>4.3286591732691077E-3</v>
      </c>
      <c r="I4069" s="8"/>
      <c r="J4069" s="10"/>
      <c r="AC4069" s="14"/>
      <c r="AD4069" s="15"/>
    </row>
    <row r="4070" spans="1:30" hidden="1" outlineLevel="1" x14ac:dyDescent="0.3">
      <c r="A4070" s="14">
        <v>42422</v>
      </c>
      <c r="B4070" s="17">
        <v>1.4350731099078711E-2</v>
      </c>
      <c r="C4070" s="9">
        <f t="shared" si="319"/>
        <v>8.7200310990787101E-3</v>
      </c>
      <c r="D4070" s="6">
        <f t="shared" si="320"/>
        <v>7.6038942368899853E-5</v>
      </c>
      <c r="E4070" s="6">
        <f t="shared" si="322"/>
        <v>3.1998631421429575E-5</v>
      </c>
      <c r="F4070" s="6">
        <f t="shared" si="321"/>
        <v>0.50550833250654958</v>
      </c>
      <c r="G4070" s="17">
        <v>5.9397245424713608E-3</v>
      </c>
      <c r="H4070" s="9">
        <f t="shared" si="318"/>
        <v>7.1099109172095085E-3</v>
      </c>
      <c r="I4070" s="8"/>
      <c r="J4070" s="10"/>
      <c r="AC4070" s="14"/>
      <c r="AD4070" s="15"/>
    </row>
    <row r="4071" spans="1:30" hidden="1" outlineLevel="1" x14ac:dyDescent="0.3">
      <c r="A4071" s="14">
        <v>42423</v>
      </c>
      <c r="B4071" s="17">
        <v>-1.2532577570788491E-2</v>
      </c>
      <c r="C4071" s="9">
        <f t="shared" si="319"/>
        <v>-1.8163277570788491E-2</v>
      </c>
      <c r="D4071" s="6">
        <f t="shared" si="320"/>
        <v>3.2990465211350827E-4</v>
      </c>
      <c r="E4071" s="6">
        <f t="shared" si="322"/>
        <v>7.6038942368899853E-5</v>
      </c>
      <c r="F4071" s="6">
        <f t="shared" si="321"/>
        <v>0.33650589467547959</v>
      </c>
      <c r="G4071" s="17">
        <v>5.4399255900857667E-3</v>
      </c>
      <c r="H4071" s="9">
        <f t="shared" si="318"/>
        <v>5.8009128133034334E-3</v>
      </c>
      <c r="I4071" s="8"/>
      <c r="J4071" s="10"/>
      <c r="AC4071" s="14"/>
      <c r="AD4071" s="15"/>
    </row>
    <row r="4072" spans="1:30" hidden="1" outlineLevel="1" x14ac:dyDescent="0.3">
      <c r="A4072" s="14">
        <v>42424</v>
      </c>
      <c r="B4072" s="17">
        <v>4.4299600346292961E-3</v>
      </c>
      <c r="C4072" s="9">
        <f t="shared" si="319"/>
        <v>-1.2007399653707037E-3</v>
      </c>
      <c r="D4072" s="6">
        <f t="shared" si="320"/>
        <v>1.4417764644384387E-6</v>
      </c>
      <c r="E4072" s="6">
        <f t="shared" si="322"/>
        <v>3.2990465211350827E-4</v>
      </c>
      <c r="F4072" s="6">
        <f t="shared" si="321"/>
        <v>0.28561992828118365</v>
      </c>
      <c r="G4072" s="17">
        <v>1.610535543221743E-2</v>
      </c>
      <c r="H4072" s="9">
        <f t="shared" si="318"/>
        <v>5.3443421323974352E-3</v>
      </c>
      <c r="I4072" s="8"/>
      <c r="J4072" s="10"/>
      <c r="AC4072" s="14"/>
      <c r="AD4072" s="15"/>
    </row>
    <row r="4073" spans="1:30" hidden="1" outlineLevel="1" x14ac:dyDescent="0.3">
      <c r="A4073" s="14">
        <v>42425</v>
      </c>
      <c r="B4073" s="17">
        <v>1.1284366730450844E-2</v>
      </c>
      <c r="C4073" s="9">
        <f t="shared" si="319"/>
        <v>5.6536667304508447E-3</v>
      </c>
      <c r="D4073" s="6">
        <f t="shared" si="320"/>
        <v>3.1963947499006743E-5</v>
      </c>
      <c r="E4073" s="6">
        <f t="shared" si="322"/>
        <v>1.4417764644384387E-6</v>
      </c>
      <c r="F4073" s="6">
        <f t="shared" si="321"/>
        <v>2.3437890664543564</v>
      </c>
      <c r="G4073" s="17">
        <v>7.4637221199260586E-3</v>
      </c>
      <c r="H4073" s="9">
        <f t="shared" si="318"/>
        <v>1.5309438482368831E-2</v>
      </c>
      <c r="I4073" s="8"/>
      <c r="J4073" s="10"/>
      <c r="AC4073" s="14"/>
      <c r="AD4073" s="15"/>
    </row>
    <row r="4074" spans="1:30" hidden="1" outlineLevel="1" x14ac:dyDescent="0.3">
      <c r="A4074" s="14">
        <v>42426</v>
      </c>
      <c r="B4074" s="17">
        <v>-1.8718653295646535E-3</v>
      </c>
      <c r="C4074" s="9">
        <f t="shared" si="319"/>
        <v>-7.5025653295646534E-3</v>
      </c>
      <c r="D4074" s="6">
        <f t="shared" si="320"/>
        <v>5.6288486524385578E-5</v>
      </c>
      <c r="E4074" s="6">
        <f t="shared" si="322"/>
        <v>3.1963947499006743E-5</v>
      </c>
      <c r="F4074" s="6">
        <f t="shared" si="321"/>
        <v>0.51946892359230989</v>
      </c>
      <c r="G4074" s="17">
        <v>5.9932557881147569E-3</v>
      </c>
      <c r="H4074" s="9">
        <f t="shared" si="318"/>
        <v>7.2074192579057719E-3</v>
      </c>
      <c r="I4074" s="8"/>
      <c r="J4074" s="10"/>
      <c r="AC4074" s="14"/>
      <c r="AD4074" s="15"/>
    </row>
    <row r="4075" spans="1:30" hidden="1" outlineLevel="1" x14ac:dyDescent="0.3">
      <c r="A4075" s="14">
        <v>42429</v>
      </c>
      <c r="B4075" s="17">
        <v>-8.1541310915691292E-3</v>
      </c>
      <c r="C4075" s="9">
        <f t="shared" si="319"/>
        <v>-1.3784831091569128E-2</v>
      </c>
      <c r="D4075" s="6">
        <f t="shared" si="320"/>
        <v>1.9002156822309091E-4</v>
      </c>
      <c r="E4075" s="6">
        <f t="shared" si="322"/>
        <v>5.6288486524385578E-5</v>
      </c>
      <c r="F4075" s="6">
        <f t="shared" si="321"/>
        <v>0.34223728984361829</v>
      </c>
      <c r="G4075" s="17">
        <v>8.6913806683579908E-3</v>
      </c>
      <c r="H4075" s="9">
        <f t="shared" si="318"/>
        <v>5.8501050404554137E-3</v>
      </c>
      <c r="I4075" s="8"/>
      <c r="J4075" s="10"/>
      <c r="AC4075" s="14"/>
      <c r="AD4075" s="15"/>
    </row>
    <row r="4076" spans="1:30" hidden="1" outlineLevel="1" x14ac:dyDescent="0.3">
      <c r="A4076" s="14">
        <v>42430</v>
      </c>
      <c r="B4076" s="17">
        <v>2.358838540161504E-2</v>
      </c>
      <c r="C4076" s="9">
        <f t="shared" si="319"/>
        <v>1.7957685401615041E-2</v>
      </c>
      <c r="D4076" s="6">
        <f t="shared" si="320"/>
        <v>3.2247846498337793E-4</v>
      </c>
      <c r="E4076" s="6">
        <f t="shared" si="322"/>
        <v>1.9002156822309091E-4</v>
      </c>
      <c r="F4076" s="6">
        <f t="shared" si="321"/>
        <v>0.69714566383672616</v>
      </c>
      <c r="G4076" s="17">
        <v>8.4148758448000602E-3</v>
      </c>
      <c r="H4076" s="9">
        <f t="shared" si="318"/>
        <v>8.3495249196389974E-3</v>
      </c>
      <c r="I4076" s="8"/>
      <c r="J4076" s="10"/>
      <c r="AC4076" s="14"/>
      <c r="AD4076" s="15"/>
    </row>
    <row r="4077" spans="1:30" hidden="1" outlineLevel="1" x14ac:dyDescent="0.3">
      <c r="A4077" s="14">
        <v>42431</v>
      </c>
      <c r="B4077" s="17">
        <v>4.0859498611030267E-3</v>
      </c>
      <c r="C4077" s="9">
        <f t="shared" si="319"/>
        <v>-1.544750138896973E-3</v>
      </c>
      <c r="D4077" s="6">
        <f t="shared" si="320"/>
        <v>2.3862529916222175E-6</v>
      </c>
      <c r="E4077" s="6">
        <f t="shared" si="322"/>
        <v>3.2247846498337793E-4</v>
      </c>
      <c r="F4077" s="6">
        <f t="shared" si="321"/>
        <v>0.65474638352518644</v>
      </c>
      <c r="G4077" s="17">
        <v>5.8876805212883078E-3</v>
      </c>
      <c r="H4077" s="9">
        <f t="shared" si="318"/>
        <v>8.0916400286047477E-3</v>
      </c>
      <c r="I4077" s="8"/>
      <c r="J4077" s="10"/>
      <c r="AC4077" s="14"/>
      <c r="AD4077" s="15"/>
    </row>
    <row r="4078" spans="1:30" hidden="1" outlineLevel="1" x14ac:dyDescent="0.3">
      <c r="A4078" s="14">
        <v>42432</v>
      </c>
      <c r="B4078" s="17">
        <v>3.4926343203182651E-3</v>
      </c>
      <c r="C4078" s="9">
        <f t="shared" si="319"/>
        <v>-2.1380656796817347E-3</v>
      </c>
      <c r="D4078" s="6">
        <f t="shared" si="320"/>
        <v>4.5713248506329182E-6</v>
      </c>
      <c r="E4078" s="6">
        <f t="shared" si="322"/>
        <v>2.3862529916222175E-6</v>
      </c>
      <c r="F4078" s="6">
        <f t="shared" si="321"/>
        <v>0.33099286615637474</v>
      </c>
      <c r="G4078" s="17">
        <v>5.6201762171278835E-3</v>
      </c>
      <c r="H4078" s="9">
        <f t="shared" si="318"/>
        <v>5.7531979468498631E-3</v>
      </c>
      <c r="I4078" s="8"/>
      <c r="J4078" s="10"/>
      <c r="AC4078" s="14"/>
      <c r="AD4078" s="15"/>
    </row>
    <row r="4079" spans="1:30" hidden="1" outlineLevel="1" x14ac:dyDescent="0.3">
      <c r="A4079" s="14">
        <v>42433</v>
      </c>
      <c r="B4079" s="17">
        <v>3.3004398659405919E-3</v>
      </c>
      <c r="C4079" s="9">
        <f t="shared" si="319"/>
        <v>-2.3302601340594079E-3</v>
      </c>
      <c r="D4079" s="6">
        <f t="shared" si="320"/>
        <v>5.4301122923865698E-6</v>
      </c>
      <c r="E4079" s="6">
        <f t="shared" si="322"/>
        <v>4.5713248506329182E-6</v>
      </c>
      <c r="F4079" s="6">
        <f t="shared" si="321"/>
        <v>0.3034200060726634</v>
      </c>
      <c r="G4079" s="17">
        <v>7.1734955649054985E-3</v>
      </c>
      <c r="H4079" s="9">
        <f t="shared" si="318"/>
        <v>5.5083573420091712E-3</v>
      </c>
      <c r="I4079" s="8"/>
      <c r="J4079" s="10"/>
      <c r="AC4079" s="14"/>
      <c r="AD4079" s="15"/>
    </row>
    <row r="4080" spans="1:30" hidden="1" outlineLevel="1" x14ac:dyDescent="0.3">
      <c r="A4080" s="14">
        <v>42436</v>
      </c>
      <c r="B4080" s="17">
        <v>8.8462280086394867E-4</v>
      </c>
      <c r="C4080" s="9">
        <f t="shared" si="319"/>
        <v>-4.746077199136051E-3</v>
      </c>
      <c r="D4080" s="6">
        <f t="shared" si="320"/>
        <v>2.2525248780159104E-5</v>
      </c>
      <c r="E4080" s="6">
        <f t="shared" si="322"/>
        <v>5.4301122923865698E-6</v>
      </c>
      <c r="F4080" s="6">
        <f t="shared" si="321"/>
        <v>0.48141955212733345</v>
      </c>
      <c r="G4080" s="17">
        <v>5.6695281441090217E-3</v>
      </c>
      <c r="H4080" s="9">
        <f t="shared" si="318"/>
        <v>6.9384404020452137E-3</v>
      </c>
      <c r="I4080" s="8"/>
      <c r="J4080" s="10"/>
      <c r="AC4080" s="14"/>
      <c r="AD4080" s="15"/>
    </row>
    <row r="4081" spans="1:30" hidden="1" outlineLevel="1" x14ac:dyDescent="0.3">
      <c r="A4081" s="14">
        <v>42437</v>
      </c>
      <c r="B4081" s="17">
        <v>-1.1303756056006186E-2</v>
      </c>
      <c r="C4081" s="9">
        <f t="shared" si="319"/>
        <v>-1.6934456056006186E-2</v>
      </c>
      <c r="D4081" s="6">
        <f t="shared" si="320"/>
        <v>2.8677580191280462E-4</v>
      </c>
      <c r="E4081" s="6">
        <f t="shared" si="322"/>
        <v>2.2525248780159104E-5</v>
      </c>
      <c r="F4081" s="6">
        <f t="shared" si="321"/>
        <v>0.30841368440413375</v>
      </c>
      <c r="G4081" s="17">
        <v>5.0102407430666846E-3</v>
      </c>
      <c r="H4081" s="9">
        <f t="shared" si="318"/>
        <v>5.5535005573433931E-3</v>
      </c>
      <c r="I4081" s="8"/>
      <c r="J4081" s="10"/>
      <c r="AC4081" s="14"/>
      <c r="AD4081" s="15"/>
    </row>
    <row r="4082" spans="1:30" hidden="1" outlineLevel="1" x14ac:dyDescent="0.3">
      <c r="A4082" s="14">
        <v>42438</v>
      </c>
      <c r="B4082" s="17">
        <v>5.0396727828142503E-3</v>
      </c>
      <c r="C4082" s="9">
        <f t="shared" si="319"/>
        <v>-5.9102721718574946E-4</v>
      </c>
      <c r="D4082" s="6">
        <f t="shared" si="320"/>
        <v>3.4931317145433107E-7</v>
      </c>
      <c r="E4082" s="6">
        <f t="shared" si="322"/>
        <v>2.8677580191280462E-4</v>
      </c>
      <c r="F4082" s="6">
        <f t="shared" si="321"/>
        <v>0.24539301565944621</v>
      </c>
      <c r="G4082" s="17">
        <v>3.8832266198383539E-3</v>
      </c>
      <c r="H4082" s="9">
        <f t="shared" si="318"/>
        <v>4.9537159351283576E-3</v>
      </c>
      <c r="I4082" s="8"/>
      <c r="J4082" s="10"/>
      <c r="AC4082" s="14"/>
      <c r="AD4082" s="15"/>
    </row>
    <row r="4083" spans="1:30" hidden="1" outlineLevel="1" x14ac:dyDescent="0.3">
      <c r="A4083" s="14">
        <v>42439</v>
      </c>
      <c r="B4083" s="17">
        <v>1.55792797123737E-4</v>
      </c>
      <c r="C4083" s="9">
        <f t="shared" si="319"/>
        <v>-5.4749072028762629E-3</v>
      </c>
      <c r="D4083" s="6">
        <f t="shared" si="320"/>
        <v>2.9974608880106383E-5</v>
      </c>
      <c r="E4083" s="6">
        <f t="shared" si="322"/>
        <v>3.4931317145433107E-7</v>
      </c>
      <c r="F4083" s="6">
        <f t="shared" si="321"/>
        <v>0.15556668519870523</v>
      </c>
      <c r="G4083" s="17">
        <v>1.199763117200214E-2</v>
      </c>
      <c r="H4083" s="9">
        <f t="shared" si="318"/>
        <v>3.9441942801883532E-3</v>
      </c>
      <c r="I4083" s="8"/>
      <c r="J4083" s="10"/>
      <c r="AC4083" s="14"/>
      <c r="AD4083" s="15"/>
    </row>
    <row r="4084" spans="1:30" hidden="1" outlineLevel="1" x14ac:dyDescent="0.3">
      <c r="A4084" s="14">
        <v>42440</v>
      </c>
      <c r="B4084" s="17">
        <v>1.6262545588852581E-2</v>
      </c>
      <c r="C4084" s="9">
        <f t="shared" si="319"/>
        <v>1.0631845588852582E-2</v>
      </c>
      <c r="D4084" s="6">
        <f t="shared" si="320"/>
        <v>1.1303614062520412E-4</v>
      </c>
      <c r="E4084" s="6">
        <f t="shared" si="322"/>
        <v>2.9974608880106383E-5</v>
      </c>
      <c r="F4084" s="6">
        <f t="shared" si="321"/>
        <v>1.3098040346333801</v>
      </c>
      <c r="G4084" s="17">
        <v>5.9066020858947596E-3</v>
      </c>
      <c r="H4084" s="9">
        <f t="shared" si="318"/>
        <v>1.1444667031562692E-2</v>
      </c>
      <c r="I4084" s="8"/>
      <c r="J4084" s="10"/>
      <c r="AC4084" s="14"/>
      <c r="AD4084" s="15"/>
    </row>
    <row r="4085" spans="1:30" hidden="1" outlineLevel="1" x14ac:dyDescent="0.3">
      <c r="A4085" s="14">
        <v>42443</v>
      </c>
      <c r="B4085" s="17">
        <v>-1.2617686166154151E-3</v>
      </c>
      <c r="C4085" s="9">
        <f t="shared" si="319"/>
        <v>-6.8924686166154147E-3</v>
      </c>
      <c r="D4085" s="6">
        <f t="shared" si="320"/>
        <v>4.7506123631028411E-5</v>
      </c>
      <c r="E4085" s="6">
        <f t="shared" si="322"/>
        <v>1.1303614062520412E-4</v>
      </c>
      <c r="F4085" s="6">
        <f t="shared" si="321"/>
        <v>0.33299135203735192</v>
      </c>
      <c r="G4085" s="17">
        <v>4.3685102067002584E-3</v>
      </c>
      <c r="H4085" s="9">
        <f t="shared" si="318"/>
        <v>5.7705402869865832E-3</v>
      </c>
      <c r="I4085" s="8"/>
      <c r="J4085" s="10"/>
      <c r="AC4085" s="14"/>
      <c r="AD4085" s="15"/>
    </row>
    <row r="4086" spans="1:30" hidden="1" outlineLevel="1" x14ac:dyDescent="0.3">
      <c r="A4086" s="14">
        <v>42444</v>
      </c>
      <c r="B4086" s="17">
        <v>-1.8386309343179589E-3</v>
      </c>
      <c r="C4086" s="9">
        <f t="shared" si="319"/>
        <v>-7.4693309343179587E-3</v>
      </c>
      <c r="D4086" s="6">
        <f t="shared" si="320"/>
        <v>5.5790904606359187E-5</v>
      </c>
      <c r="E4086" s="6">
        <f t="shared" si="322"/>
        <v>4.7506123631028411E-5</v>
      </c>
      <c r="F4086" s="6">
        <f t="shared" si="321"/>
        <v>0.19144257774680934</v>
      </c>
      <c r="G4086" s="17">
        <v>5.2373062857661986E-3</v>
      </c>
      <c r="H4086" s="9">
        <f t="shared" si="318"/>
        <v>4.3754151545517296E-3</v>
      </c>
      <c r="I4086" s="8"/>
      <c r="J4086" s="10"/>
      <c r="AC4086" s="14"/>
      <c r="AD4086" s="15"/>
    </row>
    <row r="4087" spans="1:30" hidden="1" outlineLevel="1" x14ac:dyDescent="0.3">
      <c r="A4087" s="14">
        <v>42445</v>
      </c>
      <c r="B4087" s="17">
        <v>5.5847278817810217E-3</v>
      </c>
      <c r="C4087" s="9">
        <f t="shared" si="319"/>
        <v>-4.5972118218978036E-5</v>
      </c>
      <c r="D4087" s="6">
        <f t="shared" si="320"/>
        <v>2.1134356535396923E-9</v>
      </c>
      <c r="E4087" s="6">
        <f t="shared" si="322"/>
        <v>5.5790904606359187E-5</v>
      </c>
      <c r="F4087" s="6">
        <f t="shared" si="321"/>
        <v>0.26619462184190074</v>
      </c>
      <c r="G4087" s="17">
        <v>6.2965292819749134E-3</v>
      </c>
      <c r="H4087" s="9">
        <f t="shared" si="318"/>
        <v>5.1594052161261835E-3</v>
      </c>
      <c r="I4087" s="8"/>
      <c r="J4087" s="10"/>
      <c r="AC4087" s="14"/>
      <c r="AD4087" s="15"/>
    </row>
    <row r="4088" spans="1:30" hidden="1" outlineLevel="1" x14ac:dyDescent="0.3">
      <c r="A4088" s="14">
        <v>42446</v>
      </c>
      <c r="B4088" s="17">
        <v>6.5735830685974264E-3</v>
      </c>
      <c r="C4088" s="9">
        <f t="shared" si="319"/>
        <v>9.4288306859742661E-4</v>
      </c>
      <c r="D4088" s="6">
        <f t="shared" si="320"/>
        <v>8.8902848104769945E-7</v>
      </c>
      <c r="E4088" s="6">
        <f t="shared" si="322"/>
        <v>2.1134356535396923E-9</v>
      </c>
      <c r="F4088" s="6">
        <f t="shared" si="321"/>
        <v>0.37561173927306446</v>
      </c>
      <c r="G4088" s="17">
        <v>6.8707044481438285E-3</v>
      </c>
      <c r="H4088" s="9">
        <f t="shared" si="318"/>
        <v>6.1287171518439685E-3</v>
      </c>
      <c r="I4088" s="8"/>
      <c r="J4088" s="10"/>
      <c r="AC4088" s="14"/>
      <c r="AD4088" s="15"/>
    </row>
    <row r="4089" spans="1:30" hidden="1" outlineLevel="1" x14ac:dyDescent="0.3">
      <c r="A4089" s="14">
        <v>42447</v>
      </c>
      <c r="B4089" s="17">
        <v>4.3959672510275041E-3</v>
      </c>
      <c r="C4089" s="9">
        <f t="shared" si="319"/>
        <v>-1.2347327489724957E-3</v>
      </c>
      <c r="D4089" s="6">
        <f t="shared" si="320"/>
        <v>1.524564961385176E-6</v>
      </c>
      <c r="E4089" s="6">
        <f t="shared" si="322"/>
        <v>8.8902848104769945E-7</v>
      </c>
      <c r="F4089" s="6">
        <f t="shared" si="321"/>
        <v>0.44332933360030058</v>
      </c>
      <c r="G4089" s="17">
        <v>2.979763540084382E-3</v>
      </c>
      <c r="H4089" s="9">
        <f t="shared" si="318"/>
        <v>6.6582980828459506E-3</v>
      </c>
      <c r="I4089" s="8"/>
      <c r="J4089" s="10"/>
      <c r="AC4089" s="14"/>
      <c r="AD4089" s="15"/>
    </row>
    <row r="4090" spans="1:30" hidden="1" outlineLevel="1" x14ac:dyDescent="0.3">
      <c r="A4090" s="14">
        <v>42450</v>
      </c>
      <c r="B4090" s="17">
        <v>9.8509190429230142E-4</v>
      </c>
      <c r="C4090" s="9">
        <f t="shared" si="319"/>
        <v>-4.6456080957076986E-3</v>
      </c>
      <c r="D4090" s="6">
        <f t="shared" si="320"/>
        <v>2.1581674578904911E-5</v>
      </c>
      <c r="E4090" s="6">
        <f t="shared" si="322"/>
        <v>1.524564961385176E-6</v>
      </c>
      <c r="F4090" s="6">
        <f t="shared" si="321"/>
        <v>0.10002938500782436</v>
      </c>
      <c r="G4090" s="17">
        <v>3.4899619821344321E-3</v>
      </c>
      <c r="H4090" s="9">
        <f t="shared" si="318"/>
        <v>3.1627422438103357E-3</v>
      </c>
      <c r="I4090" s="8"/>
      <c r="J4090" s="10"/>
      <c r="AC4090" s="14"/>
      <c r="AD4090" s="15"/>
    </row>
    <row r="4091" spans="1:30" hidden="1" outlineLevel="1" x14ac:dyDescent="0.3">
      <c r="A4091" s="14">
        <v>42451</v>
      </c>
      <c r="B4091" s="17">
        <v>-8.7777289677469571E-4</v>
      </c>
      <c r="C4091" s="9">
        <f t="shared" si="319"/>
        <v>-6.5084728967746957E-3</v>
      </c>
      <c r="D4091" s="6">
        <f t="shared" si="320"/>
        <v>4.2360219448050797E-5</v>
      </c>
      <c r="E4091" s="6">
        <f t="shared" si="322"/>
        <v>2.1581674578904911E-5</v>
      </c>
      <c r="F4091" s="6">
        <f t="shared" si="321"/>
        <v>0.12959852757821283</v>
      </c>
      <c r="G4091" s="17">
        <v>5.3232449008183622E-3</v>
      </c>
      <c r="H4091" s="9">
        <f t="shared" si="318"/>
        <v>3.5999795496393146E-3</v>
      </c>
      <c r="I4091" s="8"/>
      <c r="J4091" s="10"/>
      <c r="AC4091" s="14"/>
      <c r="AD4091" s="15"/>
    </row>
    <row r="4092" spans="1:30" hidden="1" outlineLevel="1" x14ac:dyDescent="0.3">
      <c r="A4092" s="14">
        <v>42452</v>
      </c>
      <c r="B4092" s="17">
        <v>-6.4065095306646619E-3</v>
      </c>
      <c r="C4092" s="9">
        <f t="shared" si="319"/>
        <v>-1.2037209530664662E-2</v>
      </c>
      <c r="D4092" s="6">
        <f t="shared" si="320"/>
        <v>1.4489441328512415E-4</v>
      </c>
      <c r="E4092" s="6">
        <f t="shared" si="322"/>
        <v>4.2360219448050797E-5</v>
      </c>
      <c r="F4092" s="6">
        <f t="shared" si="321"/>
        <v>0.2743212961771801</v>
      </c>
      <c r="G4092" s="17">
        <v>3.2340782504700393E-3</v>
      </c>
      <c r="H4092" s="9">
        <f t="shared" si="318"/>
        <v>5.2375690561288083E-3</v>
      </c>
      <c r="I4092" s="8"/>
      <c r="J4092" s="10"/>
      <c r="AC4092" s="14"/>
      <c r="AD4092" s="15"/>
    </row>
    <row r="4093" spans="1:30" hidden="1" outlineLevel="1" x14ac:dyDescent="0.3">
      <c r="A4093" s="14">
        <v>42453</v>
      </c>
      <c r="B4093" s="17">
        <v>-3.7814177937681978E-4</v>
      </c>
      <c r="C4093" s="9">
        <f t="shared" si="319"/>
        <v>-6.0088417793768192E-3</v>
      </c>
      <c r="D4093" s="6">
        <f t="shared" si="320"/>
        <v>3.6106179529584378E-5</v>
      </c>
      <c r="E4093" s="6">
        <f t="shared" si="322"/>
        <v>1.4489441328512415E-4</v>
      </c>
      <c r="F4093" s="6">
        <f t="shared" si="321"/>
        <v>0.11420877905963009</v>
      </c>
      <c r="G4093" s="17">
        <v>5.721263244017223E-3</v>
      </c>
      <c r="H4093" s="9">
        <f t="shared" si="318"/>
        <v>3.3794789400088008E-3</v>
      </c>
      <c r="I4093" s="8"/>
      <c r="J4093" s="10"/>
      <c r="AC4093" s="14"/>
      <c r="AD4093" s="15"/>
    </row>
    <row r="4094" spans="1:30" hidden="1" outlineLevel="1" x14ac:dyDescent="0.3">
      <c r="A4094" s="14">
        <v>42457</v>
      </c>
      <c r="B4094" s="17">
        <v>5.4510688806991682E-4</v>
      </c>
      <c r="C4094" s="9">
        <f t="shared" si="319"/>
        <v>-5.0855931119300826E-3</v>
      </c>
      <c r="D4094" s="6">
        <f t="shared" si="320"/>
        <v>2.5863257300110701E-5</v>
      </c>
      <c r="E4094" s="6">
        <f t="shared" si="322"/>
        <v>3.6106179529584378E-5</v>
      </c>
      <c r="F4094" s="6">
        <f t="shared" si="321"/>
        <v>0.31369443692589305</v>
      </c>
      <c r="G4094" s="17">
        <v>3.5624310682137606E-3</v>
      </c>
      <c r="H4094" s="9">
        <f t="shared" si="318"/>
        <v>5.6008431233689551E-3</v>
      </c>
      <c r="I4094" s="8"/>
      <c r="J4094" s="10"/>
      <c r="AC4094" s="14"/>
      <c r="AD4094" s="15"/>
    </row>
    <row r="4095" spans="1:30" hidden="1" outlineLevel="1" x14ac:dyDescent="0.3">
      <c r="A4095" s="14">
        <v>42458</v>
      </c>
      <c r="B4095" s="17">
        <v>8.7780120542374097E-3</v>
      </c>
      <c r="C4095" s="9">
        <f t="shared" si="319"/>
        <v>3.1473120542374099E-3</v>
      </c>
      <c r="D4095" s="6">
        <f t="shared" si="320"/>
        <v>9.9055731667481054E-6</v>
      </c>
      <c r="E4095" s="6">
        <f t="shared" si="322"/>
        <v>2.5863257300110701E-5</v>
      </c>
      <c r="F4095" s="6">
        <f t="shared" si="321"/>
        <v>0.13417701913981664</v>
      </c>
      <c r="G4095" s="17">
        <v>7.6091896546019964E-3</v>
      </c>
      <c r="H4095" s="9">
        <f t="shared" si="318"/>
        <v>3.6630181427317098E-3</v>
      </c>
      <c r="I4095" s="8"/>
      <c r="J4095" s="10"/>
      <c r="AC4095" s="14"/>
      <c r="AD4095" s="15"/>
    </row>
    <row r="4096" spans="1:30" hidden="1" outlineLevel="1" x14ac:dyDescent="0.3">
      <c r="A4096" s="14">
        <v>42459</v>
      </c>
      <c r="B4096" s="17">
        <v>4.3408799935662195E-3</v>
      </c>
      <c r="C4096" s="9">
        <f t="shared" si="319"/>
        <v>-1.2898200064337803E-3</v>
      </c>
      <c r="D4096" s="6">
        <f t="shared" si="320"/>
        <v>1.6636356489968371E-6</v>
      </c>
      <c r="E4096" s="6">
        <f t="shared" si="322"/>
        <v>9.9055731667481054E-6</v>
      </c>
      <c r="F4096" s="6">
        <f t="shared" si="321"/>
        <v>0.53910821480774296</v>
      </c>
      <c r="G4096" s="17">
        <v>5.1633254405157054E-3</v>
      </c>
      <c r="H4096" s="9">
        <f t="shared" si="318"/>
        <v>7.3423988914233127E-3</v>
      </c>
      <c r="I4096" s="8"/>
      <c r="J4096" s="10"/>
      <c r="AC4096" s="14"/>
      <c r="AD4096" s="15"/>
    </row>
    <row r="4097" spans="1:30" hidden="1" outlineLevel="1" x14ac:dyDescent="0.3">
      <c r="A4097" s="14">
        <v>42460</v>
      </c>
      <c r="B4097" s="17">
        <v>-2.041842359620823E-3</v>
      </c>
      <c r="C4097" s="9">
        <f t="shared" si="319"/>
        <v>-7.6725423596208228E-3</v>
      </c>
      <c r="D4097" s="6">
        <f t="shared" si="320"/>
        <v>5.8867906260175862E-5</v>
      </c>
      <c r="E4097" s="6">
        <f t="shared" si="322"/>
        <v>1.6636356489968371E-6</v>
      </c>
      <c r="F4097" s="6">
        <f t="shared" si="321"/>
        <v>0.25929327844260347</v>
      </c>
      <c r="G4097" s="17">
        <v>3.2042687428471919E-3</v>
      </c>
      <c r="H4097" s="9">
        <f t="shared" si="318"/>
        <v>5.0920848229640036E-3</v>
      </c>
      <c r="I4097" s="8"/>
      <c r="J4097" s="10"/>
      <c r="AC4097" s="14"/>
      <c r="AD4097" s="15"/>
    </row>
    <row r="4098" spans="1:30" hidden="1" outlineLevel="1" x14ac:dyDescent="0.3">
      <c r="A4098" s="14">
        <v>42461</v>
      </c>
      <c r="B4098" s="17">
        <v>6.3109590665997566E-3</v>
      </c>
      <c r="C4098" s="9">
        <f t="shared" si="319"/>
        <v>6.8025906659975686E-4</v>
      </c>
      <c r="D4098" s="6">
        <f t="shared" si="320"/>
        <v>4.6275239769117242E-7</v>
      </c>
      <c r="E4098" s="6">
        <f t="shared" si="322"/>
        <v>5.8867906260175862E-5</v>
      </c>
      <c r="F4098" s="6">
        <f t="shared" si="321"/>
        <v>0.11247477340128922</v>
      </c>
      <c r="G4098" s="17">
        <v>9.662169015115794E-3</v>
      </c>
      <c r="H4098" s="9">
        <f t="shared" si="318"/>
        <v>3.3537258892355707E-3</v>
      </c>
      <c r="I4098" s="8"/>
      <c r="J4098" s="10"/>
      <c r="AC4098" s="14"/>
      <c r="AD4098" s="15"/>
    </row>
    <row r="4099" spans="1:30" hidden="1" outlineLevel="1" x14ac:dyDescent="0.3">
      <c r="A4099" s="14">
        <v>42464</v>
      </c>
      <c r="B4099" s="17">
        <v>-3.2134800458521679E-3</v>
      </c>
      <c r="C4099" s="9">
        <f t="shared" si="319"/>
        <v>-8.8441800458521676E-3</v>
      </c>
      <c r="D4099" s="6">
        <f t="shared" si="320"/>
        <v>7.8219520683449649E-5</v>
      </c>
      <c r="E4099" s="6">
        <f t="shared" si="322"/>
        <v>4.6275239769117242E-7</v>
      </c>
      <c r="F4099" s="6">
        <f t="shared" si="321"/>
        <v>0.85670321775667735</v>
      </c>
      <c r="G4099" s="17">
        <v>3.2562373338163001E-3</v>
      </c>
      <c r="H4099" s="9">
        <f t="shared" si="318"/>
        <v>9.2558263691400206E-3</v>
      </c>
      <c r="I4099" s="8"/>
      <c r="J4099" s="10"/>
      <c r="AC4099" s="14"/>
      <c r="AD4099" s="15"/>
    </row>
    <row r="4100" spans="1:30" hidden="1" outlineLevel="1" x14ac:dyDescent="0.3">
      <c r="A4100" s="14">
        <v>42465</v>
      </c>
      <c r="B4100" s="17">
        <v>-1.0196298411795764E-2</v>
      </c>
      <c r="C4100" s="9">
        <f t="shared" si="319"/>
        <v>-1.5826998411795763E-2</v>
      </c>
      <c r="D4100" s="6">
        <f t="shared" si="320"/>
        <v>2.5049387872698561E-4</v>
      </c>
      <c r="E4100" s="6">
        <f t="shared" si="322"/>
        <v>7.8219520683449649E-5</v>
      </c>
      <c r="F4100" s="6">
        <f t="shared" si="321"/>
        <v>0.11548538839039793</v>
      </c>
      <c r="G4100" s="17">
        <v>4.902490254403891E-3</v>
      </c>
      <c r="H4100" s="9">
        <f t="shared" si="318"/>
        <v>3.398314117182194E-3</v>
      </c>
      <c r="I4100" s="8"/>
      <c r="J4100" s="10"/>
      <c r="AC4100" s="14"/>
      <c r="AD4100" s="15"/>
    </row>
    <row r="4101" spans="1:30" hidden="1" outlineLevel="1" x14ac:dyDescent="0.3">
      <c r="A4101" s="14">
        <v>42466</v>
      </c>
      <c r="B4101" s="17">
        <v>1.0452797932012059E-2</v>
      </c>
      <c r="C4101" s="9">
        <f t="shared" si="319"/>
        <v>4.8220979320120596E-3</v>
      </c>
      <c r="D4101" s="6">
        <f t="shared" si="320"/>
        <v>2.325262846591498E-5</v>
      </c>
      <c r="E4101" s="6">
        <f t="shared" si="322"/>
        <v>2.5049387872698561E-4</v>
      </c>
      <c r="F4101" s="6">
        <f t="shared" si="321"/>
        <v>0.2358197273778892</v>
      </c>
      <c r="G4101" s="17">
        <v>5.4871158883539146E-3</v>
      </c>
      <c r="H4101" s="9">
        <f t="shared" si="318"/>
        <v>4.8561273395359931E-3</v>
      </c>
      <c r="I4101" s="8"/>
      <c r="J4101" s="10"/>
      <c r="AC4101" s="14"/>
      <c r="AD4101" s="15"/>
    </row>
    <row r="4102" spans="1:30" hidden="1" outlineLevel="1" x14ac:dyDescent="0.3">
      <c r="A4102" s="14">
        <v>42467</v>
      </c>
      <c r="B4102" s="17">
        <v>-1.2048073970006101E-2</v>
      </c>
      <c r="C4102" s="9">
        <f t="shared" si="319"/>
        <v>-1.7678773970006102E-2</v>
      </c>
      <c r="D4102" s="6">
        <f t="shared" si="320"/>
        <v>3.1253904908256529E-4</v>
      </c>
      <c r="E4102" s="6">
        <f t="shared" si="322"/>
        <v>2.325262846591498E-5</v>
      </c>
      <c r="F4102" s="6">
        <f>IF(C4101&gt;0,B$6+B$7*E4102+B$8*(G4101*100)^2,B$6+B$7*E4102+B$8*(G4101*100)^2+E4102*$B$9)</f>
        <v>0.29018130399685521</v>
      </c>
      <c r="G4102" s="17">
        <v>8.1841750634574738E-3</v>
      </c>
      <c r="H4102" s="9">
        <f t="shared" si="318"/>
        <v>5.3868479094629652E-3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14">
        <v>42468</v>
      </c>
      <c r="B4104" s="17">
        <v>2.7827026046165042E-3</v>
      </c>
      <c r="C4104" s="9">
        <f t="shared" si="319"/>
        <v>-2.8479973953834956E-3</v>
      </c>
      <c r="D4104" s="6">
        <f t="shared" si="320"/>
        <v>8.1110891641111742E-6</v>
      </c>
      <c r="E4104" s="6">
        <f>D4102</f>
        <v>3.1253904908256529E-4</v>
      </c>
      <c r="F4104" s="6">
        <f>IF(C4102&gt;0,B$6+B$7*E4104+B$8*(G4102*100)^2,B$6+B$7*E4104+B$8*(G4102*100)^2+E4104*$B$9)</f>
        <v>0.62050061023388248</v>
      </c>
      <c r="G4104" s="17">
        <v>6.9144688538400542E-3</v>
      </c>
      <c r="H4104" s="9">
        <f>SQRT(F4104)/100</f>
        <v>7.8771861107497163E-3</v>
      </c>
      <c r="I4104" s="8">
        <f t="shared" ref="I4104:I4156" si="323">SQRT((G4104-H4104)^2)</f>
        <v>9.6271725690966203E-4</v>
      </c>
      <c r="J4104" s="10">
        <f>ABS(G4104-H4104)/G4104</f>
        <v>0.13923227904555568</v>
      </c>
      <c r="K4104" s="10">
        <f>G4104/H4104-LN(G4104/H4104)-1</f>
        <v>8.1387130052408274E-3</v>
      </c>
      <c r="AC4104" s="14"/>
      <c r="AD4104" s="15"/>
    </row>
    <row r="4105" spans="1:30" x14ac:dyDescent="0.3">
      <c r="A4105" s="14">
        <v>42471</v>
      </c>
      <c r="B4105" s="17">
        <v>-2.7435458896027205E-3</v>
      </c>
      <c r="C4105" s="9">
        <f t="shared" si="319"/>
        <v>-8.3742458896027203E-3</v>
      </c>
      <c r="D4105" s="6">
        <f t="shared" si="320"/>
        <v>7.012799421952805E-5</v>
      </c>
      <c r="E4105" s="6">
        <f t="shared" si="322"/>
        <v>8.1110891641111742E-6</v>
      </c>
      <c r="F4105" s="6">
        <f>IF(C4102&gt;0,B$6+B$7*E4104+B$8*(H4104*100)^2,B$6+B$7*E4104+B$8*(H4104*100)^2+E4104*$B$9)</f>
        <v>0.57633668461967935</v>
      </c>
      <c r="G4105" s="17">
        <v>7.6187588936155277E-3</v>
      </c>
      <c r="H4105" s="9">
        <f t="shared" ref="H4105:H4168" si="324">SQRT(F4105)/100</f>
        <v>7.5916841650563891E-3</v>
      </c>
      <c r="I4105" s="8">
        <f t="shared" si="323"/>
        <v>2.7074728559138561E-5</v>
      </c>
      <c r="J4105" s="10">
        <f t="shared" ref="J4105:J4156" si="325">ABS(G4105-H4105)/G4105</f>
        <v>3.5536927913320652E-3</v>
      </c>
      <c r="K4105" s="10">
        <f t="shared" ref="K4105:K4168" si="326">G4105/H4105-LN(G4105/H4105)-1</f>
        <v>6.3444053866046346E-6</v>
      </c>
      <c r="AC4105" s="14"/>
      <c r="AD4105" s="15"/>
    </row>
    <row r="4106" spans="1:30" x14ac:dyDescent="0.3">
      <c r="A4106" s="14">
        <v>42472</v>
      </c>
      <c r="B4106" s="17">
        <v>9.6157538813899743E-3</v>
      </c>
      <c r="C4106" s="9">
        <f t="shared" si="319"/>
        <v>3.9850538813899746E-3</v>
      </c>
      <c r="D4106" s="6">
        <f t="shared" si="320"/>
        <v>1.5880654437581303E-5</v>
      </c>
      <c r="E4106" s="6">
        <f t="shared" si="322"/>
        <v>7.012799421952805E-5</v>
      </c>
      <c r="F4106" s="6">
        <f>IF(C4102&gt;0,B$6+B$7*E4104+B$8*(H4105*100)^2,B$6+B$7*E4104+B$8*(H4105*100)^2+E4104*$B$9)</f>
        <v>0.53677905644703749</v>
      </c>
      <c r="G4106" s="17">
        <v>6.638170921188697E-3</v>
      </c>
      <c r="H4106" s="9">
        <f t="shared" si="324"/>
        <v>7.3265207052668428E-3</v>
      </c>
      <c r="I4106" s="8">
        <f t="shared" si="323"/>
        <v>6.8834978407814572E-4</v>
      </c>
      <c r="J4106" s="10">
        <f t="shared" si="325"/>
        <v>0.10369570055524918</v>
      </c>
      <c r="K4106" s="10">
        <f t="shared" si="326"/>
        <v>4.7111146663199044E-3</v>
      </c>
      <c r="AC4106" s="14"/>
      <c r="AD4106" s="15"/>
    </row>
    <row r="4107" spans="1:30" x14ac:dyDescent="0.3">
      <c r="A4107" s="14">
        <v>42473</v>
      </c>
      <c r="B4107" s="17">
        <v>9.9900697685603133E-3</v>
      </c>
      <c r="C4107" s="9">
        <f t="shared" si="319"/>
        <v>4.3593697685603136E-3</v>
      </c>
      <c r="D4107" s="6">
        <f t="shared" si="320"/>
        <v>1.9004104779037602E-5</v>
      </c>
      <c r="E4107" s="6">
        <f t="shared" si="322"/>
        <v>1.5880654437581303E-5</v>
      </c>
      <c r="F4107" s="6">
        <f>IF(C4106&gt;0,B$6+B$7*E4107+B$8*(G4106*100)^2,B$6+B$7*E4107+B$8*(G4106*100)^2+E4107*$B$9)</f>
        <v>0.41519301014356202</v>
      </c>
      <c r="G4107" s="17">
        <v>3.9906313728426297E-3</v>
      </c>
      <c r="H4107" s="9">
        <f t="shared" si="324"/>
        <v>6.4435472384670386E-3</v>
      </c>
      <c r="I4107" s="8">
        <f t="shared" si="323"/>
        <v>2.4529158656244089E-3</v>
      </c>
      <c r="J4107" s="10">
        <f t="shared" si="325"/>
        <v>0.61466861667985473</v>
      </c>
      <c r="K4107" s="10">
        <f t="shared" si="326"/>
        <v>9.8451870420154242E-2</v>
      </c>
      <c r="AC4107" s="14"/>
      <c r="AD4107" s="15"/>
    </row>
    <row r="4108" spans="1:30" x14ac:dyDescent="0.3">
      <c r="A4108" s="14">
        <v>42474</v>
      </c>
      <c r="B4108" s="17">
        <v>1.729124301299838E-4</v>
      </c>
      <c r="C4108" s="9">
        <f t="shared" si="319"/>
        <v>-5.4577875698700162E-3</v>
      </c>
      <c r="D4108" s="6">
        <f t="shared" si="320"/>
        <v>2.9787445157827658E-5</v>
      </c>
      <c r="E4108" s="6">
        <f t="shared" si="322"/>
        <v>1.9004104779037602E-5</v>
      </c>
      <c r="F4108" s="6">
        <f>IF(C4106&gt;0,B$6+B$7*E4107+B$8*(H4107*100)^2,B$6+B$7*E4107+B$8*(H4107*100)^2+E4107*$B$9)</f>
        <v>0.39238837918560709</v>
      </c>
      <c r="G4108" s="17">
        <v>3.057173738596956E-3</v>
      </c>
      <c r="H4108" s="9">
        <f t="shared" si="324"/>
        <v>6.2640911486472406E-3</v>
      </c>
      <c r="I4108" s="8">
        <f t="shared" si="323"/>
        <v>3.2069174100502846E-3</v>
      </c>
      <c r="J4108" s="10">
        <f t="shared" si="325"/>
        <v>1.0489810799964712</v>
      </c>
      <c r="K4108" s="10">
        <f t="shared" si="326"/>
        <v>0.20539008973927952</v>
      </c>
      <c r="AC4108" s="14"/>
      <c r="AD4108" s="15"/>
    </row>
    <row r="4109" spans="1:30" x14ac:dyDescent="0.3">
      <c r="A4109" s="14">
        <v>42475</v>
      </c>
      <c r="B4109" s="17">
        <v>-9.847695761435139E-4</v>
      </c>
      <c r="C4109" s="9">
        <f t="shared" si="319"/>
        <v>-6.6154695761435137E-3</v>
      </c>
      <c r="D4109" s="6">
        <f t="shared" si="320"/>
        <v>4.3764437712880444E-5</v>
      </c>
      <c r="E4109" s="6">
        <f t="shared" si="322"/>
        <v>2.9787445157827658E-5</v>
      </c>
      <c r="F4109" s="6">
        <f>IF(C4106&gt;0,B$6+B$7*E4107+B$8*(H4108*100)^2,B$6+B$7*E4107+B$8*(H4108*100)^2+E4107*$B$9)</f>
        <v>0.37196227123656678</v>
      </c>
      <c r="G4109" s="17">
        <v>2.491040430700192E-3</v>
      </c>
      <c r="H4109" s="9">
        <f t="shared" si="324"/>
        <v>6.0988709712254674E-3</v>
      </c>
      <c r="I4109" s="8">
        <f t="shared" si="323"/>
        <v>3.6078305405252754E-3</v>
      </c>
      <c r="J4109" s="10">
        <f t="shared" si="325"/>
        <v>1.4483227554484819</v>
      </c>
      <c r="K4109" s="10">
        <f t="shared" si="326"/>
        <v>0.3038460815652444</v>
      </c>
      <c r="AC4109" s="14"/>
      <c r="AD4109" s="15"/>
    </row>
    <row r="4110" spans="1:30" x14ac:dyDescent="0.3">
      <c r="A4110" s="14">
        <v>42478</v>
      </c>
      <c r="B4110" s="17">
        <v>6.5197256137955618E-3</v>
      </c>
      <c r="C4110" s="9">
        <f t="shared" si="319"/>
        <v>8.89025613795562E-4</v>
      </c>
      <c r="D4110" s="6">
        <f t="shared" si="320"/>
        <v>7.903665419845758E-7</v>
      </c>
      <c r="E4110" s="6">
        <f t="shared" si="322"/>
        <v>4.3764437712880444E-5</v>
      </c>
      <c r="F4110" s="6">
        <f>IF(C4109&gt;0,B$6+B$7*E4110+B$8*(G4109*100)^2,B$6+B$7*E4110+B$8*(G4109*100)^2+E4110*$B$9)</f>
        <v>7.6088316584951382E-2</v>
      </c>
      <c r="G4110" s="17">
        <v>5.5696869769925571E-3</v>
      </c>
      <c r="H4110" s="9">
        <f t="shared" si="324"/>
        <v>2.7584110749660101E-3</v>
      </c>
      <c r="I4110" s="8">
        <f t="shared" si="323"/>
        <v>2.811275902026547E-3</v>
      </c>
      <c r="J4110" s="10">
        <f t="shared" si="325"/>
        <v>0.50474576284797623</v>
      </c>
      <c r="K4110" s="10">
        <f t="shared" si="326"/>
        <v>0.3164809182068582</v>
      </c>
      <c r="AC4110" s="14"/>
      <c r="AD4110" s="15"/>
    </row>
    <row r="4111" spans="1:30" x14ac:dyDescent="0.3">
      <c r="A4111" s="14">
        <v>42479</v>
      </c>
      <c r="B4111" s="17">
        <v>3.0797379028665328E-3</v>
      </c>
      <c r="C4111" s="9">
        <f t="shared" si="319"/>
        <v>-2.550962097133467E-3</v>
      </c>
      <c r="D4111" s="6">
        <f t="shared" si="320"/>
        <v>6.5074076210115757E-6</v>
      </c>
      <c r="E4111" s="6">
        <f t="shared" si="322"/>
        <v>7.903665419845758E-7</v>
      </c>
      <c r="F4111" s="6">
        <f>IF(C4109&gt;0,B$6+B$7*E4110+B$8*(H4110*100)^2,B$6+B$7*E4110+B$8*(H4110*100)^2+E4110*$B$9)</f>
        <v>8.8659907048022832E-2</v>
      </c>
      <c r="G4111" s="17">
        <v>3.7690441015789614E-3</v>
      </c>
      <c r="H4111" s="9">
        <f t="shared" si="324"/>
        <v>2.9775813515002881E-3</v>
      </c>
      <c r="I4111" s="8">
        <f t="shared" si="323"/>
        <v>7.9146275007867337E-4</v>
      </c>
      <c r="J4111" s="10">
        <f t="shared" si="325"/>
        <v>0.20999031286131853</v>
      </c>
      <c r="K4111" s="10">
        <f t="shared" si="326"/>
        <v>3.0097191831824022E-2</v>
      </c>
      <c r="AC4111" s="14"/>
      <c r="AD4111" s="15"/>
    </row>
    <row r="4112" spans="1:30" x14ac:dyDescent="0.3">
      <c r="A4112" s="14">
        <v>42480</v>
      </c>
      <c r="B4112" s="17">
        <v>7.6125504923694098E-4</v>
      </c>
      <c r="C4112" s="9">
        <f t="shared" ref="C4112:C4175" si="327">B4112-B$5</f>
        <v>-4.8694449507630591E-3</v>
      </c>
      <c r="D4112" s="6">
        <f t="shared" ref="D4112:D4175" si="328">C4112^2</f>
        <v>2.3711494128511851E-5</v>
      </c>
      <c r="E4112" s="6">
        <f t="shared" si="322"/>
        <v>6.5074076210115757E-6</v>
      </c>
      <c r="F4112" s="6">
        <f>IF(C4109&gt;0,B$6+B$7*E4110+B$8*(H4111*100)^2,B$6+B$7*E4110+B$8*(H4111*100)^2+E4110*$B$9)</f>
        <v>9.9920280625795901E-2</v>
      </c>
      <c r="G4112" s="17">
        <v>4.707031223763777E-3</v>
      </c>
      <c r="H4112" s="9">
        <f t="shared" si="324"/>
        <v>3.1610169348770647E-3</v>
      </c>
      <c r="I4112" s="8">
        <f t="shared" si="323"/>
        <v>1.5460142888867124E-3</v>
      </c>
      <c r="J4112" s="10">
        <f t="shared" si="325"/>
        <v>0.32844785075602451</v>
      </c>
      <c r="K4112" s="10">
        <f t="shared" si="326"/>
        <v>9.0924027263890705E-2</v>
      </c>
      <c r="AC4112" s="14"/>
      <c r="AD4112" s="15"/>
    </row>
    <row r="4113" spans="1:30" x14ac:dyDescent="0.3">
      <c r="A4113" s="14">
        <v>42481</v>
      </c>
      <c r="B4113" s="17">
        <v>-5.207562857292034E-3</v>
      </c>
      <c r="C4113" s="9">
        <f t="shared" si="327"/>
        <v>-1.0838262857292034E-2</v>
      </c>
      <c r="D4113" s="6">
        <f t="shared" si="328"/>
        <v>1.1746794176375608E-4</v>
      </c>
      <c r="E4113" s="6">
        <f t="shared" ref="E4113:E4176" si="329">D4112</f>
        <v>2.3711494128511851E-5</v>
      </c>
      <c r="F4113" s="6">
        <f>IF(C4112&gt;0,B$6+B$7*E4113+B$8*(G4112*100)^2,B$6+B$7*E4113+B$8*(G4112*100)^2+E4113*$B$9)</f>
        <v>0.21895669101345797</v>
      </c>
      <c r="G4113" s="17">
        <v>3.9507073019900193E-3</v>
      </c>
      <c r="H4113" s="9">
        <f t="shared" si="324"/>
        <v>4.6792808316391734E-3</v>
      </c>
      <c r="I4113" s="8">
        <f t="shared" si="323"/>
        <v>7.2857352964915412E-4</v>
      </c>
      <c r="J4113" s="10">
        <f t="shared" si="325"/>
        <v>0.18441597262398121</v>
      </c>
      <c r="K4113" s="10">
        <f t="shared" si="326"/>
        <v>1.3547771874052206E-2</v>
      </c>
      <c r="AC4113" s="14"/>
      <c r="AD4113" s="15"/>
    </row>
    <row r="4114" spans="1:30" x14ac:dyDescent="0.3">
      <c r="A4114" s="14">
        <v>42482</v>
      </c>
      <c r="B4114" s="17">
        <v>4.7858579540742281E-5</v>
      </c>
      <c r="C4114" s="9">
        <f t="shared" si="327"/>
        <v>-5.5828414204592575E-3</v>
      </c>
      <c r="D4114" s="6">
        <f t="shared" si="328"/>
        <v>3.1168118325995537E-5</v>
      </c>
      <c r="E4114" s="6">
        <f t="shared" si="329"/>
        <v>1.1746794176375608E-4</v>
      </c>
      <c r="F4114" s="6">
        <f>IF(C4112&gt;0,B$6+B$7*E4113+B$8*(H4113*100)^2,B$6+B$7*E4113+B$8*(H4113*100)^2+E4113*$B$9)</f>
        <v>0.21662362682731212</v>
      </c>
      <c r="G4114" s="17">
        <v>4.742217055903295E-3</v>
      </c>
      <c r="H4114" s="9">
        <f t="shared" si="324"/>
        <v>4.6542843362574245E-3</v>
      </c>
      <c r="I4114" s="8">
        <f t="shared" si="323"/>
        <v>8.793271964587044E-5</v>
      </c>
      <c r="J4114" s="10">
        <f t="shared" si="325"/>
        <v>1.8542533715619026E-2</v>
      </c>
      <c r="K4114" s="10">
        <f t="shared" si="326"/>
        <v>1.7625349310712579E-4</v>
      </c>
      <c r="AC4114" s="14"/>
      <c r="AD4114" s="15"/>
    </row>
    <row r="4115" spans="1:30" x14ac:dyDescent="0.3">
      <c r="A4115" s="14">
        <v>42485</v>
      </c>
      <c r="B4115" s="17">
        <v>-1.8136896207629953E-3</v>
      </c>
      <c r="C4115" s="9">
        <f t="shared" si="327"/>
        <v>-7.4443896207629949E-3</v>
      </c>
      <c r="D4115" s="6">
        <f t="shared" si="328"/>
        <v>5.5418936825723805E-5</v>
      </c>
      <c r="E4115" s="6">
        <f t="shared" si="329"/>
        <v>3.1168118325995537E-5</v>
      </c>
      <c r="F4115" s="6">
        <f>IF(C4112&gt;0,B$6+B$7*E4113+B$8*(H4114*100)^2,B$6+B$7*E4113+B$8*(H4114*100)^2+E4113*$B$9)</f>
        <v>0.21453390123578134</v>
      </c>
      <c r="G4115" s="17">
        <v>5.0175463118485421E-3</v>
      </c>
      <c r="H4115" s="9">
        <f t="shared" si="324"/>
        <v>4.6317804485508738E-3</v>
      </c>
      <c r="I4115" s="8">
        <f t="shared" si="323"/>
        <v>3.8576586329766831E-4</v>
      </c>
      <c r="J4115" s="10">
        <f t="shared" si="325"/>
        <v>7.6883368746734335E-2</v>
      </c>
      <c r="K4115" s="10">
        <f t="shared" si="326"/>
        <v>3.2870419732633493E-3</v>
      </c>
      <c r="AC4115" s="14"/>
      <c r="AD4115" s="15"/>
    </row>
    <row r="4116" spans="1:30" x14ac:dyDescent="0.3">
      <c r="A4116" s="14">
        <v>42486</v>
      </c>
      <c r="B4116" s="17">
        <v>1.8710001742344928E-3</v>
      </c>
      <c r="C4116" s="9">
        <f t="shared" si="327"/>
        <v>-3.7596998257655072E-3</v>
      </c>
      <c r="D4116" s="6">
        <f t="shared" si="328"/>
        <v>1.4135342779861185E-5</v>
      </c>
      <c r="E4116" s="6">
        <f t="shared" si="329"/>
        <v>5.5418936825723805E-5</v>
      </c>
      <c r="F4116" s="6">
        <f>IF(C4115&gt;0,B$6+B$7*E4116+B$8*(G4115*100)^2,B$6+B$7*E4116+B$8*(G4115*100)^2+E4116*$B$9)</f>
        <v>0.24600900704065912</v>
      </c>
      <c r="G4116" s="17">
        <v>3.5828794750711076E-3</v>
      </c>
      <c r="H4116" s="9">
        <f t="shared" si="324"/>
        <v>4.9599295059573082E-3</v>
      </c>
      <c r="I4116" s="8">
        <f t="shared" si="323"/>
        <v>1.3770500308862006E-3</v>
      </c>
      <c r="J4116" s="10">
        <f t="shared" si="325"/>
        <v>0.38434171187376348</v>
      </c>
      <c r="K4116" s="10">
        <f t="shared" si="326"/>
        <v>4.7589727859188358E-2</v>
      </c>
      <c r="AC4116" s="14"/>
      <c r="AD4116" s="15"/>
    </row>
    <row r="4117" spans="1:30" x14ac:dyDescent="0.3">
      <c r="A4117" s="14">
        <v>42487</v>
      </c>
      <c r="B4117" s="17">
        <v>1.6479941117490569E-3</v>
      </c>
      <c r="C4117" s="9">
        <f t="shared" si="327"/>
        <v>-3.9827058882509429E-3</v>
      </c>
      <c r="D4117" s="6">
        <f t="shared" si="328"/>
        <v>1.5861946192308731E-5</v>
      </c>
      <c r="E4117" s="6">
        <f t="shared" si="329"/>
        <v>1.4135342779861185E-5</v>
      </c>
      <c r="F4117" s="6">
        <f>IF(C4115&gt;0,B$6+B$7*E4116+B$8*(H4116*100)^2,B$6+B$7*E4116+B$8*(H4116*100)^2+E4116*$B$9)</f>
        <v>0.24085989387570975</v>
      </c>
      <c r="G4117" s="17">
        <v>5.7048617626602573E-3</v>
      </c>
      <c r="H4117" s="9">
        <f t="shared" si="324"/>
        <v>4.9077478936443934E-3</v>
      </c>
      <c r="I4117" s="8">
        <f t="shared" si="323"/>
        <v>7.9711386901586394E-4</v>
      </c>
      <c r="J4117" s="10">
        <f t="shared" si="325"/>
        <v>0.13972536096022045</v>
      </c>
      <c r="K4117" s="10">
        <f t="shared" si="326"/>
        <v>1.1915888667943131E-2</v>
      </c>
      <c r="AC4117" s="14"/>
      <c r="AD4117" s="15"/>
    </row>
    <row r="4118" spans="1:30" x14ac:dyDescent="0.3">
      <c r="A4118" s="14">
        <v>42488</v>
      </c>
      <c r="B4118" s="17">
        <v>-9.2736360615616707E-3</v>
      </c>
      <c r="C4118" s="9">
        <f t="shared" si="327"/>
        <v>-1.490433606156167E-2</v>
      </c>
      <c r="D4118" s="6">
        <f t="shared" si="328"/>
        <v>2.2213923343596763E-4</v>
      </c>
      <c r="E4118" s="6">
        <f t="shared" si="329"/>
        <v>1.5861946192308731E-5</v>
      </c>
      <c r="F4118" s="6">
        <f>IF(C4115&gt;0,B$6+B$7*E4116+B$8*(H4117*100)^2,B$6+B$7*E4116+B$8*(H4117*100)^2+E4116*$B$9)</f>
        <v>0.23624783321386469</v>
      </c>
      <c r="G4118" s="17">
        <v>8.1341317338269777E-3</v>
      </c>
      <c r="H4118" s="9">
        <f t="shared" si="324"/>
        <v>4.8605332342641656E-3</v>
      </c>
      <c r="I4118" s="8">
        <f t="shared" si="323"/>
        <v>3.2735984995628121E-3</v>
      </c>
      <c r="J4118" s="10">
        <f t="shared" si="325"/>
        <v>0.40245211249149965</v>
      </c>
      <c r="K4118" s="10">
        <f t="shared" si="326"/>
        <v>0.1585851898524735</v>
      </c>
      <c r="AC4118" s="14"/>
      <c r="AD4118" s="15"/>
    </row>
    <row r="4119" spans="1:30" x14ac:dyDescent="0.3">
      <c r="A4119" s="14">
        <v>42489</v>
      </c>
      <c r="B4119" s="17">
        <v>-5.0759492305596328E-3</v>
      </c>
      <c r="C4119" s="9">
        <f t="shared" si="327"/>
        <v>-1.0706649230559633E-2</v>
      </c>
      <c r="D4119" s="6">
        <f t="shared" si="328"/>
        <v>1.1463233774624317E-4</v>
      </c>
      <c r="E4119" s="6">
        <f t="shared" si="329"/>
        <v>2.2213923343596763E-4</v>
      </c>
      <c r="F4119" s="6">
        <f>IF(C4118&gt;0,B$6+B$7*E4119+B$8*(G4118*100)^2,B$6+B$7*E4119+B$8*(G4118*100)^2+E4119*$B$9)</f>
        <v>0.61317042089464746</v>
      </c>
      <c r="G4119" s="17">
        <v>7.7349402803958594E-3</v>
      </c>
      <c r="H4119" s="9">
        <f t="shared" si="324"/>
        <v>7.8305199118235275E-3</v>
      </c>
      <c r="I4119" s="8">
        <f t="shared" si="323"/>
        <v>9.5579631427668114E-5</v>
      </c>
      <c r="J4119" s="10">
        <f t="shared" si="325"/>
        <v>1.2356867404640974E-2</v>
      </c>
      <c r="K4119" s="10">
        <f t="shared" si="326"/>
        <v>7.5105480036752326E-5</v>
      </c>
      <c r="AC4119" s="14"/>
      <c r="AD4119" s="15"/>
    </row>
    <row r="4120" spans="1:30" x14ac:dyDescent="0.3">
      <c r="A4120" s="14">
        <v>42492</v>
      </c>
      <c r="B4120" s="17">
        <v>7.779606697244105E-3</v>
      </c>
      <c r="C4120" s="9">
        <f t="shared" si="327"/>
        <v>2.1489066972441052E-3</v>
      </c>
      <c r="D4120" s="6">
        <f t="shared" si="328"/>
        <v>4.6177999934605686E-6</v>
      </c>
      <c r="E4120" s="6">
        <f t="shared" si="329"/>
        <v>1.1463233774624317E-4</v>
      </c>
      <c r="F4120" s="6">
        <f>IF(C4118&gt;0,B$6+B$7*E4119+B$8*(H4119*100)^2,B$6+B$7*E4119+B$8*(H4119*100)^2+E4119*$B$9)</f>
        <v>0.56975533158044334</v>
      </c>
      <c r="G4120" s="17">
        <v>4.1612239232284862E-3</v>
      </c>
      <c r="H4120" s="9">
        <f t="shared" si="324"/>
        <v>7.548213905159573E-3</v>
      </c>
      <c r="I4120" s="8">
        <f t="shared" si="323"/>
        <v>3.3869899819310868E-3</v>
      </c>
      <c r="J4120" s="10">
        <f t="shared" si="325"/>
        <v>0.8139408127076444</v>
      </c>
      <c r="K4120" s="10">
        <f t="shared" si="326"/>
        <v>0.14678762669955336</v>
      </c>
      <c r="AC4120" s="14"/>
      <c r="AD4120" s="15"/>
    </row>
    <row r="4121" spans="1:30" x14ac:dyDescent="0.3">
      <c r="A4121" s="14">
        <v>42493</v>
      </c>
      <c r="B4121" s="17">
        <v>-8.7144993883935366E-3</v>
      </c>
      <c r="C4121" s="9">
        <f t="shared" si="327"/>
        <v>-1.4345199388393536E-2</v>
      </c>
      <c r="D4121" s="6">
        <f t="shared" si="328"/>
        <v>2.0578474549276627E-4</v>
      </c>
      <c r="E4121" s="6">
        <f t="shared" si="329"/>
        <v>4.6177999934605686E-6</v>
      </c>
      <c r="F4121" s="6">
        <f>IF(C4118&gt;0,B$6+B$7*E4119+B$8*(H4120*100)^2,B$6+B$7*E4119+B$8*(H4120*100)^2+E4119*$B$9)</f>
        <v>0.53086843608171064</v>
      </c>
      <c r="G4121" s="17">
        <v>6.9727731086404289E-3</v>
      </c>
      <c r="H4121" s="9">
        <f t="shared" si="324"/>
        <v>7.2860718915044387E-3</v>
      </c>
      <c r="I4121" s="8">
        <f t="shared" si="323"/>
        <v>3.1329878286400978E-4</v>
      </c>
      <c r="J4121" s="10">
        <f t="shared" si="325"/>
        <v>4.493173346997055E-2</v>
      </c>
      <c r="K4121" s="10">
        <f t="shared" si="326"/>
        <v>9.5187329325563397E-4</v>
      </c>
      <c r="AC4121" s="14"/>
      <c r="AD4121" s="15"/>
    </row>
    <row r="4122" spans="1:30" x14ac:dyDescent="0.3">
      <c r="A4122" s="14">
        <v>42494</v>
      </c>
      <c r="B4122" s="17">
        <v>-5.9545827054725501E-3</v>
      </c>
      <c r="C4122" s="9">
        <f t="shared" si="327"/>
        <v>-1.1585282705472551E-2</v>
      </c>
      <c r="D4122" s="6">
        <f t="shared" si="328"/>
        <v>1.3421877536572138E-4</v>
      </c>
      <c r="E4122" s="6">
        <f t="shared" si="329"/>
        <v>2.0578474549276627E-4</v>
      </c>
      <c r="F4122" s="6">
        <f>IF(C4121&gt;0,B$6+B$7*E4122+B$8*(G4121*100)^2,B$6+B$7*E4122+B$8*(G4121*100)^2+E4122*$B$9)</f>
        <v>0.45602118694428773</v>
      </c>
      <c r="G4122" s="17">
        <v>4.6705154526601083E-3</v>
      </c>
      <c r="H4122" s="9">
        <f t="shared" si="324"/>
        <v>6.7529340804148809E-3</v>
      </c>
      <c r="I4122" s="8">
        <f t="shared" si="323"/>
        <v>2.0824186277547726E-3</v>
      </c>
      <c r="J4122" s="10">
        <f t="shared" si="325"/>
        <v>0.44586484058600512</v>
      </c>
      <c r="K4122" s="10">
        <f t="shared" si="326"/>
        <v>6.0335227641968636E-2</v>
      </c>
      <c r="AC4122" s="14"/>
      <c r="AD4122" s="15"/>
    </row>
    <row r="4123" spans="1:30" x14ac:dyDescent="0.3">
      <c r="A4123" s="14">
        <v>42495</v>
      </c>
      <c r="B4123" s="17">
        <v>-2.3903669279415213E-4</v>
      </c>
      <c r="C4123" s="9">
        <f t="shared" si="327"/>
        <v>-5.8697366927941523E-3</v>
      </c>
      <c r="D4123" s="6">
        <f t="shared" si="328"/>
        <v>3.4453808842734032E-5</v>
      </c>
      <c r="E4123" s="6">
        <f t="shared" si="329"/>
        <v>1.3421877536572138E-4</v>
      </c>
      <c r="F4123" s="6">
        <f>IF(C4121&gt;0,B$6+B$7*E4122+B$8*(H4122*100)^2,B$6+B$7*E4122+B$8*(H4122*100)^2+E4122*$B$9)</f>
        <v>0.42899392195653113</v>
      </c>
      <c r="G4123" s="17">
        <v>4.7137423637054034E-3</v>
      </c>
      <c r="H4123" s="9">
        <f t="shared" si="324"/>
        <v>6.5497627587305105E-3</v>
      </c>
      <c r="I4123" s="8">
        <f t="shared" si="323"/>
        <v>1.8360203950251071E-3</v>
      </c>
      <c r="J4123" s="10">
        <f t="shared" si="325"/>
        <v>0.38950376438941364</v>
      </c>
      <c r="K4123" s="10">
        <f t="shared" si="326"/>
        <v>4.8628068957751402E-2</v>
      </c>
      <c r="AC4123" s="14"/>
      <c r="AD4123" s="15"/>
    </row>
    <row r="4124" spans="1:30" x14ac:dyDescent="0.3">
      <c r="A4124" s="14">
        <v>42496</v>
      </c>
      <c r="B4124" s="17">
        <v>3.1696105535501716E-3</v>
      </c>
      <c r="C4124" s="9">
        <f t="shared" si="327"/>
        <v>-2.4610894464498281E-3</v>
      </c>
      <c r="D4124" s="6">
        <f t="shared" si="328"/>
        <v>6.0569612634267212E-6</v>
      </c>
      <c r="E4124" s="6">
        <f t="shared" si="329"/>
        <v>3.4453808842734032E-5</v>
      </c>
      <c r="F4124" s="6">
        <f>IF(C4121&gt;0,B$6+B$7*E4122+B$8*(H4123*100)^2,B$6+B$7*E4122+B$8*(H4123*100)^2+E4122*$B$9)</f>
        <v>0.40478560070699754</v>
      </c>
      <c r="G4124" s="17">
        <v>6.0164753462511366E-3</v>
      </c>
      <c r="H4124" s="9">
        <f t="shared" si="324"/>
        <v>6.3622763277540652E-3</v>
      </c>
      <c r="I4124" s="8">
        <f t="shared" si="323"/>
        <v>3.4580098150292869E-4</v>
      </c>
      <c r="J4124" s="10">
        <f t="shared" si="325"/>
        <v>5.7475674976113236E-2</v>
      </c>
      <c r="K4124" s="10">
        <f t="shared" si="326"/>
        <v>1.5328589946725923E-3</v>
      </c>
      <c r="AC4124" s="14"/>
      <c r="AD4124" s="15"/>
    </row>
    <row r="4125" spans="1:30" x14ac:dyDescent="0.3">
      <c r="A4125" s="14">
        <v>42499</v>
      </c>
      <c r="B4125" s="17">
        <v>7.5321330761238855E-4</v>
      </c>
      <c r="C4125" s="9">
        <f t="shared" si="327"/>
        <v>-4.8774866923876111E-3</v>
      </c>
      <c r="D4125" s="6">
        <f t="shared" si="328"/>
        <v>2.378987643441824E-5</v>
      </c>
      <c r="E4125" s="6">
        <f t="shared" si="329"/>
        <v>6.0569612634267212E-6</v>
      </c>
      <c r="F4125" s="6">
        <f>IF(C4124&gt;0,B$6+B$7*E4125+B$8*(G4124*100)^2,B$6+B$7*E4125+B$8*(G4124*100)^2+E4125*$B$9)</f>
        <v>0.3447263194721501</v>
      </c>
      <c r="G4125" s="17">
        <v>3.1943605378842257E-3</v>
      </c>
      <c r="H4125" s="9">
        <f t="shared" si="324"/>
        <v>5.8713398766563505E-3</v>
      </c>
      <c r="I4125" s="8">
        <f t="shared" si="323"/>
        <v>2.6769793387721248E-3</v>
      </c>
      <c r="J4125" s="10">
        <f t="shared" si="325"/>
        <v>0.83803293555123037</v>
      </c>
      <c r="K4125" s="10">
        <f t="shared" si="326"/>
        <v>0.15275583478426036</v>
      </c>
      <c r="AC4125" s="14"/>
      <c r="AD4125" s="15"/>
    </row>
    <row r="4126" spans="1:30" x14ac:dyDescent="0.3">
      <c r="A4126" s="14">
        <v>42500</v>
      </c>
      <c r="B4126" s="17">
        <v>1.240636523603492E-2</v>
      </c>
      <c r="C4126" s="9">
        <f t="shared" si="327"/>
        <v>6.7756652360349201E-3</v>
      </c>
      <c r="D4126" s="6">
        <f t="shared" si="328"/>
        <v>4.590963939081215E-5</v>
      </c>
      <c r="E4126" s="6">
        <f t="shared" si="329"/>
        <v>2.378987643441824E-5</v>
      </c>
      <c r="F4126" s="6">
        <f>IF(C4124&gt;0,B$6+B$7*E4125+B$8*(H4125*100)^2,B$6+B$7*E4125+B$8*(H4125*100)^2+E4125*$B$9)</f>
        <v>0.32927241644538335</v>
      </c>
      <c r="G4126" s="17">
        <v>4.6646293048977563E-3</v>
      </c>
      <c r="H4126" s="9">
        <f t="shared" si="324"/>
        <v>5.7382263500613435E-3</v>
      </c>
      <c r="I4126" s="8">
        <f t="shared" si="323"/>
        <v>1.0735970451635872E-3</v>
      </c>
      <c r="J4126" s="10">
        <f t="shared" si="325"/>
        <v>0.23015699104671283</v>
      </c>
      <c r="K4126" s="10">
        <f t="shared" si="326"/>
        <v>2.0046171270566182E-2</v>
      </c>
      <c r="AC4126" s="14"/>
      <c r="AD4126" s="15"/>
    </row>
    <row r="4127" spans="1:30" x14ac:dyDescent="0.3">
      <c r="A4127" s="14">
        <v>42501</v>
      </c>
      <c r="B4127" s="17">
        <v>-9.6075228778663702E-3</v>
      </c>
      <c r="C4127" s="9">
        <f t="shared" si="327"/>
        <v>-1.5238222877866369E-2</v>
      </c>
      <c r="D4127" s="6">
        <f t="shared" si="328"/>
        <v>2.3220343647553001E-4</v>
      </c>
      <c r="E4127" s="6">
        <f t="shared" si="329"/>
        <v>4.590963939081215E-5</v>
      </c>
      <c r="F4127" s="6">
        <f>IF(C4124&gt;0,B$6+B$7*E4125+B$8*(H4126*100)^2,B$6+B$7*E4125+B$8*(H4126*100)^2+E4125*$B$9)</f>
        <v>0.31543035550430842</v>
      </c>
      <c r="G4127" s="17">
        <v>3.4998702204137497E-3</v>
      </c>
      <c r="H4127" s="9">
        <f t="shared" si="324"/>
        <v>5.6163186831260604E-3</v>
      </c>
      <c r="I4127" s="8">
        <f t="shared" si="323"/>
        <v>2.1164484627123107E-3</v>
      </c>
      <c r="J4127" s="10">
        <f t="shared" si="325"/>
        <v>0.60472198379461828</v>
      </c>
      <c r="K4127" s="10">
        <f t="shared" si="326"/>
        <v>9.6111425455828403E-2</v>
      </c>
      <c r="AC4127" s="14"/>
      <c r="AD4127" s="15"/>
    </row>
    <row r="4128" spans="1:30" x14ac:dyDescent="0.3">
      <c r="A4128" s="14">
        <v>42502</v>
      </c>
      <c r="B4128" s="17">
        <v>-1.6947926796668754E-4</v>
      </c>
      <c r="C4128" s="9">
        <f t="shared" si="327"/>
        <v>-5.800179267966687E-3</v>
      </c>
      <c r="D4128" s="6">
        <f t="shared" si="328"/>
        <v>3.3642079540550572E-5</v>
      </c>
      <c r="E4128" s="6">
        <f t="shared" si="329"/>
        <v>2.3220343647553001E-4</v>
      </c>
      <c r="F4128" s="6">
        <f>IF(C4127&gt;0,B$6+B$7*E4128+B$8*(G4127*100)^2,B$6+B$7*E4128+B$8*(G4127*100)^2+E4128*$B$9)</f>
        <v>0.1302554468377693</v>
      </c>
      <c r="G4128" s="17">
        <v>6.8232009181631182E-3</v>
      </c>
      <c r="H4128" s="9">
        <f t="shared" si="324"/>
        <v>3.6090919472599931E-3</v>
      </c>
      <c r="I4128" s="8">
        <f t="shared" si="323"/>
        <v>3.2141089709031251E-3</v>
      </c>
      <c r="J4128" s="10">
        <f t="shared" si="325"/>
        <v>0.47105588849762303</v>
      </c>
      <c r="K4128" s="10">
        <f t="shared" si="326"/>
        <v>0.25368640249188967</v>
      </c>
      <c r="AC4128" s="14"/>
      <c r="AD4128" s="15"/>
    </row>
    <row r="4129" spans="1:30" x14ac:dyDescent="0.3">
      <c r="A4129" s="14">
        <v>42503</v>
      </c>
      <c r="B4129" s="17">
        <v>-8.5144341617513636E-3</v>
      </c>
      <c r="C4129" s="9">
        <f t="shared" si="327"/>
        <v>-1.4145134161751362E-2</v>
      </c>
      <c r="D4129" s="6">
        <f t="shared" si="328"/>
        <v>2.0008482045394543E-4</v>
      </c>
      <c r="E4129" s="6">
        <f t="shared" si="329"/>
        <v>3.3642079540550572E-5</v>
      </c>
      <c r="F4129" s="6">
        <f>IF(C4127&gt;0,B$6+B$7*E4128+B$8*(H4128*100)^2,B$6+B$7*E4128+B$8*(H4128*100)^2+E4128*$B$9)</f>
        <v>0.13721013746977712</v>
      </c>
      <c r="G4129" s="17">
        <v>6.3598914556142342E-3</v>
      </c>
      <c r="H4129" s="9">
        <f t="shared" si="324"/>
        <v>3.7041886759421033E-3</v>
      </c>
      <c r="I4129" s="8">
        <f t="shared" si="323"/>
        <v>2.6557027796721309E-3</v>
      </c>
      <c r="J4129" s="10">
        <f t="shared" si="325"/>
        <v>0.41757045669824955</v>
      </c>
      <c r="K4129" s="10">
        <f t="shared" si="326"/>
        <v>0.17639881526036039</v>
      </c>
      <c r="AC4129" s="14"/>
      <c r="AD4129" s="15"/>
    </row>
    <row r="4130" spans="1:30" x14ac:dyDescent="0.3">
      <c r="A4130" s="14">
        <v>42506</v>
      </c>
      <c r="B4130" s="17">
        <v>9.7489763896116688E-3</v>
      </c>
      <c r="C4130" s="9">
        <f t="shared" si="327"/>
        <v>4.118276389611669E-3</v>
      </c>
      <c r="D4130" s="6">
        <f t="shared" si="328"/>
        <v>1.6960200421232924E-5</v>
      </c>
      <c r="E4130" s="6">
        <f t="shared" si="329"/>
        <v>2.0008482045394543E-4</v>
      </c>
      <c r="F4130" s="6">
        <f>IF(C4127&gt;0,B$6+B$7*E4128+B$8*(H4129*100)^2,B$6+B$7*E4128+B$8*(H4129*100)^2+E4128*$B$9)</f>
        <v>0.14343945386886653</v>
      </c>
      <c r="G4130" s="17">
        <v>6.3606943420352951E-3</v>
      </c>
      <c r="H4130" s="9">
        <f t="shared" si="324"/>
        <v>3.7873401467107036E-3</v>
      </c>
      <c r="I4130" s="8">
        <f t="shared" si="323"/>
        <v>2.5733541953245915E-3</v>
      </c>
      <c r="J4130" s="10">
        <f t="shared" si="325"/>
        <v>0.40457127114540292</v>
      </c>
      <c r="K4130" s="10">
        <f t="shared" si="326"/>
        <v>0.16098854772893345</v>
      </c>
      <c r="AC4130" s="14"/>
      <c r="AD4130" s="15"/>
    </row>
    <row r="4131" spans="1:30" x14ac:dyDescent="0.3">
      <c r="A4131" s="14">
        <v>42507</v>
      </c>
      <c r="B4131" s="17">
        <v>-9.4558635521603419E-3</v>
      </c>
      <c r="C4131" s="9">
        <f t="shared" si="327"/>
        <v>-1.5086563552160343E-2</v>
      </c>
      <c r="D4131" s="6">
        <f t="shared" si="328"/>
        <v>2.276043998133729E-4</v>
      </c>
      <c r="E4131" s="6">
        <f t="shared" si="329"/>
        <v>1.6960200421232924E-5</v>
      </c>
      <c r="F4131" s="6">
        <f>IF(C4130&gt;0,B$6+B$7*E4131+B$8*(G4130*100)^2,B$6+B$7*E4131+B$8*(G4130*100)^2+E4131*$B$9)</f>
        <v>0.38288618001716773</v>
      </c>
      <c r="G4131" s="17">
        <v>6.7437676745124662E-3</v>
      </c>
      <c r="H4131" s="9">
        <f t="shared" si="324"/>
        <v>6.1877797311892715E-3</v>
      </c>
      <c r="I4131" s="8">
        <f t="shared" si="323"/>
        <v>5.5598794332319471E-4</v>
      </c>
      <c r="J4131" s="10">
        <f t="shared" si="325"/>
        <v>8.244470600974392E-2</v>
      </c>
      <c r="K4131" s="10">
        <f t="shared" si="326"/>
        <v>3.8101402125065853E-3</v>
      </c>
      <c r="AC4131" s="14"/>
      <c r="AD4131" s="15"/>
    </row>
    <row r="4132" spans="1:30" x14ac:dyDescent="0.3">
      <c r="A4132" s="14">
        <v>42508</v>
      </c>
      <c r="B4132" s="17">
        <v>2.0515768640016937E-4</v>
      </c>
      <c r="C4132" s="9">
        <f t="shared" si="327"/>
        <v>-5.4255423135998303E-3</v>
      </c>
      <c r="D4132" s="6">
        <f t="shared" si="328"/>
        <v>2.9436509396662198E-5</v>
      </c>
      <c r="E4132" s="6">
        <f t="shared" si="329"/>
        <v>2.276043998133729E-4</v>
      </c>
      <c r="F4132" s="6">
        <f>IF(C4130&gt;0,B$6+B$7*E4131+B$8*(H4131*100)^2,B$6+B$7*E4131+B$8*(H4131*100)^2+E4131*$B$9)</f>
        <v>0.36345115144139695</v>
      </c>
      <c r="G4132" s="17">
        <v>8.4663731451086258E-3</v>
      </c>
      <c r="H4132" s="9">
        <f t="shared" si="324"/>
        <v>6.0286909975665283E-3</v>
      </c>
      <c r="I4132" s="8">
        <f t="shared" si="323"/>
        <v>2.4376821475420975E-3</v>
      </c>
      <c r="J4132" s="10">
        <f t="shared" si="325"/>
        <v>0.28792519603868955</v>
      </c>
      <c r="K4132" s="10">
        <f t="shared" si="326"/>
        <v>6.4774527549874117E-2</v>
      </c>
      <c r="AC4132" s="14"/>
      <c r="AD4132" s="15"/>
    </row>
    <row r="4133" spans="1:30" x14ac:dyDescent="0.3">
      <c r="A4133" s="14">
        <v>42509</v>
      </c>
      <c r="B4133" s="17">
        <v>-3.7135945227193992E-3</v>
      </c>
      <c r="C4133" s="9">
        <f t="shared" si="327"/>
        <v>-9.3442945227193985E-3</v>
      </c>
      <c r="D4133" s="6">
        <f t="shared" si="328"/>
        <v>8.7315840127323747E-5</v>
      </c>
      <c r="E4133" s="6">
        <f t="shared" si="329"/>
        <v>2.9436509396662198E-5</v>
      </c>
      <c r="F4133" s="6">
        <f>IF(C4130&gt;0,B$6+B$7*E4131+B$8*(H4132*100)^2,B$6+B$7*E4131+B$8*(H4132*100)^2+E4131*$B$9)</f>
        <v>0.34604319634607916</v>
      </c>
      <c r="G4133" s="17">
        <v>7.5382790546055884E-3</v>
      </c>
      <c r="H4133" s="9">
        <f t="shared" si="324"/>
        <v>5.8825436364389107E-3</v>
      </c>
      <c r="I4133" s="8">
        <f t="shared" si="323"/>
        <v>1.6557354181666777E-3</v>
      </c>
      <c r="J4133" s="10">
        <f t="shared" si="325"/>
        <v>0.21964368872164386</v>
      </c>
      <c r="K4133" s="10">
        <f t="shared" si="326"/>
        <v>3.3461242199233521E-2</v>
      </c>
      <c r="AC4133" s="14"/>
      <c r="AD4133" s="15"/>
    </row>
    <row r="4134" spans="1:30" x14ac:dyDescent="0.3">
      <c r="A4134" s="14">
        <v>42510</v>
      </c>
      <c r="B4134" s="17">
        <v>6.0014592228020231E-3</v>
      </c>
      <c r="C4134" s="9">
        <f t="shared" si="327"/>
        <v>3.7075922280202338E-4</v>
      </c>
      <c r="D4134" s="6">
        <f t="shared" si="328"/>
        <v>1.3746240129276041E-7</v>
      </c>
      <c r="E4134" s="6">
        <f t="shared" si="329"/>
        <v>8.7315840127323747E-5</v>
      </c>
      <c r="F4134" s="6">
        <f>IF(C4133&gt;0,B$6+B$7*E4134+B$8*(G4133*100)^2,B$6+B$7*E4134+B$8*(G4133*100)^2+E4134*$B$9)</f>
        <v>0.52950252370996065</v>
      </c>
      <c r="G4134" s="17">
        <v>4.9736132582161169E-3</v>
      </c>
      <c r="H4134" s="9">
        <f t="shared" si="324"/>
        <v>7.2766924059627577E-3</v>
      </c>
      <c r="I4134" s="8">
        <f t="shared" si="323"/>
        <v>2.3030791477466409E-3</v>
      </c>
      <c r="J4134" s="10">
        <f t="shared" si="325"/>
        <v>0.46305955613699745</v>
      </c>
      <c r="K4134" s="10">
        <f t="shared" si="326"/>
        <v>6.4029004713515247E-2</v>
      </c>
      <c r="AC4134" s="14"/>
      <c r="AD4134" s="15"/>
    </row>
    <row r="4135" spans="1:30" x14ac:dyDescent="0.3">
      <c r="A4135" s="14">
        <v>42513</v>
      </c>
      <c r="B4135" s="17">
        <v>-2.0876365680992407E-3</v>
      </c>
      <c r="C4135" s="9">
        <f t="shared" si="327"/>
        <v>-7.7183365680992405E-3</v>
      </c>
      <c r="D4135" s="6">
        <f t="shared" si="328"/>
        <v>5.9572719378457965E-5</v>
      </c>
      <c r="E4135" s="6">
        <f t="shared" si="329"/>
        <v>1.3746240129276041E-7</v>
      </c>
      <c r="F4135" s="6">
        <f>IF(C4133&gt;0,B$6+B$7*E4134+B$8*(H4134*100)^2,B$6+B$7*E4134+B$8*(H4134*100)^2+E4134*$B$9)</f>
        <v>0.49479057724854403</v>
      </c>
      <c r="G4135" s="17">
        <v>2.5537399651425928E-3</v>
      </c>
      <c r="H4135" s="9">
        <f t="shared" si="324"/>
        <v>7.0341351795977312E-3</v>
      </c>
      <c r="I4135" s="8">
        <f t="shared" si="323"/>
        <v>4.4803952144551384E-3</v>
      </c>
      <c r="J4135" s="10">
        <f t="shared" si="325"/>
        <v>1.7544445697723838</v>
      </c>
      <c r="K4135" s="10">
        <f t="shared" si="326"/>
        <v>0.37626541447324779</v>
      </c>
      <c r="AC4135" s="14"/>
      <c r="AD4135" s="15"/>
    </row>
    <row r="4136" spans="1:30" x14ac:dyDescent="0.3">
      <c r="A4136" s="14">
        <v>42514</v>
      </c>
      <c r="B4136" s="17">
        <v>1.3588637533990108E-2</v>
      </c>
      <c r="C4136" s="9">
        <f t="shared" si="327"/>
        <v>7.9579375339901073E-3</v>
      </c>
      <c r="D4136" s="6">
        <f t="shared" si="328"/>
        <v>6.3328769794888546E-5</v>
      </c>
      <c r="E4136" s="6">
        <f t="shared" si="329"/>
        <v>5.9572719378457965E-5</v>
      </c>
      <c r="F4136" s="6">
        <f>IF(C4133&gt;0,B$6+B$7*E4134+B$8*(H4135*100)^2,B$6+B$7*E4134+B$8*(H4135*100)^2+E4134*$B$9)</f>
        <v>0.46369908680305311</v>
      </c>
      <c r="G4136" s="17">
        <v>6.568780866429035E-3</v>
      </c>
      <c r="H4136" s="9">
        <f t="shared" si="324"/>
        <v>6.8095454092255902E-3</v>
      </c>
      <c r="I4136" s="8">
        <f t="shared" si="323"/>
        <v>2.4076454279655518E-4</v>
      </c>
      <c r="J4136" s="10">
        <f t="shared" si="325"/>
        <v>3.6652850459211808E-2</v>
      </c>
      <c r="K4136" s="10">
        <f t="shared" si="326"/>
        <v>6.4019129416692522E-4</v>
      </c>
      <c r="AC4136" s="14"/>
      <c r="AD4136" s="15"/>
    </row>
    <row r="4137" spans="1:30" x14ac:dyDescent="0.3">
      <c r="A4137" s="14">
        <v>42515</v>
      </c>
      <c r="B4137" s="17">
        <v>6.9505296515834473E-3</v>
      </c>
      <c r="C4137" s="9">
        <f t="shared" si="327"/>
        <v>1.3198296515834476E-3</v>
      </c>
      <c r="D4137" s="6">
        <f t="shared" si="328"/>
        <v>1.7419503091988847E-6</v>
      </c>
      <c r="E4137" s="6">
        <f t="shared" si="329"/>
        <v>6.3328769794888546E-5</v>
      </c>
      <c r="F4137" s="6">
        <f>IF(C4136&gt;0,B$6+B$7*E4137+B$8*(G4136*100)^2,B$6+B$7*E4137+B$8*(G4136*100)^2+E4137*$B$9)</f>
        <v>0.4069845367114916</v>
      </c>
      <c r="G4137" s="17">
        <v>4.4011507202862286E-3</v>
      </c>
      <c r="H4137" s="9">
        <f t="shared" si="324"/>
        <v>6.3795339697464704E-3</v>
      </c>
      <c r="I4137" s="8">
        <f t="shared" si="323"/>
        <v>1.9783832494602418E-3</v>
      </c>
      <c r="J4137" s="10">
        <f t="shared" si="325"/>
        <v>0.44951499623525226</v>
      </c>
      <c r="K4137" s="10">
        <f t="shared" si="326"/>
        <v>6.1114944278495509E-2</v>
      </c>
      <c r="AC4137" s="14"/>
      <c r="AD4137" s="15"/>
    </row>
    <row r="4138" spans="1:30" x14ac:dyDescent="0.3">
      <c r="A4138" s="14">
        <v>42516</v>
      </c>
      <c r="B4138" s="17">
        <v>-2.104660499285901E-4</v>
      </c>
      <c r="C4138" s="9">
        <f t="shared" si="327"/>
        <v>-5.84116604992859E-3</v>
      </c>
      <c r="D4138" s="6">
        <f t="shared" si="328"/>
        <v>3.4119220822838364E-5</v>
      </c>
      <c r="E4138" s="6">
        <f t="shared" si="329"/>
        <v>1.7419503091988847E-6</v>
      </c>
      <c r="F4138" s="6">
        <f>IF(C4136&gt;0,B$6+B$7*E4137+B$8*(H4137*100)^2,B$6+B$7*E4137+B$8*(H4137*100)^2+E4137*$B$9)</f>
        <v>0.38503604953255705</v>
      </c>
      <c r="G4138" s="17">
        <v>2.2735791338547012E-3</v>
      </c>
      <c r="H4138" s="9">
        <f t="shared" si="324"/>
        <v>6.2051273116073705E-3</v>
      </c>
      <c r="I4138" s="8">
        <f t="shared" si="323"/>
        <v>3.9315481777526693E-3</v>
      </c>
      <c r="J4138" s="10">
        <f t="shared" si="325"/>
        <v>1.7292330489887073</v>
      </c>
      <c r="K4138" s="10">
        <f t="shared" si="326"/>
        <v>0.37042393689641351</v>
      </c>
      <c r="AC4138" s="14"/>
      <c r="AD4138" s="15"/>
    </row>
    <row r="4139" spans="1:30" x14ac:dyDescent="0.3">
      <c r="A4139" s="14">
        <v>42517</v>
      </c>
      <c r="B4139" s="17">
        <v>4.2776949394394371E-3</v>
      </c>
      <c r="C4139" s="9">
        <f t="shared" si="327"/>
        <v>-1.3530050605605626E-3</v>
      </c>
      <c r="D4139" s="6">
        <f t="shared" si="328"/>
        <v>1.8306226939024917E-6</v>
      </c>
      <c r="E4139" s="6">
        <f t="shared" si="329"/>
        <v>3.4119220822838364E-5</v>
      </c>
      <c r="F4139" s="6">
        <f>IF(C4136&gt;0,B$6+B$7*E4137+B$8*(H4138*100)^2,B$6+B$7*E4137+B$8*(H4138*100)^2+E4137*$B$9)</f>
        <v>0.36537678956638542</v>
      </c>
      <c r="G4139" s="17">
        <v>1.6374347898643268E-3</v>
      </c>
      <c r="H4139" s="9">
        <f t="shared" si="324"/>
        <v>6.0446405150876049E-3</v>
      </c>
      <c r="I4139" s="8">
        <f t="shared" si="323"/>
        <v>4.4072057252232781E-3</v>
      </c>
      <c r="J4139" s="10">
        <f t="shared" si="325"/>
        <v>2.6915305284239421</v>
      </c>
      <c r="K4139" s="10">
        <f t="shared" si="326"/>
        <v>0.57693150025180784</v>
      </c>
      <c r="AC4139" s="14"/>
      <c r="AD4139" s="15"/>
    </row>
    <row r="4140" spans="1:30" x14ac:dyDescent="0.3">
      <c r="A4140" s="14">
        <v>42521</v>
      </c>
      <c r="B4140" s="17">
        <v>-1.0057686205923234E-3</v>
      </c>
      <c r="C4140" s="9">
        <f t="shared" si="327"/>
        <v>-6.6364686205923236E-3</v>
      </c>
      <c r="D4140" s="6">
        <f t="shared" si="328"/>
        <v>4.404271575210658E-5</v>
      </c>
      <c r="E4140" s="6">
        <f t="shared" si="329"/>
        <v>1.8306226939024917E-6</v>
      </c>
      <c r="F4140" s="6">
        <f>IF(C4139&gt;0,B$6+B$7*E4140+B$8*(G4139*100)^2,B$6+B$7*E4140+B$8*(G4139*100)^2+E4140*$B$9)</f>
        <v>4.4515760912970867E-2</v>
      </c>
      <c r="G4140" s="17">
        <v>4.8345657865408618E-3</v>
      </c>
      <c r="H4140" s="9">
        <f t="shared" si="324"/>
        <v>2.1098758473656895E-3</v>
      </c>
      <c r="I4140" s="8">
        <f t="shared" si="323"/>
        <v>2.7246899391751723E-3</v>
      </c>
      <c r="J4140" s="10">
        <f t="shared" si="325"/>
        <v>0.56358524415171762</v>
      </c>
      <c r="K4140" s="10">
        <f t="shared" si="326"/>
        <v>0.46223601914303369</v>
      </c>
      <c r="AC4140" s="14"/>
      <c r="AD4140" s="15"/>
    </row>
    <row r="4141" spans="1:30" x14ac:dyDescent="0.3">
      <c r="A4141" s="14">
        <v>42522</v>
      </c>
      <c r="B4141" s="17">
        <v>1.1343986539286287E-3</v>
      </c>
      <c r="C4141" s="9">
        <f t="shared" si="327"/>
        <v>-4.4963013460713706E-3</v>
      </c>
      <c r="D4141" s="6">
        <f t="shared" si="328"/>
        <v>2.0216725794683219E-5</v>
      </c>
      <c r="E4141" s="6">
        <f t="shared" si="329"/>
        <v>4.404271575210658E-5</v>
      </c>
      <c r="F4141" s="6">
        <f>IF(C4139&gt;0,B$6+B$7*E4140+B$8*(H4140*100)^2,B$6+B$7*E4140+B$8*(H4140*100)^2+E4140*$B$9)</f>
        <v>6.0373085028912074E-2</v>
      </c>
      <c r="G4141" s="17">
        <v>5.464074745637015E-3</v>
      </c>
      <c r="H4141" s="9">
        <f t="shared" si="324"/>
        <v>2.4570935071525479E-3</v>
      </c>
      <c r="I4141" s="8">
        <f t="shared" si="323"/>
        <v>3.0069812384844671E-3</v>
      </c>
      <c r="J4141" s="10">
        <f t="shared" si="325"/>
        <v>0.5503184671632646</v>
      </c>
      <c r="K4141" s="10">
        <f t="shared" si="326"/>
        <v>0.42458036178493819</v>
      </c>
      <c r="AC4141" s="14"/>
      <c r="AD4141" s="15"/>
    </row>
    <row r="4142" spans="1:30" x14ac:dyDescent="0.3">
      <c r="A4142" s="14">
        <v>42523</v>
      </c>
      <c r="B4142" s="17">
        <v>2.8206961669837594E-3</v>
      </c>
      <c r="C4142" s="9">
        <f t="shared" si="327"/>
        <v>-2.8100038330162403E-3</v>
      </c>
      <c r="D4142" s="6">
        <f t="shared" si="328"/>
        <v>7.8961215415659626E-6</v>
      </c>
      <c r="E4142" s="6">
        <f t="shared" si="329"/>
        <v>2.0216725794683219E-5</v>
      </c>
      <c r="F4142" s="6">
        <f>IF(C4139&gt;0,B$6+B$7*E4140+B$8*(H4141*100)^2,B$6+B$7*E4140+B$8*(H4141*100)^2+E4140*$B$9)</f>
        <v>7.4576490239560631E-2</v>
      </c>
      <c r="G4142" s="17">
        <v>5.6637481283673009E-3</v>
      </c>
      <c r="H4142" s="9">
        <f t="shared" si="324"/>
        <v>2.7308696460937244E-3</v>
      </c>
      <c r="I4142" s="8">
        <f t="shared" si="323"/>
        <v>2.9328784822735764E-3</v>
      </c>
      <c r="J4142" s="10">
        <f t="shared" si="325"/>
        <v>0.51783349396913292</v>
      </c>
      <c r="K4142" s="10">
        <f t="shared" si="326"/>
        <v>0.34450657028487797</v>
      </c>
      <c r="AC4142" s="14"/>
      <c r="AD4142" s="15"/>
    </row>
    <row r="4143" spans="1:30" x14ac:dyDescent="0.3">
      <c r="A4143" s="14">
        <v>42524</v>
      </c>
      <c r="B4143" s="17">
        <v>-2.916062236692401E-3</v>
      </c>
      <c r="C4143" s="9">
        <f t="shared" si="327"/>
        <v>-8.5467622366924012E-3</v>
      </c>
      <c r="D4143" s="6">
        <f t="shared" si="328"/>
        <v>7.3047144730551295E-5</v>
      </c>
      <c r="E4143" s="6">
        <f t="shared" si="329"/>
        <v>7.8961215415659626E-6</v>
      </c>
      <c r="F4143" s="6">
        <f>IF(C4142&gt;0,B$6+B$7*E4143+B$8*(G4142*100)^2,B$6+B$7*E4143+B$8*(G4142*100)^2+E4143*$B$9)</f>
        <v>0.30782440146752982</v>
      </c>
      <c r="G4143" s="17">
        <v>7.1673847450360005E-3</v>
      </c>
      <c r="H4143" s="9">
        <f t="shared" si="324"/>
        <v>5.5481925116881966E-3</v>
      </c>
      <c r="I4143" s="8">
        <f t="shared" si="323"/>
        <v>1.619192233347804E-3</v>
      </c>
      <c r="J4143" s="10">
        <f t="shared" si="325"/>
        <v>0.22591116438520017</v>
      </c>
      <c r="K4143" s="10">
        <f t="shared" si="326"/>
        <v>3.5772756096924319E-2</v>
      </c>
      <c r="AC4143" s="14"/>
      <c r="AD4143" s="15"/>
    </row>
    <row r="4144" spans="1:30" x14ac:dyDescent="0.3">
      <c r="A4144" s="14">
        <v>42527</v>
      </c>
      <c r="B4144" s="17">
        <v>4.8853285193611925E-3</v>
      </c>
      <c r="C4144" s="9">
        <f t="shared" si="327"/>
        <v>-7.4537148063880728E-4</v>
      </c>
      <c r="D4144" s="6">
        <f t="shared" si="328"/>
        <v>5.5557864414968783E-7</v>
      </c>
      <c r="E4144" s="6">
        <f t="shared" si="329"/>
        <v>7.3047144730551295E-5</v>
      </c>
      <c r="F4144" s="6">
        <f>IF(C4142&gt;0,B$6+B$7*E4143+B$8*(H4143*100)^2,B$6+B$7*E4143+B$8*(H4143*100)^2+E4143*$B$9)</f>
        <v>0.29621968795078746</v>
      </c>
      <c r="G4144" s="17">
        <v>3.5464859219498297E-3</v>
      </c>
      <c r="H4144" s="9">
        <f t="shared" si="324"/>
        <v>5.4426068014397973E-3</v>
      </c>
      <c r="I4144" s="8">
        <f t="shared" si="323"/>
        <v>1.8961208794899677E-3</v>
      </c>
      <c r="J4144" s="10">
        <f t="shared" si="325"/>
        <v>0.53464779537246709</v>
      </c>
      <c r="K4144" s="10">
        <f t="shared" si="326"/>
        <v>7.9916216145048846E-2</v>
      </c>
      <c r="AC4144" s="14"/>
      <c r="AD4144" s="15"/>
    </row>
    <row r="4145" spans="1:30" x14ac:dyDescent="0.3">
      <c r="A4145" s="14">
        <v>42528</v>
      </c>
      <c r="B4145" s="17">
        <v>1.2886156291998304E-3</v>
      </c>
      <c r="C4145" s="9">
        <f t="shared" si="327"/>
        <v>-4.3420843708001696E-3</v>
      </c>
      <c r="D4145" s="6">
        <f t="shared" si="328"/>
        <v>1.8853696683147106E-5</v>
      </c>
      <c r="E4145" s="6">
        <f t="shared" si="329"/>
        <v>5.5557864414968783E-7</v>
      </c>
      <c r="F4145" s="6">
        <f>IF(C4142&gt;0,B$6+B$7*E4143+B$8*(H4144*100)^2,B$6+B$7*E4143+B$8*(H4144*100)^2+E4143*$B$9)</f>
        <v>0.2858253460538413</v>
      </c>
      <c r="G4145" s="17">
        <v>3.5359506677984935E-3</v>
      </c>
      <c r="H4145" s="9">
        <f t="shared" si="324"/>
        <v>5.3462636116622733E-3</v>
      </c>
      <c r="I4145" s="8">
        <f t="shared" si="323"/>
        <v>1.8103129438637798E-3</v>
      </c>
      <c r="J4145" s="10">
        <f t="shared" si="325"/>
        <v>0.51197347303232954</v>
      </c>
      <c r="K4145" s="10">
        <f t="shared" si="326"/>
        <v>7.4802998258811648E-2</v>
      </c>
      <c r="AC4145" s="14"/>
      <c r="AD4145" s="15"/>
    </row>
    <row r="4146" spans="1:30" x14ac:dyDescent="0.3">
      <c r="A4146" s="14">
        <v>42529</v>
      </c>
      <c r="B4146" s="17">
        <v>3.3041019719547236E-3</v>
      </c>
      <c r="C4146" s="9">
        <f t="shared" si="327"/>
        <v>-2.3265980280452762E-3</v>
      </c>
      <c r="D4146" s="6">
        <f t="shared" si="328"/>
        <v>5.4130583841041678E-6</v>
      </c>
      <c r="E4146" s="6">
        <f t="shared" si="329"/>
        <v>1.8853696683147106E-5</v>
      </c>
      <c r="F4146" s="6">
        <f>IF(C4145&gt;0,B$6+B$7*E4146+B$8*(G4145*100)^2,B$6+B$7*E4146+B$8*(G4145*100)^2+E4146*$B$9)</f>
        <v>0.13249217228669791</v>
      </c>
      <c r="G4146" s="17">
        <v>1.8824993769821915E-3</v>
      </c>
      <c r="H4146" s="9">
        <f t="shared" si="324"/>
        <v>3.6399474211408316E-3</v>
      </c>
      <c r="I4146" s="8">
        <f t="shared" si="323"/>
        <v>1.7574480441586401E-3</v>
      </c>
      <c r="J4146" s="10">
        <f t="shared" si="325"/>
        <v>0.9335716471662161</v>
      </c>
      <c r="K4146" s="10">
        <f t="shared" si="326"/>
        <v>0.17654651607205851</v>
      </c>
      <c r="AC4146" s="14"/>
      <c r="AD4146" s="15"/>
    </row>
    <row r="4147" spans="1:30" x14ac:dyDescent="0.3">
      <c r="A4147" s="14">
        <v>42530</v>
      </c>
      <c r="B4147" s="17">
        <v>-1.7192355978938075E-3</v>
      </c>
      <c r="C4147" s="9">
        <f t="shared" si="327"/>
        <v>-7.3499355978938075E-3</v>
      </c>
      <c r="D4147" s="6">
        <f t="shared" si="328"/>
        <v>5.40215532931866E-5</v>
      </c>
      <c r="E4147" s="6">
        <f t="shared" si="329"/>
        <v>5.4130583841041678E-6</v>
      </c>
      <c r="F4147" s="6">
        <f>IF(C4145&gt;0,B$6+B$7*E4146+B$8*(H4146*100)^2,B$6+B$7*E4146+B$8*(H4146*100)^2+E4146*$B$9)</f>
        <v>0.1391765136043312</v>
      </c>
      <c r="G4147" s="17">
        <v>3.9081367022358897E-3</v>
      </c>
      <c r="H4147" s="9">
        <f t="shared" si="324"/>
        <v>3.7306368572179631E-3</v>
      </c>
      <c r="I4147" s="8">
        <f t="shared" si="323"/>
        <v>1.7749984501792652E-4</v>
      </c>
      <c r="J4147" s="10">
        <f t="shared" si="325"/>
        <v>4.5418023611194777E-2</v>
      </c>
      <c r="K4147" s="10">
        <f t="shared" si="326"/>
        <v>1.0972108344067255E-3</v>
      </c>
      <c r="AC4147" s="14"/>
      <c r="AD4147" s="15"/>
    </row>
    <row r="4148" spans="1:30" x14ac:dyDescent="0.3">
      <c r="A4148" s="14">
        <v>42531</v>
      </c>
      <c r="B4148" s="17">
        <v>-9.2175324101684709E-3</v>
      </c>
      <c r="C4148" s="9">
        <f t="shared" si="327"/>
        <v>-1.4848232410168472E-2</v>
      </c>
      <c r="D4148" s="6">
        <f t="shared" si="328"/>
        <v>2.2047000570637741E-4</v>
      </c>
      <c r="E4148" s="6">
        <f t="shared" si="329"/>
        <v>5.40215532931866E-5</v>
      </c>
      <c r="F4148" s="6">
        <f>IF(C4145&gt;0,B$6+B$7*E4146+B$8*(H4147*100)^2,B$6+B$7*E4146+B$8*(H4147*100)^2+E4146*$B$9)</f>
        <v>0.14516367812253536</v>
      </c>
      <c r="G4148" s="17">
        <v>6.0923039937458116E-3</v>
      </c>
      <c r="H4148" s="9">
        <f t="shared" si="324"/>
        <v>3.8100351458029273E-3</v>
      </c>
      <c r="I4148" s="8">
        <f t="shared" si="323"/>
        <v>2.2822688479428844E-3</v>
      </c>
      <c r="J4148" s="10">
        <f t="shared" si="325"/>
        <v>0.37461506357624269</v>
      </c>
      <c r="K4148" s="10">
        <f t="shared" si="326"/>
        <v>0.12962724875547904</v>
      </c>
      <c r="AC4148" s="14"/>
      <c r="AD4148" s="15"/>
    </row>
    <row r="4149" spans="1:30" x14ac:dyDescent="0.3">
      <c r="A4149" s="14">
        <v>42534</v>
      </c>
      <c r="B4149" s="17">
        <v>-8.1482987897071278E-3</v>
      </c>
      <c r="C4149" s="9">
        <f t="shared" si="327"/>
        <v>-1.3778998789707127E-2</v>
      </c>
      <c r="D4149" s="6">
        <f t="shared" si="328"/>
        <v>1.8986080764675045E-4</v>
      </c>
      <c r="E4149" s="6">
        <f t="shared" si="329"/>
        <v>2.2047000570637741E-4</v>
      </c>
      <c r="F4149" s="6">
        <f>IF(C4148&gt;0,B$6+B$7*E4149+B$8*(G4148*100)^2,B$6+B$7*E4149+B$8*(G4148*100)^2+E4149*$B$9)</f>
        <v>0.35298781198820423</v>
      </c>
      <c r="G4149" s="17">
        <v>5.9098322156329892E-3</v>
      </c>
      <c r="H4149" s="9">
        <f t="shared" si="324"/>
        <v>5.9412777412624317E-3</v>
      </c>
      <c r="I4149" s="8">
        <f t="shared" si="323"/>
        <v>3.1445525629442486E-5</v>
      </c>
      <c r="J4149" s="10">
        <f t="shared" si="325"/>
        <v>5.3208829763831842E-3</v>
      </c>
      <c r="K4149" s="10">
        <f t="shared" si="326"/>
        <v>1.4056066431678005E-5</v>
      </c>
      <c r="AC4149" s="14"/>
      <c r="AD4149" s="15"/>
    </row>
    <row r="4150" spans="1:30" x14ac:dyDescent="0.3">
      <c r="A4150" s="14">
        <v>42535</v>
      </c>
      <c r="B4150" s="17">
        <v>-1.8005050719742395E-3</v>
      </c>
      <c r="C4150" s="9">
        <f t="shared" si="327"/>
        <v>-7.4312050719742388E-3</v>
      </c>
      <c r="D4150" s="6">
        <f t="shared" si="328"/>
        <v>5.5222808821735649E-5</v>
      </c>
      <c r="E4150" s="6">
        <f t="shared" si="329"/>
        <v>1.8986080764675045E-4</v>
      </c>
      <c r="F4150" s="6">
        <f>IF(C4148&gt;0,B$6+B$7*E4149+B$8*(H4149*100)^2,B$6+B$7*E4149+B$8*(H4149*100)^2+E4149*$B$9)</f>
        <v>0.33670947883808339</v>
      </c>
      <c r="G4150" s="17">
        <v>5.9156931185191117E-3</v>
      </c>
      <c r="H4150" s="9">
        <f t="shared" si="324"/>
        <v>5.8026673076963789E-3</v>
      </c>
      <c r="I4150" s="8">
        <f t="shared" si="323"/>
        <v>1.1302581082273284E-4</v>
      </c>
      <c r="J4150" s="10">
        <f t="shared" si="325"/>
        <v>1.9106097723173787E-2</v>
      </c>
      <c r="K4150" s="10">
        <f t="shared" si="326"/>
        <v>1.8727320331279884E-4</v>
      </c>
      <c r="AC4150" s="14"/>
      <c r="AD4150" s="15"/>
    </row>
    <row r="4151" spans="1:30" x14ac:dyDescent="0.3">
      <c r="A4151" s="14">
        <v>42536</v>
      </c>
      <c r="B4151" s="17">
        <v>-1.8424090638077483E-3</v>
      </c>
      <c r="C4151" s="9">
        <f t="shared" si="327"/>
        <v>-7.4731090638077476E-3</v>
      </c>
      <c r="D4151" s="6">
        <f t="shared" si="328"/>
        <v>5.5847359079565509E-5</v>
      </c>
      <c r="E4151" s="6">
        <f t="shared" si="329"/>
        <v>5.5222808821735649E-5</v>
      </c>
      <c r="F4151" s="6">
        <f>IF(C4148&gt;0,B$6+B$7*E4149+B$8*(H4150*100)^2,B$6+B$7*E4149+B$8*(H4150*100)^2+E4149*$B$9)</f>
        <v>0.32212897583552014</v>
      </c>
      <c r="G4151" s="17">
        <v>5.2539124957387377E-3</v>
      </c>
      <c r="H4151" s="9">
        <f t="shared" si="324"/>
        <v>5.6756407200907301E-3</v>
      </c>
      <c r="I4151" s="8">
        <f t="shared" si="323"/>
        <v>4.217282243519924E-4</v>
      </c>
      <c r="J4151" s="10">
        <f t="shared" si="325"/>
        <v>8.0269365866683401E-2</v>
      </c>
      <c r="K4151" s="10">
        <f t="shared" si="326"/>
        <v>2.9054685734861696E-3</v>
      </c>
      <c r="AC4151" s="14"/>
      <c r="AD4151" s="15"/>
    </row>
    <row r="4152" spans="1:30" x14ac:dyDescent="0.3">
      <c r="A4152" s="14">
        <v>42537</v>
      </c>
      <c r="B4152" s="17">
        <v>3.1280931110431376E-3</v>
      </c>
      <c r="C4152" s="9">
        <f t="shared" si="327"/>
        <v>-2.5026068889568622E-3</v>
      </c>
      <c r="D4152" s="6">
        <f t="shared" si="328"/>
        <v>6.2630412406543445E-6</v>
      </c>
      <c r="E4152" s="6">
        <f t="shared" si="329"/>
        <v>5.5847359079565509E-5</v>
      </c>
      <c r="F4152" s="6">
        <f>IF(C4151&gt;0,B$6+B$7*E4152+B$8*(G4151*100)^2,B$6+B$7*E4152+B$8*(G4151*100)^2+E4152*$B$9)</f>
        <v>0.26775511465220037</v>
      </c>
      <c r="G4152" s="17">
        <v>1.0192467181581044E-2</v>
      </c>
      <c r="H4152" s="9">
        <f t="shared" si="324"/>
        <v>5.1745059150821379E-3</v>
      </c>
      <c r="I4152" s="8">
        <f t="shared" si="323"/>
        <v>5.0179612664989059E-3</v>
      </c>
      <c r="J4152" s="10">
        <f t="shared" si="325"/>
        <v>0.49232057136930857</v>
      </c>
      <c r="K4152" s="10">
        <f t="shared" si="326"/>
        <v>0.29184186133958256</v>
      </c>
      <c r="AC4152" s="14"/>
      <c r="AD4152" s="15"/>
    </row>
    <row r="4153" spans="1:30" x14ac:dyDescent="0.3">
      <c r="A4153" s="14">
        <v>42538</v>
      </c>
      <c r="B4153" s="17">
        <v>-3.263284144608922E-3</v>
      </c>
      <c r="C4153" s="9">
        <f t="shared" si="327"/>
        <v>-8.8939841446089227E-3</v>
      </c>
      <c r="D4153" s="6">
        <f t="shared" si="328"/>
        <v>7.9102953964554909E-5</v>
      </c>
      <c r="E4153" s="6">
        <f t="shared" si="329"/>
        <v>6.2630412406543445E-6</v>
      </c>
      <c r="F4153" s="6">
        <f>IF(C4152&gt;0,B$6+B$7*E4153+B$8*(G4152*100)^2,B$6+B$7*E4153+B$8*(G4152*100)^2+E4153*$B$9)</f>
        <v>0.95101145846708357</v>
      </c>
      <c r="G4153" s="17">
        <v>5.2308261661402743E-3</v>
      </c>
      <c r="H4153" s="9">
        <f t="shared" si="324"/>
        <v>9.7519816369140248E-3</v>
      </c>
      <c r="I4153" s="8">
        <f t="shared" si="323"/>
        <v>4.5211554707737505E-3</v>
      </c>
      <c r="J4153" s="10">
        <f t="shared" si="325"/>
        <v>0.86432913791700783</v>
      </c>
      <c r="K4153" s="10">
        <f t="shared" si="326"/>
        <v>0.15928725054417781</v>
      </c>
      <c r="AC4153" s="14"/>
      <c r="AD4153" s="15"/>
    </row>
    <row r="4154" spans="1:30" x14ac:dyDescent="0.3">
      <c r="A4154" s="14">
        <v>42541</v>
      </c>
      <c r="B4154" s="17">
        <v>5.7913827784255301E-3</v>
      </c>
      <c r="C4154" s="9">
        <f t="shared" si="327"/>
        <v>1.606827784255303E-4</v>
      </c>
      <c r="D4154" s="6">
        <f t="shared" si="328"/>
        <v>2.5818955282548066E-8</v>
      </c>
      <c r="E4154" s="6">
        <f t="shared" si="329"/>
        <v>7.9102953964554909E-5</v>
      </c>
      <c r="F4154" s="6">
        <f>IF(C4153&gt;0,B$6+B$7*E4154+B$8*(G4153*100)^2,B$6+B$7*E4154+B$8*(G4153*100)^2+E4154*$B$9)</f>
        <v>0.2655910752842397</v>
      </c>
      <c r="G4154" s="17">
        <v>9.5834403993202942E-3</v>
      </c>
      <c r="H4154" s="9">
        <f t="shared" si="324"/>
        <v>5.1535529034273022E-3</v>
      </c>
      <c r="I4154" s="8">
        <f t="shared" si="323"/>
        <v>4.429887495892992E-3</v>
      </c>
      <c r="J4154" s="10">
        <f t="shared" si="325"/>
        <v>0.46224396576903448</v>
      </c>
      <c r="K4154" s="10">
        <f t="shared" si="326"/>
        <v>0.23922902950228897</v>
      </c>
      <c r="AC4154" s="14"/>
      <c r="AD4154" s="15"/>
    </row>
    <row r="4155" spans="1:30" x14ac:dyDescent="0.3">
      <c r="A4155" s="14">
        <v>42542</v>
      </c>
      <c r="B4155" s="17">
        <v>2.7083906042097029E-3</v>
      </c>
      <c r="C4155" s="9">
        <f t="shared" si="327"/>
        <v>-2.9223093957902969E-3</v>
      </c>
      <c r="D4155" s="6">
        <f t="shared" si="328"/>
        <v>8.5398922047242507E-6</v>
      </c>
      <c r="E4155" s="6">
        <f t="shared" si="329"/>
        <v>2.5818955282548066E-8</v>
      </c>
      <c r="F4155" s="6">
        <f>IF(C4154&gt;0,B$6+B$7*E4155+B$8*(G4154*100)^2,B$6+B$7*E4155+B$8*(G4154*100)^2+E4155*$B$9)</f>
        <v>0.84313174880076414</v>
      </c>
      <c r="G4155" s="17">
        <v>3.4235882006119359E-3</v>
      </c>
      <c r="H4155" s="9">
        <f t="shared" si="324"/>
        <v>9.1822205854616909E-3</v>
      </c>
      <c r="I4155" s="8">
        <f t="shared" si="323"/>
        <v>5.758632384849755E-3</v>
      </c>
      <c r="J4155" s="10">
        <f t="shared" si="325"/>
        <v>1.6820458674966956</v>
      </c>
      <c r="K4155" s="10">
        <f t="shared" si="326"/>
        <v>0.35942958777598766</v>
      </c>
      <c r="AC4155" s="14"/>
      <c r="AD4155" s="15"/>
    </row>
    <row r="4156" spans="1:30" x14ac:dyDescent="0.3">
      <c r="A4156" s="14">
        <v>42543</v>
      </c>
      <c r="B4156" s="17">
        <v>-1.6529289965781853E-3</v>
      </c>
      <c r="C4156" s="9">
        <f t="shared" si="327"/>
        <v>-7.2836289965781849E-3</v>
      </c>
      <c r="D4156" s="6">
        <f t="shared" si="328"/>
        <v>5.3051251359794535E-5</v>
      </c>
      <c r="E4156" s="6">
        <f t="shared" si="329"/>
        <v>8.5398922047242507E-6</v>
      </c>
      <c r="F4156" s="6">
        <f>IF(C4155&gt;0,B$6+B$7*E4156+B$8*(G4155*100)^2,B$6+B$7*E4156+B$8*(G4155*100)^2+E4156*$B$9)</f>
        <v>0.12548608777041254</v>
      </c>
      <c r="G4156" s="17">
        <v>5.4435879690915359E-3</v>
      </c>
      <c r="H4156" s="9">
        <f t="shared" si="324"/>
        <v>3.5424015550246774E-3</v>
      </c>
      <c r="I4156" s="8">
        <f t="shared" si="323"/>
        <v>1.9011864140668585E-3</v>
      </c>
      <c r="J4156" s="10">
        <f t="shared" si="325"/>
        <v>0.34925244615531431</v>
      </c>
      <c r="K4156" s="10">
        <f t="shared" si="326"/>
        <v>0.10706071872704159</v>
      </c>
      <c r="AC4156" s="14"/>
      <c r="AD4156" s="15"/>
    </row>
    <row r="4157" spans="1:30" x14ac:dyDescent="0.3">
      <c r="A4157" s="14">
        <v>42544</v>
      </c>
      <c r="B4157" s="17">
        <v>1.3275567071955107E-2</v>
      </c>
      <c r="C4157" s="9">
        <f t="shared" si="327"/>
        <v>7.6448670719551073E-3</v>
      </c>
      <c r="D4157" s="6">
        <f t="shared" si="328"/>
        <v>5.8443992547863454E-5</v>
      </c>
      <c r="E4157" s="6">
        <f t="shared" si="329"/>
        <v>5.3051251359794535E-5</v>
      </c>
      <c r="F4157" s="6">
        <f>IF(C4156&gt;0,B$6+B$7*E4157+B$8*(G4156*100)^2,B$6+B$7*E4157+B$8*(G4156*100)^2+E4157*$B$9)</f>
        <v>0.28592886084854496</v>
      </c>
      <c r="G4157" s="17">
        <v>5.1187894942475607E-3</v>
      </c>
      <c r="H4157" s="9">
        <f t="shared" si="324"/>
        <v>5.3472316281281936E-3</v>
      </c>
      <c r="I4157" s="8">
        <f t="shared" ref="I4157:I4220" si="330">SQRT((G4157-H4157)^2)</f>
        <v>2.2844213388063285E-4</v>
      </c>
      <c r="J4157" s="10">
        <f t="shared" ref="J4157:J4220" si="331">ABS(G4157-H4157)/G4157</f>
        <v>4.4628155570248317E-2</v>
      </c>
      <c r="K4157" s="10">
        <f t="shared" si="326"/>
        <v>9.394194350966778E-4</v>
      </c>
      <c r="AC4157" s="14"/>
      <c r="AD4157" s="15"/>
    </row>
    <row r="4158" spans="1:30" x14ac:dyDescent="0.3">
      <c r="A4158" s="14">
        <v>42545</v>
      </c>
      <c r="B4158" s="17">
        <v>-3.6580792805583892E-2</v>
      </c>
      <c r="C4158" s="9">
        <f t="shared" si="327"/>
        <v>-4.2211492805583894E-2</v>
      </c>
      <c r="D4158" s="6">
        <f t="shared" si="328"/>
        <v>1.7818101248758609E-3</v>
      </c>
      <c r="E4158" s="6">
        <f t="shared" si="329"/>
        <v>5.8443992547863454E-5</v>
      </c>
      <c r="F4158" s="6">
        <f>IF(C4157&gt;0,B$6+B$7*E4158+B$8*(G4157*100)^2,B$6+B$7*E4158+B$8*(G4157*100)^2+E4158*$B$9)</f>
        <v>0.25519136672472509</v>
      </c>
      <c r="G4158" s="17">
        <v>1.5482947972857632E-2</v>
      </c>
      <c r="H4158" s="9">
        <f t="shared" si="324"/>
        <v>5.0516469267430511E-3</v>
      </c>
      <c r="I4158" s="8">
        <f t="shared" si="330"/>
        <v>1.0431301046114581E-2</v>
      </c>
      <c r="J4158" s="10">
        <f t="shared" si="331"/>
        <v>0.67372835356685079</v>
      </c>
      <c r="K4158" s="10">
        <f t="shared" si="326"/>
        <v>0.94490577052561675</v>
      </c>
      <c r="AC4158" s="14"/>
      <c r="AD4158" s="15"/>
    </row>
    <row r="4159" spans="1:30" x14ac:dyDescent="0.3">
      <c r="A4159" s="14">
        <v>42548</v>
      </c>
      <c r="B4159" s="17">
        <v>-1.8262246511699026E-2</v>
      </c>
      <c r="C4159" s="9">
        <f t="shared" si="327"/>
        <v>-2.3892946511699025E-2</v>
      </c>
      <c r="D4159" s="6">
        <f t="shared" si="328"/>
        <v>5.708728930109106E-4</v>
      </c>
      <c r="E4159" s="6">
        <f t="shared" si="329"/>
        <v>1.7818101248758609E-3</v>
      </c>
      <c r="F4159" s="6">
        <f>IF(C4158&gt;0,B$6+B$7*E4159+B$8*(G4158*100)^2,B$6+B$7*E4159+B$8*(G4158*100)^2+E4159*$B$9)</f>
        <v>2.1679965696417205</v>
      </c>
      <c r="G4159" s="17">
        <v>1.085047182674026E-2</v>
      </c>
      <c r="H4159" s="9">
        <f t="shared" si="324"/>
        <v>1.472411820667615E-2</v>
      </c>
      <c r="I4159" s="8">
        <f t="shared" si="330"/>
        <v>3.8736463799358897E-3</v>
      </c>
      <c r="J4159" s="10">
        <f t="shared" si="331"/>
        <v>0.35700257479951686</v>
      </c>
      <c r="K4159" s="10">
        <f t="shared" si="326"/>
        <v>4.2196555782908263E-2</v>
      </c>
      <c r="AC4159" s="14"/>
      <c r="AD4159" s="15"/>
    </row>
    <row r="4160" spans="1:30" x14ac:dyDescent="0.3">
      <c r="A4160" s="14">
        <v>42549</v>
      </c>
      <c r="B4160" s="17">
        <v>1.7614121604086611E-2</v>
      </c>
      <c r="C4160" s="9">
        <f t="shared" si="327"/>
        <v>1.1983421604086612E-2</v>
      </c>
      <c r="D4160" s="6">
        <f t="shared" si="328"/>
        <v>1.4360239334128974E-4</v>
      </c>
      <c r="E4160" s="6">
        <f t="shared" si="329"/>
        <v>5.708728930109106E-4</v>
      </c>
      <c r="F4160" s="6">
        <f>IF(C4159&gt;0,B$6+B$7*E4160+B$8*(G4159*100)^2,B$6+B$7*E4160+B$8*(G4159*100)^2+E4160*$B$9)</f>
        <v>1.0751313026170362</v>
      </c>
      <c r="G4160" s="17">
        <v>6.3339832134519485E-3</v>
      </c>
      <c r="H4160" s="9">
        <f t="shared" si="324"/>
        <v>1.0368853854776023E-2</v>
      </c>
      <c r="I4160" s="8">
        <f t="shared" si="330"/>
        <v>4.0348706413240749E-3</v>
      </c>
      <c r="J4160" s="10">
        <f t="shared" si="331"/>
        <v>0.63701947184749741</v>
      </c>
      <c r="K4160" s="10">
        <f t="shared" si="326"/>
        <v>0.10374347617555069</v>
      </c>
      <c r="AC4160" s="14"/>
      <c r="AD4160" s="15"/>
    </row>
    <row r="4161" spans="1:30" x14ac:dyDescent="0.3">
      <c r="A4161" s="14">
        <v>42550</v>
      </c>
      <c r="B4161" s="17">
        <v>1.6889242971255228E-2</v>
      </c>
      <c r="C4161" s="9">
        <f t="shared" si="327"/>
        <v>1.1258542971255229E-2</v>
      </c>
      <c r="D4161" s="6">
        <f t="shared" si="328"/>
        <v>1.2675478983560051E-4</v>
      </c>
      <c r="E4161" s="6">
        <f t="shared" si="329"/>
        <v>1.4360239334128974E-4</v>
      </c>
      <c r="F4161" s="6">
        <f>IF(C4160&gt;0,B$6+B$7*E4161+B$8*(G4160*100)^2,B$6+B$7*E4161+B$8*(G4160*100)^2+E4161*$B$9)</f>
        <v>0.3798489583708109</v>
      </c>
      <c r="G4161" s="17">
        <v>7.206971976955228E-3</v>
      </c>
      <c r="H4161" s="9">
        <f t="shared" si="324"/>
        <v>6.1631887718194304E-3</v>
      </c>
      <c r="I4161" s="8">
        <f t="shared" si="330"/>
        <v>1.0437832051357976E-3</v>
      </c>
      <c r="J4161" s="10">
        <f t="shared" si="331"/>
        <v>0.14482964669119899</v>
      </c>
      <c r="K4161" s="10">
        <f t="shared" si="326"/>
        <v>1.2903069947889145E-2</v>
      </c>
      <c r="AC4161" s="14"/>
      <c r="AD4161" s="15"/>
    </row>
    <row r="4162" spans="1:30" x14ac:dyDescent="0.3">
      <c r="A4162" s="14">
        <v>42551</v>
      </c>
      <c r="B4162" s="17">
        <v>1.3473863149463717E-2</v>
      </c>
      <c r="C4162" s="9">
        <f t="shared" si="327"/>
        <v>7.8431631494637159E-3</v>
      </c>
      <c r="D4162" s="6">
        <f t="shared" si="328"/>
        <v>6.15152081891056E-5</v>
      </c>
      <c r="E4162" s="6">
        <f t="shared" si="329"/>
        <v>1.2675478983560051E-4</v>
      </c>
      <c r="F4162" s="6">
        <f>IF(C4161&gt;0,B$6+B$7*E4162+B$8*(G4161*100)^2,B$6+B$7*E4162+B$8*(G4161*100)^2+E4162*$B$9)</f>
        <v>0.48573056655141511</v>
      </c>
      <c r="G4162" s="17">
        <v>6.4712237247958266E-3</v>
      </c>
      <c r="H4162" s="9">
        <f t="shared" si="324"/>
        <v>6.9694373270115214E-3</v>
      </c>
      <c r="I4162" s="8">
        <f t="shared" si="330"/>
        <v>4.982136022156948E-4</v>
      </c>
      <c r="J4162" s="10">
        <f t="shared" si="331"/>
        <v>7.6989086361932871E-2</v>
      </c>
      <c r="K4162" s="10">
        <f t="shared" si="326"/>
        <v>2.6837805122288394E-3</v>
      </c>
      <c r="AC4162" s="14"/>
      <c r="AD4162" s="15"/>
    </row>
    <row r="4163" spans="1:30" x14ac:dyDescent="0.3">
      <c r="A4163" s="14">
        <v>42552</v>
      </c>
      <c r="B4163" s="17">
        <v>1.9467062930320223E-3</v>
      </c>
      <c r="C4163" s="9">
        <f t="shared" si="327"/>
        <v>-3.6839937069679772E-3</v>
      </c>
      <c r="D4163" s="6">
        <f t="shared" si="328"/>
        <v>1.3571809632979658E-5</v>
      </c>
      <c r="E4163" s="6">
        <f t="shared" si="329"/>
        <v>6.15152081891056E-5</v>
      </c>
      <c r="F4163" s="6">
        <f>IF(C4162&gt;0,B$6+B$7*E4163+B$8*(G4162*100)^2,B$6+B$7*E4163+B$8*(G4162*100)^2+E4163*$B$9)</f>
        <v>0.39558992879797183</v>
      </c>
      <c r="G4163" s="17">
        <v>3.5076470628181609E-3</v>
      </c>
      <c r="H4163" s="9">
        <f t="shared" si="324"/>
        <v>6.2895940154987099E-3</v>
      </c>
      <c r="I4163" s="8">
        <f t="shared" si="330"/>
        <v>2.781946952680549E-3</v>
      </c>
      <c r="J4163" s="10">
        <f t="shared" si="331"/>
        <v>0.79310914207127781</v>
      </c>
      <c r="K4163" s="10">
        <f t="shared" si="326"/>
        <v>0.14164160078545462</v>
      </c>
      <c r="AC4163" s="14"/>
      <c r="AD4163" s="15"/>
    </row>
    <row r="4164" spans="1:30" x14ac:dyDescent="0.3">
      <c r="A4164" s="14">
        <v>42556</v>
      </c>
      <c r="B4164" s="17">
        <v>-6.8710289855987193E-3</v>
      </c>
      <c r="C4164" s="9">
        <f t="shared" si="327"/>
        <v>-1.2501728985598719E-2</v>
      </c>
      <c r="D4164" s="6">
        <f t="shared" si="328"/>
        <v>1.5629322762935919E-4</v>
      </c>
      <c r="E4164" s="6">
        <f t="shared" si="329"/>
        <v>1.3571809632979658E-5</v>
      </c>
      <c r="F4164" s="6">
        <f>IF(C4162&gt;0,B$6+B$7*E4163+B$8*(H4163*100)^2,B$6+B$7*E4163+B$8*(H4163*100)^2+E4163*$B$9)</f>
        <v>0.37482989922441529</v>
      </c>
      <c r="G4164" s="17">
        <v>6.0824534558209971E-3</v>
      </c>
      <c r="H4164" s="9">
        <f t="shared" si="324"/>
        <v>6.122335332407196E-3</v>
      </c>
      <c r="I4164" s="8">
        <f t="shared" si="330"/>
        <v>3.9881876586198885E-5</v>
      </c>
      <c r="J4164" s="10">
        <f t="shared" si="331"/>
        <v>6.5568732873790168E-3</v>
      </c>
      <c r="K4164" s="10">
        <f t="shared" si="326"/>
        <v>2.1309738997388195E-5</v>
      </c>
      <c r="AC4164" s="14"/>
      <c r="AD4164" s="15"/>
    </row>
    <row r="4165" spans="1:30" x14ac:dyDescent="0.3">
      <c r="A4165" s="14">
        <v>42557</v>
      </c>
      <c r="B4165" s="17">
        <v>5.338687058278389E-3</v>
      </c>
      <c r="C4165" s="9">
        <f t="shared" si="327"/>
        <v>-2.9201294172161076E-4</v>
      </c>
      <c r="D4165" s="6">
        <f t="shared" si="328"/>
        <v>8.5271558132908849E-8</v>
      </c>
      <c r="E4165" s="6">
        <f t="shared" si="329"/>
        <v>1.5629322762935919E-4</v>
      </c>
      <c r="F4165" s="6">
        <f>IF(C4162&gt;0,B$6+B$7*E4163+B$8*(H4164*100)^2,B$6+B$7*E4163+B$8*(H4164*100)^2+E4163*$B$9)</f>
        <v>0.35623514073538076</v>
      </c>
      <c r="G4165" s="17">
        <v>8.2175195774287935E-3</v>
      </c>
      <c r="H4165" s="9">
        <f t="shared" si="324"/>
        <v>5.9685437146374384E-3</v>
      </c>
      <c r="I4165" s="8">
        <f t="shared" si="330"/>
        <v>2.2489758627913551E-3</v>
      </c>
      <c r="J4165" s="10">
        <f t="shared" si="331"/>
        <v>0.27368062121429648</v>
      </c>
      <c r="K4165" s="10">
        <f t="shared" si="326"/>
        <v>5.7039345091080884E-2</v>
      </c>
      <c r="AC4165" s="14"/>
      <c r="AD4165" s="15"/>
    </row>
    <row r="4166" spans="1:30" x14ac:dyDescent="0.3">
      <c r="A4166" s="14">
        <v>42558</v>
      </c>
      <c r="B4166" s="17">
        <v>-8.7195788673300086E-4</v>
      </c>
      <c r="C4166" s="9">
        <f t="shared" si="327"/>
        <v>-6.5026578867330006E-3</v>
      </c>
      <c r="D4166" s="6">
        <f t="shared" si="328"/>
        <v>4.2284559591890895E-5</v>
      </c>
      <c r="E4166" s="6">
        <f t="shared" si="329"/>
        <v>8.5271558132908849E-8</v>
      </c>
      <c r="F4166" s="6">
        <f>IF(C4165&gt;0,B$6+B$7*E4166+B$8*(G4165*100)^2,B$6+B$7*E4166+B$8*(G4165*100)^2+E4166*$B$9)</f>
        <v>0.62534497885626594</v>
      </c>
      <c r="G4166" s="17">
        <v>6.1077757535279937E-3</v>
      </c>
      <c r="H4166" s="9">
        <f t="shared" si="324"/>
        <v>7.9078756872896401E-3</v>
      </c>
      <c r="I4166" s="8">
        <f t="shared" si="330"/>
        <v>1.8000999337616464E-3</v>
      </c>
      <c r="J4166" s="10">
        <f t="shared" si="331"/>
        <v>0.29472266278307069</v>
      </c>
      <c r="K4166" s="10">
        <f t="shared" si="326"/>
        <v>3.0662694355336972E-2</v>
      </c>
      <c r="AC4166" s="14"/>
      <c r="AD4166" s="15"/>
    </row>
    <row r="4167" spans="1:30" x14ac:dyDescent="0.3">
      <c r="A4167" s="14">
        <v>42559</v>
      </c>
      <c r="B4167" s="17">
        <v>1.51381865659924E-2</v>
      </c>
      <c r="C4167" s="9">
        <f t="shared" si="327"/>
        <v>9.5074865659924013E-3</v>
      </c>
      <c r="D4167" s="6">
        <f t="shared" si="328"/>
        <v>9.0392300802525979E-5</v>
      </c>
      <c r="E4167" s="6">
        <f t="shared" si="329"/>
        <v>4.2284559591890895E-5</v>
      </c>
      <c r="F4167" s="6">
        <f>IF(C4165&gt;0,B$6+B$7*E4166+B$8*(H4166*100)^2,B$6+B$7*E4166+B$8*(H4166*100)^2+E4166*$B$9)</f>
        <v>0.58062151237322723</v>
      </c>
      <c r="G4167" s="17">
        <v>6.640759705573227E-3</v>
      </c>
      <c r="H4167" s="9">
        <f t="shared" si="324"/>
        <v>7.6198524419651805E-3</v>
      </c>
      <c r="I4167" s="8">
        <f t="shared" si="330"/>
        <v>9.7909273639195347E-4</v>
      </c>
      <c r="J4167" s="10">
        <f t="shared" si="331"/>
        <v>0.14743685659492459</v>
      </c>
      <c r="K4167" s="10">
        <f t="shared" si="326"/>
        <v>9.0382858878350625E-3</v>
      </c>
      <c r="AC4167" s="14"/>
      <c r="AD4167" s="15"/>
    </row>
    <row r="4168" spans="1:30" x14ac:dyDescent="0.3">
      <c r="A4168" s="14">
        <v>42562</v>
      </c>
      <c r="B4168" s="17">
        <v>3.4028193119960259E-3</v>
      </c>
      <c r="C4168" s="9">
        <f t="shared" si="327"/>
        <v>-2.2278806880039739E-3</v>
      </c>
      <c r="D4168" s="6">
        <f t="shared" si="328"/>
        <v>4.9634523599810603E-6</v>
      </c>
      <c r="E4168" s="6">
        <f t="shared" si="329"/>
        <v>9.0392300802525979E-5</v>
      </c>
      <c r="F4168" s="6">
        <f>IF(C4165&gt;0,B$6+B$7*E4166+B$8*(H4167*100)^2,B$6+B$7*E4166+B$8*(H4167*100)^2+E4166*$B$9)</f>
        <v>0.54056270344436941</v>
      </c>
      <c r="G4168" s="17">
        <v>3.8077610364652165E-3</v>
      </c>
      <c r="H4168" s="9">
        <f t="shared" si="324"/>
        <v>7.3522969434345444E-3</v>
      </c>
      <c r="I4168" s="8">
        <f t="shared" si="330"/>
        <v>3.5445359069693279E-3</v>
      </c>
      <c r="J4168" s="10">
        <f t="shared" si="331"/>
        <v>0.93087141578079613</v>
      </c>
      <c r="K4168" s="10">
        <f t="shared" si="326"/>
        <v>0.1758722889872113</v>
      </c>
      <c r="AC4168" s="14"/>
      <c r="AD4168" s="15"/>
    </row>
    <row r="4169" spans="1:30" x14ac:dyDescent="0.3">
      <c r="A4169" s="14">
        <v>42563</v>
      </c>
      <c r="B4169" s="17">
        <v>6.984842307345719E-3</v>
      </c>
      <c r="C4169" s="9">
        <f t="shared" si="327"/>
        <v>1.3541423073457192E-3</v>
      </c>
      <c r="D4169" s="6">
        <f t="shared" si="328"/>
        <v>1.8337013885435883E-6</v>
      </c>
      <c r="E4169" s="6">
        <f t="shared" si="329"/>
        <v>4.9634523599810603E-6</v>
      </c>
      <c r="F4169" s="6">
        <f>IF(C4168&gt;0,B$6+B$7*E4169+B$8*(G4168*100)^2,B$6+B$7*E4169+B$8*(G4168*100)^2+E4169*$B$9)</f>
        <v>0.1503688002523193</v>
      </c>
      <c r="G4169" s="17">
        <v>3.9768798605427811E-3</v>
      </c>
      <c r="H4169" s="9">
        <f t="shared" ref="H4169:H4232" si="332">SQRT(F4169)/100</f>
        <v>3.877741614036697E-3</v>
      </c>
      <c r="I4169" s="8">
        <f t="shared" si="330"/>
        <v>9.9138246506084125E-5</v>
      </c>
      <c r="J4169" s="10">
        <f t="shared" si="331"/>
        <v>2.4928650093179662E-2</v>
      </c>
      <c r="K4169" s="10">
        <f t="shared" ref="K4169:K4232" si="333">G4169/H4169-LN(G4169/H4169)-1</f>
        <v>3.21344076732899E-4</v>
      </c>
      <c r="AC4169" s="14"/>
      <c r="AD4169" s="15"/>
    </row>
    <row r="4170" spans="1:30" x14ac:dyDescent="0.3">
      <c r="A4170" s="14">
        <v>42564</v>
      </c>
      <c r="B4170" s="17">
        <v>1.3475867498170382E-4</v>
      </c>
      <c r="C4170" s="9">
        <f t="shared" si="327"/>
        <v>-5.495941325018296E-3</v>
      </c>
      <c r="D4170" s="6">
        <f t="shared" si="328"/>
        <v>3.0205371048043862E-5</v>
      </c>
      <c r="E4170" s="6">
        <f t="shared" si="329"/>
        <v>1.8337013885435883E-6</v>
      </c>
      <c r="F4170" s="6">
        <f>IF(C4168&gt;0,B$6+B$7*E4169+B$8*(H4169*100)^2,B$6+B$7*E4169+B$8*(H4169*100)^2+E4169*$B$9)</f>
        <v>0.15518619653768315</v>
      </c>
      <c r="G4170" s="17">
        <v>3.3704039087591449E-3</v>
      </c>
      <c r="H4170" s="9">
        <f t="shared" si="332"/>
        <v>3.9393679256662885E-3</v>
      </c>
      <c r="I4170" s="8">
        <f t="shared" si="330"/>
        <v>5.6896401690714358E-4</v>
      </c>
      <c r="J4170" s="10">
        <f t="shared" si="331"/>
        <v>0.16881181968383563</v>
      </c>
      <c r="K4170" s="10">
        <f t="shared" si="333"/>
        <v>1.1557412957171831E-2</v>
      </c>
      <c r="AC4170" s="14"/>
      <c r="AD4170" s="15"/>
    </row>
    <row r="4171" spans="1:30" x14ac:dyDescent="0.3">
      <c r="A4171" s="14">
        <v>42565</v>
      </c>
      <c r="B4171" s="17">
        <v>5.2454228016994286E-3</v>
      </c>
      <c r="C4171" s="9">
        <f t="shared" si="327"/>
        <v>-3.8527719830057112E-4</v>
      </c>
      <c r="D4171" s="6">
        <f t="shared" si="328"/>
        <v>1.484385195303376E-7</v>
      </c>
      <c r="E4171" s="6">
        <f t="shared" si="329"/>
        <v>3.0205371048043862E-5</v>
      </c>
      <c r="F4171" s="6">
        <f>IF(C4168&gt;0,B$6+B$7*E4169+B$8*(H4170*100)^2,B$6+B$7*E4169+B$8*(H4170*100)^2+E4169*$B$9)</f>
        <v>0.15950113839048352</v>
      </c>
      <c r="G4171" s="17">
        <v>4.2525626418793436E-3</v>
      </c>
      <c r="H4171" s="9">
        <f t="shared" si="332"/>
        <v>3.9937593616852221E-3</v>
      </c>
      <c r="I4171" s="8">
        <f t="shared" si="330"/>
        <v>2.5880328019412153E-4</v>
      </c>
      <c r="J4171" s="10">
        <f t="shared" si="331"/>
        <v>6.0858193514992664E-2</v>
      </c>
      <c r="K4171" s="10">
        <f t="shared" si="333"/>
        <v>2.0131288317428719E-3</v>
      </c>
      <c r="AC4171" s="14"/>
      <c r="AD4171" s="15"/>
    </row>
    <row r="4172" spans="1:30" x14ac:dyDescent="0.3">
      <c r="A4172" s="14">
        <v>42566</v>
      </c>
      <c r="B4172" s="17">
        <v>-9.2937905987347741E-4</v>
      </c>
      <c r="C4172" s="9">
        <f t="shared" si="327"/>
        <v>-6.5600790598734776E-3</v>
      </c>
      <c r="D4172" s="6">
        <f t="shared" si="328"/>
        <v>4.3034637271790488E-5</v>
      </c>
      <c r="E4172" s="6">
        <f t="shared" si="329"/>
        <v>1.484385195303376E-7</v>
      </c>
      <c r="F4172" s="6">
        <f>IF(C4171&gt;0,B$6+B$7*E4172+B$8*(G4171*100)^2,B$6+B$7*E4172+B$8*(G4171*100)^2+E4172*$B$9)</f>
        <v>0.18248100256374783</v>
      </c>
      <c r="G4172" s="17">
        <v>4.0209613725930458E-3</v>
      </c>
      <c r="H4172" s="9">
        <f t="shared" si="332"/>
        <v>4.2717795186988268E-3</v>
      </c>
      <c r="I4172" s="8">
        <f t="shared" si="330"/>
        <v>2.5081814610578099E-4</v>
      </c>
      <c r="J4172" s="10">
        <f t="shared" si="331"/>
        <v>6.2377656203156426E-2</v>
      </c>
      <c r="K4172" s="10">
        <f t="shared" si="333"/>
        <v>1.7943248960985425E-3</v>
      </c>
      <c r="AC4172" s="14"/>
      <c r="AD4172" s="15"/>
    </row>
    <row r="4173" spans="1:30" x14ac:dyDescent="0.3">
      <c r="A4173" s="14">
        <v>42569</v>
      </c>
      <c r="B4173" s="17">
        <v>2.3794618218687365E-3</v>
      </c>
      <c r="C4173" s="9">
        <f t="shared" si="327"/>
        <v>-3.2512381781312633E-3</v>
      </c>
      <c r="D4173" s="6">
        <f t="shared" si="328"/>
        <v>1.0570549690938296E-5</v>
      </c>
      <c r="E4173" s="6">
        <f t="shared" si="329"/>
        <v>4.3034637271790488E-5</v>
      </c>
      <c r="F4173" s="6">
        <f>IF(C4171&gt;0,B$6+B$7*E4172+B$8*(H4172*100)^2,B$6+B$7*E4172+B$8*(H4172*100)^2+E4172*$B$9)</f>
        <v>0.18394825978011994</v>
      </c>
      <c r="G4173" s="17">
        <v>2.3719542340717614E-3</v>
      </c>
      <c r="H4173" s="9">
        <f t="shared" si="332"/>
        <v>4.2889189754543042E-3</v>
      </c>
      <c r="I4173" s="8">
        <f t="shared" si="330"/>
        <v>1.9169647413825428E-3</v>
      </c>
      <c r="J4173" s="10">
        <f t="shared" si="331"/>
        <v>0.80817948080382174</v>
      </c>
      <c r="K4173" s="10">
        <f t="shared" si="333"/>
        <v>0.1453629718114553</v>
      </c>
      <c r="AC4173" s="14"/>
      <c r="AD4173" s="15"/>
    </row>
    <row r="4174" spans="1:30" x14ac:dyDescent="0.3">
      <c r="A4174" s="14">
        <v>42570</v>
      </c>
      <c r="B4174" s="17">
        <v>-1.4362045004153862E-3</v>
      </c>
      <c r="C4174" s="9">
        <f t="shared" si="327"/>
        <v>-7.0669045004153859E-3</v>
      </c>
      <c r="D4174" s="6">
        <f t="shared" si="328"/>
        <v>4.9941139217991236E-5</v>
      </c>
      <c r="E4174" s="6">
        <f t="shared" si="329"/>
        <v>1.0570549690938296E-5</v>
      </c>
      <c r="F4174" s="6">
        <f>IF(C4171&gt;0,B$6+B$7*E4172+B$8*(H4173*100)^2,B$6+B$7*E4172+B$8*(H4173*100)^2+E4172*$B$9)</f>
        <v>0.18526248206882451</v>
      </c>
      <c r="G4174" s="17">
        <v>2.5202572139999811E-3</v>
      </c>
      <c r="H4174" s="9">
        <f t="shared" si="332"/>
        <v>4.3042128440497051E-3</v>
      </c>
      <c r="I4174" s="8">
        <f t="shared" si="330"/>
        <v>1.783955630049724E-3</v>
      </c>
      <c r="J4174" s="10">
        <f t="shared" si="331"/>
        <v>0.70784665157980076</v>
      </c>
      <c r="K4174" s="10">
        <f t="shared" si="333"/>
        <v>0.12076597312072579</v>
      </c>
      <c r="AC4174" s="14"/>
      <c r="AD4174" s="15"/>
    </row>
    <row r="4175" spans="1:30" x14ac:dyDescent="0.3">
      <c r="A4175" s="14">
        <v>42571</v>
      </c>
      <c r="B4175" s="17">
        <v>4.2612083157664233E-3</v>
      </c>
      <c r="C4175" s="9">
        <f t="shared" si="327"/>
        <v>-1.3694916842335765E-3</v>
      </c>
      <c r="D4175" s="6">
        <f t="shared" si="328"/>
        <v>1.8755074731849181E-6</v>
      </c>
      <c r="E4175" s="6">
        <f t="shared" si="329"/>
        <v>4.9941139217991236E-5</v>
      </c>
      <c r="F4175" s="6">
        <f>IF(C4174&gt;0,B$6+B$7*E4175+B$8*(G4174*100)^2,B$6+B$7*E4175+B$8*(G4174*100)^2+E4175*$B$9)</f>
        <v>7.7400819652148137E-2</v>
      </c>
      <c r="G4175" s="17">
        <v>2.9866992025553941E-3</v>
      </c>
      <c r="H4175" s="9">
        <f t="shared" si="332"/>
        <v>2.7821002795037448E-3</v>
      </c>
      <c r="I4175" s="8">
        <f t="shared" si="330"/>
        <v>2.0459892305164928E-4</v>
      </c>
      <c r="J4175" s="10">
        <f t="shared" si="331"/>
        <v>6.8503357444431034E-2</v>
      </c>
      <c r="K4175" s="10">
        <f t="shared" si="333"/>
        <v>2.5784815419078733E-3</v>
      </c>
      <c r="AC4175" s="14"/>
      <c r="AD4175" s="15"/>
    </row>
    <row r="4176" spans="1:30" x14ac:dyDescent="0.3">
      <c r="A4176" s="14">
        <v>42572</v>
      </c>
      <c r="B4176" s="17">
        <v>-3.6190698565249759E-3</v>
      </c>
      <c r="C4176" s="9">
        <f t="shared" ref="C4176:C4239" si="334">B4176-B$5</f>
        <v>-9.2497698565249756E-3</v>
      </c>
      <c r="D4176" s="6">
        <f t="shared" ref="D4176:D4239" si="335">C4176^2</f>
        <v>8.5558242398678071E-5</v>
      </c>
      <c r="E4176" s="6">
        <f t="shared" si="329"/>
        <v>1.8755074731849181E-6</v>
      </c>
      <c r="F4176" s="6">
        <f>IF(C4174&gt;0,B$6+B$7*E4175+B$8*(H4175*100)^2,B$6+B$7*E4175+B$8*(H4175*100)^2+E4175*$B$9)</f>
        <v>8.9836588938369627E-2</v>
      </c>
      <c r="G4176" s="17">
        <v>4.2041018060346835E-3</v>
      </c>
      <c r="H4176" s="9">
        <f t="shared" si="332"/>
        <v>2.9972752449244568E-3</v>
      </c>
      <c r="I4176" s="8">
        <f t="shared" si="330"/>
        <v>1.2068265611102267E-3</v>
      </c>
      <c r="J4176" s="10">
        <f t="shared" si="331"/>
        <v>0.28705930940537994</v>
      </c>
      <c r="K4176" s="10">
        <f t="shared" si="333"/>
        <v>6.4284175014816869E-2</v>
      </c>
      <c r="AC4176" s="14"/>
      <c r="AD4176" s="15"/>
    </row>
    <row r="4177" spans="1:30" x14ac:dyDescent="0.3">
      <c r="A4177" s="14">
        <v>42573</v>
      </c>
      <c r="B4177" s="17">
        <v>4.5436267895080339E-3</v>
      </c>
      <c r="C4177" s="9">
        <f t="shared" si="334"/>
        <v>-1.0870732104919659E-3</v>
      </c>
      <c r="D4177" s="6">
        <f t="shared" si="335"/>
        <v>1.1817281649693099E-6</v>
      </c>
      <c r="E4177" s="6">
        <f t="shared" ref="E4177:E4240" si="336">D4176</f>
        <v>8.5558242398678071E-5</v>
      </c>
      <c r="F4177" s="6">
        <f>IF(C4174&gt;0,B$6+B$7*E4175+B$8*(H4176*100)^2,B$6+B$7*E4175+B$8*(H4176*100)^2+E4175*$B$9)</f>
        <v>0.10097530748803819</v>
      </c>
      <c r="G4177" s="17">
        <v>3.110556835646931E-3</v>
      </c>
      <c r="H4177" s="9">
        <f t="shared" si="332"/>
        <v>3.1776612073667987E-3</v>
      </c>
      <c r="I4177" s="8">
        <f t="shared" si="330"/>
        <v>6.7104371719867682E-5</v>
      </c>
      <c r="J4177" s="10">
        <f t="shared" si="331"/>
        <v>2.1573105802425042E-2</v>
      </c>
      <c r="K4177" s="10">
        <f t="shared" si="333"/>
        <v>2.2616483841741974E-4</v>
      </c>
      <c r="AC4177" s="14"/>
      <c r="AD4177" s="15"/>
    </row>
    <row r="4178" spans="1:30" x14ac:dyDescent="0.3">
      <c r="A4178" s="14">
        <v>42576</v>
      </c>
      <c r="B4178" s="17">
        <v>-3.0160187399273617E-3</v>
      </c>
      <c r="C4178" s="9">
        <f t="shared" si="334"/>
        <v>-8.6467187399273619E-3</v>
      </c>
      <c r="D4178" s="6">
        <f t="shared" si="335"/>
        <v>7.4765744967411022E-5</v>
      </c>
      <c r="E4178" s="6">
        <f t="shared" si="336"/>
        <v>1.1817281649693099E-6</v>
      </c>
      <c r="F4178" s="6">
        <f>IF(C4177&gt;0,B$6+B$7*E4178+B$8*(G4177*100)^2,B$6+B$7*E4178+B$8*(G4177*100)^2+E4178*$B$9)</f>
        <v>0.10716423047169732</v>
      </c>
      <c r="G4178" s="17">
        <v>3.898223705702177E-3</v>
      </c>
      <c r="H4178" s="9">
        <f t="shared" si="332"/>
        <v>3.2735948202503211E-3</v>
      </c>
      <c r="I4178" s="8">
        <f t="shared" si="330"/>
        <v>6.2462888545185584E-4</v>
      </c>
      <c r="J4178" s="10">
        <f t="shared" si="331"/>
        <v>0.16023423297595052</v>
      </c>
      <c r="K4178" s="10">
        <f t="shared" si="333"/>
        <v>1.6175971092617258E-2</v>
      </c>
      <c r="AC4178" s="14"/>
      <c r="AD4178" s="15"/>
    </row>
    <row r="4179" spans="1:30" x14ac:dyDescent="0.3">
      <c r="A4179" s="14">
        <v>42577</v>
      </c>
      <c r="B4179" s="17">
        <v>3.2273216071697104E-4</v>
      </c>
      <c r="C4179" s="9">
        <f t="shared" si="334"/>
        <v>-5.3079678392830287E-3</v>
      </c>
      <c r="D4179" s="6">
        <f t="shared" si="335"/>
        <v>2.8174522582862944E-5</v>
      </c>
      <c r="E4179" s="6">
        <f t="shared" si="336"/>
        <v>7.4765744967411022E-5</v>
      </c>
      <c r="F4179" s="6">
        <f>IF(C4177&gt;0,B$6+B$7*E4178+B$8*(H4178*100)^2,B$6+B$7*E4178+B$8*(H4178*100)^2+E4178*$B$9)</f>
        <v>0.11648720649968294</v>
      </c>
      <c r="G4179" s="17">
        <v>4.2541026056545275E-3</v>
      </c>
      <c r="H4179" s="9">
        <f t="shared" si="332"/>
        <v>3.413022216448099E-3</v>
      </c>
      <c r="I4179" s="8">
        <f t="shared" si="330"/>
        <v>8.410803892064285E-4</v>
      </c>
      <c r="J4179" s="10">
        <f t="shared" si="331"/>
        <v>0.19771041443346229</v>
      </c>
      <c r="K4179" s="10">
        <f t="shared" si="333"/>
        <v>2.6147074979886886E-2</v>
      </c>
      <c r="AC4179" s="14"/>
      <c r="AD4179" s="15"/>
    </row>
    <row r="4180" spans="1:30" x14ac:dyDescent="0.3">
      <c r="A4180" s="14">
        <v>42578</v>
      </c>
      <c r="B4180" s="17">
        <v>-1.1992609468063028E-3</v>
      </c>
      <c r="C4180" s="9">
        <f t="shared" si="334"/>
        <v>-6.829960946806303E-3</v>
      </c>
      <c r="D4180" s="6">
        <f t="shared" si="335"/>
        <v>4.6648366534899252E-5</v>
      </c>
      <c r="E4180" s="6">
        <f t="shared" si="336"/>
        <v>2.8174522582862944E-5</v>
      </c>
      <c r="F4180" s="6">
        <f>IF(C4177&gt;0,B$6+B$7*E4178+B$8*(H4179*100)^2,B$6+B$7*E4178+B$8*(H4179*100)^2+E4178*$B$9)</f>
        <v>0.12483779612794964</v>
      </c>
      <c r="G4180" s="17">
        <v>4.7964853828733525E-3</v>
      </c>
      <c r="H4180" s="9">
        <f t="shared" si="332"/>
        <v>3.5332392521303969E-3</v>
      </c>
      <c r="I4180" s="8">
        <f t="shared" si="330"/>
        <v>1.2632461307429555E-3</v>
      </c>
      <c r="J4180" s="10">
        <f t="shared" si="331"/>
        <v>0.26336911924168177</v>
      </c>
      <c r="K4180" s="10">
        <f t="shared" si="333"/>
        <v>5.1863657275802E-2</v>
      </c>
      <c r="AC4180" s="14"/>
      <c r="AD4180" s="15"/>
    </row>
    <row r="4181" spans="1:30" x14ac:dyDescent="0.3">
      <c r="A4181" s="14">
        <v>42579</v>
      </c>
      <c r="B4181" s="17">
        <v>1.604920448092453E-3</v>
      </c>
      <c r="C4181" s="9">
        <f t="shared" si="334"/>
        <v>-4.0257795519075467E-3</v>
      </c>
      <c r="D4181" s="6">
        <f t="shared" si="335"/>
        <v>1.6206901000556929E-5</v>
      </c>
      <c r="E4181" s="6">
        <f t="shared" si="336"/>
        <v>4.6648366534899252E-5</v>
      </c>
      <c r="F4181" s="6">
        <f>IF(C4180&gt;0,B$6+B$7*E4181+B$8*(G4180*100)^2,B$6+B$7*E4181+B$8*(G4180*100)^2+E4181*$B$9)</f>
        <v>0.22657528137717212</v>
      </c>
      <c r="G4181" s="17">
        <v>3.985871468572549E-3</v>
      </c>
      <c r="H4181" s="9">
        <f t="shared" si="332"/>
        <v>4.7599924514348984E-3</v>
      </c>
      <c r="I4181" s="8">
        <f t="shared" si="330"/>
        <v>7.7412098286234934E-4</v>
      </c>
      <c r="J4181" s="10">
        <f t="shared" si="331"/>
        <v>0.19421624328984785</v>
      </c>
      <c r="K4181" s="10">
        <f t="shared" si="333"/>
        <v>1.4859390365554948E-2</v>
      </c>
      <c r="AC4181" s="14"/>
      <c r="AD4181" s="15"/>
    </row>
    <row r="4182" spans="1:30" x14ac:dyDescent="0.3">
      <c r="A4182" s="14">
        <v>42580</v>
      </c>
      <c r="B4182" s="17">
        <v>1.6299801176578648E-3</v>
      </c>
      <c r="C4182" s="9">
        <f t="shared" si="334"/>
        <v>-4.0007198823421349E-3</v>
      </c>
      <c r="D4182" s="6">
        <f t="shared" si="335"/>
        <v>1.6005759576967666E-5</v>
      </c>
      <c r="E4182" s="6">
        <f t="shared" si="336"/>
        <v>1.6206901000556929E-5</v>
      </c>
      <c r="F4182" s="6">
        <f>IF(C4180&gt;0,B$6+B$7*E4181+B$8*(H4181*100)^2,B$6+B$7*E4181+B$8*(H4181*100)^2+E4181*$B$9)</f>
        <v>0.22345158235085472</v>
      </c>
      <c r="G4182" s="17">
        <v>4.0074654209607792E-3</v>
      </c>
      <c r="H4182" s="9">
        <f t="shared" si="332"/>
        <v>4.7270665570822538E-3</v>
      </c>
      <c r="I4182" s="8">
        <f t="shared" si="330"/>
        <v>7.196011361214746E-4</v>
      </c>
      <c r="J4182" s="10">
        <f t="shared" si="331"/>
        <v>0.1795651516685956</v>
      </c>
      <c r="K4182" s="10">
        <f t="shared" si="333"/>
        <v>1.2915898573823359E-2</v>
      </c>
      <c r="AC4182" s="14"/>
      <c r="AD4182" s="15"/>
    </row>
    <row r="4183" spans="1:30" x14ac:dyDescent="0.3">
      <c r="A4183" s="14">
        <v>42583</v>
      </c>
      <c r="B4183" s="17">
        <v>-1.270594147493393E-3</v>
      </c>
      <c r="C4183" s="9">
        <f t="shared" si="334"/>
        <v>-6.901294147493393E-3</v>
      </c>
      <c r="D4183" s="6">
        <f t="shared" si="335"/>
        <v>4.7627860910226561E-5</v>
      </c>
      <c r="E4183" s="6">
        <f t="shared" si="336"/>
        <v>1.6005759576967666E-5</v>
      </c>
      <c r="F4183" s="6">
        <f>IF(C4180&gt;0,B$6+B$7*E4181+B$8*(H4182*100)^2,B$6+B$7*E4181+B$8*(H4182*100)^2+E4181*$B$9)</f>
        <v>0.22065368513298222</v>
      </c>
      <c r="G4183" s="17">
        <v>3.6004953007504857E-3</v>
      </c>
      <c r="H4183" s="9">
        <f t="shared" si="332"/>
        <v>4.6973788982046386E-3</v>
      </c>
      <c r="I4183" s="8">
        <f t="shared" si="330"/>
        <v>1.0968835974541529E-3</v>
      </c>
      <c r="J4183" s="10">
        <f t="shared" si="331"/>
        <v>0.30464797363449381</v>
      </c>
      <c r="K4183" s="10">
        <f t="shared" si="333"/>
        <v>3.242353957622135E-2</v>
      </c>
      <c r="AC4183" s="14"/>
      <c r="AD4183" s="15"/>
    </row>
    <row r="4184" spans="1:30" x14ac:dyDescent="0.3">
      <c r="A4184" s="14">
        <v>42584</v>
      </c>
      <c r="B4184" s="17">
        <v>-6.3819408126676693E-3</v>
      </c>
      <c r="C4184" s="9">
        <f t="shared" si="334"/>
        <v>-1.2012640812667669E-2</v>
      </c>
      <c r="D4184" s="6">
        <f t="shared" si="335"/>
        <v>1.4430353929416895E-4</v>
      </c>
      <c r="E4184" s="6">
        <f t="shared" si="336"/>
        <v>4.7627860910226561E-5</v>
      </c>
      <c r="F4184" s="6">
        <f>IF(C4183&gt;0,B$6+B$7*E4184+B$8*(G4183*100)^2,B$6+B$7*E4184+B$8*(G4183*100)^2+E4184*$B$9)</f>
        <v>0.13662293730037153</v>
      </c>
      <c r="G4184" s="17">
        <v>6.6962431651679827E-3</v>
      </c>
      <c r="H4184" s="9">
        <f t="shared" si="332"/>
        <v>3.6962540131918902E-3</v>
      </c>
      <c r="I4184" s="8">
        <f t="shared" si="330"/>
        <v>2.9999891519760925E-3</v>
      </c>
      <c r="J4184" s="10">
        <f t="shared" si="331"/>
        <v>0.44801078425305879</v>
      </c>
      <c r="K4184" s="10">
        <f t="shared" si="333"/>
        <v>0.2174028265587431</v>
      </c>
      <c r="AC4184" s="14"/>
      <c r="AD4184" s="15"/>
    </row>
    <row r="4185" spans="1:30" x14ac:dyDescent="0.3">
      <c r="A4185" s="14">
        <v>42585</v>
      </c>
      <c r="B4185" s="17">
        <v>3.1290427160735319E-3</v>
      </c>
      <c r="C4185" s="9">
        <f t="shared" si="334"/>
        <v>-2.5016572839264679E-3</v>
      </c>
      <c r="D4185" s="6">
        <f t="shared" si="335"/>
        <v>6.2582891662223518E-6</v>
      </c>
      <c r="E4185" s="6">
        <f t="shared" si="336"/>
        <v>1.4430353929416895E-4</v>
      </c>
      <c r="F4185" s="6">
        <f>IF(C4183&gt;0,B$6+B$7*E4184+B$8*(H4184*100)^2,B$6+B$7*E4184+B$8*(H4184*100)^2+E4184*$B$9)</f>
        <v>0.14288143789943855</v>
      </c>
      <c r="G4185" s="17">
        <v>3.2092870138525167E-3</v>
      </c>
      <c r="H4185" s="9">
        <f t="shared" si="332"/>
        <v>3.7799661096290077E-3</v>
      </c>
      <c r="I4185" s="8">
        <f t="shared" si="330"/>
        <v>5.7067909577649106E-4</v>
      </c>
      <c r="J4185" s="10">
        <f t="shared" si="331"/>
        <v>0.17782114635220242</v>
      </c>
      <c r="K4185" s="10">
        <f t="shared" si="333"/>
        <v>1.2691586122908438E-2</v>
      </c>
      <c r="AC4185" s="14"/>
      <c r="AD4185" s="15"/>
    </row>
    <row r="4186" spans="1:30" x14ac:dyDescent="0.3">
      <c r="A4186" s="14">
        <v>42586</v>
      </c>
      <c r="B4186" s="17">
        <v>2.1254929948908707E-4</v>
      </c>
      <c r="C4186" s="9">
        <f t="shared" si="334"/>
        <v>-5.4181507005109123E-3</v>
      </c>
      <c r="D4186" s="6">
        <f t="shared" si="335"/>
        <v>2.935635701344689E-5</v>
      </c>
      <c r="E4186" s="6">
        <f t="shared" si="336"/>
        <v>6.2582891662223518E-6</v>
      </c>
      <c r="F4186" s="6">
        <f>IF(C4183&gt;0,B$6+B$7*E4184+B$8*(H4185*100)^2,B$6+B$7*E4184+B$8*(H4185*100)^2+E4184*$B$9)</f>
        <v>0.14848717688602289</v>
      </c>
      <c r="G4186" s="17">
        <v>2.7569986350236579E-3</v>
      </c>
      <c r="H4186" s="9">
        <f t="shared" si="332"/>
        <v>3.8534033903294229E-3</v>
      </c>
      <c r="I4186" s="8">
        <f t="shared" si="330"/>
        <v>1.096404755305765E-3</v>
      </c>
      <c r="J4186" s="10">
        <f t="shared" si="331"/>
        <v>0.39768055790000661</v>
      </c>
      <c r="K4186" s="10">
        <f t="shared" si="333"/>
        <v>5.0285185284005163E-2</v>
      </c>
      <c r="AC4186" s="14"/>
      <c r="AD4186" s="15"/>
    </row>
    <row r="4187" spans="1:30" x14ac:dyDescent="0.3">
      <c r="A4187" s="14">
        <v>42587</v>
      </c>
      <c r="B4187" s="17">
        <v>8.5666972893800597E-3</v>
      </c>
      <c r="C4187" s="9">
        <f t="shared" si="334"/>
        <v>2.9359972893800599E-3</v>
      </c>
      <c r="D4187" s="6">
        <f t="shared" si="335"/>
        <v>8.6200800832470597E-6</v>
      </c>
      <c r="E4187" s="6">
        <f t="shared" si="336"/>
        <v>2.935635701344689E-5</v>
      </c>
      <c r="F4187" s="6">
        <f>IF(C4186&gt;0,B$6+B$7*E4187+B$8*(G4186*100)^2,B$6+B$7*E4187+B$8*(G4186*100)^2+E4187*$B$9)</f>
        <v>8.8587627677586905E-2</v>
      </c>
      <c r="G4187" s="17">
        <v>3.2359998024703773E-3</v>
      </c>
      <c r="H4187" s="9">
        <f t="shared" si="332"/>
        <v>2.9763673778212744E-3</v>
      </c>
      <c r="I4187" s="8">
        <f t="shared" si="330"/>
        <v>2.5963242464910287E-4</v>
      </c>
      <c r="J4187" s="10">
        <f t="shared" si="331"/>
        <v>8.0232521785353103E-2</v>
      </c>
      <c r="K4187" s="10">
        <f t="shared" si="333"/>
        <v>3.5969277903251662E-3</v>
      </c>
      <c r="AC4187" s="14"/>
      <c r="AD4187" s="15"/>
    </row>
    <row r="4188" spans="1:30" x14ac:dyDescent="0.3">
      <c r="A4188" s="14">
        <v>42590</v>
      </c>
      <c r="B4188" s="17">
        <v>-9.0757729154393322E-4</v>
      </c>
      <c r="C4188" s="9">
        <f t="shared" si="334"/>
        <v>-6.5382772915439334E-3</v>
      </c>
      <c r="D4188" s="6">
        <f t="shared" si="335"/>
        <v>4.2749069941119072E-5</v>
      </c>
      <c r="E4188" s="6">
        <f t="shared" si="336"/>
        <v>8.6200800832470597E-6</v>
      </c>
      <c r="F4188" s="6">
        <f>IF(C4186&gt;0,B$6+B$7*E4187+B$8*(H4187*100)^2,B$6+B$7*E4187+B$8*(H4187*100)^2+E4187*$B$9)</f>
        <v>9.9853037310062148E-2</v>
      </c>
      <c r="G4188" s="17">
        <v>2.2401544219025475E-3</v>
      </c>
      <c r="H4188" s="9">
        <f t="shared" si="332"/>
        <v>3.1599531216469356E-3</v>
      </c>
      <c r="I4188" s="8">
        <f t="shared" si="330"/>
        <v>9.1979869974438818E-4</v>
      </c>
      <c r="J4188" s="10">
        <f t="shared" si="331"/>
        <v>0.41059611371041538</v>
      </c>
      <c r="K4188" s="10">
        <f t="shared" si="333"/>
        <v>5.293253468605319E-2</v>
      </c>
      <c r="AC4188" s="14"/>
      <c r="AD4188" s="15"/>
    </row>
    <row r="4189" spans="1:30" x14ac:dyDescent="0.3">
      <c r="A4189" s="14">
        <v>42591</v>
      </c>
      <c r="B4189" s="17">
        <v>3.8971798655598234E-4</v>
      </c>
      <c r="C4189" s="9">
        <f t="shared" si="334"/>
        <v>-5.2409820134440175E-3</v>
      </c>
      <c r="D4189" s="6">
        <f t="shared" si="335"/>
        <v>2.7467892465243708E-5</v>
      </c>
      <c r="E4189" s="6">
        <f t="shared" si="336"/>
        <v>4.2749069941119072E-5</v>
      </c>
      <c r="F4189" s="6">
        <f>IF(C4186&gt;0,B$6+B$7*E4187+B$8*(H4188*100)^2,B$6+B$7*E4187+B$8*(H4188*100)^2+E4187*$B$9)</f>
        <v>0.10994346471787021</v>
      </c>
      <c r="G4189" s="17">
        <v>2.8599324882158128E-3</v>
      </c>
      <c r="H4189" s="9">
        <f t="shared" si="332"/>
        <v>3.3157723793690998E-3</v>
      </c>
      <c r="I4189" s="8">
        <f t="shared" si="330"/>
        <v>4.55839891153287E-4</v>
      </c>
      <c r="J4189" s="10">
        <f t="shared" si="331"/>
        <v>0.15938833977079844</v>
      </c>
      <c r="K4189" s="10">
        <f t="shared" si="333"/>
        <v>1.0416341271603624E-2</v>
      </c>
      <c r="AC4189" s="14"/>
      <c r="AD4189" s="15"/>
    </row>
    <row r="4190" spans="1:30" x14ac:dyDescent="0.3">
      <c r="A4190" s="14">
        <v>42592</v>
      </c>
      <c r="B4190" s="17">
        <v>-2.8687970634882847E-3</v>
      </c>
      <c r="C4190" s="9">
        <f t="shared" si="334"/>
        <v>-8.499497063488284E-3</v>
      </c>
      <c r="D4190" s="6">
        <f t="shared" si="335"/>
        <v>7.2241450332245969E-5</v>
      </c>
      <c r="E4190" s="6">
        <f t="shared" si="336"/>
        <v>2.7467892465243708E-5</v>
      </c>
      <c r="F4190" s="6">
        <f>IF(C4189&gt;0,B$6+B$7*E4190+B$8*(G4189*100)^2,B$6+B$7*E4190+B$8*(G4189*100)^2+E4190*$B$9)</f>
        <v>9.3765989512326384E-2</v>
      </c>
      <c r="G4190" s="17">
        <v>3.0896371443225878E-3</v>
      </c>
      <c r="H4190" s="9">
        <f t="shared" si="332"/>
        <v>3.0621232749895354E-3</v>
      </c>
      <c r="I4190" s="8">
        <f t="shared" si="330"/>
        <v>2.7513869333052436E-5</v>
      </c>
      <c r="J4190" s="10">
        <f t="shared" si="331"/>
        <v>8.9052105628685194E-3</v>
      </c>
      <c r="K4190" s="10">
        <f t="shared" si="333"/>
        <v>4.0126954778951784E-5</v>
      </c>
      <c r="AC4190" s="14"/>
      <c r="AD4190" s="15"/>
    </row>
    <row r="4191" spans="1:30" x14ac:dyDescent="0.3">
      <c r="A4191" s="14">
        <v>42593</v>
      </c>
      <c r="B4191" s="17">
        <v>4.723415102446075E-3</v>
      </c>
      <c r="C4191" s="9">
        <f t="shared" si="334"/>
        <v>-9.072848975539248E-4</v>
      </c>
      <c r="D4191" s="6">
        <f t="shared" si="335"/>
        <v>8.2316588532943582E-7</v>
      </c>
      <c r="E4191" s="6">
        <f t="shared" si="336"/>
        <v>7.2241450332245969E-5</v>
      </c>
      <c r="F4191" s="6">
        <f>IF(C4189&gt;0,B$6+B$7*E4190+B$8*(H4190*100)^2,B$6+B$7*E4190+B$8*(H4190*100)^2+E4190*$B$9)</f>
        <v>0.10449096797914408</v>
      </c>
      <c r="G4191" s="17">
        <v>2.8554385296688314E-3</v>
      </c>
      <c r="H4191" s="9">
        <f t="shared" si="332"/>
        <v>3.2325062719064301E-3</v>
      </c>
      <c r="I4191" s="8">
        <f t="shared" si="330"/>
        <v>3.7706774223759867E-4</v>
      </c>
      <c r="J4191" s="10">
        <f t="shared" si="331"/>
        <v>0.13205248101815389</v>
      </c>
      <c r="K4191" s="10">
        <f t="shared" si="333"/>
        <v>7.3836128441200355E-3</v>
      </c>
      <c r="AC4191" s="14"/>
      <c r="AD4191" s="15"/>
    </row>
    <row r="4192" spans="1:30" x14ac:dyDescent="0.3">
      <c r="A4192" s="14">
        <v>42594</v>
      </c>
      <c r="B4192" s="17">
        <v>-7.9636338691639076E-4</v>
      </c>
      <c r="C4192" s="9">
        <f t="shared" si="334"/>
        <v>-6.4270633869163906E-3</v>
      </c>
      <c r="D4192" s="6">
        <f t="shared" si="335"/>
        <v>4.1307143779441189E-5</v>
      </c>
      <c r="E4192" s="6">
        <f t="shared" si="336"/>
        <v>8.2316588532943582E-7</v>
      </c>
      <c r="F4192" s="6">
        <f>IF(C4189&gt;0,B$6+B$7*E4190+B$8*(H4191*100)^2,B$6+B$7*E4190+B$8*(H4191*100)^2+E4190*$B$9)</f>
        <v>0.11409733119187268</v>
      </c>
      <c r="G4192" s="17">
        <v>2.3430314070647393E-3</v>
      </c>
      <c r="H4192" s="9">
        <f t="shared" si="332"/>
        <v>3.3778296462650785E-3</v>
      </c>
      <c r="I4192" s="8">
        <f t="shared" si="330"/>
        <v>1.0347982392003392E-3</v>
      </c>
      <c r="J4192" s="10">
        <f t="shared" si="331"/>
        <v>0.44164932492163861</v>
      </c>
      <c r="K4192" s="10">
        <f t="shared" si="333"/>
        <v>5.943778506934394E-2</v>
      </c>
      <c r="AC4192" s="14"/>
      <c r="AD4192" s="15"/>
    </row>
    <row r="4193" spans="1:30" x14ac:dyDescent="0.3">
      <c r="A4193" s="14">
        <v>42597</v>
      </c>
      <c r="B4193" s="17">
        <v>2.7890162945239864E-3</v>
      </c>
      <c r="C4193" s="9">
        <f t="shared" si="334"/>
        <v>-2.8416837054760133E-3</v>
      </c>
      <c r="D4193" s="6">
        <f t="shared" si="335"/>
        <v>8.0751662819678852E-6</v>
      </c>
      <c r="E4193" s="6">
        <f t="shared" si="336"/>
        <v>4.1307143779441189E-5</v>
      </c>
      <c r="F4193" s="6">
        <f>IF(C4192&gt;0,B$6+B$7*E4193+B$8*(G4192*100)^2,B$6+B$7*E4193+B$8*(G4192*100)^2+E4193*$B$9)</f>
        <v>6.9679279385845561E-2</v>
      </c>
      <c r="G4193" s="17">
        <v>2.5305376567539626E-3</v>
      </c>
      <c r="H4193" s="9">
        <f t="shared" si="332"/>
        <v>2.6396833027059431E-3</v>
      </c>
      <c r="I4193" s="8">
        <f t="shared" si="330"/>
        <v>1.0914564595198043E-4</v>
      </c>
      <c r="J4193" s="10">
        <f t="shared" si="331"/>
        <v>4.3131405557499822E-2</v>
      </c>
      <c r="K4193" s="10">
        <f t="shared" si="333"/>
        <v>8.7914829184088106E-4</v>
      </c>
      <c r="AC4193" s="14"/>
      <c r="AD4193" s="15"/>
    </row>
    <row r="4194" spans="1:30" x14ac:dyDescent="0.3">
      <c r="A4194" s="14">
        <v>42598</v>
      </c>
      <c r="B4194" s="17">
        <v>-5.4941422164782264E-3</v>
      </c>
      <c r="C4194" s="9">
        <f t="shared" si="334"/>
        <v>-1.1124842216478227E-2</v>
      </c>
      <c r="D4194" s="6">
        <f t="shared" si="335"/>
        <v>1.2376211434153618E-4</v>
      </c>
      <c r="E4194" s="6">
        <f t="shared" si="336"/>
        <v>8.0751662819678852E-6</v>
      </c>
      <c r="F4194" s="6">
        <f>IF(C4192&gt;0,B$6+B$7*E4193+B$8*(H4193*100)^2,B$6+B$7*E4193+B$8*(H4193*100)^2+E4193*$B$9)</f>
        <v>8.2918905596824619E-2</v>
      </c>
      <c r="G4194" s="17">
        <v>2.2810039966536843E-3</v>
      </c>
      <c r="H4194" s="9">
        <f t="shared" si="332"/>
        <v>2.8795643003208769E-3</v>
      </c>
      <c r="I4194" s="8">
        <f t="shared" si="330"/>
        <v>5.9856030366719267E-4</v>
      </c>
      <c r="J4194" s="10">
        <f t="shared" si="331"/>
        <v>0.26241089649351879</v>
      </c>
      <c r="K4194" s="10">
        <f t="shared" si="333"/>
        <v>2.5158417110226372E-2</v>
      </c>
      <c r="AC4194" s="14"/>
      <c r="AD4194" s="15"/>
    </row>
    <row r="4195" spans="1:30" x14ac:dyDescent="0.3">
      <c r="A4195" s="14">
        <v>42599</v>
      </c>
      <c r="B4195" s="17">
        <v>1.8668460061533499E-3</v>
      </c>
      <c r="C4195" s="9">
        <f t="shared" si="334"/>
        <v>-3.7638539938466501E-3</v>
      </c>
      <c r="D4195" s="6">
        <f t="shared" si="335"/>
        <v>1.4166596886995379E-5</v>
      </c>
      <c r="E4195" s="6">
        <f t="shared" si="336"/>
        <v>1.2376211434153618E-4</v>
      </c>
      <c r="F4195" s="6">
        <f>IF(C4192&gt;0,B$6+B$7*E4193+B$8*(H4194*100)^2,B$6+B$7*E4193+B$8*(H4194*100)^2+E4193*$B$9)</f>
        <v>9.4777638793998573E-2</v>
      </c>
      <c r="G4195" s="17">
        <v>4.9585155871868678E-3</v>
      </c>
      <c r="H4195" s="9">
        <f t="shared" si="332"/>
        <v>3.0785977131479614E-3</v>
      </c>
      <c r="I4195" s="8">
        <f t="shared" si="330"/>
        <v>1.8799178740389064E-3</v>
      </c>
      <c r="J4195" s="10">
        <f t="shared" si="331"/>
        <v>0.3791291649655672</v>
      </c>
      <c r="K4195" s="10">
        <f t="shared" si="333"/>
        <v>0.13400874978601363</v>
      </c>
      <c r="AC4195" s="14"/>
      <c r="AD4195" s="15"/>
    </row>
    <row r="4196" spans="1:30" x14ac:dyDescent="0.3">
      <c r="A4196" s="14">
        <v>42600</v>
      </c>
      <c r="B4196" s="17">
        <v>2.1972016963848593E-3</v>
      </c>
      <c r="C4196" s="9">
        <f t="shared" si="334"/>
        <v>-3.4334983036151405E-3</v>
      </c>
      <c r="D4196" s="6">
        <f t="shared" si="335"/>
        <v>1.1788910600928047E-5</v>
      </c>
      <c r="E4196" s="6">
        <f t="shared" si="336"/>
        <v>1.4166596886995379E-5</v>
      </c>
      <c r="F4196" s="6">
        <f>IF(C4195&gt;0,B$6+B$7*E4196+B$8*(G4195*100)^2,B$6+B$7*E4196+B$8*(G4195*100)^2+E4196*$B$9)</f>
        <v>0.24072711648965189</v>
      </c>
      <c r="G4196" s="17">
        <v>1.588590225542518E-3</v>
      </c>
      <c r="H4196" s="9">
        <f t="shared" si="332"/>
        <v>4.9063949748226745E-3</v>
      </c>
      <c r="I4196" s="8">
        <f t="shared" si="330"/>
        <v>3.3178047492801567E-3</v>
      </c>
      <c r="J4196" s="10">
        <f t="shared" si="331"/>
        <v>2.0885214424299359</v>
      </c>
      <c r="K4196" s="10">
        <f t="shared" si="333"/>
        <v>0.45147200199022963</v>
      </c>
      <c r="AC4196" s="14"/>
      <c r="AD4196" s="15"/>
    </row>
    <row r="4197" spans="1:30" x14ac:dyDescent="0.3">
      <c r="A4197" s="14">
        <v>42601</v>
      </c>
      <c r="B4197" s="17">
        <v>-1.4413095687681864E-3</v>
      </c>
      <c r="C4197" s="9">
        <f t="shared" si="334"/>
        <v>-7.072009568768186E-3</v>
      </c>
      <c r="D4197" s="6">
        <f t="shared" si="335"/>
        <v>5.0013319340748781E-5</v>
      </c>
      <c r="E4197" s="6">
        <f t="shared" si="336"/>
        <v>1.1788910600928047E-5</v>
      </c>
      <c r="F4197" s="6">
        <f>IF(C4195&gt;0,B$6+B$7*E4196+B$8*(H4196*100)^2,B$6+B$7*E4196+B$8*(H4196*100)^2+E4196*$B$9)</f>
        <v>0.23612173897767705</v>
      </c>
      <c r="G4197" s="17">
        <v>4.0128622518192884E-3</v>
      </c>
      <c r="H4197" s="9">
        <f t="shared" si="332"/>
        <v>4.8592359376518962E-3</v>
      </c>
      <c r="I4197" s="8">
        <f t="shared" si="330"/>
        <v>8.4637368583260781E-4</v>
      </c>
      <c r="J4197" s="10">
        <f t="shared" si="331"/>
        <v>0.21091521032123448</v>
      </c>
      <c r="K4197" s="10">
        <f t="shared" si="333"/>
        <v>1.7198098349154645E-2</v>
      </c>
      <c r="AC4197" s="14"/>
      <c r="AD4197" s="15"/>
    </row>
    <row r="4198" spans="1:30" x14ac:dyDescent="0.3">
      <c r="A4198" s="14">
        <v>42604</v>
      </c>
      <c r="B4198" s="17">
        <v>-5.6348188332532923E-4</v>
      </c>
      <c r="C4198" s="9">
        <f t="shared" si="334"/>
        <v>-6.1941818833253287E-3</v>
      </c>
      <c r="D4198" s="6">
        <f t="shared" si="335"/>
        <v>3.8367889203715719E-5</v>
      </c>
      <c r="E4198" s="6">
        <f t="shared" si="336"/>
        <v>5.0013319340748781E-5</v>
      </c>
      <c r="F4198" s="6">
        <f>IF(C4195&gt;0,B$6+B$7*E4196+B$8*(H4197*100)^2,B$6+B$7*E4196+B$8*(H4197*100)^2+E4196*$B$9)</f>
        <v>0.23199670234020114</v>
      </c>
      <c r="G4198" s="17">
        <v>3.0821845135938896E-3</v>
      </c>
      <c r="H4198" s="9">
        <f t="shared" si="332"/>
        <v>4.8166035994277245E-3</v>
      </c>
      <c r="I4198" s="8">
        <f t="shared" si="330"/>
        <v>1.7344190858338349E-3</v>
      </c>
      <c r="J4198" s="10">
        <f t="shared" si="331"/>
        <v>0.56272396353437881</v>
      </c>
      <c r="K4198" s="10">
        <f t="shared" si="333"/>
        <v>8.6338706702193235E-2</v>
      </c>
      <c r="AC4198" s="14"/>
      <c r="AD4198" s="15"/>
    </row>
    <row r="4199" spans="1:30" x14ac:dyDescent="0.3">
      <c r="A4199" s="14">
        <v>42605</v>
      </c>
      <c r="B4199" s="17">
        <v>1.9498671783639491E-3</v>
      </c>
      <c r="C4199" s="9">
        <f t="shared" si="334"/>
        <v>-3.6808328216360506E-3</v>
      </c>
      <c r="D4199" s="6">
        <f t="shared" si="335"/>
        <v>1.3548530260833209E-5</v>
      </c>
      <c r="E4199" s="6">
        <f t="shared" si="336"/>
        <v>3.8367889203715719E-5</v>
      </c>
      <c r="F4199" s="6">
        <f>IF(C4198&gt;0,B$6+B$7*E4199+B$8*(G4198*100)^2,B$6+B$7*E4199+B$8*(G4198*100)^2+E4199*$B$9)</f>
        <v>0.10559692284578052</v>
      </c>
      <c r="G4199" s="17">
        <v>3.4867757430195358E-3</v>
      </c>
      <c r="H4199" s="9">
        <f t="shared" si="332"/>
        <v>3.2495680150718574E-3</v>
      </c>
      <c r="I4199" s="8">
        <f t="shared" si="330"/>
        <v>2.3720772794767839E-4</v>
      </c>
      <c r="J4199" s="10">
        <f t="shared" si="331"/>
        <v>6.8030680901277965E-2</v>
      </c>
      <c r="K4199" s="10">
        <f t="shared" si="333"/>
        <v>2.5413115611883086E-3</v>
      </c>
      <c r="AC4199" s="14"/>
      <c r="AD4199" s="15"/>
    </row>
    <row r="4200" spans="1:30" x14ac:dyDescent="0.3">
      <c r="A4200" s="14">
        <v>42606</v>
      </c>
      <c r="B4200" s="17">
        <v>-5.2540552596718739E-3</v>
      </c>
      <c r="C4200" s="9">
        <f t="shared" si="334"/>
        <v>-1.0884755259671874E-2</v>
      </c>
      <c r="D4200" s="6">
        <f t="shared" si="335"/>
        <v>1.1847789706295452E-4</v>
      </c>
      <c r="E4200" s="6">
        <f t="shared" si="336"/>
        <v>1.3548530260833209E-5</v>
      </c>
      <c r="F4200" s="6">
        <f>IF(C4198&gt;0,B$6+B$7*E4199+B$8*(H4199*100)^2,B$6+B$7*E4199+B$8*(H4199*100)^2+E4199*$B$9)</f>
        <v>0.11508982829536514</v>
      </c>
      <c r="G4200" s="17">
        <v>4.1423613700916897E-3</v>
      </c>
      <c r="H4200" s="9">
        <f t="shared" si="332"/>
        <v>3.3924891789859132E-3</v>
      </c>
      <c r="I4200" s="8">
        <f t="shared" si="330"/>
        <v>7.4987219110577655E-4</v>
      </c>
      <c r="J4200" s="10">
        <f t="shared" si="331"/>
        <v>0.18102529550413859</v>
      </c>
      <c r="K4200" s="10">
        <f t="shared" si="333"/>
        <v>2.1336852368637693E-2</v>
      </c>
      <c r="AC4200" s="14"/>
      <c r="AD4200" s="15"/>
    </row>
    <row r="4201" spans="1:30" x14ac:dyDescent="0.3">
      <c r="A4201" s="14">
        <v>42607</v>
      </c>
      <c r="B4201" s="17">
        <v>-1.3661603966477896E-3</v>
      </c>
      <c r="C4201" s="9">
        <f t="shared" si="334"/>
        <v>-6.9968603966477898E-3</v>
      </c>
      <c r="D4201" s="6">
        <f t="shared" si="335"/>
        <v>4.8956055410178267E-5</v>
      </c>
      <c r="E4201" s="6">
        <f t="shared" si="336"/>
        <v>1.1847789706295452E-4</v>
      </c>
      <c r="F4201" s="6">
        <f>IF(C4198&gt;0,B$6+B$7*E4199+B$8*(H4200*100)^2,B$6+B$7*E4199+B$8*(H4200*100)^2+E4199*$B$9)</f>
        <v>0.12359262370655809</v>
      </c>
      <c r="G4201" s="17">
        <v>3.0801131875888223E-3</v>
      </c>
      <c r="H4201" s="9">
        <f t="shared" si="332"/>
        <v>3.5155742590159871E-3</v>
      </c>
      <c r="I4201" s="8">
        <f t="shared" si="330"/>
        <v>4.354610714271648E-4</v>
      </c>
      <c r="J4201" s="10">
        <f t="shared" si="331"/>
        <v>0.14137826920836405</v>
      </c>
      <c r="K4201" s="10">
        <f t="shared" si="333"/>
        <v>8.3702699221384069E-3</v>
      </c>
      <c r="AC4201" s="14"/>
      <c r="AD4201" s="15"/>
    </row>
    <row r="4202" spans="1:30" x14ac:dyDescent="0.3">
      <c r="A4202" s="14">
        <v>42608</v>
      </c>
      <c r="B4202" s="17">
        <v>-1.5800642387109438E-3</v>
      </c>
      <c r="C4202" s="9">
        <f t="shared" si="334"/>
        <v>-7.2107642387109431E-3</v>
      </c>
      <c r="D4202" s="6">
        <f t="shared" si="335"/>
        <v>5.199512090627261E-5</v>
      </c>
      <c r="E4202" s="6">
        <f t="shared" si="336"/>
        <v>4.8956055410178267E-5</v>
      </c>
      <c r="F4202" s="6">
        <f>IF(C4201&gt;0,B$6+B$7*E4202+B$8*(G4201*100)^2,B$6+B$7*E4202+B$8*(G4201*100)^2+E4202*$B$9)</f>
        <v>0.10548443372042972</v>
      </c>
      <c r="G4202" s="17">
        <v>8.3320047820389861E-3</v>
      </c>
      <c r="H4202" s="9">
        <f t="shared" si="332"/>
        <v>3.2478367218878122E-3</v>
      </c>
      <c r="I4202" s="8">
        <f t="shared" si="330"/>
        <v>5.084168060151174E-3</v>
      </c>
      <c r="J4202" s="10">
        <f t="shared" si="331"/>
        <v>0.61019744865136649</v>
      </c>
      <c r="K4202" s="10">
        <f t="shared" si="333"/>
        <v>0.62328642524627265</v>
      </c>
      <c r="AC4202" s="14"/>
      <c r="AD4202" s="15"/>
    </row>
    <row r="4203" spans="1:30" x14ac:dyDescent="0.3">
      <c r="A4203" s="14">
        <v>42611</v>
      </c>
      <c r="B4203" s="17">
        <v>5.2144284286743453E-3</v>
      </c>
      <c r="C4203" s="9">
        <f t="shared" si="334"/>
        <v>-4.162715713256545E-4</v>
      </c>
      <c r="D4203" s="6">
        <f t="shared" si="335"/>
        <v>1.7328202109392947E-7</v>
      </c>
      <c r="E4203" s="6">
        <f t="shared" si="336"/>
        <v>5.199512090627261E-5</v>
      </c>
      <c r="F4203" s="6">
        <f>IF(C4201&gt;0,B$6+B$7*E4202+B$8*(H4202*100)^2,B$6+B$7*E4202+B$8*(H4202*100)^2+E4202*$B$9)</f>
        <v>0.11499091095027084</v>
      </c>
      <c r="G4203" s="17">
        <v>3.2987854778968187E-3</v>
      </c>
      <c r="H4203" s="9">
        <f t="shared" si="332"/>
        <v>3.3910309781874722E-3</v>
      </c>
      <c r="I4203" s="8">
        <f t="shared" si="330"/>
        <v>9.2245500290653436E-5</v>
      </c>
      <c r="J4203" s="10">
        <f t="shared" si="331"/>
        <v>2.7963473499181792E-2</v>
      </c>
      <c r="K4203" s="10">
        <f t="shared" si="333"/>
        <v>3.768457570649808E-4</v>
      </c>
      <c r="AC4203" s="14"/>
      <c r="AD4203" s="15"/>
    </row>
    <row r="4204" spans="1:30" x14ac:dyDescent="0.3">
      <c r="A4204" s="14">
        <v>42612</v>
      </c>
      <c r="B4204" s="17">
        <v>-1.9555914071227782E-3</v>
      </c>
      <c r="C4204" s="9">
        <f t="shared" si="334"/>
        <v>-7.5862914071227784E-3</v>
      </c>
      <c r="D4204" s="6">
        <f t="shared" si="335"/>
        <v>5.7551817313784907E-5</v>
      </c>
      <c r="E4204" s="6">
        <f t="shared" si="336"/>
        <v>1.7328202109392947E-7</v>
      </c>
      <c r="F4204" s="6">
        <f>IF(C4201&gt;0,B$6+B$7*E4202+B$8*(H4203*100)^2,B$6+B$7*E4202+B$8*(H4203*100)^2+E4202*$B$9)</f>
        <v>0.12350586260503954</v>
      </c>
      <c r="G4204" s="17">
        <v>3.6022407360681808E-3</v>
      </c>
      <c r="H4204" s="9">
        <f t="shared" si="332"/>
        <v>3.5143400889077248E-3</v>
      </c>
      <c r="I4204" s="8">
        <f t="shared" si="330"/>
        <v>8.7900647160455998E-5</v>
      </c>
      <c r="J4204" s="10">
        <f t="shared" si="331"/>
        <v>2.440165819022937E-2</v>
      </c>
      <c r="K4204" s="10">
        <f t="shared" si="333"/>
        <v>3.0767997261715863E-4</v>
      </c>
      <c r="AC4204" s="14"/>
      <c r="AD4204" s="15"/>
    </row>
    <row r="4205" spans="1:30" x14ac:dyDescent="0.3">
      <c r="A4205" s="14">
        <v>42613</v>
      </c>
      <c r="B4205" s="17">
        <v>-2.3786911055648321E-3</v>
      </c>
      <c r="C4205" s="9">
        <f t="shared" si="334"/>
        <v>-8.0093911055648323E-3</v>
      </c>
      <c r="D4205" s="6">
        <f t="shared" si="335"/>
        <v>6.4150345881901043E-5</v>
      </c>
      <c r="E4205" s="6">
        <f t="shared" si="336"/>
        <v>5.7551817313784907E-5</v>
      </c>
      <c r="F4205" s="6">
        <f>IF(C4204&gt;0,B$6+B$7*E4205+B$8*(G4204*100)^2,B$6+B$7*E4205+B$8*(G4204*100)^2+E4205*$B$9)</f>
        <v>0.13673726768825059</v>
      </c>
      <c r="G4205" s="17">
        <v>4.8014670478092603E-3</v>
      </c>
      <c r="H4205" s="9">
        <f t="shared" si="332"/>
        <v>3.6978002608071005E-3</v>
      </c>
      <c r="I4205" s="8">
        <f t="shared" si="330"/>
        <v>1.1036667870021597E-3</v>
      </c>
      <c r="J4205" s="10">
        <f t="shared" si="331"/>
        <v>0.22986032727345779</v>
      </c>
      <c r="K4205" s="10">
        <f t="shared" si="333"/>
        <v>3.728237847129412E-2</v>
      </c>
      <c r="AC4205" s="14"/>
      <c r="AD4205" s="15"/>
    </row>
    <row r="4206" spans="1:30" x14ac:dyDescent="0.3">
      <c r="A4206" s="14">
        <v>42614</v>
      </c>
      <c r="B4206" s="17">
        <v>-4.1385389411442488E-5</v>
      </c>
      <c r="C4206" s="9">
        <f t="shared" si="334"/>
        <v>-5.6720853894114426E-3</v>
      </c>
      <c r="D4206" s="6">
        <f t="shared" si="335"/>
        <v>3.217255266477476E-5</v>
      </c>
      <c r="E4206" s="6">
        <f t="shared" si="336"/>
        <v>6.4150345881901043E-5</v>
      </c>
      <c r="F4206" s="6">
        <f>IF(C4204&gt;0,B$6+B$7*E4205+B$8*(H4205*100)^2,B$6+B$7*E4205+B$8*(H4205*100)^2+E4205*$B$9)</f>
        <v>0.14298556741910071</v>
      </c>
      <c r="G4206" s="17">
        <v>6.0760120958888815E-3</v>
      </c>
      <c r="H4206" s="9">
        <f t="shared" si="332"/>
        <v>3.781343245714421E-3</v>
      </c>
      <c r="I4206" s="8">
        <f t="shared" si="330"/>
        <v>2.2946688501744605E-3</v>
      </c>
      <c r="J4206" s="10">
        <f t="shared" si="331"/>
        <v>0.37766034924898634</v>
      </c>
      <c r="K4206" s="10">
        <f t="shared" si="333"/>
        <v>0.13257033428784148</v>
      </c>
      <c r="AC4206" s="14"/>
      <c r="AD4206" s="15"/>
    </row>
    <row r="4207" spans="1:30" x14ac:dyDescent="0.3">
      <c r="A4207" s="14">
        <v>42615</v>
      </c>
      <c r="B4207" s="17">
        <v>4.192241599036829E-3</v>
      </c>
      <c r="C4207" s="9">
        <f t="shared" si="334"/>
        <v>-1.4384584009631707E-3</v>
      </c>
      <c r="D4207" s="6">
        <f t="shared" si="335"/>
        <v>2.069162571301522E-6</v>
      </c>
      <c r="E4207" s="6">
        <f t="shared" si="336"/>
        <v>3.217255266477476E-5</v>
      </c>
      <c r="F4207" s="6">
        <f>IF(C4204&gt;0,B$6+B$7*E4205+B$8*(H4206*100)^2,B$6+B$7*E4205+B$8*(H4206*100)^2+E4205*$B$9)</f>
        <v>0.14858216948802319</v>
      </c>
      <c r="G4207" s="17">
        <v>4.5240614963944683E-3</v>
      </c>
      <c r="H4207" s="9">
        <f t="shared" si="332"/>
        <v>3.8546357738186258E-3</v>
      </c>
      <c r="I4207" s="8">
        <f t="shared" si="330"/>
        <v>6.6942572257584244E-4</v>
      </c>
      <c r="J4207" s="10">
        <f t="shared" si="331"/>
        <v>0.14797007580673985</v>
      </c>
      <c r="K4207" s="10">
        <f t="shared" si="333"/>
        <v>1.3534067810491601E-2</v>
      </c>
      <c r="AC4207" s="14"/>
      <c r="AD4207" s="15"/>
    </row>
    <row r="4208" spans="1:30" x14ac:dyDescent="0.3">
      <c r="A4208" s="14">
        <v>42619</v>
      </c>
      <c r="B4208" s="17">
        <v>2.977242370005349E-3</v>
      </c>
      <c r="C4208" s="9">
        <f t="shared" si="334"/>
        <v>-2.6534576299946508E-3</v>
      </c>
      <c r="D4208" s="6">
        <f t="shared" si="335"/>
        <v>7.0408373941768286E-6</v>
      </c>
      <c r="E4208" s="6">
        <f t="shared" si="336"/>
        <v>2.069162571301522E-6</v>
      </c>
      <c r="F4208" s="6">
        <f>IF(C4207&gt;0,B$6+B$7*E4208+B$8*(G4207*100)^2,B$6+B$7*E4208+B$8*(G4207*100)^2+E4208*$B$9)</f>
        <v>0.20382446452777583</v>
      </c>
      <c r="G4208" s="17">
        <v>3.8328852997403834E-3</v>
      </c>
      <c r="H4208" s="9">
        <f t="shared" si="332"/>
        <v>4.5146922877176889E-3</v>
      </c>
      <c r="I4208" s="8">
        <f t="shared" si="330"/>
        <v>6.8180698797730551E-4</v>
      </c>
      <c r="J4208" s="10">
        <f t="shared" si="331"/>
        <v>0.1778834832400247</v>
      </c>
      <c r="K4208" s="10">
        <f t="shared" si="333"/>
        <v>1.2699577524534877E-2</v>
      </c>
      <c r="AC4208" s="14"/>
      <c r="AD4208" s="15"/>
    </row>
    <row r="4209" spans="1:30" x14ac:dyDescent="0.3">
      <c r="A4209" s="14">
        <v>42620</v>
      </c>
      <c r="B4209" s="17">
        <v>-1.4639593829567172E-4</v>
      </c>
      <c r="C4209" s="9">
        <f t="shared" si="334"/>
        <v>-5.7770959382956715E-3</v>
      </c>
      <c r="D4209" s="6">
        <f t="shared" si="335"/>
        <v>3.3374837480272342E-5</v>
      </c>
      <c r="E4209" s="6">
        <f t="shared" si="336"/>
        <v>7.0408373941768286E-6</v>
      </c>
      <c r="F4209" s="6">
        <f>IF(C4207&gt;0,B$6+B$7*E4208+B$8*(H4208*100)^2,B$6+B$7*E4208+B$8*(H4208*100)^2+E4208*$B$9)</f>
        <v>0.20306593229106981</v>
      </c>
      <c r="G4209" s="17">
        <v>2.9960514355166137E-3</v>
      </c>
      <c r="H4209" s="9">
        <f t="shared" si="332"/>
        <v>4.506283749289095E-3</v>
      </c>
      <c r="I4209" s="8">
        <f t="shared" si="330"/>
        <v>1.5102323137724813E-3</v>
      </c>
      <c r="J4209" s="10">
        <f t="shared" si="331"/>
        <v>0.50407422778843902</v>
      </c>
      <c r="K4209" s="10">
        <f t="shared" si="333"/>
        <v>7.3038381651127304E-2</v>
      </c>
      <c r="AC4209" s="14"/>
      <c r="AD4209" s="15"/>
    </row>
    <row r="4210" spans="1:30" x14ac:dyDescent="0.3">
      <c r="A4210" s="14">
        <v>42621</v>
      </c>
      <c r="B4210" s="17">
        <v>-2.2254881924702883E-3</v>
      </c>
      <c r="C4210" s="9">
        <f t="shared" si="334"/>
        <v>-7.856188192470288E-3</v>
      </c>
      <c r="D4210" s="6">
        <f t="shared" si="335"/>
        <v>6.1719692915509567E-5</v>
      </c>
      <c r="E4210" s="6">
        <f t="shared" si="336"/>
        <v>3.3374837480272342E-5</v>
      </c>
      <c r="F4210" s="6">
        <f>IF(C4207&gt;0,B$6+B$7*E4208+B$8*(H4209*100)^2,B$6+B$7*E4208+B$8*(H4209*100)^2+E4208*$B$9)</f>
        <v>0.2023865149666523</v>
      </c>
      <c r="G4210" s="17">
        <v>2.7426993039915588E-3</v>
      </c>
      <c r="H4210" s="9">
        <f t="shared" si="332"/>
        <v>4.4987388784708572E-3</v>
      </c>
      <c r="I4210" s="8">
        <f t="shared" si="330"/>
        <v>1.7560395744792984E-3</v>
      </c>
      <c r="J4210" s="10">
        <f t="shared" si="331"/>
        <v>0.64025960553665673</v>
      </c>
      <c r="K4210" s="10">
        <f t="shared" si="333"/>
        <v>0.10451411621799567</v>
      </c>
      <c r="AC4210" s="14"/>
      <c r="AD4210" s="15"/>
    </row>
    <row r="4211" spans="1:30" x14ac:dyDescent="0.3">
      <c r="A4211" s="14">
        <v>42622</v>
      </c>
      <c r="B4211" s="17">
        <v>-2.4827742410834141E-2</v>
      </c>
      <c r="C4211" s="9">
        <f t="shared" si="334"/>
        <v>-3.045844241083414E-2</v>
      </c>
      <c r="D4211" s="6">
        <f t="shared" si="335"/>
        <v>9.277167140940998E-4</v>
      </c>
      <c r="E4211" s="6">
        <f t="shared" si="336"/>
        <v>6.1719692915509567E-5</v>
      </c>
      <c r="F4211" s="6">
        <f>IF(C4210&gt;0,B$6+B$7*E4211+B$8*(G4210*100)^2,B$6+B$7*E4211+B$8*(G4210*100)^2+E4211*$B$9)</f>
        <v>8.7888852782472604E-2</v>
      </c>
      <c r="G4211" s="17">
        <v>9.2272629087655385E-3</v>
      </c>
      <c r="H4211" s="9">
        <f t="shared" si="332"/>
        <v>2.9646054169564051E-3</v>
      </c>
      <c r="I4211" s="8">
        <f t="shared" si="330"/>
        <v>6.2626574918091329E-3</v>
      </c>
      <c r="J4211" s="10">
        <f t="shared" si="331"/>
        <v>0.67871237155926856</v>
      </c>
      <c r="K4211" s="10">
        <f t="shared" si="333"/>
        <v>0.97705738017607069</v>
      </c>
      <c r="AC4211" s="14"/>
      <c r="AD4211" s="15"/>
    </row>
    <row r="4212" spans="1:30" x14ac:dyDescent="0.3">
      <c r="A4212" s="14">
        <v>42625</v>
      </c>
      <c r="B4212" s="17">
        <v>1.4570387233434434E-2</v>
      </c>
      <c r="C4212" s="9">
        <f t="shared" si="334"/>
        <v>8.9396872334344332E-3</v>
      </c>
      <c r="D4212" s="6">
        <f t="shared" si="335"/>
        <v>7.9918007831630597E-5</v>
      </c>
      <c r="E4212" s="6">
        <f t="shared" si="336"/>
        <v>9.277167140940998E-4</v>
      </c>
      <c r="F4212" s="6">
        <f>IF(C4210&gt;0,B$6+B$7*E4211+B$8*(H4211*100)^2,B$6+B$7*E4211+B$8*(H4211*100)^2+E4211*$B$9)</f>
        <v>9.9232766147992271E-2</v>
      </c>
      <c r="G4212" s="17">
        <v>1.0168743546594665E-2</v>
      </c>
      <c r="H4212" s="9">
        <f t="shared" si="332"/>
        <v>3.1501232697783792E-3</v>
      </c>
      <c r="I4212" s="8">
        <f t="shared" si="330"/>
        <v>7.0186202768162849E-3</v>
      </c>
      <c r="J4212" s="10">
        <f t="shared" si="331"/>
        <v>0.69021509340420906</v>
      </c>
      <c r="K4212" s="10">
        <f t="shared" si="333"/>
        <v>1.0561691584734119</v>
      </c>
      <c r="AC4212" s="14"/>
      <c r="AD4212" s="15"/>
    </row>
    <row r="4213" spans="1:30" x14ac:dyDescent="0.3">
      <c r="A4213" s="14">
        <v>42626</v>
      </c>
      <c r="B4213" s="17">
        <v>-1.4941748278210834E-2</v>
      </c>
      <c r="C4213" s="9">
        <f t="shared" si="334"/>
        <v>-2.0572448278210833E-2</v>
      </c>
      <c r="D4213" s="6">
        <f t="shared" si="335"/>
        <v>4.2322562815965987E-4</v>
      </c>
      <c r="E4213" s="6">
        <f t="shared" si="336"/>
        <v>7.9918007831630597E-5</v>
      </c>
      <c r="F4213" s="6">
        <f>IF(C4210&gt;0,B$6+B$7*E4211+B$8*(H4212*100)^2,B$6+B$7*E4211+B$8*(H4212*100)^2+E4211*$B$9)</f>
        <v>0.10939350934948824</v>
      </c>
      <c r="G4213" s="17">
        <v>8.4676366563374312E-3</v>
      </c>
      <c r="H4213" s="9">
        <f t="shared" si="332"/>
        <v>3.3074689620537366E-3</v>
      </c>
      <c r="I4213" s="8">
        <f t="shared" si="330"/>
        <v>5.160167694283695E-3</v>
      </c>
      <c r="J4213" s="10">
        <f t="shared" si="331"/>
        <v>0.60939880910238065</v>
      </c>
      <c r="K4213" s="10">
        <f t="shared" si="333"/>
        <v>0.62008783319332639</v>
      </c>
      <c r="AC4213" s="14"/>
      <c r="AD4213" s="15"/>
    </row>
    <row r="4214" spans="1:30" x14ac:dyDescent="0.3">
      <c r="A4214" s="14">
        <v>42627</v>
      </c>
      <c r="B4214" s="17">
        <v>-5.8784939981283582E-4</v>
      </c>
      <c r="C4214" s="9">
        <f t="shared" si="334"/>
        <v>-6.2185493998128359E-3</v>
      </c>
      <c r="D4214" s="6">
        <f t="shared" si="335"/>
        <v>3.8670356637912582E-5</v>
      </c>
      <c r="E4214" s="6">
        <f t="shared" si="336"/>
        <v>4.2322562815965987E-4</v>
      </c>
      <c r="F4214" s="6">
        <f>IF(C4213&gt;0,B$6+B$7*E4214+B$8*(G4213*100)^2,B$6+B$7*E4214+B$8*(G4213*100)^2+E4214*$B$9)</f>
        <v>0.66279821175246889</v>
      </c>
      <c r="G4214" s="17">
        <v>6.9638078160121639E-3</v>
      </c>
      <c r="H4214" s="9">
        <f t="shared" si="332"/>
        <v>8.1412419921807321E-3</v>
      </c>
      <c r="I4214" s="8">
        <f t="shared" si="330"/>
        <v>1.1774341761685682E-3</v>
      </c>
      <c r="J4214" s="10">
        <f t="shared" si="331"/>
        <v>0.16907907387410182</v>
      </c>
      <c r="K4214" s="10">
        <f t="shared" si="333"/>
        <v>1.1590456188217857E-2</v>
      </c>
      <c r="AC4214" s="14"/>
      <c r="AD4214" s="15"/>
    </row>
    <row r="4215" spans="1:30" x14ac:dyDescent="0.3">
      <c r="A4215" s="14">
        <v>42628</v>
      </c>
      <c r="B4215" s="17">
        <v>1.0058516449437692E-2</v>
      </c>
      <c r="C4215" s="9">
        <f t="shared" si="334"/>
        <v>4.4278164494376921E-3</v>
      </c>
      <c r="D4215" s="6">
        <f t="shared" si="335"/>
        <v>1.9605558509911011E-5</v>
      </c>
      <c r="E4215" s="6">
        <f t="shared" si="336"/>
        <v>3.8670356637912582E-5</v>
      </c>
      <c r="F4215" s="6">
        <f>IF(C4213&gt;0,B$6+B$7*E4214+B$8*(H4214*100)^2,B$6+B$7*E4214+B$8*(H4214*100)^2+E4214*$B$9)</f>
        <v>0.61424187255879237</v>
      </c>
      <c r="G4215" s="17">
        <v>6.9948108128004135E-3</v>
      </c>
      <c r="H4215" s="9">
        <f t="shared" si="332"/>
        <v>7.8373584360981758E-3</v>
      </c>
      <c r="I4215" s="8">
        <f t="shared" si="330"/>
        <v>8.4254762329776228E-4</v>
      </c>
      <c r="J4215" s="10">
        <f t="shared" si="331"/>
        <v>0.1204532396724599</v>
      </c>
      <c r="K4215" s="10">
        <f t="shared" si="333"/>
        <v>6.2292508501735622E-3</v>
      </c>
      <c r="AC4215" s="14"/>
      <c r="AD4215" s="15"/>
    </row>
    <row r="4216" spans="1:30" x14ac:dyDescent="0.3">
      <c r="A4216" s="14">
        <v>42629</v>
      </c>
      <c r="B4216" s="17">
        <v>-3.7794277955721001E-3</v>
      </c>
      <c r="C4216" s="9">
        <f t="shared" si="334"/>
        <v>-9.4101277955721003E-3</v>
      </c>
      <c r="D4216" s="6">
        <f t="shared" si="335"/>
        <v>8.8550505128998631E-5</v>
      </c>
      <c r="E4216" s="6">
        <f t="shared" si="336"/>
        <v>1.9605558509911011E-5</v>
      </c>
      <c r="F4216" s="6">
        <f>IF(C4213&gt;0,B$6+B$7*E4214+B$8*(H4215*100)^2,B$6+B$7*E4214+B$8*(H4215*100)^2+E4214*$B$9)</f>
        <v>0.57074995954301633</v>
      </c>
      <c r="G4216" s="17">
        <v>4.9590902251843098E-3</v>
      </c>
      <c r="H4216" s="9">
        <f t="shared" si="332"/>
        <v>7.5547995310465809E-3</v>
      </c>
      <c r="I4216" s="8">
        <f t="shared" si="330"/>
        <v>2.5957093058622711E-3</v>
      </c>
      <c r="J4216" s="10">
        <f t="shared" si="331"/>
        <v>0.52342449683213799</v>
      </c>
      <c r="K4216" s="10">
        <f t="shared" si="333"/>
        <v>7.7376618385502915E-2</v>
      </c>
      <c r="AC4216" s="14"/>
      <c r="AD4216" s="15"/>
    </row>
    <row r="4217" spans="1:30" x14ac:dyDescent="0.3">
      <c r="A4217" s="14">
        <v>42632</v>
      </c>
      <c r="B4217" s="17">
        <v>-1.8603233822354522E-5</v>
      </c>
      <c r="C4217" s="9">
        <f t="shared" si="334"/>
        <v>-5.6493032338223543E-3</v>
      </c>
      <c r="D4217" s="6">
        <f t="shared" si="335"/>
        <v>3.1914627027675712E-5</v>
      </c>
      <c r="E4217" s="6">
        <f t="shared" si="336"/>
        <v>8.8550505128998631E-5</v>
      </c>
      <c r="F4217" s="6">
        <f>IF(C4216&gt;0,B$6+B$7*E4217+B$8*(G4216*100)^2,B$6+B$7*E4217+B$8*(G4216*100)^2+E4217*$B$9)</f>
        <v>0.24079108321446627</v>
      </c>
      <c r="G4217" s="17">
        <v>6.0432054632260177E-3</v>
      </c>
      <c r="H4217" s="9">
        <f t="shared" si="332"/>
        <v>4.9070468024512079E-3</v>
      </c>
      <c r="I4217" s="8">
        <f t="shared" si="330"/>
        <v>1.1361586607748098E-3</v>
      </c>
      <c r="J4217" s="10">
        <f t="shared" si="331"/>
        <v>0.18800596267800884</v>
      </c>
      <c r="K4217" s="10">
        <f t="shared" si="333"/>
        <v>2.3273854964688256E-2</v>
      </c>
      <c r="AC4217" s="14"/>
      <c r="AD4217" s="15"/>
    </row>
    <row r="4218" spans="1:30" x14ac:dyDescent="0.3">
      <c r="A4218" s="14">
        <v>42633</v>
      </c>
      <c r="B4218" s="17">
        <v>2.9909348423173593E-4</v>
      </c>
      <c r="C4218" s="9">
        <f t="shared" si="334"/>
        <v>-5.3316065157682641E-3</v>
      </c>
      <c r="D4218" s="6">
        <f t="shared" si="335"/>
        <v>2.842602803898261E-5</v>
      </c>
      <c r="E4218" s="6">
        <f t="shared" si="336"/>
        <v>3.1914627027675712E-5</v>
      </c>
      <c r="F4218" s="6">
        <f>IF(C4216&gt;0,B$6+B$7*E4217+B$8*(H4217*100)^2,B$6+B$7*E4217+B$8*(H4217*100)^2+E4217*$B$9)</f>
        <v>0.23619195445804186</v>
      </c>
      <c r="G4218" s="17">
        <v>4.6942630311022811E-3</v>
      </c>
      <c r="H4218" s="9">
        <f t="shared" si="332"/>
        <v>4.8599583790197411E-3</v>
      </c>
      <c r="I4218" s="8">
        <f t="shared" si="330"/>
        <v>1.6569534791746002E-4</v>
      </c>
      <c r="J4218" s="10">
        <f t="shared" si="331"/>
        <v>3.5297414486497647E-2</v>
      </c>
      <c r="K4218" s="10">
        <f t="shared" si="333"/>
        <v>5.9475746240500449E-4</v>
      </c>
      <c r="AC4218" s="14"/>
      <c r="AD4218" s="15"/>
    </row>
    <row r="4219" spans="1:30" x14ac:dyDescent="0.3">
      <c r="A4219" s="14">
        <v>42634</v>
      </c>
      <c r="B4219" s="17">
        <v>1.085800033363815E-2</v>
      </c>
      <c r="C4219" s="9">
        <f t="shared" si="334"/>
        <v>5.2273003336381499E-3</v>
      </c>
      <c r="D4219" s="6">
        <f t="shared" si="335"/>
        <v>2.7324668778053513E-5</v>
      </c>
      <c r="E4219" s="6">
        <f t="shared" si="336"/>
        <v>2.842602803898261E-5</v>
      </c>
      <c r="F4219" s="6">
        <f>IF(C4216&gt;0,B$6+B$7*E4217+B$8*(H4218*100)^2,B$6+B$7*E4217+B$8*(H4218*100)^2+E4217*$B$9)</f>
        <v>0.23207251483091254</v>
      </c>
      <c r="G4219" s="17">
        <v>6.7227879047366658E-3</v>
      </c>
      <c r="H4219" s="9">
        <f t="shared" si="332"/>
        <v>4.8173905263214087E-3</v>
      </c>
      <c r="I4219" s="8">
        <f t="shared" si="330"/>
        <v>1.9053973784152571E-3</v>
      </c>
      <c r="J4219" s="10">
        <f t="shared" si="331"/>
        <v>0.28342369347585306</v>
      </c>
      <c r="K4219" s="10">
        <f t="shared" si="333"/>
        <v>6.2254252047473813E-2</v>
      </c>
      <c r="AC4219" s="14"/>
      <c r="AD4219" s="15"/>
    </row>
    <row r="4220" spans="1:30" x14ac:dyDescent="0.3">
      <c r="A4220" s="14">
        <v>42635</v>
      </c>
      <c r="B4220" s="17">
        <v>6.4787519176396947E-3</v>
      </c>
      <c r="C4220" s="9">
        <f t="shared" si="334"/>
        <v>8.4805191763969497E-4</v>
      </c>
      <c r="D4220" s="6">
        <f t="shared" si="335"/>
        <v>7.1919205501236394E-7</v>
      </c>
      <c r="E4220" s="6">
        <f t="shared" si="336"/>
        <v>2.7324668778053513E-5</v>
      </c>
      <c r="F4220" s="6">
        <f>IF(C4219&gt;0,B$6+B$7*E4220+B$8*(G4219*100)^2,B$6+B$7*E4220+B$8*(G4219*100)^2+E4220*$B$9)</f>
        <v>0.4253194721885753</v>
      </c>
      <c r="G4220" s="17">
        <v>4.3364199955514045E-3</v>
      </c>
      <c r="H4220" s="9">
        <f t="shared" si="332"/>
        <v>6.5216521847502361E-3</v>
      </c>
      <c r="I4220" s="8">
        <f t="shared" si="330"/>
        <v>2.1852321891988316E-3</v>
      </c>
      <c r="J4220" s="10">
        <f t="shared" si="331"/>
        <v>0.5039254019307613</v>
      </c>
      <c r="K4220" s="10">
        <f t="shared" si="333"/>
        <v>7.3005221751727412E-2</v>
      </c>
      <c r="AC4220" s="14"/>
      <c r="AD4220" s="15"/>
    </row>
    <row r="4221" spans="1:30" x14ac:dyDescent="0.3">
      <c r="A4221" s="14">
        <v>42636</v>
      </c>
      <c r="B4221" s="17">
        <v>-5.7532929597164306E-3</v>
      </c>
      <c r="C4221" s="9">
        <f t="shared" si="334"/>
        <v>-1.138399295971643E-2</v>
      </c>
      <c r="D4221" s="6">
        <f t="shared" si="335"/>
        <v>1.2959529570687325E-4</v>
      </c>
      <c r="E4221" s="6">
        <f t="shared" si="336"/>
        <v>7.1919205501236394E-7</v>
      </c>
      <c r="F4221" s="6">
        <f>IF(C4219&gt;0,B$6+B$7*E4220+B$8*(H4220*100)^2,B$6+B$7*E4220+B$8*(H4220*100)^2+E4220*$B$9)</f>
        <v>0.40145865123933883</v>
      </c>
      <c r="G4221" s="17">
        <v>2.7309756849713198E-3</v>
      </c>
      <c r="H4221" s="9">
        <f t="shared" si="332"/>
        <v>6.3360764771216169E-3</v>
      </c>
      <c r="I4221" s="8">
        <f t="shared" ref="I4221:I4284" si="337">SQRT((G4221-H4221)^2)</f>
        <v>3.6051007921502972E-3</v>
      </c>
      <c r="J4221" s="10">
        <f t="shared" ref="J4221:J4284" si="338">ABS(G4221-H4221)/G4221</f>
        <v>1.3200779530880946</v>
      </c>
      <c r="K4221" s="10">
        <f t="shared" si="333"/>
        <v>0.27262078586720184</v>
      </c>
      <c r="AC4221" s="14"/>
      <c r="AD4221" s="15"/>
    </row>
    <row r="4222" spans="1:30" x14ac:dyDescent="0.3">
      <c r="A4222" s="14">
        <v>42639</v>
      </c>
      <c r="B4222" s="17">
        <v>-8.6248501179160466E-3</v>
      </c>
      <c r="C4222" s="9">
        <f t="shared" si="334"/>
        <v>-1.4255550117916047E-2</v>
      </c>
      <c r="D4222" s="6">
        <f t="shared" si="335"/>
        <v>2.0322070916441623E-4</v>
      </c>
      <c r="E4222" s="6">
        <f t="shared" si="336"/>
        <v>1.2959529570687325E-4</v>
      </c>
      <c r="F4222" s="6">
        <f>IF(C4219&gt;0,B$6+B$7*E4220+B$8*(H4221*100)^2,B$6+B$7*E4220+B$8*(H4221*100)^2+E4220*$B$9)</f>
        <v>0.38008651391510773</v>
      </c>
      <c r="G4222" s="17">
        <v>3.9489915176493676E-3</v>
      </c>
      <c r="H4222" s="9">
        <f t="shared" si="332"/>
        <v>6.1651156835464795E-3</v>
      </c>
      <c r="I4222" s="8">
        <f t="shared" si="337"/>
        <v>2.2161241658971119E-3</v>
      </c>
      <c r="J4222" s="10">
        <f t="shared" si="338"/>
        <v>0.56118737049510226</v>
      </c>
      <c r="K4222" s="10">
        <f t="shared" si="333"/>
        <v>8.5984771775996949E-2</v>
      </c>
      <c r="AC4222" s="14"/>
      <c r="AD4222" s="15"/>
    </row>
    <row r="4223" spans="1:30" x14ac:dyDescent="0.3">
      <c r="A4223" s="14">
        <v>42640</v>
      </c>
      <c r="B4223" s="17">
        <v>6.4234951652956873E-3</v>
      </c>
      <c r="C4223" s="9">
        <f t="shared" si="334"/>
        <v>7.9279516529568751E-4</v>
      </c>
      <c r="D4223" s="6">
        <f t="shared" si="335"/>
        <v>6.2852417411621643E-7</v>
      </c>
      <c r="E4223" s="6">
        <f t="shared" si="336"/>
        <v>2.0322070916441623E-4</v>
      </c>
      <c r="F4223" s="6">
        <f>IF(C4222&gt;0,B$6+B$7*E4223+B$8*(G4222*100)^2,B$6+B$7*E4223+B$8*(G4222*100)^2+E4223*$B$9)</f>
        <v>0.16021554053334122</v>
      </c>
      <c r="G4223" s="17">
        <v>4.9669439962969041E-3</v>
      </c>
      <c r="H4223" s="9">
        <f t="shared" si="332"/>
        <v>4.002693349900055E-3</v>
      </c>
      <c r="I4223" s="8">
        <f t="shared" si="337"/>
        <v>9.6425064639684907E-4</v>
      </c>
      <c r="J4223" s="10">
        <f t="shared" si="338"/>
        <v>0.19413358538283185</v>
      </c>
      <c r="K4223" s="10">
        <f t="shared" si="333"/>
        <v>2.5063165395527331E-2</v>
      </c>
      <c r="AC4223" s="14"/>
      <c r="AD4223" s="15"/>
    </row>
    <row r="4224" spans="1:30" x14ac:dyDescent="0.3">
      <c r="A4224" s="14">
        <v>42641</v>
      </c>
      <c r="B4224" s="17">
        <v>5.2825766036448882E-3</v>
      </c>
      <c r="C4224" s="9">
        <f t="shared" si="334"/>
        <v>-3.4812339635511159E-4</v>
      </c>
      <c r="D4224" s="6">
        <f t="shared" si="335"/>
        <v>1.2118989908981812E-7</v>
      </c>
      <c r="E4224" s="6">
        <f t="shared" si="336"/>
        <v>6.2852417411621643E-7</v>
      </c>
      <c r="F4224" s="6">
        <f>IF(C4222&gt;0,B$6+B$7*E4223+B$8*(H4223*100)^2,B$6+B$7*E4223+B$8*(H4223*100)^2+E4223*$B$9)</f>
        <v>0.16404035909313314</v>
      </c>
      <c r="G4224" s="17">
        <v>6.4561504438689675E-3</v>
      </c>
      <c r="H4224" s="9">
        <f t="shared" si="332"/>
        <v>4.0501896139950424E-3</v>
      </c>
      <c r="I4224" s="8">
        <f t="shared" si="337"/>
        <v>2.4059608298739252E-3</v>
      </c>
      <c r="J4224" s="10">
        <f t="shared" si="338"/>
        <v>0.37266182856050495</v>
      </c>
      <c r="K4224" s="10">
        <f t="shared" si="333"/>
        <v>0.12776705531535604</v>
      </c>
      <c r="AC4224" s="14"/>
      <c r="AD4224" s="15"/>
    </row>
    <row r="4225" spans="1:30" x14ac:dyDescent="0.3">
      <c r="A4225" s="14">
        <v>42642</v>
      </c>
      <c r="B4225" s="17">
        <v>-9.3651277300811978E-3</v>
      </c>
      <c r="C4225" s="9">
        <f t="shared" si="334"/>
        <v>-1.4995827730081197E-2</v>
      </c>
      <c r="D4225" s="6">
        <f t="shared" si="335"/>
        <v>2.2487484931027216E-4</v>
      </c>
      <c r="E4225" s="6">
        <f t="shared" si="336"/>
        <v>1.2118989908981812E-7</v>
      </c>
      <c r="F4225" s="6">
        <f>IF(C4222&gt;0,B$6+B$7*E4223+B$8*(H4224*100)^2,B$6+B$7*E4223+B$8*(H4224*100)^2+E4223*$B$9)</f>
        <v>0.16746624907713867</v>
      </c>
      <c r="G4225" s="17">
        <v>7.2000303620241221E-3</v>
      </c>
      <c r="H4225" s="9">
        <f t="shared" si="332"/>
        <v>4.092264032013803E-3</v>
      </c>
      <c r="I4225" s="8">
        <f t="shared" si="337"/>
        <v>3.1077663300103191E-3</v>
      </c>
      <c r="J4225" s="10">
        <f t="shared" si="338"/>
        <v>0.43163239233016826</v>
      </c>
      <c r="K4225" s="10">
        <f t="shared" si="333"/>
        <v>0.19443781360279688</v>
      </c>
      <c r="AC4225" s="14"/>
      <c r="AD4225" s="15"/>
    </row>
    <row r="4226" spans="1:30" x14ac:dyDescent="0.3">
      <c r="A4226" s="14">
        <v>42643</v>
      </c>
      <c r="B4226" s="17">
        <v>7.9363925880276999E-3</v>
      </c>
      <c r="C4226" s="9">
        <f t="shared" si="334"/>
        <v>2.3056925880277001E-3</v>
      </c>
      <c r="D4226" s="6">
        <f t="shared" si="335"/>
        <v>5.3162183104858739E-6</v>
      </c>
      <c r="E4226" s="6">
        <f t="shared" si="336"/>
        <v>2.2487484931027216E-4</v>
      </c>
      <c r="F4226" s="6">
        <f>IF(C4225&gt;0,B$6+B$7*E4226+B$8*(G4225*100)^2,B$6+B$7*E4226+B$8*(G4225*100)^2+E4226*$B$9)</f>
        <v>0.48487385688800599</v>
      </c>
      <c r="G4226" s="17">
        <v>5.8769867059983855E-3</v>
      </c>
      <c r="H4226" s="9">
        <f t="shared" si="332"/>
        <v>6.9632884249326201E-3</v>
      </c>
      <c r="I4226" s="8">
        <f t="shared" si="337"/>
        <v>1.0863017189342346E-3</v>
      </c>
      <c r="J4226" s="10">
        <f t="shared" si="338"/>
        <v>0.18483991427537066</v>
      </c>
      <c r="K4226" s="10">
        <f t="shared" si="333"/>
        <v>1.3603546867550165E-2</v>
      </c>
      <c r="AC4226" s="14"/>
      <c r="AD4226" s="15"/>
    </row>
    <row r="4227" spans="1:30" x14ac:dyDescent="0.3">
      <c r="A4227" s="14">
        <v>42646</v>
      </c>
      <c r="B4227" s="17">
        <v>-3.2660231815294614E-3</v>
      </c>
      <c r="C4227" s="9">
        <f t="shared" si="334"/>
        <v>-8.8967231815294603E-3</v>
      </c>
      <c r="D4227" s="6">
        <f t="shared" si="335"/>
        <v>7.9151683368763678E-5</v>
      </c>
      <c r="E4227" s="6">
        <f t="shared" si="336"/>
        <v>5.3162183104858739E-6</v>
      </c>
      <c r="F4227" s="6">
        <f>IF(C4225&gt;0,B$6+B$7*E4226+B$8*(H4226*100)^2,B$6+B$7*E4226+B$8*(H4226*100)^2+E4226*$B$9)</f>
        <v>0.45484057437617503</v>
      </c>
      <c r="G4227" s="17">
        <v>3.8644358179728108E-3</v>
      </c>
      <c r="H4227" s="9">
        <f t="shared" si="332"/>
        <v>6.7441869367342944E-3</v>
      </c>
      <c r="I4227" s="8">
        <f t="shared" si="337"/>
        <v>2.8797511187614836E-3</v>
      </c>
      <c r="J4227" s="10">
        <f t="shared" si="338"/>
        <v>0.74519315481143922</v>
      </c>
      <c r="K4227" s="10">
        <f t="shared" si="333"/>
        <v>0.12986771664963093</v>
      </c>
      <c r="AC4227" s="14"/>
      <c r="AD4227" s="15"/>
    </row>
    <row r="4228" spans="1:30" x14ac:dyDescent="0.3">
      <c r="A4228" s="14">
        <v>42647</v>
      </c>
      <c r="B4228" s="17">
        <v>-4.9678817863620019E-3</v>
      </c>
      <c r="C4228" s="9">
        <f t="shared" si="334"/>
        <v>-1.0598581786362003E-2</v>
      </c>
      <c r="D4228" s="6">
        <f t="shared" si="335"/>
        <v>1.1232993588220438E-4</v>
      </c>
      <c r="E4228" s="6">
        <f t="shared" si="336"/>
        <v>7.9151683368763678E-5</v>
      </c>
      <c r="F4228" s="6">
        <f>IF(C4225&gt;0,B$6+B$7*E4226+B$8*(H4227*100)^2,B$6+B$7*E4226+B$8*(H4227*100)^2+E4226*$B$9)</f>
        <v>0.42793976323032801</v>
      </c>
      <c r="G4228" s="17">
        <v>5.924490928874847E-3</v>
      </c>
      <c r="H4228" s="9">
        <f t="shared" si="332"/>
        <v>6.5417105043736688E-3</v>
      </c>
      <c r="I4228" s="8">
        <f t="shared" si="337"/>
        <v>6.1721957549882179E-4</v>
      </c>
      <c r="J4228" s="10">
        <f t="shared" si="338"/>
        <v>0.10418103140146784</v>
      </c>
      <c r="K4228" s="10">
        <f t="shared" si="333"/>
        <v>4.7525073894099101E-3</v>
      </c>
      <c r="AC4228" s="14"/>
      <c r="AD4228" s="15"/>
    </row>
    <row r="4229" spans="1:30" x14ac:dyDescent="0.3">
      <c r="A4229" s="14">
        <v>42648</v>
      </c>
      <c r="B4229" s="17">
        <v>4.2874862311994251E-3</v>
      </c>
      <c r="C4229" s="9">
        <f t="shared" si="334"/>
        <v>-1.3432137688005746E-3</v>
      </c>
      <c r="D4229" s="6">
        <f t="shared" si="335"/>
        <v>1.8042232286954435E-6</v>
      </c>
      <c r="E4229" s="6">
        <f t="shared" si="336"/>
        <v>1.1232993588220438E-4</v>
      </c>
      <c r="F4229" s="6">
        <f>IF(C4228&gt;0,B$6+B$7*E4229+B$8*(G4228*100)^2,B$6+B$7*E4229+B$8*(G4228*100)^2+E4229*$B$9)</f>
        <v>0.33490656411792535</v>
      </c>
      <c r="G4229" s="17">
        <v>3.4841291502790868E-3</v>
      </c>
      <c r="H4229" s="9">
        <f t="shared" si="332"/>
        <v>5.7871112320217709E-3</v>
      </c>
      <c r="I4229" s="8">
        <f t="shared" si="337"/>
        <v>2.3029820817426841E-3</v>
      </c>
      <c r="J4229" s="10">
        <f t="shared" si="338"/>
        <v>0.66099216831793106</v>
      </c>
      <c r="K4229" s="10">
        <f t="shared" si="333"/>
        <v>0.10946491393162616</v>
      </c>
      <c r="AC4229" s="14"/>
      <c r="AD4229" s="15"/>
    </row>
    <row r="4230" spans="1:30" x14ac:dyDescent="0.3">
      <c r="A4230" s="14">
        <v>42649</v>
      </c>
      <c r="B4230" s="17">
        <v>4.8144385260450248E-4</v>
      </c>
      <c r="C4230" s="9">
        <f t="shared" si="334"/>
        <v>-5.1492561473954973E-3</v>
      </c>
      <c r="D4230" s="6">
        <f t="shared" si="335"/>
        <v>2.6514838871490318E-5</v>
      </c>
      <c r="E4230" s="6">
        <f t="shared" si="336"/>
        <v>1.8042232286954435E-6</v>
      </c>
      <c r="F4230" s="6">
        <f>IF(C4228&gt;0,B$6+B$7*E4229+B$8*(H4229*100)^2,B$6+B$7*E4229+B$8*(H4229*100)^2+E4229*$B$9)</f>
        <v>0.32049532119041979</v>
      </c>
      <c r="G4230" s="17">
        <v>4.2291555786521991E-3</v>
      </c>
      <c r="H4230" s="9">
        <f t="shared" si="332"/>
        <v>5.6612306187826325E-3</v>
      </c>
      <c r="I4230" s="8">
        <f t="shared" si="337"/>
        <v>1.4320750401304334E-3</v>
      </c>
      <c r="J4230" s="10">
        <f t="shared" si="338"/>
        <v>0.3386196164925257</v>
      </c>
      <c r="K4230" s="10">
        <f t="shared" si="333"/>
        <v>3.8677154436056682E-2</v>
      </c>
      <c r="AC4230" s="14"/>
      <c r="AD4230" s="15"/>
    </row>
    <row r="4231" spans="1:30" x14ac:dyDescent="0.3">
      <c r="A4231" s="14">
        <v>42650</v>
      </c>
      <c r="B4231" s="17">
        <v>-3.2587874416165436E-3</v>
      </c>
      <c r="C4231" s="9">
        <f t="shared" si="334"/>
        <v>-8.8894874416165434E-3</v>
      </c>
      <c r="D4231" s="6">
        <f t="shared" si="335"/>
        <v>7.9022986974658241E-5</v>
      </c>
      <c r="E4231" s="6">
        <f t="shared" si="336"/>
        <v>2.6514838871490318E-5</v>
      </c>
      <c r="F4231" s="6">
        <f>IF(C4228&gt;0,B$6+B$7*E4229+B$8*(H4230*100)^2,B$6+B$7*E4229+B$8*(H4230*100)^2+E4229*$B$9)</f>
        <v>0.30758717090025306</v>
      </c>
      <c r="G4231" s="17">
        <v>6.4296720984935761E-3</v>
      </c>
      <c r="H4231" s="9">
        <f t="shared" si="332"/>
        <v>5.5460541910465778E-3</v>
      </c>
      <c r="I4231" s="8">
        <f t="shared" si="337"/>
        <v>8.8361790744699836E-4</v>
      </c>
      <c r="J4231" s="10">
        <f t="shared" si="338"/>
        <v>0.1374281446878175</v>
      </c>
      <c r="K4231" s="10">
        <f t="shared" si="333"/>
        <v>1.1486882969617307E-2</v>
      </c>
      <c r="AC4231" s="14"/>
      <c r="AD4231" s="15"/>
    </row>
    <row r="4232" spans="1:30" x14ac:dyDescent="0.3">
      <c r="A4232" s="14">
        <v>42653</v>
      </c>
      <c r="B4232" s="17">
        <v>4.5953303173243872E-3</v>
      </c>
      <c r="C4232" s="9">
        <f t="shared" si="334"/>
        <v>-1.0353696826756126E-3</v>
      </c>
      <c r="D4232" s="6">
        <f t="shared" si="335"/>
        <v>1.0719903798037987E-6</v>
      </c>
      <c r="E4232" s="6">
        <f t="shared" si="336"/>
        <v>7.9022986974658241E-5</v>
      </c>
      <c r="F4232" s="6">
        <f>IF(C4231&gt;0,B$6+B$7*E4232+B$8*(G4231*100)^2,B$6+B$7*E4232+B$8*(G4231*100)^2+E4232*$B$9)</f>
        <v>0.39080222655860269</v>
      </c>
      <c r="G4232" s="17">
        <v>4.4504013232233592E-3</v>
      </c>
      <c r="H4232" s="9">
        <f t="shared" si="332"/>
        <v>6.2514176516899169E-3</v>
      </c>
      <c r="I4232" s="8">
        <f t="shared" si="337"/>
        <v>1.8010163284665577E-3</v>
      </c>
      <c r="J4232" s="10">
        <f t="shared" si="338"/>
        <v>0.40468627381274203</v>
      </c>
      <c r="K4232" s="10">
        <f t="shared" si="333"/>
        <v>5.1716720089529433E-2</v>
      </c>
      <c r="AC4232" s="14"/>
      <c r="AD4232" s="15"/>
    </row>
    <row r="4233" spans="1:30" x14ac:dyDescent="0.3">
      <c r="A4233" s="14">
        <v>42654</v>
      </c>
      <c r="B4233" s="17">
        <v>-1.2524577697753603E-2</v>
      </c>
      <c r="C4233" s="9">
        <f t="shared" si="334"/>
        <v>-1.8155277697753602E-2</v>
      </c>
      <c r="D4233" s="6">
        <f t="shared" si="335"/>
        <v>3.2961410828254937E-4</v>
      </c>
      <c r="E4233" s="6">
        <f t="shared" si="336"/>
        <v>1.0719903798037987E-6</v>
      </c>
      <c r="F4233" s="6">
        <f>IF(C4231&gt;0,B$6+B$7*E4232+B$8*(H4232*100)^2,B$6+B$7*E4232+B$8*(H4232*100)^2+E4232*$B$9)</f>
        <v>0.37055528062147036</v>
      </c>
      <c r="G4233" s="17">
        <v>8.3116455091756525E-3</v>
      </c>
      <c r="H4233" s="9">
        <f t="shared" ref="H4233:H4296" si="339">SQRT(F4233)/100</f>
        <v>6.0873251976666263E-3</v>
      </c>
      <c r="I4233" s="8">
        <f t="shared" si="337"/>
        <v>2.2243203115090262E-3</v>
      </c>
      <c r="J4233" s="10">
        <f t="shared" si="338"/>
        <v>0.26761491560888689</v>
      </c>
      <c r="K4233" s="10">
        <f t="shared" ref="K4233:K4296" si="340">G4233/H4233-LN(G4233/H4233)-1</f>
        <v>5.3953087668892952E-2</v>
      </c>
      <c r="AC4233" s="14"/>
      <c r="AD4233" s="15"/>
    </row>
    <row r="4234" spans="1:30" x14ac:dyDescent="0.3">
      <c r="A4234" s="14">
        <v>42655</v>
      </c>
      <c r="B4234" s="17">
        <v>1.1459322063966024E-3</v>
      </c>
      <c r="C4234" s="9">
        <f t="shared" si="334"/>
        <v>-4.4847677936033972E-3</v>
      </c>
      <c r="D4234" s="6">
        <f t="shared" si="335"/>
        <v>2.0113142162542282E-5</v>
      </c>
      <c r="E4234" s="6">
        <f t="shared" si="336"/>
        <v>3.2961410828254937E-4</v>
      </c>
      <c r="F4234" s="6">
        <f>IF(C4231&gt;0,B$6+B$7*E4232+B$8*(H4233*100)^2,B$6+B$7*E4232+B$8*(H4233*100)^2+E4232*$B$9)</f>
        <v>0.35242009114558082</v>
      </c>
      <c r="G4234" s="17">
        <v>3.8739930165939212E-3</v>
      </c>
      <c r="H4234" s="9">
        <f t="shared" si="339"/>
        <v>5.9364980514237586E-3</v>
      </c>
      <c r="I4234" s="8">
        <f t="shared" si="337"/>
        <v>2.0625050348298374E-3</v>
      </c>
      <c r="J4234" s="10">
        <f t="shared" si="338"/>
        <v>0.53239771625691412</v>
      </c>
      <c r="K4234" s="10">
        <f t="shared" si="340"/>
        <v>7.9405746322978699E-2</v>
      </c>
      <c r="AC4234" s="14"/>
      <c r="AD4234" s="15"/>
    </row>
    <row r="4235" spans="1:30" x14ac:dyDescent="0.3">
      <c r="A4235" s="14">
        <v>42656</v>
      </c>
      <c r="B4235" s="17">
        <v>-3.1040764122339942E-3</v>
      </c>
      <c r="C4235" s="9">
        <f t="shared" si="334"/>
        <v>-8.7347764122339931E-3</v>
      </c>
      <c r="D4235" s="6">
        <f t="shared" si="335"/>
        <v>7.6296318971719347E-5</v>
      </c>
      <c r="E4235" s="6">
        <f t="shared" si="336"/>
        <v>2.0113142162542282E-5</v>
      </c>
      <c r="F4235" s="6">
        <f>IF(C4234&gt;0,B$6+B$7*E4235+B$8*(G4234*100)^2,B$6+B$7*E4235+B$8*(G4234*100)^2+E4235*$B$9)</f>
        <v>0.15492855434500077</v>
      </c>
      <c r="G4235" s="17">
        <v>8.8635908125025732E-3</v>
      </c>
      <c r="H4235" s="9">
        <f t="shared" si="339"/>
        <v>3.9360964716963018E-3</v>
      </c>
      <c r="I4235" s="8">
        <f t="shared" si="337"/>
        <v>4.9274943408062714E-3</v>
      </c>
      <c r="J4235" s="10">
        <f t="shared" si="338"/>
        <v>0.55592529540688795</v>
      </c>
      <c r="K4235" s="10">
        <f t="shared" si="340"/>
        <v>0.44011088936354792</v>
      </c>
      <c r="AC4235" s="14"/>
      <c r="AD4235" s="15"/>
    </row>
    <row r="4236" spans="1:30" x14ac:dyDescent="0.3">
      <c r="A4236" s="14">
        <v>42657</v>
      </c>
      <c r="B4236" s="17">
        <v>2.0158415912359271E-4</v>
      </c>
      <c r="C4236" s="9">
        <f t="shared" si="334"/>
        <v>-5.4291158408764067E-3</v>
      </c>
      <c r="D4236" s="6">
        <f t="shared" si="335"/>
        <v>2.9475298813655133E-5</v>
      </c>
      <c r="E4236" s="6">
        <f t="shared" si="336"/>
        <v>7.6296318971719347E-5</v>
      </c>
      <c r="F4236" s="6">
        <f>IF(C4234&gt;0,B$6+B$7*E4235+B$8*(H4235*100)^2,B$6+B$7*E4235+B$8*(H4235*100)^2+E4235*$B$9)</f>
        <v>0.15927299977963436</v>
      </c>
      <c r="G4236" s="17">
        <v>6.4240985707295292E-3</v>
      </c>
      <c r="H4236" s="9">
        <f t="shared" si="339"/>
        <v>3.9909021508881216E-3</v>
      </c>
      <c r="I4236" s="8">
        <f t="shared" si="337"/>
        <v>2.4331964198414076E-3</v>
      </c>
      <c r="J4236" s="10">
        <f t="shared" si="338"/>
        <v>0.37876075422128691</v>
      </c>
      <c r="K4236" s="10">
        <f t="shared" si="340"/>
        <v>0.13364680000304219</v>
      </c>
      <c r="AC4236" s="14"/>
      <c r="AD4236" s="15"/>
    </row>
    <row r="4237" spans="1:30" x14ac:dyDescent="0.3">
      <c r="A4237" s="14">
        <v>42660</v>
      </c>
      <c r="B4237" s="17">
        <v>-3.0426181118402627E-3</v>
      </c>
      <c r="C4237" s="9">
        <f t="shared" si="334"/>
        <v>-8.6733181118402621E-3</v>
      </c>
      <c r="D4237" s="6">
        <f t="shared" si="335"/>
        <v>7.5226447069176331E-5</v>
      </c>
      <c r="E4237" s="6">
        <f t="shared" si="336"/>
        <v>2.9475298813655133E-5</v>
      </c>
      <c r="F4237" s="6">
        <f>IF(C4234&gt;0,B$6+B$7*E4235+B$8*(H4236*100)^2,B$6+B$7*E4235+B$8*(H4236*100)^2+E4235*$B$9)</f>
        <v>0.16316431955543564</v>
      </c>
      <c r="G4237" s="17">
        <v>3.0362347786108447E-3</v>
      </c>
      <c r="H4237" s="9">
        <f t="shared" si="339"/>
        <v>4.0393603398983314E-3</v>
      </c>
      <c r="I4237" s="8">
        <f t="shared" si="337"/>
        <v>1.0031255612874867E-3</v>
      </c>
      <c r="J4237" s="10">
        <f t="shared" si="338"/>
        <v>0.33038471476387027</v>
      </c>
      <c r="K4237" s="10">
        <f t="shared" si="340"/>
        <v>3.7130433631555215E-2</v>
      </c>
      <c r="AC4237" s="14"/>
      <c r="AD4237" s="15"/>
    </row>
    <row r="4238" spans="1:30" x14ac:dyDescent="0.3">
      <c r="A4238" s="14">
        <v>42661</v>
      </c>
      <c r="B4238" s="17">
        <v>6.1415056056986304E-3</v>
      </c>
      <c r="C4238" s="9">
        <f t="shared" si="334"/>
        <v>5.108056056986306E-4</v>
      </c>
      <c r="D4238" s="6">
        <f t="shared" si="335"/>
        <v>2.609223668131449E-7</v>
      </c>
      <c r="E4238" s="6">
        <f t="shared" si="336"/>
        <v>7.5226447069176331E-5</v>
      </c>
      <c r="F4238" s="6">
        <f>IF(C4237&gt;0,B$6+B$7*E4238+B$8*(G4237*100)^2,B$6+B$7*E4238+B$8*(G4237*100)^2+E4238*$B$9)</f>
        <v>0.10308515648143185</v>
      </c>
      <c r="G4238" s="17">
        <v>6.1889031774971922E-3</v>
      </c>
      <c r="H4238" s="9">
        <f t="shared" si="339"/>
        <v>3.2106877219909109E-3</v>
      </c>
      <c r="I4238" s="8">
        <f t="shared" si="337"/>
        <v>2.9782154555062813E-3</v>
      </c>
      <c r="J4238" s="10">
        <f t="shared" si="338"/>
        <v>0.481218621473196</v>
      </c>
      <c r="K4238" s="10">
        <f t="shared" si="340"/>
        <v>0.27132152511238905</v>
      </c>
      <c r="AC4238" s="14"/>
      <c r="AD4238" s="15"/>
    </row>
    <row r="4239" spans="1:30" x14ac:dyDescent="0.3">
      <c r="A4239" s="14">
        <v>42662</v>
      </c>
      <c r="B4239" s="17">
        <v>2.1895721553504997E-3</v>
      </c>
      <c r="C4239" s="9">
        <f t="shared" si="334"/>
        <v>-3.4411278446495001E-3</v>
      </c>
      <c r="D4239" s="6">
        <f t="shared" si="335"/>
        <v>1.1841360843222114E-5</v>
      </c>
      <c r="E4239" s="6">
        <f t="shared" si="336"/>
        <v>2.609223668131449E-7</v>
      </c>
      <c r="F4239" s="6">
        <f>IF(C4237&gt;0,B$6+B$7*E4238+B$8*(H4238*100)^2,B$6+B$7*E4238+B$8*(H4238*100)^2+E4238*$B$9)</f>
        <v>0.11284644149436233</v>
      </c>
      <c r="G4239" s="17">
        <v>3.1032679263436444E-3</v>
      </c>
      <c r="H4239" s="9">
        <f t="shared" si="339"/>
        <v>3.3592624412862172E-3</v>
      </c>
      <c r="I4239" s="8">
        <f t="shared" si="337"/>
        <v>2.559945149425728E-4</v>
      </c>
      <c r="J4239" s="10">
        <f t="shared" si="338"/>
        <v>8.2491915303037525E-2</v>
      </c>
      <c r="K4239" s="10">
        <f t="shared" si="340"/>
        <v>3.0601405904477907E-3</v>
      </c>
      <c r="AC4239" s="14"/>
      <c r="AD4239" s="15"/>
    </row>
    <row r="4240" spans="1:30" x14ac:dyDescent="0.3">
      <c r="A4240" s="14">
        <v>42663</v>
      </c>
      <c r="B4240" s="17">
        <v>-1.37667113138329E-3</v>
      </c>
      <c r="C4240" s="9">
        <f t="shared" ref="C4240:C4303" si="341">B4240-B$5</f>
        <v>-7.0073711313832898E-3</v>
      </c>
      <c r="D4240" s="6">
        <f t="shared" ref="D4240:D4303" si="342">C4240^2</f>
        <v>4.9103250172943926E-5</v>
      </c>
      <c r="E4240" s="6">
        <f t="shared" si="336"/>
        <v>1.1841360843222114E-5</v>
      </c>
      <c r="F4240" s="6">
        <f>IF(C4237&gt;0,B$6+B$7*E4238+B$8*(H4239*100)^2,B$6+B$7*E4238+B$8*(H4239*100)^2+E4238*$B$9)</f>
        <v>0.12158962448044419</v>
      </c>
      <c r="G4240" s="17">
        <v>4.382404201664105E-3</v>
      </c>
      <c r="H4240" s="9">
        <f t="shared" si="339"/>
        <v>3.4869703824443963E-3</v>
      </c>
      <c r="I4240" s="8">
        <f t="shared" si="337"/>
        <v>8.9543381921970873E-4</v>
      </c>
      <c r="J4240" s="10">
        <f t="shared" si="338"/>
        <v>0.20432479023265149</v>
      </c>
      <c r="K4240" s="10">
        <f t="shared" si="340"/>
        <v>2.8230009843141834E-2</v>
      </c>
      <c r="AC4240" s="14"/>
      <c r="AD4240" s="15"/>
    </row>
    <row r="4241" spans="1:30" x14ac:dyDescent="0.3">
      <c r="A4241" s="14">
        <v>42664</v>
      </c>
      <c r="B4241" s="17">
        <v>-8.414514015477906E-5</v>
      </c>
      <c r="C4241" s="9">
        <f t="shared" si="341"/>
        <v>-5.7148451401547789E-3</v>
      </c>
      <c r="D4241" s="6">
        <f t="shared" si="342"/>
        <v>3.2659454975950693E-5</v>
      </c>
      <c r="E4241" s="6">
        <f t="shared" ref="E4241:E4304" si="343">D4240</f>
        <v>4.9103250172943926E-5</v>
      </c>
      <c r="F4241" s="6">
        <f>IF(C4240&gt;0,B$6+B$7*E4241+B$8*(G4240*100)^2,B$6+B$7*E4241+B$8*(G4240*100)^2+E4241*$B$9)</f>
        <v>0.19253189345225047</v>
      </c>
      <c r="G4241" s="17">
        <v>4.5992807736016375E-3</v>
      </c>
      <c r="H4241" s="9">
        <f t="shared" si="339"/>
        <v>4.3878456382631607E-3</v>
      </c>
      <c r="I4241" s="8">
        <f t="shared" si="337"/>
        <v>2.1143513533847681E-4</v>
      </c>
      <c r="J4241" s="10">
        <f t="shared" si="338"/>
        <v>4.5971347640275648E-2</v>
      </c>
      <c r="K4241" s="10">
        <f t="shared" si="340"/>
        <v>1.1249741343091202E-3</v>
      </c>
      <c r="AC4241" s="14"/>
      <c r="AD4241" s="15"/>
    </row>
    <row r="4242" spans="1:30" x14ac:dyDescent="0.3">
      <c r="A4242" s="14">
        <v>42667</v>
      </c>
      <c r="B4242" s="17">
        <v>4.7385946474297969E-3</v>
      </c>
      <c r="C4242" s="9">
        <f t="shared" si="341"/>
        <v>-8.9210535257020288E-4</v>
      </c>
      <c r="D4242" s="6">
        <f t="shared" si="342"/>
        <v>7.9585196008440597E-7</v>
      </c>
      <c r="E4242" s="6">
        <f t="shared" si="343"/>
        <v>3.2659454975950693E-5</v>
      </c>
      <c r="F4242" s="6">
        <f>IF(C4240&gt;0,B$6+B$7*E4241+B$8*(H4241*100)^2,B$6+B$7*E4241+B$8*(H4241*100)^2+E4241*$B$9)</f>
        <v>0.19295934619979319</v>
      </c>
      <c r="G4242" s="17">
        <v>4.1569928882835457E-3</v>
      </c>
      <c r="H4242" s="9">
        <f t="shared" si="339"/>
        <v>4.3927138103886662E-3</v>
      </c>
      <c r="I4242" s="8">
        <f t="shared" si="337"/>
        <v>2.3572092210512059E-4</v>
      </c>
      <c r="J4242" s="10">
        <f t="shared" si="338"/>
        <v>5.6704672930641353E-2</v>
      </c>
      <c r="K4242" s="10">
        <f t="shared" si="340"/>
        <v>1.4934684333620662E-3</v>
      </c>
      <c r="AC4242" s="14"/>
      <c r="AD4242" s="15"/>
    </row>
    <row r="4243" spans="1:30" x14ac:dyDescent="0.3">
      <c r="A4243" s="14">
        <v>42668</v>
      </c>
      <c r="B4243" s="17">
        <v>-3.8049574647086993E-3</v>
      </c>
      <c r="C4243" s="9">
        <f t="shared" si="341"/>
        <v>-9.4356574647086987E-3</v>
      </c>
      <c r="D4243" s="6">
        <f t="shared" si="342"/>
        <v>8.9031631791312987E-5</v>
      </c>
      <c r="E4243" s="6">
        <f t="shared" si="343"/>
        <v>7.9585196008440597E-7</v>
      </c>
      <c r="F4243" s="6">
        <f>IF(C4240&gt;0,B$6+B$7*E4241+B$8*(H4242*100)^2,B$6+B$7*E4241+B$8*(H4242*100)^2+E4241*$B$9)</f>
        <v>0.1933422156257672</v>
      </c>
      <c r="G4243" s="17">
        <v>2.5168323404923636E-3</v>
      </c>
      <c r="H4243" s="9">
        <f t="shared" si="339"/>
        <v>4.3970696563253031E-3</v>
      </c>
      <c r="I4243" s="8">
        <f t="shared" si="337"/>
        <v>1.8802373158329395E-3</v>
      </c>
      <c r="J4243" s="10">
        <f t="shared" si="338"/>
        <v>0.74706498545116118</v>
      </c>
      <c r="K4243" s="10">
        <f t="shared" si="340"/>
        <v>0.13032578233344427</v>
      </c>
      <c r="AC4243" s="14"/>
      <c r="AD4243" s="15"/>
    </row>
    <row r="4244" spans="1:30" x14ac:dyDescent="0.3">
      <c r="A4244" s="14">
        <v>42669</v>
      </c>
      <c r="B4244" s="17">
        <v>-1.741927921187231E-3</v>
      </c>
      <c r="C4244" s="9">
        <f t="shared" si="341"/>
        <v>-7.3726279211872303E-3</v>
      </c>
      <c r="D4244" s="6">
        <f t="shared" si="342"/>
        <v>5.4355642464269539E-5</v>
      </c>
      <c r="E4244" s="6">
        <f t="shared" si="343"/>
        <v>8.9031631791312987E-5</v>
      </c>
      <c r="F4244" s="6">
        <f>IF(C4243&gt;0,B$6+B$7*E4244+B$8*(G4243*100)^2,B$6+B$7*E4244+B$8*(G4243*100)^2+E4244*$B$9)</f>
        <v>7.7253088929584254E-2</v>
      </c>
      <c r="G4244" s="17">
        <v>5.1721159261026188E-3</v>
      </c>
      <c r="H4244" s="9">
        <f t="shared" si="339"/>
        <v>2.7794439898940985E-3</v>
      </c>
      <c r="I4244" s="8">
        <f t="shared" si="337"/>
        <v>2.3926719362085203E-3</v>
      </c>
      <c r="J4244" s="10">
        <f t="shared" si="338"/>
        <v>0.46260988160245808</v>
      </c>
      <c r="K4244" s="10">
        <f t="shared" si="340"/>
        <v>0.23981455981640964</v>
      </c>
      <c r="AC4244" s="14"/>
      <c r="AD4244" s="15"/>
    </row>
    <row r="4245" spans="1:30" x14ac:dyDescent="0.3">
      <c r="A4245" s="14">
        <v>42670</v>
      </c>
      <c r="B4245" s="17">
        <v>-2.9911959060065279E-3</v>
      </c>
      <c r="C4245" s="9">
        <f t="shared" si="341"/>
        <v>-8.6218959060065277E-3</v>
      </c>
      <c r="D4245" s="6">
        <f t="shared" si="342"/>
        <v>7.4337089014012121E-5</v>
      </c>
      <c r="E4245" s="6">
        <f t="shared" si="343"/>
        <v>5.4355642464269539E-5</v>
      </c>
      <c r="F4245" s="6">
        <f>IF(C4243&gt;0,B$6+B$7*E4244+B$8*(H4244*100)^2,B$6+B$7*E4244+B$8*(H4244*100)^2+E4244*$B$9)</f>
        <v>8.9711056548774842E-2</v>
      </c>
      <c r="G4245" s="17">
        <v>4.2078606989286527E-3</v>
      </c>
      <c r="H4245" s="9">
        <f t="shared" si="339"/>
        <v>2.9951804043959495E-3</v>
      </c>
      <c r="I4245" s="8">
        <f t="shared" si="337"/>
        <v>1.2126802945327032E-3</v>
      </c>
      <c r="J4245" s="10">
        <f t="shared" si="338"/>
        <v>0.28819402097637381</v>
      </c>
      <c r="K4245" s="10">
        <f t="shared" si="340"/>
        <v>6.4927306912818006E-2</v>
      </c>
      <c r="AC4245" s="14"/>
      <c r="AD4245" s="15"/>
    </row>
    <row r="4246" spans="1:30" x14ac:dyDescent="0.3">
      <c r="A4246" s="14">
        <v>42671</v>
      </c>
      <c r="B4246" s="17">
        <v>-3.1131401396274089E-3</v>
      </c>
      <c r="C4246" s="9">
        <f t="shared" si="341"/>
        <v>-8.7438401396274096E-3</v>
      </c>
      <c r="D4246" s="6">
        <f t="shared" si="342"/>
        <v>7.6454740387359477E-5</v>
      </c>
      <c r="E4246" s="6">
        <f t="shared" si="343"/>
        <v>7.4337089014012121E-5</v>
      </c>
      <c r="F4246" s="6">
        <f>IF(C4243&gt;0,B$6+B$7*E4244+B$8*(H4245*100)^2,B$6+B$7*E4244+B$8*(H4245*100)^2+E4244*$B$9)</f>
        <v>0.10086965814528384</v>
      </c>
      <c r="G4246" s="17">
        <v>6.4185573358873111E-3</v>
      </c>
      <c r="H4246" s="9">
        <f t="shared" si="339"/>
        <v>3.1759983964933587E-3</v>
      </c>
      <c r="I4246" s="8">
        <f t="shared" si="337"/>
        <v>3.2425589393939524E-3</v>
      </c>
      <c r="J4246" s="10">
        <f t="shared" si="338"/>
        <v>0.50518500804911737</v>
      </c>
      <c r="K4246" s="10">
        <f t="shared" si="340"/>
        <v>0.31738602044946207</v>
      </c>
      <c r="AC4246" s="14"/>
      <c r="AD4246" s="15"/>
    </row>
    <row r="4247" spans="1:30" x14ac:dyDescent="0.3">
      <c r="A4247" s="14">
        <v>42674</v>
      </c>
      <c r="B4247" s="17">
        <v>-1.2228388419622207E-4</v>
      </c>
      <c r="C4247" s="9">
        <f t="shared" si="341"/>
        <v>-5.752983884196222E-3</v>
      </c>
      <c r="D4247" s="6">
        <f t="shared" si="342"/>
        <v>3.3096823571821447E-5</v>
      </c>
      <c r="E4247" s="6">
        <f t="shared" si="343"/>
        <v>7.6454740387359477E-5</v>
      </c>
      <c r="F4247" s="6">
        <f>IF(C4246&gt;0,B$6+B$7*E4247+B$8*(G4246*100)^2,B$6+B$7*E4247+B$8*(G4246*100)^2+E4247*$B$9)</f>
        <v>0.38952267588936496</v>
      </c>
      <c r="G4247" s="17">
        <v>2.8403478597247033E-3</v>
      </c>
      <c r="H4247" s="9">
        <f t="shared" si="339"/>
        <v>6.2411751769147206E-3</v>
      </c>
      <c r="I4247" s="8">
        <f t="shared" si="337"/>
        <v>3.4008273171900172E-3</v>
      </c>
      <c r="J4247" s="10">
        <f t="shared" si="338"/>
        <v>1.197327751791514</v>
      </c>
      <c r="K4247" s="10">
        <f t="shared" si="340"/>
        <v>0.24234020718586113</v>
      </c>
      <c r="AC4247" s="14"/>
      <c r="AD4247" s="15"/>
    </row>
    <row r="4248" spans="1:30" x14ac:dyDescent="0.3">
      <c r="A4248" s="14">
        <v>42675</v>
      </c>
      <c r="B4248" s="17">
        <v>-6.8100191087374258E-3</v>
      </c>
      <c r="C4248" s="9">
        <f t="shared" si="341"/>
        <v>-1.2440719108737425E-2</v>
      </c>
      <c r="D4248" s="6">
        <f t="shared" si="342"/>
        <v>1.547714919425045E-4</v>
      </c>
      <c r="E4248" s="6">
        <f t="shared" si="343"/>
        <v>3.3096823571821447E-5</v>
      </c>
      <c r="F4248" s="6">
        <f>IF(C4246&gt;0,B$6+B$7*E4247+B$8*(H4247*100)^2,B$6+B$7*E4247+B$8*(H4247*100)^2+E4247*$B$9)</f>
        <v>0.36940874098259885</v>
      </c>
      <c r="G4248" s="17">
        <v>1.0159780344001451E-2</v>
      </c>
      <c r="H4248" s="9">
        <f t="shared" si="339"/>
        <v>6.0779004679461382E-3</v>
      </c>
      <c r="I4248" s="8">
        <f t="shared" si="337"/>
        <v>4.0818798760553126E-3</v>
      </c>
      <c r="J4248" s="10">
        <f t="shared" si="338"/>
        <v>0.40176851642913136</v>
      </c>
      <c r="K4248" s="10">
        <f t="shared" si="340"/>
        <v>0.15781623131030198</v>
      </c>
      <c r="AC4248" s="14"/>
      <c r="AD4248" s="15"/>
    </row>
    <row r="4249" spans="1:30" x14ac:dyDescent="0.3">
      <c r="A4249" s="14">
        <v>42676</v>
      </c>
      <c r="B4249" s="17">
        <v>-6.546884453451654E-3</v>
      </c>
      <c r="C4249" s="9">
        <f t="shared" si="341"/>
        <v>-1.2177584453451653E-2</v>
      </c>
      <c r="D4249" s="6">
        <f t="shared" si="342"/>
        <v>1.4829356312094739E-4</v>
      </c>
      <c r="E4249" s="6">
        <f t="shared" si="343"/>
        <v>1.547714919425045E-4</v>
      </c>
      <c r="F4249" s="6">
        <f>IF(C4246&gt;0,B$6+B$7*E4247+B$8*(H4248*100)^2,B$6+B$7*E4247+B$8*(H4248*100)^2+E4247*$B$9)</f>
        <v>0.35139268948660846</v>
      </c>
      <c r="G4249" s="17">
        <v>4.8478591722399935E-3</v>
      </c>
      <c r="H4249" s="9">
        <f t="shared" si="339"/>
        <v>5.9278384718766449E-3</v>
      </c>
      <c r="I4249" s="8">
        <f t="shared" si="337"/>
        <v>1.0799792996366514E-3</v>
      </c>
      <c r="J4249" s="10">
        <f t="shared" si="338"/>
        <v>0.22277447864427918</v>
      </c>
      <c r="K4249" s="10">
        <f t="shared" si="340"/>
        <v>1.8934732408751209E-2</v>
      </c>
      <c r="AC4249" s="14"/>
      <c r="AD4249" s="15"/>
    </row>
    <row r="4250" spans="1:30" x14ac:dyDescent="0.3">
      <c r="A4250" s="14">
        <v>42677</v>
      </c>
      <c r="B4250" s="17">
        <v>-4.4332130226118517E-3</v>
      </c>
      <c r="C4250" s="9">
        <f t="shared" si="341"/>
        <v>-1.0063913022611851E-2</v>
      </c>
      <c r="D4250" s="6">
        <f t="shared" si="342"/>
        <v>1.0128234532669639E-4</v>
      </c>
      <c r="E4250" s="6">
        <f t="shared" si="343"/>
        <v>1.4829356312094739E-4</v>
      </c>
      <c r="F4250" s="6">
        <f>IF(C4249&gt;0,B$6+B$7*E4250+B$8*(G4249*100)^2,B$6+B$7*E4250+B$8*(G4249*100)^2+E4250*$B$9)</f>
        <v>0.23103083081911385</v>
      </c>
      <c r="G4250" s="17">
        <v>4.7786251038528099E-3</v>
      </c>
      <c r="H4250" s="9">
        <f t="shared" si="339"/>
        <v>4.8065666625889403E-3</v>
      </c>
      <c r="I4250" s="8">
        <f t="shared" si="337"/>
        <v>2.7941558736130356E-5</v>
      </c>
      <c r="J4250" s="10">
        <f t="shared" si="338"/>
        <v>5.8471962392702076E-3</v>
      </c>
      <c r="K4250" s="10">
        <f t="shared" si="340"/>
        <v>1.6962447258794811E-5</v>
      </c>
      <c r="AC4250" s="14"/>
      <c r="AD4250" s="15"/>
    </row>
    <row r="4251" spans="1:30" x14ac:dyDescent="0.3">
      <c r="A4251" s="14">
        <v>42678</v>
      </c>
      <c r="B4251" s="17">
        <v>-1.6675202716929607E-3</v>
      </c>
      <c r="C4251" s="9">
        <f t="shared" si="341"/>
        <v>-7.2982202716929609E-3</v>
      </c>
      <c r="D4251" s="6">
        <f t="shared" si="342"/>
        <v>5.3264019134150079E-5</v>
      </c>
      <c r="E4251" s="6">
        <f t="shared" si="343"/>
        <v>1.0128234532669639E-4</v>
      </c>
      <c r="F4251" s="6">
        <f>IF(C4249&gt;0,B$6+B$7*E4250+B$8*(H4250*100)^2,B$6+B$7*E4250+B$8*(H4250*100)^2+E4250*$B$9)</f>
        <v>0.22746007375676769</v>
      </c>
      <c r="G4251" s="17">
        <v>6.8539890398977444E-3</v>
      </c>
      <c r="H4251" s="9">
        <f t="shared" si="339"/>
        <v>4.769277447965967E-3</v>
      </c>
      <c r="I4251" s="8">
        <f t="shared" si="337"/>
        <v>2.0847115919317774E-3</v>
      </c>
      <c r="J4251" s="10">
        <f t="shared" si="338"/>
        <v>0.30416033346369042</v>
      </c>
      <c r="K4251" s="10">
        <f t="shared" si="340"/>
        <v>7.4476659107711507E-2</v>
      </c>
      <c r="AC4251" s="14"/>
      <c r="AD4251" s="15"/>
    </row>
    <row r="4252" spans="1:30" x14ac:dyDescent="0.3">
      <c r="A4252" s="14">
        <v>42681</v>
      </c>
      <c r="B4252" s="17">
        <v>2.198019972946751E-2</v>
      </c>
      <c r="C4252" s="9">
        <f t="shared" si="341"/>
        <v>1.6349499729467511E-2</v>
      </c>
      <c r="D4252" s="6">
        <f t="shared" si="342"/>
        <v>2.6730614140385822E-4</v>
      </c>
      <c r="E4252" s="6">
        <f t="shared" si="343"/>
        <v>5.3264019134150079E-5</v>
      </c>
      <c r="F4252" s="6">
        <f>IF(C4249&gt;0,B$6+B$7*E4250+B$8*(H4251*100)^2,B$6+B$7*E4250+B$8*(H4251*100)^2+E4250*$B$9)</f>
        <v>0.22426174665602425</v>
      </c>
      <c r="G4252" s="17">
        <v>9.3859372466076549E-3</v>
      </c>
      <c r="H4252" s="9">
        <f t="shared" si="339"/>
        <v>4.7356282229079625E-3</v>
      </c>
      <c r="I4252" s="8">
        <f t="shared" si="337"/>
        <v>4.6503090236996924E-3</v>
      </c>
      <c r="J4252" s="10">
        <f t="shared" si="338"/>
        <v>0.4954549451500378</v>
      </c>
      <c r="K4252" s="10">
        <f t="shared" si="340"/>
        <v>0.29788541485846842</v>
      </c>
      <c r="AC4252" s="14"/>
      <c r="AD4252" s="15"/>
    </row>
    <row r="4253" spans="1:30" x14ac:dyDescent="0.3">
      <c r="A4253" s="14">
        <v>42682</v>
      </c>
      <c r="B4253" s="17">
        <v>3.7648783971575305E-3</v>
      </c>
      <c r="C4253" s="9">
        <f t="shared" si="341"/>
        <v>-1.8658216028424692E-3</v>
      </c>
      <c r="D4253" s="6">
        <f t="shared" si="342"/>
        <v>3.4812902536336409E-6</v>
      </c>
      <c r="E4253" s="6">
        <f t="shared" si="343"/>
        <v>2.6730614140385822E-4</v>
      </c>
      <c r="F4253" s="6">
        <f>IF(C4252&gt;0,B$6+B$7*E4253+B$8*(G4252*100)^2,B$6+B$7*E4253+B$8*(G4252*100)^2+E4253*$B$9)</f>
        <v>0.80957424180174231</v>
      </c>
      <c r="G4253" s="17">
        <v>6.7692801722526582E-3</v>
      </c>
      <c r="H4253" s="9">
        <f t="shared" si="339"/>
        <v>8.9976343657749407E-3</v>
      </c>
      <c r="I4253" s="8">
        <f t="shared" si="337"/>
        <v>2.2283541935222825E-3</v>
      </c>
      <c r="J4253" s="10">
        <f t="shared" si="338"/>
        <v>0.32918628522074278</v>
      </c>
      <c r="K4253" s="10">
        <f t="shared" si="340"/>
        <v>3.6906931984393321E-2</v>
      </c>
      <c r="AC4253" s="14"/>
      <c r="AD4253" s="15"/>
    </row>
    <row r="4254" spans="1:30" x14ac:dyDescent="0.3">
      <c r="A4254" s="14">
        <v>42683</v>
      </c>
      <c r="B4254" s="17">
        <v>1.1016119879653839E-2</v>
      </c>
      <c r="C4254" s="9">
        <f t="shared" si="341"/>
        <v>5.3854198796538391E-3</v>
      </c>
      <c r="D4254" s="6">
        <f t="shared" si="342"/>
        <v>2.9002747280170772E-5</v>
      </c>
      <c r="E4254" s="6">
        <f t="shared" si="343"/>
        <v>3.4812902536336409E-6</v>
      </c>
      <c r="F4254" s="6">
        <f>IF(C4252&gt;0,B$6+B$7*E4253+B$8*(H4253*100)^2,B$6+B$7*E4253+B$8*(H4253*100)^2+E4253*$B$9)</f>
        <v>0.74563564838213281</v>
      </c>
      <c r="G4254" s="17">
        <v>1.175262875125333E-2</v>
      </c>
      <c r="H4254" s="9">
        <f t="shared" si="339"/>
        <v>8.6350196779285508E-3</v>
      </c>
      <c r="I4254" s="8">
        <f t="shared" si="337"/>
        <v>3.1176090733247789E-3</v>
      </c>
      <c r="J4254" s="10">
        <f t="shared" si="338"/>
        <v>0.26526908484132194</v>
      </c>
      <c r="K4254" s="10">
        <f t="shared" si="340"/>
        <v>5.279154920347251E-2</v>
      </c>
      <c r="AC4254" s="14"/>
      <c r="AD4254" s="15"/>
    </row>
    <row r="4255" spans="1:30" x14ac:dyDescent="0.3">
      <c r="A4255" s="14">
        <v>42684</v>
      </c>
      <c r="B4255" s="17">
        <v>1.948845716097612E-3</v>
      </c>
      <c r="C4255" s="9">
        <f t="shared" si="341"/>
        <v>-3.6818542839023877E-3</v>
      </c>
      <c r="D4255" s="6">
        <f t="shared" si="342"/>
        <v>1.3556050967890365E-5</v>
      </c>
      <c r="E4255" s="6">
        <f t="shared" si="343"/>
        <v>2.9002747280170772E-5</v>
      </c>
      <c r="F4255" s="6">
        <f>IF(C4252&gt;0,B$6+B$7*E4253+B$8*(H4254*100)^2,B$6+B$7*E4253+B$8*(H4254*100)^2+E4253*$B$9)</f>
        <v>0.68836585025618879</v>
      </c>
      <c r="G4255" s="17">
        <v>9.6061975024886708E-3</v>
      </c>
      <c r="H4255" s="9">
        <f t="shared" si="339"/>
        <v>8.2967816064796404E-3</v>
      </c>
      <c r="I4255" s="8">
        <f t="shared" si="337"/>
        <v>1.3094158960090304E-3</v>
      </c>
      <c r="J4255" s="10">
        <f t="shared" si="338"/>
        <v>0.13630949141632795</v>
      </c>
      <c r="K4255" s="10">
        <f t="shared" si="340"/>
        <v>1.1281366159679784E-2</v>
      </c>
      <c r="AC4255" s="14"/>
      <c r="AD4255" s="15"/>
    </row>
    <row r="4256" spans="1:30" x14ac:dyDescent="0.3">
      <c r="A4256" s="14">
        <v>42685</v>
      </c>
      <c r="B4256" s="17">
        <v>-1.3989283477998293E-3</v>
      </c>
      <c r="C4256" s="9">
        <f t="shared" si="341"/>
        <v>-7.0296283477998293E-3</v>
      </c>
      <c r="D4256" s="6">
        <f t="shared" si="342"/>
        <v>4.9415674708190956E-5</v>
      </c>
      <c r="E4256" s="6">
        <f t="shared" si="343"/>
        <v>1.3556050967890365E-5</v>
      </c>
      <c r="F4256" s="6">
        <f>IF(C4255&gt;0,B$6+B$7*E4256+B$8*(G4255*100)^2,B$6+B$7*E4256+B$8*(G4255*100)^2+E4256*$B$9)</f>
        <v>0.8470456304878019</v>
      </c>
      <c r="G4256" s="17">
        <v>5.3144719414779272E-3</v>
      </c>
      <c r="H4256" s="9">
        <f t="shared" si="339"/>
        <v>9.203508192465534E-3</v>
      </c>
      <c r="I4256" s="8">
        <f t="shared" si="337"/>
        <v>3.8890362509876068E-3</v>
      </c>
      <c r="J4256" s="10">
        <f t="shared" si="338"/>
        <v>0.73178225302777422</v>
      </c>
      <c r="K4256" s="10">
        <f t="shared" si="340"/>
        <v>0.12659088352790038</v>
      </c>
      <c r="AC4256" s="14"/>
      <c r="AD4256" s="15"/>
    </row>
    <row r="4257" spans="1:30" x14ac:dyDescent="0.3">
      <c r="A4257" s="14">
        <v>42688</v>
      </c>
      <c r="B4257" s="17">
        <v>-1.1550945718323702E-4</v>
      </c>
      <c r="C4257" s="9">
        <f t="shared" si="341"/>
        <v>-5.746209457183237E-3</v>
      </c>
      <c r="D4257" s="6">
        <f t="shared" si="342"/>
        <v>3.3018923125822068E-5</v>
      </c>
      <c r="E4257" s="6">
        <f t="shared" si="343"/>
        <v>4.9415674708190956E-5</v>
      </c>
      <c r="F4257" s="6">
        <f>IF(C4255&gt;0,B$6+B$7*E4256+B$8*(H4256*100)^2,B$6+B$7*E4256+B$8*(H4256*100)^2+E4256*$B$9)</f>
        <v>0.77920112591399326</v>
      </c>
      <c r="G4257" s="17">
        <v>4.6935436725768376E-3</v>
      </c>
      <c r="H4257" s="9">
        <f t="shared" si="339"/>
        <v>8.8272369737873984E-3</v>
      </c>
      <c r="I4257" s="8">
        <f t="shared" si="337"/>
        <v>4.1336933012105607E-3</v>
      </c>
      <c r="J4257" s="10">
        <f t="shared" si="338"/>
        <v>0.8807190450496204</v>
      </c>
      <c r="K4257" s="10">
        <f t="shared" si="340"/>
        <v>0.16336570398797634</v>
      </c>
      <c r="AC4257" s="14"/>
      <c r="AD4257" s="15"/>
    </row>
    <row r="4258" spans="1:30" x14ac:dyDescent="0.3">
      <c r="A4258" s="14">
        <v>42689</v>
      </c>
      <c r="B4258" s="17">
        <v>7.4529550220894594E-3</v>
      </c>
      <c r="C4258" s="9">
        <f t="shared" si="341"/>
        <v>1.8222550220894597E-3</v>
      </c>
      <c r="D4258" s="6">
        <f t="shared" si="342"/>
        <v>3.3206133655302571E-6</v>
      </c>
      <c r="E4258" s="6">
        <f t="shared" si="343"/>
        <v>3.3018923125822068E-5</v>
      </c>
      <c r="F4258" s="6">
        <f>IF(C4255&gt;0,B$6+B$7*E4256+B$8*(H4257*100)^2,B$6+B$7*E4256+B$8*(H4257*100)^2+E4256*$B$9)</f>
        <v>0.71843280316723246</v>
      </c>
      <c r="G4258" s="17">
        <v>3.7331338041469327E-3</v>
      </c>
      <c r="H4258" s="9">
        <f t="shared" si="339"/>
        <v>8.4760415476048279E-3</v>
      </c>
      <c r="I4258" s="8">
        <f t="shared" si="337"/>
        <v>4.7429077434578953E-3</v>
      </c>
      <c r="J4258" s="10">
        <f t="shared" si="338"/>
        <v>1.2704896187190666</v>
      </c>
      <c r="K4258" s="10">
        <f t="shared" si="340"/>
        <v>0.26042913606177032</v>
      </c>
      <c r="AC4258" s="14"/>
      <c r="AD4258" s="15"/>
    </row>
    <row r="4259" spans="1:30" x14ac:dyDescent="0.3">
      <c r="A4259" s="14">
        <v>42690</v>
      </c>
      <c r="B4259" s="17">
        <v>-1.5835165223737294E-3</v>
      </c>
      <c r="C4259" s="9">
        <f t="shared" si="341"/>
        <v>-7.2142165223737292E-3</v>
      </c>
      <c r="D4259" s="6">
        <f t="shared" si="342"/>
        <v>5.2044920031690106E-5</v>
      </c>
      <c r="E4259" s="6">
        <f t="shared" si="343"/>
        <v>3.3206133655302571E-6</v>
      </c>
      <c r="F4259" s="6">
        <f>IF(C4258&gt;0,B$6+B$7*E4259+B$8*(G4258*100)^2,B$6+B$7*E4259+B$8*(G4258*100)^2+E4259*$B$9)</f>
        <v>0.14532733161299924</v>
      </c>
      <c r="G4259" s="17">
        <v>2.6445853632017457E-3</v>
      </c>
      <c r="H4259" s="9">
        <f t="shared" si="339"/>
        <v>3.8121822046302983E-3</v>
      </c>
      <c r="I4259" s="8">
        <f t="shared" si="337"/>
        <v>1.1675968414285526E-3</v>
      </c>
      <c r="J4259" s="10">
        <f t="shared" si="338"/>
        <v>0.44150469017758115</v>
      </c>
      <c r="K4259" s="10">
        <f t="shared" si="340"/>
        <v>5.9407052180274755E-2</v>
      </c>
      <c r="AC4259" s="14"/>
      <c r="AD4259" s="15"/>
    </row>
    <row r="4260" spans="1:30" x14ac:dyDescent="0.3">
      <c r="A4260" s="14">
        <v>42691</v>
      </c>
      <c r="B4260" s="17">
        <v>4.6654693611979008E-3</v>
      </c>
      <c r="C4260" s="9">
        <f t="shared" si="341"/>
        <v>-9.6523063880209897E-4</v>
      </c>
      <c r="D4260" s="6">
        <f t="shared" si="342"/>
        <v>9.3167018608230806E-7</v>
      </c>
      <c r="E4260" s="6">
        <f t="shared" si="343"/>
        <v>5.2044920031690106E-5</v>
      </c>
      <c r="F4260" s="6">
        <f>IF(C4258&gt;0,B$6+B$7*E4259+B$8*(H4259*100)^2,B$6+B$7*E4259+B$8*(H4259*100)^2+E4259*$B$9)</f>
        <v>0.15066969092576726</v>
      </c>
      <c r="G4260" s="17">
        <v>2.8420197598309064E-3</v>
      </c>
      <c r="H4260" s="9">
        <f t="shared" si="339"/>
        <v>3.8816193904834006E-3</v>
      </c>
      <c r="I4260" s="8">
        <f t="shared" si="337"/>
        <v>1.0395996306524942E-3</v>
      </c>
      <c r="J4260" s="10">
        <f t="shared" si="338"/>
        <v>0.36579606002259041</v>
      </c>
      <c r="K4260" s="10">
        <f t="shared" si="340"/>
        <v>4.3911185959609522E-2</v>
      </c>
      <c r="AC4260" s="14"/>
      <c r="AD4260" s="15"/>
    </row>
    <row r="4261" spans="1:30" x14ac:dyDescent="0.3">
      <c r="A4261" s="14">
        <v>42692</v>
      </c>
      <c r="B4261" s="17">
        <v>-2.3896513655484401E-3</v>
      </c>
      <c r="C4261" s="9">
        <f t="shared" si="341"/>
        <v>-8.0203513655484407E-3</v>
      </c>
      <c r="D4261" s="6">
        <f t="shared" si="342"/>
        <v>6.4326036026854738E-5</v>
      </c>
      <c r="E4261" s="6">
        <f t="shared" si="343"/>
        <v>9.3167018608230806E-7</v>
      </c>
      <c r="F4261" s="6">
        <f>IF(C4258&gt;0,B$6+B$7*E4259+B$8*(H4260*100)^2,B$6+B$7*E4259+B$8*(H4260*100)^2+E4259*$B$9)</f>
        <v>0.15545484216221361</v>
      </c>
      <c r="G4261" s="17">
        <v>2.6203444772980437E-3</v>
      </c>
      <c r="H4261" s="9">
        <f t="shared" si="339"/>
        <v>3.9427762067128997E-3</v>
      </c>
      <c r="I4261" s="8">
        <f t="shared" si="337"/>
        <v>1.322431729414856E-3</v>
      </c>
      <c r="J4261" s="10">
        <f t="shared" si="338"/>
        <v>0.50467857980965747</v>
      </c>
      <c r="K4261" s="10">
        <f t="shared" si="340"/>
        <v>7.3173070517196459E-2</v>
      </c>
      <c r="AC4261" s="14"/>
      <c r="AD4261" s="15"/>
    </row>
    <row r="4262" spans="1:30" x14ac:dyDescent="0.3">
      <c r="A4262" s="14">
        <v>42695</v>
      </c>
      <c r="B4262" s="17">
        <v>7.4337020708714506E-3</v>
      </c>
      <c r="C4262" s="9">
        <f t="shared" si="341"/>
        <v>1.8030020708714508E-3</v>
      </c>
      <c r="D4262" s="6">
        <f t="shared" si="342"/>
        <v>3.25081646756674E-6</v>
      </c>
      <c r="E4262" s="6">
        <f t="shared" si="343"/>
        <v>6.4326036026854738E-5</v>
      </c>
      <c r="F4262" s="6">
        <f>IF(C4261&gt;0,B$6+B$7*E4262+B$8*(G4261*100)^2,B$6+B$7*E4262+B$8*(G4261*100)^2+E4262*$B$9)</f>
        <v>8.2011773227162896E-2</v>
      </c>
      <c r="G4262" s="17">
        <v>3.0990597492443739E-3</v>
      </c>
      <c r="H4262" s="9">
        <f t="shared" si="339"/>
        <v>2.8637697747403317E-3</v>
      </c>
      <c r="I4262" s="8">
        <f t="shared" si="337"/>
        <v>2.352899745040422E-4</v>
      </c>
      <c r="J4262" s="10">
        <f t="shared" si="338"/>
        <v>7.5923019735715525E-2</v>
      </c>
      <c r="K4262" s="10">
        <f t="shared" si="340"/>
        <v>3.2010264514807929E-3</v>
      </c>
      <c r="AC4262" s="14"/>
      <c r="AD4262" s="15"/>
    </row>
    <row r="4263" spans="1:30" x14ac:dyDescent="0.3">
      <c r="A4263" s="14">
        <v>42696</v>
      </c>
      <c r="B4263" s="17">
        <v>2.1630911035954853E-3</v>
      </c>
      <c r="C4263" s="9">
        <f t="shared" si="341"/>
        <v>-3.4676088964045145E-3</v>
      </c>
      <c r="D4263" s="6">
        <f t="shared" si="342"/>
        <v>1.2024311458423734E-5</v>
      </c>
      <c r="E4263" s="6">
        <f t="shared" si="343"/>
        <v>3.25081646756674E-6</v>
      </c>
      <c r="F4263" s="6">
        <f>IF(C4261&gt;0,B$6+B$7*E4262+B$8*(H4262*100)^2,B$6+B$7*E4262+B$8*(H4262*100)^2+E4262*$B$9)</f>
        <v>9.3969118712102853E-2</v>
      </c>
      <c r="G4263" s="17">
        <v>3.7404055795609318E-3</v>
      </c>
      <c r="H4263" s="9">
        <f t="shared" si="339"/>
        <v>3.0654382837059834E-3</v>
      </c>
      <c r="I4263" s="8">
        <f t="shared" si="337"/>
        <v>6.7496729585494845E-4</v>
      </c>
      <c r="J4263" s="10">
        <f t="shared" si="338"/>
        <v>0.18045297000497459</v>
      </c>
      <c r="K4263" s="10">
        <f t="shared" si="340"/>
        <v>2.1182735178933765E-2</v>
      </c>
      <c r="AC4263" s="14"/>
      <c r="AD4263" s="15"/>
    </row>
    <row r="4264" spans="1:30" x14ac:dyDescent="0.3">
      <c r="A4264" s="14">
        <v>42697</v>
      </c>
      <c r="B4264" s="17">
        <v>8.0769815690658227E-4</v>
      </c>
      <c r="C4264" s="9">
        <f t="shared" si="341"/>
        <v>-4.8230018430934175E-3</v>
      </c>
      <c r="D4264" s="6">
        <f t="shared" si="342"/>
        <v>2.3261346778482503E-5</v>
      </c>
      <c r="E4264" s="6">
        <f t="shared" si="343"/>
        <v>1.2024311458423734E-5</v>
      </c>
      <c r="F4264" s="6">
        <f>IF(C4261&gt;0,B$6+B$7*E4262+B$8*(H4263*100)^2,B$6+B$7*E4262+B$8*(H4263*100)^2+E4262*$B$9)</f>
        <v>0.10467931306296356</v>
      </c>
      <c r="G4264" s="17">
        <v>3.5237881684167861E-3</v>
      </c>
      <c r="H4264" s="9">
        <f t="shared" si="339"/>
        <v>3.2354182583240075E-3</v>
      </c>
      <c r="I4264" s="8">
        <f t="shared" si="337"/>
        <v>2.8836991009277861E-4</v>
      </c>
      <c r="J4264" s="10">
        <f t="shared" si="338"/>
        <v>8.18352001625402E-2</v>
      </c>
      <c r="K4264" s="10">
        <f t="shared" si="340"/>
        <v>3.7507137608780994E-3</v>
      </c>
      <c r="AC4264" s="14"/>
      <c r="AD4264" s="15"/>
    </row>
    <row r="4265" spans="1:30" x14ac:dyDescent="0.3">
      <c r="A4265" s="14">
        <v>42699</v>
      </c>
      <c r="B4265" s="17">
        <v>3.9067456134261411E-3</v>
      </c>
      <c r="C4265" s="9">
        <f t="shared" si="341"/>
        <v>-1.7239543865738586E-3</v>
      </c>
      <c r="D4265" s="6">
        <f t="shared" si="342"/>
        <v>2.9720187269872491E-6</v>
      </c>
      <c r="E4265" s="6">
        <f t="shared" si="343"/>
        <v>2.3261346778482503E-5</v>
      </c>
      <c r="F4265" s="6">
        <f>IF(C4264&gt;0,B$6+B$7*E4265+B$8*(G4264*100)^2,B$6+B$7*E4265+B$8*(G4264*100)^2+E4265*$B$9)</f>
        <v>0.13172385342742715</v>
      </c>
      <c r="G4265" s="17">
        <v>1.4087067715477827E-3</v>
      </c>
      <c r="H4265" s="9">
        <f t="shared" si="339"/>
        <v>3.6293780931094398E-3</v>
      </c>
      <c r="I4265" s="8">
        <f t="shared" si="337"/>
        <v>2.2206713215616571E-3</v>
      </c>
      <c r="J4265" s="10">
        <f t="shared" si="338"/>
        <v>1.5763900383056637</v>
      </c>
      <c r="K4265" s="10">
        <f t="shared" si="340"/>
        <v>0.33452919772845413</v>
      </c>
      <c r="AC4265" s="14"/>
      <c r="AD4265" s="15"/>
    </row>
    <row r="4266" spans="1:30" x14ac:dyDescent="0.3">
      <c r="A4266" s="14">
        <v>42702</v>
      </c>
      <c r="B4266" s="17">
        <v>-5.2683892547374491E-3</v>
      </c>
      <c r="C4266" s="9">
        <f t="shared" si="341"/>
        <v>-1.0899089254737449E-2</v>
      </c>
      <c r="D4266" s="6">
        <f t="shared" si="342"/>
        <v>1.1879014658273332E-4</v>
      </c>
      <c r="E4266" s="6">
        <f t="shared" si="343"/>
        <v>2.9720187269872491E-6</v>
      </c>
      <c r="F4266" s="6">
        <f>IF(C4264&gt;0,B$6+B$7*E4265+B$8*(H4265*100)^2,B$6+B$7*E4265+B$8*(H4265*100)^2+E4265*$B$9)</f>
        <v>0.13848909601090911</v>
      </c>
      <c r="G4266" s="17">
        <v>2.8390751990349339E-3</v>
      </c>
      <c r="H4266" s="9">
        <f t="shared" si="339"/>
        <v>3.7214123126967421E-3</v>
      </c>
      <c r="I4266" s="8">
        <f t="shared" si="337"/>
        <v>8.8233711366180823E-4</v>
      </c>
      <c r="J4266" s="10">
        <f t="shared" si="338"/>
        <v>0.31078328392348842</v>
      </c>
      <c r="K4266" s="10">
        <f t="shared" si="340"/>
        <v>3.3527503997121233E-2</v>
      </c>
      <c r="AC4266" s="14"/>
      <c r="AD4266" s="15"/>
    </row>
    <row r="4267" spans="1:30" x14ac:dyDescent="0.3">
      <c r="A4267" s="14">
        <v>42703</v>
      </c>
      <c r="B4267" s="17">
        <v>1.334402353261901E-3</v>
      </c>
      <c r="C4267" s="9">
        <f t="shared" si="341"/>
        <v>-4.296297646738099E-3</v>
      </c>
      <c r="D4267" s="6">
        <f t="shared" si="342"/>
        <v>1.8458173469367328E-5</v>
      </c>
      <c r="E4267" s="6">
        <f t="shared" si="343"/>
        <v>1.1879014658273332E-4</v>
      </c>
      <c r="F4267" s="6">
        <f>IF(C4264&gt;0,B$6+B$7*E4265+B$8*(H4266*100)^2,B$6+B$7*E4265+B$8*(H4266*100)^2+E4265*$B$9)</f>
        <v>0.14454872379293393</v>
      </c>
      <c r="G4267" s="17">
        <v>3.6772443295865261E-3</v>
      </c>
      <c r="H4267" s="9">
        <f t="shared" si="339"/>
        <v>3.8019563883997139E-3</v>
      </c>
      <c r="I4267" s="8">
        <f t="shared" si="337"/>
        <v>1.2471205881318774E-4</v>
      </c>
      <c r="J4267" s="10">
        <f t="shared" si="338"/>
        <v>3.3914542422371623E-2</v>
      </c>
      <c r="K4267" s="10">
        <f t="shared" si="340"/>
        <v>5.5005005383867989E-4</v>
      </c>
      <c r="AC4267" s="14"/>
      <c r="AD4267" s="15"/>
    </row>
    <row r="4268" spans="1:30" x14ac:dyDescent="0.3">
      <c r="A4268" s="14">
        <v>42704</v>
      </c>
      <c r="B4268" s="17">
        <v>-2.6569305551541671E-3</v>
      </c>
      <c r="C4268" s="9">
        <f t="shared" si="341"/>
        <v>-8.2876305551541664E-3</v>
      </c>
      <c r="D4268" s="6">
        <f t="shared" si="342"/>
        <v>6.8684820218724952E-5</v>
      </c>
      <c r="E4268" s="6">
        <f t="shared" si="343"/>
        <v>1.8458173469367328E-5</v>
      </c>
      <c r="F4268" s="6">
        <f>IF(C4267&gt;0,B$6+B$7*E4268+B$8*(G4267*100)^2,B$6+B$7*E4268+B$8*(G4267*100)^2+E4268*$B$9)</f>
        <v>0.14162088750808205</v>
      </c>
      <c r="G4268" s="17">
        <v>5.0629087216674407E-3</v>
      </c>
      <c r="H4268" s="9">
        <f t="shared" si="339"/>
        <v>3.7632550738434145E-3</v>
      </c>
      <c r="I4268" s="8">
        <f t="shared" si="337"/>
        <v>1.2996536478240262E-3</v>
      </c>
      <c r="J4268" s="10">
        <f t="shared" si="338"/>
        <v>0.25670098342124414</v>
      </c>
      <c r="K4268" s="10">
        <f t="shared" si="340"/>
        <v>4.8696719165639779E-2</v>
      </c>
      <c r="AC4268" s="14"/>
      <c r="AD4268" s="15"/>
    </row>
    <row r="4269" spans="1:30" x14ac:dyDescent="0.3">
      <c r="A4269" s="14">
        <v>42705</v>
      </c>
      <c r="B4269" s="17">
        <v>-3.5217229667638128E-3</v>
      </c>
      <c r="C4269" s="9">
        <f t="shared" si="341"/>
        <v>-9.1524229667638117E-3</v>
      </c>
      <c r="D4269" s="6">
        <f t="shared" si="342"/>
        <v>8.3766846162545695E-5</v>
      </c>
      <c r="E4269" s="6">
        <f t="shared" si="343"/>
        <v>6.8684820218724952E-5</v>
      </c>
      <c r="F4269" s="6">
        <f>IF(C4267&gt;0,B$6+B$7*E4268+B$8*(H4268*100)^2,B$6+B$7*E4268+B$8*(H4268*100)^2+E4268*$B$9)</f>
        <v>0.14735303512574224</v>
      </c>
      <c r="G4269" s="17">
        <v>4.0083225139587791E-3</v>
      </c>
      <c r="H4269" s="9">
        <f t="shared" si="339"/>
        <v>3.8386590774089624E-3</v>
      </c>
      <c r="I4269" s="8">
        <f t="shared" si="337"/>
        <v>1.6966343654981671E-4</v>
      </c>
      <c r="J4269" s="10">
        <f t="shared" si="338"/>
        <v>4.2327790730155176E-2</v>
      </c>
      <c r="K4269" s="10">
        <f t="shared" si="340"/>
        <v>9.4889962198951849E-4</v>
      </c>
      <c r="AC4269" s="14"/>
      <c r="AD4269" s="15"/>
    </row>
    <row r="4270" spans="1:30" x14ac:dyDescent="0.3">
      <c r="A4270" s="14">
        <v>42706</v>
      </c>
      <c r="B4270" s="17">
        <v>3.9692772008240423E-4</v>
      </c>
      <c r="C4270" s="9">
        <f t="shared" si="341"/>
        <v>-5.2337722799175954E-3</v>
      </c>
      <c r="D4270" s="6">
        <f t="shared" si="342"/>
        <v>2.7392372278033824E-5</v>
      </c>
      <c r="E4270" s="6">
        <f t="shared" si="343"/>
        <v>8.3766846162545695E-5</v>
      </c>
      <c r="F4270" s="6">
        <f>IF(C4267&gt;0,B$6+B$7*E4268+B$8*(H4269*100)^2,B$6+B$7*E4268+B$8*(H4269*100)^2+E4268*$B$9)</f>
        <v>0.15248731974688054</v>
      </c>
      <c r="G4270" s="17">
        <v>3.0079714114733393E-3</v>
      </c>
      <c r="H4270" s="9">
        <f t="shared" si="339"/>
        <v>3.9049624805736678E-3</v>
      </c>
      <c r="I4270" s="8">
        <f t="shared" si="337"/>
        <v>8.9699106910032852E-4</v>
      </c>
      <c r="J4270" s="10">
        <f t="shared" si="338"/>
        <v>0.29820465237100507</v>
      </c>
      <c r="K4270" s="10">
        <f t="shared" si="340"/>
        <v>3.1276847579429612E-2</v>
      </c>
      <c r="AC4270" s="14"/>
      <c r="AD4270" s="15"/>
    </row>
    <row r="4271" spans="1:30" x14ac:dyDescent="0.3">
      <c r="A4271" s="14">
        <v>42709</v>
      </c>
      <c r="B4271" s="17">
        <v>5.8044269267460997E-3</v>
      </c>
      <c r="C4271" s="9">
        <f t="shared" si="341"/>
        <v>1.7372692674609991E-4</v>
      </c>
      <c r="D4271" s="6">
        <f t="shared" si="342"/>
        <v>3.0181045076644764E-8</v>
      </c>
      <c r="E4271" s="6">
        <f t="shared" si="343"/>
        <v>2.7392372278033824E-5</v>
      </c>
      <c r="F4271" s="6">
        <f>IF(C4270&gt;0,B$6+B$7*E4271+B$8*(G4270*100)^2,B$6+B$7*E4271+B$8*(G4270*100)^2+E4271*$B$9)</f>
        <v>0.10154672680873855</v>
      </c>
      <c r="G4271" s="17">
        <v>4.8998073609774267E-3</v>
      </c>
      <c r="H4271" s="9">
        <f t="shared" si="339"/>
        <v>3.1866397162016689E-3</v>
      </c>
      <c r="I4271" s="8">
        <f t="shared" si="337"/>
        <v>1.7131676447757578E-3</v>
      </c>
      <c r="J4271" s="10">
        <f t="shared" si="338"/>
        <v>0.3496397957233181</v>
      </c>
      <c r="K4271" s="10">
        <f t="shared" si="340"/>
        <v>0.10738054699383648</v>
      </c>
      <c r="AC4271" s="14"/>
      <c r="AD4271" s="15"/>
    </row>
    <row r="4272" spans="1:30" x14ac:dyDescent="0.3">
      <c r="A4272" s="14">
        <v>42710</v>
      </c>
      <c r="B4272" s="17">
        <v>3.4050844688746093E-3</v>
      </c>
      <c r="C4272" s="9">
        <f t="shared" si="341"/>
        <v>-2.2256155311253904E-3</v>
      </c>
      <c r="D4272" s="6">
        <f t="shared" si="342"/>
        <v>4.9533644923865539E-6</v>
      </c>
      <c r="E4272" s="6">
        <f t="shared" si="343"/>
        <v>3.0181045076644764E-8</v>
      </c>
      <c r="F4272" s="6">
        <f>IF(C4270&gt;0,B$6+B$7*E4271+B$8*(H4271*100)^2,B$6+B$7*E4271+B$8*(H4271*100)^2+E4271*$B$9)</f>
        <v>0.11146016125768382</v>
      </c>
      <c r="G4272" s="17">
        <v>3.3896952709826012E-3</v>
      </c>
      <c r="H4272" s="9">
        <f t="shared" si="339"/>
        <v>3.3385649800128769E-3</v>
      </c>
      <c r="I4272" s="8">
        <f t="shared" si="337"/>
        <v>5.1130290969724369E-5</v>
      </c>
      <c r="J4272" s="10">
        <f t="shared" si="338"/>
        <v>1.5084037614656369E-2</v>
      </c>
      <c r="K4272" s="10">
        <f t="shared" si="340"/>
        <v>1.1609158606007419E-4</v>
      </c>
      <c r="AC4272" s="14"/>
      <c r="AD4272" s="15"/>
    </row>
    <row r="4273" spans="1:30" x14ac:dyDescent="0.3">
      <c r="A4273" s="14">
        <v>42711</v>
      </c>
      <c r="B4273" s="17">
        <v>1.3077358744723351E-2</v>
      </c>
      <c r="C4273" s="9">
        <f t="shared" si="341"/>
        <v>7.4466587447233517E-3</v>
      </c>
      <c r="D4273" s="6">
        <f t="shared" si="342"/>
        <v>5.5452726460364761E-5</v>
      </c>
      <c r="E4273" s="6">
        <f t="shared" si="343"/>
        <v>4.9533644923865539E-6</v>
      </c>
      <c r="F4273" s="6">
        <f>IF(C4270&gt;0,B$6+B$7*E4271+B$8*(H4272*100)^2,B$6+B$7*E4271+B$8*(H4272*100)^2+E4271*$B$9)</f>
        <v>0.12033962449360409</v>
      </c>
      <c r="G4273" s="17">
        <v>6.2872056375522373E-3</v>
      </c>
      <c r="H4273" s="9">
        <f t="shared" si="339"/>
        <v>3.4690002089017534E-3</v>
      </c>
      <c r="I4273" s="8">
        <f t="shared" si="337"/>
        <v>2.8182054286504839E-3</v>
      </c>
      <c r="J4273" s="10">
        <f t="shared" si="338"/>
        <v>0.44824451292286349</v>
      </c>
      <c r="K4273" s="10">
        <f t="shared" si="340"/>
        <v>0.2177467299745679</v>
      </c>
      <c r="AC4273" s="14"/>
      <c r="AD4273" s="15"/>
    </row>
    <row r="4274" spans="1:30" x14ac:dyDescent="0.3">
      <c r="A4274" s="14">
        <v>42712</v>
      </c>
      <c r="B4274" s="17">
        <v>2.1570150168711013E-3</v>
      </c>
      <c r="C4274" s="9">
        <f t="shared" si="341"/>
        <v>-3.4736849831288985E-3</v>
      </c>
      <c r="D4274" s="6">
        <f t="shared" si="342"/>
        <v>1.2066487362015215E-5</v>
      </c>
      <c r="E4274" s="6">
        <f t="shared" si="343"/>
        <v>5.5452726460364761E-5</v>
      </c>
      <c r="F4274" s="6">
        <f>IF(C4273&gt;0,B$6+B$7*E4274+B$8*(G4273*100)^2,B$6+B$7*E4274+B$8*(G4273*100)^2+E4274*$B$9)</f>
        <v>0.37456084750654123</v>
      </c>
      <c r="G4274" s="17">
        <v>3.9749209114040198E-3</v>
      </c>
      <c r="H4274" s="9">
        <f t="shared" si="339"/>
        <v>6.1201376414794896E-3</v>
      </c>
      <c r="I4274" s="8">
        <f t="shared" si="337"/>
        <v>2.1452167300754698E-3</v>
      </c>
      <c r="J4274" s="10">
        <f t="shared" si="338"/>
        <v>0.53968790270036782</v>
      </c>
      <c r="K4274" s="10">
        <f t="shared" si="340"/>
        <v>8.1062009110601574E-2</v>
      </c>
      <c r="AC4274" s="14"/>
      <c r="AD4274" s="15"/>
    </row>
    <row r="4275" spans="1:30" x14ac:dyDescent="0.3">
      <c r="A4275" s="14">
        <v>42713</v>
      </c>
      <c r="B4275" s="17">
        <v>5.9214185329675073E-3</v>
      </c>
      <c r="C4275" s="9">
        <f t="shared" si="341"/>
        <v>2.9071853296750751E-4</v>
      </c>
      <c r="D4275" s="6">
        <f t="shared" si="342"/>
        <v>8.4517265410779755E-8</v>
      </c>
      <c r="E4275" s="6">
        <f t="shared" si="343"/>
        <v>1.2066487362015215E-5</v>
      </c>
      <c r="F4275" s="6">
        <f>IF(C4273&gt;0,B$6+B$7*E4274+B$8*(H4274*100)^2,B$6+B$7*E4274+B$8*(H4274*100)^2+E4274*$B$9)</f>
        <v>0.35599415111167387</v>
      </c>
      <c r="G4275" s="17">
        <v>2.5588126714099053E-3</v>
      </c>
      <c r="H4275" s="9">
        <f t="shared" si="339"/>
        <v>5.966524542073668E-3</v>
      </c>
      <c r="I4275" s="8">
        <f t="shared" si="337"/>
        <v>3.4077118706637628E-3</v>
      </c>
      <c r="J4275" s="10">
        <f t="shared" si="338"/>
        <v>1.3317551178086493</v>
      </c>
      <c r="K4275" s="10">
        <f t="shared" si="340"/>
        <v>0.27548275454932747</v>
      </c>
      <c r="AC4275" s="14"/>
      <c r="AD4275" s="15"/>
    </row>
    <row r="4276" spans="1:30" x14ac:dyDescent="0.3">
      <c r="A4276" s="14">
        <v>42716</v>
      </c>
      <c r="B4276" s="17">
        <v>-1.1380822905972931E-3</v>
      </c>
      <c r="C4276" s="9">
        <f t="shared" si="341"/>
        <v>-6.7687822905972929E-3</v>
      </c>
      <c r="D4276" s="6">
        <f t="shared" si="342"/>
        <v>4.5816413697503537E-5</v>
      </c>
      <c r="E4276" s="6">
        <f t="shared" si="343"/>
        <v>8.4517265410779755E-8</v>
      </c>
      <c r="F4276" s="6">
        <f>IF(C4273&gt;0,B$6+B$7*E4274+B$8*(H4275*100)^2,B$6+B$7*E4274+B$8*(H4275*100)^2+E4274*$B$9)</f>
        <v>0.33936396115079115</v>
      </c>
      <c r="G4276" s="17">
        <v>3.3655305252097496E-3</v>
      </c>
      <c r="H4276" s="9">
        <f t="shared" si="339"/>
        <v>5.8254953536226528E-3</v>
      </c>
      <c r="I4276" s="8">
        <f t="shared" si="337"/>
        <v>2.4599648284129032E-3</v>
      </c>
      <c r="J4276" s="10">
        <f t="shared" si="338"/>
        <v>0.73092928736980955</v>
      </c>
      <c r="K4276" s="10">
        <f t="shared" si="340"/>
        <v>0.12638277609809112</v>
      </c>
      <c r="AC4276" s="14"/>
      <c r="AD4276" s="15"/>
    </row>
    <row r="4277" spans="1:30" x14ac:dyDescent="0.3">
      <c r="A4277" s="14">
        <v>42717</v>
      </c>
      <c r="B4277" s="17">
        <v>6.5184832012347843E-3</v>
      </c>
      <c r="C4277" s="9">
        <f t="shared" si="341"/>
        <v>8.8778320123478454E-4</v>
      </c>
      <c r="D4277" s="6">
        <f t="shared" si="342"/>
        <v>7.8815901239468199E-7</v>
      </c>
      <c r="E4277" s="6">
        <f t="shared" si="343"/>
        <v>4.5816413697503537E-5</v>
      </c>
      <c r="F4277" s="6">
        <f>IF(C4276&gt;0,B$6+B$7*E4277+B$8*(G4276*100)^2,B$6+B$7*E4277+B$8*(G4276*100)^2+E4277*$B$9)</f>
        <v>0.12196206754038721</v>
      </c>
      <c r="G4277" s="17">
        <v>4.8555913021172637E-3</v>
      </c>
      <c r="H4277" s="9">
        <f t="shared" si="339"/>
        <v>3.4923067955205086E-3</v>
      </c>
      <c r="I4277" s="8">
        <f t="shared" si="337"/>
        <v>1.3632845065967552E-3</v>
      </c>
      <c r="J4277" s="10">
        <f t="shared" si="338"/>
        <v>0.28076590919056549</v>
      </c>
      <c r="K4277" s="10">
        <f t="shared" si="340"/>
        <v>6.0799514567389412E-2</v>
      </c>
      <c r="AC4277" s="14"/>
      <c r="AD4277" s="15"/>
    </row>
    <row r="4278" spans="1:30" x14ac:dyDescent="0.3">
      <c r="A4278" s="14">
        <v>42718</v>
      </c>
      <c r="B4278" s="17">
        <v>-8.1502954618586157E-3</v>
      </c>
      <c r="C4278" s="9">
        <f t="shared" si="341"/>
        <v>-1.3780995461858615E-2</v>
      </c>
      <c r="D4278" s="6">
        <f t="shared" si="342"/>
        <v>1.8991583591976773E-4</v>
      </c>
      <c r="E4278" s="6">
        <f t="shared" si="343"/>
        <v>7.8815901239468199E-7</v>
      </c>
      <c r="F4278" s="6">
        <f>IF(C4276&gt;0,B$6+B$7*E4277+B$8*(H4277*100)^2,B$6+B$7*E4277+B$8*(H4277*100)^2+E4277*$B$9)</f>
        <v>0.12974938220703763</v>
      </c>
      <c r="G4278" s="17">
        <v>7.3990578124794827E-3</v>
      </c>
      <c r="H4278" s="9">
        <f t="shared" si="339"/>
        <v>3.6020741553587934E-3</v>
      </c>
      <c r="I4278" s="8">
        <f t="shared" si="337"/>
        <v>3.7969836571206893E-3</v>
      </c>
      <c r="J4278" s="10">
        <f t="shared" si="338"/>
        <v>0.51317123792661512</v>
      </c>
      <c r="K4278" s="10">
        <f t="shared" si="340"/>
        <v>0.33426751670608024</v>
      </c>
      <c r="AC4278" s="14"/>
      <c r="AD4278" s="15"/>
    </row>
    <row r="4279" spans="1:30" x14ac:dyDescent="0.3">
      <c r="A4279" s="14">
        <v>42719</v>
      </c>
      <c r="B4279" s="17">
        <v>3.8757076875535726E-3</v>
      </c>
      <c r="C4279" s="9">
        <f t="shared" si="341"/>
        <v>-1.7549923124464272E-3</v>
      </c>
      <c r="D4279" s="6">
        <f t="shared" si="342"/>
        <v>3.0799980167460579E-6</v>
      </c>
      <c r="E4279" s="6">
        <f t="shared" si="343"/>
        <v>1.8991583591976773E-4</v>
      </c>
      <c r="F4279" s="6">
        <f>IF(C4276&gt;0,B$6+B$7*E4277+B$8*(H4278*100)^2,B$6+B$7*E4277+B$8*(H4278*100)^2+E4277*$B$9)</f>
        <v>0.13672447995395642</v>
      </c>
      <c r="G4279" s="17">
        <v>5.7306973085458936E-3</v>
      </c>
      <c r="H4279" s="9">
        <f t="shared" si="339"/>
        <v>3.6976273467448882E-3</v>
      </c>
      <c r="I4279" s="8">
        <f t="shared" si="337"/>
        <v>2.0330699618010054E-3</v>
      </c>
      <c r="J4279" s="10">
        <f t="shared" si="338"/>
        <v>0.35476833836070748</v>
      </c>
      <c r="K4279" s="10">
        <f t="shared" si="340"/>
        <v>0.11168509001211646</v>
      </c>
      <c r="AC4279" s="14"/>
      <c r="AD4279" s="15"/>
    </row>
    <row r="4280" spans="1:30" x14ac:dyDescent="0.3">
      <c r="A4280" s="14">
        <v>42720</v>
      </c>
      <c r="B4280" s="17">
        <v>-1.7521567509802415E-3</v>
      </c>
      <c r="C4280" s="9">
        <f t="shared" si="341"/>
        <v>-7.3828567509802417E-3</v>
      </c>
      <c r="D4280" s="6">
        <f t="shared" si="342"/>
        <v>5.450657380549453E-5</v>
      </c>
      <c r="E4280" s="6">
        <f t="shared" si="343"/>
        <v>3.0799980167460579E-6</v>
      </c>
      <c r="F4280" s="6">
        <f>IF(C4279&gt;0,B$6+B$7*E4280+B$8*(G4279*100)^2,B$6+B$7*E4280+B$8*(G4279*100)^2+E4280*$B$9)</f>
        <v>0.31465640143462187</v>
      </c>
      <c r="G4280" s="17">
        <v>4.0931221611850395E-3</v>
      </c>
      <c r="H4280" s="9">
        <f t="shared" si="339"/>
        <v>5.6094242256636449E-3</v>
      </c>
      <c r="I4280" s="8">
        <f t="shared" si="337"/>
        <v>1.5163020644786054E-3</v>
      </c>
      <c r="J4280" s="10">
        <f t="shared" si="338"/>
        <v>0.37045121175655454</v>
      </c>
      <c r="K4280" s="10">
        <f t="shared" si="340"/>
        <v>4.4826721050888363E-2</v>
      </c>
      <c r="AC4280" s="14"/>
      <c r="AD4280" s="15"/>
    </row>
    <row r="4281" spans="1:30" x14ac:dyDescent="0.3">
      <c r="A4281" s="14">
        <v>42723</v>
      </c>
      <c r="B4281" s="17">
        <v>1.9731727152112587E-3</v>
      </c>
      <c r="C4281" s="9">
        <f t="shared" si="341"/>
        <v>-3.657527284788741E-3</v>
      </c>
      <c r="D4281" s="6">
        <f t="shared" si="342"/>
        <v>1.33775058389741E-5</v>
      </c>
      <c r="E4281" s="6">
        <f t="shared" si="343"/>
        <v>5.450657380549453E-5</v>
      </c>
      <c r="F4281" s="6">
        <f>IF(C4279&gt;0,B$6+B$7*E4280+B$8*(H4280*100)^2,B$6+B$7*E4280+B$8*(H4280*100)^2+E4280*$B$9)</f>
        <v>0.30233827376064987</v>
      </c>
      <c r="G4281" s="17">
        <v>2.8460090748849702E-3</v>
      </c>
      <c r="H4281" s="9">
        <f t="shared" si="339"/>
        <v>5.4985295648986906E-3</v>
      </c>
      <c r="I4281" s="8">
        <f t="shared" si="337"/>
        <v>2.6525204900137204E-3</v>
      </c>
      <c r="J4281" s="10">
        <f t="shared" si="338"/>
        <v>0.93201406609040049</v>
      </c>
      <c r="K4281" s="10">
        <f t="shared" si="340"/>
        <v>0.17615759164286704</v>
      </c>
      <c r="AC4281" s="14"/>
      <c r="AD4281" s="15"/>
    </row>
    <row r="4282" spans="1:30" x14ac:dyDescent="0.3">
      <c r="A4282" s="14">
        <v>42724</v>
      </c>
      <c r="B4282" s="17">
        <v>3.6309124011527547E-3</v>
      </c>
      <c r="C4282" s="9">
        <f t="shared" si="341"/>
        <v>-1.9997875988472451E-3</v>
      </c>
      <c r="D4282" s="6">
        <f t="shared" si="342"/>
        <v>3.9991504405032303E-6</v>
      </c>
      <c r="E4282" s="6">
        <f t="shared" si="343"/>
        <v>1.33775058389741E-5</v>
      </c>
      <c r="F4282" s="6">
        <f>IF(C4279&gt;0,B$6+B$7*E4280+B$8*(H4281*100)^2,B$6+B$7*E4280+B$8*(H4281*100)^2+E4280*$B$9)</f>
        <v>0.29130492680307324</v>
      </c>
      <c r="G4282" s="17">
        <v>2.3813177847968269E-3</v>
      </c>
      <c r="H4282" s="9">
        <f t="shared" si="339"/>
        <v>5.3972671492438949E-3</v>
      </c>
      <c r="I4282" s="8">
        <f t="shared" si="337"/>
        <v>3.015949364447068E-3</v>
      </c>
      <c r="J4282" s="10">
        <f t="shared" si="338"/>
        <v>1.2665043631311843</v>
      </c>
      <c r="K4282" s="10">
        <f t="shared" si="340"/>
        <v>0.25944677952068451</v>
      </c>
      <c r="AC4282" s="14"/>
      <c r="AD4282" s="15"/>
    </row>
    <row r="4283" spans="1:30" x14ac:dyDescent="0.3">
      <c r="A4283" s="14">
        <v>42725</v>
      </c>
      <c r="B4283" s="17">
        <v>-2.4603857246776667E-3</v>
      </c>
      <c r="C4283" s="9">
        <f t="shared" si="341"/>
        <v>-8.0910857246776664E-3</v>
      </c>
      <c r="D4283" s="6">
        <f t="shared" si="342"/>
        <v>6.5465668204082721E-5</v>
      </c>
      <c r="E4283" s="6">
        <f t="shared" si="343"/>
        <v>3.9991504405032303E-6</v>
      </c>
      <c r="F4283" s="6">
        <f>IF(C4282&gt;0,B$6+B$7*E4283+B$8*(G4282*100)^2,B$6+B$7*E4283+B$8*(G4282*100)^2+E4283*$B$9)</f>
        <v>7.1292925183279052E-2</v>
      </c>
      <c r="G4283" s="17">
        <v>1.2410298235072397E-3</v>
      </c>
      <c r="H4283" s="9">
        <f t="shared" si="339"/>
        <v>2.6700735042930759E-3</v>
      </c>
      <c r="I4283" s="8">
        <f t="shared" si="337"/>
        <v>1.4290436807858362E-3</v>
      </c>
      <c r="J4283" s="10">
        <f t="shared" si="338"/>
        <v>1.1514982587181151</v>
      </c>
      <c r="K4283" s="10">
        <f t="shared" si="340"/>
        <v>0.23095684571202502</v>
      </c>
      <c r="AC4283" s="14"/>
      <c r="AD4283" s="15"/>
    </row>
    <row r="4284" spans="1:30" x14ac:dyDescent="0.3">
      <c r="A4284" s="14">
        <v>42726</v>
      </c>
      <c r="B4284" s="17">
        <v>-1.8647112223942799E-3</v>
      </c>
      <c r="C4284" s="9">
        <f t="shared" si="341"/>
        <v>-7.4954112223942796E-3</v>
      </c>
      <c r="D4284" s="6">
        <f t="shared" si="342"/>
        <v>5.6181189392794107E-5</v>
      </c>
      <c r="E4284" s="6">
        <f t="shared" si="343"/>
        <v>6.5465668204082721E-5</v>
      </c>
      <c r="F4284" s="6">
        <f>IF(C4282&gt;0,B$6+B$7*E4283+B$8*(H4283*100)^2,B$6+B$7*E4283+B$8*(H4283*100)^2+E4283*$B$9)</f>
        <v>8.4357767739099254E-2</v>
      </c>
      <c r="G4284" s="17">
        <v>2.6056726492975791E-3</v>
      </c>
      <c r="H4284" s="9">
        <f t="shared" si="339"/>
        <v>2.9044408711333624E-3</v>
      </c>
      <c r="I4284" s="8">
        <f t="shared" si="337"/>
        <v>2.9876822183578329E-4</v>
      </c>
      <c r="J4284" s="10">
        <f t="shared" si="338"/>
        <v>0.11466068921448108</v>
      </c>
      <c r="K4284" s="10">
        <f t="shared" si="340"/>
        <v>5.684041519083749E-3</v>
      </c>
      <c r="AC4284" s="14"/>
      <c r="AD4284" s="15"/>
    </row>
    <row r="4285" spans="1:30" x14ac:dyDescent="0.3">
      <c r="A4285" s="14">
        <v>42727</v>
      </c>
      <c r="B4285" s="17">
        <v>1.2509325350792359E-3</v>
      </c>
      <c r="C4285" s="9">
        <f t="shared" si="341"/>
        <v>-4.3797674649207639E-3</v>
      </c>
      <c r="D4285" s="6">
        <f t="shared" si="342"/>
        <v>1.9182363046778455E-5</v>
      </c>
      <c r="E4285" s="6">
        <f t="shared" si="343"/>
        <v>5.6181189392794107E-5</v>
      </c>
      <c r="F4285" s="6">
        <f>IF(C4282&gt;0,B$6+B$7*E4283+B$8*(H4284*100)^2,B$6+B$7*E4283+B$8*(H4284*100)^2+E4283*$B$9)</f>
        <v>9.6059947216347391E-2</v>
      </c>
      <c r="G4285" s="17">
        <v>1.2735015591392933E-3</v>
      </c>
      <c r="H4285" s="9">
        <f t="shared" si="339"/>
        <v>3.0993539200347446E-3</v>
      </c>
      <c r="I4285" s="8">
        <f t="shared" ref="I4285:I4348" si="344">SQRT((G4285-H4285)^2)</f>
        <v>1.8258523608954513E-3</v>
      </c>
      <c r="J4285" s="10">
        <f t="shared" ref="J4285:J4348" si="345">ABS(G4285-H4285)/G4285</f>
        <v>1.4337260506610365</v>
      </c>
      <c r="K4285" s="10">
        <f t="shared" si="340"/>
        <v>0.30031602702080495</v>
      </c>
      <c r="AC4285" s="14"/>
      <c r="AD4285" s="15"/>
    </row>
    <row r="4286" spans="1:30" x14ac:dyDescent="0.3">
      <c r="A4286" s="14">
        <v>42731</v>
      </c>
      <c r="B4286" s="17">
        <v>2.2458489045486347E-3</v>
      </c>
      <c r="C4286" s="9">
        <f t="shared" si="341"/>
        <v>-3.384851095451365E-3</v>
      </c>
      <c r="D4286" s="6">
        <f t="shared" si="342"/>
        <v>1.1457216938378307E-5</v>
      </c>
      <c r="E4286" s="6">
        <f t="shared" si="343"/>
        <v>1.9182363046778455E-5</v>
      </c>
      <c r="F4286" s="6">
        <f>IF(C4285&gt;0,B$6+B$7*E4286+B$8*(G4285*100)^2,B$6+B$7*E4286+B$8*(G4285*100)^2+E4286*$B$9)</f>
        <v>3.5029850299146945E-2</v>
      </c>
      <c r="G4286" s="17">
        <v>2.7588962285949835E-3</v>
      </c>
      <c r="H4286" s="9">
        <f t="shared" si="339"/>
        <v>1.8716263061612204E-3</v>
      </c>
      <c r="I4286" s="8">
        <f t="shared" si="344"/>
        <v>8.8726992243376305E-4</v>
      </c>
      <c r="J4286" s="10">
        <f t="shared" si="345"/>
        <v>0.32160322423059051</v>
      </c>
      <c r="K4286" s="10">
        <f t="shared" si="340"/>
        <v>8.6040662339202933E-2</v>
      </c>
      <c r="AC4286" s="14"/>
      <c r="AD4286" s="15"/>
    </row>
    <row r="4287" spans="1:30" x14ac:dyDescent="0.3">
      <c r="A4287" s="14">
        <v>42732</v>
      </c>
      <c r="B4287" s="17">
        <v>-8.3916407097715164E-3</v>
      </c>
      <c r="C4287" s="9">
        <f t="shared" si="341"/>
        <v>-1.4022340709771517E-2</v>
      </c>
      <c r="D4287" s="6">
        <f t="shared" si="342"/>
        <v>1.9662603898091557E-4</v>
      </c>
      <c r="E4287" s="6">
        <f t="shared" si="343"/>
        <v>1.1457216938378307E-5</v>
      </c>
      <c r="F4287" s="6">
        <f>IF(C4285&gt;0,B$6+B$7*E4286+B$8*(H4286*100)^2,B$6+B$7*E4286+B$8*(H4286*100)^2+E4286*$B$9)</f>
        <v>5.1879568889429566E-2</v>
      </c>
      <c r="G4287" s="17">
        <v>4.336260681268027E-3</v>
      </c>
      <c r="H4287" s="9">
        <f t="shared" si="339"/>
        <v>2.277708692731131E-3</v>
      </c>
      <c r="I4287" s="8">
        <f t="shared" si="344"/>
        <v>2.058551988536896E-3</v>
      </c>
      <c r="J4287" s="10">
        <f t="shared" si="345"/>
        <v>0.47472975908240966</v>
      </c>
      <c r="K4287" s="10">
        <f t="shared" si="340"/>
        <v>0.25993953905649336</v>
      </c>
      <c r="AC4287" s="14"/>
      <c r="AD4287" s="15"/>
    </row>
    <row r="4288" spans="1:30" x14ac:dyDescent="0.3">
      <c r="A4288" s="14">
        <v>42733</v>
      </c>
      <c r="B4288" s="17">
        <v>-2.9334773187059403E-4</v>
      </c>
      <c r="C4288" s="9">
        <f t="shared" si="341"/>
        <v>-5.9240477318705936E-3</v>
      </c>
      <c r="D4288" s="6">
        <f t="shared" si="342"/>
        <v>3.5094341529481128E-5</v>
      </c>
      <c r="E4288" s="6">
        <f t="shared" si="343"/>
        <v>1.9662603898091557E-4</v>
      </c>
      <c r="F4288" s="6">
        <f>IF(C4285&gt;0,B$6+B$7*E4286+B$8*(H4287*100)^2,B$6+B$7*E4286+B$8*(H4287*100)^2+E4286*$B$9)</f>
        <v>6.697186183074573E-2</v>
      </c>
      <c r="G4288" s="17">
        <v>2.89841936558568E-3</v>
      </c>
      <c r="H4288" s="9">
        <f t="shared" si="339"/>
        <v>2.5878922278708928E-3</v>
      </c>
      <c r="I4288" s="8">
        <f t="shared" si="344"/>
        <v>3.1052713771478717E-4</v>
      </c>
      <c r="J4288" s="10">
        <f t="shared" si="345"/>
        <v>0.10713671782690402</v>
      </c>
      <c r="K4288" s="10">
        <f t="shared" si="340"/>
        <v>6.6704895982458989E-3</v>
      </c>
      <c r="AC4288" s="14"/>
      <c r="AD4288" s="15"/>
    </row>
    <row r="4289" spans="1:30" x14ac:dyDescent="0.3">
      <c r="A4289" s="14">
        <v>42734</v>
      </c>
      <c r="B4289" s="17">
        <v>-4.6478346968520032E-3</v>
      </c>
      <c r="C4289" s="9">
        <f t="shared" si="341"/>
        <v>-1.0278534696852002E-2</v>
      </c>
      <c r="D4289" s="6">
        <f t="shared" si="342"/>
        <v>1.0564827551439048E-4</v>
      </c>
      <c r="E4289" s="6">
        <f t="shared" si="343"/>
        <v>3.5094341529481128E-5</v>
      </c>
      <c r="F4289" s="6">
        <f>IF(C4288&gt;0,B$6+B$7*E4289+B$8*(G4288*100)^2,B$6+B$7*E4289+B$8*(G4288*100)^2+E4289*$B$9)</f>
        <v>9.5752373359175066E-2</v>
      </c>
      <c r="G4289" s="17">
        <v>5.1652442417365095E-3</v>
      </c>
      <c r="H4289" s="9">
        <f t="shared" si="339"/>
        <v>3.0943880390018165E-3</v>
      </c>
      <c r="I4289" s="8">
        <f t="shared" si="344"/>
        <v>2.070856202734693E-3</v>
      </c>
      <c r="J4289" s="10">
        <f t="shared" si="345"/>
        <v>0.40092125479791241</v>
      </c>
      <c r="K4289" s="10">
        <f t="shared" si="340"/>
        <v>0.15686741462747689</v>
      </c>
      <c r="AC4289" s="14"/>
      <c r="AD4289" s="15"/>
    </row>
    <row r="4290" spans="1:30" x14ac:dyDescent="0.3">
      <c r="A4290" s="14">
        <v>42738</v>
      </c>
      <c r="B4290" s="17">
        <v>8.4507667531571115E-3</v>
      </c>
      <c r="C4290" s="9">
        <f t="shared" si="341"/>
        <v>2.8200667531571117E-3</v>
      </c>
      <c r="D4290" s="6">
        <f t="shared" si="342"/>
        <v>7.952776492262095E-6</v>
      </c>
      <c r="E4290" s="6">
        <f t="shared" si="343"/>
        <v>1.0564827551439048E-4</v>
      </c>
      <c r="F4290" s="6">
        <f>IF(C4288&gt;0,B$6+B$7*E4289+B$8*(H4289*100)^2,B$6+B$7*E4289+B$8*(H4289*100)^2+E4289*$B$9)</f>
        <v>0.10627149670497781</v>
      </c>
      <c r="G4290" s="17">
        <v>7.7201255984700812E-3</v>
      </c>
      <c r="H4290" s="9">
        <f t="shared" si="339"/>
        <v>3.2599309303262512E-3</v>
      </c>
      <c r="I4290" s="8">
        <f t="shared" si="344"/>
        <v>4.46019466814383E-3</v>
      </c>
      <c r="J4290" s="10">
        <f t="shared" si="345"/>
        <v>0.57773602401335533</v>
      </c>
      <c r="K4290" s="10">
        <f t="shared" si="340"/>
        <v>0.50606223646280601</v>
      </c>
      <c r="AC4290" s="14"/>
      <c r="AD4290" s="15"/>
    </row>
    <row r="4291" spans="1:30" x14ac:dyDescent="0.3">
      <c r="A4291" s="14">
        <v>42739</v>
      </c>
      <c r="B4291" s="17">
        <v>5.7059637705494382E-3</v>
      </c>
      <c r="C4291" s="9">
        <f t="shared" si="341"/>
        <v>7.5263770549438384E-5</v>
      </c>
      <c r="D4291" s="6">
        <f t="shared" si="342"/>
        <v>5.6646351573185087E-9</v>
      </c>
      <c r="E4291" s="6">
        <f t="shared" si="343"/>
        <v>7.952776492262095E-6</v>
      </c>
      <c r="F4291" s="6">
        <f>IF(C4288&gt;0,B$6+B$7*E4289+B$8*(H4290*100)^2,B$6+B$7*E4289+B$8*(H4290*100)^2+E4289*$B$9)</f>
        <v>0.11569347548581331</v>
      </c>
      <c r="G4291" s="17">
        <v>3.0008580748590846E-3</v>
      </c>
      <c r="H4291" s="9">
        <f t="shared" si="339"/>
        <v>3.4013743617222337E-3</v>
      </c>
      <c r="I4291" s="8">
        <f t="shared" si="344"/>
        <v>4.0051628686314919E-4</v>
      </c>
      <c r="J4291" s="10">
        <f t="shared" si="345"/>
        <v>0.13346725398932996</v>
      </c>
      <c r="K4291" s="10">
        <f t="shared" si="340"/>
        <v>7.5299912665784952E-3</v>
      </c>
      <c r="AC4291" s="14"/>
      <c r="AD4291" s="15"/>
    </row>
    <row r="4292" spans="1:30" x14ac:dyDescent="0.3">
      <c r="A4292" s="14">
        <v>42740</v>
      </c>
      <c r="B4292" s="17">
        <v>-7.7096760248118474E-4</v>
      </c>
      <c r="C4292" s="9">
        <f t="shared" si="341"/>
        <v>-6.4016676024811845E-3</v>
      </c>
      <c r="D4292" s="6">
        <f t="shared" si="342"/>
        <v>4.0981348092657196E-5</v>
      </c>
      <c r="E4292" s="6">
        <f t="shared" si="343"/>
        <v>5.6646351573185087E-9</v>
      </c>
      <c r="F4292" s="6">
        <f>IF(C4291&gt;0,B$6+B$7*E4292+B$8*(G4291*100)^2,B$6+B$7*E4292+B$8*(G4291*100)^2+E4292*$B$9)</f>
        <v>0.10115912125404854</v>
      </c>
      <c r="G4292" s="17">
        <v>3.7006999537525977E-3</v>
      </c>
      <c r="H4292" s="9">
        <f t="shared" si="339"/>
        <v>3.1805521730361307E-3</v>
      </c>
      <c r="I4292" s="8">
        <f t="shared" si="344"/>
        <v>5.2014778071646705E-4</v>
      </c>
      <c r="J4292" s="10">
        <f t="shared" si="345"/>
        <v>0.14055389175472732</v>
      </c>
      <c r="K4292" s="10">
        <f t="shared" si="340"/>
        <v>1.2072930102166035E-2</v>
      </c>
      <c r="AC4292" s="14"/>
      <c r="AD4292" s="15"/>
    </row>
    <row r="4293" spans="1:30" x14ac:dyDescent="0.3">
      <c r="A4293" s="14">
        <v>42741</v>
      </c>
      <c r="B4293" s="17">
        <v>3.5107891805790594E-3</v>
      </c>
      <c r="C4293" s="9">
        <f t="shared" si="341"/>
        <v>-2.1199108194209404E-3</v>
      </c>
      <c r="D4293" s="6">
        <f t="shared" si="342"/>
        <v>4.4940218822979634E-6</v>
      </c>
      <c r="E4293" s="6">
        <f t="shared" si="343"/>
        <v>4.0981348092657196E-5</v>
      </c>
      <c r="F4293" s="6">
        <f>IF(C4291&gt;0,B$6+B$7*E4292+B$8*(H4292*100)^2,B$6+B$7*E4292+B$8*(H4292*100)^2+E4292*$B$9)</f>
        <v>0.11110822490725128</v>
      </c>
      <c r="G4293" s="17">
        <v>5.1260118239844889E-3</v>
      </c>
      <c r="H4293" s="9">
        <f t="shared" si="339"/>
        <v>3.3332900399942887E-3</v>
      </c>
      <c r="I4293" s="8">
        <f t="shared" si="344"/>
        <v>1.7927217839902002E-3</v>
      </c>
      <c r="J4293" s="10">
        <f t="shared" si="345"/>
        <v>0.34973032555291761</v>
      </c>
      <c r="K4293" s="10">
        <f t="shared" si="340"/>
        <v>0.10745540208168092</v>
      </c>
      <c r="AC4293" s="14"/>
      <c r="AD4293" s="15"/>
    </row>
    <row r="4294" spans="1:30" x14ac:dyDescent="0.3">
      <c r="A4294" s="14">
        <v>42744</v>
      </c>
      <c r="B4294" s="17">
        <v>-3.5549054715596291E-3</v>
      </c>
      <c r="C4294" s="9">
        <f t="shared" si="341"/>
        <v>-9.1856054715596294E-3</v>
      </c>
      <c r="D4294" s="6">
        <f t="shared" si="342"/>
        <v>8.4375347879146203E-5</v>
      </c>
      <c r="E4294" s="6">
        <f t="shared" si="343"/>
        <v>4.4940218822979634E-6</v>
      </c>
      <c r="F4294" s="6">
        <f>IF(C4291&gt;0,B$6+B$7*E4292+B$8*(H4293*100)^2,B$6+B$7*E4292+B$8*(H4293*100)^2+E4292*$B$9)</f>
        <v>0.12001963704942498</v>
      </c>
      <c r="G4294" s="17">
        <v>2.215798442746721E-3</v>
      </c>
      <c r="H4294" s="9">
        <f t="shared" si="339"/>
        <v>3.464385039937463E-3</v>
      </c>
      <c r="I4294" s="8">
        <f t="shared" si="344"/>
        <v>1.2485865971907421E-3</v>
      </c>
      <c r="J4294" s="10">
        <f t="shared" si="345"/>
        <v>0.56349285797086512</v>
      </c>
      <c r="K4294" s="10">
        <f t="shared" si="340"/>
        <v>8.6515913554109813E-2</v>
      </c>
      <c r="AC4294" s="14"/>
      <c r="AD4294" s="15"/>
    </row>
    <row r="4295" spans="1:30" x14ac:dyDescent="0.3">
      <c r="A4295" s="14">
        <v>42745</v>
      </c>
      <c r="B4295" s="17">
        <v>0</v>
      </c>
      <c r="C4295" s="9">
        <f t="shared" si="341"/>
        <v>-5.6306999999999998E-3</v>
      </c>
      <c r="D4295" s="6">
        <f t="shared" si="342"/>
        <v>3.1704782490000001E-5</v>
      </c>
      <c r="E4295" s="6">
        <f t="shared" si="343"/>
        <v>8.4375347879146203E-5</v>
      </c>
      <c r="F4295" s="6">
        <f>IF(C4294&gt;0,B$6+B$7*E4295+B$8*(G4294*100)^2,B$6+B$7*E4295+B$8*(G4294*100)^2+E4295*$B$9)</f>
        <v>6.4491400850162556E-2</v>
      </c>
      <c r="G4295" s="17">
        <v>4.3820412897689759E-3</v>
      </c>
      <c r="H4295" s="9">
        <f t="shared" si="339"/>
        <v>2.5395157185999569E-3</v>
      </c>
      <c r="I4295" s="8">
        <f t="shared" si="344"/>
        <v>1.842525571169019E-3</v>
      </c>
      <c r="J4295" s="10">
        <f t="shared" si="345"/>
        <v>0.42047197854362484</v>
      </c>
      <c r="K4295" s="10">
        <f t="shared" si="340"/>
        <v>0.18000083863148308</v>
      </c>
      <c r="AC4295" s="14"/>
      <c r="AD4295" s="15"/>
    </row>
    <row r="4296" spans="1:30" x14ac:dyDescent="0.3">
      <c r="A4296" s="14">
        <v>42746</v>
      </c>
      <c r="B4296" s="17">
        <v>2.8256423890997374E-3</v>
      </c>
      <c r="C4296" s="9">
        <f t="shared" si="341"/>
        <v>-2.8050576109002624E-3</v>
      </c>
      <c r="D4296" s="6">
        <f t="shared" si="342"/>
        <v>7.8683482004694884E-6</v>
      </c>
      <c r="E4296" s="6">
        <f t="shared" si="343"/>
        <v>3.1704782490000001E-5</v>
      </c>
      <c r="F4296" s="6">
        <f>IF(C4294&gt;0,B$6+B$7*E4295+B$8*(H4295*100)^2,B$6+B$7*E4295+B$8*(H4295*100)^2+E4295*$B$9)</f>
        <v>7.8279603739515799E-2</v>
      </c>
      <c r="G4296" s="17">
        <v>4.4748315588242589E-3</v>
      </c>
      <c r="H4296" s="9">
        <f t="shared" si="339"/>
        <v>2.7978492407475393E-3</v>
      </c>
      <c r="I4296" s="8">
        <f t="shared" si="344"/>
        <v>1.6769823180767195E-3</v>
      </c>
      <c r="J4296" s="10">
        <f t="shared" si="345"/>
        <v>0.37475875818604865</v>
      </c>
      <c r="K4296" s="10">
        <f t="shared" si="340"/>
        <v>0.12976494242453707</v>
      </c>
      <c r="AC4296" s="14"/>
      <c r="AD4296" s="15"/>
    </row>
    <row r="4297" spans="1:30" x14ac:dyDescent="0.3">
      <c r="A4297" s="14">
        <v>42747</v>
      </c>
      <c r="B4297" s="17">
        <v>-2.1471123937275034E-3</v>
      </c>
      <c r="C4297" s="9">
        <f t="shared" si="341"/>
        <v>-7.7778123937275031E-3</v>
      </c>
      <c r="D4297" s="6">
        <f t="shared" si="342"/>
        <v>6.0494365632021154E-5</v>
      </c>
      <c r="E4297" s="6">
        <f t="shared" si="343"/>
        <v>7.8683482004694884E-6</v>
      </c>
      <c r="F4297" s="6">
        <f>IF(C4294&gt;0,B$6+B$7*E4295+B$8*(H4296*100)^2,B$6+B$7*E4295+B$8*(H4296*100)^2+E4295*$B$9)</f>
        <v>9.0629697067509535E-2</v>
      </c>
      <c r="G4297" s="17">
        <v>7.0142317110237495E-3</v>
      </c>
      <c r="H4297" s="9">
        <f t="shared" ref="H4297:H4360" si="346">SQRT(F4297)/100</f>
        <v>3.0104766577322855E-3</v>
      </c>
      <c r="I4297" s="8">
        <f t="shared" si="344"/>
        <v>4.0037550532914645E-3</v>
      </c>
      <c r="J4297" s="10">
        <f t="shared" si="345"/>
        <v>0.57080450407691241</v>
      </c>
      <c r="K4297" s="10">
        <f t="shared" ref="K4297:K4360" si="347">G4297/H4297-LN(G4297/H4297)-1</f>
        <v>0.48409781129677243</v>
      </c>
      <c r="AC4297" s="14"/>
      <c r="AD4297" s="15"/>
    </row>
    <row r="4298" spans="1:30" x14ac:dyDescent="0.3">
      <c r="A4298" s="14">
        <v>42748</v>
      </c>
      <c r="B4298" s="17">
        <v>1.8481313951444396E-3</v>
      </c>
      <c r="C4298" s="9">
        <f t="shared" si="341"/>
        <v>-3.7825686048555602E-3</v>
      </c>
      <c r="D4298" s="6">
        <f t="shared" si="342"/>
        <v>1.4307825250438939E-5</v>
      </c>
      <c r="E4298" s="6">
        <f t="shared" si="343"/>
        <v>6.0494365632021154E-5</v>
      </c>
      <c r="F4298" s="6">
        <f>IF(C4297&gt;0,B$6+B$7*E4298+B$8*(G4297*100)^2,B$6+B$7*E4298+B$8*(G4297*100)^2+E4298*$B$9)</f>
        <v>0.4611899501354364</v>
      </c>
      <c r="G4298" s="17">
        <v>2.3922879394624786E-3</v>
      </c>
      <c r="H4298" s="9">
        <f t="shared" si="346"/>
        <v>6.791096746000873E-3</v>
      </c>
      <c r="I4298" s="8">
        <f t="shared" si="344"/>
        <v>4.3988088065383939E-3</v>
      </c>
      <c r="J4298" s="10">
        <f t="shared" si="345"/>
        <v>1.8387455514768674</v>
      </c>
      <c r="K4298" s="10">
        <f t="shared" si="347"/>
        <v>0.39563052286456357</v>
      </c>
      <c r="AC4298" s="14"/>
      <c r="AD4298" s="15"/>
    </row>
    <row r="4299" spans="1:30" x14ac:dyDescent="0.3">
      <c r="A4299" s="14">
        <v>42752</v>
      </c>
      <c r="B4299" s="17">
        <v>-2.9719144562184454E-3</v>
      </c>
      <c r="C4299" s="9">
        <f t="shared" si="341"/>
        <v>-8.6026144562184447E-3</v>
      </c>
      <c r="D4299" s="6">
        <f t="shared" si="342"/>
        <v>7.4004975482338574E-5</v>
      </c>
      <c r="E4299" s="6">
        <f t="shared" si="343"/>
        <v>1.4307825250438939E-5</v>
      </c>
      <c r="F4299" s="6">
        <f>IF(C4297&gt;0,B$6+B$7*E4298+B$8*(H4298*100)^2,B$6+B$7*E4298+B$8*(H4298*100)^2+E4298*$B$9)</f>
        <v>0.43359834620769144</v>
      </c>
      <c r="G4299" s="17">
        <v>3.6472534712912071E-3</v>
      </c>
      <c r="H4299" s="9">
        <f t="shared" si="346"/>
        <v>6.5848184956587182E-3</v>
      </c>
      <c r="I4299" s="8">
        <f t="shared" si="344"/>
        <v>2.9375650243675111E-3</v>
      </c>
      <c r="J4299" s="10">
        <f t="shared" si="345"/>
        <v>0.80541839153491823</v>
      </c>
      <c r="K4299" s="10">
        <f t="shared" si="347"/>
        <v>0.1446805922858676</v>
      </c>
      <c r="AC4299" s="14"/>
      <c r="AD4299" s="15"/>
    </row>
    <row r="4300" spans="1:30" x14ac:dyDescent="0.3">
      <c r="A4300" s="14">
        <v>42753</v>
      </c>
      <c r="B4300" s="17">
        <v>1.7622004698093201E-3</v>
      </c>
      <c r="C4300" s="9">
        <f t="shared" si="341"/>
        <v>-3.8684995301906796E-3</v>
      </c>
      <c r="D4300" s="6">
        <f t="shared" si="342"/>
        <v>1.4965288615085508E-5</v>
      </c>
      <c r="E4300" s="6">
        <f t="shared" si="343"/>
        <v>7.4004975482338574E-5</v>
      </c>
      <c r="F4300" s="6">
        <f>IF(C4297&gt;0,B$6+B$7*E4298+B$8*(H4299*100)^2,B$6+B$7*E4298+B$8*(H4299*100)^2+E4298*$B$9)</f>
        <v>0.40888454656961026</v>
      </c>
      <c r="G4300" s="17">
        <v>2.9661499232759214E-3</v>
      </c>
      <c r="H4300" s="9">
        <f t="shared" si="346"/>
        <v>6.3944080771374786E-3</v>
      </c>
      <c r="I4300" s="8">
        <f t="shared" si="344"/>
        <v>3.4282581538615572E-3</v>
      </c>
      <c r="J4300" s="10">
        <f t="shared" si="345"/>
        <v>1.1557939559829353</v>
      </c>
      <c r="K4300" s="10">
        <f t="shared" si="347"/>
        <v>0.23202530378733677</v>
      </c>
      <c r="AC4300" s="14"/>
      <c r="AD4300" s="15"/>
    </row>
    <row r="4301" spans="1:30" x14ac:dyDescent="0.3">
      <c r="A4301" s="14">
        <v>42754</v>
      </c>
      <c r="B4301" s="17">
        <v>-3.6158376243171459E-3</v>
      </c>
      <c r="C4301" s="9">
        <f t="shared" si="341"/>
        <v>-9.2465376243171457E-3</v>
      </c>
      <c r="D4301" s="6">
        <f t="shared" si="342"/>
        <v>8.5498458037912571E-5</v>
      </c>
      <c r="E4301" s="6">
        <f t="shared" si="343"/>
        <v>1.4965288615085508E-5</v>
      </c>
      <c r="F4301" s="6">
        <f>IF(C4300&gt;0,B$6+B$7*E4301+B$8*(G4300*100)^2,B$6+B$7*E4301+B$8*(G4300*100)^2+E4301*$B$9)</f>
        <v>9.9306691826001686E-2</v>
      </c>
      <c r="G4301" s="17">
        <v>4.2516306497976716E-3</v>
      </c>
      <c r="H4301" s="9">
        <f t="shared" si="346"/>
        <v>3.1512964288686277E-3</v>
      </c>
      <c r="I4301" s="8">
        <f t="shared" si="344"/>
        <v>1.1003342209290438E-3</v>
      </c>
      <c r="J4301" s="10">
        <f t="shared" si="345"/>
        <v>0.25880287154798054</v>
      </c>
      <c r="K4301" s="10">
        <f t="shared" si="347"/>
        <v>4.9680086785305777E-2</v>
      </c>
      <c r="AC4301" s="14"/>
      <c r="AD4301" s="15"/>
    </row>
    <row r="4302" spans="1:30" x14ac:dyDescent="0.3">
      <c r="A4302" s="14">
        <v>42755</v>
      </c>
      <c r="B4302" s="17">
        <v>3.3605840612999428E-3</v>
      </c>
      <c r="C4302" s="9">
        <f t="shared" si="341"/>
        <v>-2.270115938700057E-3</v>
      </c>
      <c r="D4302" s="6">
        <f t="shared" si="342"/>
        <v>5.1534263751400409E-6</v>
      </c>
      <c r="E4302" s="6">
        <f t="shared" si="343"/>
        <v>8.5498458037912571E-5</v>
      </c>
      <c r="F4302" s="6">
        <f>IF(C4300&gt;0,B$6+B$7*E4301+B$8*(H4301*100)^2,B$6+B$7*E4301+B$8*(H4301*100)^2+E4301*$B$9)</f>
        <v>0.10945160333919964</v>
      </c>
      <c r="G4302" s="17">
        <v>4.4072679949519128E-3</v>
      </c>
      <c r="H4302" s="9">
        <f t="shared" si="346"/>
        <v>3.3083470697494789E-3</v>
      </c>
      <c r="I4302" s="8">
        <f t="shared" si="344"/>
        <v>1.098920925202434E-3</v>
      </c>
      <c r="J4302" s="10">
        <f t="shared" si="345"/>
        <v>0.24934288689980699</v>
      </c>
      <c r="K4302" s="10">
        <f t="shared" si="347"/>
        <v>4.5359849643056505E-2</v>
      </c>
      <c r="AC4302" s="14"/>
      <c r="AD4302" s="15"/>
    </row>
    <row r="4303" spans="1:30" x14ac:dyDescent="0.3">
      <c r="A4303" s="14">
        <v>42758</v>
      </c>
      <c r="B4303" s="17">
        <v>-2.69374964607193E-3</v>
      </c>
      <c r="C4303" s="9">
        <f t="shared" si="341"/>
        <v>-8.3244496460719297E-3</v>
      </c>
      <c r="D4303" s="6">
        <f t="shared" si="342"/>
        <v>6.9296461909987075E-5</v>
      </c>
      <c r="E4303" s="6">
        <f t="shared" si="343"/>
        <v>5.1534263751400409E-6</v>
      </c>
      <c r="F4303" s="6">
        <f>IF(C4300&gt;0,B$6+B$7*E4301+B$8*(H4302*100)^2,B$6+B$7*E4301+B$8*(H4302*100)^2+E4301*$B$9)</f>
        <v>0.11853840058157104</v>
      </c>
      <c r="G4303" s="17">
        <v>4.6566475854949432E-3</v>
      </c>
      <c r="H4303" s="9">
        <f t="shared" si="346"/>
        <v>3.4429406120578244E-3</v>
      </c>
      <c r="I4303" s="8">
        <f t="shared" si="344"/>
        <v>1.2137069734371188E-3</v>
      </c>
      <c r="J4303" s="10">
        <f t="shared" si="345"/>
        <v>0.26063964497071063</v>
      </c>
      <c r="K4303" s="10">
        <f t="shared" si="347"/>
        <v>5.0550598193960461E-2</v>
      </c>
      <c r="AC4303" s="14"/>
      <c r="AD4303" s="15"/>
    </row>
    <row r="4304" spans="1:30" x14ac:dyDescent="0.3">
      <c r="A4304" s="14">
        <v>42759</v>
      </c>
      <c r="B4304" s="17">
        <v>6.5431405289623169E-3</v>
      </c>
      <c r="C4304" s="9">
        <f t="shared" ref="C4304:C4367" si="348">B4304-B$5</f>
        <v>9.1244052896231713E-4</v>
      </c>
      <c r="D4304" s="6">
        <f t="shared" ref="D4304:D4367" si="349">C4304^2</f>
        <v>8.3254771889303304E-7</v>
      </c>
      <c r="E4304" s="6">
        <f t="shared" si="343"/>
        <v>6.9296461909987075E-5</v>
      </c>
      <c r="F4304" s="6">
        <f>IF(C4303&gt;0,B$6+B$7*E4304+B$8*(G4303*100)^2,B$6+B$7*E4304+B$8*(G4303*100)^2+E4304*$B$9)</f>
        <v>0.21473890964535139</v>
      </c>
      <c r="G4304" s="17">
        <v>4.5609446215555656E-3</v>
      </c>
      <c r="H4304" s="9">
        <f t="shared" si="346"/>
        <v>4.6339929827887245E-3</v>
      </c>
      <c r="I4304" s="8">
        <f t="shared" si="344"/>
        <v>7.3048361233158873E-5</v>
      </c>
      <c r="J4304" s="10">
        <f t="shared" si="345"/>
        <v>1.6016059674990056E-2</v>
      </c>
      <c r="K4304" s="10">
        <f t="shared" si="347"/>
        <v>1.2556670667707159E-4</v>
      </c>
      <c r="AC4304" s="14"/>
      <c r="AD4304" s="15"/>
    </row>
    <row r="4305" spans="1:30" x14ac:dyDescent="0.3">
      <c r="A4305" s="14">
        <v>42760</v>
      </c>
      <c r="B4305" s="17">
        <v>7.9940527959708844E-3</v>
      </c>
      <c r="C4305" s="9">
        <f t="shared" si="348"/>
        <v>2.3633527959708847E-3</v>
      </c>
      <c r="D4305" s="6">
        <f t="shared" si="349"/>
        <v>5.5854364382233983E-6</v>
      </c>
      <c r="E4305" s="6">
        <f t="shared" ref="E4305:E4368" si="350">D4304</f>
        <v>8.3254771889303304E-7</v>
      </c>
      <c r="F4305" s="6">
        <f>IF(C4303&gt;0,B$6+B$7*E4304+B$8*(H4304*100)^2,B$6+B$7*E4304+B$8*(H4304*100)^2+E4304*$B$9)</f>
        <v>0.21285367816485601</v>
      </c>
      <c r="G4305" s="17">
        <v>4.404323590589853E-3</v>
      </c>
      <c r="H4305" s="9">
        <f t="shared" si="346"/>
        <v>4.6136068120815844E-3</v>
      </c>
      <c r="I4305" s="8">
        <f t="shared" si="344"/>
        <v>2.0928322149173142E-4</v>
      </c>
      <c r="J4305" s="10">
        <f t="shared" si="345"/>
        <v>4.7517676026093934E-2</v>
      </c>
      <c r="K4305" s="10">
        <f t="shared" si="347"/>
        <v>1.0610760826850196E-3</v>
      </c>
      <c r="AC4305" s="14"/>
      <c r="AD4305" s="15"/>
    </row>
    <row r="4306" spans="1:30" x14ac:dyDescent="0.3">
      <c r="A4306" s="14">
        <v>42761</v>
      </c>
      <c r="B4306" s="17">
        <v>-7.3565493526532545E-4</v>
      </c>
      <c r="C4306" s="9">
        <f t="shared" si="348"/>
        <v>-6.3663549352653255E-3</v>
      </c>
      <c r="D4306" s="6">
        <f t="shared" si="349"/>
        <v>4.0530475161777166E-5</v>
      </c>
      <c r="E4306" s="6">
        <f t="shared" si="350"/>
        <v>5.5854364382233983E-6</v>
      </c>
      <c r="F4306" s="6">
        <f>IF(C4303&gt;0,B$6+B$7*E4304+B$8*(H4305*100)^2,B$6+B$7*E4304+B$8*(H4305*100)^2+E4304*$B$9)</f>
        <v>0.21116507632777626</v>
      </c>
      <c r="G4306" s="17">
        <v>1.9184127349224172E-3</v>
      </c>
      <c r="H4306" s="9">
        <f t="shared" si="346"/>
        <v>4.5952701370841767E-3</v>
      </c>
      <c r="I4306" s="8">
        <f t="shared" si="344"/>
        <v>2.6768574021617596E-3</v>
      </c>
      <c r="J4306" s="10">
        <f t="shared" si="345"/>
        <v>1.3953501003369928</v>
      </c>
      <c r="K4306" s="10">
        <f t="shared" si="347"/>
        <v>0.29100490787109057</v>
      </c>
      <c r="AC4306" s="14"/>
      <c r="AD4306" s="15"/>
    </row>
    <row r="4307" spans="1:30" x14ac:dyDescent="0.3">
      <c r="A4307" s="14">
        <v>42762</v>
      </c>
      <c r="B4307" s="17">
        <v>-8.6683948973937026E-4</v>
      </c>
      <c r="C4307" s="9">
        <f t="shared" si="348"/>
        <v>-6.4975394897393698E-3</v>
      </c>
      <c r="D4307" s="6">
        <f t="shared" si="349"/>
        <v>4.2218019420722552E-5</v>
      </c>
      <c r="E4307" s="6">
        <f t="shared" si="350"/>
        <v>4.0530475161777166E-5</v>
      </c>
      <c r="F4307" s="6">
        <f>IF(C4306&gt;0,B$6+B$7*E4307+B$8*(G4306*100)^2,B$6+B$7*E4307+B$8*(G4306*100)^2+E4307*$B$9)</f>
        <v>5.3471553718070511E-2</v>
      </c>
      <c r="G4307" s="17">
        <v>2.2896096791734256E-3</v>
      </c>
      <c r="H4307" s="9">
        <f t="shared" si="346"/>
        <v>2.3123916994763345E-3</v>
      </c>
      <c r="I4307" s="8">
        <f t="shared" si="344"/>
        <v>2.2782020302908931E-5</v>
      </c>
      <c r="J4307" s="10">
        <f t="shared" si="345"/>
        <v>9.950176447163471E-3</v>
      </c>
      <c r="K4307" s="10">
        <f t="shared" si="347"/>
        <v>4.8853528559877901E-5</v>
      </c>
      <c r="AC4307" s="14"/>
      <c r="AD4307" s="15"/>
    </row>
    <row r="4308" spans="1:30" x14ac:dyDescent="0.3">
      <c r="A4308" s="14">
        <v>42765</v>
      </c>
      <c r="B4308" s="17">
        <v>-6.0276734960966541E-3</v>
      </c>
      <c r="C4308" s="9">
        <f t="shared" si="348"/>
        <v>-1.1658373496096653E-2</v>
      </c>
      <c r="D4308" s="6">
        <f t="shared" si="349"/>
        <v>1.3591767257448891E-4</v>
      </c>
      <c r="E4308" s="6">
        <f t="shared" si="350"/>
        <v>4.2218019420722552E-5</v>
      </c>
      <c r="F4308" s="6">
        <f>IF(C4306&gt;0,B$6+B$7*E4307+B$8*(H4307*100)^2,B$6+B$7*E4307+B$8*(H4307*100)^2+E4307*$B$9)</f>
        <v>6.8401510808858715E-2</v>
      </c>
      <c r="G4308" s="17">
        <v>7.2960041119462752E-3</v>
      </c>
      <c r="H4308" s="9">
        <f t="shared" si="346"/>
        <v>2.6153682495751668E-3</v>
      </c>
      <c r="I4308" s="8">
        <f t="shared" si="344"/>
        <v>4.6806358623711084E-3</v>
      </c>
      <c r="J4308" s="10">
        <f t="shared" si="345"/>
        <v>0.64153415904839817</v>
      </c>
      <c r="K4308" s="10">
        <f t="shared" si="347"/>
        <v>0.76374418067539129</v>
      </c>
      <c r="AC4308" s="14"/>
      <c r="AD4308" s="15"/>
    </row>
    <row r="4309" spans="1:30" x14ac:dyDescent="0.3">
      <c r="A4309" s="14">
        <v>42766</v>
      </c>
      <c r="B4309" s="17">
        <v>-8.9030160803254524E-4</v>
      </c>
      <c r="C4309" s="9">
        <f t="shared" si="348"/>
        <v>-6.5210016080325447E-3</v>
      </c>
      <c r="D4309" s="6">
        <f t="shared" si="349"/>
        <v>4.2523461971963036E-5</v>
      </c>
      <c r="E4309" s="6">
        <f t="shared" si="350"/>
        <v>1.3591767257448891E-4</v>
      </c>
      <c r="F4309" s="6">
        <f>IF(C4306&gt;0,B$6+B$7*E4307+B$8*(H4308*100)^2,B$6+B$7*E4307+B$8*(H4308*100)^2+E4307*$B$9)</f>
        <v>8.1774273375077713E-2</v>
      </c>
      <c r="G4309" s="17">
        <v>4.8083049399421669E-3</v>
      </c>
      <c r="H4309" s="9">
        <f t="shared" si="346"/>
        <v>2.8596201386736266E-3</v>
      </c>
      <c r="I4309" s="8">
        <f t="shared" si="344"/>
        <v>1.9486848012685402E-3</v>
      </c>
      <c r="J4309" s="10">
        <f t="shared" si="345"/>
        <v>0.4052747955066216</v>
      </c>
      <c r="K4309" s="10">
        <f t="shared" si="347"/>
        <v>0.16179300992707146</v>
      </c>
      <c r="AC4309" s="14"/>
      <c r="AD4309" s="15"/>
    </row>
    <row r="4310" spans="1:30" x14ac:dyDescent="0.3">
      <c r="A4310" s="14">
        <v>42767</v>
      </c>
      <c r="B4310" s="17">
        <v>2.9831898811406984E-4</v>
      </c>
      <c r="C4310" s="9">
        <f t="shared" si="348"/>
        <v>-5.3323810118859304E-3</v>
      </c>
      <c r="D4310" s="6">
        <f t="shared" si="349"/>
        <v>2.8434287255921617E-5</v>
      </c>
      <c r="E4310" s="6">
        <f t="shared" si="350"/>
        <v>4.2523461971963036E-5</v>
      </c>
      <c r="F4310" s="6">
        <f>IF(C4309&gt;0,B$6+B$7*E4310+B$8*(G4309*100)^2,B$6+B$7*E4310+B$8*(G4309*100)^2+E4310*$B$9)</f>
        <v>0.22759140263963915</v>
      </c>
      <c r="G4310" s="17">
        <v>5.5375110324113255E-3</v>
      </c>
      <c r="H4310" s="9">
        <f t="shared" si="346"/>
        <v>4.7706540708758079E-3</v>
      </c>
      <c r="I4310" s="8">
        <f t="shared" si="344"/>
        <v>7.6685696153551766E-4</v>
      </c>
      <c r="J4310" s="10">
        <f t="shared" si="345"/>
        <v>0.13848405123656929</v>
      </c>
      <c r="K4310" s="10">
        <f t="shared" si="347"/>
        <v>1.1682906613826649E-2</v>
      </c>
      <c r="AC4310" s="14"/>
      <c r="AD4310" s="15"/>
    </row>
    <row r="4311" spans="1:30" x14ac:dyDescent="0.3">
      <c r="A4311" s="14">
        <v>42768</v>
      </c>
      <c r="B4311" s="17">
        <v>5.7014683869323281E-4</v>
      </c>
      <c r="C4311" s="9">
        <f t="shared" si="348"/>
        <v>-5.0605531613067672E-3</v>
      </c>
      <c r="D4311" s="6">
        <f t="shared" si="349"/>
        <v>2.5609198298411916E-5</v>
      </c>
      <c r="E4311" s="6">
        <f t="shared" si="350"/>
        <v>2.8434287255921617E-5</v>
      </c>
      <c r="F4311" s="6">
        <f>IF(C4309&gt;0,B$6+B$7*E4310+B$8*(H4310*100)^2,B$6+B$7*E4310+B$8*(H4310*100)^2+E4310*$B$9)</f>
        <v>0.22436100566971906</v>
      </c>
      <c r="G4311" s="17">
        <v>3.6670608900533056E-3</v>
      </c>
      <c r="H4311" s="9">
        <f t="shared" si="346"/>
        <v>4.7366761095700757E-3</v>
      </c>
      <c r="I4311" s="8">
        <f t="shared" si="344"/>
        <v>1.0696152195167701E-3</v>
      </c>
      <c r="J4311" s="10">
        <f t="shared" si="345"/>
        <v>0.291681881372093</v>
      </c>
      <c r="K4311" s="10">
        <f t="shared" si="347"/>
        <v>3.0129582365162166E-2</v>
      </c>
      <c r="AC4311" s="14"/>
      <c r="AD4311" s="15"/>
    </row>
    <row r="4312" spans="1:30" x14ac:dyDescent="0.3">
      <c r="A4312" s="14">
        <v>42769</v>
      </c>
      <c r="B4312" s="17">
        <v>7.2384968545536081E-3</v>
      </c>
      <c r="C4312" s="9">
        <f t="shared" si="348"/>
        <v>1.6077968545536083E-3</v>
      </c>
      <c r="D4312" s="6">
        <f t="shared" si="349"/>
        <v>2.5850107255124766E-6</v>
      </c>
      <c r="E4312" s="6">
        <f t="shared" si="350"/>
        <v>2.5609198298411916E-5</v>
      </c>
      <c r="F4312" s="6">
        <f>IF(C4309&gt;0,B$6+B$7*E4310+B$8*(H4311*100)^2,B$6+B$7*E4310+B$8*(H4311*100)^2+E4310*$B$9)</f>
        <v>0.2214675391037616</v>
      </c>
      <c r="G4312" s="17">
        <v>3.9929184397420794E-3</v>
      </c>
      <c r="H4312" s="9">
        <f t="shared" si="346"/>
        <v>4.706033777011823E-3</v>
      </c>
      <c r="I4312" s="8">
        <f t="shared" si="344"/>
        <v>7.1311533726974366E-4</v>
      </c>
      <c r="J4312" s="10">
        <f t="shared" si="345"/>
        <v>0.1785950171613841</v>
      </c>
      <c r="K4312" s="10">
        <f t="shared" si="347"/>
        <v>1.2790932424986412E-2</v>
      </c>
      <c r="AC4312" s="14"/>
      <c r="AD4312" s="15"/>
    </row>
    <row r="4313" spans="1:30" x14ac:dyDescent="0.3">
      <c r="A4313" s="14">
        <v>42772</v>
      </c>
      <c r="B4313" s="17">
        <v>-2.1175975137091032E-3</v>
      </c>
      <c r="C4313" s="9">
        <f t="shared" si="348"/>
        <v>-7.7482975137091025E-3</v>
      </c>
      <c r="D4313" s="6">
        <f t="shared" si="349"/>
        <v>6.003611436095066E-5</v>
      </c>
      <c r="E4313" s="6">
        <f t="shared" si="350"/>
        <v>2.5850107255124766E-6</v>
      </c>
      <c r="F4313" s="6">
        <f>IF(C4312&gt;0,B$6+B$7*E4313+B$8*(G4312*100)^2,B$6+B$7*E4313+B$8*(G4312*100)^2+E4313*$B$9)</f>
        <v>0.16330501289823729</v>
      </c>
      <c r="G4313" s="17">
        <v>2.603623260059364E-3</v>
      </c>
      <c r="H4313" s="9">
        <f t="shared" si="346"/>
        <v>4.0411014946204618E-3</v>
      </c>
      <c r="I4313" s="8">
        <f t="shared" si="344"/>
        <v>1.4374782345610978E-3</v>
      </c>
      <c r="J4313" s="10">
        <f t="shared" si="345"/>
        <v>0.55210684917921748</v>
      </c>
      <c r="K4313" s="10">
        <f t="shared" si="347"/>
        <v>8.389880585905729E-2</v>
      </c>
      <c r="AC4313" s="14"/>
      <c r="AD4313" s="15"/>
    </row>
    <row r="4314" spans="1:30" x14ac:dyDescent="0.3">
      <c r="A4314" s="14">
        <v>42773</v>
      </c>
      <c r="B4314" s="17">
        <v>2.2680346384577153E-4</v>
      </c>
      <c r="C4314" s="9">
        <f t="shared" si="348"/>
        <v>-5.4038965361542278E-3</v>
      </c>
      <c r="D4314" s="6">
        <f t="shared" si="349"/>
        <v>2.9202097773459663E-5</v>
      </c>
      <c r="E4314" s="6">
        <f t="shared" si="350"/>
        <v>6.003611436095066E-5</v>
      </c>
      <c r="F4314" s="6">
        <f>IF(C4312&gt;0,B$6+B$7*E4313+B$8*(H4313*100)^2,B$6+B$7*E4313+B$8*(H4313*100)^2+E4313*$B$9)</f>
        <v>0.16677230005295418</v>
      </c>
      <c r="G4314" s="17">
        <v>2.936513935426795E-3</v>
      </c>
      <c r="H4314" s="9">
        <f t="shared" si="346"/>
        <v>4.0837764391914765E-3</v>
      </c>
      <c r="I4314" s="8">
        <f t="shared" si="344"/>
        <v>1.1472625037646815E-3</v>
      </c>
      <c r="J4314" s="10">
        <f t="shared" si="345"/>
        <v>0.39068859504592729</v>
      </c>
      <c r="K4314" s="10">
        <f t="shared" si="347"/>
        <v>4.8867256288227079E-2</v>
      </c>
      <c r="AC4314" s="14"/>
      <c r="AD4314" s="15"/>
    </row>
    <row r="4315" spans="1:30" x14ac:dyDescent="0.3">
      <c r="A4315" s="14">
        <v>42774</v>
      </c>
      <c r="B4315" s="17">
        <v>6.9308214860963179E-4</v>
      </c>
      <c r="C4315" s="9">
        <f t="shared" si="348"/>
        <v>-4.937617851390368E-3</v>
      </c>
      <c r="D4315" s="6">
        <f t="shared" si="349"/>
        <v>2.4380070046368835E-5</v>
      </c>
      <c r="E4315" s="6">
        <f t="shared" si="350"/>
        <v>2.9202097773459663E-5</v>
      </c>
      <c r="F4315" s="6">
        <f>IF(C4312&gt;0,B$6+B$7*E4313+B$8*(H4314*100)^2,B$6+B$7*E4313+B$8*(H4314*100)^2+E4313*$B$9)</f>
        <v>0.16987794915743407</v>
      </c>
      <c r="G4315" s="17">
        <v>3.2711972813523433E-3</v>
      </c>
      <c r="H4315" s="9">
        <f t="shared" si="346"/>
        <v>4.1216252759977354E-3</v>
      </c>
      <c r="I4315" s="8">
        <f t="shared" si="344"/>
        <v>8.5042799464539204E-4</v>
      </c>
      <c r="J4315" s="10">
        <f t="shared" si="345"/>
        <v>0.25997453577419738</v>
      </c>
      <c r="K4315" s="10">
        <f t="shared" si="347"/>
        <v>2.4758344477942229E-2</v>
      </c>
      <c r="AC4315" s="14"/>
      <c r="AD4315" s="15"/>
    </row>
    <row r="4316" spans="1:30" x14ac:dyDescent="0.3">
      <c r="A4316" s="14">
        <v>42775</v>
      </c>
      <c r="B4316" s="17">
        <v>5.7360637359602498E-3</v>
      </c>
      <c r="C4316" s="9">
        <f t="shared" si="348"/>
        <v>1.0536373596025002E-4</v>
      </c>
      <c r="D4316" s="6">
        <f t="shared" si="349"/>
        <v>1.1101516855501284E-8</v>
      </c>
      <c r="E4316" s="6">
        <f t="shared" si="350"/>
        <v>2.4380070046368835E-5</v>
      </c>
      <c r="F4316" s="6">
        <f>IF(C4315&gt;0,B$6+B$7*E4316+B$8*(G4315*100)^2,B$6+B$7*E4316+B$8*(G4315*100)^2+E4316*$B$9)</f>
        <v>0.11635068823883654</v>
      </c>
      <c r="G4316" s="17">
        <v>3.4320849635362163E-3</v>
      </c>
      <c r="H4316" s="9">
        <f t="shared" si="346"/>
        <v>3.4110216686329704E-3</v>
      </c>
      <c r="I4316" s="8">
        <f t="shared" si="344"/>
        <v>2.1063294903245905E-5</v>
      </c>
      <c r="J4316" s="10">
        <f t="shared" si="345"/>
        <v>6.1371717562445013E-3</v>
      </c>
      <c r="K4316" s="10">
        <f t="shared" si="347"/>
        <v>1.8987613455312413E-5</v>
      </c>
      <c r="AC4316" s="14"/>
      <c r="AD4316" s="15"/>
    </row>
    <row r="4317" spans="1:30" x14ac:dyDescent="0.3">
      <c r="A4317" s="14">
        <v>42776</v>
      </c>
      <c r="B4317" s="17">
        <v>3.5597068220090916E-3</v>
      </c>
      <c r="C4317" s="9">
        <f t="shared" si="348"/>
        <v>-2.0709931779909082E-3</v>
      </c>
      <c r="D4317" s="6">
        <f t="shared" si="349"/>
        <v>4.2890127432848818E-6</v>
      </c>
      <c r="E4317" s="6">
        <f t="shared" si="350"/>
        <v>1.1101516855501284E-8</v>
      </c>
      <c r="F4317" s="6">
        <f>IF(C4315&gt;0,B$6+B$7*E4316+B$8*(H4316*100)^2,B$6+B$7*E4316+B$8*(H4316*100)^2+E4316*$B$9)</f>
        <v>0.12471954627372143</v>
      </c>
      <c r="G4317" s="17">
        <v>2.9034136074454807E-3</v>
      </c>
      <c r="H4317" s="9">
        <f t="shared" si="346"/>
        <v>3.5315654641209959E-3</v>
      </c>
      <c r="I4317" s="8">
        <f t="shared" si="344"/>
        <v>6.2815185667551522E-4</v>
      </c>
      <c r="J4317" s="10">
        <f t="shared" si="345"/>
        <v>0.21634942230231674</v>
      </c>
      <c r="K4317" s="10">
        <f t="shared" si="347"/>
        <v>1.7986274324809814E-2</v>
      </c>
      <c r="AC4317" s="14"/>
      <c r="AD4317" s="15"/>
    </row>
    <row r="4318" spans="1:30" x14ac:dyDescent="0.3">
      <c r="A4318" s="14">
        <v>42779</v>
      </c>
      <c r="B4318" s="17">
        <v>5.2321335840112039E-3</v>
      </c>
      <c r="C4318" s="9">
        <f t="shared" si="348"/>
        <v>-3.9856641598879586E-4</v>
      </c>
      <c r="D4318" s="6">
        <f t="shared" si="349"/>
        <v>1.5885518795415386E-7</v>
      </c>
      <c r="E4318" s="6">
        <f t="shared" si="350"/>
        <v>4.2890127432848818E-6</v>
      </c>
      <c r="F4318" s="6">
        <f>IF(C4315&gt;0,B$6+B$7*E4316+B$8*(H4317*100)^2,B$6+B$7*E4316+B$8*(H4317*100)^2+E4316*$B$9)</f>
        <v>0.13221553241556785</v>
      </c>
      <c r="G4318" s="17">
        <v>3.5384936250812318E-3</v>
      </c>
      <c r="H4318" s="9">
        <f t="shared" si="346"/>
        <v>3.6361453823460887E-3</v>
      </c>
      <c r="I4318" s="8">
        <f t="shared" si="344"/>
        <v>9.7651757264856972E-5</v>
      </c>
      <c r="J4318" s="10">
        <f t="shared" si="345"/>
        <v>2.7596985500465673E-2</v>
      </c>
      <c r="K4318" s="10">
        <f t="shared" si="347"/>
        <v>3.6720758353081528E-4</v>
      </c>
      <c r="AC4318" s="14"/>
      <c r="AD4318" s="15"/>
    </row>
    <row r="4319" spans="1:30" x14ac:dyDescent="0.3">
      <c r="A4319" s="14">
        <v>42780</v>
      </c>
      <c r="B4319" s="17">
        <v>3.9993271956725793E-3</v>
      </c>
      <c r="C4319" s="9">
        <f t="shared" si="348"/>
        <v>-1.6313728043274205E-3</v>
      </c>
      <c r="D4319" s="6">
        <f t="shared" si="349"/>
        <v>2.661377226699112E-6</v>
      </c>
      <c r="E4319" s="6">
        <f t="shared" si="350"/>
        <v>1.5885518795415386E-7</v>
      </c>
      <c r="F4319" s="6">
        <f>IF(C4318&gt;0,B$6+B$7*E4319+B$8*(G4318*100)^2,B$6+B$7*E4319+B$8*(G4318*100)^2+E4319*$B$9)</f>
        <v>0.13265006150901715</v>
      </c>
      <c r="G4319" s="17">
        <v>3.7355059126170423E-3</v>
      </c>
      <c r="H4319" s="9">
        <f t="shared" si="346"/>
        <v>3.6421156147082583E-3</v>
      </c>
      <c r="I4319" s="8">
        <f t="shared" si="344"/>
        <v>9.3390297908784066E-5</v>
      </c>
      <c r="J4319" s="10">
        <f t="shared" si="345"/>
        <v>2.5000709433586774E-2</v>
      </c>
      <c r="K4319" s="10">
        <f t="shared" si="347"/>
        <v>3.2323631404462816E-4</v>
      </c>
      <c r="AC4319" s="14"/>
      <c r="AD4319" s="15"/>
    </row>
    <row r="4320" spans="1:30" x14ac:dyDescent="0.3">
      <c r="A4320" s="14">
        <v>42781</v>
      </c>
      <c r="B4320" s="17">
        <v>4.9798886657344502E-3</v>
      </c>
      <c r="C4320" s="9">
        <f t="shared" si="348"/>
        <v>-6.5081133426554954E-4</v>
      </c>
      <c r="D4320" s="6">
        <f t="shared" si="349"/>
        <v>4.2355539280850484E-7</v>
      </c>
      <c r="E4320" s="6">
        <f t="shared" si="350"/>
        <v>2.661377226699112E-6</v>
      </c>
      <c r="F4320" s="6">
        <f>IF(C4318&gt;0,B$6+B$7*E4319+B$8*(H4319*100)^2,B$6+B$7*E4319+B$8*(H4319*100)^2+E4319*$B$9)</f>
        <v>0.13931468768677302</v>
      </c>
      <c r="G4320" s="17">
        <v>3.5238081228901323E-3</v>
      </c>
      <c r="H4320" s="9">
        <f t="shared" si="346"/>
        <v>3.7324882811172093E-3</v>
      </c>
      <c r="I4320" s="8">
        <f t="shared" si="344"/>
        <v>2.0868015822707699E-4</v>
      </c>
      <c r="J4320" s="10">
        <f t="shared" si="345"/>
        <v>5.922006844570276E-2</v>
      </c>
      <c r="K4320" s="10">
        <f t="shared" si="347"/>
        <v>1.6237266491989644E-3</v>
      </c>
      <c r="AC4320" s="14"/>
      <c r="AD4320" s="15"/>
    </row>
    <row r="4321" spans="1:30" x14ac:dyDescent="0.3">
      <c r="A4321" s="14">
        <v>42782</v>
      </c>
      <c r="B4321" s="17">
        <v>-8.6449160155239156E-4</v>
      </c>
      <c r="C4321" s="9">
        <f t="shared" si="348"/>
        <v>-6.4951916015523912E-3</v>
      </c>
      <c r="D4321" s="6">
        <f t="shared" si="349"/>
        <v>4.2187513940876715E-5</v>
      </c>
      <c r="E4321" s="6">
        <f t="shared" si="350"/>
        <v>4.2355539280850484E-7</v>
      </c>
      <c r="F4321" s="6">
        <f>IF(C4318&gt;0,B$6+B$7*E4319+B$8*(H4320*100)^2,B$6+B$7*E4319+B$8*(H4320*100)^2+E4319*$B$9)</f>
        <v>0.14528419335418893</v>
      </c>
      <c r="G4321" s="17">
        <v>3.9030693551045195E-3</v>
      </c>
      <c r="H4321" s="9">
        <f t="shared" si="346"/>
        <v>3.8116163678181066E-3</v>
      </c>
      <c r="I4321" s="8">
        <f t="shared" si="344"/>
        <v>9.1452987286412893E-5</v>
      </c>
      <c r="J4321" s="10">
        <f t="shared" si="345"/>
        <v>2.3431043357405031E-2</v>
      </c>
      <c r="K4321" s="10">
        <f t="shared" si="347"/>
        <v>2.8331472714104855E-4</v>
      </c>
      <c r="AC4321" s="14"/>
      <c r="AD4321" s="15"/>
    </row>
    <row r="4322" spans="1:30" x14ac:dyDescent="0.3">
      <c r="A4322" s="14">
        <v>42783</v>
      </c>
      <c r="B4322" s="17">
        <v>1.6771493272371579E-3</v>
      </c>
      <c r="C4322" s="9">
        <f t="shared" si="348"/>
        <v>-3.9535506727628421E-3</v>
      </c>
      <c r="D4322" s="6">
        <f t="shared" si="349"/>
        <v>1.5630562922103521E-5</v>
      </c>
      <c r="E4322" s="6">
        <f t="shared" si="350"/>
        <v>4.2187513940876715E-5</v>
      </c>
      <c r="F4322" s="6">
        <f>IF(C4321&gt;0,B$6+B$7*E4322+B$8*(G4321*100)^2,B$6+B$7*E4322+B$8*(G4321*100)^2+E4322*$B$9)</f>
        <v>0.1569578216212224</v>
      </c>
      <c r="G4322" s="17">
        <v>3.3401022052143067E-3</v>
      </c>
      <c r="H4322" s="9">
        <f t="shared" si="346"/>
        <v>3.9617902723544365E-3</v>
      </c>
      <c r="I4322" s="8">
        <f t="shared" si="344"/>
        <v>6.2168806714012984E-4</v>
      </c>
      <c r="J4322" s="10">
        <f t="shared" si="345"/>
        <v>0.18612845623993152</v>
      </c>
      <c r="K4322" s="10">
        <f t="shared" si="347"/>
        <v>1.3773611304678024E-2</v>
      </c>
      <c r="AC4322" s="14"/>
      <c r="AD4322" s="15"/>
    </row>
    <row r="4323" spans="1:30" x14ac:dyDescent="0.3">
      <c r="A4323" s="14">
        <v>42787</v>
      </c>
      <c r="B4323" s="17">
        <v>6.029850020071361E-3</v>
      </c>
      <c r="C4323" s="9">
        <f t="shared" si="348"/>
        <v>3.9915002007136127E-4</v>
      </c>
      <c r="D4323" s="6">
        <f t="shared" si="349"/>
        <v>1.593207385229681E-7</v>
      </c>
      <c r="E4323" s="6">
        <f t="shared" si="350"/>
        <v>1.5630562922103521E-5</v>
      </c>
      <c r="F4323" s="6">
        <f>IF(C4321&gt;0,B$6+B$7*E4322+B$8*(H4322*100)^2,B$6+B$7*E4322+B$8*(H4322*100)^2+E4322*$B$9)</f>
        <v>0.16109444879734974</v>
      </c>
      <c r="G4323" s="17">
        <v>2.7926949587407067E-3</v>
      </c>
      <c r="H4323" s="9">
        <f t="shared" si="346"/>
        <v>4.0136572947543706E-3</v>
      </c>
      <c r="I4323" s="8">
        <f t="shared" si="344"/>
        <v>1.2209623360136639E-3</v>
      </c>
      <c r="J4323" s="10">
        <f t="shared" si="345"/>
        <v>0.43719860351816769</v>
      </c>
      <c r="K4323" s="10">
        <f t="shared" si="347"/>
        <v>5.8493864475177348E-2</v>
      </c>
      <c r="AC4323" s="14"/>
      <c r="AD4323" s="15"/>
    </row>
    <row r="4324" spans="1:30" x14ac:dyDescent="0.3">
      <c r="A4324" s="14">
        <v>42788</v>
      </c>
      <c r="B4324" s="17">
        <v>-1.0827861468062049E-3</v>
      </c>
      <c r="C4324" s="9">
        <f t="shared" si="348"/>
        <v>-6.7134861468062046E-3</v>
      </c>
      <c r="D4324" s="6">
        <f t="shared" si="349"/>
        <v>4.5070896243358818E-5</v>
      </c>
      <c r="E4324" s="6">
        <f t="shared" si="350"/>
        <v>1.593207385229681E-7</v>
      </c>
      <c r="F4324" s="6">
        <f>IF(C4321&gt;0,B$6+B$7*E4322+B$8*(H4323*100)^2,B$6+B$7*E4322+B$8*(H4323*100)^2+E4322*$B$9)</f>
        <v>0.16479962575900697</v>
      </c>
      <c r="G4324" s="17">
        <v>2.5817623873685765E-3</v>
      </c>
      <c r="H4324" s="9">
        <f t="shared" si="346"/>
        <v>4.0595520166516767E-3</v>
      </c>
      <c r="I4324" s="8">
        <f t="shared" si="344"/>
        <v>1.4777896292831002E-3</v>
      </c>
      <c r="J4324" s="10">
        <f t="shared" si="345"/>
        <v>0.57239567688849768</v>
      </c>
      <c r="K4324" s="10">
        <f t="shared" si="347"/>
        <v>8.8572604683514466E-2</v>
      </c>
      <c r="AC4324" s="14"/>
      <c r="AD4324" s="15"/>
    </row>
    <row r="4325" spans="1:30" x14ac:dyDescent="0.3">
      <c r="A4325" s="14">
        <v>42789</v>
      </c>
      <c r="B4325" s="17">
        <v>4.1889897126123107E-4</v>
      </c>
      <c r="C4325" s="9">
        <f t="shared" si="348"/>
        <v>-5.2118010287387686E-3</v>
      </c>
      <c r="D4325" s="6">
        <f t="shared" si="349"/>
        <v>2.7162869963162488E-5</v>
      </c>
      <c r="E4325" s="6">
        <f t="shared" si="350"/>
        <v>4.5070896243358818E-5</v>
      </c>
      <c r="F4325" s="6">
        <f>IF(C4324&gt;0,B$6+B$7*E4325+B$8*(G4324*100)^2,B$6+B$7*E4325+B$8*(G4324*100)^2+E4325*$B$9)</f>
        <v>8.0210685666142215E-2</v>
      </c>
      <c r="G4325" s="17">
        <v>4.6246718235077172E-3</v>
      </c>
      <c r="H4325" s="9">
        <f t="shared" si="346"/>
        <v>2.8321491074119352E-3</v>
      </c>
      <c r="I4325" s="8">
        <f t="shared" si="344"/>
        <v>1.792522716095782E-3</v>
      </c>
      <c r="J4325" s="10">
        <f t="shared" si="345"/>
        <v>0.38759998211855623</v>
      </c>
      <c r="K4325" s="10">
        <f t="shared" si="347"/>
        <v>0.14255002667350669</v>
      </c>
      <c r="AC4325" s="14"/>
      <c r="AD4325" s="15"/>
    </row>
    <row r="4326" spans="1:30" x14ac:dyDescent="0.3">
      <c r="A4326" s="14">
        <v>42790</v>
      </c>
      <c r="B4326" s="17">
        <v>1.4922502320294359E-3</v>
      </c>
      <c r="C4326" s="9">
        <f t="shared" si="348"/>
        <v>-4.1384497679705637E-3</v>
      </c>
      <c r="D4326" s="6">
        <f t="shared" si="349"/>
        <v>1.7126766482015612E-5</v>
      </c>
      <c r="E4326" s="6">
        <f t="shared" si="350"/>
        <v>2.7162869963162488E-5</v>
      </c>
      <c r="F4326" s="6">
        <f>IF(C4324&gt;0,B$6+B$7*E4325+B$8*(H4325*100)^2,B$6+B$7*E4325+B$8*(H4325*100)^2+E4325*$B$9)</f>
        <v>9.2352539965893737E-2</v>
      </c>
      <c r="G4326" s="17">
        <v>4.6476117450512423E-3</v>
      </c>
      <c r="H4326" s="9">
        <f t="shared" si="346"/>
        <v>3.038956070197359E-3</v>
      </c>
      <c r="I4326" s="8">
        <f t="shared" si="344"/>
        <v>1.6086556748538833E-3</v>
      </c>
      <c r="J4326" s="10">
        <f t="shared" si="345"/>
        <v>0.34612522798763756</v>
      </c>
      <c r="K4326" s="10">
        <f t="shared" si="347"/>
        <v>0.10450540091018556</v>
      </c>
      <c r="AC4326" s="14"/>
      <c r="AD4326" s="15"/>
    </row>
    <row r="4327" spans="1:30" x14ac:dyDescent="0.3">
      <c r="A4327" s="14">
        <v>42793</v>
      </c>
      <c r="B4327" s="17">
        <v>1.0174652677358822E-3</v>
      </c>
      <c r="C4327" s="9">
        <f t="shared" si="348"/>
        <v>-4.6132347322641173E-3</v>
      </c>
      <c r="D4327" s="6">
        <f t="shared" si="349"/>
        <v>2.1281934694967982E-5</v>
      </c>
      <c r="E4327" s="6">
        <f t="shared" si="350"/>
        <v>1.7126766482015612E-5</v>
      </c>
      <c r="F4327" s="6">
        <f>IF(C4324&gt;0,B$6+B$7*E4325+B$8*(H4326*100)^2,B$6+B$7*E4325+B$8*(H4326*100)^2+E4325*$B$9)</f>
        <v>0.10322799886218118</v>
      </c>
      <c r="G4327" s="17">
        <v>2.6629647683810887E-3</v>
      </c>
      <c r="H4327" s="9">
        <f t="shared" si="346"/>
        <v>3.212911434543149E-3</v>
      </c>
      <c r="I4327" s="8">
        <f t="shared" si="344"/>
        <v>5.4994666616206035E-4</v>
      </c>
      <c r="J4327" s="10">
        <f t="shared" si="345"/>
        <v>0.20651668872675044</v>
      </c>
      <c r="K4327" s="10">
        <f t="shared" si="347"/>
        <v>1.6569736589026274E-2</v>
      </c>
      <c r="AC4327" s="14"/>
      <c r="AD4327" s="15"/>
    </row>
    <row r="4328" spans="1:30" x14ac:dyDescent="0.3">
      <c r="A4328" s="14">
        <v>42794</v>
      </c>
      <c r="B4328" s="17">
        <v>-2.5817061151970234E-3</v>
      </c>
      <c r="C4328" s="9">
        <f t="shared" si="348"/>
        <v>-8.212406115197024E-3</v>
      </c>
      <c r="D4328" s="6">
        <f t="shared" si="349"/>
        <v>6.7443614200925469E-5</v>
      </c>
      <c r="E4328" s="6">
        <f t="shared" si="350"/>
        <v>2.1281934694967982E-5</v>
      </c>
      <c r="F4328" s="6">
        <f>IF(C4327&gt;0,B$6+B$7*E4328+B$8*(G4327*100)^2,B$6+B$7*E4328+B$8*(G4327*100)^2+E4328*$B$9)</f>
        <v>8.402119949245343E-2</v>
      </c>
      <c r="G4328" s="17">
        <v>2.9573295001617634E-3</v>
      </c>
      <c r="H4328" s="9">
        <f t="shared" si="346"/>
        <v>2.8986410521562246E-3</v>
      </c>
      <c r="I4328" s="8">
        <f t="shared" si="344"/>
        <v>5.8688448005538799E-5</v>
      </c>
      <c r="J4328" s="10">
        <f t="shared" si="345"/>
        <v>1.9845082532172553E-2</v>
      </c>
      <c r="K4328" s="10">
        <f t="shared" si="347"/>
        <v>2.0224284650827151E-4</v>
      </c>
      <c r="AC4328" s="14"/>
      <c r="AD4328" s="15"/>
    </row>
    <row r="4329" spans="1:30" x14ac:dyDescent="0.3">
      <c r="A4329" s="14">
        <v>42795</v>
      </c>
      <c r="B4329" s="17">
        <v>1.3581211083727293E-2</v>
      </c>
      <c r="C4329" s="9">
        <f t="shared" si="348"/>
        <v>7.9505110837272928E-3</v>
      </c>
      <c r="D4329" s="6">
        <f t="shared" si="349"/>
        <v>6.3210626492470531E-5</v>
      </c>
      <c r="E4329" s="6">
        <f t="shared" si="350"/>
        <v>6.7443614200925469E-5</v>
      </c>
      <c r="F4329" s="6">
        <f>IF(C4327&gt;0,B$6+B$7*E4328+B$8*(H4328*100)^2,B$6+B$7*E4328+B$8*(H4328*100)^2+E4328*$B$9)</f>
        <v>9.5761485057471951E-2</v>
      </c>
      <c r="G4329" s="17">
        <v>8.3856644579792111E-3</v>
      </c>
      <c r="H4329" s="9">
        <f t="shared" si="346"/>
        <v>3.0945352649060561E-3</v>
      </c>
      <c r="I4329" s="8">
        <f t="shared" si="344"/>
        <v>5.291129193073155E-3</v>
      </c>
      <c r="J4329" s="10">
        <f t="shared" si="345"/>
        <v>0.63097315896517736</v>
      </c>
      <c r="K4329" s="10">
        <f t="shared" si="347"/>
        <v>0.71294408976735113</v>
      </c>
      <c r="AC4329" s="14"/>
      <c r="AD4329" s="15"/>
    </row>
    <row r="4330" spans="1:30" x14ac:dyDescent="0.3">
      <c r="A4330" s="14">
        <v>42796</v>
      </c>
      <c r="B4330" s="17">
        <v>-5.8771169721052695E-3</v>
      </c>
      <c r="C4330" s="9">
        <f t="shared" si="348"/>
        <v>-1.1507816972105268E-2</v>
      </c>
      <c r="D4330" s="6">
        <f t="shared" si="349"/>
        <v>1.3242985146347407E-4</v>
      </c>
      <c r="E4330" s="6">
        <f t="shared" si="350"/>
        <v>6.3210626492470531E-5</v>
      </c>
      <c r="F4330" s="6">
        <f>IF(C4327&gt;0,B$6+B$7*E4328+B$8*(H4329*100)^2,B$6+B$7*E4328+B$8*(H4329*100)^2+E4328*$B$9)</f>
        <v>0.10627725883805901</v>
      </c>
      <c r="G4330" s="17">
        <v>2.8778645692251617E-3</v>
      </c>
      <c r="H4330" s="9">
        <f t="shared" si="346"/>
        <v>3.2600193072750199E-3</v>
      </c>
      <c r="I4330" s="8">
        <f t="shared" si="344"/>
        <v>3.8215473804985821E-4</v>
      </c>
      <c r="J4330" s="10">
        <f t="shared" si="345"/>
        <v>0.13279107784865282</v>
      </c>
      <c r="K4330" s="10">
        <f t="shared" si="347"/>
        <v>7.4598822239830831E-3</v>
      </c>
      <c r="AC4330" s="14"/>
      <c r="AD4330" s="15"/>
    </row>
    <row r="4331" spans="1:30" x14ac:dyDescent="0.3">
      <c r="A4331" s="14">
        <v>42797</v>
      </c>
      <c r="B4331" s="17">
        <v>5.0375036853478967E-4</v>
      </c>
      <c r="C4331" s="9">
        <f t="shared" si="348"/>
        <v>-5.1269496314652104E-3</v>
      </c>
      <c r="D4331" s="6">
        <f t="shared" si="349"/>
        <v>2.6285612523581257E-5</v>
      </c>
      <c r="E4331" s="6">
        <f t="shared" si="350"/>
        <v>1.3242985146347407E-4</v>
      </c>
      <c r="F4331" s="6">
        <f>IF(C4330&gt;0,B$6+B$7*E4331+B$8*(G4330*100)^2,B$6+B$7*E4331+B$8*(G4330*100)^2+E4331*$B$9)</f>
        <v>9.470581288197924E-2</v>
      </c>
      <c r="G4331" s="17">
        <v>2.6650402045872009E-3</v>
      </c>
      <c r="H4331" s="9">
        <f t="shared" si="346"/>
        <v>3.0774309558782831E-3</v>
      </c>
      <c r="I4331" s="8">
        <f t="shared" si="344"/>
        <v>4.1239075129108219E-4</v>
      </c>
      <c r="J4331" s="10">
        <f t="shared" si="345"/>
        <v>0.15474091181861141</v>
      </c>
      <c r="K4331" s="10">
        <f t="shared" si="347"/>
        <v>9.8711248023803932E-3</v>
      </c>
      <c r="AC4331" s="14"/>
      <c r="AD4331" s="15"/>
    </row>
    <row r="4332" spans="1:30" x14ac:dyDescent="0.3">
      <c r="A4332" s="14">
        <v>42800</v>
      </c>
      <c r="B4332" s="17">
        <v>-3.2826227635658124E-3</v>
      </c>
      <c r="C4332" s="9">
        <f t="shared" si="348"/>
        <v>-8.9133227635658126E-3</v>
      </c>
      <c r="D4332" s="6">
        <f t="shared" si="349"/>
        <v>7.94473226875005E-5</v>
      </c>
      <c r="E4332" s="6">
        <f t="shared" si="350"/>
        <v>2.6285612523581257E-5</v>
      </c>
      <c r="F4332" s="6">
        <f>IF(C4330&gt;0,B$6+B$7*E4331+B$8*(H4331*100)^2,B$6+B$7*E4331+B$8*(H4331*100)^2+E4331*$B$9)</f>
        <v>0.10535099966374276</v>
      </c>
      <c r="G4332" s="17">
        <v>4.5781663231214114E-3</v>
      </c>
      <c r="H4332" s="9">
        <f t="shared" si="346"/>
        <v>3.2457818728889153E-3</v>
      </c>
      <c r="I4332" s="8">
        <f t="shared" si="344"/>
        <v>1.3323844502324961E-3</v>
      </c>
      <c r="J4332" s="10">
        <f t="shared" si="345"/>
        <v>0.29103015403863075</v>
      </c>
      <c r="K4332" s="10">
        <f t="shared" si="347"/>
        <v>6.6554940791057504E-2</v>
      </c>
      <c r="AC4332" s="14"/>
      <c r="AD4332" s="15"/>
    </row>
    <row r="4333" spans="1:30" x14ac:dyDescent="0.3">
      <c r="A4333" s="14">
        <v>42801</v>
      </c>
      <c r="B4333" s="17">
        <v>-2.9176259020919932E-3</v>
      </c>
      <c r="C4333" s="9">
        <f t="shared" si="348"/>
        <v>-8.5483259020919938E-3</v>
      </c>
      <c r="D4333" s="6">
        <f t="shared" si="349"/>
        <v>7.3073875728376896E-5</v>
      </c>
      <c r="E4333" s="6">
        <f t="shared" si="350"/>
        <v>7.94473226875005E-5</v>
      </c>
      <c r="F4333" s="6">
        <f>IF(C4330&gt;0,B$6+B$7*E4331+B$8*(H4332*100)^2,B$6+B$7*E4331+B$8*(H4332*100)^2+E4331*$B$9)</f>
        <v>0.11488589346416835</v>
      </c>
      <c r="G4333" s="17">
        <v>3.2597564153575009E-3</v>
      </c>
      <c r="H4333" s="9">
        <f t="shared" si="346"/>
        <v>3.389482164935646E-3</v>
      </c>
      <c r="I4333" s="8">
        <f t="shared" si="344"/>
        <v>1.2972574957814502E-4</v>
      </c>
      <c r="J4333" s="10">
        <f t="shared" si="345"/>
        <v>3.9796148254199498E-2</v>
      </c>
      <c r="K4333" s="10">
        <f t="shared" si="347"/>
        <v>7.5165353305517435E-4</v>
      </c>
      <c r="AC4333" s="14"/>
      <c r="AD4333" s="15"/>
    </row>
    <row r="4334" spans="1:30" x14ac:dyDescent="0.3">
      <c r="A4334" s="14">
        <v>42802</v>
      </c>
      <c r="B4334" s="17">
        <v>-2.2868279640617848E-3</v>
      </c>
      <c r="C4334" s="9">
        <f t="shared" si="348"/>
        <v>-7.9175279640617841E-3</v>
      </c>
      <c r="D4334" s="6">
        <f t="shared" si="349"/>
        <v>6.2687249061700346E-5</v>
      </c>
      <c r="E4334" s="6">
        <f t="shared" si="350"/>
        <v>7.3073875728376896E-5</v>
      </c>
      <c r="F4334" s="6">
        <f>IF(C4333&gt;0,B$6+B$7*E4334+B$8*(G4333*100)^2,B$6+B$7*E4334+B$8*(G4333*100)^2+E4334*$B$9)</f>
        <v>0.11568988140831792</v>
      </c>
      <c r="G4334" s="17">
        <v>3.0445029398293807E-3</v>
      </c>
      <c r="H4334" s="9">
        <f t="shared" si="346"/>
        <v>3.4013215285873507E-3</v>
      </c>
      <c r="I4334" s="8">
        <f t="shared" si="344"/>
        <v>3.5681858875796996E-4</v>
      </c>
      <c r="J4334" s="10">
        <f t="shared" si="345"/>
        <v>0.11720093421160128</v>
      </c>
      <c r="K4334" s="10">
        <f t="shared" si="347"/>
        <v>5.9205228689498401E-3</v>
      </c>
      <c r="AC4334" s="14"/>
      <c r="AD4334" s="15"/>
    </row>
    <row r="4335" spans="1:30" x14ac:dyDescent="0.3">
      <c r="A4335" s="14">
        <v>42803</v>
      </c>
      <c r="B4335" s="17">
        <v>7.9957561276638664E-4</v>
      </c>
      <c r="C4335" s="9">
        <f t="shared" si="348"/>
        <v>-4.8311243872336132E-3</v>
      </c>
      <c r="D4335" s="6">
        <f t="shared" si="349"/>
        <v>2.3339762844923357E-5</v>
      </c>
      <c r="E4335" s="6">
        <f t="shared" si="350"/>
        <v>6.2687249061700346E-5</v>
      </c>
      <c r="F4335" s="6">
        <f>IF(C4333&gt;0,B$6+B$7*E4334+B$8*(H4334*100)^2,B$6+B$7*E4334+B$8*(H4334*100)^2+E4334*$B$9)</f>
        <v>0.12413611970972976</v>
      </c>
      <c r="G4335" s="17">
        <v>4.2290561667075446E-3</v>
      </c>
      <c r="H4335" s="9">
        <f t="shared" si="346"/>
        <v>3.523295612203577E-3</v>
      </c>
      <c r="I4335" s="8">
        <f t="shared" si="344"/>
        <v>7.0576055450396764E-4</v>
      </c>
      <c r="J4335" s="10">
        <f t="shared" si="345"/>
        <v>0.16688370328583854</v>
      </c>
      <c r="K4335" s="10">
        <f t="shared" si="347"/>
        <v>1.7730579491694876E-2</v>
      </c>
      <c r="AC4335" s="14"/>
      <c r="AD4335" s="15"/>
    </row>
    <row r="4336" spans="1:30" x14ac:dyDescent="0.3">
      <c r="A4336" s="14">
        <v>42804</v>
      </c>
      <c r="B4336" s="17">
        <v>3.2633397058585423E-3</v>
      </c>
      <c r="C4336" s="9">
        <f t="shared" si="348"/>
        <v>-2.3673602941414575E-3</v>
      </c>
      <c r="D4336" s="6">
        <f t="shared" si="349"/>
        <v>5.6043947622775282E-6</v>
      </c>
      <c r="E4336" s="6">
        <f t="shared" si="350"/>
        <v>2.3339762844923357E-5</v>
      </c>
      <c r="F4336" s="6">
        <f>IF(C4333&gt;0,B$6+B$7*E4334+B$8*(H4335*100)^2,B$6+B$7*E4334+B$8*(H4335*100)^2+E4334*$B$9)</f>
        <v>0.13170141535630436</v>
      </c>
      <c r="G4336" s="17">
        <v>5.2010471489163093E-3</v>
      </c>
      <c r="H4336" s="9">
        <f t="shared" si="346"/>
        <v>3.6290689626446116E-3</v>
      </c>
      <c r="I4336" s="8">
        <f t="shared" si="344"/>
        <v>1.5719781862716976E-3</v>
      </c>
      <c r="J4336" s="10">
        <f t="shared" si="345"/>
        <v>0.3022426333126465</v>
      </c>
      <c r="K4336" s="10">
        <f t="shared" si="347"/>
        <v>7.3279092517275712E-2</v>
      </c>
      <c r="AC4336" s="14"/>
      <c r="AD4336" s="15"/>
    </row>
    <row r="4337" spans="1:30" x14ac:dyDescent="0.3">
      <c r="A4337" s="14">
        <v>42807</v>
      </c>
      <c r="B4337" s="17">
        <v>3.6656561916763514E-4</v>
      </c>
      <c r="C4337" s="9">
        <f t="shared" si="348"/>
        <v>-5.2641343808323649E-3</v>
      </c>
      <c r="D4337" s="6">
        <f t="shared" si="349"/>
        <v>2.7711110779461345E-5</v>
      </c>
      <c r="E4337" s="6">
        <f t="shared" si="350"/>
        <v>5.6043947622775282E-6</v>
      </c>
      <c r="F4337" s="6">
        <f>IF(C4336&gt;0,B$6+B$7*E4337+B$8*(G4336*100)^2,B$6+B$7*E4337+B$8*(G4336*100)^2+E4337*$B$9)</f>
        <v>0.26279580815848519</v>
      </c>
      <c r="G4337" s="17">
        <v>1.7284779884082315E-3</v>
      </c>
      <c r="H4337" s="9">
        <f t="shared" si="346"/>
        <v>5.1263613621991685E-3</v>
      </c>
      <c r="I4337" s="8">
        <f t="shared" si="344"/>
        <v>3.397883373790937E-3</v>
      </c>
      <c r="J4337" s="10">
        <f t="shared" si="345"/>
        <v>1.9658239194125193</v>
      </c>
      <c r="K4337" s="10">
        <f t="shared" si="347"/>
        <v>0.42432930914325984</v>
      </c>
      <c r="AC4337" s="14"/>
      <c r="AD4337" s="15"/>
    </row>
    <row r="4338" spans="1:30" x14ac:dyDescent="0.3">
      <c r="A4338" s="14">
        <v>42808</v>
      </c>
      <c r="B4338" s="17">
        <v>-3.3847489808910051E-3</v>
      </c>
      <c r="C4338" s="9">
        <f t="shared" si="348"/>
        <v>-9.0154489808910044E-3</v>
      </c>
      <c r="D4338" s="6">
        <f t="shared" si="349"/>
        <v>8.1278320327048649E-5</v>
      </c>
      <c r="E4338" s="6">
        <f t="shared" si="350"/>
        <v>2.7711110779461345E-5</v>
      </c>
      <c r="F4338" s="6">
        <f>IF(C4336&gt;0,B$6+B$7*E4337+B$8*(H4337*100)^2,B$6+B$7*E4337+B$8*(H4337*100)^2+E4337*$B$9)</f>
        <v>0.25588717885093193</v>
      </c>
      <c r="G4338" s="17">
        <v>4.0125058845574615E-3</v>
      </c>
      <c r="H4338" s="9">
        <f t="shared" si="346"/>
        <v>5.0585292215320054E-3</v>
      </c>
      <c r="I4338" s="8">
        <f t="shared" si="344"/>
        <v>1.0460233369745438E-3</v>
      </c>
      <c r="J4338" s="10">
        <f t="shared" si="345"/>
        <v>0.26069079200613049</v>
      </c>
      <c r="K4338" s="10">
        <f t="shared" si="347"/>
        <v>2.4875733264672517E-2</v>
      </c>
      <c r="AC4338" s="14"/>
      <c r="AD4338" s="15"/>
    </row>
    <row r="4339" spans="1:30" x14ac:dyDescent="0.3">
      <c r="A4339" s="14">
        <v>42809</v>
      </c>
      <c r="B4339" s="17">
        <v>8.3398791246863651E-3</v>
      </c>
      <c r="C4339" s="9">
        <f t="shared" si="348"/>
        <v>2.7091791246863653E-3</v>
      </c>
      <c r="D4339" s="6">
        <f t="shared" si="349"/>
        <v>7.339651529636381E-6</v>
      </c>
      <c r="E4339" s="6">
        <f t="shared" si="350"/>
        <v>8.1278320327048649E-5</v>
      </c>
      <c r="F4339" s="6">
        <f>IF(C4336&gt;0,B$6+B$7*E4337+B$8*(H4338*100)^2,B$6+B$7*E4337+B$8*(H4338*100)^2+E4337*$B$9)</f>
        <v>0.24969911958015656</v>
      </c>
      <c r="G4339" s="17">
        <v>5.2443270673814685E-3</v>
      </c>
      <c r="H4339" s="9">
        <f t="shared" si="346"/>
        <v>4.9969902899661169E-3</v>
      </c>
      <c r="I4339" s="8">
        <f t="shared" si="344"/>
        <v>2.4733677741535162E-4</v>
      </c>
      <c r="J4339" s="10">
        <f t="shared" si="345"/>
        <v>4.7162729219108128E-2</v>
      </c>
      <c r="K4339" s="10">
        <f t="shared" si="347"/>
        <v>1.1860052991168324E-3</v>
      </c>
      <c r="AC4339" s="14"/>
      <c r="AD4339" s="15"/>
    </row>
    <row r="4340" spans="1:30" x14ac:dyDescent="0.3">
      <c r="A4340" s="14">
        <v>42810</v>
      </c>
      <c r="B4340" s="17">
        <v>-1.6280347991816128E-3</v>
      </c>
      <c r="C4340" s="9">
        <f t="shared" si="348"/>
        <v>-7.2587347991816126E-3</v>
      </c>
      <c r="D4340" s="6">
        <f t="shared" si="349"/>
        <v>5.2689230884850128E-5</v>
      </c>
      <c r="E4340" s="6">
        <f t="shared" si="350"/>
        <v>7.339651529636381E-6</v>
      </c>
      <c r="F4340" s="6">
        <f>IF(C4339&gt;0,B$6+B$7*E4340+B$8*(G4339*100)^2,B$6+B$7*E4340+B$8*(G4339*100)^2+E4340*$B$9)</f>
        <v>0.26684406995228205</v>
      </c>
      <c r="G4340" s="17">
        <v>3.0232163921119237E-3</v>
      </c>
      <c r="H4340" s="9">
        <f t="shared" si="346"/>
        <v>5.1656952092848261E-3</v>
      </c>
      <c r="I4340" s="8">
        <f t="shared" si="344"/>
        <v>2.1424788171729024E-3</v>
      </c>
      <c r="J4340" s="10">
        <f t="shared" si="345"/>
        <v>0.70867531109019766</v>
      </c>
      <c r="K4340" s="10">
        <f t="shared" si="347"/>
        <v>0.12096709576853382</v>
      </c>
      <c r="AC4340" s="14"/>
      <c r="AD4340" s="15"/>
    </row>
    <row r="4341" spans="1:30" x14ac:dyDescent="0.3">
      <c r="A4341" s="14">
        <v>42811</v>
      </c>
      <c r="B4341" s="17">
        <v>-1.3151792642314352E-3</v>
      </c>
      <c r="C4341" s="9">
        <f t="shared" si="348"/>
        <v>-6.9458792642314348E-3</v>
      </c>
      <c r="D4341" s="6">
        <f t="shared" si="349"/>
        <v>4.8245238753280218E-5</v>
      </c>
      <c r="E4341" s="6">
        <f t="shared" si="350"/>
        <v>5.2689230884850128E-5</v>
      </c>
      <c r="F4341" s="6">
        <f>IF(C4339&gt;0,B$6+B$7*E4340+B$8*(H4340*100)^2,B$6+B$7*E4340+B$8*(H4340*100)^2+E4340*$B$9)</f>
        <v>0.25951223345626762</v>
      </c>
      <c r="G4341" s="17">
        <v>2.1270629105454857E-3</v>
      </c>
      <c r="H4341" s="9">
        <f t="shared" si="346"/>
        <v>5.094234323784759E-3</v>
      </c>
      <c r="I4341" s="8">
        <f t="shared" si="344"/>
        <v>2.9671714132392733E-3</v>
      </c>
      <c r="J4341" s="10">
        <f t="shared" si="345"/>
        <v>1.3949617561985235</v>
      </c>
      <c r="K4341" s="10">
        <f t="shared" si="347"/>
        <v>0.2909104644046312</v>
      </c>
      <c r="AC4341" s="14"/>
      <c r="AD4341" s="15"/>
    </row>
    <row r="4342" spans="1:30" x14ac:dyDescent="0.3">
      <c r="A4342" s="14">
        <v>42814</v>
      </c>
      <c r="B4342" s="17">
        <v>-2.0119160803824085E-3</v>
      </c>
      <c r="C4342" s="9">
        <f t="shared" si="348"/>
        <v>-7.6426160803824087E-3</v>
      </c>
      <c r="D4342" s="6">
        <f t="shared" si="349"/>
        <v>5.8409580552119774E-5</v>
      </c>
      <c r="E4342" s="6">
        <f t="shared" si="350"/>
        <v>4.8245238753280218E-5</v>
      </c>
      <c r="F4342" s="6">
        <f>IF(C4339&gt;0,B$6+B$7*E4340+B$8*(H4341*100)^2,B$6+B$7*E4340+B$8*(H4341*100)^2+E4340*$B$9)</f>
        <v>0.25294510750678745</v>
      </c>
      <c r="G4342" s="17">
        <v>2.5986664388150523E-3</v>
      </c>
      <c r="H4342" s="9">
        <f t="shared" si="346"/>
        <v>5.029364845651859E-3</v>
      </c>
      <c r="I4342" s="8">
        <f t="shared" si="344"/>
        <v>2.4306984068368067E-3</v>
      </c>
      <c r="J4342" s="10">
        <f t="shared" si="345"/>
        <v>0.93536375832258167</v>
      </c>
      <c r="K4342" s="10">
        <f t="shared" si="347"/>
        <v>0.1769940296711856</v>
      </c>
      <c r="AC4342" s="14"/>
      <c r="AD4342" s="15"/>
    </row>
    <row r="4343" spans="1:30" x14ac:dyDescent="0.3">
      <c r="A4343" s="14">
        <v>42815</v>
      </c>
      <c r="B4343" s="17">
        <v>-1.2485594590100093E-2</v>
      </c>
      <c r="C4343" s="9">
        <f t="shared" si="348"/>
        <v>-1.8116294590100092E-2</v>
      </c>
      <c r="D4343" s="6">
        <f t="shared" si="349"/>
        <v>3.2820012967528983E-4</v>
      </c>
      <c r="E4343" s="6">
        <f t="shared" si="350"/>
        <v>5.8409580552119774E-5</v>
      </c>
      <c r="F4343" s="6">
        <f>IF(C4342&gt;0,B$6+B$7*E4343+B$8*(G4342*100)^2,B$6+B$7*E4343+B$8*(G4342*100)^2+E4343*$B$9)</f>
        <v>8.09973691940339E-2</v>
      </c>
      <c r="G4343" s="17">
        <v>8.1115803198252828E-3</v>
      </c>
      <c r="H4343" s="9">
        <f t="shared" si="346"/>
        <v>2.8460036752266131E-3</v>
      </c>
      <c r="I4343" s="8">
        <f t="shared" si="344"/>
        <v>5.2655766445986697E-3</v>
      </c>
      <c r="J4343" s="10">
        <f t="shared" si="345"/>
        <v>0.64914313080636377</v>
      </c>
      <c r="K4343" s="10">
        <f t="shared" si="347"/>
        <v>0.80278817078085174</v>
      </c>
      <c r="AC4343" s="14"/>
      <c r="AD4343" s="15"/>
    </row>
    <row r="4344" spans="1:30" x14ac:dyDescent="0.3">
      <c r="A4344" s="14">
        <v>42816</v>
      </c>
      <c r="B4344" s="17">
        <v>1.8881028474604514E-3</v>
      </c>
      <c r="C4344" s="9">
        <f t="shared" si="348"/>
        <v>-3.7425971525395481E-3</v>
      </c>
      <c r="D4344" s="6">
        <f t="shared" si="349"/>
        <v>1.4007033446197133E-5</v>
      </c>
      <c r="E4344" s="6">
        <f t="shared" si="350"/>
        <v>3.2820012967528983E-4</v>
      </c>
      <c r="F4344" s="6">
        <f>IF(C4342&gt;0,B$6+B$7*E4343+B$8*(H4343*100)^2,B$6+B$7*E4343+B$8*(H4343*100)^2+E4343*$B$9)</f>
        <v>9.3059489331306325E-2</v>
      </c>
      <c r="G4344" s="17">
        <v>4.2212725335702191E-3</v>
      </c>
      <c r="H4344" s="9">
        <f t="shared" si="346"/>
        <v>3.050565346477704E-3</v>
      </c>
      <c r="I4344" s="8">
        <f t="shared" si="344"/>
        <v>1.1707071870925151E-3</v>
      </c>
      <c r="J4344" s="10">
        <f t="shared" si="345"/>
        <v>0.27733513479224897</v>
      </c>
      <c r="K4344" s="10">
        <f t="shared" si="347"/>
        <v>5.8957589197235816E-2</v>
      </c>
      <c r="AC4344" s="14"/>
      <c r="AD4344" s="15"/>
    </row>
    <row r="4345" spans="1:30" x14ac:dyDescent="0.3">
      <c r="A4345" s="14">
        <v>42817</v>
      </c>
      <c r="B4345" s="17">
        <v>-1.0608321448279713E-3</v>
      </c>
      <c r="C4345" s="9">
        <f t="shared" si="348"/>
        <v>-6.6915321448279708E-3</v>
      </c>
      <c r="D4345" s="6">
        <f t="shared" si="349"/>
        <v>4.4776602445266023E-5</v>
      </c>
      <c r="E4345" s="6">
        <f t="shared" si="350"/>
        <v>1.4007033446197133E-5</v>
      </c>
      <c r="F4345" s="6">
        <f>IF(C4342&gt;0,B$6+B$7*E4343+B$8*(H4344*100)^2,B$6+B$7*E4343+B$8*(H4344*100)^2+E4343*$B$9)</f>
        <v>0.10386353033826125</v>
      </c>
      <c r="G4345" s="17">
        <v>5.4155664699152032E-3</v>
      </c>
      <c r="H4345" s="9">
        <f t="shared" si="346"/>
        <v>3.2227865324631921E-3</v>
      </c>
      <c r="I4345" s="8">
        <f t="shared" si="344"/>
        <v>2.1927799374520112E-3</v>
      </c>
      <c r="J4345" s="10">
        <f t="shared" si="345"/>
        <v>0.40490315272343902</v>
      </c>
      <c r="K4345" s="10">
        <f t="shared" si="347"/>
        <v>0.16136763471949234</v>
      </c>
      <c r="AC4345" s="14"/>
      <c r="AD4345" s="15"/>
    </row>
    <row r="4346" spans="1:30" x14ac:dyDescent="0.3">
      <c r="A4346" s="14">
        <v>42818</v>
      </c>
      <c r="B4346" s="17">
        <v>-8.4435221393848285E-4</v>
      </c>
      <c r="C4346" s="9">
        <f t="shared" si="348"/>
        <v>-6.4750522139384826E-3</v>
      </c>
      <c r="D4346" s="6">
        <f t="shared" si="349"/>
        <v>4.1926301173229644E-5</v>
      </c>
      <c r="E4346" s="6">
        <f t="shared" si="350"/>
        <v>4.4776602445266023E-5</v>
      </c>
      <c r="F4346" s="6">
        <f>IF(C4345&gt;0,B$6+B$7*E4346+B$8*(G4345*100)^2,B$6+B$7*E4346+B$8*(G4345*100)^2+E4346*$B$9)</f>
        <v>0.28320189991835237</v>
      </c>
      <c r="G4346" s="17">
        <v>5.876478639174878E-3</v>
      </c>
      <c r="H4346" s="9">
        <f t="shared" si="346"/>
        <v>5.321671729056128E-3</v>
      </c>
      <c r="I4346" s="8">
        <f t="shared" si="344"/>
        <v>5.5480691011875003E-4</v>
      </c>
      <c r="J4346" s="10">
        <f t="shared" si="345"/>
        <v>9.4411456959988371E-2</v>
      </c>
      <c r="K4346" s="10">
        <f t="shared" si="347"/>
        <v>5.0840300175001296E-3</v>
      </c>
      <c r="AC4346" s="14"/>
      <c r="AD4346" s="15"/>
    </row>
    <row r="4347" spans="1:30" x14ac:dyDescent="0.3">
      <c r="A4347" s="14">
        <v>42821</v>
      </c>
      <c r="B4347" s="17">
        <v>-1.0201075858478528E-3</v>
      </c>
      <c r="C4347" s="9">
        <f t="shared" si="348"/>
        <v>-6.6508075858478528E-3</v>
      </c>
      <c r="D4347" s="6">
        <f t="shared" si="349"/>
        <v>4.4233241543971343E-5</v>
      </c>
      <c r="E4347" s="6">
        <f t="shared" si="350"/>
        <v>4.1926301173229644E-5</v>
      </c>
      <c r="F4347" s="6">
        <f>IF(C4345&gt;0,B$6+B$7*E4346+B$8*(H4346*100)^2,B$6+B$7*E4346+B$8*(H4346*100)^2+E4346*$B$9)</f>
        <v>0.27417171945276531</v>
      </c>
      <c r="G4347" s="17">
        <v>8.5858907954762132E-3</v>
      </c>
      <c r="H4347" s="9">
        <f t="shared" si="346"/>
        <v>5.236140940165431E-3</v>
      </c>
      <c r="I4347" s="8">
        <f t="shared" si="344"/>
        <v>3.3497498553107822E-3</v>
      </c>
      <c r="J4347" s="10">
        <f t="shared" si="345"/>
        <v>0.39014587246738791</v>
      </c>
      <c r="K4347" s="10">
        <f t="shared" si="347"/>
        <v>0.14520089536549619</v>
      </c>
      <c r="AC4347" s="14"/>
      <c r="AD4347" s="15"/>
    </row>
    <row r="4348" spans="1:30" x14ac:dyDescent="0.3">
      <c r="A4348" s="14">
        <v>42822</v>
      </c>
      <c r="B4348" s="17">
        <v>7.2253088296239509E-3</v>
      </c>
      <c r="C4348" s="9">
        <f t="shared" si="348"/>
        <v>1.5946088296239511E-3</v>
      </c>
      <c r="D4348" s="6">
        <f t="shared" si="349"/>
        <v>2.542777319514667E-6</v>
      </c>
      <c r="E4348" s="6">
        <f t="shared" si="350"/>
        <v>4.4233241543971343E-5</v>
      </c>
      <c r="F4348" s="6">
        <f>IF(C4345&gt;0,B$6+B$7*E4346+B$8*(H4347*100)^2,B$6+B$7*E4346+B$8*(H4347*100)^2+E4346*$B$9)</f>
        <v>0.26608338680973892</v>
      </c>
      <c r="G4348" s="17">
        <v>6.0126734529755855E-3</v>
      </c>
      <c r="H4348" s="9">
        <f t="shared" si="346"/>
        <v>5.1583271203922195E-3</v>
      </c>
      <c r="I4348" s="8">
        <f t="shared" si="344"/>
        <v>8.5434633258336598E-4</v>
      </c>
      <c r="J4348" s="10">
        <f t="shared" si="345"/>
        <v>0.14209092498787912</v>
      </c>
      <c r="K4348" s="10">
        <f t="shared" si="347"/>
        <v>1.2367532166462469E-2</v>
      </c>
      <c r="AC4348" s="14"/>
      <c r="AD4348" s="15"/>
    </row>
    <row r="4349" spans="1:30" x14ac:dyDescent="0.3">
      <c r="A4349" s="14">
        <v>42823</v>
      </c>
      <c r="B4349" s="17">
        <v>1.0847362038323876E-3</v>
      </c>
      <c r="C4349" s="9">
        <f t="shared" si="348"/>
        <v>-4.545963796167612E-3</v>
      </c>
      <c r="D4349" s="6">
        <f t="shared" si="349"/>
        <v>2.0665786836066645E-5</v>
      </c>
      <c r="E4349" s="6">
        <f t="shared" si="350"/>
        <v>2.542777319514667E-6</v>
      </c>
      <c r="F4349" s="6">
        <f>IF(C4348&gt;0,B$6+B$7*E4349+B$8*(G4348*100)^2,B$6+B$7*E4349+B$8*(G4348*100)^2+E4349*$B$9)</f>
        <v>0.34431563206081811</v>
      </c>
      <c r="G4349" s="17">
        <v>2.857348811546877E-3</v>
      </c>
      <c r="H4349" s="9">
        <f t="shared" si="346"/>
        <v>5.867841443502185E-3</v>
      </c>
      <c r="I4349" s="8">
        <f t="shared" ref="I4349:I4412" si="351">SQRT((G4349-H4349)^2)</f>
        <v>3.010492631955308E-3</v>
      </c>
      <c r="J4349" s="10">
        <f t="shared" ref="J4349:J4412" si="352">ABS(G4349-H4349)/G4349</f>
        <v>1.0535964736925219</v>
      </c>
      <c r="K4349" s="10">
        <f t="shared" si="347"/>
        <v>0.20654321638457951</v>
      </c>
      <c r="AC4349" s="14"/>
      <c r="AD4349" s="15"/>
    </row>
    <row r="4350" spans="1:30" x14ac:dyDescent="0.3">
      <c r="A4350" s="14">
        <v>42824</v>
      </c>
      <c r="B4350" s="17">
        <v>2.9308109117050134E-3</v>
      </c>
      <c r="C4350" s="9">
        <f t="shared" si="348"/>
        <v>-2.6998890882949864E-3</v>
      </c>
      <c r="D4350" s="6">
        <f t="shared" si="349"/>
        <v>7.2894010890943324E-6</v>
      </c>
      <c r="E4350" s="6">
        <f t="shared" si="350"/>
        <v>2.0665786836066645E-5</v>
      </c>
      <c r="F4350" s="6">
        <f>IF(C4348&gt;0,B$6+B$7*E4349+B$8*(H4349*100)^2,B$6+B$7*E4349+B$8*(H4349*100)^2+E4349*$B$9)</f>
        <v>0.32890351163687775</v>
      </c>
      <c r="G4350" s="17">
        <v>2.9041116060989831E-3</v>
      </c>
      <c r="H4350" s="9">
        <f t="shared" si="346"/>
        <v>5.7350109994391274E-3</v>
      </c>
      <c r="I4350" s="8">
        <f t="shared" si="351"/>
        <v>2.8308993933401443E-3</v>
      </c>
      <c r="J4350" s="10">
        <f t="shared" si="352"/>
        <v>0.97479015179544604</v>
      </c>
      <c r="K4350" s="10">
        <f t="shared" si="347"/>
        <v>0.1868450587036905</v>
      </c>
      <c r="AC4350" s="14"/>
      <c r="AD4350" s="15"/>
    </row>
    <row r="4351" spans="1:30" x14ac:dyDescent="0.3">
      <c r="A4351" s="14">
        <v>42825</v>
      </c>
      <c r="B4351" s="17">
        <v>-2.2575939382689317E-3</v>
      </c>
      <c r="C4351" s="9">
        <f t="shared" si="348"/>
        <v>-7.8882939382689324E-3</v>
      </c>
      <c r="D4351" s="6">
        <f t="shared" si="349"/>
        <v>6.2225181256530382E-5</v>
      </c>
      <c r="E4351" s="6">
        <f t="shared" si="350"/>
        <v>7.2894010890943324E-6</v>
      </c>
      <c r="F4351" s="6">
        <f>IF(C4348&gt;0,B$6+B$7*E4349+B$8*(H4350*100)^2,B$6+B$7*E4349+B$8*(H4350*100)^2+E4349*$B$9)</f>
        <v>0.31509887537315445</v>
      </c>
      <c r="G4351" s="17">
        <v>2.9098488260375509E-3</v>
      </c>
      <c r="H4351" s="9">
        <f t="shared" si="346"/>
        <v>5.613366862883223E-3</v>
      </c>
      <c r="I4351" s="8">
        <f t="shared" si="351"/>
        <v>2.7035180368456722E-3</v>
      </c>
      <c r="J4351" s="10">
        <f t="shared" si="352"/>
        <v>0.92909226508758291</v>
      </c>
      <c r="K4351" s="10">
        <f t="shared" si="347"/>
        <v>0.17542808677026955</v>
      </c>
      <c r="AC4351" s="14"/>
      <c r="AD4351" s="15"/>
    </row>
    <row r="4352" spans="1:30" x14ac:dyDescent="0.3">
      <c r="A4352" s="14">
        <v>42828</v>
      </c>
      <c r="B4352" s="17">
        <v>-1.6434753080133316E-3</v>
      </c>
      <c r="C4352" s="9">
        <f t="shared" si="348"/>
        <v>-7.2741753080133309E-3</v>
      </c>
      <c r="D4352" s="6">
        <f t="shared" si="349"/>
        <v>5.2913626411710839E-5</v>
      </c>
      <c r="E4352" s="6">
        <f t="shared" si="350"/>
        <v>6.2225181256530382E-5</v>
      </c>
      <c r="F4352" s="6">
        <f>IF(C4351&gt;0,B$6+B$7*E4352+B$8*(G4351*100)^2,B$6+B$7*E4352+B$8*(G4351*100)^2+E4352*$B$9)</f>
        <v>9.6351699759399154E-2</v>
      </c>
      <c r="G4352" s="17">
        <v>6.5205637558746364E-3</v>
      </c>
      <c r="H4352" s="9">
        <f t="shared" si="346"/>
        <v>3.1040570187965159E-3</v>
      </c>
      <c r="I4352" s="8">
        <f t="shared" si="351"/>
        <v>3.4165067370781205E-3</v>
      </c>
      <c r="J4352" s="10">
        <f t="shared" si="352"/>
        <v>0.52395879635408105</v>
      </c>
      <c r="K4352" s="10">
        <f t="shared" si="347"/>
        <v>0.35840763212684346</v>
      </c>
      <c r="AC4352" s="14"/>
      <c r="AD4352" s="15"/>
    </row>
    <row r="4353" spans="1:30" x14ac:dyDescent="0.3">
      <c r="A4353" s="14">
        <v>42829</v>
      </c>
      <c r="B4353" s="17">
        <v>5.5936607466137132E-4</v>
      </c>
      <c r="C4353" s="9">
        <f t="shared" si="348"/>
        <v>-5.0713339253386286E-3</v>
      </c>
      <c r="D4353" s="6">
        <f t="shared" si="349"/>
        <v>2.5718427782290504E-5</v>
      </c>
      <c r="E4353" s="6">
        <f t="shared" si="350"/>
        <v>5.2913626411710839E-5</v>
      </c>
      <c r="F4353" s="6">
        <f>IF(C4351&gt;0,B$6+B$7*E4352+B$8*(H4352*100)^2,B$6+B$7*E4352+B$8*(H4352*100)^2+E4352*$B$9)</f>
        <v>0.10681302598855082</v>
      </c>
      <c r="G4353" s="17">
        <v>3.1574601496476614E-3</v>
      </c>
      <c r="H4353" s="9">
        <f t="shared" si="346"/>
        <v>3.268226215985528E-3</v>
      </c>
      <c r="I4353" s="8">
        <f t="shared" si="351"/>
        <v>1.1076606633786661E-4</v>
      </c>
      <c r="J4353" s="10">
        <f t="shared" si="352"/>
        <v>3.5080748794320306E-2</v>
      </c>
      <c r="K4353" s="10">
        <f t="shared" si="347"/>
        <v>5.876427290645303E-4</v>
      </c>
      <c r="AC4353" s="14"/>
      <c r="AD4353" s="15"/>
    </row>
    <row r="4354" spans="1:30" x14ac:dyDescent="0.3">
      <c r="A4354" s="14">
        <v>42830</v>
      </c>
      <c r="B4354" s="17">
        <v>-3.0595368115221228E-3</v>
      </c>
      <c r="C4354" s="9">
        <f t="shared" si="348"/>
        <v>-8.6902368115221226E-3</v>
      </c>
      <c r="D4354" s="6">
        <f t="shared" si="349"/>
        <v>7.5520215840334181E-5</v>
      </c>
      <c r="E4354" s="6">
        <f t="shared" si="350"/>
        <v>2.5718427782290504E-5</v>
      </c>
      <c r="F4354" s="6">
        <f>IF(C4351&gt;0,B$6+B$7*E4352+B$8*(H4353*100)^2,B$6+B$7*E4352+B$8*(H4353*100)^2+E4352*$B$9)</f>
        <v>0.11618323589200195</v>
      </c>
      <c r="G4354" s="17">
        <v>7.9889385760574753E-3</v>
      </c>
      <c r="H4354" s="9">
        <f t="shared" si="346"/>
        <v>3.408566207249053E-3</v>
      </c>
      <c r="I4354" s="8">
        <f t="shared" si="351"/>
        <v>4.5803723688084223E-3</v>
      </c>
      <c r="J4354" s="10">
        <f t="shared" si="352"/>
        <v>0.57333928971936432</v>
      </c>
      <c r="K4354" s="10">
        <f t="shared" si="347"/>
        <v>0.49201654874867651</v>
      </c>
      <c r="AC4354" s="14"/>
      <c r="AD4354" s="15"/>
    </row>
    <row r="4355" spans="1:30" x14ac:dyDescent="0.3">
      <c r="A4355" s="14">
        <v>42831</v>
      </c>
      <c r="B4355" s="17">
        <v>1.9276502937349931E-3</v>
      </c>
      <c r="C4355" s="9">
        <f t="shared" si="348"/>
        <v>-3.7030497062650065E-3</v>
      </c>
      <c r="D4355" s="6">
        <f t="shared" si="349"/>
        <v>1.371257712706935E-5</v>
      </c>
      <c r="E4355" s="6">
        <f t="shared" si="350"/>
        <v>7.5520215840334181E-5</v>
      </c>
      <c r="F4355" s="6">
        <f>IF(C4354&gt;0,B$6+B$7*E4355+B$8*(G4354*100)^2,B$6+B$7*E4355+B$8*(G4354*100)^2+E4355*$B$9)</f>
        <v>0.59217697900815602</v>
      </c>
      <c r="G4355" s="17">
        <v>4.1942095412339855E-3</v>
      </c>
      <c r="H4355" s="9">
        <f t="shared" si="346"/>
        <v>7.6953036262915322E-3</v>
      </c>
      <c r="I4355" s="8">
        <f t="shared" si="351"/>
        <v>3.5010940850575467E-3</v>
      </c>
      <c r="J4355" s="10">
        <f t="shared" si="352"/>
        <v>0.83474467611541503</v>
      </c>
      <c r="K4355" s="10">
        <f t="shared" si="347"/>
        <v>0.15194029556386268</v>
      </c>
      <c r="AC4355" s="14"/>
      <c r="AD4355" s="15"/>
    </row>
    <row r="4356" spans="1:30" x14ac:dyDescent="0.3">
      <c r="A4356" s="14">
        <v>42832</v>
      </c>
      <c r="B4356" s="17">
        <v>-8.274724629427604E-4</v>
      </c>
      <c r="C4356" s="9">
        <f t="shared" si="348"/>
        <v>-6.4581724629427604E-3</v>
      </c>
      <c r="D4356" s="6">
        <f t="shared" si="349"/>
        <v>4.1707991561112161E-5</v>
      </c>
      <c r="E4356" s="6">
        <f t="shared" si="350"/>
        <v>1.371257712706935E-5</v>
      </c>
      <c r="F4356" s="6">
        <f>IF(C4354&gt;0,B$6+B$7*E4355+B$8*(H4355*100)^2,B$6+B$7*E4355+B$8*(H4355*100)^2+E4355*$B$9)</f>
        <v>0.55092603795918516</v>
      </c>
      <c r="G4356" s="17">
        <v>3.6816514379199019E-3</v>
      </c>
      <c r="H4356" s="9">
        <f t="shared" si="346"/>
        <v>7.4224392079638157E-3</v>
      </c>
      <c r="I4356" s="8">
        <f t="shared" si="351"/>
        <v>3.7407877700439138E-3</v>
      </c>
      <c r="J4356" s="10">
        <f t="shared" si="352"/>
        <v>1.0160624472797521</v>
      </c>
      <c r="K4356" s="10">
        <f t="shared" si="347"/>
        <v>0.19716270707363415</v>
      </c>
      <c r="AC4356" s="14"/>
      <c r="AD4356" s="15"/>
    </row>
    <row r="4357" spans="1:30" x14ac:dyDescent="0.3">
      <c r="A4357" s="14">
        <v>42835</v>
      </c>
      <c r="B4357" s="17">
        <v>6.8745013578105712E-4</v>
      </c>
      <c r="C4357" s="9">
        <f t="shared" si="348"/>
        <v>-4.9432498642189423E-3</v>
      </c>
      <c r="D4357" s="6">
        <f t="shared" si="349"/>
        <v>2.4435719220100592E-5</v>
      </c>
      <c r="E4357" s="6">
        <f t="shared" si="350"/>
        <v>4.1707991561112161E-5</v>
      </c>
      <c r="F4357" s="6">
        <f>IF(C4354&gt;0,B$6+B$7*E4355+B$8*(H4356*100)^2,B$6+B$7*E4355+B$8*(H4356*100)^2+E4355*$B$9)</f>
        <v>0.51397757006162192</v>
      </c>
      <c r="G4357" s="17">
        <v>4.2909745748341598E-3</v>
      </c>
      <c r="H4357" s="9">
        <f t="shared" si="346"/>
        <v>7.1692229011352552E-3</v>
      </c>
      <c r="I4357" s="8">
        <f t="shared" si="351"/>
        <v>2.8782483263010954E-3</v>
      </c>
      <c r="J4357" s="10">
        <f t="shared" si="352"/>
        <v>0.67076797499140062</v>
      </c>
      <c r="K4357" s="10">
        <f t="shared" si="347"/>
        <v>0.11181053934935292</v>
      </c>
      <c r="AC4357" s="14"/>
      <c r="AD4357" s="15"/>
    </row>
    <row r="4358" spans="1:30" x14ac:dyDescent="0.3">
      <c r="A4358" s="14">
        <v>42836</v>
      </c>
      <c r="B4358" s="17">
        <v>-1.4349082919583958E-3</v>
      </c>
      <c r="C4358" s="9">
        <f t="shared" si="348"/>
        <v>-7.065608291958396E-3</v>
      </c>
      <c r="D4358" s="6">
        <f t="shared" si="349"/>
        <v>4.9922820535391241E-5</v>
      </c>
      <c r="E4358" s="6">
        <f t="shared" si="350"/>
        <v>2.4435719220100592E-5</v>
      </c>
      <c r="F4358" s="6">
        <f>IF(C4357&gt;0,B$6+B$7*E4358+B$8*(G4357*100)^2,B$6+B$7*E4358+B$8*(G4357*100)^2+E4358*$B$9)</f>
        <v>0.18542467380083535</v>
      </c>
      <c r="G4358" s="17">
        <v>6.7078374680516082E-3</v>
      </c>
      <c r="H4358" s="9">
        <f t="shared" si="346"/>
        <v>4.3060965363172637E-3</v>
      </c>
      <c r="I4358" s="8">
        <f t="shared" si="351"/>
        <v>2.4017409317343445E-3</v>
      </c>
      <c r="J4358" s="10">
        <f t="shared" si="352"/>
        <v>0.35804995919675525</v>
      </c>
      <c r="K4358" s="10">
        <f t="shared" si="347"/>
        <v>0.11450882374035354</v>
      </c>
      <c r="AC4358" s="14"/>
      <c r="AD4358" s="15"/>
    </row>
    <row r="4359" spans="1:30" x14ac:dyDescent="0.3">
      <c r="A4359" s="14">
        <v>42837</v>
      </c>
      <c r="B4359" s="17">
        <v>-3.7670374189869064E-3</v>
      </c>
      <c r="C4359" s="9">
        <f t="shared" si="348"/>
        <v>-9.3977374189869057E-3</v>
      </c>
      <c r="D4359" s="6">
        <f t="shared" si="349"/>
        <v>8.831746859622667E-5</v>
      </c>
      <c r="E4359" s="6">
        <f t="shared" si="350"/>
        <v>4.9922820535391241E-5</v>
      </c>
      <c r="F4359" s="6">
        <f>IF(C4357&gt;0,B$6+B$7*E4358+B$8*(H4358*100)^2,B$6+B$7*E4358+B$8*(H4358*100)^2+E4358*$B$9)</f>
        <v>0.18658912480786533</v>
      </c>
      <c r="G4359" s="17">
        <v>2.9890917918257509E-3</v>
      </c>
      <c r="H4359" s="9">
        <f t="shared" si="346"/>
        <v>4.3195963330832816E-3</v>
      </c>
      <c r="I4359" s="8">
        <f t="shared" si="351"/>
        <v>1.3305045412575307E-3</v>
      </c>
      <c r="J4359" s="10">
        <f t="shared" si="352"/>
        <v>0.44512000096352089</v>
      </c>
      <c r="K4359" s="10">
        <f t="shared" si="347"/>
        <v>6.0176419991751606E-2</v>
      </c>
      <c r="AC4359" s="14"/>
      <c r="AD4359" s="15"/>
    </row>
    <row r="4360" spans="1:30" x14ac:dyDescent="0.3">
      <c r="A4360" s="14">
        <v>42838</v>
      </c>
      <c r="B4360" s="17">
        <v>-6.8380202898042164E-3</v>
      </c>
      <c r="C4360" s="9">
        <f t="shared" si="348"/>
        <v>-1.2468720289804216E-2</v>
      </c>
      <c r="D4360" s="6">
        <f t="shared" si="349"/>
        <v>1.5546898566537532E-4</v>
      </c>
      <c r="E4360" s="6">
        <f t="shared" si="350"/>
        <v>8.831746859622667E-5</v>
      </c>
      <c r="F4360" s="6">
        <f>IF(C4357&gt;0,B$6+B$7*E4358+B$8*(H4359*100)^2,B$6+B$7*E4358+B$8*(H4359*100)^2+E4358*$B$9)</f>
        <v>0.18763212357486206</v>
      </c>
      <c r="G4360" s="17">
        <v>5.0005578336389626E-3</v>
      </c>
      <c r="H4360" s="9">
        <f t="shared" si="346"/>
        <v>4.3316523818845622E-3</v>
      </c>
      <c r="I4360" s="8">
        <f t="shared" si="351"/>
        <v>6.689054517544004E-4</v>
      </c>
      <c r="J4360" s="10">
        <f t="shared" si="352"/>
        <v>0.13376616649739462</v>
      </c>
      <c r="K4360" s="10">
        <f t="shared" si="347"/>
        <v>1.0822307681634058E-2</v>
      </c>
      <c r="AC4360" s="14"/>
      <c r="AD4360" s="15"/>
    </row>
    <row r="4361" spans="1:30" x14ac:dyDescent="0.3">
      <c r="A4361" s="14">
        <v>42842</v>
      </c>
      <c r="B4361" s="17">
        <v>8.5764656911072913E-3</v>
      </c>
      <c r="C4361" s="9">
        <f t="shared" si="348"/>
        <v>2.9457656911072915E-3</v>
      </c>
      <c r="D4361" s="6">
        <f t="shared" si="349"/>
        <v>8.6775355069048194E-6</v>
      </c>
      <c r="E4361" s="6">
        <f t="shared" si="350"/>
        <v>1.5546898566537532E-4</v>
      </c>
      <c r="F4361" s="6">
        <f>IF(C4360&gt;0,B$6+B$7*E4361+B$8*(G4360*100)^2,B$6+B$7*E4361+B$8*(G4360*100)^2+E4361*$B$9)</f>
        <v>0.24450197290925824</v>
      </c>
      <c r="G4361" s="17">
        <v>3.1962480183210036E-3</v>
      </c>
      <c r="H4361" s="9">
        <f t="shared" ref="H4361:H4424" si="353">SQRT(F4361)/100</f>
        <v>4.944714075750571E-3</v>
      </c>
      <c r="I4361" s="8">
        <f t="shared" si="351"/>
        <v>1.7484660574295673E-3</v>
      </c>
      <c r="J4361" s="10">
        <f t="shared" si="352"/>
        <v>0.54703704074505477</v>
      </c>
      <c r="K4361" s="10">
        <f t="shared" ref="K4361:K4424" si="354">G4361/H4361-LN(G4361/H4361)-1</f>
        <v>8.2738448952001553E-2</v>
      </c>
      <c r="AC4361" s="14"/>
      <c r="AD4361" s="15"/>
    </row>
    <row r="4362" spans="1:30" x14ac:dyDescent="0.3">
      <c r="A4362" s="14">
        <v>42843</v>
      </c>
      <c r="B4362" s="17">
        <v>-2.9076028458311391E-3</v>
      </c>
      <c r="C4362" s="9">
        <f t="shared" si="348"/>
        <v>-8.5383028458311389E-3</v>
      </c>
      <c r="D4362" s="6">
        <f t="shared" si="349"/>
        <v>7.290261548712813E-5</v>
      </c>
      <c r="E4362" s="6">
        <f t="shared" si="350"/>
        <v>8.6775355069048194E-6</v>
      </c>
      <c r="F4362" s="6">
        <f>IF(C4360&gt;0,B$6+B$7*E4361+B$8*(H4361*100)^2,B$6+B$7*E4361+B$8*(H4361*100)^2+E4361*$B$9)</f>
        <v>0.23952742209781439</v>
      </c>
      <c r="G4362" s="17">
        <v>4.770743298986478E-3</v>
      </c>
      <c r="H4362" s="9">
        <f t="shared" si="353"/>
        <v>4.8941538808849726E-3</v>
      </c>
      <c r="I4362" s="8">
        <f t="shared" si="351"/>
        <v>1.2341058189849468E-4</v>
      </c>
      <c r="J4362" s="10">
        <f t="shared" si="352"/>
        <v>2.5868208403649107E-2</v>
      </c>
      <c r="K4362" s="10">
        <f t="shared" si="354"/>
        <v>3.2336886239781037E-4</v>
      </c>
      <c r="AC4362" s="14"/>
      <c r="AD4362" s="15"/>
    </row>
    <row r="4363" spans="1:30" x14ac:dyDescent="0.3">
      <c r="A4363" s="14">
        <v>42844</v>
      </c>
      <c r="B4363" s="17">
        <v>-1.7178253968685745E-3</v>
      </c>
      <c r="C4363" s="9">
        <f t="shared" si="348"/>
        <v>-7.3485253968685743E-3</v>
      </c>
      <c r="D4363" s="6">
        <f t="shared" si="349"/>
        <v>5.4000825508422434E-5</v>
      </c>
      <c r="E4363" s="6">
        <f t="shared" si="350"/>
        <v>7.290261548712813E-5</v>
      </c>
      <c r="F4363" s="6">
        <f>IF(C4360&gt;0,B$6+B$7*E4361+B$8*(H4362*100)^2,B$6+B$7*E4361+B$8*(H4362*100)^2+E4361*$B$9)</f>
        <v>0.23507171693600412</v>
      </c>
      <c r="G4363" s="17">
        <v>4.9636655867309146E-3</v>
      </c>
      <c r="H4363" s="9">
        <f t="shared" si="353"/>
        <v>4.8484195047046423E-3</v>
      </c>
      <c r="I4363" s="8">
        <f t="shared" si="351"/>
        <v>1.1524608202627233E-4</v>
      </c>
      <c r="J4363" s="10">
        <f t="shared" si="352"/>
        <v>2.3217938439356822E-2</v>
      </c>
      <c r="K4363" s="10">
        <f t="shared" si="354"/>
        <v>2.7810391759586217E-4</v>
      </c>
      <c r="AC4363" s="14"/>
      <c r="AD4363" s="15"/>
    </row>
    <row r="4364" spans="1:30" x14ac:dyDescent="0.3">
      <c r="A4364" s="14">
        <v>42845</v>
      </c>
      <c r="B4364" s="17">
        <v>7.5288503629716485E-3</v>
      </c>
      <c r="C4364" s="9">
        <f t="shared" si="348"/>
        <v>1.8981503629716488E-3</v>
      </c>
      <c r="D4364" s="6">
        <f t="shared" si="349"/>
        <v>3.6029748004494019E-6</v>
      </c>
      <c r="E4364" s="6">
        <f t="shared" si="350"/>
        <v>5.4000825508422434E-5</v>
      </c>
      <c r="F4364" s="6">
        <f>IF(C4363&gt;0,B$6+B$7*E4364+B$8*(G4363*100)^2,B$6+B$7*E4364+B$8*(G4363*100)^2+E4364*$B$9)</f>
        <v>0.24119173148507819</v>
      </c>
      <c r="G4364" s="17">
        <v>5.3223881407528225E-3</v>
      </c>
      <c r="H4364" s="9">
        <f t="shared" si="353"/>
        <v>4.9111274824125487E-3</v>
      </c>
      <c r="I4364" s="8">
        <f t="shared" si="351"/>
        <v>4.1126065834027389E-4</v>
      </c>
      <c r="J4364" s="10">
        <f t="shared" si="352"/>
        <v>7.7269948651678633E-2</v>
      </c>
      <c r="K4364" s="10">
        <f t="shared" si="354"/>
        <v>3.3220228802921525E-3</v>
      </c>
      <c r="AC4364" s="14"/>
      <c r="AD4364" s="15"/>
    </row>
    <row r="4365" spans="1:30" x14ac:dyDescent="0.3">
      <c r="A4365" s="14">
        <v>42846</v>
      </c>
      <c r="B4365" s="17">
        <v>-3.0396881071132623E-3</v>
      </c>
      <c r="C4365" s="9">
        <f t="shared" si="348"/>
        <v>-8.6703881071132621E-3</v>
      </c>
      <c r="D4365" s="6">
        <f t="shared" si="349"/>
        <v>7.5175629927971098E-5</v>
      </c>
      <c r="E4365" s="6">
        <f t="shared" si="350"/>
        <v>3.6029748004494019E-6</v>
      </c>
      <c r="F4365" s="6">
        <f>IF(C4363&gt;0,B$6+B$7*E4364+B$8*(H4364*100)^2,B$6+B$7*E4364+B$8*(H4364*100)^2+E4364*$B$9)</f>
        <v>0.23654481383463843</v>
      </c>
      <c r="G4365" s="17">
        <v>3.0777082886464125E-3</v>
      </c>
      <c r="H4365" s="9">
        <f t="shared" si="353"/>
        <v>4.8635872957585374E-3</v>
      </c>
      <c r="I4365" s="8">
        <f t="shared" si="351"/>
        <v>1.7858790071121249E-3</v>
      </c>
      <c r="J4365" s="10">
        <f t="shared" si="352"/>
        <v>0.5802625978882362</v>
      </c>
      <c r="K4365" s="10">
        <f t="shared" si="354"/>
        <v>9.0397253679238343E-2</v>
      </c>
      <c r="AC4365" s="14"/>
      <c r="AD4365" s="15"/>
    </row>
    <row r="4366" spans="1:30" x14ac:dyDescent="0.3">
      <c r="A4366" s="14">
        <v>42849</v>
      </c>
      <c r="B4366" s="17">
        <v>1.0781736588111827E-2</v>
      </c>
      <c r="C4366" s="9">
        <f t="shared" si="348"/>
        <v>5.1510365881118269E-3</v>
      </c>
      <c r="D4366" s="6">
        <f t="shared" si="349"/>
        <v>2.653317793206673E-5</v>
      </c>
      <c r="E4366" s="6">
        <f t="shared" si="350"/>
        <v>7.5175629927971098E-5</v>
      </c>
      <c r="F4366" s="6">
        <f>IF(C4363&gt;0,B$6+B$7*E4364+B$8*(H4365*100)^2,B$6+B$7*E4364+B$8*(H4365*100)^2+E4364*$B$9)</f>
        <v>0.23238256969513957</v>
      </c>
      <c r="G4366" s="17">
        <v>9.391818240892625E-3</v>
      </c>
      <c r="H4366" s="9">
        <f t="shared" si="353"/>
        <v>4.8206075311638839E-3</v>
      </c>
      <c r="I4366" s="8">
        <f t="shared" si="351"/>
        <v>4.5712107097287411E-3</v>
      </c>
      <c r="J4366" s="10">
        <f t="shared" si="352"/>
        <v>0.48672265502598572</v>
      </c>
      <c r="K4366" s="10">
        <f t="shared" si="354"/>
        <v>0.28132549538755769</v>
      </c>
      <c r="AC4366" s="14"/>
      <c r="AD4366" s="15"/>
    </row>
    <row r="4367" spans="1:30" x14ac:dyDescent="0.3">
      <c r="A4367" s="14">
        <v>42850</v>
      </c>
      <c r="B4367" s="17">
        <v>6.0722142117489693E-3</v>
      </c>
      <c r="C4367" s="9">
        <f t="shared" si="348"/>
        <v>4.4151421174896954E-4</v>
      </c>
      <c r="D4367" s="6">
        <f t="shared" si="349"/>
        <v>1.9493479917631391E-7</v>
      </c>
      <c r="E4367" s="6">
        <f t="shared" si="350"/>
        <v>2.653317793206673E-5</v>
      </c>
      <c r="F4367" s="6">
        <f>IF(C4366&gt;0,B$6+B$7*E4367+B$8*(G4366*100)^2,B$6+B$7*E4367+B$8*(G4366*100)^2+E4367*$B$9)</f>
        <v>0.81056338008529372</v>
      </c>
      <c r="G4367" s="17">
        <v>4.1989857516607733E-3</v>
      </c>
      <c r="H4367" s="9">
        <f t="shared" si="353"/>
        <v>9.0031293453181806E-3</v>
      </c>
      <c r="I4367" s="8">
        <f t="shared" si="351"/>
        <v>4.8041435936574074E-3</v>
      </c>
      <c r="J4367" s="10">
        <f t="shared" si="352"/>
        <v>1.1441200036835761</v>
      </c>
      <c r="K4367" s="10">
        <f t="shared" si="354"/>
        <v>0.22912101913701699</v>
      </c>
      <c r="AC4367" s="14"/>
      <c r="AD4367" s="15"/>
    </row>
    <row r="4368" spans="1:30" x14ac:dyDescent="0.3">
      <c r="A4368" s="14">
        <v>42851</v>
      </c>
      <c r="B4368" s="17">
        <v>-4.8582147568734991E-4</v>
      </c>
      <c r="C4368" s="9">
        <f t="shared" ref="C4368:C4431" si="355">B4368-B$5</f>
        <v>-6.1165214756873495E-3</v>
      </c>
      <c r="D4368" s="6">
        <f t="shared" ref="D4368:D4431" si="356">C4368^2</f>
        <v>3.7411834962544551E-5</v>
      </c>
      <c r="E4368" s="6">
        <f t="shared" si="350"/>
        <v>1.9493479917631391E-7</v>
      </c>
      <c r="F4368" s="6">
        <f>IF(C4366&gt;0,B$6+B$7*E4367+B$8*(H4367*100)^2,B$6+B$7*E4367+B$8*(H4367*100)^2+E4367*$B$9)</f>
        <v>0.74652161954242868</v>
      </c>
      <c r="G4368" s="17">
        <v>3.8701779495267197E-3</v>
      </c>
      <c r="H4368" s="9">
        <f t="shared" si="353"/>
        <v>8.6401482599688575E-3</v>
      </c>
      <c r="I4368" s="8">
        <f t="shared" si="351"/>
        <v>4.7699703104421374E-3</v>
      </c>
      <c r="J4368" s="10">
        <f t="shared" si="352"/>
        <v>1.2324937955438076</v>
      </c>
      <c r="K4368" s="10">
        <f t="shared" si="354"/>
        <v>0.25104883094415875</v>
      </c>
      <c r="AC4368" s="14"/>
      <c r="AD4368" s="15"/>
    </row>
    <row r="4369" spans="1:30" x14ac:dyDescent="0.3">
      <c r="A4369" s="14">
        <v>42852</v>
      </c>
      <c r="B4369" s="17">
        <v>5.5276700030120352E-4</v>
      </c>
      <c r="C4369" s="9">
        <f t="shared" si="355"/>
        <v>-5.0779329996987962E-3</v>
      </c>
      <c r="D4369" s="6">
        <f t="shared" si="356"/>
        <v>2.5785403549430015E-5</v>
      </c>
      <c r="E4369" s="6">
        <f t="shared" ref="E4369:E4432" si="357">D4368</f>
        <v>3.7411834962544551E-5</v>
      </c>
      <c r="F4369" s="6">
        <f>IF(C4366&gt;0,B$6+B$7*E4367+B$8*(H4368*100)^2,B$6+B$7*E4367+B$8*(H4368*100)^2+E4367*$B$9)</f>
        <v>0.68915941462418451</v>
      </c>
      <c r="G4369" s="17">
        <v>2.9196312512054048E-3</v>
      </c>
      <c r="H4369" s="9">
        <f t="shared" si="353"/>
        <v>8.3015625916099938E-3</v>
      </c>
      <c r="I4369" s="8">
        <f t="shared" si="351"/>
        <v>5.3819313404045895E-3</v>
      </c>
      <c r="J4369" s="10">
        <f t="shared" si="352"/>
        <v>1.8433599579339324</v>
      </c>
      <c r="K4369" s="10">
        <f t="shared" si="354"/>
        <v>0.3966830261864922</v>
      </c>
      <c r="AC4369" s="14"/>
      <c r="AD4369" s="15"/>
    </row>
    <row r="4370" spans="1:30" x14ac:dyDescent="0.3">
      <c r="A4370" s="14">
        <v>42853</v>
      </c>
      <c r="B4370" s="17">
        <v>-1.9149794714921548E-3</v>
      </c>
      <c r="C4370" s="9">
        <f t="shared" si="355"/>
        <v>-7.5456794714921548E-3</v>
      </c>
      <c r="D4370" s="6">
        <f t="shared" si="356"/>
        <v>5.6937278686498128E-5</v>
      </c>
      <c r="E4370" s="6">
        <f t="shared" si="357"/>
        <v>2.5785403549430015E-5</v>
      </c>
      <c r="F4370" s="6">
        <f>IF(C4369&gt;0,B$6+B$7*E4370+B$8*(G4369*100)^2,B$6+B$7*E4370+B$8*(G4369*100)^2+E4370*$B$9)</f>
        <v>9.6856156106114144E-2</v>
      </c>
      <c r="G4370" s="17">
        <v>3.1033233055105876E-3</v>
      </c>
      <c r="H4370" s="9">
        <f t="shared" si="353"/>
        <v>3.1121721691788539E-3</v>
      </c>
      <c r="I4370" s="8">
        <f t="shared" si="351"/>
        <v>8.848863668266347E-6</v>
      </c>
      <c r="J4370" s="10">
        <f t="shared" si="352"/>
        <v>2.8514153367628094E-3</v>
      </c>
      <c r="K4370" s="10">
        <f t="shared" si="354"/>
        <v>4.0498783870912547E-6</v>
      </c>
      <c r="AC4370" s="14"/>
      <c r="AD4370" s="15"/>
    </row>
    <row r="4371" spans="1:30" x14ac:dyDescent="0.3">
      <c r="A4371" s="14">
        <v>42856</v>
      </c>
      <c r="B4371" s="17">
        <v>1.7307918268958207E-3</v>
      </c>
      <c r="C4371" s="9">
        <f t="shared" si="355"/>
        <v>-3.8999081731041791E-3</v>
      </c>
      <c r="D4371" s="6">
        <f t="shared" si="356"/>
        <v>1.5209283758644775E-5</v>
      </c>
      <c r="E4371" s="6">
        <f t="shared" si="357"/>
        <v>5.6937278686498128E-5</v>
      </c>
      <c r="F4371" s="6">
        <f>IF(C4369&gt;0,B$6+B$7*E4370+B$8*(H4370*100)^2,B$6+B$7*E4370+B$8*(H4370*100)^2+E4370*$B$9)</f>
        <v>0.10725853794887311</v>
      </c>
      <c r="G4371" s="17">
        <v>3.2695999779251538E-3</v>
      </c>
      <c r="H4371" s="9">
        <f t="shared" si="353"/>
        <v>3.2750349303308675E-3</v>
      </c>
      <c r="I4371" s="8">
        <f t="shared" si="351"/>
        <v>5.4349524057136639E-6</v>
      </c>
      <c r="J4371" s="10">
        <f t="shared" si="352"/>
        <v>1.662268302669434E-3</v>
      </c>
      <c r="K4371" s="10">
        <f t="shared" si="354"/>
        <v>1.3785116221853855E-6</v>
      </c>
      <c r="AC4371" s="14"/>
      <c r="AD4371" s="15"/>
    </row>
    <row r="4372" spans="1:30" x14ac:dyDescent="0.3">
      <c r="A4372" s="14">
        <v>42857</v>
      </c>
      <c r="B4372" s="17">
        <v>1.1883435858115294E-3</v>
      </c>
      <c r="C4372" s="9">
        <f t="shared" si="355"/>
        <v>-4.4423564141884706E-3</v>
      </c>
      <c r="D4372" s="6">
        <f t="shared" si="356"/>
        <v>1.9734530510681447E-5</v>
      </c>
      <c r="E4372" s="6">
        <f t="shared" si="357"/>
        <v>1.5209283758644775E-5</v>
      </c>
      <c r="F4372" s="6">
        <f>IF(C4369&gt;0,B$6+B$7*E4370+B$8*(H4371*100)^2,B$6+B$7*E4370+B$8*(H4371*100)^2+E4370*$B$9)</f>
        <v>0.11657595136543231</v>
      </c>
      <c r="G4372" s="17">
        <v>2.4459428649592761E-3</v>
      </c>
      <c r="H4372" s="9">
        <f t="shared" si="353"/>
        <v>3.4143220610456815E-3</v>
      </c>
      <c r="I4372" s="8">
        <f t="shared" si="351"/>
        <v>9.6837919608640547E-4</v>
      </c>
      <c r="J4372" s="10">
        <f t="shared" si="352"/>
        <v>0.39591243522465869</v>
      </c>
      <c r="K4372" s="10">
        <f t="shared" si="354"/>
        <v>4.9925590226122196E-2</v>
      </c>
      <c r="AC4372" s="14"/>
      <c r="AD4372" s="15"/>
    </row>
    <row r="4373" spans="1:30" x14ac:dyDescent="0.3">
      <c r="A4373" s="14">
        <v>42858</v>
      </c>
      <c r="B4373" s="17">
        <v>-1.2721693958273864E-3</v>
      </c>
      <c r="C4373" s="9">
        <f t="shared" si="355"/>
        <v>-6.9028693958273863E-3</v>
      </c>
      <c r="D4373" s="6">
        <f t="shared" si="356"/>
        <v>4.7649605895850348E-5</v>
      </c>
      <c r="E4373" s="6">
        <f t="shared" si="357"/>
        <v>1.9734530510681447E-5</v>
      </c>
      <c r="F4373" s="6">
        <f>IF(C4372&gt;0,B$6+B$7*E4373+B$8*(G4372*100)^2,B$6+B$7*E4373+B$8*(G4372*100)^2+E4373*$B$9)</f>
        <v>7.4089903006337735E-2</v>
      </c>
      <c r="G4373" s="17">
        <v>3.6387830774413277E-3</v>
      </c>
      <c r="H4373" s="9">
        <f t="shared" si="353"/>
        <v>2.7219460502797945E-3</v>
      </c>
      <c r="I4373" s="8">
        <f t="shared" si="351"/>
        <v>9.1683702716153321E-4</v>
      </c>
      <c r="J4373" s="10">
        <f t="shared" si="352"/>
        <v>0.25196254012652569</v>
      </c>
      <c r="K4373" s="10">
        <f t="shared" si="354"/>
        <v>4.6529224926354917E-2</v>
      </c>
      <c r="AC4373" s="14"/>
      <c r="AD4373" s="15"/>
    </row>
    <row r="4374" spans="1:30" x14ac:dyDescent="0.3">
      <c r="A4374" s="14">
        <v>42859</v>
      </c>
      <c r="B4374" s="17">
        <v>5.8193328786954653E-4</v>
      </c>
      <c r="C4374" s="9">
        <f t="shared" si="355"/>
        <v>-5.0487667121304532E-3</v>
      </c>
      <c r="D4374" s="6">
        <f t="shared" si="356"/>
        <v>2.5490045313516548E-5</v>
      </c>
      <c r="E4374" s="6">
        <f t="shared" si="357"/>
        <v>4.7649605895850348E-5</v>
      </c>
      <c r="F4374" s="6">
        <f>IF(C4372&gt;0,B$6+B$7*E4373+B$8*(H4373*100)^2,B$6+B$7*E4373+B$8*(H4373*100)^2+E4373*$B$9)</f>
        <v>8.686575401074946E-2</v>
      </c>
      <c r="G4374" s="17">
        <v>3.7365267413949025E-3</v>
      </c>
      <c r="H4374" s="9">
        <f t="shared" si="353"/>
        <v>2.9472996795499007E-3</v>
      </c>
      <c r="I4374" s="8">
        <f t="shared" si="351"/>
        <v>7.8922706184500176E-4</v>
      </c>
      <c r="J4374" s="10">
        <f t="shared" si="352"/>
        <v>0.21121943357225145</v>
      </c>
      <c r="K4374" s="10">
        <f t="shared" si="354"/>
        <v>3.0512599961716624E-2</v>
      </c>
      <c r="AC4374" s="14"/>
      <c r="AD4374" s="15"/>
    </row>
    <row r="4375" spans="1:30" x14ac:dyDescent="0.3">
      <c r="A4375" s="14">
        <v>42860</v>
      </c>
      <c r="B4375" s="17">
        <v>4.0803594074783596E-3</v>
      </c>
      <c r="C4375" s="9">
        <f t="shared" si="355"/>
        <v>-1.5503405925216401E-3</v>
      </c>
      <c r="D4375" s="6">
        <f t="shared" si="356"/>
        <v>2.4035559528203502E-6</v>
      </c>
      <c r="E4375" s="6">
        <f t="shared" si="357"/>
        <v>2.5490045313516548E-5</v>
      </c>
      <c r="F4375" s="6">
        <f>IF(C4372&gt;0,B$6+B$7*E4373+B$8*(H4374*100)^2,B$6+B$7*E4373+B$8*(H4374*100)^2+E4373*$B$9)</f>
        <v>9.830908375540108E-2</v>
      </c>
      <c r="G4375" s="17">
        <v>2.6565448946319291E-3</v>
      </c>
      <c r="H4375" s="9">
        <f t="shared" si="353"/>
        <v>3.1354279413726136E-3</v>
      </c>
      <c r="I4375" s="8">
        <f t="shared" si="351"/>
        <v>4.788830467406845E-4</v>
      </c>
      <c r="J4375" s="10">
        <f t="shared" si="352"/>
        <v>0.18026536939329044</v>
      </c>
      <c r="K4375" s="10">
        <f t="shared" si="354"/>
        <v>1.3006388313063333E-2</v>
      </c>
      <c r="AC4375" s="14"/>
      <c r="AD4375" s="15"/>
    </row>
    <row r="4376" spans="1:30" x14ac:dyDescent="0.3">
      <c r="A4376" s="14">
        <v>42863</v>
      </c>
      <c r="B4376" s="17">
        <v>3.7445271907879016E-5</v>
      </c>
      <c r="C4376" s="9">
        <f t="shared" si="355"/>
        <v>-5.5932547280921211E-3</v>
      </c>
      <c r="D4376" s="6">
        <f t="shared" si="356"/>
        <v>3.1284498453324867E-5</v>
      </c>
      <c r="E4376" s="6">
        <f t="shared" si="357"/>
        <v>2.4035559528203502E-6</v>
      </c>
      <c r="F4376" s="6">
        <f>IF(C4375&gt;0,B$6+B$7*E4376+B$8*(G4375*100)^2,B$6+B$7*E4376+B$8*(G4375*100)^2+E4376*$B$9)</f>
        <v>8.3712033569007152E-2</v>
      </c>
      <c r="G4376" s="17">
        <v>2.321501239282652E-3</v>
      </c>
      <c r="H4376" s="9">
        <f t="shared" si="353"/>
        <v>2.8933031913196921E-3</v>
      </c>
      <c r="I4376" s="8">
        <f t="shared" si="351"/>
        <v>5.7180195203704017E-4</v>
      </c>
      <c r="J4376" s="10">
        <f t="shared" si="352"/>
        <v>0.2463069768654218</v>
      </c>
      <c r="K4376" s="10">
        <f t="shared" si="354"/>
        <v>2.2555298265686918E-2</v>
      </c>
      <c r="AC4376" s="14"/>
      <c r="AD4376" s="15"/>
    </row>
    <row r="4377" spans="1:30" x14ac:dyDescent="0.3">
      <c r="A4377" s="14">
        <v>42864</v>
      </c>
      <c r="B4377" s="17">
        <v>-1.0257745567932176E-3</v>
      </c>
      <c r="C4377" s="9">
        <f t="shared" si="355"/>
        <v>-6.6564745567932173E-3</v>
      </c>
      <c r="D4377" s="6">
        <f t="shared" si="356"/>
        <v>4.4308653525235457E-5</v>
      </c>
      <c r="E4377" s="6">
        <f t="shared" si="357"/>
        <v>3.1284498453324867E-5</v>
      </c>
      <c r="F4377" s="6">
        <f>IF(C4375&gt;0,B$6+B$7*E4376+B$8*(H4376*100)^2,B$6+B$7*E4376+B$8*(H4376*100)^2+E4376*$B$9)</f>
        <v>9.5481285965431525E-2</v>
      </c>
      <c r="G4377" s="17">
        <v>3.1376227536014734E-3</v>
      </c>
      <c r="H4377" s="9">
        <f t="shared" si="353"/>
        <v>3.0900046272688904E-3</v>
      </c>
      <c r="I4377" s="8">
        <f t="shared" si="351"/>
        <v>4.7618126332582989E-5</v>
      </c>
      <c r="J4377" s="10">
        <f t="shared" si="352"/>
        <v>1.5176498282951714E-2</v>
      </c>
      <c r="K4377" s="10">
        <f t="shared" si="354"/>
        <v>1.1753385452828446E-4</v>
      </c>
      <c r="AC4377" s="14"/>
      <c r="AD4377" s="15"/>
    </row>
    <row r="4378" spans="1:30" x14ac:dyDescent="0.3">
      <c r="A4378" s="14">
        <v>42865</v>
      </c>
      <c r="B4378" s="17">
        <v>1.1299627174494742E-3</v>
      </c>
      <c r="C4378" s="9">
        <f t="shared" si="355"/>
        <v>-4.5007372825505258E-3</v>
      </c>
      <c r="D4378" s="6">
        <f t="shared" si="356"/>
        <v>2.0256636086540293E-5</v>
      </c>
      <c r="E4378" s="6">
        <f t="shared" si="357"/>
        <v>4.4308653525235457E-5</v>
      </c>
      <c r="F4378" s="6">
        <f>IF(C4375&gt;0,B$6+B$7*E4376+B$8*(H4377*100)^2,B$6+B$7*E4376+B$8*(H4377*100)^2+E4376*$B$9)</f>
        <v>0.10602300533690885</v>
      </c>
      <c r="G4378" s="17">
        <v>2.0809278668424296E-3</v>
      </c>
      <c r="H4378" s="9">
        <f t="shared" si="353"/>
        <v>3.2561174017057314E-3</v>
      </c>
      <c r="I4378" s="8">
        <f t="shared" si="351"/>
        <v>1.1751895348633017E-3</v>
      </c>
      <c r="J4378" s="10">
        <f t="shared" si="352"/>
        <v>0.56474304255750951</v>
      </c>
      <c r="K4378" s="10">
        <f t="shared" si="354"/>
        <v>8.6804187239511554E-2</v>
      </c>
      <c r="AC4378" s="14"/>
      <c r="AD4378" s="15"/>
    </row>
    <row r="4379" spans="1:30" x14ac:dyDescent="0.3">
      <c r="A4379" s="14">
        <v>42866</v>
      </c>
      <c r="B4379" s="17">
        <v>-2.1651513741066187E-3</v>
      </c>
      <c r="C4379" s="9">
        <f t="shared" si="355"/>
        <v>-7.7958513741066184E-3</v>
      </c>
      <c r="D4379" s="6">
        <f t="shared" si="356"/>
        <v>6.0775298647160048E-5</v>
      </c>
      <c r="E4379" s="6">
        <f t="shared" si="357"/>
        <v>2.0256636086540293E-5</v>
      </c>
      <c r="F4379" s="6">
        <f>IF(C4378&gt;0,B$6+B$7*E4379+B$8*(G4378*100)^2,B$6+B$7*E4379+B$8*(G4378*100)^2+E4379*$B$9)</f>
        <v>5.9289664446883307E-2</v>
      </c>
      <c r="G4379" s="17">
        <v>5.3943339773732876E-3</v>
      </c>
      <c r="H4379" s="9">
        <f t="shared" si="353"/>
        <v>2.4349469079814308E-3</v>
      </c>
      <c r="I4379" s="8">
        <f t="shared" si="351"/>
        <v>2.9593870693918568E-3</v>
      </c>
      <c r="J4379" s="10">
        <f t="shared" si="352"/>
        <v>0.54861027919389194</v>
      </c>
      <c r="K4379" s="10">
        <f t="shared" si="354"/>
        <v>0.41995634573604645</v>
      </c>
      <c r="AC4379" s="14"/>
      <c r="AD4379" s="15"/>
    </row>
    <row r="4380" spans="1:30" x14ac:dyDescent="0.3">
      <c r="A4380" s="14">
        <v>42867</v>
      </c>
      <c r="B4380" s="17">
        <v>-1.4795353407942593E-3</v>
      </c>
      <c r="C4380" s="9">
        <f t="shared" si="355"/>
        <v>-7.1102353407942586E-3</v>
      </c>
      <c r="D4380" s="6">
        <f t="shared" si="356"/>
        <v>5.0555446601479647E-5</v>
      </c>
      <c r="E4380" s="6">
        <f t="shared" si="357"/>
        <v>6.0775298647160048E-5</v>
      </c>
      <c r="F4380" s="6">
        <f>IF(C4378&gt;0,B$6+B$7*E4379+B$8*(H4379*100)^2,B$6+B$7*E4379+B$8*(H4379*100)^2+E4379*$B$9)</f>
        <v>7.3609271022785305E-2</v>
      </c>
      <c r="G4380" s="17">
        <v>1.9169182985895792E-3</v>
      </c>
      <c r="H4380" s="9">
        <f t="shared" si="353"/>
        <v>2.7131028550865023E-3</v>
      </c>
      <c r="I4380" s="8">
        <f t="shared" si="351"/>
        <v>7.9618455649692311E-4</v>
      </c>
      <c r="J4380" s="10">
        <f t="shared" si="352"/>
        <v>0.41534610895140178</v>
      </c>
      <c r="K4380" s="10">
        <f t="shared" si="354"/>
        <v>5.3915062175089012E-2</v>
      </c>
      <c r="AC4380" s="14"/>
      <c r="AD4380" s="15"/>
    </row>
    <row r="4381" spans="1:30" x14ac:dyDescent="0.3">
      <c r="A4381" s="14">
        <v>42870</v>
      </c>
      <c r="B4381" s="17">
        <v>4.7651423030130235E-3</v>
      </c>
      <c r="C4381" s="9">
        <f t="shared" si="355"/>
        <v>-8.6555769698697625E-4</v>
      </c>
      <c r="D4381" s="6">
        <f t="shared" si="356"/>
        <v>7.4919012681339815E-7</v>
      </c>
      <c r="E4381" s="6">
        <f t="shared" si="357"/>
        <v>5.0555446601479647E-5</v>
      </c>
      <c r="F4381" s="6">
        <f>IF(C4378&gt;0,B$6+B$7*E4379+B$8*(H4380*100)^2,B$6+B$7*E4379+B$8*(H4380*100)^2+E4379*$B$9)</f>
        <v>8.6435342632820711E-2</v>
      </c>
      <c r="G4381" s="17">
        <v>2.4589651041434586E-3</v>
      </c>
      <c r="H4381" s="9">
        <f t="shared" si="353"/>
        <v>2.9399888202648107E-3</v>
      </c>
      <c r="I4381" s="8">
        <f t="shared" si="351"/>
        <v>4.8102371612135202E-4</v>
      </c>
      <c r="J4381" s="10">
        <f t="shared" si="352"/>
        <v>0.19562039140401261</v>
      </c>
      <c r="K4381" s="10">
        <f t="shared" si="354"/>
        <v>1.5051075606266506E-2</v>
      </c>
      <c r="AC4381" s="14"/>
      <c r="AD4381" s="15"/>
    </row>
    <row r="4382" spans="1:30" x14ac:dyDescent="0.3">
      <c r="A4382" s="14">
        <v>42871</v>
      </c>
      <c r="B4382" s="17">
        <v>-6.8713303698393472E-4</v>
      </c>
      <c r="C4382" s="9">
        <f t="shared" si="355"/>
        <v>-6.3178330369839343E-3</v>
      </c>
      <c r="D4382" s="6">
        <f t="shared" si="356"/>
        <v>3.991501428320564E-5</v>
      </c>
      <c r="E4382" s="6">
        <f t="shared" si="357"/>
        <v>7.4919012681339815E-7</v>
      </c>
      <c r="F4382" s="6">
        <f>IF(C4381&gt;0,B$6+B$7*E4382+B$8*(G4381*100)^2,B$6+B$7*E4382+B$8*(G4381*100)^2+E4382*$B$9)</f>
        <v>7.4658714681397162E-2</v>
      </c>
      <c r="G4382" s="17">
        <v>2.8267628070446586E-3</v>
      </c>
      <c r="H4382" s="9">
        <f t="shared" si="353"/>
        <v>2.7323746939502489E-3</v>
      </c>
      <c r="I4382" s="8">
        <f t="shared" si="351"/>
        <v>9.4388113094409642E-5</v>
      </c>
      <c r="J4382" s="10">
        <f t="shared" si="352"/>
        <v>3.3390885453559192E-2</v>
      </c>
      <c r="K4382" s="10">
        <f t="shared" si="354"/>
        <v>5.832618285233071E-4</v>
      </c>
      <c r="AC4382" s="14"/>
      <c r="AD4382" s="15"/>
    </row>
    <row r="4383" spans="1:30" x14ac:dyDescent="0.3">
      <c r="A4383" s="14">
        <v>42872</v>
      </c>
      <c r="B4383" s="17">
        <v>-1.8345468171117194E-2</v>
      </c>
      <c r="C4383" s="9">
        <f t="shared" si="355"/>
        <v>-2.3976168171117192E-2</v>
      </c>
      <c r="D4383" s="6">
        <f t="shared" si="356"/>
        <v>5.7485664016969319E-4</v>
      </c>
      <c r="E4383" s="6">
        <f t="shared" si="357"/>
        <v>3.991501428320564E-5</v>
      </c>
      <c r="F4383" s="6">
        <f>IF(C4381&gt;0,B$6+B$7*E4382+B$8*(H4382*100)^2,B$6+B$7*E4382+B$8*(H4382*100)^2+E4382*$B$9)</f>
        <v>8.7371940874453352E-2</v>
      </c>
      <c r="G4383" s="17">
        <v>9.1486307569451746E-3</v>
      </c>
      <c r="H4383" s="9">
        <f t="shared" si="353"/>
        <v>2.9558745046847535E-3</v>
      </c>
      <c r="I4383" s="8">
        <f t="shared" si="351"/>
        <v>6.1927562522604215E-3</v>
      </c>
      <c r="J4383" s="10">
        <f t="shared" si="352"/>
        <v>0.67690525683957636</v>
      </c>
      <c r="K4383" s="10">
        <f t="shared" si="354"/>
        <v>0.96525770307254977</v>
      </c>
      <c r="AC4383" s="14"/>
      <c r="AD4383" s="15"/>
    </row>
    <row r="4384" spans="1:30" x14ac:dyDescent="0.3">
      <c r="A4384" s="14">
        <v>42873</v>
      </c>
      <c r="B4384" s="17">
        <v>3.6800386272159511E-3</v>
      </c>
      <c r="C4384" s="9">
        <f t="shared" si="355"/>
        <v>-1.9506613727840487E-3</v>
      </c>
      <c r="D4384" s="6">
        <f t="shared" si="356"/>
        <v>3.8050797912717492E-6</v>
      </c>
      <c r="E4384" s="6">
        <f t="shared" si="357"/>
        <v>5.7485664016969319E-4</v>
      </c>
      <c r="F4384" s="6">
        <f>IF(C4381&gt;0,B$6+B$7*E4382+B$8*(H4383*100)^2,B$6+B$7*E4382+B$8*(H4383*100)^2+E4382*$B$9)</f>
        <v>9.8759177575573787E-2</v>
      </c>
      <c r="G4384" s="17">
        <v>6.3446252918608805E-3</v>
      </c>
      <c r="H4384" s="9">
        <f t="shared" si="353"/>
        <v>3.1425972948434517E-3</v>
      </c>
      <c r="I4384" s="8">
        <f t="shared" si="351"/>
        <v>3.2020279970174288E-3</v>
      </c>
      <c r="J4384" s="10">
        <f t="shared" si="352"/>
        <v>0.50468354705282725</v>
      </c>
      <c r="K4384" s="10">
        <f t="shared" si="354"/>
        <v>0.3163529106472085</v>
      </c>
      <c r="AC4384" s="14"/>
      <c r="AD4384" s="15"/>
    </row>
    <row r="4385" spans="1:30" x14ac:dyDescent="0.3">
      <c r="A4385" s="14">
        <v>42874</v>
      </c>
      <c r="B4385" s="17">
        <v>6.7447032082026855E-3</v>
      </c>
      <c r="C4385" s="9">
        <f t="shared" si="355"/>
        <v>1.1140032082026857E-3</v>
      </c>
      <c r="D4385" s="6">
        <f t="shared" si="356"/>
        <v>1.2410031478858763E-6</v>
      </c>
      <c r="E4385" s="6">
        <f t="shared" si="357"/>
        <v>3.8050797912717492E-6</v>
      </c>
      <c r="F4385" s="6">
        <f>IF(C4384&gt;0,B$6+B$7*E4385+B$8*(G4384*100)^2,B$6+B$7*E4385+B$8*(G4384*100)^2+E4385*$B$9)</f>
        <v>0.38105815817540384</v>
      </c>
      <c r="G4385" s="17">
        <v>5.4391075569514974E-3</v>
      </c>
      <c r="H4385" s="9">
        <f t="shared" si="353"/>
        <v>6.1729908324523195E-3</v>
      </c>
      <c r="I4385" s="8">
        <f t="shared" si="351"/>
        <v>7.3388327550082209E-4</v>
      </c>
      <c r="J4385" s="10">
        <f t="shared" si="352"/>
        <v>0.13492714895164673</v>
      </c>
      <c r="K4385" s="10">
        <f t="shared" si="354"/>
        <v>7.6822867741817014E-3</v>
      </c>
      <c r="AC4385" s="14"/>
      <c r="AD4385" s="15"/>
    </row>
    <row r="4386" spans="1:30" x14ac:dyDescent="0.3">
      <c r="A4386" s="14">
        <v>42877</v>
      </c>
      <c r="B4386" s="17">
        <v>5.1468632960084302E-3</v>
      </c>
      <c r="C4386" s="9">
        <f t="shared" si="355"/>
        <v>-4.8383670399156954E-4</v>
      </c>
      <c r="D4386" s="6">
        <f t="shared" si="356"/>
        <v>2.3409795612942569E-7</v>
      </c>
      <c r="E4386" s="6">
        <f t="shared" si="357"/>
        <v>1.2410031478858763E-6</v>
      </c>
      <c r="F4386" s="6">
        <f>IF(C4384&gt;0,B$6+B$7*E4385+B$8*(H4385*100)^2,B$6+B$7*E4385+B$8*(H4385*100)^2+E4385*$B$9)</f>
        <v>0.36181445322007344</v>
      </c>
      <c r="G4386" s="17">
        <v>2.9226211596626987E-3</v>
      </c>
      <c r="H4386" s="9">
        <f t="shared" si="353"/>
        <v>6.0151014390455084E-3</v>
      </c>
      <c r="I4386" s="8">
        <f t="shared" si="351"/>
        <v>3.0924802793828097E-3</v>
      </c>
      <c r="J4386" s="10">
        <f t="shared" si="352"/>
        <v>1.0581187606743101</v>
      </c>
      <c r="K4386" s="10">
        <f t="shared" si="354"/>
        <v>0.20767295312558387</v>
      </c>
      <c r="AC4386" s="14"/>
      <c r="AD4386" s="15"/>
    </row>
    <row r="4387" spans="1:30" x14ac:dyDescent="0.3">
      <c r="A4387" s="14">
        <v>42878</v>
      </c>
      <c r="B4387" s="17">
        <v>1.8361851723804105E-3</v>
      </c>
      <c r="C4387" s="9">
        <f t="shared" si="355"/>
        <v>-3.7945148276195893E-3</v>
      </c>
      <c r="D4387" s="6">
        <f t="shared" si="356"/>
        <v>1.4398342777024921E-5</v>
      </c>
      <c r="E4387" s="6">
        <f t="shared" si="357"/>
        <v>2.3409795612942569E-7</v>
      </c>
      <c r="F4387" s="6">
        <f>IF(C4384&gt;0,B$6+B$7*E4385+B$8*(H4386*100)^2,B$6+B$7*E4385+B$8*(H4386*100)^2+E4385*$B$9)</f>
        <v>0.34457786669158397</v>
      </c>
      <c r="G4387" s="17">
        <v>2.2691300477813065E-3</v>
      </c>
      <c r="H4387" s="9">
        <f t="shared" si="353"/>
        <v>5.8700755249961132E-3</v>
      </c>
      <c r="I4387" s="8">
        <f t="shared" si="351"/>
        <v>3.6009454772148067E-3</v>
      </c>
      <c r="J4387" s="10">
        <f t="shared" si="352"/>
        <v>1.5869277658791363</v>
      </c>
      <c r="K4387" s="10">
        <f t="shared" si="354"/>
        <v>0.33702989957587293</v>
      </c>
      <c r="AC4387" s="14"/>
      <c r="AD4387" s="15"/>
    </row>
    <row r="4388" spans="1:30" x14ac:dyDescent="0.3">
      <c r="A4388" s="14">
        <v>42879</v>
      </c>
      <c r="B4388" s="17">
        <v>2.4860338045743012E-3</v>
      </c>
      <c r="C4388" s="9">
        <f t="shared" si="355"/>
        <v>-3.1446661954256986E-3</v>
      </c>
      <c r="D4388" s="6">
        <f t="shared" si="356"/>
        <v>9.8889254806531382E-6</v>
      </c>
      <c r="E4388" s="6">
        <f t="shared" si="357"/>
        <v>1.4398342777024921E-5</v>
      </c>
      <c r="F4388" s="6">
        <f>IF(C4387&gt;0,B$6+B$7*E4388+B$8*(G4387*100)^2,B$6+B$7*E4388+B$8*(G4387*100)^2+E4388*$B$9)</f>
        <v>6.6621656655382167E-2</v>
      </c>
      <c r="G4388" s="17">
        <v>2.3992498415460802E-3</v>
      </c>
      <c r="H4388" s="9">
        <f t="shared" si="353"/>
        <v>2.5811171351835653E-3</v>
      </c>
      <c r="I4388" s="8">
        <f t="shared" si="351"/>
        <v>1.8186729363748504E-4</v>
      </c>
      <c r="J4388" s="10">
        <f t="shared" si="352"/>
        <v>7.5801732061505311E-2</v>
      </c>
      <c r="K4388" s="10">
        <f t="shared" si="354"/>
        <v>2.6054911403794456E-3</v>
      </c>
      <c r="AC4388" s="14"/>
      <c r="AD4388" s="15"/>
    </row>
    <row r="4389" spans="1:30" x14ac:dyDescent="0.3">
      <c r="A4389" s="14">
        <v>42880</v>
      </c>
      <c r="B4389" s="17">
        <v>4.4321120419781746E-3</v>
      </c>
      <c r="C4389" s="9">
        <f t="shared" si="355"/>
        <v>-1.1985879580218252E-3</v>
      </c>
      <c r="D4389" s="6">
        <f t="shared" si="356"/>
        <v>1.4366130931149285E-6</v>
      </c>
      <c r="E4389" s="6">
        <f t="shared" si="357"/>
        <v>9.8889254806531382E-6</v>
      </c>
      <c r="F4389" s="6">
        <f>IF(C4387&gt;0,B$6+B$7*E4388+B$8*(H4388*100)^2,B$6+B$7*E4388+B$8*(H4388*100)^2+E4388*$B$9)</f>
        <v>8.0175518858383005E-2</v>
      </c>
      <c r="G4389" s="17">
        <v>3.4381421121033513E-3</v>
      </c>
      <c r="H4389" s="9">
        <f t="shared" si="353"/>
        <v>2.8315281891300851E-3</v>
      </c>
      <c r="I4389" s="8">
        <f t="shared" si="351"/>
        <v>6.0661392297326616E-4</v>
      </c>
      <c r="J4389" s="10">
        <f t="shared" si="352"/>
        <v>0.17643654717988319</v>
      </c>
      <c r="K4389" s="10">
        <f t="shared" si="354"/>
        <v>2.0120843443582892E-2</v>
      </c>
      <c r="AC4389" s="14"/>
      <c r="AD4389" s="15"/>
    </row>
    <row r="4390" spans="1:30" x14ac:dyDescent="0.3">
      <c r="A4390" s="14">
        <v>42881</v>
      </c>
      <c r="B4390" s="17">
        <v>3.1050178530242343E-4</v>
      </c>
      <c r="C4390" s="9">
        <f t="shared" si="355"/>
        <v>-5.3201982146975765E-3</v>
      </c>
      <c r="D4390" s="6">
        <f t="shared" si="356"/>
        <v>2.8304509043671282E-5</v>
      </c>
      <c r="E4390" s="6">
        <f t="shared" si="357"/>
        <v>1.4366130931149285E-6</v>
      </c>
      <c r="F4390" s="6">
        <f>IF(C4387&gt;0,B$6+B$7*E4388+B$8*(H4389*100)^2,B$6+B$7*E4388+B$8*(H4389*100)^2+E4388*$B$9)</f>
        <v>9.231571323361086E-2</v>
      </c>
      <c r="G4390" s="17">
        <v>1.2630628766349564E-3</v>
      </c>
      <c r="H4390" s="9">
        <f t="shared" si="353"/>
        <v>3.0383500988795031E-3</v>
      </c>
      <c r="I4390" s="8">
        <f t="shared" si="351"/>
        <v>1.7752872222445467E-3</v>
      </c>
      <c r="J4390" s="10">
        <f t="shared" si="352"/>
        <v>1.4055414461822004</v>
      </c>
      <c r="K4390" s="10">
        <f t="shared" si="354"/>
        <v>0.29348183801448546</v>
      </c>
      <c r="AC4390" s="14"/>
      <c r="AD4390" s="15"/>
    </row>
    <row r="4391" spans="1:30" x14ac:dyDescent="0.3">
      <c r="A4391" s="14">
        <v>42885</v>
      </c>
      <c r="B4391" s="17">
        <v>-1.2053507295338199E-3</v>
      </c>
      <c r="C4391" s="9">
        <f t="shared" si="355"/>
        <v>-6.8360507295338194E-3</v>
      </c>
      <c r="D4391" s="6">
        <f t="shared" si="356"/>
        <v>4.6731589576759867E-5</v>
      </c>
      <c r="E4391" s="6">
        <f t="shared" si="357"/>
        <v>2.8304509043671282E-5</v>
      </c>
      <c r="F4391" s="6">
        <f>IF(C4390&gt;0,B$6+B$7*E4391+B$8*(G4390*100)^2,B$6+B$7*E4391+B$8*(G4390*100)^2+E4391*$B$9)</f>
        <v>3.479426786954997E-2</v>
      </c>
      <c r="G4391" s="17">
        <v>2.3192431350269869E-3</v>
      </c>
      <c r="H4391" s="9">
        <f t="shared" si="353"/>
        <v>1.8653221670679296E-3</v>
      </c>
      <c r="I4391" s="8">
        <f t="shared" si="351"/>
        <v>4.5392096795905733E-4</v>
      </c>
      <c r="J4391" s="10">
        <f t="shared" si="352"/>
        <v>0.195719440149933</v>
      </c>
      <c r="K4391" s="10">
        <f t="shared" si="354"/>
        <v>2.55401066145029E-2</v>
      </c>
      <c r="AC4391" s="14"/>
      <c r="AD4391" s="15"/>
    </row>
    <row r="4392" spans="1:30" x14ac:dyDescent="0.3">
      <c r="A4392" s="14">
        <v>42886</v>
      </c>
      <c r="B4392" s="17">
        <v>-4.6007461995132762E-4</v>
      </c>
      <c r="C4392" s="9">
        <f t="shared" si="355"/>
        <v>-6.0907746199513274E-3</v>
      </c>
      <c r="D4392" s="6">
        <f t="shared" si="356"/>
        <v>3.7097535471043239E-5</v>
      </c>
      <c r="E4392" s="6">
        <f t="shared" si="357"/>
        <v>4.6731589576759867E-5</v>
      </c>
      <c r="F4392" s="6">
        <f>IF(C4390&gt;0,B$6+B$7*E4391+B$8*(H4391*100)^2,B$6+B$7*E4391+B$8*(H4391*100)^2+E4391*$B$9)</f>
        <v>5.1670142224009882E-2</v>
      </c>
      <c r="G4392" s="17">
        <v>4.0521476653586977E-3</v>
      </c>
      <c r="H4392" s="9">
        <f t="shared" si="353"/>
        <v>2.2731067336139296E-3</v>
      </c>
      <c r="I4392" s="8">
        <f t="shared" si="351"/>
        <v>1.7790409317447681E-3</v>
      </c>
      <c r="J4392" s="10">
        <f t="shared" si="352"/>
        <v>0.43903655016167498</v>
      </c>
      <c r="K4392" s="10">
        <f t="shared" si="354"/>
        <v>0.20454780959937402</v>
      </c>
      <c r="AC4392" s="14"/>
      <c r="AD4392" s="15"/>
    </row>
    <row r="4393" spans="1:30" x14ac:dyDescent="0.3">
      <c r="A4393" s="14">
        <v>42887</v>
      </c>
      <c r="B4393" s="17">
        <v>7.5425955848494285E-3</v>
      </c>
      <c r="C4393" s="9">
        <f t="shared" si="355"/>
        <v>1.9118955848494287E-3</v>
      </c>
      <c r="D4393" s="6">
        <f t="shared" si="356"/>
        <v>3.6553447273667391E-6</v>
      </c>
      <c r="E4393" s="6">
        <f t="shared" si="357"/>
        <v>3.7097535471043239E-5</v>
      </c>
      <c r="F4393" s="6">
        <f>IF(C4390&gt;0,B$6+B$7*E4391+B$8*(H4392*100)^2,B$6+B$7*E4391+B$8*(H4392*100)^2+E4391*$B$9)</f>
        <v>6.6785862883299615E-2</v>
      </c>
      <c r="G4393" s="17">
        <v>3.5742628506203033E-3</v>
      </c>
      <c r="H4393" s="9">
        <f t="shared" si="353"/>
        <v>2.5842960914589414E-3</v>
      </c>
      <c r="I4393" s="8">
        <f t="shared" si="351"/>
        <v>9.8996675916136192E-4</v>
      </c>
      <c r="J4393" s="10">
        <f t="shared" si="352"/>
        <v>0.27697088897352806</v>
      </c>
      <c r="K4393" s="10">
        <f t="shared" si="354"/>
        <v>5.8764382800291282E-2</v>
      </c>
      <c r="AC4393" s="14"/>
      <c r="AD4393" s="15"/>
    </row>
    <row r="4394" spans="1:30" x14ac:dyDescent="0.3">
      <c r="A4394" s="14">
        <v>42888</v>
      </c>
      <c r="B4394" s="17">
        <v>3.700874618044029E-3</v>
      </c>
      <c r="C4394" s="9">
        <f t="shared" si="355"/>
        <v>-1.9298253819559708E-3</v>
      </c>
      <c r="D4394" s="6">
        <f t="shared" si="356"/>
        <v>3.7242260048415083E-6</v>
      </c>
      <c r="E4394" s="6">
        <f t="shared" si="357"/>
        <v>3.6553447273667391E-6</v>
      </c>
      <c r="F4394" s="6">
        <f>IF(C4393&gt;0,B$6+B$7*E4394+B$8*(G4393*100)^2,B$6+B$7*E4394+B$8*(G4393*100)^2+E4394*$B$9)</f>
        <v>0.13492885406613472</v>
      </c>
      <c r="G4394" s="17">
        <v>3.0158157783071338E-3</v>
      </c>
      <c r="H4394" s="9">
        <f t="shared" si="353"/>
        <v>3.6732663130534752E-3</v>
      </c>
      <c r="I4394" s="8">
        <f t="shared" si="351"/>
        <v>6.5745053474634135E-4</v>
      </c>
      <c r="J4394" s="10">
        <f t="shared" si="352"/>
        <v>0.21800089364721995</v>
      </c>
      <c r="K4394" s="10">
        <f t="shared" si="354"/>
        <v>1.8228363004389569E-2</v>
      </c>
      <c r="AC4394" s="14"/>
      <c r="AD4394" s="15"/>
    </row>
    <row r="4395" spans="1:30" x14ac:dyDescent="0.3">
      <c r="A4395" s="14">
        <v>42891</v>
      </c>
      <c r="B4395" s="17">
        <v>-1.2184071404266379E-3</v>
      </c>
      <c r="C4395" s="9">
        <f t="shared" si="355"/>
        <v>-6.8491071404266374E-3</v>
      </c>
      <c r="D4395" s="6">
        <f t="shared" si="356"/>
        <v>4.691026862104315E-5</v>
      </c>
      <c r="E4395" s="6">
        <f t="shared" si="357"/>
        <v>3.7242260048415083E-6</v>
      </c>
      <c r="F4395" s="6">
        <f>IF(C4393&gt;0,B$6+B$7*E4394+B$8*(H4394*100)^2,B$6+B$7*E4394+B$8*(H4394*100)^2+E4394*$B$9)</f>
        <v>0.14135577458704116</v>
      </c>
      <c r="G4395" s="17">
        <v>1.4440251348549022E-3</v>
      </c>
      <c r="H4395" s="9">
        <f t="shared" si="353"/>
        <v>3.7597310354205017E-3</v>
      </c>
      <c r="I4395" s="8">
        <f t="shared" si="351"/>
        <v>2.3157059005655995E-3</v>
      </c>
      <c r="J4395" s="10">
        <f t="shared" si="352"/>
        <v>1.6036465326472902</v>
      </c>
      <c r="K4395" s="10">
        <f t="shared" si="354"/>
        <v>0.34098968718578648</v>
      </c>
      <c r="AC4395" s="14"/>
      <c r="AD4395" s="15"/>
    </row>
    <row r="4396" spans="1:30" x14ac:dyDescent="0.3">
      <c r="A4396" s="14">
        <v>42892</v>
      </c>
      <c r="B4396" s="17">
        <v>-2.7829086662040834E-3</v>
      </c>
      <c r="C4396" s="9">
        <f t="shared" si="355"/>
        <v>-8.4136086662040827E-3</v>
      </c>
      <c r="D4396" s="6">
        <f t="shared" si="356"/>
        <v>7.0788810788024447E-5</v>
      </c>
      <c r="E4396" s="6">
        <f t="shared" si="357"/>
        <v>4.691026862104315E-5</v>
      </c>
      <c r="F4396" s="6">
        <f>IF(C4393&gt;0,B$6+B$7*E4394+B$8*(H4395*100)^2,B$6+B$7*E4394+B$8*(H4395*100)^2+E4394*$B$9)</f>
        <v>0.14711236729761704</v>
      </c>
      <c r="G4396" s="17">
        <v>2.8356391859292347E-3</v>
      </c>
      <c r="H4396" s="9">
        <f t="shared" si="353"/>
        <v>3.8355230060269103E-3</v>
      </c>
      <c r="I4396" s="8">
        <f t="shared" si="351"/>
        <v>9.9988382009767555E-4</v>
      </c>
      <c r="J4396" s="10">
        <f t="shared" si="352"/>
        <v>0.35261320447933331</v>
      </c>
      <c r="K4396" s="10">
        <f t="shared" si="354"/>
        <v>4.1348082257945062E-2</v>
      </c>
      <c r="AC4396" s="14"/>
      <c r="AD4396" s="15"/>
    </row>
    <row r="4397" spans="1:30" x14ac:dyDescent="0.3">
      <c r="A4397" s="14">
        <v>42893</v>
      </c>
      <c r="B4397" s="17">
        <v>1.5670287963455425E-3</v>
      </c>
      <c r="C4397" s="9">
        <f t="shared" si="355"/>
        <v>-4.0636712036544575E-3</v>
      </c>
      <c r="D4397" s="6">
        <f t="shared" si="356"/>
        <v>1.6513423651410468E-5</v>
      </c>
      <c r="E4397" s="6">
        <f t="shared" si="357"/>
        <v>7.0788810788024447E-5</v>
      </c>
      <c r="F4397" s="6">
        <f>IF(C4396&gt;0,B$6+B$7*E4397+B$8*(G4396*100)^2,B$6+B$7*E4397+B$8*(G4396*100)^2+E4397*$B$9)</f>
        <v>9.2534185819023895E-2</v>
      </c>
      <c r="G4397" s="17">
        <v>3.3345490750027241E-3</v>
      </c>
      <c r="H4397" s="9">
        <f t="shared" si="353"/>
        <v>3.0419432246349353E-3</v>
      </c>
      <c r="I4397" s="8">
        <f t="shared" si="351"/>
        <v>2.9260585036778881E-4</v>
      </c>
      <c r="J4397" s="10">
        <f t="shared" si="352"/>
        <v>8.7749750801778131E-2</v>
      </c>
      <c r="K4397" s="10">
        <f t="shared" si="354"/>
        <v>4.3495072464285744E-3</v>
      </c>
      <c r="AC4397" s="14"/>
      <c r="AD4397" s="15"/>
    </row>
    <row r="4398" spans="1:30" x14ac:dyDescent="0.3">
      <c r="A4398" s="14">
        <v>42894</v>
      </c>
      <c r="B4398" s="17">
        <v>2.67169035666765E-4</v>
      </c>
      <c r="C4398" s="9">
        <f t="shared" si="355"/>
        <v>-5.3635309643332348E-3</v>
      </c>
      <c r="D4398" s="6">
        <f t="shared" si="356"/>
        <v>2.87674644053614E-5</v>
      </c>
      <c r="E4398" s="6">
        <f t="shared" si="357"/>
        <v>1.6513423651410468E-5</v>
      </c>
      <c r="F4398" s="6">
        <f>IF(C4396&gt;0,B$6+B$7*E4397+B$8*(H4397*100)^2,B$6+B$7*E4397+B$8*(H4397*100)^2+E4397*$B$9)</f>
        <v>0.10339516625461631</v>
      </c>
      <c r="G4398" s="17">
        <v>3.0858539851824213E-3</v>
      </c>
      <c r="H4398" s="9">
        <f t="shared" si="353"/>
        <v>3.2155118761188913E-3</v>
      </c>
      <c r="I4398" s="8">
        <f t="shared" si="351"/>
        <v>1.2965789093647003E-4</v>
      </c>
      <c r="J4398" s="10">
        <f t="shared" si="352"/>
        <v>4.2016858723406277E-2</v>
      </c>
      <c r="K4398" s="10">
        <f t="shared" si="354"/>
        <v>8.3549386060188802E-4</v>
      </c>
      <c r="AC4398" s="14"/>
      <c r="AD4398" s="15"/>
    </row>
    <row r="4399" spans="1:30" x14ac:dyDescent="0.3">
      <c r="A4399" s="14">
        <v>42895</v>
      </c>
      <c r="B4399" s="17">
        <v>-8.3033386618727625E-4</v>
      </c>
      <c r="C4399" s="9">
        <f t="shared" si="355"/>
        <v>-6.4610338661872761E-3</v>
      </c>
      <c r="D4399" s="6">
        <f t="shared" si="356"/>
        <v>4.1744958620018901E-5</v>
      </c>
      <c r="E4399" s="6">
        <f t="shared" si="357"/>
        <v>2.87674644053614E-5</v>
      </c>
      <c r="F4399" s="6">
        <f>IF(C4396&gt;0,B$6+B$7*E4397+B$8*(H4398*100)^2,B$6+B$7*E4397+B$8*(H4398*100)^2+E4397*$B$9)</f>
        <v>0.11312334643077644</v>
      </c>
      <c r="G4399" s="17">
        <v>8.3857165096075346E-3</v>
      </c>
      <c r="H4399" s="9">
        <f t="shared" si="353"/>
        <v>3.3633814299121123E-3</v>
      </c>
      <c r="I4399" s="8">
        <f t="shared" si="351"/>
        <v>5.0223350796954223E-3</v>
      </c>
      <c r="J4399" s="10">
        <f t="shared" si="352"/>
        <v>0.5989154384054507</v>
      </c>
      <c r="K4399" s="10">
        <f t="shared" si="354"/>
        <v>0.57965682250154726</v>
      </c>
      <c r="AC4399" s="14"/>
      <c r="AD4399" s="15"/>
    </row>
    <row r="4400" spans="1:30" x14ac:dyDescent="0.3">
      <c r="A4400" s="14">
        <v>42898</v>
      </c>
      <c r="B4400" s="17">
        <v>-9.7924247972011407E-4</v>
      </c>
      <c r="C4400" s="9">
        <f t="shared" si="355"/>
        <v>-6.6099424797201141E-3</v>
      </c>
      <c r="D4400" s="6">
        <f t="shared" si="356"/>
        <v>4.369133958520849E-5</v>
      </c>
      <c r="E4400" s="6">
        <f t="shared" si="357"/>
        <v>4.1744958620018901E-5</v>
      </c>
      <c r="F4400" s="6">
        <f>IF(C4399&gt;0,B$6+B$7*E4400+B$8*(G4399*100)^2,B$6+B$7*E4400+B$8*(G4399*100)^2+E4400*$B$9)</f>
        <v>0.65036565313558192</v>
      </c>
      <c r="G4400" s="17">
        <v>3.8639793536323153E-3</v>
      </c>
      <c r="H4400" s="9">
        <f t="shared" si="353"/>
        <v>8.0645251139517312E-3</v>
      </c>
      <c r="I4400" s="8">
        <f t="shared" si="351"/>
        <v>4.2005457603194159E-3</v>
      </c>
      <c r="J4400" s="10">
        <f t="shared" si="352"/>
        <v>1.0871035727379632</v>
      </c>
      <c r="K4400" s="10">
        <f t="shared" si="354"/>
        <v>0.21491016046741174</v>
      </c>
      <c r="AC4400" s="14"/>
      <c r="AD4400" s="15"/>
    </row>
    <row r="4401" spans="1:30" x14ac:dyDescent="0.3">
      <c r="A4401" s="14">
        <v>42899</v>
      </c>
      <c r="B4401" s="17">
        <v>4.5013588432321295E-3</v>
      </c>
      <c r="C4401" s="9">
        <f t="shared" si="355"/>
        <v>-1.1293411567678702E-3</v>
      </c>
      <c r="D4401" s="6">
        <f t="shared" si="356"/>
        <v>1.2754114483697912E-6</v>
      </c>
      <c r="E4401" s="6">
        <f t="shared" si="357"/>
        <v>4.369133958520849E-5</v>
      </c>
      <c r="F4401" s="6">
        <f>IF(C4399&gt;0,B$6+B$7*E4400+B$8*(H4400*100)^2,B$6+B$7*E4400+B$8*(H4400*100)^2+E4400*$B$9)</f>
        <v>0.60303976661290193</v>
      </c>
      <c r="G4401" s="17">
        <v>3.1189822946935159E-3</v>
      </c>
      <c r="H4401" s="9">
        <f t="shared" si="353"/>
        <v>7.765563512153525E-3</v>
      </c>
      <c r="I4401" s="8">
        <f t="shared" si="351"/>
        <v>4.6465812174600087E-3</v>
      </c>
      <c r="J4401" s="10">
        <f t="shared" si="352"/>
        <v>1.4897747978132081</v>
      </c>
      <c r="K4401" s="10">
        <f t="shared" si="354"/>
        <v>0.31383501507684253</v>
      </c>
      <c r="AC4401" s="14"/>
      <c r="AD4401" s="15"/>
    </row>
    <row r="4402" spans="1:30" x14ac:dyDescent="0.3">
      <c r="A4402" s="14">
        <v>42900</v>
      </c>
      <c r="B4402" s="17">
        <v>-9.9632696531760283E-4</v>
      </c>
      <c r="C4402" s="9">
        <f t="shared" si="355"/>
        <v>-6.627026965317603E-3</v>
      </c>
      <c r="D4402" s="6">
        <f t="shared" si="356"/>
        <v>4.3917486399046636E-5</v>
      </c>
      <c r="E4402" s="6">
        <f t="shared" si="357"/>
        <v>1.2754114483697912E-6</v>
      </c>
      <c r="F4402" s="6">
        <f>IF(C4399&gt;0,B$6+B$7*E4400+B$8*(H4401*100)^2,B$6+B$7*E4400+B$8*(H4401*100)^2+E4400*$B$9)</f>
        <v>0.56064997005453743</v>
      </c>
      <c r="G4402" s="17">
        <v>4.9047551690224612E-3</v>
      </c>
      <c r="H4402" s="9">
        <f t="shared" si="353"/>
        <v>7.4876563092501616E-3</v>
      </c>
      <c r="I4402" s="8">
        <f t="shared" si="351"/>
        <v>2.5829011402277004E-3</v>
      </c>
      <c r="J4402" s="10">
        <f t="shared" si="352"/>
        <v>0.52661163528423049</v>
      </c>
      <c r="K4402" s="10">
        <f t="shared" si="354"/>
        <v>7.8096108376428219E-2</v>
      </c>
      <c r="AC4402" s="14"/>
      <c r="AD4402" s="15"/>
    </row>
    <row r="4403" spans="1:30" x14ac:dyDescent="0.3">
      <c r="A4403" s="14">
        <v>42901</v>
      </c>
      <c r="B4403" s="17">
        <v>-2.242109796840374E-3</v>
      </c>
      <c r="C4403" s="9">
        <f t="shared" si="355"/>
        <v>-7.8728097968403729E-3</v>
      </c>
      <c r="D4403" s="6">
        <f t="shared" si="356"/>
        <v>6.1981134097225757E-5</v>
      </c>
      <c r="E4403" s="6">
        <f t="shared" si="357"/>
        <v>4.3917486399046636E-5</v>
      </c>
      <c r="F4403" s="6">
        <f>IF(C4402&gt;0,B$6+B$7*E4403+B$8*(G4402*100)^2,B$6+B$7*E4403+B$8*(G4402*100)^2+E4403*$B$9)</f>
        <v>0.23598280307938554</v>
      </c>
      <c r="G4403" s="17">
        <v>6.8791990573163009E-3</v>
      </c>
      <c r="H4403" s="9">
        <f t="shared" si="353"/>
        <v>4.8578061208675834E-3</v>
      </c>
      <c r="I4403" s="8">
        <f t="shared" si="351"/>
        <v>2.0213929364487175E-3</v>
      </c>
      <c r="J4403" s="10">
        <f t="shared" si="352"/>
        <v>0.29384132071289404</v>
      </c>
      <c r="K4403" s="10">
        <f t="shared" si="354"/>
        <v>6.8197003504595122E-2</v>
      </c>
      <c r="AC4403" s="14"/>
      <c r="AD4403" s="15"/>
    </row>
    <row r="4404" spans="1:30" x14ac:dyDescent="0.3">
      <c r="A4404" s="14">
        <v>42902</v>
      </c>
      <c r="B4404" s="17">
        <v>2.8359915005969524E-4</v>
      </c>
      <c r="C4404" s="9">
        <f t="shared" si="355"/>
        <v>-5.3471008499403044E-3</v>
      </c>
      <c r="D4404" s="6">
        <f t="shared" si="356"/>
        <v>2.8591487499432327E-5</v>
      </c>
      <c r="E4404" s="6">
        <f t="shared" si="357"/>
        <v>6.1981134097225757E-5</v>
      </c>
      <c r="F4404" s="6">
        <f>IF(C4402&gt;0,B$6+B$7*E4403+B$8*(H4403*100)^2,B$6+B$7*E4403+B$8*(H4403*100)^2+E4403*$B$9)</f>
        <v>0.2318774251856445</v>
      </c>
      <c r="G4404" s="17">
        <v>3.5770694802105042E-3</v>
      </c>
      <c r="H4404" s="9">
        <f t="shared" si="353"/>
        <v>4.8153652528717334E-3</v>
      </c>
      <c r="I4404" s="8">
        <f t="shared" si="351"/>
        <v>1.2382957726612292E-3</v>
      </c>
      <c r="J4404" s="10">
        <f t="shared" si="352"/>
        <v>0.3461760470440618</v>
      </c>
      <c r="K4404" s="10">
        <f t="shared" si="354"/>
        <v>4.0112907214237659E-2</v>
      </c>
      <c r="AC4404" s="14"/>
      <c r="AD4404" s="15"/>
    </row>
    <row r="4405" spans="1:30" x14ac:dyDescent="0.3">
      <c r="A4405" s="14">
        <v>42905</v>
      </c>
      <c r="B4405" s="17">
        <v>8.3125832068939951E-3</v>
      </c>
      <c r="C4405" s="9">
        <f t="shared" si="355"/>
        <v>2.6818832068939953E-3</v>
      </c>
      <c r="D4405" s="6">
        <f t="shared" si="356"/>
        <v>7.192497535420021E-6</v>
      </c>
      <c r="E4405" s="6">
        <f t="shared" si="357"/>
        <v>2.8591487499432327E-5</v>
      </c>
      <c r="F4405" s="6">
        <f>IF(C4402&gt;0,B$6+B$7*E4403+B$8*(H4404*100)^2,B$6+B$7*E4403+B$8*(H4404*100)^2+E4403*$B$9)</f>
        <v>0.22820023820622068</v>
      </c>
      <c r="G4405" s="17">
        <v>4.4269542993322876E-3</v>
      </c>
      <c r="H4405" s="9">
        <f t="shared" si="353"/>
        <v>4.7770308582446974E-3</v>
      </c>
      <c r="I4405" s="8">
        <f t="shared" si="351"/>
        <v>3.5007655891240979E-4</v>
      </c>
      <c r="J4405" s="10">
        <f t="shared" si="352"/>
        <v>7.9078421696201259E-2</v>
      </c>
      <c r="K4405" s="10">
        <f t="shared" si="354"/>
        <v>2.8240691773389059E-3</v>
      </c>
      <c r="AC4405" s="14"/>
      <c r="AD4405" s="15"/>
    </row>
    <row r="4406" spans="1:30" x14ac:dyDescent="0.3">
      <c r="A4406" s="14">
        <v>42906</v>
      </c>
      <c r="B4406" s="17">
        <v>-6.7191604469337878E-3</v>
      </c>
      <c r="C4406" s="9">
        <f t="shared" si="355"/>
        <v>-1.2349860446933788E-2</v>
      </c>
      <c r="D4406" s="6">
        <f t="shared" si="356"/>
        <v>1.5251905305873961E-4</v>
      </c>
      <c r="E4406" s="6">
        <f t="shared" si="357"/>
        <v>7.192497535420021E-6</v>
      </c>
      <c r="F4406" s="6">
        <f>IF(C4405&gt;0,B$6+B$7*E4406+B$8*(G4405*100)^2,B$6+B$7*E4406+B$8*(G4405*100)^2+E4406*$B$9)</f>
        <v>0.19603860856755784</v>
      </c>
      <c r="G4406" s="17">
        <v>2.5861671894236125E-3</v>
      </c>
      <c r="H4406" s="9">
        <f t="shared" si="353"/>
        <v>4.4276247420886724E-3</v>
      </c>
      <c r="I4406" s="8">
        <f t="shared" si="351"/>
        <v>1.8414575526650599E-3</v>
      </c>
      <c r="J4406" s="10">
        <f t="shared" si="352"/>
        <v>0.71204118596658539</v>
      </c>
      <c r="K4406" s="10">
        <f t="shared" si="354"/>
        <v>0.12178443240789538</v>
      </c>
      <c r="AC4406" s="14"/>
      <c r="AD4406" s="15"/>
    </row>
    <row r="4407" spans="1:30" x14ac:dyDescent="0.3">
      <c r="A4407" s="14">
        <v>42907</v>
      </c>
      <c r="B4407" s="17">
        <v>-5.828141932715965E-4</v>
      </c>
      <c r="C4407" s="9">
        <f t="shared" si="355"/>
        <v>-6.2135141932715965E-3</v>
      </c>
      <c r="D4407" s="6">
        <f t="shared" si="356"/>
        <v>3.8607758629987577E-5</v>
      </c>
      <c r="E4407" s="6">
        <f t="shared" si="357"/>
        <v>1.5251905305873961E-4</v>
      </c>
      <c r="F4407" s="6">
        <f>IF(C4405&gt;0,B$6+B$7*E4406+B$8*(H4406*100)^2,B$6+B$7*E4406+B$8*(H4406*100)^2+E4406*$B$9)</f>
        <v>0.19609178169396993</v>
      </c>
      <c r="G4407" s="17">
        <v>3.163270495842078E-3</v>
      </c>
      <c r="H4407" s="9">
        <f t="shared" si="353"/>
        <v>4.4282251714876687E-3</v>
      </c>
      <c r="I4407" s="8">
        <f t="shared" si="351"/>
        <v>1.2649546756455907E-3</v>
      </c>
      <c r="J4407" s="10">
        <f t="shared" si="352"/>
        <v>0.39988824139709039</v>
      </c>
      <c r="K4407" s="10">
        <f t="shared" si="354"/>
        <v>5.0735144394499443E-2</v>
      </c>
      <c r="AC4407" s="14"/>
      <c r="AD4407" s="15"/>
    </row>
    <row r="4408" spans="1:30" x14ac:dyDescent="0.3">
      <c r="A4408" s="14">
        <v>42908</v>
      </c>
      <c r="B4408" s="17">
        <v>-4.5588597243608587E-4</v>
      </c>
      <c r="C4408" s="9">
        <f t="shared" si="355"/>
        <v>-6.0865859724360859E-3</v>
      </c>
      <c r="D4408" s="6">
        <f t="shared" si="356"/>
        <v>3.7046528799855735E-5</v>
      </c>
      <c r="E4408" s="6">
        <f t="shared" si="357"/>
        <v>3.8607758629987577E-5</v>
      </c>
      <c r="F4408" s="6">
        <f>IF(C4405&gt;0,B$6+B$7*E4406+B$8*(H4407*100)^2,B$6+B$7*E4406+B$8*(H4407*100)^2+E4406*$B$9)</f>
        <v>0.19613940886329728</v>
      </c>
      <c r="G4408" s="17">
        <v>2.4075920432869856E-3</v>
      </c>
      <c r="H4408" s="9">
        <f t="shared" si="353"/>
        <v>4.4287629069899113E-3</v>
      </c>
      <c r="I4408" s="8">
        <f t="shared" si="351"/>
        <v>2.0211708637029257E-3</v>
      </c>
      <c r="J4408" s="10">
        <f t="shared" si="352"/>
        <v>0.83949889655869803</v>
      </c>
      <c r="K4408" s="10">
        <f t="shared" si="354"/>
        <v>0.15311950712457945</v>
      </c>
      <c r="AC4408" s="14"/>
      <c r="AD4408" s="15"/>
    </row>
    <row r="4409" spans="1:30" x14ac:dyDescent="0.3">
      <c r="A4409" s="14">
        <v>42909</v>
      </c>
      <c r="B4409" s="17">
        <v>1.5596985554068806E-3</v>
      </c>
      <c r="C4409" s="9">
        <f t="shared" si="355"/>
        <v>-4.0710014445931187E-3</v>
      </c>
      <c r="D4409" s="6">
        <f t="shared" si="356"/>
        <v>1.6573052761879259E-5</v>
      </c>
      <c r="E4409" s="6">
        <f t="shared" si="357"/>
        <v>3.7046528799855735E-5</v>
      </c>
      <c r="F4409" s="6">
        <f>IF(C4408&gt;0,B$6+B$7*E4409+B$8*(G4408*100)^2,B$6+B$7*E4409+B$8*(G4408*100)^2+E4409*$B$9)</f>
        <v>7.2425680527968411E-2</v>
      </c>
      <c r="G4409" s="17">
        <v>2.6475148442963972E-3</v>
      </c>
      <c r="H4409" s="9">
        <f t="shared" si="353"/>
        <v>2.6912019717585008E-3</v>
      </c>
      <c r="I4409" s="8">
        <f t="shared" si="351"/>
        <v>4.3687127462103525E-5</v>
      </c>
      <c r="J4409" s="10">
        <f t="shared" si="352"/>
        <v>1.6501183196845796E-2</v>
      </c>
      <c r="K4409" s="10">
        <f t="shared" si="354"/>
        <v>1.3320377295156227E-4</v>
      </c>
      <c r="AC4409" s="14"/>
      <c r="AD4409" s="15"/>
    </row>
    <row r="4410" spans="1:30" x14ac:dyDescent="0.3">
      <c r="A4410" s="14">
        <v>42912</v>
      </c>
      <c r="B4410" s="17">
        <v>3.1575193973236123E-4</v>
      </c>
      <c r="C4410" s="9">
        <f t="shared" si="355"/>
        <v>-5.3149480602676389E-3</v>
      </c>
      <c r="D4410" s="6">
        <f t="shared" si="356"/>
        <v>2.8248672883342739E-5</v>
      </c>
      <c r="E4410" s="6">
        <f t="shared" si="357"/>
        <v>1.6573052761879259E-5</v>
      </c>
      <c r="F4410" s="6">
        <f>IF(C4408&gt;0,B$6+B$7*E4409+B$8*(H4409*100)^2,B$6+B$7*E4409+B$8*(H4409*100)^2+E4409*$B$9)</f>
        <v>8.5378117030997139E-2</v>
      </c>
      <c r="G4410" s="17">
        <v>4.2460261378850376E-3</v>
      </c>
      <c r="H4410" s="9">
        <f t="shared" si="353"/>
        <v>2.9219534053608236E-3</v>
      </c>
      <c r="I4410" s="8">
        <f t="shared" si="351"/>
        <v>1.324072732524214E-3</v>
      </c>
      <c r="J4410" s="10">
        <f t="shared" si="352"/>
        <v>0.31183810215161317</v>
      </c>
      <c r="K4410" s="10">
        <f t="shared" si="354"/>
        <v>7.9415270467983357E-2</v>
      </c>
      <c r="AC4410" s="14"/>
      <c r="AD4410" s="15"/>
    </row>
    <row r="4411" spans="1:30" x14ac:dyDescent="0.3">
      <c r="A4411" s="14">
        <v>42913</v>
      </c>
      <c r="B4411" s="17">
        <v>-8.1055865756707798E-3</v>
      </c>
      <c r="C4411" s="9">
        <f t="shared" si="355"/>
        <v>-1.3736286575670779E-2</v>
      </c>
      <c r="D4411" s="6">
        <f t="shared" si="356"/>
        <v>1.8868556888895324E-4</v>
      </c>
      <c r="E4411" s="6">
        <f t="shared" si="357"/>
        <v>2.8248672883342739E-5</v>
      </c>
      <c r="F4411" s="6">
        <f>IF(C4408&gt;0,B$6+B$7*E4409+B$8*(H4410*100)^2,B$6+B$7*E4409+B$8*(H4410*100)^2+E4409*$B$9)</f>
        <v>9.6979614406759965E-2</v>
      </c>
      <c r="G4411" s="17">
        <v>4.4449186480888716E-3</v>
      </c>
      <c r="H4411" s="9">
        <f t="shared" si="353"/>
        <v>3.114155012306869E-3</v>
      </c>
      <c r="I4411" s="8">
        <f t="shared" si="351"/>
        <v>1.3307636357820026E-3</v>
      </c>
      <c r="J4411" s="10">
        <f t="shared" si="352"/>
        <v>0.29938987440280262</v>
      </c>
      <c r="K4411" s="10">
        <f t="shared" si="354"/>
        <v>7.1523643060330766E-2</v>
      </c>
      <c r="AC4411" s="14"/>
      <c r="AD4411" s="15"/>
    </row>
    <row r="4412" spans="1:30" x14ac:dyDescent="0.3">
      <c r="A4412" s="14">
        <v>42914</v>
      </c>
      <c r="B4412" s="17">
        <v>8.7695016465510842E-3</v>
      </c>
      <c r="C4412" s="9">
        <f t="shared" si="355"/>
        <v>3.1388016465510845E-3</v>
      </c>
      <c r="D4412" s="6">
        <f t="shared" si="356"/>
        <v>9.8520757763917988E-6</v>
      </c>
      <c r="E4412" s="6">
        <f t="shared" si="357"/>
        <v>1.8868556888895324E-4</v>
      </c>
      <c r="F4412" s="6">
        <f>IF(C4411&gt;0,B$6+B$7*E4412+B$8*(G4411*100)^2,B$6+B$7*E4412+B$8*(G4411*100)^2+E4412*$B$9)</f>
        <v>0.19749892679980083</v>
      </c>
      <c r="G4412" s="17">
        <v>4.9219844740876597E-3</v>
      </c>
      <c r="H4412" s="9">
        <f t="shared" si="353"/>
        <v>4.4440851341957972E-3</v>
      </c>
      <c r="I4412" s="8">
        <f t="shared" si="351"/>
        <v>4.7789933989186243E-4</v>
      </c>
      <c r="J4412" s="10">
        <f t="shared" si="352"/>
        <v>9.7094849121897323E-2</v>
      </c>
      <c r="K4412" s="10">
        <f t="shared" si="354"/>
        <v>5.3982763371078768E-3</v>
      </c>
      <c r="AC4412" s="14"/>
      <c r="AD4412" s="15"/>
    </row>
    <row r="4413" spans="1:30" x14ac:dyDescent="0.3">
      <c r="A4413" s="14">
        <v>42915</v>
      </c>
      <c r="B4413" s="17">
        <v>-8.6372168441433642E-3</v>
      </c>
      <c r="C4413" s="9">
        <f t="shared" si="355"/>
        <v>-1.4267916844143365E-2</v>
      </c>
      <c r="D4413" s="6">
        <f t="shared" si="356"/>
        <v>2.0357345107138995E-4</v>
      </c>
      <c r="E4413" s="6">
        <f t="shared" si="357"/>
        <v>9.8520757763917988E-6</v>
      </c>
      <c r="F4413" s="6">
        <f>IF(C4411&gt;0,B$6+B$7*E4412+B$8*(H4412*100)^2,B$6+B$7*E4412+B$8*(H4412*100)^2+E4412*$B$9)</f>
        <v>0.19743256341811805</v>
      </c>
      <c r="G4413" s="17">
        <v>9.4516597845594949E-3</v>
      </c>
      <c r="H4413" s="9">
        <f t="shared" si="353"/>
        <v>4.443338423056678E-3</v>
      </c>
      <c r="I4413" s="8">
        <f t="shared" ref="I4413:I4476" si="358">SQRT((G4413-H4413)^2)</f>
        <v>5.0083213615028169E-3</v>
      </c>
      <c r="J4413" s="10">
        <f t="shared" ref="J4413:J4476" si="359">ABS(G4413-H4413)/G4413</f>
        <v>0.52988802767579046</v>
      </c>
      <c r="K4413" s="10">
        <f t="shared" si="354"/>
        <v>0.37236843007272813</v>
      </c>
      <c r="AC4413" s="14"/>
      <c r="AD4413" s="15"/>
    </row>
    <row r="4414" spans="1:30" x14ac:dyDescent="0.3">
      <c r="A4414" s="14">
        <v>42916</v>
      </c>
      <c r="B4414" s="17">
        <v>1.5320576108735333E-3</v>
      </c>
      <c r="C4414" s="9">
        <f t="shared" si="355"/>
        <v>-4.0986423891264667E-3</v>
      </c>
      <c r="D4414" s="6">
        <f t="shared" si="356"/>
        <v>1.6798869433944311E-5</v>
      </c>
      <c r="E4414" s="6">
        <f t="shared" si="357"/>
        <v>2.0357345107138995E-4</v>
      </c>
      <c r="F4414" s="6">
        <f>IF(C4411&gt;0,B$6+B$7*E4412+B$8*(H4413*100)^2,B$6+B$7*E4412+B$8*(H4413*100)^2+E4412*$B$9)</f>
        <v>0.19737312173714489</v>
      </c>
      <c r="G4414" s="17">
        <v>4.779274738132575E-3</v>
      </c>
      <c r="H4414" s="9">
        <f t="shared" si="353"/>
        <v>4.4426694873369197E-3</v>
      </c>
      <c r="I4414" s="8">
        <f t="shared" si="358"/>
        <v>3.3660525079565531E-4</v>
      </c>
      <c r="J4414" s="10">
        <f t="shared" si="359"/>
        <v>7.0430194797124895E-2</v>
      </c>
      <c r="K4414" s="10">
        <f t="shared" si="354"/>
        <v>2.7330650134071988E-3</v>
      </c>
      <c r="AC4414" s="14"/>
      <c r="AD4414" s="15"/>
    </row>
    <row r="4415" spans="1:30" x14ac:dyDescent="0.3">
      <c r="A4415" s="14">
        <v>42919</v>
      </c>
      <c r="B4415" s="17">
        <v>2.3081679791475806E-3</v>
      </c>
      <c r="C4415" s="9">
        <f t="shared" si="355"/>
        <v>-3.3225320208524192E-3</v>
      </c>
      <c r="D4415" s="6">
        <f t="shared" si="356"/>
        <v>1.1039219029589661E-5</v>
      </c>
      <c r="E4415" s="6">
        <f t="shared" si="357"/>
        <v>1.6798869433944311E-5</v>
      </c>
      <c r="F4415" s="6">
        <f>IF(C4414&gt;0,B$6+B$7*E4415+B$8*(G4414*100)^2,B$6+B$7*E4415+B$8*(G4414*100)^2+E4415*$B$9)</f>
        <v>0.22509393808464034</v>
      </c>
      <c r="G4415" s="17">
        <v>4.7402958507574058E-3</v>
      </c>
      <c r="H4415" s="9">
        <f t="shared" si="353"/>
        <v>4.7444065812769498E-3</v>
      </c>
      <c r="I4415" s="8">
        <f t="shared" si="358"/>
        <v>4.1107305195440397E-6</v>
      </c>
      <c r="J4415" s="10">
        <f t="shared" si="359"/>
        <v>8.6718859939664437E-4</v>
      </c>
      <c r="K4415" s="10">
        <f t="shared" si="354"/>
        <v>3.7557369747531766E-7</v>
      </c>
      <c r="AC4415" s="14"/>
      <c r="AD4415" s="15"/>
    </row>
    <row r="4416" spans="1:30" x14ac:dyDescent="0.3">
      <c r="A4416" s="14">
        <v>42921</v>
      </c>
      <c r="B4416" s="17">
        <v>1.4522240362906961E-3</v>
      </c>
      <c r="C4416" s="9">
        <f t="shared" si="355"/>
        <v>-4.1784759637093034E-3</v>
      </c>
      <c r="D4416" s="6">
        <f t="shared" si="356"/>
        <v>1.7459661379296392E-5</v>
      </c>
      <c r="E4416" s="6">
        <f t="shared" si="357"/>
        <v>1.1039219029589661E-5</v>
      </c>
      <c r="F4416" s="6">
        <f>IF(C4414&gt;0,B$6+B$7*E4415+B$8*(H4415*100)^2,B$6+B$7*E4415+B$8*(H4415*100)^2+E4415*$B$9)</f>
        <v>0.22211955830605268</v>
      </c>
      <c r="G4416" s="17">
        <v>3.9117218185561985E-3</v>
      </c>
      <c r="H4416" s="9">
        <f t="shared" si="353"/>
        <v>4.7129561668453135E-3</v>
      </c>
      <c r="I4416" s="8">
        <f t="shared" si="358"/>
        <v>8.0123434828911506E-4</v>
      </c>
      <c r="J4416" s="10">
        <f t="shared" si="359"/>
        <v>0.20482907155827548</v>
      </c>
      <c r="K4416" s="10">
        <f t="shared" si="354"/>
        <v>1.6330960210174661E-2</v>
      </c>
      <c r="AC4416" s="14"/>
      <c r="AD4416" s="15"/>
    </row>
    <row r="4417" spans="1:30" x14ac:dyDescent="0.3">
      <c r="A4417" s="14">
        <v>42922</v>
      </c>
      <c r="B4417" s="17">
        <v>-9.4129873068661829E-3</v>
      </c>
      <c r="C4417" s="9">
        <f t="shared" si="355"/>
        <v>-1.5043687306866182E-2</v>
      </c>
      <c r="D4417" s="6">
        <f t="shared" si="356"/>
        <v>2.2631252778676668E-4</v>
      </c>
      <c r="E4417" s="6">
        <f t="shared" si="357"/>
        <v>1.7459661379296392E-5</v>
      </c>
      <c r="F4417" s="6">
        <f>IF(C4414&gt;0,B$6+B$7*E4415+B$8*(H4416*100)^2,B$6+B$7*E4415+B$8*(H4416*100)^2+E4415*$B$9)</f>
        <v>0.21945540633837174</v>
      </c>
      <c r="G4417" s="17">
        <v>5.0228333997262408E-3</v>
      </c>
      <c r="H4417" s="9">
        <f t="shared" si="353"/>
        <v>4.6846067747290353E-3</v>
      </c>
      <c r="I4417" s="8">
        <f t="shared" si="358"/>
        <v>3.3822662499720553E-4</v>
      </c>
      <c r="J4417" s="10">
        <f t="shared" si="359"/>
        <v>6.7337814751259689E-2</v>
      </c>
      <c r="K4417" s="10">
        <f t="shared" si="354"/>
        <v>2.4873590680778435E-3</v>
      </c>
      <c r="AC4417" s="14"/>
      <c r="AD4417" s="15"/>
    </row>
    <row r="4418" spans="1:30" x14ac:dyDescent="0.3">
      <c r="A4418" s="14">
        <v>42923</v>
      </c>
      <c r="B4418" s="17">
        <v>6.3827125696135946E-3</v>
      </c>
      <c r="C4418" s="9">
        <f t="shared" si="355"/>
        <v>7.5201256961359483E-4</v>
      </c>
      <c r="D4418" s="6">
        <f t="shared" si="356"/>
        <v>5.655229048568418E-7</v>
      </c>
      <c r="E4418" s="6">
        <f t="shared" si="357"/>
        <v>2.2631252778676668E-4</v>
      </c>
      <c r="F4418" s="6">
        <f>IF(C4417&gt;0,B$6+B$7*E4418+B$8*(G4417*100)^2,B$6+B$7*E4418+B$8*(G4417*100)^2+E4418*$B$9)</f>
        <v>0.2465141679584498</v>
      </c>
      <c r="G4418" s="17">
        <v>3.0349211263845316E-3</v>
      </c>
      <c r="H4418" s="9">
        <f t="shared" si="353"/>
        <v>4.9650193147504455E-3</v>
      </c>
      <c r="I4418" s="8">
        <f t="shared" si="358"/>
        <v>1.9300981883659139E-3</v>
      </c>
      <c r="J4418" s="10">
        <f t="shared" si="359"/>
        <v>0.63596321221870389</v>
      </c>
      <c r="K4418" s="10">
        <f t="shared" si="354"/>
        <v>0.10349244033802507</v>
      </c>
      <c r="AC4418" s="14"/>
      <c r="AD4418" s="15"/>
    </row>
    <row r="4419" spans="1:30" x14ac:dyDescent="0.3">
      <c r="A4419" s="14">
        <v>42926</v>
      </c>
      <c r="B4419" s="17">
        <v>9.2733610351256545E-4</v>
      </c>
      <c r="C4419" s="9">
        <f t="shared" si="355"/>
        <v>-4.7033638964874341E-3</v>
      </c>
      <c r="D4419" s="6">
        <f t="shared" si="356"/>
        <v>2.212163194278146E-5</v>
      </c>
      <c r="E4419" s="6">
        <f t="shared" si="357"/>
        <v>5.655229048568418E-7</v>
      </c>
      <c r="F4419" s="6">
        <f>IF(C4417&gt;0,B$6+B$7*E4418+B$8*(H4418*100)^2,B$6+B$7*E4418+B$8*(H4418*100)^2+E4418*$B$9)</f>
        <v>0.24134205072672457</v>
      </c>
      <c r="G4419" s="17">
        <v>2.6319687523580593E-3</v>
      </c>
      <c r="H4419" s="9">
        <f t="shared" si="353"/>
        <v>4.9126576384552235E-3</v>
      </c>
      <c r="I4419" s="8">
        <f t="shared" si="358"/>
        <v>2.2806888860971643E-3</v>
      </c>
      <c r="J4419" s="10">
        <f t="shared" si="359"/>
        <v>0.86653342067751649</v>
      </c>
      <c r="K4419" s="10">
        <f t="shared" si="354"/>
        <v>0.15983545342866146</v>
      </c>
      <c r="AC4419" s="14"/>
      <c r="AD4419" s="15"/>
    </row>
    <row r="4420" spans="1:30" x14ac:dyDescent="0.3">
      <c r="A4420" s="14">
        <v>42927</v>
      </c>
      <c r="B4420" s="17">
        <v>-7.8298706608217344E-4</v>
      </c>
      <c r="C4420" s="9">
        <f t="shared" si="355"/>
        <v>-6.4136870660821731E-3</v>
      </c>
      <c r="D4420" s="6">
        <f t="shared" si="356"/>
        <v>4.1135381781629753E-5</v>
      </c>
      <c r="E4420" s="6">
        <f t="shared" si="357"/>
        <v>2.212163194278146E-5</v>
      </c>
      <c r="F4420" s="6">
        <f>IF(C4417&gt;0,B$6+B$7*E4418+B$8*(H4419*100)^2,B$6+B$7*E4418+B$8*(H4419*100)^2+E4418*$B$9)</f>
        <v>0.23670938532226818</v>
      </c>
      <c r="G4420" s="17">
        <v>5.3134198412491283E-3</v>
      </c>
      <c r="H4420" s="9">
        <f t="shared" si="353"/>
        <v>4.865278875072509E-3</v>
      </c>
      <c r="I4420" s="8">
        <f t="shared" si="358"/>
        <v>4.4814096617661926E-4</v>
      </c>
      <c r="J4420" s="10">
        <f t="shared" si="359"/>
        <v>8.4341343158621185E-2</v>
      </c>
      <c r="K4420" s="10">
        <f t="shared" si="354"/>
        <v>3.9983973858932487E-3</v>
      </c>
      <c r="AC4420" s="14"/>
      <c r="AD4420" s="15"/>
    </row>
    <row r="4421" spans="1:30" x14ac:dyDescent="0.3">
      <c r="A4421" s="14">
        <v>42928</v>
      </c>
      <c r="B4421" s="17">
        <v>7.2790509478234183E-3</v>
      </c>
      <c r="C4421" s="9">
        <f t="shared" si="355"/>
        <v>1.6483509478234185E-3</v>
      </c>
      <c r="D4421" s="6">
        <f t="shared" si="356"/>
        <v>2.7170608471903624E-6</v>
      </c>
      <c r="E4421" s="6">
        <f t="shared" si="357"/>
        <v>4.1135381781629753E-5</v>
      </c>
      <c r="F4421" s="6">
        <f>IF(C4420&gt;0,B$6+B$7*E4421+B$8*(G4420*100)^2,B$6+B$7*E4421+B$8*(G4420*100)^2+E4421*$B$9)</f>
        <v>0.27338502439267948</v>
      </c>
      <c r="G4421" s="17">
        <v>4.7593211928594944E-3</v>
      </c>
      <c r="H4421" s="9">
        <f t="shared" si="353"/>
        <v>5.2286233789849458E-3</v>
      </c>
      <c r="I4421" s="8">
        <f t="shared" si="358"/>
        <v>4.6930218612545142E-4</v>
      </c>
      <c r="J4421" s="10">
        <f t="shared" si="359"/>
        <v>9.8606958242186918E-2</v>
      </c>
      <c r="K4421" s="10">
        <f t="shared" si="354"/>
        <v>4.2866187372636588E-3</v>
      </c>
      <c r="AC4421" s="14"/>
      <c r="AD4421" s="15"/>
    </row>
    <row r="4422" spans="1:30" x14ac:dyDescent="0.3">
      <c r="A4422" s="14">
        <v>42929</v>
      </c>
      <c r="B4422" s="17">
        <v>1.8728294734730649E-3</v>
      </c>
      <c r="C4422" s="9">
        <f t="shared" si="355"/>
        <v>-3.7578705265269349E-3</v>
      </c>
      <c r="D4422" s="6">
        <f t="shared" si="356"/>
        <v>1.4121590894139822E-5</v>
      </c>
      <c r="E4422" s="6">
        <f t="shared" si="357"/>
        <v>2.7170608471903624E-6</v>
      </c>
      <c r="F4422" s="6">
        <f>IF(C4420&gt;0,B$6+B$7*E4421+B$8*(H4421*100)^2,B$6+B$7*E4421+B$8*(H4421*100)^2+E4421*$B$9)</f>
        <v>0.26537811156438662</v>
      </c>
      <c r="G4422" s="17">
        <v>2.1266219904925825E-3</v>
      </c>
      <c r="H4422" s="9">
        <f t="shared" si="353"/>
        <v>5.1514863055664491E-3</v>
      </c>
      <c r="I4422" s="8">
        <f t="shared" si="358"/>
        <v>3.0248643150738667E-3</v>
      </c>
      <c r="J4422" s="10">
        <f t="shared" si="359"/>
        <v>1.4223798722090837</v>
      </c>
      <c r="K4422" s="10">
        <f t="shared" si="354"/>
        <v>0.29756764374873912</v>
      </c>
      <c r="AC4422" s="14"/>
      <c r="AD4422" s="15"/>
    </row>
    <row r="4423" spans="1:30" x14ac:dyDescent="0.3">
      <c r="A4423" s="14">
        <v>42930</v>
      </c>
      <c r="B4423" s="17">
        <v>4.6626161700092329E-3</v>
      </c>
      <c r="C4423" s="9">
        <f t="shared" si="355"/>
        <v>-9.6808382999076688E-4</v>
      </c>
      <c r="D4423" s="6">
        <f t="shared" si="356"/>
        <v>9.3718630188959198E-7</v>
      </c>
      <c r="E4423" s="6">
        <f t="shared" si="357"/>
        <v>1.4121590894139822E-5</v>
      </c>
      <c r="F4423" s="6">
        <f>IF(C4420&gt;0,B$6+B$7*E4421+B$8*(H4422*100)^2,B$6+B$7*E4421+B$8*(H4422*100)^2+E4421*$B$9)</f>
        <v>0.2582063197440847</v>
      </c>
      <c r="G4423" s="17">
        <v>3.9829246435463756E-3</v>
      </c>
      <c r="H4423" s="9">
        <f t="shared" si="353"/>
        <v>5.0814005918062063E-3</v>
      </c>
      <c r="I4423" s="8">
        <f t="shared" si="358"/>
        <v>1.0984759482598307E-3</v>
      </c>
      <c r="J4423" s="10">
        <f t="shared" si="359"/>
        <v>0.2757963171710307</v>
      </c>
      <c r="K4423" s="10">
        <f t="shared" si="354"/>
        <v>2.7394724451447416E-2</v>
      </c>
      <c r="AC4423" s="14"/>
      <c r="AD4423" s="15"/>
    </row>
    <row r="4424" spans="1:30" x14ac:dyDescent="0.3">
      <c r="A4424" s="14">
        <v>42933</v>
      </c>
      <c r="B4424" s="17">
        <v>-5.2914236708862759E-5</v>
      </c>
      <c r="C4424" s="9">
        <f t="shared" si="355"/>
        <v>-5.6836142367088626E-3</v>
      </c>
      <c r="D4424" s="6">
        <f t="shared" si="356"/>
        <v>3.2303470791719668E-5</v>
      </c>
      <c r="E4424" s="6">
        <f t="shared" si="357"/>
        <v>9.3718630188959198E-7</v>
      </c>
      <c r="F4424" s="6">
        <f>IF(C4423&gt;0,B$6+B$7*E4424+B$8*(G4423*100)^2,B$6+B$7*E4424+B$8*(G4423*100)^2+E4424*$B$9)</f>
        <v>0.16259122261998768</v>
      </c>
      <c r="G4424" s="17">
        <v>1.5464920891788173E-3</v>
      </c>
      <c r="H4424" s="9">
        <f t="shared" si="353"/>
        <v>4.0322601927453502E-3</v>
      </c>
      <c r="I4424" s="8">
        <f t="shared" si="358"/>
        <v>2.4857681035665331E-3</v>
      </c>
      <c r="J4424" s="10">
        <f t="shared" si="359"/>
        <v>1.6073590812135796</v>
      </c>
      <c r="K4424" s="10">
        <f t="shared" si="354"/>
        <v>0.34186769848322629</v>
      </c>
      <c r="AC4424" s="14"/>
      <c r="AD4424" s="15"/>
    </row>
    <row r="4425" spans="1:30" x14ac:dyDescent="0.3">
      <c r="A4425" s="14">
        <v>42934</v>
      </c>
      <c r="B4425" s="17">
        <v>5.9767869811098745E-4</v>
      </c>
      <c r="C4425" s="9">
        <f t="shared" si="355"/>
        <v>-5.0330213018890124E-3</v>
      </c>
      <c r="D4425" s="6">
        <f t="shared" si="356"/>
        <v>2.5331303425268569E-5</v>
      </c>
      <c r="E4425" s="6">
        <f t="shared" si="357"/>
        <v>3.2303470791719668E-5</v>
      </c>
      <c r="F4425" s="6">
        <f>IF(C4423&gt;0,B$6+B$7*E4424+B$8*(H4424*100)^2,B$6+B$7*E4424+B$8*(H4424*100)^2+E4424*$B$9)</f>
        <v>0.16613312088998472</v>
      </c>
      <c r="G4425" s="17">
        <v>3.254503131315025E-3</v>
      </c>
      <c r="H4425" s="9">
        <f t="shared" ref="H4425:H4488" si="360">SQRT(F4425)/100</f>
        <v>4.0759430919725158E-3</v>
      </c>
      <c r="I4425" s="8">
        <f t="shared" si="358"/>
        <v>8.2143996065749082E-4</v>
      </c>
      <c r="J4425" s="10">
        <f t="shared" si="359"/>
        <v>0.25240103558467836</v>
      </c>
      <c r="K4425" s="10">
        <f t="shared" ref="K4425:K4488" si="361">G4425/H4425-LN(G4425/H4425)-1</f>
        <v>2.3528820582538579E-2</v>
      </c>
      <c r="AC4425" s="14"/>
      <c r="AD4425" s="15"/>
    </row>
    <row r="4426" spans="1:30" x14ac:dyDescent="0.3">
      <c r="A4426" s="14">
        <v>42935</v>
      </c>
      <c r="B4426" s="17">
        <v>5.3582582160554377E-3</v>
      </c>
      <c r="C4426" s="9">
        <f t="shared" si="355"/>
        <v>-2.7244178394456205E-4</v>
      </c>
      <c r="D4426" s="6">
        <f t="shared" si="356"/>
        <v>7.4224525638895421E-8</v>
      </c>
      <c r="E4426" s="6">
        <f t="shared" si="357"/>
        <v>2.5331303425268569E-5</v>
      </c>
      <c r="F4426" s="6">
        <f>IF(C4423&gt;0,B$6+B$7*E4424+B$8*(H4425*100)^2,B$6+B$7*E4424+B$8*(H4425*100)^2+E4424*$B$9)</f>
        <v>0.16930559917042104</v>
      </c>
      <c r="G4426" s="17">
        <v>2.0258897189260193E-3</v>
      </c>
      <c r="H4426" s="9">
        <f t="shared" si="360"/>
        <v>4.1146761618676749E-3</v>
      </c>
      <c r="I4426" s="8">
        <f t="shared" si="358"/>
        <v>2.0887864429416556E-3</v>
      </c>
      <c r="J4426" s="10">
        <f t="shared" si="359"/>
        <v>1.0310464698191861</v>
      </c>
      <c r="K4426" s="10">
        <f t="shared" si="361"/>
        <v>0.20090818882453498</v>
      </c>
      <c r="AC4426" s="14"/>
      <c r="AD4426" s="15"/>
    </row>
    <row r="4427" spans="1:30" x14ac:dyDescent="0.3">
      <c r="A4427" s="14">
        <v>42936</v>
      </c>
      <c r="B4427" s="17">
        <v>-1.5367108860915452E-4</v>
      </c>
      <c r="C4427" s="9">
        <f t="shared" si="355"/>
        <v>-5.7843710886091547E-3</v>
      </c>
      <c r="D4427" s="6">
        <f t="shared" si="356"/>
        <v>3.3458948890737459E-5</v>
      </c>
      <c r="E4427" s="6">
        <f t="shared" si="357"/>
        <v>7.4224525638895421E-8</v>
      </c>
      <c r="F4427" s="6">
        <f>IF(C4426&gt;0,B$6+B$7*E4427+B$8*(G4426*100)^2,B$6+B$7*E4427+B$8*(G4426*100)^2+E4427*$B$9)</f>
        <v>5.7261593418461751E-2</v>
      </c>
      <c r="G4427" s="17">
        <v>2.6078974451963109E-3</v>
      </c>
      <c r="H4427" s="9">
        <f t="shared" si="360"/>
        <v>2.3929394772635127E-3</v>
      </c>
      <c r="I4427" s="8">
        <f t="shared" si="358"/>
        <v>2.1495796793279814E-4</v>
      </c>
      <c r="J4427" s="10">
        <f t="shared" si="359"/>
        <v>8.242577495857667E-2</v>
      </c>
      <c r="K4427" s="10">
        <f t="shared" si="361"/>
        <v>3.80828662032906E-3</v>
      </c>
      <c r="AC4427" s="14"/>
      <c r="AD4427" s="15"/>
    </row>
    <row r="4428" spans="1:30" x14ac:dyDescent="0.3">
      <c r="A4428" s="14">
        <v>42937</v>
      </c>
      <c r="B4428" s="17">
        <v>-3.6793932920688339E-4</v>
      </c>
      <c r="C4428" s="9">
        <f t="shared" si="355"/>
        <v>-5.9986393292068832E-3</v>
      </c>
      <c r="D4428" s="6">
        <f t="shared" si="356"/>
        <v>3.5983673801907604E-5</v>
      </c>
      <c r="E4428" s="6">
        <f t="shared" si="357"/>
        <v>3.3458948890737459E-5</v>
      </c>
      <c r="F4428" s="6">
        <f>IF(C4426&gt;0,B$6+B$7*E4427+B$8*(H4427*100)^2,B$6+B$7*E4427+B$8*(H4427*100)^2+E4427*$B$9)</f>
        <v>7.1789222117716364E-2</v>
      </c>
      <c r="G4428" s="17">
        <v>3.0138927902724853E-3</v>
      </c>
      <c r="H4428" s="9">
        <f t="shared" si="360"/>
        <v>2.6793510803497993E-3</v>
      </c>
      <c r="I4428" s="8">
        <f t="shared" si="358"/>
        <v>3.3454170992268601E-4</v>
      </c>
      <c r="J4428" s="10">
        <f t="shared" si="359"/>
        <v>0.11099987066641484</v>
      </c>
      <c r="K4428" s="10">
        <f t="shared" si="361"/>
        <v>7.2013309429024286E-3</v>
      </c>
      <c r="AC4428" s="14"/>
      <c r="AD4428" s="15"/>
    </row>
    <row r="4429" spans="1:30" x14ac:dyDescent="0.3">
      <c r="A4429" s="14">
        <v>42940</v>
      </c>
      <c r="B4429" s="17">
        <v>-1.0643009954108052E-3</v>
      </c>
      <c r="C4429" s="9">
        <f t="shared" si="355"/>
        <v>-6.6950009954108054E-3</v>
      </c>
      <c r="D4429" s="6">
        <f t="shared" si="356"/>
        <v>4.4823038328551678E-5</v>
      </c>
      <c r="E4429" s="6">
        <f t="shared" si="357"/>
        <v>3.5983673801907604E-5</v>
      </c>
      <c r="F4429" s="6">
        <f>IF(C4426&gt;0,B$6+B$7*E4427+B$8*(H4428*100)^2,B$6+B$7*E4427+B$8*(H4428*100)^2+E4427*$B$9)</f>
        <v>8.4801619143638762E-2</v>
      </c>
      <c r="G4429" s="17">
        <v>1.8713641213916402E-3</v>
      </c>
      <c r="H4429" s="9">
        <f t="shared" si="360"/>
        <v>2.9120717563899208E-3</v>
      </c>
      <c r="I4429" s="8">
        <f t="shared" si="358"/>
        <v>1.0407076349982806E-3</v>
      </c>
      <c r="J4429" s="10">
        <f t="shared" si="359"/>
        <v>0.55612246868576187</v>
      </c>
      <c r="K4429" s="10">
        <f t="shared" si="361"/>
        <v>8.4820072722259887E-2</v>
      </c>
      <c r="AC4429" s="14"/>
      <c r="AD4429" s="15"/>
    </row>
    <row r="4430" spans="1:30" x14ac:dyDescent="0.3">
      <c r="A4430" s="14">
        <v>42941</v>
      </c>
      <c r="B4430" s="17">
        <v>2.9189075199000255E-3</v>
      </c>
      <c r="C4430" s="9">
        <f t="shared" si="355"/>
        <v>-2.7117924800999743E-3</v>
      </c>
      <c r="D4430" s="6">
        <f t="shared" si="356"/>
        <v>7.3538184551267698E-6</v>
      </c>
      <c r="E4430" s="6">
        <f t="shared" si="357"/>
        <v>4.4823038328551678E-5</v>
      </c>
      <c r="F4430" s="6">
        <f>IF(C4429&gt;0,B$6+B$7*E4430+B$8*(G4429*100)^2,B$6+B$7*E4430+B$8*(G4429*100)^2+E4430*$B$9)</f>
        <v>5.187523267727942E-2</v>
      </c>
      <c r="G4430" s="17">
        <v>3.6375476826475627E-3</v>
      </c>
      <c r="H4430" s="9">
        <f t="shared" si="360"/>
        <v>2.2776135027102254E-3</v>
      </c>
      <c r="I4430" s="8">
        <f t="shared" si="358"/>
        <v>1.3599341799373373E-3</v>
      </c>
      <c r="J4430" s="10">
        <f t="shared" si="359"/>
        <v>0.37386016585424364</v>
      </c>
      <c r="K4430" s="10">
        <f t="shared" si="361"/>
        <v>0.1289057809147669</v>
      </c>
      <c r="AC4430" s="14"/>
      <c r="AD4430" s="15"/>
    </row>
    <row r="4431" spans="1:30" x14ac:dyDescent="0.3">
      <c r="A4431" s="14">
        <v>42942</v>
      </c>
      <c r="B4431" s="17">
        <v>2.8262400611947947E-4</v>
      </c>
      <c r="C4431" s="9">
        <f t="shared" si="355"/>
        <v>-5.3480759938805203E-3</v>
      </c>
      <c r="D4431" s="6">
        <f t="shared" si="356"/>
        <v>2.8601916836321116E-5</v>
      </c>
      <c r="E4431" s="6">
        <f t="shared" si="357"/>
        <v>7.3538184551267698E-6</v>
      </c>
      <c r="F4431" s="6">
        <f>IF(C4429&gt;0,B$6+B$7*E4430+B$8*(H4430*100)^2,B$6+B$7*E4430+B$8*(H4430*100)^2+E4430*$B$9)</f>
        <v>6.6972431670849222E-2</v>
      </c>
      <c r="G4431" s="17">
        <v>2.0902550778780856E-3</v>
      </c>
      <c r="H4431" s="9">
        <f t="shared" si="360"/>
        <v>2.5879032375815221E-3</v>
      </c>
      <c r="I4431" s="8">
        <f t="shared" si="358"/>
        <v>4.9764815970343651E-4</v>
      </c>
      <c r="J4431" s="10">
        <f t="shared" si="359"/>
        <v>0.23808011039907251</v>
      </c>
      <c r="K4431" s="10">
        <f t="shared" si="361"/>
        <v>2.1264058320183299E-2</v>
      </c>
      <c r="AC4431" s="14"/>
      <c r="AD4431" s="15"/>
    </row>
    <row r="4432" spans="1:30" x14ac:dyDescent="0.3">
      <c r="A4432" s="14">
        <v>42943</v>
      </c>
      <c r="B4432" s="17">
        <v>-9.7316163739371371E-4</v>
      </c>
      <c r="C4432" s="9">
        <f t="shared" ref="C4432:C4495" si="362">B4432-B$5</f>
        <v>-6.6038616373937133E-3</v>
      </c>
      <c r="D4432" s="6">
        <f t="shared" ref="D4432:D4495" si="363">C4432^2</f>
        <v>4.3610988525840378E-5</v>
      </c>
      <c r="E4432" s="6">
        <f t="shared" si="357"/>
        <v>2.8601916836321116E-5</v>
      </c>
      <c r="F4432" s="6">
        <f>IF(C4429&gt;0,B$6+B$7*E4430+B$8*(H4431*100)^2,B$6+B$7*E4430+B$8*(H4431*100)^2+E4430*$B$9)</f>
        <v>8.0494992809389709E-2</v>
      </c>
      <c r="G4432" s="17">
        <v>7.5049133173852658E-3</v>
      </c>
      <c r="H4432" s="9">
        <f t="shared" si="360"/>
        <v>2.8371639503100578E-3</v>
      </c>
      <c r="I4432" s="8">
        <f t="shared" si="358"/>
        <v>4.6677493670752076E-3</v>
      </c>
      <c r="J4432" s="10">
        <f t="shared" si="359"/>
        <v>0.62195913126168734</v>
      </c>
      <c r="K4432" s="10">
        <f t="shared" si="361"/>
        <v>0.67246367817748243</v>
      </c>
      <c r="AC4432" s="14"/>
      <c r="AD4432" s="15"/>
    </row>
    <row r="4433" spans="1:30" x14ac:dyDescent="0.3">
      <c r="A4433" s="14">
        <v>42944</v>
      </c>
      <c r="B4433" s="17">
        <v>-1.3420156781160386E-3</v>
      </c>
      <c r="C4433" s="9">
        <f t="shared" si="362"/>
        <v>-6.9727156781160381E-3</v>
      </c>
      <c r="D4433" s="6">
        <f t="shared" si="363"/>
        <v>4.8618763927845205E-5</v>
      </c>
      <c r="E4433" s="6">
        <f t="shared" ref="E4433:E4496" si="364">D4432</f>
        <v>4.3610988525840378E-5</v>
      </c>
      <c r="F4433" s="6">
        <f>IF(C4432&gt;0,B$6+B$7*E4433+B$8*(G4432*100)^2,B$6+B$7*E4433+B$8*(G4432*100)^2+E4433*$B$9)</f>
        <v>0.52499917021419529</v>
      </c>
      <c r="G4433" s="17">
        <v>3.4992851196379454E-3</v>
      </c>
      <c r="H4433" s="9">
        <f t="shared" si="360"/>
        <v>7.2456826470264028E-3</v>
      </c>
      <c r="I4433" s="8">
        <f t="shared" si="358"/>
        <v>3.7463975273884574E-3</v>
      </c>
      <c r="J4433" s="10">
        <f t="shared" si="359"/>
        <v>1.0706179688999105</v>
      </c>
      <c r="K4433" s="10">
        <f t="shared" si="361"/>
        <v>0.21079470876128825</v>
      </c>
      <c r="AC4433" s="14"/>
      <c r="AD4433" s="15"/>
    </row>
    <row r="4434" spans="1:30" x14ac:dyDescent="0.3">
      <c r="A4434" s="14">
        <v>42947</v>
      </c>
      <c r="B4434" s="17">
        <v>-7.284108345618018E-4</v>
      </c>
      <c r="C4434" s="9">
        <f t="shared" si="362"/>
        <v>-6.3591108345618019E-3</v>
      </c>
      <c r="D4434" s="6">
        <f t="shared" si="363"/>
        <v>4.0438290606241296E-5</v>
      </c>
      <c r="E4434" s="6">
        <f t="shared" si="364"/>
        <v>4.8618763927845205E-5</v>
      </c>
      <c r="F4434" s="6">
        <f>IF(C4432&gt;0,B$6+B$7*E4433+B$8*(H4433*100)^2,B$6+B$7*E4433+B$8*(H4433*100)^2+E4433*$B$9)</f>
        <v>0.49074933198961262</v>
      </c>
      <c r="G4434" s="17">
        <v>2.6755784344698044E-3</v>
      </c>
      <c r="H4434" s="9">
        <f t="shared" si="360"/>
        <v>7.0053503266404357E-3</v>
      </c>
      <c r="I4434" s="8">
        <f t="shared" si="358"/>
        <v>4.3297718921706313E-3</v>
      </c>
      <c r="J4434" s="10">
        <f t="shared" si="359"/>
        <v>1.618256387624317</v>
      </c>
      <c r="K4434" s="10">
        <f t="shared" si="361"/>
        <v>0.34444216176999665</v>
      </c>
      <c r="AC4434" s="14"/>
      <c r="AD4434" s="15"/>
    </row>
    <row r="4435" spans="1:30" x14ac:dyDescent="0.3">
      <c r="A4435" s="14">
        <v>42948</v>
      </c>
      <c r="B4435" s="17">
        <v>2.4461207749404599E-3</v>
      </c>
      <c r="C4435" s="9">
        <f t="shared" si="362"/>
        <v>-3.1845792250595399E-3</v>
      </c>
      <c r="D4435" s="6">
        <f t="shared" si="363"/>
        <v>1.014154484068082E-5</v>
      </c>
      <c r="E4435" s="6">
        <f t="shared" si="364"/>
        <v>4.0438290606241296E-5</v>
      </c>
      <c r="F4435" s="6">
        <f>IF(C4432&gt;0,B$6+B$7*E4433+B$8*(H4434*100)^2,B$6+B$7*E4433+B$8*(H4434*100)^2+E4433*$B$9)</f>
        <v>0.46007175189185395</v>
      </c>
      <c r="G4435" s="17">
        <v>3.5115806015921661E-3</v>
      </c>
      <c r="H4435" s="9">
        <f t="shared" si="360"/>
        <v>6.782858924464329E-3</v>
      </c>
      <c r="I4435" s="8">
        <f t="shared" si="358"/>
        <v>3.2712783228721629E-3</v>
      </c>
      <c r="J4435" s="10">
        <f t="shared" si="359"/>
        <v>0.93156862792468753</v>
      </c>
      <c r="K4435" s="10">
        <f t="shared" si="361"/>
        <v>0.17604637093284259</v>
      </c>
      <c r="AC4435" s="14"/>
      <c r="AD4435" s="15"/>
    </row>
    <row r="4436" spans="1:30" x14ac:dyDescent="0.3">
      <c r="A4436" s="14">
        <v>42949</v>
      </c>
      <c r="B4436" s="17">
        <v>4.9252740734545238E-4</v>
      </c>
      <c r="C4436" s="9">
        <f t="shared" si="362"/>
        <v>-5.1381725926545477E-3</v>
      </c>
      <c r="D4436" s="6">
        <f t="shared" si="363"/>
        <v>2.6400817591906355E-5</v>
      </c>
      <c r="E4436" s="6">
        <f t="shared" si="364"/>
        <v>1.014154484068082E-5</v>
      </c>
      <c r="F4436" s="6">
        <f>IF(C4435&gt;0,B$6+B$7*E4436+B$8*(G4435*100)^2,B$6+B$7*E4436+B$8*(G4435*100)^2+E4436*$B$9)</f>
        <v>0.13095230495183272</v>
      </c>
      <c r="G4436" s="17">
        <v>4.9377146122402396E-3</v>
      </c>
      <c r="H4436" s="9">
        <f t="shared" si="360"/>
        <v>3.6187332721800969E-3</v>
      </c>
      <c r="I4436" s="8">
        <f t="shared" si="358"/>
        <v>1.3189813400601427E-3</v>
      </c>
      <c r="J4436" s="10">
        <f t="shared" si="359"/>
        <v>0.26712385053410798</v>
      </c>
      <c r="K4436" s="10">
        <f t="shared" si="361"/>
        <v>5.3708473994468431E-2</v>
      </c>
      <c r="AC4436" s="14"/>
      <c r="AD4436" s="15"/>
    </row>
    <row r="4437" spans="1:30" x14ac:dyDescent="0.3">
      <c r="A4437" s="14">
        <v>42950</v>
      </c>
      <c r="B4437" s="17">
        <v>-2.1860418349456704E-3</v>
      </c>
      <c r="C4437" s="9">
        <f t="shared" si="362"/>
        <v>-7.8167418349456702E-3</v>
      </c>
      <c r="D4437" s="6">
        <f t="shared" si="363"/>
        <v>6.1101452914189805E-5</v>
      </c>
      <c r="E4437" s="6">
        <f t="shared" si="364"/>
        <v>2.6400817591906355E-5</v>
      </c>
      <c r="F4437" s="6">
        <f>IF(C4435&gt;0,B$6+B$7*E4436+B$8*(H4436*100)^2,B$6+B$7*E4436+B$8*(H4436*100)^2+E4436*$B$9)</f>
        <v>0.13779574113170726</v>
      </c>
      <c r="G4437" s="17">
        <v>2.0168198899618412E-3</v>
      </c>
      <c r="H4437" s="9">
        <f t="shared" si="360"/>
        <v>3.7120848741873783E-3</v>
      </c>
      <c r="I4437" s="8">
        <f t="shared" si="358"/>
        <v>1.6952649842255372E-3</v>
      </c>
      <c r="J4437" s="10">
        <f t="shared" si="359"/>
        <v>0.84056340016441033</v>
      </c>
      <c r="K4437" s="10">
        <f t="shared" si="361"/>
        <v>0.15338362157320629</v>
      </c>
      <c r="AC4437" s="14"/>
      <c r="AD4437" s="15"/>
    </row>
    <row r="4438" spans="1:30" x14ac:dyDescent="0.3">
      <c r="A4438" s="14">
        <v>42951</v>
      </c>
      <c r="B4438" s="17">
        <v>1.8873214175415629E-3</v>
      </c>
      <c r="C4438" s="9">
        <f t="shared" si="362"/>
        <v>-3.7433785824584368E-3</v>
      </c>
      <c r="D4438" s="6">
        <f t="shared" si="363"/>
        <v>1.4012883211608537E-5</v>
      </c>
      <c r="E4438" s="6">
        <f t="shared" si="364"/>
        <v>6.1101452914189805E-5</v>
      </c>
      <c r="F4438" s="6">
        <f>IF(C4435&gt;0,B$6+B$7*E4436+B$8*(H4437*100)^2,B$6+B$7*E4436+B$8*(H4437*100)^2+E4436*$B$9)</f>
        <v>0.14392540691802086</v>
      </c>
      <c r="G4438" s="17">
        <v>2.8631397129911117E-3</v>
      </c>
      <c r="H4438" s="9">
        <f t="shared" si="360"/>
        <v>3.7937502147350299E-3</v>
      </c>
      <c r="I4438" s="8">
        <f t="shared" si="358"/>
        <v>9.3061050174391823E-4</v>
      </c>
      <c r="J4438" s="10">
        <f t="shared" si="359"/>
        <v>0.32503146721111725</v>
      </c>
      <c r="K4438" s="10">
        <f t="shared" si="361"/>
        <v>3.6135265900739011E-2</v>
      </c>
      <c r="AC4438" s="14"/>
      <c r="AD4438" s="15"/>
    </row>
    <row r="4439" spans="1:30" x14ac:dyDescent="0.3">
      <c r="A4439" s="14">
        <v>42954</v>
      </c>
      <c r="B4439" s="17">
        <v>1.6458446442784722E-3</v>
      </c>
      <c r="C4439" s="9">
        <f t="shared" si="362"/>
        <v>-3.9848553557215276E-3</v>
      </c>
      <c r="D4439" s="6">
        <f t="shared" si="363"/>
        <v>1.5879072206022542E-5</v>
      </c>
      <c r="E4439" s="6">
        <f t="shared" si="364"/>
        <v>1.4012883211608537E-5</v>
      </c>
      <c r="F4439" s="6">
        <f>IF(C4438&gt;0,B$6+B$7*E4439+B$8*(G4438*100)^2,B$6+B$7*E4439+B$8*(G4438*100)^2+E4439*$B$9)</f>
        <v>9.3928059715099085E-2</v>
      </c>
      <c r="G4439" s="17">
        <v>1.120413441728004E-3</v>
      </c>
      <c r="H4439" s="9">
        <f t="shared" si="360"/>
        <v>3.0647685021074444E-3</v>
      </c>
      <c r="I4439" s="8">
        <f t="shared" si="358"/>
        <v>1.9443550603794404E-3</v>
      </c>
      <c r="J4439" s="10">
        <f t="shared" si="359"/>
        <v>1.7353906941536494</v>
      </c>
      <c r="K4439" s="10">
        <f t="shared" si="361"/>
        <v>0.37185276562612346</v>
      </c>
      <c r="AC4439" s="14"/>
      <c r="AD4439" s="15"/>
    </row>
    <row r="4440" spans="1:30" x14ac:dyDescent="0.3">
      <c r="A4440" s="14">
        <v>42955</v>
      </c>
      <c r="B4440" s="17">
        <v>-2.417352230383332E-3</v>
      </c>
      <c r="C4440" s="9">
        <f t="shared" si="362"/>
        <v>-8.0480522303833322E-3</v>
      </c>
      <c r="D4440" s="6">
        <f t="shared" si="363"/>
        <v>6.4771144702978123E-5</v>
      </c>
      <c r="E4440" s="6">
        <f t="shared" si="364"/>
        <v>1.5879072206022542E-5</v>
      </c>
      <c r="F4440" s="6">
        <f>IF(C4438&gt;0,B$6+B$7*E4439+B$8*(H4439*100)^2,B$6+B$7*E4439+B$8*(H4439*100)^2+E4439*$B$9)</f>
        <v>0.10463379712464449</v>
      </c>
      <c r="G4440" s="17">
        <v>5.8460014287656332E-3</v>
      </c>
      <c r="H4440" s="9">
        <f t="shared" si="360"/>
        <v>3.2347147806977435E-3</v>
      </c>
      <c r="I4440" s="8">
        <f t="shared" si="358"/>
        <v>2.6112866480678897E-3</v>
      </c>
      <c r="J4440" s="10">
        <f t="shared" si="359"/>
        <v>0.44667909850635384</v>
      </c>
      <c r="K4440" s="10">
        <f t="shared" si="361"/>
        <v>0.21545236618034158</v>
      </c>
      <c r="AC4440" s="14"/>
      <c r="AD4440" s="15"/>
    </row>
    <row r="4441" spans="1:30" x14ac:dyDescent="0.3">
      <c r="A4441" s="14">
        <v>42956</v>
      </c>
      <c r="B4441" s="17">
        <v>-3.6367479271237618E-4</v>
      </c>
      <c r="C4441" s="9">
        <f t="shared" si="362"/>
        <v>-5.994374792712376E-3</v>
      </c>
      <c r="D4441" s="6">
        <f t="shared" si="363"/>
        <v>3.593252915550554E-5</v>
      </c>
      <c r="E4441" s="6">
        <f t="shared" si="364"/>
        <v>6.4771144702978123E-5</v>
      </c>
      <c r="F4441" s="6">
        <f>IF(C4438&gt;0,B$6+B$7*E4439+B$8*(H4440*100)^2,B$6+B$7*E4439+B$8*(H4440*100)^2+E4439*$B$9)</f>
        <v>0.11422292612237431</v>
      </c>
      <c r="G4441" s="17">
        <v>4.7730318304378848E-3</v>
      </c>
      <c r="H4441" s="9">
        <f t="shared" si="360"/>
        <v>3.3796882418704582E-3</v>
      </c>
      <c r="I4441" s="8">
        <f t="shared" si="358"/>
        <v>1.3933435885674266E-3</v>
      </c>
      <c r="J4441" s="10">
        <f t="shared" si="359"/>
        <v>0.29192002862457322</v>
      </c>
      <c r="K4441" s="10">
        <f t="shared" si="361"/>
        <v>6.7071619367344626E-2</v>
      </c>
      <c r="AC4441" s="14"/>
      <c r="AD4441" s="15"/>
    </row>
    <row r="4442" spans="1:30" x14ac:dyDescent="0.3">
      <c r="A4442" s="14">
        <v>42957</v>
      </c>
      <c r="B4442" s="17">
        <v>-1.4580218400741529E-2</v>
      </c>
      <c r="C4442" s="9">
        <f t="shared" si="362"/>
        <v>-2.0210918400741528E-2</v>
      </c>
      <c r="D4442" s="6">
        <f t="shared" si="363"/>
        <v>4.0848122260143249E-4</v>
      </c>
      <c r="E4442" s="6">
        <f t="shared" si="364"/>
        <v>3.593252915550554E-5</v>
      </c>
      <c r="F4442" s="6">
        <f>IF(C4441&gt;0,B$6+B$7*E4442+B$8*(G4441*100)^2,B$6+B$7*E4442+B$8*(G4441*100)^2+E4442*$B$9)</f>
        <v>0.22456311835697729</v>
      </c>
      <c r="G4442" s="17">
        <v>5.6469637160238935E-3</v>
      </c>
      <c r="H4442" s="9">
        <f t="shared" si="360"/>
        <v>4.7388091157692484E-3</v>
      </c>
      <c r="I4442" s="8">
        <f t="shared" si="358"/>
        <v>9.0815460025464503E-4</v>
      </c>
      <c r="J4442" s="10">
        <f t="shared" si="359"/>
        <v>0.16082175234766508</v>
      </c>
      <c r="K4442" s="10">
        <f t="shared" si="361"/>
        <v>1.6309803338648843E-2</v>
      </c>
      <c r="AC4442" s="14"/>
      <c r="AD4442" s="15"/>
    </row>
    <row r="4443" spans="1:30" x14ac:dyDescent="0.3">
      <c r="A4443" s="14">
        <v>42958</v>
      </c>
      <c r="B4443" s="17">
        <v>1.2747571279851408E-3</v>
      </c>
      <c r="C4443" s="9">
        <f t="shared" si="362"/>
        <v>-4.3559428720148594E-3</v>
      </c>
      <c r="D4443" s="6">
        <f t="shared" si="363"/>
        <v>1.8974238304257063E-5</v>
      </c>
      <c r="E4443" s="6">
        <f t="shared" si="364"/>
        <v>4.0848122260143249E-4</v>
      </c>
      <c r="F4443" s="6">
        <f>IF(C4441&gt;0,B$6+B$7*E4442+B$8*(H4442*100)^2,B$6+B$7*E4442+B$8*(H4442*100)^2+E4442*$B$9)</f>
        <v>0.22164742659270087</v>
      </c>
      <c r="G4443" s="17">
        <v>3.1247928924772969E-3</v>
      </c>
      <c r="H4443" s="9">
        <f t="shared" si="360"/>
        <v>4.7079446321372648E-3</v>
      </c>
      <c r="I4443" s="8">
        <f t="shared" si="358"/>
        <v>1.5831517396599679E-3</v>
      </c>
      <c r="J4443" s="10">
        <f t="shared" si="359"/>
        <v>0.50664213409832259</v>
      </c>
      <c r="K4443" s="10">
        <f t="shared" si="361"/>
        <v>7.3611043787862096E-2</v>
      </c>
      <c r="AC4443" s="14"/>
      <c r="AD4443" s="15"/>
    </row>
    <row r="4444" spans="1:30" x14ac:dyDescent="0.3">
      <c r="A4444" s="14">
        <v>42961</v>
      </c>
      <c r="B4444" s="17">
        <v>9.9936512460496243E-3</v>
      </c>
      <c r="C4444" s="9">
        <f t="shared" si="362"/>
        <v>4.3629512460496246E-3</v>
      </c>
      <c r="D4444" s="6">
        <f t="shared" si="363"/>
        <v>1.9035343575405973E-5</v>
      </c>
      <c r="E4444" s="6">
        <f t="shared" si="364"/>
        <v>1.8974238304257063E-5</v>
      </c>
      <c r="F4444" s="6">
        <f>IF(C4441&gt;0,B$6+B$7*E4442+B$8*(H4443*100)^2,B$6+B$7*E4442+B$8*(H4443*100)^2+E4442*$B$9)</f>
        <v>0.21903584147943844</v>
      </c>
      <c r="G4444" s="17">
        <v>6.1905972190680822E-3</v>
      </c>
      <c r="H4444" s="9">
        <f t="shared" si="360"/>
        <v>4.6801265098225546E-3</v>
      </c>
      <c r="I4444" s="8">
        <f t="shared" si="358"/>
        <v>1.5104707092455276E-3</v>
      </c>
      <c r="J4444" s="10">
        <f t="shared" si="359"/>
        <v>0.24399434429250597</v>
      </c>
      <c r="K4444" s="10">
        <f t="shared" si="361"/>
        <v>4.3035005461597331E-2</v>
      </c>
      <c r="AC4444" s="14"/>
      <c r="AD4444" s="15"/>
    </row>
    <row r="4445" spans="1:30" x14ac:dyDescent="0.3">
      <c r="A4445" s="14">
        <v>42962</v>
      </c>
      <c r="B4445" s="17">
        <v>-4.9893232688349E-4</v>
      </c>
      <c r="C4445" s="9">
        <f t="shared" si="362"/>
        <v>-6.1296323268834902E-3</v>
      </c>
      <c r="D4445" s="6">
        <f t="shared" si="363"/>
        <v>3.7572392462775114E-5</v>
      </c>
      <c r="E4445" s="6">
        <f t="shared" si="364"/>
        <v>1.9035343575405973E-5</v>
      </c>
      <c r="F4445" s="6">
        <f>IF(C4444&gt;0,B$6+B$7*E4445+B$8*(G4444*100)^2,B$6+B$7*E4445+B$8*(G4444*100)^2+E4445*$B$9)</f>
        <v>0.36376353511968801</v>
      </c>
      <c r="G4445" s="17">
        <v>2.1953460852256234E-3</v>
      </c>
      <c r="H4445" s="9">
        <f t="shared" si="360"/>
        <v>6.0312812496159385E-3</v>
      </c>
      <c r="I4445" s="8">
        <f t="shared" si="358"/>
        <v>3.8359351643903151E-3</v>
      </c>
      <c r="J4445" s="10">
        <f t="shared" si="359"/>
        <v>1.7473031656400921</v>
      </c>
      <c r="K4445" s="10">
        <f t="shared" si="361"/>
        <v>0.3746130833579342</v>
      </c>
      <c r="AC4445" s="14"/>
      <c r="AD4445" s="15"/>
    </row>
    <row r="4446" spans="1:30" x14ac:dyDescent="0.3">
      <c r="A4446" s="14">
        <v>42963</v>
      </c>
      <c r="B4446" s="17">
        <v>1.4190955233323716E-3</v>
      </c>
      <c r="C4446" s="9">
        <f t="shared" si="362"/>
        <v>-4.211604476667628E-3</v>
      </c>
      <c r="D4446" s="6">
        <f t="shared" si="363"/>
        <v>1.7737612267886804E-5</v>
      </c>
      <c r="E4446" s="6">
        <f t="shared" si="364"/>
        <v>3.7572392462775114E-5</v>
      </c>
      <c r="F4446" s="6">
        <f>IF(C4444&gt;0,B$6+B$7*E4445+B$8*(H4445*100)^2,B$6+B$7*E4445+B$8*(H4445*100)^2+E4445*$B$9)</f>
        <v>0.34632299840672676</v>
      </c>
      <c r="G4446" s="17">
        <v>3.3946018813385452E-3</v>
      </c>
      <c r="H4446" s="9">
        <f t="shared" si="360"/>
        <v>5.8849213963036648E-3</v>
      </c>
      <c r="I4446" s="8">
        <f t="shared" si="358"/>
        <v>2.4903195149651195E-3</v>
      </c>
      <c r="J4446" s="10">
        <f t="shared" si="359"/>
        <v>0.73361165816097029</v>
      </c>
      <c r="K4446" s="10">
        <f t="shared" si="361"/>
        <v>0.1270373501391151</v>
      </c>
      <c r="AC4446" s="14"/>
      <c r="AD4446" s="15"/>
    </row>
    <row r="4447" spans="1:30" x14ac:dyDescent="0.3">
      <c r="A4447" s="14">
        <v>42964</v>
      </c>
      <c r="B4447" s="17">
        <v>-1.5557342487191416E-2</v>
      </c>
      <c r="C4447" s="9">
        <f t="shared" si="362"/>
        <v>-2.1188042487191416E-2</v>
      </c>
      <c r="D4447" s="6">
        <f t="shared" si="363"/>
        <v>4.489331444390286E-4</v>
      </c>
      <c r="E4447" s="6">
        <f t="shared" si="364"/>
        <v>1.7737612267886804E-5</v>
      </c>
      <c r="F4447" s="6">
        <f>IF(C4444&gt;0,B$6+B$7*E4445+B$8*(H4446*100)^2,B$6+B$7*E4445+B$8*(H4446*100)^2+E4445*$B$9)</f>
        <v>0.33070150967292744</v>
      </c>
      <c r="G4447" s="17">
        <v>6.401289723639147E-3</v>
      </c>
      <c r="H4447" s="9">
        <f t="shared" si="360"/>
        <v>5.7506652630189446E-3</v>
      </c>
      <c r="I4447" s="8">
        <f t="shared" si="358"/>
        <v>6.5062446062020239E-4</v>
      </c>
      <c r="J4447" s="10">
        <f t="shared" si="359"/>
        <v>0.10163958963105969</v>
      </c>
      <c r="K4447" s="10">
        <f t="shared" si="361"/>
        <v>5.955046813599818E-3</v>
      </c>
      <c r="AC4447" s="14"/>
      <c r="AD4447" s="15"/>
    </row>
    <row r="4448" spans="1:30" x14ac:dyDescent="0.3">
      <c r="A4448" s="14">
        <v>42965</v>
      </c>
      <c r="B4448" s="17">
        <v>-1.8370536613519935E-3</v>
      </c>
      <c r="C4448" s="9">
        <f t="shared" si="362"/>
        <v>-7.4677536613519929E-3</v>
      </c>
      <c r="D4448" s="6">
        <f t="shared" si="363"/>
        <v>5.5767344746636095E-5</v>
      </c>
      <c r="E4448" s="6">
        <f t="shared" si="364"/>
        <v>4.489331444390286E-4</v>
      </c>
      <c r="F4448" s="6">
        <f>IF(C4447&gt;0,B$6+B$7*E4448+B$8*(G4447*100)^2,B$6+B$7*E4448+B$8*(G4447*100)^2+E4448*$B$9)</f>
        <v>0.38760458088601041</v>
      </c>
      <c r="G4448" s="17">
        <v>5.7282489443701099E-3</v>
      </c>
      <c r="H4448" s="9">
        <f t="shared" si="360"/>
        <v>6.2257897562157556E-3</v>
      </c>
      <c r="I4448" s="8">
        <f t="shared" si="358"/>
        <v>4.9754081184564571E-4</v>
      </c>
      <c r="J4448" s="10">
        <f t="shared" si="359"/>
        <v>8.6857400346513097E-2</v>
      </c>
      <c r="K4448" s="10">
        <f t="shared" si="361"/>
        <v>3.3743170976869852E-3</v>
      </c>
      <c r="AC4448" s="14"/>
      <c r="AD4448" s="15"/>
    </row>
    <row r="4449" spans="1:30" x14ac:dyDescent="0.3">
      <c r="A4449" s="14">
        <v>42968</v>
      </c>
      <c r="B4449" s="17">
        <v>1.1619757145684144E-3</v>
      </c>
      <c r="C4449" s="9">
        <f t="shared" si="362"/>
        <v>-4.4687242854315849E-3</v>
      </c>
      <c r="D4449" s="6">
        <f t="shared" si="363"/>
        <v>1.9969496739206031E-5</v>
      </c>
      <c r="E4449" s="6">
        <f t="shared" si="364"/>
        <v>5.5767344746636095E-5</v>
      </c>
      <c r="F4449" s="6">
        <f>IF(C4447&gt;0,B$6+B$7*E4448+B$8*(H4448*100)^2,B$6+B$7*E4448+B$8*(H4448*100)^2+E4448*$B$9)</f>
        <v>0.36775540278731317</v>
      </c>
      <c r="G4449" s="17">
        <v>3.8621470003005445E-3</v>
      </c>
      <c r="H4449" s="9">
        <f t="shared" si="360"/>
        <v>6.0642839873089154E-3</v>
      </c>
      <c r="I4449" s="8">
        <f t="shared" si="358"/>
        <v>2.2021369870083708E-3</v>
      </c>
      <c r="J4449" s="10">
        <f t="shared" si="359"/>
        <v>0.57018466330696493</v>
      </c>
      <c r="K4449" s="10">
        <f t="shared" si="361"/>
        <v>8.8060999194518708E-2</v>
      </c>
      <c r="AC4449" s="14"/>
      <c r="AD4449" s="15"/>
    </row>
    <row r="4450" spans="1:30" x14ac:dyDescent="0.3">
      <c r="A4450" s="14">
        <v>42969</v>
      </c>
      <c r="B4450" s="17">
        <v>9.8916952606230985E-3</v>
      </c>
      <c r="C4450" s="9">
        <f t="shared" si="362"/>
        <v>4.2609952606230987E-3</v>
      </c>
      <c r="D4450" s="6">
        <f t="shared" si="363"/>
        <v>1.8156080611052508E-5</v>
      </c>
      <c r="E4450" s="6">
        <f t="shared" si="364"/>
        <v>1.9969496739206031E-5</v>
      </c>
      <c r="F4450" s="6">
        <f>IF(C4447&gt;0,B$6+B$7*E4448+B$8*(H4449*100)^2,B$6+B$7*E4448+B$8*(H4449*100)^2+E4448*$B$9)</f>
        <v>0.34997649396431002</v>
      </c>
      <c r="G4450" s="17">
        <v>4.5217884048611651E-3</v>
      </c>
      <c r="H4450" s="9">
        <f t="shared" si="360"/>
        <v>5.9158811175032081E-3</v>
      </c>
      <c r="I4450" s="8">
        <f t="shared" si="358"/>
        <v>1.394092712642043E-3</v>
      </c>
      <c r="J4450" s="10">
        <f t="shared" si="359"/>
        <v>0.30830560561907733</v>
      </c>
      <c r="K4450" s="10">
        <f t="shared" si="361"/>
        <v>3.3080278310318345E-2</v>
      </c>
      <c r="AC4450" s="14"/>
      <c r="AD4450" s="15"/>
    </row>
    <row r="4451" spans="1:30" x14ac:dyDescent="0.3">
      <c r="A4451" s="14">
        <v>42970</v>
      </c>
      <c r="B4451" s="17">
        <v>-3.459570132637002E-3</v>
      </c>
      <c r="C4451" s="9">
        <f t="shared" si="362"/>
        <v>-9.0902701326370013E-3</v>
      </c>
      <c r="D4451" s="6">
        <f t="shared" si="363"/>
        <v>8.2633011084312321E-5</v>
      </c>
      <c r="E4451" s="6">
        <f t="shared" si="364"/>
        <v>1.8156080611052508E-5</v>
      </c>
      <c r="F4451" s="6">
        <f>IF(C4450&gt;0,B$6+B$7*E4451+B$8*(G4450*100)^2,B$6+B$7*E4451+B$8*(G4450*100)^2+E4451*$B$9)</f>
        <v>0.20363993087878465</v>
      </c>
      <c r="G4451" s="17">
        <v>3.7185330593152875E-3</v>
      </c>
      <c r="H4451" s="9">
        <f t="shared" si="360"/>
        <v>4.5126481236496228E-3</v>
      </c>
      <c r="I4451" s="8">
        <f t="shared" si="358"/>
        <v>7.9411506433433535E-4</v>
      </c>
      <c r="J4451" s="10">
        <f t="shared" si="359"/>
        <v>0.21355600492645876</v>
      </c>
      <c r="K4451" s="10">
        <f t="shared" si="361"/>
        <v>1.7579495419862035E-2</v>
      </c>
      <c r="AC4451" s="14"/>
      <c r="AD4451" s="15"/>
    </row>
    <row r="4452" spans="1:30" x14ac:dyDescent="0.3">
      <c r="A4452" s="14">
        <v>42971</v>
      </c>
      <c r="B4452" s="17">
        <v>-2.076616747140444E-3</v>
      </c>
      <c r="C4452" s="9">
        <f t="shared" si="362"/>
        <v>-7.7073167471404438E-3</v>
      </c>
      <c r="D4452" s="6">
        <f t="shared" si="363"/>
        <v>5.9402731440751552E-5</v>
      </c>
      <c r="E4452" s="6">
        <f t="shared" si="364"/>
        <v>8.2633011084312321E-5</v>
      </c>
      <c r="F4452" s="6">
        <f>IF(C4450&gt;0,B$6+B$7*E4451+B$8*(H4451*100)^2,B$6+B$7*E4451+B$8*(H4451*100)^2+E4451*$B$9)</f>
        <v>0.20290028608814861</v>
      </c>
      <c r="G4452" s="17">
        <v>3.6289043856796649E-3</v>
      </c>
      <c r="H4452" s="9">
        <f t="shared" si="360"/>
        <v>4.5044454274433014E-3</v>
      </c>
      <c r="I4452" s="8">
        <f t="shared" si="358"/>
        <v>8.7554104176363647E-4</v>
      </c>
      <c r="J4452" s="10">
        <f t="shared" si="359"/>
        <v>0.24126869950574753</v>
      </c>
      <c r="K4452" s="10">
        <f t="shared" si="361"/>
        <v>2.1761340833905018E-2</v>
      </c>
      <c r="AC4452" s="14"/>
      <c r="AD4452" s="15"/>
    </row>
    <row r="4453" spans="1:30" x14ac:dyDescent="0.3">
      <c r="A4453" s="14">
        <v>42972</v>
      </c>
      <c r="B4453" s="17">
        <v>1.6714716689374216E-3</v>
      </c>
      <c r="C4453" s="9">
        <f t="shared" si="362"/>
        <v>-3.9592283310625779E-3</v>
      </c>
      <c r="D4453" s="6">
        <f t="shared" si="363"/>
        <v>1.5675488977488567E-5</v>
      </c>
      <c r="E4453" s="6">
        <f t="shared" si="364"/>
        <v>5.9402731440751552E-5</v>
      </c>
      <c r="F4453" s="6">
        <f>IF(C4450&gt;0,B$6+B$7*E4451+B$8*(H4452*100)^2,B$6+B$7*E4451+B$8*(H4452*100)^2+E4451*$B$9)</f>
        <v>0.20223778624917599</v>
      </c>
      <c r="G4453" s="17">
        <v>4.5031516304719606E-3</v>
      </c>
      <c r="H4453" s="9">
        <f t="shared" si="360"/>
        <v>4.4970855701128923E-3</v>
      </c>
      <c r="I4453" s="8">
        <f t="shared" si="358"/>
        <v>6.0660603590683218E-6</v>
      </c>
      <c r="J4453" s="10">
        <f t="shared" si="359"/>
        <v>1.3470699760630884E-3</v>
      </c>
      <c r="K4453" s="10">
        <f t="shared" si="361"/>
        <v>9.0893082660414848E-7</v>
      </c>
      <c r="AC4453" s="14"/>
      <c r="AD4453" s="15"/>
    </row>
    <row r="4454" spans="1:30" x14ac:dyDescent="0.3">
      <c r="A4454" s="14">
        <v>42975</v>
      </c>
      <c r="B4454" s="17">
        <v>4.8695347329607452E-4</v>
      </c>
      <c r="C4454" s="9">
        <f t="shared" si="362"/>
        <v>-5.1437465267039255E-3</v>
      </c>
      <c r="D4454" s="6">
        <f t="shared" si="363"/>
        <v>2.6458128330978697E-5</v>
      </c>
      <c r="E4454" s="6">
        <f t="shared" si="364"/>
        <v>1.5675488977488567E-5</v>
      </c>
      <c r="F4454" s="6">
        <f>IF(C4453&gt;0,B$6+B$7*E4454+B$8*(G4453*100)^2,B$6+B$7*E4454+B$8*(G4453*100)^2+E4454*$B$9)</f>
        <v>0.20213612418755222</v>
      </c>
      <c r="G4454" s="17">
        <v>3.2819799230400827E-3</v>
      </c>
      <c r="H4454" s="9">
        <f t="shared" si="360"/>
        <v>4.495955117520105E-3</v>
      </c>
      <c r="I4454" s="8">
        <f t="shared" si="358"/>
        <v>1.2139751944800223E-3</v>
      </c>
      <c r="J4454" s="10">
        <f t="shared" si="359"/>
        <v>0.36989110931413705</v>
      </c>
      <c r="K4454" s="10">
        <f t="shared" si="361"/>
        <v>4.4716282582263123E-2</v>
      </c>
      <c r="AC4454" s="14"/>
      <c r="AD4454" s="15"/>
    </row>
    <row r="4455" spans="1:30" x14ac:dyDescent="0.3">
      <c r="A4455" s="14">
        <v>42976</v>
      </c>
      <c r="B4455" s="17">
        <v>8.4246676200979169E-4</v>
      </c>
      <c r="C4455" s="9">
        <f t="shared" si="362"/>
        <v>-4.7882332379902085E-3</v>
      </c>
      <c r="D4455" s="6">
        <f t="shared" si="363"/>
        <v>2.2927177541394197E-5</v>
      </c>
      <c r="E4455" s="6">
        <f t="shared" si="364"/>
        <v>2.6458128330978697E-5</v>
      </c>
      <c r="F4455" s="6">
        <f>IF(C4453&gt;0,B$6+B$7*E4454+B$8*(H4454*100)^2,B$6+B$7*E4454+B$8*(H4454*100)^2+E4454*$B$9)</f>
        <v>0.20155604926724424</v>
      </c>
      <c r="G4455" s="17">
        <v>6.8838798849576088E-3</v>
      </c>
      <c r="H4455" s="9">
        <f t="shared" si="360"/>
        <v>4.489499407141561E-3</v>
      </c>
      <c r="I4455" s="8">
        <f t="shared" si="358"/>
        <v>2.3943804778160478E-3</v>
      </c>
      <c r="J4455" s="10">
        <f t="shared" si="359"/>
        <v>0.34782426739434491</v>
      </c>
      <c r="K4455" s="10">
        <f t="shared" si="361"/>
        <v>0.10588783051692374</v>
      </c>
      <c r="AC4455" s="14"/>
      <c r="AD4455" s="15"/>
    </row>
    <row r="4456" spans="1:30" x14ac:dyDescent="0.3">
      <c r="A4456" s="14">
        <v>42977</v>
      </c>
      <c r="B4456" s="17">
        <v>4.6045317880610438E-3</v>
      </c>
      <c r="C4456" s="9">
        <f t="shared" si="362"/>
        <v>-1.026168211938956E-3</v>
      </c>
      <c r="D4456" s="6">
        <f t="shared" si="363"/>
        <v>1.0530211991939941E-6</v>
      </c>
      <c r="E4456" s="6">
        <f t="shared" si="364"/>
        <v>2.2927177541394197E-5</v>
      </c>
      <c r="F4456" s="6">
        <f>IF(C4453&gt;0,B$6+B$7*E4454+B$8*(H4455*100)^2,B$6+B$7*E4454+B$8*(H4455*100)^2+E4454*$B$9)</f>
        <v>0.20103647616112441</v>
      </c>
      <c r="G4456" s="17">
        <v>3.6370656231655639E-3</v>
      </c>
      <c r="H4456" s="9">
        <f t="shared" si="360"/>
        <v>4.4837091359846747E-3</v>
      </c>
      <c r="I4456" s="8">
        <f t="shared" si="358"/>
        <v>8.4664351281911075E-4</v>
      </c>
      <c r="J4456" s="10">
        <f t="shared" si="359"/>
        <v>0.23278202829956759</v>
      </c>
      <c r="K4456" s="10">
        <f t="shared" si="361"/>
        <v>2.0446835599750246E-2</v>
      </c>
      <c r="AC4456" s="14"/>
      <c r="AD4456" s="15"/>
    </row>
    <row r="4457" spans="1:30" x14ac:dyDescent="0.3">
      <c r="A4457" s="14">
        <v>42978</v>
      </c>
      <c r="B4457" s="17">
        <v>5.7046735847155316E-3</v>
      </c>
      <c r="C4457" s="9">
        <f t="shared" si="362"/>
        <v>7.3973584715531816E-5</v>
      </c>
      <c r="D4457" s="6">
        <f t="shared" si="363"/>
        <v>5.472091235665962E-9</v>
      </c>
      <c r="E4457" s="6">
        <f t="shared" si="364"/>
        <v>1.0530211991939941E-6</v>
      </c>
      <c r="F4457" s="6">
        <f>IF(C4456&gt;0,B$6+B$7*E4457+B$8*(G4456*100)^2,B$6+B$7*E4457+B$8*(G4456*100)^2+E4457*$B$9)</f>
        <v>0.13898558544176781</v>
      </c>
      <c r="G4457" s="17">
        <v>3.4606801614885502E-3</v>
      </c>
      <c r="H4457" s="9">
        <f t="shared" si="360"/>
        <v>3.7280770571672447E-3</v>
      </c>
      <c r="I4457" s="8">
        <f t="shared" si="358"/>
        <v>2.6739689567869445E-4</v>
      </c>
      <c r="J4457" s="10">
        <f t="shared" si="359"/>
        <v>7.7267150733651854E-2</v>
      </c>
      <c r="K4457" s="10">
        <f t="shared" si="361"/>
        <v>2.7022656757615948E-3</v>
      </c>
      <c r="AC4457" s="14"/>
      <c r="AD4457" s="15"/>
    </row>
    <row r="4458" spans="1:30" x14ac:dyDescent="0.3">
      <c r="A4458" s="14">
        <v>42979</v>
      </c>
      <c r="B4458" s="17">
        <v>1.9805780423332027E-3</v>
      </c>
      <c r="C4458" s="9">
        <f t="shared" si="362"/>
        <v>-3.6501219576667971E-3</v>
      </c>
      <c r="D4458" s="6">
        <f t="shared" si="363"/>
        <v>1.3323390305841291E-5</v>
      </c>
      <c r="E4458" s="6">
        <f t="shared" si="364"/>
        <v>5.472091235665962E-9</v>
      </c>
      <c r="F4458" s="6">
        <f>IF(C4456&gt;0,B$6+B$7*E4457+B$8*(H4457*100)^2,B$6+B$7*E4457+B$8*(H4457*100)^2+E4457*$B$9)</f>
        <v>0.14498957178997496</v>
      </c>
      <c r="G4458" s="17">
        <v>2.1804887942233511E-3</v>
      </c>
      <c r="H4458" s="9">
        <f t="shared" si="360"/>
        <v>3.8077496213639751E-3</v>
      </c>
      <c r="I4458" s="8">
        <f t="shared" si="358"/>
        <v>1.627260827140624E-3</v>
      </c>
      <c r="J4458" s="10">
        <f t="shared" si="359"/>
        <v>0.74628259106473582</v>
      </c>
      <c r="K4458" s="10">
        <f t="shared" si="361"/>
        <v>0.13013429810312926</v>
      </c>
      <c r="AC4458" s="14"/>
      <c r="AD4458" s="15"/>
    </row>
    <row r="4459" spans="1:30" x14ac:dyDescent="0.3">
      <c r="A4459" s="14">
        <v>42983</v>
      </c>
      <c r="B4459" s="17">
        <v>-7.5794585521429154E-3</v>
      </c>
      <c r="C4459" s="9">
        <f t="shared" si="362"/>
        <v>-1.3210158552142914E-2</v>
      </c>
      <c r="D4459" s="6">
        <f t="shared" si="363"/>
        <v>1.7450828897275458E-4</v>
      </c>
      <c r="E4459" s="6">
        <f t="shared" si="364"/>
        <v>1.3323390305841291E-5</v>
      </c>
      <c r="F4459" s="6">
        <f>IF(C4456&gt;0,B$6+B$7*E4457+B$8*(H4458*100)^2,B$6+B$7*E4457+B$8*(H4458*100)^2+E4457*$B$9)</f>
        <v>0.15036734236206412</v>
      </c>
      <c r="G4459" s="17">
        <v>7.1668079972770759E-3</v>
      </c>
      <c r="H4459" s="9">
        <f t="shared" si="360"/>
        <v>3.8777228158039367E-3</v>
      </c>
      <c r="I4459" s="8">
        <f t="shared" si="358"/>
        <v>3.2890851814731392E-3</v>
      </c>
      <c r="J4459" s="10">
        <f t="shared" si="359"/>
        <v>0.45893306793244343</v>
      </c>
      <c r="K4459" s="10">
        <f t="shared" si="361"/>
        <v>0.23398788908496515</v>
      </c>
      <c r="AC4459" s="14"/>
      <c r="AD4459" s="15"/>
    </row>
    <row r="4460" spans="1:30" x14ac:dyDescent="0.3">
      <c r="A4460" s="14">
        <v>42984</v>
      </c>
      <c r="B4460" s="17">
        <v>3.1238424931441331E-3</v>
      </c>
      <c r="C4460" s="9">
        <f t="shared" si="362"/>
        <v>-2.5068575068558667E-3</v>
      </c>
      <c r="D4460" s="6">
        <f t="shared" si="363"/>
        <v>6.2843345596796116E-6</v>
      </c>
      <c r="E4460" s="6">
        <f t="shared" si="364"/>
        <v>1.7450828897275458E-4</v>
      </c>
      <c r="F4460" s="6">
        <f>IF(C4459&gt;0,B$6+B$7*E4460+B$8*(G4459*100)^2,B$6+B$7*E4460+B$8*(G4459*100)^2+E4460*$B$9)</f>
        <v>0.48058992903310749</v>
      </c>
      <c r="G4460" s="17">
        <v>3.6687964121929948E-3</v>
      </c>
      <c r="H4460" s="9">
        <f t="shared" si="360"/>
        <v>6.9324593690342495E-3</v>
      </c>
      <c r="I4460" s="8">
        <f t="shared" si="358"/>
        <v>3.2636629568412547E-3</v>
      </c>
      <c r="J4460" s="10">
        <f t="shared" si="359"/>
        <v>0.88957319790073208</v>
      </c>
      <c r="K4460" s="10">
        <f t="shared" si="361"/>
        <v>0.16557102056693473</v>
      </c>
      <c r="AC4460" s="14"/>
      <c r="AD4460" s="15"/>
    </row>
    <row r="4461" spans="1:30" x14ac:dyDescent="0.3">
      <c r="A4461" s="14">
        <v>42985</v>
      </c>
      <c r="B4461" s="17">
        <v>-1.7845204485370908E-4</v>
      </c>
      <c r="C4461" s="9">
        <f t="shared" si="362"/>
        <v>-5.809152044853709E-3</v>
      </c>
      <c r="D4461" s="6">
        <f t="shared" si="363"/>
        <v>3.3746247480228027E-5</v>
      </c>
      <c r="E4461" s="6">
        <f t="shared" si="364"/>
        <v>6.2843345596796116E-6</v>
      </c>
      <c r="F4461" s="6">
        <f>IF(C4459&gt;0,B$6+B$7*E4460+B$8*(H4460*100)^2,B$6+B$7*E4460+B$8*(H4460*100)^2+E4460*$B$9)</f>
        <v>0.45099471152495285</v>
      </c>
      <c r="G4461" s="17">
        <v>2.6065189193832101E-3</v>
      </c>
      <c r="H4461" s="9">
        <f t="shared" si="360"/>
        <v>6.7156139817961015E-3</v>
      </c>
      <c r="I4461" s="8">
        <f t="shared" si="358"/>
        <v>4.1090950624128909E-3</v>
      </c>
      <c r="J4461" s="10">
        <f t="shared" si="359"/>
        <v>1.5764685350472118</v>
      </c>
      <c r="K4461" s="10">
        <f t="shared" si="361"/>
        <v>0.33454783960679446</v>
      </c>
      <c r="AC4461" s="14"/>
      <c r="AD4461" s="15"/>
    </row>
    <row r="4462" spans="1:30" x14ac:dyDescent="0.3">
      <c r="A4462" s="14">
        <v>42986</v>
      </c>
      <c r="B4462" s="17">
        <v>-1.4899601434597064E-3</v>
      </c>
      <c r="C4462" s="9">
        <f t="shared" si="362"/>
        <v>-7.1206601434597059E-3</v>
      </c>
      <c r="D4462" s="6">
        <f t="shared" si="363"/>
        <v>5.0703800878655602E-5</v>
      </c>
      <c r="E4462" s="6">
        <f t="shared" si="364"/>
        <v>3.3746247480228027E-5</v>
      </c>
      <c r="F4462" s="6">
        <f>IF(C4459&gt;0,B$6+B$7*E4460+B$8*(H4461*100)^2,B$6+B$7*E4460+B$8*(H4461*100)^2+E4460*$B$9)</f>
        <v>0.42448627520289878</v>
      </c>
      <c r="G4462" s="17">
        <v>2.4610039152190479E-3</v>
      </c>
      <c r="H4462" s="9">
        <f t="shared" si="360"/>
        <v>6.5152611244899371E-3</v>
      </c>
      <c r="I4462" s="8">
        <f t="shared" si="358"/>
        <v>4.0542572092708892E-3</v>
      </c>
      <c r="J4462" s="10">
        <f t="shared" si="359"/>
        <v>1.6473997396749487</v>
      </c>
      <c r="K4462" s="10">
        <f t="shared" si="361"/>
        <v>0.35130705780289384</v>
      </c>
      <c r="AC4462" s="14"/>
      <c r="AD4462" s="15"/>
    </row>
    <row r="4463" spans="1:30" x14ac:dyDescent="0.3">
      <c r="A4463" s="14">
        <v>42989</v>
      </c>
      <c r="B4463" s="17">
        <v>1.0780975197147024E-2</v>
      </c>
      <c r="C4463" s="9">
        <f t="shared" si="362"/>
        <v>5.1502751971470246E-3</v>
      </c>
      <c r="D4463" s="6">
        <f t="shared" si="363"/>
        <v>2.6525334606347822E-5</v>
      </c>
      <c r="E4463" s="6">
        <f t="shared" si="364"/>
        <v>5.0703800878655602E-5</v>
      </c>
      <c r="F4463" s="6">
        <f>IF(C4462&gt;0,B$6+B$7*E4463+B$8*(G4462*100)^2,B$6+B$7*E4463+B$8*(G4462*100)^2+E4463*$B$9)</f>
        <v>7.4757238455142122E-2</v>
      </c>
      <c r="G4463" s="17">
        <v>5.8451115495621415E-3</v>
      </c>
      <c r="H4463" s="9">
        <f t="shared" si="360"/>
        <v>2.7341769960107214E-3</v>
      </c>
      <c r="I4463" s="8">
        <f t="shared" si="358"/>
        <v>3.1109345535514201E-3</v>
      </c>
      <c r="J4463" s="10">
        <f t="shared" si="359"/>
        <v>0.5322284317712398</v>
      </c>
      <c r="K4463" s="10">
        <f t="shared" si="361"/>
        <v>0.37802039492029715</v>
      </c>
      <c r="AC4463" s="14"/>
      <c r="AD4463" s="15"/>
    </row>
    <row r="4464" spans="1:30" x14ac:dyDescent="0.3">
      <c r="A4464" s="14">
        <v>42990</v>
      </c>
      <c r="B4464" s="17">
        <v>3.358302594885326E-3</v>
      </c>
      <c r="C4464" s="9">
        <f t="shared" si="362"/>
        <v>-2.2723974051146738E-3</v>
      </c>
      <c r="D4464" s="6">
        <f t="shared" si="363"/>
        <v>5.1637899667719026E-6</v>
      </c>
      <c r="E4464" s="6">
        <f t="shared" si="364"/>
        <v>2.6525334606347822E-5</v>
      </c>
      <c r="F4464" s="6">
        <f>IF(C4462&gt;0,B$6+B$7*E4463+B$8*(H4463*100)^2,B$6+B$7*E4463+B$8*(H4463*100)^2+E4463*$B$9)</f>
        <v>8.7468865734542697E-2</v>
      </c>
      <c r="G4464" s="17">
        <v>2.0878137686071879E-3</v>
      </c>
      <c r="H4464" s="9">
        <f t="shared" si="360"/>
        <v>2.9575135795891572E-3</v>
      </c>
      <c r="I4464" s="8">
        <f t="shared" si="358"/>
        <v>8.6969981098196933E-4</v>
      </c>
      <c r="J4464" s="10">
        <f t="shared" si="359"/>
        <v>0.41656005150409525</v>
      </c>
      <c r="K4464" s="10">
        <f t="shared" si="361"/>
        <v>5.4166913739785327E-2</v>
      </c>
      <c r="AC4464" s="14"/>
      <c r="AD4464" s="15"/>
    </row>
    <row r="4465" spans="1:30" x14ac:dyDescent="0.3">
      <c r="A4465" s="14">
        <v>42991</v>
      </c>
      <c r="B4465" s="17">
        <v>7.5683424808252941E-4</v>
      </c>
      <c r="C4465" s="9">
        <f t="shared" si="362"/>
        <v>-4.8738657519174708E-3</v>
      </c>
      <c r="D4465" s="6">
        <f t="shared" si="363"/>
        <v>2.3754567367714052E-5</v>
      </c>
      <c r="E4465" s="6">
        <f t="shared" si="364"/>
        <v>5.1637899667719026E-6</v>
      </c>
      <c r="F4465" s="6">
        <f>IF(C4462&gt;0,B$6+B$7*E4463+B$8*(H4464*100)^2,B$6+B$7*E4463+B$8*(H4464*100)^2+E4463*$B$9)</f>
        <v>9.8854670288701776E-2</v>
      </c>
      <c r="G4465" s="17">
        <v>1.7445558927663754E-3</v>
      </c>
      <c r="H4465" s="9">
        <f t="shared" si="360"/>
        <v>3.1441162556225836E-3</v>
      </c>
      <c r="I4465" s="8">
        <f t="shared" si="358"/>
        <v>1.3995603628562082E-3</v>
      </c>
      <c r="J4465" s="10">
        <f t="shared" si="359"/>
        <v>0.80224449595415293</v>
      </c>
      <c r="K4465" s="10">
        <f t="shared" si="361"/>
        <v>0.14389650294083145</v>
      </c>
      <c r="AC4465" s="14"/>
      <c r="AD4465" s="15"/>
    </row>
    <row r="4466" spans="1:30" x14ac:dyDescent="0.3">
      <c r="A4466" s="14">
        <v>42992</v>
      </c>
      <c r="B4466" s="17">
        <v>-1.1013238508279736E-3</v>
      </c>
      <c r="C4466" s="9">
        <f t="shared" si="362"/>
        <v>-6.7320238508279734E-3</v>
      </c>
      <c r="D4466" s="6">
        <f t="shared" si="363"/>
        <v>4.5320145128116698E-5</v>
      </c>
      <c r="E4466" s="6">
        <f t="shared" si="364"/>
        <v>2.3754567367714052E-5</v>
      </c>
      <c r="F4466" s="6">
        <f>IF(C4465&gt;0,B$6+B$7*E4466+B$8*(G4465*100)^2,B$6+B$7*E4466+B$8*(G4465*100)^2+E4466*$B$9)</f>
        <v>4.77645340989441E-2</v>
      </c>
      <c r="G4466" s="17">
        <v>2.3940130904745813E-3</v>
      </c>
      <c r="H4466" s="9">
        <f t="shared" si="360"/>
        <v>2.1855098741242075E-3</v>
      </c>
      <c r="I4466" s="8">
        <f t="shared" si="358"/>
        <v>2.0850321635037389E-4</v>
      </c>
      <c r="J4466" s="10">
        <f t="shared" si="359"/>
        <v>8.7093599103520727E-2</v>
      </c>
      <c r="K4466" s="10">
        <f t="shared" si="361"/>
        <v>4.2806287706371737E-3</v>
      </c>
      <c r="AC4466" s="14"/>
      <c r="AD4466" s="15"/>
    </row>
    <row r="4467" spans="1:30" x14ac:dyDescent="0.3">
      <c r="A4467" s="14">
        <v>42993</v>
      </c>
      <c r="B4467" s="17">
        <v>1.845477546159349E-3</v>
      </c>
      <c r="C4467" s="9">
        <f t="shared" si="362"/>
        <v>-3.7852224538406508E-3</v>
      </c>
      <c r="D4467" s="6">
        <f t="shared" si="363"/>
        <v>1.4327909025059438E-5</v>
      </c>
      <c r="E4467" s="6">
        <f t="shared" si="364"/>
        <v>4.5320145128116698E-5</v>
      </c>
      <c r="F4467" s="6">
        <f>IF(C4465&gt;0,B$6+B$7*E4466+B$8*(H4466*100)^2,B$6+B$7*E4466+B$8*(H4466*100)^2+E4466*$B$9)</f>
        <v>6.3286819360803742E-2</v>
      </c>
      <c r="G4467" s="17">
        <v>1.7088049532394494E-3</v>
      </c>
      <c r="H4467" s="9">
        <f t="shared" si="360"/>
        <v>2.5156871697570777E-3</v>
      </c>
      <c r="I4467" s="8">
        <f t="shared" si="358"/>
        <v>8.0688221651762835E-4</v>
      </c>
      <c r="J4467" s="10">
        <f t="shared" si="359"/>
        <v>0.47219093963181091</v>
      </c>
      <c r="K4467" s="10">
        <f t="shared" si="361"/>
        <v>6.6011442622536665E-2</v>
      </c>
      <c r="AC4467" s="14"/>
      <c r="AD4467" s="15"/>
    </row>
    <row r="4468" spans="1:30" x14ac:dyDescent="0.3">
      <c r="A4468" s="14">
        <v>42996</v>
      </c>
      <c r="B4468" s="17">
        <v>1.4548619291293301E-3</v>
      </c>
      <c r="C4468" s="9">
        <f t="shared" si="362"/>
        <v>-4.1758380708706699E-3</v>
      </c>
      <c r="D4468" s="6">
        <f t="shared" si="363"/>
        <v>1.7437623594132877E-5</v>
      </c>
      <c r="E4468" s="6">
        <f t="shared" si="364"/>
        <v>1.4327909025059438E-5</v>
      </c>
      <c r="F4468" s="6">
        <f>IF(C4465&gt;0,B$6+B$7*E4466+B$8*(H4467*100)^2,B$6+B$7*E4466+B$8*(H4467*100)^2+E4466*$B$9)</f>
        <v>7.7190130269851456E-2</v>
      </c>
      <c r="G4468" s="17">
        <v>2.4064800213846674E-3</v>
      </c>
      <c r="H4468" s="9">
        <f t="shared" si="360"/>
        <v>2.7783111825325012E-3</v>
      </c>
      <c r="I4468" s="8">
        <f t="shared" si="358"/>
        <v>3.7183116114783378E-4</v>
      </c>
      <c r="J4468" s="10">
        <f t="shared" si="359"/>
        <v>0.15451246544481403</v>
      </c>
      <c r="K4468" s="10">
        <f t="shared" si="361"/>
        <v>9.8446284846032128E-3</v>
      </c>
      <c r="AC4468" s="14"/>
      <c r="AD4468" s="15"/>
    </row>
    <row r="4469" spans="1:30" x14ac:dyDescent="0.3">
      <c r="A4469" s="14">
        <v>42997</v>
      </c>
      <c r="B4469" s="17">
        <v>1.1095796167313857E-3</v>
      </c>
      <c r="C4469" s="9">
        <f t="shared" si="362"/>
        <v>-4.5211203832686139E-3</v>
      </c>
      <c r="D4469" s="6">
        <f t="shared" si="363"/>
        <v>2.0440529520006938E-5</v>
      </c>
      <c r="E4469" s="6">
        <f t="shared" si="364"/>
        <v>1.7437623594132877E-5</v>
      </c>
      <c r="F4469" s="6">
        <f>IF(C4468&gt;0,B$6+B$7*E4469+B$8*(G4468*100)^2,B$6+B$7*E4469+B$8*(G4468*100)^2+E4469*$B$9)</f>
        <v>7.2374324473137713E-2</v>
      </c>
      <c r="G4469" s="17">
        <v>1.6273871538717724E-3</v>
      </c>
      <c r="H4469" s="9">
        <f t="shared" si="360"/>
        <v>2.6902476553867251E-3</v>
      </c>
      <c r="I4469" s="8">
        <f t="shared" si="358"/>
        <v>1.0628605015149527E-3</v>
      </c>
      <c r="J4469" s="10">
        <f t="shared" si="359"/>
        <v>0.65310857283484447</v>
      </c>
      <c r="K4469" s="10">
        <f t="shared" si="361"/>
        <v>0.10757844393718896</v>
      </c>
      <c r="AC4469" s="14"/>
      <c r="AD4469" s="15"/>
    </row>
    <row r="4470" spans="1:30" x14ac:dyDescent="0.3">
      <c r="A4470" s="14">
        <v>42998</v>
      </c>
      <c r="B4470" s="17">
        <v>6.3414670230743989E-4</v>
      </c>
      <c r="C4470" s="9">
        <f t="shared" si="362"/>
        <v>-4.9965532976925598E-3</v>
      </c>
      <c r="D4470" s="6">
        <f t="shared" si="363"/>
        <v>2.4965544856682394E-5</v>
      </c>
      <c r="E4470" s="6">
        <f t="shared" si="364"/>
        <v>2.0440529520006938E-5</v>
      </c>
      <c r="F4470" s="6">
        <f>IF(C4468&gt;0,B$6+B$7*E4469+B$8*(H4469*100)^2,B$6+B$7*E4469+B$8*(H4469*100)^2+E4469*$B$9)</f>
        <v>8.5328711345828132E-2</v>
      </c>
      <c r="G4470" s="17">
        <v>4.0353487252286569E-3</v>
      </c>
      <c r="H4470" s="9">
        <f t="shared" si="360"/>
        <v>2.9211078608265754E-3</v>
      </c>
      <c r="I4470" s="8">
        <f t="shared" si="358"/>
        <v>1.1142408644020814E-3</v>
      </c>
      <c r="J4470" s="10">
        <f t="shared" si="359"/>
        <v>0.27612009277808935</v>
      </c>
      <c r="K4470" s="10">
        <f t="shared" si="361"/>
        <v>5.831484100345441E-2</v>
      </c>
      <c r="AC4470" s="14"/>
      <c r="AD4470" s="15"/>
    </row>
    <row r="4471" spans="1:30" x14ac:dyDescent="0.3">
      <c r="A4471" s="14">
        <v>42999</v>
      </c>
      <c r="B4471" s="17">
        <v>-3.0505659469128288E-3</v>
      </c>
      <c r="C4471" s="9">
        <f t="shared" si="362"/>
        <v>-8.6812659469128282E-3</v>
      </c>
      <c r="D4471" s="6">
        <f t="shared" si="363"/>
        <v>7.536437844102829E-5</v>
      </c>
      <c r="E4471" s="6">
        <f t="shared" si="364"/>
        <v>2.4965544856682394E-5</v>
      </c>
      <c r="F4471" s="6">
        <f>IF(C4468&gt;0,B$6+B$7*E4469+B$8*(H4470*100)^2,B$6+B$7*E4469+B$8*(H4470*100)^2+E4469*$B$9)</f>
        <v>9.693195566769694E-2</v>
      </c>
      <c r="G4471" s="17">
        <v>1.7221479651240831E-3</v>
      </c>
      <c r="H4471" s="9">
        <f t="shared" si="360"/>
        <v>3.1133897229177225E-3</v>
      </c>
      <c r="I4471" s="8">
        <f t="shared" si="358"/>
        <v>1.3912417577936393E-3</v>
      </c>
      <c r="J4471" s="10">
        <f t="shared" si="359"/>
        <v>0.80785262704961502</v>
      </c>
      <c r="K4471" s="10">
        <f t="shared" si="361"/>
        <v>0.14528217971073132</v>
      </c>
      <c r="AC4471" s="14"/>
      <c r="AD4471" s="15"/>
    </row>
    <row r="4472" spans="1:30" x14ac:dyDescent="0.3">
      <c r="A4472" s="14">
        <v>43000</v>
      </c>
      <c r="B4472" s="17">
        <v>6.475839951650236E-4</v>
      </c>
      <c r="C4472" s="9">
        <f t="shared" si="362"/>
        <v>-4.9831160048349763E-3</v>
      </c>
      <c r="D4472" s="6">
        <f t="shared" si="363"/>
        <v>2.4831445117642496E-5</v>
      </c>
      <c r="E4472" s="6">
        <f t="shared" si="364"/>
        <v>7.536437844102829E-5</v>
      </c>
      <c r="F4472" s="6">
        <f>IF(C4471&gt;0,B$6+B$7*E4472+B$8*(G4471*100)^2,B$6+B$7*E4472+B$8*(G4471*100)^2+E4472*$B$9)</f>
        <v>4.7077704191259874E-2</v>
      </c>
      <c r="G4472" s="17">
        <v>1.9946426238876772E-3</v>
      </c>
      <c r="H4472" s="9">
        <f t="shared" si="360"/>
        <v>2.1697397122986866E-3</v>
      </c>
      <c r="I4472" s="8">
        <f t="shared" si="358"/>
        <v>1.7509708841100934E-4</v>
      </c>
      <c r="J4472" s="10">
        <f t="shared" si="359"/>
        <v>8.778368932562701E-2</v>
      </c>
      <c r="K4472" s="10">
        <f t="shared" si="361"/>
        <v>3.4427314421965338E-3</v>
      </c>
      <c r="AC4472" s="14"/>
      <c r="AD4472" s="15"/>
    </row>
    <row r="4473" spans="1:30" x14ac:dyDescent="0.3">
      <c r="A4473" s="14">
        <v>43003</v>
      </c>
      <c r="B4473" s="17">
        <v>-2.2245226998538568E-3</v>
      </c>
      <c r="C4473" s="9">
        <f t="shared" si="362"/>
        <v>-7.8552226998538574E-3</v>
      </c>
      <c r="D4473" s="6">
        <f t="shared" si="363"/>
        <v>6.1704523664299319E-5</v>
      </c>
      <c r="E4473" s="6">
        <f t="shared" si="364"/>
        <v>2.4831445117642496E-5</v>
      </c>
      <c r="F4473" s="6">
        <f>IF(C4471&gt;0,B$6+B$7*E4472+B$8*(H4472*100)^2,B$6+B$7*E4472+B$8*(H4472*100)^2+E4472*$B$9)</f>
        <v>6.2680590436734754E-2</v>
      </c>
      <c r="G4473" s="17">
        <v>4.1797122210645186E-3</v>
      </c>
      <c r="H4473" s="9">
        <f t="shared" si="360"/>
        <v>2.503609203464765E-3</v>
      </c>
      <c r="I4473" s="8">
        <f t="shared" si="358"/>
        <v>1.6761030175997537E-3</v>
      </c>
      <c r="J4473" s="10">
        <f t="shared" si="359"/>
        <v>0.40100919129137363</v>
      </c>
      <c r="K4473" s="10">
        <f t="shared" si="361"/>
        <v>0.15696567350143686</v>
      </c>
      <c r="AC4473" s="14"/>
      <c r="AD4473" s="15"/>
    </row>
    <row r="4474" spans="1:30" x14ac:dyDescent="0.3">
      <c r="A4474" s="14">
        <v>43004</v>
      </c>
      <c r="B4474" s="17">
        <v>7.2164125894879342E-5</v>
      </c>
      <c r="C4474" s="9">
        <f t="shared" si="362"/>
        <v>-5.5585358741051206E-3</v>
      </c>
      <c r="D4474" s="6">
        <f t="shared" si="363"/>
        <v>3.0897321063713578E-5</v>
      </c>
      <c r="E4474" s="6">
        <f t="shared" si="364"/>
        <v>6.1704523664299319E-5</v>
      </c>
      <c r="F4474" s="6">
        <f>IF(C4471&gt;0,B$6+B$7*E4472+B$8*(H4473*100)^2,B$6+B$7*E4472+B$8*(H4473*100)^2+E4472*$B$9)</f>
        <v>7.6656095646806602E-2</v>
      </c>
      <c r="G4474" s="17">
        <v>2.670120066169145E-3</v>
      </c>
      <c r="H4474" s="9">
        <f t="shared" si="360"/>
        <v>2.7686837242055402E-3</v>
      </c>
      <c r="I4474" s="8">
        <f t="shared" si="358"/>
        <v>9.8563658036395201E-5</v>
      </c>
      <c r="J4474" s="10">
        <f t="shared" si="359"/>
        <v>3.691356777742423E-2</v>
      </c>
      <c r="K4474" s="10">
        <f t="shared" si="361"/>
        <v>6.4911290888214346E-4</v>
      </c>
      <c r="AC4474" s="14"/>
      <c r="AD4474" s="15"/>
    </row>
    <row r="4475" spans="1:30" x14ac:dyDescent="0.3">
      <c r="A4475" s="14">
        <v>43005</v>
      </c>
      <c r="B4475" s="17">
        <v>4.0768224019899144E-3</v>
      </c>
      <c r="C4475" s="9">
        <f t="shared" si="362"/>
        <v>-1.5538775980100854E-3</v>
      </c>
      <c r="D4475" s="6">
        <f t="shared" si="363"/>
        <v>2.4145355895975925E-6</v>
      </c>
      <c r="E4475" s="6">
        <f t="shared" si="364"/>
        <v>3.0897321063713578E-5</v>
      </c>
      <c r="F4475" s="6">
        <f>IF(C4474&gt;0,B$6+B$7*E4475+B$8*(G4474*100)^2,B$6+B$7*E4475+B$8*(G4474*100)^2+E4475*$B$9)</f>
        <v>8.4364667104323318E-2</v>
      </c>
      <c r="G4475" s="17">
        <v>4.8632875048511817E-3</v>
      </c>
      <c r="H4475" s="9">
        <f t="shared" si="360"/>
        <v>2.9045596413970112E-3</v>
      </c>
      <c r="I4475" s="8">
        <f t="shared" si="358"/>
        <v>1.9587278634541705E-3</v>
      </c>
      <c r="J4475" s="10">
        <f t="shared" si="359"/>
        <v>0.40275798243478683</v>
      </c>
      <c r="K4475" s="10">
        <f t="shared" si="361"/>
        <v>0.15893024854848292</v>
      </c>
      <c r="AC4475" s="14"/>
      <c r="AD4475" s="15"/>
    </row>
    <row r="4476" spans="1:30" x14ac:dyDescent="0.3">
      <c r="A4476" s="14">
        <v>43006</v>
      </c>
      <c r="B4476" s="17">
        <v>1.2038906289380277E-3</v>
      </c>
      <c r="C4476" s="9">
        <f t="shared" si="362"/>
        <v>-4.4268093710619722E-3</v>
      </c>
      <c r="D4476" s="6">
        <f t="shared" si="363"/>
        <v>1.9596641207722095E-5</v>
      </c>
      <c r="E4476" s="6">
        <f t="shared" si="364"/>
        <v>2.4145355895975925E-6</v>
      </c>
      <c r="F4476" s="6">
        <f>IF(C4474&gt;0,B$6+B$7*E4475+B$8*(H4475*100)^2,B$6+B$7*E4475+B$8*(H4475*100)^2+E4475*$B$9)</f>
        <v>9.6070799190047282E-2</v>
      </c>
      <c r="G4476" s="17">
        <v>2.0836550248079619E-3</v>
      </c>
      <c r="H4476" s="9">
        <f t="shared" si="360"/>
        <v>3.099528983410984E-3</v>
      </c>
      <c r="I4476" s="8">
        <f t="shared" si="358"/>
        <v>1.0158739586030221E-3</v>
      </c>
      <c r="J4476" s="10">
        <f t="shared" si="359"/>
        <v>0.48754421749667948</v>
      </c>
      <c r="K4476" s="10">
        <f t="shared" si="361"/>
        <v>6.937550830313377E-2</v>
      </c>
      <c r="AC4476" s="14"/>
      <c r="AD4476" s="15"/>
    </row>
    <row r="4477" spans="1:30" x14ac:dyDescent="0.3">
      <c r="A4477" s="14">
        <v>43007</v>
      </c>
      <c r="B4477" s="17">
        <v>3.6982630684968348E-3</v>
      </c>
      <c r="C4477" s="9">
        <f t="shared" si="362"/>
        <v>-1.932436931503165E-3</v>
      </c>
      <c r="D4477" s="6">
        <f t="shared" si="363"/>
        <v>3.734312494237368E-6</v>
      </c>
      <c r="E4477" s="6">
        <f t="shared" si="364"/>
        <v>1.9596641207722095E-5</v>
      </c>
      <c r="F4477" s="6">
        <f>IF(C4474&gt;0,B$6+B$7*E4475+B$8*(H4476*100)^2,B$6+B$7*E4475+B$8*(H4476*100)^2+E4475*$B$9)</f>
        <v>0.10655598169923024</v>
      </c>
      <c r="G4477" s="17">
        <v>2.2734486313556314E-3</v>
      </c>
      <c r="H4477" s="9">
        <f t="shared" si="360"/>
        <v>3.2642913733187213E-3</v>
      </c>
      <c r="I4477" s="8">
        <f t="shared" ref="I4477:I4540" si="365">SQRT((G4477-H4477)^2)</f>
        <v>9.9084274196308995E-4</v>
      </c>
      <c r="J4477" s="10">
        <f t="shared" ref="J4477:J4540" si="366">ABS(G4477-H4477)/G4477</f>
        <v>0.43583247419681603</v>
      </c>
      <c r="K4477" s="10">
        <f t="shared" si="361"/>
        <v>5.8204882505184408E-2</v>
      </c>
      <c r="AC4477" s="14"/>
      <c r="AD4477" s="15"/>
    </row>
    <row r="4478" spans="1:30" x14ac:dyDescent="0.3">
      <c r="A4478" s="14">
        <v>43010</v>
      </c>
      <c r="B4478" s="17">
        <v>3.866518829714304E-3</v>
      </c>
      <c r="C4478" s="9">
        <f t="shared" si="362"/>
        <v>-1.7641811702856958E-3</v>
      </c>
      <c r="D4478" s="6">
        <f t="shared" si="363"/>
        <v>3.1123352015906072E-6</v>
      </c>
      <c r="E4478" s="6">
        <f t="shared" si="364"/>
        <v>3.734312494237368E-6</v>
      </c>
      <c r="F4478" s="6">
        <f>IF(C4477&gt;0,B$6+B$7*E4478+B$8*(G4477*100)^2,B$6+B$7*E4478+B$8*(G4477*100)^2+E4478*$B$9)</f>
        <v>6.6795518311585006E-2</v>
      </c>
      <c r="G4478" s="17">
        <v>1.7367933455025041E-3</v>
      </c>
      <c r="H4478" s="9">
        <f t="shared" si="360"/>
        <v>2.5844828943443411E-3</v>
      </c>
      <c r="I4478" s="8">
        <f t="shared" si="365"/>
        <v>8.4768954884183699E-4</v>
      </c>
      <c r="J4478" s="10">
        <f t="shared" si="366"/>
        <v>0.48807738182378635</v>
      </c>
      <c r="K4478" s="10">
        <f t="shared" si="361"/>
        <v>6.9493002675825366E-2</v>
      </c>
      <c r="AC4478" s="14"/>
      <c r="AD4478" s="15"/>
    </row>
    <row r="4479" spans="1:30" x14ac:dyDescent="0.3">
      <c r="A4479" s="14">
        <v>43011</v>
      </c>
      <c r="B4479" s="17">
        <v>2.1565111846609192E-3</v>
      </c>
      <c r="C4479" s="9">
        <f t="shared" si="362"/>
        <v>-3.4741888153390806E-3</v>
      </c>
      <c r="D4479" s="6">
        <f t="shared" si="363"/>
        <v>1.2069987924627165E-5</v>
      </c>
      <c r="E4479" s="6">
        <f t="shared" si="364"/>
        <v>3.1123352015906072E-6</v>
      </c>
      <c r="F4479" s="6">
        <f>IF(C4477&gt;0,B$6+B$7*E4478+B$8*(H4478*100)^2,B$6+B$7*E4478+B$8*(H4478*100)^2+E4478*$B$9)</f>
        <v>8.0329394401771323E-2</v>
      </c>
      <c r="G4479" s="17">
        <v>1.4593725902977033E-3</v>
      </c>
      <c r="H4479" s="9">
        <f t="shared" si="360"/>
        <v>2.834244068561692E-3</v>
      </c>
      <c r="I4479" s="8">
        <f t="shared" si="365"/>
        <v>1.3748714782639887E-3</v>
      </c>
      <c r="J4479" s="10">
        <f t="shared" si="366"/>
        <v>0.94209764346987157</v>
      </c>
      <c r="K4479" s="10">
        <f t="shared" si="361"/>
        <v>0.17867581770257157</v>
      </c>
      <c r="AC4479" s="14"/>
      <c r="AD4479" s="15"/>
    </row>
    <row r="4480" spans="1:30" x14ac:dyDescent="0.3">
      <c r="A4480" s="14">
        <v>43012</v>
      </c>
      <c r="B4480" s="17">
        <v>1.2459436611116427E-3</v>
      </c>
      <c r="C4480" s="9">
        <f t="shared" si="362"/>
        <v>-4.3847563388883567E-3</v>
      </c>
      <c r="D4480" s="6">
        <f t="shared" si="363"/>
        <v>1.9226088151421626E-5</v>
      </c>
      <c r="E4480" s="6">
        <f t="shared" si="364"/>
        <v>1.2069987924627165E-5</v>
      </c>
      <c r="F4480" s="6">
        <f>IF(C4477&gt;0,B$6+B$7*E4478+B$8*(H4479*100)^2,B$6+B$7*E4478+B$8*(H4479*100)^2+E4478*$B$9)</f>
        <v>9.2451687215751199E-2</v>
      </c>
      <c r="G4480" s="17">
        <v>2.1300546039930324E-3</v>
      </c>
      <c r="H4480" s="9">
        <f t="shared" si="360"/>
        <v>3.0405869041313588E-3</v>
      </c>
      <c r="I4480" s="8">
        <f t="shared" si="365"/>
        <v>9.1053230013832644E-4</v>
      </c>
      <c r="J4480" s="10">
        <f t="shared" si="366"/>
        <v>0.42746899465930538</v>
      </c>
      <c r="K4480" s="10">
        <f t="shared" si="361"/>
        <v>5.6443552091187232E-2</v>
      </c>
      <c r="AC4480" s="14"/>
      <c r="AD4480" s="15"/>
    </row>
    <row r="4481" spans="1:30" x14ac:dyDescent="0.3">
      <c r="A4481" s="14">
        <v>43013</v>
      </c>
      <c r="B4481" s="17">
        <v>5.63090403129274E-3</v>
      </c>
      <c r="C4481" s="9">
        <f t="shared" si="362"/>
        <v>2.0403129274027682E-7</v>
      </c>
      <c r="D4481" s="6">
        <f t="shared" si="363"/>
        <v>4.1628768417268534E-14</v>
      </c>
      <c r="E4481" s="6">
        <f t="shared" si="364"/>
        <v>1.9226088151421626E-5</v>
      </c>
      <c r="F4481" s="6">
        <f>IF(C4480&gt;0,B$6+B$7*E4481+B$8*(G4480*100)^2,B$6+B$7*E4481+B$8*(G4480*100)^2+E4481*$B$9)</f>
        <v>6.1142436412973948E-2</v>
      </c>
      <c r="G4481" s="17">
        <v>2.5170423754974471E-3</v>
      </c>
      <c r="H4481" s="9">
        <f t="shared" si="360"/>
        <v>2.4726996666189355E-3</v>
      </c>
      <c r="I4481" s="8">
        <f t="shared" si="365"/>
        <v>4.4342708878511612E-5</v>
      </c>
      <c r="J4481" s="10">
        <f t="shared" si="366"/>
        <v>1.7616989411927596E-2</v>
      </c>
      <c r="K4481" s="10">
        <f t="shared" si="361"/>
        <v>1.5889783535905089E-4</v>
      </c>
      <c r="AC4481" s="14"/>
      <c r="AD4481" s="15"/>
    </row>
    <row r="4482" spans="1:30" x14ac:dyDescent="0.3">
      <c r="A4482" s="14">
        <v>43014</v>
      </c>
      <c r="B4482" s="17">
        <v>-1.0742111652378356E-3</v>
      </c>
      <c r="C4482" s="9">
        <f t="shared" si="362"/>
        <v>-6.7049111652378356E-3</v>
      </c>
      <c r="D4482" s="6">
        <f t="shared" si="363"/>
        <v>4.4955833733730992E-5</v>
      </c>
      <c r="E4482" s="6">
        <f t="shared" si="364"/>
        <v>4.1628768417268534E-14</v>
      </c>
      <c r="F4482" s="6">
        <f>IF(C4480&gt;0,B$6+B$7*E4481+B$8*(H4481*100)^2,B$6+B$7*E4481+B$8*(H4481*100)^2+E4481*$B$9)</f>
        <v>7.5268619866635134E-2</v>
      </c>
      <c r="G4482" s="17">
        <v>2.4626044618195554E-3</v>
      </c>
      <c r="H4482" s="9">
        <f t="shared" si="360"/>
        <v>2.7435127094044076E-3</v>
      </c>
      <c r="I4482" s="8">
        <f t="shared" si="365"/>
        <v>2.8090824758485221E-4</v>
      </c>
      <c r="J4482" s="10">
        <f t="shared" si="366"/>
        <v>0.1140695763124283</v>
      </c>
      <c r="K4482" s="10">
        <f t="shared" si="361"/>
        <v>5.6296026770004115E-3</v>
      </c>
      <c r="AC4482" s="14"/>
      <c r="AD4482" s="15"/>
    </row>
    <row r="4483" spans="1:30" x14ac:dyDescent="0.3">
      <c r="A4483" s="14">
        <v>43017</v>
      </c>
      <c r="B4483" s="17">
        <v>-1.8060638680135568E-3</v>
      </c>
      <c r="C4483" s="9">
        <f t="shared" si="362"/>
        <v>-7.4367638680135567E-3</v>
      </c>
      <c r="D4483" s="6">
        <f t="shared" si="363"/>
        <v>5.5305456828591956E-5</v>
      </c>
      <c r="E4483" s="6">
        <f t="shared" si="364"/>
        <v>4.4955833733730992E-5</v>
      </c>
      <c r="F4483" s="6">
        <f>IF(C4480&gt;0,B$6+B$7*E4481+B$8*(H4482*100)^2,B$6+B$7*E4481+B$8*(H4482*100)^2+E4481*$B$9)</f>
        <v>8.7921442386079462E-2</v>
      </c>
      <c r="G4483" s="17">
        <v>2.4677045866366293E-3</v>
      </c>
      <c r="H4483" s="9">
        <f t="shared" si="360"/>
        <v>2.9651550108903153E-3</v>
      </c>
      <c r="I4483" s="8">
        <f t="shared" si="365"/>
        <v>4.9745042425368598E-4</v>
      </c>
      <c r="J4483" s="10">
        <f t="shared" si="366"/>
        <v>0.20158426861445705</v>
      </c>
      <c r="K4483" s="10">
        <f t="shared" si="361"/>
        <v>1.5875507283052537E-2</v>
      </c>
      <c r="AC4483" s="14"/>
      <c r="AD4483" s="15"/>
    </row>
    <row r="4484" spans="1:30" x14ac:dyDescent="0.3">
      <c r="A4484" s="14">
        <v>43018</v>
      </c>
      <c r="B4484" s="17">
        <v>2.3197196304760707E-3</v>
      </c>
      <c r="C4484" s="9">
        <f t="shared" si="362"/>
        <v>-3.3109803695239291E-3</v>
      </c>
      <c r="D4484" s="6">
        <f t="shared" si="363"/>
        <v>1.0962591007372815E-5</v>
      </c>
      <c r="E4484" s="6">
        <f t="shared" si="364"/>
        <v>5.5305456828591956E-5</v>
      </c>
      <c r="F4484" s="6">
        <f>IF(C4483&gt;0,B$6+B$7*E4484+B$8*(G4483*100)^2,B$6+B$7*E4484+B$8*(G4483*100)^2+E4484*$B$9)</f>
        <v>7.5053848565225845E-2</v>
      </c>
      <c r="G4484" s="17">
        <v>3.3664781713930243E-3</v>
      </c>
      <c r="H4484" s="9">
        <f t="shared" si="360"/>
        <v>2.7395957469164285E-3</v>
      </c>
      <c r="I4484" s="8">
        <f t="shared" si="365"/>
        <v>6.2688242447659585E-4</v>
      </c>
      <c r="J4484" s="10">
        <f t="shared" si="366"/>
        <v>0.18621312616953534</v>
      </c>
      <c r="K4484" s="10">
        <f t="shared" si="361"/>
        <v>2.2766192986515721E-2</v>
      </c>
      <c r="AC4484" s="14"/>
      <c r="AD4484" s="15"/>
    </row>
    <row r="4485" spans="1:30" x14ac:dyDescent="0.3">
      <c r="A4485" s="14">
        <v>43019</v>
      </c>
      <c r="B4485" s="17">
        <v>1.8018829296635641E-3</v>
      </c>
      <c r="C4485" s="9">
        <f t="shared" si="362"/>
        <v>-3.8288170703364354E-3</v>
      </c>
      <c r="D4485" s="6">
        <f t="shared" si="363"/>
        <v>1.4659840158099685E-5</v>
      </c>
      <c r="E4485" s="6">
        <f t="shared" si="364"/>
        <v>1.0962591007372815E-5</v>
      </c>
      <c r="F4485" s="6">
        <f>IF(C4483&gt;0,B$6+B$7*E4484+B$8*(H4484*100)^2,B$6+B$7*E4484+B$8*(H4484*100)^2+E4484*$B$9)</f>
        <v>8.7735338717788533E-2</v>
      </c>
      <c r="G4485" s="17">
        <v>1.741715301002708E-3</v>
      </c>
      <c r="H4485" s="9">
        <f t="shared" si="360"/>
        <v>2.9620151707543383E-3</v>
      </c>
      <c r="I4485" s="8">
        <f t="shared" si="365"/>
        <v>1.2202998697516303E-3</v>
      </c>
      <c r="J4485" s="10">
        <f t="shared" si="366"/>
        <v>0.70063107848286221</v>
      </c>
      <c r="K4485" s="10">
        <f t="shared" si="361"/>
        <v>0.11901641370609051</v>
      </c>
      <c r="AC4485" s="14"/>
      <c r="AD4485" s="15"/>
    </row>
    <row r="4486" spans="1:30" x14ac:dyDescent="0.3">
      <c r="A4486" s="14">
        <v>43020</v>
      </c>
      <c r="B4486" s="17">
        <v>-1.6881771203513885E-3</v>
      </c>
      <c r="C4486" s="9">
        <f t="shared" si="362"/>
        <v>-7.3188771203513883E-3</v>
      </c>
      <c r="D4486" s="6">
        <f t="shared" si="363"/>
        <v>5.3565962302803028E-5</v>
      </c>
      <c r="E4486" s="6">
        <f t="shared" si="364"/>
        <v>1.4659840158099685E-5</v>
      </c>
      <c r="F4486" s="6">
        <f>IF(C4483&gt;0,B$6+B$7*E4484+B$8*(H4485*100)^2,B$6+B$7*E4484+B$8*(H4485*100)^2+E4484*$B$9)</f>
        <v>9.9094149447438953E-2</v>
      </c>
      <c r="G4486" s="17">
        <v>1.9813233239194526E-3</v>
      </c>
      <c r="H4486" s="9">
        <f t="shared" si="360"/>
        <v>3.1479223219043851E-3</v>
      </c>
      <c r="I4486" s="8">
        <f t="shared" si="365"/>
        <v>1.1665989979849326E-3</v>
      </c>
      <c r="J4486" s="10">
        <f t="shared" si="366"/>
        <v>0.58879789275238892</v>
      </c>
      <c r="K4486" s="10">
        <f t="shared" si="361"/>
        <v>9.2384363670997338E-2</v>
      </c>
      <c r="AC4486" s="14"/>
      <c r="AD4486" s="15"/>
    </row>
    <row r="4487" spans="1:30" x14ac:dyDescent="0.3">
      <c r="A4487" s="14">
        <v>43021</v>
      </c>
      <c r="B4487" s="17">
        <v>8.7772200484830096E-4</v>
      </c>
      <c r="C4487" s="9">
        <f t="shared" si="362"/>
        <v>-4.7529779951516991E-3</v>
      </c>
      <c r="D4487" s="6">
        <f t="shared" si="363"/>
        <v>2.2590799822396267E-5</v>
      </c>
      <c r="E4487" s="6">
        <f t="shared" si="364"/>
        <v>5.3565962302803028E-5</v>
      </c>
      <c r="F4487" s="6">
        <f>IF(C4486&gt;0,B$6+B$7*E4487+B$8*(G4486*100)^2,B$6+B$7*E4487+B$8*(G4486*100)^2+E4487*$B$9)</f>
        <v>5.5671280821981625E-2</v>
      </c>
      <c r="G4487" s="17">
        <v>2.2894568042443656E-3</v>
      </c>
      <c r="H4487" s="9">
        <f t="shared" si="360"/>
        <v>2.3594762304795873E-3</v>
      </c>
      <c r="I4487" s="8">
        <f t="shared" si="365"/>
        <v>7.0019426235221754E-5</v>
      </c>
      <c r="J4487" s="10">
        <f t="shared" si="366"/>
        <v>3.0583423153218933E-2</v>
      </c>
      <c r="K4487" s="10">
        <f t="shared" si="361"/>
        <v>4.492375785110081E-4</v>
      </c>
      <c r="AC4487" s="14"/>
      <c r="AD4487" s="15"/>
    </row>
    <row r="4488" spans="1:30" x14ac:dyDescent="0.3">
      <c r="A4488" s="14">
        <v>43024</v>
      </c>
      <c r="B4488" s="17">
        <v>1.7492225323037583E-3</v>
      </c>
      <c r="C4488" s="9">
        <f t="shared" si="362"/>
        <v>-3.8814774676962415E-3</v>
      </c>
      <c r="D4488" s="6">
        <f t="shared" si="363"/>
        <v>1.5065867332233627E-5</v>
      </c>
      <c r="E4488" s="6">
        <f t="shared" si="364"/>
        <v>2.2590799822396267E-5</v>
      </c>
      <c r="F4488" s="6">
        <f>IF(C4486&gt;0,B$6+B$7*E4487+B$8*(H4487*100)^2,B$6+B$7*E4487+B$8*(H4487*100)^2+E4487*$B$9)</f>
        <v>7.0374070639963551E-2</v>
      </c>
      <c r="G4488" s="17">
        <v>1.9568859544513697E-3</v>
      </c>
      <c r="H4488" s="9">
        <f t="shared" si="360"/>
        <v>2.6528111625210632E-3</v>
      </c>
      <c r="I4488" s="8">
        <f t="shared" si="365"/>
        <v>6.9592520806969344E-4</v>
      </c>
      <c r="J4488" s="10">
        <f t="shared" si="366"/>
        <v>0.35562890442677952</v>
      </c>
      <c r="K4488" s="10">
        <f t="shared" si="361"/>
        <v>4.193048587215209E-2</v>
      </c>
      <c r="AC4488" s="14"/>
      <c r="AD4488" s="15"/>
    </row>
    <row r="4489" spans="1:30" x14ac:dyDescent="0.3">
      <c r="A4489" s="14">
        <v>43025</v>
      </c>
      <c r="B4489" s="17">
        <v>6.7235290543399306E-4</v>
      </c>
      <c r="C4489" s="9">
        <f t="shared" si="362"/>
        <v>-4.958347094566007E-3</v>
      </c>
      <c r="D4489" s="6">
        <f t="shared" si="363"/>
        <v>2.4585205910191163E-5</v>
      </c>
      <c r="E4489" s="6">
        <f t="shared" si="364"/>
        <v>1.5065867332233627E-5</v>
      </c>
      <c r="F4489" s="6">
        <f>IF(C4486&gt;0,B$6+B$7*E4487+B$8*(H4488*100)^2,B$6+B$7*E4487+B$8*(H4488*100)^2+E4487*$B$9)</f>
        <v>8.3543359479929941E-2</v>
      </c>
      <c r="G4489" s="17">
        <v>1.3307945297102001E-3</v>
      </c>
      <c r="H4489" s="9">
        <f t="shared" ref="H4489:H4552" si="367">SQRT(F4489)/100</f>
        <v>2.890386816326319E-3</v>
      </c>
      <c r="I4489" s="8">
        <f t="shared" si="365"/>
        <v>1.5595922866161189E-3</v>
      </c>
      <c r="J4489" s="10">
        <f t="shared" si="366"/>
        <v>1.171925681837408</v>
      </c>
      <c r="K4489" s="10">
        <f t="shared" ref="K4489:K4552" si="368">G4489/H4489-LN(G4489/H4489)-1</f>
        <v>0.23603509553486335</v>
      </c>
      <c r="AC4489" s="14"/>
      <c r="AD4489" s="15"/>
    </row>
    <row r="4490" spans="1:30" x14ac:dyDescent="0.3">
      <c r="A4490" s="14">
        <v>43026</v>
      </c>
      <c r="B4490" s="17">
        <v>7.4205951132954673E-4</v>
      </c>
      <c r="C4490" s="9">
        <f t="shared" si="362"/>
        <v>-4.8886404886704527E-3</v>
      </c>
      <c r="D4490" s="6">
        <f t="shared" si="363"/>
        <v>2.3898805827468081E-5</v>
      </c>
      <c r="E4490" s="6">
        <f t="shared" si="364"/>
        <v>2.4585205910191163E-5</v>
      </c>
      <c r="F4490" s="6">
        <f>IF(C4489&gt;0,B$6+B$7*E4490+B$8*(G4489*100)^2,B$6+B$7*E4490+B$8*(G4489*100)^2+E4490*$B$9)</f>
        <v>3.6367243567601487E-2</v>
      </c>
      <c r="G4490" s="17">
        <v>1.7489233816731704E-3</v>
      </c>
      <c r="H4490" s="9">
        <f t="shared" si="367"/>
        <v>1.9070197578316141E-3</v>
      </c>
      <c r="I4490" s="8">
        <f t="shared" si="365"/>
        <v>1.5809637615844373E-4</v>
      </c>
      <c r="J4490" s="10">
        <f t="shared" si="366"/>
        <v>9.0396399187707782E-2</v>
      </c>
      <c r="K4490" s="10">
        <f t="shared" si="368"/>
        <v>3.6389717948439593E-3</v>
      </c>
      <c r="AC4490" s="14"/>
      <c r="AD4490" s="15"/>
    </row>
    <row r="4491" spans="1:30" x14ac:dyDescent="0.3">
      <c r="A4491" s="14">
        <v>43027</v>
      </c>
      <c r="B4491" s="17">
        <v>3.279441150124833E-4</v>
      </c>
      <c r="C4491" s="9">
        <f t="shared" si="362"/>
        <v>-5.3027558849875166E-3</v>
      </c>
      <c r="D4491" s="6">
        <f t="shared" si="363"/>
        <v>2.811921997576974E-5</v>
      </c>
      <c r="E4491" s="6">
        <f t="shared" si="364"/>
        <v>2.3898805827468081E-5</v>
      </c>
      <c r="F4491" s="6">
        <f>IF(C4489&gt;0,B$6+B$7*E4490+B$8*(H4490*100)^2,B$6+B$7*E4490+B$8*(H4490*100)^2+E4490*$B$9)</f>
        <v>5.3078410513795984E-2</v>
      </c>
      <c r="G4491" s="17">
        <v>4.6511170390264086E-3</v>
      </c>
      <c r="H4491" s="9">
        <f t="shared" si="367"/>
        <v>2.3038752247853179E-3</v>
      </c>
      <c r="I4491" s="8">
        <f t="shared" si="365"/>
        <v>2.3472418142410907E-3</v>
      </c>
      <c r="J4491" s="10">
        <f t="shared" si="366"/>
        <v>0.50466195422431792</v>
      </c>
      <c r="K4491" s="10">
        <f t="shared" si="368"/>
        <v>0.3163084951067443</v>
      </c>
      <c r="AC4491" s="14"/>
      <c r="AD4491" s="15"/>
    </row>
    <row r="4492" spans="1:30" x14ac:dyDescent="0.3">
      <c r="A4492" s="14">
        <v>43028</v>
      </c>
      <c r="B4492" s="17">
        <v>5.1037961850303858E-3</v>
      </c>
      <c r="C4492" s="9">
        <f t="shared" si="362"/>
        <v>-5.2690381496961394E-4</v>
      </c>
      <c r="D4492" s="6">
        <f t="shared" si="363"/>
        <v>2.7762763022953318E-7</v>
      </c>
      <c r="E4492" s="6">
        <f t="shared" si="364"/>
        <v>2.811921997576974E-5</v>
      </c>
      <c r="F4492" s="6">
        <f>IF(C4489&gt;0,B$6+B$7*E4490+B$8*(H4491*100)^2,B$6+B$7*E4490+B$8*(H4491*100)^2+E4490*$B$9)</f>
        <v>6.8046602747502405E-2</v>
      </c>
      <c r="G4492" s="17">
        <v>2.4598277051023892E-3</v>
      </c>
      <c r="H4492" s="9">
        <f t="shared" si="367"/>
        <v>2.6085743759283997E-3</v>
      </c>
      <c r="I4492" s="8">
        <f t="shared" si="365"/>
        <v>1.4874667082601057E-4</v>
      </c>
      <c r="J4492" s="10">
        <f t="shared" si="366"/>
        <v>6.0470361610070189E-2</v>
      </c>
      <c r="K4492" s="10">
        <f t="shared" si="368"/>
        <v>1.6903390012841246E-3</v>
      </c>
      <c r="AC4492" s="14"/>
      <c r="AD4492" s="15"/>
    </row>
    <row r="4493" spans="1:30" x14ac:dyDescent="0.3">
      <c r="A4493" s="14">
        <v>43031</v>
      </c>
      <c r="B4493" s="17">
        <v>-3.9803953129971953E-3</v>
      </c>
      <c r="C4493" s="9">
        <f t="shared" si="362"/>
        <v>-9.6110953129971942E-3</v>
      </c>
      <c r="D4493" s="6">
        <f t="shared" si="363"/>
        <v>9.2373153115516635E-5</v>
      </c>
      <c r="E4493" s="6">
        <f t="shared" si="364"/>
        <v>2.7762763022953318E-7</v>
      </c>
      <c r="F4493" s="6">
        <f>IF(C4492&gt;0,B$6+B$7*E4493+B$8*(G4492*100)^2,B$6+B$7*E4493+B$8*(G4492*100)^2+E4493*$B$9)</f>
        <v>7.4696636922455345E-2</v>
      </c>
      <c r="G4493" s="17">
        <v>2.5549278628913203E-3</v>
      </c>
      <c r="H4493" s="9">
        <f t="shared" si="367"/>
        <v>2.7330685487644718E-3</v>
      </c>
      <c r="I4493" s="8">
        <f t="shared" si="365"/>
        <v>1.7814068587315149E-4</v>
      </c>
      <c r="J4493" s="10">
        <f t="shared" si="366"/>
        <v>6.9724350522975653E-2</v>
      </c>
      <c r="K4493" s="10">
        <f t="shared" si="368"/>
        <v>2.2212631728026899E-3</v>
      </c>
      <c r="AC4493" s="14"/>
      <c r="AD4493" s="15"/>
    </row>
    <row r="4494" spans="1:30" x14ac:dyDescent="0.3">
      <c r="A4494" s="14">
        <v>43032</v>
      </c>
      <c r="B4494" s="17">
        <v>1.6166008745580412E-3</v>
      </c>
      <c r="C4494" s="9">
        <f t="shared" si="362"/>
        <v>-4.014099125441959E-3</v>
      </c>
      <c r="D4494" s="6">
        <f t="shared" si="363"/>
        <v>1.6112991788873902E-5</v>
      </c>
      <c r="E4494" s="6">
        <f t="shared" si="364"/>
        <v>9.2373153115516635E-5</v>
      </c>
      <c r="F4494" s="6">
        <f>IF(C4492&gt;0,B$6+B$7*E4493+B$8*(H4493*100)^2,B$6+B$7*E4493+B$8*(H4493*100)^2+E4493*$B$9)</f>
        <v>8.7405825915362959E-2</v>
      </c>
      <c r="G4494" s="17">
        <v>2.2061451589148384E-3</v>
      </c>
      <c r="H4494" s="9">
        <f t="shared" si="367"/>
        <v>2.9564476304403393E-3</v>
      </c>
      <c r="I4494" s="8">
        <f t="shared" si="365"/>
        <v>7.5030247152550094E-4</v>
      </c>
      <c r="J4494" s="10">
        <f t="shared" si="366"/>
        <v>0.34009660175514506</v>
      </c>
      <c r="K4494" s="10">
        <f t="shared" si="368"/>
        <v>3.895656367023026E-2</v>
      </c>
      <c r="AC4494" s="14"/>
      <c r="AD4494" s="15"/>
    </row>
    <row r="4495" spans="1:30" x14ac:dyDescent="0.3">
      <c r="A4495" s="14">
        <v>43033</v>
      </c>
      <c r="B4495" s="17">
        <v>-4.6739556872599846E-3</v>
      </c>
      <c r="C4495" s="9">
        <f t="shared" si="362"/>
        <v>-1.0304655687259984E-2</v>
      </c>
      <c r="D4495" s="6">
        <f t="shared" si="363"/>
        <v>1.0618592883297954E-4</v>
      </c>
      <c r="E4495" s="6">
        <f t="shared" si="364"/>
        <v>1.6112991788873902E-5</v>
      </c>
      <c r="F4495" s="6">
        <f>IF(C4492&gt;0,B$6+B$7*E4493+B$8*(H4494*100)^2,B$6+B$7*E4493+B$8*(H4494*100)^2+E4493*$B$9)</f>
        <v>9.8789446496310301E-2</v>
      </c>
      <c r="G4495" s="17">
        <v>6.5565405377743862E-3</v>
      </c>
      <c r="H4495" s="9">
        <f t="shared" si="367"/>
        <v>3.1430788487772669E-3</v>
      </c>
      <c r="I4495" s="8">
        <f t="shared" si="365"/>
        <v>3.4134616889971194E-3</v>
      </c>
      <c r="J4495" s="10">
        <f t="shared" si="366"/>
        <v>0.5206193219322055</v>
      </c>
      <c r="K4495" s="10">
        <f t="shared" si="368"/>
        <v>0.35076457307415598</v>
      </c>
      <c r="AC4495" s="14"/>
      <c r="AD4495" s="15"/>
    </row>
    <row r="4496" spans="1:30" x14ac:dyDescent="0.3">
      <c r="A4496" s="14">
        <v>43034</v>
      </c>
      <c r="B4496" s="17">
        <v>1.2701392506023993E-3</v>
      </c>
      <c r="C4496" s="9">
        <f t="shared" ref="C4496:C4559" si="369">B4496-B$5</f>
        <v>-4.3605607493976007E-3</v>
      </c>
      <c r="D4496" s="6">
        <f t="shared" ref="D4496:D4559" si="370">C4496^2</f>
        <v>1.9014490049186964E-5</v>
      </c>
      <c r="E4496" s="6">
        <f t="shared" si="364"/>
        <v>1.0618592883297954E-4</v>
      </c>
      <c r="F4496" s="6">
        <f>IF(C4495&gt;0,B$6+B$7*E4496+B$8*(G4495*100)^2,B$6+B$7*E4496+B$8*(G4495*100)^2+E4496*$B$9)</f>
        <v>0.40556396528286226</v>
      </c>
      <c r="G4496" s="17">
        <v>2.720238657471404E-3</v>
      </c>
      <c r="H4496" s="9">
        <f t="shared" si="367"/>
        <v>6.3683904189587989E-3</v>
      </c>
      <c r="I4496" s="8">
        <f t="shared" si="365"/>
        <v>3.6481517614873949E-3</v>
      </c>
      <c r="J4496" s="10">
        <f t="shared" si="366"/>
        <v>1.3411145935550126</v>
      </c>
      <c r="K4496" s="10">
        <f t="shared" si="368"/>
        <v>0.27777410583505735</v>
      </c>
      <c r="AC4496" s="14"/>
      <c r="AD4496" s="15"/>
    </row>
    <row r="4497" spans="1:30" x14ac:dyDescent="0.3">
      <c r="A4497" s="14">
        <v>43035</v>
      </c>
      <c r="B4497" s="17">
        <v>8.0406099797251159E-3</v>
      </c>
      <c r="C4497" s="9">
        <f t="shared" si="369"/>
        <v>2.4099099797251161E-3</v>
      </c>
      <c r="D4497" s="6">
        <f t="shared" si="370"/>
        <v>5.8076661103787097E-6</v>
      </c>
      <c r="E4497" s="6">
        <f t="shared" ref="E4497:E4560" si="371">D4496</f>
        <v>1.9014490049186964E-5</v>
      </c>
      <c r="F4497" s="6">
        <f>IF(C4495&gt;0,B$6+B$7*E4496+B$8*(H4496*100)^2,B$6+B$7*E4496+B$8*(H4496*100)^2+E4496*$B$9)</f>
        <v>0.38378208819982212</v>
      </c>
      <c r="G4497" s="17">
        <v>5.3764690833431441E-3</v>
      </c>
      <c r="H4497" s="9">
        <f t="shared" si="367"/>
        <v>6.1950148361389909E-3</v>
      </c>
      <c r="I4497" s="8">
        <f t="shared" si="365"/>
        <v>8.1854575279584688E-4</v>
      </c>
      <c r="J4497" s="10">
        <f t="shared" si="366"/>
        <v>0.15224597037706142</v>
      </c>
      <c r="K4497" s="10">
        <f t="shared" si="368"/>
        <v>9.5833068470665417E-3</v>
      </c>
      <c r="AC4497" s="14"/>
      <c r="AD4497" s="15"/>
    </row>
    <row r="4498" spans="1:30" x14ac:dyDescent="0.3">
      <c r="A4498" s="14">
        <v>43038</v>
      </c>
      <c r="B4498" s="17">
        <v>-3.197577376738826E-3</v>
      </c>
      <c r="C4498" s="9">
        <f t="shared" si="369"/>
        <v>-8.8282773767388266E-3</v>
      </c>
      <c r="D4498" s="6">
        <f t="shared" si="370"/>
        <v>7.7938481440638574E-5</v>
      </c>
      <c r="E4498" s="6">
        <f t="shared" si="371"/>
        <v>5.8076661103787097E-6</v>
      </c>
      <c r="F4498" s="6">
        <f>IF(C4495&gt;0,B$6+B$7*E4496+B$8*(H4497*100)^2,B$6+B$7*E4496+B$8*(H4497*100)^2+E4496*$B$9)</f>
        <v>0.36427206089654307</v>
      </c>
      <c r="G4498" s="17">
        <v>3.1499221584690125E-3</v>
      </c>
      <c r="H4498" s="9">
        <f t="shared" si="367"/>
        <v>6.0354955131831809E-3</v>
      </c>
      <c r="I4498" s="8">
        <f t="shared" si="365"/>
        <v>2.8855733547141684E-3</v>
      </c>
      <c r="J4498" s="10">
        <f t="shared" si="366"/>
        <v>0.91607767098494641</v>
      </c>
      <c r="K4498" s="10">
        <f t="shared" si="368"/>
        <v>0.17217972806724413</v>
      </c>
      <c r="AC4498" s="14"/>
      <c r="AD4498" s="15"/>
    </row>
    <row r="4499" spans="1:30" x14ac:dyDescent="0.3">
      <c r="A4499" s="14">
        <v>43039</v>
      </c>
      <c r="B4499" s="17">
        <v>9.4401293667754091E-4</v>
      </c>
      <c r="C4499" s="9">
        <f t="shared" si="369"/>
        <v>-4.6866870633224585E-3</v>
      </c>
      <c r="D4499" s="6">
        <f t="shared" si="370"/>
        <v>2.196503562951409E-5</v>
      </c>
      <c r="E4499" s="6">
        <f t="shared" si="371"/>
        <v>7.7938481440638574E-5</v>
      </c>
      <c r="F4499" s="6">
        <f>IF(C4498&gt;0,B$6+B$7*E4499+B$8*(G4498*100)^2,B$6+B$7*E4499+B$8*(G4498*100)^2+E4499*$B$9)</f>
        <v>0.10938497794105427</v>
      </c>
      <c r="G4499" s="17">
        <v>1.9890537057795665E-3</v>
      </c>
      <c r="H4499" s="9">
        <f t="shared" si="367"/>
        <v>3.3073399876797404E-3</v>
      </c>
      <c r="I4499" s="8">
        <f t="shared" si="365"/>
        <v>1.3182862819001739E-3</v>
      </c>
      <c r="J4499" s="10">
        <f t="shared" si="366"/>
        <v>0.66277058184484772</v>
      </c>
      <c r="K4499" s="10">
        <f t="shared" si="368"/>
        <v>0.10989111328689827</v>
      </c>
      <c r="AC4499" s="14"/>
      <c r="AD4499" s="15"/>
    </row>
    <row r="4500" spans="1:30" x14ac:dyDescent="0.3">
      <c r="A4500" s="14">
        <v>43040</v>
      </c>
      <c r="B4500" s="17">
        <v>1.5908441079038695E-3</v>
      </c>
      <c r="C4500" s="9">
        <f t="shared" si="369"/>
        <v>-4.0398558920961298E-3</v>
      </c>
      <c r="D4500" s="6">
        <f t="shared" si="370"/>
        <v>1.6320435628903816E-5</v>
      </c>
      <c r="E4500" s="6">
        <f t="shared" si="371"/>
        <v>2.196503562951409E-5</v>
      </c>
      <c r="F4500" s="6">
        <f>IF(C4498&gt;0,B$6+B$7*E4499+B$8*(H4499*100)^2,B$6+B$7*E4499+B$8*(H4499*100)^2+E4499*$B$9)</f>
        <v>0.11848966265611963</v>
      </c>
      <c r="G4500" s="17">
        <v>4.5342861850930418E-3</v>
      </c>
      <c r="H4500" s="9">
        <f t="shared" si="367"/>
        <v>3.4422327442536426E-3</v>
      </c>
      <c r="I4500" s="8">
        <f t="shared" si="365"/>
        <v>1.0920534408393992E-3</v>
      </c>
      <c r="J4500" s="10">
        <f t="shared" si="366"/>
        <v>0.24084351897100001</v>
      </c>
      <c r="K4500" s="10">
        <f t="shared" si="368"/>
        <v>4.1704126915680373E-2</v>
      </c>
      <c r="AC4500" s="14"/>
      <c r="AD4500" s="15"/>
    </row>
    <row r="4501" spans="1:30" x14ac:dyDescent="0.3">
      <c r="A4501" s="14">
        <v>43041</v>
      </c>
      <c r="B4501" s="17">
        <v>1.8994776966871319E-4</v>
      </c>
      <c r="C4501" s="9">
        <f t="shared" si="369"/>
        <v>-5.4407522303312863E-3</v>
      </c>
      <c r="D4501" s="6">
        <f t="shared" si="370"/>
        <v>2.9601784831854867E-5</v>
      </c>
      <c r="E4501" s="6">
        <f t="shared" si="371"/>
        <v>1.6320435628903816E-5</v>
      </c>
      <c r="F4501" s="6">
        <f>IF(C4498&gt;0,B$6+B$7*E4499+B$8*(H4500*100)^2,B$6+B$7*E4499+B$8*(H4500*100)^2+E4499*$B$9)</f>
        <v>0.12664472875540367</v>
      </c>
      <c r="G4501" s="17">
        <v>4.8732220021658118E-3</v>
      </c>
      <c r="H4501" s="9">
        <f t="shared" si="367"/>
        <v>3.5587178696182657E-3</v>
      </c>
      <c r="I4501" s="8">
        <f t="shared" si="365"/>
        <v>1.314504132547546E-3</v>
      </c>
      <c r="J4501" s="10">
        <f t="shared" si="366"/>
        <v>0.26974025233476734</v>
      </c>
      <c r="K4501" s="10">
        <f t="shared" si="368"/>
        <v>5.5020774759042324E-2</v>
      </c>
      <c r="AC4501" s="14"/>
      <c r="AD4501" s="15"/>
    </row>
    <row r="4502" spans="1:30" x14ac:dyDescent="0.3">
      <c r="A4502" s="14">
        <v>43042</v>
      </c>
      <c r="B4502" s="17">
        <v>3.0922893263124022E-3</v>
      </c>
      <c r="C4502" s="9">
        <f t="shared" si="369"/>
        <v>-2.5384106736875975E-3</v>
      </c>
      <c r="D4502" s="6">
        <f t="shared" si="370"/>
        <v>6.4435287482911226E-6</v>
      </c>
      <c r="E4502" s="6">
        <f t="shared" si="371"/>
        <v>2.9601784831854867E-5</v>
      </c>
      <c r="F4502" s="6">
        <f>IF(C4501&gt;0,B$6+B$7*E4502+B$8*(G4501*100)^2,B$6+B$7*E4502+B$8*(G4501*100)^2+E4502*$B$9)</f>
        <v>0.23321859938625367</v>
      </c>
      <c r="G4502" s="17">
        <v>3.0364218329223679E-3</v>
      </c>
      <c r="H4502" s="9">
        <f t="shared" si="367"/>
        <v>4.8292711601881878E-3</v>
      </c>
      <c r="I4502" s="8">
        <f t="shared" si="365"/>
        <v>1.7928493272658199E-3</v>
      </c>
      <c r="J4502" s="10">
        <f t="shared" si="366"/>
        <v>0.59044804243826476</v>
      </c>
      <c r="K4502" s="10">
        <f t="shared" si="368"/>
        <v>9.2769406803594912E-2</v>
      </c>
      <c r="AC4502" s="14"/>
      <c r="AD4502" s="15"/>
    </row>
    <row r="4503" spans="1:30" x14ac:dyDescent="0.3">
      <c r="A4503" s="14">
        <v>43045</v>
      </c>
      <c r="B4503" s="17">
        <v>1.2704438847782043E-3</v>
      </c>
      <c r="C4503" s="9">
        <f t="shared" si="369"/>
        <v>-4.3602561152217955E-3</v>
      </c>
      <c r="D4503" s="6">
        <f t="shared" si="370"/>
        <v>1.9011833390329062E-5</v>
      </c>
      <c r="E4503" s="6">
        <f t="shared" si="371"/>
        <v>6.4435287482911226E-6</v>
      </c>
      <c r="F4503" s="6">
        <f>IF(C4501&gt;0,B$6+B$7*E4502+B$8*(H4502*100)^2,B$6+B$7*E4502+B$8*(H4502*100)^2+E4502*$B$9)</f>
        <v>0.22939904130032729</v>
      </c>
      <c r="G4503" s="17">
        <v>1.8075876714124485E-3</v>
      </c>
      <c r="H4503" s="9">
        <f t="shared" si="367"/>
        <v>4.7895619977230417E-3</v>
      </c>
      <c r="I4503" s="8">
        <f t="shared" si="365"/>
        <v>2.9819743263105932E-3</v>
      </c>
      <c r="J4503" s="10">
        <f t="shared" si="366"/>
        <v>1.6496983097812785</v>
      </c>
      <c r="K4503" s="10">
        <f t="shared" si="368"/>
        <v>0.35184724412445401</v>
      </c>
      <c r="AC4503" s="14"/>
      <c r="AD4503" s="15"/>
    </row>
    <row r="4504" spans="1:30" x14ac:dyDescent="0.3">
      <c r="A4504" s="14">
        <v>43046</v>
      </c>
      <c r="B4504" s="17">
        <v>-1.8912080508380507E-4</v>
      </c>
      <c r="C4504" s="9">
        <f t="shared" si="369"/>
        <v>-5.819820805083805E-3</v>
      </c>
      <c r="D4504" s="6">
        <f t="shared" si="370"/>
        <v>3.3870314203286306E-5</v>
      </c>
      <c r="E4504" s="6">
        <f t="shared" si="371"/>
        <v>1.9011833390329062E-5</v>
      </c>
      <c r="F4504" s="6">
        <f>IF(C4501&gt;0,B$6+B$7*E4502+B$8*(H4503*100)^2,B$6+B$7*E4502+B$8*(H4503*100)^2+E4502*$B$9)</f>
        <v>0.22597786312276313</v>
      </c>
      <c r="G4504" s="17">
        <v>3.2246834760676535E-3</v>
      </c>
      <c r="H4504" s="9">
        <f t="shared" si="367"/>
        <v>4.753712897544015E-3</v>
      </c>
      <c r="I4504" s="8">
        <f t="shared" si="365"/>
        <v>1.5290294214763615E-3</v>
      </c>
      <c r="J4504" s="10">
        <f t="shared" si="366"/>
        <v>0.47416418784175973</v>
      </c>
      <c r="K4504" s="10">
        <f t="shared" si="368"/>
        <v>6.6441667440856333E-2</v>
      </c>
      <c r="AC4504" s="14"/>
      <c r="AD4504" s="15"/>
    </row>
    <row r="4505" spans="1:30" x14ac:dyDescent="0.3">
      <c r="A4505" s="14">
        <v>43047</v>
      </c>
      <c r="B4505" s="17">
        <v>1.4426139320624103E-3</v>
      </c>
      <c r="C4505" s="9">
        <f t="shared" si="369"/>
        <v>-4.1880860679375893E-3</v>
      </c>
      <c r="D4505" s="6">
        <f t="shared" si="370"/>
        <v>1.7540064912452937E-5</v>
      </c>
      <c r="E4505" s="6">
        <f t="shared" si="371"/>
        <v>3.3870314203286306E-5</v>
      </c>
      <c r="F4505" s="6">
        <f>IF(C4504&gt;0,B$6+B$7*E4505+B$8*(G4504*100)^2,B$6+B$7*E4505+B$8*(G4504*100)^2+E4505*$B$9)</f>
        <v>0.11364599586963517</v>
      </c>
      <c r="G4505" s="17">
        <v>2.567833710932276E-3</v>
      </c>
      <c r="H4505" s="9">
        <f t="shared" si="367"/>
        <v>3.3711421783964436E-3</v>
      </c>
      <c r="I4505" s="8">
        <f t="shared" si="365"/>
        <v>8.0330846746416761E-4</v>
      </c>
      <c r="J4505" s="10">
        <f t="shared" si="366"/>
        <v>0.31283508119866493</v>
      </c>
      <c r="K4505" s="10">
        <f t="shared" si="368"/>
        <v>3.3899280156694633E-2</v>
      </c>
      <c r="AC4505" s="14"/>
      <c r="AD4505" s="15"/>
    </row>
    <row r="4506" spans="1:30" x14ac:dyDescent="0.3">
      <c r="A4506" s="14">
        <v>43048</v>
      </c>
      <c r="B4506" s="17">
        <v>-3.7689813393701364E-3</v>
      </c>
      <c r="C4506" s="9">
        <f t="shared" si="369"/>
        <v>-9.3996813393701362E-3</v>
      </c>
      <c r="D4506" s="6">
        <f t="shared" si="370"/>
        <v>8.8354009281703161E-5</v>
      </c>
      <c r="E4506" s="6">
        <f t="shared" si="371"/>
        <v>1.7540064912452937E-5</v>
      </c>
      <c r="F4506" s="6">
        <f>IF(C4504&gt;0,B$6+B$7*E4505+B$8*(H4505*100)^2,B$6+B$7*E4505+B$8*(H4505*100)^2+E4505*$B$9)</f>
        <v>0.12229860177404894</v>
      </c>
      <c r="G4506" s="17">
        <v>7.6377180552742053E-3</v>
      </c>
      <c r="H4506" s="9">
        <f t="shared" si="367"/>
        <v>3.4971216989697247E-3</v>
      </c>
      <c r="I4506" s="8">
        <f t="shared" si="365"/>
        <v>4.1405963563044806E-3</v>
      </c>
      <c r="J4506" s="10">
        <f t="shared" si="366"/>
        <v>0.54212479779156064</v>
      </c>
      <c r="K4506" s="10">
        <f t="shared" si="368"/>
        <v>0.40284260323596044</v>
      </c>
      <c r="AC4506" s="14"/>
      <c r="AD4506" s="15"/>
    </row>
    <row r="4507" spans="1:30" x14ac:dyDescent="0.3">
      <c r="A4507" s="14">
        <v>43049</v>
      </c>
      <c r="B4507" s="17">
        <v>-8.9804697605571032E-4</v>
      </c>
      <c r="C4507" s="9">
        <f t="shared" si="369"/>
        <v>-6.5287469760557104E-3</v>
      </c>
      <c r="D4507" s="6">
        <f t="shared" si="370"/>
        <v>4.2624537077356584E-5</v>
      </c>
      <c r="E4507" s="6">
        <f t="shared" si="371"/>
        <v>8.8354009281703161E-5</v>
      </c>
      <c r="F4507" s="6">
        <f>IF(C4504&gt;0,B$6+B$7*E4505+B$8*(H4506*100)^2,B$6+B$7*E4505+B$8*(H4506*100)^2+E4505*$B$9)</f>
        <v>0.13004874088263232</v>
      </c>
      <c r="G4507" s="17">
        <v>2.7831375212370828E-3</v>
      </c>
      <c r="H4507" s="9">
        <f t="shared" si="367"/>
        <v>3.6062271265497451E-3</v>
      </c>
      <c r="I4507" s="8">
        <f t="shared" si="365"/>
        <v>8.2308960531266235E-4</v>
      </c>
      <c r="J4507" s="10">
        <f t="shared" si="366"/>
        <v>0.2957416221914918</v>
      </c>
      <c r="K4507" s="10">
        <f t="shared" si="368"/>
        <v>3.0842012883629089E-2</v>
      </c>
      <c r="AC4507" s="14"/>
      <c r="AD4507" s="15"/>
    </row>
    <row r="4508" spans="1:30" x14ac:dyDescent="0.3">
      <c r="A4508" s="14">
        <v>43052</v>
      </c>
      <c r="B4508" s="17">
        <v>9.8315091129303205E-4</v>
      </c>
      <c r="C4508" s="9">
        <f t="shared" si="369"/>
        <v>-4.6475490887069679E-3</v>
      </c>
      <c r="D4508" s="6">
        <f t="shared" si="370"/>
        <v>2.1599712531940969E-5</v>
      </c>
      <c r="E4508" s="6">
        <f t="shared" si="371"/>
        <v>4.2624537077356584E-5</v>
      </c>
      <c r="F4508" s="6">
        <f>IF(C4507&gt;0,B$6+B$7*E4508+B$8*(G4507*100)^2,B$6+B$7*E4508+B$8*(G4507*100)^2+E4508*$B$9)</f>
        <v>8.9887022299328337E-2</v>
      </c>
      <c r="G4508" s="17">
        <v>3.6413449565721226E-3</v>
      </c>
      <c r="H4508" s="9">
        <f t="shared" si="367"/>
        <v>2.9981164470268386E-3</v>
      </c>
      <c r="I4508" s="8">
        <f t="shared" si="365"/>
        <v>6.4322850954528403E-4</v>
      </c>
      <c r="J4508" s="10">
        <f t="shared" si="366"/>
        <v>0.17664585948780978</v>
      </c>
      <c r="K4508" s="10">
        <f t="shared" si="368"/>
        <v>2.0175338503080509E-2</v>
      </c>
      <c r="AC4508" s="14"/>
      <c r="AD4508" s="15"/>
    </row>
    <row r="4509" spans="1:30" x14ac:dyDescent="0.3">
      <c r="A4509" s="14">
        <v>43053</v>
      </c>
      <c r="B4509" s="17">
        <v>-2.312280560280031E-3</v>
      </c>
      <c r="C4509" s="9">
        <f t="shared" si="369"/>
        <v>-7.9429805602800312E-3</v>
      </c>
      <c r="D4509" s="6">
        <f t="shared" si="370"/>
        <v>6.3090940180986484E-5</v>
      </c>
      <c r="E4509" s="6">
        <f t="shared" si="371"/>
        <v>2.1599712531940969E-5</v>
      </c>
      <c r="F4509" s="6">
        <f>IF(C4507&gt;0,B$6+B$7*E4508+B$8*(H4508*100)^2,B$6+B$7*E4508+B$8*(H4508*100)^2+E4508*$B$9)</f>
        <v>0.10101920975564854</v>
      </c>
      <c r="G4509" s="17">
        <v>5.0556283313164087E-3</v>
      </c>
      <c r="H4509" s="9">
        <f t="shared" si="367"/>
        <v>3.1783519275821004E-3</v>
      </c>
      <c r="I4509" s="8">
        <f t="shared" si="365"/>
        <v>1.8772764037343083E-3</v>
      </c>
      <c r="J4509" s="10">
        <f t="shared" si="366"/>
        <v>0.37132405325481949</v>
      </c>
      <c r="K4509" s="10">
        <f t="shared" si="368"/>
        <v>0.12650525721321304</v>
      </c>
      <c r="AC4509" s="14"/>
      <c r="AD4509" s="15"/>
    </row>
    <row r="4510" spans="1:30" x14ac:dyDescent="0.3">
      <c r="A4510" s="14">
        <v>43054</v>
      </c>
      <c r="B4510" s="17">
        <v>-5.5409987421236109E-3</v>
      </c>
      <c r="C4510" s="9">
        <f t="shared" si="369"/>
        <v>-1.117169874212361E-2</v>
      </c>
      <c r="D4510" s="6">
        <f t="shared" si="370"/>
        <v>1.2480685278476624E-4</v>
      </c>
      <c r="E4510" s="6">
        <f t="shared" si="371"/>
        <v>6.3090940180986484E-5</v>
      </c>
      <c r="F4510" s="6">
        <f>IF(C4507&gt;0,B$6+B$7*E4508+B$8*(H4509*100)^2,B$6+B$7*E4508+B$8*(H4509*100)^2+E4508*$B$9)</f>
        <v>0.11099031006027454</v>
      </c>
      <c r="G4510" s="17">
        <v>5.3587088498078198E-3</v>
      </c>
      <c r="H4510" s="9">
        <f t="shared" si="367"/>
        <v>3.3315208247927035E-3</v>
      </c>
      <c r="I4510" s="8">
        <f t="shared" si="365"/>
        <v>2.0271880250151164E-3</v>
      </c>
      <c r="J4510" s="10">
        <f t="shared" si="366"/>
        <v>0.37829784782724624</v>
      </c>
      <c r="K4510" s="10">
        <f t="shared" si="368"/>
        <v>0.13319311806047462</v>
      </c>
      <c r="AC4510" s="14"/>
      <c r="AD4510" s="15"/>
    </row>
    <row r="4511" spans="1:30" x14ac:dyDescent="0.3">
      <c r="A4511" s="14">
        <v>43055</v>
      </c>
      <c r="B4511" s="17">
        <v>8.1626527829704205E-3</v>
      </c>
      <c r="C4511" s="9">
        <f t="shared" si="369"/>
        <v>2.5319527829704208E-3</v>
      </c>
      <c r="D4511" s="6">
        <f t="shared" si="370"/>
        <v>6.4107848951916586E-6</v>
      </c>
      <c r="E4511" s="6">
        <f t="shared" si="371"/>
        <v>1.2480685278476624E-4</v>
      </c>
      <c r="F4511" s="6">
        <f>IF(C4510&gt;0,B$6+B$7*E4511+B$8*(G4510*100)^2,B$6+B$7*E4511+B$8*(G4510*100)^2+E4511*$B$9)</f>
        <v>0.277728746080461</v>
      </c>
      <c r="G4511" s="17">
        <v>4.8774714547964292E-3</v>
      </c>
      <c r="H4511" s="9">
        <f t="shared" si="367"/>
        <v>5.2699975908956642E-3</v>
      </c>
      <c r="I4511" s="8">
        <f t="shared" si="365"/>
        <v>3.9252613609923499E-4</v>
      </c>
      <c r="J4511" s="10">
        <f t="shared" si="366"/>
        <v>8.0477382540748835E-2</v>
      </c>
      <c r="K4511" s="10">
        <f t="shared" si="368"/>
        <v>2.9197925160984184E-3</v>
      </c>
      <c r="AC4511" s="14"/>
      <c r="AD4511" s="15"/>
    </row>
    <row r="4512" spans="1:30" x14ac:dyDescent="0.3">
      <c r="A4512" s="14">
        <v>43056</v>
      </c>
      <c r="B4512" s="17">
        <v>-2.6294169788955027E-3</v>
      </c>
      <c r="C4512" s="9">
        <f t="shared" si="369"/>
        <v>-8.2601169788955025E-3</v>
      </c>
      <c r="D4512" s="6">
        <f t="shared" si="370"/>
        <v>6.8229532505037759E-5</v>
      </c>
      <c r="E4512" s="6">
        <f t="shared" si="371"/>
        <v>6.4107848951916586E-6</v>
      </c>
      <c r="F4512" s="6">
        <f>IF(C4510&gt;0,B$6+B$7*E4511+B$8*(H4511*100)^2,B$6+B$7*E4511+B$8*(H4511*100)^2+E4511*$B$9)</f>
        <v>0.26928331681474355</v>
      </c>
      <c r="G4512" s="17">
        <v>1.7219082443934782E-3</v>
      </c>
      <c r="H4512" s="9">
        <f t="shared" si="367"/>
        <v>5.1892515531119085E-3</v>
      </c>
      <c r="I4512" s="8">
        <f t="shared" si="365"/>
        <v>3.4673433087184305E-3</v>
      </c>
      <c r="J4512" s="10">
        <f t="shared" si="366"/>
        <v>2.0136632250923228</v>
      </c>
      <c r="K4512" s="10">
        <f t="shared" si="368"/>
        <v>0.43497843717385187</v>
      </c>
      <c r="AC4512" s="14"/>
      <c r="AD4512" s="15"/>
    </row>
    <row r="4513" spans="1:30" x14ac:dyDescent="0.3">
      <c r="A4513" s="14">
        <v>43059</v>
      </c>
      <c r="B4513" s="17">
        <v>1.2748698887881148E-3</v>
      </c>
      <c r="C4513" s="9">
        <f t="shared" si="369"/>
        <v>-4.355830111211885E-3</v>
      </c>
      <c r="D4513" s="6">
        <f t="shared" si="370"/>
        <v>1.8973255957740144E-5</v>
      </c>
      <c r="E4513" s="6">
        <f t="shared" si="371"/>
        <v>6.8229532505037759E-5</v>
      </c>
      <c r="F4513" s="6">
        <f>IF(C4510&gt;0,B$6+B$7*E4511+B$8*(H4512*100)^2,B$6+B$7*E4511+B$8*(H4512*100)^2+E4511*$B$9)</f>
        <v>0.26171874582144045</v>
      </c>
      <c r="G4513" s="17">
        <v>1.5782076913088356E-3</v>
      </c>
      <c r="H4513" s="9">
        <f t="shared" si="367"/>
        <v>5.1158454415808977E-3</v>
      </c>
      <c r="I4513" s="8">
        <f t="shared" si="365"/>
        <v>3.5376377502720621E-3</v>
      </c>
      <c r="J4513" s="10">
        <f t="shared" si="366"/>
        <v>2.2415539917551892</v>
      </c>
      <c r="K4513" s="10">
        <f t="shared" si="368"/>
        <v>0.48454685512922691</v>
      </c>
      <c r="AC4513" s="14"/>
      <c r="AD4513" s="15"/>
    </row>
    <row r="4514" spans="1:30" x14ac:dyDescent="0.3">
      <c r="A4514" s="14">
        <v>43060</v>
      </c>
      <c r="B4514" s="17">
        <v>6.5198388797526961E-3</v>
      </c>
      <c r="C4514" s="9">
        <f t="shared" si="369"/>
        <v>8.8913887975269629E-4</v>
      </c>
      <c r="D4514" s="6">
        <f t="shared" si="370"/>
        <v>7.9056794748787974E-7</v>
      </c>
      <c r="E4514" s="6">
        <f t="shared" si="371"/>
        <v>1.8973255957740144E-5</v>
      </c>
      <c r="F4514" s="6">
        <f>IF(C4513&gt;0,B$6+B$7*E4514+B$8*(G4513*100)^2,B$6+B$7*E4514+B$8*(G4513*100)^2+E4514*$B$9)</f>
        <v>4.2812849507512345E-2</v>
      </c>
      <c r="G4514" s="17">
        <v>3.574751374117998E-3</v>
      </c>
      <c r="H4514" s="9">
        <f t="shared" si="367"/>
        <v>2.0691266154470186E-3</v>
      </c>
      <c r="I4514" s="8">
        <f t="shared" si="365"/>
        <v>1.5056247586709794E-3</v>
      </c>
      <c r="J4514" s="10">
        <f t="shared" si="366"/>
        <v>0.42118307012119516</v>
      </c>
      <c r="K4514" s="10">
        <f t="shared" si="368"/>
        <v>0.18089293989987221</v>
      </c>
      <c r="AC4514" s="14"/>
      <c r="AD4514" s="15"/>
    </row>
    <row r="4515" spans="1:30" x14ac:dyDescent="0.3">
      <c r="A4515" s="14">
        <v>43061</v>
      </c>
      <c r="B4515" s="17">
        <v>-7.5054270332765543E-4</v>
      </c>
      <c r="C4515" s="9">
        <f t="shared" si="369"/>
        <v>-6.3812427033276553E-3</v>
      </c>
      <c r="D4515" s="6">
        <f t="shared" si="370"/>
        <v>4.072025843877244E-5</v>
      </c>
      <c r="E4515" s="6">
        <f t="shared" si="371"/>
        <v>7.9056794748787974E-7</v>
      </c>
      <c r="F4515" s="6">
        <f>IF(C4513&gt;0,B$6+B$7*E4514+B$8*(H4514*100)^2,B$6+B$7*E4514+B$8*(H4514*100)^2+E4514*$B$9)</f>
        <v>5.8850764958460838E-2</v>
      </c>
      <c r="G4515" s="17">
        <v>1.4019508905826618E-3</v>
      </c>
      <c r="H4515" s="9">
        <f t="shared" si="367"/>
        <v>2.4259176605660143E-3</v>
      </c>
      <c r="I4515" s="8">
        <f t="shared" si="365"/>
        <v>1.0239667699833525E-3</v>
      </c>
      <c r="J4515" s="10">
        <f t="shared" si="366"/>
        <v>0.73038704626649509</v>
      </c>
      <c r="K4515" s="10">
        <f t="shared" si="368"/>
        <v>0.12625049917636977</v>
      </c>
      <c r="AC4515" s="14"/>
      <c r="AD4515" s="15"/>
    </row>
    <row r="4516" spans="1:30" x14ac:dyDescent="0.3">
      <c r="A4516" s="14">
        <v>43063</v>
      </c>
      <c r="B4516" s="17">
        <v>2.0539842782319661E-3</v>
      </c>
      <c r="C4516" s="9">
        <f t="shared" si="369"/>
        <v>-3.5767157217680336E-3</v>
      </c>
      <c r="D4516" s="6">
        <f t="shared" si="370"/>
        <v>1.2792895354342625E-5</v>
      </c>
      <c r="E4516" s="6">
        <f t="shared" si="371"/>
        <v>4.072025843877244E-5</v>
      </c>
      <c r="F4516" s="6">
        <f>IF(C4513&gt;0,B$6+B$7*E4514+B$8*(H4515*100)^2,B$6+B$7*E4514+B$8*(H4515*100)^2+E4514*$B$9)</f>
        <v>7.3215925827875422E-2</v>
      </c>
      <c r="G4516" s="17">
        <v>1.6104391874196672E-3</v>
      </c>
      <c r="H4516" s="9">
        <f t="shared" si="367"/>
        <v>2.7058441534551728E-3</v>
      </c>
      <c r="I4516" s="8">
        <f t="shared" si="365"/>
        <v>1.0954049660355056E-3</v>
      </c>
      <c r="J4516" s="10">
        <f t="shared" si="366"/>
        <v>0.68019020810753039</v>
      </c>
      <c r="K4516" s="10">
        <f t="shared" si="368"/>
        <v>0.11407771665697553</v>
      </c>
      <c r="AC4516" s="14"/>
      <c r="AD4516" s="15"/>
    </row>
    <row r="4517" spans="1:30" x14ac:dyDescent="0.3">
      <c r="A4517" s="14">
        <v>43066</v>
      </c>
      <c r="B4517" s="17">
        <v>-3.8433158680325395E-4</v>
      </c>
      <c r="C4517" s="9">
        <f t="shared" si="369"/>
        <v>-6.0150315868032541E-3</v>
      </c>
      <c r="D4517" s="6">
        <f t="shared" si="370"/>
        <v>3.618060499024087E-5</v>
      </c>
      <c r="E4517" s="6">
        <f t="shared" si="371"/>
        <v>1.2792895354342625E-5</v>
      </c>
      <c r="F4517" s="6">
        <f>IF(C4516&gt;0,B$6+B$7*E4517+B$8*(G4516*100)^2,B$6+B$7*E4517+B$8*(G4516*100)^2+E4517*$B$9)</f>
        <v>4.3732330395146055E-2</v>
      </c>
      <c r="G4517" s="17">
        <v>1.9030180237239545E-3</v>
      </c>
      <c r="H4517" s="9">
        <f t="shared" si="367"/>
        <v>2.0912276393340364E-3</v>
      </c>
      <c r="I4517" s="8">
        <f t="shared" si="365"/>
        <v>1.8820961561008195E-4</v>
      </c>
      <c r="J4517" s="10">
        <f t="shared" si="366"/>
        <v>9.8900595403600355E-2</v>
      </c>
      <c r="K4517" s="10">
        <f t="shared" si="368"/>
        <v>4.3106382348823136E-3</v>
      </c>
      <c r="AC4517" s="14"/>
      <c r="AD4517" s="15"/>
    </row>
    <row r="4518" spans="1:30" x14ac:dyDescent="0.3">
      <c r="A4518" s="14">
        <v>43067</v>
      </c>
      <c r="B4518" s="17">
        <v>9.800332196793644E-3</v>
      </c>
      <c r="C4518" s="9">
        <f t="shared" si="369"/>
        <v>4.1696321967936443E-3</v>
      </c>
      <c r="D4518" s="6">
        <f t="shared" si="370"/>
        <v>1.7385832656538192E-5</v>
      </c>
      <c r="E4518" s="6">
        <f t="shared" si="371"/>
        <v>3.618060499024087E-5</v>
      </c>
      <c r="F4518" s="6">
        <f>IF(C4516&gt;0,B$6+B$7*E4517+B$8*(H4517*100)^2,B$6+B$7*E4517+B$8*(H4517*100)^2+E4517*$B$9)</f>
        <v>5.9673270460870335E-2</v>
      </c>
      <c r="G4518" s="17">
        <v>3.9456640424009488E-3</v>
      </c>
      <c r="H4518" s="9">
        <f t="shared" si="367"/>
        <v>2.4428112997296851E-3</v>
      </c>
      <c r="I4518" s="8">
        <f t="shared" si="365"/>
        <v>1.5028527426712637E-3</v>
      </c>
      <c r="J4518" s="10">
        <f t="shared" si="366"/>
        <v>0.38088715271277207</v>
      </c>
      <c r="K4518" s="10">
        <f t="shared" si="368"/>
        <v>0.13574670523116206</v>
      </c>
      <c r="AC4518" s="14"/>
      <c r="AD4518" s="15"/>
    </row>
    <row r="4519" spans="1:30" x14ac:dyDescent="0.3">
      <c r="A4519" s="14">
        <v>43068</v>
      </c>
      <c r="B4519" s="17">
        <v>-3.692938827926662E-4</v>
      </c>
      <c r="C4519" s="9">
        <f t="shared" si="369"/>
        <v>-5.9999938827926657E-3</v>
      </c>
      <c r="D4519" s="6">
        <f t="shared" si="370"/>
        <v>3.5999926593549412E-5</v>
      </c>
      <c r="E4519" s="6">
        <f t="shared" si="371"/>
        <v>1.7385832656538192E-5</v>
      </c>
      <c r="F4519" s="6">
        <f>IF(C4516&gt;0,B$6+B$7*E4517+B$8*(H4518*100)^2,B$6+B$7*E4517+B$8*(H4518*100)^2+E4517*$B$9)</f>
        <v>7.3951570477739564E-2</v>
      </c>
      <c r="G4519" s="17">
        <v>3.6343401006932192E-3</v>
      </c>
      <c r="H4519" s="9">
        <f t="shared" si="367"/>
        <v>2.7194038037360239E-3</v>
      </c>
      <c r="I4519" s="8">
        <f t="shared" si="365"/>
        <v>9.1493629695719525E-4</v>
      </c>
      <c r="J4519" s="10">
        <f t="shared" si="366"/>
        <v>0.25174757221611677</v>
      </c>
      <c r="K4519" s="10">
        <f t="shared" si="368"/>
        <v>4.6432496784448496E-2</v>
      </c>
      <c r="AC4519" s="14"/>
      <c r="AD4519" s="15"/>
    </row>
    <row r="4520" spans="1:30" x14ac:dyDescent="0.3">
      <c r="A4520" s="14">
        <v>43069</v>
      </c>
      <c r="B4520" s="17">
        <v>8.1575866628131547E-3</v>
      </c>
      <c r="C4520" s="9">
        <f t="shared" si="369"/>
        <v>2.5268866628131549E-3</v>
      </c>
      <c r="D4520" s="6">
        <f t="shared" si="370"/>
        <v>6.3851562067030027E-6</v>
      </c>
      <c r="E4520" s="6">
        <f t="shared" si="371"/>
        <v>3.5999926593549412E-5</v>
      </c>
      <c r="F4520" s="6">
        <f>IF(C4519&gt;0,B$6+B$7*E4520+B$8*(G4519*100)^2,B$6+B$7*E4520+B$8*(G4519*100)^2+E4520*$B$9)</f>
        <v>0.13881414249224977</v>
      </c>
      <c r="G4520" s="17">
        <v>6.5018297654458558E-3</v>
      </c>
      <c r="H4520" s="9">
        <f t="shared" si="367"/>
        <v>3.725776999395559E-3</v>
      </c>
      <c r="I4520" s="8">
        <f t="shared" si="365"/>
        <v>2.7760527660502968E-3</v>
      </c>
      <c r="J4520" s="10">
        <f t="shared" si="366"/>
        <v>0.42696484931114342</v>
      </c>
      <c r="K4520" s="10">
        <f t="shared" si="368"/>
        <v>0.18828542615666821</v>
      </c>
      <c r="AC4520" s="14"/>
      <c r="AD4520" s="15"/>
    </row>
    <row r="4521" spans="1:30" x14ac:dyDescent="0.3">
      <c r="A4521" s="14">
        <v>43070</v>
      </c>
      <c r="B4521" s="17">
        <v>-2.0265829358073347E-3</v>
      </c>
      <c r="C4521" s="9">
        <f t="shared" si="369"/>
        <v>-7.657282935807334E-3</v>
      </c>
      <c r="D4521" s="6">
        <f t="shared" si="370"/>
        <v>5.8633981959006186E-5</v>
      </c>
      <c r="E4521" s="6">
        <f t="shared" si="371"/>
        <v>6.3851562067030027E-6</v>
      </c>
      <c r="F4521" s="6">
        <f>IF(C4519&gt;0,B$6+B$7*E4520+B$8*(H4520*100)^2,B$6+B$7*E4520+B$8*(H4520*100)^2+E4520*$B$9)</f>
        <v>0.14484208061759951</v>
      </c>
      <c r="G4521" s="17">
        <v>1.3673577299585927E-2</v>
      </c>
      <c r="H4521" s="9">
        <f t="shared" si="367"/>
        <v>3.8058124049616467E-3</v>
      </c>
      <c r="I4521" s="8">
        <f t="shared" si="365"/>
        <v>9.8677648946242803E-3</v>
      </c>
      <c r="J4521" s="10">
        <f t="shared" si="366"/>
        <v>0.72166666252898604</v>
      </c>
      <c r="K4521" s="10">
        <f t="shared" si="368"/>
        <v>1.3138784899135265</v>
      </c>
      <c r="AC4521" s="14"/>
      <c r="AD4521" s="15"/>
    </row>
    <row r="4522" spans="1:30" x14ac:dyDescent="0.3">
      <c r="A4522" s="14">
        <v>43073</v>
      </c>
      <c r="B4522" s="17">
        <v>-1.0527105492845639E-3</v>
      </c>
      <c r="C4522" s="9">
        <f t="shared" si="369"/>
        <v>-6.6834105492845639E-3</v>
      </c>
      <c r="D4522" s="6">
        <f t="shared" si="370"/>
        <v>4.4667976570288196E-5</v>
      </c>
      <c r="E4522" s="6">
        <f t="shared" si="371"/>
        <v>5.8633981959006186E-5</v>
      </c>
      <c r="F4522" s="6">
        <f>IF(C4519&gt;0,B$6+B$7*E4520+B$8*(H4521*100)^2,B$6+B$7*E4520+B$8*(H4521*100)^2+E4520*$B$9)</f>
        <v>0.15024130479647527</v>
      </c>
      <c r="G4522" s="17">
        <v>8.0187329377663184E-3</v>
      </c>
      <c r="H4522" s="9">
        <f t="shared" si="367"/>
        <v>3.8760973258739938E-3</v>
      </c>
      <c r="I4522" s="8">
        <f t="shared" si="365"/>
        <v>4.1426356118923246E-3</v>
      </c>
      <c r="J4522" s="10">
        <f t="shared" si="366"/>
        <v>0.51661972583991411</v>
      </c>
      <c r="K4522" s="10">
        <f t="shared" si="368"/>
        <v>0.34181298299213436</v>
      </c>
      <c r="AC4522" s="14"/>
      <c r="AD4522" s="15"/>
    </row>
    <row r="4523" spans="1:30" x14ac:dyDescent="0.3">
      <c r="A4523" s="14">
        <v>43074</v>
      </c>
      <c r="B4523" s="17">
        <v>-3.7463905259572023E-3</v>
      </c>
      <c r="C4523" s="9">
        <f t="shared" si="369"/>
        <v>-9.3770905259572025E-3</v>
      </c>
      <c r="D4523" s="6">
        <f t="shared" si="370"/>
        <v>8.7929826731996329E-5</v>
      </c>
      <c r="E4523" s="6">
        <f t="shared" si="371"/>
        <v>4.4667976570288196E-5</v>
      </c>
      <c r="F4523" s="6">
        <f>IF(C4522&gt;0,B$6+B$7*E4523+B$8*(G4522*100)^2,B$6+B$7*E4523+B$8*(G4522*100)^2+E4523*$B$9)</f>
        <v>0.59644355682167816</v>
      </c>
      <c r="G4523" s="17">
        <v>5.0896956055718054E-3</v>
      </c>
      <c r="H4523" s="9">
        <f t="shared" si="367"/>
        <v>7.7229758307382924E-3</v>
      </c>
      <c r="I4523" s="8">
        <f t="shared" si="365"/>
        <v>2.633280225166487E-3</v>
      </c>
      <c r="J4523" s="10">
        <f t="shared" si="366"/>
        <v>0.51737479590798618</v>
      </c>
      <c r="K4523" s="10">
        <f t="shared" si="368"/>
        <v>7.6014691638968346E-2</v>
      </c>
      <c r="AC4523" s="14"/>
      <c r="AD4523" s="15"/>
    </row>
    <row r="4524" spans="1:30" x14ac:dyDescent="0.3">
      <c r="A4524" s="14">
        <v>43075</v>
      </c>
      <c r="B4524" s="17">
        <v>-1.1411217052846236E-4</v>
      </c>
      <c r="C4524" s="9">
        <f t="shared" si="369"/>
        <v>-5.7448121705284622E-3</v>
      </c>
      <c r="D4524" s="6">
        <f t="shared" si="370"/>
        <v>3.3002866874651943E-5</v>
      </c>
      <c r="E4524" s="6">
        <f t="shared" si="371"/>
        <v>8.7929826731996329E-5</v>
      </c>
      <c r="F4524" s="6">
        <f>IF(C4522&gt;0,B$6+B$7*E4523+B$8*(H4523*100)^2,B$6+B$7*E4523+B$8*(H4523*100)^2+E4523*$B$9)</f>
        <v>0.55474225267275967</v>
      </c>
      <c r="G4524" s="17">
        <v>2.7962031096872815E-3</v>
      </c>
      <c r="H4524" s="9">
        <f t="shared" si="367"/>
        <v>7.4481021251910865E-3</v>
      </c>
      <c r="I4524" s="8">
        <f t="shared" si="365"/>
        <v>4.651899015503805E-3</v>
      </c>
      <c r="J4524" s="10">
        <f t="shared" si="366"/>
        <v>1.6636484665178912</v>
      </c>
      <c r="K4524" s="10">
        <f t="shared" si="368"/>
        <v>0.35512170228398032</v>
      </c>
      <c r="AC4524" s="14"/>
      <c r="AD4524" s="15"/>
    </row>
    <row r="4525" spans="1:30" x14ac:dyDescent="0.3">
      <c r="A4525" s="14">
        <v>43076</v>
      </c>
      <c r="B4525" s="17">
        <v>2.928067010109385E-3</v>
      </c>
      <c r="C4525" s="9">
        <f t="shared" si="369"/>
        <v>-2.7026329898906147E-3</v>
      </c>
      <c r="D4525" s="6">
        <f t="shared" si="370"/>
        <v>7.3042250780450833E-6</v>
      </c>
      <c r="E4525" s="6">
        <f t="shared" si="371"/>
        <v>3.3002866874651943E-5</v>
      </c>
      <c r="F4525" s="6">
        <f>IF(C4522&gt;0,B$6+B$7*E4523+B$8*(H4524*100)^2,B$6+B$7*E4523+B$8*(H4524*100)^2+E4523*$B$9)</f>
        <v>0.51739039454657343</v>
      </c>
      <c r="G4525" s="17">
        <v>3.2047658827706839E-3</v>
      </c>
      <c r="H4525" s="9">
        <f t="shared" si="367"/>
        <v>7.1929854340640328E-3</v>
      </c>
      <c r="I4525" s="8">
        <f t="shared" si="365"/>
        <v>3.988219551293349E-3</v>
      </c>
      <c r="J4525" s="10">
        <f t="shared" si="366"/>
        <v>1.2444651800415854</v>
      </c>
      <c r="K4525" s="10">
        <f t="shared" si="368"/>
        <v>0.25400770393177496</v>
      </c>
      <c r="AC4525" s="14"/>
      <c r="AD4525" s="15"/>
    </row>
    <row r="4526" spans="1:30" x14ac:dyDescent="0.3">
      <c r="A4526" s="14">
        <v>43077</v>
      </c>
      <c r="B4526" s="17">
        <v>5.4912020355181411E-3</v>
      </c>
      <c r="C4526" s="9">
        <f t="shared" si="369"/>
        <v>-1.3949796448185867E-4</v>
      </c>
      <c r="D4526" s="6">
        <f t="shared" si="370"/>
        <v>1.9459682094581904E-8</v>
      </c>
      <c r="E4526" s="6">
        <f t="shared" si="371"/>
        <v>7.3042250780450833E-6</v>
      </c>
      <c r="F4526" s="6">
        <f>IF(C4525&gt;0,B$6+B$7*E4526+B$8*(G4525*100)^2,B$6+B$7*E4526+B$8*(G4525*100)^2+E4526*$B$9)</f>
        <v>0.11249435546661829</v>
      </c>
      <c r="G4526" s="17">
        <v>3.8461119388276651E-3</v>
      </c>
      <c r="H4526" s="9">
        <f t="shared" si="367"/>
        <v>3.3540178214585903E-3</v>
      </c>
      <c r="I4526" s="8">
        <f t="shared" si="365"/>
        <v>4.9209411736907474E-4</v>
      </c>
      <c r="J4526" s="10">
        <f t="shared" si="366"/>
        <v>0.12794586460192059</v>
      </c>
      <c r="K4526" s="10">
        <f t="shared" si="368"/>
        <v>9.8140253088658813E-3</v>
      </c>
      <c r="AC4526" s="14"/>
      <c r="AD4526" s="15"/>
    </row>
    <row r="4527" spans="1:30" x14ac:dyDescent="0.3">
      <c r="A4527" s="14">
        <v>43080</v>
      </c>
      <c r="B4527" s="17">
        <v>3.1968421216940616E-3</v>
      </c>
      <c r="C4527" s="9">
        <f t="shared" si="369"/>
        <v>-2.4338578783059382E-3</v>
      </c>
      <c r="D4527" s="6">
        <f t="shared" si="370"/>
        <v>5.9236641717918829E-6</v>
      </c>
      <c r="E4527" s="6">
        <f t="shared" si="371"/>
        <v>1.9459682094581904E-8</v>
      </c>
      <c r="F4527" s="6">
        <f>IF(C4525&gt;0,B$6+B$7*E4526+B$8*(H4526*100)^2,B$6+B$7*E4526+B$8*(H4526*100)^2+E4526*$B$9)</f>
        <v>0.12126246293535459</v>
      </c>
      <c r="G4527" s="17">
        <v>1.5489807391516964E-3</v>
      </c>
      <c r="H4527" s="9">
        <f t="shared" si="367"/>
        <v>3.4822760220200033E-3</v>
      </c>
      <c r="I4527" s="8">
        <f t="shared" si="365"/>
        <v>1.9332952828683069E-3</v>
      </c>
      <c r="J4527" s="10">
        <f t="shared" si="366"/>
        <v>1.2481080196820791</v>
      </c>
      <c r="K4527" s="10">
        <f t="shared" si="368"/>
        <v>0.25490746581068979</v>
      </c>
      <c r="AC4527" s="14"/>
      <c r="AD4527" s="15"/>
    </row>
    <row r="4528" spans="1:30" x14ac:dyDescent="0.3">
      <c r="A4528" s="14">
        <v>43081</v>
      </c>
      <c r="B4528" s="17">
        <v>1.547723722089516E-3</v>
      </c>
      <c r="C4528" s="9">
        <f t="shared" si="369"/>
        <v>-4.082976277910484E-3</v>
      </c>
      <c r="D4528" s="6">
        <f t="shared" si="370"/>
        <v>1.6670695285979749E-5</v>
      </c>
      <c r="E4528" s="6">
        <f t="shared" si="371"/>
        <v>5.9236641717918829E-6</v>
      </c>
      <c r="F4528" s="6">
        <f>IF(C4525&gt;0,B$6+B$7*E4526+B$8*(H4527*100)^2,B$6+B$7*E4526+B$8*(H4527*100)^2+E4526*$B$9)</f>
        <v>0.12911605679510169</v>
      </c>
      <c r="G4528" s="17">
        <v>2.6366651958882694E-3</v>
      </c>
      <c r="H4528" s="9">
        <f t="shared" si="367"/>
        <v>3.5932722801800265E-3</v>
      </c>
      <c r="I4528" s="8">
        <f t="shared" si="365"/>
        <v>9.5660708429175711E-4</v>
      </c>
      <c r="J4528" s="10">
        <f t="shared" si="366"/>
        <v>0.36280946317474511</v>
      </c>
      <c r="K4528" s="10">
        <f t="shared" si="368"/>
        <v>4.3326642547035554E-2</v>
      </c>
      <c r="AC4528" s="14"/>
      <c r="AD4528" s="15"/>
    </row>
    <row r="4529" spans="1:30" x14ac:dyDescent="0.3">
      <c r="A4529" s="14">
        <v>43082</v>
      </c>
      <c r="B4529" s="17">
        <v>-4.7306897014829676E-4</v>
      </c>
      <c r="C4529" s="9">
        <f t="shared" si="369"/>
        <v>-6.1037689701482966E-3</v>
      </c>
      <c r="D4529" s="6">
        <f t="shared" si="370"/>
        <v>3.72559956409452E-5</v>
      </c>
      <c r="E4529" s="6">
        <f t="shared" si="371"/>
        <v>1.6670695285979749E-5</v>
      </c>
      <c r="F4529" s="6">
        <f>IF(C4528&gt;0,B$6+B$7*E4529+B$8*(G4528*100)^2,B$6+B$7*E4529+B$8*(G4528*100)^2+E4529*$B$9)</f>
        <v>8.2771989752393416E-2</v>
      </c>
      <c r="G4529" s="17">
        <v>2.610180540709993E-3</v>
      </c>
      <c r="H4529" s="9">
        <f t="shared" si="367"/>
        <v>2.8770121611212114E-3</v>
      </c>
      <c r="I4529" s="8">
        <f t="shared" si="365"/>
        <v>2.6683162041121842E-4</v>
      </c>
      <c r="J4529" s="10">
        <f t="shared" si="366"/>
        <v>0.10222726598775339</v>
      </c>
      <c r="K4529" s="10">
        <f t="shared" si="368"/>
        <v>4.5868328720330975E-3</v>
      </c>
      <c r="AC4529" s="14"/>
      <c r="AD4529" s="15"/>
    </row>
    <row r="4530" spans="1:30" x14ac:dyDescent="0.3">
      <c r="A4530" s="14">
        <v>43083</v>
      </c>
      <c r="B4530" s="17">
        <v>-4.0791677307645772E-3</v>
      </c>
      <c r="C4530" s="9">
        <f t="shared" si="369"/>
        <v>-9.7098677307645778E-3</v>
      </c>
      <c r="D4530" s="6">
        <f t="shared" si="370"/>
        <v>9.4281531348943252E-5</v>
      </c>
      <c r="E4530" s="6">
        <f t="shared" si="371"/>
        <v>3.72559956409452E-5</v>
      </c>
      <c r="F4530" s="6">
        <f>IF(C4528&gt;0,B$6+B$7*E4529+B$8*(H4529*100)^2,B$6+B$7*E4529+B$8*(H4529*100)^2+E4529*$B$9)</f>
        <v>9.4641766921009465E-2</v>
      </c>
      <c r="G4530" s="17">
        <v>3.0872911031591468E-3</v>
      </c>
      <c r="H4530" s="9">
        <f t="shared" si="367"/>
        <v>3.076390204785626E-3</v>
      </c>
      <c r="I4530" s="8">
        <f t="shared" si="365"/>
        <v>1.0900898373520859E-5</v>
      </c>
      <c r="J4530" s="10">
        <f t="shared" si="366"/>
        <v>3.5308942400560303E-3</v>
      </c>
      <c r="K4530" s="10">
        <f t="shared" si="368"/>
        <v>6.2630710244704346E-6</v>
      </c>
      <c r="AC4530" s="14"/>
      <c r="AD4530" s="15"/>
    </row>
    <row r="4531" spans="1:30" x14ac:dyDescent="0.3">
      <c r="A4531" s="14">
        <v>43084</v>
      </c>
      <c r="B4531" s="17">
        <v>8.9343134101447421E-3</v>
      </c>
      <c r="C4531" s="9">
        <f t="shared" si="369"/>
        <v>3.3036134101447423E-3</v>
      </c>
      <c r="D4531" s="6">
        <f t="shared" si="370"/>
        <v>1.0913861563688174E-5</v>
      </c>
      <c r="E4531" s="6">
        <f t="shared" si="371"/>
        <v>9.4281531348943252E-5</v>
      </c>
      <c r="F4531" s="6">
        <f>IF(C4528&gt;0,B$6+B$7*E4529+B$8*(H4530*100)^2,B$6+B$7*E4529+B$8*(H4530*100)^2+E4529*$B$9)</f>
        <v>0.10527352633093885</v>
      </c>
      <c r="G4531" s="17">
        <v>5.186472844076479E-3</v>
      </c>
      <c r="H4531" s="9">
        <f t="shared" si="367"/>
        <v>3.2445882070139325E-3</v>
      </c>
      <c r="I4531" s="8">
        <f t="shared" si="365"/>
        <v>1.9418846370625464E-3</v>
      </c>
      <c r="J4531" s="10">
        <f t="shared" si="366"/>
        <v>0.37441334321848263</v>
      </c>
      <c r="K4531" s="10">
        <f t="shared" si="368"/>
        <v>0.1294341483694661</v>
      </c>
      <c r="AC4531" s="14"/>
      <c r="AD4531" s="15"/>
    </row>
    <row r="4532" spans="1:30" x14ac:dyDescent="0.3">
      <c r="A4532" s="14">
        <v>43087</v>
      </c>
      <c r="B4532" s="17">
        <v>5.3484785795956018E-3</v>
      </c>
      <c r="C4532" s="9">
        <f t="shared" si="369"/>
        <v>-2.8222142040439796E-4</v>
      </c>
      <c r="D4532" s="6">
        <f t="shared" si="370"/>
        <v>7.9648930135075932E-8</v>
      </c>
      <c r="E4532" s="6">
        <f t="shared" si="371"/>
        <v>1.0913861563688174E-5</v>
      </c>
      <c r="F4532" s="6">
        <f>IF(C4531&gt;0,B$6+B$7*E4532+B$8*(G4531*100)^2,B$6+B$7*E4532+B$8*(G4531*100)^2+E4532*$B$9)</f>
        <v>0.2614388265369168</v>
      </c>
      <c r="G4532" s="17">
        <v>4.4406356682071824E-3</v>
      </c>
      <c r="H4532" s="9">
        <f t="shared" si="367"/>
        <v>5.1131089029759257E-3</v>
      </c>
      <c r="I4532" s="8">
        <f t="shared" si="365"/>
        <v>6.7247323476874333E-4</v>
      </c>
      <c r="J4532" s="10">
        <f t="shared" si="366"/>
        <v>0.15143625485498136</v>
      </c>
      <c r="K4532" s="10">
        <f t="shared" si="368"/>
        <v>9.4906374210750322E-3</v>
      </c>
      <c r="AC4532" s="14"/>
      <c r="AD4532" s="15"/>
    </row>
    <row r="4533" spans="1:30" x14ac:dyDescent="0.3">
      <c r="A4533" s="14">
        <v>43088</v>
      </c>
      <c r="B4533" s="17">
        <v>-3.2354980431185012E-3</v>
      </c>
      <c r="C4533" s="9">
        <f t="shared" si="369"/>
        <v>-8.8661980431185006E-3</v>
      </c>
      <c r="D4533" s="6">
        <f t="shared" si="370"/>
        <v>7.8609467739798329E-5</v>
      </c>
      <c r="E4533" s="6">
        <f t="shared" si="371"/>
        <v>7.9648930135075932E-8</v>
      </c>
      <c r="F4533" s="6">
        <f>IF(C4531&gt;0,B$6+B$7*E4532+B$8*(H4532*100)^2,B$6+B$7*E4532+B$8*(H4532*100)^2+E4532*$B$9)</f>
        <v>0.25467075692912911</v>
      </c>
      <c r="G4533" s="17">
        <v>2.6691313368799839E-3</v>
      </c>
      <c r="H4533" s="9">
        <f t="shared" si="367"/>
        <v>5.0464914240403612E-3</v>
      </c>
      <c r="I4533" s="8">
        <f t="shared" si="365"/>
        <v>2.3773600871603772E-3</v>
      </c>
      <c r="J4533" s="10">
        <f t="shared" si="366"/>
        <v>0.89068681421249751</v>
      </c>
      <c r="K4533" s="10">
        <f t="shared" si="368"/>
        <v>0.16584848393639295</v>
      </c>
      <c r="AC4533" s="14"/>
      <c r="AD4533" s="15"/>
    </row>
    <row r="4534" spans="1:30" x14ac:dyDescent="0.3">
      <c r="A4534" s="14">
        <v>43089</v>
      </c>
      <c r="B4534" s="17">
        <v>-8.2823607357078845E-4</v>
      </c>
      <c r="C4534" s="9">
        <f t="shared" si="369"/>
        <v>-6.4589360735707885E-3</v>
      </c>
      <c r="D4534" s="6">
        <f t="shared" si="370"/>
        <v>4.1717855202474037E-5</v>
      </c>
      <c r="E4534" s="6">
        <f t="shared" si="371"/>
        <v>7.8609467739798329E-5</v>
      </c>
      <c r="F4534" s="6">
        <f>IF(C4531&gt;0,B$6+B$7*E4532+B$8*(H4533*100)^2,B$6+B$7*E4532+B$8*(H4533*100)^2+E4532*$B$9)</f>
        <v>0.24860859698143375</v>
      </c>
      <c r="G4534" s="17">
        <v>4.0377843842108472E-3</v>
      </c>
      <c r="H4534" s="9">
        <f t="shared" si="367"/>
        <v>4.9860665557274076E-3</v>
      </c>
      <c r="I4534" s="8">
        <f t="shared" si="365"/>
        <v>9.4828217151656045E-4</v>
      </c>
      <c r="J4534" s="10">
        <f t="shared" si="366"/>
        <v>0.23485210731525841</v>
      </c>
      <c r="K4534" s="10">
        <f t="shared" si="368"/>
        <v>2.0764787054178058E-2</v>
      </c>
      <c r="AC4534" s="14"/>
      <c r="AD4534" s="15"/>
    </row>
    <row r="4535" spans="1:30" x14ac:dyDescent="0.3">
      <c r="A4535" s="14">
        <v>43090</v>
      </c>
      <c r="B4535" s="17">
        <v>1.9836870126564037E-3</v>
      </c>
      <c r="C4535" s="9">
        <f t="shared" si="369"/>
        <v>-3.647012987343596E-3</v>
      </c>
      <c r="D4535" s="6">
        <f t="shared" si="370"/>
        <v>1.330070372985286E-5</v>
      </c>
      <c r="E4535" s="6">
        <f t="shared" si="371"/>
        <v>4.1717855202474037E-5</v>
      </c>
      <c r="F4535" s="6">
        <f>IF(C4534&gt;0,B$6+B$7*E4535+B$8*(G4534*100)^2,B$6+B$7*E4535+B$8*(G4534*100)^2+E4535*$B$9)</f>
        <v>0.166539511774355</v>
      </c>
      <c r="G4535" s="17">
        <v>3.3716629505900152E-3</v>
      </c>
      <c r="H4535" s="9">
        <f t="shared" si="367"/>
        <v>4.080925284471096E-3</v>
      </c>
      <c r="I4535" s="8">
        <f t="shared" si="365"/>
        <v>7.0926233388108077E-4</v>
      </c>
      <c r="J4535" s="10">
        <f t="shared" si="366"/>
        <v>0.21035979701261814</v>
      </c>
      <c r="K4535" s="10">
        <f t="shared" si="368"/>
        <v>1.7118276153568646E-2</v>
      </c>
      <c r="AC4535" s="14"/>
      <c r="AD4535" s="15"/>
    </row>
    <row r="4536" spans="1:30" x14ac:dyDescent="0.3">
      <c r="A4536" s="14">
        <v>43091</v>
      </c>
      <c r="B4536" s="17">
        <v>-4.5827163811375547E-4</v>
      </c>
      <c r="C4536" s="9">
        <f t="shared" si="369"/>
        <v>-6.0889716381137549E-3</v>
      </c>
      <c r="D4536" s="6">
        <f t="shared" si="370"/>
        <v>3.7075575609753702E-5</v>
      </c>
      <c r="E4536" s="6">
        <f t="shared" si="371"/>
        <v>1.330070372985286E-5</v>
      </c>
      <c r="F4536" s="6">
        <f>IF(C4534&gt;0,B$6+B$7*E4535+B$8*(H4535*100)^2,B$6+B$7*E4535+B$8*(H4535*100)^2+E4535*$B$9)</f>
        <v>0.16967668708778716</v>
      </c>
      <c r="G4536" s="17">
        <v>2.0188398507670394E-3</v>
      </c>
      <c r="H4536" s="9">
        <f t="shared" si="367"/>
        <v>4.1191830147225446E-3</v>
      </c>
      <c r="I4536" s="8">
        <f t="shared" si="365"/>
        <v>2.1003431639555052E-3</v>
      </c>
      <c r="J4536" s="10">
        <f t="shared" si="366"/>
        <v>1.0403713613823797</v>
      </c>
      <c r="K4536" s="10">
        <f t="shared" si="368"/>
        <v>0.20323869061316224</v>
      </c>
      <c r="AC4536" s="14"/>
      <c r="AD4536" s="15"/>
    </row>
    <row r="4537" spans="1:30" x14ac:dyDescent="0.3">
      <c r="A4537" s="14">
        <v>43095</v>
      </c>
      <c r="B4537" s="17">
        <v>-1.0589757000567912E-3</v>
      </c>
      <c r="C4537" s="9">
        <f t="shared" si="369"/>
        <v>-6.6896757000567911E-3</v>
      </c>
      <c r="D4537" s="6">
        <f t="shared" si="370"/>
        <v>4.4751760971930318E-5</v>
      </c>
      <c r="E4537" s="6">
        <f t="shared" si="371"/>
        <v>3.7075575609753702E-5</v>
      </c>
      <c r="F4537" s="6">
        <f>IF(C4534&gt;0,B$6+B$7*E4535+B$8*(H4536*100)^2,B$6+B$7*E4535+B$8*(H4536*100)^2+E4535*$B$9)</f>
        <v>0.17248665501602833</v>
      </c>
      <c r="G4537" s="17">
        <v>1.9664093034599101E-3</v>
      </c>
      <c r="H4537" s="9">
        <f t="shared" si="367"/>
        <v>4.1531512736237806E-3</v>
      </c>
      <c r="I4537" s="8">
        <f t="shared" si="365"/>
        <v>2.1867419701638705E-3</v>
      </c>
      <c r="J4537" s="10">
        <f t="shared" si="366"/>
        <v>1.1120482222680108</v>
      </c>
      <c r="K4537" s="10">
        <f t="shared" si="368"/>
        <v>0.22113223597921894</v>
      </c>
      <c r="AC4537" s="14"/>
      <c r="AD4537" s="15"/>
    </row>
    <row r="4538" spans="1:30" x14ac:dyDescent="0.3">
      <c r="A4538" s="14">
        <v>43096</v>
      </c>
      <c r="B4538" s="17">
        <v>7.9062831024226128E-4</v>
      </c>
      <c r="C4538" s="9">
        <f t="shared" si="369"/>
        <v>-4.8400716897577384E-3</v>
      </c>
      <c r="D4538" s="6">
        <f t="shared" si="370"/>
        <v>2.342629396199433E-5</v>
      </c>
      <c r="E4538" s="6">
        <f t="shared" si="371"/>
        <v>4.4751760971930318E-5</v>
      </c>
      <c r="F4538" s="6">
        <f>IF(C4537&gt;0,B$6+B$7*E4538+B$8*(G4537*100)^2,B$6+B$7*E4538+B$8*(G4537*100)^2+E4538*$B$9)</f>
        <v>5.5142392400940772E-2</v>
      </c>
      <c r="G4538" s="17">
        <v>1.7429775838055256E-3</v>
      </c>
      <c r="H4538" s="9">
        <f t="shared" si="367"/>
        <v>2.3482417337433721E-3</v>
      </c>
      <c r="I4538" s="8">
        <f t="shared" si="365"/>
        <v>6.0526414993784653E-4</v>
      </c>
      <c r="J4538" s="10">
        <f t="shared" si="366"/>
        <v>0.34725871150697452</v>
      </c>
      <c r="K4538" s="10">
        <f t="shared" si="368"/>
        <v>4.0319881528425583E-2</v>
      </c>
      <c r="AC4538" s="14"/>
      <c r="AD4538" s="15"/>
    </row>
    <row r="4539" spans="1:30" x14ac:dyDescent="0.3">
      <c r="A4539" s="14">
        <v>43097</v>
      </c>
      <c r="B4539" s="17">
        <v>1.8323190029195554E-3</v>
      </c>
      <c r="C4539" s="9">
        <f t="shared" si="369"/>
        <v>-3.7983809970804443E-3</v>
      </c>
      <c r="D4539" s="6">
        <f t="shared" si="370"/>
        <v>1.4427698198981831E-5</v>
      </c>
      <c r="E4539" s="6">
        <f t="shared" si="371"/>
        <v>2.342629396199433E-5</v>
      </c>
      <c r="F4539" s="6">
        <f>IF(C4537&gt;0,B$6+B$7*E4538+B$8*(H4538*100)^2,B$6+B$7*E4538+B$8*(H4538*100)^2+E4538*$B$9)</f>
        <v>6.9898814254455779E-2</v>
      </c>
      <c r="G4539" s="17">
        <v>1.9250792035949624E-3</v>
      </c>
      <c r="H4539" s="9">
        <f t="shared" si="367"/>
        <v>2.6438383886776395E-3</v>
      </c>
      <c r="I4539" s="8">
        <f t="shared" si="365"/>
        <v>7.1875918508267707E-4</v>
      </c>
      <c r="J4539" s="10">
        <f t="shared" si="366"/>
        <v>0.37336603280552833</v>
      </c>
      <c r="K4539" s="10">
        <f t="shared" si="368"/>
        <v>4.540268733012498E-2</v>
      </c>
      <c r="AC4539" s="14"/>
      <c r="AD4539" s="15"/>
    </row>
    <row r="4540" spans="1:30" x14ac:dyDescent="0.3">
      <c r="A4540" s="14">
        <v>43098</v>
      </c>
      <c r="B4540" s="17">
        <v>-5.1966322927500842E-3</v>
      </c>
      <c r="C4540" s="9">
        <f t="shared" si="369"/>
        <v>-1.0827332292750083E-2</v>
      </c>
      <c r="D4540" s="6">
        <f t="shared" si="370"/>
        <v>1.1723112457762877E-4</v>
      </c>
      <c r="E4540" s="6">
        <f t="shared" si="371"/>
        <v>1.4427698198981831E-5</v>
      </c>
      <c r="F4540" s="6">
        <f>IF(C4537&gt;0,B$6+B$7*E4538+B$8*(H4539*100)^2,B$6+B$7*E4538+B$8*(H4539*100)^2+E4538*$B$9)</f>
        <v>8.3116141308649166E-2</v>
      </c>
      <c r="G4540" s="17">
        <v>3.4272278070401592E-3</v>
      </c>
      <c r="H4540" s="9">
        <f t="shared" si="367"/>
        <v>2.8829870153826427E-3</v>
      </c>
      <c r="I4540" s="8">
        <f t="shared" si="365"/>
        <v>5.4424079165751654E-4</v>
      </c>
      <c r="J4540" s="10">
        <f t="shared" si="366"/>
        <v>0.15879912929614581</v>
      </c>
      <c r="K4540" s="10">
        <f t="shared" si="368"/>
        <v>1.5851905729603155E-2</v>
      </c>
      <c r="AC4540" s="14"/>
      <c r="AD4540" s="15"/>
    </row>
    <row r="4541" spans="1:30" x14ac:dyDescent="0.3">
      <c r="A4541" s="14">
        <v>43102</v>
      </c>
      <c r="B4541" s="17">
        <v>8.2690782183998876E-3</v>
      </c>
      <c r="C4541" s="9">
        <f t="shared" si="369"/>
        <v>2.6383782183998878E-3</v>
      </c>
      <c r="D4541" s="6">
        <f t="shared" si="370"/>
        <v>6.9610396233269659E-6</v>
      </c>
      <c r="E4541" s="6">
        <f t="shared" si="371"/>
        <v>1.1723112457762877E-4</v>
      </c>
      <c r="F4541" s="6">
        <f>IF(C4540&gt;0,B$6+B$7*E4541+B$8*(G4540*100)^2,B$6+B$7*E4541+B$8*(G4540*100)^2+E4541*$B$9)</f>
        <v>0.12572830372964178</v>
      </c>
      <c r="G4541" s="17">
        <v>4.4157646119745222E-3</v>
      </c>
      <c r="H4541" s="9">
        <f t="shared" si="367"/>
        <v>3.5458187168782586E-3</v>
      </c>
      <c r="I4541" s="8">
        <f t="shared" ref="I4541:I4604" si="372">SQRT((G4541-H4541)^2)</f>
        <v>8.6994589509626361E-4</v>
      </c>
      <c r="J4541" s="10">
        <f t="shared" ref="J4541:J4604" si="373">ABS(G4541-H4541)/G4541</f>
        <v>0.19700911881425326</v>
      </c>
      <c r="K4541" s="10">
        <f t="shared" si="368"/>
        <v>2.593223346524276E-2</v>
      </c>
      <c r="AC4541" s="14"/>
      <c r="AD4541" s="15"/>
    </row>
    <row r="4542" spans="1:30" x14ac:dyDescent="0.3">
      <c r="A4542" s="14">
        <v>43103</v>
      </c>
      <c r="B4542" s="17">
        <v>6.3784332439360348E-3</v>
      </c>
      <c r="C4542" s="9">
        <f t="shared" si="369"/>
        <v>7.4773324393603499E-4</v>
      </c>
      <c r="D4542" s="6">
        <f t="shared" si="370"/>
        <v>5.5910500408710603E-7</v>
      </c>
      <c r="E4542" s="6">
        <f t="shared" si="371"/>
        <v>6.9610396233269659E-6</v>
      </c>
      <c r="F4542" s="6">
        <f>IF(C4540&gt;0,B$6+B$7*E4541+B$8*(H4541*100)^2,B$6+B$7*E4541+B$8*(H4541*100)^2+E4541*$B$9)</f>
        <v>0.13313520469711629</v>
      </c>
      <c r="G4542" s="17">
        <v>2.797157015213895E-3</v>
      </c>
      <c r="H4542" s="9">
        <f t="shared" si="367"/>
        <v>3.6487697200168205E-3</v>
      </c>
      <c r="I4542" s="8">
        <f t="shared" si="372"/>
        <v>8.5161270480292551E-4</v>
      </c>
      <c r="J4542" s="10">
        <f t="shared" si="373"/>
        <v>0.30445652502557274</v>
      </c>
      <c r="K4542" s="10">
        <f t="shared" si="368"/>
        <v>3.2389279283737915E-2</v>
      </c>
      <c r="AC4542" s="14"/>
      <c r="AD4542" s="15"/>
    </row>
    <row r="4543" spans="1:30" x14ac:dyDescent="0.3">
      <c r="A4543" s="14">
        <v>43104</v>
      </c>
      <c r="B4543" s="17">
        <v>4.0205428553252206E-3</v>
      </c>
      <c r="C4543" s="9">
        <f t="shared" si="369"/>
        <v>-1.6101571446747792E-3</v>
      </c>
      <c r="D4543" s="6">
        <f t="shared" si="370"/>
        <v>2.5926060305472379E-6</v>
      </c>
      <c r="E4543" s="6">
        <f t="shared" si="371"/>
        <v>5.5910500408710603E-7</v>
      </c>
      <c r="F4543" s="6">
        <f>IF(C4540&gt;0,B$6+B$7*E4541+B$8*(H4542*100)^2,B$6+B$7*E4541+B$8*(H4542*100)^2+E4541*$B$9)</f>
        <v>0.1397695658936832</v>
      </c>
      <c r="G4543" s="17">
        <v>3.4564790884671591E-3</v>
      </c>
      <c r="H4543" s="9">
        <f t="shared" si="367"/>
        <v>3.7385768133566975E-3</v>
      </c>
      <c r="I4543" s="8">
        <f t="shared" si="372"/>
        <v>2.820977248895384E-4</v>
      </c>
      <c r="J4543" s="10">
        <f t="shared" si="373"/>
        <v>8.1614185322509775E-2</v>
      </c>
      <c r="K4543" s="10">
        <f t="shared" si="368"/>
        <v>2.9986288522667603E-3</v>
      </c>
      <c r="AC4543" s="14"/>
      <c r="AD4543" s="15"/>
    </row>
    <row r="4544" spans="1:30" x14ac:dyDescent="0.3">
      <c r="A4544" s="14">
        <v>43105</v>
      </c>
      <c r="B4544" s="17">
        <v>7.0091458885871124E-3</v>
      </c>
      <c r="C4544" s="9">
        <f t="shared" si="369"/>
        <v>1.3784458885871126E-3</v>
      </c>
      <c r="D4544" s="6">
        <f t="shared" si="370"/>
        <v>1.9001130677627145E-6</v>
      </c>
      <c r="E4544" s="6">
        <f t="shared" si="371"/>
        <v>2.5926060305472379E-6</v>
      </c>
      <c r="F4544" s="6">
        <f>IF(C4543&gt;0,B$6+B$7*E4544+B$8*(G4543*100)^2,B$6+B$7*E4544+B$8*(G4543*100)^2+E4544*$B$9)</f>
        <v>0.12751194788613995</v>
      </c>
      <c r="G4544" s="17">
        <v>4.0383665165983065E-3</v>
      </c>
      <c r="H4544" s="9">
        <f t="shared" si="367"/>
        <v>3.5708815142222227E-3</v>
      </c>
      <c r="I4544" s="8">
        <f t="shared" si="372"/>
        <v>4.6748500237608383E-4</v>
      </c>
      <c r="J4544" s="10">
        <f t="shared" si="373"/>
        <v>0.11576091482896579</v>
      </c>
      <c r="K4544" s="10">
        <f t="shared" si="368"/>
        <v>7.8880592609749112E-3</v>
      </c>
      <c r="AC4544" s="14"/>
      <c r="AD4544" s="15"/>
    </row>
    <row r="4545" spans="1:30" x14ac:dyDescent="0.3">
      <c r="A4545" s="14">
        <v>43108</v>
      </c>
      <c r="B4545" s="17">
        <v>1.6609637672969791E-3</v>
      </c>
      <c r="C4545" s="9">
        <f t="shared" si="369"/>
        <v>-3.9697362327030207E-3</v>
      </c>
      <c r="D4545" s="6">
        <f t="shared" si="370"/>
        <v>1.5758805757235172E-5</v>
      </c>
      <c r="E4545" s="6">
        <f t="shared" si="371"/>
        <v>1.9001130677627145E-6</v>
      </c>
      <c r="F4545" s="6">
        <f>IF(C4543&gt;0,B$6+B$7*E4544+B$8*(H4544*100)^2,B$6+B$7*E4544+B$8*(H4544*100)^2+E4544*$B$9)</f>
        <v>0.13471290205728612</v>
      </c>
      <c r="G4545" s="17">
        <v>2.6228365203073362E-3</v>
      </c>
      <c r="H4545" s="9">
        <f t="shared" si="367"/>
        <v>3.6703256266615654E-3</v>
      </c>
      <c r="I4545" s="8">
        <f t="shared" si="372"/>
        <v>1.0474891063542292E-3</v>
      </c>
      <c r="J4545" s="10">
        <f t="shared" si="373"/>
        <v>0.39937262511179594</v>
      </c>
      <c r="K4545" s="10">
        <f t="shared" si="368"/>
        <v>5.062995828174599E-2</v>
      </c>
      <c r="AC4545" s="14"/>
      <c r="AD4545" s="15"/>
    </row>
    <row r="4546" spans="1:30" x14ac:dyDescent="0.3">
      <c r="A4546" s="14">
        <v>43109</v>
      </c>
      <c r="B4546" s="17">
        <v>1.3020835172984225E-3</v>
      </c>
      <c r="C4546" s="9">
        <f t="shared" si="369"/>
        <v>-4.328616482701577E-3</v>
      </c>
      <c r="D4546" s="6">
        <f t="shared" si="370"/>
        <v>1.8736920654315772E-5</v>
      </c>
      <c r="E4546" s="6">
        <f t="shared" si="371"/>
        <v>1.5758805757235172E-5</v>
      </c>
      <c r="F4546" s="6">
        <f>IF(C4543&gt;0,B$6+B$7*E4544+B$8*(H4545*100)^2,B$6+B$7*E4544+B$8*(H4545*100)^2+E4544*$B$9)</f>
        <v>0.14116279670838172</v>
      </c>
      <c r="G4546" s="17">
        <v>3.1471139167535342E-3</v>
      </c>
      <c r="H4546" s="9">
        <f t="shared" si="367"/>
        <v>3.7571637801456265E-3</v>
      </c>
      <c r="I4546" s="8">
        <f t="shared" si="372"/>
        <v>6.1004986339209229E-4</v>
      </c>
      <c r="J4546" s="10">
        <f t="shared" si="373"/>
        <v>0.19384422665621234</v>
      </c>
      <c r="K4546" s="10">
        <f t="shared" si="368"/>
        <v>1.4808761162958817E-2</v>
      </c>
      <c r="AC4546" s="14"/>
      <c r="AD4546" s="15"/>
    </row>
    <row r="4547" spans="1:30" x14ac:dyDescent="0.3">
      <c r="A4547" s="14">
        <v>43110</v>
      </c>
      <c r="B4547" s="17">
        <v>-1.1128458115206878E-3</v>
      </c>
      <c r="C4547" s="9">
        <f t="shared" si="369"/>
        <v>-6.7435458115206875E-3</v>
      </c>
      <c r="D4547" s="6">
        <f t="shared" si="370"/>
        <v>4.5475410112078209E-5</v>
      </c>
      <c r="E4547" s="6">
        <f t="shared" si="371"/>
        <v>1.8736920654315772E-5</v>
      </c>
      <c r="F4547" s="6">
        <f>IF(C4546&gt;0,B$6+B$7*E4547+B$8*(G4546*100)^2,B$6+B$7*E4547+B$8*(G4546*100)^2+E4547*$B$9)</f>
        <v>0.1092163026301375</v>
      </c>
      <c r="G4547" s="17">
        <v>4.377434012685406E-3</v>
      </c>
      <c r="H4547" s="9">
        <f t="shared" si="367"/>
        <v>3.3047889891812681E-3</v>
      </c>
      <c r="I4547" s="8">
        <f t="shared" si="372"/>
        <v>1.072645023504138E-3</v>
      </c>
      <c r="J4547" s="10">
        <f t="shared" si="373"/>
        <v>0.24503967858697817</v>
      </c>
      <c r="K4547" s="10">
        <f t="shared" si="368"/>
        <v>4.3482837885819636E-2</v>
      </c>
      <c r="AC4547" s="14"/>
      <c r="AD4547" s="15"/>
    </row>
    <row r="4548" spans="1:30" x14ac:dyDescent="0.3">
      <c r="A4548" s="14">
        <v>43111</v>
      </c>
      <c r="B4548" s="17">
        <v>7.0090257688820191E-3</v>
      </c>
      <c r="C4548" s="9">
        <f t="shared" si="369"/>
        <v>1.3783257688820194E-3</v>
      </c>
      <c r="D4548" s="6">
        <f t="shared" si="370"/>
        <v>1.8997819251642098E-6</v>
      </c>
      <c r="E4548" s="6">
        <f t="shared" si="371"/>
        <v>4.5475410112078209E-5</v>
      </c>
      <c r="F4548" s="6">
        <f>IF(C4546&gt;0,B$6+B$7*E4547+B$8*(H4547*100)^2,B$6+B$7*E4547+B$8*(H4547*100)^2+E4547*$B$9)</f>
        <v>0.1183282968689537</v>
      </c>
      <c r="G4548" s="17">
        <v>2.7096567016781704E-3</v>
      </c>
      <c r="H4548" s="9">
        <f t="shared" si="367"/>
        <v>3.4398880340638081E-3</v>
      </c>
      <c r="I4548" s="8">
        <f t="shared" si="372"/>
        <v>7.302313323856377E-4</v>
      </c>
      <c r="J4548" s="10">
        <f t="shared" si="373"/>
        <v>0.26949219505680699</v>
      </c>
      <c r="K4548" s="10">
        <f t="shared" si="368"/>
        <v>2.6333514534131908E-2</v>
      </c>
      <c r="AC4548" s="14"/>
      <c r="AD4548" s="15"/>
    </row>
    <row r="4549" spans="1:30" x14ac:dyDescent="0.3">
      <c r="A4549" s="14">
        <v>43112</v>
      </c>
      <c r="B4549" s="17">
        <v>6.7269263990922708E-3</v>
      </c>
      <c r="C4549" s="9">
        <f t="shared" si="369"/>
        <v>1.096226399092271E-3</v>
      </c>
      <c r="D4549" s="6">
        <f t="shared" si="370"/>
        <v>1.201712318066807E-6</v>
      </c>
      <c r="E4549" s="6">
        <f t="shared" si="371"/>
        <v>1.8997819251642098E-6</v>
      </c>
      <c r="F4549" s="6">
        <f>IF(C4546&gt;0,B$6+B$7*E4547+B$8*(H4548*100)^2,B$6+B$7*E4547+B$8*(H4548*100)^2+E4547*$B$9)</f>
        <v>0.1264899101086614</v>
      </c>
      <c r="G4549" s="17">
        <v>3.1437707980946465E-3</v>
      </c>
      <c r="H4549" s="9">
        <f t="shared" si="367"/>
        <v>3.5565420018419773E-3</v>
      </c>
      <c r="I4549" s="8">
        <f t="shared" si="372"/>
        <v>4.1277120374733078E-4</v>
      </c>
      <c r="J4549" s="10">
        <f t="shared" si="373"/>
        <v>0.1312981226231569</v>
      </c>
      <c r="K4549" s="10">
        <f t="shared" si="368"/>
        <v>7.3060527822879084E-3</v>
      </c>
      <c r="AC4549" s="14"/>
      <c r="AD4549" s="15"/>
    </row>
    <row r="4550" spans="1:30" x14ac:dyDescent="0.3">
      <c r="A4550" s="14">
        <v>43116</v>
      </c>
      <c r="B4550" s="17">
        <v>-3.5307132616008872E-3</v>
      </c>
      <c r="C4550" s="9">
        <f t="shared" si="369"/>
        <v>-9.161413261600887E-3</v>
      </c>
      <c r="D4550" s="6">
        <f t="shared" si="370"/>
        <v>8.3931492949836597E-5</v>
      </c>
      <c r="E4550" s="6">
        <f t="shared" si="371"/>
        <v>1.201712318066807E-6</v>
      </c>
      <c r="F4550" s="6">
        <f>IF(C4549&gt;0,B$6+B$7*E4550+B$8*(G4549*100)^2,B$6+B$7*E4550+B$8*(G4549*100)^2+E4550*$B$9)</f>
        <v>0.10902467180084431</v>
      </c>
      <c r="G4550" s="17">
        <v>9.2481395108910402E-3</v>
      </c>
      <c r="H4550" s="9">
        <f t="shared" si="367"/>
        <v>3.301888426353082E-3</v>
      </c>
      <c r="I4550" s="8">
        <f t="shared" si="372"/>
        <v>5.9462510845379579E-3</v>
      </c>
      <c r="J4550" s="10">
        <f t="shared" si="373"/>
        <v>0.64296727763842398</v>
      </c>
      <c r="K4550" s="10">
        <f t="shared" si="368"/>
        <v>0.77093588091106868</v>
      </c>
      <c r="AC4550" s="14"/>
      <c r="AD4550" s="15"/>
    </row>
    <row r="4551" spans="1:30" x14ac:dyDescent="0.3">
      <c r="A4551" s="14">
        <v>43117</v>
      </c>
      <c r="B4551" s="17">
        <v>9.3710062065020857E-3</v>
      </c>
      <c r="C4551" s="9">
        <f t="shared" si="369"/>
        <v>3.7403062065020859E-3</v>
      </c>
      <c r="D4551" s="6">
        <f t="shared" si="370"/>
        <v>1.3989890518398025E-5</v>
      </c>
      <c r="E4551" s="6">
        <f t="shared" si="371"/>
        <v>8.3931492949836597E-5</v>
      </c>
      <c r="F4551" s="6">
        <f>IF(C4549&gt;0,B$6+B$7*E4550+B$8*(H4550*100)^2,B$6+B$7*E4550+B$8*(H4550*100)^2+E4550*$B$9)</f>
        <v>0.11815339853201766</v>
      </c>
      <c r="G4551" s="17">
        <v>6.6038211394263665E-3</v>
      </c>
      <c r="H4551" s="9">
        <f t="shared" si="367"/>
        <v>3.4373448842386716E-3</v>
      </c>
      <c r="I4551" s="8">
        <f t="shared" si="372"/>
        <v>3.1664762551876949E-3</v>
      </c>
      <c r="J4551" s="10">
        <f t="shared" si="373"/>
        <v>0.47949152291286123</v>
      </c>
      <c r="K4551" s="10">
        <f t="shared" si="368"/>
        <v>0.26824919284374182</v>
      </c>
      <c r="AC4551" s="14"/>
      <c r="AD4551" s="15"/>
    </row>
    <row r="4552" spans="1:30" x14ac:dyDescent="0.3">
      <c r="A4552" s="14">
        <v>43118</v>
      </c>
      <c r="B4552" s="17">
        <v>-1.6176974974754033E-3</v>
      </c>
      <c r="C4552" s="9">
        <f t="shared" si="369"/>
        <v>-7.2483974974754031E-3</v>
      </c>
      <c r="D4552" s="6">
        <f t="shared" si="370"/>
        <v>5.2539266281407683E-5</v>
      </c>
      <c r="E4552" s="6">
        <f t="shared" si="371"/>
        <v>1.3989890518398025E-5</v>
      </c>
      <c r="F4552" s="6">
        <f>IF(C4549&gt;0,B$6+B$7*E4550+B$8*(H4551*100)^2,B$6+B$7*E4550+B$8*(H4551*100)^2+E4550*$B$9)</f>
        <v>0.12632999906512965</v>
      </c>
      <c r="G4552" s="17">
        <v>3.0251223084714444E-3</v>
      </c>
      <c r="H4552" s="9">
        <f t="shared" si="367"/>
        <v>3.5542931655271437E-3</v>
      </c>
      <c r="I4552" s="8">
        <f t="shared" si="372"/>
        <v>5.2917085705569923E-4</v>
      </c>
      <c r="J4552" s="10">
        <f t="shared" si="373"/>
        <v>0.17492544204702998</v>
      </c>
      <c r="K4552" s="10">
        <f t="shared" si="368"/>
        <v>1.232252826425273E-2</v>
      </c>
      <c r="AC4552" s="14"/>
      <c r="AD4552" s="15"/>
    </row>
    <row r="4553" spans="1:30" x14ac:dyDescent="0.3">
      <c r="A4553" s="14">
        <v>43119</v>
      </c>
      <c r="B4553" s="17">
        <v>4.3756479869901561E-3</v>
      </c>
      <c r="C4553" s="9">
        <f t="shared" si="369"/>
        <v>-1.2550520130098436E-3</v>
      </c>
      <c r="D4553" s="6">
        <f t="shared" si="370"/>
        <v>1.5751555553600608E-6</v>
      </c>
      <c r="E4553" s="6">
        <f t="shared" si="371"/>
        <v>5.2539266281407683E-5</v>
      </c>
      <c r="F4553" s="6">
        <f>IF(C4552&gt;0,B$6+B$7*E4553+B$8*(G4552*100)^2,B$6+B$7*E4553+B$8*(G4552*100)^2+E4553*$B$9)</f>
        <v>0.10247790220732679</v>
      </c>
      <c r="G4553" s="17">
        <v>3.1295502466258123E-3</v>
      </c>
      <c r="H4553" s="9">
        <f t="shared" ref="H4553:H4616" si="374">SQRT(F4553)/100</f>
        <v>3.2012169905729099E-3</v>
      </c>
      <c r="I4553" s="8">
        <f t="shared" si="372"/>
        <v>7.166674394709768E-5</v>
      </c>
      <c r="J4553" s="10">
        <f t="shared" si="373"/>
        <v>2.2900013835651503E-2</v>
      </c>
      <c r="K4553" s="10">
        <f t="shared" ref="K4553:K4616" si="375">G4553/H4553-LN(G4553/H4553)-1</f>
        <v>2.5440064383519534E-4</v>
      </c>
      <c r="AC4553" s="14"/>
      <c r="AD4553" s="15"/>
    </row>
    <row r="4554" spans="1:30" x14ac:dyDescent="0.3">
      <c r="A4554" s="14">
        <v>43122</v>
      </c>
      <c r="B4554" s="17">
        <v>8.0343643822132407E-3</v>
      </c>
      <c r="C4554" s="9">
        <f t="shared" si="369"/>
        <v>2.4036643822132409E-3</v>
      </c>
      <c r="D4554" s="6">
        <f t="shared" si="370"/>
        <v>5.7776024623205607E-6</v>
      </c>
      <c r="E4554" s="6">
        <f t="shared" si="371"/>
        <v>1.5751555553600608E-6</v>
      </c>
      <c r="F4554" s="6">
        <f>IF(C4552&gt;0,B$6+B$7*E4553+B$8*(H4553*100)^2,B$6+B$7*E4553+B$8*(H4553*100)^2+E4553*$B$9)</f>
        <v>0.11229858307771708</v>
      </c>
      <c r="G4554" s="17">
        <v>3.6673702082306104E-3</v>
      </c>
      <c r="H4554" s="9">
        <f t="shared" si="374"/>
        <v>3.3510980749258457E-3</v>
      </c>
      <c r="I4554" s="8">
        <f t="shared" si="372"/>
        <v>3.1627213330476462E-4</v>
      </c>
      <c r="J4554" s="10">
        <f t="shared" si="373"/>
        <v>8.6239489156279062E-2</v>
      </c>
      <c r="K4554" s="10">
        <f t="shared" si="375"/>
        <v>4.1918912503775552E-3</v>
      </c>
      <c r="AC4554" s="14"/>
      <c r="AD4554" s="15"/>
    </row>
    <row r="4555" spans="1:30" x14ac:dyDescent="0.3">
      <c r="A4555" s="14">
        <v>43123</v>
      </c>
      <c r="B4555" s="17">
        <v>2.1720049682240916E-3</v>
      </c>
      <c r="C4555" s="9">
        <f t="shared" si="369"/>
        <v>-3.4586950317759082E-3</v>
      </c>
      <c r="D4555" s="6">
        <f t="shared" si="370"/>
        <v>1.1962571322831351E-5</v>
      </c>
      <c r="E4555" s="6">
        <f t="shared" si="371"/>
        <v>5.7776024623205607E-6</v>
      </c>
      <c r="F4555" s="6">
        <f>IF(C4552&gt;0,B$6+B$7*E4553+B$8*(H4554*100)^2,B$6+B$7*E4553+B$8*(H4554*100)^2+E4553*$B$9)</f>
        <v>0.12109496693332568</v>
      </c>
      <c r="G4555" s="17">
        <v>2.6950905563349172E-3</v>
      </c>
      <c r="H4555" s="9">
        <f t="shared" si="374"/>
        <v>3.4798702121390346E-3</v>
      </c>
      <c r="I4555" s="8">
        <f t="shared" si="372"/>
        <v>7.8477965580411738E-4</v>
      </c>
      <c r="J4555" s="10">
        <f t="shared" si="373"/>
        <v>0.29118860364801535</v>
      </c>
      <c r="K4555" s="10">
        <f t="shared" si="375"/>
        <v>3.0043386134705807E-2</v>
      </c>
      <c r="AC4555" s="14"/>
      <c r="AD4555" s="15"/>
    </row>
    <row r="4556" spans="1:30" x14ac:dyDescent="0.3">
      <c r="A4556" s="14">
        <v>43124</v>
      </c>
      <c r="B4556" s="17">
        <v>-5.6013254723204708E-4</v>
      </c>
      <c r="C4556" s="9">
        <f t="shared" si="369"/>
        <v>-6.1908325472320464E-3</v>
      </c>
      <c r="D4556" s="6">
        <f t="shared" si="370"/>
        <v>3.832640762786763E-5</v>
      </c>
      <c r="E4556" s="6">
        <f t="shared" si="371"/>
        <v>1.1962571322831351E-5</v>
      </c>
      <c r="F4556" s="6">
        <f>IF(C4555&gt;0,B$6+B$7*E4556+B$8*(G4555*100)^2,B$6+B$7*E4556+B$8*(G4555*100)^2+E4556*$B$9)</f>
        <v>8.5561364796669273E-2</v>
      </c>
      <c r="G4556" s="17">
        <v>6.7998851170853443E-3</v>
      </c>
      <c r="H4556" s="9">
        <f t="shared" si="374"/>
        <v>2.925087431114996E-3</v>
      </c>
      <c r="I4556" s="8">
        <f t="shared" si="372"/>
        <v>3.8747976859703484E-3</v>
      </c>
      <c r="J4556" s="10">
        <f t="shared" si="373"/>
        <v>0.56983281618016735</v>
      </c>
      <c r="K4556" s="10">
        <f t="shared" si="375"/>
        <v>0.48109621541038416</v>
      </c>
      <c r="AC4556" s="14"/>
      <c r="AD4556" s="15"/>
    </row>
    <row r="4557" spans="1:30" x14ac:dyDescent="0.3">
      <c r="A4557" s="14">
        <v>43125</v>
      </c>
      <c r="B4557" s="17">
        <v>6.0243939883288954E-4</v>
      </c>
      <c r="C4557" s="9">
        <f t="shared" si="369"/>
        <v>-5.0282606011671106E-3</v>
      </c>
      <c r="D4557" s="6">
        <f t="shared" si="370"/>
        <v>2.528340467324943E-5</v>
      </c>
      <c r="E4557" s="6">
        <f t="shared" si="371"/>
        <v>3.832640762786763E-5</v>
      </c>
      <c r="F4557" s="6">
        <f>IF(C4555&gt;0,B$6+B$7*E4556+B$8*(H4556*100)^2,B$6+B$7*E4556+B$8*(H4556*100)^2+E4556*$B$9)</f>
        <v>9.7139392347029424E-2</v>
      </c>
      <c r="G4557" s="17">
        <v>5.1024172973189895E-3</v>
      </c>
      <c r="H4557" s="9">
        <f t="shared" si="374"/>
        <v>3.1167193063705535E-3</v>
      </c>
      <c r="I4557" s="8">
        <f t="shared" si="372"/>
        <v>1.985697990948436E-3</v>
      </c>
      <c r="J4557" s="10">
        <f t="shared" si="373"/>
        <v>0.38916808940574105</v>
      </c>
      <c r="K4557" s="10">
        <f t="shared" si="375"/>
        <v>0.1441781263155737</v>
      </c>
      <c r="AC4557" s="14"/>
      <c r="AD4557" s="15"/>
    </row>
    <row r="4558" spans="1:30" x14ac:dyDescent="0.3">
      <c r="A4558" s="14">
        <v>43126</v>
      </c>
      <c r="B4558" s="17">
        <v>1.1771638106084168E-2</v>
      </c>
      <c r="C4558" s="9">
        <f t="shared" si="369"/>
        <v>6.1409381060841687E-3</v>
      </c>
      <c r="D4558" s="6">
        <f t="shared" si="370"/>
        <v>3.7711120822756617E-5</v>
      </c>
      <c r="E4558" s="6">
        <f t="shared" si="371"/>
        <v>2.528340467324943E-5</v>
      </c>
      <c r="F4558" s="6">
        <f>IF(C4555&gt;0,B$6+B$7*E4556+B$8*(H4557*100)^2,B$6+B$7*E4556+B$8*(H4557*100)^2+E4556*$B$9)</f>
        <v>0.10750983162388703</v>
      </c>
      <c r="G4558" s="17">
        <v>4.8439477525927194E-3</v>
      </c>
      <c r="H4558" s="9">
        <f t="shared" si="374"/>
        <v>3.2788691895817832E-3</v>
      </c>
      <c r="I4558" s="8">
        <f t="shared" si="372"/>
        <v>1.5650785630109362E-3</v>
      </c>
      <c r="J4558" s="10">
        <f t="shared" si="373"/>
        <v>0.32309980267091631</v>
      </c>
      <c r="K4558" s="10">
        <f t="shared" si="375"/>
        <v>8.7091223943753349E-2</v>
      </c>
      <c r="AC4558" s="14"/>
      <c r="AD4558" s="15"/>
    </row>
    <row r="4559" spans="1:30" x14ac:dyDescent="0.3">
      <c r="A4559" s="14">
        <v>43129</v>
      </c>
      <c r="B4559" s="17">
        <v>-6.7547362848648217E-3</v>
      </c>
      <c r="C4559" s="9">
        <f t="shared" si="369"/>
        <v>-1.2385436284864822E-2</v>
      </c>
      <c r="D4559" s="6">
        <f t="shared" si="370"/>
        <v>1.5339903196644615E-4</v>
      </c>
      <c r="E4559" s="6">
        <f t="shared" si="371"/>
        <v>3.7711120822756617E-5</v>
      </c>
      <c r="F4559" s="6">
        <f>IF(C4558&gt;0,B$6+B$7*E4559+B$8*(G4558*100)^2,B$6+B$7*E4559+B$8*(G4558*100)^2+E4559*$B$9)</f>
        <v>0.23066552378599312</v>
      </c>
      <c r="G4559" s="17">
        <v>4.0753150375541893E-3</v>
      </c>
      <c r="H4559" s="9">
        <f t="shared" si="374"/>
        <v>4.8027650763491766E-3</v>
      </c>
      <c r="I4559" s="8">
        <f t="shared" si="372"/>
        <v>7.2745003879498733E-4</v>
      </c>
      <c r="J4559" s="10">
        <f t="shared" si="373"/>
        <v>0.17850154701943444</v>
      </c>
      <c r="K4559" s="10">
        <f t="shared" si="375"/>
        <v>1.2778917147153734E-2</v>
      </c>
      <c r="AC4559" s="14"/>
      <c r="AD4559" s="15"/>
    </row>
    <row r="4560" spans="1:30" x14ac:dyDescent="0.3">
      <c r="A4560" s="14">
        <v>43130</v>
      </c>
      <c r="B4560" s="17">
        <v>-1.0958642805337085E-2</v>
      </c>
      <c r="C4560" s="9">
        <f t="shared" ref="C4560:C4623" si="376">B4560-B$5</f>
        <v>-1.6589342805337085E-2</v>
      </c>
      <c r="D4560" s="6">
        <f t="shared" ref="D4560:D4623" si="377">C4560^2</f>
        <v>2.7520629471298932E-4</v>
      </c>
      <c r="E4560" s="6">
        <f t="shared" si="371"/>
        <v>1.5339903196644615E-4</v>
      </c>
      <c r="F4560" s="6">
        <f>IF(C4558&gt;0,B$6+B$7*E4559+B$8*(H4559*100)^2,B$6+B$7*E4559+B$8*(H4559*100)^2+E4559*$B$9)</f>
        <v>0.2271071096551581</v>
      </c>
      <c r="G4560" s="17">
        <v>8.3686938499499194E-3</v>
      </c>
      <c r="H4560" s="9">
        <f t="shared" si="374"/>
        <v>4.7655756174376056E-3</v>
      </c>
      <c r="I4560" s="8">
        <f t="shared" si="372"/>
        <v>3.6031182325123139E-3</v>
      </c>
      <c r="J4560" s="10">
        <f t="shared" si="373"/>
        <v>0.43054726306350372</v>
      </c>
      <c r="K4560" s="10">
        <f t="shared" si="375"/>
        <v>0.19299249831615661</v>
      </c>
      <c r="AC4560" s="14"/>
      <c r="AD4560" s="15"/>
    </row>
    <row r="4561" spans="1:30" x14ac:dyDescent="0.3">
      <c r="A4561" s="14">
        <v>43131</v>
      </c>
      <c r="B4561" s="17">
        <v>4.8886585869656362E-4</v>
      </c>
      <c r="C4561" s="9">
        <f t="shared" si="376"/>
        <v>-5.1418341413034365E-3</v>
      </c>
      <c r="D4561" s="6">
        <f t="shared" si="377"/>
        <v>2.6438458336673648E-5</v>
      </c>
      <c r="E4561" s="6">
        <f t="shared" ref="E4561:E4624" si="378">D4560</f>
        <v>2.7520629471298932E-4</v>
      </c>
      <c r="F4561" s="6">
        <f>IF(C4558&gt;0,B$6+B$7*E4559+B$8*(H4560*100)^2,B$6+B$7*E4559+B$8*(H4560*100)^2+E4559*$B$9)</f>
        <v>0.22391983811816926</v>
      </c>
      <c r="G4561" s="17">
        <v>6.8907738407285877E-3</v>
      </c>
      <c r="H4561" s="9">
        <f t="shared" si="374"/>
        <v>4.7320168862565286E-3</v>
      </c>
      <c r="I4561" s="8">
        <f t="shared" si="372"/>
        <v>2.1587569544720591E-3</v>
      </c>
      <c r="J4561" s="10">
        <f t="shared" si="373"/>
        <v>0.31328222408236889</v>
      </c>
      <c r="K4561" s="10">
        <f t="shared" si="375"/>
        <v>8.0370415406027185E-2</v>
      </c>
      <c r="AC4561" s="14"/>
      <c r="AD4561" s="15"/>
    </row>
    <row r="4562" spans="1:30" x14ac:dyDescent="0.3">
      <c r="A4562" s="14">
        <v>43132</v>
      </c>
      <c r="B4562" s="17">
        <v>-6.4829835202332526E-4</v>
      </c>
      <c r="C4562" s="9">
        <f t="shared" si="376"/>
        <v>-6.2789983520233246E-3</v>
      </c>
      <c r="D4562" s="6">
        <f t="shared" si="377"/>
        <v>3.9425820304711625E-5</v>
      </c>
      <c r="E4562" s="6">
        <f t="shared" si="378"/>
        <v>2.6438458336673648E-5</v>
      </c>
      <c r="F4562" s="6">
        <f>IF(C4561&gt;0,B$6+B$7*E4562+B$8*(G4561*100)^2,B$6+B$7*E4562+B$8*(G4561*100)^2+E4562*$B$9)</f>
        <v>0.44580771061953378</v>
      </c>
      <c r="G4562" s="17">
        <v>6.3468229126242472E-3</v>
      </c>
      <c r="H4562" s="9">
        <f t="shared" si="374"/>
        <v>6.6768833344572811E-3</v>
      </c>
      <c r="I4562" s="8">
        <f t="shared" si="372"/>
        <v>3.3006042183303386E-4</v>
      </c>
      <c r="J4562" s="10">
        <f t="shared" si="373"/>
        <v>5.2004038300252874E-2</v>
      </c>
      <c r="K4562" s="10">
        <f t="shared" si="375"/>
        <v>1.2636462725372777E-3</v>
      </c>
      <c r="AC4562" s="14"/>
      <c r="AD4562" s="15"/>
    </row>
    <row r="4563" spans="1:30" x14ac:dyDescent="0.3">
      <c r="A4563" s="14">
        <v>43133</v>
      </c>
      <c r="B4563" s="17">
        <v>-2.1436680516698812E-2</v>
      </c>
      <c r="C4563" s="9">
        <f t="shared" si="376"/>
        <v>-2.7067380516698811E-2</v>
      </c>
      <c r="D4563" s="6">
        <f t="shared" si="377"/>
        <v>7.3264308803576634E-4</v>
      </c>
      <c r="E4563" s="6">
        <f t="shared" si="378"/>
        <v>3.9425820304711625E-5</v>
      </c>
      <c r="F4563" s="6">
        <f>IF(C4561&gt;0,B$6+B$7*E4562+B$8*(H4562*100)^2,B$6+B$7*E4562+B$8*(H4562*100)^2+E4562*$B$9)</f>
        <v>0.41981455876216039</v>
      </c>
      <c r="G4563" s="17">
        <v>8.6165481867067628E-3</v>
      </c>
      <c r="H4563" s="9">
        <f t="shared" si="374"/>
        <v>6.4793098302377882E-3</v>
      </c>
      <c r="I4563" s="8">
        <f t="shared" si="372"/>
        <v>2.1372383564689746E-3</v>
      </c>
      <c r="J4563" s="10">
        <f t="shared" si="373"/>
        <v>0.24803880975983089</v>
      </c>
      <c r="K4563" s="10">
        <f t="shared" si="375"/>
        <v>4.4785301118568155E-2</v>
      </c>
      <c r="AC4563" s="14"/>
      <c r="AD4563" s="15"/>
    </row>
    <row r="4564" spans="1:30" x14ac:dyDescent="0.3">
      <c r="A4564" s="14">
        <v>43136</v>
      </c>
      <c r="B4564" s="17">
        <v>-4.1842540938381426E-2</v>
      </c>
      <c r="C4564" s="9">
        <f t="shared" si="376"/>
        <v>-4.7473240938381428E-2</v>
      </c>
      <c r="D4564" s="6">
        <f t="shared" si="377"/>
        <v>2.2537086051936145E-3</v>
      </c>
      <c r="E4564" s="6">
        <f t="shared" si="378"/>
        <v>7.3264308803576634E-4</v>
      </c>
      <c r="F4564" s="6">
        <f>IF(C4561&gt;0,B$6+B$7*E4562+B$8*(H4563*100)^2,B$6+B$7*E4562+B$8*(H4563*100)^2+E4562*$B$9)</f>
        <v>0.39653249264351109</v>
      </c>
      <c r="G4564" s="17">
        <v>2.5591292035818287E-2</v>
      </c>
      <c r="H4564" s="9">
        <f t="shared" si="374"/>
        <v>6.2970825994543775E-3</v>
      </c>
      <c r="I4564" s="8">
        <f t="shared" si="372"/>
        <v>1.929420943636391E-2</v>
      </c>
      <c r="J4564" s="10">
        <f t="shared" si="373"/>
        <v>0.75393651126950512</v>
      </c>
      <c r="K4564" s="10">
        <f t="shared" si="375"/>
        <v>1.6618261059712953</v>
      </c>
      <c r="AC4564" s="14"/>
      <c r="AD4564" s="15"/>
    </row>
    <row r="4565" spans="1:30" x14ac:dyDescent="0.3">
      <c r="A4565" s="14">
        <v>43137</v>
      </c>
      <c r="B4565" s="17">
        <v>1.7290573348935339E-2</v>
      </c>
      <c r="C4565" s="9">
        <f t="shared" si="376"/>
        <v>1.165987334893534E-2</v>
      </c>
      <c r="D4565" s="6">
        <f t="shared" si="377"/>
        <v>1.3595264651321262E-4</v>
      </c>
      <c r="E4565" s="6">
        <f t="shared" si="378"/>
        <v>2.2537086051936145E-3</v>
      </c>
      <c r="F4565" s="6">
        <f>IF(C4564&gt;0,B$6+B$7*E4565+B$8*(G4564*100)^2,B$6+B$7*E4565+B$8*(G4564*100)^2+E4565*$B$9)</f>
        <v>5.8869582099434945</v>
      </c>
      <c r="G4565" s="17">
        <v>2.5245481530003687E-2</v>
      </c>
      <c r="H4565" s="9">
        <f t="shared" si="374"/>
        <v>2.4263054650936873E-2</v>
      </c>
      <c r="I4565" s="8">
        <f t="shared" si="372"/>
        <v>9.8242687906681392E-4</v>
      </c>
      <c r="J4565" s="10">
        <f t="shared" si="373"/>
        <v>3.8914959015506269E-2</v>
      </c>
      <c r="K4565" s="10">
        <f t="shared" si="375"/>
        <v>7.9826929373671973E-4</v>
      </c>
      <c r="AC4565" s="14"/>
      <c r="AD4565" s="15"/>
    </row>
    <row r="4566" spans="1:30" x14ac:dyDescent="0.3">
      <c r="A4566" s="14">
        <v>43138</v>
      </c>
      <c r="B4566" s="17">
        <v>-5.0141382237526271E-3</v>
      </c>
      <c r="C4566" s="9">
        <f t="shared" si="376"/>
        <v>-1.0644838223752628E-2</v>
      </c>
      <c r="D4566" s="6">
        <f t="shared" si="377"/>
        <v>1.1331258080986499E-4</v>
      </c>
      <c r="E4566" s="6">
        <f t="shared" si="378"/>
        <v>1.3595264651321262E-4</v>
      </c>
      <c r="F4566" s="6">
        <f>IF(C4564&gt;0,B$6+B$7*E4565+B$8*(H4565*100)^2,B$6+B$7*E4565+B$8*(H4565*100)^2+E4565*$B$9)</f>
        <v>5.2938399378337433</v>
      </c>
      <c r="G4566" s="17">
        <v>1.4199417327502354E-2</v>
      </c>
      <c r="H4566" s="9">
        <f t="shared" si="374"/>
        <v>2.3008346176624131E-2</v>
      </c>
      <c r="I4566" s="8">
        <f t="shared" si="372"/>
        <v>8.808928849121777E-3</v>
      </c>
      <c r="J4566" s="10">
        <f t="shared" si="373"/>
        <v>0.62037255796828161</v>
      </c>
      <c r="K4566" s="10">
        <f t="shared" si="375"/>
        <v>9.9798120822641945E-2</v>
      </c>
      <c r="AC4566" s="14"/>
      <c r="AD4566" s="15"/>
    </row>
    <row r="4567" spans="1:30" x14ac:dyDescent="0.3">
      <c r="A4567" s="14">
        <v>43139</v>
      </c>
      <c r="B4567" s="17">
        <v>-3.8259052245799854E-2</v>
      </c>
      <c r="C4567" s="9">
        <f t="shared" si="376"/>
        <v>-4.3889752245799857E-2</v>
      </c>
      <c r="D4567" s="6">
        <f t="shared" si="377"/>
        <v>1.9263103521976936E-3</v>
      </c>
      <c r="E4567" s="6">
        <f t="shared" si="378"/>
        <v>1.1331258080986499E-4</v>
      </c>
      <c r="F4567" s="6">
        <f>IF(C4564&gt;0,B$6+B$7*E4565+B$8*(H4566*100)^2,B$6+B$7*E4565+B$8*(H4566*100)^2+E4565*$B$9)</f>
        <v>4.7625839015050397</v>
      </c>
      <c r="G4567" s="17">
        <v>1.5403051461762816E-2</v>
      </c>
      <c r="H4567" s="9">
        <f t="shared" si="374"/>
        <v>2.1823345072433421E-2</v>
      </c>
      <c r="I4567" s="8">
        <f t="shared" si="372"/>
        <v>6.4202936106706049E-3</v>
      </c>
      <c r="J4567" s="10">
        <f t="shared" si="373"/>
        <v>0.41681959101471627</v>
      </c>
      <c r="K4567" s="10">
        <f t="shared" si="375"/>
        <v>5.4220798607556464E-2</v>
      </c>
      <c r="AC4567" s="14"/>
      <c r="AD4567" s="15"/>
    </row>
    <row r="4568" spans="1:30" x14ac:dyDescent="0.3">
      <c r="A4568" s="14">
        <v>43140</v>
      </c>
      <c r="B4568" s="17">
        <v>1.4825645199522376E-2</v>
      </c>
      <c r="C4568" s="9">
        <f t="shared" si="376"/>
        <v>9.1949451995223773E-3</v>
      </c>
      <c r="D4568" s="6">
        <f t="shared" si="377"/>
        <v>8.4547017222219611E-5</v>
      </c>
      <c r="E4568" s="6">
        <f t="shared" si="378"/>
        <v>1.9263103521976936E-3</v>
      </c>
      <c r="F4568" s="6">
        <f>IF(C4567&gt;0,B$6+B$7*E4568+B$8*(G4567*100)^2,B$6+B$7*E4568+B$8*(G4567*100)^2+E4568*$B$9)</f>
        <v>2.1459186273575006</v>
      </c>
      <c r="G4568" s="17">
        <v>3.0566781557520982E-2</v>
      </c>
      <c r="H4568" s="9">
        <f t="shared" si="374"/>
        <v>1.4648954322263076E-2</v>
      </c>
      <c r="I4568" s="8">
        <f t="shared" si="372"/>
        <v>1.5917827235257906E-2</v>
      </c>
      <c r="J4568" s="10">
        <f t="shared" si="373"/>
        <v>0.52075574935174396</v>
      </c>
      <c r="K4568" s="10">
        <f t="shared" si="375"/>
        <v>0.35107377444794263</v>
      </c>
      <c r="AC4568" s="14"/>
      <c r="AD4568" s="15"/>
    </row>
    <row r="4569" spans="1:30" x14ac:dyDescent="0.3">
      <c r="A4569" s="14">
        <v>43143</v>
      </c>
      <c r="B4569" s="17">
        <v>1.3818665678188242E-2</v>
      </c>
      <c r="C4569" s="9">
        <f t="shared" si="376"/>
        <v>8.1879656781882436E-3</v>
      </c>
      <c r="D4569" s="6">
        <f t="shared" si="377"/>
        <v>6.7042781947188667E-5</v>
      </c>
      <c r="E4569" s="6">
        <f t="shared" si="378"/>
        <v>8.4547017222219611E-5</v>
      </c>
      <c r="F4569" s="6">
        <f>IF(C4567&gt;0,B$6+B$7*E4568+B$8*(H4568*100)^2,B$6+B$7*E4568+B$8*(H4568*100)^2+E4568*$B$9)</f>
        <v>1.9429339146345417</v>
      </c>
      <c r="G4569" s="17">
        <v>1.3475714369016926E-2</v>
      </c>
      <c r="H4569" s="9">
        <f t="shared" si="374"/>
        <v>1.3938916437924942E-2</v>
      </c>
      <c r="I4569" s="8">
        <f t="shared" si="372"/>
        <v>4.6320206890801581E-4</v>
      </c>
      <c r="J4569" s="10">
        <f t="shared" si="373"/>
        <v>3.4373099356647105E-2</v>
      </c>
      <c r="K4569" s="10">
        <f t="shared" si="375"/>
        <v>5.6469012178572697E-4</v>
      </c>
      <c r="AC4569" s="14"/>
      <c r="AD4569" s="15"/>
    </row>
    <row r="4570" spans="1:30" x14ac:dyDescent="0.3">
      <c r="A4570" s="14">
        <v>43144</v>
      </c>
      <c r="B4570" s="17">
        <v>2.6095219802775584E-3</v>
      </c>
      <c r="C4570" s="9">
        <f t="shared" si="376"/>
        <v>-3.0211780197224414E-3</v>
      </c>
      <c r="D4570" s="6">
        <f t="shared" si="377"/>
        <v>9.1275166268540127E-6</v>
      </c>
      <c r="E4570" s="6">
        <f t="shared" si="378"/>
        <v>6.7042781947188667E-5</v>
      </c>
      <c r="F4570" s="6">
        <f>IF(C4567&gt;0,B$6+B$7*E4568+B$8*(H4569*100)^2,B$6+B$7*E4568+B$8*(H4569*100)^2+E4568*$B$9)</f>
        <v>1.7611205074485867</v>
      </c>
      <c r="G4570" s="17">
        <v>8.0175811970505783E-3</v>
      </c>
      <c r="H4570" s="9">
        <f t="shared" si="374"/>
        <v>1.3270721560821729E-2</v>
      </c>
      <c r="I4570" s="8">
        <f t="shared" si="372"/>
        <v>5.2531403637711502E-3</v>
      </c>
      <c r="J4570" s="10">
        <f t="shared" si="373"/>
        <v>0.65520263963196523</v>
      </c>
      <c r="K4570" s="10">
        <f t="shared" si="375"/>
        <v>0.10807907611119294</v>
      </c>
      <c r="AC4570" s="14"/>
      <c r="AD4570" s="15"/>
    </row>
    <row r="4571" spans="1:30" x14ac:dyDescent="0.3">
      <c r="A4571" s="14">
        <v>43145</v>
      </c>
      <c r="B4571" s="17">
        <v>1.3313439808897013E-2</v>
      </c>
      <c r="C4571" s="9">
        <f t="shared" si="376"/>
        <v>7.6827398088970137E-3</v>
      </c>
      <c r="D4571" s="6">
        <f t="shared" si="377"/>
        <v>5.9024490971210921E-5</v>
      </c>
      <c r="E4571" s="6">
        <f t="shared" si="378"/>
        <v>9.1275166268540127E-6</v>
      </c>
      <c r="F4571" s="6">
        <f>IF(C4570&gt;0,B$6+B$7*E4571+B$8*(G4570*100)^2,B$6+B$7*E4571+B$8*(G4570*100)^2+E4571*$B$9)</f>
        <v>0.59627195055653381</v>
      </c>
      <c r="G4571" s="17">
        <v>1.0002777944043183E-2</v>
      </c>
      <c r="H4571" s="9">
        <f t="shared" si="374"/>
        <v>7.7218647395336688E-3</v>
      </c>
      <c r="I4571" s="8">
        <f t="shared" si="372"/>
        <v>2.2809132045095142E-3</v>
      </c>
      <c r="J4571" s="10">
        <f t="shared" si="373"/>
        <v>0.22802797555531412</v>
      </c>
      <c r="K4571" s="10">
        <f t="shared" si="375"/>
        <v>3.6576761997253016E-2</v>
      </c>
      <c r="AC4571" s="14"/>
      <c r="AD4571" s="15"/>
    </row>
    <row r="4572" spans="1:30" x14ac:dyDescent="0.3">
      <c r="A4572" s="14">
        <v>43146</v>
      </c>
      <c r="B4572" s="17">
        <v>1.1996861776773506E-2</v>
      </c>
      <c r="C4572" s="9">
        <f t="shared" si="376"/>
        <v>6.3661617767735061E-3</v>
      </c>
      <c r="D4572" s="6">
        <f t="shared" si="377"/>
        <v>4.0528015768052007E-5</v>
      </c>
      <c r="E4572" s="6">
        <f t="shared" si="378"/>
        <v>5.9024490971210921E-5</v>
      </c>
      <c r="F4572" s="6">
        <f>IF(C4570&gt;0,B$6+B$7*E4571+B$8*(H4571*100)^2,B$6+B$7*E4571+B$8*(H4571*100)^2+E4571*$B$9)</f>
        <v>0.55458237156313617</v>
      </c>
      <c r="G4572" s="17">
        <v>1.2289614267325043E-2</v>
      </c>
      <c r="H4572" s="9">
        <f t="shared" si="374"/>
        <v>7.4470287468435103E-3</v>
      </c>
      <c r="I4572" s="8">
        <f t="shared" si="372"/>
        <v>4.8425855204815328E-3</v>
      </c>
      <c r="J4572" s="10">
        <f t="shared" si="373"/>
        <v>0.39403885387653992</v>
      </c>
      <c r="K4572" s="10">
        <f t="shared" si="375"/>
        <v>0.14933141384740933</v>
      </c>
      <c r="AC4572" s="14"/>
      <c r="AD4572" s="15"/>
    </row>
    <row r="4573" spans="1:30" x14ac:dyDescent="0.3">
      <c r="A4573" s="14">
        <v>43147</v>
      </c>
      <c r="B4573" s="17">
        <v>3.7339964992169422E-4</v>
      </c>
      <c r="C4573" s="9">
        <f t="shared" si="376"/>
        <v>-5.2573003500783052E-3</v>
      </c>
      <c r="D4573" s="6">
        <f t="shared" si="377"/>
        <v>2.7639206970933472E-5</v>
      </c>
      <c r="E4573" s="6">
        <f t="shared" si="378"/>
        <v>4.0528015768052007E-5</v>
      </c>
      <c r="F4573" s="6">
        <f>IF(C4570&gt;0,B$6+B$7*E4571+B$8*(H4572*100)^2,B$6+B$7*E4571+B$8*(H4572*100)^2+E4571*$B$9)</f>
        <v>0.51724101565875003</v>
      </c>
      <c r="G4573" s="17">
        <v>8.5572407915821113E-3</v>
      </c>
      <c r="H4573" s="9">
        <f t="shared" si="374"/>
        <v>7.1919469940952023E-3</v>
      </c>
      <c r="I4573" s="8">
        <f t="shared" si="372"/>
        <v>1.365293797486909E-3</v>
      </c>
      <c r="J4573" s="10">
        <f t="shared" si="373"/>
        <v>0.15954836736976824</v>
      </c>
      <c r="K4573" s="10">
        <f t="shared" si="375"/>
        <v>1.6020591771109371E-2</v>
      </c>
      <c r="AC4573" s="14"/>
      <c r="AD4573" s="15"/>
    </row>
    <row r="4574" spans="1:30" x14ac:dyDescent="0.3">
      <c r="A4574" s="14">
        <v>43151</v>
      </c>
      <c r="B4574" s="17">
        <v>-5.8585171068373434E-3</v>
      </c>
      <c r="C4574" s="9">
        <f t="shared" si="376"/>
        <v>-1.1489217106837344E-2</v>
      </c>
      <c r="D4574" s="6">
        <f t="shared" si="377"/>
        <v>1.3200210972804386E-4</v>
      </c>
      <c r="E4574" s="6">
        <f t="shared" si="378"/>
        <v>2.7639206970933472E-5</v>
      </c>
      <c r="F4574" s="6">
        <f>IF(C4573&gt;0,B$6+B$7*E4574+B$8*(G4573*100)^2,B$6+B$7*E4574+B$8*(G4573*100)^2+E4574*$B$9)</f>
        <v>0.67639339670783483</v>
      </c>
      <c r="G4574" s="17">
        <v>8.1264895664509094E-3</v>
      </c>
      <c r="H4574" s="9">
        <f t="shared" si="374"/>
        <v>8.2243139331365182E-3</v>
      </c>
      <c r="I4574" s="8">
        <f t="shared" si="372"/>
        <v>9.7824366685608788E-5</v>
      </c>
      <c r="J4574" s="10">
        <f t="shared" si="373"/>
        <v>1.2037715164179031E-2</v>
      </c>
      <c r="K4574" s="10">
        <f t="shared" si="375"/>
        <v>7.1305945775534951E-5</v>
      </c>
      <c r="AC4574" s="14"/>
      <c r="AD4574" s="15"/>
    </row>
    <row r="4575" spans="1:30" x14ac:dyDescent="0.3">
      <c r="A4575" s="14">
        <v>43152</v>
      </c>
      <c r="B4575" s="17">
        <v>-5.5116644833090103E-3</v>
      </c>
      <c r="C4575" s="9">
        <f t="shared" si="376"/>
        <v>-1.1142364483309009E-2</v>
      </c>
      <c r="D4575" s="6">
        <f t="shared" si="377"/>
        <v>1.2415228627890603E-4</v>
      </c>
      <c r="E4575" s="6">
        <f t="shared" si="378"/>
        <v>1.3200210972804386E-4</v>
      </c>
      <c r="F4575" s="6">
        <f>IF(C4573&gt;0,B$6+B$7*E4574+B$8*(H4574*100)^2,B$6+B$7*E4574+B$8*(H4574*100)^2+E4574*$B$9)</f>
        <v>0.62635036636149066</v>
      </c>
      <c r="G4575" s="17">
        <v>1.2443346544324786E-2</v>
      </c>
      <c r="H4575" s="9">
        <f t="shared" si="374"/>
        <v>7.9142300090500953E-3</v>
      </c>
      <c r="I4575" s="8">
        <f t="shared" si="372"/>
        <v>4.5291165352746906E-3</v>
      </c>
      <c r="J4575" s="10">
        <f t="shared" si="373"/>
        <v>0.36397897616540698</v>
      </c>
      <c r="K4575" s="10">
        <f t="shared" si="375"/>
        <v>0.11975141051537674</v>
      </c>
      <c r="AC4575" s="14"/>
      <c r="AD4575" s="15"/>
    </row>
    <row r="4576" spans="1:30" x14ac:dyDescent="0.3">
      <c r="A4576" s="14">
        <v>43153</v>
      </c>
      <c r="B4576" s="17">
        <v>9.730774855778604E-4</v>
      </c>
      <c r="C4576" s="9">
        <f t="shared" si="376"/>
        <v>-4.6576225144221396E-3</v>
      </c>
      <c r="D4576" s="6">
        <f t="shared" si="377"/>
        <v>2.1693447486852014E-5</v>
      </c>
      <c r="E4576" s="6">
        <f t="shared" si="378"/>
        <v>1.2415228627890603E-4</v>
      </c>
      <c r="F4576" s="6">
        <f>IF(C4573&gt;0,B$6+B$7*E4574+B$8*(H4575*100)^2,B$6+B$7*E4574+B$8*(H4575*100)^2+E4574*$B$9)</f>
        <v>0.58152682408027034</v>
      </c>
      <c r="G4576" s="17">
        <v>9.3299834473527781E-3</v>
      </c>
      <c r="H4576" s="9">
        <f t="shared" si="374"/>
        <v>7.6257906087190087E-3</v>
      </c>
      <c r="I4576" s="8">
        <f t="shared" si="372"/>
        <v>1.7041928386337694E-3</v>
      </c>
      <c r="J4576" s="10">
        <f t="shared" si="373"/>
        <v>0.18265764867110293</v>
      </c>
      <c r="K4576" s="10">
        <f t="shared" si="375"/>
        <v>2.1780291352294201E-2</v>
      </c>
      <c r="AC4576" s="14"/>
      <c r="AD4576" s="15"/>
    </row>
    <row r="4577" spans="1:30" x14ac:dyDescent="0.3">
      <c r="A4577" s="14">
        <v>43154</v>
      </c>
      <c r="B4577" s="17">
        <v>1.5901278245119273E-2</v>
      </c>
      <c r="C4577" s="9">
        <f t="shared" si="376"/>
        <v>1.0270578245119275E-2</v>
      </c>
      <c r="D4577" s="6">
        <f t="shared" si="377"/>
        <v>1.0548477748911731E-4</v>
      </c>
      <c r="E4577" s="6">
        <f t="shared" si="378"/>
        <v>2.1693447486852014E-5</v>
      </c>
      <c r="F4577" s="6">
        <f>IF(C4576&gt;0,B$6+B$7*E4577+B$8*(G4576*100)^2,B$6+B$7*E4577+B$8*(G4576*100)^2+E4577*$B$9)</f>
        <v>0.80019799888424659</v>
      </c>
      <c r="G4577" s="17">
        <v>6.9315818202846761E-3</v>
      </c>
      <c r="H4577" s="9">
        <f t="shared" si="374"/>
        <v>8.9453786889334471E-3</v>
      </c>
      <c r="I4577" s="8">
        <f t="shared" si="372"/>
        <v>2.013796868648771E-3</v>
      </c>
      <c r="J4577" s="10">
        <f t="shared" si="373"/>
        <v>0.29052486443362296</v>
      </c>
      <c r="K4577" s="10">
        <f t="shared" si="375"/>
        <v>2.9927529621325277E-2</v>
      </c>
      <c r="AC4577" s="14"/>
      <c r="AD4577" s="15"/>
    </row>
    <row r="4578" spans="1:30" x14ac:dyDescent="0.3">
      <c r="A4578" s="14">
        <v>43157</v>
      </c>
      <c r="B4578" s="17">
        <v>1.1688438620629375E-2</v>
      </c>
      <c r="C4578" s="9">
        <f t="shared" si="376"/>
        <v>6.0577386206293752E-3</v>
      </c>
      <c r="D4578" s="6">
        <f t="shared" si="377"/>
        <v>3.6696197195864688E-5</v>
      </c>
      <c r="E4578" s="6">
        <f t="shared" si="378"/>
        <v>1.0548477748911731E-4</v>
      </c>
      <c r="F4578" s="6">
        <f>IF(C4576&gt;0,B$6+B$7*E4577+B$8*(H4577*100)^2,B$6+B$7*E4577+B$8*(H4577*100)^2+E4577*$B$9)</f>
        <v>0.73724111575247375</v>
      </c>
      <c r="G4578" s="17">
        <v>5.9856848399007642E-3</v>
      </c>
      <c r="H4578" s="9">
        <f t="shared" si="374"/>
        <v>8.5862746039972061E-3</v>
      </c>
      <c r="I4578" s="8">
        <f t="shared" si="372"/>
        <v>2.6005897640964419E-3</v>
      </c>
      <c r="J4578" s="10">
        <f t="shared" si="373"/>
        <v>0.43446820767455518</v>
      </c>
      <c r="K4578" s="10">
        <f t="shared" si="375"/>
        <v>5.7916649549247579E-2</v>
      </c>
      <c r="AC4578" s="14"/>
      <c r="AD4578" s="15"/>
    </row>
    <row r="4579" spans="1:30" x14ac:dyDescent="0.3">
      <c r="A4579" s="14">
        <v>43158</v>
      </c>
      <c r="B4579" s="17">
        <v>-1.278831144146934E-2</v>
      </c>
      <c r="C4579" s="9">
        <f t="shared" si="376"/>
        <v>-1.8419011441469339E-2</v>
      </c>
      <c r="D4579" s="6">
        <f t="shared" si="377"/>
        <v>3.3925998248097842E-4</v>
      </c>
      <c r="E4579" s="6">
        <f t="shared" si="378"/>
        <v>3.6696197195864688E-5</v>
      </c>
      <c r="F4579" s="6">
        <f>IF(C4576&gt;0,B$6+B$7*E4577+B$8*(H4578*100)^2,B$6+B$7*E4577+B$8*(H4578*100)^2+E4577*$B$9)</f>
        <v>0.68085063553134462</v>
      </c>
      <c r="G4579" s="17">
        <v>8.2791187699050722E-3</v>
      </c>
      <c r="H4579" s="9">
        <f t="shared" si="374"/>
        <v>8.251367374752773E-3</v>
      </c>
      <c r="I4579" s="8">
        <f t="shared" si="372"/>
        <v>2.7751395152299241E-5</v>
      </c>
      <c r="J4579" s="10">
        <f t="shared" si="373"/>
        <v>3.3519745184930395E-3</v>
      </c>
      <c r="K4579" s="10">
        <f t="shared" si="375"/>
        <v>5.6430695347664539E-6</v>
      </c>
      <c r="AC4579" s="14"/>
      <c r="AD4579" s="15"/>
    </row>
    <row r="4580" spans="1:30" x14ac:dyDescent="0.3">
      <c r="A4580" s="14">
        <v>43159</v>
      </c>
      <c r="B4580" s="17">
        <v>-1.1157806083654282E-2</v>
      </c>
      <c r="C4580" s="9">
        <f t="shared" si="376"/>
        <v>-1.6788506083654283E-2</v>
      </c>
      <c r="D4580" s="6">
        <f t="shared" si="377"/>
        <v>2.818539365208969E-4</v>
      </c>
      <c r="E4580" s="6">
        <f t="shared" si="378"/>
        <v>3.3925998248097842E-4</v>
      </c>
      <c r="F4580" s="6">
        <f>IF(C4579&gt;0,B$6+B$7*E4580+B$8*(G4579*100)^2,B$6+B$7*E4580+B$8*(G4579*100)^2+E4580*$B$9)</f>
        <v>0.6345058141880372</v>
      </c>
      <c r="G4580" s="17">
        <v>9.278494277421747E-3</v>
      </c>
      <c r="H4580" s="9">
        <f t="shared" si="374"/>
        <v>7.9655873241590743E-3</v>
      </c>
      <c r="I4580" s="8">
        <f t="shared" si="372"/>
        <v>1.3129069532626728E-3</v>
      </c>
      <c r="J4580" s="10">
        <f t="shared" si="373"/>
        <v>0.14150000140189725</v>
      </c>
      <c r="K4580" s="10">
        <f t="shared" si="375"/>
        <v>1.2253766213941919E-2</v>
      </c>
      <c r="AC4580" s="14"/>
      <c r="AD4580" s="15"/>
    </row>
    <row r="4581" spans="1:30" x14ac:dyDescent="0.3">
      <c r="A4581" s="14">
        <v>43160</v>
      </c>
      <c r="B4581" s="17">
        <v>-1.3413965854876449E-2</v>
      </c>
      <c r="C4581" s="9">
        <f t="shared" si="376"/>
        <v>-1.904466585487645E-2</v>
      </c>
      <c r="D4581" s="6">
        <f t="shared" si="377"/>
        <v>3.6269929752389692E-4</v>
      </c>
      <c r="E4581" s="6">
        <f t="shared" si="378"/>
        <v>2.818539365208969E-4</v>
      </c>
      <c r="F4581" s="6">
        <f>IF(C4579&gt;0,B$6+B$7*E4580+B$8*(H4580*100)^2,B$6+B$7*E4580+B$8*(H4580*100)^2+E4580*$B$9)</f>
        <v>0.58888578722757834</v>
      </c>
      <c r="G4581" s="17">
        <v>1.5639255229030622E-2</v>
      </c>
      <c r="H4581" s="9">
        <f t="shared" si="374"/>
        <v>7.6738894129872526E-3</v>
      </c>
      <c r="I4581" s="8">
        <f t="shared" si="372"/>
        <v>7.9653658160433703E-3</v>
      </c>
      <c r="J4581" s="10">
        <f t="shared" si="373"/>
        <v>0.50931874308551028</v>
      </c>
      <c r="K4581" s="10">
        <f t="shared" si="375"/>
        <v>0.32602234445581235</v>
      </c>
      <c r="AC4581" s="14"/>
      <c r="AD4581" s="15"/>
    </row>
    <row r="4582" spans="1:30" x14ac:dyDescent="0.3">
      <c r="A4582" s="14">
        <v>43161</v>
      </c>
      <c r="B4582" s="17">
        <v>5.0587854851985494E-3</v>
      </c>
      <c r="C4582" s="9">
        <f t="shared" si="376"/>
        <v>-5.7191451480145036E-4</v>
      </c>
      <c r="D4582" s="6">
        <f t="shared" si="377"/>
        <v>3.270862122405784E-7</v>
      </c>
      <c r="E4582" s="6">
        <f t="shared" si="378"/>
        <v>3.6269929752389692E-4</v>
      </c>
      <c r="F4582" s="6">
        <f>IF(C4579&gt;0,B$6+B$7*E4580+B$8*(H4581*100)^2,B$6+B$7*E4580+B$8*(H4581*100)^2+E4580*$B$9)</f>
        <v>0.54802392907909536</v>
      </c>
      <c r="G4582" s="17">
        <v>1.2420720952149564E-2</v>
      </c>
      <c r="H4582" s="9">
        <f t="shared" si="374"/>
        <v>7.4028638315120675E-3</v>
      </c>
      <c r="I4582" s="8">
        <f t="shared" si="372"/>
        <v>5.0178571206374962E-3</v>
      </c>
      <c r="J4582" s="10">
        <f t="shared" si="373"/>
        <v>0.40399081019279259</v>
      </c>
      <c r="K4582" s="10">
        <f t="shared" si="375"/>
        <v>0.16032728545652652</v>
      </c>
      <c r="AC4582" s="14"/>
      <c r="AD4582" s="15"/>
    </row>
    <row r="4583" spans="1:30" x14ac:dyDescent="0.3">
      <c r="A4583" s="14">
        <v>43164</v>
      </c>
      <c r="B4583" s="17">
        <v>1.097161761052657E-2</v>
      </c>
      <c r="C4583" s="9">
        <f t="shared" si="376"/>
        <v>5.34091761052657E-3</v>
      </c>
      <c r="D4583" s="6">
        <f t="shared" si="377"/>
        <v>2.8525400922432845E-5</v>
      </c>
      <c r="E4583" s="6">
        <f t="shared" si="378"/>
        <v>3.270862122405784E-7</v>
      </c>
      <c r="F4583" s="6">
        <f>IF(C4582&gt;0,B$6+B$7*E4583+B$8*(G4582*100)^2,B$6+B$7*E4583+B$8*(G4582*100)^2+E4583*$B$9)</f>
        <v>1.4023350422696199</v>
      </c>
      <c r="G4583" s="17">
        <v>1.0650716895541116E-2</v>
      </c>
      <c r="H4583" s="9">
        <f t="shared" si="374"/>
        <v>1.1842022809763627E-2</v>
      </c>
      <c r="I4583" s="8">
        <f t="shared" si="372"/>
        <v>1.1913059142225103E-3</v>
      </c>
      <c r="J4583" s="10">
        <f t="shared" si="373"/>
        <v>0.111852181022786</v>
      </c>
      <c r="K4583" s="10">
        <f t="shared" si="375"/>
        <v>5.4273897176952968E-3</v>
      </c>
      <c r="AC4583" s="14"/>
      <c r="AD4583" s="15"/>
    </row>
    <row r="4584" spans="1:30" x14ac:dyDescent="0.3">
      <c r="A4584" s="14">
        <v>43165</v>
      </c>
      <c r="B4584" s="17">
        <v>2.6353829319968104E-3</v>
      </c>
      <c r="C4584" s="9">
        <f t="shared" si="376"/>
        <v>-2.9953170680031894E-3</v>
      </c>
      <c r="D4584" s="6">
        <f t="shared" si="377"/>
        <v>8.9719243378712226E-6</v>
      </c>
      <c r="E4584" s="6">
        <f t="shared" si="378"/>
        <v>2.8525400922432845E-5</v>
      </c>
      <c r="F4584" s="6">
        <f>IF(C4582&gt;0,B$6+B$7*E4583+B$8*(H4583*100)^2,B$6+B$7*E4583+B$8*(H4583*100)^2+E4583*$B$9)</f>
        <v>1.2765715541757743</v>
      </c>
      <c r="G4584" s="17">
        <v>7.0206017682239519E-3</v>
      </c>
      <c r="H4584" s="9">
        <f t="shared" si="374"/>
        <v>1.1298546606425866E-2</v>
      </c>
      <c r="I4584" s="8">
        <f t="shared" si="372"/>
        <v>4.2779448382019138E-3</v>
      </c>
      <c r="J4584" s="10">
        <f t="shared" si="373"/>
        <v>0.60934161763232064</v>
      </c>
      <c r="K4584" s="10">
        <f t="shared" si="375"/>
        <v>9.7197274288782332E-2</v>
      </c>
      <c r="AC4584" s="14"/>
      <c r="AD4584" s="15"/>
    </row>
    <row r="4585" spans="1:30" x14ac:dyDescent="0.3">
      <c r="A4585" s="14">
        <v>43166</v>
      </c>
      <c r="B4585" s="17">
        <v>-4.8399182571826332E-4</v>
      </c>
      <c r="C4585" s="9">
        <f t="shared" si="376"/>
        <v>-6.1146918257182631E-3</v>
      </c>
      <c r="D4585" s="6">
        <f t="shared" si="377"/>
        <v>3.7389456123505743E-5</v>
      </c>
      <c r="E4585" s="6">
        <f t="shared" si="378"/>
        <v>8.9719243378712226E-6</v>
      </c>
      <c r="F4585" s="6">
        <f>IF(C4582&gt;0,B$6+B$7*E4583+B$8*(H4584*100)^2,B$6+B$7*E4583+B$8*(H4584*100)^2+E4583*$B$9)</f>
        <v>1.1639251978901166</v>
      </c>
      <c r="G4585" s="17">
        <v>9.0834481038206093E-3</v>
      </c>
      <c r="H4585" s="9">
        <f t="shared" si="374"/>
        <v>1.078853649894237E-2</v>
      </c>
      <c r="I4585" s="8">
        <f t="shared" si="372"/>
        <v>1.7050883951217604E-3</v>
      </c>
      <c r="J4585" s="10">
        <f t="shared" si="373"/>
        <v>0.18771378177463022</v>
      </c>
      <c r="K4585" s="10">
        <f t="shared" si="375"/>
        <v>1.398395644660555E-2</v>
      </c>
      <c r="AC4585" s="14"/>
      <c r="AD4585" s="15"/>
    </row>
    <row r="4586" spans="1:30" x14ac:dyDescent="0.3">
      <c r="A4586" s="14">
        <v>43167</v>
      </c>
      <c r="B4586" s="17">
        <v>4.4531482088846271E-3</v>
      </c>
      <c r="C4586" s="9">
        <f t="shared" si="376"/>
        <v>-1.1775517911153726E-3</v>
      </c>
      <c r="D4586" s="6">
        <f t="shared" si="377"/>
        <v>1.3866282207590223E-6</v>
      </c>
      <c r="E4586" s="6">
        <f t="shared" si="378"/>
        <v>3.7389456123505743E-5</v>
      </c>
      <c r="F4586" s="6">
        <f>IF(C4585&gt;0,B$6+B$7*E4586+B$8*(G4585*100)^2,B$6+B$7*E4586+B$8*(G4585*100)^2+E4586*$B$9)</f>
        <v>0.75953987137523593</v>
      </c>
      <c r="G4586" s="17">
        <v>5.0711410256765264E-3</v>
      </c>
      <c r="H4586" s="9">
        <f t="shared" si="374"/>
        <v>8.7151584688704084E-3</v>
      </c>
      <c r="I4586" s="8">
        <f t="shared" si="372"/>
        <v>3.644017443193882E-3</v>
      </c>
      <c r="J4586" s="10">
        <f t="shared" si="373"/>
        <v>0.71857939362034284</v>
      </c>
      <c r="K4586" s="10">
        <f t="shared" si="375"/>
        <v>0.12337395553816788</v>
      </c>
      <c r="AC4586" s="14"/>
      <c r="AD4586" s="15"/>
    </row>
    <row r="4587" spans="1:30" x14ac:dyDescent="0.3">
      <c r="A4587" s="14">
        <v>43168</v>
      </c>
      <c r="B4587" s="17">
        <v>1.7229546741207587E-2</v>
      </c>
      <c r="C4587" s="9">
        <f t="shared" si="376"/>
        <v>1.1598846741207588E-2</v>
      </c>
      <c r="D4587" s="6">
        <f t="shared" si="377"/>
        <v>1.3453324572602188E-4</v>
      </c>
      <c r="E4587" s="6">
        <f t="shared" si="378"/>
        <v>1.3866282207590223E-6</v>
      </c>
      <c r="F4587" s="6">
        <f>IF(C4585&gt;0,B$6+B$7*E4586+B$8*(H4586*100)^2,B$6+B$7*E4586+B$8*(H4586*100)^2+E4586*$B$9)</f>
        <v>0.70082635733937126</v>
      </c>
      <c r="G4587" s="17">
        <v>7.252540580760582E-3</v>
      </c>
      <c r="H4587" s="9">
        <f t="shared" si="374"/>
        <v>8.3715372384011496E-3</v>
      </c>
      <c r="I4587" s="8">
        <f t="shared" si="372"/>
        <v>1.1189966576405676E-3</v>
      </c>
      <c r="J4587" s="10">
        <f t="shared" si="373"/>
        <v>0.15429029940335987</v>
      </c>
      <c r="K4587" s="10">
        <f t="shared" si="375"/>
        <v>9.818888091864153E-3</v>
      </c>
      <c r="AC4587" s="14"/>
      <c r="AD4587" s="15"/>
    </row>
    <row r="4588" spans="1:30" x14ac:dyDescent="0.3">
      <c r="A4588" s="14">
        <v>43171</v>
      </c>
      <c r="B4588" s="17">
        <v>-1.2747973379966374E-3</v>
      </c>
      <c r="C4588" s="9">
        <f t="shared" si="376"/>
        <v>-6.9054973379966376E-3</v>
      </c>
      <c r="D4588" s="6">
        <f t="shared" si="377"/>
        <v>4.768589348507865E-5</v>
      </c>
      <c r="E4588" s="6">
        <f t="shared" si="378"/>
        <v>1.3453324572602188E-4</v>
      </c>
      <c r="F4588" s="6">
        <f>IF(C4585&gt;0,B$6+B$7*E4586+B$8*(H4587*100)^2,B$6+B$7*E4586+B$8*(H4587*100)^2+E4586*$B$9)</f>
        <v>0.64823666281744741</v>
      </c>
      <c r="G4588" s="17">
        <v>4.1981160723496809E-3</v>
      </c>
      <c r="H4588" s="9">
        <f t="shared" si="374"/>
        <v>8.051314568549954E-3</v>
      </c>
      <c r="I4588" s="8">
        <f t="shared" si="372"/>
        <v>3.8531984962002731E-3</v>
      </c>
      <c r="J4588" s="10">
        <f t="shared" si="373"/>
        <v>0.91783991433177359</v>
      </c>
      <c r="K4588" s="10">
        <f t="shared" si="375"/>
        <v>0.17261946212986246</v>
      </c>
      <c r="AC4588" s="14"/>
      <c r="AD4588" s="15"/>
    </row>
    <row r="4589" spans="1:30" x14ac:dyDescent="0.3">
      <c r="A4589" s="14">
        <v>43172</v>
      </c>
      <c r="B4589" s="17">
        <v>-6.3839104143147028E-3</v>
      </c>
      <c r="C4589" s="9">
        <f t="shared" si="376"/>
        <v>-1.2014610414314703E-2</v>
      </c>
      <c r="D4589" s="6">
        <f t="shared" si="377"/>
        <v>1.4435086340775931E-4</v>
      </c>
      <c r="E4589" s="6">
        <f t="shared" si="378"/>
        <v>4.768589348507865E-5</v>
      </c>
      <c r="F4589" s="6">
        <f>IF(C4588&gt;0,B$6+B$7*E4589+B$8*(G4588*100)^2,B$6+B$7*E4589+B$8*(G4588*100)^2+E4589*$B$9)</f>
        <v>0.1783680503740929</v>
      </c>
      <c r="G4589" s="17">
        <v>9.3915401851803366E-3</v>
      </c>
      <c r="H4589" s="9">
        <f t="shared" si="374"/>
        <v>4.2233641847950181E-3</v>
      </c>
      <c r="I4589" s="8">
        <f t="shared" si="372"/>
        <v>5.1681760003853185E-3</v>
      </c>
      <c r="J4589" s="10">
        <f t="shared" si="373"/>
        <v>0.55030121774281471</v>
      </c>
      <c r="K4589" s="10">
        <f t="shared" si="375"/>
        <v>0.42453342049450216</v>
      </c>
      <c r="AC4589" s="14"/>
      <c r="AD4589" s="15"/>
    </row>
    <row r="4590" spans="1:30" x14ac:dyDescent="0.3">
      <c r="A4590" s="14">
        <v>43173</v>
      </c>
      <c r="B4590" s="17">
        <v>-5.7409698251887856E-3</v>
      </c>
      <c r="C4590" s="9">
        <f t="shared" si="376"/>
        <v>-1.1371669825188786E-2</v>
      </c>
      <c r="D4590" s="6">
        <f t="shared" si="377"/>
        <v>1.2931487461310915E-4</v>
      </c>
      <c r="E4590" s="6">
        <f t="shared" si="378"/>
        <v>1.4435086340775931E-4</v>
      </c>
      <c r="F4590" s="6">
        <f>IF(C4588&gt;0,B$6+B$7*E4589+B$8*(H4589*100)^2,B$6+B$7*E4589+B$8*(H4589*100)^2+E4589*$B$9)</f>
        <v>0.18027254575982909</v>
      </c>
      <c r="G4590" s="17">
        <v>6.9243458140470652E-3</v>
      </c>
      <c r="H4590" s="9">
        <f t="shared" si="374"/>
        <v>4.2458514547712226E-3</v>
      </c>
      <c r="I4590" s="8">
        <f t="shared" si="372"/>
        <v>2.6784943592758426E-3</v>
      </c>
      <c r="J4590" s="10">
        <f t="shared" si="373"/>
        <v>0.38682273115853322</v>
      </c>
      <c r="K4590" s="10">
        <f t="shared" si="375"/>
        <v>0.14174855478087078</v>
      </c>
      <c r="AC4590" s="14"/>
      <c r="AD4590" s="15"/>
    </row>
    <row r="4591" spans="1:30" x14ac:dyDescent="0.3">
      <c r="A4591" s="14">
        <v>43174</v>
      </c>
      <c r="B4591" s="17">
        <v>-7.8223639909655079E-4</v>
      </c>
      <c r="C4591" s="9">
        <f t="shared" si="376"/>
        <v>-6.4129363990965502E-3</v>
      </c>
      <c r="D4591" s="6">
        <f t="shared" si="377"/>
        <v>4.1125753258857426E-5</v>
      </c>
      <c r="E4591" s="6">
        <f t="shared" si="378"/>
        <v>1.2931487461310915E-4</v>
      </c>
      <c r="F4591" s="6">
        <f>IF(C4588&gt;0,B$6+B$7*E4589+B$8*(H4590*100)^2,B$6+B$7*E4589+B$8*(H4590*100)^2+E4589*$B$9)</f>
        <v>0.18197840227683296</v>
      </c>
      <c r="G4591" s="17">
        <v>5.2843125738902819E-3</v>
      </c>
      <c r="H4591" s="9">
        <f t="shared" si="374"/>
        <v>4.2658926648104136E-3</v>
      </c>
      <c r="I4591" s="8">
        <f t="shared" si="372"/>
        <v>1.0184199090798682E-3</v>
      </c>
      <c r="J4591" s="10">
        <f t="shared" si="373"/>
        <v>0.19272514538823224</v>
      </c>
      <c r="K4591" s="10">
        <f t="shared" si="375"/>
        <v>2.4644393821127153E-2</v>
      </c>
      <c r="AC4591" s="14"/>
      <c r="AD4591" s="15"/>
    </row>
    <row r="4592" spans="1:30" x14ac:dyDescent="0.3">
      <c r="A4592" s="14">
        <v>43175</v>
      </c>
      <c r="B4592" s="17">
        <v>1.7019979472297469E-3</v>
      </c>
      <c r="C4592" s="9">
        <f t="shared" si="376"/>
        <v>-3.9287020527702526E-3</v>
      </c>
      <c r="D4592" s="6">
        <f t="shared" si="377"/>
        <v>1.5434699819441198E-5</v>
      </c>
      <c r="E4592" s="6">
        <f t="shared" si="378"/>
        <v>4.1125753258857426E-5</v>
      </c>
      <c r="F4592" s="6">
        <f>IF(C4591&gt;0,B$6+B$7*E4592+B$8*(G4591*100)^2,B$6+B$7*E4592+B$8*(G4591*100)^2+E4592*$B$9)</f>
        <v>0.27062204769728482</v>
      </c>
      <c r="G4592" s="17">
        <v>3.7488169650981319E-3</v>
      </c>
      <c r="H4592" s="9">
        <f t="shared" si="374"/>
        <v>5.2021346358709789E-3</v>
      </c>
      <c r="I4592" s="8">
        <f t="shared" si="372"/>
        <v>1.453317670772847E-3</v>
      </c>
      <c r="J4592" s="10">
        <f t="shared" si="373"/>
        <v>0.38767368060467677</v>
      </c>
      <c r="K4592" s="10">
        <f t="shared" si="375"/>
        <v>4.8259249659443615E-2</v>
      </c>
      <c r="AC4592" s="14"/>
      <c r="AD4592" s="15"/>
    </row>
    <row r="4593" spans="1:30" x14ac:dyDescent="0.3">
      <c r="A4593" s="14">
        <v>43178</v>
      </c>
      <c r="B4593" s="17">
        <v>-1.4306040541371502E-2</v>
      </c>
      <c r="C4593" s="9">
        <f t="shared" si="376"/>
        <v>-1.9936740541371501E-2</v>
      </c>
      <c r="D4593" s="6">
        <f t="shared" si="377"/>
        <v>3.9747362341396603E-4</v>
      </c>
      <c r="E4593" s="6">
        <f t="shared" si="378"/>
        <v>1.5434699819441198E-5</v>
      </c>
      <c r="F4593" s="6">
        <f>IF(C4591&gt;0,B$6+B$7*E4592+B$8*(H4592*100)^2,B$6+B$7*E4592+B$8*(H4592*100)^2+E4592*$B$9)</f>
        <v>0.26290331166584713</v>
      </c>
      <c r="G4593" s="17">
        <v>1.1426071989930314E-2</v>
      </c>
      <c r="H4593" s="9">
        <f t="shared" si="374"/>
        <v>5.1274097911698756E-3</v>
      </c>
      <c r="I4593" s="8">
        <f t="shared" si="372"/>
        <v>6.2986621987604387E-3</v>
      </c>
      <c r="J4593" s="10">
        <f t="shared" si="373"/>
        <v>0.55125350201813783</v>
      </c>
      <c r="K4593" s="10">
        <f t="shared" si="375"/>
        <v>0.42713250364874011</v>
      </c>
      <c r="AC4593" s="14"/>
      <c r="AD4593" s="15"/>
    </row>
    <row r="4594" spans="1:30" x14ac:dyDescent="0.3">
      <c r="A4594" s="14">
        <v>43179</v>
      </c>
      <c r="B4594" s="17">
        <v>1.4807086617189258E-3</v>
      </c>
      <c r="C4594" s="9">
        <f t="shared" si="376"/>
        <v>-4.1499913382810737E-3</v>
      </c>
      <c r="D4594" s="6">
        <f t="shared" si="377"/>
        <v>1.7222428107807937E-5</v>
      </c>
      <c r="E4594" s="6">
        <f t="shared" si="378"/>
        <v>3.9747362341396603E-4</v>
      </c>
      <c r="F4594" s="6">
        <f>IF(C4591&gt;0,B$6+B$7*E4592+B$8*(H4593*100)^2,B$6+B$7*E4592+B$8*(H4593*100)^2+E4592*$B$9)</f>
        <v>0.25598963980248834</v>
      </c>
      <c r="G4594" s="17">
        <v>3.5212928533663998E-3</v>
      </c>
      <c r="H4594" s="9">
        <f t="shared" si="374"/>
        <v>5.05954187454248E-3</v>
      </c>
      <c r="I4594" s="8">
        <f t="shared" si="372"/>
        <v>1.5382490211760802E-3</v>
      </c>
      <c r="J4594" s="10">
        <f t="shared" si="373"/>
        <v>0.43684211601585338</v>
      </c>
      <c r="K4594" s="10">
        <f t="shared" si="375"/>
        <v>5.8418421270391541E-2</v>
      </c>
      <c r="AC4594" s="14"/>
      <c r="AD4594" s="15"/>
    </row>
    <row r="4595" spans="1:30" x14ac:dyDescent="0.3">
      <c r="A4595" s="14">
        <v>43180</v>
      </c>
      <c r="B4595" s="17">
        <v>-1.8456921256311859E-3</v>
      </c>
      <c r="C4595" s="9">
        <f t="shared" si="376"/>
        <v>-7.4763921256311861E-3</v>
      </c>
      <c r="D4595" s="6">
        <f t="shared" si="377"/>
        <v>5.5896439216200005E-5</v>
      </c>
      <c r="E4595" s="6">
        <f t="shared" si="378"/>
        <v>1.7222428107807937E-5</v>
      </c>
      <c r="F4595" s="6">
        <f>IF(C4594&gt;0,B$6+B$7*E4595+B$8*(G4594*100)^2,B$6+B$7*E4595+B$8*(G4594*100)^2+E4595*$B$9)</f>
        <v>0.1315653431238617</v>
      </c>
      <c r="G4595" s="17">
        <v>8.8071984376949936E-3</v>
      </c>
      <c r="H4595" s="9">
        <f t="shared" si="374"/>
        <v>3.6271937241324965E-3</v>
      </c>
      <c r="I4595" s="8">
        <f t="shared" si="372"/>
        <v>5.1800047135624975E-3</v>
      </c>
      <c r="J4595" s="10">
        <f t="shared" si="373"/>
        <v>0.58815578531669832</v>
      </c>
      <c r="K4595" s="10">
        <f t="shared" si="375"/>
        <v>0.54099245860146827</v>
      </c>
      <c r="AC4595" s="14"/>
      <c r="AD4595" s="15"/>
    </row>
    <row r="4596" spans="1:30" x14ac:dyDescent="0.3">
      <c r="A4596" s="14">
        <v>43181</v>
      </c>
      <c r="B4596" s="17">
        <v>-2.5484886972852595E-2</v>
      </c>
      <c r="C4596" s="9">
        <f t="shared" si="376"/>
        <v>-3.1115586972852594E-2</v>
      </c>
      <c r="D4596" s="6">
        <f t="shared" si="377"/>
        <v>9.6817975266515405E-4</v>
      </c>
      <c r="E4596" s="6">
        <f t="shared" si="378"/>
        <v>5.5896439216200005E-5</v>
      </c>
      <c r="F4596" s="6">
        <f>IF(C4594&gt;0,B$6+B$7*E4595+B$8*(H4595*100)^2,B$6+B$7*E4595+B$8*(H4595*100)^2+E4595*$B$9)</f>
        <v>0.13834606937182536</v>
      </c>
      <c r="G4596" s="17">
        <v>1.1988347748105109E-2</v>
      </c>
      <c r="H4596" s="9">
        <f t="shared" si="374"/>
        <v>3.7194901447890056E-3</v>
      </c>
      <c r="I4596" s="8">
        <f t="shared" si="372"/>
        <v>8.2688576033161029E-3</v>
      </c>
      <c r="J4596" s="10">
        <f t="shared" si="373"/>
        <v>0.6897412201462948</v>
      </c>
      <c r="K4596" s="10">
        <f t="shared" si="375"/>
        <v>1.0527673231640833</v>
      </c>
      <c r="AC4596" s="14"/>
      <c r="AD4596" s="15"/>
    </row>
    <row r="4597" spans="1:30" x14ac:dyDescent="0.3">
      <c r="A4597" s="14">
        <v>43182</v>
      </c>
      <c r="B4597" s="17">
        <v>-2.118980731175259E-2</v>
      </c>
      <c r="C4597" s="9">
        <f t="shared" si="376"/>
        <v>-2.6820507311752589E-2</v>
      </c>
      <c r="D4597" s="6">
        <f t="shared" si="377"/>
        <v>7.1933961245977413E-4</v>
      </c>
      <c r="E4597" s="6">
        <f t="shared" si="378"/>
        <v>9.6817975266515405E-4</v>
      </c>
      <c r="F4597" s="6">
        <f>IF(C4594&gt;0,B$6+B$7*E4595+B$8*(H4596*100)^2,B$6+B$7*E4595+B$8*(H4596*100)^2+E4595*$B$9)</f>
        <v>0.14441956587212645</v>
      </c>
      <c r="G4597" s="17">
        <v>1.361620312435702E-2</v>
      </c>
      <c r="H4597" s="9">
        <f t="shared" si="374"/>
        <v>3.800257436965639E-3</v>
      </c>
      <c r="I4597" s="8">
        <f t="shared" si="372"/>
        <v>9.8159456873913812E-3</v>
      </c>
      <c r="J4597" s="10">
        <f t="shared" si="373"/>
        <v>0.72090182540185244</v>
      </c>
      <c r="K4597" s="10">
        <f t="shared" si="375"/>
        <v>1.3067769359052646</v>
      </c>
      <c r="AC4597" s="14"/>
      <c r="AD4597" s="15"/>
    </row>
    <row r="4598" spans="1:30" x14ac:dyDescent="0.3">
      <c r="A4598" s="14">
        <v>43185</v>
      </c>
      <c r="B4598" s="17">
        <v>2.6795040706035392E-2</v>
      </c>
      <c r="C4598" s="9">
        <f t="shared" si="376"/>
        <v>2.1164340706035394E-2</v>
      </c>
      <c r="D4598" s="6">
        <f t="shared" si="377"/>
        <v>4.4792931752114676E-4</v>
      </c>
      <c r="E4598" s="6">
        <f t="shared" si="378"/>
        <v>7.1933961245977413E-4</v>
      </c>
      <c r="F4598" s="6">
        <f>IF(C4597&gt;0,B$6+B$7*E4598+B$8*(G4597*100)^2,B$6+B$7*E4598+B$8*(G4597*100)^2+E4598*$B$9)</f>
        <v>1.6812615945417526</v>
      </c>
      <c r="G4598" s="17">
        <v>1.7688521611879501E-2</v>
      </c>
      <c r="H4598" s="9">
        <f t="shared" si="374"/>
        <v>1.2966347190098499E-2</v>
      </c>
      <c r="I4598" s="8">
        <f t="shared" si="372"/>
        <v>4.7221744217810016E-3</v>
      </c>
      <c r="J4598" s="10">
        <f t="shared" si="373"/>
        <v>0.26696263969339407</v>
      </c>
      <c r="K4598" s="10">
        <f t="shared" si="375"/>
        <v>5.3628339564609107E-2</v>
      </c>
      <c r="AC4598" s="14"/>
      <c r="AD4598" s="15"/>
    </row>
    <row r="4599" spans="1:30" x14ac:dyDescent="0.3">
      <c r="A4599" s="14">
        <v>43186</v>
      </c>
      <c r="B4599" s="17">
        <v>-1.7427285645319979E-2</v>
      </c>
      <c r="C4599" s="9">
        <f t="shared" si="376"/>
        <v>-2.3057985645319978E-2</v>
      </c>
      <c r="D4599" s="6">
        <f t="shared" si="377"/>
        <v>5.3167070201978219E-4</v>
      </c>
      <c r="E4599" s="6">
        <f t="shared" si="378"/>
        <v>4.4792931752114676E-4</v>
      </c>
      <c r="F4599" s="6">
        <f>IF(C4597&gt;0,B$6+B$7*E4598+B$8*(H4598*100)^2,B$6+B$7*E4598+B$8*(H4598*100)^2+E4598*$B$9)</f>
        <v>1.5265309595225729</v>
      </c>
      <c r="G4599" s="17">
        <v>1.6603120997875018E-2</v>
      </c>
      <c r="H4599" s="9">
        <f t="shared" si="374"/>
        <v>1.2355286154203686E-2</v>
      </c>
      <c r="I4599" s="8">
        <f t="shared" si="372"/>
        <v>4.2478348436713314E-3</v>
      </c>
      <c r="J4599" s="10">
        <f t="shared" si="373"/>
        <v>0.25584556326578589</v>
      </c>
      <c r="K4599" s="10">
        <f t="shared" si="375"/>
        <v>4.8300389629218232E-2</v>
      </c>
      <c r="AC4599" s="14"/>
      <c r="AD4599" s="15"/>
    </row>
    <row r="4600" spans="1:30" x14ac:dyDescent="0.3">
      <c r="A4600" s="14">
        <v>43187</v>
      </c>
      <c r="B4600" s="17">
        <v>-2.9209188994626773E-3</v>
      </c>
      <c r="C4600" s="9">
        <f t="shared" si="376"/>
        <v>-8.5516188994626766E-3</v>
      </c>
      <c r="D4600" s="6">
        <f t="shared" si="377"/>
        <v>7.3130185801647247E-5</v>
      </c>
      <c r="E4600" s="6">
        <f t="shared" si="378"/>
        <v>5.3167070201978219E-4</v>
      </c>
      <c r="F4600" s="6">
        <f>IF(C4597&gt;0,B$6+B$7*E4598+B$8*(H4599*100)^2,B$6+B$7*E4598+B$8*(H4599*100)^2+E4598*$B$9)</f>
        <v>1.3879387297358938</v>
      </c>
      <c r="G4600" s="17">
        <v>1.0105348690097946E-2</v>
      </c>
      <c r="H4600" s="9">
        <f t="shared" si="374"/>
        <v>1.1781081146210197E-2</v>
      </c>
      <c r="I4600" s="8">
        <f t="shared" si="372"/>
        <v>1.6757324561122514E-3</v>
      </c>
      <c r="J4600" s="10">
        <f t="shared" si="373"/>
        <v>0.16582628739513683</v>
      </c>
      <c r="K4600" s="10">
        <f t="shared" si="375"/>
        <v>1.1190818891869903E-2</v>
      </c>
      <c r="AC4600" s="14"/>
      <c r="AD4600" s="15"/>
    </row>
    <row r="4601" spans="1:30" x14ac:dyDescent="0.3">
      <c r="A4601" s="14">
        <v>43188</v>
      </c>
      <c r="B4601" s="17">
        <v>1.3675777493843445E-2</v>
      </c>
      <c r="C4601" s="9">
        <f t="shared" si="376"/>
        <v>8.0450774938434465E-3</v>
      </c>
      <c r="D4601" s="6">
        <f t="shared" si="377"/>
        <v>6.4723271881946356E-5</v>
      </c>
      <c r="E4601" s="6">
        <f t="shared" si="378"/>
        <v>7.3130185801647247E-5</v>
      </c>
      <c r="F4601" s="6">
        <f>IF(C4600&gt;0,B$6+B$7*E4601+B$8*(G4600*100)^2,B$6+B$7*E4601+B$8*(G4600*100)^2+E4601*$B$9)</f>
        <v>0.93518427494715362</v>
      </c>
      <c r="G4601" s="17">
        <v>1.2057196113876104E-2</v>
      </c>
      <c r="H4601" s="9">
        <f t="shared" si="374"/>
        <v>9.6704926190300852E-3</v>
      </c>
      <c r="I4601" s="8">
        <f t="shared" si="372"/>
        <v>2.3867034948460188E-3</v>
      </c>
      <c r="J4601" s="10">
        <f t="shared" si="373"/>
        <v>0.19794846764574603</v>
      </c>
      <c r="K4601" s="10">
        <f t="shared" si="375"/>
        <v>2.6220261579310122E-2</v>
      </c>
      <c r="AC4601" s="14"/>
      <c r="AD4601" s="15"/>
    </row>
    <row r="4602" spans="1:30" x14ac:dyDescent="0.3">
      <c r="A4602" s="14">
        <v>43192</v>
      </c>
      <c r="B4602" s="17">
        <v>-2.2590682343495868E-2</v>
      </c>
      <c r="C4602" s="9">
        <f t="shared" si="376"/>
        <v>-2.8221382343495867E-2</v>
      </c>
      <c r="D4602" s="6">
        <f t="shared" si="377"/>
        <v>7.9644642137778024E-4</v>
      </c>
      <c r="E4602" s="6">
        <f t="shared" si="378"/>
        <v>6.4723271881946356E-5</v>
      </c>
      <c r="F4602" s="6">
        <f>IF(C4600&gt;0,B$6+B$7*E4601+B$8*(H4601*100)^2,B$6+B$7*E4601+B$8*(H4601*100)^2+E4601*$B$9)</f>
        <v>0.8581572577835247</v>
      </c>
      <c r="G4602" s="17">
        <v>1.9641601487124155E-2</v>
      </c>
      <c r="H4602" s="9">
        <f t="shared" si="374"/>
        <v>9.2636777674070941E-3</v>
      </c>
      <c r="I4602" s="8">
        <f t="shared" si="372"/>
        <v>1.0377923719717061E-2</v>
      </c>
      <c r="J4602" s="10">
        <f t="shared" si="373"/>
        <v>0.5283644374171933</v>
      </c>
      <c r="K4602" s="10">
        <f t="shared" si="375"/>
        <v>0.36873246001084725</v>
      </c>
      <c r="AC4602" s="14"/>
      <c r="AD4602" s="15"/>
    </row>
    <row r="4603" spans="1:30" x14ac:dyDescent="0.3">
      <c r="A4603" s="14">
        <v>43193</v>
      </c>
      <c r="B4603" s="17">
        <v>1.2535961315739313E-2</v>
      </c>
      <c r="C4603" s="9">
        <f t="shared" si="376"/>
        <v>6.9052613157393134E-3</v>
      </c>
      <c r="D4603" s="6">
        <f t="shared" si="377"/>
        <v>4.768263383864583E-5</v>
      </c>
      <c r="E4603" s="6">
        <f t="shared" si="378"/>
        <v>7.9644642137778024E-4</v>
      </c>
      <c r="F4603" s="6">
        <f>IF(C4600&gt;0,B$6+B$7*E4601+B$8*(H4602*100)^2,B$6+B$7*E4601+B$8*(H4602*100)^2+E4601*$B$9)</f>
        <v>0.7891641585100625</v>
      </c>
      <c r="G4603" s="17">
        <v>1.1187640733924606E-2</v>
      </c>
      <c r="H4603" s="9">
        <f t="shared" si="374"/>
        <v>8.883491197215555E-3</v>
      </c>
      <c r="I4603" s="8">
        <f t="shared" si="372"/>
        <v>2.3041495367090506E-3</v>
      </c>
      <c r="J4603" s="10">
        <f t="shared" si="373"/>
        <v>0.20595490966402877</v>
      </c>
      <c r="K4603" s="10">
        <f t="shared" si="375"/>
        <v>2.8759294915198685E-2</v>
      </c>
      <c r="AC4603" s="14"/>
      <c r="AD4603" s="15"/>
    </row>
    <row r="4604" spans="1:30" x14ac:dyDescent="0.3">
      <c r="A4604" s="14">
        <v>43194</v>
      </c>
      <c r="B4604" s="17">
        <v>1.1500102346448764E-2</v>
      </c>
      <c r="C4604" s="9">
        <f t="shared" si="376"/>
        <v>5.8694023464487639E-3</v>
      </c>
      <c r="D4604" s="6">
        <f t="shared" si="377"/>
        <v>3.4449883904498255E-5</v>
      </c>
      <c r="E4604" s="6">
        <f t="shared" si="378"/>
        <v>4.768263383864583E-5</v>
      </c>
      <c r="F4604" s="6">
        <f>IF(C4603&gt;0,B$6+B$7*E4604+B$8*(G4603*100)^2,B$6+B$7*E4604+B$8*(G4603*100)^2+E4604*$B$9)</f>
        <v>1.1415877245991488</v>
      </c>
      <c r="G4604" s="17">
        <v>1.8740663285498112E-2</v>
      </c>
      <c r="H4604" s="9">
        <f t="shared" si="374"/>
        <v>1.0684510866666518E-2</v>
      </c>
      <c r="I4604" s="8">
        <f t="shared" si="372"/>
        <v>8.0561524188315949E-3</v>
      </c>
      <c r="J4604" s="10">
        <f t="shared" si="373"/>
        <v>0.42987552233893456</v>
      </c>
      <c r="K4604" s="10">
        <f t="shared" si="375"/>
        <v>0.19210236235508837</v>
      </c>
      <c r="AC4604" s="14"/>
      <c r="AD4604" s="15"/>
    </row>
    <row r="4605" spans="1:30" x14ac:dyDescent="0.3">
      <c r="A4605" s="14">
        <v>43195</v>
      </c>
      <c r="B4605" s="17">
        <v>6.8394214016492157E-3</v>
      </c>
      <c r="C4605" s="9">
        <f t="shared" si="376"/>
        <v>1.2087214016492159E-3</v>
      </c>
      <c r="D4605" s="6">
        <f t="shared" si="377"/>
        <v>1.4610074268048451E-6</v>
      </c>
      <c r="E4605" s="6">
        <f t="shared" si="378"/>
        <v>3.4449883904498255E-5</v>
      </c>
      <c r="F4605" s="6">
        <f>IF(C4603&gt;0,B$6+B$7*E4604+B$8*(H4604*100)^2,B$6+B$7*E4604+B$8*(H4604*100)^2+E4604*$B$9)</f>
        <v>1.0430201249235134</v>
      </c>
      <c r="G4605" s="17">
        <v>7.2337228120330135E-3</v>
      </c>
      <c r="H4605" s="9">
        <f t="shared" si="374"/>
        <v>1.0212835673423485E-2</v>
      </c>
      <c r="I4605" s="8">
        <f t="shared" ref="I4605:I4668" si="379">SQRT((G4605-H4605)^2)</f>
        <v>2.9791128613904719E-3</v>
      </c>
      <c r="J4605" s="10">
        <f t="shared" ref="J4605:J4668" si="380">ABS(G4605-H4605)/G4605</f>
        <v>0.4118367455876018</v>
      </c>
      <c r="K4605" s="10">
        <f t="shared" si="375"/>
        <v>5.3188703370480095E-2</v>
      </c>
      <c r="AC4605" s="14"/>
      <c r="AD4605" s="15"/>
    </row>
    <row r="4606" spans="1:30" x14ac:dyDescent="0.3">
      <c r="A4606" s="14">
        <v>43196</v>
      </c>
      <c r="B4606" s="17">
        <v>-2.2164067057064987E-2</v>
      </c>
      <c r="C4606" s="9">
        <f t="shared" si="376"/>
        <v>-2.7794767057064986E-2</v>
      </c>
      <c r="D4606" s="6">
        <f t="shared" si="377"/>
        <v>7.72549075756505E-4</v>
      </c>
      <c r="E4606" s="6">
        <f t="shared" si="378"/>
        <v>1.4610074268048451E-6</v>
      </c>
      <c r="F4606" s="6">
        <f>IF(C4603&gt;0,B$6+B$7*E4604+B$8*(H4605*100)^2,B$6+B$7*E4604+B$8*(H4605*100)^2+E4604*$B$9)</f>
        <v>0.95473312589404691</v>
      </c>
      <c r="G4606" s="17">
        <v>1.6871281500898495E-2</v>
      </c>
      <c r="H4606" s="9">
        <f t="shared" si="374"/>
        <v>9.7710446007274309E-3</v>
      </c>
      <c r="I4606" s="8">
        <f t="shared" si="379"/>
        <v>7.1002369001710638E-3</v>
      </c>
      <c r="J4606" s="10">
        <f t="shared" si="380"/>
        <v>0.42084751533503456</v>
      </c>
      <c r="K4606" s="10">
        <f t="shared" si="375"/>
        <v>0.18047150820659086</v>
      </c>
      <c r="AC4606" s="14"/>
      <c r="AD4606" s="15"/>
    </row>
    <row r="4607" spans="1:30" x14ac:dyDescent="0.3">
      <c r="A4607" s="14">
        <v>43199</v>
      </c>
      <c r="B4607" s="17">
        <v>3.3309949675930511E-3</v>
      </c>
      <c r="C4607" s="9">
        <f t="shared" si="376"/>
        <v>-2.2997050324069486E-3</v>
      </c>
      <c r="D4607" s="6">
        <f t="shared" si="377"/>
        <v>5.2886432360778451E-6</v>
      </c>
      <c r="E4607" s="6">
        <f t="shared" si="378"/>
        <v>7.72549075756505E-4</v>
      </c>
      <c r="F4607" s="6">
        <f>IF(C4606&gt;0,B$6+B$7*E4607+B$8*(G4606*100)^2,B$6+B$7*E4607+B$8*(G4606*100)^2+E4607*$B$9)</f>
        <v>2.5701559211206497</v>
      </c>
      <c r="G4607" s="17">
        <v>1.4383479148539664E-2</v>
      </c>
      <c r="H4607" s="9">
        <f t="shared" si="374"/>
        <v>1.6031705839119711E-2</v>
      </c>
      <c r="I4607" s="8">
        <f t="shared" si="379"/>
        <v>1.6482266905800472E-3</v>
      </c>
      <c r="J4607" s="10">
        <f t="shared" si="380"/>
        <v>0.11459165571546641</v>
      </c>
      <c r="K4607" s="10">
        <f t="shared" si="375"/>
        <v>5.6776723144531527E-3</v>
      </c>
      <c r="AC4607" s="14"/>
      <c r="AD4607" s="15"/>
    </row>
    <row r="4608" spans="1:30" x14ac:dyDescent="0.3">
      <c r="A4608" s="14">
        <v>43200</v>
      </c>
      <c r="B4608" s="17">
        <v>1.6588598996315814E-2</v>
      </c>
      <c r="C4608" s="9">
        <f t="shared" si="376"/>
        <v>1.0957898996315815E-2</v>
      </c>
      <c r="D4608" s="6">
        <f t="shared" si="377"/>
        <v>1.2007555041345915E-4</v>
      </c>
      <c r="E4608" s="6">
        <f t="shared" si="378"/>
        <v>5.2886432360778451E-6</v>
      </c>
      <c r="F4608" s="6">
        <f>IF(C4606&gt;0,B$6+B$7*E4607+B$8*(H4607*100)^2,B$6+B$7*E4607+B$8*(H4607*100)^2+E4607*$B$9)</f>
        <v>2.322722850323129</v>
      </c>
      <c r="G4608" s="17">
        <v>1.1594210095532746E-2</v>
      </c>
      <c r="H4608" s="9">
        <f t="shared" si="374"/>
        <v>1.5240481784783344E-2</v>
      </c>
      <c r="I4608" s="8">
        <f t="shared" si="379"/>
        <v>3.6462716892505988E-3</v>
      </c>
      <c r="J4608" s="10">
        <f t="shared" si="380"/>
        <v>0.31449073798097804</v>
      </c>
      <c r="K4608" s="10">
        <f t="shared" si="375"/>
        <v>3.4200210024291966E-2</v>
      </c>
      <c r="AC4608" s="14"/>
      <c r="AD4608" s="15"/>
    </row>
    <row r="4609" spans="1:30" x14ac:dyDescent="0.3">
      <c r="A4609" s="14">
        <v>43201</v>
      </c>
      <c r="B4609" s="17">
        <v>-5.5406857724611732E-3</v>
      </c>
      <c r="C4609" s="9">
        <f t="shared" si="376"/>
        <v>-1.1171385772461174E-2</v>
      </c>
      <c r="D4609" s="6">
        <f t="shared" si="377"/>
        <v>1.2479986007714794E-4</v>
      </c>
      <c r="E4609" s="6">
        <f t="shared" si="378"/>
        <v>1.2007555041345915E-4</v>
      </c>
      <c r="F4609" s="6">
        <f>IF(C4606&gt;0,B$6+B$7*E4607+B$8*(H4608*100)^2,B$6+B$7*E4607+B$8*(H4608*100)^2+E4607*$B$9)</f>
        <v>2.1010970488097889</v>
      </c>
      <c r="G4609" s="17">
        <v>8.1686111773011418E-3</v>
      </c>
      <c r="H4609" s="9">
        <f t="shared" si="374"/>
        <v>1.4495161429973069E-2</v>
      </c>
      <c r="I4609" s="8">
        <f t="shared" si="379"/>
        <v>6.326550252671927E-3</v>
      </c>
      <c r="J4609" s="10">
        <f t="shared" si="380"/>
        <v>0.77449521287683321</v>
      </c>
      <c r="K4609" s="10">
        <f t="shared" si="375"/>
        <v>0.13705654072818207</v>
      </c>
      <c r="AC4609" s="14"/>
      <c r="AD4609" s="15"/>
    </row>
    <row r="4610" spans="1:30" x14ac:dyDescent="0.3">
      <c r="A4610" s="14">
        <v>43202</v>
      </c>
      <c r="B4610" s="17">
        <v>8.2168986976550607E-3</v>
      </c>
      <c r="C4610" s="9">
        <f t="shared" si="376"/>
        <v>2.5861986976550609E-3</v>
      </c>
      <c r="D4610" s="6">
        <f t="shared" si="377"/>
        <v>6.6884237037527331E-6</v>
      </c>
      <c r="E4610" s="6">
        <f t="shared" si="378"/>
        <v>1.2479986007714794E-4</v>
      </c>
      <c r="F4610" s="6">
        <f>IF(C4609&gt;0,B$6+B$7*E4610+B$8*(G4609*100)^2,B$6+B$7*E4610+B$8*(G4609*100)^2+E4610*$B$9)</f>
        <v>0.61818832786086864</v>
      </c>
      <c r="G4610" s="17">
        <v>6.955888921199885E-3</v>
      </c>
      <c r="H4610" s="9">
        <f t="shared" si="374"/>
        <v>7.8624953282076335E-3</v>
      </c>
      <c r="I4610" s="8">
        <f t="shared" si="379"/>
        <v>9.0660640700774859E-4</v>
      </c>
      <c r="J4610" s="10">
        <f t="shared" si="380"/>
        <v>0.13033652740552384</v>
      </c>
      <c r="K4610" s="10">
        <f t="shared" si="375"/>
        <v>7.2076806063277044E-3</v>
      </c>
      <c r="AC4610" s="14"/>
      <c r="AD4610" s="15"/>
    </row>
    <row r="4611" spans="1:30" x14ac:dyDescent="0.3">
      <c r="A4611" s="14">
        <v>43203</v>
      </c>
      <c r="B4611" s="17">
        <v>-2.8907998267066345E-3</v>
      </c>
      <c r="C4611" s="9">
        <f t="shared" si="376"/>
        <v>-8.5214998267066338E-3</v>
      </c>
      <c r="D4611" s="6">
        <f t="shared" si="377"/>
        <v>7.2615959296561195E-5</v>
      </c>
      <c r="E4611" s="6">
        <f t="shared" si="378"/>
        <v>6.6884237037527331E-6</v>
      </c>
      <c r="F4611" s="6">
        <f>IF(C4609&gt;0,B$6+B$7*E4610+B$8*(H4610*100)^2,B$6+B$7*E4610+B$8*(H4610*100)^2+E4610*$B$9)</f>
        <v>0.57423296300082127</v>
      </c>
      <c r="G4611" s="17">
        <v>9.2244015831409679E-3</v>
      </c>
      <c r="H4611" s="9">
        <f t="shared" si="374"/>
        <v>7.5778160640175294E-3</v>
      </c>
      <c r="I4611" s="8">
        <f t="shared" si="379"/>
        <v>1.6465855191234386E-3</v>
      </c>
      <c r="J4611" s="10">
        <f t="shared" si="380"/>
        <v>0.17850323452231637</v>
      </c>
      <c r="K4611" s="10">
        <f t="shared" si="375"/>
        <v>2.0662967471184679E-2</v>
      </c>
      <c r="AC4611" s="14"/>
      <c r="AD4611" s="15"/>
    </row>
    <row r="4612" spans="1:30" x14ac:dyDescent="0.3">
      <c r="A4612" s="14">
        <v>43206</v>
      </c>
      <c r="B4612" s="17">
        <v>8.0763368015630676E-3</v>
      </c>
      <c r="C4612" s="9">
        <f t="shared" si="376"/>
        <v>2.4456368015630678E-3</v>
      </c>
      <c r="D4612" s="6">
        <f t="shared" si="377"/>
        <v>5.9811393651596324E-6</v>
      </c>
      <c r="E4612" s="6">
        <f t="shared" si="378"/>
        <v>7.2615959296561195E-5</v>
      </c>
      <c r="F4612" s="6">
        <f>IF(C4609&gt;0,B$6+B$7*E4610+B$8*(H4611*100)^2,B$6+B$7*E4610+B$8*(H4611*100)^2+E4610*$B$9)</f>
        <v>0.53486214269567689</v>
      </c>
      <c r="G4612" s="17">
        <v>7.2422878016125446E-3</v>
      </c>
      <c r="H4612" s="9">
        <f t="shared" si="374"/>
        <v>7.3134269853173273E-3</v>
      </c>
      <c r="I4612" s="8">
        <f t="shared" si="379"/>
        <v>7.1139183704782734E-5</v>
      </c>
      <c r="J4612" s="10">
        <f t="shared" si="380"/>
        <v>9.8227501658996637E-3</v>
      </c>
      <c r="K4612" s="10">
        <f t="shared" si="375"/>
        <v>4.7618278879557607E-5</v>
      </c>
      <c r="AC4612" s="14"/>
      <c r="AD4612" s="15"/>
    </row>
    <row r="4613" spans="1:30" x14ac:dyDescent="0.3">
      <c r="A4613" s="14">
        <v>43207</v>
      </c>
      <c r="B4613" s="17">
        <v>1.060507161386675E-2</v>
      </c>
      <c r="C4613" s="9">
        <f t="shared" si="376"/>
        <v>4.97437161386675E-3</v>
      </c>
      <c r="D4613" s="6">
        <f t="shared" si="377"/>
        <v>2.4744372952843293E-5</v>
      </c>
      <c r="E4613" s="6">
        <f t="shared" si="378"/>
        <v>5.9811393651596324E-6</v>
      </c>
      <c r="F4613" s="6">
        <f>IF(C4612&gt;0,B$6+B$7*E4613+B$8*(G4612*100)^2,B$6+B$7*E4613+B$8*(G4612*100)^2+E4613*$B$9)</f>
        <v>0.4903012119106202</v>
      </c>
      <c r="G4613" s="17">
        <v>7.2368973604635487E-3</v>
      </c>
      <c r="H4613" s="9">
        <f t="shared" si="374"/>
        <v>7.0021511831052331E-3</v>
      </c>
      <c r="I4613" s="8">
        <f t="shared" si="379"/>
        <v>2.3474617735831562E-4</v>
      </c>
      <c r="J4613" s="10">
        <f t="shared" si="380"/>
        <v>3.2437405930444106E-2</v>
      </c>
      <c r="K4613" s="10">
        <f t="shared" si="375"/>
        <v>5.497061466086528E-4</v>
      </c>
      <c r="AC4613" s="14"/>
      <c r="AD4613" s="15"/>
    </row>
    <row r="4614" spans="1:30" x14ac:dyDescent="0.3">
      <c r="A4614" s="14">
        <v>43208</v>
      </c>
      <c r="B4614" s="17">
        <v>8.3102040755326644E-4</v>
      </c>
      <c r="C4614" s="9">
        <f t="shared" si="376"/>
        <v>-4.7996795924467334E-3</v>
      </c>
      <c r="D4614" s="6">
        <f t="shared" si="377"/>
        <v>2.3036924190149642E-5</v>
      </c>
      <c r="E4614" s="6">
        <f t="shared" si="378"/>
        <v>2.4744372952843293E-5</v>
      </c>
      <c r="F4614" s="6">
        <f>IF(C4612&gt;0,B$6+B$7*E4613+B$8*(H4613*100)^2,B$6+B$7*E4613+B$8*(H4613*100)^2+E4613*$B$9)</f>
        <v>0.45966279550834949</v>
      </c>
      <c r="G4614" s="17">
        <v>3.6470519165226587E-3</v>
      </c>
      <c r="H4614" s="9">
        <f t="shared" si="374"/>
        <v>6.7798436228894655E-3</v>
      </c>
      <c r="I4614" s="8">
        <f t="shared" si="379"/>
        <v>3.1327917063668068E-3</v>
      </c>
      <c r="J4614" s="10">
        <f t="shared" si="380"/>
        <v>0.85899290113583526</v>
      </c>
      <c r="K4614" s="10">
        <f t="shared" si="375"/>
        <v>0.15796055908010098</v>
      </c>
      <c r="AC4614" s="14"/>
      <c r="AD4614" s="15"/>
    </row>
    <row r="4615" spans="1:30" x14ac:dyDescent="0.3">
      <c r="A4615" s="14">
        <v>43209</v>
      </c>
      <c r="B4615" s="17">
        <v>-5.7425817958307833E-3</v>
      </c>
      <c r="C4615" s="9">
        <f t="shared" si="376"/>
        <v>-1.1373281795830782E-2</v>
      </c>
      <c r="D4615" s="6">
        <f t="shared" si="377"/>
        <v>1.2935153880737587E-4</v>
      </c>
      <c r="E4615" s="6">
        <f t="shared" si="378"/>
        <v>2.3036924190149642E-5</v>
      </c>
      <c r="F4615" s="6">
        <f>IF(C4612&gt;0,B$6+B$7*E4613+B$8*(H4614*100)^2,B$6+B$7*E4613+B$8*(H4614*100)^2+E4613*$B$9)</f>
        <v>0.4322199659368357</v>
      </c>
      <c r="G4615" s="17">
        <v>6.033797622420357E-3</v>
      </c>
      <c r="H4615" s="9">
        <f t="shared" si="374"/>
        <v>6.5743438146847457E-3</v>
      </c>
      <c r="I4615" s="8">
        <f t="shared" si="379"/>
        <v>5.4054619226438869E-4</v>
      </c>
      <c r="J4615" s="10">
        <f t="shared" si="380"/>
        <v>8.9586397504588106E-2</v>
      </c>
      <c r="K4615" s="10">
        <f t="shared" si="375"/>
        <v>3.5776181517130912E-3</v>
      </c>
      <c r="AC4615" s="14"/>
      <c r="AD4615" s="15"/>
    </row>
    <row r="4616" spans="1:30" x14ac:dyDescent="0.3">
      <c r="A4616" s="14">
        <v>43210</v>
      </c>
      <c r="B4616" s="17">
        <v>-8.5731771883546127E-3</v>
      </c>
      <c r="C4616" s="9">
        <f t="shared" si="376"/>
        <v>-1.4203877188354613E-2</v>
      </c>
      <c r="D4616" s="6">
        <f t="shared" si="377"/>
        <v>2.0175012718186055E-4</v>
      </c>
      <c r="E4616" s="6">
        <f t="shared" si="378"/>
        <v>1.2935153880737587E-4</v>
      </c>
      <c r="F4616" s="6">
        <f>IF(C4615&gt;0,B$6+B$7*E4616+B$8*(G4615*100)^2,B$6+B$7*E4616+B$8*(G4615*100)^2+E4616*$B$9)</f>
        <v>0.34661740340619401</v>
      </c>
      <c r="G4616" s="17">
        <v>7.1109358116762883E-3</v>
      </c>
      <c r="H4616" s="9">
        <f t="shared" si="374"/>
        <v>5.8874222152500155E-3</v>
      </c>
      <c r="I4616" s="8">
        <f t="shared" si="379"/>
        <v>1.2235135964262728E-3</v>
      </c>
      <c r="J4616" s="10">
        <f t="shared" si="380"/>
        <v>0.17206084105234656</v>
      </c>
      <c r="K4616" s="10">
        <f t="shared" si="375"/>
        <v>1.9002611687803483E-2</v>
      </c>
      <c r="AC4616" s="14"/>
      <c r="AD4616" s="15"/>
    </row>
    <row r="4617" spans="1:30" x14ac:dyDescent="0.3">
      <c r="A4617" s="14">
        <v>43213</v>
      </c>
      <c r="B4617" s="17">
        <v>5.6230111186315805E-5</v>
      </c>
      <c r="C4617" s="9">
        <f t="shared" si="376"/>
        <v>-5.5744698888136835E-3</v>
      </c>
      <c r="D4617" s="6">
        <f t="shared" si="377"/>
        <v>3.1074714541290443E-5</v>
      </c>
      <c r="E4617" s="6">
        <f t="shared" si="378"/>
        <v>2.0175012718186055E-4</v>
      </c>
      <c r="F4617" s="6">
        <f>IF(C4615&gt;0,B$6+B$7*E4616+B$8*(H4616*100)^2,B$6+B$7*E4616+B$8*(H4616*100)^2+E4616*$B$9)</f>
        <v>0.33098767659337003</v>
      </c>
      <c r="G4617" s="17">
        <v>6.4302177009114307E-3</v>
      </c>
      <c r="H4617" s="9">
        <f t="shared" ref="H4617:H4680" si="381">SQRT(F4617)/100</f>
        <v>5.7531528451221425E-3</v>
      </c>
      <c r="I4617" s="8">
        <f t="shared" si="379"/>
        <v>6.7706485578928818E-4</v>
      </c>
      <c r="J4617" s="10">
        <f t="shared" si="380"/>
        <v>0.10529423532477288</v>
      </c>
      <c r="K4617" s="10">
        <f t="shared" ref="K4617:K4680" si="382">G4617/H4617-LN(G4617/H4617)-1</f>
        <v>6.4255107641608689E-3</v>
      </c>
      <c r="AC4617" s="14"/>
      <c r="AD4617" s="15"/>
    </row>
    <row r="4618" spans="1:30" x14ac:dyDescent="0.3">
      <c r="A4618" s="14">
        <v>43214</v>
      </c>
      <c r="B4618" s="17">
        <v>-1.3470888006475166E-2</v>
      </c>
      <c r="C4618" s="9">
        <f t="shared" si="376"/>
        <v>-1.9101588006475167E-2</v>
      </c>
      <c r="D4618" s="6">
        <f t="shared" si="377"/>
        <v>3.6487066436911592E-4</v>
      </c>
      <c r="E4618" s="6">
        <f t="shared" si="378"/>
        <v>3.1074714541290443E-5</v>
      </c>
      <c r="F4618" s="6">
        <f>IF(C4615&gt;0,B$6+B$7*E4616+B$8*(H4617*100)^2,B$6+B$7*E4616+B$8*(H4617*100)^2+E4616*$B$9)</f>
        <v>0.31698813028712358</v>
      </c>
      <c r="G4618" s="17">
        <v>1.449214436253936E-2</v>
      </c>
      <c r="H4618" s="9">
        <f t="shared" si="381"/>
        <v>5.6301698934146174E-3</v>
      </c>
      <c r="I4618" s="8">
        <f t="shared" si="379"/>
        <v>8.8619744691247424E-3</v>
      </c>
      <c r="J4618" s="10">
        <f t="shared" si="380"/>
        <v>0.61150194529058077</v>
      </c>
      <c r="K4618" s="10">
        <f t="shared" si="382"/>
        <v>0.62854834619900934</v>
      </c>
      <c r="AC4618" s="14"/>
      <c r="AD4618" s="15"/>
    </row>
    <row r="4619" spans="1:30" x14ac:dyDescent="0.3">
      <c r="A4619" s="14">
        <v>43215</v>
      </c>
      <c r="B4619" s="17">
        <v>1.8353742328236348E-3</v>
      </c>
      <c r="C4619" s="9">
        <f t="shared" si="376"/>
        <v>-3.795325767176365E-3</v>
      </c>
      <c r="D4619" s="6">
        <f t="shared" si="377"/>
        <v>1.4404497678992863E-5</v>
      </c>
      <c r="E4619" s="6">
        <f t="shared" si="378"/>
        <v>3.6487066436911592E-4</v>
      </c>
      <c r="F4619" s="6">
        <f>IF(C4618&gt;0,B$6+B$7*E4619+B$8*(G4618*100)^2,B$6+B$7*E4619+B$8*(G4618*100)^2+E4619*$B$9)</f>
        <v>1.9017326553832983</v>
      </c>
      <c r="G4619" s="17">
        <v>9.0403135301921796E-3</v>
      </c>
      <c r="H4619" s="9">
        <f t="shared" si="381"/>
        <v>1.3790332321533438E-2</v>
      </c>
      <c r="I4619" s="8">
        <f t="shared" si="379"/>
        <v>4.7500187913412581E-3</v>
      </c>
      <c r="J4619" s="10">
        <f t="shared" si="380"/>
        <v>0.5254263334426944</v>
      </c>
      <c r="K4619" s="10">
        <f t="shared" si="382"/>
        <v>7.7828370112244638E-2</v>
      </c>
      <c r="AC4619" s="14"/>
      <c r="AD4619" s="15"/>
    </row>
    <row r="4620" spans="1:30" x14ac:dyDescent="0.3">
      <c r="A4620" s="14">
        <v>43216</v>
      </c>
      <c r="B4620" s="17">
        <v>1.0380144187376953E-2</v>
      </c>
      <c r="C4620" s="9">
        <f t="shared" si="376"/>
        <v>4.7494441873769536E-3</v>
      </c>
      <c r="D4620" s="6">
        <f t="shared" si="377"/>
        <v>2.2557220089008732E-5</v>
      </c>
      <c r="E4620" s="6">
        <f t="shared" si="378"/>
        <v>1.4404497678992863E-5</v>
      </c>
      <c r="F4620" s="6">
        <f>IF(C4618&gt;0,B$6+B$7*E4619+B$8*(H4619*100)^2,B$6+B$7*E4619+B$8*(H4619*100)^2+E4619*$B$9)</f>
        <v>1.7239453174616475</v>
      </c>
      <c r="G4620" s="17">
        <v>8.091621246918106E-3</v>
      </c>
      <c r="H4620" s="9">
        <f t="shared" si="381"/>
        <v>1.312990981485268E-2</v>
      </c>
      <c r="I4620" s="8">
        <f t="shared" si="379"/>
        <v>5.0382885679345745E-3</v>
      </c>
      <c r="J4620" s="10">
        <f t="shared" si="380"/>
        <v>0.62265501735558015</v>
      </c>
      <c r="K4620" s="10">
        <f t="shared" si="382"/>
        <v>0.10033764681908552</v>
      </c>
      <c r="AC4620" s="14"/>
      <c r="AD4620" s="15"/>
    </row>
    <row r="4621" spans="1:30" x14ac:dyDescent="0.3">
      <c r="A4621" s="14">
        <v>43217</v>
      </c>
      <c r="B4621" s="17">
        <v>1.1130052713620405E-3</v>
      </c>
      <c r="C4621" s="9">
        <f t="shared" si="376"/>
        <v>-4.517694728637959E-3</v>
      </c>
      <c r="D4621" s="6">
        <f t="shared" si="377"/>
        <v>2.0409565661163201E-5</v>
      </c>
      <c r="E4621" s="6">
        <f t="shared" si="378"/>
        <v>2.2557220089008732E-5</v>
      </c>
      <c r="F4621" s="6">
        <f>IF(C4618&gt;0,B$6+B$7*E4619+B$8*(H4620*100)^2,B$6+B$7*E4619+B$8*(H4620*100)^2+E4619*$B$9)</f>
        <v>1.5647011988852249</v>
      </c>
      <c r="G4621" s="17">
        <v>5.8375089607030388E-3</v>
      </c>
      <c r="H4621" s="9">
        <f t="shared" si="381"/>
        <v>1.2508801696746275E-2</v>
      </c>
      <c r="I4621" s="8">
        <f t="shared" si="379"/>
        <v>6.6712927360432365E-3</v>
      </c>
      <c r="J4621" s="10">
        <f t="shared" si="380"/>
        <v>1.1428321191373008</v>
      </c>
      <c r="K4621" s="10">
        <f t="shared" si="382"/>
        <v>0.22880049058319063</v>
      </c>
      <c r="AC4621" s="14"/>
      <c r="AD4621" s="15"/>
    </row>
    <row r="4622" spans="1:30" x14ac:dyDescent="0.3">
      <c r="A4622" s="14">
        <v>43220</v>
      </c>
      <c r="B4622" s="17">
        <v>-8.2211925489212474E-3</v>
      </c>
      <c r="C4622" s="9">
        <f t="shared" si="376"/>
        <v>-1.3851892548921246E-2</v>
      </c>
      <c r="D4622" s="6">
        <f t="shared" si="377"/>
        <v>1.9187492718685995E-4</v>
      </c>
      <c r="E4622" s="6">
        <f t="shared" si="378"/>
        <v>2.0409565661163201E-5</v>
      </c>
      <c r="F4622" s="6">
        <f>IF(C4621&gt;0,B$6+B$7*E4622+B$8*(G4621*100)^2,B$6+B$7*E4622+B$8*(G4621*100)^2+E4622*$B$9)</f>
        <v>0.32572685297092319</v>
      </c>
      <c r="G4622" s="17">
        <v>6.9268230700226157E-3</v>
      </c>
      <c r="H4622" s="9">
        <f t="shared" si="381"/>
        <v>5.7072484874142564E-3</v>
      </c>
      <c r="I4622" s="8">
        <f t="shared" si="379"/>
        <v>1.2195745826083593E-3</v>
      </c>
      <c r="J4622" s="10">
        <f t="shared" si="380"/>
        <v>0.17606550221938574</v>
      </c>
      <c r="K4622" s="10">
        <f t="shared" si="382"/>
        <v>2.002446753087983E-2</v>
      </c>
      <c r="AC4622" s="14"/>
      <c r="AD4622" s="15"/>
    </row>
    <row r="4623" spans="1:30" x14ac:dyDescent="0.3">
      <c r="A4623" s="14">
        <v>43221</v>
      </c>
      <c r="B4623" s="17">
        <v>2.5458021710273926E-3</v>
      </c>
      <c r="C4623" s="9">
        <f t="shared" si="376"/>
        <v>-3.0848978289726072E-3</v>
      </c>
      <c r="D4623" s="6">
        <f t="shared" si="377"/>
        <v>9.5165946151999058E-6</v>
      </c>
      <c r="E4623" s="6">
        <f t="shared" si="378"/>
        <v>1.9187492718685995E-4</v>
      </c>
      <c r="F4623" s="6">
        <f>IF(C4621&gt;0,B$6+B$7*E4622+B$8*(H4622*100)^2,B$6+B$7*E4622+B$8*(H4622*100)^2+E4622*$B$9)</f>
        <v>0.31225708734763502</v>
      </c>
      <c r="G4623" s="17">
        <v>8.4086385691840623E-3</v>
      </c>
      <c r="H4623" s="9">
        <f t="shared" si="381"/>
        <v>5.5879968445556143E-3</v>
      </c>
      <c r="I4623" s="8">
        <f t="shared" si="379"/>
        <v>2.820641724628448E-3</v>
      </c>
      <c r="J4623" s="10">
        <f t="shared" si="380"/>
        <v>0.3354457087697314</v>
      </c>
      <c r="K4623" s="10">
        <f t="shared" si="382"/>
        <v>9.6129250501681307E-2</v>
      </c>
      <c r="AC4623" s="14"/>
      <c r="AD4623" s="15"/>
    </row>
    <row r="4624" spans="1:30" x14ac:dyDescent="0.3">
      <c r="A4624" s="14">
        <v>43222</v>
      </c>
      <c r="B4624" s="17">
        <v>-7.231951201400454E-3</v>
      </c>
      <c r="C4624" s="9">
        <f t="shared" ref="C4624:C4687" si="383">B4624-B$5</f>
        <v>-1.2862651201400455E-2</v>
      </c>
      <c r="D4624" s="6">
        <f t="shared" ref="D4624:D4687" si="384">C4624^2</f>
        <v>1.6544779592888857E-4</v>
      </c>
      <c r="E4624" s="6">
        <f t="shared" si="378"/>
        <v>9.5165946151999058E-6</v>
      </c>
      <c r="F4624" s="6">
        <f>IF(C4621&gt;0,B$6+B$7*E4622+B$8*(H4623*100)^2,B$6+B$7*E4622+B$8*(H4623*100)^2+E4622*$B$9)</f>
        <v>0.30019221827885578</v>
      </c>
      <c r="G4624" s="17">
        <v>6.2035489051190463E-3</v>
      </c>
      <c r="H4624" s="9">
        <f t="shared" si="381"/>
        <v>5.47897999885796E-3</v>
      </c>
      <c r="I4624" s="8">
        <f t="shared" si="379"/>
        <v>7.2456890626108623E-4</v>
      </c>
      <c r="J4624" s="10">
        <f t="shared" si="380"/>
        <v>0.11679909634680018</v>
      </c>
      <c r="K4624" s="10">
        <f t="shared" si="382"/>
        <v>8.0426380440032919E-3</v>
      </c>
      <c r="AC4624" s="14"/>
      <c r="AD4624" s="15"/>
    </row>
    <row r="4625" spans="1:30" x14ac:dyDescent="0.3">
      <c r="A4625" s="14">
        <v>43223</v>
      </c>
      <c r="B4625" s="17">
        <v>-2.2562175850640762E-3</v>
      </c>
      <c r="C4625" s="9">
        <f t="shared" si="383"/>
        <v>-7.8869175850640755E-3</v>
      </c>
      <c r="D4625" s="6">
        <f t="shared" si="384"/>
        <v>6.2203468993592945E-5</v>
      </c>
      <c r="E4625" s="6">
        <f t="shared" ref="E4625:E4688" si="385">D4624</f>
        <v>1.6544779592888857E-4</v>
      </c>
      <c r="F4625" s="6">
        <f>IF(C4624&gt;0,B$6+B$7*E4625+B$8*(G4624*100)^2,B$6+B$7*E4625+B$8*(G4624*100)^2+E4625*$B$9)</f>
        <v>0.36523009662839695</v>
      </c>
      <c r="G4625" s="17">
        <v>1.280116901471445E-2</v>
      </c>
      <c r="H4625" s="9">
        <f t="shared" si="381"/>
        <v>6.0434269800204998E-3</v>
      </c>
      <c r="I4625" s="8">
        <f t="shared" si="379"/>
        <v>6.7577420346939497E-3</v>
      </c>
      <c r="J4625" s="10">
        <f t="shared" si="380"/>
        <v>0.52790038370137804</v>
      </c>
      <c r="K4625" s="10">
        <f t="shared" si="382"/>
        <v>0.36763175499582146</v>
      </c>
      <c r="AC4625" s="14"/>
      <c r="AD4625" s="15"/>
    </row>
    <row r="4626" spans="1:30" x14ac:dyDescent="0.3">
      <c r="A4626" s="14">
        <v>43224</v>
      </c>
      <c r="B4626" s="17">
        <v>1.2729810028334959E-2</v>
      </c>
      <c r="C4626" s="9">
        <f t="shared" si="383"/>
        <v>7.099110028334959E-3</v>
      </c>
      <c r="D4626" s="6">
        <f t="shared" si="384"/>
        <v>5.0397363194405979E-5</v>
      </c>
      <c r="E4626" s="6">
        <f t="shared" si="385"/>
        <v>6.2203468993592945E-5</v>
      </c>
      <c r="F4626" s="6">
        <f>IF(C4624&gt;0,B$6+B$7*E4625+B$8*(H4625*100)^2,B$6+B$7*E4625+B$8*(H4625*100)^2+E4625*$B$9)</f>
        <v>0.34766533583240139</v>
      </c>
      <c r="G4626" s="17">
        <v>1.1316065550962149E-2</v>
      </c>
      <c r="H4626" s="9">
        <f t="shared" si="381"/>
        <v>5.8963152547366511E-3</v>
      </c>
      <c r="I4626" s="8">
        <f t="shared" si="379"/>
        <v>5.4197502962254982E-3</v>
      </c>
      <c r="J4626" s="10">
        <f t="shared" si="380"/>
        <v>0.47894299231632531</v>
      </c>
      <c r="K4626" s="10">
        <f t="shared" si="382"/>
        <v>0.26727997735481779</v>
      </c>
      <c r="AC4626" s="14"/>
      <c r="AD4626" s="15"/>
    </row>
    <row r="4627" spans="1:30" x14ac:dyDescent="0.3">
      <c r="A4627" s="14">
        <v>43227</v>
      </c>
      <c r="B4627" s="17">
        <v>3.451980554989958E-3</v>
      </c>
      <c r="C4627" s="9">
        <f t="shared" si="383"/>
        <v>-2.1787194450100418E-3</v>
      </c>
      <c r="D4627" s="6">
        <f t="shared" si="384"/>
        <v>4.7468184200648644E-6</v>
      </c>
      <c r="E4627" s="6">
        <f t="shared" si="385"/>
        <v>5.0397363194405979E-5</v>
      </c>
      <c r="F4627" s="6">
        <f>IF(C4624&gt;0,B$6+B$7*E4625+B$8*(H4626*100)^2,B$6+B$7*E4625+B$8*(H4626*100)^2+E4625*$B$9)</f>
        <v>0.33193257958742817</v>
      </c>
      <c r="G4627" s="17">
        <v>7.7468377327388465E-3</v>
      </c>
      <c r="H4627" s="9">
        <f t="shared" si="381"/>
        <v>5.7613590374791628E-3</v>
      </c>
      <c r="I4627" s="8">
        <f t="shared" si="379"/>
        <v>1.9854786952596837E-3</v>
      </c>
      <c r="J4627" s="10">
        <f t="shared" si="380"/>
        <v>0.25629537674048197</v>
      </c>
      <c r="K4627" s="10">
        <f t="shared" si="382"/>
        <v>4.8508516655881184E-2</v>
      </c>
      <c r="AC4627" s="14"/>
      <c r="AD4627" s="15"/>
    </row>
    <row r="4628" spans="1:30" x14ac:dyDescent="0.3">
      <c r="A4628" s="14">
        <v>43228</v>
      </c>
      <c r="B4628" s="17">
        <v>-2.6567661173382159E-4</v>
      </c>
      <c r="C4628" s="9">
        <f t="shared" si="383"/>
        <v>-5.8963766117338216E-3</v>
      </c>
      <c r="D4628" s="6">
        <f t="shared" si="384"/>
        <v>3.4767257147401619E-5</v>
      </c>
      <c r="E4628" s="6">
        <f t="shared" si="385"/>
        <v>4.7468184200648644E-6</v>
      </c>
      <c r="F4628" s="6">
        <f>IF(C4627&gt;0,B$6+B$7*E4628+B$8*(G4627*100)^2,B$6+B$7*E4628+B$8*(G4627*100)^2+E4628*$B$9)</f>
        <v>0.5580416979599746</v>
      </c>
      <c r="G4628" s="17">
        <v>5.8655968959462563E-3</v>
      </c>
      <c r="H4628" s="9">
        <f t="shared" si="381"/>
        <v>7.4702188586411207E-3</v>
      </c>
      <c r="I4628" s="8">
        <f t="shared" si="379"/>
        <v>1.6046219626948644E-3</v>
      </c>
      <c r="J4628" s="10">
        <f t="shared" si="380"/>
        <v>0.27356499111008237</v>
      </c>
      <c r="K4628" s="10">
        <f t="shared" si="382"/>
        <v>2.7017510605826356E-2</v>
      </c>
      <c r="AC4628" s="14"/>
      <c r="AD4628" s="15"/>
    </row>
    <row r="4629" spans="1:30" x14ac:dyDescent="0.3">
      <c r="A4629" s="14">
        <v>43229</v>
      </c>
      <c r="B4629" s="17">
        <v>9.6356479348687855E-3</v>
      </c>
      <c r="C4629" s="9">
        <f t="shared" si="383"/>
        <v>4.0049479348687857E-3</v>
      </c>
      <c r="D4629" s="6">
        <f t="shared" si="384"/>
        <v>1.6039607961009752E-5</v>
      </c>
      <c r="E4629" s="6">
        <f t="shared" si="385"/>
        <v>3.4767257147401619E-5</v>
      </c>
      <c r="F4629" s="6">
        <f>IF(C4627&gt;0,B$6+B$7*E4628+B$8*(H4628*100)^2,B$6+B$7*E4628+B$8*(H4628*100)^2+E4628*$B$9)</f>
        <v>0.52033877338511436</v>
      </c>
      <c r="G4629" s="17">
        <v>5.8160531270972154E-3</v>
      </c>
      <c r="H4629" s="9">
        <f t="shared" si="381"/>
        <v>7.2134511392613898E-3</v>
      </c>
      <c r="I4629" s="8">
        <f t="shared" si="379"/>
        <v>1.3973980121641744E-3</v>
      </c>
      <c r="J4629" s="10">
        <f t="shared" si="380"/>
        <v>0.24026568905528789</v>
      </c>
      <c r="K4629" s="10">
        <f t="shared" si="382"/>
        <v>2.1604477300829927E-2</v>
      </c>
      <c r="AC4629" s="14"/>
      <c r="AD4629" s="15"/>
    </row>
    <row r="4630" spans="1:30" x14ac:dyDescent="0.3">
      <c r="A4630" s="14">
        <v>43230</v>
      </c>
      <c r="B4630" s="17">
        <v>9.3270116038466147E-3</v>
      </c>
      <c r="C4630" s="9">
        <f t="shared" si="383"/>
        <v>3.6963116038466149E-3</v>
      </c>
      <c r="D4630" s="6">
        <f t="shared" si="384"/>
        <v>1.3662719472731135E-5</v>
      </c>
      <c r="E4630" s="6">
        <f t="shared" si="385"/>
        <v>1.6039607961009752E-5</v>
      </c>
      <c r="F4630" s="6">
        <f>IF(C4627&gt;0,B$6+B$7*E4628+B$8*(H4629*100)^2,B$6+B$7*E4628+B$8*(H4629*100)^2+E4628*$B$9)</f>
        <v>0.48656826384341217</v>
      </c>
      <c r="G4630" s="17">
        <v>4.6934476126379958E-3</v>
      </c>
      <c r="H4630" s="9">
        <f t="shared" si="381"/>
        <v>6.975444529515035E-3</v>
      </c>
      <c r="I4630" s="8">
        <f t="shared" si="379"/>
        <v>2.2819969168770392E-3</v>
      </c>
      <c r="J4630" s="10">
        <f t="shared" si="380"/>
        <v>0.48620909515050958</v>
      </c>
      <c r="K4630" s="10">
        <f t="shared" si="382"/>
        <v>6.908147938885234E-2</v>
      </c>
      <c r="AC4630" s="14"/>
      <c r="AD4630" s="15"/>
    </row>
    <row r="4631" spans="1:30" x14ac:dyDescent="0.3">
      <c r="A4631" s="14">
        <v>43231</v>
      </c>
      <c r="B4631" s="17">
        <v>1.706139270961256E-3</v>
      </c>
      <c r="C4631" s="9">
        <f t="shared" si="383"/>
        <v>-3.924560729038744E-3</v>
      </c>
      <c r="D4631" s="6">
        <f t="shared" si="384"/>
        <v>1.5402176915913118E-5</v>
      </c>
      <c r="E4631" s="6">
        <f t="shared" si="385"/>
        <v>1.3662719472731135E-5</v>
      </c>
      <c r="F4631" s="6">
        <f>IF(C4630&gt;0,B$6+B$7*E4631+B$8*(G4630*100)^2,B$6+B$7*E4631+B$8*(G4630*100)^2+E4631*$B$9)</f>
        <v>0.21780883106203089</v>
      </c>
      <c r="G4631" s="17">
        <v>3.5677334410057528E-3</v>
      </c>
      <c r="H4631" s="9">
        <f t="shared" si="381"/>
        <v>4.6669993685668192E-3</v>
      </c>
      <c r="I4631" s="8">
        <f t="shared" si="379"/>
        <v>1.0992659275610665E-3</v>
      </c>
      <c r="J4631" s="10">
        <f t="shared" si="380"/>
        <v>0.30811324493210479</v>
      </c>
      <c r="K4631" s="10">
        <f t="shared" si="382"/>
        <v>3.3045635933355744E-2</v>
      </c>
      <c r="AC4631" s="14"/>
      <c r="AD4631" s="15"/>
    </row>
    <row r="4632" spans="1:30" x14ac:dyDescent="0.3">
      <c r="A4632" s="14">
        <v>43234</v>
      </c>
      <c r="B4632" s="17">
        <v>8.8309951012855554E-4</v>
      </c>
      <c r="C4632" s="9">
        <f t="shared" si="383"/>
        <v>-4.747600489871444E-3</v>
      </c>
      <c r="D4632" s="6">
        <f t="shared" si="384"/>
        <v>2.2539710411427576E-5</v>
      </c>
      <c r="E4632" s="6">
        <f t="shared" si="385"/>
        <v>1.5402176915913118E-5</v>
      </c>
      <c r="F4632" s="6">
        <f>IF(C4630&gt;0,B$6+B$7*E4631+B$8*(H4631*100)^2,B$6+B$7*E4631+B$8*(H4631*100)^2+E4631*$B$9)</f>
        <v>0.21559136998227704</v>
      </c>
      <c r="G4632" s="17">
        <v>5.3594937987234458E-3</v>
      </c>
      <c r="H4632" s="9">
        <f t="shared" si="381"/>
        <v>4.6431817752730399E-3</v>
      </c>
      <c r="I4632" s="8">
        <f t="shared" si="379"/>
        <v>7.1631202345040588E-4</v>
      </c>
      <c r="J4632" s="10">
        <f t="shared" si="380"/>
        <v>0.13365292513651589</v>
      </c>
      <c r="K4632" s="10">
        <f t="shared" si="382"/>
        <v>1.0802131431861595E-2</v>
      </c>
      <c r="AC4632" s="14"/>
      <c r="AD4632" s="15"/>
    </row>
    <row r="4633" spans="1:30" x14ac:dyDescent="0.3">
      <c r="A4633" s="14">
        <v>43235</v>
      </c>
      <c r="B4633" s="17">
        <v>-6.8656550439926004E-3</v>
      </c>
      <c r="C4633" s="9">
        <f t="shared" si="383"/>
        <v>-1.24963550439926E-2</v>
      </c>
      <c r="D4633" s="6">
        <f t="shared" si="384"/>
        <v>1.561588893855193E-4</v>
      </c>
      <c r="E4633" s="6">
        <f t="shared" si="385"/>
        <v>2.2539710411427576E-5</v>
      </c>
      <c r="F4633" s="6">
        <f>IF(C4630&gt;0,B$6+B$7*E4631+B$8*(H4632*100)^2,B$6+B$7*E4631+B$8*(H4632*100)^2+E4631*$B$9)</f>
        <v>0.21360519009314147</v>
      </c>
      <c r="G4633" s="17">
        <v>6.1228047596214074E-3</v>
      </c>
      <c r="H4633" s="9">
        <f t="shared" si="381"/>
        <v>4.6217441522994488E-3</v>
      </c>
      <c r="I4633" s="8">
        <f t="shared" si="379"/>
        <v>1.5010606073219586E-3</v>
      </c>
      <c r="J4633" s="10">
        <f t="shared" si="380"/>
        <v>0.24515898615960016</v>
      </c>
      <c r="K4633" s="10">
        <f t="shared" si="382"/>
        <v>4.3534151254595921E-2</v>
      </c>
      <c r="AC4633" s="14"/>
      <c r="AD4633" s="15"/>
    </row>
    <row r="4634" spans="1:30" x14ac:dyDescent="0.3">
      <c r="A4634" s="14">
        <v>43236</v>
      </c>
      <c r="B4634" s="17">
        <v>4.0523398475161756E-3</v>
      </c>
      <c r="C4634" s="9">
        <f t="shared" si="383"/>
        <v>-1.5783601524838242E-3</v>
      </c>
      <c r="D4634" s="6">
        <f t="shared" si="384"/>
        <v>2.4912207709487609E-6</v>
      </c>
      <c r="E4634" s="6">
        <f t="shared" si="385"/>
        <v>1.561588893855193E-4</v>
      </c>
      <c r="F4634" s="6">
        <f>IF(C4633&gt;0,B$6+B$7*E4634+B$8*(G4633*100)^2,B$6+B$7*E4634+B$8*(G4633*100)^2+E4634*$B$9)</f>
        <v>0.3563137521799008</v>
      </c>
      <c r="G4634" s="17">
        <v>3.4467611254873081E-3</v>
      </c>
      <c r="H4634" s="9">
        <f t="shared" si="381"/>
        <v>5.9692022262602291E-3</v>
      </c>
      <c r="I4634" s="8">
        <f t="shared" si="379"/>
        <v>2.5224411007729211E-3</v>
      </c>
      <c r="J4634" s="10">
        <f t="shared" si="380"/>
        <v>0.73182939256235657</v>
      </c>
      <c r="K4634" s="10">
        <f t="shared" si="382"/>
        <v>0.12660238577676886</v>
      </c>
      <c r="AC4634" s="14"/>
      <c r="AD4634" s="15"/>
    </row>
    <row r="4635" spans="1:30" x14ac:dyDescent="0.3">
      <c r="A4635" s="14">
        <v>43237</v>
      </c>
      <c r="B4635" s="17">
        <v>-8.5623878861010023E-4</v>
      </c>
      <c r="C4635" s="9">
        <f t="shared" si="383"/>
        <v>-6.4869387886101002E-3</v>
      </c>
      <c r="D4635" s="6">
        <f t="shared" si="384"/>
        <v>4.2080374847174273E-5</v>
      </c>
      <c r="E4635" s="6">
        <f t="shared" si="385"/>
        <v>2.4912207709487609E-6</v>
      </c>
      <c r="F4635" s="6">
        <f>IF(C4633&gt;0,B$6+B$7*E4634+B$8*(H4634*100)^2,B$6+B$7*E4634+B$8*(H4634*100)^2+E4634*$B$9)</f>
        <v>0.33967735262680593</v>
      </c>
      <c r="G4635" s="17">
        <v>5.1169621703113077E-3</v>
      </c>
      <c r="H4635" s="9">
        <f t="shared" si="381"/>
        <v>5.8281845597647807E-3</v>
      </c>
      <c r="I4635" s="8">
        <f t="shared" si="379"/>
        <v>7.1122238945347301E-4</v>
      </c>
      <c r="J4635" s="10">
        <f t="shared" si="380"/>
        <v>0.13899309117038156</v>
      </c>
      <c r="K4635" s="10">
        <f t="shared" si="382"/>
        <v>8.1130697888964765E-3</v>
      </c>
      <c r="AC4635" s="14"/>
      <c r="AD4635" s="15"/>
    </row>
    <row r="4636" spans="1:30" x14ac:dyDescent="0.3">
      <c r="A4636" s="14">
        <v>43238</v>
      </c>
      <c r="B4636" s="17">
        <v>-2.6356652545520966E-3</v>
      </c>
      <c r="C4636" s="9">
        <f t="shared" si="383"/>
        <v>-8.2663652545520959E-3</v>
      </c>
      <c r="D4636" s="6">
        <f t="shared" si="384"/>
        <v>6.8332794521666133E-5</v>
      </c>
      <c r="E4636" s="6">
        <f t="shared" si="385"/>
        <v>4.2080374847174273E-5</v>
      </c>
      <c r="F4636" s="6">
        <f>IF(C4633&gt;0,B$6+B$7*E4634+B$8*(H4635*100)^2,B$6+B$7*E4634+B$8*(H4635*100)^2+E4634*$B$9)</f>
        <v>0.32477612954709884</v>
      </c>
      <c r="G4636" s="17">
        <v>2.5781547207465302E-3</v>
      </c>
      <c r="H4636" s="9">
        <f t="shared" si="381"/>
        <v>5.6989133134931862E-3</v>
      </c>
      <c r="I4636" s="8">
        <f t="shared" si="379"/>
        <v>3.120758592746656E-3</v>
      </c>
      <c r="J4636" s="10">
        <f t="shared" si="380"/>
        <v>1.2104621059526675</v>
      </c>
      <c r="K4636" s="10">
        <f t="shared" si="382"/>
        <v>0.24559568459904013</v>
      </c>
      <c r="AC4636" s="14"/>
      <c r="AD4636" s="15"/>
    </row>
    <row r="4637" spans="1:30" x14ac:dyDescent="0.3">
      <c r="A4637" s="14">
        <v>43241</v>
      </c>
      <c r="B4637" s="17">
        <v>7.3596045479333719E-3</v>
      </c>
      <c r="C4637" s="9">
        <f t="shared" si="383"/>
        <v>1.7289045479333721E-3</v>
      </c>
      <c r="D4637" s="6">
        <f t="shared" si="384"/>
        <v>2.9891109358646981E-6</v>
      </c>
      <c r="E4637" s="6">
        <f t="shared" si="385"/>
        <v>6.8332794521666133E-5</v>
      </c>
      <c r="F4637" s="6">
        <f>IF(C4636&gt;0,B$6+B$7*E4637+B$8*(G4636*100)^2,B$6+B$7*E4637+B$8*(G4636*100)^2+E4637*$B$9)</f>
        <v>8.0047989367600214E-2</v>
      </c>
      <c r="G4637" s="17">
        <v>8.8683719503629965E-3</v>
      </c>
      <c r="H4637" s="9">
        <f t="shared" si="381"/>
        <v>2.829275337742868E-3</v>
      </c>
      <c r="I4637" s="8">
        <f t="shared" si="379"/>
        <v>6.039096612620129E-3</v>
      </c>
      <c r="J4637" s="10">
        <f t="shared" si="380"/>
        <v>0.68097015398332938</v>
      </c>
      <c r="K4637" s="10">
        <f t="shared" si="382"/>
        <v>0.99203235105234167</v>
      </c>
      <c r="AC4637" s="14"/>
      <c r="AD4637" s="15"/>
    </row>
    <row r="4638" spans="1:30" x14ac:dyDescent="0.3">
      <c r="A4638" s="14">
        <v>43242</v>
      </c>
      <c r="B4638" s="17">
        <v>-3.140688592873296E-3</v>
      </c>
      <c r="C4638" s="9">
        <f t="shared" si="383"/>
        <v>-8.7713885928732954E-3</v>
      </c>
      <c r="D4638" s="6">
        <f t="shared" si="384"/>
        <v>7.6937257847187773E-5</v>
      </c>
      <c r="E4638" s="6">
        <f t="shared" si="385"/>
        <v>2.9891109358646981E-6</v>
      </c>
      <c r="F4638" s="6">
        <f>IF(C4636&gt;0,B$6+B$7*E4637+B$8*(H4637*100)^2,B$6+B$7*E4637+B$8*(H4637*100)^2+E4637*$B$9)</f>
        <v>9.2210853483047778E-2</v>
      </c>
      <c r="G4638" s="17">
        <v>4.50820334574774E-3</v>
      </c>
      <c r="H4638" s="9">
        <f t="shared" si="381"/>
        <v>3.0366240050926259E-3</v>
      </c>
      <c r="I4638" s="8">
        <f t="shared" si="379"/>
        <v>1.4715793406551141E-3</v>
      </c>
      <c r="J4638" s="10">
        <f t="shared" si="380"/>
        <v>0.32642257409332431</v>
      </c>
      <c r="K4638" s="10">
        <f t="shared" si="382"/>
        <v>8.9457994011888253E-2</v>
      </c>
      <c r="AC4638" s="14"/>
      <c r="AD4638" s="15"/>
    </row>
    <row r="4639" spans="1:30" x14ac:dyDescent="0.3">
      <c r="A4639" s="14">
        <v>43243</v>
      </c>
      <c r="B4639" s="17">
        <v>3.2431452068987514E-3</v>
      </c>
      <c r="C4639" s="9">
        <f t="shared" si="383"/>
        <v>-2.3875547931012484E-3</v>
      </c>
      <c r="D4639" s="6">
        <f t="shared" si="384"/>
        <v>5.7004178900607449E-6</v>
      </c>
      <c r="E4639" s="6">
        <f t="shared" si="385"/>
        <v>7.6937257847187773E-5</v>
      </c>
      <c r="F4639" s="6">
        <f>IF(C4636&gt;0,B$6+B$7*E4637+B$8*(H4638*100)^2,B$6+B$7*E4637+B$8*(H4638*100)^2+E4637*$B$9)</f>
        <v>0.10310513087125418</v>
      </c>
      <c r="G4639" s="17">
        <v>5.8650460344152125E-3</v>
      </c>
      <c r="H4639" s="9">
        <f t="shared" si="381"/>
        <v>3.2109987678486298E-3</v>
      </c>
      <c r="I4639" s="8">
        <f t="shared" si="379"/>
        <v>2.6540472665665827E-3</v>
      </c>
      <c r="J4639" s="10">
        <f t="shared" si="380"/>
        <v>0.45251942627441122</v>
      </c>
      <c r="K4639" s="10">
        <f t="shared" si="382"/>
        <v>0.22412052776731173</v>
      </c>
      <c r="AC4639" s="14"/>
      <c r="AD4639" s="15"/>
    </row>
    <row r="4640" spans="1:30" x14ac:dyDescent="0.3">
      <c r="A4640" s="14">
        <v>43244</v>
      </c>
      <c r="B4640" s="17">
        <v>-2.025262957724443E-3</v>
      </c>
      <c r="C4640" s="9">
        <f t="shared" si="383"/>
        <v>-7.6559629577244428E-3</v>
      </c>
      <c r="D4640" s="6">
        <f t="shared" si="384"/>
        <v>5.8613768810048795E-5</v>
      </c>
      <c r="E4640" s="6">
        <f t="shared" si="385"/>
        <v>5.7004178900607449E-6</v>
      </c>
      <c r="F4640" s="6">
        <f>IF(C4639&gt;0,B$6+B$7*E4640+B$8*(G4639*100)^2,B$6+B$7*E4640+B$8*(G4639*100)^2+E4640*$B$9)</f>
        <v>0.3286107281404908</v>
      </c>
      <c r="G4640" s="17">
        <v>7.5483822134492862E-3</v>
      </c>
      <c r="H4640" s="9">
        <f t="shared" si="381"/>
        <v>5.7324578336041066E-3</v>
      </c>
      <c r="I4640" s="8">
        <f t="shared" si="379"/>
        <v>1.8159243798451796E-3</v>
      </c>
      <c r="J4640" s="10">
        <f t="shared" si="380"/>
        <v>0.24057133416080428</v>
      </c>
      <c r="K4640" s="10">
        <f t="shared" si="382"/>
        <v>4.1590485898129526E-2</v>
      </c>
      <c r="AC4640" s="14"/>
      <c r="AD4640" s="15"/>
    </row>
    <row r="4641" spans="1:30" x14ac:dyDescent="0.3">
      <c r="A4641" s="14">
        <v>43245</v>
      </c>
      <c r="B4641" s="17">
        <v>-2.3600030541841414E-3</v>
      </c>
      <c r="C4641" s="9">
        <f t="shared" si="383"/>
        <v>-7.9907030541841416E-3</v>
      </c>
      <c r="D4641" s="6">
        <f t="shared" si="384"/>
        <v>6.3851335300147763E-5</v>
      </c>
      <c r="E4641" s="6">
        <f t="shared" si="385"/>
        <v>5.8613768810048795E-5</v>
      </c>
      <c r="F4641" s="6">
        <f>IF(C4639&gt;0,B$6+B$7*E4640+B$8*(H4640*100)^2,B$6+B$7*E4640+B$8*(H4640*100)^2+E4640*$B$9)</f>
        <v>0.31483761935803184</v>
      </c>
      <c r="G4641" s="17">
        <v>3.3694806759608184E-3</v>
      </c>
      <c r="H4641" s="9">
        <f t="shared" si="381"/>
        <v>5.6110392919496823E-3</v>
      </c>
      <c r="I4641" s="8">
        <f t="shared" si="379"/>
        <v>2.2415586159888639E-3</v>
      </c>
      <c r="J4641" s="10">
        <f t="shared" si="380"/>
        <v>0.66525344157068844</v>
      </c>
      <c r="K4641" s="10">
        <f t="shared" si="382"/>
        <v>0.11048652180509921</v>
      </c>
      <c r="AC4641" s="14"/>
      <c r="AD4641" s="15"/>
    </row>
    <row r="4642" spans="1:30" x14ac:dyDescent="0.3">
      <c r="A4642" s="14">
        <v>43249</v>
      </c>
      <c r="B4642" s="17">
        <v>-1.1631572511794135E-2</v>
      </c>
      <c r="C4642" s="9">
        <f t="shared" si="383"/>
        <v>-1.7262272511794133E-2</v>
      </c>
      <c r="D4642" s="6">
        <f t="shared" si="384"/>
        <v>2.9798605227144333E-4</v>
      </c>
      <c r="E4642" s="6">
        <f t="shared" si="385"/>
        <v>6.3851335300147763E-5</v>
      </c>
      <c r="F4642" s="6">
        <f>IF(C4639&gt;0,B$6+B$7*E4640+B$8*(H4641*100)^2,B$6+B$7*E4640+B$8*(H4641*100)^2+E4640*$B$9)</f>
        <v>0.30250104582158333</v>
      </c>
      <c r="G4642" s="17">
        <v>9.8805487923515397E-3</v>
      </c>
      <c r="H4642" s="9">
        <f t="shared" si="381"/>
        <v>5.5000095074607212E-3</v>
      </c>
      <c r="I4642" s="8">
        <f t="shared" si="379"/>
        <v>4.3805392848908185E-3</v>
      </c>
      <c r="J4642" s="10">
        <f t="shared" si="380"/>
        <v>0.44334979533543339</v>
      </c>
      <c r="K4642" s="10">
        <f t="shared" si="382"/>
        <v>0.21064207624181641</v>
      </c>
      <c r="AC4642" s="14"/>
      <c r="AD4642" s="15"/>
    </row>
    <row r="4643" spans="1:30" x14ac:dyDescent="0.3">
      <c r="A4643" s="14">
        <v>43250</v>
      </c>
      <c r="B4643" s="17">
        <v>1.2615875351923801E-2</v>
      </c>
      <c r="C4643" s="9">
        <f t="shared" si="383"/>
        <v>6.9851753519238014E-3</v>
      </c>
      <c r="D4643" s="6">
        <f t="shared" si="384"/>
        <v>4.8792674697123803E-5</v>
      </c>
      <c r="E4643" s="6">
        <f t="shared" si="385"/>
        <v>2.9798605227144333E-4</v>
      </c>
      <c r="F4643" s="6">
        <f>IF(C4642&gt;0,B$6+B$7*E4643+B$8*(G4642*100)^2,B$6+B$7*E4643+B$8*(G4642*100)^2+E4643*$B$9)</f>
        <v>0.89498107460914744</v>
      </c>
      <c r="G4643" s="17">
        <v>6.8904269485176774E-3</v>
      </c>
      <c r="H4643" s="9">
        <f t="shared" si="381"/>
        <v>9.4603439398847841E-3</v>
      </c>
      <c r="I4643" s="8">
        <f t="shared" si="379"/>
        <v>2.5699169913671067E-3</v>
      </c>
      <c r="J4643" s="10">
        <f t="shared" si="380"/>
        <v>0.3729691948798568</v>
      </c>
      <c r="K4643" s="10">
        <f t="shared" si="382"/>
        <v>4.5324151109300548E-2</v>
      </c>
      <c r="AC4643" s="14"/>
      <c r="AD4643" s="15"/>
    </row>
    <row r="4644" spans="1:30" x14ac:dyDescent="0.3">
      <c r="A4644" s="14">
        <v>43251</v>
      </c>
      <c r="B4644" s="17">
        <v>-6.9033332434323066E-3</v>
      </c>
      <c r="C4644" s="9">
        <f t="shared" si="383"/>
        <v>-1.2534033243432306E-2</v>
      </c>
      <c r="D4644" s="6">
        <f t="shared" si="384"/>
        <v>1.5710198934746616E-4</v>
      </c>
      <c r="E4644" s="6">
        <f t="shared" si="385"/>
        <v>4.8792674697123803E-5</v>
      </c>
      <c r="F4644" s="6">
        <f>IF(C4642&gt;0,B$6+B$7*E4643+B$8*(H4643*100)^2,B$6+B$7*E4643+B$8*(H4643*100)^2+E4643*$B$9)</f>
        <v>0.82218630870504139</v>
      </c>
      <c r="G4644" s="17">
        <v>4.4730435751310447E-3</v>
      </c>
      <c r="H4644" s="9">
        <f t="shared" si="381"/>
        <v>9.0674489725889353E-3</v>
      </c>
      <c r="I4644" s="8">
        <f t="shared" si="379"/>
        <v>4.5944053974578906E-3</v>
      </c>
      <c r="J4644" s="10">
        <f t="shared" si="380"/>
        <v>1.0271318220554762</v>
      </c>
      <c r="K4644" s="10">
        <f t="shared" si="382"/>
        <v>0.19992972830713418</v>
      </c>
      <c r="AC4644" s="14"/>
      <c r="AD4644" s="15"/>
    </row>
    <row r="4645" spans="1:30" x14ac:dyDescent="0.3">
      <c r="A4645" s="14">
        <v>43252</v>
      </c>
      <c r="B4645" s="17">
        <v>1.0790799709239881E-2</v>
      </c>
      <c r="C4645" s="9">
        <f t="shared" si="383"/>
        <v>5.1600997092398808E-3</v>
      </c>
      <c r="D4645" s="6">
        <f t="shared" si="384"/>
        <v>2.6626629009297504E-5</v>
      </c>
      <c r="E4645" s="6">
        <f t="shared" si="385"/>
        <v>1.5710198934746616E-4</v>
      </c>
      <c r="F4645" s="6">
        <f>IF(C4642&gt;0,B$6+B$7*E4643+B$8*(H4644*100)^2,B$6+B$7*E4643+B$8*(H4644*100)^2+E4643*$B$9)</f>
        <v>0.75698403688473348</v>
      </c>
      <c r="G4645" s="17">
        <v>5.8562987651294123E-3</v>
      </c>
      <c r="H4645" s="9">
        <f t="shared" si="381"/>
        <v>8.7004829571968798E-3</v>
      </c>
      <c r="I4645" s="8">
        <f t="shared" si="379"/>
        <v>2.8441841920674674E-3</v>
      </c>
      <c r="J4645" s="10">
        <f t="shared" si="380"/>
        <v>0.48566241343471089</v>
      </c>
      <c r="K4645" s="10">
        <f t="shared" si="382"/>
        <v>6.896116617639958E-2</v>
      </c>
      <c r="AC4645" s="14"/>
      <c r="AD4645" s="15"/>
    </row>
    <row r="4646" spans="1:30" x14ac:dyDescent="0.3">
      <c r="A4646" s="14">
        <v>43255</v>
      </c>
      <c r="B4646" s="17">
        <v>4.4695948983522211E-3</v>
      </c>
      <c r="C4646" s="9">
        <f t="shared" si="383"/>
        <v>-1.1611051016477787E-3</v>
      </c>
      <c r="D4646" s="6">
        <f t="shared" si="384"/>
        <v>1.3481650570724984E-6</v>
      </c>
      <c r="E4646" s="6">
        <f t="shared" si="385"/>
        <v>2.6626629009297504E-5</v>
      </c>
      <c r="F4646" s="6">
        <f>IF(C4645&gt;0,B$6+B$7*E4646+B$8*(G4645*100)^2,B$6+B$7*E4646+B$8*(G4645*100)^2+E4646*$B$9)</f>
        <v>0.32769137892339995</v>
      </c>
      <c r="G4646" s="17">
        <v>3.1474412931326505E-3</v>
      </c>
      <c r="H4646" s="9">
        <f t="shared" si="381"/>
        <v>5.7244334123422204E-3</v>
      </c>
      <c r="I4646" s="8">
        <f t="shared" si="379"/>
        <v>2.5769921192095699E-3</v>
      </c>
      <c r="J4646" s="10">
        <f t="shared" si="380"/>
        <v>0.8187578033090771</v>
      </c>
      <c r="K4646" s="10">
        <f t="shared" si="382"/>
        <v>0.1479795620855846</v>
      </c>
      <c r="AC4646" s="14"/>
      <c r="AD4646" s="15"/>
    </row>
    <row r="4647" spans="1:30" x14ac:dyDescent="0.3">
      <c r="A4647" s="14">
        <v>43256</v>
      </c>
      <c r="B4647" s="17">
        <v>7.0234626957389886E-4</v>
      </c>
      <c r="C4647" s="9">
        <f t="shared" si="383"/>
        <v>-4.9283537304261006E-3</v>
      </c>
      <c r="D4647" s="6">
        <f t="shared" si="384"/>
        <v>2.428867049220486E-5</v>
      </c>
      <c r="E4647" s="6">
        <f t="shared" si="385"/>
        <v>1.3481650570724984E-6</v>
      </c>
      <c r="F4647" s="6">
        <f>IF(C4645&gt;0,B$6+B$7*E4646+B$8*(H4646*100)^2,B$6+B$7*E4646+B$8*(H4646*100)^2+E4646*$B$9)</f>
        <v>0.31401316810172047</v>
      </c>
      <c r="G4647" s="17">
        <v>3.400325975438395E-3</v>
      </c>
      <c r="H4647" s="9">
        <f t="shared" si="381"/>
        <v>5.6036877866430116E-3</v>
      </c>
      <c r="I4647" s="8">
        <f t="shared" si="379"/>
        <v>2.2033618112046165E-3</v>
      </c>
      <c r="J4647" s="10">
        <f t="shared" si="380"/>
        <v>0.64798546584068106</v>
      </c>
      <c r="K4647" s="10">
        <f t="shared" si="382"/>
        <v>0.10635508022866458</v>
      </c>
      <c r="AC4647" s="14"/>
      <c r="AD4647" s="15"/>
    </row>
    <row r="4648" spans="1:30" x14ac:dyDescent="0.3">
      <c r="A4648" s="14">
        <v>43257</v>
      </c>
      <c r="B4648" s="17">
        <v>8.5309006373137323E-3</v>
      </c>
      <c r="C4648" s="9">
        <f t="shared" si="383"/>
        <v>2.9002006373137325E-3</v>
      </c>
      <c r="D4648" s="6">
        <f t="shared" si="384"/>
        <v>8.41116373667498E-6</v>
      </c>
      <c r="E4648" s="6">
        <f t="shared" si="385"/>
        <v>2.428867049220486E-5</v>
      </c>
      <c r="F4648" s="6">
        <f>IF(C4645&gt;0,B$6+B$7*E4646+B$8*(H4647*100)^2,B$6+B$7*E4646+B$8*(H4647*100)^2+E4646*$B$9)</f>
        <v>0.30176159466874219</v>
      </c>
      <c r="G4648" s="17">
        <v>4.745870143315665E-3</v>
      </c>
      <c r="H4648" s="9">
        <f t="shared" si="381"/>
        <v>5.4932831227667688E-3</v>
      </c>
      <c r="I4648" s="8">
        <f t="shared" si="379"/>
        <v>7.4741297945110381E-4</v>
      </c>
      <c r="J4648" s="10">
        <f t="shared" si="380"/>
        <v>0.15748702701101081</v>
      </c>
      <c r="K4648" s="10">
        <f t="shared" si="382"/>
        <v>1.0191867522348907E-2</v>
      </c>
      <c r="AC4648" s="14"/>
      <c r="AD4648" s="15"/>
    </row>
    <row r="4649" spans="1:30" x14ac:dyDescent="0.3">
      <c r="A4649" s="14">
        <v>43258</v>
      </c>
      <c r="B4649" s="17">
        <v>-7.1444362198452892E-4</v>
      </c>
      <c r="C4649" s="9">
        <f t="shared" si="383"/>
        <v>-6.3451436219845291E-3</v>
      </c>
      <c r="D4649" s="6">
        <f t="shared" si="384"/>
        <v>4.0260847583610947E-5</v>
      </c>
      <c r="E4649" s="6">
        <f t="shared" si="385"/>
        <v>8.41116373667498E-6</v>
      </c>
      <c r="F4649" s="6">
        <f>IF(C4648&gt;0,B$6+B$7*E4649+B$8*(G4648*100)^2,B$6+B$7*E4649+B$8*(G4648*100)^2+E4649*$B$9)</f>
        <v>0.22224104956800506</v>
      </c>
      <c r="G4649" s="17">
        <v>4.8242113789090397E-3</v>
      </c>
      <c r="H4649" s="9">
        <f t="shared" si="381"/>
        <v>4.7142448978389432E-3</v>
      </c>
      <c r="I4649" s="8">
        <f t="shared" si="379"/>
        <v>1.0996648107009649E-4</v>
      </c>
      <c r="J4649" s="10">
        <f t="shared" si="380"/>
        <v>2.2794706208533633E-2</v>
      </c>
      <c r="K4649" s="10">
        <f t="shared" si="382"/>
        <v>2.6790291109857201E-4</v>
      </c>
      <c r="AC4649" s="14"/>
      <c r="AD4649" s="15"/>
    </row>
    <row r="4650" spans="1:30" x14ac:dyDescent="0.3">
      <c r="A4650" s="14">
        <v>43259</v>
      </c>
      <c r="B4650" s="17">
        <v>3.121028907749577E-3</v>
      </c>
      <c r="C4650" s="9">
        <f t="shared" si="383"/>
        <v>-2.5096710922504228E-3</v>
      </c>
      <c r="D4650" s="6">
        <f t="shared" si="384"/>
        <v>6.2984489912774305E-6</v>
      </c>
      <c r="E4650" s="6">
        <f t="shared" si="385"/>
        <v>4.0260847583610947E-5</v>
      </c>
      <c r="F4650" s="6">
        <f>IF(C4648&gt;0,B$6+B$7*E4649+B$8*(H4649*100)^2,B$6+B$7*E4649+B$8*(H4649*100)^2+E4649*$B$9)</f>
        <v>0.21956130809807201</v>
      </c>
      <c r="G4650" s="17">
        <v>3.222007962920383E-3</v>
      </c>
      <c r="H4650" s="9">
        <f t="shared" si="381"/>
        <v>4.6857369548244168E-3</v>
      </c>
      <c r="I4650" s="8">
        <f t="shared" si="379"/>
        <v>1.4637289919040338E-3</v>
      </c>
      <c r="J4650" s="10">
        <f t="shared" si="380"/>
        <v>0.45429092936732851</v>
      </c>
      <c r="K4650" s="10">
        <f t="shared" si="382"/>
        <v>6.2138772040843504E-2</v>
      </c>
      <c r="AC4650" s="14"/>
      <c r="AD4650" s="15"/>
    </row>
    <row r="4651" spans="1:30" x14ac:dyDescent="0.3">
      <c r="A4651" s="14">
        <v>43262</v>
      </c>
      <c r="B4651" s="17">
        <v>1.0681370069420952E-3</v>
      </c>
      <c r="C4651" s="9">
        <f t="shared" si="383"/>
        <v>-4.5625629930579042E-3</v>
      </c>
      <c r="D4651" s="6">
        <f t="shared" si="384"/>
        <v>2.0816981065621501E-5</v>
      </c>
      <c r="E4651" s="6">
        <f t="shared" si="385"/>
        <v>6.2984489912774305E-6</v>
      </c>
      <c r="F4651" s="6">
        <f>IF(C4648&gt;0,B$6+B$7*E4649+B$8*(H4650*100)^2,B$6+B$7*E4649+B$8*(H4650*100)^2+E4649*$B$9)</f>
        <v>0.21716106366345289</v>
      </c>
      <c r="G4651" s="17">
        <v>3.0506325048173231E-3</v>
      </c>
      <c r="H4651" s="9">
        <f t="shared" si="381"/>
        <v>4.6600543308362068E-3</v>
      </c>
      <c r="I4651" s="8">
        <f t="shared" si="379"/>
        <v>1.6094218260188837E-3</v>
      </c>
      <c r="J4651" s="10">
        <f t="shared" si="380"/>
        <v>0.52756988050098108</v>
      </c>
      <c r="K4651" s="10">
        <f t="shared" si="382"/>
        <v>7.8312695345600147E-2</v>
      </c>
      <c r="AC4651" s="14"/>
      <c r="AD4651" s="15"/>
    </row>
    <row r="4652" spans="1:30" x14ac:dyDescent="0.3">
      <c r="A4652" s="14">
        <v>43263</v>
      </c>
      <c r="B4652" s="17">
        <v>1.7418672787038484E-3</v>
      </c>
      <c r="C4652" s="9">
        <f t="shared" si="383"/>
        <v>-3.8888327212961513E-3</v>
      </c>
      <c r="D4652" s="6">
        <f t="shared" si="384"/>
        <v>1.512301993422363E-5</v>
      </c>
      <c r="E4652" s="6">
        <f t="shared" si="385"/>
        <v>2.0816981065621501E-5</v>
      </c>
      <c r="F4652" s="6">
        <f>IF(C4651&gt;0,B$6+B$7*E4652+B$8*(G4651*100)^2,B$6+B$7*E4652+B$8*(G4651*100)^2+E4652*$B$9)</f>
        <v>0.10386067060145132</v>
      </c>
      <c r="G4652" s="17">
        <v>3.0233674812112387E-3</v>
      </c>
      <c r="H4652" s="9">
        <f t="shared" si="381"/>
        <v>3.2227421647015343E-3</v>
      </c>
      <c r="I4652" s="8">
        <f t="shared" si="379"/>
        <v>1.993746834902956E-4</v>
      </c>
      <c r="J4652" s="10">
        <f t="shared" si="380"/>
        <v>6.5944574957993857E-2</v>
      </c>
      <c r="K4652" s="10">
        <f t="shared" si="382"/>
        <v>1.9964117599160502E-3</v>
      </c>
      <c r="AC4652" s="14"/>
      <c r="AD4652" s="15"/>
    </row>
    <row r="4653" spans="1:30" x14ac:dyDescent="0.3">
      <c r="A4653" s="14">
        <v>43264</v>
      </c>
      <c r="B4653" s="17">
        <v>-4.0342545414114566E-3</v>
      </c>
      <c r="C4653" s="9">
        <f t="shared" si="383"/>
        <v>-9.6649545414114572E-3</v>
      </c>
      <c r="D4653" s="6">
        <f t="shared" si="384"/>
        <v>9.3411346287549949E-5</v>
      </c>
      <c r="E4653" s="6">
        <f t="shared" si="385"/>
        <v>1.512301993422363E-5</v>
      </c>
      <c r="F4653" s="6">
        <f>IF(C4651&gt;0,B$6+B$7*E4652+B$8*(H4652*100)^2,B$6+B$7*E4652+B$8*(H4652*100)^2+E4652*$B$9)</f>
        <v>0.11353161856735537</v>
      </c>
      <c r="G4653" s="17">
        <v>3.2548273494785052E-3</v>
      </c>
      <c r="H4653" s="9">
        <f t="shared" si="381"/>
        <v>3.3694453336915171E-3</v>
      </c>
      <c r="I4653" s="8">
        <f t="shared" si="379"/>
        <v>1.1461798421301189E-4</v>
      </c>
      <c r="J4653" s="10">
        <f t="shared" si="380"/>
        <v>3.5214766224505333E-2</v>
      </c>
      <c r="K4653" s="10">
        <f t="shared" si="382"/>
        <v>5.9203869362201011E-4</v>
      </c>
      <c r="AC4653" s="14"/>
      <c r="AD4653" s="15"/>
    </row>
    <row r="4654" spans="1:30" x14ac:dyDescent="0.3">
      <c r="A4654" s="14">
        <v>43265</v>
      </c>
      <c r="B4654" s="17">
        <v>2.4685005225019148E-3</v>
      </c>
      <c r="C4654" s="9">
        <f t="shared" si="383"/>
        <v>-3.162199477498085E-3</v>
      </c>
      <c r="D4654" s="6">
        <f t="shared" si="384"/>
        <v>9.9995055354891624E-6</v>
      </c>
      <c r="E4654" s="6">
        <f t="shared" si="385"/>
        <v>9.3411346287549949E-5</v>
      </c>
      <c r="F4654" s="6">
        <f>IF(C4651&gt;0,B$6+B$7*E4652+B$8*(H4653*100)^2,B$6+B$7*E4652+B$8*(H4653*100)^2+E4652*$B$9)</f>
        <v>0.12219388666041565</v>
      </c>
      <c r="G4654" s="17">
        <v>4.0123405580962061E-3</v>
      </c>
      <c r="H4654" s="9">
        <f t="shared" si="381"/>
        <v>3.4956242169377366E-3</v>
      </c>
      <c r="I4654" s="8">
        <f t="shared" si="379"/>
        <v>5.1671634115846949E-4</v>
      </c>
      <c r="J4654" s="10">
        <f t="shared" si="380"/>
        <v>0.12878177554390932</v>
      </c>
      <c r="K4654" s="10">
        <f t="shared" si="382"/>
        <v>9.9552571750638474E-3</v>
      </c>
      <c r="AC4654" s="14"/>
      <c r="AD4654" s="15"/>
    </row>
    <row r="4655" spans="1:30" x14ac:dyDescent="0.3">
      <c r="A4655" s="14">
        <v>43266</v>
      </c>
      <c r="B4655" s="17">
        <v>-1.01762031549408E-3</v>
      </c>
      <c r="C4655" s="9">
        <f t="shared" si="383"/>
        <v>-6.6483203154940797E-3</v>
      </c>
      <c r="D4655" s="6">
        <f t="shared" si="384"/>
        <v>4.42001630174113E-5</v>
      </c>
      <c r="E4655" s="6">
        <f t="shared" si="385"/>
        <v>9.9995055354891624E-6</v>
      </c>
      <c r="F4655" s="6">
        <f>IF(C4654&gt;0,B$6+B$7*E4655+B$8*(G4654*100)^2,B$6+B$7*E4655+B$8*(G4654*100)^2+E4655*$B$9)</f>
        <v>0.164699376000989</v>
      </c>
      <c r="G4655" s="17">
        <v>6.0615941222130825E-3</v>
      </c>
      <c r="H4655" s="9">
        <f t="shared" si="381"/>
        <v>4.0583170896442899E-3</v>
      </c>
      <c r="I4655" s="8">
        <f t="shared" si="379"/>
        <v>2.0032770325687926E-3</v>
      </c>
      <c r="J4655" s="10">
        <f t="shared" si="380"/>
        <v>0.33048683105120175</v>
      </c>
      <c r="K4655" s="10">
        <f t="shared" si="382"/>
        <v>9.2418155573651628E-2</v>
      </c>
      <c r="AC4655" s="14"/>
      <c r="AD4655" s="15"/>
    </row>
    <row r="4656" spans="1:30" x14ac:dyDescent="0.3">
      <c r="A4656" s="14">
        <v>43269</v>
      </c>
      <c r="B4656" s="17">
        <v>-2.1283911808847359E-3</v>
      </c>
      <c r="C4656" s="9">
        <f t="shared" si="383"/>
        <v>-7.7590911808847352E-3</v>
      </c>
      <c r="D4656" s="6">
        <f t="shared" si="384"/>
        <v>6.0203495953283276E-5</v>
      </c>
      <c r="E4656" s="6">
        <f t="shared" si="385"/>
        <v>4.42001630174113E-5</v>
      </c>
      <c r="F4656" s="6">
        <f>IF(C4654&gt;0,B$6+B$7*E4655+B$8*(H4655*100)^2,B$6+B$7*E4655+B$8*(H4655*100)^2+E4655*$B$9)</f>
        <v>0.16802296799820904</v>
      </c>
      <c r="G4656" s="17">
        <v>6.6052479350534338E-3</v>
      </c>
      <c r="H4656" s="9">
        <f t="shared" si="381"/>
        <v>4.0990604776974084E-3</v>
      </c>
      <c r="I4656" s="8">
        <f t="shared" si="379"/>
        <v>2.5061874573560254E-3</v>
      </c>
      <c r="J4656" s="10">
        <f t="shared" si="380"/>
        <v>0.37942367674889577</v>
      </c>
      <c r="K4656" s="10">
        <f t="shared" si="382"/>
        <v>0.13429865904407068</v>
      </c>
      <c r="AC4656" s="14"/>
      <c r="AD4656" s="15"/>
    </row>
    <row r="4657" spans="1:30" x14ac:dyDescent="0.3">
      <c r="A4657" s="14">
        <v>43270</v>
      </c>
      <c r="B4657" s="17">
        <v>-4.0315179513931891E-3</v>
      </c>
      <c r="C4657" s="9">
        <f t="shared" si="383"/>
        <v>-9.6622179513931889E-3</v>
      </c>
      <c r="D4657" s="6">
        <f t="shared" si="384"/>
        <v>9.3358455740224797E-5</v>
      </c>
      <c r="E4657" s="6">
        <f t="shared" si="385"/>
        <v>6.0203495953283276E-5</v>
      </c>
      <c r="F4657" s="6">
        <f>IF(C4654&gt;0,B$6+B$7*E4655+B$8*(H4656*100)^2,B$6+B$7*E4655+B$8*(H4656*100)^2+E4655*$B$9)</f>
        <v>0.17099990935011902</v>
      </c>
      <c r="G4657" s="17">
        <v>9.3267031492656038E-3</v>
      </c>
      <c r="H4657" s="9">
        <f t="shared" si="381"/>
        <v>4.1352135295546592E-3</v>
      </c>
      <c r="I4657" s="8">
        <f t="shared" si="379"/>
        <v>5.1914896197109445E-3</v>
      </c>
      <c r="J4657" s="10">
        <f t="shared" si="380"/>
        <v>0.55662644523212135</v>
      </c>
      <c r="K4657" s="10">
        <f t="shared" si="382"/>
        <v>0.44209184785142153</v>
      </c>
      <c r="AC4657" s="14"/>
      <c r="AD4657" s="15"/>
    </row>
    <row r="4658" spans="1:30" x14ac:dyDescent="0.3">
      <c r="A4658" s="14">
        <v>43271</v>
      </c>
      <c r="B4658" s="17">
        <v>1.7106902241125451E-3</v>
      </c>
      <c r="C4658" s="9">
        <f t="shared" si="383"/>
        <v>-3.9200097758874545E-3</v>
      </c>
      <c r="D4658" s="6">
        <f t="shared" si="384"/>
        <v>1.5366476643053211E-5</v>
      </c>
      <c r="E4658" s="6">
        <f t="shared" si="385"/>
        <v>9.3358455740224797E-5</v>
      </c>
      <c r="F4658" s="6">
        <f>IF(C4657&gt;0,B$6+B$7*E4658+B$8*(G4657*100)^2,B$6+B$7*E4658+B$8*(G4657*100)^2+E4658*$B$9)</f>
        <v>0.79966228323427513</v>
      </c>
      <c r="G4658" s="17">
        <v>3.6460367309344315E-3</v>
      </c>
      <c r="H4658" s="9">
        <f t="shared" si="381"/>
        <v>8.9423838166021209E-3</v>
      </c>
      <c r="I4658" s="8">
        <f t="shared" si="379"/>
        <v>5.2963470856676898E-3</v>
      </c>
      <c r="J4658" s="10">
        <f t="shared" si="380"/>
        <v>1.4526313025678996</v>
      </c>
      <c r="K4658" s="10">
        <f t="shared" si="382"/>
        <v>0.30488681711196852</v>
      </c>
      <c r="AC4658" s="14"/>
      <c r="AD4658" s="15"/>
    </row>
    <row r="4659" spans="1:30" x14ac:dyDescent="0.3">
      <c r="A4659" s="14">
        <v>43272</v>
      </c>
      <c r="B4659" s="17">
        <v>-6.3657288432202681E-3</v>
      </c>
      <c r="C4659" s="9">
        <f t="shared" si="383"/>
        <v>-1.1996428843220268E-2</v>
      </c>
      <c r="D4659" s="6">
        <f t="shared" si="384"/>
        <v>1.4391430499044718E-4</v>
      </c>
      <c r="E4659" s="6">
        <f t="shared" si="385"/>
        <v>1.5366476643053211E-5</v>
      </c>
      <c r="F4659" s="6">
        <f>IF(C4657&gt;0,B$6+B$7*E4658+B$8*(H4658*100)^2,B$6+B$7*E4658+B$8*(H4658*100)^2+E4658*$B$9)</f>
        <v>0.73677372345681136</v>
      </c>
      <c r="G4659" s="17">
        <v>4.7805393792445892E-3</v>
      </c>
      <c r="H4659" s="9">
        <f t="shared" si="381"/>
        <v>8.5835524315798946E-3</v>
      </c>
      <c r="I4659" s="8">
        <f t="shared" si="379"/>
        <v>3.8030130523353054E-3</v>
      </c>
      <c r="J4659" s="10">
        <f t="shared" si="380"/>
        <v>0.79551965806340652</v>
      </c>
      <c r="K4659" s="10">
        <f t="shared" si="382"/>
        <v>0.14223631082325516</v>
      </c>
      <c r="AC4659" s="14"/>
      <c r="AD4659" s="15"/>
    </row>
    <row r="4660" spans="1:30" x14ac:dyDescent="0.3">
      <c r="A4660" s="14">
        <v>43273</v>
      </c>
      <c r="B4660" s="17">
        <v>1.8602032551356563E-3</v>
      </c>
      <c r="C4660" s="9">
        <f t="shared" si="383"/>
        <v>-3.7704967448643437E-3</v>
      </c>
      <c r="D4660" s="6">
        <f t="shared" si="384"/>
        <v>1.4216645703032611E-5</v>
      </c>
      <c r="E4660" s="6">
        <f t="shared" si="385"/>
        <v>1.4391430499044718E-4</v>
      </c>
      <c r="F4660" s="6">
        <f>IF(C4657&gt;0,B$6+B$7*E4658+B$8*(H4659*100)^2,B$6+B$7*E4658+B$8*(H4659*100)^2+E4658*$B$9)</f>
        <v>0.68044444046413699</v>
      </c>
      <c r="G4660" s="17">
        <v>4.7140965375127453E-3</v>
      </c>
      <c r="H4660" s="9">
        <f t="shared" si="381"/>
        <v>8.2489056271976887E-3</v>
      </c>
      <c r="I4660" s="8">
        <f t="shared" si="379"/>
        <v>3.5348090896849434E-3</v>
      </c>
      <c r="J4660" s="10">
        <f t="shared" si="380"/>
        <v>0.74983807852818851</v>
      </c>
      <c r="K4660" s="10">
        <f t="shared" si="382"/>
        <v>0.13100470573769973</v>
      </c>
      <c r="AC4660" s="14"/>
      <c r="AD4660" s="15"/>
    </row>
    <row r="4661" spans="1:30" x14ac:dyDescent="0.3">
      <c r="A4661" s="14">
        <v>43276</v>
      </c>
      <c r="B4661" s="17">
        <v>-1.3819722967772454E-2</v>
      </c>
      <c r="C4661" s="9">
        <f t="shared" si="383"/>
        <v>-1.9450422967772454E-2</v>
      </c>
      <c r="D4661" s="6">
        <f t="shared" si="384"/>
        <v>3.7831895362525021E-4</v>
      </c>
      <c r="E4661" s="6">
        <f t="shared" si="385"/>
        <v>1.4216645703032611E-5</v>
      </c>
      <c r="F4661" s="6">
        <f>IF(C4660&gt;0,B$6+B$7*E4661+B$8*(G4660*100)^2,B$6+B$7*E4661+B$8*(G4660*100)^2+E4661*$B$9)</f>
        <v>0.21955124855118757</v>
      </c>
      <c r="G4661" s="17">
        <v>1.1243475597354988E-2</v>
      </c>
      <c r="H4661" s="9">
        <f t="shared" si="381"/>
        <v>4.6856296113882874E-3</v>
      </c>
      <c r="I4661" s="8">
        <f t="shared" si="379"/>
        <v>6.5578459859667003E-3</v>
      </c>
      <c r="J4661" s="10">
        <f t="shared" si="380"/>
        <v>0.58325790181013282</v>
      </c>
      <c r="K4661" s="10">
        <f t="shared" si="382"/>
        <v>0.52427787498631306</v>
      </c>
      <c r="AC4661" s="14"/>
      <c r="AD4661" s="15"/>
    </row>
    <row r="4662" spans="1:30" x14ac:dyDescent="0.3">
      <c r="A4662" s="14">
        <v>43277</v>
      </c>
      <c r="B4662" s="17">
        <v>2.2021505056987177E-3</v>
      </c>
      <c r="C4662" s="9">
        <f t="shared" si="383"/>
        <v>-3.4285494943012821E-3</v>
      </c>
      <c r="D4662" s="6">
        <f t="shared" si="384"/>
        <v>1.1754951634873577E-5</v>
      </c>
      <c r="E4662" s="6">
        <f t="shared" si="385"/>
        <v>3.7831895362525021E-4</v>
      </c>
      <c r="F4662" s="6">
        <f>IF(C4660&gt;0,B$6+B$7*E4661+B$8*(H4661*100)^2,B$6+B$7*E4661+B$8*(H4661*100)^2+E4661*$B$9)</f>
        <v>0.21715452275867392</v>
      </c>
      <c r="G4662" s="17">
        <v>4.6150188517541865E-3</v>
      </c>
      <c r="H4662" s="9">
        <f t="shared" si="381"/>
        <v>4.6599841497442238E-3</v>
      </c>
      <c r="I4662" s="8">
        <f t="shared" si="379"/>
        <v>4.4965297990037269E-5</v>
      </c>
      <c r="J4662" s="10">
        <f t="shared" si="380"/>
        <v>9.743253372181954E-3</v>
      </c>
      <c r="K4662" s="10">
        <f t="shared" si="382"/>
        <v>4.6855558083258586E-5</v>
      </c>
      <c r="AC4662" s="14"/>
      <c r="AD4662" s="15"/>
    </row>
    <row r="4663" spans="1:30" x14ac:dyDescent="0.3">
      <c r="A4663" s="14">
        <v>43278</v>
      </c>
      <c r="B4663" s="17">
        <v>-8.6415863131411169E-3</v>
      </c>
      <c r="C4663" s="9">
        <f t="shared" si="383"/>
        <v>-1.4272286313141116E-2</v>
      </c>
      <c r="D4663" s="6">
        <f t="shared" si="384"/>
        <v>2.0369815660427522E-4</v>
      </c>
      <c r="E4663" s="6">
        <f t="shared" si="385"/>
        <v>1.1754951634873577E-5</v>
      </c>
      <c r="F4663" s="6">
        <f>IF(C4660&gt;0,B$6+B$7*E4661+B$8*(H4662*100)^2,B$6+B$7*E4661+B$8*(H4662*100)^2+E4661*$B$9)</f>
        <v>0.21500777546631952</v>
      </c>
      <c r="G4663" s="17">
        <v>1.072980816258266E-2</v>
      </c>
      <c r="H4663" s="9">
        <f t="shared" si="381"/>
        <v>4.6368930919994215E-3</v>
      </c>
      <c r="I4663" s="8">
        <f t="shared" si="379"/>
        <v>6.092915070583238E-3</v>
      </c>
      <c r="J4663" s="10">
        <f t="shared" si="380"/>
        <v>0.56784939471990303</v>
      </c>
      <c r="K4663" s="10">
        <f t="shared" si="382"/>
        <v>0.47502696943848721</v>
      </c>
      <c r="AC4663" s="14"/>
      <c r="AD4663" s="15"/>
    </row>
    <row r="4664" spans="1:30" x14ac:dyDescent="0.3">
      <c r="A4664" s="14">
        <v>43279</v>
      </c>
      <c r="B4664" s="17">
        <v>6.1596800190312877E-3</v>
      </c>
      <c r="C4664" s="9">
        <f t="shared" si="383"/>
        <v>5.2898001903128791E-4</v>
      </c>
      <c r="D4664" s="6">
        <f t="shared" si="384"/>
        <v>2.7981986053434173E-7</v>
      </c>
      <c r="E4664" s="6">
        <f t="shared" si="385"/>
        <v>2.0369815660427522E-4</v>
      </c>
      <c r="F4664" s="6">
        <f>IF(C4663&gt;0,B$6+B$7*E4664+B$8*(G4663*100)^2,B$6+B$7*E4664+B$8*(G4663*100)^2+E4664*$B$9)</f>
        <v>1.0517438935446191</v>
      </c>
      <c r="G4664" s="17">
        <v>7.0178566838090591E-3</v>
      </c>
      <c r="H4664" s="9">
        <f t="shared" si="381"/>
        <v>1.025545656489568E-2</v>
      </c>
      <c r="I4664" s="8">
        <f t="shared" si="379"/>
        <v>3.2375998810866211E-3</v>
      </c>
      <c r="J4664" s="10">
        <f t="shared" si="380"/>
        <v>0.46133741781249366</v>
      </c>
      <c r="K4664" s="10">
        <f t="shared" si="382"/>
        <v>6.3656712696589235E-2</v>
      </c>
      <c r="AC4664" s="14"/>
      <c r="AD4664" s="15"/>
    </row>
    <row r="4665" spans="1:30" x14ac:dyDescent="0.3">
      <c r="A4665" s="14">
        <v>43280</v>
      </c>
      <c r="B4665" s="17">
        <v>7.5811588751700007E-4</v>
      </c>
      <c r="C4665" s="9">
        <f t="shared" si="383"/>
        <v>-4.8725841124829996E-3</v>
      </c>
      <c r="D4665" s="6">
        <f t="shared" si="384"/>
        <v>2.374207593322174E-5</v>
      </c>
      <c r="E4665" s="6">
        <f t="shared" si="385"/>
        <v>2.7981986053434173E-7</v>
      </c>
      <c r="F4665" s="6">
        <f>IF(C4663&gt;0,B$6+B$7*E4664+B$8*(H4664*100)^2,B$6+B$7*E4664+B$8*(H4664*100)^2+E4664*$B$9)</f>
        <v>0.96258238781795535</v>
      </c>
      <c r="G4665" s="17">
        <v>7.9755911634141093E-3</v>
      </c>
      <c r="H4665" s="9">
        <f t="shared" si="381"/>
        <v>9.8111283133896238E-3</v>
      </c>
      <c r="I4665" s="8">
        <f t="shared" si="379"/>
        <v>1.8355371499755146E-3</v>
      </c>
      <c r="J4665" s="10">
        <f t="shared" si="380"/>
        <v>0.23014433818969435</v>
      </c>
      <c r="K4665" s="10">
        <f t="shared" si="382"/>
        <v>2.0044246919864506E-2</v>
      </c>
      <c r="AC4665" s="14"/>
      <c r="AD4665" s="15"/>
    </row>
    <row r="4666" spans="1:30" x14ac:dyDescent="0.3">
      <c r="A4666" s="14">
        <v>43283</v>
      </c>
      <c r="B4666" s="17">
        <v>3.0632608342934611E-3</v>
      </c>
      <c r="C4666" s="9">
        <f t="shared" si="383"/>
        <v>-2.5674391657065387E-3</v>
      </c>
      <c r="D4666" s="6">
        <f t="shared" si="384"/>
        <v>6.5917438696038876E-6</v>
      </c>
      <c r="E4666" s="6">
        <f t="shared" si="385"/>
        <v>2.374207593322174E-5</v>
      </c>
      <c r="F4666" s="6">
        <f>IF(C4663&gt;0,B$6+B$7*E4664+B$8*(H4665*100)^2,B$6+B$7*E4664+B$8*(H4665*100)^2+E4664*$B$9)</f>
        <v>0.88272042713858279</v>
      </c>
      <c r="G4666" s="17">
        <v>7.3929057765109102E-3</v>
      </c>
      <c r="H4666" s="9">
        <f t="shared" si="381"/>
        <v>9.3953202560561107E-3</v>
      </c>
      <c r="I4666" s="8">
        <f t="shared" si="379"/>
        <v>2.0024144795452005E-3</v>
      </c>
      <c r="J4666" s="10">
        <f t="shared" si="380"/>
        <v>0.27085621541496802</v>
      </c>
      <c r="K4666" s="10">
        <f t="shared" si="382"/>
        <v>2.6561936513207041E-2</v>
      </c>
      <c r="AC4666" s="14"/>
      <c r="AD4666" s="15"/>
    </row>
    <row r="4667" spans="1:30" x14ac:dyDescent="0.3">
      <c r="A4667" s="14">
        <v>43284</v>
      </c>
      <c r="B4667" s="17">
        <v>-4.9596292805355741E-3</v>
      </c>
      <c r="C4667" s="9">
        <f t="shared" si="383"/>
        <v>-1.0590329280535573E-2</v>
      </c>
      <c r="D4667" s="6">
        <f t="shared" si="384"/>
        <v>1.121550742701691E-4</v>
      </c>
      <c r="E4667" s="6">
        <f t="shared" si="385"/>
        <v>6.5917438696038876E-6</v>
      </c>
      <c r="F4667" s="6">
        <f>IF(C4666&gt;0,B$6+B$7*E4667+B$8*(G4666*100)^2,B$6+B$7*E4667+B$8*(G4666*100)^2+E4667*$B$9)</f>
        <v>0.51004647996895758</v>
      </c>
      <c r="G4667" s="17">
        <v>5.2714135593849428E-3</v>
      </c>
      <c r="H4667" s="9">
        <f t="shared" si="381"/>
        <v>7.1417538460027989E-3</v>
      </c>
      <c r="I4667" s="8">
        <f t="shared" si="379"/>
        <v>1.870340286617856E-3</v>
      </c>
      <c r="J4667" s="10">
        <f t="shared" si="380"/>
        <v>0.35480811086961717</v>
      </c>
      <c r="K4667" s="10">
        <f t="shared" si="382"/>
        <v>4.1771736939253401E-2</v>
      </c>
      <c r="AC4667" s="14"/>
      <c r="AD4667" s="15"/>
    </row>
    <row r="4668" spans="1:30" x14ac:dyDescent="0.3">
      <c r="A4668" s="14">
        <v>43286</v>
      </c>
      <c r="B4668" s="17">
        <v>8.583856745538047E-3</v>
      </c>
      <c r="C4668" s="9">
        <f t="shared" si="383"/>
        <v>2.9531567455380473E-3</v>
      </c>
      <c r="D4668" s="6">
        <f t="shared" si="384"/>
        <v>8.7211347637168705E-6</v>
      </c>
      <c r="E4668" s="6">
        <f t="shared" si="385"/>
        <v>1.121550742701691E-4</v>
      </c>
      <c r="F4668" s="6">
        <f>IF(C4666&gt;0,B$6+B$7*E4667+B$8*(H4667*100)^2,B$6+B$7*E4667+B$8*(H4667*100)^2+E4667*$B$9)</f>
        <v>0.47734977709411325</v>
      </c>
      <c r="G4668" s="17">
        <v>6.3701437657531024E-3</v>
      </c>
      <c r="H4668" s="9">
        <f t="shared" si="381"/>
        <v>6.9090504202394794E-3</v>
      </c>
      <c r="I4668" s="8">
        <f t="shared" si="379"/>
        <v>5.3890665448637701E-4</v>
      </c>
      <c r="J4668" s="10">
        <f t="shared" si="380"/>
        <v>8.4598821361556109E-2</v>
      </c>
      <c r="K4668" s="10">
        <f t="shared" si="382"/>
        <v>3.2100642625862985E-3</v>
      </c>
      <c r="AC4668" s="14"/>
      <c r="AD4668" s="15"/>
    </row>
    <row r="4669" spans="1:30" x14ac:dyDescent="0.3">
      <c r="A4669" s="14">
        <v>43287</v>
      </c>
      <c r="B4669" s="17">
        <v>8.4455176005801599E-3</v>
      </c>
      <c r="C4669" s="9">
        <f t="shared" si="383"/>
        <v>2.8148176005801601E-3</v>
      </c>
      <c r="D4669" s="6">
        <f t="shared" si="384"/>
        <v>7.9231981245358493E-6</v>
      </c>
      <c r="E4669" s="6">
        <f t="shared" si="385"/>
        <v>8.7211347637168705E-6</v>
      </c>
      <c r="F4669" s="6">
        <f>IF(C4666&gt;0,B$6+B$7*E4667+B$8*(H4668*100)^2,B$6+B$7*E4667+B$8*(H4668*100)^2+E4667*$B$9)</f>
        <v>0.44806334032911516</v>
      </c>
      <c r="G4669" s="17">
        <v>5.9850679661787439E-3</v>
      </c>
      <c r="H4669" s="9">
        <f t="shared" si="381"/>
        <v>6.6937533591335373E-3</v>
      </c>
      <c r="I4669" s="8">
        <f t="shared" ref="I4669:I4732" si="386">SQRT((G4669-H4669)^2)</f>
        <v>7.086853929547934E-4</v>
      </c>
      <c r="J4669" s="10">
        <f t="shared" ref="J4669:J4732" si="387">ABS(G4669-H4669)/G4669</f>
        <v>0.11840891314176072</v>
      </c>
      <c r="K4669" s="10">
        <f t="shared" si="382"/>
        <v>6.0344140481984887E-3</v>
      </c>
      <c r="AC4669" s="14"/>
      <c r="AD4669" s="15"/>
    </row>
    <row r="4670" spans="1:30" x14ac:dyDescent="0.3">
      <c r="A4670" s="14">
        <v>43290</v>
      </c>
      <c r="B4670" s="17">
        <v>8.7842907853432663E-3</v>
      </c>
      <c r="C4670" s="9">
        <f t="shared" si="383"/>
        <v>3.1535907853432665E-3</v>
      </c>
      <c r="D4670" s="6">
        <f t="shared" si="384"/>
        <v>9.9451348414019607E-6</v>
      </c>
      <c r="E4670" s="6">
        <f t="shared" si="385"/>
        <v>7.9231981245358493E-6</v>
      </c>
      <c r="F4670" s="6">
        <f>IF(C4669&gt;0,B$6+B$7*E4670+B$8*(G4669*100)^2,B$6+B$7*E4670+B$8*(G4669*100)^2+E4670*$B$9)</f>
        <v>0.34134904237994956</v>
      </c>
      <c r="G4670" s="17">
        <v>6.4602842848683973E-3</v>
      </c>
      <c r="H4670" s="9">
        <f t="shared" si="381"/>
        <v>5.8425083857873029E-3</v>
      </c>
      <c r="I4670" s="8">
        <f t="shared" si="386"/>
        <v>6.1777589908109439E-4</v>
      </c>
      <c r="J4670" s="10">
        <f t="shared" si="387"/>
        <v>9.5626735889638811E-2</v>
      </c>
      <c r="K4670" s="10">
        <f t="shared" si="382"/>
        <v>5.2250268879840966E-3</v>
      </c>
      <c r="AC4670" s="14"/>
      <c r="AD4670" s="15"/>
    </row>
    <row r="4671" spans="1:30" x14ac:dyDescent="0.3">
      <c r="A4671" s="14">
        <v>43291</v>
      </c>
      <c r="B4671" s="17">
        <v>3.4672493188200888E-3</v>
      </c>
      <c r="C4671" s="9">
        <f t="shared" si="383"/>
        <v>-2.163450681179911E-3</v>
      </c>
      <c r="D4671" s="6">
        <f t="shared" si="384"/>
        <v>4.6805188498978206E-6</v>
      </c>
      <c r="E4671" s="6">
        <f t="shared" si="385"/>
        <v>9.9451348414019607E-6</v>
      </c>
      <c r="F4671" s="6">
        <f>IF(C4669&gt;0,B$6+B$7*E4670+B$8*(H4670*100)^2,B$6+B$7*E4670+B$8*(H4670*100)^2+E4670*$B$9)</f>
        <v>0.32624633725973007</v>
      </c>
      <c r="G4671" s="17">
        <v>2.5056384601885987E-3</v>
      </c>
      <c r="H4671" s="9">
        <f t="shared" si="381"/>
        <v>5.7117977665506513E-3</v>
      </c>
      <c r="I4671" s="8">
        <f t="shared" si="386"/>
        <v>3.2061593063620526E-3</v>
      </c>
      <c r="J4671" s="10">
        <f t="shared" si="387"/>
        <v>1.2795777831893296</v>
      </c>
      <c r="K4671" s="10">
        <f t="shared" si="382"/>
        <v>0.26266796980914653</v>
      </c>
      <c r="AC4671" s="14"/>
      <c r="AD4671" s="15"/>
    </row>
    <row r="4672" spans="1:30" x14ac:dyDescent="0.3">
      <c r="A4672" s="14">
        <v>43292</v>
      </c>
      <c r="B4672" s="17">
        <v>-7.119486371914713E-3</v>
      </c>
      <c r="C4672" s="9">
        <f t="shared" si="383"/>
        <v>-1.2750186371914713E-2</v>
      </c>
      <c r="D4672" s="6">
        <f t="shared" si="384"/>
        <v>1.6256725251855966E-4</v>
      </c>
      <c r="E4672" s="6">
        <f t="shared" si="385"/>
        <v>4.6805188498978206E-6</v>
      </c>
      <c r="F4672" s="6">
        <f>IF(C4669&gt;0,B$6+B$7*E4670+B$8*(H4671*100)^2,B$6+B$7*E4670+B$8*(H4671*100)^2+E4670*$B$9)</f>
        <v>0.31271884428354957</v>
      </c>
      <c r="G4672" s="17">
        <v>6.1000635680524109E-3</v>
      </c>
      <c r="H4672" s="9">
        <f t="shared" si="381"/>
        <v>5.5921270039543062E-3</v>
      </c>
      <c r="I4672" s="8">
        <f t="shared" si="386"/>
        <v>5.0793656409810466E-4</v>
      </c>
      <c r="J4672" s="10">
        <f t="shared" si="387"/>
        <v>8.3267421467261099E-2</v>
      </c>
      <c r="K4672" s="10">
        <f t="shared" si="382"/>
        <v>3.891180260285898E-3</v>
      </c>
      <c r="AC4672" s="14"/>
      <c r="AD4672" s="15"/>
    </row>
    <row r="4673" spans="1:30" x14ac:dyDescent="0.3">
      <c r="A4673" s="14">
        <v>43293</v>
      </c>
      <c r="B4673" s="17">
        <v>8.7109915801718996E-3</v>
      </c>
      <c r="C4673" s="9">
        <f t="shared" si="383"/>
        <v>3.0802915801718999E-3</v>
      </c>
      <c r="D4673" s="6">
        <f t="shared" si="384"/>
        <v>9.4881962188779002E-6</v>
      </c>
      <c r="E4673" s="6">
        <f t="shared" si="385"/>
        <v>1.6256725251855966E-4</v>
      </c>
      <c r="F4673" s="6">
        <f>IF(C4672&gt;0,B$6+B$7*E4673+B$8*(G4672*100)^2,B$6+B$7*E4673+B$8*(G4672*100)^2+E4673*$B$9)</f>
        <v>0.35382515439250117</v>
      </c>
      <c r="G4673" s="17">
        <v>4.4339191388891256E-3</v>
      </c>
      <c r="H4673" s="9">
        <f t="shared" si="381"/>
        <v>5.9483203880801609E-3</v>
      </c>
      <c r="I4673" s="8">
        <f t="shared" si="386"/>
        <v>1.5144012491910353E-3</v>
      </c>
      <c r="J4673" s="10">
        <f t="shared" si="387"/>
        <v>0.34154913559620159</v>
      </c>
      <c r="K4673" s="10">
        <f t="shared" si="382"/>
        <v>3.9231930714536789E-2</v>
      </c>
      <c r="AC4673" s="14"/>
      <c r="AD4673" s="15"/>
    </row>
    <row r="4674" spans="1:30" x14ac:dyDescent="0.3">
      <c r="A4674" s="14">
        <v>43294</v>
      </c>
      <c r="B4674" s="17">
        <v>1.0786555366086475E-3</v>
      </c>
      <c r="C4674" s="9">
        <f t="shared" si="383"/>
        <v>-4.5520444633913521E-3</v>
      </c>
      <c r="D4674" s="6">
        <f t="shared" si="384"/>
        <v>2.0721108796691864E-5</v>
      </c>
      <c r="E4674" s="6">
        <f t="shared" si="385"/>
        <v>9.4881962188779002E-6</v>
      </c>
      <c r="F4674" s="6">
        <f>IF(C4672&gt;0,B$6+B$7*E4673+B$8*(H4673*100)^2,B$6+B$7*E4673+B$8*(H4673*100)^2+E4673*$B$9)</f>
        <v>0.33744942872131573</v>
      </c>
      <c r="G4674" s="17">
        <v>2.9615685932937365E-3</v>
      </c>
      <c r="H4674" s="9">
        <f t="shared" si="381"/>
        <v>5.8090397547384343E-3</v>
      </c>
      <c r="I4674" s="8">
        <f t="shared" si="386"/>
        <v>2.8474711614446977E-3</v>
      </c>
      <c r="J4674" s="10">
        <f t="shared" si="387"/>
        <v>0.96147398641807436</v>
      </c>
      <c r="K4674" s="10">
        <f t="shared" si="382"/>
        <v>0.18351690369912022</v>
      </c>
      <c r="AC4674" s="14"/>
      <c r="AD4674" s="15"/>
    </row>
    <row r="4675" spans="1:30" x14ac:dyDescent="0.3">
      <c r="A4675" s="14">
        <v>43297</v>
      </c>
      <c r="B4675" s="17">
        <v>-1.0286646209003165E-3</v>
      </c>
      <c r="C4675" s="9">
        <f t="shared" si="383"/>
        <v>-6.6593646209003165E-3</v>
      </c>
      <c r="D4675" s="6">
        <f t="shared" si="384"/>
        <v>4.4347137154098816E-5</v>
      </c>
      <c r="E4675" s="6">
        <f t="shared" si="385"/>
        <v>2.0721108796691864E-5</v>
      </c>
      <c r="F4675" s="6">
        <f>IF(C4672&gt;0,B$6+B$7*E4673+B$8*(H4674*100)^2,B$6+B$7*E4673+B$8*(H4674*100)^2+E4673*$B$9)</f>
        <v>0.32278169123763495</v>
      </c>
      <c r="G4675" s="17">
        <v>2.3137902352299918E-3</v>
      </c>
      <c r="H4675" s="9">
        <f t="shared" si="381"/>
        <v>5.6813879575120987E-3</v>
      </c>
      <c r="I4675" s="8">
        <f t="shared" si="386"/>
        <v>3.3675977222821069E-3</v>
      </c>
      <c r="J4675" s="10">
        <f t="shared" si="387"/>
        <v>1.4554464233648934</v>
      </c>
      <c r="K4675" s="10">
        <f t="shared" si="382"/>
        <v>0.30556650598374224</v>
      </c>
      <c r="AC4675" s="14"/>
      <c r="AD4675" s="15"/>
    </row>
    <row r="4676" spans="1:30" x14ac:dyDescent="0.3">
      <c r="A4676" s="14">
        <v>43298</v>
      </c>
      <c r="B4676" s="17">
        <v>3.9658243434434314E-3</v>
      </c>
      <c r="C4676" s="9">
        <f t="shared" si="383"/>
        <v>-1.6648756565565683E-3</v>
      </c>
      <c r="D4676" s="6">
        <f t="shared" si="384"/>
        <v>2.7718109517946646E-6</v>
      </c>
      <c r="E4676" s="6">
        <f t="shared" si="385"/>
        <v>4.4347137154098816E-5</v>
      </c>
      <c r="F4676" s="6">
        <f>IF(C4675&gt;0,B$6+B$7*E4676+B$8*(G4675*100)^2,B$6+B$7*E4676+B$8*(G4675*100)^2+E4676*$B$9)</f>
        <v>6.8460124485722668E-2</v>
      </c>
      <c r="G4676" s="17">
        <v>5.5574931869349989E-3</v>
      </c>
      <c r="H4676" s="9">
        <f t="shared" si="381"/>
        <v>2.6164885722227541E-3</v>
      </c>
      <c r="I4676" s="8">
        <f t="shared" si="386"/>
        <v>2.9410046147122447E-3</v>
      </c>
      <c r="J4676" s="10">
        <f t="shared" si="387"/>
        <v>0.52919626093761019</v>
      </c>
      <c r="K4676" s="10">
        <f t="shared" si="382"/>
        <v>0.37071334954100221</v>
      </c>
      <c r="AC4676" s="14"/>
      <c r="AD4676" s="15"/>
    </row>
    <row r="4677" spans="1:30" x14ac:dyDescent="0.3">
      <c r="A4677" s="14">
        <v>43299</v>
      </c>
      <c r="B4677" s="17">
        <v>2.1581820767392354E-3</v>
      </c>
      <c r="C4677" s="9">
        <f t="shared" si="383"/>
        <v>-3.4725179232607643E-3</v>
      </c>
      <c r="D4677" s="6">
        <f t="shared" si="384"/>
        <v>1.2058380727367251E-5</v>
      </c>
      <c r="E4677" s="6">
        <f t="shared" si="385"/>
        <v>2.7718109517946646E-6</v>
      </c>
      <c r="F4677" s="6">
        <f>IF(C4675&gt;0,B$6+B$7*E4676+B$8*(H4676*100)^2,B$6+B$7*E4676+B$8*(H4676*100)^2+E4676*$B$9)</f>
        <v>8.1827436599637288E-2</v>
      </c>
      <c r="G4677" s="17">
        <v>2.6763130464783672E-3</v>
      </c>
      <c r="H4677" s="9">
        <f t="shared" si="381"/>
        <v>2.8605495381069227E-3</v>
      </c>
      <c r="I4677" s="8">
        <f t="shared" si="386"/>
        <v>1.8423649162855552E-4</v>
      </c>
      <c r="J4677" s="10">
        <f t="shared" si="387"/>
        <v>6.8839664280299181E-2</v>
      </c>
      <c r="K4677" s="10">
        <f t="shared" si="382"/>
        <v>2.1676557995005119E-3</v>
      </c>
      <c r="AC4677" s="14"/>
      <c r="AD4677" s="15"/>
    </row>
    <row r="4678" spans="1:30" x14ac:dyDescent="0.3">
      <c r="A4678" s="14">
        <v>43300</v>
      </c>
      <c r="B4678" s="17">
        <v>-3.9608268490512891E-3</v>
      </c>
      <c r="C4678" s="9">
        <f t="shared" si="383"/>
        <v>-9.5915268490512889E-3</v>
      </c>
      <c r="D4678" s="6">
        <f t="shared" si="384"/>
        <v>9.1997387296071739E-5</v>
      </c>
      <c r="E4678" s="6">
        <f t="shared" si="385"/>
        <v>1.2058380727367251E-5</v>
      </c>
      <c r="F4678" s="6">
        <f>IF(C4675&gt;0,B$6+B$7*E4676+B$8*(H4677*100)^2,B$6+B$7*E4676+B$8*(H4677*100)^2+E4676*$B$9)</f>
        <v>9.3800538060070618E-2</v>
      </c>
      <c r="G4678" s="17">
        <v>3.5355231249802862E-3</v>
      </c>
      <c r="H4678" s="9">
        <f t="shared" si="381"/>
        <v>3.062687350352148E-3</v>
      </c>
      <c r="I4678" s="8">
        <f t="shared" si="386"/>
        <v>4.7283577462813812E-4</v>
      </c>
      <c r="J4678" s="10">
        <f t="shared" si="387"/>
        <v>0.13373856086170405</v>
      </c>
      <c r="K4678" s="10">
        <f t="shared" si="382"/>
        <v>1.0817387115271915E-2</v>
      </c>
      <c r="AC4678" s="14"/>
      <c r="AD4678" s="15"/>
    </row>
    <row r="4679" spans="1:30" x14ac:dyDescent="0.3">
      <c r="A4679" s="14">
        <v>43301</v>
      </c>
      <c r="B4679" s="17">
        <v>-9.488977712725895E-4</v>
      </c>
      <c r="C4679" s="9">
        <f t="shared" si="383"/>
        <v>-6.5795977712725896E-3</v>
      </c>
      <c r="D4679" s="6">
        <f t="shared" si="384"/>
        <v>4.3291106831735227E-5</v>
      </c>
      <c r="E4679" s="6">
        <f t="shared" si="385"/>
        <v>9.1997387296071739E-5</v>
      </c>
      <c r="F4679" s="6">
        <f>IF(C4678&gt;0,B$6+B$7*E4679+B$8*(G4678*100)^2,B$6+B$7*E4679+B$8*(G4678*100)^2+E4679*$B$9)</f>
        <v>0.13247779712972152</v>
      </c>
      <c r="G4679" s="17">
        <v>2.3314622394110152E-3</v>
      </c>
      <c r="H4679" s="9">
        <f t="shared" si="381"/>
        <v>3.6397499519846351E-3</v>
      </c>
      <c r="I4679" s="8">
        <f t="shared" si="386"/>
        <v>1.3082877125736199E-3</v>
      </c>
      <c r="J4679" s="10">
        <f t="shared" si="387"/>
        <v>0.56114471444501102</v>
      </c>
      <c r="K4679" s="10">
        <f t="shared" si="382"/>
        <v>8.597495036629299E-2</v>
      </c>
      <c r="AC4679" s="14"/>
      <c r="AD4679" s="15"/>
    </row>
    <row r="4680" spans="1:30" x14ac:dyDescent="0.3">
      <c r="A4680" s="14">
        <v>43304</v>
      </c>
      <c r="B4680" s="17">
        <v>1.8363623432315187E-3</v>
      </c>
      <c r="C4680" s="9">
        <f t="shared" si="383"/>
        <v>-3.7943376567684808E-3</v>
      </c>
      <c r="D4680" s="6">
        <f t="shared" si="384"/>
        <v>1.4396998253571326E-5</v>
      </c>
      <c r="E4680" s="6">
        <f t="shared" si="385"/>
        <v>4.3291106831735227E-5</v>
      </c>
      <c r="F4680" s="6">
        <f>IF(C4678&gt;0,B$6+B$7*E4679+B$8*(H4679*100)^2,B$6+B$7*E4679+B$8*(H4679*100)^2+E4679*$B$9)</f>
        <v>0.13917634283537242</v>
      </c>
      <c r="G4680" s="17">
        <v>2.9843228717155055E-3</v>
      </c>
      <c r="H4680" s="9">
        <f t="shared" si="381"/>
        <v>3.7306345684799042E-3</v>
      </c>
      <c r="I4680" s="8">
        <f t="shared" si="386"/>
        <v>7.4631169676439872E-4</v>
      </c>
      <c r="J4680" s="10">
        <f t="shared" si="387"/>
        <v>0.25007739740150486</v>
      </c>
      <c r="K4680" s="10">
        <f t="shared" si="382"/>
        <v>2.3155936048488535E-2</v>
      </c>
      <c r="AC4680" s="14"/>
      <c r="AD4680" s="15"/>
    </row>
    <row r="4681" spans="1:30" x14ac:dyDescent="0.3">
      <c r="A4681" s="14">
        <v>43305</v>
      </c>
      <c r="B4681" s="17">
        <v>4.7695188860535616E-3</v>
      </c>
      <c r="C4681" s="9">
        <f t="shared" si="383"/>
        <v>-8.6118111394643815E-4</v>
      </c>
      <c r="D4681" s="6">
        <f t="shared" si="384"/>
        <v>7.4163291101802812E-7</v>
      </c>
      <c r="E4681" s="6">
        <f t="shared" si="385"/>
        <v>1.4396998253571326E-5</v>
      </c>
      <c r="F4681" s="6">
        <f>IF(C4678&gt;0,B$6+B$7*E4679+B$8*(H4680*100)^2,B$6+B$7*E4679+B$8*(H4680*100)^2+E4679*$B$9)</f>
        <v>0.14517623022392392</v>
      </c>
      <c r="G4681" s="17">
        <v>6.5446208443613509E-3</v>
      </c>
      <c r="H4681" s="9">
        <f t="shared" ref="H4681:H4744" si="388">SQRT(F4681)/100</f>
        <v>3.8101998664627017E-3</v>
      </c>
      <c r="I4681" s="8">
        <f t="shared" si="386"/>
        <v>2.7344209778986492E-3</v>
      </c>
      <c r="J4681" s="10">
        <f t="shared" si="387"/>
        <v>0.41781197764184375</v>
      </c>
      <c r="K4681" s="10">
        <f t="shared" ref="K4681:K4744" si="389">G4681/H4681-LN(G4681/H4681)-1</f>
        <v>0.17669632658058343</v>
      </c>
      <c r="AC4681" s="14"/>
      <c r="AD4681" s="15"/>
    </row>
    <row r="4682" spans="1:30" x14ac:dyDescent="0.3">
      <c r="A4682" s="14">
        <v>43306</v>
      </c>
      <c r="B4682" s="17">
        <v>9.0604350703709525E-3</v>
      </c>
      <c r="C4682" s="9">
        <f t="shared" si="383"/>
        <v>3.4297350703709527E-3</v>
      </c>
      <c r="D4682" s="6">
        <f t="shared" si="384"/>
        <v>1.1763082652932444E-5</v>
      </c>
      <c r="E4682" s="6">
        <f t="shared" si="385"/>
        <v>7.4163291101802812E-7</v>
      </c>
      <c r="F4682" s="6">
        <f>IF(C4681&gt;0,B$6+B$7*E4682+B$8*(G4681*100)^2,B$6+B$7*E4682+B$8*(G4681*100)^2+E4682*$B$9)</f>
        <v>0.40414690812383192</v>
      </c>
      <c r="G4682" s="17">
        <v>4.6618707457445991E-3</v>
      </c>
      <c r="H4682" s="9">
        <f t="shared" si="388"/>
        <v>6.3572549746241259E-3</v>
      </c>
      <c r="I4682" s="8">
        <f t="shared" si="386"/>
        <v>1.6953842288795267E-3</v>
      </c>
      <c r="J4682" s="10">
        <f t="shared" si="387"/>
        <v>0.36367036353959187</v>
      </c>
      <c r="K4682" s="10">
        <f t="shared" si="389"/>
        <v>4.3494910652186913E-2</v>
      </c>
      <c r="AC4682" s="14"/>
      <c r="AD4682" s="15"/>
    </row>
    <row r="4683" spans="1:30" x14ac:dyDescent="0.3">
      <c r="A4683" s="14">
        <v>43307</v>
      </c>
      <c r="B4683" s="17">
        <v>-3.0369027488656893E-3</v>
      </c>
      <c r="C4683" s="9">
        <f t="shared" si="383"/>
        <v>-8.6676027488656882E-3</v>
      </c>
      <c r="D4683" s="6">
        <f t="shared" si="384"/>
        <v>7.5127337412144029E-5</v>
      </c>
      <c r="E4683" s="6">
        <f t="shared" si="385"/>
        <v>1.1763082652932444E-5</v>
      </c>
      <c r="F4683" s="6">
        <f>IF(C4681&gt;0,B$6+B$7*E4682+B$8*(H4682*100)^2,B$6+B$7*E4682+B$8*(H4682*100)^2+E4682*$B$9)</f>
        <v>0.3824945144281538</v>
      </c>
      <c r="G4683" s="17">
        <v>4.7615070833786953E-3</v>
      </c>
      <c r="H4683" s="9">
        <f t="shared" si="388"/>
        <v>6.1846140900476063E-3</v>
      </c>
      <c r="I4683" s="8">
        <f t="shared" si="386"/>
        <v>1.4231070066689109E-3</v>
      </c>
      <c r="J4683" s="10">
        <f t="shared" si="387"/>
        <v>0.29887743139911388</v>
      </c>
      <c r="K4683" s="10">
        <f t="shared" si="389"/>
        <v>3.1395962200312599E-2</v>
      </c>
      <c r="AC4683" s="14"/>
      <c r="AD4683" s="15"/>
    </row>
    <row r="4684" spans="1:30" x14ac:dyDescent="0.3">
      <c r="A4684" s="14">
        <v>43308</v>
      </c>
      <c r="B4684" s="17">
        <v>-6.5838346448472453E-3</v>
      </c>
      <c r="C4684" s="9">
        <f t="shared" si="383"/>
        <v>-1.2214534644847244E-2</v>
      </c>
      <c r="D4684" s="6">
        <f t="shared" si="384"/>
        <v>1.4919485659017358E-4</v>
      </c>
      <c r="E4684" s="6">
        <f t="shared" si="385"/>
        <v>7.5127337412144029E-5</v>
      </c>
      <c r="F4684" s="6">
        <f>IF(C4681&gt;0,B$6+B$7*E4682+B$8*(H4683*100)^2,B$6+B$7*E4682+B$8*(H4683*100)^2+E4682*$B$9)</f>
        <v>0.3631004653949349</v>
      </c>
      <c r="G4684" s="17">
        <v>7.3123660801066503E-3</v>
      </c>
      <c r="H4684" s="9">
        <f t="shared" si="388"/>
        <v>6.0257818197718945E-3</v>
      </c>
      <c r="I4684" s="8">
        <f t="shared" si="386"/>
        <v>1.2865842603347558E-3</v>
      </c>
      <c r="J4684" s="10">
        <f t="shared" si="387"/>
        <v>0.17594636896461166</v>
      </c>
      <c r="K4684" s="10">
        <f t="shared" si="389"/>
        <v>1.9993585051226503E-2</v>
      </c>
      <c r="AC4684" s="14"/>
      <c r="AD4684" s="15"/>
    </row>
    <row r="4685" spans="1:30" x14ac:dyDescent="0.3">
      <c r="A4685" s="14">
        <v>43311</v>
      </c>
      <c r="B4685" s="17">
        <v>-5.7707893155853557E-3</v>
      </c>
      <c r="C4685" s="9">
        <f t="shared" si="383"/>
        <v>-1.1401489315585355E-2</v>
      </c>
      <c r="D4685" s="6">
        <f t="shared" si="384"/>
        <v>1.2999395861340701E-4</v>
      </c>
      <c r="E4685" s="6">
        <f t="shared" si="385"/>
        <v>1.4919485659017358E-4</v>
      </c>
      <c r="F4685" s="6">
        <f>IF(C4684&gt;0,B$6+B$7*E4685+B$8*(G4684*100)^2,B$6+B$7*E4685+B$8*(G4684*100)^2+E4685*$B$9)</f>
        <v>0.49946295435156446</v>
      </c>
      <c r="G4685" s="17">
        <v>4.5599708356003216E-3</v>
      </c>
      <c r="H4685" s="9">
        <f t="shared" si="388"/>
        <v>7.0672693054076021E-3</v>
      </c>
      <c r="I4685" s="8">
        <f t="shared" si="386"/>
        <v>2.5072984698072806E-3</v>
      </c>
      <c r="J4685" s="10">
        <f t="shared" si="387"/>
        <v>0.54984967233396653</v>
      </c>
      <c r="K4685" s="10">
        <f t="shared" si="389"/>
        <v>8.3381808377473332E-2</v>
      </c>
      <c r="AC4685" s="14"/>
      <c r="AD4685" s="15"/>
    </row>
    <row r="4686" spans="1:30" x14ac:dyDescent="0.3">
      <c r="A4686" s="14">
        <v>43312</v>
      </c>
      <c r="B4686" s="17">
        <v>4.8728372193030936E-3</v>
      </c>
      <c r="C4686" s="9">
        <f t="shared" si="383"/>
        <v>-7.578627806969062E-4</v>
      </c>
      <c r="D4686" s="6">
        <f t="shared" si="384"/>
        <v>5.7435599436564696E-7</v>
      </c>
      <c r="E4686" s="6">
        <f t="shared" si="385"/>
        <v>1.2999395861340701E-4</v>
      </c>
      <c r="F4686" s="6">
        <f>IF(C4684&gt;0,B$6+B$7*E4685+B$8*(H4685*100)^2,B$6+B$7*E4685+B$8*(H4685*100)^2+E4685*$B$9)</f>
        <v>0.46789488335946045</v>
      </c>
      <c r="G4686" s="17">
        <v>4.6561551580560053E-3</v>
      </c>
      <c r="H4686" s="9">
        <f t="shared" si="388"/>
        <v>6.8402842291783493E-3</v>
      </c>
      <c r="I4686" s="8">
        <f t="shared" si="386"/>
        <v>2.1841290711223441E-3</v>
      </c>
      <c r="J4686" s="10">
        <f t="shared" si="387"/>
        <v>0.4690842544934094</v>
      </c>
      <c r="K4686" s="10">
        <f t="shared" si="389"/>
        <v>6.5335403228352629E-2</v>
      </c>
      <c r="AC4686" s="14"/>
      <c r="AD4686" s="15"/>
    </row>
    <row r="4687" spans="1:30" x14ac:dyDescent="0.3">
      <c r="A4687" s="14">
        <v>43313</v>
      </c>
      <c r="B4687" s="17">
        <v>-1.0408930675729117E-3</v>
      </c>
      <c r="C4687" s="9">
        <f t="shared" si="383"/>
        <v>-6.6715930675729116E-3</v>
      </c>
      <c r="D4687" s="6">
        <f t="shared" si="384"/>
        <v>4.4510154059286933E-5</v>
      </c>
      <c r="E4687" s="6">
        <f t="shared" si="385"/>
        <v>5.7435599436564696E-7</v>
      </c>
      <c r="F4687" s="6">
        <f>IF(C4684&gt;0,B$6+B$7*E4685+B$8*(H4686*100)^2,B$6+B$7*E4685+B$8*(H4686*100)^2+E4685*$B$9)</f>
        <v>0.43961936217183278</v>
      </c>
      <c r="G4687" s="17">
        <v>4.7742961034939087E-3</v>
      </c>
      <c r="H4687" s="9">
        <f t="shared" si="388"/>
        <v>6.6303797943393318E-3</v>
      </c>
      <c r="I4687" s="8">
        <f t="shared" si="386"/>
        <v>1.8560836908454231E-3</v>
      </c>
      <c r="J4687" s="10">
        <f t="shared" si="387"/>
        <v>0.38876593546158783</v>
      </c>
      <c r="K4687" s="10">
        <f t="shared" si="389"/>
        <v>4.8479281285486397E-2</v>
      </c>
      <c r="AC4687" s="14"/>
      <c r="AD4687" s="15"/>
    </row>
    <row r="4688" spans="1:30" x14ac:dyDescent="0.3">
      <c r="A4688" s="14">
        <v>43314</v>
      </c>
      <c r="B4688" s="17">
        <v>4.9143495822086998E-3</v>
      </c>
      <c r="C4688" s="9">
        <f t="shared" ref="C4688:C4751" si="390">B4688-B$5</f>
        <v>-7.1635041779129997E-4</v>
      </c>
      <c r="D4688" s="6">
        <f t="shared" ref="D4688:D4751" si="391">C4688^2</f>
        <v>5.1315792106977005E-7</v>
      </c>
      <c r="E4688" s="6">
        <f t="shared" si="385"/>
        <v>4.4510154059286933E-5</v>
      </c>
      <c r="F4688" s="6">
        <f>IF(C4687&gt;0,B$6+B$7*E4688+B$8*(G4687*100)^2,B$6+B$7*E4688+B$8*(G4687*100)^2+E4688*$B$9)</f>
        <v>0.22467272312714118</v>
      </c>
      <c r="G4688" s="17">
        <v>7.520324542612724E-3</v>
      </c>
      <c r="H4688" s="9">
        <f t="shared" si="388"/>
        <v>4.7399654337045667E-3</v>
      </c>
      <c r="I4688" s="8">
        <f t="shared" si="386"/>
        <v>2.7803591089081573E-3</v>
      </c>
      <c r="J4688" s="10">
        <f t="shared" si="387"/>
        <v>0.36971264912221463</v>
      </c>
      <c r="K4688" s="10">
        <f t="shared" si="389"/>
        <v>0.12499847818898213</v>
      </c>
      <c r="AC4688" s="14"/>
      <c r="AD4688" s="15"/>
    </row>
    <row r="4689" spans="1:30" x14ac:dyDescent="0.3">
      <c r="A4689" s="14">
        <v>43315</v>
      </c>
      <c r="B4689" s="17">
        <v>4.6334320653497558E-3</v>
      </c>
      <c r="C4689" s="9">
        <f t="shared" si="390"/>
        <v>-9.9726793465024395E-4</v>
      </c>
      <c r="D4689" s="6">
        <f t="shared" si="391"/>
        <v>9.9454333348156314E-7</v>
      </c>
      <c r="E4689" s="6">
        <f t="shared" ref="E4689:E4752" si="392">D4688</f>
        <v>5.1315792106977005E-7</v>
      </c>
      <c r="F4689" s="6">
        <f>IF(C4687&gt;0,B$6+B$7*E4688+B$8*(H4688*100)^2,B$6+B$7*E4688+B$8*(H4688*100)^2+E4688*$B$9)</f>
        <v>0.22174708951879249</v>
      </c>
      <c r="G4689" s="17">
        <v>2.4389787072651623E-3</v>
      </c>
      <c r="H4689" s="9">
        <f t="shared" si="388"/>
        <v>4.7090029679199875E-3</v>
      </c>
      <c r="I4689" s="8">
        <f t="shared" si="386"/>
        <v>2.2700242606548252E-3</v>
      </c>
      <c r="J4689" s="10">
        <f t="shared" si="387"/>
        <v>0.93072737941210382</v>
      </c>
      <c r="K4689" s="10">
        <f t="shared" si="389"/>
        <v>0.17583632614994338</v>
      </c>
      <c r="AC4689" s="14"/>
      <c r="AD4689" s="15"/>
    </row>
    <row r="4690" spans="1:30" x14ac:dyDescent="0.3">
      <c r="A4690" s="14">
        <v>43318</v>
      </c>
      <c r="B4690" s="17">
        <v>3.531982650801626E-3</v>
      </c>
      <c r="C4690" s="9">
        <f t="shared" si="390"/>
        <v>-2.0987173491983737E-3</v>
      </c>
      <c r="D4690" s="6">
        <f t="shared" si="391"/>
        <v>4.4046145118262484E-6</v>
      </c>
      <c r="E4690" s="6">
        <f t="shared" si="392"/>
        <v>9.9454333348156314E-7</v>
      </c>
      <c r="F4690" s="6">
        <f>IF(C4687&gt;0,B$6+B$7*E4688+B$8*(H4689*100)^2,B$6+B$7*E4688+B$8*(H4689*100)^2+E4688*$B$9)</f>
        <v>0.21912659949579455</v>
      </c>
      <c r="G4690" s="17">
        <v>3.5175559370055807E-3</v>
      </c>
      <c r="H4690" s="9">
        <f t="shared" si="388"/>
        <v>4.6810960201195892E-3</v>
      </c>
      <c r="I4690" s="8">
        <f t="shared" si="386"/>
        <v>1.1635400831140085E-3</v>
      </c>
      <c r="J4690" s="10">
        <f t="shared" si="387"/>
        <v>0.33078083304184924</v>
      </c>
      <c r="K4690" s="10">
        <f t="shared" si="389"/>
        <v>3.720439778525364E-2</v>
      </c>
      <c r="AC4690" s="14"/>
      <c r="AD4690" s="15"/>
    </row>
    <row r="4691" spans="1:30" x14ac:dyDescent="0.3">
      <c r="A4691" s="14">
        <v>43319</v>
      </c>
      <c r="B4691" s="17">
        <v>2.8202017464839966E-3</v>
      </c>
      <c r="C4691" s="9">
        <f t="shared" si="390"/>
        <v>-2.8104982535160031E-3</v>
      </c>
      <c r="D4691" s="6">
        <f t="shared" si="391"/>
        <v>7.8989004330165037E-6</v>
      </c>
      <c r="E4691" s="6">
        <f t="shared" si="392"/>
        <v>4.4046145118262484E-6</v>
      </c>
      <c r="F4691" s="6">
        <f>IF(C4690&gt;0,B$6+B$7*E4691+B$8*(G4690*100)^2,B$6+B$7*E4691+B$8*(G4690*100)^2+E4691*$B$9)</f>
        <v>0.13132751542110632</v>
      </c>
      <c r="G4691" s="17">
        <v>2.7864869439042316E-3</v>
      </c>
      <c r="H4691" s="9">
        <f t="shared" si="388"/>
        <v>3.6239138430860401E-3</v>
      </c>
      <c r="I4691" s="8">
        <f t="shared" si="386"/>
        <v>8.3742689918180849E-4</v>
      </c>
      <c r="J4691" s="10">
        <f t="shared" si="387"/>
        <v>0.30053142757900891</v>
      </c>
      <c r="K4691" s="10">
        <f t="shared" si="389"/>
        <v>3.1689414916179937E-2</v>
      </c>
      <c r="AC4691" s="14"/>
      <c r="AD4691" s="15"/>
    </row>
    <row r="4692" spans="1:30" x14ac:dyDescent="0.3">
      <c r="A4692" s="14">
        <v>43320</v>
      </c>
      <c r="B4692" s="17">
        <v>-2.6241439329510795E-4</v>
      </c>
      <c r="C4692" s="9">
        <f t="shared" si="390"/>
        <v>-5.8931143932951079E-3</v>
      </c>
      <c r="D4692" s="6">
        <f t="shared" si="391"/>
        <v>3.4728797252461968E-5</v>
      </c>
      <c r="E4692" s="6">
        <f t="shared" si="392"/>
        <v>7.8989004330165037E-6</v>
      </c>
      <c r="F4692" s="6">
        <f>IF(C4690&gt;0,B$6+B$7*E4691+B$8*(H4691*100)^2,B$6+B$7*E4691+B$8*(H4691*100)^2+E4691*$B$9)</f>
        <v>0.1381308206442308</v>
      </c>
      <c r="G4692" s="17">
        <v>2.2225202245720168E-3</v>
      </c>
      <c r="H4692" s="9">
        <f t="shared" si="388"/>
        <v>3.7165954937850147E-3</v>
      </c>
      <c r="I4692" s="8">
        <f t="shared" si="386"/>
        <v>1.4940752692129979E-3</v>
      </c>
      <c r="J4692" s="10">
        <f t="shared" si="387"/>
        <v>0.6722437225518193</v>
      </c>
      <c r="K4692" s="10">
        <f t="shared" si="389"/>
        <v>0.11216522695837128</v>
      </c>
      <c r="AC4692" s="14"/>
      <c r="AD4692" s="15"/>
    </row>
    <row r="4693" spans="1:30" x14ac:dyDescent="0.3">
      <c r="A4693" s="14">
        <v>43321</v>
      </c>
      <c r="B4693" s="17">
        <v>-1.4427146770381709E-3</v>
      </c>
      <c r="C4693" s="9">
        <f t="shared" si="390"/>
        <v>-7.0734146770381704E-3</v>
      </c>
      <c r="D4693" s="6">
        <f t="shared" si="391"/>
        <v>5.0033195193339004E-5</v>
      </c>
      <c r="E4693" s="6">
        <f t="shared" si="392"/>
        <v>3.4728797252461968E-5</v>
      </c>
      <c r="F4693" s="6">
        <f>IF(C4690&gt;0,B$6+B$7*E4691+B$8*(H4692*100)^2,B$6+B$7*E4691+B$8*(H4692*100)^2+E4691*$B$9)</f>
        <v>0.14422454113258337</v>
      </c>
      <c r="G4693" s="17">
        <v>2.4622729762189075E-3</v>
      </c>
      <c r="H4693" s="9">
        <f t="shared" si="388"/>
        <v>3.7976906289557523E-3</v>
      </c>
      <c r="I4693" s="8">
        <f t="shared" si="386"/>
        <v>1.3354176527368448E-3</v>
      </c>
      <c r="J4693" s="10">
        <f t="shared" si="387"/>
        <v>0.54235158556121033</v>
      </c>
      <c r="K4693" s="10">
        <f t="shared" si="389"/>
        <v>8.1668855724736478E-2</v>
      </c>
      <c r="AC4693" s="14"/>
      <c r="AD4693" s="15"/>
    </row>
    <row r="4694" spans="1:30" x14ac:dyDescent="0.3">
      <c r="A4694" s="14">
        <v>43322</v>
      </c>
      <c r="B4694" s="17">
        <v>-7.1393122632461498E-3</v>
      </c>
      <c r="C4694" s="9">
        <f t="shared" si="390"/>
        <v>-1.277001226324615E-2</v>
      </c>
      <c r="D4694" s="6">
        <f t="shared" si="391"/>
        <v>1.6307321320345705E-4</v>
      </c>
      <c r="E4694" s="6">
        <f t="shared" si="392"/>
        <v>5.0033195193339004E-5</v>
      </c>
      <c r="F4694" s="6">
        <f>IF(C4693&gt;0,B$6+B$7*E4694+B$8*(G4693*100)^2,B$6+B$7*E4694+B$8*(G4693*100)^2+E4694*$B$9)</f>
        <v>7.4813084757819837E-2</v>
      </c>
      <c r="G4694" s="17">
        <v>6.3814898528154499E-3</v>
      </c>
      <c r="H4694" s="9">
        <f t="shared" si="388"/>
        <v>2.7351980688392541E-3</v>
      </c>
      <c r="I4694" s="8">
        <f t="shared" si="386"/>
        <v>3.6462917839761959E-3</v>
      </c>
      <c r="J4694" s="10">
        <f t="shared" si="387"/>
        <v>0.5713856588469679</v>
      </c>
      <c r="K4694" s="10">
        <f t="shared" si="389"/>
        <v>0.4859019855154838</v>
      </c>
      <c r="AC4694" s="14"/>
      <c r="AD4694" s="15"/>
    </row>
    <row r="4695" spans="1:30" x14ac:dyDescent="0.3">
      <c r="A4695" s="14">
        <v>43325</v>
      </c>
      <c r="B4695" s="17">
        <v>-4.0140376659802664E-3</v>
      </c>
      <c r="C4695" s="9">
        <f t="shared" si="390"/>
        <v>-9.6447376659802662E-3</v>
      </c>
      <c r="D4695" s="6">
        <f t="shared" si="391"/>
        <v>9.3020964645578477E-5</v>
      </c>
      <c r="E4695" s="6">
        <f t="shared" si="392"/>
        <v>1.6307321320345705E-4</v>
      </c>
      <c r="F4695" s="6">
        <f>IF(C4693&gt;0,B$6+B$7*E4694+B$8*(H4694*100)^2,B$6+B$7*E4694+B$8*(H4694*100)^2+E4694*$B$9)</f>
        <v>8.7518770783642799E-2</v>
      </c>
      <c r="G4695" s="17">
        <v>5.0451369942024578E-3</v>
      </c>
      <c r="H4695" s="9">
        <f t="shared" si="388"/>
        <v>2.9583571586886325E-3</v>
      </c>
      <c r="I4695" s="8">
        <f t="shared" si="386"/>
        <v>2.0867798355138252E-3</v>
      </c>
      <c r="J4695" s="10">
        <f t="shared" si="387"/>
        <v>0.41362203601444647</v>
      </c>
      <c r="K4695" s="10">
        <f t="shared" si="389"/>
        <v>0.1715939784338949</v>
      </c>
      <c r="AC4695" s="14"/>
      <c r="AD4695" s="15"/>
    </row>
    <row r="4696" spans="1:30" x14ac:dyDescent="0.3">
      <c r="A4696" s="14">
        <v>43326</v>
      </c>
      <c r="B4696" s="17">
        <v>6.3689300164191864E-3</v>
      </c>
      <c r="C4696" s="9">
        <f t="shared" si="390"/>
        <v>7.3823001641918663E-4</v>
      </c>
      <c r="D4696" s="6">
        <f t="shared" si="391"/>
        <v>5.4498355714227256E-7</v>
      </c>
      <c r="E4696" s="6">
        <f t="shared" si="392"/>
        <v>9.3020964645578477E-5</v>
      </c>
      <c r="F4696" s="6">
        <f>IF(C4693&gt;0,B$6+B$7*E4694+B$8*(H4695*100)^2,B$6+B$7*E4694+B$8*(H4695*100)^2+E4694*$B$9)</f>
        <v>9.8899253756972408E-2</v>
      </c>
      <c r="G4696" s="17">
        <v>3.7444010875479251E-3</v>
      </c>
      <c r="H4696" s="9">
        <f t="shared" si="388"/>
        <v>3.1448251741070187E-3</v>
      </c>
      <c r="I4696" s="8">
        <f t="shared" si="386"/>
        <v>5.9957591344090644E-4</v>
      </c>
      <c r="J4696" s="10">
        <f t="shared" si="387"/>
        <v>0.16012598528368321</v>
      </c>
      <c r="K4696" s="10">
        <f t="shared" si="389"/>
        <v>1.6151386957928615E-2</v>
      </c>
      <c r="AC4696" s="14"/>
      <c r="AD4696" s="15"/>
    </row>
    <row r="4697" spans="1:30" x14ac:dyDescent="0.3">
      <c r="A4697" s="14">
        <v>43327</v>
      </c>
      <c r="B4697" s="17">
        <v>-7.6312085813788153E-3</v>
      </c>
      <c r="C4697" s="9">
        <f t="shared" si="390"/>
        <v>-1.3261908581378816E-2</v>
      </c>
      <c r="D4697" s="6">
        <f t="shared" si="391"/>
        <v>1.7587821922084907E-4</v>
      </c>
      <c r="E4697" s="6">
        <f t="shared" si="392"/>
        <v>5.4498355714227256E-7</v>
      </c>
      <c r="F4697" s="6">
        <f>IF(C4696&gt;0,B$6+B$7*E4697+B$8*(G4696*100)^2,B$6+B$7*E4697+B$8*(G4696*100)^2+E4697*$B$9)</f>
        <v>0.14608197234118089</v>
      </c>
      <c r="G4697" s="17">
        <v>7.9569456501295006E-3</v>
      </c>
      <c r="H4697" s="9">
        <f t="shared" si="388"/>
        <v>3.8220671414979212E-3</v>
      </c>
      <c r="I4697" s="8">
        <f t="shared" si="386"/>
        <v>4.1348785086315794E-3</v>
      </c>
      <c r="J4697" s="10">
        <f t="shared" si="387"/>
        <v>0.51965649766179856</v>
      </c>
      <c r="K4697" s="10">
        <f t="shared" si="389"/>
        <v>0.34858970278473889</v>
      </c>
      <c r="AC4697" s="14"/>
      <c r="AD4697" s="15"/>
    </row>
    <row r="4698" spans="1:30" x14ac:dyDescent="0.3">
      <c r="A4698" s="14">
        <v>43328</v>
      </c>
      <c r="B4698" s="17">
        <v>7.8882145526381099E-3</v>
      </c>
      <c r="C4698" s="9">
        <f t="shared" si="390"/>
        <v>2.2575145526381101E-3</v>
      </c>
      <c r="D4698" s="6">
        <f t="shared" si="391"/>
        <v>5.096371955372847E-6</v>
      </c>
      <c r="E4698" s="6">
        <f t="shared" si="392"/>
        <v>1.7587821922084907E-4</v>
      </c>
      <c r="F4698" s="6">
        <f>IF(C4696&gt;0,B$6+B$7*E4697+B$8*(H4697*100)^2,B$6+B$7*E4697+B$8*(H4697*100)^2+E4697*$B$9)</f>
        <v>0.15134562262599638</v>
      </c>
      <c r="G4698" s="17">
        <v>6.5338157764857048E-3</v>
      </c>
      <c r="H4698" s="9">
        <f t="shared" si="388"/>
        <v>3.890316473321886E-3</v>
      </c>
      <c r="I4698" s="8">
        <f t="shared" si="386"/>
        <v>2.6434993031638188E-3</v>
      </c>
      <c r="J4698" s="10">
        <f t="shared" si="387"/>
        <v>0.40458736419802432</v>
      </c>
      <c r="K4698" s="10">
        <f t="shared" si="389"/>
        <v>0.16100691287035374</v>
      </c>
      <c r="AC4698" s="14"/>
      <c r="AD4698" s="15"/>
    </row>
    <row r="4699" spans="1:30" x14ac:dyDescent="0.3">
      <c r="A4699" s="14">
        <v>43329</v>
      </c>
      <c r="B4699" s="17">
        <v>3.3176063752630891E-3</v>
      </c>
      <c r="C4699" s="9">
        <f t="shared" si="390"/>
        <v>-2.3130936247369106E-3</v>
      </c>
      <c r="D4699" s="6">
        <f t="shared" si="391"/>
        <v>5.3504021167985404E-6</v>
      </c>
      <c r="E4699" s="6">
        <f t="shared" si="392"/>
        <v>5.096371955372847E-6</v>
      </c>
      <c r="F4699" s="6">
        <f>IF(C4696&gt;0,B$6+B$7*E4697+B$8*(H4698*100)^2,B$6+B$7*E4697+B$8*(H4698*100)^2+E4697*$B$9)</f>
        <v>0.15606027418610557</v>
      </c>
      <c r="G4699" s="17">
        <v>4.6047079547752636E-3</v>
      </c>
      <c r="H4699" s="9">
        <f t="shared" si="388"/>
        <v>3.950446483451023E-3</v>
      </c>
      <c r="I4699" s="8">
        <f t="shared" si="386"/>
        <v>6.5426147132424065E-4</v>
      </c>
      <c r="J4699" s="10">
        <f t="shared" si="387"/>
        <v>0.14208533478127439</v>
      </c>
      <c r="K4699" s="10">
        <f t="shared" si="389"/>
        <v>1.2366452970520303E-2</v>
      </c>
      <c r="AC4699" s="14"/>
      <c r="AD4699" s="15"/>
    </row>
    <row r="4700" spans="1:30" x14ac:dyDescent="0.3">
      <c r="A4700" s="14">
        <v>43332</v>
      </c>
      <c r="B4700" s="17">
        <v>2.4250749021265091E-3</v>
      </c>
      <c r="C4700" s="9">
        <f t="shared" si="390"/>
        <v>-3.2056250978734907E-3</v>
      </c>
      <c r="D4700" s="6">
        <f t="shared" si="391"/>
        <v>1.0276032268116426E-5</v>
      </c>
      <c r="E4700" s="6">
        <f t="shared" si="392"/>
        <v>5.3504021167985404E-6</v>
      </c>
      <c r="F4700" s="6">
        <f>IF(C4699&gt;0,B$6+B$7*E4700+B$8*(G4699*100)^2,B$6+B$7*E4700+B$8*(G4699*100)^2+E4700*$B$9)</f>
        <v>0.21041920408379211</v>
      </c>
      <c r="G4700" s="17">
        <v>2.4160642672639023E-3</v>
      </c>
      <c r="H4700" s="9">
        <f t="shared" si="388"/>
        <v>4.5871473061565408E-3</v>
      </c>
      <c r="I4700" s="8">
        <f t="shared" si="386"/>
        <v>2.1710830388926385E-3</v>
      </c>
      <c r="J4700" s="10">
        <f t="shared" si="387"/>
        <v>0.89860318217085533</v>
      </c>
      <c r="K4700" s="10">
        <f t="shared" si="389"/>
        <v>0.1678214528138382</v>
      </c>
      <c r="AC4700" s="14"/>
      <c r="AD4700" s="15"/>
    </row>
    <row r="4701" spans="1:30" x14ac:dyDescent="0.3">
      <c r="A4701" s="14">
        <v>43333</v>
      </c>
      <c r="B4701" s="17">
        <v>2.0663999546288304E-3</v>
      </c>
      <c r="C4701" s="9">
        <f t="shared" si="390"/>
        <v>-3.5643000453711693E-3</v>
      </c>
      <c r="D4701" s="6">
        <f t="shared" si="391"/>
        <v>1.270423481343292E-5</v>
      </c>
      <c r="E4701" s="6">
        <f t="shared" si="392"/>
        <v>1.0276032268116426E-5</v>
      </c>
      <c r="F4701" s="6">
        <f>IF(C4699&gt;0,B$6+B$7*E4700+B$8*(H4700*100)^2,B$6+B$7*E4700+B$8*(H4700*100)^2+E4700*$B$9)</f>
        <v>0.20897341046270657</v>
      </c>
      <c r="G4701" s="17">
        <v>3.8747431307885162E-3</v>
      </c>
      <c r="H4701" s="9">
        <f t="shared" si="388"/>
        <v>4.5713609621501842E-3</v>
      </c>
      <c r="I4701" s="8">
        <f t="shared" si="386"/>
        <v>6.9661783136166795E-4</v>
      </c>
      <c r="J4701" s="10">
        <f t="shared" si="387"/>
        <v>0.17978426126531519</v>
      </c>
      <c r="K4701" s="10">
        <f t="shared" si="389"/>
        <v>1.2944187977661725E-2</v>
      </c>
      <c r="AC4701" s="14"/>
      <c r="AD4701" s="15"/>
    </row>
    <row r="4702" spans="1:30" x14ac:dyDescent="0.3">
      <c r="A4702" s="14">
        <v>43334</v>
      </c>
      <c r="B4702" s="17">
        <v>-3.9823105424517137E-4</v>
      </c>
      <c r="C4702" s="9">
        <f t="shared" si="390"/>
        <v>-6.0289310542451712E-3</v>
      </c>
      <c r="D4702" s="6">
        <f t="shared" si="391"/>
        <v>3.6348009656841792E-5</v>
      </c>
      <c r="E4702" s="6">
        <f t="shared" si="392"/>
        <v>1.270423481343292E-5</v>
      </c>
      <c r="F4702" s="6">
        <f>IF(C4699&gt;0,B$6+B$7*E4700+B$8*(H4701*100)^2,B$6+B$7*E4700+B$8*(H4701*100)^2+E4700*$B$9)</f>
        <v>0.20767841311630025</v>
      </c>
      <c r="G4702" s="17">
        <v>2.7148724816196041E-3</v>
      </c>
      <c r="H4702" s="9">
        <f t="shared" si="388"/>
        <v>4.5571747071656166E-3</v>
      </c>
      <c r="I4702" s="8">
        <f t="shared" si="386"/>
        <v>1.8423022255460125E-3</v>
      </c>
      <c r="J4702" s="10">
        <f t="shared" si="387"/>
        <v>0.67859622800661168</v>
      </c>
      <c r="K4702" s="10">
        <f t="shared" si="389"/>
        <v>0.1136937449281008</v>
      </c>
      <c r="AC4702" s="14"/>
      <c r="AD4702" s="15"/>
    </row>
    <row r="4703" spans="1:30" x14ac:dyDescent="0.3">
      <c r="A4703" s="14">
        <v>43335</v>
      </c>
      <c r="B4703" s="17">
        <v>-1.6926939235333267E-3</v>
      </c>
      <c r="C4703" s="9">
        <f t="shared" si="390"/>
        <v>-7.3233939235333263E-3</v>
      </c>
      <c r="D4703" s="6">
        <f t="shared" si="391"/>
        <v>5.3632098559244849E-5</v>
      </c>
      <c r="E4703" s="6">
        <f t="shared" si="392"/>
        <v>3.6348009656841792E-5</v>
      </c>
      <c r="F4703" s="6">
        <f>IF(C4702&gt;0,B$6+B$7*E4703+B$8*(G4702*100)^2,B$6+B$7*E4703+B$8*(G4702*100)^2+E4703*$B$9)</f>
        <v>8.6524174070985782E-2</v>
      </c>
      <c r="G4703" s="17">
        <v>3.5857827757451105E-3</v>
      </c>
      <c r="H4703" s="9">
        <f t="shared" si="388"/>
        <v>2.9414991767971956E-3</v>
      </c>
      <c r="I4703" s="8">
        <f t="shared" si="386"/>
        <v>6.4428359894791497E-4</v>
      </c>
      <c r="J4703" s="10">
        <f t="shared" si="387"/>
        <v>0.17967725298530823</v>
      </c>
      <c r="K4703" s="10">
        <f t="shared" si="389"/>
        <v>2.0974969142734778E-2</v>
      </c>
      <c r="AC4703" s="14"/>
      <c r="AD4703" s="15"/>
    </row>
    <row r="4704" spans="1:30" x14ac:dyDescent="0.3">
      <c r="A4704" s="14">
        <v>43336</v>
      </c>
      <c r="B4704" s="17">
        <v>6.1797059282853329E-3</v>
      </c>
      <c r="C4704" s="9">
        <f t="shared" si="390"/>
        <v>5.4900592828533313E-4</v>
      </c>
      <c r="D4704" s="6">
        <f t="shared" si="391"/>
        <v>3.0140750929244036E-7</v>
      </c>
      <c r="E4704" s="6">
        <f t="shared" si="392"/>
        <v>5.3632098559244849E-5</v>
      </c>
      <c r="F4704" s="6">
        <f>IF(C4702&gt;0,B$6+B$7*E4703+B$8*(H4703*100)^2,B$6+B$7*E4703+B$8*(H4703*100)^2+E4703*$B$9)</f>
        <v>9.8006016364701826E-2</v>
      </c>
      <c r="G4704" s="17">
        <v>2.8838736461853204E-3</v>
      </c>
      <c r="H4704" s="9">
        <f t="shared" si="388"/>
        <v>3.1305912598852924E-3</v>
      </c>
      <c r="I4704" s="8">
        <f t="shared" si="386"/>
        <v>2.4671761369997195E-4</v>
      </c>
      <c r="J4704" s="10">
        <f t="shared" si="387"/>
        <v>8.555077093142438E-2</v>
      </c>
      <c r="K4704" s="10">
        <f t="shared" si="389"/>
        <v>3.2788494429316639E-3</v>
      </c>
      <c r="AC4704" s="14"/>
      <c r="AD4704" s="15"/>
    </row>
    <row r="4705" spans="1:30" x14ac:dyDescent="0.3">
      <c r="A4705" s="14">
        <v>43339</v>
      </c>
      <c r="B4705" s="17">
        <v>7.6411414071086807E-3</v>
      </c>
      <c r="C4705" s="9">
        <f t="shared" si="390"/>
        <v>2.0104414071086809E-3</v>
      </c>
      <c r="D4705" s="6">
        <f t="shared" si="391"/>
        <v>4.0418746514171331E-6</v>
      </c>
      <c r="E4705" s="6">
        <f t="shared" si="392"/>
        <v>3.0140750929244036E-7</v>
      </c>
      <c r="F4705" s="6">
        <f>IF(C4702&gt;0,B$6+B$7*E4703+B$8*(H4704*100)^2,B$6+B$7*E4703+B$8*(H4704*100)^2+E4703*$B$9)</f>
        <v>0.1082903025071833</v>
      </c>
      <c r="G4705" s="17">
        <v>4.0830363445914612E-3</v>
      </c>
      <c r="H4705" s="9">
        <f t="shared" si="388"/>
        <v>3.2907491929222332E-3</v>
      </c>
      <c r="I4705" s="8">
        <f t="shared" si="386"/>
        <v>7.9228715166922798E-4</v>
      </c>
      <c r="J4705" s="10">
        <f t="shared" si="387"/>
        <v>0.19404361969952102</v>
      </c>
      <c r="K4705" s="10">
        <f t="shared" si="389"/>
        <v>2.5036280873136141E-2</v>
      </c>
      <c r="AC4705" s="14"/>
      <c r="AD4705" s="15"/>
    </row>
    <row r="4706" spans="1:30" x14ac:dyDescent="0.3">
      <c r="A4706" s="14">
        <v>43340</v>
      </c>
      <c r="B4706" s="17">
        <v>2.6924207760013101E-4</v>
      </c>
      <c r="C4706" s="9">
        <f t="shared" si="390"/>
        <v>-5.3614579223998683E-3</v>
      </c>
      <c r="D4706" s="6">
        <f t="shared" si="391"/>
        <v>2.8745231053664313E-5</v>
      </c>
      <c r="E4706" s="6">
        <f t="shared" si="392"/>
        <v>4.0418746514171331E-6</v>
      </c>
      <c r="F4706" s="6">
        <f>IF(C4705&gt;0,B$6+B$7*E4706+B$8*(G4705*100)^2,B$6+B$7*E4706+B$8*(G4705*100)^2+E4706*$B$9)</f>
        <v>0.16982381113227402</v>
      </c>
      <c r="G4706" s="17">
        <v>2.7630722167103451E-3</v>
      </c>
      <c r="H4706" s="9">
        <f t="shared" si="388"/>
        <v>4.1209684678758952E-3</v>
      </c>
      <c r="I4706" s="8">
        <f t="shared" si="386"/>
        <v>1.3578962511655501E-3</v>
      </c>
      <c r="J4706" s="10">
        <f t="shared" si="387"/>
        <v>0.49144435782508517</v>
      </c>
      <c r="K4706" s="10">
        <f t="shared" si="389"/>
        <v>7.0236005404416435E-2</v>
      </c>
      <c r="AC4706" s="14"/>
      <c r="AD4706" s="15"/>
    </row>
    <row r="4707" spans="1:30" x14ac:dyDescent="0.3">
      <c r="A4707" s="14">
        <v>43341</v>
      </c>
      <c r="B4707" s="17">
        <v>5.6852424689116691E-3</v>
      </c>
      <c r="C4707" s="9">
        <f t="shared" si="390"/>
        <v>5.4542468911669348E-5</v>
      </c>
      <c r="D4707" s="6">
        <f t="shared" si="391"/>
        <v>2.9748809149804173E-9</v>
      </c>
      <c r="E4707" s="6">
        <f t="shared" si="392"/>
        <v>2.8745231053664313E-5</v>
      </c>
      <c r="F4707" s="6">
        <f>IF(C4705&gt;0,B$6+B$7*E4706+B$8*(H4706*100)^2,B$6+B$7*E4706+B$8*(H4706*100)^2+E4706*$B$9)</f>
        <v>0.17261118763118255</v>
      </c>
      <c r="G4707" s="17">
        <v>3.4201989269960396E-3</v>
      </c>
      <c r="H4707" s="9">
        <f t="shared" si="388"/>
        <v>4.1546502576171509E-3</v>
      </c>
      <c r="I4707" s="8">
        <f t="shared" si="386"/>
        <v>7.3445133062111133E-4</v>
      </c>
      <c r="J4707" s="10">
        <f t="shared" si="387"/>
        <v>0.21473936057461426</v>
      </c>
      <c r="K4707" s="10">
        <f t="shared" si="389"/>
        <v>1.7751399169578574E-2</v>
      </c>
      <c r="AC4707" s="14"/>
      <c r="AD4707" s="15"/>
    </row>
    <row r="4708" spans="1:30" x14ac:dyDescent="0.3">
      <c r="A4708" s="14">
        <v>43342</v>
      </c>
      <c r="B4708" s="17">
        <v>-4.4401720444580753E-3</v>
      </c>
      <c r="C4708" s="9">
        <f t="shared" si="390"/>
        <v>-1.0070872044458074E-2</v>
      </c>
      <c r="D4708" s="6">
        <f t="shared" si="391"/>
        <v>1.0142246373584715E-4</v>
      </c>
      <c r="E4708" s="6">
        <f t="shared" si="392"/>
        <v>2.9748809149804173E-9</v>
      </c>
      <c r="F4708" s="6">
        <f>IF(C4705&gt;0,B$6+B$7*E4706+B$8*(H4707*100)^2,B$6+B$7*E4706+B$8*(H4707*100)^2+E4706*$B$9)</f>
        <v>0.17510784076125496</v>
      </c>
      <c r="G4708" s="17">
        <v>4.0482123808519392E-3</v>
      </c>
      <c r="H4708" s="9">
        <f t="shared" si="388"/>
        <v>4.1845888777902063E-3</v>
      </c>
      <c r="I4708" s="8">
        <f t="shared" si="386"/>
        <v>1.3637649693826713E-4</v>
      </c>
      <c r="J4708" s="10">
        <f t="shared" si="387"/>
        <v>3.3688078615471982E-2</v>
      </c>
      <c r="K4708" s="10">
        <f t="shared" si="389"/>
        <v>5.428876618687184E-4</v>
      </c>
      <c r="AC4708" s="14"/>
      <c r="AD4708" s="15"/>
    </row>
    <row r="4709" spans="1:30" x14ac:dyDescent="0.3">
      <c r="A4709" s="14">
        <v>43343</v>
      </c>
      <c r="B4709" s="17">
        <v>1.3446846730492032E-4</v>
      </c>
      <c r="C4709" s="9">
        <f t="shared" si="390"/>
        <v>-5.4962315326950797E-3</v>
      </c>
      <c r="D4709" s="6">
        <f t="shared" si="391"/>
        <v>3.0208561060991706E-5</v>
      </c>
      <c r="E4709" s="6">
        <f t="shared" si="392"/>
        <v>1.0142246373584715E-4</v>
      </c>
      <c r="F4709" s="6">
        <f>IF(C4708&gt;0,B$6+B$7*E4709+B$8*(G4708*100)^2,B$6+B$7*E4709+B$8*(G4708*100)^2+E4709*$B$9)</f>
        <v>0.16730514339675503</v>
      </c>
      <c r="G4709" s="17">
        <v>3.4020236700809474E-3</v>
      </c>
      <c r="H4709" s="9">
        <f t="shared" si="388"/>
        <v>4.0902951409006547E-3</v>
      </c>
      <c r="I4709" s="8">
        <f t="shared" si="386"/>
        <v>6.8827147081970729E-4</v>
      </c>
      <c r="J4709" s="10">
        <f t="shared" si="387"/>
        <v>0.20231236980292105</v>
      </c>
      <c r="K4709" s="10">
        <f t="shared" si="389"/>
        <v>1.5977286774295774E-2</v>
      </c>
      <c r="AC4709" s="14"/>
      <c r="AD4709" s="15"/>
    </row>
    <row r="4710" spans="1:30" x14ac:dyDescent="0.3">
      <c r="A4710" s="14">
        <v>43347</v>
      </c>
      <c r="B4710" s="17">
        <v>-1.655692048881087E-3</v>
      </c>
      <c r="C4710" s="9">
        <f t="shared" si="390"/>
        <v>-7.2863920488810867E-3</v>
      </c>
      <c r="D4710" s="6">
        <f t="shared" si="391"/>
        <v>5.3091509089997518E-5</v>
      </c>
      <c r="E4710" s="6">
        <f t="shared" si="392"/>
        <v>3.0208561060991706E-5</v>
      </c>
      <c r="F4710" s="6">
        <f>IF(C4708&gt;0,B$6+B$7*E4709+B$8*(H4709*100)^2,B$6+B$7*E4709+B$8*(H4709*100)^2+E4709*$B$9)</f>
        <v>0.170372834022543</v>
      </c>
      <c r="G4710" s="17">
        <v>4.1990021981495413E-3</v>
      </c>
      <c r="H4710" s="9">
        <f t="shared" si="388"/>
        <v>4.1276244260172578E-3</v>
      </c>
      <c r="I4710" s="8">
        <f t="shared" si="386"/>
        <v>7.137777213228353E-5</v>
      </c>
      <c r="J4710" s="10">
        <f t="shared" si="387"/>
        <v>1.6998746074421922E-2</v>
      </c>
      <c r="K4710" s="10">
        <f t="shared" si="389"/>
        <v>1.4781707086974905E-4</v>
      </c>
      <c r="AC4710" s="14"/>
      <c r="AD4710" s="15"/>
    </row>
    <row r="4711" spans="1:30" x14ac:dyDescent="0.3">
      <c r="A4711" s="14">
        <v>43348</v>
      </c>
      <c r="B4711" s="17">
        <v>-2.8070628012643018E-3</v>
      </c>
      <c r="C4711" s="9">
        <f t="shared" si="390"/>
        <v>-8.4377628012643011E-3</v>
      </c>
      <c r="D4711" s="6">
        <f t="shared" si="391"/>
        <v>7.1195841090399584E-5</v>
      </c>
      <c r="E4711" s="6">
        <f t="shared" si="392"/>
        <v>5.3091509089997518E-5</v>
      </c>
      <c r="F4711" s="6">
        <f>IF(C4708&gt;0,B$6+B$7*E4709+B$8*(H4710*100)^2,B$6+B$7*E4709+B$8*(H4710*100)^2+E4709*$B$9)</f>
        <v>0.1731205645160612</v>
      </c>
      <c r="G4711" s="17">
        <v>4.7344630315042874E-3</v>
      </c>
      <c r="H4711" s="9">
        <f t="shared" si="388"/>
        <v>4.1607759434516686E-3</v>
      </c>
      <c r="I4711" s="8">
        <f t="shared" si="386"/>
        <v>5.7368708805261882E-4</v>
      </c>
      <c r="J4711" s="10">
        <f t="shared" si="387"/>
        <v>0.12117257738315056</v>
      </c>
      <c r="K4711" s="10">
        <f t="shared" si="389"/>
        <v>8.7130976529752324E-3</v>
      </c>
      <c r="AC4711" s="14"/>
      <c r="AD4711" s="15"/>
    </row>
    <row r="4712" spans="1:30" x14ac:dyDescent="0.3">
      <c r="A4712" s="14">
        <v>43349</v>
      </c>
      <c r="B4712" s="17">
        <v>-3.6589910366199405E-3</v>
      </c>
      <c r="C4712" s="9">
        <f t="shared" si="390"/>
        <v>-9.2896910366199407E-3</v>
      </c>
      <c r="D4712" s="6">
        <f t="shared" si="391"/>
        <v>8.6298359555856869E-5</v>
      </c>
      <c r="E4712" s="6">
        <f t="shared" si="392"/>
        <v>7.1195841090399584E-5</v>
      </c>
      <c r="F4712" s="6">
        <f>IF(C4711&gt;0,B$6+B$7*E4712+B$8*(G4711*100)^2,B$6+B$7*E4712+B$8*(G4711*100)^2+E4712*$B$9)</f>
        <v>0.22128477745935024</v>
      </c>
      <c r="G4712" s="17">
        <v>5.5321782890237628E-3</v>
      </c>
      <c r="H4712" s="9">
        <f t="shared" si="388"/>
        <v>4.7040915962526736E-3</v>
      </c>
      <c r="I4712" s="8">
        <f t="shared" si="386"/>
        <v>8.2808669277108921E-4</v>
      </c>
      <c r="J4712" s="10">
        <f t="shared" si="387"/>
        <v>0.14968546737079541</v>
      </c>
      <c r="K4712" s="10">
        <f t="shared" si="389"/>
        <v>1.3886450430980135E-2</v>
      </c>
      <c r="AC4712" s="14"/>
      <c r="AD4712" s="15"/>
    </row>
    <row r="4713" spans="1:30" x14ac:dyDescent="0.3">
      <c r="A4713" s="14">
        <v>43350</v>
      </c>
      <c r="B4713" s="17">
        <v>-2.2157978950144838E-3</v>
      </c>
      <c r="C4713" s="9">
        <f t="shared" si="390"/>
        <v>-7.8464978950144836E-3</v>
      </c>
      <c r="D4713" s="6">
        <f t="shared" si="391"/>
        <v>6.1567529216466726E-5</v>
      </c>
      <c r="E4713" s="6">
        <f t="shared" si="392"/>
        <v>8.6298359555856869E-5</v>
      </c>
      <c r="F4713" s="6">
        <f>IF(C4711&gt;0,B$6+B$7*E4712+B$8*(H4712*100)^2,B$6+B$7*E4712+B$8*(H4712*100)^2+E4712*$B$9)</f>
        <v>0.21871714188802066</v>
      </c>
      <c r="G4713" s="17">
        <v>5.8781395788170977E-3</v>
      </c>
      <c r="H4713" s="9">
        <f t="shared" si="388"/>
        <v>4.6767204522829954E-3</v>
      </c>
      <c r="I4713" s="8">
        <f t="shared" si="386"/>
        <v>1.2014191265341022E-3</v>
      </c>
      <c r="J4713" s="10">
        <f t="shared" si="387"/>
        <v>0.20438764857908884</v>
      </c>
      <c r="K4713" s="10">
        <f t="shared" si="389"/>
        <v>2.8250301311240955E-2</v>
      </c>
      <c r="AC4713" s="14"/>
      <c r="AD4713" s="15"/>
    </row>
    <row r="4714" spans="1:30" x14ac:dyDescent="0.3">
      <c r="A4714" s="14">
        <v>43353</v>
      </c>
      <c r="B4714" s="17">
        <v>1.8960282146951528E-3</v>
      </c>
      <c r="C4714" s="9">
        <f t="shared" si="390"/>
        <v>-3.7346717853048469E-3</v>
      </c>
      <c r="D4714" s="6">
        <f t="shared" si="391"/>
        <v>1.3947773343952092E-5</v>
      </c>
      <c r="E4714" s="6">
        <f t="shared" si="392"/>
        <v>6.1567529216466726E-5</v>
      </c>
      <c r="F4714" s="6">
        <f>IF(C4711&gt;0,B$6+B$7*E4712+B$8*(H4713*100)^2,B$6+B$7*E4712+B$8*(H4713*100)^2+E4712*$B$9)</f>
        <v>0.21641731070678072</v>
      </c>
      <c r="G4714" s="17">
        <v>4.238526247939454E-3</v>
      </c>
      <c r="H4714" s="9">
        <f t="shared" si="388"/>
        <v>4.6520673974780359E-3</v>
      </c>
      <c r="I4714" s="8">
        <f t="shared" si="386"/>
        <v>4.1354114953858195E-4</v>
      </c>
      <c r="J4714" s="10">
        <f t="shared" si="387"/>
        <v>9.7567202689761254E-2</v>
      </c>
      <c r="K4714" s="10">
        <f t="shared" si="389"/>
        <v>4.2020385069592159E-3</v>
      </c>
      <c r="AC4714" s="14"/>
      <c r="AD4714" s="15"/>
    </row>
    <row r="4715" spans="1:30" x14ac:dyDescent="0.3">
      <c r="A4715" s="14">
        <v>43354</v>
      </c>
      <c r="B4715" s="17">
        <v>3.7328656897136561E-3</v>
      </c>
      <c r="C4715" s="9">
        <f t="shared" si="390"/>
        <v>-1.8978343102863436E-3</v>
      </c>
      <c r="D4715" s="6">
        <f t="shared" si="391"/>
        <v>3.6017750693000416E-6</v>
      </c>
      <c r="E4715" s="6">
        <f t="shared" si="392"/>
        <v>1.3947773343952092E-5</v>
      </c>
      <c r="F4715" s="6">
        <f>IF(C4714&gt;0,B$6+B$7*E4715+B$8*(G4714*100)^2,B$6+B$7*E4715+B$8*(G4714*100)^2+E4715*$B$9)</f>
        <v>0.18141586601404924</v>
      </c>
      <c r="G4715" s="17">
        <v>5.3692715944519383E-3</v>
      </c>
      <c r="H4715" s="9">
        <f t="shared" si="388"/>
        <v>4.2592941435647437E-3</v>
      </c>
      <c r="I4715" s="8">
        <f t="shared" si="386"/>
        <v>1.1099774508871946E-3</v>
      </c>
      <c r="J4715" s="10">
        <f t="shared" si="387"/>
        <v>0.20672775279874703</v>
      </c>
      <c r="K4715" s="10">
        <f t="shared" si="389"/>
        <v>2.9012463853308912E-2</v>
      </c>
      <c r="AC4715" s="14"/>
      <c r="AD4715" s="15"/>
    </row>
    <row r="4716" spans="1:30" x14ac:dyDescent="0.3">
      <c r="A4716" s="14">
        <v>43355</v>
      </c>
      <c r="B4716" s="17">
        <v>3.5660834989532811E-4</v>
      </c>
      <c r="C4716" s="9">
        <f t="shared" si="390"/>
        <v>-5.2740916501046713E-3</v>
      </c>
      <c r="D4716" s="6">
        <f t="shared" si="391"/>
        <v>2.7816042733703816E-5</v>
      </c>
      <c r="E4716" s="6">
        <f t="shared" si="392"/>
        <v>3.6017750693000416E-6</v>
      </c>
      <c r="F4716" s="6">
        <f>IF(C4714&gt;0,B$6+B$7*E4715+B$8*(H4715*100)^2,B$6+B$7*E4715+B$8*(H4715*100)^2+E4715*$B$9)</f>
        <v>0.18299661391703004</v>
      </c>
      <c r="G4716" s="17">
        <v>3.5822671144362635E-3</v>
      </c>
      <c r="H4716" s="9">
        <f t="shared" si="388"/>
        <v>4.2778103501327639E-3</v>
      </c>
      <c r="I4716" s="8">
        <f t="shared" si="386"/>
        <v>6.9554323569650037E-4</v>
      </c>
      <c r="J4716" s="10">
        <f t="shared" si="387"/>
        <v>0.19416286208627886</v>
      </c>
      <c r="K4716" s="10">
        <f t="shared" si="389"/>
        <v>1.4852121482408887E-2</v>
      </c>
      <c r="AC4716" s="14"/>
      <c r="AD4716" s="15"/>
    </row>
    <row r="4717" spans="1:30" x14ac:dyDescent="0.3">
      <c r="A4717" s="14">
        <v>43356</v>
      </c>
      <c r="B4717" s="17">
        <v>5.2683521593895671E-3</v>
      </c>
      <c r="C4717" s="9">
        <f t="shared" si="390"/>
        <v>-3.6234784061043267E-4</v>
      </c>
      <c r="D4717" s="6">
        <f t="shared" si="391"/>
        <v>1.3129595759504352E-7</v>
      </c>
      <c r="E4717" s="6">
        <f t="shared" si="392"/>
        <v>2.7816042733703816E-5</v>
      </c>
      <c r="F4717" s="6">
        <f>IF(C4714&gt;0,B$6+B$7*E4715+B$8*(H4716*100)^2,B$6+B$7*E4715+B$8*(H4716*100)^2+E4715*$B$9)</f>
        <v>0.18441248981372993</v>
      </c>
      <c r="G4717" s="17">
        <v>3.3762248034729637E-3</v>
      </c>
      <c r="H4717" s="9">
        <f t="shared" si="388"/>
        <v>4.294327535409123E-3</v>
      </c>
      <c r="I4717" s="8">
        <f t="shared" si="386"/>
        <v>9.1810273193615932E-4</v>
      </c>
      <c r="J4717" s="10">
        <f t="shared" si="387"/>
        <v>0.27193175377177203</v>
      </c>
      <c r="K4717" s="10">
        <f t="shared" si="389"/>
        <v>2.674251485096768E-2</v>
      </c>
      <c r="AC4717" s="14"/>
      <c r="AD4717" s="15"/>
    </row>
    <row r="4718" spans="1:30" x14ac:dyDescent="0.3">
      <c r="A4718" s="14">
        <v>43357</v>
      </c>
      <c r="B4718" s="17">
        <v>2.7544390076790943E-4</v>
      </c>
      <c r="C4718" s="9">
        <f t="shared" si="390"/>
        <v>-5.3552560992320905E-3</v>
      </c>
      <c r="D4718" s="6">
        <f t="shared" si="391"/>
        <v>2.8678767888362507E-5</v>
      </c>
      <c r="E4718" s="6">
        <f t="shared" si="392"/>
        <v>1.3129595759504352E-7</v>
      </c>
      <c r="F4718" s="6">
        <f>IF(C4717&gt;0,B$6+B$7*E4718+B$8*(G4717*100)^2,B$6+B$7*E4718+B$8*(G4717*100)^2+E4718*$B$9)</f>
        <v>0.12259991567966827</v>
      </c>
      <c r="G4718" s="17">
        <v>3.3434990919712984E-3</v>
      </c>
      <c r="H4718" s="9">
        <f t="shared" si="388"/>
        <v>3.5014270759173077E-3</v>
      </c>
      <c r="I4718" s="8">
        <f t="shared" si="386"/>
        <v>1.5792798394600929E-4</v>
      </c>
      <c r="J4718" s="10">
        <f t="shared" si="387"/>
        <v>4.723434330376812E-2</v>
      </c>
      <c r="K4718" s="10">
        <f t="shared" si="389"/>
        <v>1.0488397899086621E-3</v>
      </c>
      <c r="AC4718" s="14"/>
      <c r="AD4718" s="15"/>
    </row>
    <row r="4719" spans="1:30" x14ac:dyDescent="0.3">
      <c r="A4719" s="14">
        <v>43360</v>
      </c>
      <c r="B4719" s="17">
        <v>-5.5852909915509929E-3</v>
      </c>
      <c r="C4719" s="9">
        <f t="shared" si="390"/>
        <v>-1.1215990991550993E-2</v>
      </c>
      <c r="D4719" s="6">
        <f t="shared" si="391"/>
        <v>1.2579845392255302E-4</v>
      </c>
      <c r="E4719" s="6">
        <f t="shared" si="392"/>
        <v>2.8678767888362507E-5</v>
      </c>
      <c r="F4719" s="6">
        <f>IF(C4717&gt;0,B$6+B$7*E4718+B$8*(H4718*100)^2,B$6+B$7*E4718+B$8*(H4718*100)^2+E4718*$B$9)</f>
        <v>0.13031276728038688</v>
      </c>
      <c r="G4719" s="17">
        <v>3.1871239720906602E-3</v>
      </c>
      <c r="H4719" s="9">
        <f t="shared" si="388"/>
        <v>3.6098859716116637E-3</v>
      </c>
      <c r="I4719" s="8">
        <f t="shared" si="386"/>
        <v>4.2276199952100352E-4</v>
      </c>
      <c r="J4719" s="10">
        <f t="shared" si="387"/>
        <v>0.13264686382553359</v>
      </c>
      <c r="K4719" s="10">
        <f t="shared" si="389"/>
        <v>7.4449647207301961E-3</v>
      </c>
      <c r="AC4719" s="14"/>
      <c r="AD4719" s="15"/>
    </row>
    <row r="4720" spans="1:30" x14ac:dyDescent="0.3">
      <c r="A4720" s="14">
        <v>43361</v>
      </c>
      <c r="B4720" s="17">
        <v>5.3546528676270064E-3</v>
      </c>
      <c r="C4720" s="9">
        <f t="shared" si="390"/>
        <v>-2.7604713237299339E-4</v>
      </c>
      <c r="D4720" s="6">
        <f t="shared" si="391"/>
        <v>7.6202019291352943E-8</v>
      </c>
      <c r="E4720" s="6">
        <f t="shared" si="392"/>
        <v>1.2579845392255302E-4</v>
      </c>
      <c r="F4720" s="6">
        <f>IF(C4717&gt;0,B$6+B$7*E4718+B$8*(H4719*100)^2,B$6+B$7*E4718+B$8*(H4719*100)^2+E4718*$B$9)</f>
        <v>0.1372211684591505</v>
      </c>
      <c r="G4720" s="17">
        <v>4.2751345812818585E-3</v>
      </c>
      <c r="H4720" s="9">
        <f t="shared" si="388"/>
        <v>3.7043375718088991E-3</v>
      </c>
      <c r="I4720" s="8">
        <f t="shared" si="386"/>
        <v>5.7079700947295937E-4</v>
      </c>
      <c r="J4720" s="10">
        <f t="shared" si="387"/>
        <v>0.13351556509404935</v>
      </c>
      <c r="K4720" s="10">
        <f t="shared" si="389"/>
        <v>1.0777687954472093E-2</v>
      </c>
      <c r="AC4720" s="14"/>
      <c r="AD4720" s="15"/>
    </row>
    <row r="4721" spans="1:30" x14ac:dyDescent="0.3">
      <c r="A4721" s="14">
        <v>43362</v>
      </c>
      <c r="B4721" s="17">
        <v>1.2524880331702126E-3</v>
      </c>
      <c r="C4721" s="9">
        <f t="shared" si="390"/>
        <v>-4.3782119668297871E-3</v>
      </c>
      <c r="D4721" s="6">
        <f t="shared" si="391"/>
        <v>1.9168740026491553E-5</v>
      </c>
      <c r="E4721" s="6">
        <f t="shared" si="392"/>
        <v>7.6202019291352943E-8</v>
      </c>
      <c r="F4721" s="6">
        <f>IF(C4720&gt;0,B$6+B$7*E4721+B$8*(G4720*100)^2,B$6+B$7*E4721+B$8*(G4720*100)^2+E4721*$B$9)</f>
        <v>0.1842050930743519</v>
      </c>
      <c r="G4721" s="17">
        <v>2.0927470577471285E-3</v>
      </c>
      <c r="H4721" s="9">
        <f t="shared" si="388"/>
        <v>4.291912080580774E-3</v>
      </c>
      <c r="I4721" s="8">
        <f t="shared" si="386"/>
        <v>2.1991650228336455E-3</v>
      </c>
      <c r="J4721" s="10">
        <f t="shared" si="387"/>
        <v>1.0508508492187667</v>
      </c>
      <c r="K4721" s="10">
        <f t="shared" si="389"/>
        <v>0.20585725485281059</v>
      </c>
      <c r="AC4721" s="14"/>
      <c r="AD4721" s="15"/>
    </row>
    <row r="4722" spans="1:30" x14ac:dyDescent="0.3">
      <c r="A4722" s="14">
        <v>43363</v>
      </c>
      <c r="B4722" s="17">
        <v>7.8100141853308224E-3</v>
      </c>
      <c r="C4722" s="9">
        <f t="shared" si="390"/>
        <v>2.1793141853308226E-3</v>
      </c>
      <c r="D4722" s="6">
        <f t="shared" si="391"/>
        <v>4.7494103183841474E-6</v>
      </c>
      <c r="E4722" s="6">
        <f t="shared" si="392"/>
        <v>1.9168740026491553E-5</v>
      </c>
      <c r="F4722" s="6">
        <f>IF(C4720&gt;0,B$6+B$7*E4721+B$8*(H4721*100)^2,B$6+B$7*E4721+B$8*(H4721*100)^2+E4721*$B$9)</f>
        <v>0.18549251510298786</v>
      </c>
      <c r="G4722" s="17">
        <v>4.9479276914611231E-3</v>
      </c>
      <c r="H4722" s="9">
        <f t="shared" si="388"/>
        <v>4.3068841997781623E-3</v>
      </c>
      <c r="I4722" s="8">
        <f t="shared" si="386"/>
        <v>6.4104349168296083E-4</v>
      </c>
      <c r="J4722" s="10">
        <f t="shared" si="387"/>
        <v>0.12955797490517909</v>
      </c>
      <c r="K4722" s="10">
        <f t="shared" si="389"/>
        <v>1.0087468332278471E-2</v>
      </c>
      <c r="AC4722" s="14"/>
      <c r="AD4722" s="15"/>
    </row>
    <row r="4723" spans="1:30" x14ac:dyDescent="0.3">
      <c r="A4723" s="14">
        <v>43364</v>
      </c>
      <c r="B4723" s="17">
        <v>-3.6860093700704873E-4</v>
      </c>
      <c r="C4723" s="9">
        <f t="shared" si="390"/>
        <v>-5.9993009370070483E-3</v>
      </c>
      <c r="D4723" s="6">
        <f t="shared" si="391"/>
        <v>3.599161173277365E-5</v>
      </c>
      <c r="E4723" s="6">
        <f t="shared" si="392"/>
        <v>4.7494103183841474E-6</v>
      </c>
      <c r="F4723" s="6">
        <f>IF(C4720&gt;0,B$6+B$7*E4721+B$8*(H4722*100)^2,B$6+B$7*E4721+B$8*(H4722*100)^2+E4721*$B$9)</f>
        <v>0.18664565901403701</v>
      </c>
      <c r="G4723" s="17">
        <v>3.482306788653577E-3</v>
      </c>
      <c r="H4723" s="9">
        <f t="shared" si="388"/>
        <v>4.3202506757598798E-3</v>
      </c>
      <c r="I4723" s="8">
        <f t="shared" si="386"/>
        <v>8.3794388710630276E-4</v>
      </c>
      <c r="J4723" s="10">
        <f t="shared" si="387"/>
        <v>0.24062896750986468</v>
      </c>
      <c r="K4723" s="10">
        <f t="shared" si="389"/>
        <v>2.1661245212539315E-2</v>
      </c>
      <c r="AC4723" s="14"/>
      <c r="AD4723" s="15"/>
    </row>
    <row r="4724" spans="1:30" x14ac:dyDescent="0.3">
      <c r="A4724" s="14">
        <v>43367</v>
      </c>
      <c r="B4724" s="17">
        <v>-3.5218823140138488E-3</v>
      </c>
      <c r="C4724" s="9">
        <f t="shared" si="390"/>
        <v>-9.152582314013849E-3</v>
      </c>
      <c r="D4724" s="6">
        <f t="shared" si="391"/>
        <v>8.3769763014799107E-5</v>
      </c>
      <c r="E4724" s="6">
        <f t="shared" si="392"/>
        <v>3.599161173277365E-5</v>
      </c>
      <c r="F4724" s="6">
        <f>IF(C4723&gt;0,B$6+B$7*E4724+B$8*(G4723*100)^2,B$6+B$7*E4724+B$8*(G4723*100)^2+E4724*$B$9)</f>
        <v>0.12912295907120211</v>
      </c>
      <c r="G4724" s="17">
        <v>3.7923291853171051E-3</v>
      </c>
      <c r="H4724" s="9">
        <f t="shared" si="388"/>
        <v>3.5933683233312181E-3</v>
      </c>
      <c r="I4724" s="8">
        <f t="shared" si="386"/>
        <v>1.9896086198588694E-4</v>
      </c>
      <c r="J4724" s="10">
        <f t="shared" si="387"/>
        <v>5.2464027320257622E-2</v>
      </c>
      <c r="K4724" s="10">
        <f t="shared" si="389"/>
        <v>1.4785261003926742E-3</v>
      </c>
      <c r="AC4724" s="14"/>
      <c r="AD4724" s="15"/>
    </row>
    <row r="4725" spans="1:30" x14ac:dyDescent="0.3">
      <c r="A4725" s="14">
        <v>43368</v>
      </c>
      <c r="B4725" s="17">
        <v>-1.3059484931179459E-3</v>
      </c>
      <c r="C4725" s="9">
        <f t="shared" si="390"/>
        <v>-6.9366484931179459E-3</v>
      </c>
      <c r="D4725" s="6">
        <f t="shared" si="391"/>
        <v>4.8117092317075473E-5</v>
      </c>
      <c r="E4725" s="6">
        <f t="shared" si="392"/>
        <v>8.3769763014799107E-5</v>
      </c>
      <c r="F4725" s="6">
        <f>IF(C4723&gt;0,B$6+B$7*E4724+B$8*(H4724*100)^2,B$6+B$7*E4724+B$8*(H4724*100)^2+E4724*$B$9)</f>
        <v>0.13616168618307575</v>
      </c>
      <c r="G4725" s="17">
        <v>2.1612498302858263E-3</v>
      </c>
      <c r="H4725" s="9">
        <f t="shared" si="388"/>
        <v>3.690009297861941E-3</v>
      </c>
      <c r="I4725" s="8">
        <f t="shared" si="386"/>
        <v>1.5287594675761147E-3</v>
      </c>
      <c r="J4725" s="10">
        <f t="shared" si="387"/>
        <v>0.70734972243997152</v>
      </c>
      <c r="K4725" s="10">
        <f t="shared" si="389"/>
        <v>0.12064538353580812</v>
      </c>
      <c r="AC4725" s="14"/>
      <c r="AD4725" s="15"/>
    </row>
    <row r="4726" spans="1:30" x14ac:dyDescent="0.3">
      <c r="A4726" s="14">
        <v>43369</v>
      </c>
      <c r="B4726" s="17">
        <v>-3.2946996811617233E-3</v>
      </c>
      <c r="C4726" s="9">
        <f t="shared" si="390"/>
        <v>-8.925399681161723E-3</v>
      </c>
      <c r="D4726" s="6">
        <f t="shared" si="391"/>
        <v>7.9662759468481794E-5</v>
      </c>
      <c r="E4726" s="6">
        <f t="shared" si="392"/>
        <v>4.8117092317075473E-5</v>
      </c>
      <c r="F4726" s="6">
        <f>IF(C4723&gt;0,B$6+B$7*E4724+B$8*(H4725*100)^2,B$6+B$7*E4724+B$8*(H4725*100)^2+E4724*$B$9)</f>
        <v>0.14246627405718099</v>
      </c>
      <c r="G4726" s="17">
        <v>6.463631347320517E-3</v>
      </c>
      <c r="H4726" s="9">
        <f t="shared" si="388"/>
        <v>3.7744704801757423E-3</v>
      </c>
      <c r="I4726" s="8">
        <f t="shared" si="386"/>
        <v>2.6891608671447747E-3</v>
      </c>
      <c r="J4726" s="10">
        <f t="shared" si="387"/>
        <v>0.41604490148708123</v>
      </c>
      <c r="K4726" s="10">
        <f t="shared" si="389"/>
        <v>0.17452924632318578</v>
      </c>
      <c r="AC4726" s="14"/>
      <c r="AD4726" s="15"/>
    </row>
    <row r="4727" spans="1:30" x14ac:dyDescent="0.3">
      <c r="A4727" s="14">
        <v>43370</v>
      </c>
      <c r="B4727" s="17">
        <v>2.7594762285129467E-3</v>
      </c>
      <c r="C4727" s="9">
        <f t="shared" si="390"/>
        <v>-2.8712237714870531E-3</v>
      </c>
      <c r="D4727" s="6">
        <f t="shared" si="391"/>
        <v>8.2439259459523373E-6</v>
      </c>
      <c r="E4727" s="6">
        <f t="shared" si="392"/>
        <v>7.9662759468481794E-5</v>
      </c>
      <c r="F4727" s="6">
        <f>IF(C4726&gt;0,B$6+B$7*E4727+B$8*(G4726*100)^2,B$6+B$7*E4727+B$8*(G4726*100)^2+E4727*$B$9)</f>
        <v>0.3947241323696481</v>
      </c>
      <c r="G4727" s="17">
        <v>5.0673850071427896E-3</v>
      </c>
      <c r="H4727" s="9">
        <f t="shared" si="388"/>
        <v>6.2827074766349592E-3</v>
      </c>
      <c r="I4727" s="8">
        <f t="shared" si="386"/>
        <v>1.2153224694921696E-3</v>
      </c>
      <c r="J4727" s="10">
        <f t="shared" si="387"/>
        <v>0.23983227399913329</v>
      </c>
      <c r="K4727" s="10">
        <f t="shared" si="389"/>
        <v>2.1536818211308706E-2</v>
      </c>
      <c r="AC4727" s="14"/>
      <c r="AD4727" s="15"/>
    </row>
    <row r="4728" spans="1:30" x14ac:dyDescent="0.3">
      <c r="A4728" s="14">
        <v>43371</v>
      </c>
      <c r="B4728" s="17">
        <v>-6.8701441381795188E-6</v>
      </c>
      <c r="C4728" s="9">
        <f t="shared" si="390"/>
        <v>-5.6375701441381794E-3</v>
      </c>
      <c r="D4728" s="6">
        <f t="shared" si="391"/>
        <v>3.1782197130078173E-5</v>
      </c>
      <c r="E4728" s="6">
        <f t="shared" si="392"/>
        <v>8.2439259459523373E-6</v>
      </c>
      <c r="F4728" s="6">
        <f>IF(C4726&gt;0,B$6+B$7*E4727+B$8*(H4727*100)^2,B$6+B$7*E4727+B$8*(H4727*100)^2+E4727*$B$9)</f>
        <v>0.37406824278490663</v>
      </c>
      <c r="G4728" s="17">
        <v>3.2701088246052433E-3</v>
      </c>
      <c r="H4728" s="9">
        <f t="shared" si="388"/>
        <v>6.1161118595469341E-3</v>
      </c>
      <c r="I4728" s="8">
        <f t="shared" si="386"/>
        <v>2.8460030349416908E-3</v>
      </c>
      <c r="J4728" s="10">
        <f t="shared" si="387"/>
        <v>0.87030835595670142</v>
      </c>
      <c r="K4728" s="10">
        <f t="shared" si="389"/>
        <v>0.16077450652899938</v>
      </c>
      <c r="AC4728" s="14"/>
      <c r="AD4728" s="15"/>
    </row>
    <row r="4729" spans="1:30" x14ac:dyDescent="0.3">
      <c r="A4729" s="14">
        <v>43374</v>
      </c>
      <c r="B4729" s="17">
        <v>3.6344923421967315E-3</v>
      </c>
      <c r="C4729" s="9">
        <f t="shared" si="390"/>
        <v>-1.9962076578032683E-3</v>
      </c>
      <c r="D4729" s="6">
        <f t="shared" si="391"/>
        <v>3.9848450130724104E-6</v>
      </c>
      <c r="E4729" s="6">
        <f t="shared" si="392"/>
        <v>3.1782197130078173E-5</v>
      </c>
      <c r="F4729" s="6">
        <f>IF(C4726&gt;0,B$6+B$7*E4727+B$8*(H4728*100)^2,B$6+B$7*E4727+B$8*(H4728*100)^2+E4727*$B$9)</f>
        <v>0.3555667624838536</v>
      </c>
      <c r="G4729" s="17">
        <v>6.0652363217498671E-3</v>
      </c>
      <c r="H4729" s="9">
        <f t="shared" si="388"/>
        <v>5.9629419122095564E-3</v>
      </c>
      <c r="I4729" s="8">
        <f t="shared" si="386"/>
        <v>1.0229440954031069E-4</v>
      </c>
      <c r="J4729" s="10">
        <f t="shared" si="387"/>
        <v>1.6865692301796076E-2</v>
      </c>
      <c r="K4729" s="10">
        <f t="shared" si="389"/>
        <v>1.4548589935103884E-4</v>
      </c>
      <c r="AC4729" s="14"/>
      <c r="AD4729" s="15"/>
    </row>
    <row r="4730" spans="1:30" x14ac:dyDescent="0.3">
      <c r="A4730" s="14">
        <v>43375</v>
      </c>
      <c r="B4730" s="17">
        <v>-3.9676891027907942E-4</v>
      </c>
      <c r="C4730" s="9">
        <f t="shared" si="390"/>
        <v>-6.0274689102790789E-3</v>
      </c>
      <c r="D4730" s="6">
        <f t="shared" si="391"/>
        <v>3.6330381464380868E-5</v>
      </c>
      <c r="E4730" s="6">
        <f t="shared" si="392"/>
        <v>3.9848450130724104E-6</v>
      </c>
      <c r="F4730" s="6">
        <f>IF(C4729&gt;0,B$6+B$7*E4730+B$8*(G4729*100)^2,B$6+B$7*E4730+B$8*(G4729*100)^2+E4730*$B$9)</f>
        <v>0.3500026719751852</v>
      </c>
      <c r="G4730" s="17">
        <v>2.8193788122524758E-3</v>
      </c>
      <c r="H4730" s="9">
        <f t="shared" si="388"/>
        <v>5.9161023653684797E-3</v>
      </c>
      <c r="I4730" s="8">
        <f t="shared" si="386"/>
        <v>3.096723553116004E-3</v>
      </c>
      <c r="J4730" s="10">
        <f t="shared" si="387"/>
        <v>1.0983708679579494</v>
      </c>
      <c r="K4730" s="10">
        <f t="shared" si="389"/>
        <v>0.21772144719107178</v>
      </c>
      <c r="AC4730" s="14"/>
      <c r="AD4730" s="15"/>
    </row>
    <row r="4731" spans="1:30" x14ac:dyDescent="0.3">
      <c r="A4731" s="14">
        <v>43376</v>
      </c>
      <c r="B4731" s="17">
        <v>7.1126673671837153E-4</v>
      </c>
      <c r="C4731" s="9">
        <f t="shared" si="390"/>
        <v>-4.9194332632816282E-3</v>
      </c>
      <c r="D4731" s="6">
        <f t="shared" si="391"/>
        <v>2.420082363188173E-5</v>
      </c>
      <c r="E4731" s="6">
        <f t="shared" si="392"/>
        <v>3.6330381464380868E-5</v>
      </c>
      <c r="F4731" s="6">
        <f>IF(C4729&gt;0,B$6+B$7*E4730+B$8*(H4730*100)^2,B$6+B$7*E4730+B$8*(H4730*100)^2+E4730*$B$9)</f>
        <v>0.33399808545575682</v>
      </c>
      <c r="G4731" s="17">
        <v>4.9528314556735887E-3</v>
      </c>
      <c r="H4731" s="9">
        <f t="shared" si="388"/>
        <v>5.7792567468123168E-3</v>
      </c>
      <c r="I4731" s="8">
        <f t="shared" si="386"/>
        <v>8.2642529113872813E-4</v>
      </c>
      <c r="J4731" s="10">
        <f t="shared" si="387"/>
        <v>0.16685915895483136</v>
      </c>
      <c r="K4731" s="10">
        <f t="shared" si="389"/>
        <v>1.1317117174463487E-2</v>
      </c>
      <c r="AC4731" s="14"/>
      <c r="AD4731" s="15"/>
    </row>
    <row r="4732" spans="1:30" x14ac:dyDescent="0.3">
      <c r="A4732" s="14">
        <v>43377</v>
      </c>
      <c r="B4732" s="17">
        <v>-8.2030354210098147E-3</v>
      </c>
      <c r="C4732" s="9">
        <f t="shared" si="390"/>
        <v>-1.3833735421009814E-2</v>
      </c>
      <c r="D4732" s="6">
        <f t="shared" si="391"/>
        <v>1.9137223569850155E-4</v>
      </c>
      <c r="E4732" s="6">
        <f t="shared" si="392"/>
        <v>2.420082363188173E-5</v>
      </c>
      <c r="F4732" s="6">
        <f>IF(C4729&gt;0,B$6+B$7*E4730+B$8*(H4731*100)^2,B$6+B$7*E4730+B$8*(H4731*100)^2+E4730*$B$9)</f>
        <v>0.31966277731030485</v>
      </c>
      <c r="G4732" s="17">
        <v>8.6285859812089867E-3</v>
      </c>
      <c r="H4732" s="9">
        <f t="shared" si="388"/>
        <v>5.653872808175869E-3</v>
      </c>
      <c r="I4732" s="8">
        <f t="shared" si="386"/>
        <v>2.9747131730331177E-3</v>
      </c>
      <c r="J4732" s="10">
        <f t="shared" si="387"/>
        <v>0.34475094523150573</v>
      </c>
      <c r="K4732" s="10">
        <f t="shared" si="389"/>
        <v>0.10339738515321684</v>
      </c>
      <c r="AC4732" s="14"/>
      <c r="AD4732" s="15"/>
    </row>
    <row r="4733" spans="1:30" x14ac:dyDescent="0.3">
      <c r="A4733" s="14">
        <v>43378</v>
      </c>
      <c r="B4733" s="17">
        <v>-5.5433145846221455E-3</v>
      </c>
      <c r="C4733" s="9">
        <f t="shared" si="390"/>
        <v>-1.1174014584622145E-2</v>
      </c>
      <c r="D4733" s="6">
        <f t="shared" si="391"/>
        <v>1.2485860193734843E-4</v>
      </c>
      <c r="E4733" s="6">
        <f t="shared" si="392"/>
        <v>1.9137223569850155E-4</v>
      </c>
      <c r="F4733" s="6">
        <f>IF(C4732&gt;0,B$6+B$7*E4733+B$8*(G4732*100)^2,B$6+B$7*E4733+B$8*(G4732*100)^2+E4733*$B$9)</f>
        <v>0.68740424834410085</v>
      </c>
      <c r="G4733" s="17">
        <v>8.8411042719085536E-3</v>
      </c>
      <c r="H4733" s="9">
        <f t="shared" si="388"/>
        <v>8.2909845515722735E-3</v>
      </c>
      <c r="I4733" s="8">
        <f t="shared" ref="I4733:I4796" si="393">SQRT((G4733-H4733)^2)</f>
        <v>5.5011972033628016E-4</v>
      </c>
      <c r="J4733" s="10">
        <f t="shared" ref="J4733:J4796" si="394">ABS(G4733-H4733)/G4733</f>
        <v>6.2222964848883552E-2</v>
      </c>
      <c r="K4733" s="10">
        <f t="shared" si="389"/>
        <v>2.1084947156344569E-3</v>
      </c>
      <c r="AC4733" s="14"/>
      <c r="AD4733" s="15"/>
    </row>
    <row r="4734" spans="1:30" x14ac:dyDescent="0.3">
      <c r="A4734" s="14">
        <v>43381</v>
      </c>
      <c r="B4734" s="17">
        <v>-3.9519470834969799E-4</v>
      </c>
      <c r="C4734" s="9">
        <f t="shared" si="390"/>
        <v>-6.0258947083496979E-3</v>
      </c>
      <c r="D4734" s="6">
        <f t="shared" si="391"/>
        <v>3.6311407036116887E-5</v>
      </c>
      <c r="E4734" s="6">
        <f t="shared" si="392"/>
        <v>1.2485860193734843E-4</v>
      </c>
      <c r="F4734" s="6">
        <f>IF(C4732&gt;0,B$6+B$7*E4733+B$8*(H4733*100)^2,B$6+B$7*E4733+B$8*(H4733*100)^2+E4733*$B$9)</f>
        <v>0.63624122659937576</v>
      </c>
      <c r="G4734" s="17">
        <v>7.1104969159198018E-3</v>
      </c>
      <c r="H4734" s="9">
        <f t="shared" si="388"/>
        <v>7.9764730714732297E-3</v>
      </c>
      <c r="I4734" s="8">
        <f t="shared" si="393"/>
        <v>8.6597615555342785E-4</v>
      </c>
      <c r="J4734" s="10">
        <f t="shared" si="394"/>
        <v>0.12178841588617814</v>
      </c>
      <c r="K4734" s="10">
        <f t="shared" si="389"/>
        <v>6.3579132889537426E-3</v>
      </c>
      <c r="AC4734" s="14"/>
      <c r="AD4734" s="15"/>
    </row>
    <row r="4735" spans="1:30" x14ac:dyDescent="0.3">
      <c r="A4735" s="14">
        <v>43382</v>
      </c>
      <c r="B4735" s="17">
        <v>-1.4189098341542976E-3</v>
      </c>
      <c r="C4735" s="9">
        <f t="shared" si="390"/>
        <v>-7.0496098341542978E-3</v>
      </c>
      <c r="D4735" s="6">
        <f t="shared" si="391"/>
        <v>4.9696998813804986E-5</v>
      </c>
      <c r="E4735" s="6">
        <f t="shared" si="392"/>
        <v>3.6311407036116887E-5</v>
      </c>
      <c r="F4735" s="6">
        <f>IF(C4732&gt;0,B$6+B$7*E4733+B$8*(H4734*100)^2,B$6+B$7*E4733+B$8*(H4734*100)^2+E4733*$B$9)</f>
        <v>0.59041450802262552</v>
      </c>
      <c r="G4735" s="17">
        <v>4.8971725235594154E-3</v>
      </c>
      <c r="H4735" s="9">
        <f t="shared" si="388"/>
        <v>7.6838434915257447E-3</v>
      </c>
      <c r="I4735" s="8">
        <f t="shared" si="393"/>
        <v>2.7866709679663293E-3</v>
      </c>
      <c r="J4735" s="10">
        <f t="shared" si="394"/>
        <v>0.56903671548432422</v>
      </c>
      <c r="K4735" s="10">
        <f t="shared" si="389"/>
        <v>8.7795589773011606E-2</v>
      </c>
      <c r="AC4735" s="14"/>
      <c r="AD4735" s="15"/>
    </row>
    <row r="4736" spans="1:30" x14ac:dyDescent="0.3">
      <c r="A4736" s="14">
        <v>43383</v>
      </c>
      <c r="B4736" s="17">
        <v>-3.3416389042602079E-2</v>
      </c>
      <c r="C4736" s="9">
        <f t="shared" si="390"/>
        <v>-3.9047089042602082E-2</v>
      </c>
      <c r="D4736" s="6">
        <f t="shared" si="391"/>
        <v>1.5246751627008956E-3</v>
      </c>
      <c r="E4736" s="6">
        <f t="shared" si="392"/>
        <v>4.9696998813804986E-5</v>
      </c>
      <c r="F4736" s="6">
        <f>IF(C4735&gt;0,B$6+B$7*E4736+B$8*(G4735*100)^2,B$6+B$7*E4736+B$8*(G4735*100)^2+E4736*$B$9)</f>
        <v>0.23531808205310295</v>
      </c>
      <c r="G4736" s="17">
        <v>1.2457480978908525E-2</v>
      </c>
      <c r="H4736" s="9">
        <f t="shared" si="388"/>
        <v>4.8509595138807636E-3</v>
      </c>
      <c r="I4736" s="8">
        <f t="shared" si="393"/>
        <v>7.6065214650277617E-3</v>
      </c>
      <c r="J4736" s="10">
        <f t="shared" si="394"/>
        <v>0.61059868186081823</v>
      </c>
      <c r="K4736" s="10">
        <f t="shared" si="389"/>
        <v>0.62489992154862151</v>
      </c>
      <c r="AC4736" s="14"/>
      <c r="AD4736" s="15"/>
    </row>
    <row r="4737" spans="1:30" x14ac:dyDescent="0.3">
      <c r="A4737" s="14">
        <v>43384</v>
      </c>
      <c r="B4737" s="17">
        <v>-2.0787579972539716E-2</v>
      </c>
      <c r="C4737" s="9">
        <f t="shared" si="390"/>
        <v>-2.6418279972539715E-2</v>
      </c>
      <c r="D4737" s="6">
        <f t="shared" si="391"/>
        <v>6.9792551670749305E-4</v>
      </c>
      <c r="E4737" s="6">
        <f t="shared" si="392"/>
        <v>1.5246751627008956E-3</v>
      </c>
      <c r="F4737" s="6">
        <f>IF(C4735&gt;0,B$6+B$7*E4736+B$8*(H4736*100)^2,B$6+B$7*E4736+B$8*(H4736*100)^2+E4736*$B$9)</f>
        <v>0.23128303846371634</v>
      </c>
      <c r="G4737" s="17">
        <v>1.8067403131588933E-2</v>
      </c>
      <c r="H4737" s="9">
        <f t="shared" si="388"/>
        <v>4.8091895207375253E-3</v>
      </c>
      <c r="I4737" s="8">
        <f t="shared" si="393"/>
        <v>1.3258213610851409E-2</v>
      </c>
      <c r="J4737" s="10">
        <f t="shared" si="394"/>
        <v>0.73381954862516086</v>
      </c>
      <c r="K4737" s="10">
        <f t="shared" si="389"/>
        <v>1.4332690804249415</v>
      </c>
      <c r="AC4737" s="14"/>
      <c r="AD4737" s="15"/>
    </row>
    <row r="4738" spans="1:30" x14ac:dyDescent="0.3">
      <c r="A4738" s="14">
        <v>43385</v>
      </c>
      <c r="B4738" s="17">
        <v>1.4106235408376288E-2</v>
      </c>
      <c r="C4738" s="9">
        <f t="shared" si="390"/>
        <v>8.475535408376287E-3</v>
      </c>
      <c r="D4738" s="6">
        <f t="shared" si="391"/>
        <v>7.1834700458640191E-5</v>
      </c>
      <c r="E4738" s="6">
        <f t="shared" si="392"/>
        <v>6.9792551670749305E-4</v>
      </c>
      <c r="F4738" s="6">
        <f>IF(C4735&gt;0,B$6+B$7*E4736+B$8*(H4737*100)^2,B$6+B$7*E4736+B$8*(H4737*100)^2+E4736*$B$9)</f>
        <v>0.22766884992070269</v>
      </c>
      <c r="G4738" s="17">
        <v>2.0388824974520142E-2</v>
      </c>
      <c r="H4738" s="9">
        <f t="shared" si="388"/>
        <v>4.7714657068945038E-3</v>
      </c>
      <c r="I4738" s="8">
        <f t="shared" si="393"/>
        <v>1.5617359267625638E-2</v>
      </c>
      <c r="J4738" s="10">
        <f t="shared" si="394"/>
        <v>0.76597642518107878</v>
      </c>
      <c r="K4738" s="10">
        <f t="shared" si="389"/>
        <v>1.8207403521490702</v>
      </c>
      <c r="AC4738" s="14"/>
      <c r="AD4738" s="15"/>
    </row>
    <row r="4739" spans="1:30" x14ac:dyDescent="0.3">
      <c r="A4739" s="14">
        <v>43388</v>
      </c>
      <c r="B4739" s="17">
        <v>-5.9224822913000481E-3</v>
      </c>
      <c r="C4739" s="9">
        <f t="shared" si="390"/>
        <v>-1.1553182291300049E-2</v>
      </c>
      <c r="D4739" s="6">
        <f t="shared" si="391"/>
        <v>1.3347602105600904E-4</v>
      </c>
      <c r="E4739" s="6">
        <f t="shared" si="392"/>
        <v>7.1834700458640191E-5</v>
      </c>
      <c r="F4739" s="6">
        <f>IF(C4738&gt;0,B$6+B$7*E4739+B$8*(G4738*100)^2,B$6+B$7*E4739+B$8*(G4738*100)^2+E4739*$B$9)</f>
        <v>3.7439623746694419</v>
      </c>
      <c r="G4739" s="17">
        <v>6.4675822437865026E-3</v>
      </c>
      <c r="H4739" s="9">
        <f t="shared" si="388"/>
        <v>1.9349321369674551E-2</v>
      </c>
      <c r="I4739" s="8">
        <f t="shared" si="393"/>
        <v>1.2881739125888048E-2</v>
      </c>
      <c r="J4739" s="10">
        <f t="shared" si="394"/>
        <v>1.9917395156843527</v>
      </c>
      <c r="K4739" s="10">
        <f t="shared" si="389"/>
        <v>0.43010869520275641</v>
      </c>
      <c r="AC4739" s="14"/>
      <c r="AD4739" s="15"/>
    </row>
    <row r="4740" spans="1:30" x14ac:dyDescent="0.3">
      <c r="A4740" s="14">
        <v>43389</v>
      </c>
      <c r="B4740" s="17">
        <v>2.1267828034901268E-2</v>
      </c>
      <c r="C4740" s="9">
        <f t="shared" si="390"/>
        <v>1.563712803490127E-2</v>
      </c>
      <c r="D4740" s="6">
        <f t="shared" si="391"/>
        <v>2.4451977317989522E-4</v>
      </c>
      <c r="E4740" s="6">
        <f t="shared" si="392"/>
        <v>1.3347602105600904E-4</v>
      </c>
      <c r="F4740" s="6">
        <f>IF(C4738&gt;0,B$6+B$7*E4739+B$8*(H4739*100)^2,B$6+B$7*E4739+B$8*(H4739*100)^2+E4739*$B$9)</f>
        <v>3.3739670989915038</v>
      </c>
      <c r="G4740" s="17">
        <v>9.3607843046769092E-3</v>
      </c>
      <c r="H4740" s="9">
        <f t="shared" si="388"/>
        <v>1.8368361655279723E-2</v>
      </c>
      <c r="I4740" s="8">
        <f t="shared" si="393"/>
        <v>9.0075773506028134E-3</v>
      </c>
      <c r="J4740" s="10">
        <f t="shared" si="394"/>
        <v>0.96226737604693835</v>
      </c>
      <c r="K4740" s="10">
        <f t="shared" si="389"/>
        <v>0.1837151761823681</v>
      </c>
      <c r="AC4740" s="14"/>
      <c r="AD4740" s="15"/>
    </row>
    <row r="4741" spans="1:30" x14ac:dyDescent="0.3">
      <c r="A4741" s="14">
        <v>43390</v>
      </c>
      <c r="B4741" s="17">
        <v>-2.5269426266488212E-4</v>
      </c>
      <c r="C4741" s="9">
        <f t="shared" si="390"/>
        <v>-5.8833942626648822E-3</v>
      </c>
      <c r="D4741" s="6">
        <f t="shared" si="391"/>
        <v>3.4614328049958052E-5</v>
      </c>
      <c r="E4741" s="6">
        <f t="shared" si="392"/>
        <v>2.4451977317989522E-4</v>
      </c>
      <c r="F4741" s="6">
        <f>IF(C4738&gt;0,B$6+B$7*E4739+B$8*(H4740*100)^2,B$6+B$7*E4739+B$8*(H4740*100)^2+E4739*$B$9)</f>
        <v>3.0425623305667751</v>
      </c>
      <c r="G4741" s="17">
        <v>9.7134183871417732E-3</v>
      </c>
      <c r="H4741" s="9">
        <f t="shared" si="388"/>
        <v>1.7442942213304426E-2</v>
      </c>
      <c r="I4741" s="8">
        <f t="shared" si="393"/>
        <v>7.7295238261626525E-3</v>
      </c>
      <c r="J4741" s="10">
        <f t="shared" si="394"/>
        <v>0.79575732436221225</v>
      </c>
      <c r="K4741" s="10">
        <f t="shared" si="389"/>
        <v>0.14229495779261581</v>
      </c>
      <c r="AC4741" s="14"/>
      <c r="AD4741" s="15"/>
    </row>
    <row r="4742" spans="1:30" x14ac:dyDescent="0.3">
      <c r="A4742" s="14">
        <v>43391</v>
      </c>
      <c r="B4742" s="17">
        <v>-1.4496490575342988E-2</v>
      </c>
      <c r="C4742" s="9">
        <f t="shared" si="390"/>
        <v>-2.0127190575342988E-2</v>
      </c>
      <c r="D4742" s="6">
        <f t="shared" si="391"/>
        <v>4.051038004561756E-4</v>
      </c>
      <c r="E4742" s="6">
        <f t="shared" si="392"/>
        <v>3.4614328049958052E-5</v>
      </c>
      <c r="F4742" s="6">
        <f>IF(C4741&gt;0,B$6+B$7*E4742+B$8*(G4741*100)^2,B$6+B$7*E4742+B$8*(G4741*100)^2+E4742*$B$9)</f>
        <v>0.86560341202096036</v>
      </c>
      <c r="G4742" s="17">
        <v>1.0707347133672898E-2</v>
      </c>
      <c r="H4742" s="9">
        <f t="shared" si="388"/>
        <v>9.3037810164521839E-3</v>
      </c>
      <c r="I4742" s="8">
        <f t="shared" si="393"/>
        <v>1.4035661172207142E-3</v>
      </c>
      <c r="J4742" s="10">
        <f t="shared" si="394"/>
        <v>0.13108439464026742</v>
      </c>
      <c r="K4742" s="10">
        <f t="shared" si="389"/>
        <v>1.0350478799187268E-2</v>
      </c>
      <c r="AC4742" s="14"/>
      <c r="AD4742" s="15"/>
    </row>
    <row r="4743" spans="1:30" x14ac:dyDescent="0.3">
      <c r="A4743" s="14">
        <v>43392</v>
      </c>
      <c r="B4743" s="17">
        <v>-3.6123513527937907E-4</v>
      </c>
      <c r="C4743" s="9">
        <f t="shared" si="390"/>
        <v>-5.9919351352793792E-3</v>
      </c>
      <c r="D4743" s="6">
        <f t="shared" si="391"/>
        <v>3.5903286665395514E-5</v>
      </c>
      <c r="E4743" s="6">
        <f t="shared" si="392"/>
        <v>4.051038004561756E-4</v>
      </c>
      <c r="F4743" s="6">
        <f>IF(C4741&gt;0,B$6+B$7*E4742+B$8*(H4742*100)^2,B$6+B$7*E4742+B$8*(H4742*100)^2+E4742*$B$9)</f>
        <v>0.79582698865599699</v>
      </c>
      <c r="G4743" s="17">
        <v>9.6611314132848663E-3</v>
      </c>
      <c r="H4743" s="9">
        <f t="shared" si="388"/>
        <v>8.920913566759836E-3</v>
      </c>
      <c r="I4743" s="8">
        <f t="shared" si="393"/>
        <v>7.4021784652503024E-4</v>
      </c>
      <c r="J4743" s="10">
        <f t="shared" si="394"/>
        <v>7.6618132479511519E-2</v>
      </c>
      <c r="K4743" s="10">
        <f t="shared" si="389"/>
        <v>3.2631595883749753E-3</v>
      </c>
      <c r="AC4743" s="14"/>
      <c r="AD4743" s="15"/>
    </row>
    <row r="4744" spans="1:30" x14ac:dyDescent="0.3">
      <c r="A4744" s="14">
        <v>43395</v>
      </c>
      <c r="B4744" s="17">
        <v>-4.3087970964759727E-3</v>
      </c>
      <c r="C4744" s="9">
        <f t="shared" si="390"/>
        <v>-9.9394970964759716E-3</v>
      </c>
      <c r="D4744" s="6">
        <f t="shared" si="391"/>
        <v>9.8793602530854272E-5</v>
      </c>
      <c r="E4744" s="6">
        <f t="shared" si="392"/>
        <v>3.5903286665395514E-5</v>
      </c>
      <c r="F4744" s="6">
        <f>IF(C4741&gt;0,B$6+B$7*E4742+B$8*(H4743*100)^2,B$6+B$7*E4742+B$8*(H4743*100)^2+E4742*$B$9)</f>
        <v>0.7333282462479993</v>
      </c>
      <c r="G4744" s="17">
        <v>6.5175302379196663E-3</v>
      </c>
      <c r="H4744" s="9">
        <f t="shared" si="388"/>
        <v>8.5634586835460318E-3</v>
      </c>
      <c r="I4744" s="8">
        <f t="shared" si="393"/>
        <v>2.0459284456263655E-3</v>
      </c>
      <c r="J4744" s="10">
        <f t="shared" si="394"/>
        <v>0.31391161543416274</v>
      </c>
      <c r="K4744" s="10">
        <f t="shared" si="389"/>
        <v>3.4094855172724481E-2</v>
      </c>
      <c r="AC4744" s="14"/>
      <c r="AD4744" s="15"/>
    </row>
    <row r="4745" spans="1:30" x14ac:dyDescent="0.3">
      <c r="A4745" s="14">
        <v>43396</v>
      </c>
      <c r="B4745" s="17">
        <v>-5.5270761806941642E-3</v>
      </c>
      <c r="C4745" s="9">
        <f t="shared" si="390"/>
        <v>-1.1157776180694164E-2</v>
      </c>
      <c r="D4745" s="6">
        <f t="shared" si="391"/>
        <v>1.2449596929846606E-4</v>
      </c>
      <c r="E4745" s="6">
        <f t="shared" si="392"/>
        <v>9.8793602530854272E-5</v>
      </c>
      <c r="F4745" s="6">
        <f>IF(C4744&gt;0,B$6+B$7*E4745+B$8*(G4744*100)^2,B$6+B$7*E4745+B$8*(G4744*100)^2+E4745*$B$9)</f>
        <v>0.40099440145135523</v>
      </c>
      <c r="G4745" s="17">
        <v>1.9667392429815824E-2</v>
      </c>
      <c r="H4745" s="9">
        <f t="shared" ref="H4745:H4808" si="395">SQRT(F4745)/100</f>
        <v>6.3324118742494571E-3</v>
      </c>
      <c r="I4745" s="8">
        <f t="shared" si="393"/>
        <v>1.3334980555566367E-2</v>
      </c>
      <c r="J4745" s="10">
        <f t="shared" si="394"/>
        <v>0.67802483746398923</v>
      </c>
      <c r="K4745" s="10">
        <f t="shared" ref="K4745:K4808" si="396">G4745/H4745-LN(G4745/H4745)-1</f>
        <v>0.97254875882823488</v>
      </c>
      <c r="AC4745" s="14"/>
      <c r="AD4745" s="15"/>
    </row>
    <row r="4746" spans="1:30" x14ac:dyDescent="0.3">
      <c r="A4746" s="14">
        <v>43397</v>
      </c>
      <c r="B4746" s="17">
        <v>-3.1350773861140838E-2</v>
      </c>
      <c r="C4746" s="9">
        <f t="shared" si="390"/>
        <v>-3.698147386114084E-2</v>
      </c>
      <c r="D4746" s="6">
        <f t="shared" si="391"/>
        <v>1.3676294089422431E-3</v>
      </c>
      <c r="E4746" s="6">
        <f t="shared" si="392"/>
        <v>1.2449596929846606E-4</v>
      </c>
      <c r="F4746" s="6">
        <f>IF(C4744&gt;0,B$6+B$7*E4745+B$8*(H4745*100)^2,B$6+B$7*E4745+B$8*(H4745*100)^2+E4745*$B$9)</f>
        <v>0.37968784582885395</v>
      </c>
      <c r="G4746" s="17">
        <v>1.5000095458396956E-2</v>
      </c>
      <c r="H4746" s="9">
        <f t="shared" si="395"/>
        <v>6.1618815781289884E-3</v>
      </c>
      <c r="I4746" s="8">
        <f t="shared" si="393"/>
        <v>8.8382138802679672E-3</v>
      </c>
      <c r="J4746" s="10">
        <f t="shared" si="394"/>
        <v>0.58921050901182048</v>
      </c>
      <c r="K4746" s="10">
        <f t="shared" si="396"/>
        <v>0.54466247786633648</v>
      </c>
      <c r="AC4746" s="14"/>
      <c r="AD4746" s="15"/>
    </row>
    <row r="4747" spans="1:30" x14ac:dyDescent="0.3">
      <c r="A4747" s="14">
        <v>43398</v>
      </c>
      <c r="B4747" s="17">
        <v>1.8453717978712206E-2</v>
      </c>
      <c r="C4747" s="9">
        <f t="shared" si="390"/>
        <v>1.2823017978712208E-2</v>
      </c>
      <c r="D4747" s="6">
        <f t="shared" si="391"/>
        <v>1.6442979008237651E-4</v>
      </c>
      <c r="E4747" s="6">
        <f t="shared" si="392"/>
        <v>1.3676294089422431E-3</v>
      </c>
      <c r="F4747" s="6">
        <f>IF(C4744&gt;0,B$6+B$7*E4745+B$8*(H4746*100)^2,B$6+B$7*E4745+B$8*(H4746*100)^2+E4745*$B$9)</f>
        <v>0.36060356395777948</v>
      </c>
      <c r="G4747" s="17">
        <v>1.3991723476470114E-2</v>
      </c>
      <c r="H4747" s="9">
        <f t="shared" si="395"/>
        <v>6.0050275932569995E-3</v>
      </c>
      <c r="I4747" s="8">
        <f t="shared" si="393"/>
        <v>7.9866958832131157E-3</v>
      </c>
      <c r="J4747" s="10">
        <f t="shared" si="394"/>
        <v>0.57081573236094496</v>
      </c>
      <c r="K4747" s="10">
        <f t="shared" si="396"/>
        <v>0.4841326054365116</v>
      </c>
      <c r="AC4747" s="14"/>
      <c r="AD4747" s="15"/>
    </row>
    <row r="4748" spans="1:30" x14ac:dyDescent="0.3">
      <c r="A4748" s="14">
        <v>43399</v>
      </c>
      <c r="B4748" s="17">
        <v>-1.7479138010001255E-2</v>
      </c>
      <c r="C4748" s="9">
        <f t="shared" si="390"/>
        <v>-2.3109838010001254E-2</v>
      </c>
      <c r="D4748" s="6">
        <f t="shared" si="391"/>
        <v>5.3406461284849873E-4</v>
      </c>
      <c r="E4748" s="6">
        <f t="shared" si="392"/>
        <v>1.6442979008237651E-4</v>
      </c>
      <c r="F4748" s="6">
        <f>IF(C4747&gt;0,B$6+B$7*E4748+B$8*(G4747*100)^2,B$6+B$7*E4748+B$8*(G4747*100)^2+E4748*$B$9)</f>
        <v>1.7739968945670308</v>
      </c>
      <c r="G4748" s="17">
        <v>2.110024962450802E-2</v>
      </c>
      <c r="H4748" s="9">
        <f t="shared" si="395"/>
        <v>1.3319147474846244E-2</v>
      </c>
      <c r="I4748" s="8">
        <f t="shared" si="393"/>
        <v>7.7811021496617758E-3</v>
      </c>
      <c r="J4748" s="10">
        <f t="shared" si="394"/>
        <v>0.36876825099850935</v>
      </c>
      <c r="K4748" s="10">
        <f t="shared" si="396"/>
        <v>0.12412200781968785</v>
      </c>
      <c r="AC4748" s="14"/>
      <c r="AD4748" s="15"/>
    </row>
    <row r="4749" spans="1:30" x14ac:dyDescent="0.3">
      <c r="A4749" s="14">
        <v>43402</v>
      </c>
      <c r="B4749" s="17">
        <v>-6.5812082951939698E-3</v>
      </c>
      <c r="C4749" s="9">
        <f t="shared" si="390"/>
        <v>-1.221190829519397E-2</v>
      </c>
      <c r="D4749" s="6">
        <f t="shared" si="391"/>
        <v>1.491307042102273E-4</v>
      </c>
      <c r="E4749" s="6">
        <f t="shared" si="392"/>
        <v>5.3406461284849873E-4</v>
      </c>
      <c r="F4749" s="6">
        <f>IF(C4747&gt;0,B$6+B$7*E4748+B$8*(H4748*100)^2,B$6+B$7*E4748+B$8*(H4748*100)^2+E4748*$B$9)</f>
        <v>1.609469018463882</v>
      </c>
      <c r="G4749" s="17">
        <v>2.5920769305810904E-2</v>
      </c>
      <c r="H4749" s="9">
        <f t="shared" si="395"/>
        <v>1.2686485007534127E-2</v>
      </c>
      <c r="I4749" s="8">
        <f t="shared" si="393"/>
        <v>1.3234284298276777E-2</v>
      </c>
      <c r="J4749" s="10">
        <f t="shared" si="394"/>
        <v>0.51056680232518881</v>
      </c>
      <c r="K4749" s="10">
        <f t="shared" si="396"/>
        <v>0.32867245627629327</v>
      </c>
      <c r="AC4749" s="14"/>
      <c r="AD4749" s="15"/>
    </row>
    <row r="4750" spans="1:30" x14ac:dyDescent="0.3">
      <c r="A4750" s="14">
        <v>43403</v>
      </c>
      <c r="B4750" s="17">
        <v>1.5545322971877482E-2</v>
      </c>
      <c r="C4750" s="9">
        <f t="shared" si="390"/>
        <v>9.9146229718774827E-3</v>
      </c>
      <c r="D4750" s="6">
        <f t="shared" si="391"/>
        <v>9.8299748674480689E-5</v>
      </c>
      <c r="E4750" s="6">
        <f t="shared" si="392"/>
        <v>1.491307042102273E-4</v>
      </c>
      <c r="F4750" s="6">
        <f>IF(C4747&gt;0,B$6+B$7*E4748+B$8*(H4749*100)^2,B$6+B$7*E4748+B$8*(H4749*100)^2+E4748*$B$9)</f>
        <v>1.4621013998382912</v>
      </c>
      <c r="G4750" s="17">
        <v>9.0485092460205648E-3</v>
      </c>
      <c r="H4750" s="9">
        <f t="shared" si="395"/>
        <v>1.2091738501300346E-2</v>
      </c>
      <c r="I4750" s="8">
        <f t="shared" si="393"/>
        <v>3.0432292552797814E-3</v>
      </c>
      <c r="J4750" s="10">
        <f t="shared" si="394"/>
        <v>0.33632382666991917</v>
      </c>
      <c r="K4750" s="10">
        <f t="shared" si="396"/>
        <v>3.824404288035721E-2</v>
      </c>
      <c r="AC4750" s="14"/>
      <c r="AD4750" s="15"/>
    </row>
    <row r="4751" spans="1:30" x14ac:dyDescent="0.3">
      <c r="A4751" s="14">
        <v>43404</v>
      </c>
      <c r="B4751" s="17">
        <v>1.0792878754569336E-2</v>
      </c>
      <c r="C4751" s="9">
        <f t="shared" si="390"/>
        <v>5.1621787545693366E-3</v>
      </c>
      <c r="D4751" s="6">
        <f t="shared" si="391"/>
        <v>2.6648089494127027E-5</v>
      </c>
      <c r="E4751" s="6">
        <f t="shared" si="392"/>
        <v>9.8299748674480689E-5</v>
      </c>
      <c r="F4751" s="6">
        <f>IF(C4750&gt;0,B$6+B$7*E4751+B$8*(G4750*100)^2,B$6+B$7*E4751+B$8*(G4750*100)^2+E4751*$B$9)</f>
        <v>0.75385902883625311</v>
      </c>
      <c r="G4751" s="17">
        <v>1.2762763394673636E-2</v>
      </c>
      <c r="H4751" s="9">
        <f t="shared" si="395"/>
        <v>8.6825055648485083E-3</v>
      </c>
      <c r="I4751" s="8">
        <f t="shared" si="393"/>
        <v>4.0802578298251273E-3</v>
      </c>
      <c r="J4751" s="10">
        <f t="shared" si="394"/>
        <v>0.319700185896102</v>
      </c>
      <c r="K4751" s="10">
        <f t="shared" si="396"/>
        <v>8.4718459253801948E-2</v>
      </c>
      <c r="AC4751" s="14"/>
      <c r="AD4751" s="15"/>
    </row>
    <row r="4752" spans="1:30" x14ac:dyDescent="0.3">
      <c r="A4752" s="14">
        <v>43405</v>
      </c>
      <c r="B4752" s="17">
        <v>1.0502498868531183E-2</v>
      </c>
      <c r="C4752" s="9">
        <f t="shared" ref="C4752:C4815" si="397">B4752-B$5</f>
        <v>4.8717988685311837E-3</v>
      </c>
      <c r="D4752" s="6">
        <f t="shared" ref="D4752:D4815" si="398">C4752^2</f>
        <v>2.3734424215421722E-5</v>
      </c>
      <c r="E4752" s="6">
        <f t="shared" si="392"/>
        <v>2.6648089494127027E-5</v>
      </c>
      <c r="F4752" s="6">
        <f>IF(C4750&gt;0,B$6+B$7*E4751+B$8*(H4751*100)^2,B$6+B$7*E4751+B$8*(H4751*100)^2+E4751*$B$9)</f>
        <v>0.69573153212874683</v>
      </c>
      <c r="G4752" s="17">
        <v>7.0817164035705052E-3</v>
      </c>
      <c r="H4752" s="9">
        <f t="shared" si="395"/>
        <v>8.3410522845067149E-3</v>
      </c>
      <c r="I4752" s="8">
        <f t="shared" si="393"/>
        <v>1.2593358809362097E-3</v>
      </c>
      <c r="J4752" s="10">
        <f t="shared" si="394"/>
        <v>0.17782918845793791</v>
      </c>
      <c r="K4752" s="10">
        <f t="shared" si="396"/>
        <v>1.2692616986841321E-2</v>
      </c>
      <c r="AC4752" s="14"/>
      <c r="AD4752" s="15"/>
    </row>
    <row r="4753" spans="1:30" x14ac:dyDescent="0.3">
      <c r="A4753" s="14">
        <v>43406</v>
      </c>
      <c r="B4753" s="17">
        <v>-6.3367210558797462E-3</v>
      </c>
      <c r="C4753" s="9">
        <f t="shared" si="397"/>
        <v>-1.1967421055879746E-2</v>
      </c>
      <c r="D4753" s="6">
        <f t="shared" si="398"/>
        <v>1.4321916672871388E-4</v>
      </c>
      <c r="E4753" s="6">
        <f t="shared" ref="E4753:E4816" si="399">D4752</f>
        <v>2.3734424215421722E-5</v>
      </c>
      <c r="F4753" s="6">
        <f>IF(C4750&gt;0,B$6+B$7*E4751+B$8*(H4752*100)^2,B$6+B$7*E4751+B$8*(H4752*100)^2+E4751*$B$9)</f>
        <v>0.64366673332783342</v>
      </c>
      <c r="G4753" s="17">
        <v>1.3160295131615889E-2</v>
      </c>
      <c r="H4753" s="9">
        <f t="shared" si="395"/>
        <v>8.0228843524497682E-3</v>
      </c>
      <c r="I4753" s="8">
        <f t="shared" si="393"/>
        <v>5.1374107791661208E-3</v>
      </c>
      <c r="J4753" s="10">
        <f t="shared" si="394"/>
        <v>0.39037200365090313</v>
      </c>
      <c r="K4753" s="10">
        <f t="shared" si="396"/>
        <v>0.14543826352317879</v>
      </c>
      <c r="AC4753" s="14"/>
      <c r="AD4753" s="15"/>
    </row>
    <row r="4754" spans="1:30" x14ac:dyDescent="0.3">
      <c r="A4754" s="14">
        <v>43409</v>
      </c>
      <c r="B4754" s="17">
        <v>5.5846936971941175E-3</v>
      </c>
      <c r="C4754" s="9">
        <f t="shared" si="397"/>
        <v>-4.6006302805882276E-5</v>
      </c>
      <c r="D4754" s="6">
        <f t="shared" si="398"/>
        <v>2.1165798978665313E-9</v>
      </c>
      <c r="E4754" s="6">
        <f t="shared" si="399"/>
        <v>1.4321916672871388E-4</v>
      </c>
      <c r="F4754" s="6">
        <f>IF(C4753&gt;0,B$6+B$7*E4754+B$8*(G4753*100)^2,B$6+B$7*E4754+B$8*(G4753*100)^2+E4754*$B$9)</f>
        <v>1.571817873908621</v>
      </c>
      <c r="G4754" s="17">
        <v>6.0146762467666601E-3</v>
      </c>
      <c r="H4754" s="9">
        <f t="shared" si="395"/>
        <v>1.2537216094127999E-2</v>
      </c>
      <c r="I4754" s="8">
        <f t="shared" si="393"/>
        <v>6.522539847361339E-3</v>
      </c>
      <c r="J4754" s="10">
        <f t="shared" si="394"/>
        <v>1.0844373960888907</v>
      </c>
      <c r="K4754" s="10">
        <f t="shared" si="396"/>
        <v>0.21424474350523393</v>
      </c>
      <c r="AC4754" s="14"/>
      <c r="AD4754" s="15"/>
    </row>
    <row r="4755" spans="1:30" x14ac:dyDescent="0.3">
      <c r="A4755" s="14">
        <v>43410</v>
      </c>
      <c r="B4755" s="17">
        <v>6.2397877444068705E-3</v>
      </c>
      <c r="C4755" s="9">
        <f t="shared" si="397"/>
        <v>6.0908774440687069E-4</v>
      </c>
      <c r="D4755" s="6">
        <f t="shared" si="398"/>
        <v>3.7098788038664942E-7</v>
      </c>
      <c r="E4755" s="6">
        <f t="shared" si="399"/>
        <v>2.1165798978665313E-9</v>
      </c>
      <c r="F4755" s="6">
        <f>IF(C4753&gt;0,B$6+B$7*E4754+B$8*(H4754*100)^2,B$6+B$7*E4754+B$8*(H4754*100)^2+E4754*$B$9)</f>
        <v>1.4284021468293802</v>
      </c>
      <c r="G4755" s="17">
        <v>3.346703059761555E-3</v>
      </c>
      <c r="H4755" s="9">
        <f t="shared" si="395"/>
        <v>1.1951577916030085E-2</v>
      </c>
      <c r="I4755" s="8">
        <f t="shared" si="393"/>
        <v>8.6048748562685302E-3</v>
      </c>
      <c r="J4755" s="10">
        <f t="shared" si="394"/>
        <v>2.571149786106691</v>
      </c>
      <c r="K4755" s="10">
        <f t="shared" si="396"/>
        <v>0.55290947135143464</v>
      </c>
      <c r="AC4755" s="14"/>
      <c r="AD4755" s="15"/>
    </row>
    <row r="4756" spans="1:30" x14ac:dyDescent="0.3">
      <c r="A4756" s="14">
        <v>43411</v>
      </c>
      <c r="B4756" s="17">
        <v>2.0987078560774024E-2</v>
      </c>
      <c r="C4756" s="9">
        <f t="shared" si="397"/>
        <v>1.5356378560774025E-2</v>
      </c>
      <c r="D4756" s="6">
        <f t="shared" si="398"/>
        <v>2.3581836250180011E-4</v>
      </c>
      <c r="E4756" s="6">
        <f t="shared" si="399"/>
        <v>3.7098788038664942E-7</v>
      </c>
      <c r="F4756" s="6">
        <f>IF(C4753&gt;0,B$6+B$7*E4754+B$8*(H4755*100)^2,B$6+B$7*E4754+B$8*(H4755*100)^2+E4754*$B$9)</f>
        <v>1.2999446800845043</v>
      </c>
      <c r="G4756" s="17">
        <v>8.981693130073725E-3</v>
      </c>
      <c r="H4756" s="9">
        <f t="shared" si="395"/>
        <v>1.1401511654532938E-2</v>
      </c>
      <c r="I4756" s="8">
        <f t="shared" si="393"/>
        <v>2.4198185244592128E-3</v>
      </c>
      <c r="J4756" s="10">
        <f t="shared" si="394"/>
        <v>0.26941674463992182</v>
      </c>
      <c r="K4756" s="10">
        <f t="shared" si="396"/>
        <v>2.6320898792766778E-2</v>
      </c>
      <c r="AC4756" s="14"/>
      <c r="AD4756" s="15"/>
    </row>
    <row r="4757" spans="1:30" x14ac:dyDescent="0.3">
      <c r="A4757" s="14">
        <v>43412</v>
      </c>
      <c r="B4757" s="17">
        <v>-2.5120689884896765E-3</v>
      </c>
      <c r="C4757" s="9">
        <f t="shared" si="397"/>
        <v>-8.1427689884896771E-3</v>
      </c>
      <c r="D4757" s="6">
        <f t="shared" si="398"/>
        <v>6.6304686799909202E-5</v>
      </c>
      <c r="E4757" s="6">
        <f t="shared" si="399"/>
        <v>2.3581836250180011E-4</v>
      </c>
      <c r="F4757" s="6">
        <f>IF(C4756&gt;0,B$6+B$7*E4757+B$8*(G4756*100)^2,B$6+B$7*E4757+B$8*(G4756*100)^2+E4757*$B$9)</f>
        <v>0.74306845845183656</v>
      </c>
      <c r="G4757" s="17">
        <v>5.3864650531100953E-3</v>
      </c>
      <c r="H4757" s="9">
        <f t="shared" si="395"/>
        <v>8.6201418692028291E-3</v>
      </c>
      <c r="I4757" s="8">
        <f t="shared" si="393"/>
        <v>3.2336768160927338E-3</v>
      </c>
      <c r="J4757" s="10">
        <f t="shared" si="394"/>
        <v>0.60033375956382351</v>
      </c>
      <c r="K4757" s="10">
        <f t="shared" si="396"/>
        <v>9.5081859580090633E-2</v>
      </c>
      <c r="AC4757" s="14"/>
      <c r="AD4757" s="15"/>
    </row>
    <row r="4758" spans="1:30" x14ac:dyDescent="0.3">
      <c r="A4758" s="14">
        <v>43413</v>
      </c>
      <c r="B4758" s="17">
        <v>-9.2415859153742244E-3</v>
      </c>
      <c r="C4758" s="9">
        <f t="shared" si="397"/>
        <v>-1.4872285915374223E-2</v>
      </c>
      <c r="D4758" s="6">
        <f t="shared" si="398"/>
        <v>2.2118488834863849E-4</v>
      </c>
      <c r="E4758" s="6">
        <f t="shared" si="399"/>
        <v>6.6304686799909202E-5</v>
      </c>
      <c r="F4758" s="6">
        <f>IF(C4756&gt;0,B$6+B$7*E4757+B$8*(H4757*100)^2,B$6+B$7*E4757+B$8*(H4757*100)^2+E4757*$B$9)</f>
        <v>0.68606641823558545</v>
      </c>
      <c r="G4758" s="17">
        <v>8.9115442128009648E-3</v>
      </c>
      <c r="H4758" s="9">
        <f t="shared" si="395"/>
        <v>8.2829126413091272E-3</v>
      </c>
      <c r="I4758" s="8">
        <f t="shared" si="393"/>
        <v>6.2863157149183752E-4</v>
      </c>
      <c r="J4758" s="10">
        <f t="shared" si="394"/>
        <v>7.0541261590650176E-2</v>
      </c>
      <c r="K4758" s="10">
        <f t="shared" si="396"/>
        <v>2.7421259546760446E-3</v>
      </c>
      <c r="AC4758" s="14"/>
      <c r="AD4758" s="15"/>
    </row>
    <row r="4759" spans="1:30" x14ac:dyDescent="0.3">
      <c r="A4759" s="14">
        <v>43416</v>
      </c>
      <c r="B4759" s="17">
        <v>-1.9898150985467496E-2</v>
      </c>
      <c r="C4759" s="9">
        <f t="shared" si="397"/>
        <v>-2.5528850985467495E-2</v>
      </c>
      <c r="D4759" s="6">
        <f t="shared" si="398"/>
        <v>6.5172223263820469E-4</v>
      </c>
      <c r="E4759" s="6">
        <f t="shared" si="399"/>
        <v>2.2118488834863849E-4</v>
      </c>
      <c r="F4759" s="6">
        <f>IF(C4756&gt;0,B$6+B$7*E4757+B$8*(H4758*100)^2,B$6+B$7*E4757+B$8*(H4758*100)^2+E4757*$B$9)</f>
        <v>0.63500969081388947</v>
      </c>
      <c r="G4759" s="17">
        <v>9.3116529271314637E-3</v>
      </c>
      <c r="H4759" s="9">
        <f t="shared" si="395"/>
        <v>7.9687495305969403E-3</v>
      </c>
      <c r="I4759" s="8">
        <f t="shared" si="393"/>
        <v>1.3429033965345234E-3</v>
      </c>
      <c r="J4759" s="10">
        <f t="shared" si="394"/>
        <v>0.14421750972071684</v>
      </c>
      <c r="K4759" s="10">
        <f t="shared" si="396"/>
        <v>1.2782185202002472E-2</v>
      </c>
      <c r="AC4759" s="14"/>
      <c r="AD4759" s="15"/>
    </row>
    <row r="4760" spans="1:30" x14ac:dyDescent="0.3">
      <c r="A4760" s="14">
        <v>43417</v>
      </c>
      <c r="B4760" s="17">
        <v>-1.4830188221738934E-3</v>
      </c>
      <c r="C4760" s="9">
        <f t="shared" si="397"/>
        <v>-7.113718822173893E-3</v>
      </c>
      <c r="D4760" s="6">
        <f t="shared" si="398"/>
        <v>5.0604995480951122E-5</v>
      </c>
      <c r="E4760" s="6">
        <f t="shared" si="399"/>
        <v>6.5172223263820469E-4</v>
      </c>
      <c r="F4760" s="6">
        <f>IF(C4759&gt;0,B$6+B$7*E4760+B$8*(G4759*100)^2,B$6+B$7*E4760+B$8*(G4759*100)^2+E4760*$B$9)</f>
        <v>0.7972467304206543</v>
      </c>
      <c r="G4760" s="17">
        <v>1.0310769431308783E-2</v>
      </c>
      <c r="H4760" s="9">
        <f t="shared" si="395"/>
        <v>8.9288673997358382E-3</v>
      </c>
      <c r="I4760" s="8">
        <f t="shared" si="393"/>
        <v>1.3819020315729447E-3</v>
      </c>
      <c r="J4760" s="10">
        <f t="shared" si="394"/>
        <v>0.13402511236230166</v>
      </c>
      <c r="K4760" s="10">
        <f t="shared" si="396"/>
        <v>1.0868528221630536E-2</v>
      </c>
      <c r="AC4760" s="14"/>
      <c r="AD4760" s="15"/>
    </row>
    <row r="4761" spans="1:30" x14ac:dyDescent="0.3">
      <c r="A4761" s="14">
        <v>43418</v>
      </c>
      <c r="B4761" s="17">
        <v>-7.5961888184487552E-3</v>
      </c>
      <c r="C4761" s="9">
        <f t="shared" si="397"/>
        <v>-1.3226888818448756E-2</v>
      </c>
      <c r="D4761" s="6">
        <f t="shared" si="398"/>
        <v>1.7495058781560473E-4</v>
      </c>
      <c r="E4761" s="6">
        <f t="shared" si="399"/>
        <v>5.0604995480951122E-5</v>
      </c>
      <c r="F4761" s="6">
        <f>IF(C4759&gt;0,B$6+B$7*E4760+B$8*(H4760*100)^2,B$6+B$7*E4760+B$8*(H4760*100)^2+E4760*$B$9)</f>
        <v>0.73470710059035094</v>
      </c>
      <c r="G4761" s="17">
        <v>1.4202462861873278E-2</v>
      </c>
      <c r="H4761" s="9">
        <f t="shared" si="395"/>
        <v>8.5715057054776018E-3</v>
      </c>
      <c r="I4761" s="8">
        <f t="shared" si="393"/>
        <v>5.6309571563956766E-3</v>
      </c>
      <c r="J4761" s="10">
        <f t="shared" si="394"/>
        <v>0.39647751317217411</v>
      </c>
      <c r="K4761" s="10">
        <f t="shared" si="396"/>
        <v>0.15196711135639118</v>
      </c>
      <c r="AC4761" s="14"/>
      <c r="AD4761" s="15"/>
    </row>
    <row r="4762" spans="1:30" x14ac:dyDescent="0.3">
      <c r="A4762" s="14">
        <v>43419</v>
      </c>
      <c r="B4762" s="17">
        <v>1.0538032742640183E-2</v>
      </c>
      <c r="C4762" s="9">
        <f t="shared" si="397"/>
        <v>4.9073327426401832E-3</v>
      </c>
      <c r="D4762" s="6">
        <f t="shared" si="398"/>
        <v>2.4081914646988423E-5</v>
      </c>
      <c r="E4762" s="6">
        <f t="shared" si="399"/>
        <v>1.7495058781560473E-4</v>
      </c>
      <c r="F4762" s="6">
        <f>IF(C4759&gt;0,B$6+B$7*E4760+B$8*(H4761*100)^2,B$6+B$7*E4760+B$8*(H4761*100)^2+E4760*$B$9)</f>
        <v>0.67869035415134826</v>
      </c>
      <c r="G4762" s="17">
        <v>1.484057726823494E-2</v>
      </c>
      <c r="H4762" s="9">
        <f t="shared" si="395"/>
        <v>8.2382665297460987E-3</v>
      </c>
      <c r="I4762" s="8">
        <f t="shared" si="393"/>
        <v>6.6023107384888414E-3</v>
      </c>
      <c r="J4762" s="10">
        <f t="shared" si="394"/>
        <v>0.44488233976049946</v>
      </c>
      <c r="K4762" s="10">
        <f t="shared" si="396"/>
        <v>0.21284471273254324</v>
      </c>
      <c r="AC4762" s="14"/>
      <c r="AD4762" s="15"/>
    </row>
    <row r="4763" spans="1:30" x14ac:dyDescent="0.3">
      <c r="A4763" s="14">
        <v>43420</v>
      </c>
      <c r="B4763" s="17">
        <v>2.2208375374857554E-3</v>
      </c>
      <c r="C4763" s="9">
        <f t="shared" si="397"/>
        <v>-3.4098624625142444E-3</v>
      </c>
      <c r="D4763" s="6">
        <f t="shared" si="398"/>
        <v>1.1627162013263706E-5</v>
      </c>
      <c r="E4763" s="6">
        <f t="shared" si="399"/>
        <v>2.4081914646988423E-5</v>
      </c>
      <c r="F4763" s="6">
        <f>IF(C4762&gt;0,B$6+B$7*E4763+B$8*(G4762*100)^2,B$6+B$7*E4763+B$8*(G4762*100)^2+E4763*$B$9)</f>
        <v>1.9932141653429516</v>
      </c>
      <c r="G4763" s="17">
        <v>8.7156368145476452E-3</v>
      </c>
      <c r="H4763" s="9">
        <f t="shared" si="395"/>
        <v>1.4118123690288847E-2</v>
      </c>
      <c r="I4763" s="8">
        <f t="shared" si="393"/>
        <v>5.4024868757412015E-3</v>
      </c>
      <c r="J4763" s="10">
        <f t="shared" si="394"/>
        <v>0.61986140435816206</v>
      </c>
      <c r="K4763" s="10">
        <f t="shared" si="396"/>
        <v>9.9677358265556792E-2</v>
      </c>
      <c r="AC4763" s="14"/>
      <c r="AD4763" s="15"/>
    </row>
    <row r="4764" spans="1:30" x14ac:dyDescent="0.3">
      <c r="A4764" s="14">
        <v>43423</v>
      </c>
      <c r="B4764" s="17">
        <v>-1.6783161235721437E-2</v>
      </c>
      <c r="C4764" s="9">
        <f t="shared" si="397"/>
        <v>-2.2413861235721436E-2</v>
      </c>
      <c r="D4764" s="6">
        <f t="shared" si="398"/>
        <v>5.0238117549417604E-4</v>
      </c>
      <c r="E4764" s="6">
        <f t="shared" si="399"/>
        <v>1.1627162013263706E-5</v>
      </c>
      <c r="F4764" s="6">
        <f>IF(C4762&gt;0,B$6+B$7*E4763+B$8*(H4763*100)^2,B$6+B$7*E4763+B$8*(H4763*100)^2+E4763*$B$9)</f>
        <v>1.8058219278977099</v>
      </c>
      <c r="G4764" s="17">
        <v>1.0191505527526241E-2</v>
      </c>
      <c r="H4764" s="9">
        <f t="shared" si="395"/>
        <v>1.3438087393292655E-2</v>
      </c>
      <c r="I4764" s="8">
        <f t="shared" si="393"/>
        <v>3.2465818657664135E-3</v>
      </c>
      <c r="J4764" s="10">
        <f t="shared" si="394"/>
        <v>0.31855763184327568</v>
      </c>
      <c r="K4764" s="10">
        <f t="shared" si="396"/>
        <v>3.4942904540665287E-2</v>
      </c>
      <c r="AC4764" s="14"/>
      <c r="AD4764" s="15"/>
    </row>
    <row r="4765" spans="1:30" x14ac:dyDescent="0.3">
      <c r="A4765" s="14">
        <v>43424</v>
      </c>
      <c r="B4765" s="17">
        <v>-1.8317995556587783E-2</v>
      </c>
      <c r="C4765" s="9">
        <f t="shared" si="397"/>
        <v>-2.3948695556587782E-2</v>
      </c>
      <c r="D4765" s="6">
        <f t="shared" si="398"/>
        <v>5.7354001886212734E-4</v>
      </c>
      <c r="E4765" s="6">
        <f t="shared" si="399"/>
        <v>5.0238117549417604E-4</v>
      </c>
      <c r="F4765" s="6">
        <f>IF(C4762&gt;0,B$6+B$7*E4763+B$8*(H4764*100)^2,B$6+B$7*E4763+B$8*(H4764*100)^2+E4763*$B$9)</f>
        <v>1.6379747008180068</v>
      </c>
      <c r="G4765" s="17">
        <v>1.627534165490838E-2</v>
      </c>
      <c r="H4765" s="9">
        <f t="shared" si="395"/>
        <v>1.2798338567243822E-2</v>
      </c>
      <c r="I4765" s="8">
        <f t="shared" si="393"/>
        <v>3.4770030876645572E-3</v>
      </c>
      <c r="J4765" s="10">
        <f t="shared" si="394"/>
        <v>0.21363625792862845</v>
      </c>
      <c r="K4765" s="10">
        <f t="shared" si="396"/>
        <v>3.1340312203101739E-2</v>
      </c>
      <c r="AC4765" s="14"/>
      <c r="AD4765" s="15"/>
    </row>
    <row r="4766" spans="1:30" x14ac:dyDescent="0.3">
      <c r="A4766" s="14">
        <v>43425</v>
      </c>
      <c r="B4766" s="17">
        <v>3.0386693107672014E-3</v>
      </c>
      <c r="C4766" s="9">
        <f t="shared" si="397"/>
        <v>-2.5920306892327984E-3</v>
      </c>
      <c r="D4766" s="6">
        <f t="shared" si="398"/>
        <v>6.7186230939246561E-6</v>
      </c>
      <c r="E4766" s="6">
        <f t="shared" si="399"/>
        <v>5.7354001886212734E-4</v>
      </c>
      <c r="F4766" s="6">
        <f>IF(C4765&gt;0,B$6+B$7*E4766+B$8*(G4765*100)^2,B$6+B$7*E4766+B$8*(G4765*100)^2+E4766*$B$9)</f>
        <v>2.3931902076805973</v>
      </c>
      <c r="G4766" s="17">
        <v>8.3503910272061735E-3</v>
      </c>
      <c r="H4766" s="9">
        <f t="shared" si="395"/>
        <v>1.5469939261938287E-2</v>
      </c>
      <c r="I4766" s="8">
        <f t="shared" si="393"/>
        <v>7.1195482347321138E-3</v>
      </c>
      <c r="J4766" s="10">
        <f t="shared" si="394"/>
        <v>0.85260058020470109</v>
      </c>
      <c r="K4766" s="10">
        <f t="shared" si="396"/>
        <v>0.1563721300717833</v>
      </c>
      <c r="AC4766" s="14"/>
      <c r="AD4766" s="15"/>
    </row>
    <row r="4767" spans="1:30" x14ac:dyDescent="0.3">
      <c r="A4767" s="14">
        <v>43427</v>
      </c>
      <c r="B4767" s="17">
        <v>-6.5764197118537157E-3</v>
      </c>
      <c r="C4767" s="9">
        <f t="shared" si="397"/>
        <v>-1.2207119711853716E-2</v>
      </c>
      <c r="D4767" s="6">
        <f t="shared" si="398"/>
        <v>1.4901377165952754E-4</v>
      </c>
      <c r="E4767" s="6">
        <f t="shared" si="399"/>
        <v>6.7186230939246561E-6</v>
      </c>
      <c r="F4767" s="6">
        <f>IF(C4765&gt;0,B$6+B$7*E4766+B$8*(H4766*100)^2,B$6+B$7*E4766+B$8*(H4766*100)^2+E4766*$B$9)</f>
        <v>2.1641800929214581</v>
      </c>
      <c r="G4767" s="17">
        <v>8.1149930519628793E-3</v>
      </c>
      <c r="H4767" s="9">
        <f t="shared" si="395"/>
        <v>1.4711152548055025E-2</v>
      </c>
      <c r="I4767" s="8">
        <f t="shared" si="393"/>
        <v>6.5961594960921455E-3</v>
      </c>
      <c r="J4767" s="10">
        <f t="shared" si="394"/>
        <v>0.81283612368548441</v>
      </c>
      <c r="K4767" s="10">
        <f t="shared" si="396"/>
        <v>0.14651437911578835</v>
      </c>
      <c r="AC4767" s="14"/>
      <c r="AD4767" s="15"/>
    </row>
    <row r="4768" spans="1:30" x14ac:dyDescent="0.3">
      <c r="A4768" s="14">
        <v>43430</v>
      </c>
      <c r="B4768" s="17">
        <v>1.541297584536468E-2</v>
      </c>
      <c r="C4768" s="9">
        <f t="shared" si="397"/>
        <v>9.782275845364681E-3</v>
      </c>
      <c r="D4768" s="6">
        <f t="shared" si="398"/>
        <v>9.5692920714805291E-5</v>
      </c>
      <c r="E4768" s="6">
        <f t="shared" si="399"/>
        <v>1.4901377165952754E-4</v>
      </c>
      <c r="F4768" s="6">
        <f>IF(C4765&gt;0,B$6+B$7*E4766+B$8*(H4767*100)^2,B$6+B$7*E4766+B$8*(H4767*100)^2+E4766*$B$9)</f>
        <v>1.9590557331316971</v>
      </c>
      <c r="G4768" s="17">
        <v>7.5751431338964073E-3</v>
      </c>
      <c r="H4768" s="9">
        <f t="shared" si="395"/>
        <v>1.3996627212052542E-2</v>
      </c>
      <c r="I4768" s="8">
        <f t="shared" si="393"/>
        <v>6.4214840781561342E-3</v>
      </c>
      <c r="J4768" s="10">
        <f t="shared" si="394"/>
        <v>0.84770465252623306</v>
      </c>
      <c r="K4768" s="10">
        <f t="shared" si="396"/>
        <v>0.1551561780520625</v>
      </c>
      <c r="AC4768" s="14"/>
      <c r="AD4768" s="15"/>
    </row>
    <row r="4769" spans="1:30" x14ac:dyDescent="0.3">
      <c r="A4769" s="14">
        <v>43431</v>
      </c>
      <c r="B4769" s="17">
        <v>3.2563843646146329E-3</v>
      </c>
      <c r="C4769" s="9">
        <f t="shared" si="397"/>
        <v>-2.3743156353853668E-3</v>
      </c>
      <c r="D4769" s="6">
        <f t="shared" si="398"/>
        <v>5.6373747364354184E-6</v>
      </c>
      <c r="E4769" s="6">
        <f t="shared" si="399"/>
        <v>9.5692920714805291E-5</v>
      </c>
      <c r="F4769" s="6">
        <f>IF(C4768&gt;0,B$6+B$7*E4769+B$8*(G4768*100)^2,B$6+B$7*E4769+B$8*(G4768*100)^2+E4769*$B$9)</f>
        <v>0.53447768137081508</v>
      </c>
      <c r="G4769" s="17">
        <v>6.7665465157142196E-3</v>
      </c>
      <c r="H4769" s="9">
        <f t="shared" si="395"/>
        <v>7.310798050629049E-3</v>
      </c>
      <c r="I4769" s="8">
        <f t="shared" si="393"/>
        <v>5.4425153491482938E-4</v>
      </c>
      <c r="J4769" s="10">
        <f t="shared" si="394"/>
        <v>8.0432689504297716E-2</v>
      </c>
      <c r="K4769" s="10">
        <f t="shared" si="396"/>
        <v>2.9167123105584558E-3</v>
      </c>
      <c r="AC4769" s="14"/>
      <c r="AD4769" s="15"/>
    </row>
    <row r="4770" spans="1:30" x14ac:dyDescent="0.3">
      <c r="A4770" s="14">
        <v>43432</v>
      </c>
      <c r="B4770" s="17">
        <v>2.2714051303113776E-2</v>
      </c>
      <c r="C4770" s="9">
        <f t="shared" si="397"/>
        <v>1.7083351303113777E-2</v>
      </c>
      <c r="D4770" s="6">
        <f t="shared" si="398"/>
        <v>2.9184089174559921E-4</v>
      </c>
      <c r="E4770" s="6">
        <f t="shared" si="399"/>
        <v>5.6373747364354184E-6</v>
      </c>
      <c r="F4770" s="6">
        <f>IF(C4768&gt;0,B$6+B$7*E4769+B$8*(H4769*100)^2,B$6+B$7*E4769+B$8*(H4769*100)^2+E4769*$B$9)</f>
        <v>0.49923165920395091</v>
      </c>
      <c r="G4770" s="17">
        <v>1.0783098157560858E-2</v>
      </c>
      <c r="H4770" s="9">
        <f t="shared" si="395"/>
        <v>7.0656327331948899E-3</v>
      </c>
      <c r="I4770" s="8">
        <f t="shared" si="393"/>
        <v>3.7174654243659682E-3</v>
      </c>
      <c r="J4770" s="10">
        <f t="shared" si="394"/>
        <v>0.34474928912330893</v>
      </c>
      <c r="K4770" s="10">
        <f t="shared" si="396"/>
        <v>0.1033960553749671</v>
      </c>
      <c r="AC4770" s="14"/>
      <c r="AD4770" s="15"/>
    </row>
    <row r="4771" spans="1:30" x14ac:dyDescent="0.3">
      <c r="A4771" s="14">
        <v>43433</v>
      </c>
      <c r="B4771" s="17">
        <v>-2.1854945453952334E-3</v>
      </c>
      <c r="C4771" s="9">
        <f t="shared" si="397"/>
        <v>-7.8161945453952327E-3</v>
      </c>
      <c r="D4771" s="6">
        <f t="shared" si="398"/>
        <v>6.1092897171466192E-5</v>
      </c>
      <c r="E4771" s="6">
        <f t="shared" si="399"/>
        <v>2.9184089174559921E-4</v>
      </c>
      <c r="F4771" s="6">
        <f>IF(C4768&gt;0,B$6+B$7*E4769+B$8*(H4770*100)^2,B$6+B$7*E4769+B$8*(H4770*100)^2+E4769*$B$9)</f>
        <v>0.46766179714909067</v>
      </c>
      <c r="G4771" s="17">
        <v>7.7760096395897886E-3</v>
      </c>
      <c r="H4771" s="9">
        <f t="shared" si="395"/>
        <v>6.8385802411691466E-3</v>
      </c>
      <c r="I4771" s="8">
        <f t="shared" si="393"/>
        <v>9.37429398420642E-4</v>
      </c>
      <c r="J4771" s="10">
        <f t="shared" si="394"/>
        <v>0.1205540427377987</v>
      </c>
      <c r="K4771" s="10">
        <f t="shared" si="396"/>
        <v>8.6163710316391473E-3</v>
      </c>
      <c r="AC4771" s="14"/>
      <c r="AD4771" s="15"/>
    </row>
    <row r="4772" spans="1:30" x14ac:dyDescent="0.3">
      <c r="A4772" s="14">
        <v>43434</v>
      </c>
      <c r="B4772" s="17">
        <v>8.1375477166193214E-3</v>
      </c>
      <c r="C4772" s="9">
        <f t="shared" si="397"/>
        <v>2.5068477166193216E-3</v>
      </c>
      <c r="D4772" s="6">
        <f t="shared" si="398"/>
        <v>6.2842854743195065E-6</v>
      </c>
      <c r="E4772" s="6">
        <f t="shared" si="399"/>
        <v>6.1092897171466192E-5</v>
      </c>
      <c r="F4772" s="6">
        <f>IF(C4771&gt;0,B$6+B$7*E4772+B$8*(G4771*100)^2,B$6+B$7*E4772+B$8*(G4771*100)^2+E4772*$B$9)</f>
        <v>0.56210749305690522</v>
      </c>
      <c r="G4772" s="17">
        <v>5.2051129036161459E-3</v>
      </c>
      <c r="H4772" s="9">
        <f t="shared" si="395"/>
        <v>7.4973828304075894E-3</v>
      </c>
      <c r="I4772" s="8">
        <f t="shared" si="393"/>
        <v>2.2922699267914435E-3</v>
      </c>
      <c r="J4772" s="10">
        <f t="shared" si="394"/>
        <v>0.44038812783464037</v>
      </c>
      <c r="K4772" s="10">
        <f t="shared" si="396"/>
        <v>5.9169929523634979E-2</v>
      </c>
      <c r="AC4772" s="14"/>
      <c r="AD4772" s="15"/>
    </row>
    <row r="4773" spans="1:30" x14ac:dyDescent="0.3">
      <c r="A4773" s="14">
        <v>43437</v>
      </c>
      <c r="B4773" s="17">
        <v>1.0882001794362436E-2</v>
      </c>
      <c r="C4773" s="9">
        <f t="shared" si="397"/>
        <v>5.251301794362436E-3</v>
      </c>
      <c r="D4773" s="6">
        <f t="shared" si="398"/>
        <v>2.7576170535474141E-5</v>
      </c>
      <c r="E4773" s="6">
        <f t="shared" si="399"/>
        <v>6.2842854743195065E-6</v>
      </c>
      <c r="F4773" s="6">
        <f>IF(C4771&gt;0,B$6+B$7*E4772+B$8*(H4772*100)^2,B$6+B$7*E4772+B$8*(H4772*100)^2+E4772*$B$9)</f>
        <v>0.52399029336738012</v>
      </c>
      <c r="G4773" s="17">
        <v>1.2725955274229114E-2</v>
      </c>
      <c r="H4773" s="9">
        <f t="shared" si="395"/>
        <v>7.2387173820185856E-3</v>
      </c>
      <c r="I4773" s="8">
        <f t="shared" si="393"/>
        <v>5.4872378922105284E-3</v>
      </c>
      <c r="J4773" s="10">
        <f t="shared" si="394"/>
        <v>0.43118475383317917</v>
      </c>
      <c r="K4773" s="10">
        <f t="shared" si="396"/>
        <v>0.19384048169778856</v>
      </c>
      <c r="AC4773" s="14"/>
      <c r="AD4773" s="15"/>
    </row>
    <row r="4774" spans="1:30" x14ac:dyDescent="0.3">
      <c r="A4774" s="14">
        <v>43438</v>
      </c>
      <c r="B4774" s="17">
        <v>-3.290022883855611E-2</v>
      </c>
      <c r="C4774" s="9">
        <f t="shared" si="397"/>
        <v>-3.8530928838556112E-2</v>
      </c>
      <c r="D4774" s="6">
        <f t="shared" si="398"/>
        <v>1.4846324771618752E-3</v>
      </c>
      <c r="E4774" s="6">
        <f t="shared" si="399"/>
        <v>2.7576170535474141E-5</v>
      </c>
      <c r="F4774" s="6">
        <f>IF(C4771&gt;0,B$6+B$7*E4772+B$8*(H4773*100)^2,B$6+B$7*E4772+B$8*(H4773*100)^2+E4772*$B$9)</f>
        <v>0.48984871760547249</v>
      </c>
      <c r="G4774" s="17">
        <v>1.4187069223510472E-2</v>
      </c>
      <c r="H4774" s="9">
        <f t="shared" si="395"/>
        <v>6.9989193280496709E-3</v>
      </c>
      <c r="I4774" s="8">
        <f t="shared" si="393"/>
        <v>7.1881498954608014E-3</v>
      </c>
      <c r="J4774" s="10">
        <f t="shared" si="394"/>
        <v>0.50666912117047902</v>
      </c>
      <c r="K4774" s="10">
        <f t="shared" si="396"/>
        <v>0.32046193598710593</v>
      </c>
      <c r="AC4774" s="14"/>
      <c r="AD4774" s="15"/>
    </row>
    <row r="4775" spans="1:30" x14ac:dyDescent="0.3">
      <c r="A4775" s="14">
        <v>43440</v>
      </c>
      <c r="B4775" s="17">
        <v>-1.5233879141460646E-3</v>
      </c>
      <c r="C4775" s="9">
        <f t="shared" si="397"/>
        <v>-7.1540879141460643E-3</v>
      </c>
      <c r="D4775" s="6">
        <f t="shared" si="398"/>
        <v>5.1180973883330785E-5</v>
      </c>
      <c r="E4775" s="6">
        <f t="shared" si="399"/>
        <v>1.4846324771618752E-3</v>
      </c>
      <c r="F4775" s="6">
        <f>IF(C4774&gt;0,B$6+B$7*E4775+B$8*(G4774*100)^2,B$6+B$7*E4775+B$8*(G4774*100)^2+E4775*$B$9)</f>
        <v>1.8235595429115554</v>
      </c>
      <c r="G4775" s="17">
        <v>2.4247533657055533E-2</v>
      </c>
      <c r="H4775" s="9">
        <f t="shared" si="395"/>
        <v>1.3503923662815765E-2</v>
      </c>
      <c r="I4775" s="8">
        <f t="shared" si="393"/>
        <v>1.0743609994239768E-2</v>
      </c>
      <c r="J4775" s="10">
        <f t="shared" si="394"/>
        <v>0.44308052712460505</v>
      </c>
      <c r="K4775" s="10">
        <f t="shared" si="396"/>
        <v>0.2102571079699711</v>
      </c>
      <c r="AC4775" s="14"/>
      <c r="AD4775" s="15"/>
    </row>
    <row r="4776" spans="1:30" x14ac:dyDescent="0.3">
      <c r="A4776" s="14">
        <v>43441</v>
      </c>
      <c r="B4776" s="17">
        <v>-2.3596335456320307E-2</v>
      </c>
      <c r="C4776" s="9">
        <f t="shared" si="397"/>
        <v>-2.9227035456320306E-2</v>
      </c>
      <c r="D4776" s="6">
        <f t="shared" si="398"/>
        <v>8.5421960156500433E-4</v>
      </c>
      <c r="E4776" s="6">
        <f t="shared" si="399"/>
        <v>5.1180973883330785E-5</v>
      </c>
      <c r="F4776" s="6">
        <f>IF(C4774&gt;0,B$6+B$7*E4775+B$8*(H4775*100)^2,B$6+B$7*E4775+B$8*(H4775*100)^2+E4775*$B$9)</f>
        <v>1.654120163248898</v>
      </c>
      <c r="G4776" s="17">
        <v>1.7602797579596874E-2</v>
      </c>
      <c r="H4776" s="9">
        <f t="shared" si="395"/>
        <v>1.2861260293022989E-2</v>
      </c>
      <c r="I4776" s="8">
        <f t="shared" si="393"/>
        <v>4.7415372865738849E-3</v>
      </c>
      <c r="J4776" s="10">
        <f t="shared" si="394"/>
        <v>0.26936271153113334</v>
      </c>
      <c r="K4776" s="10">
        <f t="shared" si="396"/>
        <v>5.48300414793923E-2</v>
      </c>
      <c r="AC4776" s="14"/>
      <c r="AD4776" s="15"/>
    </row>
    <row r="4777" spans="1:30" x14ac:dyDescent="0.3">
      <c r="A4777" s="14">
        <v>43444</v>
      </c>
      <c r="B4777" s="17">
        <v>1.7606032229143271E-3</v>
      </c>
      <c r="C4777" s="9">
        <f t="shared" si="397"/>
        <v>-3.8700967770856727E-3</v>
      </c>
      <c r="D4777" s="6">
        <f t="shared" si="398"/>
        <v>1.497764906400891E-5</v>
      </c>
      <c r="E4777" s="6">
        <f t="shared" si="399"/>
        <v>8.5421960156500433E-4</v>
      </c>
      <c r="F4777" s="6">
        <f>IF(C4774&gt;0,B$6+B$7*E4775+B$8*(H4776*100)^2,B$6+B$7*E4775+B$8*(H4776*100)^2+E4775*$B$9)</f>
        <v>1.5023533108850557</v>
      </c>
      <c r="G4777" s="17">
        <v>1.8646127742267288E-2</v>
      </c>
      <c r="H4777" s="9">
        <f t="shared" si="395"/>
        <v>1.2257052300145642E-2</v>
      </c>
      <c r="I4777" s="8">
        <f t="shared" si="393"/>
        <v>6.3890754421216459E-3</v>
      </c>
      <c r="J4777" s="10">
        <f t="shared" si="394"/>
        <v>0.34264891512240397</v>
      </c>
      <c r="K4777" s="10">
        <f t="shared" si="396"/>
        <v>0.10172006483783758</v>
      </c>
      <c r="AC4777" s="14"/>
      <c r="AD4777" s="15"/>
    </row>
    <row r="4778" spans="1:30" x14ac:dyDescent="0.3">
      <c r="A4778" s="14">
        <v>43445</v>
      </c>
      <c r="B4778" s="17">
        <v>-3.5640967530566644E-4</v>
      </c>
      <c r="C4778" s="9">
        <f t="shared" si="397"/>
        <v>-5.9871096753056664E-3</v>
      </c>
      <c r="D4778" s="6">
        <f t="shared" si="398"/>
        <v>3.5845482264138726E-5</v>
      </c>
      <c r="E4778" s="6">
        <f t="shared" si="399"/>
        <v>1.497764906400891E-5</v>
      </c>
      <c r="F4778" s="6">
        <f>IF(C4777&gt;0,B$6+B$7*E4778+B$8*(G4777*100)^2,B$6+B$7*E4778+B$8*(G4777*100)^2+E4778*$B$9)</f>
        <v>3.1346551622156267</v>
      </c>
      <c r="G4778" s="17">
        <v>1.5635025424869841E-2</v>
      </c>
      <c r="H4778" s="9">
        <f t="shared" si="395"/>
        <v>1.770495739112531E-2</v>
      </c>
      <c r="I4778" s="8">
        <f t="shared" si="393"/>
        <v>2.0699319662554685E-3</v>
      </c>
      <c r="J4778" s="10">
        <f t="shared" si="394"/>
        <v>0.13239070036707026</v>
      </c>
      <c r="K4778" s="10">
        <f t="shared" si="396"/>
        <v>7.4184977789939488E-3</v>
      </c>
      <c r="AC4778" s="14"/>
      <c r="AD4778" s="15"/>
    </row>
    <row r="4779" spans="1:30" x14ac:dyDescent="0.3">
      <c r="A4779" s="14">
        <v>43446</v>
      </c>
      <c r="B4779" s="17">
        <v>5.4048710103512428E-3</v>
      </c>
      <c r="C4779" s="9">
        <f t="shared" si="397"/>
        <v>-2.2582898964875701E-4</v>
      </c>
      <c r="D4779" s="6">
        <f t="shared" si="398"/>
        <v>5.0998732565778396E-8</v>
      </c>
      <c r="E4779" s="6">
        <f t="shared" si="399"/>
        <v>3.5845482264138726E-5</v>
      </c>
      <c r="F4779" s="6">
        <f>IF(C4777&gt;0,B$6+B$7*E4778+B$8*(H4778*100)^2,B$6+B$7*E4778+B$8*(H4778*100)^2+E4778*$B$9)</f>
        <v>2.8282132304141969</v>
      </c>
      <c r="G4779" s="17">
        <v>1.3402179588107235E-2</v>
      </c>
      <c r="H4779" s="9">
        <f t="shared" si="395"/>
        <v>1.6817292381397776E-2</v>
      </c>
      <c r="I4779" s="8">
        <f t="shared" si="393"/>
        <v>3.4151127932905406E-3</v>
      </c>
      <c r="J4779" s="10">
        <f t="shared" si="394"/>
        <v>0.25481771609156972</v>
      </c>
      <c r="K4779" s="10">
        <f t="shared" si="396"/>
        <v>2.3918815686498229E-2</v>
      </c>
      <c r="AC4779" s="14"/>
      <c r="AD4779" s="15"/>
    </row>
    <row r="4780" spans="1:30" x14ac:dyDescent="0.3">
      <c r="A4780" s="14">
        <v>43447</v>
      </c>
      <c r="B4780" s="17">
        <v>-1.9995031241315121E-4</v>
      </c>
      <c r="C4780" s="9">
        <f t="shared" si="397"/>
        <v>-5.8306503124131506E-3</v>
      </c>
      <c r="D4780" s="6">
        <f t="shared" si="398"/>
        <v>3.3996483065643568E-5</v>
      </c>
      <c r="E4780" s="6">
        <f t="shared" si="399"/>
        <v>5.0998732565778396E-8</v>
      </c>
      <c r="F4780" s="6">
        <f>IF(C4777&gt;0,B$6+B$7*E4778+B$8*(H4779*100)^2,B$6+B$7*E4778+B$8*(H4779*100)^2+E4778*$B$9)</f>
        <v>2.5537331920996555</v>
      </c>
      <c r="G4780" s="17">
        <v>8.4604804565018305E-3</v>
      </c>
      <c r="H4780" s="9">
        <f t="shared" si="395"/>
        <v>1.5980404225487087E-2</v>
      </c>
      <c r="I4780" s="8">
        <f t="shared" si="393"/>
        <v>7.519923768985257E-3</v>
      </c>
      <c r="J4780" s="10">
        <f t="shared" si="394"/>
        <v>0.88882940013249945</v>
      </c>
      <c r="K4780" s="10">
        <f t="shared" si="396"/>
        <v>0.1653857107268224</v>
      </c>
      <c r="AC4780" s="14"/>
      <c r="AD4780" s="15"/>
    </row>
    <row r="4781" spans="1:30" x14ac:dyDescent="0.3">
      <c r="A4781" s="14">
        <v>43448</v>
      </c>
      <c r="B4781" s="17">
        <v>-1.9271212268701737E-2</v>
      </c>
      <c r="C4781" s="9">
        <f t="shared" si="397"/>
        <v>-2.4901912268701736E-2</v>
      </c>
      <c r="D4781" s="6">
        <f t="shared" si="398"/>
        <v>6.201052346381181E-4</v>
      </c>
      <c r="E4781" s="6">
        <f t="shared" si="399"/>
        <v>3.3996483065643568E-5</v>
      </c>
      <c r="F4781" s="6">
        <f>IF(C4780&gt;0,B$6+B$7*E4781+B$8*(G4780*100)^2,B$6+B$7*E4781+B$8*(G4780*100)^2+E4781*$B$9)</f>
        <v>0.66164554281193466</v>
      </c>
      <c r="G4781" s="17">
        <v>1.1501484352481748E-2</v>
      </c>
      <c r="H4781" s="9">
        <f t="shared" si="395"/>
        <v>8.1341597157415998E-3</v>
      </c>
      <c r="I4781" s="8">
        <f t="shared" si="393"/>
        <v>3.3673246367401481E-3</v>
      </c>
      <c r="J4781" s="10">
        <f t="shared" si="394"/>
        <v>0.29277304855121239</v>
      </c>
      <c r="K4781" s="10">
        <f t="shared" si="396"/>
        <v>6.7569604382110127E-2</v>
      </c>
      <c r="AC4781" s="14"/>
      <c r="AD4781" s="15"/>
    </row>
    <row r="4782" spans="1:30" x14ac:dyDescent="0.3">
      <c r="A4782" s="14">
        <v>43451</v>
      </c>
      <c r="B4782" s="17">
        <v>-2.0992284828574719E-2</v>
      </c>
      <c r="C4782" s="9">
        <f t="shared" si="397"/>
        <v>-2.6622984828574718E-2</v>
      </c>
      <c r="D4782" s="6">
        <f t="shared" si="398"/>
        <v>7.0878332118251965E-4</v>
      </c>
      <c r="E4782" s="6">
        <f t="shared" si="399"/>
        <v>6.201052346381181E-4</v>
      </c>
      <c r="F4782" s="6">
        <f>IF(C4780&gt;0,B$6+B$7*E4781+B$8*(H4781*100)^2,B$6+B$7*E4781+B$8*(H4781*100)^2+E4781*$B$9)</f>
        <v>0.61314181788579813</v>
      </c>
      <c r="G4782" s="17">
        <v>1.5875134003182099E-2</v>
      </c>
      <c r="H4782" s="9">
        <f t="shared" si="395"/>
        <v>7.8303372717003581E-3</v>
      </c>
      <c r="I4782" s="8">
        <f t="shared" si="393"/>
        <v>8.0447967314817414E-3</v>
      </c>
      <c r="J4782" s="10">
        <f t="shared" si="394"/>
        <v>0.50675457163821092</v>
      </c>
      <c r="K4782" s="10">
        <f t="shared" si="396"/>
        <v>0.32063987621217693</v>
      </c>
      <c r="AC4782" s="14"/>
      <c r="AD4782" s="15"/>
    </row>
    <row r="4783" spans="1:30" x14ac:dyDescent="0.3">
      <c r="A4783" s="14">
        <v>43452</v>
      </c>
      <c r="B4783" s="17">
        <v>8.6396853787105757E-5</v>
      </c>
      <c r="C4783" s="9">
        <f t="shared" si="397"/>
        <v>-5.5443031462128938E-3</v>
      </c>
      <c r="D4783" s="6">
        <f t="shared" si="398"/>
        <v>3.0739297377106194E-5</v>
      </c>
      <c r="E4783" s="6">
        <f t="shared" si="399"/>
        <v>7.0878332118251965E-4</v>
      </c>
      <c r="F4783" s="6">
        <f>IF(C4780&gt;0,B$6+B$7*E4781+B$8*(H4782*100)^2,B$6+B$7*E4781+B$8*(H4782*100)^2+E4781*$B$9)</f>
        <v>0.5696970314694576</v>
      </c>
      <c r="G4783" s="17">
        <v>1.2537058679146455E-2</v>
      </c>
      <c r="H4783" s="9">
        <f t="shared" si="395"/>
        <v>7.5478277104704602E-3</v>
      </c>
      <c r="I4783" s="8">
        <f t="shared" si="393"/>
        <v>4.9892309686759943E-3</v>
      </c>
      <c r="J4783" s="10">
        <f t="shared" si="394"/>
        <v>0.39795865173502326</v>
      </c>
      <c r="K4783" s="10">
        <f t="shared" si="396"/>
        <v>0.15358633034127056</v>
      </c>
      <c r="AC4783" s="14"/>
      <c r="AD4783" s="15"/>
    </row>
    <row r="4784" spans="1:30" x14ac:dyDescent="0.3">
      <c r="A4784" s="14">
        <v>43453</v>
      </c>
      <c r="B4784" s="17">
        <v>-1.5515459175934885E-2</v>
      </c>
      <c r="C4784" s="9">
        <f t="shared" si="397"/>
        <v>-2.1146159175934886E-2</v>
      </c>
      <c r="D4784" s="6">
        <f t="shared" si="398"/>
        <v>4.4716004789397518E-4</v>
      </c>
      <c r="E4784" s="6">
        <f t="shared" si="399"/>
        <v>3.0739297377106194E-5</v>
      </c>
      <c r="F4784" s="6">
        <f>IF(C4783&gt;0,B$6+B$7*E4784+B$8*(G4783*100)^2,B$6+B$7*E4784+B$8*(G4783*100)^2+E4784*$B$9)</f>
        <v>1.4283472552012961</v>
      </c>
      <c r="G4784" s="17">
        <v>2.388907588458836E-2</v>
      </c>
      <c r="H4784" s="9">
        <f t="shared" si="395"/>
        <v>1.195134827206243E-2</v>
      </c>
      <c r="I4784" s="8">
        <f t="shared" si="393"/>
        <v>1.193772761252593E-2</v>
      </c>
      <c r="J4784" s="10">
        <f t="shared" si="394"/>
        <v>0.49971491865984469</v>
      </c>
      <c r="K4784" s="10">
        <f t="shared" si="396"/>
        <v>0.30628314407923263</v>
      </c>
      <c r="AC4784" s="14"/>
      <c r="AD4784" s="15"/>
    </row>
    <row r="4785" spans="1:30" x14ac:dyDescent="0.3">
      <c r="A4785" s="14">
        <v>43454</v>
      </c>
      <c r="B4785" s="17">
        <v>-1.5897809484103957E-2</v>
      </c>
      <c r="C4785" s="9">
        <f t="shared" si="397"/>
        <v>-2.1528509484103956E-2</v>
      </c>
      <c r="D4785" s="6">
        <f t="shared" si="398"/>
        <v>4.6347672060715396E-4</v>
      </c>
      <c r="E4785" s="6">
        <f t="shared" si="399"/>
        <v>4.4716004789397518E-4</v>
      </c>
      <c r="F4785" s="6">
        <f>IF(C4783&gt;0,B$6+B$7*E4784+B$8*(H4784*100)^2,B$6+B$7*E4784+B$8*(H4784*100)^2+E4784*$B$9)</f>
        <v>1.2998759758997915</v>
      </c>
      <c r="G4785" s="17">
        <v>1.7809002441305656E-2</v>
      </c>
      <c r="H4785" s="9">
        <f t="shared" si="395"/>
        <v>1.1401210356360379E-2</v>
      </c>
      <c r="I4785" s="8">
        <f t="shared" si="393"/>
        <v>6.4077920849452772E-3</v>
      </c>
      <c r="J4785" s="10">
        <f t="shared" si="394"/>
        <v>0.35980634547408674</v>
      </c>
      <c r="K4785" s="10">
        <f t="shared" si="396"/>
        <v>0.11604279044453647</v>
      </c>
      <c r="AC4785" s="14"/>
      <c r="AD4785" s="15"/>
    </row>
    <row r="4786" spans="1:30" x14ac:dyDescent="0.3">
      <c r="A4786" s="14">
        <v>43455</v>
      </c>
      <c r="B4786" s="17">
        <v>-2.080312049854063E-2</v>
      </c>
      <c r="C4786" s="9">
        <f t="shared" si="397"/>
        <v>-2.6433820498540629E-2</v>
      </c>
      <c r="D4786" s="6">
        <f t="shared" si="398"/>
        <v>6.9874686614906673E-4</v>
      </c>
      <c r="E4786" s="6">
        <f t="shared" si="399"/>
        <v>4.6347672060715396E-4</v>
      </c>
      <c r="F4786" s="6">
        <f>IF(C4783&gt;0,B$6+B$7*E4784+B$8*(H4785*100)^2,B$6+B$7*E4784+B$8*(H4785*100)^2+E4784*$B$9)</f>
        <v>1.1848042510294339</v>
      </c>
      <c r="G4786" s="17">
        <v>2.4584726129490225E-2</v>
      </c>
      <c r="H4786" s="9">
        <f t="shared" si="395"/>
        <v>1.0884871386605512E-2</v>
      </c>
      <c r="I4786" s="8">
        <f t="shared" si="393"/>
        <v>1.3699854742884713E-2</v>
      </c>
      <c r="J4786" s="10">
        <f t="shared" si="394"/>
        <v>0.55725065517208527</v>
      </c>
      <c r="K4786" s="10">
        <f t="shared" si="396"/>
        <v>0.44386281441365405</v>
      </c>
      <c r="AC4786" s="14"/>
      <c r="AD4786" s="15"/>
    </row>
    <row r="4787" spans="1:30" x14ac:dyDescent="0.3">
      <c r="A4787" s="14">
        <v>43458</v>
      </c>
      <c r="B4787" s="17">
        <v>-2.7486572878314412E-2</v>
      </c>
      <c r="C4787" s="9">
        <f t="shared" si="397"/>
        <v>-3.311727287831441E-2</v>
      </c>
      <c r="D4787" s="6">
        <f t="shared" si="398"/>
        <v>1.0967537628967393E-3</v>
      </c>
      <c r="E4787" s="6">
        <f t="shared" si="399"/>
        <v>6.9874686614906673E-4</v>
      </c>
      <c r="F4787" s="6">
        <f>IF(C4786&gt;0,B$6+B$7*E4787+B$8*(G4786*100)^2,B$6+B$7*E4787+B$8*(G4786*100)^2+E4787*$B$9)</f>
        <v>5.434310625458755</v>
      </c>
      <c r="G4787" s="17">
        <v>1.3923981961726605E-2</v>
      </c>
      <c r="H4787" s="9">
        <f t="shared" si="395"/>
        <v>2.3311607892761828E-2</v>
      </c>
      <c r="I4787" s="8">
        <f t="shared" si="393"/>
        <v>9.387625931035223E-3</v>
      </c>
      <c r="J4787" s="10">
        <f t="shared" si="394"/>
        <v>0.6742055510298246</v>
      </c>
      <c r="K4787" s="10">
        <f t="shared" si="396"/>
        <v>0.11263697753098523</v>
      </c>
      <c r="AC4787" s="14"/>
      <c r="AD4787" s="15"/>
    </row>
    <row r="4788" spans="1:30" x14ac:dyDescent="0.3">
      <c r="A4788" s="14">
        <v>43460</v>
      </c>
      <c r="B4788" s="17">
        <v>4.8403177670802919E-2</v>
      </c>
      <c r="C4788" s="9">
        <f t="shared" si="397"/>
        <v>4.2772477670802916E-2</v>
      </c>
      <c r="D4788" s="6">
        <f t="shared" si="398"/>
        <v>1.829484846099334E-3</v>
      </c>
      <c r="E4788" s="6">
        <f t="shared" si="399"/>
        <v>1.0967537628967393E-3</v>
      </c>
      <c r="F4788" s="6">
        <f>IF(C4786&gt;0,B$6+B$7*E4787+B$8*(H4787*100)^2,B$6+B$7*E4787+B$8*(H4787*100)^2+E4787*$B$9)</f>
        <v>4.8881333995548735</v>
      </c>
      <c r="G4788" s="17">
        <v>2.4522499985984963E-2</v>
      </c>
      <c r="H4788" s="9">
        <f t="shared" si="395"/>
        <v>2.2109123455159575E-2</v>
      </c>
      <c r="I4788" s="8">
        <f t="shared" si="393"/>
        <v>2.4133765308253889E-3</v>
      </c>
      <c r="J4788" s="10">
        <f t="shared" si="394"/>
        <v>9.8414783656016955E-2</v>
      </c>
      <c r="K4788" s="10">
        <f t="shared" si="396"/>
        <v>5.5567813761381313E-3</v>
      </c>
      <c r="AC4788" s="14"/>
      <c r="AD4788" s="15"/>
    </row>
    <row r="4789" spans="1:30" x14ac:dyDescent="0.3">
      <c r="A4789" s="14">
        <v>43461</v>
      </c>
      <c r="B4789" s="17">
        <v>8.5262289688189732E-3</v>
      </c>
      <c r="C4789" s="9">
        <f t="shared" si="397"/>
        <v>2.8955289688189735E-3</v>
      </c>
      <c r="D4789" s="6">
        <f t="shared" si="398"/>
        <v>8.384088009269868E-6</v>
      </c>
      <c r="E4789" s="6">
        <f t="shared" si="399"/>
        <v>1.829484846099334E-3</v>
      </c>
      <c r="F4789" s="6">
        <f>IF(C4786&gt;0,B$6+B$7*E4787+B$8*(H4788*100)^2,B$6+B$7*E4787+B$8*(H4788*100)^2+E4787*$B$9)</f>
        <v>4.3989224583127671</v>
      </c>
      <c r="G4789" s="17">
        <v>2.7274537352994888E-2</v>
      </c>
      <c r="H4789" s="9">
        <f t="shared" si="395"/>
        <v>2.0973608316912872E-2</v>
      </c>
      <c r="I4789" s="8">
        <f t="shared" si="393"/>
        <v>6.3009290360820161E-3</v>
      </c>
      <c r="J4789" s="10">
        <f t="shared" si="394"/>
        <v>0.23101873203323614</v>
      </c>
      <c r="K4789" s="10">
        <f t="shared" si="396"/>
        <v>3.7733125221659058E-2</v>
      </c>
      <c r="AC4789" s="14"/>
      <c r="AD4789" s="15"/>
    </row>
    <row r="4790" spans="1:30" x14ac:dyDescent="0.3">
      <c r="A4790" s="14">
        <v>43462</v>
      </c>
      <c r="B4790" s="17">
        <v>-1.2423539102332729E-3</v>
      </c>
      <c r="C4790" s="9">
        <f t="shared" si="397"/>
        <v>-6.8730539102332729E-3</v>
      </c>
      <c r="D4790" s="6">
        <f t="shared" si="398"/>
        <v>4.7238870052972882E-5</v>
      </c>
      <c r="E4790" s="6">
        <f t="shared" si="399"/>
        <v>8.384088009269868E-6</v>
      </c>
      <c r="F4790" s="6">
        <f>IF(C4789&gt;0,B$6+B$7*E4790+B$8*(G4789*100)^2,B$6+B$7*E4790+B$8*(G4789*100)^2+E4790*$B$9)</f>
        <v>6.683615773702976</v>
      </c>
      <c r="G4790" s="17">
        <v>1.2923345891317804E-2</v>
      </c>
      <c r="H4790" s="9">
        <f t="shared" si="395"/>
        <v>2.5852689944574389E-2</v>
      </c>
      <c r="I4790" s="8">
        <f t="shared" si="393"/>
        <v>1.2929344053256586E-2</v>
      </c>
      <c r="J4790" s="10">
        <f t="shared" si="394"/>
        <v>1.0004641338233322</v>
      </c>
      <c r="K4790" s="10">
        <f t="shared" si="396"/>
        <v>0.19326321401369606</v>
      </c>
      <c r="AC4790" s="14"/>
      <c r="AD4790" s="15"/>
    </row>
    <row r="4791" spans="1:30" x14ac:dyDescent="0.3">
      <c r="A4791" s="14">
        <v>43465</v>
      </c>
      <c r="B4791" s="17">
        <v>8.456625862208857E-3</v>
      </c>
      <c r="C4791" s="9">
        <f t="shared" si="397"/>
        <v>2.8259258622088572E-3</v>
      </c>
      <c r="D4791" s="6">
        <f t="shared" si="398"/>
        <v>7.9858569787008737E-6</v>
      </c>
      <c r="E4791" s="6">
        <f t="shared" si="399"/>
        <v>4.7238870052972882E-5</v>
      </c>
      <c r="F4791" s="6">
        <f>IF(C4789&gt;0,B$6+B$7*E4790+B$8*(H4790*100)^2,B$6+B$7*E4790+B$8*(H4790*100)^2+E4790*$B$9)</f>
        <v>6.0070146485057663</v>
      </c>
      <c r="G4791" s="17">
        <v>9.2808329369797136E-3</v>
      </c>
      <c r="H4791" s="9">
        <f t="shared" si="395"/>
        <v>2.4509211836584558E-2</v>
      </c>
      <c r="I4791" s="8">
        <f t="shared" si="393"/>
        <v>1.5228378899604844E-2</v>
      </c>
      <c r="J4791" s="10">
        <f t="shared" si="394"/>
        <v>1.6408418299317709</v>
      </c>
      <c r="K4791" s="10">
        <f t="shared" si="396"/>
        <v>0.34976487261872791</v>
      </c>
      <c r="AC4791" s="14"/>
      <c r="AD4791" s="15"/>
    </row>
    <row r="4792" spans="1:30" x14ac:dyDescent="0.3">
      <c r="A4792" s="14">
        <v>43467</v>
      </c>
      <c r="B4792" s="17">
        <v>1.2676930626241683E-3</v>
      </c>
      <c r="C4792" s="9">
        <f t="shared" si="397"/>
        <v>-4.3630069373758315E-3</v>
      </c>
      <c r="D4792" s="6">
        <f t="shared" si="398"/>
        <v>1.9035829535589633E-5</v>
      </c>
      <c r="E4792" s="6">
        <f t="shared" si="399"/>
        <v>7.9858569787008737E-6</v>
      </c>
      <c r="F4792" s="6">
        <f>IF(C4789&gt;0,B$6+B$7*E4790+B$8*(H4791*100)^2,B$6+B$7*E4790+B$8*(H4791*100)^2+E4790*$B$9)</f>
        <v>5.4009830206666241</v>
      </c>
      <c r="G4792" s="17">
        <v>1.6741557662557534E-2</v>
      </c>
      <c r="H4792" s="9">
        <f t="shared" si="395"/>
        <v>2.3240015104699533E-2</v>
      </c>
      <c r="I4792" s="8">
        <f t="shared" si="393"/>
        <v>6.4984574421419992E-3</v>
      </c>
      <c r="J4792" s="10">
        <f t="shared" si="394"/>
        <v>0.3881632505842505</v>
      </c>
      <c r="K4792" s="10">
        <f t="shared" si="396"/>
        <v>4.8357838397082187E-2</v>
      </c>
      <c r="AC4792" s="14"/>
      <c r="AD4792" s="15"/>
    </row>
    <row r="4793" spans="1:30" x14ac:dyDescent="0.3">
      <c r="A4793" s="14">
        <v>43468</v>
      </c>
      <c r="B4793" s="17">
        <v>-2.5068331818915109E-2</v>
      </c>
      <c r="C4793" s="9">
        <f t="shared" si="397"/>
        <v>-3.0699031818915107E-2</v>
      </c>
      <c r="D4793" s="6">
        <f t="shared" si="398"/>
        <v>9.4243055461876223E-4</v>
      </c>
      <c r="E4793" s="6">
        <f t="shared" si="399"/>
        <v>1.9035829535589633E-5</v>
      </c>
      <c r="F4793" s="6">
        <f>IF(C4792&gt;0,B$6+B$7*E4793+B$8*(G4792*100)^2,B$6+B$7*E4793+B$8*(G4792*100)^2+E4793*$B$9)</f>
        <v>2.5309690538646068</v>
      </c>
      <c r="G4793" s="17">
        <v>1.1529760401226771E-2</v>
      </c>
      <c r="H4793" s="9">
        <f t="shared" si="395"/>
        <v>1.5909019623674511E-2</v>
      </c>
      <c r="I4793" s="8">
        <f t="shared" si="393"/>
        <v>4.3792592224477407E-3</v>
      </c>
      <c r="J4793" s="10">
        <f t="shared" si="394"/>
        <v>0.37982222267010735</v>
      </c>
      <c r="K4793" s="10">
        <f t="shared" si="396"/>
        <v>4.6685710740137498E-2</v>
      </c>
      <c r="AC4793" s="14"/>
      <c r="AD4793" s="15"/>
    </row>
    <row r="4794" spans="1:30" x14ac:dyDescent="0.3">
      <c r="A4794" s="14">
        <v>43469</v>
      </c>
      <c r="B4794" s="17">
        <v>3.3759399060348617E-2</v>
      </c>
      <c r="C4794" s="9">
        <f t="shared" si="397"/>
        <v>2.8128699060348619E-2</v>
      </c>
      <c r="D4794" s="6">
        <f t="shared" si="398"/>
        <v>7.9122371082765723E-4</v>
      </c>
      <c r="E4794" s="6">
        <f t="shared" si="399"/>
        <v>9.4243055461876223E-4</v>
      </c>
      <c r="F4794" s="6">
        <f>IF(C4792&gt;0,B$6+B$7*E4793+B$8*(H4793*100)^2,B$6+B$7*E4793+B$8*(H4793*100)^2+E4793*$B$9)</f>
        <v>2.2874922880701418</v>
      </c>
      <c r="G4794" s="17">
        <v>1.564964932747474E-2</v>
      </c>
      <c r="H4794" s="9">
        <f t="shared" si="395"/>
        <v>1.5124457967379001E-2</v>
      </c>
      <c r="I4794" s="8">
        <f t="shared" si="393"/>
        <v>5.2519136009573919E-4</v>
      </c>
      <c r="J4794" s="10">
        <f t="shared" si="394"/>
        <v>3.3559305330484693E-2</v>
      </c>
      <c r="K4794" s="10">
        <f t="shared" si="396"/>
        <v>5.8929699337695318E-4</v>
      </c>
      <c r="AC4794" s="14"/>
      <c r="AD4794" s="15"/>
    </row>
    <row r="4795" spans="1:30" x14ac:dyDescent="0.3">
      <c r="A4795" s="14">
        <v>43472</v>
      </c>
      <c r="B4795" s="17">
        <v>6.9859759952297608E-3</v>
      </c>
      <c r="C4795" s="9">
        <f t="shared" si="397"/>
        <v>1.355275995229761E-3</v>
      </c>
      <c r="D4795" s="6">
        <f t="shared" si="398"/>
        <v>1.836773023246019E-6</v>
      </c>
      <c r="E4795" s="6">
        <f t="shared" si="399"/>
        <v>7.9122371082765723E-4</v>
      </c>
      <c r="F4795" s="6">
        <f>IF(C4792&gt;0,B$6+B$7*E4793+B$8*(H4794*100)^2,B$6+B$7*E4793+B$8*(H4794*100)^2+E4793*$B$9)</f>
        <v>2.0694101489480388</v>
      </c>
      <c r="G4795" s="17">
        <v>1.0461604835249275E-2</v>
      </c>
      <c r="H4795" s="9">
        <f t="shared" si="395"/>
        <v>1.4385444549780304E-2</v>
      </c>
      <c r="I4795" s="8">
        <f t="shared" si="393"/>
        <v>3.9238397145310282E-3</v>
      </c>
      <c r="J4795" s="10">
        <f t="shared" si="394"/>
        <v>0.37507053423678016</v>
      </c>
      <c r="K4795" s="10">
        <f t="shared" si="396"/>
        <v>4.5740449251105542E-2</v>
      </c>
      <c r="AC4795" s="14"/>
      <c r="AD4795" s="15"/>
    </row>
    <row r="4796" spans="1:30" x14ac:dyDescent="0.3">
      <c r="A4796" s="14">
        <v>43473</v>
      </c>
      <c r="B4796" s="17">
        <v>9.6485873364954133E-3</v>
      </c>
      <c r="C4796" s="9">
        <f t="shared" si="397"/>
        <v>4.0178873364954135E-3</v>
      </c>
      <c r="D4796" s="6">
        <f t="shared" si="398"/>
        <v>1.614341864877021E-5</v>
      </c>
      <c r="E4796" s="6">
        <f t="shared" si="399"/>
        <v>1.836773023246019E-6</v>
      </c>
      <c r="F4796" s="6">
        <f>IF(C4795&gt;0,B$6+B$7*E4796+B$8*(G4795*100)^2,B$6+B$7*E4796+B$8*(G4795*100)^2+E4796*$B$9)</f>
        <v>1.0008004390038583</v>
      </c>
      <c r="G4796" s="17">
        <v>1.1526321635718095E-2</v>
      </c>
      <c r="H4796" s="9">
        <f t="shared" si="395"/>
        <v>1.000400139446141E-2</v>
      </c>
      <c r="I4796" s="8">
        <f t="shared" si="393"/>
        <v>1.5223202412566854E-3</v>
      </c>
      <c r="J4796" s="10">
        <f t="shared" si="394"/>
        <v>0.13207337859974996</v>
      </c>
      <c r="K4796" s="10">
        <f t="shared" si="396"/>
        <v>1.0523028999606998E-2</v>
      </c>
      <c r="AC4796" s="14"/>
      <c r="AD4796" s="15"/>
    </row>
    <row r="4797" spans="1:30" x14ac:dyDescent="0.3">
      <c r="A4797" s="14">
        <v>43474</v>
      </c>
      <c r="B4797" s="17">
        <v>4.0896713328241515E-3</v>
      </c>
      <c r="C4797" s="9">
        <f t="shared" si="397"/>
        <v>-1.5410286671758483E-3</v>
      </c>
      <c r="D4797" s="6">
        <f t="shared" si="398"/>
        <v>2.3747693530577713E-6</v>
      </c>
      <c r="E4797" s="6">
        <f t="shared" si="399"/>
        <v>1.614341864877021E-5</v>
      </c>
      <c r="F4797" s="6">
        <f>IF(C4795&gt;0,B$6+B$7*E4796+B$8*(H4796*100)^2,B$6+B$7*E4796+B$8*(H4796*100)^2+E4796*$B$9)</f>
        <v>0.91691695321575828</v>
      </c>
      <c r="G4797" s="17">
        <v>6.9632934521568247E-3</v>
      </c>
      <c r="H4797" s="9">
        <f t="shared" si="395"/>
        <v>9.5755780672278912E-3</v>
      </c>
      <c r="I4797" s="8">
        <f t="shared" ref="I4797:I4860" si="400">SQRT((G4797-H4797)^2)</f>
        <v>2.6122846150710664E-3</v>
      </c>
      <c r="J4797" s="10">
        <f t="shared" ref="J4797:J4860" si="401">ABS(G4797-H4797)/G4797</f>
        <v>0.37515072903640617</v>
      </c>
      <c r="K4797" s="10">
        <f t="shared" si="396"/>
        <v>4.575635779020959E-2</v>
      </c>
      <c r="AC4797" s="14"/>
      <c r="AD4797" s="15"/>
    </row>
    <row r="4798" spans="1:30" x14ac:dyDescent="0.3">
      <c r="A4798" s="14">
        <v>43475</v>
      </c>
      <c r="B4798" s="17">
        <v>4.5082413744602394E-3</v>
      </c>
      <c r="C4798" s="9">
        <f t="shared" si="397"/>
        <v>-1.1224586255397604E-3</v>
      </c>
      <c r="D4798" s="6">
        <f t="shared" si="398"/>
        <v>1.259913366048608E-6</v>
      </c>
      <c r="E4798" s="6">
        <f t="shared" si="399"/>
        <v>2.3747693530577713E-6</v>
      </c>
      <c r="F4798" s="6">
        <f>IF(C4795&gt;0,B$6+B$7*E4796+B$8*(H4797*100)^2,B$6+B$7*E4796+B$8*(H4797*100)^2+E4796*$B$9)</f>
        <v>0.84178251499535706</v>
      </c>
      <c r="G4798" s="17">
        <v>9.291044862025824E-3</v>
      </c>
      <c r="H4798" s="9">
        <f t="shared" si="395"/>
        <v>9.1748706530138998E-3</v>
      </c>
      <c r="I4798" s="8">
        <f t="shared" si="400"/>
        <v>1.1617420901192423E-4</v>
      </c>
      <c r="J4798" s="10">
        <f t="shared" si="401"/>
        <v>1.2503890653542011E-2</v>
      </c>
      <c r="K4798" s="10">
        <f t="shared" si="396"/>
        <v>7.9495521380312795E-5</v>
      </c>
      <c r="AC4798" s="14"/>
      <c r="AD4798" s="15"/>
    </row>
    <row r="4799" spans="1:30" x14ac:dyDescent="0.3">
      <c r="A4799" s="14">
        <v>43476</v>
      </c>
      <c r="B4799" s="17">
        <v>-1.4630854448246611E-4</v>
      </c>
      <c r="C4799" s="9">
        <f t="shared" si="397"/>
        <v>-5.7770085444824662E-3</v>
      </c>
      <c r="D4799" s="6">
        <f t="shared" si="398"/>
        <v>3.3373827723023423E-5</v>
      </c>
      <c r="E4799" s="6">
        <f t="shared" si="399"/>
        <v>1.259913366048608E-6</v>
      </c>
      <c r="F4799" s="6">
        <f>IF(C4798&gt;0,B$6+B$7*E4799+B$8*(G4798*100)^2,B$6+B$7*E4799+B$8*(G4798*100)^2+E4799*$B$9)</f>
        <v>0.79369993937152972</v>
      </c>
      <c r="G4799" s="17">
        <v>6.173806015541578E-3</v>
      </c>
      <c r="H4799" s="9">
        <f t="shared" si="395"/>
        <v>8.9089838891510502E-3</v>
      </c>
      <c r="I4799" s="8">
        <f t="shared" si="400"/>
        <v>2.7351778736094722E-3</v>
      </c>
      <c r="J4799" s="10">
        <f t="shared" si="401"/>
        <v>0.44302944840250819</v>
      </c>
      <c r="K4799" s="10">
        <f t="shared" si="396"/>
        <v>5.973123804200875E-2</v>
      </c>
      <c r="AC4799" s="14"/>
      <c r="AD4799" s="15"/>
    </row>
    <row r="4800" spans="1:30" x14ac:dyDescent="0.3">
      <c r="A4800" s="14">
        <v>43479</v>
      </c>
      <c r="B4800" s="17">
        <v>-5.2713945872494899E-3</v>
      </c>
      <c r="C4800" s="9">
        <f t="shared" si="397"/>
        <v>-1.090209458724949E-2</v>
      </c>
      <c r="D4800" s="6">
        <f t="shared" si="398"/>
        <v>1.1885566638933462E-4</v>
      </c>
      <c r="E4800" s="6">
        <f t="shared" si="399"/>
        <v>3.3373827723023423E-5</v>
      </c>
      <c r="F4800" s="6">
        <f>IF(C4798&gt;0,B$6+B$7*E4799+B$8*(H4799*100)^2,B$6+B$7*E4799+B$8*(H4799*100)^2+E4799*$B$9)</f>
        <v>0.73141725454203232</v>
      </c>
      <c r="G4800" s="17">
        <v>7.8346303008974966E-3</v>
      </c>
      <c r="H4800" s="9">
        <f t="shared" si="395"/>
        <v>8.5522935785789789E-3</v>
      </c>
      <c r="I4800" s="8">
        <f t="shared" si="400"/>
        <v>7.176632776814823E-4</v>
      </c>
      <c r="J4800" s="10">
        <f t="shared" si="401"/>
        <v>9.1601422162736937E-2</v>
      </c>
      <c r="K4800" s="10">
        <f t="shared" si="396"/>
        <v>3.7310977408830936E-3</v>
      </c>
      <c r="AC4800" s="14"/>
      <c r="AD4800" s="15"/>
    </row>
    <row r="4801" spans="1:30" x14ac:dyDescent="0.3">
      <c r="A4801" s="14">
        <v>43480</v>
      </c>
      <c r="B4801" s="17">
        <v>1.0664618879761001E-2</v>
      </c>
      <c r="C4801" s="9">
        <f t="shared" si="397"/>
        <v>5.0339188797610011E-3</v>
      </c>
      <c r="D4801" s="6">
        <f t="shared" si="398"/>
        <v>2.5340339288014254E-5</v>
      </c>
      <c r="E4801" s="6">
        <f t="shared" si="399"/>
        <v>1.1885566638933462E-4</v>
      </c>
      <c r="F4801" s="6">
        <f>IF(C4798&gt;0,B$6+B$7*E4799+B$8*(H4800*100)^2,B$6+B$7*E4799+B$8*(H4800*100)^2+E4799*$B$9)</f>
        <v>0.67563065374025155</v>
      </c>
      <c r="G4801" s="17">
        <v>4.9384857561223933E-3</v>
      </c>
      <c r="H4801" s="9">
        <f t="shared" si="395"/>
        <v>8.2196755029639197E-3</v>
      </c>
      <c r="I4801" s="8">
        <f t="shared" si="400"/>
        <v>3.2811897468415265E-3</v>
      </c>
      <c r="J4801" s="10">
        <f t="shared" si="401"/>
        <v>0.66441211109574105</v>
      </c>
      <c r="K4801" s="10">
        <f t="shared" si="396"/>
        <v>0.11028471407898532</v>
      </c>
      <c r="AC4801" s="14"/>
      <c r="AD4801" s="15"/>
    </row>
    <row r="4802" spans="1:30" x14ac:dyDescent="0.3">
      <c r="A4802" s="14">
        <v>43481</v>
      </c>
      <c r="B4802" s="17">
        <v>2.2195205290901367E-3</v>
      </c>
      <c r="C4802" s="9">
        <f t="shared" si="397"/>
        <v>-3.411179470909863E-3</v>
      </c>
      <c r="D4802" s="6">
        <f t="shared" si="398"/>
        <v>1.1636145382756892E-5</v>
      </c>
      <c r="E4802" s="6">
        <f t="shared" si="399"/>
        <v>2.5340339288014254E-5</v>
      </c>
      <c r="F4802" s="6">
        <f>IF(C4801&gt;0,B$6+B$7*E4802+B$8*(G4801*100)^2,B$6+B$7*E4802+B$8*(G4801*100)^2+E4802*$B$9)</f>
        <v>0.23894906248361628</v>
      </c>
      <c r="G4802" s="17">
        <v>4.1308333644972418E-3</v>
      </c>
      <c r="H4802" s="9">
        <f t="shared" si="395"/>
        <v>4.8882416315441718E-3</v>
      </c>
      <c r="I4802" s="8">
        <f t="shared" si="400"/>
        <v>7.5740826704692992E-4</v>
      </c>
      <c r="J4802" s="10">
        <f t="shared" si="401"/>
        <v>0.18335483429482591</v>
      </c>
      <c r="K4802" s="10">
        <f t="shared" si="396"/>
        <v>1.3408552511905203E-2</v>
      </c>
      <c r="AC4802" s="14"/>
      <c r="AD4802" s="15"/>
    </row>
    <row r="4803" spans="1:30" x14ac:dyDescent="0.3">
      <c r="A4803" s="14">
        <v>43482</v>
      </c>
      <c r="B4803" s="17">
        <v>7.5627307062357488E-3</v>
      </c>
      <c r="C4803" s="9">
        <f t="shared" si="397"/>
        <v>1.9320307062357491E-3</v>
      </c>
      <c r="D4803" s="6">
        <f t="shared" si="398"/>
        <v>3.7327426498378074E-6</v>
      </c>
      <c r="E4803" s="6">
        <f t="shared" si="399"/>
        <v>1.1636145382756892E-5</v>
      </c>
      <c r="F4803" s="6">
        <f>IF(C4801&gt;0,B$6+B$7*E4802+B$8*(H4802*100)^2,B$6+B$7*E4802+B$8*(H4802*100)^2+E4802*$B$9)</f>
        <v>0.23452667526660473</v>
      </c>
      <c r="G4803" s="17">
        <v>8.5306128486952008E-3</v>
      </c>
      <c r="H4803" s="9">
        <f t="shared" si="395"/>
        <v>4.8427954248203044E-3</v>
      </c>
      <c r="I4803" s="8">
        <f t="shared" si="400"/>
        <v>3.6878174238748965E-3</v>
      </c>
      <c r="J4803" s="10">
        <f t="shared" si="401"/>
        <v>0.4323039257887511</v>
      </c>
      <c r="K4803" s="10">
        <f t="shared" si="396"/>
        <v>0.19533684387347927</v>
      </c>
      <c r="AC4803" s="14"/>
      <c r="AD4803" s="15"/>
    </row>
    <row r="4804" spans="1:30" x14ac:dyDescent="0.3">
      <c r="A4804" s="14">
        <v>43483</v>
      </c>
      <c r="B4804" s="17">
        <v>1.3096912839855779E-2</v>
      </c>
      <c r="C4804" s="9">
        <f t="shared" si="397"/>
        <v>7.4662128398557794E-3</v>
      </c>
      <c r="D4804" s="6">
        <f t="shared" si="398"/>
        <v>5.5744334170027303E-5</v>
      </c>
      <c r="E4804" s="6">
        <f t="shared" si="399"/>
        <v>3.7327426498378074E-6</v>
      </c>
      <c r="F4804" s="6">
        <f>IF(C4801&gt;0,B$6+B$7*E4802+B$8*(H4803*100)^2,B$6+B$7*E4802+B$8*(H4803*100)^2+E4802*$B$9)</f>
        <v>0.23056554303632745</v>
      </c>
      <c r="G4804" s="17">
        <v>8.0916853453980257E-3</v>
      </c>
      <c r="H4804" s="9">
        <f t="shared" si="395"/>
        <v>4.801724096991907E-3</v>
      </c>
      <c r="I4804" s="8">
        <f t="shared" si="400"/>
        <v>3.2899612484061187E-3</v>
      </c>
      <c r="J4804" s="10">
        <f t="shared" si="401"/>
        <v>0.40658541551880961</v>
      </c>
      <c r="K4804" s="10">
        <f t="shared" si="396"/>
        <v>0.16330049844198902</v>
      </c>
      <c r="AC4804" s="14"/>
      <c r="AD4804" s="15"/>
    </row>
    <row r="4805" spans="1:30" x14ac:dyDescent="0.3">
      <c r="A4805" s="14">
        <v>43487</v>
      </c>
      <c r="B4805" s="17">
        <v>-1.4258476827972471E-2</v>
      </c>
      <c r="C4805" s="9">
        <f t="shared" si="397"/>
        <v>-1.988917682797247E-2</v>
      </c>
      <c r="D4805" s="6">
        <f t="shared" si="398"/>
        <v>3.9557935489435703E-4</v>
      </c>
      <c r="E4805" s="6">
        <f t="shared" si="399"/>
        <v>5.5744334170027303E-5</v>
      </c>
      <c r="F4805" s="6">
        <f>IF(C4804&gt;0,B$6+B$7*E4805+B$8*(G4804*100)^2,B$6+B$7*E4805+B$8*(G4804*100)^2+E4805*$B$9)</f>
        <v>0.6069629045760836</v>
      </c>
      <c r="G4805" s="17">
        <v>1.0700486980111513E-2</v>
      </c>
      <c r="H4805" s="9">
        <f t="shared" si="395"/>
        <v>7.7907824034308881E-3</v>
      </c>
      <c r="I4805" s="8">
        <f t="shared" si="400"/>
        <v>2.9097045766806251E-3</v>
      </c>
      <c r="J4805" s="10">
        <f t="shared" si="401"/>
        <v>0.27192263138011896</v>
      </c>
      <c r="K4805" s="10">
        <f t="shared" si="396"/>
        <v>5.6132445348495708E-2</v>
      </c>
      <c r="AC4805" s="14"/>
      <c r="AD4805" s="15"/>
    </row>
    <row r="4806" spans="1:30" x14ac:dyDescent="0.3">
      <c r="A4806" s="14">
        <v>43488</v>
      </c>
      <c r="B4806" s="17">
        <v>2.2004899194488768E-3</v>
      </c>
      <c r="C4806" s="9">
        <f t="shared" si="397"/>
        <v>-3.430210080551123E-3</v>
      </c>
      <c r="D4806" s="6">
        <f t="shared" si="398"/>
        <v>1.1766341196714542E-5</v>
      </c>
      <c r="E4806" s="6">
        <f t="shared" si="399"/>
        <v>3.9557935489435703E-4</v>
      </c>
      <c r="F4806" s="6">
        <f>IF(C4804&gt;0,B$6+B$7*E4805+B$8*(H4805*100)^2,B$6+B$7*E4805+B$8*(H4805*100)^2+E4805*$B$9)</f>
        <v>0.56415667362886335</v>
      </c>
      <c r="G4806" s="17">
        <v>1.1477287815487087E-2</v>
      </c>
      <c r="H4806" s="9">
        <f t="shared" si="395"/>
        <v>7.5110363707604514E-3</v>
      </c>
      <c r="I4806" s="8">
        <f t="shared" si="400"/>
        <v>3.9662514447266354E-3</v>
      </c>
      <c r="J4806" s="10">
        <f t="shared" si="401"/>
        <v>0.34557392900565775</v>
      </c>
      <c r="K4806" s="10">
        <f t="shared" si="396"/>
        <v>0.1040598273991904</v>
      </c>
      <c r="AC4806" s="14"/>
      <c r="AD4806" s="15"/>
    </row>
    <row r="4807" spans="1:30" x14ac:dyDescent="0.3">
      <c r="A4807" s="14">
        <v>43489</v>
      </c>
      <c r="B4807" s="17">
        <v>1.374780110979329E-3</v>
      </c>
      <c r="C4807" s="9">
        <f t="shared" si="397"/>
        <v>-4.2559198890206708E-3</v>
      </c>
      <c r="D4807" s="6">
        <f t="shared" si="398"/>
        <v>1.811285410176172E-5</v>
      </c>
      <c r="E4807" s="6">
        <f t="shared" si="399"/>
        <v>1.1766341196714542E-5</v>
      </c>
      <c r="F4807" s="6">
        <f>IF(C4804&gt;0,B$6+B$7*E4805+B$8*(H4806*100)^2,B$6+B$7*E4805+B$8*(H4806*100)^2+E4805*$B$9)</f>
        <v>0.52581513256943802</v>
      </c>
      <c r="G4807" s="17">
        <v>5.2505286487851072E-3</v>
      </c>
      <c r="H4807" s="9">
        <f t="shared" si="395"/>
        <v>7.2513111405416745E-3</v>
      </c>
      <c r="I4807" s="8">
        <f t="shared" si="400"/>
        <v>2.0007824917565673E-3</v>
      </c>
      <c r="J4807" s="10">
        <f t="shared" si="401"/>
        <v>0.38106305585429345</v>
      </c>
      <c r="K4807" s="10">
        <f t="shared" si="396"/>
        <v>4.6933433397528868E-2</v>
      </c>
      <c r="AC4807" s="14"/>
      <c r="AD4807" s="15"/>
    </row>
    <row r="4808" spans="1:30" x14ac:dyDescent="0.3">
      <c r="A4808" s="14">
        <v>43490</v>
      </c>
      <c r="B4808" s="17">
        <v>8.4528677005160369E-3</v>
      </c>
      <c r="C4808" s="9">
        <f t="shared" si="397"/>
        <v>2.8221677005160371E-3</v>
      </c>
      <c r="D4808" s="6">
        <f t="shared" si="398"/>
        <v>7.9646305298359767E-6</v>
      </c>
      <c r="E4808" s="6">
        <f t="shared" si="399"/>
        <v>1.811285410176172E-5</v>
      </c>
      <c r="F4808" s="6">
        <f>IF(C4807&gt;0,B$6+B$7*E4808+B$8*(G4807*100)^2,B$6+B$7*E4808+B$8*(G4807*100)^2+E4808*$B$9)</f>
        <v>0.26743017983125356</v>
      </c>
      <c r="G4808" s="17">
        <v>6.8843964953491411E-3</v>
      </c>
      <c r="H4808" s="9">
        <f t="shared" si="395"/>
        <v>5.1713651952966302E-3</v>
      </c>
      <c r="I4808" s="8">
        <f t="shared" si="400"/>
        <v>1.7130313000525109E-3</v>
      </c>
      <c r="J4808" s="10">
        <f t="shared" si="401"/>
        <v>0.24882810006799802</v>
      </c>
      <c r="K4808" s="10">
        <f t="shared" si="396"/>
        <v>4.5132447250614494E-2</v>
      </c>
      <c r="AC4808" s="14"/>
      <c r="AD4808" s="15"/>
    </row>
    <row r="4809" spans="1:30" x14ac:dyDescent="0.3">
      <c r="A4809" s="14">
        <v>43493</v>
      </c>
      <c r="B4809" s="17">
        <v>-7.8777758487069954E-3</v>
      </c>
      <c r="C4809" s="9">
        <f t="shared" si="397"/>
        <v>-1.3508475848706996E-2</v>
      </c>
      <c r="D4809" s="6">
        <f t="shared" si="398"/>
        <v>1.824789197551002E-4</v>
      </c>
      <c r="E4809" s="6">
        <f t="shared" si="399"/>
        <v>7.9646305298359767E-6</v>
      </c>
      <c r="F4809" s="6">
        <f>IF(C4807&gt;0,B$6+B$7*E4808+B$8*(H4808*100)^2,B$6+B$7*E4808+B$8*(H4808*100)^2+E4808*$B$9)</f>
        <v>0.26004035827763244</v>
      </c>
      <c r="G4809" s="17">
        <v>1.0323158701176302E-2</v>
      </c>
      <c r="H4809" s="9">
        <f t="shared" ref="H4809:H4872" si="402">SQRT(F4809)/100</f>
        <v>5.0994152437081686E-3</v>
      </c>
      <c r="I4809" s="8">
        <f t="shared" si="400"/>
        <v>5.2237434574681331E-3</v>
      </c>
      <c r="J4809" s="10">
        <f t="shared" si="401"/>
        <v>0.5060218106375618</v>
      </c>
      <c r="K4809" s="10">
        <f t="shared" ref="K4809:K4872" si="403">G4809/H4809-LN(G4809/H4809)-1</f>
        <v>0.31911696273722034</v>
      </c>
      <c r="AC4809" s="14"/>
      <c r="AD4809" s="15"/>
    </row>
    <row r="4810" spans="1:30" x14ac:dyDescent="0.3">
      <c r="A4810" s="14">
        <v>43494</v>
      </c>
      <c r="B4810" s="17">
        <v>-1.4573079351148383E-3</v>
      </c>
      <c r="C4810" s="9">
        <f t="shared" si="397"/>
        <v>-7.0880079351148383E-3</v>
      </c>
      <c r="D4810" s="6">
        <f t="shared" si="398"/>
        <v>5.0239856488250912E-5</v>
      </c>
      <c r="E4810" s="6">
        <f t="shared" si="399"/>
        <v>1.824789197551002E-4</v>
      </c>
      <c r="F4810" s="6">
        <f>IF(C4807&gt;0,B$6+B$7*E4808+B$8*(H4809*100)^2,B$6+B$7*E4808+B$8*(H4809*100)^2+E4808*$B$9)</f>
        <v>0.25342129511205397</v>
      </c>
      <c r="G4810" s="17">
        <v>4.8925576264093112E-3</v>
      </c>
      <c r="H4810" s="9">
        <f t="shared" si="402"/>
        <v>5.0340966926753997E-3</v>
      </c>
      <c r="I4810" s="8">
        <f t="shared" si="400"/>
        <v>1.4153906626608852E-4</v>
      </c>
      <c r="J4810" s="10">
        <f t="shared" si="401"/>
        <v>2.8929463293816168E-2</v>
      </c>
      <c r="K4810" s="10">
        <f t="shared" si="403"/>
        <v>4.0282552693637896E-4</v>
      </c>
      <c r="AC4810" s="14"/>
      <c r="AD4810" s="15"/>
    </row>
    <row r="4811" spans="1:30" x14ac:dyDescent="0.3">
      <c r="A4811" s="14">
        <v>43495</v>
      </c>
      <c r="B4811" s="17">
        <v>1.5429609891558295E-2</v>
      </c>
      <c r="C4811" s="9">
        <f t="shared" si="397"/>
        <v>9.7989098915582939E-3</v>
      </c>
      <c r="D4811" s="6">
        <f t="shared" si="398"/>
        <v>9.6018635062878981E-5</v>
      </c>
      <c r="E4811" s="6">
        <f t="shared" si="399"/>
        <v>5.0239856488250912E-5</v>
      </c>
      <c r="F4811" s="6">
        <f>IF(C4810&gt;0,B$6+B$7*E4811+B$8*(G4810*100)^2,B$6+B$7*E4811+B$8*(G4810*100)^2+E4811*$B$9)</f>
        <v>0.23491351164726132</v>
      </c>
      <c r="G4811" s="17">
        <v>1.0193972500630283E-2</v>
      </c>
      <c r="H4811" s="9">
        <f t="shared" si="402"/>
        <v>4.8467877160781585E-3</v>
      </c>
      <c r="I4811" s="8">
        <f t="shared" si="400"/>
        <v>5.3471847845521243E-3</v>
      </c>
      <c r="J4811" s="10">
        <f t="shared" si="401"/>
        <v>0.52454377174565792</v>
      </c>
      <c r="K4811" s="10">
        <f t="shared" si="403"/>
        <v>0.35976257852101501</v>
      </c>
      <c r="AC4811" s="14"/>
      <c r="AD4811" s="15"/>
    </row>
    <row r="4812" spans="1:30" x14ac:dyDescent="0.3">
      <c r="A4812" s="14">
        <v>43496</v>
      </c>
      <c r="B4812" s="17">
        <v>8.5606488097697379E-3</v>
      </c>
      <c r="C4812" s="9">
        <f t="shared" si="397"/>
        <v>2.9299488097697382E-3</v>
      </c>
      <c r="D4812" s="6">
        <f t="shared" si="398"/>
        <v>8.5846000278711049E-6</v>
      </c>
      <c r="E4812" s="6">
        <f t="shared" si="399"/>
        <v>9.6018635062878981E-5</v>
      </c>
      <c r="F4812" s="6">
        <f>IF(C4810&gt;0,B$6+B$7*E4811+B$8*(H4811*100)^2,B$6+B$7*E4811+B$8*(H4811*100)^2+E4811*$B$9)</f>
        <v>0.23092075904558271</v>
      </c>
      <c r="G4812" s="17">
        <v>6.6030565204238407E-3</v>
      </c>
      <c r="H4812" s="9">
        <f t="shared" si="402"/>
        <v>4.8054215116426855E-3</v>
      </c>
      <c r="I4812" s="8">
        <f t="shared" si="400"/>
        <v>1.7976350087811552E-3</v>
      </c>
      <c r="J4812" s="10">
        <f t="shared" si="401"/>
        <v>0.27224286256234675</v>
      </c>
      <c r="K4812" s="10">
        <f t="shared" si="403"/>
        <v>5.6296882768659628E-2</v>
      </c>
      <c r="AC4812" s="14"/>
      <c r="AD4812" s="15"/>
    </row>
    <row r="4813" spans="1:30" x14ac:dyDescent="0.3">
      <c r="A4813" s="14">
        <v>43497</v>
      </c>
      <c r="B4813" s="17">
        <v>8.9820658480511744E-4</v>
      </c>
      <c r="C4813" s="9">
        <f t="shared" si="397"/>
        <v>-4.7324934151948828E-3</v>
      </c>
      <c r="D4813" s="6">
        <f t="shared" si="398"/>
        <v>2.2396493924862924E-5</v>
      </c>
      <c r="E4813" s="6">
        <f t="shared" si="399"/>
        <v>8.5846000278711049E-6</v>
      </c>
      <c r="F4813" s="6">
        <f>IF(C4810&gt;0,B$6+B$7*E4811+B$8*(H4812*100)^2,B$6+B$7*E4811+B$8*(H4812*100)^2+E4811*$B$9)</f>
        <v>0.2273444505402592</v>
      </c>
      <c r="G4813" s="17">
        <v>4.8825105693804252E-3</v>
      </c>
      <c r="H4813" s="9">
        <f t="shared" si="402"/>
        <v>4.7680651268649761E-3</v>
      </c>
      <c r="I4813" s="8">
        <f t="shared" si="400"/>
        <v>1.1444544251544911E-4</v>
      </c>
      <c r="J4813" s="10">
        <f t="shared" si="401"/>
        <v>2.3439876041061364E-2</v>
      </c>
      <c r="K4813" s="10">
        <f t="shared" si="403"/>
        <v>2.835317793710157E-4</v>
      </c>
      <c r="AC4813" s="14"/>
      <c r="AD4813" s="15"/>
    </row>
    <row r="4814" spans="1:30" x14ac:dyDescent="0.3">
      <c r="A4814" s="14">
        <v>43500</v>
      </c>
      <c r="B4814" s="17">
        <v>6.7533811174814414E-3</v>
      </c>
      <c r="C4814" s="9">
        <f t="shared" si="397"/>
        <v>1.1226811174814416E-3</v>
      </c>
      <c r="D4814" s="6">
        <f t="shared" si="398"/>
        <v>1.2604128915493785E-6</v>
      </c>
      <c r="E4814" s="6">
        <f t="shared" si="399"/>
        <v>2.2396493924862924E-5</v>
      </c>
      <c r="F4814" s="6">
        <f>IF(C4813&gt;0,B$6+B$7*E4814+B$8*(G4813*100)^2,B$6+B$7*E4814+B$8*(G4813*100)^2+E4814*$B$9)</f>
        <v>0.23402900230524026</v>
      </c>
      <c r="G4814" s="17">
        <v>5.5215488598899607E-3</v>
      </c>
      <c r="H4814" s="9">
        <f t="shared" si="402"/>
        <v>4.8376544141271634E-3</v>
      </c>
      <c r="I4814" s="8">
        <f t="shared" si="400"/>
        <v>6.8389444576279733E-4</v>
      </c>
      <c r="J4814" s="10">
        <f t="shared" si="401"/>
        <v>0.12385916762066408</v>
      </c>
      <c r="K4814" s="10">
        <f t="shared" si="403"/>
        <v>9.1405828967696667E-3</v>
      </c>
      <c r="AC4814" s="14"/>
      <c r="AD4814" s="15"/>
    </row>
    <row r="4815" spans="1:30" x14ac:dyDescent="0.3">
      <c r="A4815" s="14">
        <v>43501</v>
      </c>
      <c r="B4815" s="17">
        <v>4.697370437348432E-3</v>
      </c>
      <c r="C4815" s="9">
        <f t="shared" si="397"/>
        <v>-9.333295626515678E-4</v>
      </c>
      <c r="D4815" s="6">
        <f t="shared" si="398"/>
        <v>8.7110407251936679E-7</v>
      </c>
      <c r="E4815" s="6">
        <f t="shared" si="399"/>
        <v>1.2604128915493785E-6</v>
      </c>
      <c r="F4815" s="6">
        <f>IF(C4813&gt;0,B$6+B$7*E4814+B$8*(H4814*100)^2,B$6+B$7*E4814+B$8*(H4814*100)^2+E4814*$B$9)</f>
        <v>0.23012366763582465</v>
      </c>
      <c r="G4815" s="17">
        <v>3.412140564060829E-3</v>
      </c>
      <c r="H4815" s="9">
        <f t="shared" si="402"/>
        <v>4.7971206742776929E-3</v>
      </c>
      <c r="I4815" s="8">
        <f t="shared" si="400"/>
        <v>1.3849801102168639E-3</v>
      </c>
      <c r="J4815" s="10">
        <f t="shared" si="401"/>
        <v>0.4058977302413892</v>
      </c>
      <c r="K4815" s="10">
        <f t="shared" si="403"/>
        <v>5.1965343819387444E-2</v>
      </c>
      <c r="AC4815" s="14"/>
      <c r="AD4815" s="15"/>
    </row>
    <row r="4816" spans="1:30" x14ac:dyDescent="0.3">
      <c r="A4816" s="14">
        <v>43502</v>
      </c>
      <c r="B4816" s="17">
        <v>-2.2269157175087858E-3</v>
      </c>
      <c r="C4816" s="9">
        <f t="shared" ref="C4816:C4879" si="404">B4816-B$5</f>
        <v>-7.8576157175087851E-3</v>
      </c>
      <c r="D4816" s="6">
        <f t="shared" ref="D4816:D4879" si="405">C4816^2</f>
        <v>6.1742124764041105E-5</v>
      </c>
      <c r="E4816" s="6">
        <f t="shared" si="399"/>
        <v>8.7110407251936679E-7</v>
      </c>
      <c r="F4816" s="6">
        <f>IF(C4813&gt;0,B$6+B$7*E4814+B$8*(H4815*100)^2,B$6+B$7*E4814+B$8*(H4815*100)^2+E4814*$B$9)</f>
        <v>0.22662565937242909</v>
      </c>
      <c r="G4816" s="17">
        <v>3.5696065040371787E-3</v>
      </c>
      <c r="H4816" s="9">
        <f t="shared" si="402"/>
        <v>4.760521603484529E-3</v>
      </c>
      <c r="I4816" s="8">
        <f t="shared" si="400"/>
        <v>1.1909150994473504E-3</v>
      </c>
      <c r="J4816" s="10">
        <f t="shared" si="401"/>
        <v>0.333626437003754</v>
      </c>
      <c r="K4816" s="10">
        <f t="shared" si="403"/>
        <v>3.7737041466619825E-2</v>
      </c>
      <c r="AC4816" s="14"/>
      <c r="AD4816" s="15"/>
    </row>
    <row r="4817" spans="1:30" x14ac:dyDescent="0.3">
      <c r="A4817" s="14">
        <v>43503</v>
      </c>
      <c r="B4817" s="17">
        <v>-9.401193202230233E-3</v>
      </c>
      <c r="C4817" s="9">
        <f t="shared" si="404"/>
        <v>-1.5031893202230234E-2</v>
      </c>
      <c r="D4817" s="6">
        <f t="shared" si="405"/>
        <v>2.259578132432555E-4</v>
      </c>
      <c r="E4817" s="6">
        <f t="shared" ref="E4817:E4880" si="406">D4816</f>
        <v>6.1742124764041105E-5</v>
      </c>
      <c r="F4817" s="6">
        <f>IF(C4816&gt;0,B$6+B$7*E4817+B$8*(G4816*100)^2,B$6+B$7*E4817+B$8*(G4816*100)^2+E4817*$B$9)</f>
        <v>0.13464163005459687</v>
      </c>
      <c r="G4817" s="17">
        <v>9.9387705624886715E-3</v>
      </c>
      <c r="H4817" s="9">
        <f t="shared" si="402"/>
        <v>3.6693545761427426E-3</v>
      </c>
      <c r="I4817" s="8">
        <f t="shared" si="400"/>
        <v>6.2694159863459289E-3</v>
      </c>
      <c r="J4817" s="10">
        <f t="shared" si="401"/>
        <v>0.63080397589700121</v>
      </c>
      <c r="K4817" s="10">
        <f t="shared" si="403"/>
        <v>0.71216066987991056</v>
      </c>
      <c r="AC4817" s="14"/>
      <c r="AD4817" s="15"/>
    </row>
    <row r="4818" spans="1:30" x14ac:dyDescent="0.3">
      <c r="A4818" s="14">
        <v>43504</v>
      </c>
      <c r="B4818" s="17">
        <v>6.7597256601447514E-4</v>
      </c>
      <c r="C4818" s="9">
        <f t="shared" si="404"/>
        <v>-4.9547274339855245E-3</v>
      </c>
      <c r="D4818" s="6">
        <f t="shared" si="405"/>
        <v>2.454932394508878E-5</v>
      </c>
      <c r="E4818" s="6">
        <f t="shared" si="406"/>
        <v>2.259578132432555E-4</v>
      </c>
      <c r="F4818" s="6">
        <f>IF(C4816&gt;0,B$6+B$7*E4817+B$8*(H4817*100)^2,B$6+B$7*E4817+B$8*(H4817*100)^2+E4817*$B$9)</f>
        <v>0.14110923264704608</v>
      </c>
      <c r="G4818" s="17">
        <v>7.9530216005248219E-3</v>
      </c>
      <c r="H4818" s="9">
        <f t="shared" si="402"/>
        <v>3.756450886768601E-3</v>
      </c>
      <c r="I4818" s="8">
        <f t="shared" si="400"/>
        <v>4.196570713756221E-3</v>
      </c>
      <c r="J4818" s="10">
        <f t="shared" si="401"/>
        <v>0.52766997558252426</v>
      </c>
      <c r="K4818" s="10">
        <f t="shared" si="403"/>
        <v>0.36708640440998375</v>
      </c>
      <c r="AC4818" s="14"/>
      <c r="AD4818" s="15"/>
    </row>
    <row r="4819" spans="1:30" x14ac:dyDescent="0.3">
      <c r="A4819" s="14">
        <v>43507</v>
      </c>
      <c r="B4819" s="17">
        <v>7.0885180381661964E-4</v>
      </c>
      <c r="C4819" s="9">
        <f t="shared" si="404"/>
        <v>-4.9218481961833798E-3</v>
      </c>
      <c r="D4819" s="6">
        <f t="shared" si="405"/>
        <v>2.422458966627359E-5</v>
      </c>
      <c r="E4819" s="6">
        <f t="shared" si="406"/>
        <v>2.454932394508878E-5</v>
      </c>
      <c r="F4819" s="6">
        <f>IF(C4816&gt;0,B$6+B$7*E4817+B$8*(H4818*100)^2,B$6+B$7*E4817+B$8*(H4818*100)^2+E4817*$B$9)</f>
        <v>0.14690226428910286</v>
      </c>
      <c r="G4819" s="17">
        <v>3.7890022557787195E-3</v>
      </c>
      <c r="H4819" s="9">
        <f t="shared" si="402"/>
        <v>3.8327831179066586E-3</v>
      </c>
      <c r="I4819" s="8">
        <f t="shared" si="400"/>
        <v>4.3780862127939125E-5</v>
      </c>
      <c r="J4819" s="10">
        <f t="shared" si="401"/>
        <v>1.1554720523369347E-2</v>
      </c>
      <c r="K4819" s="10">
        <f t="shared" si="403"/>
        <v>6.5740530152735843E-5</v>
      </c>
      <c r="AC4819" s="14"/>
      <c r="AD4819" s="15"/>
    </row>
    <row r="4820" spans="1:30" x14ac:dyDescent="0.3">
      <c r="A4820" s="14">
        <v>43508</v>
      </c>
      <c r="B4820" s="17">
        <v>1.2807852902840576E-2</v>
      </c>
      <c r="C4820" s="9">
        <f t="shared" si="404"/>
        <v>7.1771529028405766E-3</v>
      </c>
      <c r="D4820" s="6">
        <f t="shared" si="405"/>
        <v>5.1511523790752913E-5</v>
      </c>
      <c r="E4820" s="6">
        <f t="shared" si="406"/>
        <v>2.422458966627359E-5</v>
      </c>
      <c r="F4820" s="6">
        <f>IF(C4819&gt;0,B$6+B$7*E4820+B$8*(G4819*100)^2,B$6+B$7*E4820+B$8*(G4819*100)^2+E4820*$B$9)</f>
        <v>0.14909571952186465</v>
      </c>
      <c r="G4820" s="17">
        <v>6.4668072695973208E-3</v>
      </c>
      <c r="H4820" s="9">
        <f t="shared" si="402"/>
        <v>3.8612914875966646E-3</v>
      </c>
      <c r="I4820" s="8">
        <f t="shared" si="400"/>
        <v>2.6055157820006562E-3</v>
      </c>
      <c r="J4820" s="10">
        <f t="shared" si="401"/>
        <v>0.40290605137562696</v>
      </c>
      <c r="K4820" s="10">
        <f t="shared" si="403"/>
        <v>0.15909750964267921</v>
      </c>
      <c r="AC4820" s="14"/>
      <c r="AD4820" s="15"/>
    </row>
    <row r="4821" spans="1:30" x14ac:dyDescent="0.3">
      <c r="A4821" s="14">
        <v>43509</v>
      </c>
      <c r="B4821" s="17">
        <v>3.0194315937092041E-3</v>
      </c>
      <c r="C4821" s="9">
        <f t="shared" si="404"/>
        <v>-2.6112684062907956E-3</v>
      </c>
      <c r="D4821" s="6">
        <f t="shared" si="405"/>
        <v>6.8187226896924715E-6</v>
      </c>
      <c r="E4821" s="6">
        <f t="shared" si="406"/>
        <v>5.1511523790752913E-5</v>
      </c>
      <c r="F4821" s="6">
        <f>IF(C4819&gt;0,B$6+B$7*E4820+B$8*(H4820*100)^2,B$6+B$7*E4820+B$8*(H4820*100)^2+E4820*$B$9)</f>
        <v>0.15404924378698751</v>
      </c>
      <c r="G4821" s="17">
        <v>4.0671722576188464E-3</v>
      </c>
      <c r="H4821" s="9">
        <f t="shared" si="402"/>
        <v>3.9249107478640513E-3</v>
      </c>
      <c r="I4821" s="8">
        <f t="shared" si="400"/>
        <v>1.422615097547951E-4</v>
      </c>
      <c r="J4821" s="10">
        <f t="shared" si="401"/>
        <v>3.4977989803186518E-2</v>
      </c>
      <c r="K4821" s="10">
        <f t="shared" si="403"/>
        <v>6.4142543655454354E-4</v>
      </c>
      <c r="AC4821" s="14"/>
      <c r="AD4821" s="15"/>
    </row>
    <row r="4822" spans="1:30" x14ac:dyDescent="0.3">
      <c r="A4822" s="14">
        <v>43510</v>
      </c>
      <c r="B4822" s="17">
        <v>-2.6551633836967292E-3</v>
      </c>
      <c r="C4822" s="9">
        <f t="shared" si="404"/>
        <v>-8.2858633836967281E-3</v>
      </c>
      <c r="D4822" s="6">
        <f t="shared" si="405"/>
        <v>6.8655532013286194E-5</v>
      </c>
      <c r="E4822" s="6">
        <f t="shared" si="406"/>
        <v>6.8187226896924715E-6</v>
      </c>
      <c r="F4822" s="6">
        <f>IF(C4819&gt;0,B$6+B$7*E4820+B$8*(H4821*100)^2,B$6+B$7*E4820+B$8*(H4821*100)^2+E4820*$B$9)</f>
        <v>0.15848611547125802</v>
      </c>
      <c r="G4822" s="17">
        <v>7.224861479368864E-3</v>
      </c>
      <c r="H4822" s="9">
        <f t="shared" si="402"/>
        <v>3.9810314677387066E-3</v>
      </c>
      <c r="I4822" s="8">
        <f t="shared" si="400"/>
        <v>3.2438300116301574E-3</v>
      </c>
      <c r="J4822" s="10">
        <f t="shared" si="401"/>
        <v>0.44898162004810171</v>
      </c>
      <c r="K4822" s="10">
        <f t="shared" si="403"/>
        <v>0.21883438191954596</v>
      </c>
      <c r="AC4822" s="14"/>
      <c r="AD4822" s="15"/>
    </row>
    <row r="4823" spans="1:30" x14ac:dyDescent="0.3">
      <c r="A4823" s="14">
        <v>43511</v>
      </c>
      <c r="B4823" s="17">
        <v>1.0820004664957538E-2</v>
      </c>
      <c r="C4823" s="9">
        <f t="shared" si="404"/>
        <v>5.1893046649575383E-3</v>
      </c>
      <c r="D4823" s="6">
        <f t="shared" si="405"/>
        <v>2.692888290575007E-5</v>
      </c>
      <c r="E4823" s="6">
        <f t="shared" si="406"/>
        <v>6.8655532013286194E-5</v>
      </c>
      <c r="F4823" s="6">
        <f>IF(C4822&gt;0,B$6+B$7*E4823+B$8*(G4822*100)^2,B$6+B$7*E4823+B$8*(G4822*100)^2+E4823*$B$9)</f>
        <v>0.48805499522457246</v>
      </c>
      <c r="G4823" s="17">
        <v>5.6880526005821117E-3</v>
      </c>
      <c r="H4823" s="9">
        <f t="shared" si="402"/>
        <v>6.9860932947146681E-3</v>
      </c>
      <c r="I4823" s="8">
        <f t="shared" si="400"/>
        <v>1.2980406941325564E-3</v>
      </c>
      <c r="J4823" s="10">
        <f t="shared" si="401"/>
        <v>0.22820476273368423</v>
      </c>
      <c r="K4823" s="10">
        <f t="shared" si="403"/>
        <v>1.9750045169657282E-2</v>
      </c>
      <c r="AC4823" s="14"/>
      <c r="AD4823" s="15"/>
    </row>
    <row r="4824" spans="1:30" x14ac:dyDescent="0.3">
      <c r="A4824" s="14">
        <v>43515</v>
      </c>
      <c r="B4824" s="17">
        <v>1.497621326590232E-3</v>
      </c>
      <c r="C4824" s="9">
        <f t="shared" si="404"/>
        <v>-4.1330786734097673E-3</v>
      </c>
      <c r="D4824" s="6">
        <f t="shared" si="405"/>
        <v>1.7082339320594643E-5</v>
      </c>
      <c r="E4824" s="6">
        <f t="shared" si="406"/>
        <v>2.692888290575007E-5</v>
      </c>
      <c r="F4824" s="6">
        <f>IF(C4822&gt;0,B$6+B$7*E4823+B$8*(H4823*100)^2,B$6+B$7*E4823+B$8*(H4823*100)^2+E4823*$B$9)</f>
        <v>0.45766278468864052</v>
      </c>
      <c r="G4824" s="17">
        <v>5.0133894137181188E-3</v>
      </c>
      <c r="H4824" s="9">
        <f t="shared" si="402"/>
        <v>6.7650778612565908E-3</v>
      </c>
      <c r="I4824" s="8">
        <f t="shared" si="400"/>
        <v>1.7516884475384719E-3</v>
      </c>
      <c r="J4824" s="10">
        <f t="shared" si="401"/>
        <v>0.34940203183605356</v>
      </c>
      <c r="K4824" s="10">
        <f t="shared" si="403"/>
        <v>4.0730544322965745E-2</v>
      </c>
      <c r="AC4824" s="14"/>
      <c r="AD4824" s="15"/>
    </row>
    <row r="4825" spans="1:30" x14ac:dyDescent="0.3">
      <c r="A4825" s="14">
        <v>43516</v>
      </c>
      <c r="B4825" s="17">
        <v>1.7755335607409399E-3</v>
      </c>
      <c r="C4825" s="9">
        <f t="shared" si="404"/>
        <v>-3.8551664392590598E-3</v>
      </c>
      <c r="D4825" s="6">
        <f t="shared" si="405"/>
        <v>1.4862308274389378E-5</v>
      </c>
      <c r="E4825" s="6">
        <f t="shared" si="406"/>
        <v>1.7082339320594643E-5</v>
      </c>
      <c r="F4825" s="6">
        <f>IF(C4822&gt;0,B$6+B$7*E4823+B$8*(H4824*100)^2,B$6+B$7*E4823+B$8*(H4824*100)^2+E4823*$B$9)</f>
        <v>0.43044048171160632</v>
      </c>
      <c r="G4825" s="17">
        <v>3.5670272261412493E-3</v>
      </c>
      <c r="H4825" s="9">
        <f t="shared" si="402"/>
        <v>6.560796306178133E-3</v>
      </c>
      <c r="I4825" s="8">
        <f t="shared" si="400"/>
        <v>2.9937690800368837E-3</v>
      </c>
      <c r="J4825" s="10">
        <f t="shared" si="401"/>
        <v>0.83928966341966871</v>
      </c>
      <c r="K4825" s="10">
        <f t="shared" si="403"/>
        <v>0.15306759762859001</v>
      </c>
      <c r="AC4825" s="14"/>
      <c r="AD4825" s="15"/>
    </row>
    <row r="4826" spans="1:30" x14ac:dyDescent="0.3">
      <c r="A4826" s="14">
        <v>43517</v>
      </c>
      <c r="B4826" s="17">
        <v>-3.5326693258396062E-3</v>
      </c>
      <c r="C4826" s="9">
        <f t="shared" si="404"/>
        <v>-9.1633693258396064E-3</v>
      </c>
      <c r="D4826" s="6">
        <f t="shared" si="405"/>
        <v>8.3967337401738199E-5</v>
      </c>
      <c r="E4826" s="6">
        <f t="shared" si="406"/>
        <v>1.4862308274389378E-5</v>
      </c>
      <c r="F4826" s="6">
        <f>IF(C4825&gt;0,B$6+B$7*E4826+B$8*(G4825*100)^2,B$6+B$7*E4826+B$8*(G4825*100)^2+E4826*$B$9)</f>
        <v>0.13446861229228366</v>
      </c>
      <c r="G4826" s="17">
        <v>4.7059125480355558E-3</v>
      </c>
      <c r="H4826" s="9">
        <f t="shared" si="402"/>
        <v>3.6669962134188751E-3</v>
      </c>
      <c r="I4826" s="8">
        <f t="shared" si="400"/>
        <v>1.0389163346166807E-3</v>
      </c>
      <c r="J4826" s="10">
        <f t="shared" si="401"/>
        <v>0.22076830455558885</v>
      </c>
      <c r="K4826" s="10">
        <f t="shared" si="403"/>
        <v>3.3868504595277793E-2</v>
      </c>
      <c r="AC4826" s="14"/>
      <c r="AD4826" s="15"/>
    </row>
    <row r="4827" spans="1:30" x14ac:dyDescent="0.3">
      <c r="A4827" s="14">
        <v>43518</v>
      </c>
      <c r="B4827" s="17">
        <v>6.3906386947104044E-3</v>
      </c>
      <c r="C4827" s="9">
        <f t="shared" si="404"/>
        <v>7.5993869471040459E-4</v>
      </c>
      <c r="D4827" s="6">
        <f t="shared" si="405"/>
        <v>5.7750681971815354E-7</v>
      </c>
      <c r="E4827" s="6">
        <f t="shared" si="406"/>
        <v>8.3967337401738199E-5</v>
      </c>
      <c r="F4827" s="6">
        <f>IF(C4825&gt;0,B$6+B$7*E4826+B$8*(H4826*100)^2,B$6+B$7*E4826+B$8*(H4826*100)^2+E4826*$B$9)</f>
        <v>0.14094611761316311</v>
      </c>
      <c r="G4827" s="17">
        <v>3.4123958100149604E-3</v>
      </c>
      <c r="H4827" s="9">
        <f t="shared" si="402"/>
        <v>3.754279126718778E-3</v>
      </c>
      <c r="I4827" s="8">
        <f t="shared" si="400"/>
        <v>3.4188331670381754E-4</v>
      </c>
      <c r="J4827" s="10">
        <f t="shared" si="401"/>
        <v>0.10018864625857066</v>
      </c>
      <c r="K4827" s="10">
        <f t="shared" si="403"/>
        <v>4.416691524019134E-3</v>
      </c>
      <c r="AC4827" s="14"/>
      <c r="AD4827" s="15"/>
    </row>
    <row r="4828" spans="1:30" x14ac:dyDescent="0.3">
      <c r="A4828" s="14">
        <v>43521</v>
      </c>
      <c r="B4828" s="17">
        <v>1.2311044497499365E-3</v>
      </c>
      <c r="C4828" s="9">
        <f t="shared" si="404"/>
        <v>-4.3995955502500635E-3</v>
      </c>
      <c r="D4828" s="6">
        <f t="shared" si="405"/>
        <v>1.9356441005780158E-5</v>
      </c>
      <c r="E4828" s="6">
        <f t="shared" si="406"/>
        <v>5.7750681971815354E-7</v>
      </c>
      <c r="F4828" s="6">
        <f>IF(C4825&gt;0,B$6+B$7*E4826+B$8*(H4827*100)^2,B$6+B$7*E4826+B$8*(H4827*100)^2+E4826*$B$9)</f>
        <v>0.14674801912907484</v>
      </c>
      <c r="G4828" s="17">
        <v>6.0874745992145676E-3</v>
      </c>
      <c r="H4828" s="9">
        <f t="shared" si="402"/>
        <v>3.8307704072297892E-3</v>
      </c>
      <c r="I4828" s="8">
        <f t="shared" si="400"/>
        <v>2.2567041919847783E-3</v>
      </c>
      <c r="J4828" s="10">
        <f t="shared" si="401"/>
        <v>0.37071270774188497</v>
      </c>
      <c r="K4828" s="10">
        <f t="shared" si="403"/>
        <v>0.12593192484111948</v>
      </c>
      <c r="AC4828" s="14"/>
      <c r="AD4828" s="15"/>
    </row>
    <row r="4829" spans="1:30" x14ac:dyDescent="0.3">
      <c r="A4829" s="14">
        <v>43522</v>
      </c>
      <c r="B4829" s="17">
        <v>-7.9076967283852066E-4</v>
      </c>
      <c r="C4829" s="9">
        <f t="shared" si="404"/>
        <v>-6.4214696728385201E-3</v>
      </c>
      <c r="D4829" s="6">
        <f t="shared" si="405"/>
        <v>4.1235272759184848E-5</v>
      </c>
      <c r="E4829" s="6">
        <f t="shared" si="406"/>
        <v>1.9356441005780158E-5</v>
      </c>
      <c r="F4829" s="6">
        <f>IF(C4828&gt;0,B$6+B$7*E4829+B$8*(G4828*100)^2,B$6+B$7*E4829+B$8*(G4828*100)^2+E4829*$B$9)</f>
        <v>0.35242601925773681</v>
      </c>
      <c r="G4829" s="17">
        <v>3.7525020780731825E-3</v>
      </c>
      <c r="H4829" s="9">
        <f t="shared" si="402"/>
        <v>5.9365479805838072E-3</v>
      </c>
      <c r="I4829" s="8">
        <f t="shared" si="400"/>
        <v>2.1840459025106247E-3</v>
      </c>
      <c r="J4829" s="10">
        <f t="shared" si="401"/>
        <v>0.58202390220449352</v>
      </c>
      <c r="K4829" s="10">
        <f t="shared" si="403"/>
        <v>9.0806679332696039E-2</v>
      </c>
      <c r="AC4829" s="14"/>
      <c r="AD4829" s="15"/>
    </row>
    <row r="4830" spans="1:30" x14ac:dyDescent="0.3">
      <c r="A4830" s="14">
        <v>43523</v>
      </c>
      <c r="B4830" s="17">
        <v>-5.441974362980739E-4</v>
      </c>
      <c r="C4830" s="9">
        <f t="shared" si="404"/>
        <v>-6.1748974362980736E-3</v>
      </c>
      <c r="D4830" s="6">
        <f t="shared" si="405"/>
        <v>3.8129358348800524E-5</v>
      </c>
      <c r="E4830" s="6">
        <f t="shared" si="406"/>
        <v>4.1235272759184848E-5</v>
      </c>
      <c r="F4830" s="6">
        <f>IF(C4828&gt;0,B$6+B$7*E4829+B$8*(H4829*100)^2,B$6+B$7*E4829+B$8*(H4829*100)^2+E4829*$B$9)</f>
        <v>0.33617134766298018</v>
      </c>
      <c r="G4830" s="17">
        <v>5.685216873892578E-3</v>
      </c>
      <c r="H4830" s="9">
        <f t="shared" si="402"/>
        <v>5.7980285241017934E-3</v>
      </c>
      <c r="I4830" s="8">
        <f t="shared" si="400"/>
        <v>1.1281165020921545E-4</v>
      </c>
      <c r="J4830" s="10">
        <f t="shared" si="401"/>
        <v>1.9842980964765746E-2</v>
      </c>
      <c r="K4830" s="10">
        <f t="shared" si="403"/>
        <v>1.917771095296672E-4</v>
      </c>
      <c r="AC4830" s="14"/>
      <c r="AD4830" s="15"/>
    </row>
    <row r="4831" spans="1:30" x14ac:dyDescent="0.3">
      <c r="A4831" s="14">
        <v>43524</v>
      </c>
      <c r="B4831" s="17">
        <v>-2.829507598952335E-3</v>
      </c>
      <c r="C4831" s="9">
        <f t="shared" si="404"/>
        <v>-8.4602075989523347E-3</v>
      </c>
      <c r="D4831" s="6">
        <f t="shared" si="405"/>
        <v>7.1575112617370824E-5</v>
      </c>
      <c r="E4831" s="6">
        <f t="shared" si="406"/>
        <v>3.8129358348800524E-5</v>
      </c>
      <c r="F4831" s="6">
        <f>IF(C4828&gt;0,B$6+B$7*E4829+B$8*(H4830*100)^2,B$6+B$7*E4829+B$8*(H4830*100)^2+E4829*$B$9)</f>
        <v>0.32161203831555674</v>
      </c>
      <c r="G4831" s="17">
        <v>3.0840873555840636E-3</v>
      </c>
      <c r="H4831" s="9">
        <f t="shared" si="402"/>
        <v>5.6710848901736326E-3</v>
      </c>
      <c r="I4831" s="8">
        <f t="shared" si="400"/>
        <v>2.586997534589569E-3</v>
      </c>
      <c r="J4831" s="10">
        <f t="shared" si="401"/>
        <v>0.8388210956170028</v>
      </c>
      <c r="K4831" s="10">
        <f t="shared" si="403"/>
        <v>0.15295135285090966</v>
      </c>
      <c r="AC4831" s="14"/>
      <c r="AD4831" s="15"/>
    </row>
    <row r="4832" spans="1:30" x14ac:dyDescent="0.3">
      <c r="A4832" s="14">
        <v>43525</v>
      </c>
      <c r="B4832" s="17">
        <v>6.8716565887147925E-3</v>
      </c>
      <c r="C4832" s="9">
        <f t="shared" si="404"/>
        <v>1.2409565887147927E-3</v>
      </c>
      <c r="D4832" s="6">
        <f t="shared" si="405"/>
        <v>1.5399732550746553E-6</v>
      </c>
      <c r="E4832" s="6">
        <f t="shared" si="406"/>
        <v>7.1575112617370824E-5</v>
      </c>
      <c r="F4832" s="6">
        <f>IF(C4831&gt;0,B$6+B$7*E4832+B$8*(G4831*100)^2,B$6+B$7*E4832+B$8*(G4831*100)^2+E4832*$B$9)</f>
        <v>0.10570778737188126</v>
      </c>
      <c r="G4832" s="17">
        <v>6.9797861383427504E-3</v>
      </c>
      <c r="H4832" s="9">
        <f t="shared" si="402"/>
        <v>3.2512734024052986E-3</v>
      </c>
      <c r="I4832" s="8">
        <f t="shared" si="400"/>
        <v>3.7285127359374518E-3</v>
      </c>
      <c r="J4832" s="10">
        <f t="shared" si="401"/>
        <v>0.53418724614716251</v>
      </c>
      <c r="K4832" s="10">
        <f t="shared" si="403"/>
        <v>0.38281381761300448</v>
      </c>
      <c r="AC4832" s="14"/>
      <c r="AD4832" s="15"/>
    </row>
    <row r="4833" spans="1:30" x14ac:dyDescent="0.3">
      <c r="A4833" s="14">
        <v>43528</v>
      </c>
      <c r="B4833" s="17">
        <v>-3.888107395255168E-3</v>
      </c>
      <c r="C4833" s="9">
        <f t="shared" si="404"/>
        <v>-9.5188073952551678E-3</v>
      </c>
      <c r="D4833" s="6">
        <f t="shared" si="405"/>
        <v>9.0607694227964471E-5</v>
      </c>
      <c r="E4833" s="6">
        <f t="shared" si="406"/>
        <v>1.5399732550746553E-6</v>
      </c>
      <c r="F4833" s="6">
        <f>IF(C4831&gt;0,B$6+B$7*E4832+B$8*(H4832*100)^2,B$6+B$7*E4832+B$8*(H4832*100)^2+E4832*$B$9)</f>
        <v>0.11519489774613935</v>
      </c>
      <c r="G4833" s="17">
        <v>1.2609401866557204E-2</v>
      </c>
      <c r="H4833" s="9">
        <f t="shared" si="402"/>
        <v>3.3940373855651522E-3</v>
      </c>
      <c r="I4833" s="8">
        <f t="shared" si="400"/>
        <v>9.2153644809920519E-3</v>
      </c>
      <c r="J4833" s="10">
        <f t="shared" si="401"/>
        <v>0.73083280067654477</v>
      </c>
      <c r="K4833" s="10">
        <f t="shared" si="403"/>
        <v>1.402740393017492</v>
      </c>
      <c r="AC4833" s="14"/>
      <c r="AD4833" s="15"/>
    </row>
    <row r="4834" spans="1:30" x14ac:dyDescent="0.3">
      <c r="A4834" s="14">
        <v>43529</v>
      </c>
      <c r="B4834" s="17">
        <v>-1.132173489706859E-3</v>
      </c>
      <c r="C4834" s="9">
        <f t="shared" si="404"/>
        <v>-6.7628734897068592E-3</v>
      </c>
      <c r="D4834" s="6">
        <f t="shared" si="405"/>
        <v>4.5736457837779831E-5</v>
      </c>
      <c r="E4834" s="6">
        <f t="shared" si="406"/>
        <v>9.0607694227964471E-5</v>
      </c>
      <c r="F4834" s="6">
        <f>IF(C4831&gt;0,B$6+B$7*E4832+B$8*(H4833*100)^2,B$6+B$7*E4832+B$8*(H4833*100)^2+E4832*$B$9)</f>
        <v>0.12369250250836231</v>
      </c>
      <c r="G4834" s="17">
        <v>3.2658675976866107E-3</v>
      </c>
      <c r="H4834" s="9">
        <f t="shared" si="402"/>
        <v>3.5169944911580724E-3</v>
      </c>
      <c r="I4834" s="8">
        <f t="shared" si="400"/>
        <v>2.511268934714617E-4</v>
      </c>
      <c r="J4834" s="10">
        <f t="shared" si="401"/>
        <v>7.6894388997688815E-2</v>
      </c>
      <c r="K4834" s="10">
        <f t="shared" si="403"/>
        <v>2.6774982587252083E-3</v>
      </c>
      <c r="AC4834" s="14"/>
      <c r="AD4834" s="15"/>
    </row>
    <row r="4835" spans="1:30" x14ac:dyDescent="0.3">
      <c r="A4835" s="14">
        <v>43530</v>
      </c>
      <c r="B4835" s="17">
        <v>-6.5454736041268176E-3</v>
      </c>
      <c r="C4835" s="9">
        <f t="shared" si="404"/>
        <v>-1.2176173604126816E-2</v>
      </c>
      <c r="D4835" s="6">
        <f t="shared" si="405"/>
        <v>1.4825920363783463E-4</v>
      </c>
      <c r="E4835" s="6">
        <f t="shared" si="406"/>
        <v>4.5736457837779831E-5</v>
      </c>
      <c r="F4835" s="6">
        <f>IF(C4834&gt;0,B$6+B$7*E4835+B$8*(G4834*100)^2,B$6+B$7*E4835+B$8*(G4834*100)^2+E4835*$B$9)</f>
        <v>0.11604233159323207</v>
      </c>
      <c r="G4835" s="17">
        <v>3.6486399525771868E-3</v>
      </c>
      <c r="H4835" s="9">
        <f t="shared" si="402"/>
        <v>3.4064986656863975E-3</v>
      </c>
      <c r="I4835" s="8">
        <f t="shared" si="400"/>
        <v>2.4214128689078931E-4</v>
      </c>
      <c r="J4835" s="10">
        <f t="shared" si="401"/>
        <v>6.636480717143789E-2</v>
      </c>
      <c r="K4835" s="10">
        <f t="shared" si="403"/>
        <v>2.4126581967176541E-3</v>
      </c>
      <c r="AC4835" s="14"/>
      <c r="AD4835" s="15"/>
    </row>
    <row r="4836" spans="1:30" x14ac:dyDescent="0.3">
      <c r="A4836" s="14">
        <v>43531</v>
      </c>
      <c r="B4836" s="17">
        <v>-8.1589111383311569E-3</v>
      </c>
      <c r="C4836" s="9">
        <f t="shared" si="404"/>
        <v>-1.3789611138331156E-2</v>
      </c>
      <c r="D4836" s="6">
        <f t="shared" si="405"/>
        <v>1.9015337534638668E-4</v>
      </c>
      <c r="E4836" s="6">
        <f t="shared" si="406"/>
        <v>1.4825920363783463E-4</v>
      </c>
      <c r="F4836" s="6">
        <f>IF(C4834&gt;0,B$6+B$7*E4835+B$8*(H4835*100)^2,B$6+B$7*E4835+B$8*(H4835*100)^2+E4835*$B$9)</f>
        <v>0.12444706083083784</v>
      </c>
      <c r="G4836" s="17">
        <v>6.4111880075050417E-3</v>
      </c>
      <c r="H4836" s="9">
        <f t="shared" si="402"/>
        <v>3.5277054983492862E-3</v>
      </c>
      <c r="I4836" s="8">
        <f t="shared" si="400"/>
        <v>2.8834825091557555E-3</v>
      </c>
      <c r="J4836" s="10">
        <f t="shared" si="401"/>
        <v>0.44975790848440317</v>
      </c>
      <c r="K4836" s="10">
        <f t="shared" si="403"/>
        <v>0.21998493655377449</v>
      </c>
      <c r="AC4836" s="14"/>
      <c r="AD4836" s="15"/>
    </row>
    <row r="4837" spans="1:30" x14ac:dyDescent="0.3">
      <c r="A4837" s="14">
        <v>43532</v>
      </c>
      <c r="B4837" s="17">
        <v>-2.1339641314536495E-3</v>
      </c>
      <c r="C4837" s="9">
        <f t="shared" si="404"/>
        <v>-7.7646641314536493E-3</v>
      </c>
      <c r="D4837" s="6">
        <f t="shared" si="405"/>
        <v>6.0290009074282857E-5</v>
      </c>
      <c r="E4837" s="6">
        <f t="shared" si="406"/>
        <v>1.9015337534638668E-4</v>
      </c>
      <c r="F4837" s="6">
        <f>IF(C4834&gt;0,B$6+B$7*E4835+B$8*(H4836*100)^2,B$6+B$7*E4835+B$8*(H4836*100)^2+E4835*$B$9)</f>
        <v>0.13197517680896134</v>
      </c>
      <c r="G4837" s="17">
        <v>8.2884475379135774E-3</v>
      </c>
      <c r="H4837" s="9">
        <f t="shared" si="402"/>
        <v>3.6328387909314304E-3</v>
      </c>
      <c r="I4837" s="8">
        <f t="shared" si="400"/>
        <v>4.6556087469821466E-3</v>
      </c>
      <c r="J4837" s="10">
        <f t="shared" si="401"/>
        <v>0.56169852384130392</v>
      </c>
      <c r="K4837" s="10">
        <f t="shared" si="403"/>
        <v>0.45668633494277078</v>
      </c>
      <c r="AC4837" s="14"/>
      <c r="AD4837" s="15"/>
    </row>
    <row r="4838" spans="1:30" x14ac:dyDescent="0.3">
      <c r="A4838" s="14">
        <v>43535</v>
      </c>
      <c r="B4838" s="17">
        <v>1.4559535563489445E-2</v>
      </c>
      <c r="C4838" s="9">
        <f t="shared" si="404"/>
        <v>8.9288355634894456E-3</v>
      </c>
      <c r="D4838" s="6">
        <f t="shared" si="405"/>
        <v>7.972410451983388E-5</v>
      </c>
      <c r="E4838" s="6">
        <f t="shared" si="406"/>
        <v>6.0290009074282857E-5</v>
      </c>
      <c r="F4838" s="6">
        <f>IF(C4837&gt;0,B$6+B$7*E4838+B$8*(G4837*100)^2,B$6+B$7*E4838+B$8*(G4837*100)^2+E4838*$B$9)</f>
        <v>0.63584170608204127</v>
      </c>
      <c r="G4838" s="17">
        <v>5.4541179051131022E-3</v>
      </c>
      <c r="H4838" s="9">
        <f t="shared" si="402"/>
        <v>7.9739683099573529E-3</v>
      </c>
      <c r="I4838" s="8">
        <f t="shared" si="400"/>
        <v>2.5198504048442507E-3</v>
      </c>
      <c r="J4838" s="10">
        <f t="shared" si="401"/>
        <v>0.46200878834723258</v>
      </c>
      <c r="K4838" s="10">
        <f t="shared" si="403"/>
        <v>6.3801788944231719E-2</v>
      </c>
      <c r="AC4838" s="14"/>
      <c r="AD4838" s="15"/>
    </row>
    <row r="4839" spans="1:30" x14ac:dyDescent="0.3">
      <c r="A4839" s="14">
        <v>43536</v>
      </c>
      <c r="B4839" s="17">
        <v>2.9489657278069341E-3</v>
      </c>
      <c r="C4839" s="9">
        <f t="shared" si="404"/>
        <v>-2.6817342721930657E-3</v>
      </c>
      <c r="D4839" s="6">
        <f t="shared" si="405"/>
        <v>7.191698706654872E-6</v>
      </c>
      <c r="E4839" s="6">
        <f t="shared" si="406"/>
        <v>7.972410451983388E-5</v>
      </c>
      <c r="F4839" s="6">
        <f>IF(C4837&gt;0,B$6+B$7*E4838+B$8*(H4838*100)^2,B$6+B$7*E4838+B$8*(H4838*100)^2+E4838*$B$9)</f>
        <v>0.59003388851233107</v>
      </c>
      <c r="G4839" s="17">
        <v>3.3057131229838601E-3</v>
      </c>
      <c r="H4839" s="9">
        <f t="shared" si="402"/>
        <v>7.6813663401268072E-3</v>
      </c>
      <c r="I4839" s="8">
        <f t="shared" si="400"/>
        <v>4.375653217142947E-3</v>
      </c>
      <c r="J4839" s="10">
        <f t="shared" si="401"/>
        <v>1.3236639279797271</v>
      </c>
      <c r="K4839" s="10">
        <f t="shared" si="403"/>
        <v>0.27350005150934309</v>
      </c>
      <c r="AC4839" s="14"/>
      <c r="AD4839" s="15"/>
    </row>
    <row r="4840" spans="1:30" x14ac:dyDescent="0.3">
      <c r="A4840" s="14">
        <v>43537</v>
      </c>
      <c r="B4840" s="17">
        <v>6.9255467570192835E-3</v>
      </c>
      <c r="C4840" s="9">
        <f t="shared" si="404"/>
        <v>1.2948467570192837E-3</v>
      </c>
      <c r="D4840" s="6">
        <f t="shared" si="405"/>
        <v>1.6766281241633559E-6</v>
      </c>
      <c r="E4840" s="6">
        <f t="shared" si="406"/>
        <v>7.191698706654872E-6</v>
      </c>
      <c r="F4840" s="6">
        <f>IF(C4837&gt;0,B$6+B$7*E4838+B$8*(H4839*100)^2,B$6+B$7*E4838+B$8*(H4839*100)^2+E4838*$B$9)</f>
        <v>0.54900382631514166</v>
      </c>
      <c r="G4840" s="17">
        <v>5.9108808001272269E-3</v>
      </c>
      <c r="H4840" s="9">
        <f t="shared" si="402"/>
        <v>7.4094792415873708E-3</v>
      </c>
      <c r="I4840" s="8">
        <f t="shared" si="400"/>
        <v>1.4985984414601439E-3</v>
      </c>
      <c r="J4840" s="10">
        <f t="shared" si="401"/>
        <v>0.25353217094614527</v>
      </c>
      <c r="K4840" s="10">
        <f t="shared" si="403"/>
        <v>2.37110836076595E-2</v>
      </c>
      <c r="AC4840" s="14"/>
      <c r="AD4840" s="15"/>
    </row>
    <row r="4841" spans="1:30" x14ac:dyDescent="0.3">
      <c r="A4841" s="14">
        <v>43538</v>
      </c>
      <c r="B4841" s="17">
        <v>-8.6839933159618265E-4</v>
      </c>
      <c r="C4841" s="9">
        <f t="shared" si="404"/>
        <v>-6.4990993315961823E-3</v>
      </c>
      <c r="D4841" s="6">
        <f t="shared" si="405"/>
        <v>4.2238292121953944E-5</v>
      </c>
      <c r="E4841" s="6">
        <f t="shared" si="406"/>
        <v>1.6766281241633559E-6</v>
      </c>
      <c r="F4841" s="6">
        <f>IF(C4840&gt;0,B$6+B$7*E4841+B$8*(G4840*100)^2,B$6+B$7*E4841+B$8*(G4840*100)^2+E4841*$B$9)</f>
        <v>0.33344425049098375</v>
      </c>
      <c r="G4841" s="17">
        <v>2.670085417654876E-3</v>
      </c>
      <c r="H4841" s="9">
        <f t="shared" si="402"/>
        <v>5.7744631827641238E-3</v>
      </c>
      <c r="I4841" s="8">
        <f t="shared" si="400"/>
        <v>3.1043777651092478E-3</v>
      </c>
      <c r="J4841" s="10">
        <f t="shared" si="401"/>
        <v>1.1626511064338192</v>
      </c>
      <c r="K4841" s="10">
        <f t="shared" si="403"/>
        <v>0.23373026860052803</v>
      </c>
      <c r="AC4841" s="14"/>
      <c r="AD4841" s="15"/>
    </row>
    <row r="4842" spans="1:30" x14ac:dyDescent="0.3">
      <c r="A4842" s="14">
        <v>43539</v>
      </c>
      <c r="B4842" s="17">
        <v>4.9725194084307206E-3</v>
      </c>
      <c r="C4842" s="9">
        <f t="shared" si="404"/>
        <v>-6.581805915692792E-4</v>
      </c>
      <c r="D4842" s="6">
        <f t="shared" si="405"/>
        <v>4.3320169111848634E-7</v>
      </c>
      <c r="E4842" s="6">
        <f t="shared" si="406"/>
        <v>4.2238292121953944E-5</v>
      </c>
      <c r="F4842" s="6">
        <f>IF(C4840&gt;0,B$6+B$7*E4841+B$8*(H4841*100)^2,B$6+B$7*E4841+B$8*(H4841*100)^2+E4841*$B$9)</f>
        <v>0.31916601516477605</v>
      </c>
      <c r="G4842" s="17">
        <v>4.5621959716978695E-3</v>
      </c>
      <c r="H4842" s="9">
        <f t="shared" si="402"/>
        <v>5.6494779861928487E-3</v>
      </c>
      <c r="I4842" s="8">
        <f t="shared" si="400"/>
        <v>1.0872820144949792E-3</v>
      </c>
      <c r="J4842" s="10">
        <f t="shared" si="401"/>
        <v>0.23832426779561064</v>
      </c>
      <c r="K4842" s="10">
        <f t="shared" si="403"/>
        <v>2.1301992656336921E-2</v>
      </c>
      <c r="AC4842" s="14"/>
      <c r="AD4842" s="15"/>
    </row>
    <row r="4843" spans="1:30" x14ac:dyDescent="0.3">
      <c r="A4843" s="14">
        <v>43542</v>
      </c>
      <c r="B4843" s="17">
        <v>3.6990967989080333E-3</v>
      </c>
      <c r="C4843" s="9">
        <f t="shared" si="404"/>
        <v>-1.9316032010919665E-3</v>
      </c>
      <c r="D4843" s="6">
        <f t="shared" si="405"/>
        <v>3.731090926468732E-6</v>
      </c>
      <c r="E4843" s="6">
        <f t="shared" si="406"/>
        <v>4.3320169111848634E-7</v>
      </c>
      <c r="F4843" s="6">
        <f>IF(C4840&gt;0,B$6+B$7*E4841+B$8*(H4842*100)^2,B$6+B$7*E4841+B$8*(H4842*100)^2+E4841*$B$9)</f>
        <v>0.30637699978309196</v>
      </c>
      <c r="G4843" s="17">
        <v>2.4571592143675818E-3</v>
      </c>
      <c r="H4843" s="9">
        <f t="shared" si="402"/>
        <v>5.535133239435993E-3</v>
      </c>
      <c r="I4843" s="8">
        <f t="shared" si="400"/>
        <v>3.0779740250684111E-3</v>
      </c>
      <c r="J4843" s="10">
        <f t="shared" si="401"/>
        <v>1.2526555084712381</v>
      </c>
      <c r="K4843" s="10">
        <f t="shared" si="403"/>
        <v>0.25603026419730757</v>
      </c>
      <c r="AC4843" s="14"/>
      <c r="AD4843" s="15"/>
    </row>
    <row r="4844" spans="1:30" x14ac:dyDescent="0.3">
      <c r="A4844" s="14">
        <v>43543</v>
      </c>
      <c r="B4844" s="17">
        <v>-1.3057007992853603E-4</v>
      </c>
      <c r="C4844" s="9">
        <f t="shared" si="404"/>
        <v>-5.7612700799285358E-3</v>
      </c>
      <c r="D4844" s="6">
        <f t="shared" si="405"/>
        <v>3.3192232933879755E-5</v>
      </c>
      <c r="E4844" s="6">
        <f t="shared" si="406"/>
        <v>3.731090926468732E-6</v>
      </c>
      <c r="F4844" s="6">
        <f>IF(C4843&gt;0,B$6+B$7*E4844+B$8*(G4843*100)^2,B$6+B$7*E4844+B$8*(G4843*100)^2+E4844*$B$9)</f>
        <v>7.4579712582857588E-2</v>
      </c>
      <c r="G4844" s="17">
        <v>7.1148613799421698E-3</v>
      </c>
      <c r="H4844" s="9">
        <f t="shared" si="402"/>
        <v>2.7309286439388628E-3</v>
      </c>
      <c r="I4844" s="8">
        <f t="shared" si="400"/>
        <v>4.383932736003307E-3</v>
      </c>
      <c r="J4844" s="10">
        <f t="shared" si="401"/>
        <v>0.61616558663563725</v>
      </c>
      <c r="K4844" s="10">
        <f t="shared" si="403"/>
        <v>0.64774607276208696</v>
      </c>
      <c r="AC4844" s="14"/>
      <c r="AD4844" s="15"/>
    </row>
    <row r="4845" spans="1:30" x14ac:dyDescent="0.3">
      <c r="A4845" s="14">
        <v>43544</v>
      </c>
      <c r="B4845" s="17">
        <v>-2.9486967407678913E-3</v>
      </c>
      <c r="C4845" s="9">
        <f t="shared" si="404"/>
        <v>-8.579396740767891E-3</v>
      </c>
      <c r="D4845" s="6">
        <f t="shared" si="405"/>
        <v>7.3606048435498708E-5</v>
      </c>
      <c r="E4845" s="6">
        <f t="shared" si="406"/>
        <v>3.3192232933879755E-5</v>
      </c>
      <c r="F4845" s="6">
        <f>IF(C4843&gt;0,B$6+B$7*E4844+B$8*(H4844*100)^2,B$6+B$7*E4844+B$8*(H4844*100)^2+E4844*$B$9)</f>
        <v>8.7301696650963823E-2</v>
      </c>
      <c r="G4845" s="17">
        <v>7.0805335531517969E-3</v>
      </c>
      <c r="H4845" s="9">
        <f t="shared" si="402"/>
        <v>2.9546860518668279E-3</v>
      </c>
      <c r="I4845" s="8">
        <f t="shared" si="400"/>
        <v>4.1258475012849686E-3</v>
      </c>
      <c r="J4845" s="10">
        <f t="shared" si="401"/>
        <v>0.58270290936597668</v>
      </c>
      <c r="K4845" s="10">
        <f t="shared" si="403"/>
        <v>0.52241738049069664</v>
      </c>
      <c r="AC4845" s="14"/>
      <c r="AD4845" s="15"/>
    </row>
    <row r="4846" spans="1:30" x14ac:dyDescent="0.3">
      <c r="A4846" s="14">
        <v>43545</v>
      </c>
      <c r="B4846" s="17">
        <v>1.0794015494689354E-2</v>
      </c>
      <c r="C4846" s="9">
        <f t="shared" si="404"/>
        <v>5.1633154946893545E-3</v>
      </c>
      <c r="D4846" s="6">
        <f t="shared" si="405"/>
        <v>2.6659826897699175E-5</v>
      </c>
      <c r="E4846" s="6">
        <f t="shared" si="406"/>
        <v>7.3606048435498708E-5</v>
      </c>
      <c r="F4846" s="6">
        <f>IF(C4843&gt;0,B$6+B$7*E4844+B$8*(H4845*100)^2,B$6+B$7*E4844+B$8*(H4845*100)^2+E4844*$B$9)</f>
        <v>9.869677778076659E-2</v>
      </c>
      <c r="G4846" s="17">
        <v>7.5796954944241336E-3</v>
      </c>
      <c r="H4846" s="9">
        <f t="shared" si="402"/>
        <v>3.1416043318783253E-3</v>
      </c>
      <c r="I4846" s="8">
        <f t="shared" si="400"/>
        <v>4.4380911625458083E-3</v>
      </c>
      <c r="J4846" s="10">
        <f t="shared" si="401"/>
        <v>0.58552367516750636</v>
      </c>
      <c r="K4846" s="10">
        <f t="shared" si="403"/>
        <v>0.53194361798520684</v>
      </c>
      <c r="AC4846" s="14"/>
      <c r="AD4846" s="15"/>
    </row>
    <row r="4847" spans="1:30" x14ac:dyDescent="0.3">
      <c r="A4847" s="14">
        <v>43546</v>
      </c>
      <c r="B4847" s="17">
        <v>-1.9156827134273257E-2</v>
      </c>
      <c r="C4847" s="9">
        <f t="shared" si="404"/>
        <v>-2.4787527134273256E-2</v>
      </c>
      <c r="D4847" s="6">
        <f t="shared" si="405"/>
        <v>6.1442150143233292E-4</v>
      </c>
      <c r="E4847" s="6">
        <f t="shared" si="406"/>
        <v>2.6659826897699175E-5</v>
      </c>
      <c r="F4847" s="6">
        <f>IF(C4846&gt;0,B$6+B$7*E4847+B$8*(G4846*100)^2,B$6+B$7*E4847+B$8*(G4846*100)^2+E4847*$B$9)</f>
        <v>0.53509562739088046</v>
      </c>
      <c r="G4847" s="17">
        <v>7.5677622213021264E-3</v>
      </c>
      <c r="H4847" s="9">
        <f t="shared" si="402"/>
        <v>7.3150230853421131E-3</v>
      </c>
      <c r="I4847" s="8">
        <f t="shared" si="400"/>
        <v>2.527391359600133E-4</v>
      </c>
      <c r="J4847" s="10">
        <f t="shared" si="401"/>
        <v>3.339681250140103E-2</v>
      </c>
      <c r="K4847" s="10">
        <f t="shared" si="403"/>
        <v>5.8347366746724916E-4</v>
      </c>
      <c r="AC4847" s="14"/>
      <c r="AD4847" s="15"/>
    </row>
    <row r="4848" spans="1:30" x14ac:dyDescent="0.3">
      <c r="A4848" s="14">
        <v>43549</v>
      </c>
      <c r="B4848" s="17">
        <v>-8.3937283331183686E-4</v>
      </c>
      <c r="C4848" s="9">
        <f t="shared" si="404"/>
        <v>-6.4700728333118365E-3</v>
      </c>
      <c r="D4848" s="6">
        <f t="shared" si="405"/>
        <v>4.1861842468359856E-5</v>
      </c>
      <c r="E4848" s="6">
        <f t="shared" si="406"/>
        <v>6.1442150143233292E-4</v>
      </c>
      <c r="F4848" s="6">
        <f>IF(C4846&gt;0,B$6+B$7*E4847+B$8*(H4847*100)^2,B$6+B$7*E4847+B$8*(H4847*100)^2+E4847*$B$9)</f>
        <v>0.49978515345404284</v>
      </c>
      <c r="G4848" s="17">
        <v>6.0116848016730073E-3</v>
      </c>
      <c r="H4848" s="9">
        <f t="shared" si="402"/>
        <v>7.0695484541379505E-3</v>
      </c>
      <c r="I4848" s="8">
        <f t="shared" si="400"/>
        <v>1.0578636524649432E-3</v>
      </c>
      <c r="J4848" s="10">
        <f t="shared" si="401"/>
        <v>0.17596791704224873</v>
      </c>
      <c r="K4848" s="10">
        <f t="shared" si="403"/>
        <v>1.2454902857015115E-2</v>
      </c>
      <c r="AC4848" s="14"/>
      <c r="AD4848" s="15"/>
    </row>
    <row r="4849" spans="1:30" x14ac:dyDescent="0.3">
      <c r="A4849" s="14">
        <v>43550</v>
      </c>
      <c r="B4849" s="17">
        <v>7.1570529479358181E-3</v>
      </c>
      <c r="C4849" s="9">
        <f t="shared" si="404"/>
        <v>1.5263529479358183E-3</v>
      </c>
      <c r="D4849" s="6">
        <f t="shared" si="405"/>
        <v>2.329753321672363E-6</v>
      </c>
      <c r="E4849" s="6">
        <f t="shared" si="406"/>
        <v>4.1861842468359856E-5</v>
      </c>
      <c r="F4849" s="6">
        <f>IF(C4846&gt;0,B$6+B$7*E4847+B$8*(H4848*100)^2,B$6+B$7*E4847+B$8*(H4848*100)^2+E4847*$B$9)</f>
        <v>0.46815756194881736</v>
      </c>
      <c r="G4849" s="17">
        <v>7.8260326131062256E-3</v>
      </c>
      <c r="H4849" s="9">
        <f t="shared" si="402"/>
        <v>6.8422040451072298E-3</v>
      </c>
      <c r="I4849" s="8">
        <f t="shared" si="400"/>
        <v>9.8382856799899589E-4</v>
      </c>
      <c r="J4849" s="10">
        <f t="shared" si="401"/>
        <v>0.12571230106444767</v>
      </c>
      <c r="K4849" s="10">
        <f t="shared" si="403"/>
        <v>9.4424707367151139E-3</v>
      </c>
      <c r="AC4849" s="14"/>
      <c r="AD4849" s="15"/>
    </row>
    <row r="4850" spans="1:30" x14ac:dyDescent="0.3">
      <c r="A4850" s="14">
        <v>43551</v>
      </c>
      <c r="B4850" s="17">
        <v>-4.6551432765988702E-3</v>
      </c>
      <c r="C4850" s="9">
        <f t="shared" si="404"/>
        <v>-1.028584327659887E-2</v>
      </c>
      <c r="D4850" s="6">
        <f t="shared" si="405"/>
        <v>1.0579857191075418E-4</v>
      </c>
      <c r="E4850" s="6">
        <f t="shared" si="406"/>
        <v>2.329753321672363E-6</v>
      </c>
      <c r="F4850" s="6">
        <f>IF(C4849&gt;0,B$6+B$7*E4850+B$8*(G4849*100)^2,B$6+B$7*E4850+B$8*(G4849*100)^2+E4850*$B$9)</f>
        <v>0.56908746633478269</v>
      </c>
      <c r="G4850" s="17">
        <v>8.8452506337392267E-3</v>
      </c>
      <c r="H4850" s="9">
        <f t="shared" si="402"/>
        <v>7.5437886127249264E-3</v>
      </c>
      <c r="I4850" s="8">
        <f t="shared" si="400"/>
        <v>1.3014620210143003E-3</v>
      </c>
      <c r="J4850" s="10">
        <f t="shared" si="401"/>
        <v>0.14713681668329645</v>
      </c>
      <c r="K4850" s="10">
        <f t="shared" si="403"/>
        <v>1.3364869656907086E-2</v>
      </c>
      <c r="AC4850" s="14"/>
      <c r="AD4850" s="15"/>
    </row>
    <row r="4851" spans="1:30" x14ac:dyDescent="0.3">
      <c r="A4851" s="14">
        <v>43552</v>
      </c>
      <c r="B4851" s="17">
        <v>3.5830547152617266E-3</v>
      </c>
      <c r="C4851" s="9">
        <f t="shared" si="404"/>
        <v>-2.0476452847382732E-3</v>
      </c>
      <c r="D4851" s="6">
        <f t="shared" si="405"/>
        <v>4.192851212110884E-6</v>
      </c>
      <c r="E4851" s="6">
        <f t="shared" si="406"/>
        <v>1.0579857191075418E-4</v>
      </c>
      <c r="F4851" s="6">
        <f>IF(C4849&gt;0,B$6+B$7*E4850+B$8*(H4850*100)^2,B$6+B$7*E4850+B$8*(H4850*100)^2+E4850*$B$9)</f>
        <v>0.53023164359606767</v>
      </c>
      <c r="G4851" s="17">
        <v>5.1690204673392514E-3</v>
      </c>
      <c r="H4851" s="9">
        <f t="shared" si="402"/>
        <v>7.2817006502332105E-3</v>
      </c>
      <c r="I4851" s="8">
        <f t="shared" si="400"/>
        <v>2.1126801828939591E-3</v>
      </c>
      <c r="J4851" s="10">
        <f t="shared" si="401"/>
        <v>0.40871963967700431</v>
      </c>
      <c r="K4851" s="10">
        <f t="shared" si="403"/>
        <v>5.2545690410181534E-2</v>
      </c>
      <c r="AC4851" s="14"/>
      <c r="AD4851" s="15"/>
    </row>
    <row r="4852" spans="1:30" x14ac:dyDescent="0.3">
      <c r="A4852" s="14">
        <v>43553</v>
      </c>
      <c r="B4852" s="17">
        <v>6.7117060433246681E-3</v>
      </c>
      <c r="C4852" s="9">
        <f t="shared" si="404"/>
        <v>1.0810060433246683E-3</v>
      </c>
      <c r="D4852" s="6">
        <f t="shared" si="405"/>
        <v>1.1685740657044546E-6</v>
      </c>
      <c r="E4852" s="6">
        <f t="shared" si="406"/>
        <v>4.192851212110884E-6</v>
      </c>
      <c r="F4852" s="6">
        <f>IF(C4849&gt;0,B$6+B$7*E4850+B$8*(H4851*100)^2,B$6+B$7*E4850+B$8*(H4851*100)^2+E4850*$B$9)</f>
        <v>0.49542848316900046</v>
      </c>
      <c r="G4852" s="17">
        <v>6.114355913779697E-3</v>
      </c>
      <c r="H4852" s="9">
        <f t="shared" si="402"/>
        <v>7.0386680783298804E-3</v>
      </c>
      <c r="I4852" s="8">
        <f t="shared" si="400"/>
        <v>9.2431216455018343E-4</v>
      </c>
      <c r="J4852" s="10">
        <f t="shared" si="401"/>
        <v>0.15117081465066426</v>
      </c>
      <c r="K4852" s="10">
        <f t="shared" si="403"/>
        <v>9.4603378781237257E-3</v>
      </c>
      <c r="AC4852" s="14"/>
      <c r="AD4852" s="15"/>
    </row>
    <row r="4853" spans="1:30" x14ac:dyDescent="0.3">
      <c r="A4853" s="14">
        <v>43556</v>
      </c>
      <c r="B4853" s="17">
        <v>1.1502195518044496E-2</v>
      </c>
      <c r="C4853" s="9">
        <f t="shared" si="404"/>
        <v>5.8714955180444962E-3</v>
      </c>
      <c r="D4853" s="6">
        <f t="shared" si="405"/>
        <v>3.4474459618416605E-5</v>
      </c>
      <c r="E4853" s="6">
        <f t="shared" si="406"/>
        <v>1.1685740657044546E-6</v>
      </c>
      <c r="F4853" s="6">
        <f>IF(C4852&gt;0,B$6+B$7*E4853+B$8*(G4852*100)^2,B$6+B$7*E4853+B$8*(G4852*100)^2+E4853*$B$9)</f>
        <v>0.35536056418902007</v>
      </c>
      <c r="G4853" s="17">
        <v>5.9989667959669561E-3</v>
      </c>
      <c r="H4853" s="9">
        <f t="shared" si="402"/>
        <v>5.9612126634521279E-3</v>
      </c>
      <c r="I4853" s="8">
        <f t="shared" si="400"/>
        <v>3.775413251482819E-5</v>
      </c>
      <c r="J4853" s="10">
        <f t="shared" si="401"/>
        <v>6.2934391535905661E-3</v>
      </c>
      <c r="K4853" s="10">
        <f t="shared" si="403"/>
        <v>1.9971050440714677E-5</v>
      </c>
      <c r="AC4853" s="14"/>
      <c r="AD4853" s="15"/>
    </row>
    <row r="4854" spans="1:30" x14ac:dyDescent="0.3">
      <c r="A4854" s="14">
        <v>43557</v>
      </c>
      <c r="B4854" s="17">
        <v>1.7455554856598338E-5</v>
      </c>
      <c r="C4854" s="9">
        <f t="shared" si="404"/>
        <v>-5.6132444451434012E-3</v>
      </c>
      <c r="D4854" s="6">
        <f t="shared" si="405"/>
        <v>3.1508513200933251E-5</v>
      </c>
      <c r="E4854" s="6">
        <f t="shared" si="406"/>
        <v>3.4474459618416605E-5</v>
      </c>
      <c r="F4854" s="6">
        <f>IF(C4852&gt;0,B$6+B$7*E4853+B$8*(H4853*100)^2,B$6+B$7*E4853+B$8*(H4853*100)^2+E4853*$B$9)</f>
        <v>0.33879645734410668</v>
      </c>
      <c r="G4854" s="17">
        <v>3.3599123038883464E-3</v>
      </c>
      <c r="H4854" s="9">
        <f t="shared" si="402"/>
        <v>5.8206224524882787E-3</v>
      </c>
      <c r="I4854" s="8">
        <f t="shared" si="400"/>
        <v>2.4607101485999323E-3</v>
      </c>
      <c r="J4854" s="10">
        <f t="shared" si="401"/>
        <v>0.73237332586097892</v>
      </c>
      <c r="K4854" s="10">
        <f t="shared" si="403"/>
        <v>0.12673511612944321</v>
      </c>
      <c r="AC4854" s="14"/>
      <c r="AD4854" s="15"/>
    </row>
    <row r="4855" spans="1:30" x14ac:dyDescent="0.3">
      <c r="A4855" s="14">
        <v>43558</v>
      </c>
      <c r="B4855" s="17">
        <v>2.1460724200909596E-3</v>
      </c>
      <c r="C4855" s="9">
        <f t="shared" si="404"/>
        <v>-3.4846275799090402E-3</v>
      </c>
      <c r="D4855" s="6">
        <f t="shared" si="405"/>
        <v>1.2142629370662735E-5</v>
      </c>
      <c r="E4855" s="6">
        <f t="shared" si="406"/>
        <v>3.1508513200933251E-5</v>
      </c>
      <c r="F4855" s="6">
        <f>IF(C4852&gt;0,B$6+B$7*E4853+B$8*(H4854*100)^2,B$6+B$7*E4853+B$8*(H4854*100)^2+E4853*$B$9)</f>
        <v>0.32395998684311766</v>
      </c>
      <c r="G4855" s="17">
        <v>5.4898634004075953E-3</v>
      </c>
      <c r="H4855" s="9">
        <f t="shared" si="402"/>
        <v>5.6917482976948097E-3</v>
      </c>
      <c r="I4855" s="8">
        <f t="shared" si="400"/>
        <v>2.0188489728721441E-4</v>
      </c>
      <c r="J4855" s="10">
        <f t="shared" si="401"/>
        <v>3.6774120330976809E-2</v>
      </c>
      <c r="K4855" s="10">
        <f t="shared" si="403"/>
        <v>6.443337798149873E-4</v>
      </c>
      <c r="AC4855" s="14"/>
      <c r="AD4855" s="15"/>
    </row>
    <row r="4856" spans="1:30" x14ac:dyDescent="0.3">
      <c r="A4856" s="14">
        <v>43559</v>
      </c>
      <c r="B4856" s="17">
        <v>2.082465242992501E-3</v>
      </c>
      <c r="C4856" s="9">
        <f t="shared" si="404"/>
        <v>-3.5482347570074987E-3</v>
      </c>
      <c r="D4856" s="6">
        <f t="shared" si="405"/>
        <v>1.2589969890836063E-5</v>
      </c>
      <c r="E4856" s="6">
        <f t="shared" si="406"/>
        <v>1.2142629370662735E-5</v>
      </c>
      <c r="F4856" s="6">
        <f>IF(C4855&gt;0,B$6+B$7*E4856+B$8*(G4855*100)^2,B$6+B$7*E4856+B$8*(G4855*100)^2+E4856*$B$9)</f>
        <v>0.2904535507642787</v>
      </c>
      <c r="G4856" s="17">
        <v>3.2667339528804121E-3</v>
      </c>
      <c r="H4856" s="9">
        <f t="shared" si="402"/>
        <v>5.3893742750367483E-3</v>
      </c>
      <c r="I4856" s="8">
        <f t="shared" si="400"/>
        <v>2.1226403221563362E-3</v>
      </c>
      <c r="J4856" s="10">
        <f t="shared" si="401"/>
        <v>0.64977446978341102</v>
      </c>
      <c r="K4856" s="10">
        <f t="shared" si="403"/>
        <v>0.10678205035721566</v>
      </c>
      <c r="AC4856" s="14"/>
      <c r="AD4856" s="15"/>
    </row>
    <row r="4857" spans="1:30" x14ac:dyDescent="0.3">
      <c r="A4857" s="14">
        <v>43560</v>
      </c>
      <c r="B4857" s="17">
        <v>4.6257176230991223E-3</v>
      </c>
      <c r="C4857" s="9">
        <f t="shared" si="404"/>
        <v>-1.0049823769008774E-3</v>
      </c>
      <c r="D4857" s="6">
        <f t="shared" si="405"/>
        <v>1.0099895778813372E-6</v>
      </c>
      <c r="E4857" s="6">
        <f t="shared" si="406"/>
        <v>1.2589969890836063E-5</v>
      </c>
      <c r="F4857" s="6">
        <f>IF(C4855&gt;0,B$6+B$7*E4856+B$8*(H4856*100)^2,B$6+B$7*E4856+B$8*(H4856*100)^2+E4856*$B$9)</f>
        <v>0.28066135459430031</v>
      </c>
      <c r="G4857" s="17">
        <v>2.3782975797008283E-3</v>
      </c>
      <c r="H4857" s="9">
        <f t="shared" si="402"/>
        <v>5.2977481498680205E-3</v>
      </c>
      <c r="I4857" s="8">
        <f t="shared" si="400"/>
        <v>2.9194505701671922E-3</v>
      </c>
      <c r="J4857" s="10">
        <f t="shared" si="401"/>
        <v>1.2275379645866002</v>
      </c>
      <c r="K4857" s="10">
        <f t="shared" si="403"/>
        <v>0.24982305475928146</v>
      </c>
      <c r="AC4857" s="14"/>
      <c r="AD4857" s="15"/>
    </row>
    <row r="4858" spans="1:30" x14ac:dyDescent="0.3">
      <c r="A4858" s="14">
        <v>43563</v>
      </c>
      <c r="B4858" s="17">
        <v>1.0469117505254408E-3</v>
      </c>
      <c r="C4858" s="9">
        <f t="shared" si="404"/>
        <v>-4.5837882494745592E-3</v>
      </c>
      <c r="D4858" s="6">
        <f t="shared" si="405"/>
        <v>2.1011114716021044E-5</v>
      </c>
      <c r="E4858" s="6">
        <f t="shared" si="406"/>
        <v>1.0099895778813372E-6</v>
      </c>
      <c r="F4858" s="6">
        <f>IF(C4855&gt;0,B$6+B$7*E4856+B$8*(H4857*100)^2,B$6+B$7*E4856+B$8*(H4857*100)^2+E4856*$B$9)</f>
        <v>0.2718904844848507</v>
      </c>
      <c r="G4858" s="17">
        <v>3.8818625504854123E-3</v>
      </c>
      <c r="H4858" s="9">
        <f t="shared" si="402"/>
        <v>5.214311886383962E-3</v>
      </c>
      <c r="I4858" s="8">
        <f t="shared" si="400"/>
        <v>1.3324493358985497E-3</v>
      </c>
      <c r="J4858" s="10">
        <f t="shared" si="401"/>
        <v>0.34325000397861383</v>
      </c>
      <c r="K4858" s="10">
        <f t="shared" si="403"/>
        <v>3.9555107404521506E-2</v>
      </c>
      <c r="AC4858" s="14"/>
      <c r="AD4858" s="15"/>
    </row>
    <row r="4859" spans="1:30" x14ac:dyDescent="0.3">
      <c r="A4859" s="14">
        <v>43564</v>
      </c>
      <c r="B4859" s="17">
        <v>-6.0859764356713262E-3</v>
      </c>
      <c r="C4859" s="9">
        <f t="shared" si="404"/>
        <v>-1.1716676435671326E-2</v>
      </c>
      <c r="D4859" s="6">
        <f t="shared" si="405"/>
        <v>1.3728050669821573E-4</v>
      </c>
      <c r="E4859" s="6">
        <f t="shared" si="406"/>
        <v>2.1011114716021044E-5</v>
      </c>
      <c r="F4859" s="6">
        <f>IF(C4858&gt;0,B$6+B$7*E4859+B$8*(G4858*100)^2,B$6+B$7*E4859+B$8*(G4858*100)^2+E4859*$B$9)</f>
        <v>0.15547540053338368</v>
      </c>
      <c r="G4859" s="17">
        <v>4.2729459961092335E-3</v>
      </c>
      <c r="H4859" s="9">
        <f t="shared" si="402"/>
        <v>3.9430369074278738E-3</v>
      </c>
      <c r="I4859" s="8">
        <f t="shared" si="400"/>
        <v>3.2990908868135976E-4</v>
      </c>
      <c r="J4859" s="10">
        <f t="shared" si="401"/>
        <v>7.7208813072236634E-2</v>
      </c>
      <c r="K4859" s="10">
        <f t="shared" si="403"/>
        <v>3.3164772014238064E-3</v>
      </c>
      <c r="AC4859" s="14"/>
      <c r="AD4859" s="15"/>
    </row>
    <row r="4860" spans="1:30" x14ac:dyDescent="0.3">
      <c r="A4860" s="14">
        <v>43565</v>
      </c>
      <c r="B4860" s="17">
        <v>3.4718377545016944E-3</v>
      </c>
      <c r="C4860" s="9">
        <f t="shared" si="404"/>
        <v>-2.1588622454983054E-3</v>
      </c>
      <c r="D4860" s="6">
        <f t="shared" si="405"/>
        <v>4.6606861950379853E-6</v>
      </c>
      <c r="E4860" s="6">
        <f t="shared" si="406"/>
        <v>1.3728050669821573E-4</v>
      </c>
      <c r="F4860" s="6">
        <f>IF(C4858&gt;0,B$6+B$7*E4859+B$8*(H4859*100)^2,B$6+B$7*E4859+B$8*(H4859*100)^2+E4859*$B$9)</f>
        <v>0.15976296588840252</v>
      </c>
      <c r="G4860" s="17">
        <v>2.324727472344103E-3</v>
      </c>
      <c r="H4860" s="9">
        <f t="shared" si="402"/>
        <v>3.9970359754248211E-3</v>
      </c>
      <c r="I4860" s="8">
        <f t="shared" si="400"/>
        <v>1.6723085030807181E-3</v>
      </c>
      <c r="J4860" s="10">
        <f t="shared" si="401"/>
        <v>0.71935679471042324</v>
      </c>
      <c r="K4860" s="10">
        <f t="shared" si="403"/>
        <v>0.1235631111012605</v>
      </c>
      <c r="AC4860" s="14"/>
      <c r="AD4860" s="15"/>
    </row>
    <row r="4861" spans="1:30" x14ac:dyDescent="0.3">
      <c r="A4861" s="14">
        <v>43566</v>
      </c>
      <c r="B4861" s="17">
        <v>3.8122340340917407E-5</v>
      </c>
      <c r="C4861" s="9">
        <f t="shared" si="404"/>
        <v>-5.5925776596590822E-3</v>
      </c>
      <c r="D4861" s="6">
        <f t="shared" si="405"/>
        <v>3.1276924879317856E-5</v>
      </c>
      <c r="E4861" s="6">
        <f t="shared" si="406"/>
        <v>4.6606861950379853E-6</v>
      </c>
      <c r="F4861" s="6">
        <f>IF(C4858&gt;0,B$6+B$7*E4859+B$8*(H4860*100)^2,B$6+B$7*E4859+B$8*(H4860*100)^2+E4859*$B$9)</f>
        <v>0.16360333817689288</v>
      </c>
      <c r="G4861" s="17">
        <v>3.0175932554756001E-3</v>
      </c>
      <c r="H4861" s="9">
        <f t="shared" si="402"/>
        <v>4.0447909485768589E-3</v>
      </c>
      <c r="I4861" s="8">
        <f t="shared" ref="I4861:I4924" si="407">SQRT((G4861-H4861)^2)</f>
        <v>1.0271976931012588E-3</v>
      </c>
      <c r="J4861" s="10">
        <f t="shared" ref="J4861:J4924" si="408">ABS(G4861-H4861)/G4861</f>
        <v>0.3404029655876743</v>
      </c>
      <c r="K4861" s="10">
        <f t="shared" si="403"/>
        <v>3.9014595177493838E-2</v>
      </c>
      <c r="AC4861" s="14"/>
      <c r="AD4861" s="15"/>
    </row>
    <row r="4862" spans="1:30" x14ac:dyDescent="0.3">
      <c r="A4862" s="14">
        <v>43567</v>
      </c>
      <c r="B4862" s="17">
        <v>6.5875783895457275E-3</v>
      </c>
      <c r="C4862" s="9">
        <f t="shared" si="404"/>
        <v>9.5687838954572769E-4</v>
      </c>
      <c r="D4862" s="6">
        <f t="shared" si="405"/>
        <v>9.156162523796254E-7</v>
      </c>
      <c r="E4862" s="6">
        <f t="shared" si="406"/>
        <v>3.1276924879317856E-5</v>
      </c>
      <c r="F4862" s="6">
        <f>IF(C4861&gt;0,B$6+B$7*E4862+B$8*(G4861*100)^2,B$6+B$7*E4862+B$8*(G4861*100)^2+E4862*$B$9)</f>
        <v>0.10206670193192842</v>
      </c>
      <c r="G4862" s="17">
        <v>4.9856665590608858E-3</v>
      </c>
      <c r="H4862" s="9">
        <f t="shared" si="402"/>
        <v>3.1947879731201007E-3</v>
      </c>
      <c r="I4862" s="8">
        <f t="shared" si="407"/>
        <v>1.7908785859407851E-3</v>
      </c>
      <c r="J4862" s="10">
        <f t="shared" si="408"/>
        <v>0.35920544720064873</v>
      </c>
      <c r="K4862" s="10">
        <f t="shared" si="403"/>
        <v>0.11551619522658818</v>
      </c>
      <c r="AC4862" s="14"/>
      <c r="AD4862" s="15"/>
    </row>
    <row r="4863" spans="1:30" x14ac:dyDescent="0.3">
      <c r="A4863" s="14">
        <v>43570</v>
      </c>
      <c r="B4863" s="17">
        <v>-6.2956724435533136E-4</v>
      </c>
      <c r="C4863" s="9">
        <f t="shared" si="404"/>
        <v>-6.260267244355331E-3</v>
      </c>
      <c r="D4863" s="6">
        <f t="shared" si="405"/>
        <v>3.919094597074829E-5</v>
      </c>
      <c r="E4863" s="6">
        <f t="shared" si="406"/>
        <v>9.156162523796254E-7</v>
      </c>
      <c r="F4863" s="6">
        <f>IF(C4861&gt;0,B$6+B$7*E4862+B$8*(H4862*100)^2,B$6+B$7*E4862+B$8*(H4862*100)^2+E4862*$B$9)</f>
        <v>0.11192657772231636</v>
      </c>
      <c r="G4863" s="17">
        <v>3.4184043112978693E-3</v>
      </c>
      <c r="H4863" s="9">
        <f t="shared" si="402"/>
        <v>3.3455429712128397E-3</v>
      </c>
      <c r="I4863" s="8">
        <f t="shared" si="407"/>
        <v>7.2861340085029602E-5</v>
      </c>
      <c r="J4863" s="10">
        <f t="shared" si="408"/>
        <v>2.1314430198973819E-2</v>
      </c>
      <c r="K4863" s="10">
        <f t="shared" si="403"/>
        <v>2.3376636183813915E-4</v>
      </c>
      <c r="AC4863" s="14"/>
      <c r="AD4863" s="15"/>
    </row>
    <row r="4864" spans="1:30" x14ac:dyDescent="0.3">
      <c r="A4864" s="14">
        <v>43571</v>
      </c>
      <c r="B4864" s="17">
        <v>5.0922832513996218E-4</v>
      </c>
      <c r="C4864" s="9">
        <f t="shared" si="404"/>
        <v>-5.1214716748600375E-3</v>
      </c>
      <c r="D4864" s="6">
        <f t="shared" si="405"/>
        <v>2.6229472116393677E-5</v>
      </c>
      <c r="E4864" s="6">
        <f t="shared" si="406"/>
        <v>3.919094597074829E-5</v>
      </c>
      <c r="F4864" s="6">
        <f>IF(C4861&gt;0,B$6+B$7*E4862+B$8*(H4863*100)^2,B$6+B$7*E4862+B$8*(H4863*100)^2+E4862*$B$9)</f>
        <v>0.12075806846776686</v>
      </c>
      <c r="G4864" s="17">
        <v>4.0756271705802956E-3</v>
      </c>
      <c r="H4864" s="9">
        <f t="shared" si="402"/>
        <v>3.4750261649053359E-3</v>
      </c>
      <c r="I4864" s="8">
        <f t="shared" si="407"/>
        <v>6.0060100567495972E-4</v>
      </c>
      <c r="J4864" s="10">
        <f t="shared" si="408"/>
        <v>0.14736406951312109</v>
      </c>
      <c r="K4864" s="10">
        <f t="shared" si="403"/>
        <v>1.3410887148629591E-2</v>
      </c>
      <c r="AC4864" s="14"/>
      <c r="AD4864" s="15"/>
    </row>
    <row r="4865" spans="1:30" x14ac:dyDescent="0.3">
      <c r="A4865" s="14">
        <v>43572</v>
      </c>
      <c r="B4865" s="17">
        <v>-2.2764008207406404E-3</v>
      </c>
      <c r="C4865" s="9">
        <f t="shared" si="404"/>
        <v>-7.9071008207406406E-3</v>
      </c>
      <c r="D4865" s="6">
        <f t="shared" si="405"/>
        <v>6.2522243389357316E-5</v>
      </c>
      <c r="E4865" s="6">
        <f t="shared" si="406"/>
        <v>2.6229472116393677E-5</v>
      </c>
      <c r="F4865" s="6">
        <f>IF(C4864&gt;0,B$6+B$7*E4865+B$8*(G4864*100)^2,B$6+B$7*E4865+B$8*(G4864*100)^2+E4865*$B$9)</f>
        <v>0.16928692587764477</v>
      </c>
      <c r="G4865" s="17">
        <v>5.2536419383864396E-3</v>
      </c>
      <c r="H4865" s="9">
        <f t="shared" si="402"/>
        <v>4.1144492447670903E-3</v>
      </c>
      <c r="I4865" s="8">
        <f t="shared" si="407"/>
        <v>1.1391926936193493E-3</v>
      </c>
      <c r="J4865" s="10">
        <f t="shared" si="408"/>
        <v>0.2168386629655297</v>
      </c>
      <c r="K4865" s="10">
        <f t="shared" si="403"/>
        <v>3.2459553675792563E-2</v>
      </c>
      <c r="AC4865" s="14"/>
      <c r="AD4865" s="15"/>
    </row>
    <row r="4866" spans="1:30" x14ac:dyDescent="0.3">
      <c r="A4866" s="14">
        <v>43573</v>
      </c>
      <c r="B4866" s="17">
        <v>1.5778468242496745E-3</v>
      </c>
      <c r="C4866" s="9">
        <f t="shared" si="404"/>
        <v>-4.0528531757503252E-3</v>
      </c>
      <c r="D4866" s="6">
        <f t="shared" si="405"/>
        <v>1.6425618864189498E-5</v>
      </c>
      <c r="E4866" s="6">
        <f t="shared" si="406"/>
        <v>6.2522243389357316E-5</v>
      </c>
      <c r="F4866" s="6">
        <f>IF(C4864&gt;0,B$6+B$7*E4865+B$8*(H4865*100)^2,B$6+B$7*E4865+B$8*(H4865*100)^2+E4865*$B$9)</f>
        <v>0.17213485556794375</v>
      </c>
      <c r="G4866" s="17">
        <v>4.5529629008363307E-3</v>
      </c>
      <c r="H4866" s="9">
        <f t="shared" si="402"/>
        <v>4.1489137803519581E-3</v>
      </c>
      <c r="I4866" s="8">
        <f t="shared" si="407"/>
        <v>4.0404912048437255E-4</v>
      </c>
      <c r="J4866" s="10">
        <f t="shared" si="408"/>
        <v>8.874421542291791E-2</v>
      </c>
      <c r="K4866" s="10">
        <f t="shared" si="403"/>
        <v>4.455076099994848E-3</v>
      </c>
      <c r="AC4866" s="14"/>
      <c r="AD4866" s="15"/>
    </row>
    <row r="4867" spans="1:30" x14ac:dyDescent="0.3">
      <c r="A4867" s="14">
        <v>43577</v>
      </c>
      <c r="B4867" s="17">
        <v>1.0115058169329091E-3</v>
      </c>
      <c r="C4867" s="9">
        <f t="shared" si="404"/>
        <v>-4.6191941830670911E-3</v>
      </c>
      <c r="D4867" s="6">
        <f t="shared" si="405"/>
        <v>2.1336954900880851E-5</v>
      </c>
      <c r="E4867" s="6">
        <f t="shared" si="406"/>
        <v>1.6425618864189498E-5</v>
      </c>
      <c r="F4867" s="6">
        <f>IF(C4864&gt;0,B$6+B$7*E4865+B$8*(H4866*100)^2,B$6+B$7*E4865+B$8*(H4866*100)^2+E4865*$B$9)</f>
        <v>0.17468574619154451</v>
      </c>
      <c r="G4867" s="17">
        <v>3.2612451634140833E-3</v>
      </c>
      <c r="H4867" s="9">
        <f t="shared" si="402"/>
        <v>4.1795423935108555E-3</v>
      </c>
      <c r="I4867" s="8">
        <f t="shared" si="407"/>
        <v>9.1829723009677214E-4</v>
      </c>
      <c r="J4867" s="10">
        <f t="shared" si="408"/>
        <v>0.2815787173557473</v>
      </c>
      <c r="K4867" s="10">
        <f t="shared" si="403"/>
        <v>2.8380305261689109E-2</v>
      </c>
      <c r="AC4867" s="14"/>
      <c r="AD4867" s="15"/>
    </row>
    <row r="4868" spans="1:30" x14ac:dyDescent="0.3">
      <c r="A4868" s="14">
        <v>43578</v>
      </c>
      <c r="B4868" s="17">
        <v>8.8023511749953914E-3</v>
      </c>
      <c r="C4868" s="9">
        <f t="shared" si="404"/>
        <v>3.1716511749953916E-3</v>
      </c>
      <c r="D4868" s="6">
        <f t="shared" si="405"/>
        <v>1.0059371175849649E-5</v>
      </c>
      <c r="E4868" s="6">
        <f t="shared" si="406"/>
        <v>2.1336954900880851E-5</v>
      </c>
      <c r="F4868" s="6">
        <f>IF(C4867&gt;0,B$6+B$7*E4868+B$8*(G4867*100)^2,B$6+B$7*E4868+B$8*(G4867*100)^2+E4868*$B$9)</f>
        <v>0.11576785041143364</v>
      </c>
      <c r="G4868" s="17">
        <v>4.5407039469807856E-3</v>
      </c>
      <c r="H4868" s="9">
        <f t="shared" si="402"/>
        <v>3.4024674930325733E-3</v>
      </c>
      <c r="I4868" s="8">
        <f t="shared" si="407"/>
        <v>1.1382364539482123E-3</v>
      </c>
      <c r="J4868" s="10">
        <f t="shared" si="408"/>
        <v>0.25067400721094157</v>
      </c>
      <c r="K4868" s="10">
        <f t="shared" si="403"/>
        <v>4.5951493384348341E-2</v>
      </c>
      <c r="AC4868" s="14"/>
      <c r="AD4868" s="15"/>
    </row>
    <row r="4869" spans="1:30" x14ac:dyDescent="0.3">
      <c r="A4869" s="14">
        <v>43579</v>
      </c>
      <c r="B4869" s="17">
        <v>-2.1941686030344564E-3</v>
      </c>
      <c r="C4869" s="9">
        <f t="shared" si="404"/>
        <v>-7.8248686030344562E-3</v>
      </c>
      <c r="D4869" s="6">
        <f t="shared" si="405"/>
        <v>6.1228568654754406E-5</v>
      </c>
      <c r="E4869" s="6">
        <f t="shared" si="406"/>
        <v>1.0059371175849649E-5</v>
      </c>
      <c r="F4869" s="6">
        <f>IF(C4867&gt;0,B$6+B$7*E4868+B$8*(H4868*100)^2,B$6+B$7*E4868+B$8*(H4868*100)^2+E4868*$B$9)</f>
        <v>0.12419696984261233</v>
      </c>
      <c r="G4869" s="17">
        <v>2.1037722625255337E-3</v>
      </c>
      <c r="H4869" s="9">
        <f t="shared" si="402"/>
        <v>3.5241590463912426E-3</v>
      </c>
      <c r="I4869" s="8">
        <f t="shared" si="407"/>
        <v>1.4203867838657089E-3</v>
      </c>
      <c r="J4869" s="10">
        <f t="shared" si="408"/>
        <v>0.67516185528587824</v>
      </c>
      <c r="K4869" s="10">
        <f t="shared" si="403"/>
        <v>0.11286703201218273</v>
      </c>
      <c r="AC4869" s="14"/>
      <c r="AD4869" s="15"/>
    </row>
    <row r="4870" spans="1:30" x14ac:dyDescent="0.3">
      <c r="A4870" s="14">
        <v>43580</v>
      </c>
      <c r="B4870" s="17">
        <v>-3.6904174027285757E-4</v>
      </c>
      <c r="C4870" s="9">
        <f t="shared" si="404"/>
        <v>-5.9997417402728572E-3</v>
      </c>
      <c r="D4870" s="6">
        <f t="shared" si="405"/>
        <v>3.5996900949972374E-5</v>
      </c>
      <c r="E4870" s="6">
        <f t="shared" si="406"/>
        <v>6.1228568654754406E-5</v>
      </c>
      <c r="F4870" s="6">
        <f>IF(C4867&gt;0,B$6+B$7*E4868+B$8*(H4869*100)^2,B$6+B$7*E4868+B$8*(H4869*100)^2+E4868*$B$9)</f>
        <v>0.13174693211711908</v>
      </c>
      <c r="G4870" s="17">
        <v>4.9902293670801724E-3</v>
      </c>
      <c r="H4870" s="9">
        <f t="shared" si="402"/>
        <v>3.6296960219434227E-3</v>
      </c>
      <c r="I4870" s="8">
        <f t="shared" si="407"/>
        <v>1.3605333451367496E-3</v>
      </c>
      <c r="J4870" s="10">
        <f t="shared" si="408"/>
        <v>0.27263944100685894</v>
      </c>
      <c r="K4870" s="10">
        <f t="shared" si="403"/>
        <v>5.650099341071857E-2</v>
      </c>
      <c r="AC4870" s="14"/>
      <c r="AD4870" s="15"/>
    </row>
    <row r="4871" spans="1:30" x14ac:dyDescent="0.3">
      <c r="A4871" s="14">
        <v>43581</v>
      </c>
      <c r="B4871" s="17">
        <v>4.6743503233048229E-3</v>
      </c>
      <c r="C4871" s="9">
        <f t="shared" si="404"/>
        <v>-9.5634967669517689E-4</v>
      </c>
      <c r="D4871" s="6">
        <f t="shared" si="405"/>
        <v>9.1460470411496938E-7</v>
      </c>
      <c r="E4871" s="6">
        <f t="shared" si="406"/>
        <v>3.5996900949972374E-5</v>
      </c>
      <c r="F4871" s="6">
        <f>IF(C4870&gt;0,B$6+B$7*E4871+B$8*(G4870*100)^2,B$6+B$7*E4871+B$8*(G4870*100)^2+E4871*$B$9)</f>
        <v>0.2435569521535105</v>
      </c>
      <c r="G4871" s="17">
        <v>4.6638879813598677E-3</v>
      </c>
      <c r="H4871" s="9">
        <f t="shared" si="402"/>
        <v>4.9351489557409563E-3</v>
      </c>
      <c r="I4871" s="8">
        <f t="shared" si="407"/>
        <v>2.7126097438108857E-4</v>
      </c>
      <c r="J4871" s="10">
        <f t="shared" si="408"/>
        <v>5.8161983191971078E-2</v>
      </c>
      <c r="K4871" s="10">
        <f t="shared" si="403"/>
        <v>1.5683211715946666E-3</v>
      </c>
      <c r="AC4871" s="14"/>
      <c r="AD4871" s="15"/>
    </row>
    <row r="4872" spans="1:30" x14ac:dyDescent="0.3">
      <c r="A4872" s="14">
        <v>43584</v>
      </c>
      <c r="B4872" s="17">
        <v>1.0709485042323336E-3</v>
      </c>
      <c r="C4872" s="9">
        <f t="shared" si="404"/>
        <v>-4.5597514957676664E-3</v>
      </c>
      <c r="D4872" s="6">
        <f t="shared" si="405"/>
        <v>2.0791333703155472E-5</v>
      </c>
      <c r="E4872" s="6">
        <f t="shared" si="406"/>
        <v>9.1460470411496938E-7</v>
      </c>
      <c r="F4872" s="6">
        <f>IF(C4870&gt;0,B$6+B$7*E4871+B$8*(H4871*100)^2,B$6+B$7*E4871+B$8*(H4871*100)^2+E4871*$B$9)</f>
        <v>0.23866021470563645</v>
      </c>
      <c r="G4872" s="17">
        <v>2.5140937631302294E-3</v>
      </c>
      <c r="H4872" s="9">
        <f t="shared" si="402"/>
        <v>4.8852862219693587E-3</v>
      </c>
      <c r="I4872" s="8">
        <f t="shared" si="407"/>
        <v>2.3711924588391293E-3</v>
      </c>
      <c r="J4872" s="10">
        <f t="shared" si="408"/>
        <v>0.94315991456373627</v>
      </c>
      <c r="K4872" s="10">
        <f t="shared" si="403"/>
        <v>0.17894115384442721</v>
      </c>
      <c r="AC4872" s="14"/>
      <c r="AD4872" s="15"/>
    </row>
    <row r="4873" spans="1:30" x14ac:dyDescent="0.3">
      <c r="A4873" s="14">
        <v>43585</v>
      </c>
      <c r="B4873" s="17">
        <v>9.5096469879322001E-4</v>
      </c>
      <c r="C4873" s="9">
        <f t="shared" si="404"/>
        <v>-4.67973530120678E-3</v>
      </c>
      <c r="D4873" s="6">
        <f t="shared" si="405"/>
        <v>2.1899922489360912E-5</v>
      </c>
      <c r="E4873" s="6">
        <f t="shared" si="406"/>
        <v>2.0791333703155472E-5</v>
      </c>
      <c r="F4873" s="6">
        <f>IF(C4870&gt;0,B$6+B$7*E4871+B$8*(H4872*100)^2,B$6+B$7*E4871+B$8*(H4872*100)^2+E4871*$B$9)</f>
        <v>0.2342742069735757</v>
      </c>
      <c r="G4873" s="17">
        <v>6.0013733437619945E-3</v>
      </c>
      <c r="H4873" s="9">
        <f t="shared" ref="H4873:H4936" si="409">SQRT(F4873)/100</f>
        <v>4.840188084915458E-3</v>
      </c>
      <c r="I4873" s="8">
        <f t="shared" si="407"/>
        <v>1.1611852588465366E-3</v>
      </c>
      <c r="J4873" s="10">
        <f t="shared" si="408"/>
        <v>0.19348658920770309</v>
      </c>
      <c r="K4873" s="10">
        <f t="shared" ref="K4873:K4936" si="410">G4873/H4873-LN(G4873/H4873)-1</f>
        <v>2.4870233676185016E-2</v>
      </c>
      <c r="AC4873" s="14"/>
      <c r="AD4873" s="15"/>
    </row>
    <row r="4874" spans="1:30" x14ac:dyDescent="0.3">
      <c r="A4874" s="14">
        <v>43586</v>
      </c>
      <c r="B4874" s="17">
        <v>-7.5304458502913401E-3</v>
      </c>
      <c r="C4874" s="9">
        <f t="shared" si="404"/>
        <v>-1.316114585029134E-2</v>
      </c>
      <c r="D4874" s="6">
        <f t="shared" si="405"/>
        <v>1.7321576009264096E-4</v>
      </c>
      <c r="E4874" s="6">
        <f t="shared" si="406"/>
        <v>2.1899922489360912E-5</v>
      </c>
      <c r="F4874" s="6">
        <f>IF(C4873&gt;0,B$6+B$7*E4874+B$8*(G4873*100)^2,B$6+B$7*E4874+B$8*(G4873*100)^2+E4874*$B$9)</f>
        <v>0.34310343339103289</v>
      </c>
      <c r="G4874" s="17">
        <v>5.0072302806821335E-3</v>
      </c>
      <c r="H4874" s="9">
        <f t="shared" si="409"/>
        <v>5.8575031659490627E-3</v>
      </c>
      <c r="I4874" s="8">
        <f t="shared" si="407"/>
        <v>8.5027288526692921E-4</v>
      </c>
      <c r="J4874" s="10">
        <f t="shared" si="408"/>
        <v>0.16980902367268333</v>
      </c>
      <c r="K4874" s="10">
        <f t="shared" si="410"/>
        <v>1.1680896128019036E-2</v>
      </c>
      <c r="AC4874" s="14"/>
      <c r="AD4874" s="15"/>
    </row>
    <row r="4875" spans="1:30" x14ac:dyDescent="0.3">
      <c r="A4875" s="14">
        <v>43587</v>
      </c>
      <c r="B4875" s="17">
        <v>-2.1262446486827887E-3</v>
      </c>
      <c r="C4875" s="9">
        <f t="shared" si="404"/>
        <v>-7.756944648682788E-3</v>
      </c>
      <c r="D4875" s="6">
        <f t="shared" si="405"/>
        <v>6.017019028272854E-5</v>
      </c>
      <c r="E4875" s="6">
        <f t="shared" si="406"/>
        <v>1.7321576009264096E-4</v>
      </c>
      <c r="F4875" s="6">
        <f>IF(C4873&gt;0,B$6+B$7*E4874+B$8*(H4874*100)^2,B$6+B$7*E4874+B$8*(H4874*100)^2+E4874*$B$9)</f>
        <v>0.3278215493049102</v>
      </c>
      <c r="G4875" s="17">
        <v>7.1641784485448343E-3</v>
      </c>
      <c r="H4875" s="9">
        <f t="shared" si="409"/>
        <v>5.7255702712036482E-3</v>
      </c>
      <c r="I4875" s="8">
        <f t="shared" si="407"/>
        <v>1.4386081773411861E-3</v>
      </c>
      <c r="J4875" s="10">
        <f t="shared" si="408"/>
        <v>0.20080574313910227</v>
      </c>
      <c r="K4875" s="10">
        <f t="shared" si="410"/>
        <v>2.7109005161379152E-2</v>
      </c>
      <c r="AC4875" s="14"/>
      <c r="AD4875" s="15"/>
    </row>
    <row r="4876" spans="1:30" x14ac:dyDescent="0.3">
      <c r="A4876" s="14">
        <v>43588</v>
      </c>
      <c r="B4876" s="17">
        <v>9.5921274789157115E-3</v>
      </c>
      <c r="C4876" s="9">
        <f t="shared" si="404"/>
        <v>3.9614274789157118E-3</v>
      </c>
      <c r="D4876" s="6">
        <f t="shared" si="405"/>
        <v>1.5692907670708493E-5</v>
      </c>
      <c r="E4876" s="6">
        <f t="shared" si="406"/>
        <v>6.017019028272854E-5</v>
      </c>
      <c r="F4876" s="6">
        <f>IF(C4873&gt;0,B$6+B$7*E4874+B$8*(H4875*100)^2,B$6+B$7*E4874+B$8*(H4875*100)^2+E4874*$B$9)</f>
        <v>0.31413356572897005</v>
      </c>
      <c r="G4876" s="17">
        <v>4.9598445842719274E-3</v>
      </c>
      <c r="H4876" s="9">
        <f t="shared" si="409"/>
        <v>5.6047619550608045E-3</v>
      </c>
      <c r="I4876" s="8">
        <f t="shared" si="407"/>
        <v>6.4491737078887709E-4</v>
      </c>
      <c r="J4876" s="10">
        <f t="shared" si="408"/>
        <v>0.13002773773072704</v>
      </c>
      <c r="K4876" s="10">
        <f t="shared" si="410"/>
        <v>7.176209121118271E-3</v>
      </c>
      <c r="AC4876" s="14"/>
      <c r="AD4876" s="15"/>
    </row>
    <row r="4877" spans="1:30" x14ac:dyDescent="0.3">
      <c r="A4877" s="14">
        <v>43591</v>
      </c>
      <c r="B4877" s="17">
        <v>-4.4810131890725231E-3</v>
      </c>
      <c r="C4877" s="9">
        <f t="shared" si="404"/>
        <v>-1.0111713189072523E-2</v>
      </c>
      <c r="D4877" s="6">
        <f t="shared" si="405"/>
        <v>1.0224674361806321E-4</v>
      </c>
      <c r="E4877" s="6">
        <f t="shared" si="406"/>
        <v>1.5692907670708493E-5</v>
      </c>
      <c r="F4877" s="6">
        <f>IF(C4876&gt;0,B$6+B$7*E4877+B$8*(G4876*100)^2,B$6+B$7*E4877+B$8*(G4876*100)^2+E4877*$B$9)</f>
        <v>0.24084272219429681</v>
      </c>
      <c r="G4877" s="17">
        <v>1.4757020256053337E-2</v>
      </c>
      <c r="H4877" s="9">
        <f t="shared" si="409"/>
        <v>4.9075729459101963E-3</v>
      </c>
      <c r="I4877" s="8">
        <f t="shared" si="407"/>
        <v>9.8494473101431411E-3</v>
      </c>
      <c r="J4877" s="10">
        <f t="shared" si="408"/>
        <v>0.6674414711942197</v>
      </c>
      <c r="K4877" s="10">
        <f t="shared" si="410"/>
        <v>0.90605007931345516</v>
      </c>
      <c r="AC4877" s="14"/>
      <c r="AD4877" s="15"/>
    </row>
    <row r="4878" spans="1:30" x14ac:dyDescent="0.3">
      <c r="A4878" s="14">
        <v>43592</v>
      </c>
      <c r="B4878" s="17">
        <v>-1.6649488088905522E-2</v>
      </c>
      <c r="C4878" s="9">
        <f t="shared" si="404"/>
        <v>-2.2280188088905521E-2</v>
      </c>
      <c r="D4878" s="6">
        <f t="shared" si="405"/>
        <v>4.9640678127700752E-4</v>
      </c>
      <c r="E4878" s="6">
        <f t="shared" si="406"/>
        <v>1.0224674361806321E-4</v>
      </c>
      <c r="F4878" s="6">
        <f>IF(C4876&gt;0,B$6+B$7*E4877+B$8*(H4877*100)^2,B$6+B$7*E4877+B$8*(H4877*100)^2+E4877*$B$9)</f>
        <v>0.23622282626945001</v>
      </c>
      <c r="G4878" s="17">
        <v>1.3045822609900327E-2</v>
      </c>
      <c r="H4878" s="9">
        <f t="shared" si="409"/>
        <v>4.8602759825903917E-3</v>
      </c>
      <c r="I4878" s="8">
        <f t="shared" si="407"/>
        <v>8.185546627309935E-3</v>
      </c>
      <c r="J4878" s="10">
        <f t="shared" si="408"/>
        <v>0.62744580177703912</v>
      </c>
      <c r="K4878" s="10">
        <f t="shared" si="410"/>
        <v>0.69680046182295241</v>
      </c>
      <c r="AC4878" s="14"/>
      <c r="AD4878" s="15"/>
    </row>
    <row r="4879" spans="1:30" x14ac:dyDescent="0.3">
      <c r="A4879" s="14">
        <v>43593</v>
      </c>
      <c r="B4879" s="17">
        <v>-1.606715389418189E-3</v>
      </c>
      <c r="C4879" s="9">
        <f t="shared" si="404"/>
        <v>-7.2374153894181892E-3</v>
      </c>
      <c r="D4879" s="6">
        <f t="shared" si="405"/>
        <v>5.2380181518987236E-5</v>
      </c>
      <c r="E4879" s="6">
        <f t="shared" si="406"/>
        <v>4.9640678127700752E-4</v>
      </c>
      <c r="F4879" s="6">
        <f>IF(C4876&gt;0,B$6+B$7*E4877+B$8*(H4878*100)^2,B$6+B$7*E4877+B$8*(H4878*100)^2+E4877*$B$9)</f>
        <v>0.23208478548956471</v>
      </c>
      <c r="G4879" s="17">
        <v>6.4217665592228362E-3</v>
      </c>
      <c r="H4879" s="9">
        <f t="shared" si="409"/>
        <v>4.8175178825777569E-3</v>
      </c>
      <c r="I4879" s="8">
        <f t="shared" si="407"/>
        <v>1.6042486766450793E-3</v>
      </c>
      <c r="J4879" s="10">
        <f t="shared" si="408"/>
        <v>0.24981423131008765</v>
      </c>
      <c r="K4879" s="10">
        <f t="shared" si="410"/>
        <v>4.5568748130112136E-2</v>
      </c>
      <c r="AC4879" s="14"/>
      <c r="AD4879" s="15"/>
    </row>
    <row r="4880" spans="1:30" x14ac:dyDescent="0.3">
      <c r="A4880" s="14">
        <v>43594</v>
      </c>
      <c r="B4880" s="17">
        <v>-3.0259986619300713E-3</v>
      </c>
      <c r="C4880" s="9">
        <f t="shared" ref="C4880:C4943" si="411">B4880-B$5</f>
        <v>-8.6566986619300706E-3</v>
      </c>
      <c r="D4880" s="6">
        <f t="shared" ref="D4880:D4943" si="412">C4880^2</f>
        <v>7.4938431723461878E-5</v>
      </c>
      <c r="E4880" s="6">
        <f t="shared" si="406"/>
        <v>5.2380181518987236E-5</v>
      </c>
      <c r="F4880" s="6">
        <f>IF(C4879&gt;0,B$6+B$7*E4880+B$8*(G4879*100)^2,B$6+B$7*E4880+B$8*(G4879*100)^2+E4880*$B$9)</f>
        <v>0.38988758942109575</v>
      </c>
      <c r="G4880" s="17">
        <v>1.1918300647517699E-2</v>
      </c>
      <c r="H4880" s="9">
        <f t="shared" si="409"/>
        <v>6.2440979286130342E-3</v>
      </c>
      <c r="I4880" s="8">
        <f t="shared" si="407"/>
        <v>5.6742027189046647E-3</v>
      </c>
      <c r="J4880" s="10">
        <f t="shared" si="408"/>
        <v>0.47609159113522342</v>
      </c>
      <c r="K4880" s="10">
        <f t="shared" si="410"/>
        <v>0.2622921756816452</v>
      </c>
      <c r="AC4880" s="14"/>
      <c r="AD4880" s="15"/>
    </row>
    <row r="4881" spans="1:30" x14ac:dyDescent="0.3">
      <c r="A4881" s="14">
        <v>43595</v>
      </c>
      <c r="B4881" s="17">
        <v>3.7133940699204076E-3</v>
      </c>
      <c r="C4881" s="9">
        <f t="shared" si="411"/>
        <v>-1.9173059300795921E-3</v>
      </c>
      <c r="D4881" s="6">
        <f t="shared" si="412"/>
        <v>3.6760620295183698E-6</v>
      </c>
      <c r="E4881" s="6">
        <f t="shared" ref="E4881:E4944" si="413">D4880</f>
        <v>7.4938431723461878E-5</v>
      </c>
      <c r="F4881" s="6">
        <f>IF(C4879&gt;0,B$6+B$7*E4880+B$8*(H4880*100)^2,B$6+B$7*E4880+B$8*(H4880*100)^2+E4880*$B$9)</f>
        <v>0.36973141228206657</v>
      </c>
      <c r="G4881" s="17">
        <v>1.6254504972425764E-2</v>
      </c>
      <c r="H4881" s="9">
        <f t="shared" si="409"/>
        <v>6.0805543520477357E-3</v>
      </c>
      <c r="I4881" s="8">
        <f t="shared" si="407"/>
        <v>1.0173950620378028E-2</v>
      </c>
      <c r="J4881" s="10">
        <f t="shared" si="408"/>
        <v>0.62591574690445362</v>
      </c>
      <c r="K4881" s="10">
        <f t="shared" si="410"/>
        <v>0.68992035449666256</v>
      </c>
      <c r="AC4881" s="14"/>
      <c r="AD4881" s="15"/>
    </row>
    <row r="4882" spans="1:30" x14ac:dyDescent="0.3">
      <c r="A4882" s="14">
        <v>43598</v>
      </c>
      <c r="B4882" s="17">
        <v>-2.4426469138497504E-2</v>
      </c>
      <c r="C4882" s="9">
        <f t="shared" si="411"/>
        <v>-3.0057169138497503E-2</v>
      </c>
      <c r="D4882" s="6">
        <f t="shared" si="412"/>
        <v>9.0343341662024669E-4</v>
      </c>
      <c r="E4882" s="6">
        <f t="shared" si="413"/>
        <v>3.6760620295183698E-6</v>
      </c>
      <c r="F4882" s="6">
        <f>IF(C4879&gt;0,B$6+B$7*E4880+B$8*(H4881*100)^2,B$6+B$7*E4880+B$8*(H4881*100)^2+E4880*$B$9)</f>
        <v>0.35167752441863809</v>
      </c>
      <c r="G4882" s="17">
        <v>1.6302969229870838E-2</v>
      </c>
      <c r="H4882" s="9">
        <f t="shared" si="409"/>
        <v>5.9302405045549211E-3</v>
      </c>
      <c r="I4882" s="8">
        <f t="shared" si="407"/>
        <v>1.0372728725315916E-2</v>
      </c>
      <c r="J4882" s="10">
        <f t="shared" si="408"/>
        <v>0.63624782572187277</v>
      </c>
      <c r="K4882" s="10">
        <f t="shared" si="410"/>
        <v>0.73784197774533822</v>
      </c>
      <c r="AC4882" s="14"/>
      <c r="AD4882" s="15"/>
    </row>
    <row r="4883" spans="1:30" x14ac:dyDescent="0.3">
      <c r="A4883" s="14">
        <v>43599</v>
      </c>
      <c r="B4883" s="17">
        <v>7.9839875232143309E-3</v>
      </c>
      <c r="C4883" s="9">
        <f t="shared" si="411"/>
        <v>2.3532875232143311E-3</v>
      </c>
      <c r="D4883" s="6">
        <f t="shared" si="412"/>
        <v>5.537962166916241E-6</v>
      </c>
      <c r="E4883" s="6">
        <f t="shared" si="413"/>
        <v>9.0343341662024669E-4</v>
      </c>
      <c r="F4883" s="6">
        <f>IF(C4882&gt;0,B$6+B$7*E4883+B$8*(G4882*100)^2,B$6+B$7*E4883+B$8*(G4882*100)^2+E4883*$B$9)</f>
        <v>2.4013093451310263</v>
      </c>
      <c r="G4883" s="17">
        <v>8.6365975224250401E-3</v>
      </c>
      <c r="H4883" s="9">
        <f t="shared" si="409"/>
        <v>1.5496158701855844E-2</v>
      </c>
      <c r="I4883" s="8">
        <f t="shared" si="407"/>
        <v>6.8595611794308037E-3</v>
      </c>
      <c r="J4883" s="10">
        <f t="shared" si="408"/>
        <v>0.79424346933151191</v>
      </c>
      <c r="K4883" s="10">
        <f t="shared" si="410"/>
        <v>0.14192143036502225</v>
      </c>
      <c r="AC4883" s="14"/>
      <c r="AD4883" s="15"/>
    </row>
    <row r="4884" spans="1:30" x14ac:dyDescent="0.3">
      <c r="A4884" s="14">
        <v>43600</v>
      </c>
      <c r="B4884" s="17">
        <v>5.8219943277248208E-3</v>
      </c>
      <c r="C4884" s="9">
        <f t="shared" si="411"/>
        <v>1.9129432772482108E-4</v>
      </c>
      <c r="D4884" s="6">
        <f t="shared" si="412"/>
        <v>3.6593519819691252E-8</v>
      </c>
      <c r="E4884" s="6">
        <f t="shared" si="413"/>
        <v>5.537962166916241E-6</v>
      </c>
      <c r="F4884" s="6">
        <f>IF(C4882&gt;0,B$6+B$7*E4883+B$8*(H4883*100)^2,B$6+B$7*E4883+B$8*(H4883*100)^2+E4883*$B$9)</f>
        <v>2.1715097068193829</v>
      </c>
      <c r="G4884" s="17">
        <v>9.646312272840003E-3</v>
      </c>
      <c r="H4884" s="9">
        <f t="shared" si="409"/>
        <v>1.4736043250545186E-2</v>
      </c>
      <c r="I4884" s="8">
        <f t="shared" si="407"/>
        <v>5.0897309777051831E-3</v>
      </c>
      <c r="J4884" s="10">
        <f t="shared" si="408"/>
        <v>0.52763489650192497</v>
      </c>
      <c r="K4884" s="10">
        <f t="shared" si="410"/>
        <v>7.8327394973736864E-2</v>
      </c>
      <c r="AC4884" s="14"/>
      <c r="AD4884" s="15"/>
    </row>
    <row r="4885" spans="1:30" x14ac:dyDescent="0.3">
      <c r="A4885" s="14">
        <v>43601</v>
      </c>
      <c r="B4885" s="17">
        <v>8.855957116497325E-3</v>
      </c>
      <c r="C4885" s="9">
        <f t="shared" si="411"/>
        <v>3.2252571164973253E-3</v>
      </c>
      <c r="D4885" s="6">
        <f t="shared" si="412"/>
        <v>1.0402283467516641E-5</v>
      </c>
      <c r="E4885" s="6">
        <f t="shared" si="413"/>
        <v>3.6593519819691252E-8</v>
      </c>
      <c r="F4885" s="6">
        <f>IF(C4882&gt;0,B$6+B$7*E4883+B$8*(H4884*100)^2,B$6+B$7*E4883+B$8*(H4884*100)^2+E4883*$B$9)</f>
        <v>1.9656781707836446</v>
      </c>
      <c r="G4885" s="17">
        <v>8.346194597619731E-3</v>
      </c>
      <c r="H4885" s="9">
        <f t="shared" si="409"/>
        <v>1.4020264515278037E-2</v>
      </c>
      <c r="I4885" s="8">
        <f t="shared" si="407"/>
        <v>5.6740699176583056E-3</v>
      </c>
      <c r="J4885" s="10">
        <f t="shared" si="408"/>
        <v>0.67983915918717086</v>
      </c>
      <c r="K4885" s="10">
        <f t="shared" si="410"/>
        <v>0.11399313819681156</v>
      </c>
      <c r="AC4885" s="14"/>
      <c r="AD4885" s="15"/>
    </row>
    <row r="4886" spans="1:30" x14ac:dyDescent="0.3">
      <c r="A4886" s="14">
        <v>43602</v>
      </c>
      <c r="B4886" s="17">
        <v>-5.8544371740438042E-3</v>
      </c>
      <c r="C4886" s="9">
        <f t="shared" si="411"/>
        <v>-1.1485137174043803E-2</v>
      </c>
      <c r="D4886" s="6">
        <f t="shared" si="412"/>
        <v>1.3190837590660288E-4</v>
      </c>
      <c r="E4886" s="6">
        <f t="shared" si="413"/>
        <v>1.0402283467516641E-5</v>
      </c>
      <c r="F4886" s="6">
        <f>IF(C4885&gt;0,B$6+B$7*E4886+B$8*(G4885*100)^2,B$6+B$7*E4886+B$8*(G4885*100)^2+E4886*$B$9)</f>
        <v>0.64443534288880566</v>
      </c>
      <c r="G4886" s="17">
        <v>1.0625644991437795E-2</v>
      </c>
      <c r="H4886" s="9">
        <f t="shared" si="409"/>
        <v>8.0276730307655506E-3</v>
      </c>
      <c r="I4886" s="8">
        <f t="shared" si="407"/>
        <v>2.5979719606722441E-3</v>
      </c>
      <c r="J4886" s="10">
        <f t="shared" si="408"/>
        <v>0.24450016566200966</v>
      </c>
      <c r="K4886" s="10">
        <f t="shared" si="410"/>
        <v>4.3251310953933864E-2</v>
      </c>
      <c r="AC4886" s="14"/>
      <c r="AD4886" s="15"/>
    </row>
    <row r="4887" spans="1:30" x14ac:dyDescent="0.3">
      <c r="A4887" s="14">
        <v>43605</v>
      </c>
      <c r="B4887" s="17">
        <v>-6.7722579754035802E-3</v>
      </c>
      <c r="C4887" s="9">
        <f t="shared" si="411"/>
        <v>-1.240295797540358E-2</v>
      </c>
      <c r="D4887" s="6">
        <f t="shared" si="412"/>
        <v>1.5383336653962727E-4</v>
      </c>
      <c r="E4887" s="6">
        <f t="shared" si="413"/>
        <v>1.3190837590660288E-4</v>
      </c>
      <c r="F4887" s="6">
        <f>IF(C4885&gt;0,B$6+B$7*E4886+B$8*(H4886*100)^2,B$6+B$7*E4886+B$8*(H4886*100)^2+E4886*$B$9)</f>
        <v>0.59772073662551539</v>
      </c>
      <c r="G4887" s="17">
        <v>8.0853405043002282E-3</v>
      </c>
      <c r="H4887" s="9">
        <f t="shared" si="409"/>
        <v>7.731240111557236E-3</v>
      </c>
      <c r="I4887" s="8">
        <f t="shared" si="407"/>
        <v>3.541003927429922E-4</v>
      </c>
      <c r="J4887" s="10">
        <f t="shared" si="408"/>
        <v>4.3795359336401746E-2</v>
      </c>
      <c r="K4887" s="10">
        <f t="shared" si="410"/>
        <v>1.0179115840411868E-3</v>
      </c>
      <c r="AC4887" s="14"/>
      <c r="AD4887" s="15"/>
    </row>
    <row r="4888" spans="1:30" x14ac:dyDescent="0.3">
      <c r="A4888" s="14">
        <v>43606</v>
      </c>
      <c r="B4888" s="17">
        <v>8.4599490931890637E-3</v>
      </c>
      <c r="C4888" s="9">
        <f t="shared" si="411"/>
        <v>2.8292490931890639E-3</v>
      </c>
      <c r="D4888" s="6">
        <f t="shared" si="412"/>
        <v>8.0046504313111398E-6</v>
      </c>
      <c r="E4888" s="6">
        <f t="shared" si="413"/>
        <v>1.5383336653962727E-4</v>
      </c>
      <c r="F4888" s="6">
        <f>IF(C4885&gt;0,B$6+B$7*E4886+B$8*(H4887*100)^2,B$6+B$7*E4886+B$8*(H4887*100)^2+E4886*$B$9)</f>
        <v>0.55587846379548633</v>
      </c>
      <c r="G4888" s="17">
        <v>5.6883785953133516E-3</v>
      </c>
      <c r="H4888" s="9">
        <f t="shared" si="409"/>
        <v>7.4557257446574996E-3</v>
      </c>
      <c r="I4888" s="8">
        <f t="shared" si="407"/>
        <v>1.767347149344148E-3</v>
      </c>
      <c r="J4888" s="10">
        <f t="shared" si="408"/>
        <v>0.31069436039300607</v>
      </c>
      <c r="K4888" s="10">
        <f t="shared" si="410"/>
        <v>3.3511420522219337E-2</v>
      </c>
      <c r="AC4888" s="14"/>
      <c r="AD4888" s="15"/>
    </row>
    <row r="4889" spans="1:30" x14ac:dyDescent="0.3">
      <c r="A4889" s="14">
        <v>43607</v>
      </c>
      <c r="B4889" s="17">
        <v>-2.828392363897655E-3</v>
      </c>
      <c r="C4889" s="9">
        <f t="shared" si="411"/>
        <v>-8.4590923638976547E-3</v>
      </c>
      <c r="D4889" s="6">
        <f t="shared" si="412"/>
        <v>7.1556243620951609E-5</v>
      </c>
      <c r="E4889" s="6">
        <f t="shared" si="413"/>
        <v>8.0046504313111398E-6</v>
      </c>
      <c r="F4889" s="6">
        <f>IF(C4888&gt;0,B$6+B$7*E4889+B$8*(G4888*100)^2,B$6+B$7*E4889+B$8*(G4888*100)^2+E4889*$B$9)</f>
        <v>0.31032748039770558</v>
      </c>
      <c r="G4889" s="17">
        <v>4.4882883790267397E-3</v>
      </c>
      <c r="H4889" s="9">
        <f t="shared" si="409"/>
        <v>5.5707044473540836E-3</v>
      </c>
      <c r="I4889" s="8">
        <f t="shared" si="407"/>
        <v>1.0824160683273439E-3</v>
      </c>
      <c r="J4889" s="10">
        <f t="shared" si="408"/>
        <v>0.24116455470761436</v>
      </c>
      <c r="K4889" s="10">
        <f t="shared" si="410"/>
        <v>2.1745034750785486E-2</v>
      </c>
      <c r="AC4889" s="14"/>
      <c r="AD4889" s="15"/>
    </row>
    <row r="4890" spans="1:30" x14ac:dyDescent="0.3">
      <c r="A4890" s="14">
        <v>43608</v>
      </c>
      <c r="B4890" s="17">
        <v>-1.1985692241283645E-2</v>
      </c>
      <c r="C4890" s="9">
        <f t="shared" si="411"/>
        <v>-1.7616392241283644E-2</v>
      </c>
      <c r="D4890" s="6">
        <f t="shared" si="412"/>
        <v>3.1033727559875854E-4</v>
      </c>
      <c r="E4890" s="6">
        <f t="shared" si="413"/>
        <v>7.1556243620951609E-5</v>
      </c>
      <c r="F4890" s="6">
        <f>IF(C4888&gt;0,B$6+B$7*E4889+B$8*(H4889*100)^2,B$6+B$7*E4889+B$8*(H4889*100)^2+E4889*$B$9)</f>
        <v>0.29846032419223428</v>
      </c>
      <c r="G4890" s="17">
        <v>1.0361173074911204E-2</v>
      </c>
      <c r="H4890" s="9">
        <f t="shared" si="409"/>
        <v>5.4631522419957721E-3</v>
      </c>
      <c r="I4890" s="8">
        <f t="shared" si="407"/>
        <v>4.8980208329154314E-3</v>
      </c>
      <c r="J4890" s="10">
        <f t="shared" si="408"/>
        <v>0.47272840608903816</v>
      </c>
      <c r="K4890" s="10">
        <f t="shared" si="410"/>
        <v>0.25651629601767856</v>
      </c>
      <c r="AC4890" s="14"/>
      <c r="AD4890" s="15"/>
    </row>
    <row r="4891" spans="1:30" x14ac:dyDescent="0.3">
      <c r="A4891" s="14">
        <v>43609</v>
      </c>
      <c r="B4891" s="17">
        <v>1.3526437720390915E-3</v>
      </c>
      <c r="C4891" s="9">
        <f t="shared" si="411"/>
        <v>-4.2780562279609085E-3</v>
      </c>
      <c r="D4891" s="6">
        <f t="shared" si="412"/>
        <v>1.8301765089595116E-5</v>
      </c>
      <c r="E4891" s="6">
        <f t="shared" si="413"/>
        <v>3.1033727559875854E-4</v>
      </c>
      <c r="F4891" s="6">
        <f>IF(C4888&gt;0,B$6+B$7*E4889+B$8*(H4890*100)^2,B$6+B$7*E4889+B$8*(H4890*100)^2+E4889*$B$9)</f>
        <v>0.28783091237899366</v>
      </c>
      <c r="G4891" s="17">
        <v>5.9929824504268477E-3</v>
      </c>
      <c r="H4891" s="9">
        <f t="shared" si="409"/>
        <v>5.3649875338065197E-3</v>
      </c>
      <c r="I4891" s="8">
        <f t="shared" si="407"/>
        <v>6.2799491662032803E-4</v>
      </c>
      <c r="J4891" s="10">
        <f t="shared" si="408"/>
        <v>0.10478837904416012</v>
      </c>
      <c r="K4891" s="10">
        <f t="shared" si="410"/>
        <v>6.359169840421286E-3</v>
      </c>
      <c r="AC4891" s="14"/>
      <c r="AD4891" s="15"/>
    </row>
    <row r="4892" spans="1:30" x14ac:dyDescent="0.3">
      <c r="A4892" s="14">
        <v>43613</v>
      </c>
      <c r="B4892" s="17">
        <v>-8.4109500002620356E-3</v>
      </c>
      <c r="C4892" s="9">
        <f t="shared" si="411"/>
        <v>-1.4041650000262036E-2</v>
      </c>
      <c r="D4892" s="6">
        <f t="shared" si="412"/>
        <v>1.9716793472985885E-4</v>
      </c>
      <c r="E4892" s="6">
        <f t="shared" si="413"/>
        <v>1.8301765089595116E-5</v>
      </c>
      <c r="F4892" s="6">
        <f>IF(C4891&gt;0,B$6+B$7*E4892+B$8*(G4891*100)^2,B$6+B$7*E4892+B$8*(G4891*100)^2+E4892*$B$9)</f>
        <v>0.34220134581473682</v>
      </c>
      <c r="G4892" s="17">
        <v>7.8194047465680802E-3</v>
      </c>
      <c r="H4892" s="9">
        <f t="shared" si="409"/>
        <v>5.8497978239827808E-3</v>
      </c>
      <c r="I4892" s="8">
        <f t="shared" si="407"/>
        <v>1.9696069225852994E-3</v>
      </c>
      <c r="J4892" s="10">
        <f t="shared" si="408"/>
        <v>0.25188706639719033</v>
      </c>
      <c r="K4892" s="10">
        <f t="shared" si="410"/>
        <v>4.6495248614792928E-2</v>
      </c>
      <c r="AC4892" s="14"/>
      <c r="AD4892" s="15"/>
    </row>
    <row r="4893" spans="1:30" x14ac:dyDescent="0.3">
      <c r="A4893" s="14">
        <v>43614</v>
      </c>
      <c r="B4893" s="17">
        <v>-6.9359101672295817E-3</v>
      </c>
      <c r="C4893" s="9">
        <f t="shared" si="411"/>
        <v>-1.2566610167229582E-2</v>
      </c>
      <c r="D4893" s="6">
        <f t="shared" si="412"/>
        <v>1.5791969109511789E-4</v>
      </c>
      <c r="E4893" s="6">
        <f t="shared" si="413"/>
        <v>1.9716793472985885E-4</v>
      </c>
      <c r="F4893" s="6">
        <f>IF(C4891&gt;0,B$6+B$7*E4892+B$8*(H4892*100)^2,B$6+B$7*E4892+B$8*(H4892*100)^2+E4892*$B$9)</f>
        <v>0.32701292446287722</v>
      </c>
      <c r="G4893" s="17">
        <v>8.1904758293827352E-3</v>
      </c>
      <c r="H4893" s="9">
        <f t="shared" si="409"/>
        <v>5.7185043889366495E-3</v>
      </c>
      <c r="I4893" s="8">
        <f t="shared" si="407"/>
        <v>2.4719714404460857E-3</v>
      </c>
      <c r="J4893" s="10">
        <f t="shared" si="408"/>
        <v>0.30181047987200799</v>
      </c>
      <c r="K4893" s="10">
        <f t="shared" si="410"/>
        <v>7.3011172344632058E-2</v>
      </c>
      <c r="AC4893" s="14"/>
      <c r="AD4893" s="15"/>
    </row>
    <row r="4894" spans="1:30" x14ac:dyDescent="0.3">
      <c r="A4894" s="14">
        <v>43615</v>
      </c>
      <c r="B4894" s="17">
        <v>2.0962726749950431E-3</v>
      </c>
      <c r="C4894" s="9">
        <f t="shared" si="411"/>
        <v>-3.5344273250049567E-3</v>
      </c>
      <c r="D4894" s="6">
        <f t="shared" si="412"/>
        <v>1.2492176515741693E-5</v>
      </c>
      <c r="E4894" s="6">
        <f t="shared" si="413"/>
        <v>1.5791969109511789E-4</v>
      </c>
      <c r="F4894" s="6">
        <f>IF(C4891&gt;0,B$6+B$7*E4892+B$8*(H4893*100)^2,B$6+B$7*E4892+B$8*(H4893*100)^2+E4892*$B$9)</f>
        <v>0.31340865545801661</v>
      </c>
      <c r="G4894" s="17">
        <v>5.394114632912124E-3</v>
      </c>
      <c r="H4894" s="9">
        <f t="shared" si="409"/>
        <v>5.5982913059076933E-3</v>
      </c>
      <c r="I4894" s="8">
        <f t="shared" si="407"/>
        <v>2.0417667299556935E-4</v>
      </c>
      <c r="J4894" s="10">
        <f t="shared" si="408"/>
        <v>3.7851748969105682E-2</v>
      </c>
      <c r="K4894" s="10">
        <f t="shared" si="410"/>
        <v>6.8170238524967175E-4</v>
      </c>
      <c r="AC4894" s="14"/>
      <c r="AD4894" s="15"/>
    </row>
    <row r="4895" spans="1:30" x14ac:dyDescent="0.3">
      <c r="A4895" s="14">
        <v>43616</v>
      </c>
      <c r="B4895" s="17">
        <v>-1.3283205250451159E-2</v>
      </c>
      <c r="C4895" s="9">
        <f t="shared" si="411"/>
        <v>-1.8913905250451158E-2</v>
      </c>
      <c r="D4895" s="6">
        <f t="shared" si="412"/>
        <v>3.5773581182304388E-4</v>
      </c>
      <c r="E4895" s="6">
        <f t="shared" si="413"/>
        <v>1.2492176515741693E-5</v>
      </c>
      <c r="F4895" s="6">
        <f>IF(C4894&gt;0,B$6+B$7*E4895+B$8*(G4894*100)^2,B$6+B$7*E4895+B$8*(G4894*100)^2+E4895*$B$9)</f>
        <v>0.28111927562310679</v>
      </c>
      <c r="G4895" s="17">
        <v>8.8719206866780965E-3</v>
      </c>
      <c r="H4895" s="9">
        <f t="shared" si="409"/>
        <v>5.3020682344072758E-3</v>
      </c>
      <c r="I4895" s="8">
        <f t="shared" si="407"/>
        <v>3.5698524522708207E-3</v>
      </c>
      <c r="J4895" s="10">
        <f t="shared" si="408"/>
        <v>0.40237650654736373</v>
      </c>
      <c r="K4895" s="10">
        <f t="shared" si="410"/>
        <v>0.15849999193466591</v>
      </c>
      <c r="AC4895" s="14"/>
      <c r="AD4895" s="15"/>
    </row>
    <row r="4896" spans="1:30" x14ac:dyDescent="0.3">
      <c r="A4896" s="14">
        <v>43619</v>
      </c>
      <c r="B4896" s="17">
        <v>-2.7690706543097203E-3</v>
      </c>
      <c r="C4896" s="9">
        <f t="shared" si="411"/>
        <v>-8.3997706543097201E-3</v>
      </c>
      <c r="D4896" s="6">
        <f t="shared" si="412"/>
        <v>7.0556147045002741E-5</v>
      </c>
      <c r="E4896" s="6">
        <f t="shared" si="413"/>
        <v>3.5773581182304388E-4</v>
      </c>
      <c r="F4896" s="6">
        <f>IF(C4894&gt;0,B$6+B$7*E4895+B$8*(H4895*100)^2,B$6+B$7*E4895+B$8*(H4895*100)^2+E4895*$B$9)</f>
        <v>0.27230070506669218</v>
      </c>
      <c r="G4896" s="17">
        <v>8.1053816272000992E-3</v>
      </c>
      <c r="H4896" s="9">
        <f t="shared" si="409"/>
        <v>5.2182440060492786E-3</v>
      </c>
      <c r="I4896" s="8">
        <f t="shared" si="407"/>
        <v>2.8871376211508206E-3</v>
      </c>
      <c r="J4896" s="10">
        <f t="shared" si="408"/>
        <v>0.35620008457863883</v>
      </c>
      <c r="K4896" s="10">
        <f t="shared" si="410"/>
        <v>0.11291032791528632</v>
      </c>
      <c r="AC4896" s="14"/>
      <c r="AD4896" s="15"/>
    </row>
    <row r="4897" spans="1:30" x14ac:dyDescent="0.3">
      <c r="A4897" s="14">
        <v>43620</v>
      </c>
      <c r="B4897" s="17">
        <v>2.1205927081079514E-2</v>
      </c>
      <c r="C4897" s="9">
        <f t="shared" si="411"/>
        <v>1.5575227081079515E-2</v>
      </c>
      <c r="D4897" s="6">
        <f t="shared" si="412"/>
        <v>2.4258769862719272E-4</v>
      </c>
      <c r="E4897" s="6">
        <f t="shared" si="413"/>
        <v>7.0556147045002741E-5</v>
      </c>
      <c r="F4897" s="6">
        <f>IF(C4894&gt;0,B$6+B$7*E4895+B$8*(H4896*100)^2,B$6+B$7*E4895+B$8*(H4896*100)^2+E4895*$B$9)</f>
        <v>0.26440191141931163</v>
      </c>
      <c r="G4897" s="17">
        <v>8.9544411762290336E-3</v>
      </c>
      <c r="H4897" s="9">
        <f t="shared" si="409"/>
        <v>5.1420026392380589E-3</v>
      </c>
      <c r="I4897" s="8">
        <f t="shared" si="407"/>
        <v>3.8124385369909747E-3</v>
      </c>
      <c r="J4897" s="10">
        <f t="shared" si="408"/>
        <v>0.42575951552528929</v>
      </c>
      <c r="K4897" s="10">
        <f t="shared" si="410"/>
        <v>0.18672367668997136</v>
      </c>
      <c r="AC4897" s="14"/>
      <c r="AD4897" s="15"/>
    </row>
    <row r="4898" spans="1:30" x14ac:dyDescent="0.3">
      <c r="A4898" s="14">
        <v>43621</v>
      </c>
      <c r="B4898" s="17">
        <v>8.1287269788136909E-3</v>
      </c>
      <c r="C4898" s="9">
        <f t="shared" si="411"/>
        <v>2.4980269788136911E-3</v>
      </c>
      <c r="D4898" s="6">
        <f t="shared" si="412"/>
        <v>6.2401387868810571E-6</v>
      </c>
      <c r="E4898" s="6">
        <f t="shared" si="413"/>
        <v>2.4258769862719272E-4</v>
      </c>
      <c r="F4898" s="6">
        <f>IF(C4897&gt;0,B$6+B$7*E4898+B$8*(G4897*100)^2,B$6+B$7*E4898+B$8*(G4897*100)^2+E4898*$B$9)</f>
        <v>0.73869032428572001</v>
      </c>
      <c r="G4898" s="17">
        <v>8.771874051955824E-3</v>
      </c>
      <c r="H4898" s="9">
        <f t="shared" si="409"/>
        <v>8.5947095604547337E-3</v>
      </c>
      <c r="I4898" s="8">
        <f t="shared" si="407"/>
        <v>1.7716449150109032E-4</v>
      </c>
      <c r="J4898" s="10">
        <f t="shared" si="408"/>
        <v>2.019688044444605E-2</v>
      </c>
      <c r="K4898" s="10">
        <f t="shared" si="410"/>
        <v>2.0957692472811651E-4</v>
      </c>
      <c r="AC4898" s="14"/>
      <c r="AD4898" s="15"/>
    </row>
    <row r="4899" spans="1:30" x14ac:dyDescent="0.3">
      <c r="A4899" s="14">
        <v>43622</v>
      </c>
      <c r="B4899" s="17">
        <v>6.1168406760026507E-3</v>
      </c>
      <c r="C4899" s="9">
        <f t="shared" si="411"/>
        <v>4.8614067600265091E-4</v>
      </c>
      <c r="D4899" s="6">
        <f t="shared" si="412"/>
        <v>2.3633275686431442E-7</v>
      </c>
      <c r="E4899" s="6">
        <f t="shared" si="413"/>
        <v>6.2401387868810571E-6</v>
      </c>
      <c r="F4899" s="6">
        <f>IF(C4897&gt;0,B$6+B$7*E4898+B$8*(H4898*100)^2,B$6+B$7*E4898+B$8*(H4898*100)^2+E4898*$B$9)</f>
        <v>0.68214492346300304</v>
      </c>
      <c r="G4899" s="17">
        <v>6.3110372843723419E-3</v>
      </c>
      <c r="H4899" s="9">
        <f t="shared" si="409"/>
        <v>8.2592065203807748E-3</v>
      </c>
      <c r="I4899" s="8">
        <f t="shared" si="407"/>
        <v>1.9481692360084329E-3</v>
      </c>
      <c r="J4899" s="10">
        <f t="shared" si="408"/>
        <v>0.30869239844812391</v>
      </c>
      <c r="K4899" s="10">
        <f t="shared" si="410"/>
        <v>3.3149970701959575E-2</v>
      </c>
      <c r="AC4899" s="14"/>
      <c r="AD4899" s="15"/>
    </row>
    <row r="4900" spans="1:30" x14ac:dyDescent="0.3">
      <c r="A4900" s="14">
        <v>43623</v>
      </c>
      <c r="B4900" s="17">
        <v>1.0442979247260026E-2</v>
      </c>
      <c r="C4900" s="9">
        <f t="shared" si="411"/>
        <v>4.8122792472600267E-3</v>
      </c>
      <c r="D4900" s="6">
        <f t="shared" si="412"/>
        <v>2.3158031553609529E-5</v>
      </c>
      <c r="E4900" s="6">
        <f t="shared" si="413"/>
        <v>2.3633275686431442E-7</v>
      </c>
      <c r="F4900" s="6">
        <f>IF(C4897&gt;0,B$6+B$7*E4898+B$8*(H4899*100)^2,B$6+B$7*E4898+B$8*(H4899*100)^2+E4898*$B$9)</f>
        <v>0.63149720794609543</v>
      </c>
      <c r="G4900" s="17">
        <v>7.5433444423533696E-3</v>
      </c>
      <c r="H4900" s="9">
        <f t="shared" si="409"/>
        <v>7.9466798598288538E-3</v>
      </c>
      <c r="I4900" s="8">
        <f t="shared" si="407"/>
        <v>4.033354174754842E-4</v>
      </c>
      <c r="J4900" s="10">
        <f t="shared" si="408"/>
        <v>5.3469044209474251E-2</v>
      </c>
      <c r="K4900" s="10">
        <f t="shared" si="410"/>
        <v>1.333358512220828E-3</v>
      </c>
      <c r="AC4900" s="14"/>
      <c r="AD4900" s="15"/>
    </row>
    <row r="4901" spans="1:30" x14ac:dyDescent="0.3">
      <c r="A4901" s="14">
        <v>43626</v>
      </c>
      <c r="B4901" s="17">
        <v>4.6492200747672669E-3</v>
      </c>
      <c r="C4901" s="9">
        <f t="shared" si="411"/>
        <v>-9.8147992523273282E-4</v>
      </c>
      <c r="D4901" s="6">
        <f t="shared" si="412"/>
        <v>9.6330284363485076E-7</v>
      </c>
      <c r="E4901" s="6">
        <f t="shared" si="413"/>
        <v>2.3158031553609529E-5</v>
      </c>
      <c r="F4901" s="6">
        <f>IF(C4900&gt;0,B$6+B$7*E4901+B$8*(G4900*100)^2,B$6+B$7*E4901+B$8*(G4900*100)^2+E4901*$B$9)</f>
        <v>0.53017162043271115</v>
      </c>
      <c r="G4901" s="17">
        <v>7.3282712426253737E-3</v>
      </c>
      <c r="H4901" s="9">
        <f t="shared" si="409"/>
        <v>7.2812884878482266E-3</v>
      </c>
      <c r="I4901" s="8">
        <f t="shared" si="407"/>
        <v>4.6982754777147133E-5</v>
      </c>
      <c r="J4901" s="10">
        <f t="shared" si="408"/>
        <v>6.411164819319028E-3</v>
      </c>
      <c r="K4901" s="10">
        <f t="shared" si="410"/>
        <v>2.0728471873399101E-5</v>
      </c>
      <c r="AC4901" s="14"/>
      <c r="AD4901" s="15"/>
    </row>
    <row r="4902" spans="1:30" x14ac:dyDescent="0.3">
      <c r="A4902" s="14">
        <v>43627</v>
      </c>
      <c r="B4902" s="17">
        <v>-3.4994145795306283E-4</v>
      </c>
      <c r="C4902" s="9">
        <f t="shared" si="411"/>
        <v>-5.9806414579530627E-3</v>
      </c>
      <c r="D4902" s="6">
        <f t="shared" si="412"/>
        <v>3.5768072248586935E-5</v>
      </c>
      <c r="E4902" s="6">
        <f t="shared" si="413"/>
        <v>9.6330284363485076E-7</v>
      </c>
      <c r="F4902" s="6">
        <f>IF(C4900&gt;0,B$6+B$7*E4901+B$8*(H4901*100)^2,B$6+B$7*E4901+B$8*(H4901*100)^2+E4901*$B$9)</f>
        <v>0.49537472042160646</v>
      </c>
      <c r="G4902" s="17">
        <v>8.6467523589884715E-3</v>
      </c>
      <c r="H4902" s="9">
        <f t="shared" si="409"/>
        <v>7.0382861580189134E-3</v>
      </c>
      <c r="I4902" s="8">
        <f t="shared" si="407"/>
        <v>1.6084662009695581E-3</v>
      </c>
      <c r="J4902" s="10">
        <f t="shared" si="408"/>
        <v>0.18601969088400286</v>
      </c>
      <c r="K4902" s="10">
        <f t="shared" si="410"/>
        <v>2.2711843455539338E-2</v>
      </c>
      <c r="AC4902" s="14"/>
      <c r="AD4902" s="15"/>
    </row>
    <row r="4903" spans="1:30" x14ac:dyDescent="0.3">
      <c r="A4903" s="14">
        <v>43628</v>
      </c>
      <c r="B4903" s="17">
        <v>-2.0396578272374229E-3</v>
      </c>
      <c r="C4903" s="9">
        <f t="shared" si="411"/>
        <v>-7.6703578272374227E-3</v>
      </c>
      <c r="D4903" s="6">
        <f t="shared" si="412"/>
        <v>5.8834389197862394E-5</v>
      </c>
      <c r="E4903" s="6">
        <f t="shared" si="413"/>
        <v>3.5768072248586935E-5</v>
      </c>
      <c r="F4903" s="6">
        <f>IF(C4900&gt;0,B$6+B$7*E4901+B$8*(H4902*100)^2,B$6+B$7*E4901+B$8*(H4902*100)^2+E4901*$B$9)</f>
        <v>0.46420713708165995</v>
      </c>
      <c r="G4903" s="17">
        <v>3.2778126845114169E-3</v>
      </c>
      <c r="H4903" s="9">
        <f t="shared" si="409"/>
        <v>6.8132748152533807E-3</v>
      </c>
      <c r="I4903" s="8">
        <f t="shared" si="407"/>
        <v>3.5354621307419638E-3</v>
      </c>
      <c r="J4903" s="10">
        <f t="shared" si="408"/>
        <v>1.0786040787040738</v>
      </c>
      <c r="K4903" s="10">
        <f t="shared" si="410"/>
        <v>0.21278865178469575</v>
      </c>
      <c r="AC4903" s="14"/>
      <c r="AD4903" s="15"/>
    </row>
    <row r="4904" spans="1:30" x14ac:dyDescent="0.3">
      <c r="A4904" s="14">
        <v>43629</v>
      </c>
      <c r="B4904" s="17">
        <v>4.0890105028501909E-3</v>
      </c>
      <c r="C4904" s="9">
        <f t="shared" si="411"/>
        <v>-1.5416894971498089E-3</v>
      </c>
      <c r="D4904" s="6">
        <f t="shared" si="412"/>
        <v>2.3768065056220305E-6</v>
      </c>
      <c r="E4904" s="6">
        <f t="shared" si="413"/>
        <v>5.8834389197862394E-5</v>
      </c>
      <c r="F4904" s="6">
        <f>IF(C4903&gt;0,B$6+B$7*E4904+B$8*(G4903*100)^2,B$6+B$7*E4904+B$8*(G4903*100)^2+E4904*$B$9)</f>
        <v>0.11674472907839392</v>
      </c>
      <c r="G4904" s="17">
        <v>3.5995723350627385E-3</v>
      </c>
      <c r="H4904" s="9">
        <f t="shared" si="409"/>
        <v>3.4167927809335163E-3</v>
      </c>
      <c r="I4904" s="8">
        <f t="shared" si="407"/>
        <v>1.8277955412922221E-4</v>
      </c>
      <c r="J4904" s="10">
        <f t="shared" si="408"/>
        <v>5.0778130598683045E-2</v>
      </c>
      <c r="K4904" s="10">
        <f t="shared" si="410"/>
        <v>1.3817654444232552E-3</v>
      </c>
      <c r="AC4904" s="14"/>
      <c r="AD4904" s="15"/>
    </row>
    <row r="4905" spans="1:30" x14ac:dyDescent="0.3">
      <c r="A4905" s="14">
        <v>43630</v>
      </c>
      <c r="B4905" s="17">
        <v>-1.6128117861511813E-3</v>
      </c>
      <c r="C4905" s="9">
        <f t="shared" si="411"/>
        <v>-7.2435117861511808E-3</v>
      </c>
      <c r="D4905" s="6">
        <f t="shared" si="412"/>
        <v>5.2468462996111068E-5</v>
      </c>
      <c r="E4905" s="6">
        <f t="shared" si="413"/>
        <v>2.3768065056220305E-6</v>
      </c>
      <c r="F4905" s="6">
        <f>IF(C4903&gt;0,B$6+B$7*E4904+B$8*(H4904*100)^2,B$6+B$7*E4904+B$8*(H4904*100)^2+E4904*$B$9)</f>
        <v>0.12507847336898986</v>
      </c>
      <c r="G4905" s="17">
        <v>3.7500076833227058E-3</v>
      </c>
      <c r="H4905" s="9">
        <f t="shared" si="409"/>
        <v>3.5366435128379825E-3</v>
      </c>
      <c r="I4905" s="8">
        <f t="shared" si="407"/>
        <v>2.133641704847233E-4</v>
      </c>
      <c r="J4905" s="10">
        <f t="shared" si="408"/>
        <v>5.689699555379879E-2</v>
      </c>
      <c r="K4905" s="10">
        <f t="shared" si="410"/>
        <v>1.749794914512659E-3</v>
      </c>
      <c r="AC4905" s="14"/>
      <c r="AD4905" s="15"/>
    </row>
    <row r="4906" spans="1:30" x14ac:dyDescent="0.3">
      <c r="A4906" s="14">
        <v>43633</v>
      </c>
      <c r="B4906" s="17">
        <v>9.313154323528439E-4</v>
      </c>
      <c r="C4906" s="9">
        <f t="shared" si="411"/>
        <v>-4.6993845676471559E-3</v>
      </c>
      <c r="D4906" s="6">
        <f t="shared" si="412"/>
        <v>2.2084215314640246E-5</v>
      </c>
      <c r="E4906" s="6">
        <f t="shared" si="413"/>
        <v>5.2468462996111068E-5</v>
      </c>
      <c r="F4906" s="6">
        <f>IF(C4903&gt;0,B$6+B$7*E4904+B$8*(H4905*100)^2,B$6+B$7*E4904+B$8*(H4905*100)^2+E4904*$B$9)</f>
        <v>0.13254300813007666</v>
      </c>
      <c r="G4906" s="17">
        <v>2.7110750696252043E-3</v>
      </c>
      <c r="H4906" s="9">
        <f t="shared" si="409"/>
        <v>3.6406456588093912E-3</v>
      </c>
      <c r="I4906" s="8">
        <f t="shared" si="407"/>
        <v>9.295705891841869E-4</v>
      </c>
      <c r="J4906" s="10">
        <f t="shared" si="408"/>
        <v>0.34287895587955686</v>
      </c>
      <c r="K4906" s="10">
        <f t="shared" si="410"/>
        <v>3.9484538686930915E-2</v>
      </c>
      <c r="AC4906" s="14"/>
      <c r="AD4906" s="15"/>
    </row>
    <row r="4907" spans="1:30" x14ac:dyDescent="0.3">
      <c r="A4907" s="14">
        <v>43634</v>
      </c>
      <c r="B4907" s="17">
        <v>9.6704895929706873E-3</v>
      </c>
      <c r="C4907" s="9">
        <f t="shared" si="411"/>
        <v>4.0397895929706875E-3</v>
      </c>
      <c r="D4907" s="6">
        <f t="shared" si="412"/>
        <v>1.6319899955474273E-5</v>
      </c>
      <c r="E4907" s="6">
        <f t="shared" si="413"/>
        <v>2.2084215314640246E-5</v>
      </c>
      <c r="F4907" s="6">
        <f>IF(C4906&gt;0,B$6+B$7*E4907+B$8*(G4906*100)^2,B$6+B$7*E4907+B$8*(G4906*100)^2+E4907*$B$9)</f>
        <v>8.6337141421090571E-2</v>
      </c>
      <c r="G4907" s="17">
        <v>8.3476427666199123E-3</v>
      </c>
      <c r="H4907" s="9">
        <f t="shared" si="409"/>
        <v>2.9383182506510521E-3</v>
      </c>
      <c r="I4907" s="8">
        <f t="shared" si="407"/>
        <v>5.4093245159688597E-3</v>
      </c>
      <c r="J4907" s="10">
        <f t="shared" si="408"/>
        <v>0.6480062296867044</v>
      </c>
      <c r="K4907" s="10">
        <f t="shared" si="410"/>
        <v>0.79681756861875708</v>
      </c>
      <c r="AC4907" s="14"/>
      <c r="AD4907" s="15"/>
    </row>
    <row r="4908" spans="1:30" x14ac:dyDescent="0.3">
      <c r="A4908" s="14">
        <v>43635</v>
      </c>
      <c r="B4908" s="17">
        <v>2.9807167930238428E-3</v>
      </c>
      <c r="C4908" s="9">
        <f t="shared" si="411"/>
        <v>-2.649983206976157E-3</v>
      </c>
      <c r="D4908" s="6">
        <f t="shared" si="412"/>
        <v>7.0224109972556378E-6</v>
      </c>
      <c r="E4908" s="6">
        <f t="shared" si="413"/>
        <v>1.6319899955474273E-5</v>
      </c>
      <c r="F4908" s="6">
        <f>IF(C4906&gt;0,B$6+B$7*E4907+B$8*(H4907*100)^2,B$6+B$7*E4907+B$8*(H4907*100)^2+E4907*$B$9)</f>
        <v>9.7836013599096813E-2</v>
      </c>
      <c r="G4908" s="17">
        <v>4.6013170657236736E-3</v>
      </c>
      <c r="H4908" s="9">
        <f t="shared" si="409"/>
        <v>3.1278748951819794E-3</v>
      </c>
      <c r="I4908" s="8">
        <f t="shared" si="407"/>
        <v>1.4734421705416942E-3</v>
      </c>
      <c r="J4908" s="10">
        <f t="shared" si="408"/>
        <v>0.32022182985774272</v>
      </c>
      <c r="K4908" s="10">
        <f t="shared" si="410"/>
        <v>8.5079373283857951E-2</v>
      </c>
      <c r="AC4908" s="14"/>
      <c r="AD4908" s="15"/>
    </row>
    <row r="4909" spans="1:30" x14ac:dyDescent="0.3">
      <c r="A4909" s="14">
        <v>43636</v>
      </c>
      <c r="B4909" s="17">
        <v>9.4276053358713814E-3</v>
      </c>
      <c r="C4909" s="9">
        <f t="shared" si="411"/>
        <v>3.7969053358713816E-3</v>
      </c>
      <c r="D4909" s="6">
        <f t="shared" si="412"/>
        <v>1.4416490129568569E-5</v>
      </c>
      <c r="E4909" s="6">
        <f t="shared" si="413"/>
        <v>7.0224109972556378E-6</v>
      </c>
      <c r="F4909" s="6">
        <f>IF(C4906&gt;0,B$6+B$7*E4907+B$8*(H4908*100)^2,B$6+B$7*E4907+B$8*(H4908*100)^2+E4907*$B$9)</f>
        <v>0.10813555340893698</v>
      </c>
      <c r="G4909" s="17">
        <v>1.0302743861188814E-2</v>
      </c>
      <c r="H4909" s="9">
        <f t="shared" si="409"/>
        <v>3.2883970777407186E-3</v>
      </c>
      <c r="I4909" s="8">
        <f t="shared" si="407"/>
        <v>7.0143467834480958E-3</v>
      </c>
      <c r="J4909" s="10">
        <f t="shared" si="408"/>
        <v>0.68082317467598608</v>
      </c>
      <c r="K4909" s="10">
        <f t="shared" si="410"/>
        <v>0.99104952933339496</v>
      </c>
      <c r="AC4909" s="14"/>
      <c r="AD4909" s="15"/>
    </row>
    <row r="4910" spans="1:30" x14ac:dyDescent="0.3">
      <c r="A4910" s="14">
        <v>43637</v>
      </c>
      <c r="B4910" s="17">
        <v>-1.2600162797263303E-3</v>
      </c>
      <c r="C4910" s="9">
        <f t="shared" si="411"/>
        <v>-6.8907162797263305E-3</v>
      </c>
      <c r="D4910" s="6">
        <f t="shared" si="412"/>
        <v>4.7481970847685483E-5</v>
      </c>
      <c r="E4910" s="6">
        <f t="shared" si="413"/>
        <v>1.4416490129568569E-5</v>
      </c>
      <c r="F4910" s="6">
        <f>IF(C4909&gt;0,B$6+B$7*E4910+B$8*(G4909*100)^2,B$6+B$7*E4910+B$8*(G4909*100)^2+E4910*$B$9)</f>
        <v>0.97125447878741267</v>
      </c>
      <c r="G4910" s="17">
        <v>4.2064063943657954E-3</v>
      </c>
      <c r="H4910" s="9">
        <f t="shared" si="409"/>
        <v>9.8552243951490655E-3</v>
      </c>
      <c r="I4910" s="8">
        <f t="shared" si="407"/>
        <v>5.64881800078327E-3</v>
      </c>
      <c r="J4910" s="10">
        <f t="shared" si="408"/>
        <v>1.3429082858825743</v>
      </c>
      <c r="K4910" s="10">
        <f t="shared" si="410"/>
        <v>0.27821296597150513</v>
      </c>
      <c r="AC4910" s="14"/>
      <c r="AD4910" s="15"/>
    </row>
    <row r="4911" spans="1:30" x14ac:dyDescent="0.3">
      <c r="A4911" s="14">
        <v>43640</v>
      </c>
      <c r="B4911" s="17">
        <v>-1.7333884605870258E-3</v>
      </c>
      <c r="C4911" s="9">
        <f t="shared" si="411"/>
        <v>-7.3640884605870255E-3</v>
      </c>
      <c r="D4911" s="6">
        <f t="shared" si="412"/>
        <v>5.4229798855350989E-5</v>
      </c>
      <c r="E4911" s="6">
        <f t="shared" si="413"/>
        <v>4.7481970847685483E-5</v>
      </c>
      <c r="F4911" s="6">
        <f>IF(C4909&gt;0,B$6+B$7*E4910+B$8*(H4910*100)^2,B$6+B$7*E4910+B$8*(H4910*100)^2+E4910*$B$9)</f>
        <v>0.89045263664990237</v>
      </c>
      <c r="G4911" s="17">
        <v>2.2250929306114201E-3</v>
      </c>
      <c r="H4911" s="9">
        <f t="shared" si="409"/>
        <v>9.4363797965634159E-3</v>
      </c>
      <c r="I4911" s="8">
        <f t="shared" si="407"/>
        <v>7.2112868659519958E-3</v>
      </c>
      <c r="J4911" s="10">
        <f t="shared" si="408"/>
        <v>3.2408924439710702</v>
      </c>
      <c r="K4911" s="10">
        <f t="shared" si="410"/>
        <v>0.68057315421727438</v>
      </c>
      <c r="AC4911" s="14"/>
      <c r="AD4911" s="15"/>
    </row>
    <row r="4912" spans="1:30" x14ac:dyDescent="0.3">
      <c r="A4912" s="14">
        <v>43641</v>
      </c>
      <c r="B4912" s="17">
        <v>-9.5417756403875544E-3</v>
      </c>
      <c r="C4912" s="9">
        <f t="shared" si="411"/>
        <v>-1.5172475640387553E-2</v>
      </c>
      <c r="D4912" s="6">
        <f t="shared" si="412"/>
        <v>2.3020401705815368E-4</v>
      </c>
      <c r="E4912" s="6">
        <f t="shared" si="413"/>
        <v>5.4229798855350989E-5</v>
      </c>
      <c r="F4912" s="6">
        <f>IF(C4909&gt;0,B$6+B$7*E4910+B$8*(H4911*100)^2,B$6+B$7*E4910+B$8*(H4911*100)^2+E4910*$B$9)</f>
        <v>0.8180784266473341</v>
      </c>
      <c r="G4912" s="17">
        <v>4.4565097647251313E-3</v>
      </c>
      <c r="H4912" s="9">
        <f t="shared" si="409"/>
        <v>9.0447688010658073E-3</v>
      </c>
      <c r="I4912" s="8">
        <f t="shared" si="407"/>
        <v>4.588259036340676E-3</v>
      </c>
      <c r="J4912" s="10">
        <f t="shared" si="408"/>
        <v>1.0295633306266683</v>
      </c>
      <c r="K4912" s="10">
        <f t="shared" si="410"/>
        <v>0.20053748665049209</v>
      </c>
      <c r="AC4912" s="14"/>
      <c r="AD4912" s="15"/>
    </row>
    <row r="4913" spans="1:30" x14ac:dyDescent="0.3">
      <c r="A4913" s="14">
        <v>43642</v>
      </c>
      <c r="B4913" s="17">
        <v>-1.2346956788057771E-3</v>
      </c>
      <c r="C4913" s="9">
        <f t="shared" si="411"/>
        <v>-6.865395678805777E-3</v>
      </c>
      <c r="D4913" s="6">
        <f t="shared" si="412"/>
        <v>4.7133657826565034E-5</v>
      </c>
      <c r="E4913" s="6">
        <f t="shared" si="413"/>
        <v>2.3020401705815368E-4</v>
      </c>
      <c r="F4913" s="6">
        <f>IF(C4912&gt;0,B$6+B$7*E4913+B$8*(G4912*100)^2,B$6+B$7*E4913+B$8*(G4912*100)^2+E4913*$B$9)</f>
        <v>0.19843029937667314</v>
      </c>
      <c r="G4913" s="17">
        <v>4.969944058953942E-3</v>
      </c>
      <c r="H4913" s="9">
        <f t="shared" si="409"/>
        <v>4.4545515978229857E-3</v>
      </c>
      <c r="I4913" s="8">
        <f t="shared" si="407"/>
        <v>5.1539246113095627E-4</v>
      </c>
      <c r="J4913" s="10">
        <f t="shared" si="408"/>
        <v>0.10370186364621464</v>
      </c>
      <c r="K4913" s="10">
        <f t="shared" si="410"/>
        <v>6.2180089675691885E-3</v>
      </c>
      <c r="AC4913" s="14"/>
      <c r="AD4913" s="15"/>
    </row>
    <row r="4914" spans="1:30" x14ac:dyDescent="0.3">
      <c r="A4914" s="14">
        <v>43643</v>
      </c>
      <c r="B4914" s="17">
        <v>3.8158857925923956E-3</v>
      </c>
      <c r="C4914" s="9">
        <f t="shared" si="411"/>
        <v>-1.8148142074076042E-3</v>
      </c>
      <c r="D4914" s="6">
        <f t="shared" si="412"/>
        <v>3.2935506074084907E-6</v>
      </c>
      <c r="E4914" s="6">
        <f t="shared" si="413"/>
        <v>4.7133657826565034E-5</v>
      </c>
      <c r="F4914" s="6">
        <f>IF(C4912&gt;0,B$6+B$7*E4913+B$8*(H4913*100)^2,B$6+B$7*E4913+B$8*(H4913*100)^2+E4913*$B$9)</f>
        <v>0.19827400558971819</v>
      </c>
      <c r="G4914" s="17">
        <v>3.073176158675874E-3</v>
      </c>
      <c r="H4914" s="9">
        <f t="shared" si="409"/>
        <v>4.4527969366423862E-3</v>
      </c>
      <c r="I4914" s="8">
        <f t="shared" si="407"/>
        <v>1.3796207779665122E-3</v>
      </c>
      <c r="J4914" s="10">
        <f t="shared" si="408"/>
        <v>0.44892342863968571</v>
      </c>
      <c r="K4914" s="10">
        <f t="shared" si="410"/>
        <v>6.0988413985978429E-2</v>
      </c>
      <c r="AC4914" s="14"/>
      <c r="AD4914" s="15"/>
    </row>
    <row r="4915" spans="1:30" x14ac:dyDescent="0.3">
      <c r="A4915" s="14">
        <v>43644</v>
      </c>
      <c r="B4915" s="17">
        <v>5.740941840597859E-3</v>
      </c>
      <c r="C4915" s="9">
        <f t="shared" si="411"/>
        <v>1.1024184059785919E-4</v>
      </c>
      <c r="D4915" s="6">
        <f t="shared" si="412"/>
        <v>1.2153263418403794E-8</v>
      </c>
      <c r="E4915" s="6">
        <f t="shared" si="413"/>
        <v>3.2935506074084907E-6</v>
      </c>
      <c r="F4915" s="6">
        <f>IF(C4912&gt;0,B$6+B$7*E4913+B$8*(H4914*100)^2,B$6+B$7*E4913+B$8*(H4914*100)^2+E4913*$B$9)</f>
        <v>0.19813401324474264</v>
      </c>
      <c r="G4915" s="17">
        <v>4.0176728659918276E-3</v>
      </c>
      <c r="H4915" s="9">
        <f t="shared" si="409"/>
        <v>4.451224699391648E-3</v>
      </c>
      <c r="I4915" s="8">
        <f t="shared" si="407"/>
        <v>4.3355183339982041E-4</v>
      </c>
      <c r="J4915" s="10">
        <f t="shared" si="408"/>
        <v>0.10791118337923492</v>
      </c>
      <c r="K4915" s="10">
        <f t="shared" si="410"/>
        <v>5.0758533525008254E-3</v>
      </c>
      <c r="AC4915" s="14"/>
      <c r="AD4915" s="15"/>
    </row>
    <row r="4916" spans="1:30" x14ac:dyDescent="0.3">
      <c r="A4916" s="14">
        <v>43647</v>
      </c>
      <c r="B4916" s="17">
        <v>7.6430186109556894E-3</v>
      </c>
      <c r="C4916" s="9">
        <f t="shared" si="411"/>
        <v>2.0123186109556896E-3</v>
      </c>
      <c r="D4916" s="6">
        <f t="shared" si="412"/>
        <v>4.0494261919986361E-6</v>
      </c>
      <c r="E4916" s="6">
        <f t="shared" si="413"/>
        <v>1.2153263418403794E-8</v>
      </c>
      <c r="F4916" s="6">
        <f>IF(C4915&gt;0,B$6+B$7*E4916+B$8*(G4915*100)^2,B$6+B$7*E4916+B$8*(G4915*100)^2+E4916*$B$9)</f>
        <v>0.16508116442704346</v>
      </c>
      <c r="G4916" s="17">
        <v>1.151718297620075E-2</v>
      </c>
      <c r="H4916" s="9">
        <f t="shared" si="409"/>
        <v>4.0630181445206895E-3</v>
      </c>
      <c r="I4916" s="8">
        <f t="shared" si="407"/>
        <v>7.45416483168006E-3</v>
      </c>
      <c r="J4916" s="10">
        <f t="shared" si="408"/>
        <v>0.64722118655954664</v>
      </c>
      <c r="K4916" s="10">
        <f t="shared" si="410"/>
        <v>0.79272333828323926</v>
      </c>
      <c r="AC4916" s="14"/>
      <c r="AD4916" s="15"/>
    </row>
    <row r="4917" spans="1:30" x14ac:dyDescent="0.3">
      <c r="A4917" s="14">
        <v>43648</v>
      </c>
      <c r="B4917" s="17">
        <v>2.923847276986925E-3</v>
      </c>
      <c r="C4917" s="9">
        <f t="shared" si="411"/>
        <v>-2.7068527230130748E-3</v>
      </c>
      <c r="D4917" s="6">
        <f t="shared" si="412"/>
        <v>7.3270516640832978E-6</v>
      </c>
      <c r="E4917" s="6">
        <f t="shared" si="413"/>
        <v>4.0494261919986361E-6</v>
      </c>
      <c r="F4917" s="6">
        <f>IF(C4915&gt;0,B$6+B$7*E4916+B$8*(H4916*100)^2,B$6+B$7*E4916+B$8*(H4916*100)^2+E4916*$B$9)</f>
        <v>0.16836319897730287</v>
      </c>
      <c r="G4917" s="17">
        <v>3.9844459727787366E-3</v>
      </c>
      <c r="H4917" s="9">
        <f t="shared" si="409"/>
        <v>4.103208488211425E-3</v>
      </c>
      <c r="I4917" s="8">
        <f t="shared" si="407"/>
        <v>1.187625154326884E-4</v>
      </c>
      <c r="J4917" s="10">
        <f t="shared" si="408"/>
        <v>2.9806531759762802E-2</v>
      </c>
      <c r="K4917" s="10">
        <f t="shared" si="410"/>
        <v>4.2713439543562437E-4</v>
      </c>
      <c r="AC4917" s="14"/>
      <c r="AD4917" s="15"/>
    </row>
    <row r="4918" spans="1:30" x14ac:dyDescent="0.3">
      <c r="A4918" s="14">
        <v>43649</v>
      </c>
      <c r="B4918" s="17">
        <v>7.6430956606841566E-3</v>
      </c>
      <c r="C4918" s="9">
        <f t="shared" si="411"/>
        <v>2.0123956606841568E-3</v>
      </c>
      <c r="D4918" s="6">
        <f t="shared" si="412"/>
        <v>4.0497362951404241E-6</v>
      </c>
      <c r="E4918" s="6">
        <f t="shared" si="413"/>
        <v>7.3270516640832978E-6</v>
      </c>
      <c r="F4918" s="6">
        <f>IF(C4915&gt;0,B$6+B$7*E4916+B$8*(H4917*100)^2,B$6+B$7*E4916+B$8*(H4917*100)^2+E4916*$B$9)</f>
        <v>0.17130291732397021</v>
      </c>
      <c r="G4918" s="17">
        <v>2.87493102843581E-3</v>
      </c>
      <c r="H4918" s="9">
        <f t="shared" si="409"/>
        <v>4.138875660417575E-3</v>
      </c>
      <c r="I4918" s="8">
        <f t="shared" si="407"/>
        <v>1.263944631981765E-3</v>
      </c>
      <c r="J4918" s="10">
        <f t="shared" si="408"/>
        <v>0.439643462566631</v>
      </c>
      <c r="K4918" s="10">
        <f t="shared" si="410"/>
        <v>5.9011915795788683E-2</v>
      </c>
      <c r="AC4918" s="14"/>
      <c r="AD4918" s="15"/>
    </row>
    <row r="4919" spans="1:30" x14ac:dyDescent="0.3">
      <c r="A4919" s="14">
        <v>43651</v>
      </c>
      <c r="B4919" s="17">
        <v>-1.8075342045486649E-3</v>
      </c>
      <c r="C4919" s="9">
        <f t="shared" si="411"/>
        <v>-7.4382342045486646E-3</v>
      </c>
      <c r="D4919" s="6">
        <f t="shared" si="412"/>
        <v>5.5327328081717705E-5</v>
      </c>
      <c r="E4919" s="6">
        <f t="shared" si="413"/>
        <v>4.0497362951404241E-6</v>
      </c>
      <c r="F4919" s="6">
        <f>IF(C4918&gt;0,B$6+B$7*E4919+B$8*(G4918*100)^2,B$6+B$7*E4919+B$8*(G4918*100)^2+E4919*$B$9)</f>
        <v>9.4531650942386289E-2</v>
      </c>
      <c r="G4919" s="17">
        <v>7.3617306356599512E-3</v>
      </c>
      <c r="H4919" s="9">
        <f t="shared" si="409"/>
        <v>3.0745999893057028E-3</v>
      </c>
      <c r="I4919" s="8">
        <f t="shared" si="407"/>
        <v>4.287130646354248E-3</v>
      </c>
      <c r="J4919" s="10">
        <f t="shared" si="408"/>
        <v>0.58235364189876027</v>
      </c>
      <c r="K4919" s="10">
        <f t="shared" si="410"/>
        <v>0.52124997662724049</v>
      </c>
      <c r="AC4919" s="14"/>
      <c r="AD4919" s="15"/>
    </row>
    <row r="4920" spans="1:30" x14ac:dyDescent="0.3">
      <c r="A4920" s="14">
        <v>43654</v>
      </c>
      <c r="B4920" s="17">
        <v>-4.8471730101237939E-3</v>
      </c>
      <c r="C4920" s="9">
        <f t="shared" si="411"/>
        <v>-1.0477873010123793E-2</v>
      </c>
      <c r="D4920" s="6">
        <f t="shared" si="412"/>
        <v>1.0978582281628063E-4</v>
      </c>
      <c r="E4920" s="6">
        <f t="shared" si="413"/>
        <v>5.5327328081717705E-5</v>
      </c>
      <c r="F4920" s="6">
        <f>IF(C4918&gt;0,B$6+B$7*E4919+B$8*(H4919*100)^2,B$6+B$7*E4919+B$8*(H4919*100)^2+E4919*$B$9)</f>
        <v>0.10517199974910015</v>
      </c>
      <c r="G4920" s="17">
        <v>4.3456014486193692E-3</v>
      </c>
      <c r="H4920" s="9">
        <f t="shared" si="409"/>
        <v>3.243023276960869E-3</v>
      </c>
      <c r="I4920" s="8">
        <f t="shared" si="407"/>
        <v>1.1025781716585002E-3</v>
      </c>
      <c r="J4920" s="10">
        <f t="shared" si="408"/>
        <v>0.25372280101959138</v>
      </c>
      <c r="K4920" s="10">
        <f t="shared" si="410"/>
        <v>4.7326494291765719E-2</v>
      </c>
      <c r="AC4920" s="14"/>
      <c r="AD4920" s="15"/>
    </row>
    <row r="4921" spans="1:30" x14ac:dyDescent="0.3">
      <c r="A4921" s="14">
        <v>43655</v>
      </c>
      <c r="B4921" s="17">
        <v>1.235793058455443E-3</v>
      </c>
      <c r="C4921" s="9">
        <f t="shared" si="411"/>
        <v>-4.3949069415445564E-3</v>
      </c>
      <c r="D4921" s="6">
        <f t="shared" si="412"/>
        <v>1.9315207024836527E-5</v>
      </c>
      <c r="E4921" s="6">
        <f t="shared" si="413"/>
        <v>1.0978582281628063E-4</v>
      </c>
      <c r="F4921" s="6">
        <f>IF(C4918&gt;0,B$6+B$7*E4919+B$8*(H4920*100)^2,B$6+B$7*E4919+B$8*(H4920*100)^2+E4919*$B$9)</f>
        <v>0.11470256017527375</v>
      </c>
      <c r="G4921" s="17">
        <v>4.7383012455921867E-3</v>
      </c>
      <c r="H4921" s="9">
        <f t="shared" si="409"/>
        <v>3.3867766412220596E-3</v>
      </c>
      <c r="I4921" s="8">
        <f t="shared" si="407"/>
        <v>1.3515246043701271E-3</v>
      </c>
      <c r="J4921" s="10">
        <f t="shared" si="408"/>
        <v>0.28523399723210618</v>
      </c>
      <c r="K4921" s="10">
        <f t="shared" si="410"/>
        <v>6.3259208418996238E-2</v>
      </c>
      <c r="AC4921" s="14"/>
      <c r="AD4921" s="15"/>
    </row>
    <row r="4922" spans="1:30" x14ac:dyDescent="0.3">
      <c r="A4922" s="14">
        <v>43656</v>
      </c>
      <c r="B4922" s="17">
        <v>4.5005469360810662E-3</v>
      </c>
      <c r="C4922" s="9">
        <f t="shared" si="411"/>
        <v>-1.1301530639189336E-3</v>
      </c>
      <c r="D4922" s="6">
        <f t="shared" si="412"/>
        <v>1.2772459478853531E-6</v>
      </c>
      <c r="E4922" s="6">
        <f t="shared" si="413"/>
        <v>1.9315207024836527E-5</v>
      </c>
      <c r="F4922" s="6">
        <f>IF(C4921&gt;0,B$6+B$7*E4922+B$8*(G4921*100)^2,B$6+B$7*E4922+B$8*(G4921*100)^2+E4922*$B$9)</f>
        <v>0.22160142885346587</v>
      </c>
      <c r="G4922" s="17">
        <v>5.2360965287830755E-3</v>
      </c>
      <c r="H4922" s="9">
        <f t="shared" si="409"/>
        <v>4.7074560948931416E-3</v>
      </c>
      <c r="I4922" s="8">
        <f t="shared" si="407"/>
        <v>5.2864043388993389E-4</v>
      </c>
      <c r="J4922" s="10">
        <f t="shared" si="408"/>
        <v>0.10096078843924514</v>
      </c>
      <c r="K4922" s="10">
        <f t="shared" si="410"/>
        <v>5.8699087085753998E-3</v>
      </c>
      <c r="AC4922" s="14"/>
      <c r="AD4922" s="15"/>
    </row>
    <row r="4923" spans="1:30" x14ac:dyDescent="0.3">
      <c r="A4923" s="14">
        <v>43657</v>
      </c>
      <c r="B4923" s="17">
        <v>2.2826195789485489E-3</v>
      </c>
      <c r="C4923" s="9">
        <f t="shared" si="411"/>
        <v>-3.3480804210514509E-3</v>
      </c>
      <c r="D4923" s="6">
        <f t="shared" si="412"/>
        <v>1.1209642505828061E-5</v>
      </c>
      <c r="E4923" s="6">
        <f t="shared" si="413"/>
        <v>1.2772459478853531E-6</v>
      </c>
      <c r="F4923" s="6">
        <f>IF(C4921&gt;0,B$6+B$7*E4922+B$8*(H4922*100)^2,B$6+B$7*E4922+B$8*(H4922*100)^2+E4922*$B$9)</f>
        <v>0.21899175487553219</v>
      </c>
      <c r="G4923" s="17">
        <v>4.1065052684947185E-3</v>
      </c>
      <c r="H4923" s="9">
        <f t="shared" si="409"/>
        <v>4.6796554881265804E-3</v>
      </c>
      <c r="I4923" s="8">
        <f t="shared" si="407"/>
        <v>5.7315021963186188E-4</v>
      </c>
      <c r="J4923" s="10">
        <f t="shared" si="408"/>
        <v>0.13957128559631823</v>
      </c>
      <c r="K4923" s="10">
        <f t="shared" si="410"/>
        <v>8.1751147822648473E-3</v>
      </c>
      <c r="AC4923" s="14"/>
      <c r="AD4923" s="15"/>
    </row>
    <row r="4924" spans="1:30" x14ac:dyDescent="0.3">
      <c r="A4924" s="14">
        <v>43658</v>
      </c>
      <c r="B4924" s="17">
        <v>4.6095343020680852E-3</v>
      </c>
      <c r="C4924" s="9">
        <f t="shared" si="411"/>
        <v>-1.0211656979319146E-3</v>
      </c>
      <c r="D4924" s="6">
        <f t="shared" si="412"/>
        <v>1.0427793826327742E-6</v>
      </c>
      <c r="E4924" s="6">
        <f t="shared" si="413"/>
        <v>1.1209642505828061E-5</v>
      </c>
      <c r="F4924" s="6">
        <f>IF(C4921&gt;0,B$6+B$7*E4922+B$8*(H4923*100)^2,B$6+B$7*E4922+B$8*(H4923*100)^2+E4922*$B$9)</f>
        <v>0.21665426989349704</v>
      </c>
      <c r="G4924" s="17">
        <v>2.2106553318790318E-3</v>
      </c>
      <c r="H4924" s="9">
        <f t="shared" si="409"/>
        <v>4.654613516646651E-3</v>
      </c>
      <c r="I4924" s="8">
        <f t="shared" si="407"/>
        <v>2.4439581847676192E-3</v>
      </c>
      <c r="J4924" s="10">
        <f t="shared" si="408"/>
        <v>1.1055356072582705</v>
      </c>
      <c r="K4924" s="10">
        <f t="shared" si="410"/>
        <v>0.21950841658852416</v>
      </c>
      <c r="AC4924" s="14"/>
      <c r="AD4924" s="15"/>
    </row>
    <row r="4925" spans="1:30" x14ac:dyDescent="0.3">
      <c r="A4925" s="14">
        <v>43661</v>
      </c>
      <c r="B4925" s="17">
        <v>1.7585372838257879E-4</v>
      </c>
      <c r="C4925" s="9">
        <f t="shared" si="411"/>
        <v>-5.4548462716174206E-3</v>
      </c>
      <c r="D4925" s="6">
        <f t="shared" si="412"/>
        <v>2.9755347846978474E-5</v>
      </c>
      <c r="E4925" s="6">
        <f t="shared" si="413"/>
        <v>1.0427793826327742E-6</v>
      </c>
      <c r="F4925" s="6">
        <f>IF(C4924&gt;0,B$6+B$7*E4925+B$8*(G4924*100)^2,B$6+B$7*E4925+B$8*(G4924*100)^2+E4925*$B$9)</f>
        <v>6.4273013227223008E-2</v>
      </c>
      <c r="G4925" s="17">
        <v>2.5855585893987702E-3</v>
      </c>
      <c r="H4925" s="9">
        <f t="shared" si="409"/>
        <v>2.5352122835617334E-3</v>
      </c>
      <c r="I4925" s="8">
        <f t="shared" ref="I4925:I4988" si="414">SQRT((G4925-H4925)^2)</f>
        <v>5.0346305837036844E-5</v>
      </c>
      <c r="J4925" s="10">
        <f t="shared" ref="J4925:J4988" si="415">ABS(G4925-H4925)/G4925</f>
        <v>1.9472119503872492E-2</v>
      </c>
      <c r="K4925" s="10">
        <f t="shared" si="410"/>
        <v>1.9461390573449755E-4</v>
      </c>
      <c r="AC4925" s="14"/>
      <c r="AD4925" s="15"/>
    </row>
    <row r="4926" spans="1:30" x14ac:dyDescent="0.3">
      <c r="A4926" s="14">
        <v>43662</v>
      </c>
      <c r="B4926" s="17">
        <v>-3.409584555008656E-3</v>
      </c>
      <c r="C4926" s="9">
        <f t="shared" si="411"/>
        <v>-9.0402845550086562E-3</v>
      </c>
      <c r="D4926" s="6">
        <f t="shared" si="412"/>
        <v>8.1726744835528063E-5</v>
      </c>
      <c r="E4926" s="6">
        <f t="shared" si="413"/>
        <v>2.9755347846978474E-5</v>
      </c>
      <c r="F4926" s="6">
        <f>IF(C4924&gt;0,B$6+B$7*E4925+B$8*(H4925*100)^2,B$6+B$7*E4925+B$8*(H4925*100)^2+E4925*$B$9)</f>
        <v>7.8069519078403621E-2</v>
      </c>
      <c r="G4926" s="17">
        <v>2.7503737636136679E-3</v>
      </c>
      <c r="H4926" s="9">
        <f t="shared" si="409"/>
        <v>2.7940923227123978E-3</v>
      </c>
      <c r="I4926" s="8">
        <f t="shared" si="414"/>
        <v>4.3718559098729869E-5</v>
      </c>
      <c r="J4926" s="10">
        <f t="shared" si="415"/>
        <v>1.5895497432788487E-2</v>
      </c>
      <c r="K4926" s="10">
        <f t="shared" si="410"/>
        <v>1.2370299106390092E-4</v>
      </c>
      <c r="AC4926" s="14"/>
      <c r="AD4926" s="15"/>
    </row>
    <row r="4927" spans="1:30" x14ac:dyDescent="0.3">
      <c r="A4927" s="14">
        <v>43663</v>
      </c>
      <c r="B4927" s="17">
        <v>-6.5526654660931823E-3</v>
      </c>
      <c r="C4927" s="9">
        <f t="shared" si="411"/>
        <v>-1.2183365466093183E-2</v>
      </c>
      <c r="D4927" s="6">
        <f t="shared" si="412"/>
        <v>1.4843439408039196E-4</v>
      </c>
      <c r="E4927" s="6">
        <f t="shared" si="413"/>
        <v>8.1726744835528063E-5</v>
      </c>
      <c r="F4927" s="6">
        <f>IF(C4924&gt;0,B$6+B$7*E4925+B$8*(H4926*100)^2,B$6+B$7*E4925+B$8*(H4926*100)^2+E4925*$B$9)</f>
        <v>9.0427049369306095E-2</v>
      </c>
      <c r="G4927" s="17">
        <v>2.7755797683275216E-3</v>
      </c>
      <c r="H4927" s="9">
        <f t="shared" si="409"/>
        <v>3.0071090663510375E-3</v>
      </c>
      <c r="I4927" s="8">
        <f t="shared" si="414"/>
        <v>2.3152929802351587E-4</v>
      </c>
      <c r="J4927" s="10">
        <f t="shared" si="415"/>
        <v>8.3416553422648795E-2</v>
      </c>
      <c r="K4927" s="10">
        <f t="shared" si="410"/>
        <v>3.1255423655744963E-3</v>
      </c>
      <c r="AC4927" s="14"/>
      <c r="AD4927" s="15"/>
    </row>
    <row r="4928" spans="1:30" x14ac:dyDescent="0.3">
      <c r="A4928" s="14">
        <v>43664</v>
      </c>
      <c r="B4928" s="17">
        <v>3.5755977088173124E-3</v>
      </c>
      <c r="C4928" s="9">
        <f t="shared" si="411"/>
        <v>-2.0551022911826874E-3</v>
      </c>
      <c r="D4928" s="6">
        <f t="shared" si="412"/>
        <v>4.2234454272243314E-6</v>
      </c>
      <c r="E4928" s="6">
        <f t="shared" si="413"/>
        <v>1.4843439408039196E-4</v>
      </c>
      <c r="F4928" s="6">
        <f>IF(C4927&gt;0,B$6+B$7*E4928+B$8*(G4927*100)^2,B$6+B$7*E4928+B$8*(G4927*100)^2+E4928*$B$9)</f>
        <v>8.9529105256401759E-2</v>
      </c>
      <c r="G4928" s="17">
        <v>5.0872640308597368E-3</v>
      </c>
      <c r="H4928" s="9">
        <f t="shared" si="409"/>
        <v>2.9921414615021423E-3</v>
      </c>
      <c r="I4928" s="8">
        <f t="shared" si="414"/>
        <v>2.0951225693575945E-3</v>
      </c>
      <c r="J4928" s="10">
        <f t="shared" si="415"/>
        <v>0.41183680592326621</v>
      </c>
      <c r="K4928" s="10">
        <f t="shared" si="410"/>
        <v>0.16945756601713979</v>
      </c>
      <c r="AC4928" s="14"/>
      <c r="AD4928" s="15"/>
    </row>
    <row r="4929" spans="1:30" x14ac:dyDescent="0.3">
      <c r="A4929" s="14">
        <v>43665</v>
      </c>
      <c r="B4929" s="17">
        <v>-6.1958894648446918E-3</v>
      </c>
      <c r="C4929" s="9">
        <f t="shared" si="411"/>
        <v>-1.1826589464844692E-2</v>
      </c>
      <c r="D4929" s="6">
        <f t="shared" si="412"/>
        <v>1.3986821836997547E-4</v>
      </c>
      <c r="E4929" s="6">
        <f t="shared" si="413"/>
        <v>4.2234454272243314E-6</v>
      </c>
      <c r="F4929" s="6">
        <f>IF(C4927&gt;0,B$6+B$7*E4928+B$8*(H4928*100)^2,B$6+B$7*E4928+B$8*(H4928*100)^2+E4928*$B$9)</f>
        <v>0.10071700263258429</v>
      </c>
      <c r="G4929" s="17">
        <v>5.355910579281432E-3</v>
      </c>
      <c r="H4929" s="9">
        <f t="shared" si="409"/>
        <v>3.1735942184309622E-3</v>
      </c>
      <c r="I4929" s="8">
        <f t="shared" si="414"/>
        <v>2.1823163608504698E-3</v>
      </c>
      <c r="J4929" s="10">
        <f t="shared" si="415"/>
        <v>0.40745944663311706</v>
      </c>
      <c r="K4929" s="10">
        <f t="shared" si="410"/>
        <v>0.16431223902694603</v>
      </c>
      <c r="AC4929" s="14"/>
      <c r="AD4929" s="15"/>
    </row>
    <row r="4930" spans="1:30" x14ac:dyDescent="0.3">
      <c r="A4930" s="14">
        <v>43668</v>
      </c>
      <c r="B4930" s="17">
        <v>2.8247016862503259E-3</v>
      </c>
      <c r="C4930" s="9">
        <f t="shared" si="411"/>
        <v>-2.8059983137496739E-3</v>
      </c>
      <c r="D4930" s="6">
        <f t="shared" si="412"/>
        <v>7.8736265367660134E-6</v>
      </c>
      <c r="E4930" s="6">
        <f t="shared" si="413"/>
        <v>1.3986821836997547E-4</v>
      </c>
      <c r="F4930" s="6">
        <f>IF(C4927&gt;0,B$6+B$7*E4928+B$8*(H4929*100)^2,B$6+B$7*E4928+B$8*(H4929*100)^2+E4928*$B$9)</f>
        <v>0.11073800231243099</v>
      </c>
      <c r="G4930" s="17">
        <v>3.5187601694435834E-3</v>
      </c>
      <c r="H4930" s="9">
        <f t="shared" si="409"/>
        <v>3.3277319951046385E-3</v>
      </c>
      <c r="I4930" s="8">
        <f t="shared" si="414"/>
        <v>1.9102817433894496E-4</v>
      </c>
      <c r="J4930" s="10">
        <f t="shared" si="415"/>
        <v>5.4288489450860178E-2</v>
      </c>
      <c r="K4930" s="10">
        <f t="shared" si="410"/>
        <v>1.5872020308156376E-3</v>
      </c>
      <c r="AC4930" s="14"/>
      <c r="AD4930" s="15"/>
    </row>
    <row r="4931" spans="1:30" x14ac:dyDescent="0.3">
      <c r="A4931" s="14">
        <v>43669</v>
      </c>
      <c r="B4931" s="17">
        <v>6.8241451392764196E-3</v>
      </c>
      <c r="C4931" s="9">
        <f t="shared" si="411"/>
        <v>1.1934451392764198E-3</v>
      </c>
      <c r="D4931" s="6">
        <f t="shared" si="412"/>
        <v>1.4243113004625132E-6</v>
      </c>
      <c r="E4931" s="6">
        <f t="shared" si="413"/>
        <v>7.8736265367660134E-6</v>
      </c>
      <c r="F4931" s="6">
        <f>IF(C4930&gt;0,B$6+B$7*E4931+B$8*(G4930*100)^2,B$6+B$7*E4931+B$8*(G4930*100)^2+E4931*$B$9)</f>
        <v>0.13140401387490966</v>
      </c>
      <c r="G4931" s="17">
        <v>4.7772490259972286E-3</v>
      </c>
      <c r="H4931" s="9">
        <f t="shared" si="409"/>
        <v>3.6249691567640913E-3</v>
      </c>
      <c r="I4931" s="8">
        <f t="shared" si="414"/>
        <v>1.1522798692331373E-3</v>
      </c>
      <c r="J4931" s="10">
        <f t="shared" si="415"/>
        <v>0.241201549879976</v>
      </c>
      <c r="K4931" s="10">
        <f t="shared" si="410"/>
        <v>4.1853929905600662E-2</v>
      </c>
      <c r="AC4931" s="14"/>
      <c r="AD4931" s="15"/>
    </row>
    <row r="4932" spans="1:30" x14ac:dyDescent="0.3">
      <c r="A4932" s="14">
        <v>43670</v>
      </c>
      <c r="B4932" s="17">
        <v>4.6771928134774826E-3</v>
      </c>
      <c r="C4932" s="9">
        <f t="shared" si="411"/>
        <v>-9.5350718652251719E-4</v>
      </c>
      <c r="D4932" s="6">
        <f t="shared" si="412"/>
        <v>9.0917595475008635E-7</v>
      </c>
      <c r="E4932" s="6">
        <f t="shared" si="413"/>
        <v>1.4243113004625132E-6</v>
      </c>
      <c r="F4932" s="6">
        <f>IF(C4930&gt;0,B$6+B$7*E4931+B$8*(H4931*100)^2,B$6+B$7*E4931+B$8*(H4931*100)^2+E4931*$B$9)</f>
        <v>0.13819994287669524</v>
      </c>
      <c r="G4932" s="17">
        <v>4.0216317440044756E-3</v>
      </c>
      <c r="H4932" s="9">
        <f t="shared" si="409"/>
        <v>3.7175252907908408E-3</v>
      </c>
      <c r="I4932" s="8">
        <f t="shared" si="414"/>
        <v>3.0410645321363476E-4</v>
      </c>
      <c r="J4932" s="10">
        <f t="shared" si="415"/>
        <v>7.5617677741628725E-2</v>
      </c>
      <c r="K4932" s="10">
        <f t="shared" si="410"/>
        <v>3.1739416200593507E-3</v>
      </c>
      <c r="AC4932" s="14"/>
      <c r="AD4932" s="15"/>
    </row>
    <row r="4933" spans="1:30" x14ac:dyDescent="0.3">
      <c r="A4933" s="14">
        <v>43671</v>
      </c>
      <c r="B4933" s="17">
        <v>-5.2762964835995369E-3</v>
      </c>
      <c r="C4933" s="9">
        <f t="shared" si="411"/>
        <v>-1.0906996483599538E-2</v>
      </c>
      <c r="D4933" s="6">
        <f t="shared" si="412"/>
        <v>1.1896257229325268E-4</v>
      </c>
      <c r="E4933" s="6">
        <f t="shared" si="413"/>
        <v>9.0917595475008635E-7</v>
      </c>
      <c r="F4933" s="6">
        <f>IF(C4930&gt;0,B$6+B$7*E4931+B$8*(H4932*100)^2,B$6+B$7*E4931+B$8*(H4932*100)^2+E4931*$B$9)</f>
        <v>0.14428705648359458</v>
      </c>
      <c r="G4933" s="17">
        <v>3.9221716393759206E-3</v>
      </c>
      <c r="H4933" s="9">
        <f t="shared" si="409"/>
        <v>3.7985136103954476E-3</v>
      </c>
      <c r="I4933" s="8">
        <f t="shared" si="414"/>
        <v>1.2365802898047298E-4</v>
      </c>
      <c r="J4933" s="10">
        <f t="shared" si="415"/>
        <v>3.15279493990092E-2</v>
      </c>
      <c r="K4933" s="10">
        <f t="shared" si="410"/>
        <v>5.1866537280575997E-4</v>
      </c>
      <c r="AC4933" s="14"/>
      <c r="AD4933" s="15"/>
    </row>
    <row r="4934" spans="1:30" x14ac:dyDescent="0.3">
      <c r="A4934" s="14">
        <v>43672</v>
      </c>
      <c r="B4934" s="17">
        <v>7.3605357707812787E-3</v>
      </c>
      <c r="C4934" s="9">
        <f t="shared" si="411"/>
        <v>1.729835770781279E-3</v>
      </c>
      <c r="D4934" s="6">
        <f t="shared" si="412"/>
        <v>2.9923317938744613E-6</v>
      </c>
      <c r="E4934" s="6">
        <f t="shared" si="413"/>
        <v>1.1896257229325268E-4</v>
      </c>
      <c r="F4934" s="6">
        <f>IF(C4933&gt;0,B$6+B$7*E4934+B$8*(G4933*100)^2,B$6+B$7*E4934+B$8*(G4933*100)^2+E4934*$B$9)</f>
        <v>0.15831004961161435</v>
      </c>
      <c r="G4934" s="17">
        <v>4.0515210549708783E-3</v>
      </c>
      <c r="H4934" s="9">
        <f t="shared" si="409"/>
        <v>3.9788195436789332E-3</v>
      </c>
      <c r="I4934" s="8">
        <f t="shared" si="414"/>
        <v>7.2701511291945083E-5</v>
      </c>
      <c r="J4934" s="10">
        <f t="shared" si="415"/>
        <v>1.7944251135692951E-2</v>
      </c>
      <c r="K4934" s="10">
        <f t="shared" si="410"/>
        <v>1.6492933879019844E-4</v>
      </c>
      <c r="AC4934" s="14"/>
      <c r="AD4934" s="15"/>
    </row>
    <row r="4935" spans="1:30" x14ac:dyDescent="0.3">
      <c r="A4935" s="14">
        <v>43675</v>
      </c>
      <c r="B4935" s="17">
        <v>-1.6174219290574364E-3</v>
      </c>
      <c r="C4935" s="9">
        <f t="shared" si="411"/>
        <v>-7.2481219290574366E-3</v>
      </c>
      <c r="D4935" s="6">
        <f t="shared" si="412"/>
        <v>5.2535271498483293E-5</v>
      </c>
      <c r="E4935" s="6">
        <f t="shared" si="413"/>
        <v>2.9923317938744613E-6</v>
      </c>
      <c r="F4935" s="6">
        <f>IF(C4933&gt;0,B$6+B$7*E4934+B$8*(H4934*100)^2,B$6+B$7*E4934+B$8*(H4934*100)^2+E4934*$B$9)</f>
        <v>0.16231897523606931</v>
      </c>
      <c r="G4935" s="17">
        <v>2.6952050800787279E-3</v>
      </c>
      <c r="H4935" s="9">
        <f t="shared" si="409"/>
        <v>4.028882912620684E-3</v>
      </c>
      <c r="I4935" s="8">
        <f t="shared" si="414"/>
        <v>1.3336778325419561E-3</v>
      </c>
      <c r="J4935" s="10">
        <f t="shared" si="415"/>
        <v>0.49483352580464818</v>
      </c>
      <c r="K4935" s="10">
        <f t="shared" si="410"/>
        <v>7.0985660296222441E-2</v>
      </c>
      <c r="AC4935" s="14"/>
      <c r="AD4935" s="15"/>
    </row>
    <row r="4936" spans="1:30" x14ac:dyDescent="0.3">
      <c r="A4936" s="14">
        <v>43676</v>
      </c>
      <c r="B4936" s="17">
        <v>-2.5819853720443708E-3</v>
      </c>
      <c r="C4936" s="9">
        <f t="shared" si="411"/>
        <v>-8.2126853720443701E-3</v>
      </c>
      <c r="D4936" s="6">
        <f t="shared" si="412"/>
        <v>6.7448201020191577E-5</v>
      </c>
      <c r="E4936" s="6">
        <f t="shared" si="413"/>
        <v>5.2535271498483293E-5</v>
      </c>
      <c r="F4936" s="6">
        <f>IF(C4933&gt;0,B$6+B$7*E4934+B$8*(H4935*100)^2,B$6+B$7*E4934+B$8*(H4935*100)^2+E4934*$B$9)</f>
        <v>0.16590976991789358</v>
      </c>
      <c r="G4936" s="17">
        <v>5.600450186625144E-3</v>
      </c>
      <c r="H4936" s="9">
        <f t="shared" si="409"/>
        <v>4.0732023018491678E-3</v>
      </c>
      <c r="I4936" s="8">
        <f t="shared" si="414"/>
        <v>1.5272478847759762E-3</v>
      </c>
      <c r="J4936" s="10">
        <f t="shared" si="415"/>
        <v>0.27270091401282553</v>
      </c>
      <c r="K4936" s="10">
        <f t="shared" si="410"/>
        <v>5.6532678818654425E-2</v>
      </c>
      <c r="AC4936" s="14"/>
      <c r="AD4936" s="15"/>
    </row>
    <row r="4937" spans="1:30" x14ac:dyDescent="0.3">
      <c r="A4937" s="14">
        <v>43677</v>
      </c>
      <c r="B4937" s="17">
        <v>-1.0945206952138388E-2</v>
      </c>
      <c r="C4937" s="9">
        <f t="shared" si="411"/>
        <v>-1.6575906952138387E-2</v>
      </c>
      <c r="D4937" s="6">
        <f t="shared" si="412"/>
        <v>2.7476069128594969E-4</v>
      </c>
      <c r="E4937" s="6">
        <f t="shared" si="413"/>
        <v>6.7448201020191577E-5</v>
      </c>
      <c r="F4937" s="6">
        <f>IF(C4936&gt;0,B$6+B$7*E4937+B$8*(G4936*100)^2,B$6+B$7*E4937+B$8*(G4936*100)^2+E4937*$B$9)</f>
        <v>0.30144839956982922</v>
      </c>
      <c r="G4937" s="17">
        <v>1.2281971857772637E-2</v>
      </c>
      <c r="H4937" s="9">
        <f t="shared" ref="H4937:H5000" si="416">SQRT(F4937)/100</f>
        <v>5.4904316731002965E-3</v>
      </c>
      <c r="I4937" s="8">
        <f t="shared" si="414"/>
        <v>6.7915401846723403E-3</v>
      </c>
      <c r="J4937" s="10">
        <f t="shared" si="415"/>
        <v>0.55296822556830072</v>
      </c>
      <c r="K4937" s="10">
        <f t="shared" ref="K4937:K5000" si="417">G4937/H4937-LN(G4937/H4937)-1</f>
        <v>0.4318518494460839</v>
      </c>
      <c r="AC4937" s="14"/>
      <c r="AD4937" s="15"/>
    </row>
    <row r="4938" spans="1:30" x14ac:dyDescent="0.3">
      <c r="A4938" s="14">
        <v>43678</v>
      </c>
      <c r="B4938" s="17">
        <v>-9.0395275688060165E-3</v>
      </c>
      <c r="C4938" s="9">
        <f t="shared" si="411"/>
        <v>-1.4670227568806017E-2</v>
      </c>
      <c r="D4938" s="6">
        <f t="shared" si="412"/>
        <v>2.1521557692055611E-4</v>
      </c>
      <c r="E4938" s="6">
        <f t="shared" si="413"/>
        <v>2.7476069128594969E-4</v>
      </c>
      <c r="F4938" s="6">
        <f>IF(C4936&gt;0,B$6+B$7*E4937+B$8*(H4937*100)^2,B$6+B$7*E4937+B$8*(H4937*100)^2+E4937*$B$9)</f>
        <v>0.29051904724729205</v>
      </c>
      <c r="G4938" s="17">
        <v>1.5209941757184098E-2</v>
      </c>
      <c r="H4938" s="9">
        <f t="shared" si="416"/>
        <v>5.3899818853804324E-3</v>
      </c>
      <c r="I4938" s="8">
        <f t="shared" si="414"/>
        <v>9.8199598718036653E-3</v>
      </c>
      <c r="J4938" s="10">
        <f t="shared" si="415"/>
        <v>0.64562771038655775</v>
      </c>
      <c r="K4938" s="10">
        <f t="shared" si="417"/>
        <v>0.78448381848035043</v>
      </c>
      <c r="AC4938" s="14"/>
      <c r="AD4938" s="15"/>
    </row>
    <row r="4939" spans="1:30" x14ac:dyDescent="0.3">
      <c r="A4939" s="14">
        <v>43679</v>
      </c>
      <c r="B4939" s="17">
        <v>-7.3093885395667827E-3</v>
      </c>
      <c r="C4939" s="9">
        <f t="shared" si="411"/>
        <v>-1.2940088539566783E-2</v>
      </c>
      <c r="D4939" s="6">
        <f t="shared" si="412"/>
        <v>1.6744589141182758E-4</v>
      </c>
      <c r="E4939" s="6">
        <f t="shared" si="413"/>
        <v>2.1521557692055611E-4</v>
      </c>
      <c r="F4939" s="6">
        <f>IF(C4936&gt;0,B$6+B$7*E4937+B$8*(H4938*100)^2,B$6+B$7*E4937+B$8*(H4938*100)^2+E4937*$B$9)</f>
        <v>0.28072962637199556</v>
      </c>
      <c r="G4939" s="17">
        <v>8.281187819141481E-3</v>
      </c>
      <c r="H4939" s="9">
        <f t="shared" si="416"/>
        <v>5.298392457830918E-3</v>
      </c>
      <c r="I4939" s="8">
        <f t="shared" si="414"/>
        <v>2.982795361310563E-3</v>
      </c>
      <c r="J4939" s="10">
        <f t="shared" si="415"/>
        <v>0.3601893141966912</v>
      </c>
      <c r="K4939" s="10">
        <f t="shared" si="417"/>
        <v>0.11637937980249036</v>
      </c>
      <c r="AC4939" s="14"/>
      <c r="AD4939" s="15"/>
    </row>
    <row r="4940" spans="1:30" x14ac:dyDescent="0.3">
      <c r="A4940" s="14">
        <v>43682</v>
      </c>
      <c r="B4940" s="17">
        <v>-3.0230182169694891E-2</v>
      </c>
      <c r="C4940" s="9">
        <f t="shared" si="411"/>
        <v>-3.5860882169694894E-2</v>
      </c>
      <c r="D4940" s="6">
        <f t="shared" si="412"/>
        <v>1.2860028699887411E-3</v>
      </c>
      <c r="E4940" s="6">
        <f t="shared" si="413"/>
        <v>1.6744589141182758E-4</v>
      </c>
      <c r="F4940" s="6">
        <f>IF(C4939&gt;0,B$6+B$7*E4940+B$8*(G4939*100)^2,B$6+B$7*E4940+B$8*(G4939*100)^2+E4940*$B$9)</f>
        <v>0.6347828735316855</v>
      </c>
      <c r="G4940" s="17">
        <v>1.9162355986895686E-2</v>
      </c>
      <c r="H4940" s="9">
        <f t="shared" si="416"/>
        <v>7.9673262361452564E-3</v>
      </c>
      <c r="I4940" s="8">
        <f t="shared" si="414"/>
        <v>1.1195029750750429E-2</v>
      </c>
      <c r="J4940" s="10">
        <f t="shared" si="415"/>
        <v>0.58421990273044877</v>
      </c>
      <c r="K4940" s="10">
        <f t="shared" si="417"/>
        <v>0.52751875781520718</v>
      </c>
      <c r="AC4940" s="14"/>
      <c r="AD4940" s="15"/>
    </row>
    <row r="4941" spans="1:30" x14ac:dyDescent="0.3">
      <c r="A4941" s="14">
        <v>43683</v>
      </c>
      <c r="B4941" s="17">
        <v>1.2933023911168367E-2</v>
      </c>
      <c r="C4941" s="9">
        <f t="shared" si="411"/>
        <v>7.3023239111683668E-3</v>
      </c>
      <c r="D4941" s="6">
        <f t="shared" si="412"/>
        <v>5.3323934503621273E-5</v>
      </c>
      <c r="E4941" s="6">
        <f t="shared" si="413"/>
        <v>1.2860028699887411E-3</v>
      </c>
      <c r="F4941" s="6">
        <f>IF(C4939&gt;0,B$6+B$7*E4940+B$8*(H4940*100)^2,B$6+B$7*E4940+B$8*(H4940*100)^2+E4940*$B$9)</f>
        <v>0.58910410517386469</v>
      </c>
      <c r="G4941" s="17">
        <v>9.8177538113650015E-3</v>
      </c>
      <c r="H4941" s="9">
        <f t="shared" si="416"/>
        <v>7.6753117537587011E-3</v>
      </c>
      <c r="I4941" s="8">
        <f t="shared" si="414"/>
        <v>2.1424420576063004E-3</v>
      </c>
      <c r="J4941" s="10">
        <f t="shared" si="415"/>
        <v>0.21822120403204814</v>
      </c>
      <c r="K4941" s="10">
        <f t="shared" si="417"/>
        <v>3.2950758647772638E-2</v>
      </c>
      <c r="AC4941" s="14"/>
      <c r="AD4941" s="15"/>
    </row>
    <row r="4942" spans="1:30" x14ac:dyDescent="0.3">
      <c r="A4942" s="14">
        <v>43684</v>
      </c>
      <c r="B4942" s="17">
        <v>7.6658233385887666E-4</v>
      </c>
      <c r="C4942" s="9">
        <f t="shared" si="411"/>
        <v>-4.8641176661411234E-3</v>
      </c>
      <c r="D4942" s="6">
        <f t="shared" si="412"/>
        <v>2.3659640670066171E-5</v>
      </c>
      <c r="E4942" s="6">
        <f t="shared" si="413"/>
        <v>5.3323934503621273E-5</v>
      </c>
      <c r="F4942" s="6">
        <f>IF(C4939&gt;0,B$6+B$7*E4940+B$8*(H4941*100)^2,B$6+B$7*E4940+B$8*(H4941*100)^2+E4940*$B$9)</f>
        <v>0.54818963235576457</v>
      </c>
      <c r="G4942" s="17">
        <v>1.7511786453554033E-2</v>
      </c>
      <c r="H4942" s="9">
        <f t="shared" si="416"/>
        <v>7.4039829305297877E-3</v>
      </c>
      <c r="I4942" s="8">
        <f t="shared" si="414"/>
        <v>1.0107803523024244E-2</v>
      </c>
      <c r="J4942" s="10">
        <f t="shared" si="415"/>
        <v>0.5772000218157558</v>
      </c>
      <c r="K4942" s="10">
        <f t="shared" si="417"/>
        <v>0.50432852984491383</v>
      </c>
      <c r="AC4942" s="14"/>
      <c r="AD4942" s="15"/>
    </row>
    <row r="4943" spans="1:30" x14ac:dyDescent="0.3">
      <c r="A4943" s="14">
        <v>43685</v>
      </c>
      <c r="B4943" s="17">
        <v>1.8588462466863343E-2</v>
      </c>
      <c r="C4943" s="9">
        <f t="shared" si="411"/>
        <v>1.2957762466863344E-2</v>
      </c>
      <c r="D4943" s="6">
        <f t="shared" si="412"/>
        <v>1.6790360814765242E-4</v>
      </c>
      <c r="E4943" s="6">
        <f t="shared" si="413"/>
        <v>2.3659640670066171E-5</v>
      </c>
      <c r="F4943" s="6">
        <f>IF(C4942&gt;0,B$6+B$7*E4943+B$8*(G4942*100)^2,B$6+B$7*E4943+B$8*(G4942*100)^2+E4943*$B$9)</f>
        <v>2.7672815982473389</v>
      </c>
      <c r="G4943" s="17">
        <v>7.6281890318959976E-3</v>
      </c>
      <c r="H4943" s="9">
        <f t="shared" si="416"/>
        <v>1.6635148325901211E-2</v>
      </c>
      <c r="I4943" s="8">
        <f t="shared" si="414"/>
        <v>9.0069592940052144E-3</v>
      </c>
      <c r="J4943" s="10">
        <f t="shared" si="415"/>
        <v>1.1807467350827463</v>
      </c>
      <c r="K4943" s="10">
        <f t="shared" si="417"/>
        <v>0.23822587931614247</v>
      </c>
      <c r="AC4943" s="14"/>
      <c r="AD4943" s="15"/>
    </row>
    <row r="4944" spans="1:30" x14ac:dyDescent="0.3">
      <c r="A4944" s="14">
        <v>43686</v>
      </c>
      <c r="B4944" s="17">
        <v>-6.6385931336554356E-3</v>
      </c>
      <c r="C4944" s="9">
        <f t="shared" ref="C4944:C5007" si="418">B4944-B$5</f>
        <v>-1.2269293133655435E-2</v>
      </c>
      <c r="D4944" s="6">
        <f t="shared" ref="D4944:D5007" si="419">C4944^2</f>
        <v>1.5053555399956438E-4</v>
      </c>
      <c r="E4944" s="6">
        <f t="shared" si="413"/>
        <v>1.6790360814765242E-4</v>
      </c>
      <c r="F4944" s="6">
        <f>IF(C4942&gt;0,B$6+B$7*E4943+B$8*(H4943*100)^2,B$6+B$7*E4943+B$8*(H4943*100)^2+E4943*$B$9)</f>
        <v>2.4991582372297532</v>
      </c>
      <c r="G4944" s="17">
        <v>8.6363753947121882E-3</v>
      </c>
      <c r="H4944" s="9">
        <f t="shared" si="416"/>
        <v>1.5808726189132864E-2</v>
      </c>
      <c r="I4944" s="8">
        <f t="shared" si="414"/>
        <v>7.172350794420676E-3</v>
      </c>
      <c r="J4944" s="10">
        <f t="shared" si="415"/>
        <v>0.83048159286963208</v>
      </c>
      <c r="K4944" s="10">
        <f t="shared" si="417"/>
        <v>0.1508834167149482</v>
      </c>
      <c r="AC4944" s="14"/>
      <c r="AD4944" s="15"/>
    </row>
    <row r="4945" spans="1:30" x14ac:dyDescent="0.3">
      <c r="A4945" s="14">
        <v>43689</v>
      </c>
      <c r="B4945" s="17">
        <v>-1.239380911591704E-2</v>
      </c>
      <c r="C4945" s="9">
        <f t="shared" si="418"/>
        <v>-1.8024509115917041E-2</v>
      </c>
      <c r="D4945" s="6">
        <f t="shared" si="419"/>
        <v>3.2488292886977653E-4</v>
      </c>
      <c r="E4945" s="6">
        <f t="shared" ref="E4945:E5008" si="420">D4944</f>
        <v>1.5053555399956438E-4</v>
      </c>
      <c r="F4945" s="6">
        <f>IF(C4942&gt;0,B$6+B$7*E4943+B$8*(H4944*100)^2,B$6+B$7*E4943+B$8*(H4944*100)^2+E4943*$B$9)</f>
        <v>2.2590001427663018</v>
      </c>
      <c r="G4945" s="17">
        <v>7.7922837066704978E-3</v>
      </c>
      <c r="H4945" s="9">
        <f t="shared" si="416"/>
        <v>1.5029970534789154E-2</v>
      </c>
      <c r="I4945" s="8">
        <f t="shared" si="414"/>
        <v>7.2376868281186562E-3</v>
      </c>
      <c r="J4945" s="10">
        <f t="shared" si="415"/>
        <v>0.92882742730772427</v>
      </c>
      <c r="K4945" s="10">
        <f t="shared" si="417"/>
        <v>0.17536196712646301</v>
      </c>
      <c r="AC4945" s="14"/>
      <c r="AD4945" s="15"/>
    </row>
    <row r="4946" spans="1:30" x14ac:dyDescent="0.3">
      <c r="A4946" s="14">
        <v>43690</v>
      </c>
      <c r="B4946" s="17">
        <v>1.5018346267301863E-2</v>
      </c>
      <c r="C4946" s="9">
        <f t="shared" si="418"/>
        <v>9.3876462673018642E-3</v>
      </c>
      <c r="D4946" s="6">
        <f t="shared" si="419"/>
        <v>8.8127902439986622E-5</v>
      </c>
      <c r="E4946" s="6">
        <f t="shared" si="420"/>
        <v>3.2488292886977653E-4</v>
      </c>
      <c r="F4946" s="6">
        <f>IF(C4945&gt;0,B$6+B$7*E4946+B$8*(G4945*100)^2,B$6+B$7*E4946+B$8*(G4945*100)^2+E4946*$B$9)</f>
        <v>0.56442265398160152</v>
      </c>
      <c r="G4946" s="17">
        <v>1.2694767484819038E-2</v>
      </c>
      <c r="H4946" s="9">
        <f t="shared" si="416"/>
        <v>7.5128067590055948E-3</v>
      </c>
      <c r="I4946" s="8">
        <f t="shared" si="414"/>
        <v>5.1819607258134434E-3</v>
      </c>
      <c r="J4946" s="10">
        <f t="shared" si="415"/>
        <v>0.40819658430217493</v>
      </c>
      <c r="K4946" s="10">
        <f t="shared" si="417"/>
        <v>0.16516953400110435</v>
      </c>
      <c r="AC4946" s="14"/>
      <c r="AD4946" s="15"/>
    </row>
    <row r="4947" spans="1:30" x14ac:dyDescent="0.3">
      <c r="A4947" s="14">
        <v>43691</v>
      </c>
      <c r="B4947" s="17">
        <v>-2.9730352454533954E-2</v>
      </c>
      <c r="C4947" s="9">
        <f t="shared" si="418"/>
        <v>-3.5361052454533956E-2</v>
      </c>
      <c r="D4947" s="6">
        <f t="shared" si="419"/>
        <v>1.2504040306923019E-3</v>
      </c>
      <c r="E4947" s="6">
        <f t="shared" si="420"/>
        <v>8.8127902439986622E-5</v>
      </c>
      <c r="F4947" s="6">
        <f>IF(C4945&gt;0,B$6+B$7*E4946+B$8*(H4946*100)^2,B$6+B$7*E4946+B$8*(H4946*100)^2+E4946*$B$9)</f>
        <v>0.52610980333644486</v>
      </c>
      <c r="G4947" s="17">
        <v>1.3354290181754339E-2</v>
      </c>
      <c r="H4947" s="9">
        <f t="shared" si="416"/>
        <v>7.25334270068942E-3</v>
      </c>
      <c r="I4947" s="8">
        <f t="shared" si="414"/>
        <v>6.1009474810649186E-3</v>
      </c>
      <c r="J4947" s="10">
        <f t="shared" si="415"/>
        <v>0.45685299615553537</v>
      </c>
      <c r="K4947" s="10">
        <f t="shared" si="417"/>
        <v>0.23074691739653663</v>
      </c>
      <c r="AC4947" s="14"/>
      <c r="AD4947" s="15"/>
    </row>
    <row r="4948" spans="1:30" x14ac:dyDescent="0.3">
      <c r="A4948" s="14">
        <v>43692</v>
      </c>
      <c r="B4948" s="17">
        <v>2.4612366981802422E-3</v>
      </c>
      <c r="C4948" s="9">
        <f t="shared" si="418"/>
        <v>-3.1694633018197575E-3</v>
      </c>
      <c r="D4948" s="6">
        <f t="shared" si="419"/>
        <v>1.00454976215822E-5</v>
      </c>
      <c r="E4948" s="6">
        <f t="shared" si="420"/>
        <v>1.2504040306923019E-3</v>
      </c>
      <c r="F4948" s="6">
        <f>IF(C4945&gt;0,B$6+B$7*E4946+B$8*(H4947*100)^2,B$6+B$7*E4946+B$8*(H4947*100)^2+E4946*$B$9)</f>
        <v>0.4917929830135781</v>
      </c>
      <c r="G4948" s="17">
        <v>7.9033380449192864E-3</v>
      </c>
      <c r="H4948" s="9">
        <f t="shared" si="416"/>
        <v>7.0127953272113826E-3</v>
      </c>
      <c r="I4948" s="8">
        <f t="shared" si="414"/>
        <v>8.9054271770790377E-4</v>
      </c>
      <c r="J4948" s="10">
        <f t="shared" si="415"/>
        <v>0.11267931507502645</v>
      </c>
      <c r="K4948" s="10">
        <f t="shared" si="417"/>
        <v>7.4394426977051342E-3</v>
      </c>
      <c r="AC4948" s="14"/>
      <c r="AD4948" s="15"/>
    </row>
    <row r="4949" spans="1:30" x14ac:dyDescent="0.3">
      <c r="A4949" s="14">
        <v>43693</v>
      </c>
      <c r="B4949" s="17">
        <v>1.4323058172243252E-2</v>
      </c>
      <c r="C4949" s="9">
        <f t="shared" si="418"/>
        <v>8.6923581722432516E-3</v>
      </c>
      <c r="D4949" s="6">
        <f t="shared" si="419"/>
        <v>7.5557090594564045E-5</v>
      </c>
      <c r="E4949" s="6">
        <f t="shared" si="420"/>
        <v>1.00454976215822E-5</v>
      </c>
      <c r="F4949" s="6">
        <f>IF(C4948&gt;0,B$6+B$7*E4949+B$8*(G4948*100)^2,B$6+B$7*E4949+B$8*(G4948*100)^2+E4949*$B$9)</f>
        <v>0.57998061682651847</v>
      </c>
      <c r="G4949" s="17">
        <v>7.7944418135477899E-3</v>
      </c>
      <c r="H4949" s="9">
        <f t="shared" si="416"/>
        <v>7.6156458480323153E-3</v>
      </c>
      <c r="I4949" s="8">
        <f t="shared" si="414"/>
        <v>1.7879596551547468E-4</v>
      </c>
      <c r="J4949" s="10">
        <f t="shared" si="415"/>
        <v>2.2938905670538617E-2</v>
      </c>
      <c r="K4949" s="10">
        <f t="shared" si="417"/>
        <v>2.7135642876618959E-4</v>
      </c>
      <c r="AC4949" s="14"/>
      <c r="AD4949" s="15"/>
    </row>
    <row r="4950" spans="1:30" x14ac:dyDescent="0.3">
      <c r="A4950" s="14">
        <v>43696</v>
      </c>
      <c r="B4950" s="17">
        <v>1.2033175564399258E-2</v>
      </c>
      <c r="C4950" s="9">
        <f t="shared" si="418"/>
        <v>6.4024755643992586E-3</v>
      </c>
      <c r="D4950" s="6">
        <f t="shared" si="419"/>
        <v>4.0991693352729602E-5</v>
      </c>
      <c r="E4950" s="6">
        <f t="shared" si="420"/>
        <v>7.5557090594564045E-5</v>
      </c>
      <c r="F4950" s="6">
        <f>IF(C4948&gt;0,B$6+B$7*E4949+B$8*(H4949*100)^2,B$6+B$7*E4949+B$8*(H4949*100)^2+E4949*$B$9)</f>
        <v>0.53999038339446126</v>
      </c>
      <c r="G4950" s="17">
        <v>9.3653429946480848E-3</v>
      </c>
      <c r="H4950" s="9">
        <f t="shared" si="416"/>
        <v>7.3484037953453615E-3</v>
      </c>
      <c r="I4950" s="8">
        <f t="shared" si="414"/>
        <v>2.0169391993027233E-3</v>
      </c>
      <c r="J4950" s="10">
        <f t="shared" si="415"/>
        <v>0.2153620214930006</v>
      </c>
      <c r="K4950" s="10">
        <f t="shared" si="417"/>
        <v>3.1940262570722799E-2</v>
      </c>
      <c r="AC4950" s="14"/>
      <c r="AD4950" s="15"/>
    </row>
    <row r="4951" spans="1:30" x14ac:dyDescent="0.3">
      <c r="A4951" s="14">
        <v>43697</v>
      </c>
      <c r="B4951" s="17">
        <v>-7.9462153121171459E-3</v>
      </c>
      <c r="C4951" s="9">
        <f t="shared" si="418"/>
        <v>-1.3576915312117147E-2</v>
      </c>
      <c r="D4951" s="6">
        <f t="shared" si="419"/>
        <v>1.8433262939240104E-4</v>
      </c>
      <c r="E4951" s="6">
        <f t="shared" si="420"/>
        <v>4.0991693352729602E-5</v>
      </c>
      <c r="F4951" s="6">
        <f>IF(C4948&gt;0,B$6+B$7*E4949+B$8*(H4950*100)^2,B$6+B$7*E4949+B$8*(H4950*100)^2+E4949*$B$9)</f>
        <v>0.50417113130936753</v>
      </c>
      <c r="G4951" s="17">
        <v>4.5731795947973495E-3</v>
      </c>
      <c r="H4951" s="9">
        <f t="shared" si="416"/>
        <v>7.1005009070442878E-3</v>
      </c>
      <c r="I4951" s="8">
        <f t="shared" si="414"/>
        <v>2.5273213122469383E-3</v>
      </c>
      <c r="J4951" s="10">
        <f t="shared" si="415"/>
        <v>0.55263985589416398</v>
      </c>
      <c r="K4951" s="10">
        <f t="shared" si="417"/>
        <v>8.4020978237878463E-2</v>
      </c>
      <c r="AC4951" s="14"/>
      <c r="AD4951" s="15"/>
    </row>
    <row r="4952" spans="1:30" x14ac:dyDescent="0.3">
      <c r="A4952" s="14">
        <v>43698</v>
      </c>
      <c r="B4952" s="17">
        <v>8.2129795573529368E-3</v>
      </c>
      <c r="C4952" s="9">
        <f t="shared" si="418"/>
        <v>2.5822795573529371E-3</v>
      </c>
      <c r="D4952" s="6">
        <f t="shared" si="419"/>
        <v>6.6681677123228802E-6</v>
      </c>
      <c r="E4952" s="6">
        <f t="shared" si="420"/>
        <v>1.8433262939240104E-4</v>
      </c>
      <c r="F4952" s="6">
        <f>IF(C4951&gt;0,B$6+B$7*E4952+B$8*(G4951*100)^2,B$6+B$7*E4952+B$8*(G4951*100)^2+E4952*$B$9)</f>
        <v>0.20785846225530891</v>
      </c>
      <c r="G4952" s="17">
        <v>7.769185801507001E-3</v>
      </c>
      <c r="H4952" s="9">
        <f t="shared" si="416"/>
        <v>4.5591497261584738E-3</v>
      </c>
      <c r="I4952" s="8">
        <f t="shared" si="414"/>
        <v>3.2100360753485272E-3</v>
      </c>
      <c r="J4952" s="10">
        <f t="shared" si="415"/>
        <v>0.41317535162125629</v>
      </c>
      <c r="K4952" s="10">
        <f t="shared" si="417"/>
        <v>0.17105733731052886</v>
      </c>
      <c r="AC4952" s="14"/>
      <c r="AD4952" s="15"/>
    </row>
    <row r="4953" spans="1:30" x14ac:dyDescent="0.3">
      <c r="A4953" s="14">
        <v>43699</v>
      </c>
      <c r="B4953" s="17">
        <v>-5.0620295927854004E-4</v>
      </c>
      <c r="C4953" s="9">
        <f t="shared" si="418"/>
        <v>-6.1369029592785399E-3</v>
      </c>
      <c r="D4953" s="6">
        <f t="shared" si="419"/>
        <v>3.7661577931601702E-5</v>
      </c>
      <c r="E4953" s="6">
        <f t="shared" si="420"/>
        <v>6.6681677123228802E-6</v>
      </c>
      <c r="F4953" s="6">
        <f>IF(C4951&gt;0,B$6+B$7*E4952+B$8*(H4952*100)^2,B$6+B$7*E4952+B$8*(H4952*100)^2+E4952*$B$9)</f>
        <v>0.20671084322002106</v>
      </c>
      <c r="G4953" s="17">
        <v>8.2508928287344813E-3</v>
      </c>
      <c r="H4953" s="9">
        <f t="shared" si="416"/>
        <v>4.5465464170073204E-3</v>
      </c>
      <c r="I4953" s="8">
        <f t="shared" si="414"/>
        <v>3.7043464117271609E-3</v>
      </c>
      <c r="J4953" s="10">
        <f t="shared" si="415"/>
        <v>0.44896309873598639</v>
      </c>
      <c r="K4953" s="10">
        <f t="shared" si="417"/>
        <v>0.21880699491167732</v>
      </c>
      <c r="AC4953" s="14"/>
      <c r="AD4953" s="15"/>
    </row>
    <row r="4954" spans="1:30" x14ac:dyDescent="0.3">
      <c r="A4954" s="14">
        <v>43700</v>
      </c>
      <c r="B4954" s="17">
        <v>-2.6288881122837851E-2</v>
      </c>
      <c r="C4954" s="9">
        <f t="shared" si="418"/>
        <v>-3.1919581122837853E-2</v>
      </c>
      <c r="D4954" s="6">
        <f t="shared" si="419"/>
        <v>1.0188596590574267E-3</v>
      </c>
      <c r="E4954" s="6">
        <f t="shared" si="420"/>
        <v>3.7661577931601702E-5</v>
      </c>
      <c r="F4954" s="6">
        <f>IF(C4951&gt;0,B$6+B$7*E4952+B$8*(H4953*100)^2,B$6+B$7*E4952+B$8*(H4953*100)^2+E4952*$B$9)</f>
        <v>0.20568292085011372</v>
      </c>
      <c r="G4954" s="17">
        <v>1.7725666368972368E-2</v>
      </c>
      <c r="H4954" s="9">
        <f t="shared" si="416"/>
        <v>4.5352278978030829E-3</v>
      </c>
      <c r="I4954" s="8">
        <f t="shared" si="414"/>
        <v>1.3190438471169285E-2</v>
      </c>
      <c r="J4954" s="10">
        <f t="shared" si="415"/>
        <v>0.74414344694303247</v>
      </c>
      <c r="K4954" s="10">
        <f t="shared" si="417"/>
        <v>1.5453017226466104</v>
      </c>
      <c r="AC4954" s="14"/>
      <c r="AD4954" s="15"/>
    </row>
    <row r="4955" spans="1:30" x14ac:dyDescent="0.3">
      <c r="A4955" s="14">
        <v>43703</v>
      </c>
      <c r="B4955" s="17">
        <v>1.0923112730799647E-2</v>
      </c>
      <c r="C4955" s="9">
        <f t="shared" si="418"/>
        <v>5.2924127307996472E-3</v>
      </c>
      <c r="D4955" s="6">
        <f t="shared" si="419"/>
        <v>2.8009632513130179E-5</v>
      </c>
      <c r="E4955" s="6">
        <f t="shared" si="420"/>
        <v>1.0188596590574267E-3</v>
      </c>
      <c r="F4955" s="6">
        <f>IF(C4954&gt;0,B$6+B$7*E4955+B$8*(G4954*100)^2,B$6+B$7*E4955+B$8*(G4954*100)^2+E4955*$B$9)</f>
        <v>2.8349596422673944</v>
      </c>
      <c r="G4955" s="17">
        <v>8.6905999739197558E-3</v>
      </c>
      <c r="H4955" s="9">
        <f t="shared" si="416"/>
        <v>1.6837338394970251E-2</v>
      </c>
      <c r="I4955" s="8">
        <f t="shared" si="414"/>
        <v>8.1467384210504954E-3</v>
      </c>
      <c r="J4955" s="10">
        <f t="shared" si="415"/>
        <v>0.9374195619978628</v>
      </c>
      <c r="K4955" s="10">
        <f t="shared" si="417"/>
        <v>0.17750742595630742</v>
      </c>
      <c r="AC4955" s="14"/>
      <c r="AD4955" s="15"/>
    </row>
    <row r="4956" spans="1:30" x14ac:dyDescent="0.3">
      <c r="A4956" s="14">
        <v>43704</v>
      </c>
      <c r="B4956" s="17">
        <v>-3.2083218005579091E-3</v>
      </c>
      <c r="C4956" s="9">
        <f t="shared" si="418"/>
        <v>-8.8390218005579089E-3</v>
      </c>
      <c r="D4956" s="6">
        <f t="shared" si="419"/>
        <v>7.8128306390737984E-5</v>
      </c>
      <c r="E4956" s="6">
        <f t="shared" si="420"/>
        <v>2.8009632513130179E-5</v>
      </c>
      <c r="F4956" s="6">
        <f>IF(C4954&gt;0,B$6+B$7*E4955+B$8*(H4955*100)^2,B$6+B$7*E4955+B$8*(H4955*100)^2+E4955*$B$9)</f>
        <v>2.5599503275028739</v>
      </c>
      <c r="G4956" s="17">
        <v>9.0711315761410703E-3</v>
      </c>
      <c r="H4956" s="9">
        <f t="shared" si="416"/>
        <v>1.5999844772693495E-2</v>
      </c>
      <c r="I4956" s="8">
        <f t="shared" si="414"/>
        <v>6.9287131965524249E-3</v>
      </c>
      <c r="J4956" s="10">
        <f t="shared" si="415"/>
        <v>0.76382016272108288</v>
      </c>
      <c r="K4956" s="10">
        <f t="shared" si="417"/>
        <v>0.13443322771995581</v>
      </c>
      <c r="AC4956" s="14"/>
      <c r="AD4956" s="15"/>
    </row>
    <row r="4957" spans="1:30" x14ac:dyDescent="0.3">
      <c r="A4957" s="14">
        <v>43705</v>
      </c>
      <c r="B4957" s="17">
        <v>6.5241515305642771E-3</v>
      </c>
      <c r="C4957" s="9">
        <f t="shared" si="418"/>
        <v>8.9345153056427738E-4</v>
      </c>
      <c r="D4957" s="6">
        <f t="shared" si="419"/>
        <v>7.9825563746764991E-7</v>
      </c>
      <c r="E4957" s="6">
        <f t="shared" si="420"/>
        <v>7.8128306390737984E-5</v>
      </c>
      <c r="F4957" s="6">
        <f>IF(C4954&gt;0,B$6+B$7*E4955+B$8*(H4956*100)^2,B$6+B$7*E4955+B$8*(H4956*100)^2+E4955*$B$9)</f>
        <v>2.3136244842682929</v>
      </c>
      <c r="G4957" s="17">
        <v>7.4942271241118527E-3</v>
      </c>
      <c r="H4957" s="9">
        <f t="shared" si="416"/>
        <v>1.5210603157890528E-2</v>
      </c>
      <c r="I4957" s="8">
        <f t="shared" si="414"/>
        <v>7.7163760337786757E-3</v>
      </c>
      <c r="J4957" s="10">
        <f t="shared" si="415"/>
        <v>1.029642671083731</v>
      </c>
      <c r="K4957" s="10">
        <f t="shared" si="417"/>
        <v>0.20055731754503192</v>
      </c>
      <c r="AC4957" s="14"/>
      <c r="AD4957" s="15"/>
    </row>
    <row r="4958" spans="1:30" x14ac:dyDescent="0.3">
      <c r="A4958" s="14">
        <v>43706</v>
      </c>
      <c r="B4958" s="17">
        <v>1.2607482441094399E-2</v>
      </c>
      <c r="C4958" s="9">
        <f t="shared" si="418"/>
        <v>6.9767824410943988E-3</v>
      </c>
      <c r="D4958" s="6">
        <f t="shared" si="419"/>
        <v>4.8675493230363118E-5</v>
      </c>
      <c r="E4958" s="6">
        <f t="shared" si="420"/>
        <v>7.9825563746764991E-7</v>
      </c>
      <c r="F4958" s="6">
        <f>IF(C4957&gt;0,B$6+B$7*E4958+B$8*(G4957*100)^2,B$6+B$7*E4958+B$8*(G4957*100)^2+E4958*$B$9)</f>
        <v>0.52355593376189102</v>
      </c>
      <c r="G4958" s="17">
        <v>9.1749678294421738E-3</v>
      </c>
      <c r="H4958" s="9">
        <f t="shared" si="416"/>
        <v>7.2357165074503228E-3</v>
      </c>
      <c r="I4958" s="8">
        <f t="shared" si="414"/>
        <v>1.9392513219918511E-3</v>
      </c>
      <c r="J4958" s="10">
        <f t="shared" si="415"/>
        <v>0.21136328301542992</v>
      </c>
      <c r="K4958" s="10">
        <f t="shared" si="417"/>
        <v>3.0561460329770807E-2</v>
      </c>
      <c r="AC4958" s="14"/>
      <c r="AD4958" s="15"/>
    </row>
    <row r="4959" spans="1:30" x14ac:dyDescent="0.3">
      <c r="A4959" s="14">
        <v>43707</v>
      </c>
      <c r="B4959" s="17">
        <v>6.4258075987677491E-4</v>
      </c>
      <c r="C4959" s="9">
        <f t="shared" si="418"/>
        <v>-4.9881192401232252E-3</v>
      </c>
      <c r="D4959" s="6">
        <f t="shared" si="419"/>
        <v>2.4881333553687503E-5</v>
      </c>
      <c r="E4959" s="6">
        <f t="shared" si="420"/>
        <v>4.8675493230363118E-5</v>
      </c>
      <c r="F4959" s="6">
        <f>IF(C4957&gt;0,B$6+B$7*E4958+B$8*(H4958*100)^2,B$6+B$7*E4958+B$8*(H4958*100)^2+E4958*$B$9)</f>
        <v>0.48944904987052662</v>
      </c>
      <c r="G4959" s="17">
        <v>7.4841871405495197E-3</v>
      </c>
      <c r="H4959" s="9">
        <f t="shared" si="416"/>
        <v>6.9960635350926215E-3</v>
      </c>
      <c r="I4959" s="8">
        <f t="shared" si="414"/>
        <v>4.8812360545689819E-4</v>
      </c>
      <c r="J4959" s="10">
        <f t="shared" si="415"/>
        <v>6.5220657406097157E-2</v>
      </c>
      <c r="K4959" s="10">
        <f t="shared" si="417"/>
        <v>2.3264048371891555E-3</v>
      </c>
      <c r="AC4959" s="14"/>
      <c r="AD4959" s="15"/>
    </row>
    <row r="4960" spans="1:30" x14ac:dyDescent="0.3">
      <c r="A4960" s="14">
        <v>43711</v>
      </c>
      <c r="B4960" s="17">
        <v>-6.9230093326854165E-3</v>
      </c>
      <c r="C4960" s="9">
        <f t="shared" si="418"/>
        <v>-1.2553709332685417E-2</v>
      </c>
      <c r="D4960" s="6">
        <f t="shared" si="419"/>
        <v>1.5759561800955294E-4</v>
      </c>
      <c r="E4960" s="6">
        <f t="shared" si="420"/>
        <v>2.4881333553687503E-5</v>
      </c>
      <c r="F4960" s="6">
        <f>IF(C4957&gt;0,B$6+B$7*E4958+B$8*(H4959*100)^2,B$6+B$7*E4958+B$8*(H4959*100)^2+E4958*$B$9)</f>
        <v>0.45889951396903172</v>
      </c>
      <c r="G4960" s="17">
        <v>8.090667179352657E-3</v>
      </c>
      <c r="H4960" s="9">
        <f t="shared" si="416"/>
        <v>6.7742122344153924E-3</v>
      </c>
      <c r="I4960" s="8">
        <f t="shared" si="414"/>
        <v>1.3164549449372646E-3</v>
      </c>
      <c r="J4960" s="10">
        <f t="shared" si="415"/>
        <v>0.16271277952167543</v>
      </c>
      <c r="K4960" s="10">
        <f t="shared" si="417"/>
        <v>1.6745176489988634E-2</v>
      </c>
      <c r="AC4960" s="14"/>
      <c r="AD4960" s="15"/>
    </row>
    <row r="4961" spans="1:30" x14ac:dyDescent="0.3">
      <c r="A4961" s="14">
        <v>43712</v>
      </c>
      <c r="B4961" s="17">
        <v>1.078372527841967E-2</v>
      </c>
      <c r="C4961" s="9">
        <f t="shared" si="418"/>
        <v>5.1530252784196704E-3</v>
      </c>
      <c r="D4961" s="6">
        <f t="shared" si="419"/>
        <v>2.6553669520032122E-5</v>
      </c>
      <c r="E4961" s="6">
        <f t="shared" si="420"/>
        <v>1.5759561800955294E-4</v>
      </c>
      <c r="F4961" s="6">
        <f>IF(C4960&gt;0,B$6+B$7*E4961+B$8*(G4960*100)^2,B$6+B$7*E4961+B$8*(G4960*100)^2+E4961*$B$9)</f>
        <v>0.60684270052001765</v>
      </c>
      <c r="G4961" s="17">
        <v>6.9778390967054496E-3</v>
      </c>
      <c r="H4961" s="9">
        <f t="shared" si="416"/>
        <v>7.7900109147549836E-3</v>
      </c>
      <c r="I4961" s="8">
        <f t="shared" si="414"/>
        <v>8.1217181804953392E-4</v>
      </c>
      <c r="J4961" s="10">
        <f t="shared" si="415"/>
        <v>0.1163930275252401</v>
      </c>
      <c r="K4961" s="10">
        <f t="shared" si="417"/>
        <v>5.8448667513157915E-3</v>
      </c>
      <c r="AC4961" s="14"/>
      <c r="AD4961" s="15"/>
    </row>
    <row r="4962" spans="1:30" x14ac:dyDescent="0.3">
      <c r="A4962" s="14">
        <v>43713</v>
      </c>
      <c r="B4962" s="17">
        <v>1.2925912921761295E-2</v>
      </c>
      <c r="C4962" s="9">
        <f t="shared" si="418"/>
        <v>7.2952129217612955E-3</v>
      </c>
      <c r="D4962" s="6">
        <f t="shared" si="419"/>
        <v>5.322013157383298E-5</v>
      </c>
      <c r="E4962" s="6">
        <f t="shared" si="420"/>
        <v>2.6553669520032122E-5</v>
      </c>
      <c r="F4962" s="6">
        <f>IF(C4960&gt;0,B$6+B$7*E4961+B$8*(H4961*100)^2,B$6+B$7*E4961+B$8*(H4961*100)^2+E4961*$B$9)</f>
        <v>0.56407638121481229</v>
      </c>
      <c r="G4962" s="17">
        <v>9.3703342373366565E-3</v>
      </c>
      <c r="H4962" s="9">
        <f t="shared" si="416"/>
        <v>7.5105018555008188E-3</v>
      </c>
      <c r="I4962" s="8">
        <f t="shared" si="414"/>
        <v>1.8598323818358378E-3</v>
      </c>
      <c r="J4962" s="10">
        <f t="shared" si="415"/>
        <v>0.19848090097205121</v>
      </c>
      <c r="K4962" s="10">
        <f t="shared" si="417"/>
        <v>2.6384428267527182E-2</v>
      </c>
      <c r="AC4962" s="14"/>
      <c r="AD4962" s="15"/>
    </row>
    <row r="4963" spans="1:30" x14ac:dyDescent="0.3">
      <c r="A4963" s="14">
        <v>43714</v>
      </c>
      <c r="B4963" s="17">
        <v>9.1019080437678606E-4</v>
      </c>
      <c r="C4963" s="9">
        <f t="shared" si="418"/>
        <v>-4.7205091956232133E-3</v>
      </c>
      <c r="D4963" s="6">
        <f t="shared" si="419"/>
        <v>2.2283207065963317E-5</v>
      </c>
      <c r="E4963" s="6">
        <f t="shared" si="420"/>
        <v>5.322013157383298E-5</v>
      </c>
      <c r="F4963" s="6">
        <f>IF(C4960&gt;0,B$6+B$7*E4961+B$8*(H4962*100)^2,B$6+B$7*E4961+B$8*(H4962*100)^2+E4961*$B$9)</f>
        <v>0.52577058901313989</v>
      </c>
      <c r="G4963" s="17">
        <v>3.1130640940757004E-3</v>
      </c>
      <c r="H4963" s="9">
        <f t="shared" si="416"/>
        <v>7.2510039926422598E-3</v>
      </c>
      <c r="I4963" s="8">
        <f t="shared" si="414"/>
        <v>4.1379398985665599E-3</v>
      </c>
      <c r="J4963" s="10">
        <f t="shared" si="415"/>
        <v>1.3292177011200135</v>
      </c>
      <c r="K4963" s="10">
        <f t="shared" si="417"/>
        <v>0.27486115732891592</v>
      </c>
      <c r="AC4963" s="14"/>
      <c r="AD4963" s="15"/>
    </row>
    <row r="4964" spans="1:30" x14ac:dyDescent="0.3">
      <c r="A4964" s="14">
        <v>43717</v>
      </c>
      <c r="B4964" s="17">
        <v>-9.4014678901592182E-5</v>
      </c>
      <c r="C4964" s="9">
        <f t="shared" si="418"/>
        <v>-5.7247146789015917E-3</v>
      </c>
      <c r="D4964" s="6">
        <f t="shared" si="419"/>
        <v>3.2772358154831351E-5</v>
      </c>
      <c r="E4964" s="6">
        <f t="shared" si="420"/>
        <v>2.2283207065963317E-5</v>
      </c>
      <c r="F4964" s="6">
        <f>IF(C4963&gt;0,B$6+B$7*E4964+B$8*(G4963*100)^2,B$6+B$7*E4964+B$8*(G4963*100)^2+E4964*$B$9)</f>
        <v>0.10730766285118926</v>
      </c>
      <c r="G4964" s="17">
        <v>5.4687422715771102E-3</v>
      </c>
      <c r="H4964" s="9">
        <f t="shared" si="416"/>
        <v>3.2757848349851864E-3</v>
      </c>
      <c r="I4964" s="8">
        <f t="shared" si="414"/>
        <v>2.1929574365919238E-3</v>
      </c>
      <c r="J4964" s="10">
        <f t="shared" si="415"/>
        <v>0.40099849795252923</v>
      </c>
      <c r="K4964" s="10">
        <f t="shared" si="417"/>
        <v>0.15695372223866233</v>
      </c>
      <c r="AC4964" s="14"/>
      <c r="AD4964" s="15"/>
    </row>
    <row r="4965" spans="1:30" x14ac:dyDescent="0.3">
      <c r="A4965" s="14">
        <v>43718</v>
      </c>
      <c r="B4965" s="17">
        <v>3.2225242593101532E-4</v>
      </c>
      <c r="C4965" s="9">
        <f t="shared" si="418"/>
        <v>-5.3084475740689842E-3</v>
      </c>
      <c r="D4965" s="6">
        <f t="shared" si="419"/>
        <v>2.8179615646638882E-5</v>
      </c>
      <c r="E4965" s="6">
        <f t="shared" si="420"/>
        <v>3.2772358154831351E-5</v>
      </c>
      <c r="F4965" s="6">
        <f>IF(C4963&gt;0,B$6+B$7*E4964+B$8*(H4964*100)^2,B$6+B$7*E4964+B$8*(H4964*100)^2+E4964*$B$9)</f>
        <v>0.11661934420890363</v>
      </c>
      <c r="G4965" s="17">
        <v>6.1494758724127373E-3</v>
      </c>
      <c r="H4965" s="9">
        <f t="shared" si="416"/>
        <v>3.4149574552094146E-3</v>
      </c>
      <c r="I4965" s="8">
        <f t="shared" si="414"/>
        <v>2.7345184172033227E-3</v>
      </c>
      <c r="J4965" s="10">
        <f t="shared" si="415"/>
        <v>0.44467503799318731</v>
      </c>
      <c r="K4965" s="10">
        <f t="shared" si="417"/>
        <v>0.21254561387929272</v>
      </c>
      <c r="AC4965" s="14"/>
      <c r="AD4965" s="15"/>
    </row>
    <row r="4966" spans="1:30" x14ac:dyDescent="0.3">
      <c r="A4966" s="14">
        <v>43719</v>
      </c>
      <c r="B4966" s="17">
        <v>7.2036723263871998E-3</v>
      </c>
      <c r="C4966" s="9">
        <f t="shared" si="418"/>
        <v>1.5729723263872E-3</v>
      </c>
      <c r="D4966" s="6">
        <f t="shared" si="419"/>
        <v>2.4742419395799602E-6</v>
      </c>
      <c r="E4966" s="6">
        <f t="shared" si="420"/>
        <v>2.8179615646638882E-5</v>
      </c>
      <c r="F4966" s="6">
        <f>IF(C4963&gt;0,B$6+B$7*E4964+B$8*(H4965*100)^2,B$6+B$7*E4964+B$8*(H4965*100)^2+E4964*$B$9)</f>
        <v>0.12495981720100838</v>
      </c>
      <c r="G4966" s="17">
        <v>4.6533153326556451E-3</v>
      </c>
      <c r="H4966" s="9">
        <f t="shared" si="416"/>
        <v>3.5349655896629089E-3</v>
      </c>
      <c r="I4966" s="8">
        <f t="shared" si="414"/>
        <v>1.1183497429927362E-3</v>
      </c>
      <c r="J4966" s="10">
        <f t="shared" si="415"/>
        <v>0.24033396901870702</v>
      </c>
      <c r="K4966" s="10">
        <f t="shared" si="417"/>
        <v>4.1491553886177979E-2</v>
      </c>
      <c r="AC4966" s="14"/>
      <c r="AD4966" s="15"/>
    </row>
    <row r="4967" spans="1:30" x14ac:dyDescent="0.3">
      <c r="A4967" s="14">
        <v>43720</v>
      </c>
      <c r="B4967" s="17">
        <v>2.8750162782333164E-3</v>
      </c>
      <c r="C4967" s="9">
        <f t="shared" si="418"/>
        <v>-2.7556837217666834E-3</v>
      </c>
      <c r="D4967" s="6">
        <f t="shared" si="419"/>
        <v>7.5937927744098795E-6</v>
      </c>
      <c r="E4967" s="6">
        <f t="shared" si="420"/>
        <v>2.4742419395799602E-6</v>
      </c>
      <c r="F4967" s="6">
        <f>IF(C4966&gt;0,B$6+B$7*E4967+B$8*(G4966*100)^2,B$6+B$7*E4967+B$8*(G4966*100)^2+E4967*$B$9)</f>
        <v>0.21444899849199545</v>
      </c>
      <c r="G4967" s="17">
        <v>5.12718983393617E-3</v>
      </c>
      <c r="H4967" s="9">
        <f t="shared" si="416"/>
        <v>4.6308638340162352E-3</v>
      </c>
      <c r="I4967" s="8">
        <f t="shared" si="414"/>
        <v>4.9632599991993476E-4</v>
      </c>
      <c r="J4967" s="10">
        <f t="shared" si="415"/>
        <v>9.6802735220533606E-2</v>
      </c>
      <c r="K4967" s="10">
        <f t="shared" si="417"/>
        <v>5.3635491222445708E-3</v>
      </c>
      <c r="AC4967" s="14"/>
      <c r="AD4967" s="15"/>
    </row>
    <row r="4968" spans="1:30" x14ac:dyDescent="0.3">
      <c r="A4968" s="14">
        <v>43721</v>
      </c>
      <c r="B4968" s="17">
        <v>-7.246768769660504E-4</v>
      </c>
      <c r="C4968" s="9">
        <f t="shared" si="418"/>
        <v>-6.3553768769660504E-3</v>
      </c>
      <c r="D4968" s="6">
        <f t="shared" si="419"/>
        <v>4.0390815248274749E-5</v>
      </c>
      <c r="E4968" s="6">
        <f t="shared" si="420"/>
        <v>7.5937927744098795E-6</v>
      </c>
      <c r="F4968" s="6">
        <f>IF(C4966&gt;0,B$6+B$7*E4967+B$8*(H4967*100)^2,B$6+B$7*E4967+B$8*(H4967*100)^2+E4967*$B$9)</f>
        <v>0.21258196794928325</v>
      </c>
      <c r="G4968" s="17">
        <v>3.1440616193668921E-3</v>
      </c>
      <c r="H4968" s="9">
        <f t="shared" si="416"/>
        <v>4.6106612101658832E-3</v>
      </c>
      <c r="I4968" s="8">
        <f t="shared" si="414"/>
        <v>1.4665995907989912E-3</v>
      </c>
      <c r="J4968" s="10">
        <f t="shared" si="415"/>
        <v>0.4664665545245627</v>
      </c>
      <c r="K4968" s="10">
        <f t="shared" si="417"/>
        <v>6.4767024701780862E-2</v>
      </c>
      <c r="AC4968" s="14"/>
      <c r="AD4968" s="15"/>
    </row>
    <row r="4969" spans="1:30" x14ac:dyDescent="0.3">
      <c r="A4969" s="14">
        <v>43724</v>
      </c>
      <c r="B4969" s="17">
        <v>-3.1405129163544301E-3</v>
      </c>
      <c r="C4969" s="9">
        <f t="shared" si="418"/>
        <v>-8.7712129163544303E-3</v>
      </c>
      <c r="D4969" s="6">
        <f t="shared" si="419"/>
        <v>7.6934176024022797E-5</v>
      </c>
      <c r="E4969" s="6">
        <f t="shared" si="420"/>
        <v>4.0390815248274749E-5</v>
      </c>
      <c r="F4969" s="6">
        <f>IF(C4966&gt;0,B$6+B$7*E4967+B$8*(H4968*100)^2,B$6+B$7*E4967+B$8*(H4968*100)^2+E4967*$B$9)</f>
        <v>0.21090966869217592</v>
      </c>
      <c r="G4969" s="17">
        <v>4.441909882635345E-3</v>
      </c>
      <c r="H4969" s="9">
        <f t="shared" si="416"/>
        <v>4.592490268821219E-3</v>
      </c>
      <c r="I4969" s="8">
        <f t="shared" si="414"/>
        <v>1.5058038618587406E-4</v>
      </c>
      <c r="J4969" s="10">
        <f t="shared" si="415"/>
        <v>3.3899919215951334E-2</v>
      </c>
      <c r="K4969" s="10">
        <f t="shared" si="417"/>
        <v>5.4958621000511521E-4</v>
      </c>
      <c r="AC4969" s="14"/>
      <c r="AD4969" s="15"/>
    </row>
    <row r="4970" spans="1:30" x14ac:dyDescent="0.3">
      <c r="A4970" s="14">
        <v>43725</v>
      </c>
      <c r="B4970" s="17">
        <v>2.578425372460435E-3</v>
      </c>
      <c r="C4970" s="9">
        <f t="shared" si="418"/>
        <v>-3.0522746275395648E-3</v>
      </c>
      <c r="D4970" s="6">
        <f t="shared" si="419"/>
        <v>9.3163804019217885E-6</v>
      </c>
      <c r="E4970" s="6">
        <f t="shared" si="420"/>
        <v>7.6934176024022797E-5</v>
      </c>
      <c r="F4970" s="6">
        <f>IF(C4969&gt;0,B$6+B$7*E4970+B$8*(G4969*100)^2,B$6+B$7*E4970+B$8*(G4969*100)^2+E4970*$B$9)</f>
        <v>0.19724001988911266</v>
      </c>
      <c r="G4970" s="17">
        <v>2.2192844949732891E-3</v>
      </c>
      <c r="H4970" s="9">
        <f t="shared" si="416"/>
        <v>4.4411712406651543E-3</v>
      </c>
      <c r="I4970" s="8">
        <f t="shared" si="414"/>
        <v>2.2218867456918652E-3</v>
      </c>
      <c r="J4970" s="10">
        <f t="shared" si="415"/>
        <v>1.0011725629248842</v>
      </c>
      <c r="K4970" s="10">
        <f t="shared" si="417"/>
        <v>0.19344032125760924</v>
      </c>
      <c r="AC4970" s="14"/>
      <c r="AD4970" s="15"/>
    </row>
    <row r="4971" spans="1:30" x14ac:dyDescent="0.3">
      <c r="A4971" s="14">
        <v>43726</v>
      </c>
      <c r="B4971" s="17">
        <v>3.4263328426874462E-4</v>
      </c>
      <c r="C4971" s="9">
        <f t="shared" si="418"/>
        <v>-5.2880667157312548E-3</v>
      </c>
      <c r="D4971" s="6">
        <f t="shared" si="419"/>
        <v>2.7963649590024738E-5</v>
      </c>
      <c r="E4971" s="6">
        <f t="shared" si="420"/>
        <v>9.3163804019217885E-6</v>
      </c>
      <c r="F4971" s="6">
        <f>IF(C4969&gt;0,B$6+B$7*E4970+B$8*(H4970*100)^2,B$6+B$7*E4970+B$8*(H4970*100)^2+E4970*$B$9)</f>
        <v>0.1971812492811435</v>
      </c>
      <c r="G4971" s="17">
        <v>8.0459906845495935E-3</v>
      </c>
      <c r="H4971" s="9">
        <f t="shared" si="416"/>
        <v>4.4405095347397183E-3</v>
      </c>
      <c r="I4971" s="8">
        <f t="shared" si="414"/>
        <v>3.6054811498098752E-3</v>
      </c>
      <c r="J4971" s="10">
        <f t="shared" si="415"/>
        <v>0.44810903854678108</v>
      </c>
      <c r="K4971" s="10">
        <f t="shared" si="417"/>
        <v>0.21754733850670682</v>
      </c>
      <c r="AC4971" s="14"/>
      <c r="AD4971" s="15"/>
    </row>
    <row r="4972" spans="1:30" x14ac:dyDescent="0.3">
      <c r="A4972" s="14">
        <v>43727</v>
      </c>
      <c r="B4972" s="17">
        <v>1.9974521929475905E-5</v>
      </c>
      <c r="C4972" s="9">
        <f t="shared" si="418"/>
        <v>-5.6107254780705237E-3</v>
      </c>
      <c r="D4972" s="6">
        <f t="shared" si="419"/>
        <v>3.1480240390269705E-5</v>
      </c>
      <c r="E4972" s="6">
        <f t="shared" si="420"/>
        <v>2.7963649590024738E-5</v>
      </c>
      <c r="F4972" s="6">
        <f>IF(C4969&gt;0,B$6+B$7*E4970+B$8*(H4971*100)^2,B$6+B$7*E4970+B$8*(H4971*100)^2+E4970*$B$9)</f>
        <v>0.19712860844758551</v>
      </c>
      <c r="G4972" s="17">
        <v>4.5555485290386163E-3</v>
      </c>
      <c r="H4972" s="9">
        <f t="shared" si="416"/>
        <v>4.4399167610168723E-3</v>
      </c>
      <c r="I4972" s="8">
        <f t="shared" si="414"/>
        <v>1.1563176802174401E-4</v>
      </c>
      <c r="J4972" s="10">
        <f t="shared" si="415"/>
        <v>2.5382622374598311E-2</v>
      </c>
      <c r="K4972" s="10">
        <f t="shared" si="417"/>
        <v>3.333610391851316E-4</v>
      </c>
      <c r="AC4972" s="14"/>
      <c r="AD4972" s="15"/>
    </row>
    <row r="4973" spans="1:30" x14ac:dyDescent="0.3">
      <c r="A4973" s="14">
        <v>43728</v>
      </c>
      <c r="B4973" s="17">
        <v>-4.90759910488206E-3</v>
      </c>
      <c r="C4973" s="9">
        <f t="shared" si="418"/>
        <v>-1.0538299104882059E-2</v>
      </c>
      <c r="D4973" s="6">
        <f t="shared" si="419"/>
        <v>1.11055748023958E-4</v>
      </c>
      <c r="E4973" s="6">
        <f t="shared" si="420"/>
        <v>3.1480240390269705E-5</v>
      </c>
      <c r="F4973" s="6">
        <f>IF(C4972&gt;0,B$6+B$7*E4973+B$8*(G4972*100)^2,B$6+B$7*E4973+B$8*(G4972*100)^2+E4973*$B$9)</f>
        <v>0.20639028975840737</v>
      </c>
      <c r="G4973" s="17">
        <v>6.292906620052512E-3</v>
      </c>
      <c r="H4973" s="9">
        <f t="shared" si="416"/>
        <v>4.5430198079956397E-3</v>
      </c>
      <c r="I4973" s="8">
        <f t="shared" si="414"/>
        <v>1.7498868120568722E-3</v>
      </c>
      <c r="J4973" s="10">
        <f t="shared" si="415"/>
        <v>0.27807290298584952</v>
      </c>
      <c r="K4973" s="10">
        <f t="shared" si="417"/>
        <v>5.9350299238367654E-2</v>
      </c>
      <c r="AC4973" s="14"/>
      <c r="AD4973" s="15"/>
    </row>
    <row r="4974" spans="1:30" x14ac:dyDescent="0.3">
      <c r="A4974" s="14">
        <v>43731</v>
      </c>
      <c r="B4974" s="17">
        <v>-9.6940617827513749E-5</v>
      </c>
      <c r="C4974" s="9">
        <f t="shared" si="418"/>
        <v>-5.7276406178275131E-3</v>
      </c>
      <c r="D4974" s="6">
        <f t="shared" si="419"/>
        <v>3.2805867046987533E-5</v>
      </c>
      <c r="E4974" s="6">
        <f t="shared" si="420"/>
        <v>1.11055748023958E-4</v>
      </c>
      <c r="F4974" s="6">
        <f>IF(C4972&gt;0,B$6+B$7*E4973+B$8*(H4973*100)^2,B$6+B$7*E4973+B$8*(H4973*100)^2+E4973*$B$9)</f>
        <v>0.20536925065439809</v>
      </c>
      <c r="G4974" s="17">
        <v>4.6378208104506814E-3</v>
      </c>
      <c r="H4974" s="9">
        <f t="shared" si="416"/>
        <v>4.5317684258399408E-3</v>
      </c>
      <c r="I4974" s="8">
        <f t="shared" si="414"/>
        <v>1.0605238461074053E-4</v>
      </c>
      <c r="J4974" s="10">
        <f t="shared" si="415"/>
        <v>2.2866856859102079E-2</v>
      </c>
      <c r="K4974" s="10">
        <f t="shared" si="417"/>
        <v>2.6962803976293692E-4</v>
      </c>
      <c r="AC4974" s="14"/>
      <c r="AD4974" s="15"/>
    </row>
    <row r="4975" spans="1:30" x14ac:dyDescent="0.3">
      <c r="A4975" s="14">
        <v>43732</v>
      </c>
      <c r="B4975" s="17">
        <v>-8.4519889635498013E-3</v>
      </c>
      <c r="C4975" s="9">
        <f t="shared" si="418"/>
        <v>-1.4082688963549802E-2</v>
      </c>
      <c r="D4975" s="6">
        <f t="shared" si="419"/>
        <v>1.9832212844408739E-4</v>
      </c>
      <c r="E4975" s="6">
        <f t="shared" si="420"/>
        <v>3.2805867046987533E-5</v>
      </c>
      <c r="F4975" s="6">
        <f>IF(C4972&gt;0,B$6+B$7*E4973+B$8*(H4974*100)^2,B$6+B$7*E4973+B$8*(H4974*100)^2+E4973*$B$9)</f>
        <v>0.20445470592893702</v>
      </c>
      <c r="G4975" s="17">
        <v>9.6859127053843062E-3</v>
      </c>
      <c r="H4975" s="9">
        <f t="shared" si="416"/>
        <v>4.5216667936606855E-3</v>
      </c>
      <c r="I4975" s="8">
        <f t="shared" si="414"/>
        <v>5.1642459117236207E-3</v>
      </c>
      <c r="J4975" s="10">
        <f t="shared" si="415"/>
        <v>0.53317080886480273</v>
      </c>
      <c r="K4975" s="10">
        <f t="shared" si="417"/>
        <v>0.38031927088889361</v>
      </c>
      <c r="AC4975" s="14"/>
      <c r="AD4975" s="15"/>
    </row>
    <row r="4976" spans="1:30" x14ac:dyDescent="0.3">
      <c r="A4976" s="14">
        <v>43733</v>
      </c>
      <c r="B4976" s="17">
        <v>6.1396852419639035E-3</v>
      </c>
      <c r="C4976" s="9">
        <f t="shared" si="418"/>
        <v>5.0898524196390377E-4</v>
      </c>
      <c r="D4976" s="6">
        <f t="shared" si="419"/>
        <v>2.5906597653705369E-7</v>
      </c>
      <c r="E4976" s="6">
        <f t="shared" si="420"/>
        <v>1.9832212844408739E-4</v>
      </c>
      <c r="F4976" s="6">
        <f>IF(C4975&gt;0,B$6+B$7*E4976+B$8*(G4975*100)^2,B$6+B$7*E4976+B$8*(G4975*100)^2+E4976*$B$9)</f>
        <v>0.86085246606860677</v>
      </c>
      <c r="G4976" s="17">
        <v>7.9529192783532304E-3</v>
      </c>
      <c r="H4976" s="9">
        <f t="shared" si="416"/>
        <v>9.2782135460906853E-3</v>
      </c>
      <c r="I4976" s="8">
        <f t="shared" si="414"/>
        <v>1.3252942677374549E-3</v>
      </c>
      <c r="J4976" s="10">
        <f t="shared" si="415"/>
        <v>0.16664248955031224</v>
      </c>
      <c r="K4976" s="10">
        <f t="shared" si="417"/>
        <v>1.1290576660269114E-2</v>
      </c>
      <c r="AC4976" s="14"/>
      <c r="AD4976" s="15"/>
    </row>
    <row r="4977" spans="1:30" x14ac:dyDescent="0.3">
      <c r="A4977" s="14">
        <v>43734</v>
      </c>
      <c r="B4977" s="17">
        <v>-2.4318710096131908E-3</v>
      </c>
      <c r="C4977" s="9">
        <f t="shared" si="418"/>
        <v>-8.0625710096131897E-3</v>
      </c>
      <c r="D4977" s="6">
        <f t="shared" si="419"/>
        <v>6.5005051285055052E-5</v>
      </c>
      <c r="E4977" s="6">
        <f t="shared" si="420"/>
        <v>2.5906597653705369E-7</v>
      </c>
      <c r="F4977" s="6">
        <f>IF(C4975&gt;0,B$6+B$7*E4976+B$8*(H4976*100)^2,B$6+B$7*E4976+B$8*(H4976*100)^2+E4976*$B$9)</f>
        <v>0.79160000241159378</v>
      </c>
      <c r="G4977" s="17">
        <v>5.6765399277823861E-3</v>
      </c>
      <c r="H4977" s="9">
        <f t="shared" si="416"/>
        <v>8.8971905813666468E-3</v>
      </c>
      <c r="I4977" s="8">
        <f t="shared" si="414"/>
        <v>3.2206506535842607E-3</v>
      </c>
      <c r="J4977" s="10">
        <f t="shared" si="415"/>
        <v>0.56736157845408652</v>
      </c>
      <c r="K4977" s="10">
        <f t="shared" si="417"/>
        <v>8.7408556425795148E-2</v>
      </c>
      <c r="AC4977" s="14"/>
      <c r="AD4977" s="15"/>
    </row>
    <row r="4978" spans="1:30" x14ac:dyDescent="0.3">
      <c r="A4978" s="14">
        <v>43735</v>
      </c>
      <c r="B4978" s="17">
        <v>-5.3305345791285772E-3</v>
      </c>
      <c r="C4978" s="9">
        <f t="shared" si="418"/>
        <v>-1.0961234579128577E-2</v>
      </c>
      <c r="D4978" s="6">
        <f t="shared" si="419"/>
        <v>1.2014866349868403E-4</v>
      </c>
      <c r="E4978" s="6">
        <f t="shared" si="420"/>
        <v>6.5005051285055052E-5</v>
      </c>
      <c r="F4978" s="6">
        <f>IF(C4975&gt;0,B$6+B$7*E4976+B$8*(H4977*100)^2,B$6+B$7*E4976+B$8*(H4977*100)^2+E4976*$B$9)</f>
        <v>0.72957057071400699</v>
      </c>
      <c r="G4978" s="17">
        <v>9.1671598044351169E-3</v>
      </c>
      <c r="H4978" s="9">
        <f t="shared" si="416"/>
        <v>8.5414903308146817E-3</v>
      </c>
      <c r="I4978" s="8">
        <f t="shared" si="414"/>
        <v>6.2566947362043511E-4</v>
      </c>
      <c r="J4978" s="10">
        <f t="shared" si="415"/>
        <v>6.8251179969365555E-2</v>
      </c>
      <c r="K4978" s="10">
        <f t="shared" si="417"/>
        <v>2.5586142822395797E-3</v>
      </c>
      <c r="AC4978" s="14"/>
      <c r="AD4978" s="15"/>
    </row>
    <row r="4979" spans="1:30" x14ac:dyDescent="0.3">
      <c r="A4979" s="14">
        <v>43738</v>
      </c>
      <c r="B4979" s="17">
        <v>5.0349102152468465E-3</v>
      </c>
      <c r="C4979" s="9">
        <f t="shared" si="418"/>
        <v>-5.957897847531533E-4</v>
      </c>
      <c r="D4979" s="6">
        <f t="shared" si="419"/>
        <v>3.5496546761620872E-7</v>
      </c>
      <c r="E4979" s="6">
        <f t="shared" si="420"/>
        <v>1.2014866349868403E-4</v>
      </c>
      <c r="F4979" s="6">
        <f>IF(C4978&gt;0,B$6+B$7*E4979+B$8*(G4978*100)^2,B$6+B$7*E4979+B$8*(G4978*100)^2+E4979*$B$9)</f>
        <v>0.77323865653160606</v>
      </c>
      <c r="G4979" s="17">
        <v>4.0261999985284347E-3</v>
      </c>
      <c r="H4979" s="9">
        <f t="shared" si="416"/>
        <v>8.7933989818022359E-3</v>
      </c>
      <c r="I4979" s="8">
        <f t="shared" si="414"/>
        <v>4.7671989832738012E-3</v>
      </c>
      <c r="J4979" s="10">
        <f t="shared" si="415"/>
        <v>1.184044256374795</v>
      </c>
      <c r="K4979" s="10">
        <f t="shared" si="417"/>
        <v>0.23904450130259525</v>
      </c>
      <c r="AC4979" s="14"/>
      <c r="AD4979" s="15"/>
    </row>
    <row r="4980" spans="1:30" x14ac:dyDescent="0.3">
      <c r="A4980" s="14">
        <v>43739</v>
      </c>
      <c r="B4980" s="17">
        <v>-1.233412694541116E-2</v>
      </c>
      <c r="C4980" s="9">
        <f t="shared" si="418"/>
        <v>-1.7964826945411159E-2</v>
      </c>
      <c r="D4980" s="6">
        <f t="shared" si="419"/>
        <v>3.2273500717857083E-4</v>
      </c>
      <c r="E4980" s="6">
        <f t="shared" si="420"/>
        <v>3.5496546761620872E-7</v>
      </c>
      <c r="F4980" s="6">
        <f>IF(C4978&gt;0,B$6+B$7*E4979+B$8*(H4979*100)^2,B$6+B$7*E4979+B$8*(H4979*100)^2+E4979*$B$9)</f>
        <v>0.71311073447834972</v>
      </c>
      <c r="G4980" s="17">
        <v>9.385575954372562E-3</v>
      </c>
      <c r="H4980" s="9">
        <f t="shared" si="416"/>
        <v>8.4445884119852144E-3</v>
      </c>
      <c r="I4980" s="8">
        <f t="shared" si="414"/>
        <v>9.4098754238734761E-4</v>
      </c>
      <c r="J4980" s="10">
        <f t="shared" si="415"/>
        <v>0.10025890227322271</v>
      </c>
      <c r="K4980" s="10">
        <f t="shared" si="417"/>
        <v>5.7826092870365553E-3</v>
      </c>
      <c r="AC4980" s="14"/>
      <c r="AD4980" s="15"/>
    </row>
    <row r="4981" spans="1:30" x14ac:dyDescent="0.3">
      <c r="A4981" s="14">
        <v>43740</v>
      </c>
      <c r="B4981" s="17">
        <v>-1.8065404187645524E-2</v>
      </c>
      <c r="C4981" s="9">
        <f t="shared" si="418"/>
        <v>-2.3696104187645523E-2</v>
      </c>
      <c r="D4981" s="6">
        <f t="shared" si="419"/>
        <v>5.6150535367175173E-4</v>
      </c>
      <c r="E4981" s="6">
        <f t="shared" si="420"/>
        <v>3.2273500717857083E-4</v>
      </c>
      <c r="F4981" s="6">
        <f>IF(C4978&gt;0,B$6+B$7*E4979+B$8*(H4980*100)^2,B$6+B$7*E4979+B$8*(H4980*100)^2+E4979*$B$9)</f>
        <v>0.65925415469524795</v>
      </c>
      <c r="G4981" s="17">
        <v>1.0782044873914173E-2</v>
      </c>
      <c r="H4981" s="9">
        <f t="shared" si="416"/>
        <v>8.1194467465169565E-3</v>
      </c>
      <c r="I4981" s="8">
        <f t="shared" si="414"/>
        <v>2.6625981273972164E-3</v>
      </c>
      <c r="J4981" s="10">
        <f t="shared" si="415"/>
        <v>0.2469474166110219</v>
      </c>
      <c r="K4981" s="10">
        <f t="shared" si="417"/>
        <v>4.4308294862033915E-2</v>
      </c>
      <c r="AC4981" s="14"/>
      <c r="AD4981" s="15"/>
    </row>
    <row r="4982" spans="1:30" x14ac:dyDescent="0.3">
      <c r="A4982" s="14">
        <v>43741</v>
      </c>
      <c r="B4982" s="17">
        <v>7.9403047738685478E-3</v>
      </c>
      <c r="C4982" s="9">
        <f t="shared" si="418"/>
        <v>2.3096047738685481E-3</v>
      </c>
      <c r="D4982" s="6">
        <f t="shared" si="419"/>
        <v>5.3342742114763871E-6</v>
      </c>
      <c r="E4982" s="6">
        <f t="shared" si="420"/>
        <v>5.6150535367175173E-4</v>
      </c>
      <c r="F4982" s="6">
        <f>IF(C4981&gt;0,B$6+B$7*E4982+B$8*(G4981*100)^2,B$6+B$7*E4982+B$8*(G4981*100)^2+E4982*$B$9)</f>
        <v>1.0618711013069659</v>
      </c>
      <c r="G4982" s="17">
        <v>1.3386958599139874E-2</v>
      </c>
      <c r="H4982" s="9">
        <f t="shared" si="416"/>
        <v>1.030471300574143E-2</v>
      </c>
      <c r="I4982" s="8">
        <f t="shared" si="414"/>
        <v>3.082245593398444E-3</v>
      </c>
      <c r="J4982" s="10">
        <f t="shared" si="415"/>
        <v>0.23024240872728788</v>
      </c>
      <c r="K4982" s="10">
        <f t="shared" si="417"/>
        <v>3.74306498619148E-2</v>
      </c>
      <c r="AC4982" s="14"/>
      <c r="AD4982" s="15"/>
    </row>
    <row r="4983" spans="1:30" x14ac:dyDescent="0.3">
      <c r="A4983" s="14">
        <v>43742</v>
      </c>
      <c r="B4983" s="17">
        <v>1.4116785239257522E-2</v>
      </c>
      <c r="C4983" s="9">
        <f t="shared" si="418"/>
        <v>8.4860852392575209E-3</v>
      </c>
      <c r="D4983" s="6">
        <f t="shared" si="419"/>
        <v>7.201364268794437E-5</v>
      </c>
      <c r="E4983" s="6">
        <f t="shared" si="420"/>
        <v>5.3342742114763871E-6</v>
      </c>
      <c r="F4983" s="6">
        <f>IF(C4981&gt;0,B$6+B$7*E4982+B$8*(H4982*100)^2,B$6+B$7*E4982+B$8*(H4982*100)^2+E4982*$B$9)</f>
        <v>0.97171547892123844</v>
      </c>
      <c r="G4983" s="17">
        <v>5.6798107735734306E-3</v>
      </c>
      <c r="H4983" s="9">
        <f t="shared" si="416"/>
        <v>9.8575629793638056E-3</v>
      </c>
      <c r="I4983" s="8">
        <f t="shared" si="414"/>
        <v>4.177752205790375E-3</v>
      </c>
      <c r="J4983" s="10">
        <f t="shared" si="415"/>
        <v>0.73554425883839059</v>
      </c>
      <c r="K4983" s="10">
        <f t="shared" si="417"/>
        <v>0.12750918746735707</v>
      </c>
      <c r="AC4983" s="14"/>
      <c r="AD4983" s="15"/>
    </row>
    <row r="4984" spans="1:30" x14ac:dyDescent="0.3">
      <c r="A4984" s="14">
        <v>43745</v>
      </c>
      <c r="B4984" s="17">
        <v>-4.4883522736798472E-3</v>
      </c>
      <c r="C4984" s="9">
        <f t="shared" si="418"/>
        <v>-1.0119052273679846E-2</v>
      </c>
      <c r="D4984" s="6">
        <f t="shared" si="419"/>
        <v>1.0239521891746526E-4</v>
      </c>
      <c r="E4984" s="6">
        <f t="shared" si="420"/>
        <v>7.201364268794437E-5</v>
      </c>
      <c r="F4984" s="6">
        <f>IF(C4981&gt;0,B$6+B$7*E4982+B$8*(H4983*100)^2,B$6+B$7*E4982+B$8*(H4983*100)^2+E4982*$B$9)</f>
        <v>0.89096308795034218</v>
      </c>
      <c r="G4984" s="17">
        <v>6.4832115771710904E-3</v>
      </c>
      <c r="H4984" s="9">
        <f t="shared" si="416"/>
        <v>9.4390841078482932E-3</v>
      </c>
      <c r="I4984" s="8">
        <f t="shared" si="414"/>
        <v>2.9558725306772027E-3</v>
      </c>
      <c r="J4984" s="10">
        <f t="shared" si="415"/>
        <v>0.4559272045178232</v>
      </c>
      <c r="K4984" s="10">
        <f t="shared" si="417"/>
        <v>6.2490478685828466E-2</v>
      </c>
      <c r="AC4984" s="14"/>
      <c r="AD4984" s="15"/>
    </row>
    <row r="4985" spans="1:30" x14ac:dyDescent="0.3">
      <c r="A4985" s="14">
        <v>43746</v>
      </c>
      <c r="B4985" s="17">
        <v>-1.5683159552109929E-2</v>
      </c>
      <c r="C4985" s="9">
        <f t="shared" si="418"/>
        <v>-2.1313859552109928E-2</v>
      </c>
      <c r="D4985" s="6">
        <f t="shared" si="419"/>
        <v>4.5428060900706764E-4</v>
      </c>
      <c r="E4985" s="6">
        <f t="shared" si="420"/>
        <v>1.0239521891746526E-4</v>
      </c>
      <c r="F4985" s="6">
        <f>IF(C4984&gt;0,B$6+B$7*E4985+B$8*(G4984*100)^2,B$6+B$7*E4985+B$8*(G4984*100)^2+E4985*$B$9)</f>
        <v>0.39699869984769526</v>
      </c>
      <c r="G4985" s="17">
        <v>8.3604869486413463E-3</v>
      </c>
      <c r="H4985" s="9">
        <f t="shared" si="416"/>
        <v>6.3007832834314761E-3</v>
      </c>
      <c r="I4985" s="8">
        <f t="shared" si="414"/>
        <v>2.0597036652098702E-3</v>
      </c>
      <c r="J4985" s="10">
        <f t="shared" si="415"/>
        <v>0.24636168656953533</v>
      </c>
      <c r="K4985" s="10">
        <f t="shared" si="417"/>
        <v>4.405372997776702E-2</v>
      </c>
      <c r="AC4985" s="14"/>
      <c r="AD4985" s="15"/>
    </row>
    <row r="4986" spans="1:30" x14ac:dyDescent="0.3">
      <c r="A4986" s="14">
        <v>43747</v>
      </c>
      <c r="B4986" s="17">
        <v>9.063296514845923E-3</v>
      </c>
      <c r="C4986" s="9">
        <f t="shared" si="418"/>
        <v>3.4325965148459233E-3</v>
      </c>
      <c r="D4986" s="6">
        <f t="shared" si="419"/>
        <v>1.1782718833732379E-5</v>
      </c>
      <c r="E4986" s="6">
        <f t="shared" si="420"/>
        <v>4.5428060900706764E-4</v>
      </c>
      <c r="F4986" s="6">
        <f>IF(C4984&gt;0,B$6+B$7*E4985+B$8*(H4985*100)^2,B$6+B$7*E4985+B$8*(H4985*100)^2+E4985*$B$9)</f>
        <v>0.3761095215032263</v>
      </c>
      <c r="G4986" s="17">
        <v>7.8976663380339821E-3</v>
      </c>
      <c r="H4986" s="9">
        <f t="shared" si="416"/>
        <v>6.1327768710693065E-3</v>
      </c>
      <c r="I4986" s="8">
        <f t="shared" si="414"/>
        <v>1.7648894669646756E-3</v>
      </c>
      <c r="J4986" s="10">
        <f t="shared" si="415"/>
        <v>0.22346974301322803</v>
      </c>
      <c r="K4986" s="10">
        <f t="shared" si="417"/>
        <v>3.4860155699459661E-2</v>
      </c>
      <c r="AC4986" s="14"/>
      <c r="AD4986" s="15"/>
    </row>
    <row r="4987" spans="1:30" x14ac:dyDescent="0.3">
      <c r="A4987" s="14">
        <v>43748</v>
      </c>
      <c r="B4987" s="17">
        <v>6.3952024117826045E-3</v>
      </c>
      <c r="C4987" s="9">
        <f t="shared" si="418"/>
        <v>7.6450241178260478E-4</v>
      </c>
      <c r="D4987" s="6">
        <f t="shared" si="419"/>
        <v>5.8446393762141939E-7</v>
      </c>
      <c r="E4987" s="6">
        <f t="shared" si="420"/>
        <v>1.1782718833732379E-5</v>
      </c>
      <c r="F4987" s="6">
        <f>IF(C4984&gt;0,B$6+B$7*E4985+B$8*(H4986*100)^2,B$6+B$7*E4985+B$8*(H4986*100)^2+E4985*$B$9)</f>
        <v>0.35739908446008545</v>
      </c>
      <c r="G4987" s="17">
        <v>6.3381099825444631E-3</v>
      </c>
      <c r="H4987" s="9">
        <f t="shared" si="416"/>
        <v>5.9782864138487497E-3</v>
      </c>
      <c r="I4987" s="8">
        <f t="shared" si="414"/>
        <v>3.5982356869571335E-4</v>
      </c>
      <c r="J4987" s="10">
        <f t="shared" si="415"/>
        <v>5.6771430234989477E-2</v>
      </c>
      <c r="K4987" s="10">
        <f t="shared" si="417"/>
        <v>1.7417725295256758E-3</v>
      </c>
      <c r="AC4987" s="14"/>
      <c r="AD4987" s="15"/>
    </row>
    <row r="4988" spans="1:30" x14ac:dyDescent="0.3">
      <c r="A4988" s="14">
        <v>43749</v>
      </c>
      <c r="B4988" s="17">
        <v>1.0879579673789056E-2</v>
      </c>
      <c r="C4988" s="9">
        <f t="shared" si="418"/>
        <v>5.2488796737890564E-3</v>
      </c>
      <c r="D4988" s="6">
        <f t="shared" si="419"/>
        <v>2.7550737829915911E-5</v>
      </c>
      <c r="E4988" s="6">
        <f t="shared" si="420"/>
        <v>5.8446393762141939E-7</v>
      </c>
      <c r="F4988" s="6">
        <f>IF(C4987&gt;0,B$6+B$7*E4988+B$8*(G4987*100)^2,B$6+B$7*E4988+B$8*(G4987*100)^2+E4988*$B$9)</f>
        <v>0.38031736291698298</v>
      </c>
      <c r="G4988" s="17">
        <v>1.1798960073496154E-2</v>
      </c>
      <c r="H4988" s="9">
        <f t="shared" si="416"/>
        <v>6.1669876189026276E-3</v>
      </c>
      <c r="I4988" s="8">
        <f t="shared" si="414"/>
        <v>5.6319724545935267E-3</v>
      </c>
      <c r="J4988" s="10">
        <f t="shared" si="415"/>
        <v>0.47732786783850134</v>
      </c>
      <c r="K4988" s="10">
        <f t="shared" si="417"/>
        <v>0.26444438957508032</v>
      </c>
      <c r="AC4988" s="14"/>
      <c r="AD4988" s="15"/>
    </row>
    <row r="4989" spans="1:30" x14ac:dyDescent="0.3">
      <c r="A4989" s="14">
        <v>43752</v>
      </c>
      <c r="B4989" s="17">
        <v>-1.3880816732189801E-3</v>
      </c>
      <c r="C4989" s="9">
        <f t="shared" si="418"/>
        <v>-7.0187816732189797E-3</v>
      </c>
      <c r="D4989" s="6">
        <f t="shared" si="419"/>
        <v>4.926329617631462E-5</v>
      </c>
      <c r="E4989" s="6">
        <f t="shared" si="420"/>
        <v>2.7550737829915911E-5</v>
      </c>
      <c r="F4989" s="6">
        <f>IF(C4987&gt;0,B$6+B$7*E4988+B$8*(H4988*100)^2,B$6+B$7*E4988+B$8*(H4988*100)^2+E4988*$B$9)</f>
        <v>0.36115026196474237</v>
      </c>
      <c r="G4989" s="17">
        <v>2.7776894801908769E-3</v>
      </c>
      <c r="H4989" s="9">
        <f t="shared" si="416"/>
        <v>6.0095778717372686E-3</v>
      </c>
      <c r="I4989" s="8">
        <f t="shared" ref="I4989:I5052" si="421">SQRT((G4989-H4989)^2)</f>
        <v>3.2318883915463917E-3</v>
      </c>
      <c r="J4989" s="10">
        <f t="shared" ref="J4989:J5052" si="422">ABS(G4989-H4989)/G4989</f>
        <v>1.1635168058181591</v>
      </c>
      <c r="K4989" s="10">
        <f t="shared" si="417"/>
        <v>0.23394546322438137</v>
      </c>
      <c r="AC4989" s="14"/>
      <c r="AD4989" s="15"/>
    </row>
    <row r="4990" spans="1:30" x14ac:dyDescent="0.3">
      <c r="A4990" s="14">
        <v>43753</v>
      </c>
      <c r="B4990" s="17">
        <v>9.9064453764874123E-3</v>
      </c>
      <c r="C4990" s="9">
        <f t="shared" si="418"/>
        <v>4.2757453764874125E-3</v>
      </c>
      <c r="D4990" s="6">
        <f t="shared" si="419"/>
        <v>1.8281998524553484E-5</v>
      </c>
      <c r="E4990" s="6">
        <f t="shared" si="420"/>
        <v>4.926329617631462E-5</v>
      </c>
      <c r="F4990" s="6">
        <f>IF(C4987&gt;0,B$6+B$7*E4988+B$8*(H4989*100)^2,B$6+B$7*E4988+B$8*(H4989*100)^2+E4988*$B$9)</f>
        <v>0.34398228964182043</v>
      </c>
      <c r="G4990" s="17">
        <v>5.9793748349792376E-3</v>
      </c>
      <c r="H4990" s="9">
        <f t="shared" si="416"/>
        <v>5.8650003379524243E-3</v>
      </c>
      <c r="I4990" s="8">
        <f t="shared" si="421"/>
        <v>1.1437449702681336E-4</v>
      </c>
      <c r="J4990" s="10">
        <f t="shared" si="422"/>
        <v>1.9128169780848085E-2</v>
      </c>
      <c r="K4990" s="10">
        <f t="shared" si="417"/>
        <v>1.8771176562282221E-4</v>
      </c>
      <c r="AC4990" s="14"/>
      <c r="AD4990" s="15"/>
    </row>
    <row r="4991" spans="1:30" x14ac:dyDescent="0.3">
      <c r="A4991" s="14">
        <v>43754</v>
      </c>
      <c r="B4991" s="17">
        <v>-2.0015445531920643E-3</v>
      </c>
      <c r="C4991" s="9">
        <f t="shared" si="418"/>
        <v>-7.632244553192064E-3</v>
      </c>
      <c r="D4991" s="6">
        <f t="shared" si="419"/>
        <v>5.8251156919729931E-5</v>
      </c>
      <c r="E4991" s="6">
        <f t="shared" si="420"/>
        <v>1.8281998524553484E-5</v>
      </c>
      <c r="F4991" s="6">
        <f>IF(C4990&gt;0,B$6+B$7*E4991+B$8*(G4990*100)^2,B$6+B$7*E4991+B$8*(G4990*100)^2+E4991*$B$9)</f>
        <v>0.3407389350477294</v>
      </c>
      <c r="G4991" s="17">
        <v>3.4397080751116809E-3</v>
      </c>
      <c r="H4991" s="9">
        <f t="shared" si="416"/>
        <v>5.8372847716016852E-3</v>
      </c>
      <c r="I4991" s="8">
        <f t="shared" si="421"/>
        <v>2.3975766964900043E-3</v>
      </c>
      <c r="J4991" s="10">
        <f t="shared" si="422"/>
        <v>0.69702912111579685</v>
      </c>
      <c r="K4991" s="10">
        <f t="shared" si="417"/>
        <v>0.11814422597472918</v>
      </c>
      <c r="AC4991" s="14"/>
      <c r="AD4991" s="15"/>
    </row>
    <row r="4992" spans="1:30" x14ac:dyDescent="0.3">
      <c r="A4992" s="14">
        <v>43755</v>
      </c>
      <c r="B4992" s="17">
        <v>2.759021969773737E-3</v>
      </c>
      <c r="C4992" s="9">
        <f t="shared" si="418"/>
        <v>-2.8716780302262628E-3</v>
      </c>
      <c r="D4992" s="6">
        <f t="shared" si="419"/>
        <v>8.2465347092841882E-6</v>
      </c>
      <c r="E4992" s="6">
        <f t="shared" si="420"/>
        <v>5.8251156919729931E-5</v>
      </c>
      <c r="F4992" s="6">
        <f>IF(C4990&gt;0,B$6+B$7*E4991+B$8*(H4991*100)^2,B$6+B$7*E4991+B$8*(H4991*100)^2+E4991*$B$9)</f>
        <v>0.32569986412227264</v>
      </c>
      <c r="G4992" s="17">
        <v>5.1428158655815034E-3</v>
      </c>
      <c r="H4992" s="9">
        <f t="shared" si="416"/>
        <v>5.7070120389068101E-3</v>
      </c>
      <c r="I4992" s="8">
        <f t="shared" si="421"/>
        <v>5.6419617332530668E-4</v>
      </c>
      <c r="J4992" s="10">
        <f t="shared" si="422"/>
        <v>0.10970569199282666</v>
      </c>
      <c r="K4992" s="10">
        <f t="shared" si="417"/>
        <v>5.2346690513462857E-3</v>
      </c>
      <c r="AC4992" s="14"/>
      <c r="AD4992" s="15"/>
    </row>
    <row r="4993" spans="1:30" x14ac:dyDescent="0.3">
      <c r="A4993" s="14">
        <v>43756</v>
      </c>
      <c r="B4993" s="17">
        <v>-3.927045709799847E-3</v>
      </c>
      <c r="C4993" s="9">
        <f t="shared" si="418"/>
        <v>-9.5577457097998468E-3</v>
      </c>
      <c r="D4993" s="6">
        <f t="shared" si="419"/>
        <v>9.1350503053197376E-5</v>
      </c>
      <c r="E4993" s="6">
        <f t="shared" si="420"/>
        <v>8.2465347092841882E-6</v>
      </c>
      <c r="F4993" s="6">
        <f>IF(C4990&gt;0,B$6+B$7*E4991+B$8*(H4992*100)^2,B$6+B$7*E4991+B$8*(H4992*100)^2+E4991*$B$9)</f>
        <v>0.312229368294341</v>
      </c>
      <c r="G4993" s="17">
        <v>5.0616444018371076E-3</v>
      </c>
      <c r="H4993" s="9">
        <f t="shared" si="416"/>
        <v>5.5877488158858849E-3</v>
      </c>
      <c r="I4993" s="8">
        <f t="shared" si="421"/>
        <v>5.2610441404877736E-4</v>
      </c>
      <c r="J4993" s="10">
        <f t="shared" si="422"/>
        <v>0.10393942606039837</v>
      </c>
      <c r="K4993" s="10">
        <f t="shared" si="417"/>
        <v>4.731881829636686E-3</v>
      </c>
      <c r="AC4993" s="14"/>
      <c r="AD4993" s="15"/>
    </row>
    <row r="4994" spans="1:30" x14ac:dyDescent="0.3">
      <c r="A4994" s="14">
        <v>43759</v>
      </c>
      <c r="B4994" s="17">
        <v>6.8481141053337458E-3</v>
      </c>
      <c r="C4994" s="9">
        <f t="shared" si="418"/>
        <v>1.2174141053337461E-3</v>
      </c>
      <c r="D4994" s="6">
        <f t="shared" si="419"/>
        <v>1.4820971038655653E-6</v>
      </c>
      <c r="E4994" s="6">
        <f t="shared" si="420"/>
        <v>9.1350503053197376E-5</v>
      </c>
      <c r="F4994" s="6">
        <f>IF(C4993&gt;0,B$6+B$7*E4994+B$8*(G4993*100)^2,B$6+B$7*E4994+B$8*(G4993*100)^2+E4994*$B$9)</f>
        <v>0.24999639354414957</v>
      </c>
      <c r="G4994" s="17">
        <v>3.9176998889297876E-3</v>
      </c>
      <c r="H4994" s="9">
        <f t="shared" si="416"/>
        <v>4.9999639353114295E-3</v>
      </c>
      <c r="I4994" s="8">
        <f t="shared" si="421"/>
        <v>1.0822640463816419E-3</v>
      </c>
      <c r="J4994" s="10">
        <f t="shared" si="422"/>
        <v>0.27624986013854369</v>
      </c>
      <c r="K4994" s="10">
        <f t="shared" si="417"/>
        <v>2.7471610360690235E-2</v>
      </c>
      <c r="AC4994" s="14"/>
      <c r="AD4994" s="15"/>
    </row>
    <row r="4995" spans="1:30" x14ac:dyDescent="0.3">
      <c r="A4995" s="14">
        <v>43760</v>
      </c>
      <c r="B4995" s="17">
        <v>-3.575049258376838E-3</v>
      </c>
      <c r="C4995" s="9">
        <f t="shared" si="418"/>
        <v>-9.2057492583768382E-3</v>
      </c>
      <c r="D4995" s="6">
        <f t="shared" si="419"/>
        <v>8.4745819408105701E-5</v>
      </c>
      <c r="E4995" s="6">
        <f t="shared" si="420"/>
        <v>1.4820971038655653E-6</v>
      </c>
      <c r="F4995" s="6">
        <f>IF(C4993&gt;0,B$6+B$7*E4994+B$8*(H4994*100)^2,B$6+B$7*E4994+B$8*(H4994*100)^2+E4994*$B$9)</f>
        <v>0.24443763727998188</v>
      </c>
      <c r="G4995" s="17">
        <v>3.6642100008777425E-3</v>
      </c>
      <c r="H4995" s="9">
        <f t="shared" si="416"/>
        <v>4.9440634834110077E-3</v>
      </c>
      <c r="I4995" s="8">
        <f t="shared" si="421"/>
        <v>1.2798534825332651E-3</v>
      </c>
      <c r="J4995" s="10">
        <f t="shared" si="422"/>
        <v>0.34928497062850733</v>
      </c>
      <c r="K4995" s="10">
        <f t="shared" si="417"/>
        <v>4.0708083760718328E-2</v>
      </c>
      <c r="AC4995" s="14"/>
      <c r="AD4995" s="15"/>
    </row>
    <row r="4996" spans="1:30" x14ac:dyDescent="0.3">
      <c r="A4996" s="14">
        <v>43761</v>
      </c>
      <c r="B4996" s="17">
        <v>2.8431033458325007E-3</v>
      </c>
      <c r="C4996" s="9">
        <f t="shared" si="418"/>
        <v>-2.7875966541674991E-3</v>
      </c>
      <c r="D4996" s="6">
        <f t="shared" si="419"/>
        <v>7.7706951063258347E-6</v>
      </c>
      <c r="E4996" s="6">
        <f t="shared" si="420"/>
        <v>8.4745819408105701E-5</v>
      </c>
      <c r="F4996" s="6">
        <f>IF(C4993&gt;0,B$6+B$7*E4994+B$8*(H4995*100)^2,B$6+B$7*E4994+B$8*(H4995*100)^2+E4994*$B$9)</f>
        <v>0.23945865929416685</v>
      </c>
      <c r="G4996" s="17">
        <v>2.4569520264331331E-3</v>
      </c>
      <c r="H4996" s="9">
        <f t="shared" si="416"/>
        <v>4.8934513310563013E-3</v>
      </c>
      <c r="I4996" s="8">
        <f t="shared" si="421"/>
        <v>2.4364993046231682E-3</v>
      </c>
      <c r="J4996" s="10">
        <f t="shared" si="422"/>
        <v>0.99167557136243434</v>
      </c>
      <c r="K4996" s="10">
        <f t="shared" si="417"/>
        <v>0.19106608549368032</v>
      </c>
      <c r="AC4996" s="14"/>
      <c r="AD4996" s="15"/>
    </row>
    <row r="4997" spans="1:30" x14ac:dyDescent="0.3">
      <c r="A4997" s="14">
        <v>43762</v>
      </c>
      <c r="B4997" s="17">
        <v>1.9186046591713529E-3</v>
      </c>
      <c r="C4997" s="9">
        <f t="shared" si="418"/>
        <v>-3.7120953408286469E-3</v>
      </c>
      <c r="D4997" s="6">
        <f t="shared" si="419"/>
        <v>1.3779651819401749E-5</v>
      </c>
      <c r="E4997" s="6">
        <f t="shared" si="420"/>
        <v>7.7706951063258347E-6</v>
      </c>
      <c r="F4997" s="6">
        <f>IF(C4996&gt;0,B$6+B$7*E4997+B$8*(G4996*100)^2,B$6+B$7*E4997+B$8*(G4996*100)^2+E4997*$B$9)</f>
        <v>7.4571294741305624E-2</v>
      </c>
      <c r="G4997" s="17">
        <v>5.1038665953932879E-3</v>
      </c>
      <c r="H4997" s="9">
        <f t="shared" si="416"/>
        <v>2.7307745190935412E-3</v>
      </c>
      <c r="I4997" s="8">
        <f t="shared" si="421"/>
        <v>2.3730920762997467E-3</v>
      </c>
      <c r="J4997" s="10">
        <f t="shared" si="422"/>
        <v>0.46495965988642451</v>
      </c>
      <c r="K4997" s="10">
        <f t="shared" si="417"/>
        <v>0.2436048178136514</v>
      </c>
      <c r="AC4997" s="14"/>
      <c r="AD4997" s="15"/>
    </row>
    <row r="4998" spans="1:30" x14ac:dyDescent="0.3">
      <c r="A4998" s="14">
        <v>43763</v>
      </c>
      <c r="B4998" s="17">
        <v>4.0644295106542798E-3</v>
      </c>
      <c r="C4998" s="9">
        <f t="shared" si="418"/>
        <v>-1.56627048934572E-3</v>
      </c>
      <c r="D4998" s="6">
        <f t="shared" si="419"/>
        <v>2.4532032457952812E-6</v>
      </c>
      <c r="E4998" s="6">
        <f t="shared" si="420"/>
        <v>1.3779651819401749E-5</v>
      </c>
      <c r="F4998" s="6">
        <f>IF(C4996&gt;0,B$6+B$7*E4997+B$8*(H4997*100)^2,B$6+B$7*E4997+B$8*(H4997*100)^2+E4997*$B$9)</f>
        <v>8.7294858469536482E-2</v>
      </c>
      <c r="G4998" s="17">
        <v>4.989371640491562E-3</v>
      </c>
      <c r="H4998" s="9">
        <f t="shared" si="416"/>
        <v>2.9545703320370707E-3</v>
      </c>
      <c r="I4998" s="8">
        <f t="shared" si="421"/>
        <v>2.0348013084544913E-3</v>
      </c>
      <c r="J4998" s="10">
        <f t="shared" si="422"/>
        <v>0.40782716844360362</v>
      </c>
      <c r="K4998" s="10">
        <f t="shared" si="417"/>
        <v>0.16473944094095772</v>
      </c>
      <c r="AC4998" s="14"/>
      <c r="AD4998" s="15"/>
    </row>
    <row r="4999" spans="1:30" x14ac:dyDescent="0.3">
      <c r="A4999" s="14">
        <v>43766</v>
      </c>
      <c r="B4999" s="17">
        <v>5.5658199161194672E-3</v>
      </c>
      <c r="C4999" s="9">
        <f t="shared" si="418"/>
        <v>-6.4880083880532527E-5</v>
      </c>
      <c r="D4999" s="6">
        <f t="shared" si="419"/>
        <v>4.2094252843449366E-9</v>
      </c>
      <c r="E4999" s="6">
        <f t="shared" si="420"/>
        <v>2.4532032457952812E-6</v>
      </c>
      <c r="F4999" s="6">
        <f>IF(C4996&gt;0,B$6+B$7*E4997+B$8*(H4998*100)^2,B$6+B$7*E4997+B$8*(H4998*100)^2+E4997*$B$9)</f>
        <v>9.8691354500912862E-2</v>
      </c>
      <c r="G4999" s="17">
        <v>3.9985458281709052E-3</v>
      </c>
      <c r="H4999" s="9">
        <f t="shared" si="416"/>
        <v>3.1415180168337864E-3</v>
      </c>
      <c r="I4999" s="8">
        <f t="shared" si="421"/>
        <v>8.5702781133711881E-4</v>
      </c>
      <c r="J4999" s="10">
        <f t="shared" si="422"/>
        <v>0.21433487276777258</v>
      </c>
      <c r="K4999" s="10">
        <f t="shared" si="417"/>
        <v>3.158228221015924E-2</v>
      </c>
      <c r="AC4999" s="14"/>
      <c r="AD4999" s="15"/>
    </row>
    <row r="5000" spans="1:30" x14ac:dyDescent="0.3">
      <c r="A5000" s="14">
        <v>43767</v>
      </c>
      <c r="B5000" s="17">
        <v>-8.3275195648243314E-4</v>
      </c>
      <c r="C5000" s="9">
        <f t="shared" si="418"/>
        <v>-6.4634519564824326E-3</v>
      </c>
      <c r="D5000" s="6">
        <f t="shared" si="419"/>
        <v>4.1776211193756583E-5</v>
      </c>
      <c r="E5000" s="6">
        <f t="shared" si="420"/>
        <v>4.2094252843449366E-9</v>
      </c>
      <c r="F5000" s="6">
        <f>IF(C4999&gt;0,B$6+B$7*E5000+B$8*(G4999*100)^2,B$6+B$7*E5000+B$8*(G4999*100)^2+E5000*$B$9)</f>
        <v>0.16370781953520447</v>
      </c>
      <c r="G5000" s="17">
        <v>3.8165597249980579E-3</v>
      </c>
      <c r="H5000" s="9">
        <f t="shared" si="416"/>
        <v>4.046082296928777E-3</v>
      </c>
      <c r="I5000" s="8">
        <f t="shared" si="421"/>
        <v>2.2952257193071916E-4</v>
      </c>
      <c r="J5000" s="10">
        <f t="shared" si="422"/>
        <v>6.0138603472486195E-2</v>
      </c>
      <c r="K5000" s="10">
        <f t="shared" si="417"/>
        <v>1.6725435145663603E-3</v>
      </c>
      <c r="AC5000" s="14"/>
      <c r="AD5000" s="15"/>
    </row>
    <row r="5001" spans="1:30" x14ac:dyDescent="0.3">
      <c r="A5001" s="14">
        <v>43768</v>
      </c>
      <c r="B5001" s="17">
        <v>3.2480894008590807E-3</v>
      </c>
      <c r="C5001" s="9">
        <f t="shared" si="418"/>
        <v>-2.382610599140919E-3</v>
      </c>
      <c r="D5001" s="6">
        <f t="shared" si="419"/>
        <v>5.6768332671386492E-6</v>
      </c>
      <c r="E5001" s="6">
        <f t="shared" si="420"/>
        <v>4.1776211193756583E-5</v>
      </c>
      <c r="F5001" s="6">
        <f>IF(C4999&gt;0,B$6+B$7*E5000+B$8*(H5000*100)^2,B$6+B$7*E5000+B$8*(H5000*100)^2+E5000*$B$9)</f>
        <v>0.16713309468885984</v>
      </c>
      <c r="G5001" s="17">
        <v>5.6080721841567371E-3</v>
      </c>
      <c r="H5001" s="9">
        <f t="shared" ref="H5001:H5064" si="423">SQRT(F5001)/100</f>
        <v>4.0881914667595968E-3</v>
      </c>
      <c r="I5001" s="8">
        <f t="shared" si="421"/>
        <v>1.5198807173971403E-3</v>
      </c>
      <c r="J5001" s="10">
        <f t="shared" si="422"/>
        <v>0.27101661096498147</v>
      </c>
      <c r="K5001" s="10">
        <f t="shared" ref="K5001:K5064" si="424">G5001/H5001-LN(G5001/H5001)-1</f>
        <v>5.566903646297261E-2</v>
      </c>
      <c r="AC5001" s="14"/>
      <c r="AD5001" s="15"/>
    </row>
    <row r="5002" spans="1:30" x14ac:dyDescent="0.3">
      <c r="A5002" s="14">
        <v>43769</v>
      </c>
      <c r="B5002" s="17">
        <v>-3.0274386345390905E-3</v>
      </c>
      <c r="C5002" s="9">
        <f t="shared" si="418"/>
        <v>-8.6581386345390907E-3</v>
      </c>
      <c r="D5002" s="6">
        <f t="shared" si="419"/>
        <v>7.4963364614898434E-5</v>
      </c>
      <c r="E5002" s="6">
        <f t="shared" si="420"/>
        <v>5.6768332671386492E-6</v>
      </c>
      <c r="F5002" s="6">
        <f>IF(C4999&gt;0,B$6+B$7*E5000+B$8*(H5001*100)^2,B$6+B$7*E5000+B$8*(H5001*100)^2+E5000*$B$9)</f>
        <v>0.17020111364398893</v>
      </c>
      <c r="G5002" s="17">
        <v>5.7477518572156792E-3</v>
      </c>
      <c r="H5002" s="9">
        <f t="shared" si="423"/>
        <v>4.1255437659051559E-3</v>
      </c>
      <c r="I5002" s="8">
        <f t="shared" si="421"/>
        <v>1.6222080913105234E-3</v>
      </c>
      <c r="J5002" s="10">
        <f t="shared" si="422"/>
        <v>0.2822334943485803</v>
      </c>
      <c r="K5002" s="10">
        <f t="shared" si="424"/>
        <v>6.1599769884465694E-2</v>
      </c>
      <c r="AC5002" s="14"/>
      <c r="AD5002" s="15"/>
    </row>
    <row r="5003" spans="1:30" x14ac:dyDescent="0.3">
      <c r="A5003" s="14">
        <v>43770</v>
      </c>
      <c r="B5003" s="17">
        <v>9.6159305596459754E-3</v>
      </c>
      <c r="C5003" s="9">
        <f t="shared" si="418"/>
        <v>3.9852305596459756E-3</v>
      </c>
      <c r="D5003" s="6">
        <f t="shared" si="419"/>
        <v>1.5882062613536177E-5</v>
      </c>
      <c r="E5003" s="6">
        <f t="shared" si="420"/>
        <v>7.4963364614898434E-5</v>
      </c>
      <c r="F5003" s="6">
        <f>IF(C5002&gt;0,B$6+B$7*E5003+B$8*(G5002*100)^2,B$6+B$7*E5003+B$8*(G5002*100)^2+E5003*$B$9)</f>
        <v>0.31642230783493641</v>
      </c>
      <c r="G5003" s="17">
        <v>4.7765694980821697E-3</v>
      </c>
      <c r="H5003" s="9">
        <f t="shared" si="423"/>
        <v>5.6251427344996005E-3</v>
      </c>
      <c r="I5003" s="8">
        <f t="shared" si="421"/>
        <v>8.4857323641743081E-4</v>
      </c>
      <c r="J5003" s="10">
        <f t="shared" si="422"/>
        <v>0.17765327956771898</v>
      </c>
      <c r="K5003" s="10">
        <f t="shared" si="424"/>
        <v>1.2670075829493754E-2</v>
      </c>
      <c r="AC5003" s="14"/>
      <c r="AD5003" s="15"/>
    </row>
    <row r="5004" spans="1:30" x14ac:dyDescent="0.3">
      <c r="A5004" s="14">
        <v>43773</v>
      </c>
      <c r="B5004" s="17">
        <v>3.6972458053139757E-3</v>
      </c>
      <c r="C5004" s="9">
        <f t="shared" si="418"/>
        <v>-1.9334541946860241E-3</v>
      </c>
      <c r="D5004" s="6">
        <f t="shared" si="419"/>
        <v>3.7382451229489819E-6</v>
      </c>
      <c r="E5004" s="6">
        <f t="shared" si="420"/>
        <v>1.5882062613536177E-5</v>
      </c>
      <c r="F5004" s="6">
        <f>IF(C5002&gt;0,B$6+B$7*E5003+B$8*(H5003*100)^2,B$6+B$7*E5003+B$8*(H5003*100)^2+E5003*$B$9)</f>
        <v>0.30393248226427383</v>
      </c>
      <c r="G5004" s="17">
        <v>4.5311817573385951E-3</v>
      </c>
      <c r="H5004" s="9">
        <f t="shared" si="423"/>
        <v>5.5130071854140898E-3</v>
      </c>
      <c r="I5004" s="8">
        <f t="shared" si="421"/>
        <v>9.8182542807549473E-4</v>
      </c>
      <c r="J5004" s="10">
        <f t="shared" si="422"/>
        <v>0.21668197848946436</v>
      </c>
      <c r="K5004" s="10">
        <f t="shared" si="424"/>
        <v>1.8034928371492898E-2</v>
      </c>
      <c r="AC5004" s="14"/>
      <c r="AD5004" s="15"/>
    </row>
    <row r="5005" spans="1:30" x14ac:dyDescent="0.3">
      <c r="A5005" s="14">
        <v>43774</v>
      </c>
      <c r="B5005" s="17">
        <v>-1.1864027118206639E-3</v>
      </c>
      <c r="C5005" s="9">
        <f t="shared" si="418"/>
        <v>-6.8171027118206634E-3</v>
      </c>
      <c r="D5005" s="6">
        <f t="shared" si="419"/>
        <v>4.6472889383512642E-5</v>
      </c>
      <c r="E5005" s="6">
        <f t="shared" si="420"/>
        <v>3.7382451229489819E-6</v>
      </c>
      <c r="F5005" s="6">
        <f>IF(C5002&gt;0,B$6+B$7*E5003+B$8*(H5004*100)^2,B$6+B$7*E5003+B$8*(H5004*100)^2+E5003*$B$9)</f>
        <v>0.29274534550063125</v>
      </c>
      <c r="G5005" s="17">
        <v>2.416367355346644E-3</v>
      </c>
      <c r="H5005" s="9">
        <f t="shared" si="423"/>
        <v>5.4105946577121377E-3</v>
      </c>
      <c r="I5005" s="8">
        <f t="shared" si="421"/>
        <v>2.9942273023654937E-3</v>
      </c>
      <c r="J5005" s="10">
        <f t="shared" si="422"/>
        <v>1.2391440795375055</v>
      </c>
      <c r="K5005" s="10">
        <f t="shared" si="424"/>
        <v>0.25269290576884718</v>
      </c>
      <c r="AC5005" s="14"/>
      <c r="AD5005" s="15"/>
    </row>
    <row r="5006" spans="1:30" x14ac:dyDescent="0.3">
      <c r="A5006" s="14">
        <v>43775</v>
      </c>
      <c r="B5006" s="17">
        <v>7.0225059228807055E-4</v>
      </c>
      <c r="C5006" s="9">
        <f t="shared" si="418"/>
        <v>-4.928449407711929E-3</v>
      </c>
      <c r="D5006" s="6">
        <f t="shared" si="419"/>
        <v>2.4289613564376065E-5</v>
      </c>
      <c r="E5006" s="6">
        <f t="shared" si="420"/>
        <v>4.6472889383512642E-5</v>
      </c>
      <c r="F5006" s="6">
        <f>IF(C5005&gt;0,B$6+B$7*E5006+B$8*(G5005*100)^2,B$6+B$7*E5006+B$8*(G5005*100)^2+E5006*$B$9)</f>
        <v>7.2806483363377292E-2</v>
      </c>
      <c r="G5006" s="17">
        <v>3.1008725051919644E-3</v>
      </c>
      <c r="H5006" s="9">
        <f t="shared" si="423"/>
        <v>2.6982676546884166E-3</v>
      </c>
      <c r="I5006" s="8">
        <f t="shared" si="421"/>
        <v>4.0260485050354778E-4</v>
      </c>
      <c r="J5006" s="10">
        <f t="shared" si="422"/>
        <v>0.12983598965434534</v>
      </c>
      <c r="K5006" s="10">
        <f t="shared" si="424"/>
        <v>1.0135073794876215E-2</v>
      </c>
      <c r="AC5006" s="14"/>
      <c r="AD5006" s="15"/>
    </row>
    <row r="5007" spans="1:30" x14ac:dyDescent="0.3">
      <c r="A5007" s="14">
        <v>43776</v>
      </c>
      <c r="B5007" s="17">
        <v>2.7263752442806652E-3</v>
      </c>
      <c r="C5007" s="9">
        <f t="shared" si="418"/>
        <v>-2.9043247557193346E-3</v>
      </c>
      <c r="D5007" s="6">
        <f t="shared" si="419"/>
        <v>8.435102286684173E-6</v>
      </c>
      <c r="E5007" s="6">
        <f t="shared" si="420"/>
        <v>2.4289613564376065E-5</v>
      </c>
      <c r="F5007" s="6">
        <f>IF(C5005&gt;0,B$6+B$7*E5006+B$8*(H5006*100)^2,B$6+B$7*E5006+B$8*(H5006*100)^2+E5006*$B$9)</f>
        <v>8.5720839489517253E-2</v>
      </c>
      <c r="G5007" s="17">
        <v>5.1200958669124306E-3</v>
      </c>
      <c r="H5007" s="9">
        <f t="shared" si="423"/>
        <v>2.9278121437263912E-3</v>
      </c>
      <c r="I5007" s="8">
        <f t="shared" si="421"/>
        <v>2.1922837231860394E-3</v>
      </c>
      <c r="J5007" s="10">
        <f t="shared" si="422"/>
        <v>0.42817239758208891</v>
      </c>
      <c r="K5007" s="10">
        <f t="shared" si="424"/>
        <v>0.18986109294503106</v>
      </c>
      <c r="AC5007" s="14"/>
      <c r="AD5007" s="15"/>
    </row>
    <row r="5008" spans="1:30" x14ac:dyDescent="0.3">
      <c r="A5008" s="14">
        <v>43777</v>
      </c>
      <c r="B5008" s="17">
        <v>2.5574031451173784E-3</v>
      </c>
      <c r="C5008" s="9">
        <f t="shared" ref="C5008:C5071" si="425">B5008-B$5</f>
        <v>-3.0732968548826214E-3</v>
      </c>
      <c r="D5008" s="6">
        <f t="shared" ref="D5008:D5071" si="426">C5008^2</f>
        <v>9.4451535582314129E-6</v>
      </c>
      <c r="E5008" s="6">
        <f t="shared" si="420"/>
        <v>8.435102286684173E-6</v>
      </c>
      <c r="F5008" s="6">
        <f>IF(C5005&gt;0,B$6+B$7*E5006+B$8*(H5007*100)^2,B$6+B$7*E5006+B$8*(H5007*100)^2+E5006*$B$9)</f>
        <v>9.7288228271700833E-2</v>
      </c>
      <c r="G5008" s="17">
        <v>4.1522412881414023E-3</v>
      </c>
      <c r="H5008" s="9">
        <f t="shared" si="423"/>
        <v>3.1191060942472098E-3</v>
      </c>
      <c r="I5008" s="8">
        <f t="shared" si="421"/>
        <v>1.0331351938941925E-3</v>
      </c>
      <c r="J5008" s="10">
        <f t="shared" si="422"/>
        <v>0.24881386273114137</v>
      </c>
      <c r="K5008" s="10">
        <f t="shared" si="424"/>
        <v>4.5126169141473271E-2</v>
      </c>
      <c r="AC5008" s="14"/>
      <c r="AD5008" s="15"/>
    </row>
    <row r="5009" spans="1:30" x14ac:dyDescent="0.3">
      <c r="A5009" s="14">
        <v>43780</v>
      </c>
      <c r="B5009" s="17">
        <v>-1.9643954133388613E-3</v>
      </c>
      <c r="C5009" s="9">
        <f t="shared" si="425"/>
        <v>-7.595095413338861E-3</v>
      </c>
      <c r="D5009" s="6">
        <f t="shared" si="426"/>
        <v>5.7685474337721005E-5</v>
      </c>
      <c r="E5009" s="6">
        <f t="shared" ref="E5009:E5072" si="427">D5008</f>
        <v>9.4451535582314129E-6</v>
      </c>
      <c r="F5009" s="6">
        <f>IF(C5008&gt;0,B$6+B$7*E5009+B$8*(G5008*100)^2,B$6+B$7*E5009+B$8*(G5008*100)^2+E5009*$B$9)</f>
        <v>0.17493024242595698</v>
      </c>
      <c r="G5009" s="17">
        <v>4.8207385060645503E-3</v>
      </c>
      <c r="H5009" s="9">
        <f t="shared" si="423"/>
        <v>4.1824662870841769E-3</v>
      </c>
      <c r="I5009" s="8">
        <f t="shared" si="421"/>
        <v>6.3827221898037339E-4</v>
      </c>
      <c r="J5009" s="10">
        <f t="shared" si="422"/>
        <v>0.13240133605617041</v>
      </c>
      <c r="K5009" s="10">
        <f t="shared" si="424"/>
        <v>1.0580622019964014E-2</v>
      </c>
      <c r="AC5009" s="14"/>
      <c r="AD5009" s="15"/>
    </row>
    <row r="5010" spans="1:30" x14ac:dyDescent="0.3">
      <c r="A5010" s="14">
        <v>43781</v>
      </c>
      <c r="B5010" s="17">
        <v>1.5634233012630327E-3</v>
      </c>
      <c r="C5010" s="9">
        <f t="shared" si="425"/>
        <v>-4.0672766987369675E-3</v>
      </c>
      <c r="D5010" s="6">
        <f t="shared" si="426"/>
        <v>1.6542739744088683E-5</v>
      </c>
      <c r="E5010" s="6">
        <f t="shared" si="427"/>
        <v>5.7685474337721005E-5</v>
      </c>
      <c r="F5010" s="6">
        <f>IF(C5008&gt;0,B$6+B$7*E5009+B$8*(H5009*100)^2,B$6+B$7*E5009+B$8*(H5009*100)^2+E5009*$B$9)</f>
        <v>0.17718665876411377</v>
      </c>
      <c r="G5010" s="17">
        <v>4.0421346551098832E-3</v>
      </c>
      <c r="H5010" s="9">
        <f t="shared" si="423"/>
        <v>4.2093545676755925E-3</v>
      </c>
      <c r="I5010" s="8">
        <f t="shared" si="421"/>
        <v>1.6721991256570933E-4</v>
      </c>
      <c r="J5010" s="10">
        <f t="shared" si="422"/>
        <v>4.1369208805134068E-2</v>
      </c>
      <c r="K5010" s="10">
        <f t="shared" si="424"/>
        <v>8.1060966332668904E-4</v>
      </c>
      <c r="AC5010" s="14"/>
      <c r="AD5010" s="15"/>
    </row>
    <row r="5011" spans="1:30" x14ac:dyDescent="0.3">
      <c r="A5011" s="14">
        <v>43782</v>
      </c>
      <c r="B5011" s="17">
        <v>7.1128157011784868E-4</v>
      </c>
      <c r="C5011" s="9">
        <f t="shared" si="425"/>
        <v>-4.9194184298821508E-3</v>
      </c>
      <c r="D5011" s="6">
        <f t="shared" si="426"/>
        <v>2.4200677688264164E-5</v>
      </c>
      <c r="E5011" s="6">
        <f t="shared" si="427"/>
        <v>1.6542739744088683E-5</v>
      </c>
      <c r="F5011" s="6">
        <f>IF(C5008&gt;0,B$6+B$7*E5009+B$8*(H5010*100)^2,B$6+B$7*E5009+B$8*(H5010*100)^2+E5009*$B$9)</f>
        <v>0.17920773087820083</v>
      </c>
      <c r="G5011" s="17">
        <v>4.4705228502094447E-3</v>
      </c>
      <c r="H5011" s="9">
        <f t="shared" si="423"/>
        <v>4.233293409134321E-3</v>
      </c>
      <c r="I5011" s="8">
        <f t="shared" si="421"/>
        <v>2.3722944107512373E-4</v>
      </c>
      <c r="J5011" s="10">
        <f t="shared" si="422"/>
        <v>5.3065256352287628E-2</v>
      </c>
      <c r="K5011" s="10">
        <f t="shared" si="424"/>
        <v>1.5138824731100176E-3</v>
      </c>
      <c r="AC5011" s="14"/>
      <c r="AD5011" s="15"/>
    </row>
    <row r="5012" spans="1:30" x14ac:dyDescent="0.3">
      <c r="A5012" s="14">
        <v>43783</v>
      </c>
      <c r="B5012" s="17">
        <v>8.3669261445675944E-4</v>
      </c>
      <c r="C5012" s="9">
        <f t="shared" si="425"/>
        <v>-4.79400738554324E-3</v>
      </c>
      <c r="D5012" s="6">
        <f t="shared" si="426"/>
        <v>2.298250681264313E-5</v>
      </c>
      <c r="E5012" s="6">
        <f t="shared" si="427"/>
        <v>2.4200677688264164E-5</v>
      </c>
      <c r="F5012" s="6">
        <f>IF(C5011&gt;0,B$6+B$7*E5012+B$8*(G5011*100)^2,B$6+B$7*E5012+B$8*(G5011*100)^2+E5012*$B$9)</f>
        <v>0.19951499494011318</v>
      </c>
      <c r="G5012" s="17">
        <v>3.4166603990986935E-3</v>
      </c>
      <c r="H5012" s="9">
        <f t="shared" si="423"/>
        <v>4.4667101421528707E-3</v>
      </c>
      <c r="I5012" s="8">
        <f t="shared" si="421"/>
        <v>1.0500497430541772E-3</v>
      </c>
      <c r="J5012" s="10">
        <f t="shared" si="422"/>
        <v>0.30733219588671373</v>
      </c>
      <c r="K5012" s="10">
        <f t="shared" si="424"/>
        <v>3.2905093826545384E-2</v>
      </c>
      <c r="AC5012" s="14"/>
      <c r="AD5012" s="15"/>
    </row>
    <row r="5013" spans="1:30" x14ac:dyDescent="0.3">
      <c r="A5013" s="14">
        <v>43784</v>
      </c>
      <c r="B5013" s="17">
        <v>7.6660287779731807E-3</v>
      </c>
      <c r="C5013" s="9">
        <f t="shared" si="425"/>
        <v>2.035328777973181E-3</v>
      </c>
      <c r="D5013" s="6">
        <f t="shared" si="426"/>
        <v>4.1425632344458021E-6</v>
      </c>
      <c r="E5013" s="6">
        <f t="shared" si="427"/>
        <v>2.298250681264313E-5</v>
      </c>
      <c r="F5013" s="6">
        <f>IF(C5011&gt;0,B$6+B$7*E5012+B$8*(H5012*100)^2,B$6+B$7*E5012+B$8*(H5012*100)^2+E5012*$B$9)</f>
        <v>0.19920978462560207</v>
      </c>
      <c r="G5013" s="17">
        <v>4.5004270721477665E-3</v>
      </c>
      <c r="H5013" s="9">
        <f t="shared" si="423"/>
        <v>4.4632923344276034E-3</v>
      </c>
      <c r="I5013" s="8">
        <f t="shared" si="421"/>
        <v>3.7134737720163034E-5</v>
      </c>
      <c r="J5013" s="10">
        <f t="shared" si="422"/>
        <v>8.2513808411611468E-3</v>
      </c>
      <c r="K5013" s="10">
        <f t="shared" si="424"/>
        <v>3.4420682211377951E-5</v>
      </c>
      <c r="AC5013" s="14"/>
      <c r="AD5013" s="15"/>
    </row>
    <row r="5014" spans="1:30" x14ac:dyDescent="0.3">
      <c r="A5014" s="14">
        <v>43787</v>
      </c>
      <c r="B5014" s="17">
        <v>5.0302632280808306E-4</v>
      </c>
      <c r="C5014" s="9">
        <f t="shared" si="425"/>
        <v>-5.1276736771919164E-3</v>
      </c>
      <c r="D5014" s="6">
        <f t="shared" si="426"/>
        <v>2.6293037339766869E-5</v>
      </c>
      <c r="E5014" s="6">
        <f t="shared" si="427"/>
        <v>4.1425632344458021E-6</v>
      </c>
      <c r="F5014" s="6">
        <f>IF(C5011&gt;0,B$6+B$7*E5012+B$8*(H5013*100)^2,B$6+B$7*E5012+B$8*(H5013*100)^2+E5012*$B$9)</f>
        <v>0.19893640774689447</v>
      </c>
      <c r="G5014" s="17">
        <v>2.6890348786453833E-3</v>
      </c>
      <c r="H5014" s="9">
        <f t="shared" si="423"/>
        <v>4.4602287805323897E-3</v>
      </c>
      <c r="I5014" s="8">
        <f t="shared" si="421"/>
        <v>1.7711939018870064E-3</v>
      </c>
      <c r="J5014" s="10">
        <f t="shared" si="422"/>
        <v>0.6586727141223454</v>
      </c>
      <c r="K5014" s="10">
        <f t="shared" si="424"/>
        <v>0.10890940528396031</v>
      </c>
      <c r="AC5014" s="14"/>
      <c r="AD5014" s="15"/>
    </row>
    <row r="5015" spans="1:30" x14ac:dyDescent="0.3">
      <c r="A5015" s="14">
        <v>43788</v>
      </c>
      <c r="B5015" s="17">
        <v>-5.927700996925261E-4</v>
      </c>
      <c r="C5015" s="9">
        <f t="shared" si="425"/>
        <v>-6.223470099692526E-3</v>
      </c>
      <c r="D5015" s="6">
        <f t="shared" si="426"/>
        <v>3.8731580081766901E-5</v>
      </c>
      <c r="E5015" s="6">
        <f t="shared" si="427"/>
        <v>2.6293037339766869E-5</v>
      </c>
      <c r="F5015" s="6">
        <f>IF(C5014&gt;0,B$6+B$7*E5015+B$8*(G5014*100)^2,B$6+B$7*E5015+B$8*(G5014*100)^2+E5015*$B$9)</f>
        <v>8.5271815238880597E-2</v>
      </c>
      <c r="G5015" s="17">
        <v>3.4876076216388738E-3</v>
      </c>
      <c r="H5015" s="9">
        <f t="shared" si="423"/>
        <v>2.9201338195171912E-3</v>
      </c>
      <c r="I5015" s="8">
        <f t="shared" si="421"/>
        <v>5.6747380212168264E-4</v>
      </c>
      <c r="J5015" s="10">
        <f t="shared" si="422"/>
        <v>0.16271148124599494</v>
      </c>
      <c r="K5015" s="10">
        <f t="shared" si="424"/>
        <v>1.6744875163539064E-2</v>
      </c>
      <c r="AC5015" s="14"/>
      <c r="AD5015" s="15"/>
    </row>
    <row r="5016" spans="1:30" x14ac:dyDescent="0.3">
      <c r="A5016" s="14">
        <v>43789</v>
      </c>
      <c r="B5016" s="17">
        <v>-3.7632564209393957E-3</v>
      </c>
      <c r="C5016" s="9">
        <f t="shared" si="425"/>
        <v>-9.3939564209393964E-3</v>
      </c>
      <c r="D5016" s="6">
        <f t="shared" si="426"/>
        <v>8.8246417238508509E-5</v>
      </c>
      <c r="E5016" s="6">
        <f t="shared" si="427"/>
        <v>3.8731580081766901E-5</v>
      </c>
      <c r="F5016" s="6">
        <f>IF(C5014&gt;0,B$6+B$7*E5015+B$8*(H5015*100)^2,B$6+B$7*E5015+B$8*(H5015*100)^2+E5015*$B$9)</f>
        <v>9.6882532010081998E-2</v>
      </c>
      <c r="G5016" s="17">
        <v>6.5520113786338022E-3</v>
      </c>
      <c r="H5016" s="9">
        <f t="shared" si="423"/>
        <v>3.1125958942670668E-3</v>
      </c>
      <c r="I5016" s="8">
        <f t="shared" si="421"/>
        <v>3.4394154843667354E-3</v>
      </c>
      <c r="J5016" s="10">
        <f t="shared" si="422"/>
        <v>0.52494040159678534</v>
      </c>
      <c r="K5016" s="10">
        <f t="shared" si="424"/>
        <v>0.36068403049014952</v>
      </c>
      <c r="AC5016" s="14"/>
      <c r="AD5016" s="15"/>
    </row>
    <row r="5017" spans="1:30" x14ac:dyDescent="0.3">
      <c r="A5017" s="14">
        <v>43790</v>
      </c>
      <c r="B5017" s="17">
        <v>-1.5840060861895076E-3</v>
      </c>
      <c r="C5017" s="9">
        <f t="shared" si="425"/>
        <v>-7.2147060861895073E-3</v>
      </c>
      <c r="D5017" s="6">
        <f t="shared" si="426"/>
        <v>5.205198391009992E-5</v>
      </c>
      <c r="E5017" s="6">
        <f t="shared" si="427"/>
        <v>8.8246417238508509E-5</v>
      </c>
      <c r="F5017" s="6">
        <f>IF(C5014&gt;0,B$6+B$7*E5015+B$8*(H5016*100)^2,B$6+B$7*E5015+B$8*(H5016*100)^2+E5015*$B$9)</f>
        <v>0.10728225102204711</v>
      </c>
      <c r="G5017" s="17">
        <v>3.5292829048283038E-3</v>
      </c>
      <c r="H5017" s="9">
        <f t="shared" si="423"/>
        <v>3.2753969381137168E-3</v>
      </c>
      <c r="I5017" s="8">
        <f t="shared" si="421"/>
        <v>2.5388596671458699E-4</v>
      </c>
      <c r="J5017" s="10">
        <f t="shared" si="422"/>
        <v>7.1936983676557459E-2</v>
      </c>
      <c r="K5017" s="10">
        <f t="shared" si="424"/>
        <v>2.8573948319265963E-3</v>
      </c>
      <c r="AC5017" s="14"/>
      <c r="AD5017" s="15"/>
    </row>
    <row r="5018" spans="1:30" x14ac:dyDescent="0.3">
      <c r="A5018" s="14">
        <v>43791</v>
      </c>
      <c r="B5018" s="17">
        <v>2.172573942375937E-3</v>
      </c>
      <c r="C5018" s="9">
        <f t="shared" si="425"/>
        <v>-3.4581260576240628E-3</v>
      </c>
      <c r="D5018" s="6">
        <f t="shared" si="426"/>
        <v>1.1958635830418543E-5</v>
      </c>
      <c r="E5018" s="6">
        <f t="shared" si="427"/>
        <v>5.205198391009992E-5</v>
      </c>
      <c r="F5018" s="6">
        <f>IF(C5017&gt;0,B$6+B$7*E5018+B$8*(G5017*100)^2,B$6+B$7*E5018+B$8*(G5017*100)^2+E5018*$B$9)</f>
        <v>0.1320759808041263</v>
      </c>
      <c r="G5018" s="17">
        <v>4.3182043628499029E-3</v>
      </c>
      <c r="H5018" s="9">
        <f t="shared" si="423"/>
        <v>3.6342259258902204E-3</v>
      </c>
      <c r="I5018" s="8">
        <f t="shared" si="421"/>
        <v>6.8397843695968243E-4</v>
      </c>
      <c r="J5018" s="10">
        <f t="shared" si="422"/>
        <v>0.15839417949832146</v>
      </c>
      <c r="K5018" s="10">
        <f t="shared" si="424"/>
        <v>1.5761189111148655E-2</v>
      </c>
      <c r="AC5018" s="14"/>
      <c r="AD5018" s="15"/>
    </row>
    <row r="5019" spans="1:30" x14ac:dyDescent="0.3">
      <c r="A5019" s="14">
        <v>43794</v>
      </c>
      <c r="B5019" s="17">
        <v>7.4792518874654441E-3</v>
      </c>
      <c r="C5019" s="9">
        <f t="shared" si="425"/>
        <v>1.8485518874654444E-3</v>
      </c>
      <c r="D5019" s="6">
        <f t="shared" si="426"/>
        <v>3.4171440806520571E-6</v>
      </c>
      <c r="E5019" s="6">
        <f t="shared" si="427"/>
        <v>1.1958635830418543E-5</v>
      </c>
      <c r="F5019" s="6">
        <f>IF(C5017&gt;0,B$6+B$7*E5018+B$8*(H5018*100)^2,B$6+B$7*E5018+B$8*(H5018*100)^2+E5018*$B$9)</f>
        <v>0.13880949743592194</v>
      </c>
      <c r="G5019" s="17">
        <v>3.0732860830108718E-3</v>
      </c>
      <c r="H5019" s="9">
        <f t="shared" si="423"/>
        <v>3.7257146621275487E-3</v>
      </c>
      <c r="I5019" s="8">
        <f t="shared" si="421"/>
        <v>6.5242857911667696E-4</v>
      </c>
      <c r="J5019" s="10">
        <f t="shared" si="422"/>
        <v>0.21229022014035814</v>
      </c>
      <c r="K5019" s="10">
        <f t="shared" si="424"/>
        <v>1.739629949726984E-2</v>
      </c>
      <c r="AC5019" s="14"/>
      <c r="AD5019" s="15"/>
    </row>
    <row r="5020" spans="1:30" x14ac:dyDescent="0.3">
      <c r="A5020" s="14">
        <v>43795</v>
      </c>
      <c r="B5020" s="17">
        <v>2.1931636449417785E-3</v>
      </c>
      <c r="C5020" s="9">
        <f t="shared" si="425"/>
        <v>-3.4375363550582213E-3</v>
      </c>
      <c r="D5020" s="6">
        <f t="shared" si="426"/>
        <v>1.1816656192346962E-5</v>
      </c>
      <c r="E5020" s="6">
        <f t="shared" si="427"/>
        <v>3.4171440806520571E-6</v>
      </c>
      <c r="F5020" s="6">
        <f>IF(C5017&gt;0,B$6+B$7*E5018+B$8*(H5019*100)^2,B$6+B$7*E5018+B$8*(H5019*100)^2+E5018*$B$9)</f>
        <v>0.14484070828302131</v>
      </c>
      <c r="G5020" s="17">
        <v>2.2993760190737236E-3</v>
      </c>
      <c r="H5020" s="9">
        <f t="shared" si="423"/>
        <v>3.8057943754625173E-3</v>
      </c>
      <c r="I5020" s="8">
        <f t="shared" si="421"/>
        <v>1.5064183563887937E-3</v>
      </c>
      <c r="J5020" s="10">
        <f t="shared" si="422"/>
        <v>0.65514224028292534</v>
      </c>
      <c r="K5020" s="10">
        <f t="shared" si="424"/>
        <v>0.10806463164869728</v>
      </c>
      <c r="AC5020" s="14"/>
      <c r="AD5020" s="15"/>
    </row>
    <row r="5021" spans="1:30" x14ac:dyDescent="0.3">
      <c r="A5021" s="14">
        <v>43796</v>
      </c>
      <c r="B5021" s="17">
        <v>4.1657356252997445E-3</v>
      </c>
      <c r="C5021" s="9">
        <f t="shared" si="425"/>
        <v>-1.4649643747002552E-3</v>
      </c>
      <c r="D5021" s="6">
        <f t="shared" si="426"/>
        <v>2.1461206191409099E-6</v>
      </c>
      <c r="E5021" s="6">
        <f t="shared" si="427"/>
        <v>1.1816656192346962E-5</v>
      </c>
      <c r="F5021" s="6">
        <f>IF(C5020&gt;0,B$6+B$7*E5021+B$8*(G5020*100)^2,B$6+B$7*E5021+B$8*(G5020*100)^2+E5021*$B$9)</f>
        <v>6.7858876653701425E-2</v>
      </c>
      <c r="G5021" s="17">
        <v>2.4044222568606051E-3</v>
      </c>
      <c r="H5021" s="9">
        <f t="shared" si="423"/>
        <v>2.6049736400528402E-3</v>
      </c>
      <c r="I5021" s="8">
        <f t="shared" si="421"/>
        <v>2.0055138319223509E-4</v>
      </c>
      <c r="J5021" s="10">
        <f t="shared" si="422"/>
        <v>8.3409385610200629E-2</v>
      </c>
      <c r="K5021" s="10">
        <f t="shared" si="424"/>
        <v>3.1250329969914059E-3</v>
      </c>
      <c r="AC5021" s="14"/>
      <c r="AD5021" s="15"/>
    </row>
    <row r="5022" spans="1:30" x14ac:dyDescent="0.3">
      <c r="A5022" s="14">
        <v>43798</v>
      </c>
      <c r="B5022" s="17">
        <v>-4.0192862299890534E-3</v>
      </c>
      <c r="C5022" s="9">
        <f t="shared" si="425"/>
        <v>-9.6499862299890531E-3</v>
      </c>
      <c r="D5022" s="6">
        <f t="shared" si="426"/>
        <v>9.3122234238978332E-5</v>
      </c>
      <c r="E5022" s="6">
        <f t="shared" si="427"/>
        <v>2.1461206191409099E-6</v>
      </c>
      <c r="F5022" s="6">
        <f>IF(C5020&gt;0,B$6+B$7*E5021+B$8*(H5021*100)^2,B$6+B$7*E5021+B$8*(H5021*100)^2+E5021*$B$9)</f>
        <v>8.1283248371914807E-2</v>
      </c>
      <c r="G5022" s="17">
        <v>2.8946955931208689E-3</v>
      </c>
      <c r="H5022" s="9">
        <f t="shared" si="423"/>
        <v>2.8510217181199238E-3</v>
      </c>
      <c r="I5022" s="8">
        <f t="shared" si="421"/>
        <v>4.3673875000945113E-5</v>
      </c>
      <c r="J5022" s="10">
        <f t="shared" si="422"/>
        <v>1.5087553629035941E-2</v>
      </c>
      <c r="K5022" s="10">
        <f t="shared" si="424"/>
        <v>1.1614626524858451E-4</v>
      </c>
      <c r="AC5022" s="14"/>
      <c r="AD5022" s="15"/>
    </row>
    <row r="5023" spans="1:30" x14ac:dyDescent="0.3">
      <c r="A5023" s="14">
        <v>43801</v>
      </c>
      <c r="B5023" s="17">
        <v>-8.6684836939636047E-3</v>
      </c>
      <c r="C5023" s="9">
        <f t="shared" si="425"/>
        <v>-1.4299183693963605E-2</v>
      </c>
      <c r="D5023" s="6">
        <f t="shared" si="426"/>
        <v>2.0446665431371466E-4</v>
      </c>
      <c r="E5023" s="6">
        <f t="shared" si="427"/>
        <v>9.3122234238978332E-5</v>
      </c>
      <c r="F5023" s="6">
        <f>IF(C5020&gt;0,B$6+B$7*E5021+B$8*(H5022*100)^2,B$6+B$7*E5021+B$8*(H5022*100)^2+E5021*$B$9)</f>
        <v>9.3307458119918543E-2</v>
      </c>
      <c r="G5023" s="17">
        <v>4.9352253525487867E-3</v>
      </c>
      <c r="H5023" s="9">
        <f t="shared" si="423"/>
        <v>3.0546269513627771E-3</v>
      </c>
      <c r="I5023" s="8">
        <f t="shared" si="421"/>
        <v>1.8805984011860096E-3</v>
      </c>
      <c r="J5023" s="10">
        <f t="shared" si="422"/>
        <v>0.38105623691829565</v>
      </c>
      <c r="K5023" s="10">
        <f t="shared" si="424"/>
        <v>0.1359148079558341</v>
      </c>
      <c r="AC5023" s="14"/>
      <c r="AD5023" s="15"/>
    </row>
    <row r="5024" spans="1:30" x14ac:dyDescent="0.3">
      <c r="A5024" s="14">
        <v>43802</v>
      </c>
      <c r="B5024" s="17">
        <v>-6.660225258046713E-3</v>
      </c>
      <c r="C5024" s="9">
        <f t="shared" si="425"/>
        <v>-1.2290925258046714E-2</v>
      </c>
      <c r="D5024" s="6">
        <f t="shared" si="426"/>
        <v>1.5106684369889067E-4</v>
      </c>
      <c r="E5024" s="6">
        <f t="shared" si="427"/>
        <v>2.0446665431371466E-4</v>
      </c>
      <c r="F5024" s="6">
        <f>IF(C5023&gt;0,B$6+B$7*E5024+B$8*(G5023*100)^2,B$6+B$7*E5024+B$8*(G5023*100)^2+E5024*$B$9)</f>
        <v>0.23869623206299698</v>
      </c>
      <c r="G5024" s="17">
        <v>1.0474848934726777E-2</v>
      </c>
      <c r="H5024" s="9">
        <f t="shared" si="423"/>
        <v>4.8856548390466244E-3</v>
      </c>
      <c r="I5024" s="8">
        <f t="shared" si="421"/>
        <v>5.5891940956801526E-3</v>
      </c>
      <c r="J5024" s="10">
        <f t="shared" si="422"/>
        <v>0.53358231039977666</v>
      </c>
      <c r="K5024" s="10">
        <f t="shared" si="424"/>
        <v>0.38132729847251956</v>
      </c>
      <c r="AC5024" s="14"/>
      <c r="AD5024" s="15"/>
    </row>
    <row r="5025" spans="1:30" x14ac:dyDescent="0.3">
      <c r="A5025" s="14">
        <v>43803</v>
      </c>
      <c r="B5025" s="17">
        <v>6.3036576087699926E-3</v>
      </c>
      <c r="C5025" s="9">
        <f t="shared" si="425"/>
        <v>6.7295760876999282E-4</v>
      </c>
      <c r="D5025" s="6">
        <f t="shared" si="426"/>
        <v>4.5287194320142672E-7</v>
      </c>
      <c r="E5025" s="6">
        <f t="shared" si="427"/>
        <v>1.5106684369889067E-4</v>
      </c>
      <c r="F5025" s="6">
        <f>IF(C5023&gt;0,B$6+B$7*E5024+B$8*(H5024*100)^2,B$6+B$7*E5024+B$8*(H5024*100)^2+E5024*$B$9)</f>
        <v>0.23433573091691962</v>
      </c>
      <c r="G5025" s="17">
        <v>4.7421525457811428E-3</v>
      </c>
      <c r="H5025" s="9">
        <f t="shared" si="423"/>
        <v>4.8408235964236459E-3</v>
      </c>
      <c r="I5025" s="8">
        <f t="shared" si="421"/>
        <v>9.867105064250304E-5</v>
      </c>
      <c r="J5025" s="10">
        <f t="shared" si="422"/>
        <v>2.0807228297682192E-2</v>
      </c>
      <c r="K5025" s="10">
        <f t="shared" si="424"/>
        <v>2.1060236780368058E-4</v>
      </c>
      <c r="AC5025" s="14"/>
      <c r="AD5025" s="15"/>
    </row>
    <row r="5026" spans="1:30" x14ac:dyDescent="0.3">
      <c r="A5026" s="14">
        <v>43804</v>
      </c>
      <c r="B5026" s="17">
        <v>1.4991269266302707E-3</v>
      </c>
      <c r="C5026" s="9">
        <f t="shared" si="425"/>
        <v>-4.1315730733697291E-3</v>
      </c>
      <c r="D5026" s="6">
        <f t="shared" si="426"/>
        <v>1.7069896060593789E-5</v>
      </c>
      <c r="E5026" s="6">
        <f t="shared" si="427"/>
        <v>4.5287194320142672E-7</v>
      </c>
      <c r="F5026" s="6">
        <f>IF(C5023&gt;0,B$6+B$7*E5024+B$8*(H5025*100)^2,B$6+B$7*E5024+B$8*(H5025*100)^2+E5024*$B$9)</f>
        <v>0.23043003004037813</v>
      </c>
      <c r="G5026" s="17">
        <v>4.798707953577403E-3</v>
      </c>
      <c r="H5026" s="9">
        <f t="shared" si="423"/>
        <v>4.8003128027283605E-3</v>
      </c>
      <c r="I5026" s="8">
        <f t="shared" si="421"/>
        <v>1.6048491509575505E-6</v>
      </c>
      <c r="J5026" s="10">
        <f t="shared" si="422"/>
        <v>3.3443359472650272E-4</v>
      </c>
      <c r="K5026" s="10">
        <f t="shared" si="424"/>
        <v>5.5897987349950995E-8</v>
      </c>
      <c r="AC5026" s="14"/>
      <c r="AD5026" s="15"/>
    </row>
    <row r="5027" spans="1:30" x14ac:dyDescent="0.3">
      <c r="A5027" s="14">
        <v>43805</v>
      </c>
      <c r="B5027" s="17">
        <v>9.0942460304260127E-3</v>
      </c>
      <c r="C5027" s="9">
        <f t="shared" si="425"/>
        <v>3.4635460304260129E-3</v>
      </c>
      <c r="D5027" s="6">
        <f t="shared" si="426"/>
        <v>1.1996151104879792E-5</v>
      </c>
      <c r="E5027" s="6">
        <f t="shared" si="427"/>
        <v>1.7069896060593789E-5</v>
      </c>
      <c r="F5027" s="6">
        <f>IF(C5026&gt;0,B$6+B$7*E5027+B$8*(G5026*100)^2,B$6+B$7*E5027+B$8*(G5026*100)^2+E5027*$B$9)</f>
        <v>0.22676116053948867</v>
      </c>
      <c r="G5027" s="17">
        <v>6.2122453070990197E-3</v>
      </c>
      <c r="H5027" s="9">
        <f t="shared" si="423"/>
        <v>4.76194456645065E-3</v>
      </c>
      <c r="I5027" s="8">
        <f t="shared" si="421"/>
        <v>1.4503007406483697E-3</v>
      </c>
      <c r="J5027" s="10">
        <f t="shared" si="422"/>
        <v>0.23345838242914266</v>
      </c>
      <c r="K5027" s="10">
        <f t="shared" si="424"/>
        <v>3.8694323175080481E-2</v>
      </c>
      <c r="AC5027" s="14"/>
      <c r="AD5027" s="15"/>
    </row>
    <row r="5028" spans="1:30" x14ac:dyDescent="0.3">
      <c r="A5028" s="14">
        <v>43808</v>
      </c>
      <c r="B5028" s="17">
        <v>-3.1678336844728097E-3</v>
      </c>
      <c r="C5028" s="9">
        <f t="shared" si="425"/>
        <v>-8.798533684472809E-3</v>
      </c>
      <c r="D5028" s="6">
        <f t="shared" si="426"/>
        <v>7.7414194996802669E-5</v>
      </c>
      <c r="E5028" s="6">
        <f t="shared" si="427"/>
        <v>1.1996151104879792E-5</v>
      </c>
      <c r="F5028" s="6">
        <f>IF(C5026&gt;0,B$6+B$7*E5027+B$8*(H5027*100)^2,B$6+B$7*E5027+B$8*(H5027*100)^2+E5027*$B$9)</f>
        <v>0.22361293653618569</v>
      </c>
      <c r="G5028" s="17">
        <v>3.2057808050327354E-3</v>
      </c>
      <c r="H5028" s="9">
        <f t="shared" si="423"/>
        <v>4.7287729543316588E-3</v>
      </c>
      <c r="I5028" s="8">
        <f t="shared" si="421"/>
        <v>1.5229921492989234E-3</v>
      </c>
      <c r="J5028" s="10">
        <f t="shared" si="422"/>
        <v>0.47507681963407711</v>
      </c>
      <c r="K5028" s="10">
        <f t="shared" si="424"/>
        <v>6.6640863851560983E-2</v>
      </c>
      <c r="AC5028" s="14"/>
      <c r="AD5028" s="15"/>
    </row>
    <row r="5029" spans="1:30" x14ac:dyDescent="0.3">
      <c r="A5029" s="14">
        <v>43809</v>
      </c>
      <c r="B5029" s="17">
        <v>-1.0975361689841293E-3</v>
      </c>
      <c r="C5029" s="9">
        <f t="shared" si="425"/>
        <v>-6.7282361689841291E-3</v>
      </c>
      <c r="D5029" s="6">
        <f t="shared" si="426"/>
        <v>4.5269161945626231E-5</v>
      </c>
      <c r="E5029" s="6">
        <f t="shared" si="427"/>
        <v>7.7414194996802669E-5</v>
      </c>
      <c r="F5029" s="6">
        <f>IF(C5026&gt;0,B$6+B$7*E5027+B$8*(H5028*100)^2,B$6+B$7*E5027+B$8*(H5028*100)^2+E5027*$B$9)</f>
        <v>0.22079307229642714</v>
      </c>
      <c r="G5029" s="17">
        <v>3.3151091068051174E-3</v>
      </c>
      <c r="H5029" s="9">
        <f t="shared" si="423"/>
        <v>4.698862333548698E-3</v>
      </c>
      <c r="I5029" s="8">
        <f t="shared" si="421"/>
        <v>1.3837532267435807E-3</v>
      </c>
      <c r="J5029" s="10">
        <f t="shared" si="422"/>
        <v>0.41740804967868778</v>
      </c>
      <c r="K5029" s="10">
        <f t="shared" si="424"/>
        <v>5.4343023890254472E-2</v>
      </c>
      <c r="AC5029" s="14"/>
      <c r="AD5029" s="15"/>
    </row>
    <row r="5030" spans="1:30" x14ac:dyDescent="0.3">
      <c r="A5030" s="14">
        <v>43810</v>
      </c>
      <c r="B5030" s="17">
        <v>2.9039375293507703E-3</v>
      </c>
      <c r="C5030" s="9">
        <f t="shared" si="425"/>
        <v>-2.7267624706492294E-3</v>
      </c>
      <c r="D5030" s="6">
        <f t="shared" si="426"/>
        <v>7.4352335713410895E-6</v>
      </c>
      <c r="E5030" s="6">
        <f t="shared" si="427"/>
        <v>4.5269161945626231E-5</v>
      </c>
      <c r="F5030" s="6">
        <f>IF(C5029&gt;0,B$6+B$7*E5030+B$8*(G5029*100)^2,B$6+B$7*E5030+B$8*(G5029*100)^2+E5030*$B$9)</f>
        <v>0.11894483098291192</v>
      </c>
      <c r="G5030" s="17">
        <v>2.2596599765932397E-3</v>
      </c>
      <c r="H5030" s="9">
        <f t="shared" si="423"/>
        <v>3.4488379344775237E-3</v>
      </c>
      <c r="I5030" s="8">
        <f t="shared" si="421"/>
        <v>1.1891779578842841E-3</v>
      </c>
      <c r="J5030" s="10">
        <f t="shared" si="422"/>
        <v>0.52626411504492798</v>
      </c>
      <c r="K5030" s="10">
        <f t="shared" si="424"/>
        <v>7.8017590425416117E-2</v>
      </c>
      <c r="AC5030" s="14"/>
      <c r="AD5030" s="15"/>
    </row>
    <row r="5031" spans="1:30" x14ac:dyDescent="0.3">
      <c r="A5031" s="14">
        <v>43811</v>
      </c>
      <c r="B5031" s="17">
        <v>8.5386673755535169E-3</v>
      </c>
      <c r="C5031" s="9">
        <f t="shared" si="425"/>
        <v>2.9079673755535171E-3</v>
      </c>
      <c r="D5031" s="6">
        <f t="shared" si="426"/>
        <v>8.4562742572836094E-6</v>
      </c>
      <c r="E5031" s="6">
        <f t="shared" si="427"/>
        <v>7.4352335713410895E-6</v>
      </c>
      <c r="F5031" s="6">
        <f>IF(C5029&gt;0,B$6+B$7*E5030+B$8*(H5030*100)^2,B$6+B$7*E5030+B$8*(H5030*100)^2+E5030*$B$9)</f>
        <v>0.12704674836487709</v>
      </c>
      <c r="G5031" s="17">
        <v>6.414382664173812E-3</v>
      </c>
      <c r="H5031" s="9">
        <f t="shared" si="423"/>
        <v>3.5643617712695368E-3</v>
      </c>
      <c r="I5031" s="8">
        <f t="shared" si="421"/>
        <v>2.8500208929042752E-3</v>
      </c>
      <c r="J5031" s="10">
        <f t="shared" si="422"/>
        <v>0.44431725422657875</v>
      </c>
      <c r="K5031" s="10">
        <f t="shared" si="424"/>
        <v>0.21203024930556325</v>
      </c>
      <c r="AC5031" s="14"/>
      <c r="AD5031" s="15"/>
    </row>
    <row r="5032" spans="1:30" x14ac:dyDescent="0.3">
      <c r="A5032" s="14">
        <v>43812</v>
      </c>
      <c r="B5032" s="17">
        <v>7.2579150214686295E-5</v>
      </c>
      <c r="C5032" s="9">
        <f t="shared" si="425"/>
        <v>-5.5581208497853139E-3</v>
      </c>
      <c r="D5032" s="6">
        <f t="shared" si="426"/>
        <v>3.0892707380818223E-5</v>
      </c>
      <c r="E5032" s="6">
        <f t="shared" si="427"/>
        <v>8.4562742572836094E-6</v>
      </c>
      <c r="F5032" s="6">
        <f>IF(C5029&gt;0,B$6+B$7*E5030+B$8*(H5031*100)^2,B$6+B$7*E5030+B$8*(H5031*100)^2+E5030*$B$9)</f>
        <v>0.13430363576390331</v>
      </c>
      <c r="G5032" s="17">
        <v>5.4728746064365442E-3</v>
      </c>
      <c r="H5032" s="9">
        <f t="shared" si="423"/>
        <v>3.6647460452793085E-3</v>
      </c>
      <c r="I5032" s="8">
        <f t="shared" si="421"/>
        <v>1.8081285611572357E-3</v>
      </c>
      <c r="J5032" s="10">
        <f t="shared" si="422"/>
        <v>0.33038004543914268</v>
      </c>
      <c r="K5032" s="10">
        <f t="shared" si="424"/>
        <v>9.2339449323151301E-2</v>
      </c>
      <c r="AC5032" s="14"/>
      <c r="AD5032" s="15"/>
    </row>
    <row r="5033" spans="1:30" x14ac:dyDescent="0.3">
      <c r="A5033" s="14">
        <v>43815</v>
      </c>
      <c r="B5033" s="17">
        <v>7.1223609425427872E-3</v>
      </c>
      <c r="C5033" s="9">
        <f t="shared" si="425"/>
        <v>1.4916609425427874E-3</v>
      </c>
      <c r="D5033" s="6">
        <f t="shared" si="426"/>
        <v>2.2250523675076368E-6</v>
      </c>
      <c r="E5033" s="6">
        <f t="shared" si="427"/>
        <v>3.0892707380818223E-5</v>
      </c>
      <c r="F5033" s="6">
        <f>IF(C5032&gt;0,B$6+B$7*E5033+B$8*(G5032*100)^2,B$6+B$7*E5033+B$8*(G5032*100)^2+E5033*$B$9)</f>
        <v>0.28878862285562534</v>
      </c>
      <c r="G5033" s="17">
        <v>5.4832122211436818E-3</v>
      </c>
      <c r="H5033" s="9">
        <f t="shared" si="423"/>
        <v>5.3739056826076258E-3</v>
      </c>
      <c r="I5033" s="8">
        <f t="shared" si="421"/>
        <v>1.0930653853605601E-4</v>
      </c>
      <c r="J5033" s="10">
        <f t="shared" si="422"/>
        <v>1.9934763442961721E-2</v>
      </c>
      <c r="K5033" s="10">
        <f t="shared" si="424"/>
        <v>2.0409972477763993E-4</v>
      </c>
      <c r="AC5033" s="14"/>
      <c r="AD5033" s="15"/>
    </row>
    <row r="5034" spans="1:30" x14ac:dyDescent="0.3">
      <c r="A5034" s="14">
        <v>43816</v>
      </c>
      <c r="B5034" s="17">
        <v>3.3523602846248003E-4</v>
      </c>
      <c r="C5034" s="9">
        <f t="shared" si="425"/>
        <v>-5.29546397153752E-3</v>
      </c>
      <c r="D5034" s="6">
        <f t="shared" si="426"/>
        <v>2.8041938673851925E-5</v>
      </c>
      <c r="E5034" s="6">
        <f t="shared" si="427"/>
        <v>2.2250523675076368E-6</v>
      </c>
      <c r="F5034" s="6">
        <f>IF(C5032&gt;0,B$6+B$7*E5033+B$8*(H5033*100)^2,B$6+B$7*E5033+B$8*(H5033*100)^2+E5033*$B$9)</f>
        <v>0.27917333555509177</v>
      </c>
      <c r="G5034" s="17">
        <v>1.8812658467002228E-3</v>
      </c>
      <c r="H5034" s="9">
        <f t="shared" si="423"/>
        <v>5.283685603393636E-3</v>
      </c>
      <c r="I5034" s="8">
        <f t="shared" si="421"/>
        <v>3.4024197566934131E-3</v>
      </c>
      <c r="J5034" s="10">
        <f t="shared" si="422"/>
        <v>1.8085799849400999</v>
      </c>
      <c r="K5034" s="10">
        <f t="shared" si="424"/>
        <v>0.38873082674790482</v>
      </c>
      <c r="AC5034" s="14"/>
      <c r="AD5034" s="15"/>
    </row>
    <row r="5035" spans="1:30" x14ac:dyDescent="0.3">
      <c r="A5035" s="14">
        <v>43817</v>
      </c>
      <c r="B5035" s="17">
        <v>-4.3239364052429749E-4</v>
      </c>
      <c r="C5035" s="9">
        <f t="shared" si="425"/>
        <v>-6.0630936405242971E-3</v>
      </c>
      <c r="D5035" s="6">
        <f t="shared" si="426"/>
        <v>3.6761104493766175E-5</v>
      </c>
      <c r="E5035" s="6">
        <f t="shared" si="427"/>
        <v>2.8041938673851925E-5</v>
      </c>
      <c r="F5035" s="6">
        <f>IF(C5032&gt;0,B$6+B$7*E5033+B$8*(H5034*100)^2,B$6+B$7*E5033+B$8*(H5034*100)^2+E5033*$B$9)</f>
        <v>0.27056092272000387</v>
      </c>
      <c r="G5035" s="17">
        <v>1.7187481634049172E-3</v>
      </c>
      <c r="H5035" s="9">
        <f t="shared" si="423"/>
        <v>5.2015471036990892E-3</v>
      </c>
      <c r="I5035" s="8">
        <f t="shared" si="421"/>
        <v>3.482798940294172E-3</v>
      </c>
      <c r="J5035" s="10">
        <f t="shared" si="422"/>
        <v>2.0263579123741962</v>
      </c>
      <c r="K5035" s="10">
        <f t="shared" si="424"/>
        <v>0.43779007080491339</v>
      </c>
      <c r="AC5035" s="14"/>
      <c r="AD5035" s="15"/>
    </row>
    <row r="5036" spans="1:30" x14ac:dyDescent="0.3">
      <c r="A5036" s="14">
        <v>43818</v>
      </c>
      <c r="B5036" s="17">
        <v>4.4493788218658015E-3</v>
      </c>
      <c r="C5036" s="9">
        <f t="shared" si="425"/>
        <v>-1.1813211781341983E-3</v>
      </c>
      <c r="D5036" s="6">
        <f t="shared" si="426"/>
        <v>1.3955197259083703E-6</v>
      </c>
      <c r="E5036" s="6">
        <f t="shared" si="427"/>
        <v>3.6761104493766175E-5</v>
      </c>
      <c r="F5036" s="6">
        <f>IF(C5035&gt;0,B$6+B$7*E5036+B$8*(G5035*100)^2,B$6+B$7*E5036+B$8*(G5035*100)^2+E5036*$B$9)</f>
        <v>4.6966216551047581E-2</v>
      </c>
      <c r="G5036" s="17">
        <v>1.6351947164576755E-3</v>
      </c>
      <c r="H5036" s="9">
        <f t="shared" si="423"/>
        <v>2.1671690416542864E-3</v>
      </c>
      <c r="I5036" s="8">
        <f t="shared" si="421"/>
        <v>5.319743251966109E-4</v>
      </c>
      <c r="J5036" s="10">
        <f t="shared" si="422"/>
        <v>0.3253278156065888</v>
      </c>
      <c r="K5036" s="10">
        <f t="shared" si="424"/>
        <v>3.6190141137643295E-2</v>
      </c>
      <c r="AC5036" s="14"/>
      <c r="AD5036" s="15"/>
    </row>
    <row r="5037" spans="1:30" x14ac:dyDescent="0.3">
      <c r="A5037" s="14">
        <v>43819</v>
      </c>
      <c r="B5037" s="17">
        <v>4.9325958043325516E-3</v>
      </c>
      <c r="C5037" s="9">
        <f t="shared" si="425"/>
        <v>-6.9810419566744813E-4</v>
      </c>
      <c r="D5037" s="6">
        <f t="shared" si="426"/>
        <v>4.8734946800849474E-7</v>
      </c>
      <c r="E5037" s="6">
        <f t="shared" si="427"/>
        <v>1.3955197259083703E-6</v>
      </c>
      <c r="F5037" s="6">
        <f>IF(C5035&gt;0,B$6+B$7*E5036+B$8*(H5036*100)^2,B$6+B$7*E5036+B$8*(H5036*100)^2+E5036*$B$9)</f>
        <v>6.2574025568666841E-2</v>
      </c>
      <c r="G5037" s="17">
        <v>5.937349252924066E-3</v>
      </c>
      <c r="H5037" s="9">
        <f t="shared" si="423"/>
        <v>2.501480073249972E-3</v>
      </c>
      <c r="I5037" s="8">
        <f t="shared" si="421"/>
        <v>3.435869179674094E-3</v>
      </c>
      <c r="J5037" s="10">
        <f t="shared" si="422"/>
        <v>0.57868739622853982</v>
      </c>
      <c r="K5037" s="10">
        <f t="shared" si="424"/>
        <v>0.50915430513825655</v>
      </c>
      <c r="AC5037" s="14"/>
      <c r="AD5037" s="15"/>
    </row>
    <row r="5038" spans="1:30" x14ac:dyDescent="0.3">
      <c r="A5038" s="14">
        <v>43822</v>
      </c>
      <c r="B5038" s="17">
        <v>8.6576871429851091E-4</v>
      </c>
      <c r="C5038" s="9">
        <f t="shared" si="425"/>
        <v>-4.7649312857014885E-3</v>
      </c>
      <c r="D5038" s="6">
        <f t="shared" si="426"/>
        <v>2.2704570157456839E-5</v>
      </c>
      <c r="E5038" s="6">
        <f t="shared" si="427"/>
        <v>4.8734946800849474E-7</v>
      </c>
      <c r="F5038" s="6">
        <f>IF(C5035&gt;0,B$6+B$7*E5036+B$8*(H5037*100)^2,B$6+B$7*E5036+B$8*(H5037*100)^2+E5036*$B$9)</f>
        <v>7.6553940105748425E-2</v>
      </c>
      <c r="G5038" s="17">
        <v>1.8346981027477197E-3</v>
      </c>
      <c r="H5038" s="9">
        <f t="shared" si="423"/>
        <v>2.7668382696816314E-3</v>
      </c>
      <c r="I5038" s="8">
        <f t="shared" si="421"/>
        <v>9.3214016693391171E-4</v>
      </c>
      <c r="J5038" s="10">
        <f t="shared" si="422"/>
        <v>0.50806187979259376</v>
      </c>
      <c r="K5038" s="10">
        <f t="shared" si="424"/>
        <v>7.3928066576186779E-2</v>
      </c>
      <c r="AC5038" s="14"/>
      <c r="AD5038" s="15"/>
    </row>
    <row r="5039" spans="1:30" x14ac:dyDescent="0.3">
      <c r="A5039" s="14">
        <v>43823</v>
      </c>
      <c r="B5039" s="17">
        <v>-1.9546730246658583E-4</v>
      </c>
      <c r="C5039" s="9">
        <f t="shared" si="425"/>
        <v>-5.8261673024665858E-3</v>
      </c>
      <c r="D5039" s="6">
        <f t="shared" si="426"/>
        <v>3.3944225436330775E-5</v>
      </c>
      <c r="E5039" s="6">
        <f t="shared" si="427"/>
        <v>2.2704570157456839E-5</v>
      </c>
      <c r="F5039" s="6">
        <f>IF(C5038&gt;0,B$6+B$7*E5039+B$8*(G5038*100)^2,B$6+B$7*E5039+B$8*(G5038*100)^2+E5039*$B$9)</f>
        <v>5.0654254901383901E-2</v>
      </c>
      <c r="G5039" s="17">
        <v>1.292994479432608E-3</v>
      </c>
      <c r="H5039" s="9">
        <f t="shared" si="423"/>
        <v>2.2506500150264123E-3</v>
      </c>
      <c r="I5039" s="8">
        <f t="shared" si="421"/>
        <v>9.576555355938043E-4</v>
      </c>
      <c r="J5039" s="10">
        <f t="shared" si="422"/>
        <v>0.74064936148377281</v>
      </c>
      <c r="K5039" s="10">
        <f t="shared" si="424"/>
        <v>0.12875648294639142</v>
      </c>
      <c r="AC5039" s="14"/>
      <c r="AD5039" s="15"/>
    </row>
    <row r="5040" spans="1:30" x14ac:dyDescent="0.3">
      <c r="A5040" s="14">
        <v>43825</v>
      </c>
      <c r="B5040" s="17">
        <v>5.1150624100524443E-3</v>
      </c>
      <c r="C5040" s="9">
        <f t="shared" si="425"/>
        <v>-5.1563758994755543E-4</v>
      </c>
      <c r="D5040" s="6">
        <f t="shared" si="426"/>
        <v>2.6588212416692333E-7</v>
      </c>
      <c r="E5040" s="6">
        <f t="shared" si="427"/>
        <v>3.3944225436330775E-5</v>
      </c>
      <c r="F5040" s="6">
        <f>IF(C5038&gt;0,B$6+B$7*E5039+B$8*(H5039*100)^2,B$6+B$7*E5039+B$8*(H5039*100)^2+E5039*$B$9)</f>
        <v>6.5874959899032429E-2</v>
      </c>
      <c r="G5040" s="17">
        <v>1.9557610201781034E-3</v>
      </c>
      <c r="H5040" s="9">
        <f t="shared" si="423"/>
        <v>2.5666117723378507E-3</v>
      </c>
      <c r="I5040" s="8">
        <f t="shared" si="421"/>
        <v>6.1085075215974727E-4</v>
      </c>
      <c r="J5040" s="10">
        <f t="shared" si="422"/>
        <v>0.31233404585603181</v>
      </c>
      <c r="K5040" s="10">
        <f t="shared" si="424"/>
        <v>3.3808376516313521E-2</v>
      </c>
      <c r="AC5040" s="14"/>
      <c r="AD5040" s="15"/>
    </row>
    <row r="5041" spans="1:30" x14ac:dyDescent="0.3">
      <c r="A5041" s="14">
        <v>43826</v>
      </c>
      <c r="B5041" s="17">
        <v>3.3984139659484564E-5</v>
      </c>
      <c r="C5041" s="9">
        <f t="shared" si="425"/>
        <v>-5.5967158603405153E-3</v>
      </c>
      <c r="D5041" s="6">
        <f t="shared" si="426"/>
        <v>3.1323228421387075E-5</v>
      </c>
      <c r="E5041" s="6">
        <f t="shared" si="427"/>
        <v>2.6588212416692333E-7</v>
      </c>
      <c r="F5041" s="6">
        <f>IF(C5038&gt;0,B$6+B$7*E5039+B$8*(H5040*100)^2,B$6+B$7*E5039+B$8*(H5040*100)^2+E5039*$B$9)</f>
        <v>7.9508145365426233E-2</v>
      </c>
      <c r="G5041" s="17">
        <v>3.4899515104993184E-3</v>
      </c>
      <c r="H5041" s="9">
        <f t="shared" si="423"/>
        <v>2.8197188754453205E-3</v>
      </c>
      <c r="I5041" s="8">
        <f t="shared" si="421"/>
        <v>6.7023263505399788E-4</v>
      </c>
      <c r="J5041" s="10">
        <f t="shared" si="422"/>
        <v>0.1920464032344408</v>
      </c>
      <c r="K5041" s="10">
        <f t="shared" si="424"/>
        <v>2.4444191020400519E-2</v>
      </c>
      <c r="AC5041" s="14"/>
      <c r="AD5041" s="15"/>
    </row>
    <row r="5042" spans="1:30" x14ac:dyDescent="0.3">
      <c r="A5042" s="14">
        <v>43829</v>
      </c>
      <c r="B5042" s="17">
        <v>-5.7975960793499046E-3</v>
      </c>
      <c r="C5042" s="9">
        <f t="shared" si="425"/>
        <v>-1.1428296079349904E-2</v>
      </c>
      <c r="D5042" s="6">
        <f t="shared" si="426"/>
        <v>1.306059512772844E-4</v>
      </c>
      <c r="E5042" s="6">
        <f t="shared" si="427"/>
        <v>3.1323228421387075E-5</v>
      </c>
      <c r="F5042" s="6">
        <f>IF(C5041&gt;0,B$6+B$7*E5042+B$8*(G5041*100)^2,B$6+B$7*E5042+B$8*(G5041*100)^2+E5042*$B$9)</f>
        <v>0.12959956500907929</v>
      </c>
      <c r="G5042" s="17">
        <v>3.9216144159512816E-3</v>
      </c>
      <c r="H5042" s="9">
        <f t="shared" si="423"/>
        <v>3.599993958454365E-3</v>
      </c>
      <c r="I5042" s="8">
        <f t="shared" si="421"/>
        <v>3.2162045749691654E-4</v>
      </c>
      <c r="J5042" s="10">
        <f t="shared" si="422"/>
        <v>8.2012259081034558E-2</v>
      </c>
      <c r="K5042" s="10">
        <f t="shared" si="424"/>
        <v>3.7679233314025229E-3</v>
      </c>
      <c r="AC5042" s="14"/>
      <c r="AD5042" s="15"/>
    </row>
    <row r="5043" spans="1:30" x14ac:dyDescent="0.3">
      <c r="A5043" s="14">
        <v>43830</v>
      </c>
      <c r="B5043" s="17">
        <v>2.9416906441891689E-3</v>
      </c>
      <c r="C5043" s="9">
        <f t="shared" si="425"/>
        <v>-2.6890093558108309E-3</v>
      </c>
      <c r="D5043" s="6">
        <f t="shared" si="426"/>
        <v>7.2307713156381797E-6</v>
      </c>
      <c r="E5043" s="6">
        <f t="shared" si="427"/>
        <v>1.306059512772844E-4</v>
      </c>
      <c r="F5043" s="6">
        <f>IF(C5041&gt;0,B$6+B$7*E5042+B$8*(H5042*100)^2,B$6+B$7*E5042+B$8*(H5042*100)^2+E5042*$B$9)</f>
        <v>0.13658777122344573</v>
      </c>
      <c r="G5043" s="17">
        <v>3.6275377971872365E-3</v>
      </c>
      <c r="H5043" s="9">
        <f t="shared" si="423"/>
        <v>3.6957782837102895E-3</v>
      </c>
      <c r="I5043" s="8">
        <f t="shared" si="421"/>
        <v>6.8240486523052975E-5</v>
      </c>
      <c r="J5043" s="10">
        <f t="shared" si="422"/>
        <v>1.8811792002819679E-2</v>
      </c>
      <c r="K5043" s="10">
        <f t="shared" si="424"/>
        <v>1.7259571378014371E-4</v>
      </c>
      <c r="AC5043" s="14"/>
      <c r="AD5043" s="15"/>
    </row>
    <row r="5044" spans="1:30" x14ac:dyDescent="0.3">
      <c r="A5044" s="14">
        <v>43832</v>
      </c>
      <c r="B5044" s="17">
        <v>8.3438953623182471E-3</v>
      </c>
      <c r="C5044" s="9">
        <f t="shared" si="425"/>
        <v>2.7131953623182473E-3</v>
      </c>
      <c r="D5044" s="6">
        <f t="shared" si="426"/>
        <v>7.3614290741052453E-6</v>
      </c>
      <c r="E5044" s="6">
        <f t="shared" si="427"/>
        <v>7.2307713156381797E-6</v>
      </c>
      <c r="F5044" s="6">
        <f>IF(C5041&gt;0,B$6+B$7*E5042+B$8*(H5043*100)^2,B$6+B$7*E5042+B$8*(H5043*100)^2+E5042*$B$9)</f>
        <v>0.14284710752965374</v>
      </c>
      <c r="G5044" s="17">
        <v>6.1385998781516554E-3</v>
      </c>
      <c r="H5044" s="9">
        <f t="shared" si="423"/>
        <v>3.7795119728564657E-3</v>
      </c>
      <c r="I5044" s="8">
        <f t="shared" si="421"/>
        <v>2.3590879052951897E-3</v>
      </c>
      <c r="J5044" s="10">
        <f t="shared" si="422"/>
        <v>0.38430390514481877</v>
      </c>
      <c r="K5044" s="10">
        <f t="shared" si="424"/>
        <v>0.13917612592961692</v>
      </c>
      <c r="AC5044" s="14"/>
      <c r="AD5044" s="15"/>
    </row>
    <row r="5045" spans="1:30" x14ac:dyDescent="0.3">
      <c r="A5045" s="14">
        <v>43833</v>
      </c>
      <c r="B5045" s="17">
        <v>-7.084909364954553E-3</v>
      </c>
      <c r="C5045" s="9">
        <f t="shared" si="425"/>
        <v>-1.2715609364954552E-2</v>
      </c>
      <c r="D5045" s="6">
        <f t="shared" si="426"/>
        <v>1.6168672152211991E-4</v>
      </c>
      <c r="E5045" s="6">
        <f t="shared" si="427"/>
        <v>7.3614290741052453E-6</v>
      </c>
      <c r="F5045" s="6">
        <f>IF(C5044&gt;0,B$6+B$7*E5045+B$8*(G5044*100)^2,B$6+B$7*E5045+B$8*(G5044*100)^2+E5045*$B$9)</f>
        <v>0.35802133261244634</v>
      </c>
      <c r="G5045" s="17">
        <v>1.0848964290833723E-2</v>
      </c>
      <c r="H5045" s="9">
        <f t="shared" si="423"/>
        <v>5.9834883856530238E-3</v>
      </c>
      <c r="I5045" s="8">
        <f t="shared" si="421"/>
        <v>4.8654759051806988E-3</v>
      </c>
      <c r="J5045" s="10">
        <f t="shared" si="422"/>
        <v>0.44847376899300273</v>
      </c>
      <c r="K5045" s="10">
        <f t="shared" si="424"/>
        <v>0.21808451006985541</v>
      </c>
      <c r="AC5045" s="14"/>
      <c r="AD5045" s="15"/>
    </row>
    <row r="5046" spans="1:30" x14ac:dyDescent="0.3">
      <c r="A5046" s="14">
        <v>43836</v>
      </c>
      <c r="B5046" s="17">
        <v>3.5271451942710153E-3</v>
      </c>
      <c r="C5046" s="9">
        <f t="shared" si="425"/>
        <v>-2.1035548057289845E-3</v>
      </c>
      <c r="D5046" s="6">
        <f t="shared" si="426"/>
        <v>4.4249428207055061E-6</v>
      </c>
      <c r="E5046" s="6">
        <f t="shared" si="427"/>
        <v>1.6168672152211991E-4</v>
      </c>
      <c r="F5046" s="6">
        <f>IF(C5044&gt;0,B$6+B$7*E5045+B$8*(H5045*100)^2,B$6+B$7*E5045+B$8*(H5045*100)^2+E5045*$B$9)</f>
        <v>0.34117970762097682</v>
      </c>
      <c r="G5046" s="17">
        <v>7.0100929037169857E-3</v>
      </c>
      <c r="H5046" s="9">
        <f t="shared" si="423"/>
        <v>5.8410590445652647E-3</v>
      </c>
      <c r="I5046" s="8">
        <f t="shared" si="421"/>
        <v>1.169033859151721E-3</v>
      </c>
      <c r="J5046" s="10">
        <f t="shared" si="422"/>
        <v>0.16676438889017578</v>
      </c>
      <c r="K5046" s="10">
        <f t="shared" si="424"/>
        <v>1.7701906167115311E-2</v>
      </c>
      <c r="AC5046" s="14"/>
      <c r="AD5046" s="15"/>
    </row>
    <row r="5047" spans="1:30" x14ac:dyDescent="0.3">
      <c r="A5047" s="14">
        <v>43837</v>
      </c>
      <c r="B5047" s="17">
        <v>-2.8071750845948405E-3</v>
      </c>
      <c r="C5047" s="9">
        <f t="shared" si="425"/>
        <v>-8.4378750845948407E-3</v>
      </c>
      <c r="D5047" s="6">
        <f t="shared" si="426"/>
        <v>7.1197735943226393E-5</v>
      </c>
      <c r="E5047" s="6">
        <f t="shared" si="427"/>
        <v>4.4249428207055061E-6</v>
      </c>
      <c r="F5047" s="6">
        <f>IF(C5044&gt;0,B$6+B$7*E5045+B$8*(H5046*100)^2,B$6+B$7*E5045+B$8*(H5046*100)^2+E5045*$B$9)</f>
        <v>0.32609466411611754</v>
      </c>
      <c r="G5047" s="17">
        <v>2.7808136746998542E-3</v>
      </c>
      <c r="H5047" s="9">
        <f t="shared" si="423"/>
        <v>5.7104698941165743E-3</v>
      </c>
      <c r="I5047" s="8">
        <f t="shared" si="421"/>
        <v>2.9296562194167201E-3</v>
      </c>
      <c r="J5047" s="10">
        <f t="shared" si="422"/>
        <v>1.0535248175996299</v>
      </c>
      <c r="K5047" s="10">
        <f t="shared" si="424"/>
        <v>0.20652531454759671</v>
      </c>
      <c r="AC5047" s="14"/>
      <c r="AD5047" s="15"/>
    </row>
    <row r="5048" spans="1:30" x14ac:dyDescent="0.3">
      <c r="A5048" s="14">
        <v>43838</v>
      </c>
      <c r="B5048" s="17">
        <v>4.8904734856411291E-3</v>
      </c>
      <c r="C5048" s="9">
        <f t="shared" si="425"/>
        <v>-7.4022651435887068E-4</v>
      </c>
      <c r="D5048" s="6">
        <f t="shared" si="426"/>
        <v>5.4793529255988337E-7</v>
      </c>
      <c r="E5048" s="6">
        <f t="shared" si="427"/>
        <v>7.1197735943226393E-5</v>
      </c>
      <c r="F5048" s="6">
        <f>IF(C5047&gt;0,B$6+B$7*E5048+B$8*(G5047*100)^2,B$6+B$7*E5048+B$8*(G5047*100)^2+E5048*$B$9)</f>
        <v>8.9776173525579789E-2</v>
      </c>
      <c r="G5048" s="17">
        <v>6.1495310236402145E-3</v>
      </c>
      <c r="H5048" s="9">
        <f t="shared" si="423"/>
        <v>2.9962672365057789E-3</v>
      </c>
      <c r="I5048" s="8">
        <f t="shared" si="421"/>
        <v>3.1532637871344357E-3</v>
      </c>
      <c r="J5048" s="10">
        <f t="shared" si="422"/>
        <v>0.51276492061143575</v>
      </c>
      <c r="K5048" s="10">
        <f t="shared" si="424"/>
        <v>0.33338881606826565</v>
      </c>
      <c r="AC5048" s="14"/>
      <c r="AD5048" s="15"/>
    </row>
    <row r="5049" spans="1:30" x14ac:dyDescent="0.3">
      <c r="A5049" s="14">
        <v>43839</v>
      </c>
      <c r="B5049" s="17">
        <v>6.6332141169064907E-3</v>
      </c>
      <c r="C5049" s="9">
        <f t="shared" si="425"/>
        <v>1.0025141169064909E-3</v>
      </c>
      <c r="D5049" s="6">
        <f t="shared" si="426"/>
        <v>1.0050345545968013E-6</v>
      </c>
      <c r="E5049" s="6">
        <f t="shared" si="427"/>
        <v>5.4793529255988337E-7</v>
      </c>
      <c r="F5049" s="6">
        <f>IF(C5047&gt;0,B$6+B$7*E5048+B$8*(H5048*100)^2,B$6+B$7*E5048+B$8*(H5048*100)^2+E5048*$B$9)</f>
        <v>0.10092488567367836</v>
      </c>
      <c r="G5049" s="17">
        <v>4.4309801991565005E-3</v>
      </c>
      <c r="H5049" s="9">
        <f t="shared" si="423"/>
        <v>3.1768677289695014E-3</v>
      </c>
      <c r="I5049" s="8">
        <f t="shared" si="421"/>
        <v>1.2541124701869991E-3</v>
      </c>
      <c r="J5049" s="10">
        <f t="shared" si="422"/>
        <v>0.28303274079756374</v>
      </c>
      <c r="K5049" s="10">
        <f t="shared" si="424"/>
        <v>6.2038726380481801E-2</v>
      </c>
      <c r="AC5049" s="14"/>
      <c r="AD5049" s="15"/>
    </row>
    <row r="5050" spans="1:30" x14ac:dyDescent="0.3">
      <c r="A5050" s="14">
        <v>43840</v>
      </c>
      <c r="B5050" s="17">
        <v>-2.8592624875033428E-3</v>
      </c>
      <c r="C5050" s="9">
        <f t="shared" si="425"/>
        <v>-8.4899624875033435E-3</v>
      </c>
      <c r="D5050" s="6">
        <f t="shared" si="426"/>
        <v>7.2079463039213958E-5</v>
      </c>
      <c r="E5050" s="6">
        <f t="shared" si="427"/>
        <v>1.0050345545968013E-6</v>
      </c>
      <c r="F5050" s="6">
        <f>IF(C5047&gt;0,B$6+B$7*E5048+B$8*(H5049*100)^2,B$6+B$7*E5048+B$8*(H5049*100)^2+E5048*$B$9)</f>
        <v>0.11091078714473027</v>
      </c>
      <c r="G5050" s="17">
        <v>4.1908163811373491E-3</v>
      </c>
      <c r="H5050" s="9">
        <f t="shared" si="423"/>
        <v>3.3303271182382409E-3</v>
      </c>
      <c r="I5050" s="8">
        <f t="shared" si="421"/>
        <v>8.6048926289910817E-4</v>
      </c>
      <c r="J5050" s="10">
        <f t="shared" si="422"/>
        <v>0.20532735978892477</v>
      </c>
      <c r="K5050" s="10">
        <f t="shared" si="424"/>
        <v>2.8554779999327762E-2</v>
      </c>
      <c r="AC5050" s="14"/>
      <c r="AD5050" s="15"/>
    </row>
    <row r="5051" spans="1:30" x14ac:dyDescent="0.3">
      <c r="A5051" s="14">
        <v>43843</v>
      </c>
      <c r="B5051" s="17">
        <v>6.9519940459332559E-3</v>
      </c>
      <c r="C5051" s="9">
        <f t="shared" si="425"/>
        <v>1.3212940459332561E-3</v>
      </c>
      <c r="D5051" s="6">
        <f t="shared" si="426"/>
        <v>1.7458179558186735E-6</v>
      </c>
      <c r="E5051" s="6">
        <f t="shared" si="427"/>
        <v>7.2079463039213958E-5</v>
      </c>
      <c r="F5051" s="6">
        <f>IF(C5050&gt;0,B$6+B$7*E5051+B$8*(G5050*100)^2,B$6+B$7*E5051+B$8*(G5050*100)^2+E5051*$B$9)</f>
        <v>0.17782379116305885</v>
      </c>
      <c r="G5051" s="17">
        <v>3.3571404819340328E-3</v>
      </c>
      <c r="H5051" s="9">
        <f t="shared" si="423"/>
        <v>4.2169158298815835E-3</v>
      </c>
      <c r="I5051" s="8">
        <f t="shared" si="421"/>
        <v>8.5977534794755067E-4</v>
      </c>
      <c r="J5051" s="10">
        <f t="shared" si="422"/>
        <v>0.25610347632883035</v>
      </c>
      <c r="K5051" s="10">
        <f t="shared" si="424"/>
        <v>2.4127205976968602E-2</v>
      </c>
      <c r="AC5051" s="14"/>
      <c r="AD5051" s="15"/>
    </row>
    <row r="5052" spans="1:30" x14ac:dyDescent="0.3">
      <c r="A5052" s="14">
        <v>43844</v>
      </c>
      <c r="B5052" s="17">
        <v>-1.5156808368957204E-3</v>
      </c>
      <c r="C5052" s="9">
        <f t="shared" si="425"/>
        <v>-7.1463808368957202E-3</v>
      </c>
      <c r="D5052" s="6">
        <f t="shared" si="426"/>
        <v>5.1070759065950372E-5</v>
      </c>
      <c r="E5052" s="6">
        <f t="shared" si="427"/>
        <v>1.7458179558186735E-6</v>
      </c>
      <c r="F5052" s="6">
        <f>IF(C5050&gt;0,B$6+B$7*E5051+B$8*(H5051*100)^2,B$6+B$7*E5051+B$8*(H5051*100)^2+E5051*$B$9)</f>
        <v>0.17978928994756593</v>
      </c>
      <c r="G5052" s="17">
        <v>3.5281943247538906E-3</v>
      </c>
      <c r="H5052" s="9">
        <f t="shared" si="423"/>
        <v>4.2401567181834911E-3</v>
      </c>
      <c r="I5052" s="8">
        <f t="shared" si="421"/>
        <v>7.1196239342960054E-4</v>
      </c>
      <c r="J5052" s="10">
        <f t="shared" si="422"/>
        <v>0.20179228463536047</v>
      </c>
      <c r="K5052" s="10">
        <f t="shared" si="424"/>
        <v>1.5904560470179296E-2</v>
      </c>
      <c r="AC5052" s="14"/>
      <c r="AD5052" s="15"/>
    </row>
    <row r="5053" spans="1:30" x14ac:dyDescent="0.3">
      <c r="A5053" s="14">
        <v>43845</v>
      </c>
      <c r="B5053" s="17">
        <v>1.8684502436879626E-3</v>
      </c>
      <c r="C5053" s="9">
        <f t="shared" si="425"/>
        <v>-3.7622497563120369E-3</v>
      </c>
      <c r="D5053" s="6">
        <f t="shared" si="426"/>
        <v>1.415452322886998E-5</v>
      </c>
      <c r="E5053" s="6">
        <f t="shared" si="427"/>
        <v>5.1070759065950372E-5</v>
      </c>
      <c r="F5053" s="6">
        <f>IF(C5050&gt;0,B$6+B$7*E5051+B$8*(H5052*100)^2,B$6+B$7*E5051+B$8*(H5052*100)^2+E5051*$B$9)</f>
        <v>0.18154978720884896</v>
      </c>
      <c r="G5053" s="17">
        <v>3.7314445393005036E-3</v>
      </c>
      <c r="H5053" s="9">
        <f t="shared" si="423"/>
        <v>4.2608659590375403E-3</v>
      </c>
      <c r="I5053" s="8">
        <f t="shared" ref="I5053:I5116" si="428">SQRT((G5053-H5053)^2)</f>
        <v>5.2942141973703677E-4</v>
      </c>
      <c r="J5053" s="10">
        <f t="shared" ref="J5053:J5116" si="429">ABS(G5053-H5053)/G5053</f>
        <v>0.14188109032870205</v>
      </c>
      <c r="K5053" s="10">
        <f t="shared" si="424"/>
        <v>8.424910739920799E-3</v>
      </c>
      <c r="AC5053" s="14"/>
      <c r="AD5053" s="15"/>
    </row>
    <row r="5054" spans="1:30" x14ac:dyDescent="0.3">
      <c r="A5054" s="14">
        <v>43846</v>
      </c>
      <c r="B5054" s="17">
        <v>8.3317474222320189E-3</v>
      </c>
      <c r="C5054" s="9">
        <f t="shared" si="425"/>
        <v>2.7010474222320191E-3</v>
      </c>
      <c r="D5054" s="6">
        <f t="shared" si="426"/>
        <v>7.2956571771462354E-6</v>
      </c>
      <c r="E5054" s="6">
        <f t="shared" si="427"/>
        <v>1.415452322886998E-5</v>
      </c>
      <c r="F5054" s="6">
        <f>IF(C5053&gt;0,B$6+B$7*E5054+B$8*(G5053*100)^2,B$6+B$7*E5054+B$8*(G5053*100)^2+E5054*$B$9)</f>
        <v>0.14521684562053669</v>
      </c>
      <c r="G5054" s="17">
        <v>4.5008997502551775E-3</v>
      </c>
      <c r="H5054" s="9">
        <f t="shared" si="423"/>
        <v>3.8107328116851317E-3</v>
      </c>
      <c r="I5054" s="8">
        <f t="shared" si="428"/>
        <v>6.9016693857004577E-4</v>
      </c>
      <c r="J5054" s="10">
        <f t="shared" si="429"/>
        <v>0.15333977134925453</v>
      </c>
      <c r="K5054" s="10">
        <f t="shared" si="424"/>
        <v>1.4655531700801472E-2</v>
      </c>
      <c r="AC5054" s="14"/>
      <c r="AD5054" s="15"/>
    </row>
    <row r="5055" spans="1:30" x14ac:dyDescent="0.3">
      <c r="A5055" s="14">
        <v>43847</v>
      </c>
      <c r="B5055" s="17">
        <v>3.8547232474851439E-3</v>
      </c>
      <c r="C5055" s="9">
        <f t="shared" si="425"/>
        <v>-1.7759767525148558E-3</v>
      </c>
      <c r="D5055" s="6">
        <f t="shared" si="426"/>
        <v>3.1540934254732134E-6</v>
      </c>
      <c r="E5055" s="6">
        <f t="shared" si="427"/>
        <v>7.2956571771462354E-6</v>
      </c>
      <c r="F5055" s="6">
        <f>IF(C5053&gt;0,B$6+B$7*E5054+B$8*(H5054*100)^2,B$6+B$7*E5054+B$8*(H5054*100)^2+E5054*$B$9)</f>
        <v>0.15057318726301613</v>
      </c>
      <c r="G5055" s="17">
        <v>2.9741539201765476E-3</v>
      </c>
      <c r="H5055" s="9">
        <f t="shared" si="423"/>
        <v>3.8803761062945448E-3</v>
      </c>
      <c r="I5055" s="8">
        <f t="shared" si="428"/>
        <v>9.0622218611799725E-4</v>
      </c>
      <c r="J5055" s="10">
        <f t="shared" si="429"/>
        <v>0.30469915493284333</v>
      </c>
      <c r="K5055" s="10">
        <f t="shared" si="424"/>
        <v>3.2432700564898775E-2</v>
      </c>
      <c r="AC5055" s="14"/>
      <c r="AD5055" s="15"/>
    </row>
    <row r="5056" spans="1:30" x14ac:dyDescent="0.3">
      <c r="A5056" s="14">
        <v>43851</v>
      </c>
      <c r="B5056" s="17">
        <v>-2.6555003695853839E-3</v>
      </c>
      <c r="C5056" s="9">
        <f t="shared" si="425"/>
        <v>-8.2862003695853836E-3</v>
      </c>
      <c r="D5056" s="6">
        <f t="shared" si="426"/>
        <v>6.8661116564916951E-5</v>
      </c>
      <c r="E5056" s="6">
        <f t="shared" si="427"/>
        <v>3.1540934254732134E-6</v>
      </c>
      <c r="F5056" s="6">
        <f>IF(C5053&gt;0,B$6+B$7*E5054+B$8*(H5055*100)^2,B$6+B$7*E5054+B$8*(H5055*100)^2+E5054*$B$9)</f>
        <v>0.15537086247218493</v>
      </c>
      <c r="G5056" s="17">
        <v>3.7685765907197037E-3</v>
      </c>
      <c r="H5056" s="9">
        <f t="shared" si="423"/>
        <v>3.9417110811446462E-3</v>
      </c>
      <c r="I5056" s="8">
        <f t="shared" si="428"/>
        <v>1.7313449042494254E-4</v>
      </c>
      <c r="J5056" s="10">
        <f t="shared" si="429"/>
        <v>4.5941613831411661E-2</v>
      </c>
      <c r="K5056" s="10">
        <f t="shared" si="424"/>
        <v>9.9385688033337694E-4</v>
      </c>
      <c r="AC5056" s="14"/>
      <c r="AD5056" s="15"/>
    </row>
    <row r="5057" spans="1:30" x14ac:dyDescent="0.3">
      <c r="A5057" s="14">
        <v>43852</v>
      </c>
      <c r="B5057" s="17">
        <v>2.8903429668107475E-4</v>
      </c>
      <c r="C5057" s="9">
        <f t="shared" si="425"/>
        <v>-5.3416657033189246E-3</v>
      </c>
      <c r="D5057" s="6">
        <f t="shared" si="426"/>
        <v>2.853339248601366E-5</v>
      </c>
      <c r="E5057" s="6">
        <f t="shared" si="427"/>
        <v>6.8661116564916951E-5</v>
      </c>
      <c r="F5057" s="6">
        <f>IF(C5056&gt;0,B$6+B$7*E5057+B$8*(G5056*100)^2,B$6+B$7*E5057+B$8*(G5056*100)^2+E5057*$B$9)</f>
        <v>0.14772075882774732</v>
      </c>
      <c r="G5057" s="17">
        <v>4.4139505685107105E-3</v>
      </c>
      <c r="H5057" s="9">
        <f t="shared" si="423"/>
        <v>3.8434458345051165E-3</v>
      </c>
      <c r="I5057" s="8">
        <f t="shared" si="428"/>
        <v>5.7050473400559404E-4</v>
      </c>
      <c r="J5057" s="10">
        <f t="shared" si="429"/>
        <v>0.12925036770361595</v>
      </c>
      <c r="K5057" s="10">
        <f t="shared" si="424"/>
        <v>1.0034949908281687E-2</v>
      </c>
      <c r="AC5057" s="14"/>
      <c r="AD5057" s="15"/>
    </row>
    <row r="5058" spans="1:30" x14ac:dyDescent="0.3">
      <c r="A5058" s="14">
        <v>43853</v>
      </c>
      <c r="B5058" s="17">
        <v>1.140326193358241E-3</v>
      </c>
      <c r="C5058" s="9">
        <f t="shared" si="425"/>
        <v>-4.4903738066417592E-3</v>
      </c>
      <c r="D5058" s="6">
        <f t="shared" si="426"/>
        <v>2.0163456923374405E-5</v>
      </c>
      <c r="E5058" s="6">
        <f t="shared" si="427"/>
        <v>2.853339248601366E-5</v>
      </c>
      <c r="F5058" s="6">
        <f>IF(C5056&gt;0,B$6+B$7*E5057+B$8*(H5057*100)^2,B$6+B$7*E5057+B$8*(H5057*100)^2+E5057*$B$9)</f>
        <v>0.15282541011804085</v>
      </c>
      <c r="G5058" s="17">
        <v>5.5951324119224268E-3</v>
      </c>
      <c r="H5058" s="9">
        <f t="shared" si="423"/>
        <v>3.9092890673118668E-3</v>
      </c>
      <c r="I5058" s="8">
        <f t="shared" si="428"/>
        <v>1.6858433446105599E-3</v>
      </c>
      <c r="J5058" s="10">
        <f t="shared" si="429"/>
        <v>0.30130535267016539</v>
      </c>
      <c r="K5058" s="10">
        <f t="shared" si="424"/>
        <v>7.2698916313021833E-2</v>
      </c>
      <c r="AC5058" s="14"/>
      <c r="AD5058" s="15"/>
    </row>
    <row r="5059" spans="1:30" x14ac:dyDescent="0.3">
      <c r="A5059" s="14">
        <v>43854</v>
      </c>
      <c r="B5059" s="17">
        <v>-9.0832894261952436E-3</v>
      </c>
      <c r="C5059" s="9">
        <f t="shared" si="425"/>
        <v>-1.4713989426195243E-2</v>
      </c>
      <c r="D5059" s="6">
        <f t="shared" si="426"/>
        <v>2.1650148483418541E-4</v>
      </c>
      <c r="E5059" s="6">
        <f t="shared" si="427"/>
        <v>2.0163456923374405E-5</v>
      </c>
      <c r="F5059" s="6">
        <f>IF(C5056&gt;0,B$6+B$7*E5057+B$8*(H5058*100)^2,B$6+B$7*E5057+B$8*(H5058*100)^2+E5057*$B$9)</f>
        <v>0.15739764627875677</v>
      </c>
      <c r="G5059" s="17">
        <v>8.9782539959374873E-3</v>
      </c>
      <c r="H5059" s="9">
        <f t="shared" si="423"/>
        <v>3.9673372213457833E-3</v>
      </c>
      <c r="I5059" s="8">
        <f t="shared" si="428"/>
        <v>5.010916774591704E-3</v>
      </c>
      <c r="J5059" s="10">
        <f t="shared" si="429"/>
        <v>0.55811706561866725</v>
      </c>
      <c r="K5059" s="10">
        <f t="shared" si="424"/>
        <v>0.44633252930191425</v>
      </c>
      <c r="AC5059" s="14"/>
      <c r="AD5059" s="15"/>
    </row>
    <row r="5060" spans="1:30" x14ac:dyDescent="0.3">
      <c r="A5060" s="14">
        <v>43857</v>
      </c>
      <c r="B5060" s="17">
        <v>-1.5855752356842456E-2</v>
      </c>
      <c r="C5060" s="9">
        <f t="shared" si="425"/>
        <v>-2.1486452356842455E-2</v>
      </c>
      <c r="D5060" s="6">
        <f t="shared" si="426"/>
        <v>4.6166763488286066E-4</v>
      </c>
      <c r="E5060" s="6">
        <f t="shared" si="427"/>
        <v>2.1650148483418541E-4</v>
      </c>
      <c r="F5060" s="6">
        <f>IF(C5059&gt;0,B$6+B$7*E5060+B$8*(G5059*100)^2,B$6+B$7*E5060+B$8*(G5059*100)^2+E5060*$B$9)</f>
        <v>0.74255282072120654</v>
      </c>
      <c r="G5060" s="17">
        <v>1.5558264782222223E-2</v>
      </c>
      <c r="H5060" s="9">
        <f t="shared" si="423"/>
        <v>8.6171504612673824E-3</v>
      </c>
      <c r="I5060" s="8">
        <f t="shared" si="428"/>
        <v>6.9411143209548408E-3</v>
      </c>
      <c r="J5060" s="10">
        <f t="shared" si="429"/>
        <v>0.44613679083840768</v>
      </c>
      <c r="K5060" s="10">
        <f t="shared" si="424"/>
        <v>0.21466241881884462</v>
      </c>
      <c r="AC5060" s="14"/>
      <c r="AD5060" s="15"/>
    </row>
    <row r="5061" spans="1:30" x14ac:dyDescent="0.3">
      <c r="A5061" s="14">
        <v>43858</v>
      </c>
      <c r="B5061" s="17">
        <v>1.0003383500351197E-2</v>
      </c>
      <c r="C5061" s="9">
        <f t="shared" si="425"/>
        <v>4.3726835003511976E-3</v>
      </c>
      <c r="D5061" s="6">
        <f t="shared" si="426"/>
        <v>1.9120360994243602E-5</v>
      </c>
      <c r="E5061" s="6">
        <f t="shared" si="427"/>
        <v>4.6166763488286066E-4</v>
      </c>
      <c r="F5061" s="6">
        <f>IF(C5059&gt;0,B$6+B$7*E5060+B$8*(H5060*100)^2,B$6+B$7*E5060+B$8*(H5060*100)^2+E5060*$B$9)</f>
        <v>0.68564216782815346</v>
      </c>
      <c r="G5061" s="17">
        <v>6.7838501680555306E-3</v>
      </c>
      <c r="H5061" s="9">
        <f t="shared" si="423"/>
        <v>8.2803512475507542E-3</v>
      </c>
      <c r="I5061" s="8">
        <f t="shared" si="428"/>
        <v>1.4965010794952237E-3</v>
      </c>
      <c r="J5061" s="10">
        <f t="shared" si="429"/>
        <v>0.22059760201398565</v>
      </c>
      <c r="K5061" s="10">
        <f t="shared" si="424"/>
        <v>1.8611397929504392E-2</v>
      </c>
      <c r="AC5061" s="14"/>
      <c r="AD5061" s="15"/>
    </row>
    <row r="5062" spans="1:30" x14ac:dyDescent="0.3">
      <c r="A5062" s="14">
        <v>43859</v>
      </c>
      <c r="B5062" s="17">
        <v>-8.6725014358307584E-4</v>
      </c>
      <c r="C5062" s="9">
        <f t="shared" si="425"/>
        <v>-6.4979501435830757E-3</v>
      </c>
      <c r="D5062" s="6">
        <f t="shared" si="426"/>
        <v>4.2223356068491314E-5</v>
      </c>
      <c r="E5062" s="6">
        <f t="shared" si="427"/>
        <v>1.9120360994243602E-5</v>
      </c>
      <c r="F5062" s="6">
        <f>IF(C5059&gt;0,B$6+B$7*E5060+B$8*(H5061*100)^2,B$6+B$7*E5060+B$8*(H5061*100)^2+E5060*$B$9)</f>
        <v>0.63466729603184568</v>
      </c>
      <c r="G5062" s="17">
        <v>5.307788871493524E-3</v>
      </c>
      <c r="H5062" s="9">
        <f t="shared" si="423"/>
        <v>7.9666008813787433E-3</v>
      </c>
      <c r="I5062" s="8">
        <f t="shared" si="428"/>
        <v>2.6588120098852194E-3</v>
      </c>
      <c r="J5062" s="10">
        <f t="shared" si="429"/>
        <v>0.50092648261969652</v>
      </c>
      <c r="K5062" s="10">
        <f t="shared" si="424"/>
        <v>7.2337723305912593E-2</v>
      </c>
      <c r="AC5062" s="14"/>
      <c r="AD5062" s="15"/>
    </row>
    <row r="5063" spans="1:30" x14ac:dyDescent="0.3">
      <c r="A5063" s="14">
        <v>43860</v>
      </c>
      <c r="B5063" s="17">
        <v>3.1294569302097318E-3</v>
      </c>
      <c r="C5063" s="9">
        <f t="shared" si="425"/>
        <v>-2.501243069790268E-3</v>
      </c>
      <c r="D5063" s="6">
        <f t="shared" si="426"/>
        <v>6.2562168941738434E-6</v>
      </c>
      <c r="E5063" s="6">
        <f t="shared" si="427"/>
        <v>4.2223356068491314E-5</v>
      </c>
      <c r="F5063" s="6">
        <f>IF(C5062&gt;0,B$6+B$7*E5063+B$8*(G5062*100)^2,B$6+B$7*E5063+B$8*(G5062*100)^2+E5063*$B$9)</f>
        <v>0.27284951575986588</v>
      </c>
      <c r="G5063" s="17">
        <v>9.3401137247578359E-3</v>
      </c>
      <c r="H5063" s="9">
        <f t="shared" si="423"/>
        <v>5.2234999354825876E-3</v>
      </c>
      <c r="I5063" s="8">
        <f t="shared" si="428"/>
        <v>4.1166137892752483E-3</v>
      </c>
      <c r="J5063" s="10">
        <f t="shared" si="429"/>
        <v>0.44074557447446722</v>
      </c>
      <c r="K5063" s="10">
        <f t="shared" si="424"/>
        <v>0.20694415956115053</v>
      </c>
      <c r="AC5063" s="14"/>
      <c r="AD5063" s="15"/>
    </row>
    <row r="5064" spans="1:30" x14ac:dyDescent="0.3">
      <c r="A5064" s="14">
        <v>43861</v>
      </c>
      <c r="B5064" s="17">
        <v>-1.7864443571361483E-2</v>
      </c>
      <c r="C5064" s="9">
        <f t="shared" si="425"/>
        <v>-2.3495143571361482E-2</v>
      </c>
      <c r="D5064" s="6">
        <f t="shared" si="426"/>
        <v>5.5202177143888877E-4</v>
      </c>
      <c r="E5064" s="6">
        <f t="shared" si="427"/>
        <v>6.2562168941738434E-6</v>
      </c>
      <c r="F5064" s="6">
        <f>IF(C5062&gt;0,B$6+B$7*E5063+B$8*(H5063*100)^2,B$6+B$7*E5063+B$8*(H5063*100)^2+E5063*$B$9)</f>
        <v>0.26489864546311037</v>
      </c>
      <c r="G5064" s="17">
        <v>1.0215350984904495E-2</v>
      </c>
      <c r="H5064" s="9">
        <f t="shared" si="423"/>
        <v>5.1468305340579305E-3</v>
      </c>
      <c r="I5064" s="8">
        <f t="shared" si="428"/>
        <v>5.068520450846564E-3</v>
      </c>
      <c r="J5064" s="10">
        <f t="shared" si="429"/>
        <v>0.49616703903140053</v>
      </c>
      <c r="K5064" s="10">
        <f t="shared" si="424"/>
        <v>0.29927430220735474</v>
      </c>
      <c r="AC5064" s="14"/>
      <c r="AD5064" s="15"/>
    </row>
    <row r="5065" spans="1:30" x14ac:dyDescent="0.3">
      <c r="A5065" s="14">
        <v>43864</v>
      </c>
      <c r="B5065" s="17">
        <v>7.228425761232584E-3</v>
      </c>
      <c r="C5065" s="9">
        <f t="shared" si="425"/>
        <v>1.5977257612325843E-3</v>
      </c>
      <c r="D5065" s="6">
        <f t="shared" si="426"/>
        <v>2.5527276081062407E-6</v>
      </c>
      <c r="E5065" s="6">
        <f t="shared" si="427"/>
        <v>5.5202177143888877E-4</v>
      </c>
      <c r="F5065" s="6">
        <f>IF(C5062&gt;0,B$6+B$7*E5063+B$8*(H5064*100)^2,B$6+B$7*E5063+B$8*(H5064*100)^2+E5063*$B$9)</f>
        <v>0.25777705093830644</v>
      </c>
      <c r="G5065" s="17">
        <v>7.9933232093779682E-3</v>
      </c>
      <c r="H5065" s="9">
        <f t="shared" ref="H5065:H5128" si="430">SQRT(F5065)/100</f>
        <v>5.0771749126685252E-3</v>
      </c>
      <c r="I5065" s="8">
        <f t="shared" si="428"/>
        <v>2.916148296709443E-3</v>
      </c>
      <c r="J5065" s="10">
        <f t="shared" si="429"/>
        <v>0.36482301795180061</v>
      </c>
      <c r="K5065" s="10">
        <f t="shared" ref="K5065:K5128" si="431">G5065/H5065-LN(G5065/H5065)-1</f>
        <v>0.12051274851059257</v>
      </c>
      <c r="AC5065" s="14"/>
      <c r="AD5065" s="15"/>
    </row>
    <row r="5066" spans="1:30" x14ac:dyDescent="0.3">
      <c r="A5066" s="14">
        <v>43865</v>
      </c>
      <c r="B5066" s="17">
        <v>1.486931591750453E-2</v>
      </c>
      <c r="C5066" s="9">
        <f t="shared" si="425"/>
        <v>9.2386159175045293E-3</v>
      </c>
      <c r="D5066" s="6">
        <f t="shared" si="426"/>
        <v>8.5352024071168051E-5</v>
      </c>
      <c r="E5066" s="6">
        <f t="shared" si="427"/>
        <v>2.5527276081062407E-6</v>
      </c>
      <c r="F5066" s="6">
        <f>IF(C5065&gt;0,B$6+B$7*E5066+B$8*(G5065*100)^2,B$6+B$7*E5066+B$8*(G5065*100)^2+E5066*$B$9)</f>
        <v>0.59279153508125559</v>
      </c>
      <c r="G5066" s="17">
        <v>1.083433832718632E-2</v>
      </c>
      <c r="H5066" s="9">
        <f t="shared" si="430"/>
        <v>7.6992956501309631E-3</v>
      </c>
      <c r="I5066" s="8">
        <f t="shared" si="428"/>
        <v>3.1350426770553573E-3</v>
      </c>
      <c r="J5066" s="10">
        <f t="shared" si="429"/>
        <v>0.28936171110594516</v>
      </c>
      <c r="K5066" s="10">
        <f t="shared" si="431"/>
        <v>6.5593932159541124E-2</v>
      </c>
      <c r="AC5066" s="14"/>
      <c r="AD5066" s="15"/>
    </row>
    <row r="5067" spans="1:30" x14ac:dyDescent="0.3">
      <c r="A5067" s="14">
        <v>43866</v>
      </c>
      <c r="B5067" s="17">
        <v>1.1187778658974253E-2</v>
      </c>
      <c r="C5067" s="9">
        <f t="shared" si="425"/>
        <v>5.5570786589742528E-3</v>
      </c>
      <c r="D5067" s="6">
        <f t="shared" si="426"/>
        <v>3.0881123222027083E-5</v>
      </c>
      <c r="E5067" s="6">
        <f t="shared" si="427"/>
        <v>8.5352024071168051E-5</v>
      </c>
      <c r="F5067" s="6">
        <f>IF(C5065&gt;0,B$6+B$7*E5066+B$8*(H5066*100)^2,B$6+B$7*E5066+B$8*(H5066*100)^2+E5066*$B$9)</f>
        <v>0.55146337797228373</v>
      </c>
      <c r="G5067" s="17">
        <v>9.4997852330720705E-3</v>
      </c>
      <c r="H5067" s="9">
        <f t="shared" si="430"/>
        <v>7.4260580254417877E-3</v>
      </c>
      <c r="I5067" s="8">
        <f t="shared" si="428"/>
        <v>2.0737272076302828E-3</v>
      </c>
      <c r="J5067" s="10">
        <f t="shared" si="429"/>
        <v>0.21829200942468827</v>
      </c>
      <c r="K5067" s="10">
        <f t="shared" si="431"/>
        <v>3.2976046112974666E-2</v>
      </c>
      <c r="AC5067" s="14"/>
      <c r="AD5067" s="15"/>
    </row>
    <row r="5068" spans="1:30" x14ac:dyDescent="0.3">
      <c r="A5068" s="14">
        <v>43867</v>
      </c>
      <c r="B5068" s="17">
        <v>3.3201550570005961E-3</v>
      </c>
      <c r="C5068" s="9">
        <f t="shared" si="425"/>
        <v>-2.3105449429994037E-3</v>
      </c>
      <c r="D5068" s="6">
        <f t="shared" si="426"/>
        <v>5.3386179336201176E-6</v>
      </c>
      <c r="E5068" s="6">
        <f t="shared" si="427"/>
        <v>3.0881123222027083E-5</v>
      </c>
      <c r="F5068" s="6">
        <f>IF(C5065&gt;0,B$6+B$7*E5066+B$8*(H5067*100)^2,B$6+B$7*E5066+B$8*(H5067*100)^2+E5066*$B$9)</f>
        <v>0.51444574764977757</v>
      </c>
      <c r="G5068" s="17">
        <v>4.3690607103720651E-3</v>
      </c>
      <c r="H5068" s="9">
        <f t="shared" si="430"/>
        <v>7.1724873485407951E-3</v>
      </c>
      <c r="I5068" s="8">
        <f t="shared" si="428"/>
        <v>2.80342663816873E-3</v>
      </c>
      <c r="J5068" s="10">
        <f t="shared" si="429"/>
        <v>0.6416543106195457</v>
      </c>
      <c r="K5068" s="10">
        <f t="shared" si="431"/>
        <v>0.10484609995951244</v>
      </c>
      <c r="AC5068" s="14"/>
      <c r="AD5068" s="15"/>
    </row>
    <row r="5069" spans="1:30" x14ac:dyDescent="0.3">
      <c r="A5069" s="14">
        <v>43868</v>
      </c>
      <c r="B5069" s="17">
        <v>-5.4154910094567901E-3</v>
      </c>
      <c r="C5069" s="9">
        <f t="shared" si="425"/>
        <v>-1.104619100945679E-2</v>
      </c>
      <c r="D5069" s="6">
        <f t="shared" si="426"/>
        <v>1.2201833581740402E-4</v>
      </c>
      <c r="E5069" s="6">
        <f t="shared" si="427"/>
        <v>5.3386179336201176E-6</v>
      </c>
      <c r="F5069" s="6">
        <f>IF(C5068&gt;0,B$6+B$7*E5069+B$8*(G5068*100)^2,B$6+B$7*E5069+B$8*(G5068*100)^2+E5069*$B$9)</f>
        <v>0.19147833700208361</v>
      </c>
      <c r="G5069" s="17">
        <v>4.7096976857244136E-3</v>
      </c>
      <c r="H5069" s="9">
        <f t="shared" si="430"/>
        <v>4.3758237738977055E-3</v>
      </c>
      <c r="I5069" s="8">
        <f t="shared" si="428"/>
        <v>3.3387391182670804E-4</v>
      </c>
      <c r="J5069" s="10">
        <f t="shared" si="429"/>
        <v>7.089073102053127E-2</v>
      </c>
      <c r="K5069" s="10">
        <f t="shared" si="431"/>
        <v>2.7707433486798827E-3</v>
      </c>
      <c r="AC5069" s="14"/>
      <c r="AD5069" s="15"/>
    </row>
    <row r="5070" spans="1:30" x14ac:dyDescent="0.3">
      <c r="A5070" s="14">
        <v>43871</v>
      </c>
      <c r="B5070" s="17">
        <v>7.2996901205716639E-3</v>
      </c>
      <c r="C5070" s="9">
        <f t="shared" si="425"/>
        <v>1.6689901205716642E-3</v>
      </c>
      <c r="D5070" s="6">
        <f t="shared" si="426"/>
        <v>2.7855280225658181E-6</v>
      </c>
      <c r="E5070" s="6">
        <f t="shared" si="427"/>
        <v>1.2201833581740402E-4</v>
      </c>
      <c r="F5070" s="6">
        <f>IF(C5068&gt;0,B$6+B$7*E5069+B$8*(H5069*100)^2,B$6+B$7*E5069+B$8*(H5069*100)^2+E5069*$B$9)</f>
        <v>0.19200807377070758</v>
      </c>
      <c r="G5070" s="17">
        <v>4.9768093653617318E-3</v>
      </c>
      <c r="H5070" s="9">
        <f t="shared" si="430"/>
        <v>4.3818725879549211E-3</v>
      </c>
      <c r="I5070" s="8">
        <f t="shared" si="428"/>
        <v>5.949367774068107E-4</v>
      </c>
      <c r="J5070" s="10">
        <f t="shared" si="429"/>
        <v>0.1195418055486577</v>
      </c>
      <c r="K5070" s="10">
        <f t="shared" si="431"/>
        <v>8.4594360542449287E-3</v>
      </c>
      <c r="AC5070" s="14"/>
      <c r="AD5070" s="15"/>
    </row>
    <row r="5071" spans="1:30" x14ac:dyDescent="0.3">
      <c r="A5071" s="14">
        <v>43872</v>
      </c>
      <c r="B5071" s="17">
        <v>1.6870486860036695E-3</v>
      </c>
      <c r="C5071" s="9">
        <f t="shared" si="425"/>
        <v>-3.9436513139963301E-3</v>
      </c>
      <c r="D5071" s="6">
        <f t="shared" si="426"/>
        <v>1.5552385686384979E-5</v>
      </c>
      <c r="E5071" s="6">
        <f t="shared" si="427"/>
        <v>2.7855280225658181E-6</v>
      </c>
      <c r="F5071" s="6">
        <f>IF(C5068&gt;0,B$6+B$7*E5069+B$8*(H5070*100)^2,B$6+B$7*E5069+B$8*(H5070*100)^2+E5069*$B$9)</f>
        <v>0.19248255899436409</v>
      </c>
      <c r="G5071" s="17">
        <v>5.9864873208156071E-3</v>
      </c>
      <c r="H5071" s="9">
        <f t="shared" si="430"/>
        <v>4.3872834304882116E-3</v>
      </c>
      <c r="I5071" s="8">
        <f t="shared" si="428"/>
        <v>1.5992038903273956E-3</v>
      </c>
      <c r="J5071" s="10">
        <f t="shared" si="429"/>
        <v>0.2671356013344931</v>
      </c>
      <c r="K5071" s="10">
        <f t="shared" si="431"/>
        <v>5.3714318334208588E-2</v>
      </c>
      <c r="AC5071" s="14"/>
      <c r="AD5071" s="15"/>
    </row>
    <row r="5072" spans="1:30" x14ac:dyDescent="0.3">
      <c r="A5072" s="14">
        <v>43873</v>
      </c>
      <c r="B5072" s="17">
        <v>6.4418531052015228E-3</v>
      </c>
      <c r="C5072" s="9">
        <f t="shared" ref="C5072:C5135" si="432">B5072-B$5</f>
        <v>8.1115310520152306E-4</v>
      </c>
      <c r="D5072" s="6">
        <f t="shared" ref="D5072:D5135" si="433">C5072^2</f>
        <v>6.5796936007807316E-7</v>
      </c>
      <c r="E5072" s="6">
        <f t="shared" si="427"/>
        <v>1.5552385686384979E-5</v>
      </c>
      <c r="F5072" s="6">
        <f>IF(C5071&gt;0,B$6+B$7*E5072+B$8*(G5071*100)^2,B$6+B$7*E5072+B$8*(G5071*100)^2+E5072*$B$9)</f>
        <v>0.3415039401209678</v>
      </c>
      <c r="G5072" s="17">
        <v>4.1970694607456095E-3</v>
      </c>
      <c r="H5072" s="9">
        <f t="shared" si="430"/>
        <v>5.8438338453533035E-3</v>
      </c>
      <c r="I5072" s="8">
        <f t="shared" si="428"/>
        <v>1.646764384607694E-3</v>
      </c>
      <c r="J5072" s="10">
        <f t="shared" si="429"/>
        <v>0.39236052679365147</v>
      </c>
      <c r="K5072" s="10">
        <f t="shared" si="431"/>
        <v>4.9205317690575123E-2</v>
      </c>
      <c r="AC5072" s="14"/>
      <c r="AD5072" s="15"/>
    </row>
    <row r="5073" spans="1:30" x14ac:dyDescent="0.3">
      <c r="A5073" s="14">
        <v>43874</v>
      </c>
      <c r="B5073" s="17">
        <v>-1.6317763599871023E-3</v>
      </c>
      <c r="C5073" s="9">
        <f t="shared" si="432"/>
        <v>-7.2624763599871021E-3</v>
      </c>
      <c r="D5073" s="6">
        <f t="shared" si="433"/>
        <v>5.274356287937151E-5</v>
      </c>
      <c r="E5073" s="6">
        <f t="shared" ref="E5073:E5136" si="434">D5072</f>
        <v>6.5796936007807316E-7</v>
      </c>
      <c r="F5073" s="6">
        <f>IF(C5071&gt;0,B$6+B$7*E5072+B$8*(H5072*100)^2,B$6+B$7*E5072+B$8*(H5072*100)^2+E5072*$B$9)</f>
        <v>0.32638778061576273</v>
      </c>
      <c r="G5073" s="17">
        <v>6.2008781152124515E-3</v>
      </c>
      <c r="H5073" s="9">
        <f t="shared" si="430"/>
        <v>5.7130358008309623E-3</v>
      </c>
      <c r="I5073" s="8">
        <f t="shared" si="428"/>
        <v>4.8784231438148921E-4</v>
      </c>
      <c r="J5073" s="10">
        <f t="shared" si="429"/>
        <v>7.8673101666791104E-2</v>
      </c>
      <c r="K5073" s="10">
        <f t="shared" si="431"/>
        <v>3.4507157928391763E-3</v>
      </c>
      <c r="AC5073" s="14"/>
      <c r="AD5073" s="15"/>
    </row>
    <row r="5074" spans="1:30" x14ac:dyDescent="0.3">
      <c r="A5074" s="14">
        <v>43875</v>
      </c>
      <c r="B5074" s="17">
        <v>1.8418360984838631E-3</v>
      </c>
      <c r="C5074" s="9">
        <f t="shared" si="432"/>
        <v>-3.7888639015161369E-3</v>
      </c>
      <c r="D5074" s="6">
        <f t="shared" si="433"/>
        <v>1.4355489664212083E-5</v>
      </c>
      <c r="E5074" s="6">
        <f t="shared" si="434"/>
        <v>5.274356287937151E-5</v>
      </c>
      <c r="F5074" s="6">
        <f>IF(C5071&gt;0,B$6+B$7*E5072+B$8*(H5073*100)^2,B$6+B$7*E5072+B$8*(H5073*100)^2+E5072*$B$9)</f>
        <v>0.3128482365469506</v>
      </c>
      <c r="G5074" s="17">
        <v>3.7713488363411954E-3</v>
      </c>
      <c r="H5074" s="9">
        <f t="shared" si="430"/>
        <v>5.5932837988694143E-3</v>
      </c>
      <c r="I5074" s="8">
        <f t="shared" si="428"/>
        <v>1.8219349625282189E-3</v>
      </c>
      <c r="J5074" s="10">
        <f t="shared" si="429"/>
        <v>0.48309902944321209</v>
      </c>
      <c r="K5074" s="10">
        <f t="shared" si="431"/>
        <v>6.8397645871511425E-2</v>
      </c>
      <c r="AC5074" s="14"/>
      <c r="AD5074" s="15"/>
    </row>
    <row r="5075" spans="1:30" x14ac:dyDescent="0.3">
      <c r="A5075" s="14">
        <v>43879</v>
      </c>
      <c r="B5075" s="17">
        <v>-2.9242139861462659E-3</v>
      </c>
      <c r="C5075" s="9">
        <f t="shared" si="432"/>
        <v>-8.5549139861462661E-3</v>
      </c>
      <c r="D5075" s="6">
        <f t="shared" si="433"/>
        <v>7.3186553310361003E-5</v>
      </c>
      <c r="E5075" s="6">
        <f t="shared" si="434"/>
        <v>1.4355489664212083E-5</v>
      </c>
      <c r="F5075" s="6">
        <f>IF(C5074&gt;0,B$6+B$7*E5075+B$8*(G5074*100)^2,B$6+B$7*E5075+B$8*(G5074*100)^2+E5075*$B$9)</f>
        <v>0.14789854985896927</v>
      </c>
      <c r="G5075" s="17">
        <v>5.2820533546985814E-3</v>
      </c>
      <c r="H5075" s="9">
        <f t="shared" si="430"/>
        <v>3.8457580508785166E-3</v>
      </c>
      <c r="I5075" s="8">
        <f t="shared" si="428"/>
        <v>1.4362953038200648E-3</v>
      </c>
      <c r="J5075" s="10">
        <f t="shared" si="429"/>
        <v>0.27191987800396356</v>
      </c>
      <c r="K5075" s="10">
        <f t="shared" si="431"/>
        <v>5.613103296707278E-2</v>
      </c>
      <c r="AC5075" s="14"/>
      <c r="AD5075" s="15"/>
    </row>
    <row r="5076" spans="1:30" x14ac:dyDescent="0.3">
      <c r="A5076" s="14">
        <v>43880</v>
      </c>
      <c r="B5076" s="17">
        <v>4.6947482842849249E-3</v>
      </c>
      <c r="C5076" s="9">
        <f t="shared" si="432"/>
        <v>-9.3595171571507485E-4</v>
      </c>
      <c r="D5076" s="6">
        <f t="shared" si="433"/>
        <v>8.7600561414999227E-7</v>
      </c>
      <c r="E5076" s="6">
        <f t="shared" si="434"/>
        <v>7.3186553310361003E-5</v>
      </c>
      <c r="F5076" s="6">
        <f>IF(C5074&gt;0,B$6+B$7*E5075+B$8*(H5075*100)^2,B$6+B$7*E5075+B$8*(H5075*100)^2+E5075*$B$9)</f>
        <v>0.15297522465725025</v>
      </c>
      <c r="G5076" s="17">
        <v>4.1752791418946458E-3</v>
      </c>
      <c r="H5076" s="9">
        <f t="shared" si="430"/>
        <v>3.9112047332919078E-3</v>
      </c>
      <c r="I5076" s="8">
        <f t="shared" si="428"/>
        <v>2.6407440860273801E-4</v>
      </c>
      <c r="J5076" s="10">
        <f t="shared" si="429"/>
        <v>6.3247126629935244E-2</v>
      </c>
      <c r="K5076" s="10">
        <f t="shared" si="431"/>
        <v>2.1816347985099682E-3</v>
      </c>
      <c r="AC5076" s="14"/>
      <c r="AD5076" s="15"/>
    </row>
    <row r="5077" spans="1:30" x14ac:dyDescent="0.3">
      <c r="A5077" s="14">
        <v>43881</v>
      </c>
      <c r="B5077" s="17">
        <v>-3.8228174279975285E-3</v>
      </c>
      <c r="C5077" s="9">
        <f t="shared" si="432"/>
        <v>-9.4535174279975279E-3</v>
      </c>
      <c r="D5077" s="6">
        <f t="shared" si="433"/>
        <v>8.9368991761452993E-5</v>
      </c>
      <c r="E5077" s="6">
        <f t="shared" si="434"/>
        <v>8.7600561414999227E-7</v>
      </c>
      <c r="F5077" s="6">
        <f>IF(C5074&gt;0,B$6+B$7*E5075+B$8*(H5076*100)^2,B$6+B$7*E5075+B$8*(H5076*100)^2+E5075*$B$9)</f>
        <v>0.15752240227407047</v>
      </c>
      <c r="G5077" s="17">
        <v>1.0491504331710999E-2</v>
      </c>
      <c r="H5077" s="9">
        <f t="shared" si="430"/>
        <v>3.9689091986850802E-3</v>
      </c>
      <c r="I5077" s="8">
        <f t="shared" si="428"/>
        <v>6.5225951330259192E-3</v>
      </c>
      <c r="J5077" s="10">
        <f t="shared" si="429"/>
        <v>0.62170256302626781</v>
      </c>
      <c r="K5077" s="10">
        <f t="shared" si="431"/>
        <v>0.67134809227262315</v>
      </c>
      <c r="AC5077" s="14"/>
      <c r="AD5077" s="15"/>
    </row>
    <row r="5078" spans="1:30" x14ac:dyDescent="0.3">
      <c r="A5078" s="14">
        <v>43882</v>
      </c>
      <c r="B5078" s="17">
        <v>-1.0573809232819777E-2</v>
      </c>
      <c r="C5078" s="9">
        <f t="shared" si="432"/>
        <v>-1.6204509232819776E-2</v>
      </c>
      <c r="D5078" s="6">
        <f t="shared" si="433"/>
        <v>2.6258611947654138E-4</v>
      </c>
      <c r="E5078" s="6">
        <f t="shared" si="434"/>
        <v>8.9368991761452993E-5</v>
      </c>
      <c r="F5078" s="6">
        <f>IF(C5077&gt;0,B$6+B$7*E5078+B$8*(G5077*100)^2,B$6+B$7*E5078+B$8*(G5077*100)^2+E5078*$B$9)</f>
        <v>1.00642741015965</v>
      </c>
      <c r="G5078" s="17">
        <v>6.6562961549406887E-3</v>
      </c>
      <c r="H5078" s="9">
        <f t="shared" si="430"/>
        <v>1.0032085576587003E-2</v>
      </c>
      <c r="I5078" s="8">
        <f t="shared" si="428"/>
        <v>3.3757894216463148E-3</v>
      </c>
      <c r="J5078" s="10">
        <f t="shared" si="429"/>
        <v>0.5071573354110166</v>
      </c>
      <c r="K5078" s="10">
        <f t="shared" si="431"/>
        <v>7.3726052383288554E-2</v>
      </c>
      <c r="AC5078" s="14"/>
      <c r="AD5078" s="15"/>
    </row>
    <row r="5079" spans="1:30" x14ac:dyDescent="0.3">
      <c r="A5079" s="14">
        <v>43885</v>
      </c>
      <c r="B5079" s="17">
        <v>-3.4088079420442237E-2</v>
      </c>
      <c r="C5079" s="9">
        <f t="shared" si="432"/>
        <v>-3.9718779420442239E-2</v>
      </c>
      <c r="D5079" s="6">
        <f t="shared" si="433"/>
        <v>1.5775814386497459E-3</v>
      </c>
      <c r="E5079" s="6">
        <f t="shared" si="434"/>
        <v>2.6258611947654138E-4</v>
      </c>
      <c r="F5079" s="6">
        <f>IF(C5077&gt;0,B$6+B$7*E5078+B$8*(H5078*100)^2,B$6+B$7*E5078+B$8*(H5078*100)^2+E5078*$B$9)</f>
        <v>0.92197255467397199</v>
      </c>
      <c r="G5079" s="17">
        <v>2.5498770510666173E-2</v>
      </c>
      <c r="H5079" s="9">
        <f t="shared" si="430"/>
        <v>9.6019401928671266E-3</v>
      </c>
      <c r="I5079" s="8">
        <f t="shared" si="428"/>
        <v>1.5896830317799045E-2</v>
      </c>
      <c r="J5079" s="10">
        <f t="shared" si="429"/>
        <v>0.62343516959570178</v>
      </c>
      <c r="K5079" s="10">
        <f t="shared" si="431"/>
        <v>0.67892017107184577</v>
      </c>
      <c r="AC5079" s="14"/>
      <c r="AD5079" s="15"/>
    </row>
    <row r="5080" spans="1:30" x14ac:dyDescent="0.3">
      <c r="A5080" s="14">
        <v>43886</v>
      </c>
      <c r="B5080" s="17">
        <v>-3.0747904375351735E-2</v>
      </c>
      <c r="C5080" s="9">
        <f t="shared" si="432"/>
        <v>-3.6378604375351738E-2</v>
      </c>
      <c r="D5080" s="6">
        <f t="shared" si="433"/>
        <v>1.3234028562983606E-3</v>
      </c>
      <c r="E5080" s="6">
        <f t="shared" si="434"/>
        <v>1.5775814386497459E-3</v>
      </c>
      <c r="F5080" s="6">
        <f>IF(C5077&gt;0,B$6+B$7*E5078+B$8*(H5079*100)^2,B$6+B$7*E5078+B$8*(H5079*100)^2+E5078*$B$9)</f>
        <v>0.84632634061545009</v>
      </c>
      <c r="G5080" s="17">
        <v>1.920265872966858E-2</v>
      </c>
      <c r="H5080" s="9">
        <f t="shared" si="430"/>
        <v>9.1995996685478119E-3</v>
      </c>
      <c r="I5080" s="8">
        <f t="shared" si="428"/>
        <v>1.0003059061120768E-2</v>
      </c>
      <c r="J5080" s="10">
        <f t="shared" si="429"/>
        <v>0.52092052470139438</v>
      </c>
      <c r="K5080" s="10">
        <f t="shared" si="431"/>
        <v>0.35144756691926138</v>
      </c>
      <c r="AC5080" s="14"/>
      <c r="AD5080" s="15"/>
    </row>
    <row r="5081" spans="1:30" x14ac:dyDescent="0.3">
      <c r="A5081" s="14">
        <v>43887</v>
      </c>
      <c r="B5081" s="17">
        <v>-3.7856973235315902E-3</v>
      </c>
      <c r="C5081" s="9">
        <f t="shared" si="432"/>
        <v>-9.4163973235315904E-3</v>
      </c>
      <c r="D5081" s="6">
        <f t="shared" si="433"/>
        <v>8.8668538554612905E-5</v>
      </c>
      <c r="E5081" s="6">
        <f t="shared" si="434"/>
        <v>1.3234028562983606E-3</v>
      </c>
      <c r="F5081" s="6">
        <f>IF(C5080&gt;0,B$6+B$7*E5081+B$8*(G5080*100)^2,B$6+B$7*E5081+B$8*(G5080*100)^2+E5081*$B$9)</f>
        <v>3.3235528852723495</v>
      </c>
      <c r="G5081" s="17">
        <v>1.6855976423144275E-2</v>
      </c>
      <c r="H5081" s="9">
        <f t="shared" si="430"/>
        <v>1.8230614046905687E-2</v>
      </c>
      <c r="I5081" s="8">
        <f t="shared" si="428"/>
        <v>1.374637623761412E-3</v>
      </c>
      <c r="J5081" s="10">
        <f t="shared" si="429"/>
        <v>8.1551942720681045E-2</v>
      </c>
      <c r="K5081" s="10">
        <f t="shared" si="431"/>
        <v>2.9942880701092633E-3</v>
      </c>
      <c r="AC5081" s="14"/>
      <c r="AD5081" s="15"/>
    </row>
    <row r="5082" spans="1:30" x14ac:dyDescent="0.3">
      <c r="A5082" s="14">
        <v>43888</v>
      </c>
      <c r="B5082" s="17">
        <v>-4.5168136352261273E-2</v>
      </c>
      <c r="C5082" s="9">
        <f t="shared" si="432"/>
        <v>-5.0798836352261276E-2</v>
      </c>
      <c r="D5082" s="6">
        <f t="shared" si="433"/>
        <v>2.5805217747438217E-3</v>
      </c>
      <c r="E5082" s="6">
        <f t="shared" si="434"/>
        <v>8.8668538554612905E-5</v>
      </c>
      <c r="F5082" s="6">
        <f>IF(C5080&gt;0,B$6+B$7*E5081+B$8*(H5081*100)^2,B$6+B$7*E5081+B$8*(H5081*100)^2+E5081*$B$9)</f>
        <v>2.9976361944161294</v>
      </c>
      <c r="G5082" s="17">
        <v>2.8282775986807729E-2</v>
      </c>
      <c r="H5082" s="9">
        <f t="shared" si="430"/>
        <v>1.7313683012046076E-2</v>
      </c>
      <c r="I5082" s="8">
        <f t="shared" si="428"/>
        <v>1.0969092974761653E-2</v>
      </c>
      <c r="J5082" s="10">
        <f t="shared" si="429"/>
        <v>0.38783650444631379</v>
      </c>
      <c r="K5082" s="10">
        <f t="shared" si="431"/>
        <v>0.14279464318870061</v>
      </c>
      <c r="AC5082" s="14"/>
      <c r="AD5082" s="15"/>
    </row>
    <row r="5083" spans="1:30" x14ac:dyDescent="0.3">
      <c r="A5083" s="14">
        <v>43889</v>
      </c>
      <c r="B5083" s="17">
        <v>-8.2724631096530773E-3</v>
      </c>
      <c r="C5083" s="9">
        <f t="shared" si="432"/>
        <v>-1.3903163109653078E-2</v>
      </c>
      <c r="D5083" s="6">
        <f t="shared" si="433"/>
        <v>1.9329794445361825E-4</v>
      </c>
      <c r="E5083" s="6">
        <f t="shared" si="434"/>
        <v>2.5805217747438217E-3</v>
      </c>
      <c r="F5083" s="6">
        <f>IF(C5080&gt;0,B$6+B$7*E5081+B$8*(H5082*100)^2,B$6+B$7*E5081+B$8*(H5082*100)^2+E5081*$B$9)</f>
        <v>2.7057126144162122</v>
      </c>
      <c r="G5083" s="17">
        <v>3.3158782778468718E-2</v>
      </c>
      <c r="H5083" s="9">
        <f t="shared" si="430"/>
        <v>1.6449050472340986E-2</v>
      </c>
      <c r="I5083" s="8">
        <f t="shared" si="428"/>
        <v>1.6709732306127732E-2</v>
      </c>
      <c r="J5083" s="10">
        <f t="shared" si="429"/>
        <v>0.50393081126542461</v>
      </c>
      <c r="K5083" s="10">
        <f t="shared" si="431"/>
        <v>0.31480796618745632</v>
      </c>
      <c r="AC5083" s="14"/>
      <c r="AD5083" s="15"/>
    </row>
    <row r="5084" spans="1:30" x14ac:dyDescent="0.3">
      <c r="A5084" s="14">
        <v>43892</v>
      </c>
      <c r="B5084" s="17">
        <v>4.5010868769414902E-2</v>
      </c>
      <c r="C5084" s="9">
        <f t="shared" si="432"/>
        <v>3.93801687694149E-2</v>
      </c>
      <c r="D5084" s="6">
        <f t="shared" si="433"/>
        <v>1.5507976923076006E-3</v>
      </c>
      <c r="E5084" s="6">
        <f t="shared" si="434"/>
        <v>1.9329794445361825E-4</v>
      </c>
      <c r="F5084" s="6">
        <f>IF(C5083&gt;0,B$6+B$7*E5084+B$8*(G5083*100)^2,B$6+B$7*E5084+B$8*(G5083*100)^2+E5084*$B$9)</f>
        <v>9.8687987443602037</v>
      </c>
      <c r="G5084" s="17">
        <v>2.5880744091965242E-2</v>
      </c>
      <c r="H5084" s="9">
        <f t="shared" si="430"/>
        <v>3.1414644267220668E-2</v>
      </c>
      <c r="I5084" s="8">
        <f t="shared" si="428"/>
        <v>5.5339001752554261E-3</v>
      </c>
      <c r="J5084" s="10">
        <f t="shared" si="429"/>
        <v>0.21382307075836521</v>
      </c>
      <c r="K5084" s="10">
        <f t="shared" si="431"/>
        <v>1.7618237805257619E-2</v>
      </c>
      <c r="AC5084" s="14"/>
      <c r="AD5084" s="15"/>
    </row>
    <row r="5085" spans="1:30" x14ac:dyDescent="0.3">
      <c r="A5085" s="14">
        <v>43893</v>
      </c>
      <c r="B5085" s="17">
        <v>-2.8510484922914581E-2</v>
      </c>
      <c r="C5085" s="9">
        <f t="shared" si="432"/>
        <v>-3.4141184922914583E-2</v>
      </c>
      <c r="D5085" s="6">
        <f t="shared" si="433"/>
        <v>1.1656205079406501E-3</v>
      </c>
      <c r="E5085" s="6">
        <f t="shared" si="434"/>
        <v>1.5507976923076006E-3</v>
      </c>
      <c r="F5085" s="6">
        <f>IF(C5083&gt;0,B$6+B$7*E5084+B$8*(H5084*100)^2,B$6+B$7*E5084+B$8*(H5084*100)^2+E5084*$B$9)</f>
        <v>8.8600166111766097</v>
      </c>
      <c r="G5085" s="17">
        <v>3.0344317082736279E-2</v>
      </c>
      <c r="H5085" s="9">
        <f t="shared" si="430"/>
        <v>2.9765780035430969E-2</v>
      </c>
      <c r="I5085" s="8">
        <f t="shared" si="428"/>
        <v>5.7853704730530947E-4</v>
      </c>
      <c r="J5085" s="10">
        <f t="shared" si="429"/>
        <v>1.9065746173422871E-2</v>
      </c>
      <c r="K5085" s="10">
        <f t="shared" si="431"/>
        <v>1.8647279528849481E-4</v>
      </c>
      <c r="AC5085" s="14"/>
      <c r="AD5085" s="15"/>
    </row>
    <row r="5086" spans="1:30" x14ac:dyDescent="0.3">
      <c r="A5086" s="14">
        <v>43894</v>
      </c>
      <c r="B5086" s="17">
        <v>4.1336349360633136E-2</v>
      </c>
      <c r="C5086" s="9">
        <f t="shared" si="432"/>
        <v>3.5705649360633133E-2</v>
      </c>
      <c r="D5086" s="6">
        <f t="shared" si="433"/>
        <v>1.2748933962644813E-3</v>
      </c>
      <c r="E5086" s="6">
        <f t="shared" si="434"/>
        <v>1.1656205079406501E-3</v>
      </c>
      <c r="F5086" s="6">
        <f>IF(C5083&gt;0,B$6+B$7*E5084+B$8*(H5085*100)^2,B$6+B$7*E5084+B$8*(H5085*100)^2+E5084*$B$9)</f>
        <v>7.9564504544840648</v>
      </c>
      <c r="G5086" s="17">
        <v>2.0259956233258488E-2</v>
      </c>
      <c r="H5086" s="9">
        <f t="shared" si="430"/>
        <v>2.8207180742647896E-2</v>
      </c>
      <c r="I5086" s="8">
        <f t="shared" si="428"/>
        <v>7.9472245093894084E-3</v>
      </c>
      <c r="J5086" s="10">
        <f t="shared" si="429"/>
        <v>0.39226266917316166</v>
      </c>
      <c r="K5086" s="10">
        <f t="shared" si="431"/>
        <v>4.9185513690638061E-2</v>
      </c>
      <c r="AC5086" s="14"/>
      <c r="AD5086" s="15"/>
    </row>
    <row r="5087" spans="1:30" x14ac:dyDescent="0.3">
      <c r="A5087" s="14">
        <v>43895</v>
      </c>
      <c r="B5087" s="17">
        <v>-3.4510782439981125E-2</v>
      </c>
      <c r="C5087" s="9">
        <f t="shared" si="432"/>
        <v>-4.0141482439981127E-2</v>
      </c>
      <c r="D5087" s="6">
        <f t="shared" si="433"/>
        <v>1.6113386124793133E-3</v>
      </c>
      <c r="E5087" s="6">
        <f t="shared" si="434"/>
        <v>1.2748933962644813E-3</v>
      </c>
      <c r="F5087" s="6">
        <f>IF(C5086&gt;0,B$6+B$7*E5087+B$8*(G5086*100)^2,B$6+B$7*E5087+B$8*(G5086*100)^2+E5087*$B$9)</f>
        <v>3.6970424086207725</v>
      </c>
      <c r="G5087" s="17">
        <v>2.3659700081675041E-2</v>
      </c>
      <c r="H5087" s="9">
        <f t="shared" si="430"/>
        <v>1.9227694632016529E-2</v>
      </c>
      <c r="I5087" s="8">
        <f t="shared" si="428"/>
        <v>4.4320054496585111E-3</v>
      </c>
      <c r="J5087" s="10">
        <f t="shared" si="429"/>
        <v>0.18732297680692905</v>
      </c>
      <c r="K5087" s="10">
        <f t="shared" si="431"/>
        <v>2.3079621894142255E-2</v>
      </c>
      <c r="AC5087" s="14"/>
      <c r="AD5087" s="15"/>
    </row>
    <row r="5088" spans="1:30" x14ac:dyDescent="0.3">
      <c r="A5088" s="14">
        <v>43896</v>
      </c>
      <c r="B5088" s="17">
        <v>-1.7200943652386169E-2</v>
      </c>
      <c r="C5088" s="9">
        <f t="shared" si="432"/>
        <v>-2.2831643652386168E-2</v>
      </c>
      <c r="D5088" s="6">
        <f t="shared" si="433"/>
        <v>5.2128395186954563E-4</v>
      </c>
      <c r="E5088" s="6">
        <f t="shared" si="434"/>
        <v>1.6113386124793133E-3</v>
      </c>
      <c r="F5088" s="6">
        <f>IF(C5086&gt;0,B$6+B$7*E5087+B$8*(H5087*100)^2,B$6+B$7*E5087+B$8*(H5087*100)^2+E5087*$B$9)</f>
        <v>3.3319408854031161</v>
      </c>
      <c r="G5088" s="17">
        <v>3.1020096086336789E-2</v>
      </c>
      <c r="H5088" s="9">
        <f t="shared" si="430"/>
        <v>1.8253604809470147E-2</v>
      </c>
      <c r="I5088" s="8">
        <f t="shared" si="428"/>
        <v>1.2766491276866642E-2</v>
      </c>
      <c r="J5088" s="10">
        <f t="shared" si="429"/>
        <v>0.41155550393313617</v>
      </c>
      <c r="K5088" s="10">
        <f t="shared" si="431"/>
        <v>0.16912295033540836</v>
      </c>
      <c r="AC5088" s="14"/>
      <c r="AD5088" s="15"/>
    </row>
    <row r="5089" spans="1:30" x14ac:dyDescent="0.3">
      <c r="A5089" s="14">
        <v>43899</v>
      </c>
      <c r="B5089" s="17">
        <v>-7.9010412940371477E-2</v>
      </c>
      <c r="C5089" s="9">
        <f t="shared" si="432"/>
        <v>-8.464111294037148E-2</v>
      </c>
      <c r="D5089" s="6">
        <f t="shared" si="433"/>
        <v>7.1641179997847205E-3</v>
      </c>
      <c r="E5089" s="6">
        <f t="shared" si="434"/>
        <v>5.2128395186954563E-4</v>
      </c>
      <c r="F5089" s="6">
        <f>IF(C5086&gt;0,B$6+B$7*E5087+B$8*(H5088*100)^2,B$6+B$7*E5087+B$8*(H5088*100)^2+E5087*$B$9)</f>
        <v>3.0049194510570616</v>
      </c>
      <c r="G5089" s="17">
        <v>4.2560189502149931E-2</v>
      </c>
      <c r="H5089" s="9">
        <f t="shared" si="430"/>
        <v>1.7334703490562108E-2</v>
      </c>
      <c r="I5089" s="8">
        <f t="shared" si="428"/>
        <v>2.5225486011587823E-2</v>
      </c>
      <c r="J5089" s="10">
        <f t="shared" si="429"/>
        <v>0.5927014495627082</v>
      </c>
      <c r="K5089" s="10">
        <f t="shared" si="431"/>
        <v>0.556992647293161</v>
      </c>
      <c r="AC5089" s="14"/>
      <c r="AD5089" s="15"/>
    </row>
    <row r="5090" spans="1:30" x14ac:dyDescent="0.3">
      <c r="A5090" s="14">
        <v>43900</v>
      </c>
      <c r="B5090" s="17">
        <v>4.8215052425859106E-2</v>
      </c>
      <c r="C5090" s="9">
        <f t="shared" si="432"/>
        <v>4.2584352425859104E-2</v>
      </c>
      <c r="D5090" s="6">
        <f t="shared" si="433"/>
        <v>1.8134270715297722E-3</v>
      </c>
      <c r="E5090" s="6">
        <f t="shared" si="434"/>
        <v>7.1641179997847205E-3</v>
      </c>
      <c r="F5090" s="6">
        <f>IF(C5089&gt;0,B$6+B$7*E5090+B$8*(G5089*100)^2,B$6+B$7*E5090+B$8*(G5089*100)^2+E5090*$B$9)</f>
        <v>16.246183083025421</v>
      </c>
      <c r="G5090" s="17">
        <v>4.4272468620175844E-2</v>
      </c>
      <c r="H5090" s="9">
        <f t="shared" si="430"/>
        <v>4.0306554160614398E-2</v>
      </c>
      <c r="I5090" s="8">
        <f t="shared" si="428"/>
        <v>3.9659144595614454E-3</v>
      </c>
      <c r="J5090" s="10">
        <f t="shared" si="429"/>
        <v>8.957970005210189E-2</v>
      </c>
      <c r="K5090" s="10">
        <f t="shared" si="431"/>
        <v>4.5448678531918585E-3</v>
      </c>
      <c r="AC5090" s="14"/>
      <c r="AD5090" s="15"/>
    </row>
    <row r="5091" spans="1:30" x14ac:dyDescent="0.3">
      <c r="A5091" s="14">
        <v>43901</v>
      </c>
      <c r="B5091" s="17">
        <v>-5.0102892808605408E-2</v>
      </c>
      <c r="C5091" s="9">
        <f t="shared" si="432"/>
        <v>-5.573359280860541E-2</v>
      </c>
      <c r="D5091" s="6">
        <f t="shared" si="433"/>
        <v>3.1062333673554329E-3</v>
      </c>
      <c r="E5091" s="6">
        <f t="shared" si="434"/>
        <v>1.8134270715297722E-3</v>
      </c>
      <c r="F5091" s="6">
        <f>IF(C5089&gt;0,B$6+B$7*E5090+B$8*(H5090*100)^2,B$6+B$7*E5090+B$8*(H5090*100)^2+E5090*$B$9)</f>
        <v>14.573450594770803</v>
      </c>
      <c r="G5091" s="17">
        <v>3.1391857351738696E-2</v>
      </c>
      <c r="H5091" s="9">
        <f t="shared" si="430"/>
        <v>3.8175189056206128E-2</v>
      </c>
      <c r="I5091" s="8">
        <f t="shared" si="428"/>
        <v>6.7833317044674324E-3</v>
      </c>
      <c r="J5091" s="10">
        <f t="shared" si="429"/>
        <v>0.21608570746425507</v>
      </c>
      <c r="K5091" s="10">
        <f t="shared" si="431"/>
        <v>1.7947726224402549E-2</v>
      </c>
      <c r="AC5091" s="14"/>
      <c r="AD5091" s="15"/>
    </row>
    <row r="5092" spans="1:30" x14ac:dyDescent="0.3">
      <c r="A5092" s="14">
        <v>43902</v>
      </c>
      <c r="B5092" s="17">
        <v>-9.994485240247547E-2</v>
      </c>
      <c r="C5092" s="9">
        <f t="shared" si="432"/>
        <v>-0.10557555240247547</v>
      </c>
      <c r="D5092" s="6">
        <f t="shared" si="433"/>
        <v>1.1146197265087844E-2</v>
      </c>
      <c r="E5092" s="6">
        <f t="shared" si="434"/>
        <v>3.1062333673554329E-3</v>
      </c>
      <c r="F5092" s="6">
        <f>IF(C5089&gt;0,B$6+B$7*E5090+B$8*(H5091*100)^2,B$6+B$7*E5090+B$8*(H5091*100)^2+E5090*$B$9)</f>
        <v>13.075184105041144</v>
      </c>
      <c r="G5092" s="17">
        <v>5.3980558311616071E-2</v>
      </c>
      <c r="H5092" s="9">
        <f t="shared" si="430"/>
        <v>3.6159624037095772E-2</v>
      </c>
      <c r="I5092" s="8">
        <f t="shared" si="428"/>
        <v>1.7820934274520299E-2</v>
      </c>
      <c r="J5092" s="10">
        <f t="shared" si="429"/>
        <v>0.33013616072002377</v>
      </c>
      <c r="K5092" s="10">
        <f t="shared" si="431"/>
        <v>9.2159883711098622E-2</v>
      </c>
      <c r="AC5092" s="14"/>
      <c r="AD5092" s="15"/>
    </row>
    <row r="5093" spans="1:30" x14ac:dyDescent="0.3">
      <c r="A5093" s="14">
        <v>43903</v>
      </c>
      <c r="B5093" s="17">
        <v>8.8808406949237972E-2</v>
      </c>
      <c r="C5093" s="9">
        <f t="shared" si="432"/>
        <v>8.317770694923797E-2</v>
      </c>
      <c r="D5093" s="6">
        <f t="shared" si="433"/>
        <v>6.9185309333333108E-3</v>
      </c>
      <c r="E5093" s="6">
        <f t="shared" si="434"/>
        <v>1.1146197265087844E-2</v>
      </c>
      <c r="F5093" s="6">
        <f>IF(C5092&gt;0,B$6+B$7*E5093+B$8*(G5092*100)^2,B$6+B$7*E5093+B$8*(G5092*100)^2+E5093*$B$9)</f>
        <v>26.12224444612977</v>
      </c>
      <c r="G5093" s="17">
        <v>6.2259143981031238E-2</v>
      </c>
      <c r="H5093" s="9">
        <f t="shared" si="430"/>
        <v>5.11099251086614E-2</v>
      </c>
      <c r="I5093" s="8">
        <f t="shared" si="428"/>
        <v>1.1149218872369838E-2</v>
      </c>
      <c r="J5093" s="10">
        <f t="shared" si="429"/>
        <v>0.17907761269198816</v>
      </c>
      <c r="K5093" s="10">
        <f t="shared" si="431"/>
        <v>2.081524449639538E-2</v>
      </c>
      <c r="AC5093" s="14"/>
      <c r="AD5093" s="15"/>
    </row>
    <row r="5094" spans="1:30" x14ac:dyDescent="0.3">
      <c r="A5094" s="14">
        <v>43906</v>
      </c>
      <c r="B5094" s="17">
        <v>-0.12765219747281742</v>
      </c>
      <c r="C5094" s="9">
        <f t="shared" si="432"/>
        <v>-0.13328289747281741</v>
      </c>
      <c r="D5094" s="6">
        <f t="shared" si="433"/>
        <v>1.7764330758749558E-2</v>
      </c>
      <c r="E5094" s="6">
        <f t="shared" si="434"/>
        <v>6.9185309333333108E-3</v>
      </c>
      <c r="F5094" s="6">
        <f>IF(C5092&gt;0,B$6+B$7*E5093+B$8*(H5093*100)^2,B$6+B$7*E5093+B$8*(H5093*100)^2+E5093*$B$9)</f>
        <v>23.420130444876406</v>
      </c>
      <c r="G5094" s="17">
        <v>8.8284930855344695E-2</v>
      </c>
      <c r="H5094" s="9">
        <f t="shared" si="430"/>
        <v>4.8394349303277552E-2</v>
      </c>
      <c r="I5094" s="8">
        <f t="shared" si="428"/>
        <v>3.9890581552067143E-2</v>
      </c>
      <c r="J5094" s="10">
        <f t="shared" si="429"/>
        <v>0.45183907565638876</v>
      </c>
      <c r="K5094" s="10">
        <f t="shared" si="431"/>
        <v>0.22309542652066616</v>
      </c>
      <c r="AC5094" s="14"/>
      <c r="AD5094" s="15"/>
    </row>
    <row r="5095" spans="1:30" x14ac:dyDescent="0.3">
      <c r="A5095" s="14">
        <v>43907</v>
      </c>
      <c r="B5095" s="17">
        <v>5.822631263569171E-2</v>
      </c>
      <c r="C5095" s="9">
        <f t="shared" si="432"/>
        <v>5.2595612635691708E-2</v>
      </c>
      <c r="D5095" s="6">
        <f t="shared" si="433"/>
        <v>2.7662984685237332E-3</v>
      </c>
      <c r="E5095" s="6">
        <f t="shared" si="434"/>
        <v>1.7764330758749558E-2</v>
      </c>
      <c r="F5095" s="6">
        <f>IF(C5092&gt;0,B$6+B$7*E5093+B$8*(H5094*100)^2,B$6+B$7*E5093+B$8*(H5094*100)^2+E5093*$B$9)</f>
        <v>20.999846933953766</v>
      </c>
      <c r="G5095" s="17">
        <v>4.8352298996648016E-2</v>
      </c>
      <c r="H5095" s="9">
        <f t="shared" si="430"/>
        <v>4.5825589940505694E-2</v>
      </c>
      <c r="I5095" s="8">
        <f t="shared" si="428"/>
        <v>2.5267090561423219E-3</v>
      </c>
      <c r="J5095" s="10">
        <f t="shared" si="429"/>
        <v>5.225623411034673E-2</v>
      </c>
      <c r="K5095" s="10">
        <f t="shared" si="431"/>
        <v>1.4664104845643067E-3</v>
      </c>
      <c r="AC5095" s="14"/>
      <c r="AD5095" s="15"/>
    </row>
    <row r="5096" spans="1:30" x14ac:dyDescent="0.3">
      <c r="A5096" s="14">
        <v>43908</v>
      </c>
      <c r="B5096" s="17">
        <v>-5.3222272332080246E-2</v>
      </c>
      <c r="C5096" s="9">
        <f t="shared" si="432"/>
        <v>-5.8852972332080249E-2</v>
      </c>
      <c r="D5096" s="6">
        <f t="shared" si="433"/>
        <v>3.4636723523206034E-3</v>
      </c>
      <c r="E5096" s="6">
        <f t="shared" si="434"/>
        <v>2.7662984685237332E-3</v>
      </c>
      <c r="F5096" s="6">
        <f>IF(C5095&gt;0,B$6+B$7*E5096+B$8*(G5095*100)^2,B$6+B$7*E5096+B$8*(G5095*100)^2+E5096*$B$9)</f>
        <v>20.961471737169237</v>
      </c>
      <c r="G5096" s="17">
        <v>6.6409472987827692E-2</v>
      </c>
      <c r="H5096" s="9">
        <f t="shared" si="430"/>
        <v>4.5783699869243029E-2</v>
      </c>
      <c r="I5096" s="8">
        <f t="shared" si="428"/>
        <v>2.0625773118584663E-2</v>
      </c>
      <c r="J5096" s="10">
        <f t="shared" si="429"/>
        <v>0.31058480350183171</v>
      </c>
      <c r="K5096" s="10">
        <f t="shared" si="431"/>
        <v>7.8593142925237114E-2</v>
      </c>
      <c r="AC5096" s="14"/>
      <c r="AD5096" s="15"/>
    </row>
    <row r="5097" spans="1:30" x14ac:dyDescent="0.3">
      <c r="A5097" s="14">
        <v>43909</v>
      </c>
      <c r="B5097" s="17">
        <v>4.6967609703988432E-3</v>
      </c>
      <c r="C5097" s="9">
        <f t="shared" si="432"/>
        <v>-9.3393902960115655E-4</v>
      </c>
      <c r="D5097" s="6">
        <f t="shared" si="433"/>
        <v>8.7224211101234991E-7</v>
      </c>
      <c r="E5097" s="6">
        <f t="shared" si="434"/>
        <v>3.4636723523206034E-3</v>
      </c>
      <c r="F5097" s="6">
        <f>IF(C5095&gt;0,B$6+B$7*E5096+B$8*(H5096*100)^2,B$6+B$7*E5096+B$8*(H5096*100)^2+E5096*$B$9)</f>
        <v>18.79569023498572</v>
      </c>
      <c r="G5097" s="17">
        <v>4.0421502879167778E-2</v>
      </c>
      <c r="H5097" s="9">
        <f t="shared" si="430"/>
        <v>4.3353996626592249E-2</v>
      </c>
      <c r="I5097" s="8">
        <f t="shared" si="428"/>
        <v>2.9324937474244708E-3</v>
      </c>
      <c r="J5097" s="10">
        <f t="shared" si="429"/>
        <v>7.2547865332731207E-2</v>
      </c>
      <c r="K5097" s="10">
        <f t="shared" si="431"/>
        <v>2.3963220069878055E-3</v>
      </c>
      <c r="AC5097" s="14"/>
      <c r="AD5097" s="15"/>
    </row>
    <row r="5098" spans="1:30" x14ac:dyDescent="0.3">
      <c r="A5098" s="14">
        <v>43910</v>
      </c>
      <c r="B5098" s="17">
        <v>-4.4327624053364718E-2</v>
      </c>
      <c r="C5098" s="9">
        <f t="shared" si="432"/>
        <v>-4.9958324053364721E-2</v>
      </c>
      <c r="D5098" s="6">
        <f t="shared" si="433"/>
        <v>2.4958341422209999E-3</v>
      </c>
      <c r="E5098" s="6">
        <f t="shared" si="434"/>
        <v>8.7224211101234991E-7</v>
      </c>
      <c r="F5098" s="6">
        <f>IF(C5095&gt;0,B$6+B$7*E5096+B$8*(H5097*100)^2,B$6+B$7*E5096+B$8*(H5097*100)^2+E5096*$B$9)</f>
        <v>16.855799743479945</v>
      </c>
      <c r="G5098" s="17">
        <v>3.4125190881991299E-2</v>
      </c>
      <c r="H5098" s="9">
        <f t="shared" si="430"/>
        <v>4.1055815353589001E-2</v>
      </c>
      <c r="I5098" s="8">
        <f t="shared" si="428"/>
        <v>6.9306244715977017E-3</v>
      </c>
      <c r="J5098" s="10">
        <f t="shared" si="429"/>
        <v>0.20309408658151015</v>
      </c>
      <c r="K5098" s="10">
        <f t="shared" si="431"/>
        <v>1.6086831887865971E-2</v>
      </c>
      <c r="AC5098" s="14"/>
      <c r="AD5098" s="15"/>
    </row>
    <row r="5099" spans="1:30" x14ac:dyDescent="0.3">
      <c r="A5099" s="14">
        <v>43913</v>
      </c>
      <c r="B5099" s="17">
        <v>-2.9731501009576791E-2</v>
      </c>
      <c r="C5099" s="9">
        <f t="shared" si="432"/>
        <v>-3.5362201009576794E-2</v>
      </c>
      <c r="D5099" s="6">
        <f t="shared" si="433"/>
        <v>1.250485260241714E-3</v>
      </c>
      <c r="E5099" s="6">
        <f t="shared" si="434"/>
        <v>2.4958341422209999E-3</v>
      </c>
      <c r="F5099" s="6">
        <f>IF(C5098&gt;0,B$6+B$7*E5099+B$8*(G5098*100)^2,B$6+B$7*E5099+B$8*(G5098*100)^2+E5099*$B$9)</f>
        <v>10.45161666891701</v>
      </c>
      <c r="G5099" s="17">
        <v>3.1595551152998891E-2</v>
      </c>
      <c r="H5099" s="9">
        <f t="shared" si="430"/>
        <v>3.2328960188841536E-2</v>
      </c>
      <c r="I5099" s="8">
        <f t="shared" si="428"/>
        <v>7.3340903584264566E-4</v>
      </c>
      <c r="J5099" s="10">
        <f t="shared" si="429"/>
        <v>2.3212414693802048E-2</v>
      </c>
      <c r="K5099" s="10">
        <f t="shared" si="431"/>
        <v>2.6128242618161934E-4</v>
      </c>
      <c r="AC5099" s="14"/>
      <c r="AD5099" s="15"/>
    </row>
    <row r="5100" spans="1:30" x14ac:dyDescent="0.3">
      <c r="A5100" s="14">
        <v>43914</v>
      </c>
      <c r="B5100" s="17">
        <v>8.9683232517963257E-2</v>
      </c>
      <c r="C5100" s="9">
        <f t="shared" si="432"/>
        <v>8.4052532517963255E-2</v>
      </c>
      <c r="D5100" s="6">
        <f t="shared" si="433"/>
        <v>7.0648282226832707E-3</v>
      </c>
      <c r="E5100" s="6">
        <f t="shared" si="434"/>
        <v>1.250485260241714E-3</v>
      </c>
      <c r="F5100" s="6">
        <f>IF(C5098&gt;0,B$6+B$7*E5099+B$8*(H5099*100)^2,B$6+B$7*E5099+B$8*(H5099*100)^2+E5099*$B$9)</f>
        <v>9.382446576742387</v>
      </c>
      <c r="G5100" s="17">
        <v>4.9882346884666126E-2</v>
      </c>
      <c r="H5100" s="9">
        <f t="shared" si="430"/>
        <v>3.0630779579929705E-2</v>
      </c>
      <c r="I5100" s="8">
        <f t="shared" si="428"/>
        <v>1.9251567304736421E-2</v>
      </c>
      <c r="J5100" s="10">
        <f t="shared" si="429"/>
        <v>0.38593948575130832</v>
      </c>
      <c r="K5100" s="10">
        <f t="shared" si="431"/>
        <v>0.14084219569780121</v>
      </c>
      <c r="AC5100" s="14"/>
      <c r="AD5100" s="15"/>
    </row>
    <row r="5101" spans="1:30" x14ac:dyDescent="0.3">
      <c r="A5101" s="14">
        <v>43915</v>
      </c>
      <c r="B5101" s="17">
        <v>1.1468990420822226E-2</v>
      </c>
      <c r="C5101" s="9">
        <f t="shared" si="432"/>
        <v>5.8382904208222263E-3</v>
      </c>
      <c r="D5101" s="6">
        <f t="shared" si="433"/>
        <v>3.4085635037864568E-5</v>
      </c>
      <c r="E5101" s="6">
        <f t="shared" si="434"/>
        <v>7.0648282226832707E-3</v>
      </c>
      <c r="F5101" s="6">
        <f>IF(C5098&gt;0,B$6+B$7*E5099+B$8*(H5100*100)^2,B$6+B$7*E5099+B$8*(H5100*100)^2+E5099*$B$9)</f>
        <v>8.4247909251815774</v>
      </c>
      <c r="G5101" s="17">
        <v>4.4560261246781981E-2</v>
      </c>
      <c r="H5101" s="9">
        <f t="shared" si="430"/>
        <v>2.902549039238024E-2</v>
      </c>
      <c r="I5101" s="8">
        <f t="shared" si="428"/>
        <v>1.553477085440174E-2</v>
      </c>
      <c r="J5101" s="10">
        <f t="shared" si="429"/>
        <v>0.34862387292497343</v>
      </c>
      <c r="K5101" s="10">
        <f t="shared" si="431"/>
        <v>0.10654327861602897</v>
      </c>
      <c r="AC5101" s="14"/>
      <c r="AD5101" s="15"/>
    </row>
    <row r="5102" spans="1:30" x14ac:dyDescent="0.3">
      <c r="A5102" s="14">
        <v>43916</v>
      </c>
      <c r="B5102" s="17">
        <v>6.0543831074244679E-2</v>
      </c>
      <c r="C5102" s="9">
        <f t="shared" si="432"/>
        <v>5.4913131074244677E-2</v>
      </c>
      <c r="D5102" s="6">
        <f t="shared" si="433"/>
        <v>3.0154519643771764E-3</v>
      </c>
      <c r="E5102" s="6">
        <f t="shared" si="434"/>
        <v>3.4085635037864568E-5</v>
      </c>
      <c r="F5102" s="6">
        <f>IF(C5101&gt;0,B$6+B$7*E5102+B$8*(G5101*100)^2,B$6+B$7*E5102+B$8*(G5101*100)^2+E5102*$B$9)</f>
        <v>17.805670415490777</v>
      </c>
      <c r="G5102" s="17">
        <v>2.453023609003117E-2</v>
      </c>
      <c r="H5102" s="9">
        <f t="shared" si="430"/>
        <v>4.2196765771194807E-2</v>
      </c>
      <c r="I5102" s="8">
        <f t="shared" si="428"/>
        <v>1.7666529681163636E-2</v>
      </c>
      <c r="J5102" s="10">
        <f t="shared" si="429"/>
        <v>0.7201940338577959</v>
      </c>
      <c r="K5102" s="10">
        <f t="shared" si="431"/>
        <v>0.12376686364885559</v>
      </c>
      <c r="AC5102" s="14"/>
      <c r="AD5102" s="15"/>
    </row>
    <row r="5103" spans="1:30" x14ac:dyDescent="0.3">
      <c r="A5103" s="14">
        <v>43917</v>
      </c>
      <c r="B5103" s="17">
        <v>-3.4267845541626409E-2</v>
      </c>
      <c r="C5103" s="9">
        <f t="shared" si="432"/>
        <v>-3.9898545541626411E-2</v>
      </c>
      <c r="D5103" s="6">
        <f t="shared" si="433"/>
        <v>1.5918939363372367E-3</v>
      </c>
      <c r="E5103" s="6">
        <f t="shared" si="434"/>
        <v>3.0154519643771764E-3</v>
      </c>
      <c r="F5103" s="6">
        <f>IF(C5101&gt;0,B$6+B$7*E5102+B$8*(H5102*100)^2,B$6+B$7*E5102+B$8*(H5102*100)^2+E5102*$B$9)</f>
        <v>15.969038991155129</v>
      </c>
      <c r="G5103" s="17">
        <v>3.8716266752813498E-2</v>
      </c>
      <c r="H5103" s="9">
        <f t="shared" si="430"/>
        <v>3.9961279998462419E-2</v>
      </c>
      <c r="I5103" s="8">
        <f t="shared" si="428"/>
        <v>1.245013245648921E-3</v>
      </c>
      <c r="J5103" s="10">
        <f t="shared" si="429"/>
        <v>3.2157368209021507E-2</v>
      </c>
      <c r="K5103" s="10">
        <f t="shared" si="431"/>
        <v>4.9565435239529165E-4</v>
      </c>
      <c r="AC5103" s="14"/>
      <c r="AD5103" s="15"/>
    </row>
    <row r="5104" spans="1:30" x14ac:dyDescent="0.3">
      <c r="A5104" s="14">
        <v>43920</v>
      </c>
      <c r="B5104" s="17">
        <v>3.2966590569976729E-2</v>
      </c>
      <c r="C5104" s="9">
        <f t="shared" si="432"/>
        <v>2.7335890569976731E-2</v>
      </c>
      <c r="D5104" s="6">
        <f t="shared" si="433"/>
        <v>7.4725091325374279E-4</v>
      </c>
      <c r="E5104" s="6">
        <f t="shared" si="434"/>
        <v>1.5918939363372367E-3</v>
      </c>
      <c r="F5104" s="6">
        <f>IF(C5101&gt;0,B$6+B$7*E5102+B$8*(H5103*100)^2,B$6+B$7*E5102+B$8*(H5103*100)^2+E5102*$B$9)</f>
        <v>14.323968224377685</v>
      </c>
      <c r="G5104" s="17">
        <v>1.8369492023775139E-2</v>
      </c>
      <c r="H5104" s="9">
        <f t="shared" si="430"/>
        <v>3.7847018673044359E-2</v>
      </c>
      <c r="I5104" s="8">
        <f t="shared" si="428"/>
        <v>1.947752664926922E-2</v>
      </c>
      <c r="J5104" s="10">
        <f t="shared" si="429"/>
        <v>1.0603192850439185</v>
      </c>
      <c r="K5104" s="10">
        <f t="shared" si="431"/>
        <v>0.20822262920066614</v>
      </c>
      <c r="AC5104" s="14"/>
      <c r="AD5104" s="15"/>
    </row>
    <row r="5105" spans="1:30" x14ac:dyDescent="0.3">
      <c r="A5105" s="14">
        <v>43921</v>
      </c>
      <c r="B5105" s="17">
        <v>-1.6142310788417762E-2</v>
      </c>
      <c r="C5105" s="9">
        <f t="shared" si="432"/>
        <v>-2.1773010788417761E-2</v>
      </c>
      <c r="D5105" s="6">
        <f t="shared" si="433"/>
        <v>4.7406399879255619E-4</v>
      </c>
      <c r="E5105" s="6">
        <f t="shared" si="434"/>
        <v>7.4725091325374279E-4</v>
      </c>
      <c r="F5105" s="6">
        <f>IF(C5104&gt;0,B$6+B$7*E5105+B$8*(G5104*100)^2,B$6+B$7*E5105+B$8*(G5104*100)^2+E5105*$B$9)</f>
        <v>3.0429342907046237</v>
      </c>
      <c r="G5105" s="17">
        <v>1.7433256285954449E-2</v>
      </c>
      <c r="H5105" s="9">
        <f t="shared" si="430"/>
        <v>1.7444008400320791E-2</v>
      </c>
      <c r="I5105" s="8">
        <f t="shared" si="428"/>
        <v>1.0752114366342075E-5</v>
      </c>
      <c r="J5105" s="10">
        <f t="shared" si="429"/>
        <v>6.16758807991872E-4</v>
      </c>
      <c r="K5105" s="10">
        <f t="shared" si="431"/>
        <v>1.9003941553741299E-7</v>
      </c>
      <c r="AC5105" s="14"/>
      <c r="AD5105" s="15"/>
    </row>
    <row r="5106" spans="1:30" x14ac:dyDescent="0.3">
      <c r="A5106" s="14">
        <v>43922</v>
      </c>
      <c r="B5106" s="17">
        <v>-4.514636273278505E-2</v>
      </c>
      <c r="C5106" s="9">
        <f t="shared" si="432"/>
        <v>-5.0777062732785053E-2</v>
      </c>
      <c r="D5106" s="6">
        <f t="shared" si="433"/>
        <v>2.5783100997691885E-3</v>
      </c>
      <c r="E5106" s="6">
        <f t="shared" si="434"/>
        <v>4.7406399879255619E-4</v>
      </c>
      <c r="F5106" s="6">
        <f>IF(C5104&gt;0,B$6+B$7*E5105+B$8*(H5105*100)^2,B$6+B$7*E5105+B$8*(H5105*100)^2+E5105*$B$9)</f>
        <v>2.7460562441850045</v>
      </c>
      <c r="G5106" s="17">
        <v>3.8940737831516782E-2</v>
      </c>
      <c r="H5106" s="9">
        <f t="shared" si="430"/>
        <v>1.6571228814378867E-2</v>
      </c>
      <c r="I5106" s="8">
        <f t="shared" si="428"/>
        <v>2.2369509017137915E-2</v>
      </c>
      <c r="J5106" s="10">
        <f t="shared" si="429"/>
        <v>0.57445005572116048</v>
      </c>
      <c r="K5106" s="10">
        <f t="shared" si="431"/>
        <v>0.49552747694016364</v>
      </c>
      <c r="AC5106" s="14"/>
      <c r="AD5106" s="15"/>
    </row>
    <row r="5107" spans="1:30" x14ac:dyDescent="0.3">
      <c r="A5107" s="14">
        <v>43923</v>
      </c>
      <c r="B5107" s="17">
        <v>2.2572657056960366E-2</v>
      </c>
      <c r="C5107" s="9">
        <f t="shared" si="432"/>
        <v>1.6941957056960368E-2</v>
      </c>
      <c r="D5107" s="6">
        <f t="shared" si="433"/>
        <v>2.8702990891988917E-4</v>
      </c>
      <c r="E5107" s="6">
        <f t="shared" si="434"/>
        <v>2.5783100997691885E-3</v>
      </c>
      <c r="F5107" s="6">
        <f>IF(C5104&gt;0,B$6+B$7*E5105+B$8*(H5106*100)^2,B$6+B$7*E5105+B$8*(H5106*100)^2+E5105*$B$9)</f>
        <v>2.4801425779173814</v>
      </c>
      <c r="G5107" s="17">
        <v>1.4965534409867092E-2</v>
      </c>
      <c r="H5107" s="9">
        <f t="shared" si="430"/>
        <v>1.5748468426857835E-2</v>
      </c>
      <c r="I5107" s="8">
        <f t="shared" si="428"/>
        <v>7.829340169907429E-4</v>
      </c>
      <c r="J5107" s="10">
        <f t="shared" si="429"/>
        <v>5.2315807477916594E-2</v>
      </c>
      <c r="K5107" s="10">
        <f t="shared" si="431"/>
        <v>1.2783357547865304E-3</v>
      </c>
      <c r="AC5107" s="14"/>
      <c r="AD5107" s="15"/>
    </row>
    <row r="5108" spans="1:30" x14ac:dyDescent="0.3">
      <c r="A5108" s="14">
        <v>43924</v>
      </c>
      <c r="B5108" s="17">
        <v>-1.5252860825944299E-2</v>
      </c>
      <c r="C5108" s="9">
        <f t="shared" si="432"/>
        <v>-2.0883560825944298E-2</v>
      </c>
      <c r="D5108" s="6">
        <f t="shared" si="433"/>
        <v>4.3612311277091529E-4</v>
      </c>
      <c r="E5108" s="6">
        <f t="shared" si="434"/>
        <v>2.8702990891988917E-4</v>
      </c>
      <c r="F5108" s="6">
        <f>IF(C5107&gt;0,B$6+B$7*E5108+B$8*(G5107*100)^2,B$6+B$7*E5108+B$8*(G5107*100)^2+E5108*$B$9)</f>
        <v>2.0265743910891438</v>
      </c>
      <c r="G5108" s="17">
        <v>2.0314648711524125E-2</v>
      </c>
      <c r="H5108" s="9">
        <f t="shared" si="430"/>
        <v>1.4235780242365164E-2</v>
      </c>
      <c r="I5108" s="8">
        <f t="shared" si="428"/>
        <v>6.0788684691589611E-3</v>
      </c>
      <c r="J5108" s="10">
        <f t="shared" si="429"/>
        <v>0.29923571682096234</v>
      </c>
      <c r="K5108" s="10">
        <f t="shared" si="431"/>
        <v>7.1429661681452927E-2</v>
      </c>
      <c r="AC5108" s="14"/>
      <c r="AD5108" s="15"/>
    </row>
    <row r="5109" spans="1:30" x14ac:dyDescent="0.3">
      <c r="A5109" s="14">
        <v>43927</v>
      </c>
      <c r="B5109" s="17">
        <v>6.796824414482848E-2</v>
      </c>
      <c r="C5109" s="9">
        <f t="shared" si="432"/>
        <v>6.2337544144828477E-2</v>
      </c>
      <c r="D5109" s="6">
        <f t="shared" si="433"/>
        <v>3.8859694100084391E-3</v>
      </c>
      <c r="E5109" s="6">
        <f t="shared" si="434"/>
        <v>4.3612311277091529E-4</v>
      </c>
      <c r="F5109" s="6">
        <f>IF(C5107&gt;0,B$6+B$7*E5108+B$8*(H5108*100)^2,B$6+B$7*E5108+B$8*(H5108*100)^2+E5108*$B$9)</f>
        <v>1.8357026820988813</v>
      </c>
      <c r="G5109" s="17">
        <v>4.0076658521769289E-2</v>
      </c>
      <c r="H5109" s="9">
        <f t="shared" si="430"/>
        <v>1.3548810582847785E-2</v>
      </c>
      <c r="I5109" s="8">
        <f t="shared" si="428"/>
        <v>2.6527847938921503E-2</v>
      </c>
      <c r="J5109" s="10">
        <f t="shared" si="429"/>
        <v>0.66192763861567472</v>
      </c>
      <c r="K5109" s="10">
        <f t="shared" si="431"/>
        <v>0.87345130445102814</v>
      </c>
      <c r="AC5109" s="14"/>
      <c r="AD5109" s="15"/>
    </row>
    <row r="5110" spans="1:30" x14ac:dyDescent="0.3">
      <c r="A5110" s="14">
        <v>43928</v>
      </c>
      <c r="B5110" s="17">
        <v>-1.604339048362459E-3</v>
      </c>
      <c r="C5110" s="9">
        <f t="shared" si="432"/>
        <v>-7.2350390483624585E-3</v>
      </c>
      <c r="D5110" s="6">
        <f t="shared" si="433"/>
        <v>5.2345790031329549E-5</v>
      </c>
      <c r="E5110" s="6">
        <f t="shared" si="434"/>
        <v>3.8859694100084391E-3</v>
      </c>
      <c r="F5110" s="6">
        <f>IF(C5107&gt;0,B$6+B$7*E5108+B$8*(H5109*100)^2,B$6+B$7*E5108+B$8*(H5109*100)^2+E5108*$B$9)</f>
        <v>1.6647388923563038</v>
      </c>
      <c r="G5110" s="17">
        <v>3.3416347340720055E-2</v>
      </c>
      <c r="H5110" s="9">
        <f t="shared" si="430"/>
        <v>1.2902476089326048E-2</v>
      </c>
      <c r="I5110" s="8">
        <f t="shared" si="428"/>
        <v>2.0513871251394006E-2</v>
      </c>
      <c r="J5110" s="10">
        <f t="shared" si="429"/>
        <v>0.61388730019562854</v>
      </c>
      <c r="K5110" s="10">
        <f t="shared" si="431"/>
        <v>0.63829141734990236</v>
      </c>
      <c r="AC5110" s="14"/>
      <c r="AD5110" s="15"/>
    </row>
    <row r="5111" spans="1:30" x14ac:dyDescent="0.3">
      <c r="A5111" s="14">
        <v>43929</v>
      </c>
      <c r="B5111" s="17">
        <v>3.3489371191286615E-2</v>
      </c>
      <c r="C5111" s="9">
        <f t="shared" si="432"/>
        <v>2.7858671191286617E-2</v>
      </c>
      <c r="D5111" s="6">
        <f t="shared" si="433"/>
        <v>7.7610556054422282E-4</v>
      </c>
      <c r="E5111" s="6">
        <f t="shared" si="434"/>
        <v>5.2345790031329549E-5</v>
      </c>
      <c r="F5111" s="6">
        <f>IF(C5110&gt;0,B$6+B$7*E5111+B$8*(G5110*100)^2,B$6+B$7*E5111+B$8*(G5110*100)^2+E5111*$B$9)</f>
        <v>10.02236347123201</v>
      </c>
      <c r="G5111" s="17">
        <v>2.2132676708586395E-2</v>
      </c>
      <c r="H5111" s="9">
        <f t="shared" si="430"/>
        <v>3.1658116607328382E-2</v>
      </c>
      <c r="I5111" s="8">
        <f t="shared" si="428"/>
        <v>9.5254398987419872E-3</v>
      </c>
      <c r="J5111" s="10">
        <f t="shared" si="429"/>
        <v>0.43037902844560066</v>
      </c>
      <c r="K5111" s="10">
        <f t="shared" si="431"/>
        <v>5.7054859377555278E-2</v>
      </c>
      <c r="AC5111" s="14"/>
      <c r="AD5111" s="15"/>
    </row>
    <row r="5112" spans="1:30" x14ac:dyDescent="0.3">
      <c r="A5112" s="14">
        <v>43930</v>
      </c>
      <c r="B5112" s="17">
        <v>1.4383470303697587E-2</v>
      </c>
      <c r="C5112" s="9">
        <f t="shared" si="432"/>
        <v>8.7527703036975879E-3</v>
      </c>
      <c r="D5112" s="6">
        <f t="shared" si="433"/>
        <v>7.6610987989290369E-5</v>
      </c>
      <c r="E5112" s="6">
        <f t="shared" si="434"/>
        <v>7.7610556054422282E-4</v>
      </c>
      <c r="F5112" s="6">
        <f>IF(C5110&gt;0,B$6+B$7*E5111+B$8*(H5111*100)^2,B$6+B$7*E5111+B$8*(H5111*100)^2+E5111*$B$9)</f>
        <v>8.9975400536463024</v>
      </c>
      <c r="G5112" s="17">
        <v>1.653869773878051E-2</v>
      </c>
      <c r="H5112" s="9">
        <f t="shared" si="430"/>
        <v>2.9995899809217765E-2</v>
      </c>
      <c r="I5112" s="8">
        <f t="shared" si="428"/>
        <v>1.3457202070437255E-2</v>
      </c>
      <c r="J5112" s="10">
        <f t="shared" si="429"/>
        <v>0.81367966710476491</v>
      </c>
      <c r="K5112" s="10">
        <f t="shared" si="431"/>
        <v>0.14672302823907568</v>
      </c>
      <c r="AC5112" s="14"/>
      <c r="AD5112" s="15"/>
    </row>
    <row r="5113" spans="1:30" x14ac:dyDescent="0.3">
      <c r="A5113" s="14">
        <v>43934</v>
      </c>
      <c r="B5113" s="17">
        <v>-1.0156059444675316E-2</v>
      </c>
      <c r="C5113" s="9">
        <f t="shared" si="432"/>
        <v>-1.5786759444675315E-2</v>
      </c>
      <c r="D5113" s="6">
        <f t="shared" si="433"/>
        <v>2.4922177376404523E-4</v>
      </c>
      <c r="E5113" s="6">
        <f t="shared" si="434"/>
        <v>7.6610987989290369E-5</v>
      </c>
      <c r="F5113" s="6">
        <f>IF(C5110&gt;0,B$6+B$7*E5111+B$8*(H5112*100)^2,B$6+B$7*E5111+B$8*(H5112*100)^2+E5111*$B$9)</f>
        <v>8.0796057185147827</v>
      </c>
      <c r="G5113" s="17">
        <v>1.7209946556781482E-2</v>
      </c>
      <c r="H5113" s="9">
        <f t="shared" si="430"/>
        <v>2.8424647259930567E-2</v>
      </c>
      <c r="I5113" s="8">
        <f t="shared" si="428"/>
        <v>1.1214700703149085E-2</v>
      </c>
      <c r="J5113" s="10">
        <f t="shared" si="429"/>
        <v>0.65164064665441945</v>
      </c>
      <c r="K5113" s="10">
        <f t="shared" si="431"/>
        <v>0.10722770483883726</v>
      </c>
      <c r="AC5113" s="14"/>
      <c r="AD5113" s="15"/>
    </row>
    <row r="5114" spans="1:30" x14ac:dyDescent="0.3">
      <c r="A5114" s="14">
        <v>43935</v>
      </c>
      <c r="B5114" s="17">
        <v>3.0114559572307568E-2</v>
      </c>
      <c r="C5114" s="9">
        <f t="shared" si="432"/>
        <v>2.448385957230757E-2</v>
      </c>
      <c r="D5114" s="6">
        <f t="shared" si="433"/>
        <v>5.9945937955647695E-4</v>
      </c>
      <c r="E5114" s="6">
        <f t="shared" si="434"/>
        <v>2.4922177376404523E-4</v>
      </c>
      <c r="F5114" s="6">
        <f>IF(C5113&gt;0,B$6+B$7*E5114+B$8*(G5113*100)^2,B$6+B$7*E5114+B$8*(G5113*100)^2+E5114*$B$9)</f>
        <v>2.6734477970069142</v>
      </c>
      <c r="G5114" s="17">
        <v>1.7411349843953736E-2</v>
      </c>
      <c r="H5114" s="9">
        <f t="shared" si="430"/>
        <v>1.6350681322216863E-2</v>
      </c>
      <c r="I5114" s="8">
        <f t="shared" si="428"/>
        <v>1.0606685217368732E-3</v>
      </c>
      <c r="J5114" s="10">
        <f t="shared" si="429"/>
        <v>6.0918224677749544E-2</v>
      </c>
      <c r="K5114" s="10">
        <f t="shared" si="431"/>
        <v>2.0172733625685169E-3</v>
      </c>
      <c r="AC5114" s="14"/>
      <c r="AD5114" s="15"/>
    </row>
    <row r="5115" spans="1:30" x14ac:dyDescent="0.3">
      <c r="A5115" s="14">
        <v>43936</v>
      </c>
      <c r="B5115" s="17">
        <v>-2.2276732672371066E-2</v>
      </c>
      <c r="C5115" s="9">
        <f t="shared" si="432"/>
        <v>-2.7907432672371064E-2</v>
      </c>
      <c r="D5115" s="6">
        <f t="shared" si="433"/>
        <v>7.7882479836292396E-4</v>
      </c>
      <c r="E5115" s="6">
        <f t="shared" si="434"/>
        <v>5.9945937955647695E-4</v>
      </c>
      <c r="F5115" s="6">
        <f>IF(C5113&gt;0,B$6+B$7*E5114+B$8*(H5114*100)^2,B$6+B$7*E5114+B$8*(H5114*100)^2+E5114*$B$9)</f>
        <v>2.4151504816014868</v>
      </c>
      <c r="G5115" s="17">
        <v>2.0433248177264926E-2</v>
      </c>
      <c r="H5115" s="9">
        <f t="shared" si="430"/>
        <v>1.5540754426994485E-2</v>
      </c>
      <c r="I5115" s="8">
        <f t="shared" si="428"/>
        <v>4.8924937502704408E-3</v>
      </c>
      <c r="J5115" s="10">
        <f t="shared" si="429"/>
        <v>0.23943788612688993</v>
      </c>
      <c r="K5115" s="10">
        <f t="shared" si="431"/>
        <v>4.1119508535902627E-2</v>
      </c>
      <c r="AC5115" s="14"/>
      <c r="AD5115" s="15"/>
    </row>
    <row r="5116" spans="1:30" x14ac:dyDescent="0.3">
      <c r="A5116" s="14">
        <v>43937</v>
      </c>
      <c r="B5116" s="17">
        <v>5.7998378395412884E-3</v>
      </c>
      <c r="C5116" s="9">
        <f t="shared" si="432"/>
        <v>1.6913783954128868E-4</v>
      </c>
      <c r="D5116" s="6">
        <f t="shared" si="433"/>
        <v>2.8607608764694715E-8</v>
      </c>
      <c r="E5116" s="6">
        <f t="shared" si="434"/>
        <v>7.7882479836292396E-4</v>
      </c>
      <c r="F5116" s="6">
        <f>IF(C5113&gt;0,B$6+B$7*E5114+B$8*(H5115*100)^2,B$6+B$7*E5114+B$8*(H5115*100)^2+E5114*$B$9)</f>
        <v>2.183793576192846</v>
      </c>
      <c r="G5116" s="17">
        <v>1.3209175451559738E-2</v>
      </c>
      <c r="H5116" s="9">
        <f t="shared" si="430"/>
        <v>1.4777664146247356E-2</v>
      </c>
      <c r="I5116" s="8">
        <f t="shared" si="428"/>
        <v>1.568488694687618E-3</v>
      </c>
      <c r="J5116" s="10">
        <f t="shared" si="429"/>
        <v>0.11874236211333018</v>
      </c>
      <c r="K5116" s="10">
        <f t="shared" si="431"/>
        <v>6.0660145578885771E-3</v>
      </c>
      <c r="AC5116" s="14"/>
      <c r="AD5116" s="15"/>
    </row>
    <row r="5117" spans="1:30" x14ac:dyDescent="0.3">
      <c r="A5117" s="14">
        <v>43938</v>
      </c>
      <c r="B5117" s="17">
        <v>2.6440932021322524E-2</v>
      </c>
      <c r="C5117" s="9">
        <f t="shared" si="432"/>
        <v>2.0810232021322525E-2</v>
      </c>
      <c r="D5117" s="6">
        <f t="shared" si="433"/>
        <v>4.330657567812774E-4</v>
      </c>
      <c r="E5117" s="6">
        <f t="shared" si="434"/>
        <v>2.8607608764694715E-8</v>
      </c>
      <c r="F5117" s="6">
        <f>IF(C5116&gt;0,B$6+B$7*E5117+B$8*(G5116*100)^2,B$6+B$7*E5117+B$8*(G5116*100)^2+E5117*$B$9)</f>
        <v>1.583338105398062</v>
      </c>
      <c r="G5117" s="17">
        <v>1.7902594549492609E-2</v>
      </c>
      <c r="H5117" s="9">
        <f t="shared" si="430"/>
        <v>1.2583076354366058E-2</v>
      </c>
      <c r="I5117" s="8">
        <f t="shared" ref="I5117:I5180" si="435">SQRT((G5117-H5117)^2)</f>
        <v>5.3195181951265508E-3</v>
      </c>
      <c r="J5117" s="10">
        <f t="shared" ref="J5117:J5180" si="436">ABS(G5117-H5117)/G5117</f>
        <v>0.29713671839131917</v>
      </c>
      <c r="K5117" s="10">
        <f t="shared" si="431"/>
        <v>7.0158916740458599E-2</v>
      </c>
      <c r="AC5117" s="14"/>
      <c r="AD5117" s="15"/>
    </row>
    <row r="5118" spans="1:30" x14ac:dyDescent="0.3">
      <c r="A5118" s="14">
        <v>43941</v>
      </c>
      <c r="B5118" s="17">
        <v>-1.8042845615349582E-2</v>
      </c>
      <c r="C5118" s="9">
        <f t="shared" si="432"/>
        <v>-2.3673545615349581E-2</v>
      </c>
      <c r="D5118" s="6">
        <f t="shared" si="433"/>
        <v>5.6043676200203741E-4</v>
      </c>
      <c r="E5118" s="6">
        <f t="shared" si="434"/>
        <v>4.330657567812774E-4</v>
      </c>
      <c r="F5118" s="6">
        <f>IF(C5116&gt;0,B$6+B$7*E5117+B$8*(H5117*100)^2,B$6+B$7*E5117+B$8*(H5117*100)^2+E5117*$B$9)</f>
        <v>1.4386959410050444</v>
      </c>
      <c r="G5118" s="17">
        <v>1.5210852135825246E-2</v>
      </c>
      <c r="H5118" s="9">
        <f t="shared" si="430"/>
        <v>1.1994565190139425E-2</v>
      </c>
      <c r="I5118" s="8">
        <f t="shared" si="435"/>
        <v>3.2162869456858201E-3</v>
      </c>
      <c r="J5118" s="10">
        <f t="shared" si="436"/>
        <v>0.21144686155423761</v>
      </c>
      <c r="K5118" s="10">
        <f t="shared" si="431"/>
        <v>3.0589872357047687E-2</v>
      </c>
      <c r="AC5118" s="14"/>
      <c r="AD5118" s="15"/>
    </row>
    <row r="5119" spans="1:30" x14ac:dyDescent="0.3">
      <c r="A5119" s="14">
        <v>43942</v>
      </c>
      <c r="B5119" s="17">
        <v>-3.1155115236328832E-2</v>
      </c>
      <c r="C5119" s="9">
        <f t="shared" si="432"/>
        <v>-3.6785815236328831E-2</v>
      </c>
      <c r="D5119" s="6">
        <f t="shared" si="433"/>
        <v>1.3531962026013223E-3</v>
      </c>
      <c r="E5119" s="6">
        <f t="shared" si="434"/>
        <v>5.6043676200203741E-4</v>
      </c>
      <c r="F5119" s="6">
        <f>IF(C5116&gt;0,B$6+B$7*E5117+B$8*(H5118*100)^2,B$6+B$7*E5117+B$8*(H5118*100)^2+E5117*$B$9)</f>
        <v>1.3091399543582183</v>
      </c>
      <c r="G5119" s="17">
        <v>1.724471597908624E-2</v>
      </c>
      <c r="H5119" s="9">
        <f t="shared" si="430"/>
        <v>1.1441765398565984E-2</v>
      </c>
      <c r="I5119" s="8">
        <f t="shared" si="435"/>
        <v>5.8029505805202563E-3</v>
      </c>
      <c r="J5119" s="10">
        <f t="shared" si="436"/>
        <v>0.33650601074310893</v>
      </c>
      <c r="K5119" s="10">
        <f t="shared" si="431"/>
        <v>9.6937174575111751E-2</v>
      </c>
      <c r="AC5119" s="14"/>
      <c r="AD5119" s="15"/>
    </row>
    <row r="5120" spans="1:30" x14ac:dyDescent="0.3">
      <c r="A5120" s="14">
        <v>43943</v>
      </c>
      <c r="B5120" s="17">
        <v>2.267130058213675E-2</v>
      </c>
      <c r="C5120" s="9">
        <f t="shared" si="432"/>
        <v>1.7040600582136751E-2</v>
      </c>
      <c r="D5120" s="6">
        <f t="shared" si="433"/>
        <v>2.903820681999194E-4</v>
      </c>
      <c r="E5120" s="6">
        <f t="shared" si="434"/>
        <v>1.3531962026013223E-3</v>
      </c>
      <c r="F5120" s="6">
        <f>IF(C5119&gt;0,B$6+B$7*E5120+B$8*(G5119*100)^2,B$6+B$7*E5120+B$8*(G5119*100)^2+E5120*$B$9)</f>
        <v>2.6843697631205719</v>
      </c>
      <c r="G5120" s="17">
        <v>2.0620643886388377E-2</v>
      </c>
      <c r="H5120" s="9">
        <f t="shared" si="430"/>
        <v>1.6384046396176289E-2</v>
      </c>
      <c r="I5120" s="8">
        <f t="shared" si="435"/>
        <v>4.2365974902120879E-3</v>
      </c>
      <c r="J5120" s="10">
        <f t="shared" si="436"/>
        <v>0.20545418045886785</v>
      </c>
      <c r="K5120" s="10">
        <f t="shared" si="431"/>
        <v>2.8596033780976526E-2</v>
      </c>
      <c r="AC5120" s="14"/>
      <c r="AD5120" s="15"/>
    </row>
    <row r="5121" spans="1:30" x14ac:dyDescent="0.3">
      <c r="A5121" s="14">
        <v>43944</v>
      </c>
      <c r="B5121" s="17">
        <v>-5.395676601974847E-4</v>
      </c>
      <c r="C5121" s="9">
        <f t="shared" si="432"/>
        <v>-6.1702676601974845E-3</v>
      </c>
      <c r="D5121" s="6">
        <f t="shared" si="433"/>
        <v>3.8072202998478938E-5</v>
      </c>
      <c r="E5121" s="6">
        <f t="shared" si="434"/>
        <v>2.903820681999194E-4</v>
      </c>
      <c r="F5121" s="6">
        <f>IF(C5119&gt;0,B$6+B$7*E5120+B$8*(H5120*100)^2,B$6+B$7*E5120+B$8*(H5120*100)^2+E5120*$B$9)</f>
        <v>2.4251250470090695</v>
      </c>
      <c r="G5121" s="17">
        <v>1.4102626723740774E-2</v>
      </c>
      <c r="H5121" s="9">
        <f t="shared" si="430"/>
        <v>1.5572812998970575E-2</v>
      </c>
      <c r="I5121" s="8">
        <f t="shared" si="435"/>
        <v>1.4701862752298008E-3</v>
      </c>
      <c r="J5121" s="10">
        <f t="shared" si="436"/>
        <v>0.10424910933470616</v>
      </c>
      <c r="K5121" s="10">
        <f t="shared" si="431"/>
        <v>4.758326137369373E-3</v>
      </c>
      <c r="AC5121" s="14"/>
      <c r="AD5121" s="15"/>
    </row>
    <row r="5122" spans="1:30" x14ac:dyDescent="0.3">
      <c r="A5122" s="14">
        <v>43945</v>
      </c>
      <c r="B5122" s="17">
        <v>1.3822090566839217E-2</v>
      </c>
      <c r="C5122" s="9">
        <f t="shared" si="432"/>
        <v>8.1913905668392177E-3</v>
      </c>
      <c r="D5122" s="6">
        <f t="shared" si="433"/>
        <v>6.7098879418502525E-5</v>
      </c>
      <c r="E5122" s="6">
        <f t="shared" si="434"/>
        <v>3.8072202998478938E-5</v>
      </c>
      <c r="F5122" s="6">
        <f>IF(C5119&gt;0,B$6+B$7*E5120+B$8*(H5121*100)^2,B$6+B$7*E5120+B$8*(H5121*100)^2+E5120*$B$9)</f>
        <v>2.1929195547879967</v>
      </c>
      <c r="G5122" s="17">
        <v>1.2628082146038645E-2</v>
      </c>
      <c r="H5122" s="9">
        <f t="shared" si="430"/>
        <v>1.4808509563045151E-2</v>
      </c>
      <c r="I5122" s="8">
        <f t="shared" si="435"/>
        <v>2.1804274170065061E-3</v>
      </c>
      <c r="J5122" s="10">
        <f t="shared" si="436"/>
        <v>0.17266496937466416</v>
      </c>
      <c r="K5122" s="10">
        <f t="shared" si="431"/>
        <v>1.2037392968679672E-2</v>
      </c>
      <c r="AC5122" s="14"/>
      <c r="AD5122" s="15"/>
    </row>
    <row r="5123" spans="1:30" x14ac:dyDescent="0.3">
      <c r="A5123" s="14">
        <v>43948</v>
      </c>
      <c r="B5123" s="17">
        <v>1.4606868181737747E-2</v>
      </c>
      <c r="C5123" s="9">
        <f t="shared" si="432"/>
        <v>8.976168181737746E-3</v>
      </c>
      <c r="D5123" s="6">
        <f t="shared" si="433"/>
        <v>8.0571595226841108E-5</v>
      </c>
      <c r="E5123" s="6">
        <f t="shared" si="434"/>
        <v>6.7098879418502525E-5</v>
      </c>
      <c r="F5123" s="6">
        <f>IF(C5122&gt;0,B$6+B$7*E5123+B$8*(G5122*100)^2,B$6+B$7*E5123+B$8*(G5122*100)^2+E5123*$B$9)</f>
        <v>1.4488589844604334</v>
      </c>
      <c r="G5123" s="17">
        <v>9.2686077946404297E-3</v>
      </c>
      <c r="H5123" s="9">
        <f t="shared" si="430"/>
        <v>1.2036855837221085E-2</v>
      </c>
      <c r="I5123" s="8">
        <f t="shared" si="435"/>
        <v>2.7682480425806552E-3</v>
      </c>
      <c r="J5123" s="10">
        <f t="shared" si="436"/>
        <v>0.29866923964367054</v>
      </c>
      <c r="K5123" s="10">
        <f t="shared" si="431"/>
        <v>3.1359086639838774E-2</v>
      </c>
      <c r="AC5123" s="14"/>
      <c r="AD5123" s="15"/>
    </row>
    <row r="5124" spans="1:30" x14ac:dyDescent="0.3">
      <c r="A5124" s="14">
        <v>43949</v>
      </c>
      <c r="B5124" s="17">
        <v>-5.2561701904854288E-3</v>
      </c>
      <c r="C5124" s="9">
        <f t="shared" si="432"/>
        <v>-1.0886870190485429E-2</v>
      </c>
      <c r="D5124" s="6">
        <f t="shared" si="433"/>
        <v>1.1852394254448025E-4</v>
      </c>
      <c r="E5124" s="6">
        <f t="shared" si="434"/>
        <v>8.0571595226841108E-5</v>
      </c>
      <c r="F5124" s="6">
        <f>IF(C5122&gt;0,B$6+B$7*E5123+B$8*(H5123*100)^2,B$6+B$7*E5123+B$8*(H5123*100)^2+E5123*$B$9)</f>
        <v>1.3182429923812884</v>
      </c>
      <c r="G5124" s="17">
        <v>1.5338940527600564E-2</v>
      </c>
      <c r="H5124" s="9">
        <f t="shared" si="430"/>
        <v>1.1481476352722626E-2</v>
      </c>
      <c r="I5124" s="8">
        <f t="shared" si="435"/>
        <v>3.8574641748779382E-3</v>
      </c>
      <c r="J5124" s="10">
        <f t="shared" si="436"/>
        <v>0.25148178702022472</v>
      </c>
      <c r="K5124" s="10">
        <f t="shared" si="431"/>
        <v>4.6313093497380997E-2</v>
      </c>
      <c r="AC5124" s="14"/>
      <c r="AD5124" s="15"/>
    </row>
    <row r="5125" spans="1:30" x14ac:dyDescent="0.3">
      <c r="A5125" s="14">
        <v>43950</v>
      </c>
      <c r="B5125" s="17">
        <v>2.623670404507307E-2</v>
      </c>
      <c r="C5125" s="9">
        <f t="shared" si="432"/>
        <v>2.0606004045073071E-2</v>
      </c>
      <c r="D5125" s="6">
        <f t="shared" si="433"/>
        <v>4.2460740270556775E-4</v>
      </c>
      <c r="E5125" s="6">
        <f t="shared" si="434"/>
        <v>1.1852394254448025E-4</v>
      </c>
      <c r="F5125" s="6">
        <f>IF(C5122&gt;0,B$6+B$7*E5123+B$8*(H5124*100)^2,B$6+B$7*E5123+B$8*(H5124*100)^2+E5123*$B$9)</f>
        <v>1.2012502482759986</v>
      </c>
      <c r="G5125" s="17">
        <v>2.1044007224728892E-2</v>
      </c>
      <c r="H5125" s="9">
        <f t="shared" si="430"/>
        <v>1.0960156241021377E-2</v>
      </c>
      <c r="I5125" s="8">
        <f t="shared" si="435"/>
        <v>1.0083850983707515E-2</v>
      </c>
      <c r="J5125" s="10">
        <f t="shared" si="436"/>
        <v>0.47917922076447228</v>
      </c>
      <c r="K5125" s="10">
        <f t="shared" si="431"/>
        <v>0.26769699034371097</v>
      </c>
      <c r="AC5125" s="14"/>
      <c r="AD5125" s="15"/>
    </row>
    <row r="5126" spans="1:30" x14ac:dyDescent="0.3">
      <c r="A5126" s="14">
        <v>43951</v>
      </c>
      <c r="B5126" s="17">
        <v>-9.2551433190548385E-3</v>
      </c>
      <c r="C5126" s="9">
        <f t="shared" si="432"/>
        <v>-1.4885843319054837E-2</v>
      </c>
      <c r="D5126" s="6">
        <f t="shared" si="433"/>
        <v>2.2158833131944954E-4</v>
      </c>
      <c r="E5126" s="6">
        <f t="shared" si="434"/>
        <v>4.2460740270556775E-4</v>
      </c>
      <c r="F5126" s="6">
        <f>IF(C5125&gt;0,B$6+B$7*E5126+B$8*(G5125*100)^2,B$6+B$7*E5126+B$8*(G5125*100)^2+E5126*$B$9)</f>
        <v>3.9871096003472717</v>
      </c>
      <c r="G5126" s="17">
        <v>9.5917475432246071E-3</v>
      </c>
      <c r="H5126" s="9">
        <f t="shared" si="430"/>
        <v>1.9967747996074248E-2</v>
      </c>
      <c r="I5126" s="8">
        <f t="shared" si="435"/>
        <v>1.0376000452849641E-2</v>
      </c>
      <c r="J5126" s="10">
        <f t="shared" si="436"/>
        <v>1.081763297677597</v>
      </c>
      <c r="K5126" s="10">
        <f t="shared" si="431"/>
        <v>0.21357728288460232</v>
      </c>
      <c r="AC5126" s="14"/>
      <c r="AD5126" s="15"/>
    </row>
    <row r="5127" spans="1:30" x14ac:dyDescent="0.3">
      <c r="A5127" s="14">
        <v>43952</v>
      </c>
      <c r="B5127" s="17">
        <v>-2.846021101477424E-2</v>
      </c>
      <c r="C5127" s="9">
        <f t="shared" si="432"/>
        <v>-3.4090911014774239E-2</v>
      </c>
      <c r="D5127" s="6">
        <f t="shared" si="433"/>
        <v>1.1621902138172556E-3</v>
      </c>
      <c r="E5127" s="6">
        <f t="shared" si="434"/>
        <v>2.2158833131944954E-4</v>
      </c>
      <c r="F5127" s="6">
        <f>IF(C5125&gt;0,B$6+B$7*E5126+B$8*(H5126*100)^2,B$6+B$7*E5126+B$8*(H5126*100)^2+E5126*$B$9)</f>
        <v>3.5917540690315475</v>
      </c>
      <c r="G5127" s="17">
        <v>1.7235105638034095E-2</v>
      </c>
      <c r="H5127" s="9">
        <f t="shared" si="430"/>
        <v>1.8951923567362621E-2</v>
      </c>
      <c r="I5127" s="8">
        <f t="shared" si="435"/>
        <v>1.7168179293285263E-3</v>
      </c>
      <c r="J5127" s="10">
        <f t="shared" si="436"/>
        <v>9.9611685903443839E-2</v>
      </c>
      <c r="K5127" s="10">
        <f t="shared" si="431"/>
        <v>4.3690478265876465E-3</v>
      </c>
      <c r="AC5127" s="14"/>
      <c r="AD5127" s="15"/>
    </row>
    <row r="5128" spans="1:30" x14ac:dyDescent="0.3">
      <c r="A5128" s="14">
        <v>43955</v>
      </c>
      <c r="B5128" s="17">
        <v>4.2408225788476321E-3</v>
      </c>
      <c r="C5128" s="9">
        <f t="shared" si="432"/>
        <v>-1.3898774211523676E-3</v>
      </c>
      <c r="D5128" s="6">
        <f t="shared" si="433"/>
        <v>1.931759245829156E-6</v>
      </c>
      <c r="E5128" s="6">
        <f t="shared" si="434"/>
        <v>1.1621902138172556E-3</v>
      </c>
      <c r="F5128" s="6">
        <f>IF(C5125&gt;0,B$6+B$7*E5126+B$8*(H5127*100)^2,B$6+B$7*E5126+B$8*(H5127*100)^2+E5126*$B$9)</f>
        <v>3.2376341196320531</v>
      </c>
      <c r="G5128" s="17">
        <v>1.1521146907668008E-2</v>
      </c>
      <c r="H5128" s="9">
        <f t="shared" si="430"/>
        <v>1.7993426909935897E-2</v>
      </c>
      <c r="I5128" s="8">
        <f t="shared" si="435"/>
        <v>6.4722800022678894E-3</v>
      </c>
      <c r="J5128" s="10">
        <f t="shared" si="436"/>
        <v>0.56177393224282235</v>
      </c>
      <c r="K5128" s="10">
        <f t="shared" si="431"/>
        <v>8.6119846878242701E-2</v>
      </c>
      <c r="AC5128" s="14"/>
      <c r="AD5128" s="15"/>
    </row>
    <row r="5129" spans="1:30" x14ac:dyDescent="0.3">
      <c r="A5129" s="14">
        <v>43956</v>
      </c>
      <c r="B5129" s="17">
        <v>8.9999351977815625E-3</v>
      </c>
      <c r="C5129" s="9">
        <f t="shared" si="432"/>
        <v>3.3692351977815628E-3</v>
      </c>
      <c r="D5129" s="6">
        <f t="shared" si="433"/>
        <v>1.1351745817970166E-5</v>
      </c>
      <c r="E5129" s="6">
        <f t="shared" si="434"/>
        <v>1.931759245829156E-6</v>
      </c>
      <c r="F5129" s="6">
        <f>IF(C5128&gt;0,B$6+B$7*E5129+B$8*(G5128*100)^2,B$6+B$7*E5129+B$8*(G5128*100)^2+E5129*$B$9)</f>
        <v>1.2094240866382691</v>
      </c>
      <c r="G5129" s="17">
        <v>1.3281263695878807E-2</v>
      </c>
      <c r="H5129" s="9">
        <f t="shared" ref="H5129:H5192" si="437">SQRT(F5129)/100</f>
        <v>1.0997381900426434E-2</v>
      </c>
      <c r="I5129" s="8">
        <f t="shared" si="435"/>
        <v>2.2838817954523739E-3</v>
      </c>
      <c r="J5129" s="10">
        <f t="shared" si="436"/>
        <v>0.17196268726755762</v>
      </c>
      <c r="K5129" s="10">
        <f t="shared" ref="K5129:K5192" si="438">G5129/H5129-LN(G5129/H5129)-1</f>
        <v>1.8977984383633073E-2</v>
      </c>
      <c r="AC5129" s="14"/>
      <c r="AD5129" s="15"/>
    </row>
    <row r="5130" spans="1:30" x14ac:dyDescent="0.3">
      <c r="A5130" s="14">
        <v>43957</v>
      </c>
      <c r="B5130" s="17">
        <v>-7.0038803990425877E-3</v>
      </c>
      <c r="C5130" s="9">
        <f t="shared" si="432"/>
        <v>-1.2634580399042587E-2</v>
      </c>
      <c r="D5130" s="6">
        <f t="shared" si="433"/>
        <v>1.5963262185987113E-4</v>
      </c>
      <c r="E5130" s="6">
        <f t="shared" si="434"/>
        <v>1.1351745817970166E-5</v>
      </c>
      <c r="F5130" s="6">
        <f>IF(C5128&gt;0,B$6+B$7*E5129+B$8*(H5129*100)^2,B$6+B$7*E5129+B$8*(H5129*100)^2+E5129*$B$9)</f>
        <v>1.1037814899484808</v>
      </c>
      <c r="G5130" s="17">
        <v>9.2416892669709289E-3</v>
      </c>
      <c r="H5130" s="9">
        <f t="shared" si="437"/>
        <v>1.0506100560857396E-2</v>
      </c>
      <c r="I5130" s="8">
        <f t="shared" si="435"/>
        <v>1.2644112938864673E-3</v>
      </c>
      <c r="J5130" s="10">
        <f t="shared" si="436"/>
        <v>0.13681603626356209</v>
      </c>
      <c r="K5130" s="10">
        <f t="shared" si="438"/>
        <v>7.881205132215241E-3</v>
      </c>
      <c r="AC5130" s="14"/>
      <c r="AD5130" s="15"/>
    </row>
    <row r="5131" spans="1:30" x14ac:dyDescent="0.3">
      <c r="A5131" s="14">
        <v>43958</v>
      </c>
      <c r="B5131" s="17">
        <v>1.1438955754890805E-2</v>
      </c>
      <c r="C5131" s="9">
        <f t="shared" si="432"/>
        <v>5.8082557548908053E-3</v>
      </c>
      <c r="D5131" s="6">
        <f t="shared" si="433"/>
        <v>3.3735834914222158E-5</v>
      </c>
      <c r="E5131" s="6">
        <f t="shared" si="434"/>
        <v>1.5963262185987113E-4</v>
      </c>
      <c r="F5131" s="6">
        <f>IF(C5128&gt;0,B$6+B$7*E5129+B$8*(H5130*100)^2,B$6+B$7*E5129+B$8*(H5130*100)^2+E5129*$B$9)</f>
        <v>1.0091574160934378</v>
      </c>
      <c r="G5131" s="17">
        <v>1.2640919355195169E-2</v>
      </c>
      <c r="H5131" s="9">
        <f t="shared" si="437"/>
        <v>1.0045682734854003E-2</v>
      </c>
      <c r="I5131" s="8">
        <f t="shared" si="435"/>
        <v>2.5952366203411664E-3</v>
      </c>
      <c r="J5131" s="10">
        <f t="shared" si="436"/>
        <v>0.20530442030504492</v>
      </c>
      <c r="K5131" s="10">
        <f t="shared" si="438"/>
        <v>2.8547322089185201E-2</v>
      </c>
      <c r="AC5131" s="14"/>
      <c r="AD5131" s="15"/>
    </row>
    <row r="5132" spans="1:30" x14ac:dyDescent="0.3">
      <c r="A5132" s="14">
        <v>43959</v>
      </c>
      <c r="B5132" s="17">
        <v>1.6730795065224499E-2</v>
      </c>
      <c r="C5132" s="9">
        <f t="shared" si="432"/>
        <v>1.11000950652245E-2</v>
      </c>
      <c r="D5132" s="6">
        <f t="shared" si="433"/>
        <v>1.2321211045702131E-4</v>
      </c>
      <c r="E5132" s="6">
        <f t="shared" si="434"/>
        <v>3.3735834914222158E-5</v>
      </c>
      <c r="F5132" s="6">
        <f>IF(C5131&gt;0,B$6+B$7*E5132+B$8*(G5131*100)^2,B$6+B$7*E5132+B$8*(G5131*100)^2+E5132*$B$9)</f>
        <v>1.4517644870887545</v>
      </c>
      <c r="G5132" s="17">
        <v>1.0968294494060662E-2</v>
      </c>
      <c r="H5132" s="9">
        <f t="shared" si="437"/>
        <v>1.2048918985073948E-2</v>
      </c>
      <c r="I5132" s="8">
        <f t="shared" si="435"/>
        <v>1.0806244910132861E-3</v>
      </c>
      <c r="J5132" s="10">
        <f t="shared" si="436"/>
        <v>9.8522563521470444E-2</v>
      </c>
      <c r="K5132" s="10">
        <f t="shared" si="438"/>
        <v>4.2797260968654438E-3</v>
      </c>
      <c r="AC5132" s="14"/>
      <c r="AD5132" s="15"/>
    </row>
    <row r="5133" spans="1:30" x14ac:dyDescent="0.3">
      <c r="A5133" s="14">
        <v>43962</v>
      </c>
      <c r="B5133" s="17">
        <v>1.3306936679254052E-4</v>
      </c>
      <c r="C5133" s="9">
        <f t="shared" si="432"/>
        <v>-5.4976306332074594E-3</v>
      </c>
      <c r="D5133" s="6">
        <f t="shared" si="433"/>
        <v>3.022394257918105E-5</v>
      </c>
      <c r="E5133" s="6">
        <f t="shared" si="434"/>
        <v>1.2321211045702131E-4</v>
      </c>
      <c r="F5133" s="6">
        <f>IF(C5131&gt;0,B$6+B$7*E5132+B$8*(H5132*100)^2,B$6+B$7*E5132+B$8*(H5132*100)^2+E5132*$B$9)</f>
        <v>1.3208454510854368</v>
      </c>
      <c r="G5133" s="17">
        <v>1.0017888223939087E-2</v>
      </c>
      <c r="H5133" s="9">
        <f t="shared" si="437"/>
        <v>1.1492804057693826E-2</v>
      </c>
      <c r="I5133" s="8">
        <f t="shared" si="435"/>
        <v>1.4749158337547391E-3</v>
      </c>
      <c r="J5133" s="10">
        <f t="shared" si="436"/>
        <v>0.14722821824166793</v>
      </c>
      <c r="K5133" s="10">
        <f t="shared" si="438"/>
        <v>9.0149344202732351E-3</v>
      </c>
      <c r="AC5133" s="14"/>
      <c r="AD5133" s="15"/>
    </row>
    <row r="5134" spans="1:30" x14ac:dyDescent="0.3">
      <c r="A5134" s="14">
        <v>43963</v>
      </c>
      <c r="B5134" s="17">
        <v>-2.0713365772047604E-2</v>
      </c>
      <c r="C5134" s="9">
        <f t="shared" si="432"/>
        <v>-2.6344065772047603E-2</v>
      </c>
      <c r="D5134" s="6">
        <f t="shared" si="433"/>
        <v>6.9400980140197006E-4</v>
      </c>
      <c r="E5134" s="6">
        <f t="shared" si="434"/>
        <v>3.022394257918105E-5</v>
      </c>
      <c r="F5134" s="6">
        <f>IF(C5131&gt;0,B$6+B$7*E5132+B$8*(H5133*100)^2,B$6+B$7*E5132+B$8*(H5133*100)^2+E5132*$B$9)</f>
        <v>1.2035812705372653</v>
      </c>
      <c r="G5134" s="17">
        <v>1.2020717975625901E-2</v>
      </c>
      <c r="H5134" s="9">
        <f t="shared" si="437"/>
        <v>1.0970785161223717E-2</v>
      </c>
      <c r="I5134" s="8">
        <f t="shared" si="435"/>
        <v>1.0499328144021845E-3</v>
      </c>
      <c r="J5134" s="10">
        <f t="shared" si="436"/>
        <v>8.734360264762106E-2</v>
      </c>
      <c r="K5134" s="10">
        <f t="shared" si="438"/>
        <v>4.3067998589687573E-3</v>
      </c>
      <c r="AC5134" s="14"/>
      <c r="AD5134" s="15"/>
    </row>
    <row r="5135" spans="1:30" x14ac:dyDescent="0.3">
      <c r="A5135" s="14">
        <v>43964</v>
      </c>
      <c r="B5135" s="17">
        <v>-1.7616996624280044E-2</v>
      </c>
      <c r="C5135" s="9">
        <f t="shared" si="432"/>
        <v>-2.3247696624280043E-2</v>
      </c>
      <c r="D5135" s="6">
        <f t="shared" si="433"/>
        <v>5.4045539833456164E-4</v>
      </c>
      <c r="E5135" s="6">
        <f t="shared" si="434"/>
        <v>6.9400980140197006E-4</v>
      </c>
      <c r="F5135" s="6">
        <f>IF(C5134&gt;0,B$6+B$7*E5135+B$8*(G5134*100)^2,B$6+B$7*E5135+B$8*(G5134*100)^2+E5135*$B$9)</f>
        <v>1.3148860959412056</v>
      </c>
      <c r="G5135" s="17">
        <v>1.7235005887454531E-2</v>
      </c>
      <c r="H5135" s="9">
        <f t="shared" si="437"/>
        <v>1.1466848285127024E-2</v>
      </c>
      <c r="I5135" s="8">
        <f t="shared" si="435"/>
        <v>5.7681576023275068E-3</v>
      </c>
      <c r="J5135" s="10">
        <f t="shared" si="436"/>
        <v>0.33467685708922124</v>
      </c>
      <c r="K5135" s="10">
        <f t="shared" si="438"/>
        <v>9.5546605654571071E-2</v>
      </c>
      <c r="AC5135" s="14"/>
      <c r="AD5135" s="15"/>
    </row>
    <row r="5136" spans="1:30" x14ac:dyDescent="0.3">
      <c r="A5136" s="14">
        <v>43965</v>
      </c>
      <c r="B5136" s="17">
        <v>1.1458917804071491E-2</v>
      </c>
      <c r="C5136" s="9">
        <f t="shared" ref="C5136:C5199" si="439">B5136-B$5</f>
        <v>5.8282178040714909E-3</v>
      </c>
      <c r="D5136" s="6">
        <f t="shared" ref="D5136:D5199" si="440">C5136^2</f>
        <v>3.396812277169591E-5</v>
      </c>
      <c r="E5136" s="6">
        <f t="shared" si="434"/>
        <v>5.4045539833456164E-4</v>
      </c>
      <c r="F5136" s="6">
        <f>IF(C5134&gt;0,B$6+B$7*E5135+B$8*(H5135*100)^2,B$6+B$7*E5135+B$8*(H5135*100)^2+E5135*$B$9)</f>
        <v>1.1983640256378529</v>
      </c>
      <c r="G5136" s="17">
        <v>2.0184920611077371E-2</v>
      </c>
      <c r="H5136" s="9">
        <f t="shared" si="437"/>
        <v>1.0946981436167019E-2</v>
      </c>
      <c r="I5136" s="8">
        <f t="shared" si="435"/>
        <v>9.2379391749103524E-3</v>
      </c>
      <c r="J5136" s="10">
        <f t="shared" si="436"/>
        <v>0.45766537074416946</v>
      </c>
      <c r="K5136" s="10">
        <f t="shared" si="438"/>
        <v>0.23200797299592901</v>
      </c>
      <c r="AC5136" s="14"/>
      <c r="AD5136" s="15"/>
    </row>
    <row r="5137" spans="1:30" x14ac:dyDescent="0.3">
      <c r="A5137" s="14">
        <v>43966</v>
      </c>
      <c r="B5137" s="17">
        <v>3.9186752037212594E-3</v>
      </c>
      <c r="C5137" s="9">
        <f t="shared" si="439"/>
        <v>-1.7120247962787404E-3</v>
      </c>
      <c r="D5137" s="6">
        <f t="shared" si="440"/>
        <v>2.9310289030732623E-6</v>
      </c>
      <c r="E5137" s="6">
        <f t="shared" ref="E5137:E5200" si="441">D5136</f>
        <v>3.396812277169591E-5</v>
      </c>
      <c r="F5137" s="6">
        <f>IF(C5134&gt;0,B$6+B$7*E5135+B$8*(H5136*100)^2,B$6+B$7*E5135+B$8*(H5136*100)^2+E5135*$B$9)</f>
        <v>1.0939952072671399</v>
      </c>
      <c r="G5137" s="17">
        <v>1.2413107165941262E-2</v>
      </c>
      <c r="H5137" s="9">
        <f t="shared" si="437"/>
        <v>1.0459422580941742E-2</v>
      </c>
      <c r="I5137" s="8">
        <f t="shared" si="435"/>
        <v>1.95368458499952E-3</v>
      </c>
      <c r="J5137" s="10">
        <f t="shared" si="436"/>
        <v>0.15738884381502685</v>
      </c>
      <c r="K5137" s="10">
        <f t="shared" si="438"/>
        <v>1.5537350761421154E-2</v>
      </c>
      <c r="AC5137" s="14"/>
      <c r="AD5137" s="15"/>
    </row>
    <row r="5138" spans="1:30" x14ac:dyDescent="0.3">
      <c r="A5138" s="14">
        <v>43969</v>
      </c>
      <c r="B5138" s="17">
        <v>3.1015208770073424E-2</v>
      </c>
      <c r="C5138" s="9">
        <f t="shared" si="439"/>
        <v>2.5384508770073425E-2</v>
      </c>
      <c r="D5138" s="6">
        <f t="shared" si="440"/>
        <v>6.443732854979346E-4</v>
      </c>
      <c r="E5138" s="6">
        <f t="shared" si="441"/>
        <v>2.9310289030732623E-6</v>
      </c>
      <c r="F5138" s="6">
        <f>IF(C5137&gt;0,B$6+B$7*E5138+B$8*(G5137*100)^2,B$6+B$7*E5138+B$8*(G5137*100)^2+E5138*$B$9)</f>
        <v>1.4006419098689395</v>
      </c>
      <c r="G5138" s="17">
        <v>2.0101259043165988E-2</v>
      </c>
      <c r="H5138" s="9">
        <f t="shared" si="437"/>
        <v>1.1834871819622466E-2</v>
      </c>
      <c r="I5138" s="8">
        <f t="shared" si="435"/>
        <v>8.2663872235435223E-3</v>
      </c>
      <c r="J5138" s="10">
        <f t="shared" si="436"/>
        <v>0.4112372864700693</v>
      </c>
      <c r="K5138" s="10">
        <f t="shared" si="438"/>
        <v>0.16874508355090212</v>
      </c>
      <c r="AC5138" s="14"/>
      <c r="AD5138" s="15"/>
    </row>
    <row r="5139" spans="1:30" x14ac:dyDescent="0.3">
      <c r="A5139" s="14">
        <v>43970</v>
      </c>
      <c r="B5139" s="17">
        <v>-1.0539747711597601E-2</v>
      </c>
      <c r="C5139" s="9">
        <f t="shared" si="439"/>
        <v>-1.6170447711597601E-2</v>
      </c>
      <c r="D5139" s="6">
        <f t="shared" si="440"/>
        <v>2.6148337919351211E-4</v>
      </c>
      <c r="E5139" s="6">
        <f t="shared" si="441"/>
        <v>6.443732854979346E-4</v>
      </c>
      <c r="F5139" s="6">
        <f>IF(C5137&gt;0,B$6+B$7*E5138+B$8*(H5138*100)^2,B$6+B$7*E5138+B$8*(H5138*100)^2+E5138*$B$9)</f>
        <v>1.2750554677893333</v>
      </c>
      <c r="G5139" s="17">
        <v>8.8992413887035802E-3</v>
      </c>
      <c r="H5139" s="9">
        <f t="shared" si="437"/>
        <v>1.1291835403464458E-2</v>
      </c>
      <c r="I5139" s="8">
        <f t="shared" si="435"/>
        <v>2.3925940147608779E-3</v>
      </c>
      <c r="J5139" s="10">
        <f t="shared" si="436"/>
        <v>0.26885370451890001</v>
      </c>
      <c r="K5139" s="10">
        <f t="shared" si="438"/>
        <v>2.6226819500171805E-2</v>
      </c>
      <c r="AC5139" s="14"/>
      <c r="AD5139" s="15"/>
    </row>
    <row r="5140" spans="1:30" x14ac:dyDescent="0.3">
      <c r="A5140" s="14">
        <v>43971</v>
      </c>
      <c r="B5140" s="17">
        <v>1.6513990613413951E-2</v>
      </c>
      <c r="C5140" s="9">
        <f t="shared" si="439"/>
        <v>1.0883290613413952E-2</v>
      </c>
      <c r="D5140" s="6">
        <f t="shared" si="440"/>
        <v>1.1844601457602424E-4</v>
      </c>
      <c r="E5140" s="6">
        <f t="shared" si="441"/>
        <v>2.6148337919351211E-4</v>
      </c>
      <c r="F5140" s="6">
        <f>IF(C5137&gt;0,B$6+B$7*E5138+B$8*(H5139*100)^2,B$6+B$7*E5138+B$8*(H5139*100)^2+E5138*$B$9)</f>
        <v>1.1625676916186301</v>
      </c>
      <c r="G5140" s="17">
        <v>1.1698214363604045E-2</v>
      </c>
      <c r="H5140" s="9">
        <f t="shared" si="437"/>
        <v>1.0782243234219073E-2</v>
      </c>
      <c r="I5140" s="8">
        <f t="shared" si="435"/>
        <v>9.1597112938497129E-4</v>
      </c>
      <c r="J5140" s="10">
        <f t="shared" si="436"/>
        <v>7.8300080757177565E-2</v>
      </c>
      <c r="K5140" s="10">
        <f t="shared" si="438"/>
        <v>3.4162391092307232E-3</v>
      </c>
      <c r="AC5140" s="14"/>
      <c r="AD5140" s="15"/>
    </row>
    <row r="5141" spans="1:30" x14ac:dyDescent="0.3">
      <c r="A5141" s="14">
        <v>43972</v>
      </c>
      <c r="B5141" s="17">
        <v>-7.8039683099536857E-3</v>
      </c>
      <c r="C5141" s="9">
        <f t="shared" si="439"/>
        <v>-1.3434668309953685E-2</v>
      </c>
      <c r="D5141" s="6">
        <f t="shared" si="440"/>
        <v>1.804903125984738E-4</v>
      </c>
      <c r="E5141" s="6">
        <f t="shared" si="441"/>
        <v>1.1844601457602424E-4</v>
      </c>
      <c r="F5141" s="6">
        <f>IF(C5140&gt;0,B$6+B$7*E5141+B$8*(G5140*100)^2,B$6+B$7*E5141+B$8*(G5140*100)^2+E5141*$B$9)</f>
        <v>1.2462495002418628</v>
      </c>
      <c r="G5141" s="17">
        <v>7.9663464889145261E-3</v>
      </c>
      <c r="H5141" s="9">
        <f t="shared" si="437"/>
        <v>1.1163554542536454E-2</v>
      </c>
      <c r="I5141" s="8">
        <f t="shared" si="435"/>
        <v>3.1972080536219281E-3</v>
      </c>
      <c r="J5141" s="10">
        <f t="shared" si="436"/>
        <v>0.40133931634419423</v>
      </c>
      <c r="K5141" s="10">
        <f t="shared" si="438"/>
        <v>5.10314765516382E-2</v>
      </c>
      <c r="AC5141" s="14"/>
      <c r="AD5141" s="15"/>
    </row>
    <row r="5142" spans="1:30" x14ac:dyDescent="0.3">
      <c r="A5142" s="14">
        <v>43973</v>
      </c>
      <c r="B5142" s="17">
        <v>2.3509456868123662E-3</v>
      </c>
      <c r="C5142" s="9">
        <f t="shared" si="439"/>
        <v>-3.2797543131876336E-3</v>
      </c>
      <c r="D5142" s="6">
        <f t="shared" si="440"/>
        <v>1.0756788354872885E-5</v>
      </c>
      <c r="E5142" s="6">
        <f t="shared" si="441"/>
        <v>1.804903125984738E-4</v>
      </c>
      <c r="F5142" s="6">
        <f>IF(C5140&gt;0,B$6+B$7*E5141+B$8*(H5141*100)^2,B$6+B$7*E5141+B$8*(H5141*100)^2+E5141*$B$9)</f>
        <v>1.1367656773667751</v>
      </c>
      <c r="G5142" s="17">
        <v>5.7669441489744148E-3</v>
      </c>
      <c r="H5142" s="9">
        <f t="shared" si="437"/>
        <v>1.0661921390475428E-2</v>
      </c>
      <c r="I5142" s="8">
        <f t="shared" si="435"/>
        <v>4.8949772415010128E-3</v>
      </c>
      <c r="J5142" s="10">
        <f t="shared" si="436"/>
        <v>0.84879914128724976</v>
      </c>
      <c r="K5142" s="10">
        <f t="shared" si="438"/>
        <v>0.15542795574480062</v>
      </c>
      <c r="AC5142" s="14"/>
      <c r="AD5142" s="15"/>
    </row>
    <row r="5143" spans="1:30" x14ac:dyDescent="0.3">
      <c r="A5143" s="14">
        <v>43977</v>
      </c>
      <c r="B5143" s="17">
        <v>1.2214285021462054E-2</v>
      </c>
      <c r="C5143" s="9">
        <f t="shared" si="439"/>
        <v>6.5835850214620547E-3</v>
      </c>
      <c r="D5143" s="6">
        <f t="shared" si="440"/>
        <v>4.3343591734819525E-5</v>
      </c>
      <c r="E5143" s="6">
        <f t="shared" si="441"/>
        <v>1.0756788354872885E-5</v>
      </c>
      <c r="F5143" s="6">
        <f>IF(C5140&gt;0,B$6+B$7*E5141+B$8*(H5142*100)^2,B$6+B$7*E5141+B$8*(H5142*100)^2+E5141*$B$9)</f>
        <v>1.0387010172175588</v>
      </c>
      <c r="G5143" s="17">
        <v>1.8003431604710619E-2</v>
      </c>
      <c r="H5143" s="9">
        <f t="shared" si="437"/>
        <v>1.0191668250181413E-2</v>
      </c>
      <c r="I5143" s="8">
        <f t="shared" si="435"/>
        <v>7.8117633545292057E-3</v>
      </c>
      <c r="J5143" s="10">
        <f t="shared" si="436"/>
        <v>0.43390413150375445</v>
      </c>
      <c r="K5143" s="10">
        <f t="shared" si="438"/>
        <v>0.19749341069428539</v>
      </c>
      <c r="AC5143" s="14"/>
      <c r="AD5143" s="15"/>
    </row>
    <row r="5144" spans="1:30" x14ac:dyDescent="0.3">
      <c r="A5144" s="14">
        <v>43978</v>
      </c>
      <c r="B5144" s="17">
        <v>1.4718447490314346E-2</v>
      </c>
      <c r="C5144" s="9">
        <f t="shared" si="439"/>
        <v>9.0877474903143449E-3</v>
      </c>
      <c r="D5144" s="6">
        <f t="shared" si="440"/>
        <v>8.2587154447714669E-5</v>
      </c>
      <c r="E5144" s="6">
        <f t="shared" si="441"/>
        <v>4.3343591734819525E-5</v>
      </c>
      <c r="F5144" s="6">
        <f>IF(C5143&gt;0,B$6+B$7*E5144+B$8*(G5143*100)^2,B$6+B$7*E5144+B$8*(G5143*100)^2+E5144*$B$9)</f>
        <v>2.9236746332790329</v>
      </c>
      <c r="G5144" s="17">
        <v>1.8971225411450684E-2</v>
      </c>
      <c r="H5144" s="9">
        <f t="shared" si="437"/>
        <v>1.7098756192422397E-2</v>
      </c>
      <c r="I5144" s="8">
        <f t="shared" si="435"/>
        <v>1.8724692190282867E-3</v>
      </c>
      <c r="J5144" s="10">
        <f t="shared" si="436"/>
        <v>9.8700488683145293E-2</v>
      </c>
      <c r="K5144" s="10">
        <f t="shared" si="438"/>
        <v>5.5914336956310873E-3</v>
      </c>
      <c r="AC5144" s="14"/>
      <c r="AD5144" s="15"/>
    </row>
    <row r="5145" spans="1:30" x14ac:dyDescent="0.3">
      <c r="A5145" s="14">
        <v>43979</v>
      </c>
      <c r="B5145" s="17">
        <v>-2.1101393249195488E-3</v>
      </c>
      <c r="C5145" s="9">
        <f t="shared" si="439"/>
        <v>-7.740839324919549E-3</v>
      </c>
      <c r="D5145" s="6">
        <f t="shared" si="440"/>
        <v>5.9920593454220941E-5</v>
      </c>
      <c r="E5145" s="6">
        <f t="shared" si="441"/>
        <v>8.2587154447714669E-5</v>
      </c>
      <c r="F5145" s="6">
        <f>IF(C5143&gt;0,B$6+B$7*E5144+B$8*(H5144*100)^2,B$6+B$7*E5144+B$8*(H5144*100)^2+E5144*$B$9)</f>
        <v>2.6392353690280808</v>
      </c>
      <c r="G5145" s="17">
        <v>1.0430113719848083E-2</v>
      </c>
      <c r="H5145" s="9">
        <f t="shared" si="437"/>
        <v>1.6245723649711885E-2</v>
      </c>
      <c r="I5145" s="8">
        <f t="shared" si="435"/>
        <v>5.8156099298638016E-3</v>
      </c>
      <c r="J5145" s="10">
        <f t="shared" si="436"/>
        <v>0.55757876530118089</v>
      </c>
      <c r="K5145" s="10">
        <f t="shared" si="438"/>
        <v>8.5154648562307145E-2</v>
      </c>
      <c r="AC5145" s="14"/>
      <c r="AD5145" s="15"/>
    </row>
    <row r="5146" spans="1:30" x14ac:dyDescent="0.3">
      <c r="A5146" s="14">
        <v>43980</v>
      </c>
      <c r="B5146" s="17">
        <v>4.8007935523079522E-3</v>
      </c>
      <c r="C5146" s="9">
        <f t="shared" si="439"/>
        <v>-8.2990644769204754E-4</v>
      </c>
      <c r="D5146" s="6">
        <f t="shared" si="440"/>
        <v>6.8874471192083329E-7</v>
      </c>
      <c r="E5146" s="6">
        <f t="shared" si="441"/>
        <v>5.9920593454220941E-5</v>
      </c>
      <c r="F5146" s="6">
        <f>IF(C5143&gt;0,B$6+B$7*E5144+B$8*(H5145*100)^2,B$6+B$7*E5144+B$8*(H5145*100)^2+E5144*$B$9)</f>
        <v>2.3844631200385025</v>
      </c>
      <c r="G5146" s="17">
        <v>1.1525348833649834E-2</v>
      </c>
      <c r="H5146" s="9">
        <f t="shared" si="437"/>
        <v>1.5441706900593932E-2</v>
      </c>
      <c r="I5146" s="8">
        <f t="shared" si="435"/>
        <v>3.9163580669440978E-3</v>
      </c>
      <c r="J5146" s="10">
        <f t="shared" si="436"/>
        <v>0.33980386394117235</v>
      </c>
      <c r="K5146" s="10">
        <f t="shared" si="438"/>
        <v>3.8901137250924478E-2</v>
      </c>
      <c r="AC5146" s="14"/>
      <c r="AD5146" s="15"/>
    </row>
    <row r="5147" spans="1:30" x14ac:dyDescent="0.3">
      <c r="A5147" s="14">
        <v>43983</v>
      </c>
      <c r="B5147" s="17">
        <v>3.7442164783643909E-3</v>
      </c>
      <c r="C5147" s="9">
        <f t="shared" si="439"/>
        <v>-1.8864835216356088E-3</v>
      </c>
      <c r="D5147" s="6">
        <f t="shared" si="440"/>
        <v>3.5588200774026888E-6</v>
      </c>
      <c r="E5147" s="6">
        <f t="shared" si="441"/>
        <v>6.8874471192083329E-7</v>
      </c>
      <c r="F5147" s="6">
        <f>IF(C5146&gt;0,B$6+B$7*E5147+B$8*(G5146*100)^2,B$6+B$7*E5147+B$8*(G5146*100)^2+E5147*$B$9)</f>
        <v>1.2102912636440755</v>
      </c>
      <c r="G5147" s="17">
        <v>6.1505955337171287E-3</v>
      </c>
      <c r="H5147" s="9">
        <f t="shared" si="437"/>
        <v>1.1001323845992696E-2</v>
      </c>
      <c r="I5147" s="8">
        <f t="shared" si="435"/>
        <v>4.8507283122755677E-3</v>
      </c>
      <c r="J5147" s="10">
        <f t="shared" si="436"/>
        <v>0.78865994125027716</v>
      </c>
      <c r="K5147" s="10">
        <f t="shared" si="438"/>
        <v>0.14054446702618462</v>
      </c>
      <c r="AC5147" s="14"/>
      <c r="AD5147" s="15"/>
    </row>
    <row r="5148" spans="1:30" x14ac:dyDescent="0.3">
      <c r="A5148" s="14">
        <v>43984</v>
      </c>
      <c r="B5148" s="17">
        <v>8.1773072823971161E-3</v>
      </c>
      <c r="C5148" s="9">
        <f t="shared" si="439"/>
        <v>2.5466072823971163E-3</v>
      </c>
      <c r="D5148" s="6">
        <f t="shared" si="440"/>
        <v>6.4852086507580259E-6</v>
      </c>
      <c r="E5148" s="6">
        <f t="shared" si="441"/>
        <v>3.5588200774026888E-6</v>
      </c>
      <c r="F5148" s="6">
        <f>IF(C5146&gt;0,B$6+B$7*E5147+B$8*(H5147*100)^2,B$6+B$7*E5147+B$8*(H5147*100)^2+E5147*$B$9)</f>
        <v>1.1045580044809558</v>
      </c>
      <c r="G5148" s="17">
        <v>6.9298429247109218E-3</v>
      </c>
      <c r="H5148" s="9">
        <f t="shared" si="437"/>
        <v>1.0509795452248134E-2</v>
      </c>
      <c r="I5148" s="8">
        <f t="shared" si="435"/>
        <v>3.5799525275372118E-3</v>
      </c>
      <c r="J5148" s="10">
        <f t="shared" si="436"/>
        <v>0.51659937554595425</v>
      </c>
      <c r="K5148" s="10">
        <f t="shared" si="438"/>
        <v>7.584048965317769E-2</v>
      </c>
      <c r="AC5148" s="14"/>
      <c r="AD5148" s="15"/>
    </row>
    <row r="5149" spans="1:30" x14ac:dyDescent="0.3">
      <c r="A5149" s="14">
        <v>43985</v>
      </c>
      <c r="B5149" s="17">
        <v>1.3556670812565674E-2</v>
      </c>
      <c r="C5149" s="9">
        <f t="shared" si="439"/>
        <v>7.9259708125656754E-3</v>
      </c>
      <c r="D5149" s="6">
        <f t="shared" si="440"/>
        <v>6.2821013321642997E-5</v>
      </c>
      <c r="E5149" s="6">
        <f t="shared" si="441"/>
        <v>6.4852086507580259E-6</v>
      </c>
      <c r="F5149" s="6">
        <f>IF(C5146&gt;0,B$6+B$7*E5147+B$8*(H5148*100)^2,B$6+B$7*E5147+B$8*(H5148*100)^2+E5147*$B$9)</f>
        <v>1.0098527242485491</v>
      </c>
      <c r="G5149" s="17">
        <v>8.0963430121525834E-3</v>
      </c>
      <c r="H5149" s="9">
        <f t="shared" si="437"/>
        <v>1.0049142870158376E-2</v>
      </c>
      <c r="I5149" s="8">
        <f t="shared" si="435"/>
        <v>1.952799858005793E-3</v>
      </c>
      <c r="J5149" s="10">
        <f t="shared" si="436"/>
        <v>0.24119529707111556</v>
      </c>
      <c r="K5149" s="10">
        <f t="shared" si="438"/>
        <v>2.1749847673908418E-2</v>
      </c>
      <c r="AC5149" s="14"/>
      <c r="AD5149" s="15"/>
    </row>
    <row r="5150" spans="1:30" x14ac:dyDescent="0.3">
      <c r="A5150" s="14">
        <v>43986</v>
      </c>
      <c r="B5150" s="17">
        <v>-3.3743890836089039E-3</v>
      </c>
      <c r="C5150" s="9">
        <f t="shared" si="439"/>
        <v>-9.0050890836089036E-3</v>
      </c>
      <c r="D5150" s="6">
        <f t="shared" si="440"/>
        <v>8.1091629403732244E-5</v>
      </c>
      <c r="E5150" s="6">
        <f t="shared" si="441"/>
        <v>6.2821013321642997E-5</v>
      </c>
      <c r="F5150" s="6">
        <f>IF(C5149&gt;0,B$6+B$7*E5150+B$8*(G5149*100)^2,B$6+B$7*E5150+B$8*(G5149*100)^2+E5150*$B$9)</f>
        <v>0.60763824841663261</v>
      </c>
      <c r="G5150" s="17">
        <v>8.9241645823216077E-3</v>
      </c>
      <c r="H5150" s="9">
        <f t="shared" si="437"/>
        <v>7.7951154476161065E-3</v>
      </c>
      <c r="I5150" s="8">
        <f t="shared" si="435"/>
        <v>1.1290491347055011E-3</v>
      </c>
      <c r="J5150" s="10">
        <f t="shared" si="436"/>
        <v>0.12651594715566986</v>
      </c>
      <c r="K5150" s="10">
        <f t="shared" si="438"/>
        <v>9.5751856233339261E-3</v>
      </c>
      <c r="AC5150" s="14"/>
      <c r="AD5150" s="15"/>
    </row>
    <row r="5151" spans="1:30" x14ac:dyDescent="0.3">
      <c r="A5151" s="14">
        <v>43987</v>
      </c>
      <c r="B5151" s="17">
        <v>2.5874012821634297E-2</v>
      </c>
      <c r="C5151" s="9">
        <f t="shared" si="439"/>
        <v>2.0243312821634298E-2</v>
      </c>
      <c r="D5151" s="6">
        <f t="shared" si="440"/>
        <v>4.0979171399454356E-4</v>
      </c>
      <c r="E5151" s="6">
        <f t="shared" si="441"/>
        <v>8.1091629403732244E-5</v>
      </c>
      <c r="F5151" s="6">
        <f>IF(C5149&gt;0,B$6+B$7*E5150+B$8*(H5150*100)^2,B$6+B$7*E5150+B$8*(H5150*100)^2+E5150*$B$9)</f>
        <v>0.56476157910685121</v>
      </c>
      <c r="G5151" s="17">
        <v>1.8803208933913088E-2</v>
      </c>
      <c r="H5151" s="9">
        <f t="shared" si="437"/>
        <v>7.515062069649533E-3</v>
      </c>
      <c r="I5151" s="8">
        <f t="shared" si="435"/>
        <v>1.1288146864263555E-2</v>
      </c>
      <c r="J5151" s="10">
        <f t="shared" si="436"/>
        <v>0.60033087458303369</v>
      </c>
      <c r="K5151" s="10">
        <f t="shared" si="438"/>
        <v>0.58495141751446234</v>
      </c>
      <c r="AC5151" s="14"/>
      <c r="AD5151" s="15"/>
    </row>
    <row r="5152" spans="1:30" x14ac:dyDescent="0.3">
      <c r="A5152" s="14">
        <v>43990</v>
      </c>
      <c r="B5152" s="17">
        <v>1.1969656405806002E-2</v>
      </c>
      <c r="C5152" s="9">
        <f t="shared" si="439"/>
        <v>6.3389564058060023E-3</v>
      </c>
      <c r="D5152" s="6">
        <f t="shared" si="440"/>
        <v>4.0182368314708948E-5</v>
      </c>
      <c r="E5152" s="6">
        <f t="shared" si="441"/>
        <v>4.0979171399454356E-4</v>
      </c>
      <c r="F5152" s="6">
        <f>IF(C5149&gt;0,B$6+B$7*E5150+B$8*(H5151*100)^2,B$6+B$7*E5150+B$8*(H5151*100)^2+E5150*$B$9)</f>
        <v>0.52635694640608011</v>
      </c>
      <c r="G5152" s="17">
        <v>5.6739456154299575E-3</v>
      </c>
      <c r="H5152" s="9">
        <f t="shared" si="437"/>
        <v>7.2550461501363316E-3</v>
      </c>
      <c r="I5152" s="8">
        <f t="shared" si="435"/>
        <v>1.581100534706374E-3</v>
      </c>
      <c r="J5152" s="10">
        <f t="shared" si="436"/>
        <v>0.27865979723292822</v>
      </c>
      <c r="K5152" s="10">
        <f t="shared" si="438"/>
        <v>2.7881348215935242E-2</v>
      </c>
      <c r="AC5152" s="14"/>
      <c r="AD5152" s="15"/>
    </row>
    <row r="5153" spans="1:30" x14ac:dyDescent="0.3">
      <c r="A5153" s="14">
        <v>43991</v>
      </c>
      <c r="B5153" s="17">
        <v>-7.8297434197219778E-3</v>
      </c>
      <c r="C5153" s="9">
        <f t="shared" si="439"/>
        <v>-1.3460443419721978E-2</v>
      </c>
      <c r="D5153" s="6">
        <f t="shared" si="440"/>
        <v>1.811835370555367E-4</v>
      </c>
      <c r="E5153" s="6">
        <f t="shared" si="441"/>
        <v>4.0182368314708948E-5</v>
      </c>
      <c r="F5153" s="6">
        <f>IF(C5152&gt;0,B$6+B$7*E5153+B$8*(G5152*100)^2,B$6+B$7*E5153+B$8*(G5152*100)^2+E5153*$B$9)</f>
        <v>0.30885860229134371</v>
      </c>
      <c r="G5153" s="17">
        <v>8.4441342156251903E-3</v>
      </c>
      <c r="H5153" s="9">
        <f t="shared" si="437"/>
        <v>5.5575048564202234E-3</v>
      </c>
      <c r="I5153" s="8">
        <f t="shared" si="435"/>
        <v>2.8866293592049669E-3</v>
      </c>
      <c r="J5153" s="10">
        <f t="shared" si="436"/>
        <v>0.34185024603984759</v>
      </c>
      <c r="K5153" s="10">
        <f t="shared" si="438"/>
        <v>0.10108825280163458</v>
      </c>
      <c r="AC5153" s="14"/>
      <c r="AD5153" s="15"/>
    </row>
    <row r="5154" spans="1:30" x14ac:dyDescent="0.3">
      <c r="A5154" s="14">
        <v>43992</v>
      </c>
      <c r="B5154" s="17">
        <v>-5.327255735182077E-3</v>
      </c>
      <c r="C5154" s="9">
        <f t="shared" si="439"/>
        <v>-1.0957955735182077E-2</v>
      </c>
      <c r="D5154" s="6">
        <f t="shared" si="440"/>
        <v>1.2007679389420976E-4</v>
      </c>
      <c r="E5154" s="6">
        <f t="shared" si="441"/>
        <v>1.811835370555367E-4</v>
      </c>
      <c r="F5154" s="6">
        <f>IF(C5152&gt;0,B$6+B$7*E5153+B$8*(H5153*100)^2,B$6+B$7*E5153+B$8*(H5153*100)^2+E5153*$B$9)</f>
        <v>0.29714465007240348</v>
      </c>
      <c r="G5154" s="17">
        <v>7.8524453248240769E-3</v>
      </c>
      <c r="H5154" s="9">
        <f t="shared" si="437"/>
        <v>5.451097596561664E-3</v>
      </c>
      <c r="I5154" s="8">
        <f t="shared" si="435"/>
        <v>2.4013477282624129E-3</v>
      </c>
      <c r="J5154" s="10">
        <f t="shared" si="436"/>
        <v>0.30580890778965236</v>
      </c>
      <c r="K5154" s="10">
        <f t="shared" si="438"/>
        <v>7.55175355543376E-2</v>
      </c>
      <c r="AC5154" s="14"/>
      <c r="AD5154" s="15"/>
    </row>
    <row r="5155" spans="1:30" x14ac:dyDescent="0.3">
      <c r="A5155" s="14">
        <v>43993</v>
      </c>
      <c r="B5155" s="17">
        <v>-6.0752692996287397E-2</v>
      </c>
      <c r="C5155" s="9">
        <f t="shared" si="439"/>
        <v>-6.6383392996287399E-2</v>
      </c>
      <c r="D5155" s="6">
        <f t="shared" si="440"/>
        <v>4.4067548656995387E-3</v>
      </c>
      <c r="E5155" s="6">
        <f t="shared" si="441"/>
        <v>1.2007679389420976E-4</v>
      </c>
      <c r="F5155" s="6">
        <f>IF(C5152&gt;0,B$6+B$7*E5153+B$8*(H5154*100)^2,B$6+B$7*E5153+B$8*(H5154*100)^2+E5153*$B$9)</f>
        <v>0.28665246306989878</v>
      </c>
      <c r="G5155" s="17">
        <v>2.6526821672493133E-2</v>
      </c>
      <c r="H5155" s="9">
        <f t="shared" si="437"/>
        <v>5.3539934914967804E-3</v>
      </c>
      <c r="I5155" s="8">
        <f t="shared" si="435"/>
        <v>2.1172828180996354E-2</v>
      </c>
      <c r="J5155" s="10">
        <f t="shared" si="436"/>
        <v>0.7981667929313756</v>
      </c>
      <c r="K5155" s="10">
        <f t="shared" si="438"/>
        <v>2.3542724585532477</v>
      </c>
      <c r="AC5155" s="14"/>
      <c r="AD5155" s="15"/>
    </row>
    <row r="5156" spans="1:30" x14ac:dyDescent="0.3">
      <c r="A5156" s="14">
        <v>43994</v>
      </c>
      <c r="B5156" s="17">
        <v>1.2976286605211731E-2</v>
      </c>
      <c r="C5156" s="9">
        <f t="shared" si="439"/>
        <v>7.3455866052117317E-3</v>
      </c>
      <c r="D5156" s="6">
        <f t="shared" si="440"/>
        <v>5.3957642574666015E-5</v>
      </c>
      <c r="E5156" s="6">
        <f t="shared" si="441"/>
        <v>4.4067548656995387E-3</v>
      </c>
      <c r="F5156" s="6">
        <f>IF(C5155&gt;0,B$6+B$7*E5156+B$8*(G5155*100)^2,B$6+B$7*E5156+B$8*(G5155*100)^2+E5156*$B$9)</f>
        <v>6.3240579581976828</v>
      </c>
      <c r="G5156" s="17">
        <v>3.2626723263141373E-2</v>
      </c>
      <c r="H5156" s="9">
        <f t="shared" si="437"/>
        <v>2.5147679730340298E-2</v>
      </c>
      <c r="I5156" s="8">
        <f t="shared" si="435"/>
        <v>7.4790435328010753E-3</v>
      </c>
      <c r="J5156" s="10">
        <f t="shared" si="436"/>
        <v>0.22923060561371791</v>
      </c>
      <c r="K5156" s="10">
        <f t="shared" si="438"/>
        <v>3.703886468351314E-2</v>
      </c>
      <c r="AC5156" s="14"/>
      <c r="AD5156" s="15"/>
    </row>
    <row r="5157" spans="1:30" x14ac:dyDescent="0.3">
      <c r="A5157" s="14">
        <v>43997</v>
      </c>
      <c r="B5157" s="17">
        <v>8.2778608181734992E-3</v>
      </c>
      <c r="C5157" s="9">
        <f t="shared" si="439"/>
        <v>2.6471608181734994E-3</v>
      </c>
      <c r="D5157" s="6">
        <f t="shared" si="440"/>
        <v>7.0074603972729907E-6</v>
      </c>
      <c r="E5157" s="6">
        <f t="shared" si="441"/>
        <v>5.3957642574666015E-5</v>
      </c>
      <c r="F5157" s="6">
        <f>IF(C5155&gt;0,B$6+B$7*E5156+B$8*(H5156*100)^2,B$6+B$7*E5156+B$8*(H5156*100)^2+E5156*$B$9)</f>
        <v>5.685724166482987</v>
      </c>
      <c r="G5157" s="17">
        <v>2.6565752277537259E-2</v>
      </c>
      <c r="H5157" s="9">
        <f t="shared" si="437"/>
        <v>2.3844756586056792E-2</v>
      </c>
      <c r="I5157" s="8">
        <f t="shared" si="435"/>
        <v>2.720995691480467E-3</v>
      </c>
      <c r="J5157" s="10">
        <f t="shared" si="436"/>
        <v>0.10242494408039828</v>
      </c>
      <c r="K5157" s="10">
        <f t="shared" si="438"/>
        <v>6.0544230057484327E-3</v>
      </c>
      <c r="AC5157" s="14"/>
      <c r="AD5157" s="15"/>
    </row>
    <row r="5158" spans="1:30" x14ac:dyDescent="0.3">
      <c r="A5158" s="14">
        <v>43998</v>
      </c>
      <c r="B5158" s="17">
        <v>1.8784852866710527E-2</v>
      </c>
      <c r="C5158" s="9">
        <f t="shared" si="439"/>
        <v>1.3154152866710529E-2</v>
      </c>
      <c r="D5158" s="6">
        <f t="shared" si="440"/>
        <v>1.7303173764078881E-4</v>
      </c>
      <c r="E5158" s="6">
        <f t="shared" si="441"/>
        <v>7.0074603972729907E-6</v>
      </c>
      <c r="F5158" s="6">
        <f>IF(C5155&gt;0,B$6+B$7*E5156+B$8*(H5157*100)^2,B$6+B$7*E5156+B$8*(H5157*100)^2+E5156*$B$9)</f>
        <v>5.1139685892441333</v>
      </c>
      <c r="G5158" s="17">
        <v>2.6946365673470991E-2</v>
      </c>
      <c r="H5158" s="9">
        <f t="shared" si="437"/>
        <v>2.2614085409859347E-2</v>
      </c>
      <c r="I5158" s="8">
        <f t="shared" si="435"/>
        <v>4.3322802636116438E-3</v>
      </c>
      <c r="J5158" s="10">
        <f t="shared" si="436"/>
        <v>0.16077419553007938</v>
      </c>
      <c r="K5158" s="10">
        <f t="shared" si="438"/>
        <v>1.6298945076782534E-2</v>
      </c>
      <c r="AC5158" s="14"/>
      <c r="AD5158" s="15"/>
    </row>
    <row r="5159" spans="1:30" x14ac:dyDescent="0.3">
      <c r="A5159" s="14">
        <v>43999</v>
      </c>
      <c r="B5159" s="17">
        <v>-3.6067962326294138E-3</v>
      </c>
      <c r="C5159" s="9">
        <f t="shared" si="439"/>
        <v>-9.2374962326294136E-3</v>
      </c>
      <c r="D5159" s="6">
        <f t="shared" si="440"/>
        <v>8.5331336647842605E-5</v>
      </c>
      <c r="E5159" s="6">
        <f t="shared" si="441"/>
        <v>1.7303173764078881E-4</v>
      </c>
      <c r="F5159" s="6">
        <f>IF(C5158&gt;0,B$6+B$7*E5159+B$8*(G5158*100)^2,B$6+B$7*E5159+B$8*(G5158*100)^2+E5159*$B$9)</f>
        <v>6.5242370222865818</v>
      </c>
      <c r="G5159" s="17">
        <v>6.8179715686609577E-3</v>
      </c>
      <c r="H5159" s="9">
        <f t="shared" si="437"/>
        <v>2.5542586052094612E-2</v>
      </c>
      <c r="I5159" s="8">
        <f t="shared" si="435"/>
        <v>1.8724614483433655E-2</v>
      </c>
      <c r="J5159" s="10">
        <f t="shared" si="436"/>
        <v>2.74636147934409</v>
      </c>
      <c r="K5159" s="10">
        <f t="shared" si="438"/>
        <v>0.58771075399328288</v>
      </c>
      <c r="AC5159" s="14"/>
      <c r="AD5159" s="15"/>
    </row>
    <row r="5160" spans="1:30" x14ac:dyDescent="0.3">
      <c r="A5160" s="14">
        <v>44000</v>
      </c>
      <c r="B5160" s="17">
        <v>5.9404340380175727E-4</v>
      </c>
      <c r="C5160" s="9">
        <f t="shared" si="439"/>
        <v>-5.0366565961982423E-3</v>
      </c>
      <c r="D5160" s="6">
        <f t="shared" si="440"/>
        <v>2.5367909668027265E-5</v>
      </c>
      <c r="E5160" s="6">
        <f t="shared" si="441"/>
        <v>8.5331336647842605E-5</v>
      </c>
      <c r="F5160" s="6">
        <f>IF(C5158&gt;0,B$6+B$7*E5159+B$8*(H5159*100)^2,B$6+B$7*E5159+B$8*(H5159*100)^2+E5159*$B$9)</f>
        <v>5.8642591008622933</v>
      </c>
      <c r="G5160" s="17">
        <v>6.3779917422037407E-3</v>
      </c>
      <c r="H5160" s="9">
        <f t="shared" si="437"/>
        <v>2.4216232367695625E-2</v>
      </c>
      <c r="I5160" s="8">
        <f t="shared" si="435"/>
        <v>1.7838240625491886E-2</v>
      </c>
      <c r="J5160" s="10">
        <f t="shared" si="436"/>
        <v>2.7968428537551491</v>
      </c>
      <c r="K5160" s="10">
        <f t="shared" si="438"/>
        <v>0.59754660892018818</v>
      </c>
      <c r="AC5160" s="14"/>
      <c r="AD5160" s="15"/>
    </row>
    <row r="5161" spans="1:30" x14ac:dyDescent="0.3">
      <c r="A5161" s="14">
        <v>44001</v>
      </c>
      <c r="B5161" s="17">
        <v>-5.665513565673728E-3</v>
      </c>
      <c r="C5161" s="9">
        <f t="shared" si="439"/>
        <v>-1.1296213565673728E-2</v>
      </c>
      <c r="D5161" s="6">
        <f t="shared" si="440"/>
        <v>1.2760444092131115E-4</v>
      </c>
      <c r="E5161" s="6">
        <f t="shared" si="441"/>
        <v>2.5367909668027265E-5</v>
      </c>
      <c r="F5161" s="6">
        <f>IF(C5158&gt;0,B$6+B$7*E5159+B$8*(H5160*100)^2,B$6+B$7*E5159+B$8*(H5160*100)^2+E5159*$B$9)</f>
        <v>5.2731168766425576</v>
      </c>
      <c r="G5161" s="17">
        <v>1.5540490758834307E-2</v>
      </c>
      <c r="H5161" s="9">
        <f t="shared" si="437"/>
        <v>2.2963268226980579E-2</v>
      </c>
      <c r="I5161" s="8">
        <f t="shared" si="435"/>
        <v>7.4227774681462719E-3</v>
      </c>
      <c r="J5161" s="10">
        <f t="shared" si="436"/>
        <v>0.47764112365155803</v>
      </c>
      <c r="K5161" s="10">
        <f t="shared" si="438"/>
        <v>6.7201291531780338E-2</v>
      </c>
      <c r="AC5161" s="14"/>
      <c r="AD5161" s="15"/>
    </row>
    <row r="5162" spans="1:30" x14ac:dyDescent="0.3">
      <c r="A5162" s="14">
        <v>44004</v>
      </c>
      <c r="B5162" s="17">
        <v>6.4740932966583838E-3</v>
      </c>
      <c r="C5162" s="9">
        <f t="shared" si="439"/>
        <v>8.4339329665838406E-4</v>
      </c>
      <c r="D5162" s="6">
        <f t="shared" si="440"/>
        <v>7.1131225284829698E-7</v>
      </c>
      <c r="E5162" s="6">
        <f t="shared" si="441"/>
        <v>1.2760444092131115E-4</v>
      </c>
      <c r="F5162" s="6">
        <f>IF(C5161&gt;0,B$6+B$7*E5162+B$8*(G5161*100)^2,B$6+B$7*E5162+B$8*(G5161*100)^2+E5162*$B$9)</f>
        <v>2.1836990474401747</v>
      </c>
      <c r="G5162" s="17">
        <v>8.2608577978825846E-3</v>
      </c>
      <c r="H5162" s="9">
        <f t="shared" si="437"/>
        <v>1.4777344306201215E-2</v>
      </c>
      <c r="I5162" s="8">
        <f t="shared" si="435"/>
        <v>6.5164865083186304E-3</v>
      </c>
      <c r="J5162" s="10">
        <f t="shared" si="436"/>
        <v>0.78883896415562682</v>
      </c>
      <c r="K5162" s="10">
        <f t="shared" si="438"/>
        <v>0.14058859852155892</v>
      </c>
      <c r="AC5162" s="14"/>
      <c r="AD5162" s="15"/>
    </row>
    <row r="5163" spans="1:30" x14ac:dyDescent="0.3">
      <c r="A5163" s="14">
        <v>44005</v>
      </c>
      <c r="B5163" s="17">
        <v>4.2981691914853364E-3</v>
      </c>
      <c r="C5163" s="9">
        <f t="shared" si="439"/>
        <v>-1.3325308085146634E-3</v>
      </c>
      <c r="D5163" s="6">
        <f t="shared" si="440"/>
        <v>1.7756383556407424E-6</v>
      </c>
      <c r="E5163" s="6">
        <f t="shared" si="441"/>
        <v>7.1131225284829698E-7</v>
      </c>
      <c r="F5163" s="6">
        <f>IF(C5161&gt;0,B$6+B$7*E5162+B$8*(H5162*100)^2,B$6+B$7*E5162+B$8*(H5162*100)^2+E5162*$B$9)</f>
        <v>1.9764614016837014</v>
      </c>
      <c r="G5163" s="17">
        <v>9.0805641613748243E-3</v>
      </c>
      <c r="H5163" s="9">
        <f t="shared" si="437"/>
        <v>1.4058667794935982E-2</v>
      </c>
      <c r="I5163" s="8">
        <f t="shared" si="435"/>
        <v>4.9781036335611577E-3</v>
      </c>
      <c r="J5163" s="10">
        <f t="shared" si="436"/>
        <v>0.54821523697129604</v>
      </c>
      <c r="K5163" s="10">
        <f t="shared" si="438"/>
        <v>8.300783160684877E-2</v>
      </c>
      <c r="AC5163" s="14"/>
      <c r="AD5163" s="15"/>
    </row>
    <row r="5164" spans="1:30" x14ac:dyDescent="0.3">
      <c r="A5164" s="14">
        <v>44006</v>
      </c>
      <c r="B5164" s="17">
        <v>-2.61952655956623E-2</v>
      </c>
      <c r="C5164" s="9">
        <f t="shared" si="439"/>
        <v>-3.1825965595662302E-2</v>
      </c>
      <c r="D5164" s="6">
        <f t="shared" si="440"/>
        <v>1.0128920860962805E-3</v>
      </c>
      <c r="E5164" s="6">
        <f t="shared" si="441"/>
        <v>1.7756383556407424E-6</v>
      </c>
      <c r="F5164" s="6">
        <f>IF(C5161&gt;0,B$6+B$7*E5162+B$8*(H5163*100)^2,B$6+B$7*E5162+B$8*(H5163*100)^2+E5162*$B$9)</f>
        <v>1.7908386423796288</v>
      </c>
      <c r="G5164" s="17">
        <v>1.5246458262196312E-2</v>
      </c>
      <c r="H5164" s="9">
        <f t="shared" si="437"/>
        <v>1.3382221946969901E-2</v>
      </c>
      <c r="I5164" s="8">
        <f t="shared" si="435"/>
        <v>1.864236315226411E-3</v>
      </c>
      <c r="J5164" s="10">
        <f t="shared" si="436"/>
        <v>0.12227340167577125</v>
      </c>
      <c r="K5164" s="10">
        <f t="shared" si="438"/>
        <v>8.8868091552689599E-3</v>
      </c>
      <c r="AC5164" s="14"/>
      <c r="AD5164" s="15"/>
    </row>
    <row r="5165" spans="1:30" x14ac:dyDescent="0.3">
      <c r="A5165" s="14">
        <v>44007</v>
      </c>
      <c r="B5165" s="17">
        <v>1.0899827728216403E-2</v>
      </c>
      <c r="C5165" s="9">
        <f t="shared" si="439"/>
        <v>5.2691277282164032E-3</v>
      </c>
      <c r="D5165" s="6">
        <f t="shared" si="440"/>
        <v>2.7763707016258952E-5</v>
      </c>
      <c r="E5165" s="6">
        <f t="shared" si="441"/>
        <v>1.0128920860962805E-3</v>
      </c>
      <c r="F5165" s="6">
        <f>IF(C5164&gt;0,B$6+B$7*E5165+B$8*(G5164*100)^2,B$6+B$7*E5165+B$8*(G5164*100)^2+E5165*$B$9)</f>
        <v>2.1027708021743279</v>
      </c>
      <c r="G5165" s="17">
        <v>1.2499359641131884E-2</v>
      </c>
      <c r="H5165" s="9">
        <f t="shared" si="437"/>
        <v>1.4500933770534668E-2</v>
      </c>
      <c r="I5165" s="8">
        <f t="shared" si="435"/>
        <v>2.0015741294027844E-3</v>
      </c>
      <c r="J5165" s="10">
        <f t="shared" si="436"/>
        <v>0.16013413381723698</v>
      </c>
      <c r="K5165" s="10">
        <f t="shared" si="438"/>
        <v>1.0504924800169624E-2</v>
      </c>
      <c r="AC5165" s="14"/>
      <c r="AD5165" s="15"/>
    </row>
    <row r="5166" spans="1:30" x14ac:dyDescent="0.3">
      <c r="A5166" s="14">
        <v>44008</v>
      </c>
      <c r="B5166" s="17">
        <v>-2.4525204274831163E-2</v>
      </c>
      <c r="C5166" s="9">
        <f t="shared" si="439"/>
        <v>-3.0155904274831162E-2</v>
      </c>
      <c r="D5166" s="6">
        <f t="shared" si="440"/>
        <v>9.0937856263278039E-4</v>
      </c>
      <c r="E5166" s="6">
        <f t="shared" si="441"/>
        <v>2.7763707016258952E-5</v>
      </c>
      <c r="F5166" s="6">
        <f>IF(C5164&gt;0,B$6+B$7*E5165+B$8*(H5165*100)^2,B$6+B$7*E5165+B$8*(H5165*100)^2+E5165*$B$9)</f>
        <v>1.904127746864084</v>
      </c>
      <c r="G5166" s="17">
        <v>1.0386064111191874E-2</v>
      </c>
      <c r="H5166" s="9">
        <f t="shared" si="437"/>
        <v>1.3799013540337164E-2</v>
      </c>
      <c r="I5166" s="8">
        <f t="shared" si="435"/>
        <v>3.4129494291452907E-3</v>
      </c>
      <c r="J5166" s="10">
        <f t="shared" si="436"/>
        <v>0.32860854627958103</v>
      </c>
      <c r="K5166" s="10">
        <f t="shared" si="438"/>
        <v>3.6799332756793923E-2</v>
      </c>
      <c r="AC5166" s="14"/>
      <c r="AD5166" s="15"/>
    </row>
    <row r="5167" spans="1:30" x14ac:dyDescent="0.3">
      <c r="A5167" s="14">
        <v>44011</v>
      </c>
      <c r="B5167" s="17">
        <v>1.457888811353358E-2</v>
      </c>
      <c r="C5167" s="9">
        <f t="shared" si="439"/>
        <v>8.9481881135335811E-3</v>
      </c>
      <c r="D5167" s="6">
        <f t="shared" si="440"/>
        <v>8.0070070515183669E-5</v>
      </c>
      <c r="E5167" s="6">
        <f t="shared" si="441"/>
        <v>9.0937856263278039E-4</v>
      </c>
      <c r="F5167" s="6">
        <f>IF(C5164&gt;0,B$6+B$7*E5165+B$8*(H5166*100)^2,B$6+B$7*E5165+B$8*(H5166*100)^2+E5165*$B$9)</f>
        <v>1.7262031622226985</v>
      </c>
      <c r="G5167" s="17">
        <v>1.1211974016590917E-2</v>
      </c>
      <c r="H5167" s="9">
        <f t="shared" si="437"/>
        <v>1.3138505098460398E-2</v>
      </c>
      <c r="I5167" s="8">
        <f t="shared" si="435"/>
        <v>1.9265310818694804E-3</v>
      </c>
      <c r="J5167" s="10">
        <f t="shared" si="436"/>
        <v>0.17182800094066364</v>
      </c>
      <c r="K5167" s="10">
        <f t="shared" si="438"/>
        <v>1.1932481884953328E-2</v>
      </c>
      <c r="AC5167" s="14"/>
      <c r="AD5167" s="15"/>
    </row>
    <row r="5168" spans="1:30" x14ac:dyDescent="0.3">
      <c r="A5168" s="14">
        <v>44012</v>
      </c>
      <c r="B5168" s="17">
        <v>1.5292349435757311E-2</v>
      </c>
      <c r="C5168" s="9">
        <f t="shared" si="439"/>
        <v>9.66164943575731E-3</v>
      </c>
      <c r="D5168" s="6">
        <f t="shared" si="440"/>
        <v>9.3347469819469542E-5</v>
      </c>
      <c r="E5168" s="6">
        <f t="shared" si="441"/>
        <v>8.0070070515183669E-5</v>
      </c>
      <c r="F5168" s="6">
        <f>IF(C5167&gt;0,B$6+B$7*E5168+B$8*(G5167*100)^2,B$6+B$7*E5168+B$8*(G5167*100)^2+E5168*$B$9)</f>
        <v>1.1464697926004881</v>
      </c>
      <c r="G5168" s="17">
        <v>1.0597545029368485E-2</v>
      </c>
      <c r="H5168" s="9">
        <f t="shared" si="437"/>
        <v>1.0707332966712524E-2</v>
      </c>
      <c r="I5168" s="8">
        <f t="shared" si="435"/>
        <v>1.0978793734403927E-4</v>
      </c>
      <c r="J5168" s="10">
        <f t="shared" si="436"/>
        <v>1.0359751908558921E-2</v>
      </c>
      <c r="K5168" s="10">
        <f t="shared" si="438"/>
        <v>5.2929537747381517E-5</v>
      </c>
      <c r="AC5168" s="14"/>
      <c r="AD5168" s="15"/>
    </row>
    <row r="5169" spans="1:30" x14ac:dyDescent="0.3">
      <c r="A5169" s="14">
        <v>44013</v>
      </c>
      <c r="B5169" s="17">
        <v>5.0095639758690183E-3</v>
      </c>
      <c r="C5169" s="9">
        <f t="shared" si="439"/>
        <v>-6.211360241309815E-4</v>
      </c>
      <c r="D5169" s="6">
        <f t="shared" si="440"/>
        <v>3.8580996047324324E-7</v>
      </c>
      <c r="E5169" s="6">
        <f t="shared" si="441"/>
        <v>9.3347469819469542E-5</v>
      </c>
      <c r="F5169" s="6">
        <f>IF(C5167&gt;0,B$6+B$7*E5168+B$8*(H5168*100)^2,B$6+B$7*E5168+B$8*(H5168*100)^2+E5168*$B$9)</f>
        <v>1.0473929932323509</v>
      </c>
      <c r="G5169" s="17">
        <v>5.9865910076001986E-3</v>
      </c>
      <c r="H5169" s="9">
        <f t="shared" si="437"/>
        <v>1.023422196960937E-2</v>
      </c>
      <c r="I5169" s="8">
        <f t="shared" si="435"/>
        <v>4.2476309620091716E-3</v>
      </c>
      <c r="J5169" s="10">
        <f t="shared" si="436"/>
        <v>0.70952416101528348</v>
      </c>
      <c r="K5169" s="10">
        <f t="shared" si="438"/>
        <v>0.12117316037684756</v>
      </c>
      <c r="AC5169" s="14"/>
      <c r="AD5169" s="15"/>
    </row>
    <row r="5170" spans="1:30" x14ac:dyDescent="0.3">
      <c r="A5170" s="14">
        <v>44014</v>
      </c>
      <c r="B5170" s="17">
        <v>4.5309704768169146E-3</v>
      </c>
      <c r="C5170" s="9">
        <f t="shared" si="439"/>
        <v>-1.0997295231830852E-3</v>
      </c>
      <c r="D5170" s="6">
        <f t="shared" si="440"/>
        <v>1.209405024160496E-6</v>
      </c>
      <c r="E5170" s="6">
        <f t="shared" si="441"/>
        <v>3.8580996047324324E-7</v>
      </c>
      <c r="F5170" s="6">
        <f>IF(C5167&gt;0,B$6+B$7*E5168+B$8*(H5169*100)^2,B$6+B$7*E5168+B$8*(H5169*100)^2+E5168*$B$9)</f>
        <v>0.9586499040383103</v>
      </c>
      <c r="G5170" s="17">
        <v>1.2609519380572904E-2</v>
      </c>
      <c r="H5170" s="9">
        <f t="shared" si="437"/>
        <v>9.7910668674987111E-3</v>
      </c>
      <c r="I5170" s="8">
        <f t="shared" si="435"/>
        <v>2.8184525130741933E-3</v>
      </c>
      <c r="J5170" s="10">
        <f t="shared" si="436"/>
        <v>0.22351783823073351</v>
      </c>
      <c r="K5170" s="10">
        <f t="shared" si="438"/>
        <v>3.4877982667675278E-2</v>
      </c>
      <c r="AC5170" s="14"/>
      <c r="AD5170" s="15"/>
    </row>
    <row r="5171" spans="1:30" x14ac:dyDescent="0.3">
      <c r="A5171" s="14">
        <v>44018</v>
      </c>
      <c r="B5171" s="17">
        <v>1.5756930832163289E-2</v>
      </c>
      <c r="C5171" s="9">
        <f t="shared" si="439"/>
        <v>1.012623083216329E-2</v>
      </c>
      <c r="D5171" s="6">
        <f t="shared" si="440"/>
        <v>1.0254055086625443E-4</v>
      </c>
      <c r="E5171" s="6">
        <f t="shared" si="441"/>
        <v>1.209405024160496E-6</v>
      </c>
      <c r="F5171" s="6">
        <f>IF(C5170&gt;0,B$6+B$7*E5171+B$8*(G5170*100)^2,B$6+B$7*E5171+B$8*(G5170*100)^2+E5171*$B$9)</f>
        <v>1.4446630220576586</v>
      </c>
      <c r="G5171" s="17">
        <v>8.9437613476596074E-3</v>
      </c>
      <c r="H5171" s="9">
        <f t="shared" si="437"/>
        <v>1.2019413554985363E-2</v>
      </c>
      <c r="I5171" s="8">
        <f t="shared" si="435"/>
        <v>3.0756522073257554E-3</v>
      </c>
      <c r="J5171" s="10">
        <f t="shared" si="436"/>
        <v>0.34388800055924884</v>
      </c>
      <c r="K5171" s="10">
        <f t="shared" si="438"/>
        <v>3.967653358499712E-2</v>
      </c>
      <c r="AC5171" s="14"/>
      <c r="AD5171" s="15"/>
    </row>
    <row r="5172" spans="1:30" x14ac:dyDescent="0.3">
      <c r="A5172" s="14">
        <v>44019</v>
      </c>
      <c r="B5172" s="17">
        <v>-1.0877477869643567E-2</v>
      </c>
      <c r="C5172" s="9">
        <f t="shared" si="439"/>
        <v>-1.6508177869643568E-2</v>
      </c>
      <c r="D5172" s="6">
        <f t="shared" si="440"/>
        <v>2.7251993657578967E-4</v>
      </c>
      <c r="E5172" s="6">
        <f t="shared" si="441"/>
        <v>1.0254055086625443E-4</v>
      </c>
      <c r="F5172" s="6">
        <f>IF(C5170&gt;0,B$6+B$7*E5171+B$8*(H5171*100)^2,B$6+B$7*E5171+B$8*(H5171*100)^2+E5171*$B$9)</f>
        <v>1.3144848789306993</v>
      </c>
      <c r="G5172" s="17">
        <v>9.3465838420182645E-3</v>
      </c>
      <c r="H5172" s="9">
        <f t="shared" si="437"/>
        <v>1.1465098686582244E-2</v>
      </c>
      <c r="I5172" s="8">
        <f t="shared" si="435"/>
        <v>2.1185148445639797E-3</v>
      </c>
      <c r="J5172" s="10">
        <f t="shared" si="436"/>
        <v>0.22666194198569517</v>
      </c>
      <c r="K5172" s="10">
        <f t="shared" si="438"/>
        <v>1.9517143105279633E-2</v>
      </c>
      <c r="AC5172" s="14"/>
      <c r="AD5172" s="15"/>
    </row>
    <row r="5173" spans="1:30" x14ac:dyDescent="0.3">
      <c r="A5173" s="14">
        <v>44020</v>
      </c>
      <c r="B5173" s="17">
        <v>7.7969862634318108E-3</v>
      </c>
      <c r="C5173" s="9">
        <f t="shared" si="439"/>
        <v>2.166286263431811E-3</v>
      </c>
      <c r="D5173" s="6">
        <f t="shared" si="440"/>
        <v>4.6927961751333573E-6</v>
      </c>
      <c r="E5173" s="6">
        <f t="shared" si="441"/>
        <v>2.7251993657578967E-4</v>
      </c>
      <c r="F5173" s="6">
        <f>IF(C5170&gt;0,B$6+B$7*E5171+B$8*(H5172*100)^2,B$6+B$7*E5171+B$8*(H5172*100)^2+E5171*$B$9)</f>
        <v>1.1978843161318815</v>
      </c>
      <c r="G5173" s="17">
        <v>7.7971864474293898E-3</v>
      </c>
      <c r="H5173" s="9">
        <f t="shared" si="437"/>
        <v>1.0944790158481257E-2</v>
      </c>
      <c r="I5173" s="8">
        <f t="shared" si="435"/>
        <v>3.1476037110518672E-3</v>
      </c>
      <c r="J5173" s="10">
        <f t="shared" si="436"/>
        <v>0.4036845511228711</v>
      </c>
      <c r="K5173" s="10">
        <f t="shared" si="438"/>
        <v>5.1511377440879524E-2</v>
      </c>
      <c r="AC5173" s="14"/>
      <c r="AD5173" s="15"/>
    </row>
    <row r="5174" spans="1:30" x14ac:dyDescent="0.3">
      <c r="A5174" s="14">
        <v>44021</v>
      </c>
      <c r="B5174" s="17">
        <v>-5.6595914761961861E-3</v>
      </c>
      <c r="C5174" s="9">
        <f t="shared" si="439"/>
        <v>-1.1290291476196186E-2</v>
      </c>
      <c r="D5174" s="6">
        <f t="shared" si="440"/>
        <v>1.2747068161746825E-4</v>
      </c>
      <c r="E5174" s="6">
        <f t="shared" si="441"/>
        <v>4.6927961751333573E-6</v>
      </c>
      <c r="F5174" s="6">
        <f>IF(C5173&gt;0,B$6+B$7*E5174+B$8*(G5173*100)^2,B$6+B$7*E5174+B$8*(G5173*100)^2+E5174*$B$9)</f>
        <v>0.56505081545446745</v>
      </c>
      <c r="G5174" s="17">
        <v>1.4539126653373704E-2</v>
      </c>
      <c r="H5174" s="9">
        <f t="shared" si="437"/>
        <v>7.5169862009615762E-3</v>
      </c>
      <c r="I5174" s="8">
        <f t="shared" si="435"/>
        <v>7.0221404524121274E-3</v>
      </c>
      <c r="J5174" s="10">
        <f t="shared" si="436"/>
        <v>0.48298227395816024</v>
      </c>
      <c r="K5174" s="10">
        <f t="shared" si="438"/>
        <v>0.27449154246174068</v>
      </c>
      <c r="AC5174" s="14"/>
      <c r="AD5174" s="15"/>
    </row>
    <row r="5175" spans="1:30" x14ac:dyDescent="0.3">
      <c r="A5175" s="14">
        <v>44022</v>
      </c>
      <c r="B5175" s="17">
        <v>1.0411809774444543E-2</v>
      </c>
      <c r="C5175" s="9">
        <f t="shared" si="439"/>
        <v>4.7811097744445427E-3</v>
      </c>
      <c r="D5175" s="6">
        <f t="shared" si="440"/>
        <v>2.2859010675289146E-5</v>
      </c>
      <c r="E5175" s="6">
        <f t="shared" si="441"/>
        <v>1.2747068161746825E-4</v>
      </c>
      <c r="F5175" s="6">
        <f>IF(C5173&gt;0,B$6+B$7*E5174+B$8*(H5174*100)^2,B$6+B$7*E5174+B$8*(H5174*100)^2+E5174*$B$9)</f>
        <v>0.52661601540257208</v>
      </c>
      <c r="G5175" s="17">
        <v>9.4218465508798255E-3</v>
      </c>
      <c r="H5175" s="9">
        <f t="shared" si="437"/>
        <v>7.2568313705264785E-3</v>
      </c>
      <c r="I5175" s="8">
        <f t="shared" si="435"/>
        <v>2.165015180353347E-3</v>
      </c>
      <c r="J5175" s="10">
        <f t="shared" si="436"/>
        <v>0.22978671629407665</v>
      </c>
      <c r="K5175" s="10">
        <f t="shared" si="438"/>
        <v>3.7253858008198026E-2</v>
      </c>
      <c r="AC5175" s="14"/>
      <c r="AD5175" s="15"/>
    </row>
    <row r="5176" spans="1:30" x14ac:dyDescent="0.3">
      <c r="A5176" s="14">
        <v>44025</v>
      </c>
      <c r="B5176" s="17">
        <v>-9.4066452160604438E-3</v>
      </c>
      <c r="C5176" s="9">
        <f t="shared" si="439"/>
        <v>-1.5037345216060444E-2</v>
      </c>
      <c r="D5176" s="6">
        <f t="shared" si="440"/>
        <v>2.2612175114697594E-4</v>
      </c>
      <c r="E5176" s="6">
        <f t="shared" si="441"/>
        <v>2.2859010675289146E-5</v>
      </c>
      <c r="F5176" s="6">
        <f>IF(C5173&gt;0,B$6+B$7*E5174+B$8*(H5175*100)^2,B$6+B$7*E5174+B$8*(H5175*100)^2+E5174*$B$9)</f>
        <v>0.49218996499608936</v>
      </c>
      <c r="G5176" s="17">
        <v>1.7429153567271025E-2</v>
      </c>
      <c r="H5176" s="9">
        <f t="shared" si="437"/>
        <v>7.0156251681235751E-3</v>
      </c>
      <c r="I5176" s="8">
        <f t="shared" si="435"/>
        <v>1.0413528399147449E-2</v>
      </c>
      <c r="J5176" s="10">
        <f t="shared" si="436"/>
        <v>0.59747757451069106</v>
      </c>
      <c r="K5176" s="10">
        <f t="shared" si="438"/>
        <v>0.57432916562123593</v>
      </c>
      <c r="AC5176" s="14"/>
      <c r="AD5176" s="15"/>
    </row>
    <row r="5177" spans="1:30" x14ac:dyDescent="0.3">
      <c r="A5177" s="14">
        <v>44026</v>
      </c>
      <c r="B5177" s="17">
        <v>1.3317300582905704E-2</v>
      </c>
      <c r="C5177" s="9">
        <f t="shared" si="439"/>
        <v>7.6866005829057038E-3</v>
      </c>
      <c r="D5177" s="6">
        <f t="shared" si="440"/>
        <v>5.9083828521126302E-5</v>
      </c>
      <c r="E5177" s="6">
        <f t="shared" si="441"/>
        <v>2.2612175114697594E-4</v>
      </c>
      <c r="F5177" s="6">
        <f>IF(C5176&gt;0,B$6+B$7*E5177+B$8*(G5176*100)^2,B$6+B$7*E5177+B$8*(G5176*100)^2+E5177*$B$9)</f>
        <v>2.7414554820470105</v>
      </c>
      <c r="G5177" s="17">
        <v>1.2822382569952351E-2</v>
      </c>
      <c r="H5177" s="9">
        <f t="shared" si="437"/>
        <v>1.6557341217861673E-2</v>
      </c>
      <c r="I5177" s="8">
        <f t="shared" si="435"/>
        <v>3.7349586479093217E-3</v>
      </c>
      <c r="J5177" s="10">
        <f t="shared" si="436"/>
        <v>0.2912842935026545</v>
      </c>
      <c r="K5177" s="10">
        <f t="shared" si="438"/>
        <v>3.0060100891693198E-2</v>
      </c>
      <c r="AC5177" s="14"/>
      <c r="AD5177" s="15"/>
    </row>
    <row r="5178" spans="1:30" x14ac:dyDescent="0.3">
      <c r="A5178" s="14">
        <v>44027</v>
      </c>
      <c r="B5178" s="17">
        <v>9.0410569363550478E-3</v>
      </c>
      <c r="C5178" s="9">
        <f t="shared" si="439"/>
        <v>3.410356936355048E-3</v>
      </c>
      <c r="D5178" s="6">
        <f t="shared" si="440"/>
        <v>1.1630534433344989E-5</v>
      </c>
      <c r="E5178" s="6">
        <f t="shared" si="441"/>
        <v>5.9083828521126302E-5</v>
      </c>
      <c r="F5178" s="6">
        <f>IF(C5176&gt;0,B$6+B$7*E5177+B$8*(H5177*100)^2,B$6+B$7*E5177+B$8*(H5177*100)^2+E5177*$B$9)</f>
        <v>2.4760609526179462</v>
      </c>
      <c r="G5178" s="17">
        <v>1.2007582105248641E-2</v>
      </c>
      <c r="H5178" s="9">
        <f t="shared" si="437"/>
        <v>1.5735504290037693E-2</v>
      </c>
      <c r="I5178" s="8">
        <f t="shared" si="435"/>
        <v>3.7279221847890519E-3</v>
      </c>
      <c r="J5178" s="10">
        <f t="shared" si="436"/>
        <v>0.31046401782749733</v>
      </c>
      <c r="K5178" s="10">
        <f t="shared" si="438"/>
        <v>3.3469770042260372E-2</v>
      </c>
      <c r="AC5178" s="14"/>
      <c r="AD5178" s="15"/>
    </row>
    <row r="5179" spans="1:30" x14ac:dyDescent="0.3">
      <c r="A5179" s="14">
        <v>44028</v>
      </c>
      <c r="B5179" s="17">
        <v>-3.4119152141167969E-3</v>
      </c>
      <c r="C5179" s="9">
        <f t="shared" si="439"/>
        <v>-9.0426152141167976E-3</v>
      </c>
      <c r="D5179" s="6">
        <f t="shared" si="440"/>
        <v>8.1768889910576579E-5</v>
      </c>
      <c r="E5179" s="6">
        <f t="shared" si="441"/>
        <v>1.1630534433344989E-5</v>
      </c>
      <c r="F5179" s="6">
        <f>IF(C5176&gt;0,B$6+B$7*E5177+B$8*(H5178*100)^2,B$6+B$7*E5177+B$8*(H5178*100)^2+E5177*$B$9)</f>
        <v>2.2383470726083332</v>
      </c>
      <c r="G5179" s="17">
        <v>7.1640411408160597E-3</v>
      </c>
      <c r="H5179" s="9">
        <f t="shared" si="437"/>
        <v>1.4961106485177938E-2</v>
      </c>
      <c r="I5179" s="8">
        <f t="shared" si="435"/>
        <v>7.7970653443618781E-3</v>
      </c>
      <c r="J5179" s="10">
        <f t="shared" si="436"/>
        <v>1.0883613300235333</v>
      </c>
      <c r="K5179" s="10">
        <f t="shared" si="438"/>
        <v>0.21522404450638599</v>
      </c>
      <c r="AC5179" s="14"/>
      <c r="AD5179" s="15"/>
    </row>
    <row r="5180" spans="1:30" x14ac:dyDescent="0.3">
      <c r="A5180" s="14">
        <v>44029</v>
      </c>
      <c r="B5180" s="17">
        <v>2.84456258758511E-3</v>
      </c>
      <c r="C5180" s="9">
        <f t="shared" si="439"/>
        <v>-2.7861374124148897E-3</v>
      </c>
      <c r="D5180" s="6">
        <f t="shared" si="440"/>
        <v>7.7625616808579367E-6</v>
      </c>
      <c r="E5180" s="6">
        <f t="shared" si="441"/>
        <v>8.1768889910576579E-5</v>
      </c>
      <c r="F5180" s="6">
        <f>IF(C5179&gt;0,B$6+B$7*E5180+B$8*(G5179*100)^2,B$6+B$7*E5180+B$8*(G5179*100)^2+E5180*$B$9)</f>
        <v>0.48021866258692458</v>
      </c>
      <c r="G5180" s="17">
        <v>6.5725380212056156E-3</v>
      </c>
      <c r="H5180" s="9">
        <f t="shared" si="437"/>
        <v>6.929781111888922E-3</v>
      </c>
      <c r="I5180" s="8">
        <f t="shared" si="435"/>
        <v>3.5724309068330649E-4</v>
      </c>
      <c r="J5180" s="10">
        <f t="shared" si="436"/>
        <v>5.4353902484960685E-2</v>
      </c>
      <c r="K5180" s="10">
        <f t="shared" si="438"/>
        <v>1.3763067878773683E-3</v>
      </c>
      <c r="AC5180" s="14"/>
      <c r="AD5180" s="15"/>
    </row>
    <row r="5181" spans="1:30" x14ac:dyDescent="0.3">
      <c r="A5181" s="14">
        <v>44032</v>
      </c>
      <c r="B5181" s="17">
        <v>8.371797255138794E-3</v>
      </c>
      <c r="C5181" s="9">
        <f t="shared" si="439"/>
        <v>2.7410972551387943E-3</v>
      </c>
      <c r="D5181" s="6">
        <f t="shared" si="440"/>
        <v>7.5136141621294324E-6</v>
      </c>
      <c r="E5181" s="6">
        <f t="shared" si="441"/>
        <v>7.7625616808579367E-6</v>
      </c>
      <c r="F5181" s="6">
        <f>IF(C5179&gt;0,B$6+B$7*E5180+B$8*(H5180*100)^2,B$6+B$7*E5180+B$8*(H5180*100)^2+E5180*$B$9)</f>
        <v>0.45064605933538143</v>
      </c>
      <c r="G5181" s="17">
        <v>7.5398672916115791E-3</v>
      </c>
      <c r="H5181" s="9">
        <f t="shared" si="437"/>
        <v>6.71301764734297E-3</v>
      </c>
      <c r="I5181" s="8">
        <f t="shared" ref="I5181:I5244" si="442">SQRT((G5181-H5181)^2)</f>
        <v>8.2684964426860911E-4</v>
      </c>
      <c r="J5181" s="10">
        <f t="shared" ref="J5181:J5244" si="443">ABS(G5181-H5181)/G5181</f>
        <v>0.10966368667901015</v>
      </c>
      <c r="K5181" s="10">
        <f t="shared" si="438"/>
        <v>7.0150740782579657E-3</v>
      </c>
      <c r="AC5181" s="14"/>
      <c r="AD5181" s="15"/>
    </row>
    <row r="5182" spans="1:30" x14ac:dyDescent="0.3">
      <c r="A5182" s="14">
        <v>44033</v>
      </c>
      <c r="B5182" s="17">
        <v>1.6776293345600682E-3</v>
      </c>
      <c r="C5182" s="9">
        <f t="shared" si="439"/>
        <v>-3.9530706654399318E-3</v>
      </c>
      <c r="D5182" s="6">
        <f t="shared" si="440"/>
        <v>1.5626767685961705E-5</v>
      </c>
      <c r="E5182" s="6">
        <f t="shared" si="441"/>
        <v>7.5136141621294324E-6</v>
      </c>
      <c r="F5182" s="6">
        <f>IF(C5179&gt;0,B$6+B$7*E5180+B$8*(H5181*100)^2,B$6+B$7*E5180+B$8*(H5181*100)^2+E5180*$B$9)</f>
        <v>0.42415787860297421</v>
      </c>
      <c r="G5182" s="17">
        <v>7.6064382445450492E-3</v>
      </c>
      <c r="H5182" s="9">
        <f t="shared" si="437"/>
        <v>6.5127404262950188E-3</v>
      </c>
      <c r="I5182" s="8">
        <f t="shared" si="442"/>
        <v>1.0936978182500305E-3</v>
      </c>
      <c r="J5182" s="10">
        <f t="shared" si="443"/>
        <v>0.1437858013288118</v>
      </c>
      <c r="K5182" s="10">
        <f t="shared" si="438"/>
        <v>1.26973429351811E-2</v>
      </c>
      <c r="AC5182" s="14"/>
      <c r="AD5182" s="15"/>
    </row>
    <row r="5183" spans="1:30" x14ac:dyDescent="0.3">
      <c r="A5183" s="14">
        <v>44034</v>
      </c>
      <c r="B5183" s="17">
        <v>5.7306305944754077E-3</v>
      </c>
      <c r="C5183" s="9">
        <f t="shared" si="439"/>
        <v>9.9930594475407947E-5</v>
      </c>
      <c r="D5183" s="6">
        <f t="shared" si="440"/>
        <v>9.9861237122084337E-9</v>
      </c>
      <c r="E5183" s="6">
        <f t="shared" si="441"/>
        <v>1.5626767685961705E-5</v>
      </c>
      <c r="F5183" s="6">
        <f>IF(C5182&gt;0,B$6+B$7*E5183+B$8*(G5182*100)^2,B$6+B$7*E5183+B$8*(G5182*100)^2+E5183*$B$9)</f>
        <v>0.53873594946323611</v>
      </c>
      <c r="G5183" s="17">
        <v>4.0432626161835102E-3</v>
      </c>
      <c r="H5183" s="9">
        <f t="shared" si="437"/>
        <v>7.3398634146912859E-3</v>
      </c>
      <c r="I5183" s="8">
        <f t="shared" si="442"/>
        <v>3.2966007985077758E-3</v>
      </c>
      <c r="J5183" s="10">
        <f t="shared" si="443"/>
        <v>0.81533185237902783</v>
      </c>
      <c r="K5183" s="10">
        <f t="shared" si="438"/>
        <v>0.14713175790555622</v>
      </c>
      <c r="AC5183" s="14"/>
      <c r="AD5183" s="15"/>
    </row>
    <row r="5184" spans="1:30" x14ac:dyDescent="0.3">
      <c r="A5184" s="14">
        <v>44035</v>
      </c>
      <c r="B5184" s="17">
        <v>-1.2396378412248308E-2</v>
      </c>
      <c r="C5184" s="9">
        <f t="shared" si="439"/>
        <v>-1.8027078412248307E-2</v>
      </c>
      <c r="D5184" s="6">
        <f t="shared" si="440"/>
        <v>3.2497555608134896E-4</v>
      </c>
      <c r="E5184" s="6">
        <f t="shared" si="441"/>
        <v>9.9861237122084337E-9</v>
      </c>
      <c r="F5184" s="6">
        <f>IF(C5182&gt;0,B$6+B$7*E5183+B$8*(H5183*100)^2,B$6+B$7*E5183+B$8*(H5183*100)^2+E5183*$B$9)</f>
        <v>0.503048504303786</v>
      </c>
      <c r="G5184" s="17">
        <v>1.0055091319032048E-2</v>
      </c>
      <c r="H5184" s="9">
        <f t="shared" si="437"/>
        <v>7.0925912352523598E-3</v>
      </c>
      <c r="I5184" s="8">
        <f t="shared" si="442"/>
        <v>2.9625000837796879E-3</v>
      </c>
      <c r="J5184" s="10">
        <f t="shared" si="443"/>
        <v>0.29462687008842331</v>
      </c>
      <c r="K5184" s="10">
        <f t="shared" si="438"/>
        <v>6.8661032892646912E-2</v>
      </c>
      <c r="AC5184" s="14"/>
      <c r="AD5184" s="15"/>
    </row>
    <row r="5185" spans="1:30" x14ac:dyDescent="0.3">
      <c r="A5185" s="14">
        <v>44036</v>
      </c>
      <c r="B5185" s="17">
        <v>-6.20964002427457E-3</v>
      </c>
      <c r="C5185" s="9">
        <f t="shared" si="439"/>
        <v>-1.184034002427457E-2</v>
      </c>
      <c r="D5185" s="6">
        <f t="shared" si="440"/>
        <v>1.4019365189043832E-4</v>
      </c>
      <c r="E5185" s="6">
        <f t="shared" si="441"/>
        <v>3.2497555608134896E-4</v>
      </c>
      <c r="F5185" s="6">
        <f>IF(C5182&gt;0,B$6+B$7*E5183+B$8*(H5184*100)^2,B$6+B$7*E5183+B$8*(H5184*100)^2+E5183*$B$9)</f>
        <v>0.47108325967446651</v>
      </c>
      <c r="G5185" s="17">
        <v>7.7727531171559137E-3</v>
      </c>
      <c r="H5185" s="9">
        <f t="shared" si="437"/>
        <v>6.8635505365260228E-3</v>
      </c>
      <c r="I5185" s="8">
        <f t="shared" si="442"/>
        <v>9.0920258062989097E-4</v>
      </c>
      <c r="J5185" s="10">
        <f t="shared" si="443"/>
        <v>0.11697304248903925</v>
      </c>
      <c r="K5185" s="10">
        <f t="shared" si="438"/>
        <v>8.068708228847532E-3</v>
      </c>
      <c r="AC5185" s="14"/>
      <c r="AD5185" s="15"/>
    </row>
    <row r="5186" spans="1:30" x14ac:dyDescent="0.3">
      <c r="A5186" s="14">
        <v>44039</v>
      </c>
      <c r="B5186" s="17">
        <v>7.3679288214808297E-3</v>
      </c>
      <c r="C5186" s="9">
        <f t="shared" si="439"/>
        <v>1.7372288214808299E-3</v>
      </c>
      <c r="D5186" s="6">
        <f t="shared" si="440"/>
        <v>3.0179639781836733E-6</v>
      </c>
      <c r="E5186" s="6">
        <f t="shared" si="441"/>
        <v>1.4019365189043832E-4</v>
      </c>
      <c r="F5186" s="6">
        <f>IF(C5185&gt;0,B$6+B$7*E5186+B$8*(G5185*100)^2,B$6+B$7*E5186+B$8*(G5185*100)^2+E5186*$B$9)</f>
        <v>0.56166769610593903</v>
      </c>
      <c r="G5186" s="17">
        <v>4.7101888067506087E-3</v>
      </c>
      <c r="H5186" s="9">
        <f t="shared" si="437"/>
        <v>7.4944492533203467E-3</v>
      </c>
      <c r="I5186" s="8">
        <f t="shared" si="442"/>
        <v>2.784260446569738E-3</v>
      </c>
      <c r="J5186" s="10">
        <f t="shared" si="443"/>
        <v>0.59111440343524146</v>
      </c>
      <c r="K5186" s="10">
        <f t="shared" si="438"/>
        <v>9.2924973033005731E-2</v>
      </c>
      <c r="AC5186" s="14"/>
      <c r="AD5186" s="15"/>
    </row>
    <row r="5187" spans="1:30" x14ac:dyDescent="0.3">
      <c r="A5187" s="14">
        <v>44040</v>
      </c>
      <c r="B5187" s="17">
        <v>-6.4944354186447419E-3</v>
      </c>
      <c r="C5187" s="9">
        <f t="shared" si="439"/>
        <v>-1.2125135418644743E-2</v>
      </c>
      <c r="D5187" s="6">
        <f t="shared" si="440"/>
        <v>1.4701890892047321E-4</v>
      </c>
      <c r="E5187" s="6">
        <f t="shared" si="441"/>
        <v>3.0179639781836733E-6</v>
      </c>
      <c r="F5187" s="6">
        <f>IF(C5185&gt;0,B$6+B$7*E5186+B$8*(H5186*100)^2,B$6+B$7*E5186+B$8*(H5186*100)^2+E5186*$B$9)</f>
        <v>0.52361010703958688</v>
      </c>
      <c r="G5187" s="17">
        <v>5.3772137180992628E-3</v>
      </c>
      <c r="H5187" s="9">
        <f t="shared" si="437"/>
        <v>7.236090844092458E-3</v>
      </c>
      <c r="I5187" s="8">
        <f t="shared" si="442"/>
        <v>1.8588771259931951E-3</v>
      </c>
      <c r="J5187" s="10">
        <f t="shared" si="443"/>
        <v>0.34569522868997493</v>
      </c>
      <c r="K5187" s="10">
        <f t="shared" si="438"/>
        <v>4.0021089234031582E-2</v>
      </c>
      <c r="AC5187" s="14"/>
      <c r="AD5187" s="15"/>
    </row>
    <row r="5188" spans="1:30" x14ac:dyDescent="0.3">
      <c r="A5188" s="14">
        <v>44041</v>
      </c>
      <c r="B5188" s="17">
        <v>1.2351783351742583E-2</v>
      </c>
      <c r="C5188" s="9">
        <f t="shared" si="439"/>
        <v>6.7210833517425831E-3</v>
      </c>
      <c r="D5188" s="6">
        <f t="shared" si="440"/>
        <v>4.5172961421071316E-5</v>
      </c>
      <c r="E5188" s="6">
        <f t="shared" si="441"/>
        <v>1.4701890892047321E-4</v>
      </c>
      <c r="F5188" s="6">
        <f>IF(C5185&gt;0,B$6+B$7*E5186+B$8*(H5187*100)^2,B$6+B$7*E5186+B$8*(H5187*100)^2+E5186*$B$9)</f>
        <v>0.48952192451285531</v>
      </c>
      <c r="G5188" s="17">
        <v>6.3218403362780926E-3</v>
      </c>
      <c r="H5188" s="9">
        <f t="shared" si="437"/>
        <v>6.9965843417545918E-3</v>
      </c>
      <c r="I5188" s="8">
        <f t="shared" si="442"/>
        <v>6.7474400547649915E-4</v>
      </c>
      <c r="J5188" s="10">
        <f t="shared" si="443"/>
        <v>0.10673221239145476</v>
      </c>
      <c r="K5188" s="10">
        <f t="shared" si="438"/>
        <v>4.9726622364740791E-3</v>
      </c>
      <c r="AC5188" s="14"/>
      <c r="AD5188" s="15"/>
    </row>
    <row r="5189" spans="1:30" x14ac:dyDescent="0.3">
      <c r="A5189" s="14">
        <v>44042</v>
      </c>
      <c r="B5189" s="17">
        <v>-3.7573017634563001E-3</v>
      </c>
      <c r="C5189" s="9">
        <f t="shared" si="439"/>
        <v>-9.3880017634562999E-3</v>
      </c>
      <c r="D5189" s="6">
        <f t="shared" si="440"/>
        <v>8.8134577110658599E-5</v>
      </c>
      <c r="E5189" s="6">
        <f t="shared" si="441"/>
        <v>4.5172961421071316E-5</v>
      </c>
      <c r="F5189" s="6">
        <f>IF(C5188&gt;0,B$6+B$7*E5189+B$8*(G5188*100)^2,B$6+B$7*E5189+B$8*(G5188*100)^2+E5189*$B$9)</f>
        <v>0.37847246353137937</v>
      </c>
      <c r="G5189" s="17">
        <v>1.3175211422362084E-2</v>
      </c>
      <c r="H5189" s="9">
        <f t="shared" si="437"/>
        <v>6.1520115696524769E-3</v>
      </c>
      <c r="I5189" s="8">
        <f t="shared" si="442"/>
        <v>7.0231998527096069E-3</v>
      </c>
      <c r="J5189" s="10">
        <f t="shared" si="443"/>
        <v>0.53306164338199824</v>
      </c>
      <c r="K5189" s="10">
        <f t="shared" si="438"/>
        <v>0.38005228415105985</v>
      </c>
      <c r="AC5189" s="14"/>
      <c r="AD5189" s="15"/>
    </row>
    <row r="5190" spans="1:30" x14ac:dyDescent="0.3">
      <c r="A5190" s="14">
        <v>44043</v>
      </c>
      <c r="B5190" s="17">
        <v>7.6412362421778126E-3</v>
      </c>
      <c r="C5190" s="9">
        <f t="shared" si="439"/>
        <v>2.0105362421778128E-3</v>
      </c>
      <c r="D5190" s="6">
        <f t="shared" si="440"/>
        <v>4.0422559811104808E-6</v>
      </c>
      <c r="E5190" s="6">
        <f t="shared" si="441"/>
        <v>8.8134577110658599E-5</v>
      </c>
      <c r="F5190" s="6">
        <f>IF(C5188&gt;0,B$6+B$7*E5189+B$8*(H5189*100)^2,B$6+B$7*E5189+B$8*(H5189*100)^2+E5189*$B$9)</f>
        <v>0.35949778558510925</v>
      </c>
      <c r="G5190" s="17">
        <v>1.6205239827608253E-2</v>
      </c>
      <c r="H5190" s="9">
        <f t="shared" si="437"/>
        <v>5.9958134192543821E-3</v>
      </c>
      <c r="I5190" s="8">
        <f t="shared" si="442"/>
        <v>1.020942640835387E-2</v>
      </c>
      <c r="J5190" s="10">
        <f t="shared" si="443"/>
        <v>0.63000773311361047</v>
      </c>
      <c r="K5190" s="10">
        <f t="shared" si="438"/>
        <v>0.70848601733035865</v>
      </c>
      <c r="AC5190" s="14"/>
      <c r="AD5190" s="15"/>
    </row>
    <row r="5191" spans="1:30" x14ac:dyDescent="0.3">
      <c r="A5191" s="14">
        <v>44046</v>
      </c>
      <c r="B5191" s="17">
        <v>7.1553626643573506E-3</v>
      </c>
      <c r="C5191" s="9">
        <f t="shared" si="439"/>
        <v>1.5246626643573508E-3</v>
      </c>
      <c r="D5191" s="6">
        <f t="shared" si="440"/>
        <v>2.3245962400852556E-6</v>
      </c>
      <c r="E5191" s="6">
        <f t="shared" si="441"/>
        <v>4.0422559811104808E-6</v>
      </c>
      <c r="F5191" s="6">
        <f>IF(C5188&gt;0,B$6+B$7*E5189+B$8*(H5190*100)^2,B$6+B$7*E5189+B$8*(H5190*100)^2+E5189*$B$9)</f>
        <v>0.34250216654863519</v>
      </c>
      <c r="G5191" s="17">
        <v>6.3296299692238902E-3</v>
      </c>
      <c r="H5191" s="9">
        <f t="shared" si="437"/>
        <v>5.8523684654047141E-3</v>
      </c>
      <c r="I5191" s="8">
        <f t="shared" si="442"/>
        <v>4.7726150381917614E-4</v>
      </c>
      <c r="J5191" s="10">
        <f t="shared" si="443"/>
        <v>7.5401169758695347E-2</v>
      </c>
      <c r="K5191" s="10">
        <f t="shared" si="438"/>
        <v>3.1548135943249012E-3</v>
      </c>
      <c r="AC5191" s="14"/>
      <c r="AD5191" s="15"/>
    </row>
    <row r="5192" spans="1:30" x14ac:dyDescent="0.3">
      <c r="A5192" s="14">
        <v>44047</v>
      </c>
      <c r="B5192" s="17">
        <v>3.6054230261337783E-3</v>
      </c>
      <c r="C5192" s="9">
        <f t="shared" si="439"/>
        <v>-2.0252769738662215E-3</v>
      </c>
      <c r="D5192" s="6">
        <f t="shared" si="440"/>
        <v>4.1017468208727193E-6</v>
      </c>
      <c r="E5192" s="6">
        <f t="shared" si="441"/>
        <v>2.3245962400852556E-6</v>
      </c>
      <c r="F5192" s="6">
        <f>IF(C5191&gt;0,B$6+B$7*E5192+B$8*(G5191*100)^2,B$6+B$7*E5192+B$8*(G5191*100)^2+E5192*$B$9)</f>
        <v>0.37935517865714397</v>
      </c>
      <c r="G5192" s="17">
        <v>3.4320621368965527E-3</v>
      </c>
      <c r="H5192" s="9">
        <f t="shared" si="437"/>
        <v>6.159181590577956E-3</v>
      </c>
      <c r="I5192" s="8">
        <f t="shared" si="442"/>
        <v>2.7271194536814033E-3</v>
      </c>
      <c r="J5192" s="10">
        <f t="shared" si="443"/>
        <v>0.79460083905922663</v>
      </c>
      <c r="K5192" s="10">
        <f t="shared" si="438"/>
        <v>0.14200960016611441</v>
      </c>
      <c r="AC5192" s="14"/>
      <c r="AD5192" s="15"/>
    </row>
    <row r="5193" spans="1:30" x14ac:dyDescent="0.3">
      <c r="A5193" s="14">
        <v>44048</v>
      </c>
      <c r="B5193" s="17">
        <v>6.4091604355194657E-3</v>
      </c>
      <c r="C5193" s="9">
        <f t="shared" si="439"/>
        <v>7.7846043551946589E-4</v>
      </c>
      <c r="D5193" s="6">
        <f t="shared" si="440"/>
        <v>6.0600064966915648E-7</v>
      </c>
      <c r="E5193" s="6">
        <f t="shared" si="441"/>
        <v>4.1017468208727193E-6</v>
      </c>
      <c r="F5193" s="6">
        <f>IF(C5191&gt;0,B$6+B$7*E5192+B$8*(H5192*100)^2,B$6+B$7*E5192+B$8*(H5192*100)^2+E5192*$B$9)</f>
        <v>0.36028843352320661</v>
      </c>
      <c r="G5193" s="17">
        <v>3.9089645818463567E-3</v>
      </c>
      <c r="H5193" s="9">
        <f t="shared" ref="H5193:H5256" si="444">SQRT(F5193)/100</f>
        <v>6.0024031314399951E-3</v>
      </c>
      <c r="I5193" s="8">
        <f t="shared" si="442"/>
        <v>2.0934385495936384E-3</v>
      </c>
      <c r="J5193" s="10">
        <f t="shared" si="443"/>
        <v>0.53554809867446418</v>
      </c>
      <c r="K5193" s="10">
        <f t="shared" ref="K5193:K5256" si="445">G5193/H5193-LN(G5193/H5193)-1</f>
        <v>8.0120648631981872E-2</v>
      </c>
      <c r="AC5193" s="14"/>
      <c r="AD5193" s="15"/>
    </row>
    <row r="5194" spans="1:30" x14ac:dyDescent="0.3">
      <c r="A5194" s="14">
        <v>44049</v>
      </c>
      <c r="B5194" s="17">
        <v>6.4071260206632575E-3</v>
      </c>
      <c r="C5194" s="9">
        <f t="shared" si="439"/>
        <v>7.7642602066325776E-4</v>
      </c>
      <c r="D5194" s="6">
        <f t="shared" si="440"/>
        <v>6.028373655629816E-7</v>
      </c>
      <c r="E5194" s="6">
        <f t="shared" si="441"/>
        <v>6.0600064966915648E-7</v>
      </c>
      <c r="F5194" s="6">
        <f>IF(C5191&gt;0,B$6+B$7*E5192+B$8*(H5193*100)^2,B$6+B$7*E5192+B$8*(H5193*100)^2+E5192*$B$9)</f>
        <v>0.34321034990673893</v>
      </c>
      <c r="G5194" s="17">
        <v>5.1728277369308354E-3</v>
      </c>
      <c r="H5194" s="9">
        <f t="shared" si="444"/>
        <v>5.858415740682279E-3</v>
      </c>
      <c r="I5194" s="8">
        <f t="shared" si="442"/>
        <v>6.855880037514436E-4</v>
      </c>
      <c r="J5194" s="10">
        <f t="shared" si="443"/>
        <v>0.13253640728392391</v>
      </c>
      <c r="K5194" s="10">
        <f t="shared" si="445"/>
        <v>7.4335474877222918E-3</v>
      </c>
      <c r="AC5194" s="14"/>
      <c r="AD5194" s="15"/>
    </row>
    <row r="5195" spans="1:30" x14ac:dyDescent="0.3">
      <c r="A5195" s="14">
        <v>44050</v>
      </c>
      <c r="B5195" s="17">
        <v>6.3282926995666966E-4</v>
      </c>
      <c r="C5195" s="9">
        <f t="shared" si="439"/>
        <v>-4.9978707300433302E-3</v>
      </c>
      <c r="D5195" s="6">
        <f t="shared" si="440"/>
        <v>2.4978711834223849E-5</v>
      </c>
      <c r="E5195" s="6">
        <f t="shared" si="441"/>
        <v>6.028373655629816E-7</v>
      </c>
      <c r="F5195" s="6">
        <f>IF(C5194&gt;0,B$6+B$7*E5195+B$8*(G5194*100)^2,B$6+B$7*E5195+B$8*(G5194*100)^2+E5195*$B$9)</f>
        <v>0.26017272085142323</v>
      </c>
      <c r="G5195" s="17">
        <v>5.4656288750003683E-3</v>
      </c>
      <c r="H5195" s="9">
        <f t="shared" si="444"/>
        <v>5.1007128996976812E-3</v>
      </c>
      <c r="I5195" s="8">
        <f t="shared" si="442"/>
        <v>3.6491597530268708E-4</v>
      </c>
      <c r="J5195" s="10">
        <f t="shared" si="443"/>
        <v>6.6765597088342829E-2</v>
      </c>
      <c r="K5195" s="10">
        <f t="shared" si="445"/>
        <v>2.4432775684330998E-3</v>
      </c>
      <c r="AC5195" s="14"/>
      <c r="AD5195" s="15"/>
    </row>
    <row r="5196" spans="1:30" x14ac:dyDescent="0.3">
      <c r="A5196" s="14">
        <v>44053</v>
      </c>
      <c r="B5196" s="17">
        <v>2.7384652733919213E-3</v>
      </c>
      <c r="C5196" s="9">
        <f t="shared" si="439"/>
        <v>-2.8922347266080784E-3</v>
      </c>
      <c r="D5196" s="6">
        <f t="shared" si="440"/>
        <v>8.3650217137977067E-6</v>
      </c>
      <c r="E5196" s="6">
        <f t="shared" si="441"/>
        <v>2.4978711834223849E-5</v>
      </c>
      <c r="F5196" s="6">
        <f>IF(C5194&gt;0,B$6+B$7*E5195+B$8*(H5195*100)^2,B$6+B$7*E5195+B$8*(H5195*100)^2+E5195*$B$9)</f>
        <v>0.25353670606662054</v>
      </c>
      <c r="G5196" s="17">
        <v>6.5698472237330427E-3</v>
      </c>
      <c r="H5196" s="9">
        <f t="shared" si="444"/>
        <v>5.0352428547848667E-3</v>
      </c>
      <c r="I5196" s="8">
        <f t="shared" si="442"/>
        <v>1.534604368948176E-3</v>
      </c>
      <c r="J5196" s="10">
        <f t="shared" si="443"/>
        <v>0.23358296116910324</v>
      </c>
      <c r="K5196" s="10">
        <f t="shared" si="445"/>
        <v>3.874384177778345E-2</v>
      </c>
      <c r="AC5196" s="14"/>
      <c r="AD5196" s="15"/>
    </row>
    <row r="5197" spans="1:30" x14ac:dyDescent="0.3">
      <c r="A5197" s="14">
        <v>44054</v>
      </c>
      <c r="B5197" s="17">
        <v>-8.0010554013757312E-3</v>
      </c>
      <c r="C5197" s="9">
        <f t="shared" si="439"/>
        <v>-1.363175540137573E-2</v>
      </c>
      <c r="D5197" s="6">
        <f t="shared" si="440"/>
        <v>1.858247553229364E-4</v>
      </c>
      <c r="E5197" s="6">
        <f t="shared" si="441"/>
        <v>8.3650217137977067E-6</v>
      </c>
      <c r="F5197" s="6">
        <f>IF(C5194&gt;0,B$6+B$7*E5195+B$8*(H5196*100)^2,B$6+B$7*E5195+B$8*(H5196*100)^2+E5195*$B$9)</f>
        <v>0.2475928276238728</v>
      </c>
      <c r="G5197" s="17">
        <v>9.4043601854006363E-3</v>
      </c>
      <c r="H5197" s="9">
        <f t="shared" si="444"/>
        <v>4.975870050793859E-3</v>
      </c>
      <c r="I5197" s="8">
        <f t="shared" si="442"/>
        <v>4.4284901346067773E-3</v>
      </c>
      <c r="J5197" s="10">
        <f t="shared" si="443"/>
        <v>0.47089754617029467</v>
      </c>
      <c r="K5197" s="10">
        <f t="shared" si="445"/>
        <v>0.25341993335989565</v>
      </c>
      <c r="AC5197" s="14"/>
      <c r="AD5197" s="15"/>
    </row>
    <row r="5198" spans="1:30" x14ac:dyDescent="0.3">
      <c r="A5198" s="14">
        <v>44055</v>
      </c>
      <c r="B5198" s="17">
        <v>1.3899502293613534E-2</v>
      </c>
      <c r="C5198" s="9">
        <f t="shared" si="439"/>
        <v>8.268802293613535E-3</v>
      </c>
      <c r="D5198" s="6">
        <f t="shared" si="440"/>
        <v>6.8373091370868463E-5</v>
      </c>
      <c r="E5198" s="6">
        <f t="shared" si="441"/>
        <v>1.858247553229364E-4</v>
      </c>
      <c r="F5198" s="6">
        <f>IF(C5197&gt;0,B$6+B$7*E5198+B$8*(G5197*100)^2,B$6+B$7*E5198+B$8*(G5197*100)^2+E5198*$B$9)</f>
        <v>0.81270718663959474</v>
      </c>
      <c r="G5198" s="17">
        <v>8.2835295341991046E-3</v>
      </c>
      <c r="H5198" s="9">
        <f t="shared" si="444"/>
        <v>9.0150273801003784E-3</v>
      </c>
      <c r="I5198" s="8">
        <f t="shared" si="442"/>
        <v>7.3149784590127373E-4</v>
      </c>
      <c r="J5198" s="10">
        <f t="shared" si="443"/>
        <v>8.8307507431613058E-2</v>
      </c>
      <c r="K5198" s="10">
        <f t="shared" si="445"/>
        <v>3.4816891844873243E-3</v>
      </c>
      <c r="AC5198" s="14"/>
      <c r="AD5198" s="15"/>
    </row>
    <row r="5199" spans="1:30" x14ac:dyDescent="0.3">
      <c r="A5199" s="14">
        <v>44056</v>
      </c>
      <c r="B5199" s="17">
        <v>-2.0492726761581273E-3</v>
      </c>
      <c r="C5199" s="9">
        <f t="shared" si="439"/>
        <v>-7.6799726761581271E-3</v>
      </c>
      <c r="D5199" s="6">
        <f t="shared" si="440"/>
        <v>5.8981980306535427E-5</v>
      </c>
      <c r="E5199" s="6">
        <f t="shared" si="441"/>
        <v>6.8373091370868463E-5</v>
      </c>
      <c r="F5199" s="6">
        <f>IF(C5197&gt;0,B$6+B$7*E5198+B$8*(H5198*100)^2,B$6+B$7*E5198+B$8*(H5198*100)^2+E5198*$B$9)</f>
        <v>0.74847410483330201</v>
      </c>
      <c r="G5199" s="17">
        <v>5.1827269410592517E-3</v>
      </c>
      <c r="H5199" s="9">
        <f t="shared" si="444"/>
        <v>8.6514397925044947E-3</v>
      </c>
      <c r="I5199" s="8">
        <f t="shared" si="442"/>
        <v>3.468712851445243E-3</v>
      </c>
      <c r="J5199" s="10">
        <f t="shared" si="443"/>
        <v>0.66928335042407294</v>
      </c>
      <c r="K5199" s="10">
        <f t="shared" si="445"/>
        <v>0.11145387333111922</v>
      </c>
      <c r="AC5199" s="14"/>
      <c r="AD5199" s="15"/>
    </row>
    <row r="5200" spans="1:30" x14ac:dyDescent="0.3">
      <c r="A5200" s="14">
        <v>44057</v>
      </c>
      <c r="B5200" s="17">
        <v>-1.7189739627758568E-4</v>
      </c>
      <c r="C5200" s="9">
        <f t="shared" ref="C5200:C5263" si="446">B5200-B$5</f>
        <v>-5.802597396277585E-3</v>
      </c>
      <c r="D5200" s="6">
        <f t="shared" ref="D5200:D5263" si="447">C5200^2</f>
        <v>3.3670136543287407E-5</v>
      </c>
      <c r="E5200" s="6">
        <f t="shared" si="441"/>
        <v>5.8981980306535427E-5</v>
      </c>
      <c r="F5200" s="6">
        <f>IF(C5197&gt;0,B$6+B$7*E5198+B$8*(H5199*100)^2,B$6+B$7*E5198+B$8*(H5199*100)^2+E5198*$B$9)</f>
        <v>0.69094053345940554</v>
      </c>
      <c r="G5200" s="17">
        <v>3.5139537789786899E-3</v>
      </c>
      <c r="H5200" s="9">
        <f t="shared" si="444"/>
        <v>8.3122832811412632E-3</v>
      </c>
      <c r="I5200" s="8">
        <f t="shared" si="442"/>
        <v>4.7983295021625733E-3</v>
      </c>
      <c r="J5200" s="10">
        <f t="shared" si="443"/>
        <v>1.3655072900694727</v>
      </c>
      <c r="K5200" s="10">
        <f t="shared" si="445"/>
        <v>0.28373480109751203</v>
      </c>
      <c r="AC5200" s="14"/>
      <c r="AD5200" s="15"/>
    </row>
    <row r="5201" spans="1:30" x14ac:dyDescent="0.3">
      <c r="A5201" s="14">
        <v>44060</v>
      </c>
      <c r="B5201" s="17">
        <v>2.7061775074219059E-3</v>
      </c>
      <c r="C5201" s="9">
        <f t="shared" si="446"/>
        <v>-2.9245224925780939E-3</v>
      </c>
      <c r="D5201" s="6">
        <f t="shared" si="447"/>
        <v>8.5528318095951874E-6</v>
      </c>
      <c r="E5201" s="6">
        <f t="shared" ref="E5201:E5264" si="448">D5200</f>
        <v>3.3670136543287407E-5</v>
      </c>
      <c r="F5201" s="6">
        <f>IF(C5200&gt;0,B$6+B$7*E5201+B$8*(G5200*100)^2,B$6+B$7*E5201+B$8*(G5200*100)^2+E5201*$B$9)</f>
        <v>0.13110573049003013</v>
      </c>
      <c r="G5201" s="17">
        <v>2.9656469152091248E-3</v>
      </c>
      <c r="H5201" s="9">
        <f t="shared" si="444"/>
        <v>3.6208525306898392E-3</v>
      </c>
      <c r="I5201" s="8">
        <f t="shared" si="442"/>
        <v>6.5520561548071442E-4</v>
      </c>
      <c r="J5201" s="10">
        <f t="shared" si="443"/>
        <v>0.22093176774367021</v>
      </c>
      <c r="K5201" s="10">
        <f t="shared" si="445"/>
        <v>1.8660900479863241E-2</v>
      </c>
      <c r="AC5201" s="14"/>
      <c r="AD5201" s="15"/>
    </row>
    <row r="5202" spans="1:30" x14ac:dyDescent="0.3">
      <c r="A5202" s="14">
        <v>44061</v>
      </c>
      <c r="B5202" s="17">
        <v>2.3007404198168474E-3</v>
      </c>
      <c r="C5202" s="9">
        <f t="shared" si="446"/>
        <v>-3.3299595801831523E-3</v>
      </c>
      <c r="D5202" s="6">
        <f t="shared" si="447"/>
        <v>1.1088630805653556E-5</v>
      </c>
      <c r="E5202" s="6">
        <f t="shared" si="448"/>
        <v>8.5528318095951874E-6</v>
      </c>
      <c r="F5202" s="6">
        <f>IF(C5200&gt;0,B$6+B$7*E5201+B$8*(H5201*100)^2,B$6+B$7*E5201+B$8*(H5201*100)^2+E5201*$B$9)</f>
        <v>0.13793725130267692</v>
      </c>
      <c r="G5202" s="17">
        <v>5.5032980551470235E-3</v>
      </c>
      <c r="H5202" s="9">
        <f t="shared" si="444"/>
        <v>3.7139904590975581E-3</v>
      </c>
      <c r="I5202" s="8">
        <f t="shared" si="442"/>
        <v>1.7893075960494654E-3</v>
      </c>
      <c r="J5202" s="10">
        <f t="shared" si="443"/>
        <v>0.32513368858442887</v>
      </c>
      <c r="K5202" s="10">
        <f t="shared" si="445"/>
        <v>8.8534292736850428E-2</v>
      </c>
      <c r="AC5202" s="14"/>
      <c r="AD5202" s="15"/>
    </row>
    <row r="5203" spans="1:30" x14ac:dyDescent="0.3">
      <c r="A5203" s="14">
        <v>44062</v>
      </c>
      <c r="B5203" s="17">
        <v>-4.4141233451805689E-3</v>
      </c>
      <c r="C5203" s="9">
        <f t="shared" si="446"/>
        <v>-1.0044823345180569E-2</v>
      </c>
      <c r="D5203" s="6">
        <f t="shared" si="447"/>
        <v>1.0089847603588456E-4</v>
      </c>
      <c r="E5203" s="6">
        <f t="shared" si="448"/>
        <v>1.1088630805653556E-5</v>
      </c>
      <c r="F5203" s="6">
        <f>IF(C5200&gt;0,B$6+B$7*E5201+B$8*(H5202*100)^2,B$6+B$7*E5201+B$8*(H5202*100)^2+E5201*$B$9)</f>
        <v>0.14405624449456461</v>
      </c>
      <c r="G5203" s="17">
        <v>5.1373902132443418E-3</v>
      </c>
      <c r="H5203" s="9">
        <f t="shared" si="444"/>
        <v>3.7954742061376812E-3</v>
      </c>
      <c r="I5203" s="8">
        <f t="shared" si="442"/>
        <v>1.3419160071066606E-3</v>
      </c>
      <c r="J5203" s="10">
        <f t="shared" si="443"/>
        <v>0.26120577791563543</v>
      </c>
      <c r="K5203" s="10">
        <f t="shared" si="445"/>
        <v>5.0821025649409712E-2</v>
      </c>
      <c r="AC5203" s="14"/>
      <c r="AD5203" s="15"/>
    </row>
    <row r="5204" spans="1:30" x14ac:dyDescent="0.3">
      <c r="A5204" s="14">
        <v>44063</v>
      </c>
      <c r="B5204" s="17">
        <v>3.1536547683445842E-3</v>
      </c>
      <c r="C5204" s="9">
        <f t="shared" si="446"/>
        <v>-2.4770452316554155E-3</v>
      </c>
      <c r="D5204" s="6">
        <f t="shared" si="447"/>
        <v>6.1357530796668313E-6</v>
      </c>
      <c r="E5204" s="6">
        <f t="shared" si="448"/>
        <v>1.0089847603588456E-4</v>
      </c>
      <c r="F5204" s="6">
        <f>IF(C5203&gt;0,B$6+B$7*E5204+B$8*(G5203*100)^2,B$6+B$7*E5204+B$8*(G5203*100)^2+E5204*$B$9)</f>
        <v>0.25691764043091908</v>
      </c>
      <c r="G5204" s="17">
        <v>7.1883476938242995E-3</v>
      </c>
      <c r="H5204" s="9">
        <f t="shared" si="444"/>
        <v>5.0687043751921372E-3</v>
      </c>
      <c r="I5204" s="8">
        <f t="shared" si="442"/>
        <v>2.1196433186321624E-3</v>
      </c>
      <c r="J5204" s="10">
        <f t="shared" si="443"/>
        <v>0.29487211928454771</v>
      </c>
      <c r="K5204" s="10">
        <f t="shared" si="445"/>
        <v>6.8806369120421706E-2</v>
      </c>
      <c r="AC5204" s="14"/>
      <c r="AD5204" s="15"/>
    </row>
    <row r="5205" spans="1:30" x14ac:dyDescent="0.3">
      <c r="A5205" s="14">
        <v>44064</v>
      </c>
      <c r="B5205" s="17">
        <v>3.4351999829724668E-3</v>
      </c>
      <c r="C5205" s="9">
        <f t="shared" si="446"/>
        <v>-2.195500017027533E-3</v>
      </c>
      <c r="D5205" s="6">
        <f t="shared" si="447"/>
        <v>4.8202203247678977E-6</v>
      </c>
      <c r="E5205" s="6">
        <f t="shared" si="448"/>
        <v>6.1357530796668313E-6</v>
      </c>
      <c r="F5205" s="6">
        <f>IF(C5203&gt;0,B$6+B$7*E5204+B$8*(H5204*100)^2,B$6+B$7*E5204+B$8*(H5204*100)^2+E5204*$B$9)</f>
        <v>0.25063865659937956</v>
      </c>
      <c r="G5205" s="17">
        <v>3.6614357596497808E-3</v>
      </c>
      <c r="H5205" s="9">
        <f t="shared" si="444"/>
        <v>5.0063824923729065E-3</v>
      </c>
      <c r="I5205" s="8">
        <f t="shared" si="442"/>
        <v>1.3449467327231257E-3</v>
      </c>
      <c r="J5205" s="10">
        <f t="shared" si="443"/>
        <v>0.36732768810117561</v>
      </c>
      <c r="K5205" s="10">
        <f t="shared" si="445"/>
        <v>4.4211822530303202E-2</v>
      </c>
      <c r="AC5205" s="14"/>
      <c r="AD5205" s="15"/>
    </row>
    <row r="5206" spans="1:30" x14ac:dyDescent="0.3">
      <c r="A5206" s="14">
        <v>44067</v>
      </c>
      <c r="B5206" s="17">
        <v>9.9936153649035075E-3</v>
      </c>
      <c r="C5206" s="9">
        <f t="shared" si="446"/>
        <v>4.3629153649035078E-3</v>
      </c>
      <c r="D5206" s="6">
        <f t="shared" si="447"/>
        <v>1.9035030481311109E-5</v>
      </c>
      <c r="E5206" s="6">
        <f t="shared" si="448"/>
        <v>4.8202203247678977E-6</v>
      </c>
      <c r="F5206" s="6">
        <f>IF(C5203&gt;0,B$6+B$7*E5204+B$8*(H5205*100)^2,B$6+B$7*E5204+B$8*(H5205*100)^2+E5204*$B$9)</f>
        <v>0.2450145707814696</v>
      </c>
      <c r="G5206" s="17">
        <v>6.8766762151260879E-3</v>
      </c>
      <c r="H5206" s="9">
        <f t="shared" si="444"/>
        <v>4.9498946532372749E-3</v>
      </c>
      <c r="I5206" s="8">
        <f t="shared" si="442"/>
        <v>1.9267815618888131E-3</v>
      </c>
      <c r="J5206" s="10">
        <f t="shared" si="443"/>
        <v>0.28019082207922225</v>
      </c>
      <c r="K5206" s="10">
        <f t="shared" si="445"/>
        <v>6.0487951854240052E-2</v>
      </c>
      <c r="AC5206" s="14"/>
      <c r="AD5206" s="15"/>
    </row>
    <row r="5207" spans="1:30" x14ac:dyDescent="0.3">
      <c r="A5207" s="14">
        <v>44068</v>
      </c>
      <c r="B5207" s="17">
        <v>3.5898997455416659E-3</v>
      </c>
      <c r="C5207" s="9">
        <f t="shared" si="446"/>
        <v>-2.0408002544583339E-3</v>
      </c>
      <c r="D5207" s="6">
        <f t="shared" si="447"/>
        <v>4.1648656785972005E-6</v>
      </c>
      <c r="E5207" s="6">
        <f t="shared" si="448"/>
        <v>1.9035030481311109E-5</v>
      </c>
      <c r="F5207" s="6">
        <f>IF(C5206&gt;0,B$6+B$7*E5207+B$8*(G5206*100)^2,B$6+B$7*E5207+B$8*(G5206*100)^2+E5207*$B$9)</f>
        <v>0.4440646688511396</v>
      </c>
      <c r="G5207" s="17">
        <v>3.9952754484134795E-3</v>
      </c>
      <c r="H5207" s="9">
        <f t="shared" si="444"/>
        <v>6.6638177409885672E-3</v>
      </c>
      <c r="I5207" s="8">
        <f t="shared" si="442"/>
        <v>2.6685422925750877E-3</v>
      </c>
      <c r="J5207" s="10">
        <f t="shared" si="443"/>
        <v>0.66792448406398708</v>
      </c>
      <c r="K5207" s="10">
        <f t="shared" si="445"/>
        <v>0.11112755678260289</v>
      </c>
      <c r="AC5207" s="14"/>
      <c r="AD5207" s="15"/>
    </row>
    <row r="5208" spans="1:30" x14ac:dyDescent="0.3">
      <c r="A5208" s="14">
        <v>44069</v>
      </c>
      <c r="B5208" s="17">
        <v>1.0144001344841499E-2</v>
      </c>
      <c r="C5208" s="9">
        <f t="shared" si="446"/>
        <v>4.5133013448414991E-3</v>
      </c>
      <c r="D5208" s="6">
        <f t="shared" si="447"/>
        <v>2.0369889029348085E-5</v>
      </c>
      <c r="E5208" s="6">
        <f t="shared" si="448"/>
        <v>4.1648656785972005E-6</v>
      </c>
      <c r="F5208" s="6">
        <f>IF(C5206&gt;0,B$6+B$7*E5207+B$8*(H5207*100)^2,B$6+B$7*E5207+B$8*(H5207*100)^2+E5207*$B$9)</f>
        <v>0.41824872388998802</v>
      </c>
      <c r="G5208" s="17">
        <v>5.7426362947272857E-3</v>
      </c>
      <c r="H5208" s="9">
        <f t="shared" si="444"/>
        <v>6.4672151958164196E-3</v>
      </c>
      <c r="I5208" s="8">
        <f t="shared" si="442"/>
        <v>7.2457890108913389E-4</v>
      </c>
      <c r="J5208" s="10">
        <f t="shared" si="443"/>
        <v>0.12617530762907975</v>
      </c>
      <c r="K5208" s="10">
        <f t="shared" si="445"/>
        <v>6.7884281255288226E-3</v>
      </c>
      <c r="AC5208" s="14"/>
      <c r="AD5208" s="15"/>
    </row>
    <row r="5209" spans="1:30" x14ac:dyDescent="0.3">
      <c r="A5209" s="14">
        <v>44070</v>
      </c>
      <c r="B5209" s="17">
        <v>1.6716460318078085E-3</v>
      </c>
      <c r="C5209" s="9">
        <f t="shared" si="446"/>
        <v>-3.9590539681921911E-3</v>
      </c>
      <c r="D5209" s="6">
        <f t="shared" si="447"/>
        <v>1.5674108323058334E-5</v>
      </c>
      <c r="E5209" s="6">
        <f t="shared" si="448"/>
        <v>2.0369889029348085E-5</v>
      </c>
      <c r="F5209" s="6">
        <f>IF(C5206&gt;0,B$6+B$7*E5207+B$8*(H5208*100)^2,B$6+B$7*E5207+B$8*(H5208*100)^2+E5207*$B$9)</f>
        <v>0.39512538198828456</v>
      </c>
      <c r="G5209" s="17">
        <v>6.4634670419656433E-3</v>
      </c>
      <c r="H5209" s="9">
        <f t="shared" si="444"/>
        <v>6.2858999513855174E-3</v>
      </c>
      <c r="I5209" s="8">
        <f t="shared" si="442"/>
        <v>1.7756709058012587E-4</v>
      </c>
      <c r="J5209" s="10">
        <f t="shared" si="443"/>
        <v>2.7472421446141527E-2</v>
      </c>
      <c r="K5209" s="10">
        <f t="shared" si="445"/>
        <v>3.9162998795871928E-4</v>
      </c>
      <c r="AC5209" s="14"/>
      <c r="AD5209" s="15"/>
    </row>
    <row r="5210" spans="1:30" x14ac:dyDescent="0.3">
      <c r="A5210" s="14">
        <v>44071</v>
      </c>
      <c r="B5210" s="17">
        <v>6.7100028495702541E-3</v>
      </c>
      <c r="C5210" s="9">
        <f t="shared" si="446"/>
        <v>1.0793028495702543E-3</v>
      </c>
      <c r="D5210" s="6">
        <f t="shared" si="447"/>
        <v>1.164894641090471E-6</v>
      </c>
      <c r="E5210" s="6">
        <f t="shared" si="448"/>
        <v>1.5674108323058334E-5</v>
      </c>
      <c r="F5210" s="6">
        <f>IF(C5209&gt;0,B$6+B$7*E5210+B$8*(G5209*100)^2,B$6+B$7*E5210+B$8*(G5209*100)^2+E5210*$B$9)</f>
        <v>0.39469399294910829</v>
      </c>
      <c r="G5210" s="17">
        <v>5.3843657711170898E-3</v>
      </c>
      <c r="H5210" s="9">
        <f t="shared" si="444"/>
        <v>6.2824676119269274E-3</v>
      </c>
      <c r="I5210" s="8">
        <f t="shared" si="442"/>
        <v>8.9810184080983766E-4</v>
      </c>
      <c r="J5210" s="10">
        <f t="shared" si="443"/>
        <v>0.16679807408840081</v>
      </c>
      <c r="K5210" s="10">
        <f t="shared" si="445"/>
        <v>1.1309632205007691E-2</v>
      </c>
      <c r="AC5210" s="14"/>
      <c r="AD5210" s="15"/>
    </row>
    <row r="5211" spans="1:30" x14ac:dyDescent="0.3">
      <c r="A5211" s="14">
        <v>44074</v>
      </c>
      <c r="B5211" s="17">
        <v>-2.1973751755070946E-3</v>
      </c>
      <c r="C5211" s="9">
        <f t="shared" si="446"/>
        <v>-7.8280751755070953E-3</v>
      </c>
      <c r="D5211" s="6">
        <f t="shared" si="447"/>
        <v>6.1278760953390447E-5</v>
      </c>
      <c r="E5211" s="6">
        <f t="shared" si="448"/>
        <v>1.164894641090471E-6</v>
      </c>
      <c r="F5211" s="6">
        <f>IF(C5209&gt;0,B$6+B$7*E5210+B$8*(H5210*100)^2,B$6+B$7*E5210+B$8*(H5210*100)^2+E5210*$B$9)</f>
        <v>0.37403013207715036</v>
      </c>
      <c r="G5211" s="17">
        <v>3.8037790993599827E-3</v>
      </c>
      <c r="H5211" s="9">
        <f t="shared" si="444"/>
        <v>6.1158002916801525E-3</v>
      </c>
      <c r="I5211" s="8">
        <f t="shared" si="442"/>
        <v>2.3120211923201698E-3</v>
      </c>
      <c r="J5211" s="10">
        <f t="shared" si="443"/>
        <v>0.6078221505316086</v>
      </c>
      <c r="K5211" s="10">
        <f t="shared" si="445"/>
        <v>9.6839899508723182E-2</v>
      </c>
      <c r="AC5211" s="14"/>
      <c r="AD5211" s="15"/>
    </row>
    <row r="5212" spans="1:30" x14ac:dyDescent="0.3">
      <c r="A5212" s="14">
        <v>44075</v>
      </c>
      <c r="B5212" s="17">
        <v>7.496831420705943E-3</v>
      </c>
      <c r="C5212" s="9">
        <f t="shared" si="446"/>
        <v>1.8661314207059432E-3</v>
      </c>
      <c r="D5212" s="6">
        <f t="shared" si="447"/>
        <v>3.4824464793459821E-6</v>
      </c>
      <c r="E5212" s="6">
        <f t="shared" si="448"/>
        <v>6.1278760953390447E-5</v>
      </c>
      <c r="F5212" s="6">
        <f>IF(C5209&gt;0,B$6+B$7*E5210+B$8*(H5211*100)^2,B$6+B$7*E5210+B$8*(H5211*100)^2+E5210*$B$9)</f>
        <v>0.35552151189413761</v>
      </c>
      <c r="G5212" s="17">
        <v>6.2490279572221443E-3</v>
      </c>
      <c r="H5212" s="9">
        <f t="shared" si="444"/>
        <v>5.9625624683867055E-3</v>
      </c>
      <c r="I5212" s="8">
        <f t="shared" si="442"/>
        <v>2.8646548883543878E-4</v>
      </c>
      <c r="J5212" s="10">
        <f t="shared" si="443"/>
        <v>4.5841607814278387E-2</v>
      </c>
      <c r="K5212" s="10">
        <f t="shared" si="445"/>
        <v>1.1184313075935925E-3</v>
      </c>
      <c r="AC5212" s="14"/>
      <c r="AD5212" s="15"/>
    </row>
    <row r="5213" spans="1:30" x14ac:dyDescent="0.3">
      <c r="A5213" s="14">
        <v>44076</v>
      </c>
      <c r="B5213" s="17">
        <v>1.5249050143868417E-2</v>
      </c>
      <c r="C5213" s="9">
        <f t="shared" si="446"/>
        <v>9.6183501438684184E-3</v>
      </c>
      <c r="D5213" s="6">
        <f t="shared" si="447"/>
        <v>9.251265949005363E-5</v>
      </c>
      <c r="E5213" s="6">
        <f t="shared" si="448"/>
        <v>3.4824464793459821E-6</v>
      </c>
      <c r="F5213" s="6">
        <f>IF(C5212&gt;0,B$6+B$7*E5213+B$8*(G5212*100)^2,B$6+B$7*E5213+B$8*(G5212*100)^2+E5213*$B$9)</f>
        <v>0.37027398862366356</v>
      </c>
      <c r="G5213" s="17">
        <v>9.3342193905805448E-3</v>
      </c>
      <c r="H5213" s="9">
        <f t="shared" si="444"/>
        <v>6.0850142861267262E-3</v>
      </c>
      <c r="I5213" s="8">
        <f t="shared" si="442"/>
        <v>3.2492051044538187E-3</v>
      </c>
      <c r="J5213" s="10">
        <f t="shared" si="443"/>
        <v>0.34809607193641645</v>
      </c>
      <c r="K5213" s="10">
        <f t="shared" si="445"/>
        <v>0.1061102833979537</v>
      </c>
      <c r="AC5213" s="14"/>
      <c r="AD5213" s="15"/>
    </row>
    <row r="5214" spans="1:30" x14ac:dyDescent="0.3">
      <c r="A5214" s="14">
        <v>44077</v>
      </c>
      <c r="B5214" s="17">
        <v>-3.5757594142183921E-2</v>
      </c>
      <c r="C5214" s="9">
        <f t="shared" si="446"/>
        <v>-4.1388294142183923E-2</v>
      </c>
      <c r="D5214" s="6">
        <f t="shared" si="447"/>
        <v>1.7129908919999361E-3</v>
      </c>
      <c r="E5214" s="6">
        <f t="shared" si="448"/>
        <v>9.251265949005363E-5</v>
      </c>
      <c r="F5214" s="6">
        <f>IF(C5212&gt;0,B$6+B$7*E5213+B$8*(H5213*100)^2,B$6+B$7*E5213+B$8*(H5213*100)^2+E5213*$B$9)</f>
        <v>0.35215441161021954</v>
      </c>
      <c r="G5214" s="17">
        <v>2.0803169926492723E-2</v>
      </c>
      <c r="H5214" s="9">
        <f t="shared" si="444"/>
        <v>5.9342599505769842E-3</v>
      </c>
      <c r="I5214" s="8">
        <f t="shared" si="442"/>
        <v>1.4868909975915738E-2</v>
      </c>
      <c r="J5214" s="10">
        <f t="shared" si="443"/>
        <v>0.71474251416752899</v>
      </c>
      <c r="K5214" s="10">
        <f t="shared" si="445"/>
        <v>1.2512417119136274</v>
      </c>
      <c r="AC5214" s="14"/>
      <c r="AD5214" s="15"/>
    </row>
    <row r="5215" spans="1:30" x14ac:dyDescent="0.3">
      <c r="A5215" s="14">
        <v>44078</v>
      </c>
      <c r="B5215" s="17">
        <v>-8.1662807542751022E-3</v>
      </c>
      <c r="C5215" s="9">
        <f t="shared" si="446"/>
        <v>-1.3796980754275101E-2</v>
      </c>
      <c r="D5215" s="6">
        <f t="shared" si="447"/>
        <v>1.9035667793383754E-4</v>
      </c>
      <c r="E5215" s="6">
        <f t="shared" si="448"/>
        <v>1.7129908919999361E-3</v>
      </c>
      <c r="F5215" s="6">
        <f>IF(C5212&gt;0,B$6+B$7*E5213+B$8*(H5214*100)^2,B$6+B$7*E5213+B$8*(H5214*100)^2+E5213*$B$9)</f>
        <v>0.33592470647927775</v>
      </c>
      <c r="G5215" s="17">
        <v>2.6466466668801959E-2</v>
      </c>
      <c r="H5215" s="9">
        <f t="shared" si="444"/>
        <v>5.7959011937685568E-3</v>
      </c>
      <c r="I5215" s="8">
        <f t="shared" si="442"/>
        <v>2.0670565475033403E-2</v>
      </c>
      <c r="J5215" s="10">
        <f t="shared" si="443"/>
        <v>0.78100963508662735</v>
      </c>
      <c r="K5215" s="10">
        <f t="shared" si="445"/>
        <v>2.0476834027361042</v>
      </c>
      <c r="AC5215" s="14"/>
      <c r="AD5215" s="15"/>
    </row>
    <row r="5216" spans="1:30" x14ac:dyDescent="0.3">
      <c r="A5216" s="14">
        <v>44082</v>
      </c>
      <c r="B5216" s="17">
        <v>-2.8148829086468274E-2</v>
      </c>
      <c r="C5216" s="9">
        <f t="shared" si="446"/>
        <v>-3.3779529086468273E-2</v>
      </c>
      <c r="D5216" s="6">
        <f t="shared" si="447"/>
        <v>1.1410565853035562E-3</v>
      </c>
      <c r="E5216" s="6">
        <f t="shared" si="448"/>
        <v>1.9035667793383754E-4</v>
      </c>
      <c r="F5216" s="6">
        <f>IF(C5215&gt;0,B$6+B$7*E5216+B$8*(G5215*100)^2,B$6+B$7*E5216+B$8*(G5215*100)^2+E5216*$B$9)</f>
        <v>6.2946774104414009</v>
      </c>
      <c r="G5216" s="17">
        <v>1.7917294789919325E-2</v>
      </c>
      <c r="H5216" s="9">
        <f t="shared" si="444"/>
        <v>2.5089195703412656E-2</v>
      </c>
      <c r="I5216" s="8">
        <f t="shared" si="442"/>
        <v>7.1719009134933315E-3</v>
      </c>
      <c r="J5216" s="10">
        <f t="shared" si="443"/>
        <v>0.40027811104209798</v>
      </c>
      <c r="K5216" s="10">
        <f t="shared" si="445"/>
        <v>5.0814716715640085E-2</v>
      </c>
      <c r="AC5216" s="14"/>
      <c r="AD5216" s="15"/>
    </row>
    <row r="5217" spans="1:30" x14ac:dyDescent="0.3">
      <c r="A5217" s="14">
        <v>44083</v>
      </c>
      <c r="B5217" s="17">
        <v>1.9944760662181912E-2</v>
      </c>
      <c r="C5217" s="9">
        <f t="shared" si="446"/>
        <v>1.4314060662181913E-2</v>
      </c>
      <c r="D5217" s="6">
        <f t="shared" si="447"/>
        <v>2.0489233264062371E-4</v>
      </c>
      <c r="E5217" s="6">
        <f t="shared" si="448"/>
        <v>1.1410565853035562E-3</v>
      </c>
      <c r="F5217" s="6">
        <f>IF(C5215&gt;0,B$6+B$7*E5216+B$8*(H5216*100)^2,B$6+B$7*E5216+B$8*(H5216*100)^2+E5216*$B$9)</f>
        <v>5.658675621487542</v>
      </c>
      <c r="G5217" s="17">
        <v>1.5843373593630333E-2</v>
      </c>
      <c r="H5217" s="9">
        <f t="shared" si="444"/>
        <v>2.3787970954849306E-2</v>
      </c>
      <c r="I5217" s="8">
        <f t="shared" si="442"/>
        <v>7.9445973612189726E-3</v>
      </c>
      <c r="J5217" s="10">
        <f t="shared" si="443"/>
        <v>0.5014460660331217</v>
      </c>
      <c r="K5217" s="10">
        <f t="shared" si="445"/>
        <v>7.2453277380708947E-2</v>
      </c>
      <c r="AC5217" s="14"/>
      <c r="AD5217" s="15"/>
    </row>
    <row r="5218" spans="1:30" x14ac:dyDescent="0.3">
      <c r="A5218" s="14">
        <v>44084</v>
      </c>
      <c r="B5218" s="17">
        <v>-1.7741245925395586E-2</v>
      </c>
      <c r="C5218" s="9">
        <f t="shared" si="446"/>
        <v>-2.3371945925395585E-2</v>
      </c>
      <c r="D5218" s="6">
        <f t="shared" si="447"/>
        <v>5.4624785633961524E-4</v>
      </c>
      <c r="E5218" s="6">
        <f t="shared" si="448"/>
        <v>2.0489233264062371E-4</v>
      </c>
      <c r="F5218" s="6">
        <f>IF(C5215&gt;0,B$6+B$7*E5216+B$8*(H5217*100)^2,B$6+B$7*E5216+B$8*(H5217*100)^2+E5216*$B$9)</f>
        <v>5.0890088191215712</v>
      </c>
      <c r="G5218" s="17">
        <v>1.5180429063640151E-2</v>
      </c>
      <c r="H5218" s="9">
        <f t="shared" si="444"/>
        <v>2.2558831572405454E-2</v>
      </c>
      <c r="I5218" s="8">
        <f t="shared" si="442"/>
        <v>7.3784025087653034E-3</v>
      </c>
      <c r="J5218" s="10">
        <f t="shared" si="443"/>
        <v>0.48604703317891718</v>
      </c>
      <c r="K5218" s="10">
        <f t="shared" si="445"/>
        <v>6.9045808055805402E-2</v>
      </c>
      <c r="AC5218" s="14"/>
      <c r="AD5218" s="15"/>
    </row>
    <row r="5219" spans="1:30" x14ac:dyDescent="0.3">
      <c r="A5219" s="14">
        <v>44085</v>
      </c>
      <c r="B5219" s="17">
        <v>5.3293015808579601E-4</v>
      </c>
      <c r="C5219" s="9">
        <f t="shared" si="446"/>
        <v>-5.0977698419142035E-3</v>
      </c>
      <c r="D5219" s="6">
        <f t="shared" si="447"/>
        <v>2.5987257361129963E-5</v>
      </c>
      <c r="E5219" s="6">
        <f t="shared" si="448"/>
        <v>5.4624785633961524E-4</v>
      </c>
      <c r="F5219" s="6">
        <f>IF(C5218&gt;0,B$6+B$7*E5219+B$8*(G5218*100)^2,B$6+B$7*E5219+B$8*(G5218*100)^2+E5219*$B$9)</f>
        <v>2.0846945689172629</v>
      </c>
      <c r="G5219" s="17">
        <v>1.2325860863914948E-2</v>
      </c>
      <c r="H5219" s="9">
        <f t="shared" si="444"/>
        <v>1.4438471418115086E-2</v>
      </c>
      <c r="I5219" s="8">
        <f t="shared" si="442"/>
        <v>2.112610554200138E-3</v>
      </c>
      <c r="J5219" s="10">
        <f t="shared" si="443"/>
        <v>0.17139659270250188</v>
      </c>
      <c r="K5219" s="10">
        <f t="shared" si="445"/>
        <v>1.1878547101022985E-2</v>
      </c>
      <c r="AC5219" s="14"/>
      <c r="AD5219" s="15"/>
    </row>
    <row r="5220" spans="1:30" x14ac:dyDescent="0.3">
      <c r="A5220" s="14">
        <v>44088</v>
      </c>
      <c r="B5220" s="17">
        <v>1.2661335025024527E-2</v>
      </c>
      <c r="C5220" s="9">
        <f t="shared" si="446"/>
        <v>7.0306350250245271E-3</v>
      </c>
      <c r="D5220" s="6">
        <f t="shared" si="447"/>
        <v>4.942982885510163E-5</v>
      </c>
      <c r="E5220" s="6">
        <f t="shared" si="448"/>
        <v>2.5987257361129963E-5</v>
      </c>
      <c r="F5220" s="6">
        <f>IF(C5218&gt;0,B$6+B$7*E5219+B$8*(H5219*100)^2,B$6+B$7*E5219+B$8*(H5219*100)^2+E5219*$B$9)</f>
        <v>1.887855808632477</v>
      </c>
      <c r="G5220" s="17">
        <v>1.0360761709200157E-2</v>
      </c>
      <c r="H5220" s="9">
        <f t="shared" si="444"/>
        <v>1.3739926523211385E-2</v>
      </c>
      <c r="I5220" s="8">
        <f t="shared" si="442"/>
        <v>3.3791648140112287E-3</v>
      </c>
      <c r="J5220" s="10">
        <f t="shared" si="443"/>
        <v>0.32615022995950149</v>
      </c>
      <c r="K5220" s="10">
        <f t="shared" si="445"/>
        <v>3.6342561966525189E-2</v>
      </c>
      <c r="AC5220" s="14"/>
      <c r="AD5220" s="15"/>
    </row>
    <row r="5221" spans="1:30" x14ac:dyDescent="0.3">
      <c r="A5221" s="14">
        <v>44089</v>
      </c>
      <c r="B5221" s="17">
        <v>5.2057859304981101E-3</v>
      </c>
      <c r="C5221" s="9">
        <f t="shared" si="446"/>
        <v>-4.2491406950188968E-4</v>
      </c>
      <c r="D5221" s="6">
        <f t="shared" si="447"/>
        <v>1.8055196646065672E-7</v>
      </c>
      <c r="E5221" s="6">
        <f t="shared" si="448"/>
        <v>4.942982885510163E-5</v>
      </c>
      <c r="F5221" s="6">
        <f>IF(C5218&gt;0,B$6+B$7*E5219+B$8*(H5220*100)^2,B$6+B$7*E5219+B$8*(H5220*100)^2+E5219*$B$9)</f>
        <v>1.7115473310453944</v>
      </c>
      <c r="G5221" s="17">
        <v>9.1331731645226469E-3</v>
      </c>
      <c r="H5221" s="9">
        <f t="shared" si="444"/>
        <v>1.3082611860960311E-2</v>
      </c>
      <c r="I5221" s="8">
        <f t="shared" si="442"/>
        <v>3.949438696437664E-3</v>
      </c>
      <c r="J5221" s="10">
        <f t="shared" si="443"/>
        <v>0.43242787860182708</v>
      </c>
      <c r="K5221" s="10">
        <f t="shared" si="445"/>
        <v>5.74862487320007E-2</v>
      </c>
      <c r="AC5221" s="14"/>
      <c r="AD5221" s="15"/>
    </row>
    <row r="5222" spans="1:30" x14ac:dyDescent="0.3">
      <c r="A5222" s="14">
        <v>44090</v>
      </c>
      <c r="B5222" s="17">
        <v>-4.6296468921518345E-3</v>
      </c>
      <c r="C5222" s="9">
        <f t="shared" si="446"/>
        <v>-1.0260346892151835E-2</v>
      </c>
      <c r="D5222" s="6">
        <f t="shared" si="447"/>
        <v>1.0527471834728982E-4</v>
      </c>
      <c r="E5222" s="6">
        <f t="shared" si="448"/>
        <v>1.8055196646065672E-7</v>
      </c>
      <c r="F5222" s="6">
        <f>IF(C5221&gt;0,B$6+B$7*E5222+B$8*(G5221*100)^2,B$6+B$7*E5222+B$8*(G5221*100)^2+E5222*$B$9)</f>
        <v>0.76764686120200065</v>
      </c>
      <c r="G5222" s="17">
        <v>8.684962195753607E-3</v>
      </c>
      <c r="H5222" s="9">
        <f t="shared" si="444"/>
        <v>8.7615458750268521E-3</v>
      </c>
      <c r="I5222" s="8">
        <f t="shared" si="442"/>
        <v>7.658367927324515E-5</v>
      </c>
      <c r="J5222" s="10">
        <f t="shared" si="443"/>
        <v>8.8179634576520879E-3</v>
      </c>
      <c r="K5222" s="10">
        <f t="shared" si="445"/>
        <v>3.8425629529825756E-5</v>
      </c>
      <c r="AC5222" s="14"/>
      <c r="AD5222" s="15"/>
    </row>
    <row r="5223" spans="1:30" x14ac:dyDescent="0.3">
      <c r="A5223" s="14">
        <v>44091</v>
      </c>
      <c r="B5223" s="17">
        <v>-8.4479495285525695E-3</v>
      </c>
      <c r="C5223" s="9">
        <f t="shared" si="446"/>
        <v>-1.4078649528552568E-2</v>
      </c>
      <c r="D5223" s="6">
        <f t="shared" si="447"/>
        <v>1.9820837254781346E-4</v>
      </c>
      <c r="E5223" s="6">
        <f t="shared" si="448"/>
        <v>1.0527471834728982E-4</v>
      </c>
      <c r="F5223" s="6">
        <f>IF(C5221&gt;0,B$6+B$7*E5222+B$8*(H5222*100)^2,B$6+B$7*E5222+B$8*(H5222*100)^2+E5222*$B$9)</f>
        <v>0.70808132494050868</v>
      </c>
      <c r="G5223" s="17">
        <v>1.4520105567686216E-2</v>
      </c>
      <c r="H5223" s="9">
        <f t="shared" si="444"/>
        <v>8.4147568291692704E-3</v>
      </c>
      <c r="I5223" s="8">
        <f t="shared" si="442"/>
        <v>6.1053487385169455E-3</v>
      </c>
      <c r="J5223" s="10">
        <f t="shared" si="443"/>
        <v>0.42047550619081586</v>
      </c>
      <c r="K5223" s="10">
        <f t="shared" si="445"/>
        <v>0.18000525512693777</v>
      </c>
      <c r="AC5223" s="14"/>
      <c r="AD5223" s="15"/>
    </row>
    <row r="5224" spans="1:30" x14ac:dyDescent="0.3">
      <c r="A5224" s="14">
        <v>44092</v>
      </c>
      <c r="B5224" s="17">
        <v>-1.1245576947828505E-2</v>
      </c>
      <c r="C5224" s="9">
        <f t="shared" si="446"/>
        <v>-1.6876276947828506E-2</v>
      </c>
      <c r="D5224" s="6">
        <f t="shared" si="447"/>
        <v>2.8480872361980785E-4</v>
      </c>
      <c r="E5224" s="6">
        <f t="shared" si="448"/>
        <v>1.9820837254781346E-4</v>
      </c>
      <c r="F5224" s="6">
        <f>IF(C5221&gt;0,B$6+B$7*E5222+B$8*(H5223*100)^2,B$6+B$7*E5222+B$8*(H5223*100)^2+E5222*$B$9)</f>
        <v>0.65472847411109036</v>
      </c>
      <c r="G5224" s="17">
        <v>1.3094752198522772E-2</v>
      </c>
      <c r="H5224" s="9">
        <f t="shared" si="444"/>
        <v>8.0915293616910904E-3</v>
      </c>
      <c r="I5224" s="8">
        <f t="shared" si="442"/>
        <v>5.003222836831682E-3</v>
      </c>
      <c r="J5224" s="10">
        <f t="shared" si="443"/>
        <v>0.38207846631844616</v>
      </c>
      <c r="K5224" s="10">
        <f t="shared" si="445"/>
        <v>0.13693465578227682</v>
      </c>
      <c r="AC5224" s="14"/>
      <c r="AD5224" s="15"/>
    </row>
    <row r="5225" spans="1:30" x14ac:dyDescent="0.3">
      <c r="A5225" s="14">
        <v>44095</v>
      </c>
      <c r="B5225" s="17">
        <v>-1.163856402729626E-2</v>
      </c>
      <c r="C5225" s="9">
        <f t="shared" si="446"/>
        <v>-1.7269264027296258E-2</v>
      </c>
      <c r="D5225" s="6">
        <f t="shared" si="447"/>
        <v>2.9822748004446856E-4</v>
      </c>
      <c r="E5225" s="6">
        <f t="shared" si="448"/>
        <v>2.8480872361980785E-4</v>
      </c>
      <c r="F5225" s="6">
        <f>IF(C5224&gt;0,B$6+B$7*E5225+B$8*(G5224*100)^2,B$6+B$7*E5225+B$8*(G5224*100)^2+E5225*$B$9)</f>
        <v>1.5564289685310277</v>
      </c>
      <c r="G5225" s="17">
        <v>1.8498812505398522E-2</v>
      </c>
      <c r="H5225" s="9">
        <f t="shared" si="444"/>
        <v>1.2475692239435163E-2</v>
      </c>
      <c r="I5225" s="8">
        <f t="shared" si="442"/>
        <v>6.0231202659633588E-3</v>
      </c>
      <c r="J5225" s="10">
        <f t="shared" si="443"/>
        <v>0.32559496801244014</v>
      </c>
      <c r="K5225" s="10">
        <f t="shared" si="445"/>
        <v>8.8864050890107515E-2</v>
      </c>
      <c r="AC5225" s="14"/>
      <c r="AD5225" s="15"/>
    </row>
    <row r="5226" spans="1:30" x14ac:dyDescent="0.3">
      <c r="A5226" s="14">
        <v>44096</v>
      </c>
      <c r="B5226" s="17">
        <v>1.0463016398374613E-2</v>
      </c>
      <c r="C5226" s="9">
        <f t="shared" si="446"/>
        <v>4.8323163983746134E-3</v>
      </c>
      <c r="D5226" s="6">
        <f t="shared" si="447"/>
        <v>2.3351281774000194E-5</v>
      </c>
      <c r="E5226" s="6">
        <f t="shared" si="448"/>
        <v>2.9822748004446856E-4</v>
      </c>
      <c r="F5226" s="6">
        <f>IF(C5224&gt;0,B$6+B$7*E5225+B$8*(H5225*100)^2,B$6+B$7*E5225+B$8*(H5225*100)^2+E5225*$B$9)</f>
        <v>1.414642898388867</v>
      </c>
      <c r="G5226" s="17">
        <v>1.1032818319689709E-2</v>
      </c>
      <c r="H5226" s="9">
        <f t="shared" si="444"/>
        <v>1.1893876148627356E-2</v>
      </c>
      <c r="I5226" s="8">
        <f t="shared" si="442"/>
        <v>8.6105782893764783E-4</v>
      </c>
      <c r="J5226" s="10">
        <f t="shared" si="443"/>
        <v>7.8045138058782479E-2</v>
      </c>
      <c r="K5226" s="10">
        <f t="shared" si="445"/>
        <v>2.7542877254926879E-3</v>
      </c>
      <c r="AC5226" s="14"/>
      <c r="AD5226" s="15"/>
    </row>
    <row r="5227" spans="1:30" x14ac:dyDescent="0.3">
      <c r="A5227" s="14">
        <v>44097</v>
      </c>
      <c r="B5227" s="17">
        <v>-2.4007338914372539E-2</v>
      </c>
      <c r="C5227" s="9">
        <f t="shared" si="446"/>
        <v>-2.9638038914372538E-2</v>
      </c>
      <c r="D5227" s="6">
        <f t="shared" si="447"/>
        <v>8.7841335068986092E-4</v>
      </c>
      <c r="E5227" s="6">
        <f t="shared" si="448"/>
        <v>2.3351281774000194E-5</v>
      </c>
      <c r="F5227" s="6">
        <f>IF(C5224&gt;0,B$6+B$7*E5225+B$8*(H5226*100)^2,B$6+B$7*E5225+B$8*(H5226*100)^2+E5225*$B$9)</f>
        <v>1.2876451153625339</v>
      </c>
      <c r="G5227" s="17">
        <v>1.2167823714951991E-2</v>
      </c>
      <c r="H5227" s="9">
        <f t="shared" si="444"/>
        <v>1.1347445154582303E-2</v>
      </c>
      <c r="I5227" s="8">
        <f t="shared" si="442"/>
        <v>8.2037856036968823E-4</v>
      </c>
      <c r="J5227" s="10">
        <f t="shared" si="443"/>
        <v>6.7421963005725963E-2</v>
      </c>
      <c r="K5227" s="10">
        <f t="shared" si="445"/>
        <v>2.4938778410805718E-3</v>
      </c>
      <c r="AC5227" s="14"/>
      <c r="AD5227" s="15"/>
    </row>
    <row r="5228" spans="1:30" x14ac:dyDescent="0.3">
      <c r="A5228" s="14">
        <v>44098</v>
      </c>
      <c r="B5228" s="17">
        <v>2.983005554627501E-3</v>
      </c>
      <c r="C5228" s="9">
        <f t="shared" si="446"/>
        <v>-2.6476944453724988E-3</v>
      </c>
      <c r="D5228" s="6">
        <f t="shared" si="447"/>
        <v>7.0102858760563841E-6</v>
      </c>
      <c r="E5228" s="6">
        <f t="shared" si="448"/>
        <v>8.7841335068986092E-4</v>
      </c>
      <c r="F5228" s="6">
        <f>IF(C5227&gt;0,B$6+B$7*E5228+B$8*(G5227*100)^2,B$6+B$7*E5228+B$8*(G5227*100)^2+E5228*$B$9)</f>
        <v>1.3467895808631736</v>
      </c>
      <c r="G5228" s="17">
        <v>1.4279109449968215E-2</v>
      </c>
      <c r="H5228" s="9">
        <f t="shared" si="444"/>
        <v>1.1605126370975776E-2</v>
      </c>
      <c r="I5228" s="8">
        <f t="shared" si="442"/>
        <v>2.6739830789924389E-3</v>
      </c>
      <c r="J5228" s="10">
        <f t="shared" si="443"/>
        <v>0.18726539553195953</v>
      </c>
      <c r="K5228" s="10">
        <f t="shared" si="445"/>
        <v>2.3063293674174368E-2</v>
      </c>
      <c r="AC5228" s="14"/>
      <c r="AD5228" s="15"/>
    </row>
    <row r="5229" spans="1:30" x14ac:dyDescent="0.3">
      <c r="A5229" s="14">
        <v>44099</v>
      </c>
      <c r="B5229" s="17">
        <v>1.5850439224190025E-2</v>
      </c>
      <c r="C5229" s="9">
        <f t="shared" si="446"/>
        <v>1.0219739224190026E-2</v>
      </c>
      <c r="D5229" s="6">
        <f t="shared" si="447"/>
        <v>1.0444306981044816E-4</v>
      </c>
      <c r="E5229" s="6">
        <f t="shared" si="448"/>
        <v>7.0102858760563841E-6</v>
      </c>
      <c r="F5229" s="6">
        <f>IF(C5227&gt;0,B$6+B$7*E5228+B$8*(H5228*100)^2,B$6+B$7*E5228+B$8*(H5228*100)^2+E5228*$B$9)</f>
        <v>1.2269720079791862</v>
      </c>
      <c r="G5229" s="17">
        <v>1.2439439825450415E-2</v>
      </c>
      <c r="H5229" s="9">
        <f t="shared" si="444"/>
        <v>1.1076876852160028E-2</v>
      </c>
      <c r="I5229" s="8">
        <f t="shared" si="442"/>
        <v>1.362562973290387E-3</v>
      </c>
      <c r="J5229" s="10">
        <f t="shared" si="443"/>
        <v>0.10953571803954207</v>
      </c>
      <c r="K5229" s="10">
        <f t="shared" si="445"/>
        <v>6.9973834869772045E-3</v>
      </c>
      <c r="AC5229" s="14"/>
      <c r="AD5229" s="15"/>
    </row>
    <row r="5230" spans="1:30" x14ac:dyDescent="0.3">
      <c r="A5230" s="14">
        <v>44102</v>
      </c>
      <c r="B5230" s="17">
        <v>1.59821918538544E-2</v>
      </c>
      <c r="C5230" s="9">
        <f t="shared" si="446"/>
        <v>1.0351491853854401E-2</v>
      </c>
      <c r="D5230" s="6">
        <f t="shared" si="447"/>
        <v>1.0715338360041403E-4</v>
      </c>
      <c r="E5230" s="6">
        <f t="shared" si="448"/>
        <v>1.0444306981044816E-4</v>
      </c>
      <c r="F5230" s="6">
        <f>IF(C5227&gt;0,B$6+B$7*E5228+B$8*(H5229*100)^2,B$6+B$7*E5228+B$8*(H5229*100)^2+E5228*$B$9)</f>
        <v>1.1196514079469986</v>
      </c>
      <c r="G5230" s="17">
        <v>1.1763097404106304E-2</v>
      </c>
      <c r="H5230" s="9">
        <f t="shared" si="444"/>
        <v>1.0581358173443514E-2</v>
      </c>
      <c r="I5230" s="8">
        <f t="shared" si="442"/>
        <v>1.1817392306627903E-3</v>
      </c>
      <c r="J5230" s="10">
        <f t="shared" si="443"/>
        <v>0.10046156977755405</v>
      </c>
      <c r="K5230" s="10">
        <f t="shared" si="445"/>
        <v>5.8077402162060032E-3</v>
      </c>
      <c r="AC5230" s="14"/>
      <c r="AD5230" s="15"/>
    </row>
    <row r="5231" spans="1:30" x14ac:dyDescent="0.3">
      <c r="A5231" s="14">
        <v>44103</v>
      </c>
      <c r="B5231" s="17">
        <v>-4.8242827044455592E-3</v>
      </c>
      <c r="C5231" s="9">
        <f t="shared" si="446"/>
        <v>-1.0454982704445559E-2</v>
      </c>
      <c r="D5231" s="6">
        <f t="shared" si="447"/>
        <v>1.0930666335025577E-4</v>
      </c>
      <c r="E5231" s="6">
        <f t="shared" si="448"/>
        <v>1.0715338360041403E-4</v>
      </c>
      <c r="F5231" s="6">
        <f>IF(C5230&gt;0,B$6+B$7*E5231+B$8*(G5230*100)^2,B$6+B$7*E5231+B$8*(G5230*100)^2+E5231*$B$9)</f>
        <v>1.2598842150434022</v>
      </c>
      <c r="G5231" s="17">
        <v>5.4179372062374068E-3</v>
      </c>
      <c r="H5231" s="9">
        <f t="shared" si="444"/>
        <v>1.1224456401284661E-2</v>
      </c>
      <c r="I5231" s="8">
        <f t="shared" si="442"/>
        <v>5.806519195047254E-3</v>
      </c>
      <c r="J5231" s="10">
        <f t="shared" si="443"/>
        <v>1.0717213902668514</v>
      </c>
      <c r="K5231" s="10">
        <f t="shared" si="445"/>
        <v>0.21107023838064709</v>
      </c>
      <c r="AC5231" s="14"/>
      <c r="AD5231" s="15"/>
    </row>
    <row r="5232" spans="1:30" x14ac:dyDescent="0.3">
      <c r="A5232" s="14">
        <v>44104</v>
      </c>
      <c r="B5232" s="17">
        <v>8.2198425683809324E-3</v>
      </c>
      <c r="C5232" s="9">
        <f t="shared" si="446"/>
        <v>2.5891425683809326E-3</v>
      </c>
      <c r="D5232" s="6">
        <f t="shared" si="447"/>
        <v>6.7036592394022127E-6</v>
      </c>
      <c r="E5232" s="6">
        <f t="shared" si="448"/>
        <v>1.0930666335025577E-4</v>
      </c>
      <c r="F5232" s="6">
        <f>IF(C5230&gt;0,B$6+B$7*E5231+B$8*(H5231*100)^2,B$6+B$7*E5231+B$8*(H5231*100)^2+E5231*$B$9)</f>
        <v>1.1489782914145006</v>
      </c>
      <c r="G5232" s="17">
        <v>1.1427151341216307E-2</v>
      </c>
      <c r="H5232" s="9">
        <f t="shared" si="444"/>
        <v>1.0719040495373177E-2</v>
      </c>
      <c r="I5232" s="8">
        <f t="shared" si="442"/>
        <v>7.0811084584312955E-4</v>
      </c>
      <c r="J5232" s="10">
        <f t="shared" si="443"/>
        <v>6.1967398934243766E-2</v>
      </c>
      <c r="K5232" s="10">
        <f t="shared" si="445"/>
        <v>2.0904544308253392E-3</v>
      </c>
      <c r="AC5232" s="14"/>
      <c r="AD5232" s="15"/>
    </row>
    <row r="5233" spans="1:30" x14ac:dyDescent="0.3">
      <c r="A5233" s="14">
        <v>44105</v>
      </c>
      <c r="B5233" s="17">
        <v>5.278949564293531E-3</v>
      </c>
      <c r="C5233" s="9">
        <f t="shared" si="446"/>
        <v>-3.517504357064688E-4</v>
      </c>
      <c r="D5233" s="6">
        <f t="shared" si="447"/>
        <v>1.2372836901969065E-7</v>
      </c>
      <c r="E5233" s="6">
        <f t="shared" si="448"/>
        <v>6.7036592394022127E-6</v>
      </c>
      <c r="F5233" s="6">
        <f>IF(C5230&gt;0,B$6+B$7*E5231+B$8*(H5232*100)^2,B$6+B$7*E5231+B$8*(H5232*100)^2+E5231*$B$9)</f>
        <v>1.0496398556200934</v>
      </c>
      <c r="G5233" s="17">
        <v>9.7853071283526792E-3</v>
      </c>
      <c r="H5233" s="9">
        <f t="shared" si="444"/>
        <v>1.02451932906124E-2</v>
      </c>
      <c r="I5233" s="8">
        <f t="shared" si="442"/>
        <v>4.5988616225972091E-4</v>
      </c>
      <c r="J5233" s="10">
        <f t="shared" si="443"/>
        <v>4.699762166148188E-2</v>
      </c>
      <c r="K5233" s="10">
        <f t="shared" si="445"/>
        <v>1.0386675507270127E-3</v>
      </c>
      <c r="AC5233" s="14"/>
      <c r="AD5233" s="15"/>
    </row>
    <row r="5234" spans="1:30" x14ac:dyDescent="0.3">
      <c r="A5234" s="14">
        <v>44106</v>
      </c>
      <c r="B5234" s="17">
        <v>-9.623812866369404E-3</v>
      </c>
      <c r="C5234" s="9">
        <f t="shared" si="446"/>
        <v>-1.5254512866369405E-2</v>
      </c>
      <c r="D5234" s="6">
        <f t="shared" si="447"/>
        <v>2.3270016279022972E-4</v>
      </c>
      <c r="E5234" s="6">
        <f t="shared" si="448"/>
        <v>1.2372836901969065E-7</v>
      </c>
      <c r="F5234" s="6">
        <f>IF(C5233&gt;0,B$6+B$7*E5234+B$8*(G5233*100)^2,B$6+B$7*E5234+B$8*(G5233*100)^2+E5234*$B$9)</f>
        <v>0.87815279572668958</v>
      </c>
      <c r="G5234" s="17">
        <v>1.5255457001224592E-2</v>
      </c>
      <c r="H5234" s="9">
        <f t="shared" si="444"/>
        <v>9.3709807156278444E-3</v>
      </c>
      <c r="I5234" s="8">
        <f t="shared" si="442"/>
        <v>5.8844762855967472E-3</v>
      </c>
      <c r="J5234" s="10">
        <f t="shared" si="443"/>
        <v>0.38572926954101644</v>
      </c>
      <c r="K5234" s="10">
        <f t="shared" si="445"/>
        <v>0.14062716713981915</v>
      </c>
      <c r="AC5234" s="14"/>
      <c r="AD5234" s="15"/>
    </row>
    <row r="5235" spans="1:30" x14ac:dyDescent="0.3">
      <c r="A5235" s="14">
        <v>44109</v>
      </c>
      <c r="B5235" s="17">
        <v>1.7813109002900934E-2</v>
      </c>
      <c r="C5235" s="9">
        <f t="shared" si="446"/>
        <v>1.2182409002900935E-2</v>
      </c>
      <c r="D5235" s="6">
        <f t="shared" si="447"/>
        <v>1.4841108911396175E-4</v>
      </c>
      <c r="E5235" s="6">
        <f t="shared" si="448"/>
        <v>2.3270016279022972E-4</v>
      </c>
      <c r="F5235" s="6">
        <f>IF(C5233&gt;0,B$6+B$7*E5234+B$8*(H5234*100)^2,B$6+B$7*E5234+B$8*(H5234*100)^2+E5234*$B$9)</f>
        <v>0.80706148062401373</v>
      </c>
      <c r="G5235" s="17">
        <v>7.4939895046414731E-3</v>
      </c>
      <c r="H5235" s="9">
        <f t="shared" si="444"/>
        <v>8.983660059374541E-3</v>
      </c>
      <c r="I5235" s="8">
        <f t="shared" si="442"/>
        <v>1.4896705547330679E-3</v>
      </c>
      <c r="J5235" s="10">
        <f t="shared" si="443"/>
        <v>0.19878204443846983</v>
      </c>
      <c r="K5235" s="10">
        <f t="shared" si="445"/>
        <v>1.5486073539308087E-2</v>
      </c>
      <c r="AC5235" s="14"/>
      <c r="AD5235" s="15"/>
    </row>
    <row r="5236" spans="1:30" x14ac:dyDescent="0.3">
      <c r="A5236" s="14">
        <v>44110</v>
      </c>
      <c r="B5236" s="17">
        <v>-1.4072064387524667E-2</v>
      </c>
      <c r="C5236" s="9">
        <f t="shared" si="446"/>
        <v>-1.9702764387524666E-2</v>
      </c>
      <c r="D5236" s="6">
        <f t="shared" si="447"/>
        <v>3.8819892451031024E-4</v>
      </c>
      <c r="E5236" s="6">
        <f t="shared" si="448"/>
        <v>1.4841108911396175E-4</v>
      </c>
      <c r="F5236" s="6">
        <f>IF(C5233&gt;0,B$6+B$7*E5234+B$8*(H5235*100)^2,B$6+B$7*E5234+B$8*(H5235*100)^2+E5234*$B$9)</f>
        <v>0.74338498968654698</v>
      </c>
      <c r="G5236" s="17">
        <v>1.3179806739003916E-2</v>
      </c>
      <c r="H5236" s="9">
        <f t="shared" si="444"/>
        <v>8.6219776715469806E-3</v>
      </c>
      <c r="I5236" s="8">
        <f t="shared" si="442"/>
        <v>4.5578290674569352E-3</v>
      </c>
      <c r="J5236" s="10">
        <f t="shared" si="443"/>
        <v>0.34581911235228024</v>
      </c>
      <c r="K5236" s="10">
        <f t="shared" si="445"/>
        <v>0.10425781024031466</v>
      </c>
      <c r="AC5236" s="14"/>
      <c r="AD5236" s="15"/>
    </row>
    <row r="5237" spans="1:30" x14ac:dyDescent="0.3">
      <c r="A5237" s="14">
        <v>44111</v>
      </c>
      <c r="B5237" s="17">
        <v>1.7247163770243091E-2</v>
      </c>
      <c r="C5237" s="9">
        <f t="shared" si="446"/>
        <v>1.1616463770243092E-2</v>
      </c>
      <c r="D5237" s="6">
        <f t="shared" si="447"/>
        <v>1.3494223052537034E-4</v>
      </c>
      <c r="E5237" s="6">
        <f t="shared" si="448"/>
        <v>3.8819892451031024E-4</v>
      </c>
      <c r="F5237" s="6">
        <f>IF(C5236&gt;0,B$6+B$7*E5237+B$8*(G5236*100)^2,B$6+B$7*E5237+B$8*(G5236*100)^2+E5237*$B$9)</f>
        <v>1.5764637671069461</v>
      </c>
      <c r="G5237" s="17">
        <v>9.2217315700218287E-3</v>
      </c>
      <c r="H5237" s="9">
        <f t="shared" si="444"/>
        <v>1.2555730831405021E-2</v>
      </c>
      <c r="I5237" s="8">
        <f t="shared" si="442"/>
        <v>3.3339992613831918E-3</v>
      </c>
      <c r="J5237" s="10">
        <f t="shared" si="443"/>
        <v>0.36153722715389119</v>
      </c>
      <c r="K5237" s="10">
        <f t="shared" si="445"/>
        <v>4.3078318216312805E-2</v>
      </c>
      <c r="AC5237" s="14"/>
      <c r="AD5237" s="15"/>
    </row>
    <row r="5238" spans="1:30" x14ac:dyDescent="0.3">
      <c r="A5238" s="14">
        <v>44112</v>
      </c>
      <c r="B5238" s="17">
        <v>7.9782128948692865E-3</v>
      </c>
      <c r="C5238" s="9">
        <f t="shared" si="446"/>
        <v>2.3475128948692867E-3</v>
      </c>
      <c r="D5238" s="6">
        <f t="shared" si="447"/>
        <v>5.5108167915775785E-6</v>
      </c>
      <c r="E5238" s="6">
        <f t="shared" si="448"/>
        <v>1.3494223052537034E-4</v>
      </c>
      <c r="F5238" s="6">
        <f>IF(C5236&gt;0,B$6+B$7*E5237+B$8*(H5237*100)^2,B$6+B$7*E5237+B$8*(H5237*100)^2+E5237*$B$9)</f>
        <v>1.4326060263513327</v>
      </c>
      <c r="G5238" s="17">
        <v>5.4227328259652064E-3</v>
      </c>
      <c r="H5238" s="9">
        <f t="shared" si="444"/>
        <v>1.1969152126827249E-2</v>
      </c>
      <c r="I5238" s="8">
        <f t="shared" si="442"/>
        <v>6.5464193008620422E-3</v>
      </c>
      <c r="J5238" s="10">
        <f t="shared" si="443"/>
        <v>1.207217746284011</v>
      </c>
      <c r="K5238" s="10">
        <f t="shared" si="445"/>
        <v>0.24479184527011277</v>
      </c>
      <c r="AC5238" s="14"/>
      <c r="AD5238" s="15"/>
    </row>
    <row r="5239" spans="1:30" x14ac:dyDescent="0.3">
      <c r="A5239" s="14">
        <v>44113</v>
      </c>
      <c r="B5239" s="17">
        <v>8.7550951807513367E-3</v>
      </c>
      <c r="C5239" s="9">
        <f t="shared" si="446"/>
        <v>3.1243951807513369E-3</v>
      </c>
      <c r="D5239" s="6">
        <f t="shared" si="447"/>
        <v>9.7618452455021796E-6</v>
      </c>
      <c r="E5239" s="6">
        <f t="shared" si="448"/>
        <v>5.5108167915775785E-6</v>
      </c>
      <c r="F5239" s="6">
        <f>IF(C5236&gt;0,B$6+B$7*E5237+B$8*(H5238*100)^2,B$6+B$7*E5237+B$8*(H5238*100)^2+E5237*$B$9)</f>
        <v>1.3037526479565298</v>
      </c>
      <c r="G5239" s="17">
        <v>5.2939981806626917E-3</v>
      </c>
      <c r="H5239" s="9">
        <f t="shared" si="444"/>
        <v>1.1418198842008882E-2</v>
      </c>
      <c r="I5239" s="8">
        <f t="shared" si="442"/>
        <v>6.1242006613461903E-3</v>
      </c>
      <c r="J5239" s="10">
        <f t="shared" si="443"/>
        <v>1.1568195628997318</v>
      </c>
      <c r="K5239" s="10">
        <f t="shared" si="445"/>
        <v>0.23228035824073001</v>
      </c>
      <c r="AC5239" s="14"/>
      <c r="AD5239" s="15"/>
    </row>
    <row r="5240" spans="1:30" x14ac:dyDescent="0.3">
      <c r="A5240" s="14">
        <v>44116</v>
      </c>
      <c r="B5240" s="17">
        <v>1.6282530158324222E-2</v>
      </c>
      <c r="C5240" s="9">
        <f t="shared" si="446"/>
        <v>1.0651830158324223E-2</v>
      </c>
      <c r="D5240" s="6">
        <f t="shared" si="447"/>
        <v>1.1346148572178544E-4</v>
      </c>
      <c r="E5240" s="6">
        <f t="shared" si="448"/>
        <v>9.7618452455021796E-6</v>
      </c>
      <c r="F5240" s="6">
        <f>IF(C5239&gt;0,B$6+B$7*E5240+B$8*(G5239*100)^2,B$6+B$7*E5240+B$8*(G5239*100)^2+E5240*$B$9)</f>
        <v>0.27153261471206536</v>
      </c>
      <c r="G5240" s="17">
        <v>1.0538210124431452E-2</v>
      </c>
      <c r="H5240" s="9">
        <f t="shared" si="444"/>
        <v>5.2108791457110707E-3</v>
      </c>
      <c r="I5240" s="8">
        <f t="shared" si="442"/>
        <v>5.3273309787203816E-3</v>
      </c>
      <c r="J5240" s="10">
        <f t="shared" si="443"/>
        <v>0.50552521878166634</v>
      </c>
      <c r="K5240" s="10">
        <f t="shared" si="445"/>
        <v>0.31808870064198302</v>
      </c>
      <c r="AC5240" s="14"/>
      <c r="AD5240" s="15"/>
    </row>
    <row r="5241" spans="1:30" x14ac:dyDescent="0.3">
      <c r="A5241" s="14">
        <v>44117</v>
      </c>
      <c r="B5241" s="17">
        <v>-6.3268916291632678E-3</v>
      </c>
      <c r="C5241" s="9">
        <f t="shared" si="446"/>
        <v>-1.1957591629163267E-2</v>
      </c>
      <c r="D5241" s="6">
        <f t="shared" si="447"/>
        <v>1.4298399756983542E-4</v>
      </c>
      <c r="E5241" s="6">
        <f t="shared" si="448"/>
        <v>1.1346148572178544E-4</v>
      </c>
      <c r="F5241" s="6">
        <f>IF(C5239&gt;0,B$6+B$7*E5240+B$8*(H5240*100)^2,B$6+B$7*E5240+B$8*(H5240*100)^2+E5240*$B$9)</f>
        <v>0.26371176299760835</v>
      </c>
      <c r="G5241" s="17">
        <v>5.5803732702717004E-3</v>
      </c>
      <c r="H5241" s="9">
        <f t="shared" si="444"/>
        <v>5.1352873629195118E-3</v>
      </c>
      <c r="I5241" s="8">
        <f t="shared" si="442"/>
        <v>4.4508590735218862E-4</v>
      </c>
      <c r="J5241" s="10">
        <f t="shared" si="443"/>
        <v>7.9759164090920751E-2</v>
      </c>
      <c r="K5241" s="10">
        <f t="shared" si="445"/>
        <v>3.552189690968266E-3</v>
      </c>
      <c r="AC5241" s="14"/>
      <c r="AD5241" s="15"/>
    </row>
    <row r="5242" spans="1:30" x14ac:dyDescent="0.3">
      <c r="A5242" s="14">
        <v>44118</v>
      </c>
      <c r="B5242" s="17">
        <v>-6.6451720840579537E-3</v>
      </c>
      <c r="C5242" s="9">
        <f t="shared" si="446"/>
        <v>-1.2275872084057953E-2</v>
      </c>
      <c r="D5242" s="6">
        <f t="shared" si="447"/>
        <v>1.5069703542415337E-4</v>
      </c>
      <c r="E5242" s="6">
        <f t="shared" si="448"/>
        <v>1.4298399756983542E-4</v>
      </c>
      <c r="F5242" s="6">
        <f>IF(C5239&gt;0,B$6+B$7*E5240+B$8*(H5241*100)^2,B$6+B$7*E5240+B$8*(H5241*100)^2+E5240*$B$9)</f>
        <v>0.25670662611696921</v>
      </c>
      <c r="G5242" s="17">
        <v>7.9550718336346572E-3</v>
      </c>
      <c r="H5242" s="9">
        <f t="shared" si="444"/>
        <v>5.0666224066627389E-3</v>
      </c>
      <c r="I5242" s="8">
        <f t="shared" si="442"/>
        <v>2.8884494269719183E-3</v>
      </c>
      <c r="J5242" s="10">
        <f t="shared" si="443"/>
        <v>0.36309532929160127</v>
      </c>
      <c r="K5242" s="10">
        <f t="shared" si="445"/>
        <v>0.11895839463245994</v>
      </c>
      <c r="AC5242" s="14"/>
      <c r="AD5242" s="15"/>
    </row>
    <row r="5243" spans="1:30" x14ac:dyDescent="0.3">
      <c r="A5243" s="14">
        <v>44119</v>
      </c>
      <c r="B5243" s="17">
        <v>-1.5289235142145236E-3</v>
      </c>
      <c r="C5243" s="9">
        <f t="shared" si="446"/>
        <v>-7.1596235142145238E-3</v>
      </c>
      <c r="D5243" s="6">
        <f t="shared" si="447"/>
        <v>5.126020886529353E-5</v>
      </c>
      <c r="E5243" s="6">
        <f t="shared" si="448"/>
        <v>1.5069703542415337E-4</v>
      </c>
      <c r="F5243" s="6">
        <f>IF(C5242&gt;0,B$6+B$7*E5243+B$8*(G5242*100)^2,B$6+B$7*E5243+B$8*(G5242*100)^2+E5243*$B$9)</f>
        <v>0.58735351076105013</v>
      </c>
      <c r="G5243" s="17">
        <v>1.2857345835967067E-2</v>
      </c>
      <c r="H5243" s="9">
        <f t="shared" si="444"/>
        <v>7.6638992083733082E-3</v>
      </c>
      <c r="I5243" s="8">
        <f t="shared" si="442"/>
        <v>5.1934466275937591E-3</v>
      </c>
      <c r="J5243" s="10">
        <f t="shared" si="443"/>
        <v>0.40392836078700167</v>
      </c>
      <c r="K5243" s="10">
        <f t="shared" si="445"/>
        <v>0.16025627622469818</v>
      </c>
      <c r="AC5243" s="14"/>
      <c r="AD5243" s="15"/>
    </row>
    <row r="5244" spans="1:30" x14ac:dyDescent="0.3">
      <c r="A5244" s="14">
        <v>44120</v>
      </c>
      <c r="B5244" s="17">
        <v>1.3491045663200987E-4</v>
      </c>
      <c r="C5244" s="9">
        <f t="shared" si="446"/>
        <v>-5.4957895433679895E-3</v>
      </c>
      <c r="D5244" s="6">
        <f t="shared" si="447"/>
        <v>3.0203702704992934E-5</v>
      </c>
      <c r="E5244" s="6">
        <f t="shared" si="448"/>
        <v>5.126020886529353E-5</v>
      </c>
      <c r="F5244" s="6">
        <f>IF(C5242&gt;0,B$6+B$7*E5243+B$8*(H5243*100)^2,B$6+B$7*E5243+B$8*(H5243*100)^2+E5243*$B$9)</f>
        <v>0.54661871566390208</v>
      </c>
      <c r="G5244" s="17">
        <v>7.8902043958879037E-3</v>
      </c>
      <c r="H5244" s="9">
        <f t="shared" si="444"/>
        <v>7.3933667274381975E-3</v>
      </c>
      <c r="I5244" s="8">
        <f t="shared" si="442"/>
        <v>4.9683766844970615E-4</v>
      </c>
      <c r="J5244" s="10">
        <f t="shared" si="443"/>
        <v>6.2968922415829992E-2</v>
      </c>
      <c r="K5244" s="10">
        <f t="shared" si="445"/>
        <v>2.1616329858307193E-3</v>
      </c>
      <c r="AC5244" s="14"/>
      <c r="AD5244" s="15"/>
    </row>
    <row r="5245" spans="1:30" x14ac:dyDescent="0.3">
      <c r="A5245" s="14">
        <v>44123</v>
      </c>
      <c r="B5245" s="17">
        <v>-1.6464663514942676E-2</v>
      </c>
      <c r="C5245" s="9">
        <f t="shared" si="446"/>
        <v>-2.2095363514942675E-2</v>
      </c>
      <c r="D5245" s="6">
        <f t="shared" si="447"/>
        <v>4.8820508885745993E-4</v>
      </c>
      <c r="E5245" s="6">
        <f t="shared" si="448"/>
        <v>3.0203702704992934E-5</v>
      </c>
      <c r="F5245" s="6">
        <f>IF(C5242&gt;0,B$6+B$7*E5243+B$8*(H5244*100)^2,B$6+B$7*E5243+B$8*(H5244*100)^2+E5243*$B$9)</f>
        <v>0.5101325596953864</v>
      </c>
      <c r="G5245" s="17">
        <v>1.2077536989379304E-2</v>
      </c>
      <c r="H5245" s="9">
        <f t="shared" si="444"/>
        <v>7.1423564717492671E-3</v>
      </c>
      <c r="I5245" s="8">
        <f t="shared" ref="I5245:I5308" si="449">SQRT((G5245-H5245)^2)</f>
        <v>4.9351805176300369E-3</v>
      </c>
      <c r="J5245" s="10">
        <f t="shared" ref="J5245:J5308" si="450">ABS(G5245-H5245)/G5245</f>
        <v>0.40862474873560034</v>
      </c>
      <c r="K5245" s="10">
        <f t="shared" si="445"/>
        <v>0.16566918539885722</v>
      </c>
      <c r="AC5245" s="14"/>
      <c r="AD5245" s="15"/>
    </row>
    <row r="5246" spans="1:30" x14ac:dyDescent="0.3">
      <c r="A5246" s="14">
        <v>44124</v>
      </c>
      <c r="B5246" s="17">
        <v>4.7161953200011274E-3</v>
      </c>
      <c r="C5246" s="9">
        <f t="shared" si="446"/>
        <v>-9.1450467999887233E-4</v>
      </c>
      <c r="D5246" s="6">
        <f t="shared" si="447"/>
        <v>8.3631880973983985E-7</v>
      </c>
      <c r="E5246" s="6">
        <f t="shared" si="448"/>
        <v>4.8820508885745993E-4</v>
      </c>
      <c r="F5246" s="6">
        <f>IF(C5245&gt;0,B$6+B$7*E5246+B$8*(G5245*100)^2,B$6+B$7*E5246+B$8*(G5245*100)^2+E5246*$B$9)</f>
        <v>1.3271146221045507</v>
      </c>
      <c r="G5246" s="17">
        <v>1.0298388763915922E-2</v>
      </c>
      <c r="H5246" s="9">
        <f t="shared" si="444"/>
        <v>1.1520046102792083E-2</v>
      </c>
      <c r="I5246" s="8">
        <f t="shared" si="449"/>
        <v>1.2216573388761608E-3</v>
      </c>
      <c r="J5246" s="10">
        <f t="shared" si="450"/>
        <v>0.11862606538574975</v>
      </c>
      <c r="K5246" s="10">
        <f t="shared" si="445"/>
        <v>6.0549853219793448E-3</v>
      </c>
      <c r="AC5246" s="14"/>
      <c r="AD5246" s="15"/>
    </row>
    <row r="5247" spans="1:30" x14ac:dyDescent="0.3">
      <c r="A5247" s="14">
        <v>44125</v>
      </c>
      <c r="B5247" s="17">
        <v>-2.1981140115702774E-3</v>
      </c>
      <c r="C5247" s="9">
        <f t="shared" si="446"/>
        <v>-7.8288140115702776E-3</v>
      </c>
      <c r="D5247" s="6">
        <f t="shared" si="447"/>
        <v>6.1290328827759107E-5</v>
      </c>
      <c r="E5247" s="6">
        <f t="shared" si="448"/>
        <v>8.3631880973983985E-7</v>
      </c>
      <c r="F5247" s="6">
        <f>IF(C5245&gt;0,B$6+B$7*E5246+B$8*(H5246*100)^2,B$6+B$7*E5246+B$8*(H5246*100)^2+E5246*$B$9)</f>
        <v>1.2092813682435513</v>
      </c>
      <c r="G5247" s="17">
        <v>7.4030440855639814E-3</v>
      </c>
      <c r="H5247" s="9">
        <f t="shared" si="444"/>
        <v>1.0996733006868683E-2</v>
      </c>
      <c r="I5247" s="8">
        <f t="shared" si="449"/>
        <v>3.5936889213047012E-3</v>
      </c>
      <c r="J5247" s="10">
        <f t="shared" si="450"/>
        <v>0.48543394849051819</v>
      </c>
      <c r="K5247" s="10">
        <f t="shared" si="445"/>
        <v>6.8910899703109152E-2</v>
      </c>
      <c r="AC5247" s="14"/>
      <c r="AD5247" s="15"/>
    </row>
    <row r="5248" spans="1:30" x14ac:dyDescent="0.3">
      <c r="A5248" s="14">
        <v>44126</v>
      </c>
      <c r="B5248" s="17">
        <v>5.205354003489795E-3</v>
      </c>
      <c r="C5248" s="9">
        <f t="shared" si="446"/>
        <v>-4.253459965102048E-4</v>
      </c>
      <c r="D5248" s="6">
        <f t="shared" si="447"/>
        <v>1.8091921674725916E-7</v>
      </c>
      <c r="E5248" s="6">
        <f t="shared" si="448"/>
        <v>6.1290328827759107E-5</v>
      </c>
      <c r="F5248" s="6">
        <f>IF(C5245&gt;0,B$6+B$7*E5246+B$8*(H5247*100)^2,B$6+B$7*E5246+B$8*(H5247*100)^2+E5246*$B$9)</f>
        <v>1.1037381227602541</v>
      </c>
      <c r="G5248" s="17">
        <v>8.8751458017207099E-3</v>
      </c>
      <c r="H5248" s="9">
        <f t="shared" si="444"/>
        <v>1.0505894168324058E-2</v>
      </c>
      <c r="I5248" s="8">
        <f t="shared" si="449"/>
        <v>1.6307483666033479E-3</v>
      </c>
      <c r="J5248" s="10">
        <f t="shared" si="450"/>
        <v>0.18374327622732453</v>
      </c>
      <c r="K5248" s="10">
        <f t="shared" si="445"/>
        <v>1.3459451095245933E-2</v>
      </c>
      <c r="AC5248" s="14"/>
      <c r="AD5248" s="15"/>
    </row>
    <row r="5249" spans="1:30" x14ac:dyDescent="0.3">
      <c r="A5249" s="14">
        <v>44127</v>
      </c>
      <c r="B5249" s="17">
        <v>3.439838320389479E-3</v>
      </c>
      <c r="C5249" s="9">
        <f t="shared" si="446"/>
        <v>-2.1908616796105207E-3</v>
      </c>
      <c r="D5249" s="6">
        <f t="shared" si="447"/>
        <v>4.7998748991858323E-6</v>
      </c>
      <c r="E5249" s="6">
        <f t="shared" si="448"/>
        <v>1.8091921674725916E-7</v>
      </c>
      <c r="F5249" s="6">
        <f>IF(C5248&gt;0,B$6+B$7*E5249+B$8*(G5248*100)^2,B$6+B$7*E5249+B$8*(G5248*100)^2+E5249*$B$9)</f>
        <v>0.72602691528279739</v>
      </c>
      <c r="G5249" s="17">
        <v>7.3975186220690201E-3</v>
      </c>
      <c r="H5249" s="9">
        <f t="shared" si="444"/>
        <v>8.5207213032864621E-3</v>
      </c>
      <c r="I5249" s="8">
        <f t="shared" si="449"/>
        <v>1.1232026812174421E-3</v>
      </c>
      <c r="J5249" s="10">
        <f t="shared" si="450"/>
        <v>0.15183505964643212</v>
      </c>
      <c r="K5249" s="10">
        <f t="shared" si="445"/>
        <v>9.5362339146636277E-3</v>
      </c>
      <c r="AC5249" s="14"/>
      <c r="AD5249" s="15"/>
    </row>
    <row r="5250" spans="1:30" x14ac:dyDescent="0.3">
      <c r="A5250" s="14">
        <v>44130</v>
      </c>
      <c r="B5250" s="17">
        <v>-1.8764472985322012E-2</v>
      </c>
      <c r="C5250" s="9">
        <f t="shared" si="446"/>
        <v>-2.4395172985322011E-2</v>
      </c>
      <c r="D5250" s="6">
        <f t="shared" si="447"/>
        <v>5.9512446498378481E-4</v>
      </c>
      <c r="E5250" s="6">
        <f t="shared" si="448"/>
        <v>4.7998748991858323E-6</v>
      </c>
      <c r="F5250" s="6">
        <f>IF(C5248&gt;0,B$6+B$7*E5249+B$8*(H5249*100)^2,B$6+B$7*E5249+B$8*(H5249*100)^2+E5249*$B$9)</f>
        <v>0.67080233944446988</v>
      </c>
      <c r="G5250" s="17">
        <v>1.6545504538269726E-2</v>
      </c>
      <c r="H5250" s="9">
        <f t="shared" si="444"/>
        <v>8.190252373672437E-3</v>
      </c>
      <c r="I5250" s="8">
        <f t="shared" si="449"/>
        <v>8.3552521645972894E-3</v>
      </c>
      <c r="J5250" s="10">
        <f t="shared" si="450"/>
        <v>0.50498624235190914</v>
      </c>
      <c r="K5250" s="10">
        <f t="shared" si="445"/>
        <v>0.3169761502550088</v>
      </c>
      <c r="AC5250" s="14"/>
      <c r="AD5250" s="15"/>
    </row>
    <row r="5251" spans="1:30" x14ac:dyDescent="0.3">
      <c r="A5251" s="14">
        <v>44131</v>
      </c>
      <c r="B5251" s="17">
        <v>-3.030205350445622E-3</v>
      </c>
      <c r="C5251" s="9">
        <f t="shared" si="446"/>
        <v>-8.6609053504456222E-3</v>
      </c>
      <c r="D5251" s="6">
        <f t="shared" si="447"/>
        <v>7.5011281489377601E-5</v>
      </c>
      <c r="E5251" s="6">
        <f t="shared" si="448"/>
        <v>5.9512446498378481E-4</v>
      </c>
      <c r="F5251" s="6">
        <f>IF(C5248&gt;0,B$6+B$7*E5249+B$8*(H5250*100)^2,B$6+B$7*E5249+B$8*(H5250*100)^2+E5249*$B$9)</f>
        <v>0.62133768686607993</v>
      </c>
      <c r="G5251" s="17">
        <v>3.6494808175785015E-3</v>
      </c>
      <c r="H5251" s="9">
        <f t="shared" si="444"/>
        <v>7.8824976172916159E-3</v>
      </c>
      <c r="I5251" s="8">
        <f t="shared" si="449"/>
        <v>4.2330167997131143E-3</v>
      </c>
      <c r="J5251" s="10">
        <f t="shared" si="450"/>
        <v>1.1598956156513791</v>
      </c>
      <c r="K5251" s="10">
        <f t="shared" si="445"/>
        <v>0.23304523167380609</v>
      </c>
      <c r="AC5251" s="14"/>
      <c r="AD5251" s="15"/>
    </row>
    <row r="5252" spans="1:30" x14ac:dyDescent="0.3">
      <c r="A5252" s="14">
        <v>44132</v>
      </c>
      <c r="B5252" s="17">
        <v>-3.5925542108577721E-2</v>
      </c>
      <c r="C5252" s="9">
        <f t="shared" si="446"/>
        <v>-4.1556242108577723E-2</v>
      </c>
      <c r="D5252" s="6">
        <f t="shared" si="447"/>
        <v>1.7269212581867283E-3</v>
      </c>
      <c r="E5252" s="6">
        <f t="shared" si="448"/>
        <v>7.5011281489377601E-5</v>
      </c>
      <c r="F5252" s="6">
        <f>IF(C5251&gt;0,B$6+B$7*E5252+B$8*(G5251*100)^2,B$6+B$7*E5252+B$8*(G5251*100)^2+E5252*$B$9)</f>
        <v>0.13980871706031484</v>
      </c>
      <c r="G5252" s="17">
        <v>1.6889028482044585E-2</v>
      </c>
      <c r="H5252" s="9">
        <f t="shared" si="444"/>
        <v>3.739100387263156E-3</v>
      </c>
      <c r="I5252" s="8">
        <f t="shared" si="449"/>
        <v>1.3149928094781429E-2</v>
      </c>
      <c r="J5252" s="10">
        <f t="shared" si="450"/>
        <v>0.7786077280147673</v>
      </c>
      <c r="K5252" s="10">
        <f t="shared" si="445"/>
        <v>2.0090503315567325</v>
      </c>
      <c r="AC5252" s="14"/>
      <c r="AD5252" s="15"/>
    </row>
    <row r="5253" spans="1:30" x14ac:dyDescent="0.3">
      <c r="A5253" s="14">
        <v>44133</v>
      </c>
      <c r="B5253" s="17">
        <v>1.187652493999744E-2</v>
      </c>
      <c r="C5253" s="9">
        <f t="shared" si="446"/>
        <v>6.2458249399974406E-3</v>
      </c>
      <c r="D5253" s="6">
        <f t="shared" si="447"/>
        <v>3.9010329181094032E-5</v>
      </c>
      <c r="E5253" s="6">
        <f t="shared" si="448"/>
        <v>1.7269212581867283E-3</v>
      </c>
      <c r="F5253" s="6">
        <f>IF(C5251&gt;0,B$6+B$7*E5252+B$8*(H5252*100)^2,B$6+B$7*E5252+B$8*(H5252*100)^2+E5252*$B$9)</f>
        <v>0.14573969733060638</v>
      </c>
      <c r="G5253" s="17">
        <v>1.5525284160535349E-2</v>
      </c>
      <c r="H5253" s="9">
        <f t="shared" si="444"/>
        <v>3.8175868992153454E-3</v>
      </c>
      <c r="I5253" s="8">
        <f t="shared" si="449"/>
        <v>1.1707697261320003E-2</v>
      </c>
      <c r="J5253" s="10">
        <f t="shared" si="450"/>
        <v>0.75410518353541645</v>
      </c>
      <c r="K5253" s="10">
        <f t="shared" si="445"/>
        <v>1.6639280952320563</v>
      </c>
      <c r="AC5253" s="14"/>
      <c r="AD5253" s="15"/>
    </row>
    <row r="5254" spans="1:30" x14ac:dyDescent="0.3">
      <c r="A5254" s="14">
        <v>44134</v>
      </c>
      <c r="B5254" s="17">
        <v>-1.2203713445258502E-2</v>
      </c>
      <c r="C5254" s="9">
        <f t="shared" si="446"/>
        <v>-1.7834413445258501E-2</v>
      </c>
      <c r="D5254" s="6">
        <f t="shared" si="447"/>
        <v>3.180663029364172E-4</v>
      </c>
      <c r="E5254" s="6">
        <f t="shared" si="448"/>
        <v>3.9010329181094032E-5</v>
      </c>
      <c r="F5254" s="6">
        <f>IF(C5251&gt;0,B$6+B$7*E5252+B$8*(H5253*100)^2,B$6+B$7*E5252+B$8*(H5253*100)^2+E5252*$B$9)</f>
        <v>0.15105207635870652</v>
      </c>
      <c r="G5254" s="17">
        <v>1.539041709763783E-2</v>
      </c>
      <c r="H5254" s="9">
        <f t="shared" si="444"/>
        <v>3.8865418608154284E-3</v>
      </c>
      <c r="I5254" s="8">
        <f t="shared" si="449"/>
        <v>1.1503875236822402E-2</v>
      </c>
      <c r="J5254" s="10">
        <f t="shared" si="450"/>
        <v>0.74747001097118115</v>
      </c>
      <c r="K5254" s="10">
        <f t="shared" si="445"/>
        <v>1.5837004565506403</v>
      </c>
      <c r="AC5254" s="14"/>
      <c r="AD5254" s="15"/>
    </row>
    <row r="5255" spans="1:30" x14ac:dyDescent="0.3">
      <c r="A5255" s="14">
        <v>44137</v>
      </c>
      <c r="B5255" s="17">
        <v>1.2242950890590132E-2</v>
      </c>
      <c r="C5255" s="9">
        <f t="shared" si="446"/>
        <v>6.6122508905901321E-3</v>
      </c>
      <c r="D5255" s="6">
        <f t="shared" si="447"/>
        <v>4.3721861840109997E-5</v>
      </c>
      <c r="E5255" s="6">
        <f t="shared" si="448"/>
        <v>3.180663029364172E-4</v>
      </c>
      <c r="F5255" s="6">
        <f>IF(C5254&gt;0,B$6+B$7*E5255+B$8*(G5254*100)^2,B$6+B$7*E5255+B$8*(G5254*100)^2+E5255*$B$9)</f>
        <v>2.1421545017176693</v>
      </c>
      <c r="G5255" s="17">
        <v>1.2593588608937077E-2</v>
      </c>
      <c r="H5255" s="9">
        <f t="shared" si="444"/>
        <v>1.4636100921070712E-2</v>
      </c>
      <c r="I5255" s="8">
        <f t="shared" si="449"/>
        <v>2.0425123121336347E-3</v>
      </c>
      <c r="J5255" s="10">
        <f t="shared" si="450"/>
        <v>0.16218667891725158</v>
      </c>
      <c r="K5255" s="10">
        <f t="shared" si="445"/>
        <v>1.0750263090568701E-2</v>
      </c>
      <c r="AC5255" s="14"/>
      <c r="AD5255" s="15"/>
    </row>
    <row r="5256" spans="1:30" x14ac:dyDescent="0.3">
      <c r="A5256" s="14">
        <v>44138</v>
      </c>
      <c r="B5256" s="17">
        <v>1.7642737684077831E-2</v>
      </c>
      <c r="C5256" s="9">
        <f t="shared" si="446"/>
        <v>1.2012037684077832E-2</v>
      </c>
      <c r="D5256" s="6">
        <f t="shared" si="447"/>
        <v>1.4428904932370593E-4</v>
      </c>
      <c r="E5256" s="6">
        <f t="shared" si="448"/>
        <v>4.3721861840109997E-5</v>
      </c>
      <c r="F5256" s="6">
        <f>IF(C5254&gt;0,B$6+B$7*E5255+B$8*(H5255*100)^2,B$6+B$7*E5255+B$8*(H5255*100)^2+E5255*$B$9)</f>
        <v>1.9392830353057082</v>
      </c>
      <c r="G5256" s="17">
        <v>1.2516577246048844E-2</v>
      </c>
      <c r="H5256" s="9">
        <f t="shared" si="444"/>
        <v>1.39258142860865E-2</v>
      </c>
      <c r="I5256" s="8">
        <f t="shared" si="449"/>
        <v>1.4092370400376562E-3</v>
      </c>
      <c r="J5256" s="10">
        <f t="shared" si="450"/>
        <v>0.11258964909776077</v>
      </c>
      <c r="K5256" s="10">
        <f t="shared" si="445"/>
        <v>5.4942910316035931E-3</v>
      </c>
      <c r="AC5256" s="14"/>
      <c r="AD5256" s="15"/>
    </row>
    <row r="5257" spans="1:30" x14ac:dyDescent="0.3">
      <c r="A5257" s="14">
        <v>44139</v>
      </c>
      <c r="B5257" s="17">
        <v>2.1807525655093227E-2</v>
      </c>
      <c r="C5257" s="9">
        <f t="shared" si="446"/>
        <v>1.6176825655093229E-2</v>
      </c>
      <c r="D5257" s="6">
        <f t="shared" si="447"/>
        <v>2.6168968827528248E-4</v>
      </c>
      <c r="E5257" s="6">
        <f t="shared" si="448"/>
        <v>1.4428904932370593E-4</v>
      </c>
      <c r="F5257" s="6">
        <f>IF(C5254&gt;0,B$6+B$7*E5255+B$8*(H5256*100)^2,B$6+B$7*E5255+B$8*(H5256*100)^2+E5255*$B$9)</f>
        <v>1.757571062840515</v>
      </c>
      <c r="G5257" s="17">
        <v>1.965464360648143E-2</v>
      </c>
      <c r="H5257" s="9">
        <f t="shared" ref="H5257:H5320" si="451">SQRT(F5257)/100</f>
        <v>1.3257341599432804E-2</v>
      </c>
      <c r="I5257" s="8">
        <f t="shared" si="449"/>
        <v>6.3973020070486261E-3</v>
      </c>
      <c r="J5257" s="10">
        <f t="shared" si="450"/>
        <v>0.32548552571764844</v>
      </c>
      <c r="K5257" s="10">
        <f t="shared" ref="K5257:K5320" si="452">G5257/H5257-LN(G5257/H5257)-1</f>
        <v>8.8785729965181748E-2</v>
      </c>
      <c r="AC5257" s="14"/>
      <c r="AD5257" s="15"/>
    </row>
    <row r="5258" spans="1:30" x14ac:dyDescent="0.3">
      <c r="A5258" s="14">
        <v>44140</v>
      </c>
      <c r="B5258" s="17">
        <v>1.9273265776699973E-2</v>
      </c>
      <c r="C5258" s="9">
        <f t="shared" si="446"/>
        <v>1.3642565776699974E-2</v>
      </c>
      <c r="D5258" s="6">
        <f t="shared" si="447"/>
        <v>1.8611960097158537E-4</v>
      </c>
      <c r="E5258" s="6">
        <f t="shared" si="448"/>
        <v>2.6168968827528248E-4</v>
      </c>
      <c r="F5258" s="6">
        <f>IF(C5257&gt;0,B$6+B$7*E5258+B$8*(G5257*100)^2,B$6+B$7*E5258+B$8*(G5257*100)^2+E5258*$B$9)</f>
        <v>3.4806340220227128</v>
      </c>
      <c r="G5258" s="17">
        <v>1.4563472325660852E-2</v>
      </c>
      <c r="H5258" s="9">
        <f t="shared" si="451"/>
        <v>1.8656457386177883E-2</v>
      </c>
      <c r="I5258" s="8">
        <f t="shared" si="449"/>
        <v>4.092985060517031E-3</v>
      </c>
      <c r="J5258" s="10">
        <f t="shared" si="450"/>
        <v>0.28104458668865578</v>
      </c>
      <c r="K5258" s="10">
        <f t="shared" si="452"/>
        <v>2.8288783231500636E-2</v>
      </c>
      <c r="AC5258" s="14"/>
      <c r="AD5258" s="15"/>
    </row>
    <row r="5259" spans="1:30" x14ac:dyDescent="0.3">
      <c r="A5259" s="14">
        <v>44141</v>
      </c>
      <c r="B5259" s="17">
        <v>-2.8775658537248721E-4</v>
      </c>
      <c r="C5259" s="9">
        <f t="shared" si="446"/>
        <v>-5.9184565853724874E-3</v>
      </c>
      <c r="D5259" s="6">
        <f t="shared" si="447"/>
        <v>3.5028128352938965E-5</v>
      </c>
      <c r="E5259" s="6">
        <f t="shared" si="448"/>
        <v>1.8611960097158537E-4</v>
      </c>
      <c r="F5259" s="6">
        <f>IF(C5257&gt;0,B$6+B$7*E5258+B$8*(H5258*100)^2,B$6+B$7*E5258+B$8*(H5258*100)^2+E5258*$B$9)</f>
        <v>3.1381038935260497</v>
      </c>
      <c r="G5259" s="17">
        <v>7.3219871325910972E-3</v>
      </c>
      <c r="H5259" s="9">
        <f t="shared" si="451"/>
        <v>1.7714694164805807E-2</v>
      </c>
      <c r="I5259" s="8">
        <f t="shared" si="449"/>
        <v>1.0392707032214711E-2</v>
      </c>
      <c r="J5259" s="10">
        <f t="shared" si="450"/>
        <v>1.4193834056270664</v>
      </c>
      <c r="K5259" s="10">
        <f t="shared" si="452"/>
        <v>0.29684116953247086</v>
      </c>
      <c r="AC5259" s="14"/>
      <c r="AD5259" s="15"/>
    </row>
    <row r="5260" spans="1:30" x14ac:dyDescent="0.3">
      <c r="A5260" s="14">
        <v>44144</v>
      </c>
      <c r="B5260" s="17">
        <v>1.1631974746344153E-2</v>
      </c>
      <c r="C5260" s="9">
        <f t="shared" si="446"/>
        <v>6.0012747463441532E-3</v>
      </c>
      <c r="D5260" s="6">
        <f t="shared" si="447"/>
        <v>3.601529858110808E-5</v>
      </c>
      <c r="E5260" s="6">
        <f t="shared" si="448"/>
        <v>3.5028128352938965E-5</v>
      </c>
      <c r="F5260" s="6">
        <f>IF(C5257&gt;0,B$6+B$7*E5258+B$8*(H5259*100)^2,B$6+B$7*E5258+B$8*(H5259*100)^2+E5258*$B$9)</f>
        <v>2.8312996574315878</v>
      </c>
      <c r="G5260" s="17">
        <v>2.9072708075086624E-2</v>
      </c>
      <c r="H5260" s="9">
        <f t="shared" si="451"/>
        <v>1.6826466228628004E-2</v>
      </c>
      <c r="I5260" s="8">
        <f t="shared" si="449"/>
        <v>1.224624184645862E-2</v>
      </c>
      <c r="J5260" s="10">
        <f t="shared" si="450"/>
        <v>0.42122810901653962</v>
      </c>
      <c r="K5260" s="10">
        <f t="shared" si="452"/>
        <v>0.18094956815766872</v>
      </c>
      <c r="AC5260" s="14"/>
      <c r="AD5260" s="15"/>
    </row>
    <row r="5261" spans="1:30" x14ac:dyDescent="0.3">
      <c r="A5261" s="14">
        <v>44145</v>
      </c>
      <c r="B5261" s="17">
        <v>-1.4007752208691113E-3</v>
      </c>
      <c r="C5261" s="9">
        <f t="shared" si="446"/>
        <v>-7.0314752208691109E-3</v>
      </c>
      <c r="D5261" s="6">
        <f t="shared" si="447"/>
        <v>4.9441643781696311E-5</v>
      </c>
      <c r="E5261" s="6">
        <f t="shared" si="448"/>
        <v>3.601529858110808E-5</v>
      </c>
      <c r="F5261" s="6">
        <f>IF(C5260&gt;0,B$6+B$7*E5261+B$8*(G5260*100)^2,B$6+B$7*E5261+B$8*(G5260*100)^2+E5261*$B$9)</f>
        <v>7.5911566321156778</v>
      </c>
      <c r="G5261" s="17">
        <v>9.3631871226341149E-3</v>
      </c>
      <c r="H5261" s="9">
        <f t="shared" si="451"/>
        <v>2.755205370224818E-2</v>
      </c>
      <c r="I5261" s="8">
        <f t="shared" si="449"/>
        <v>1.8188866579614063E-2</v>
      </c>
      <c r="J5261" s="10">
        <f t="shared" si="450"/>
        <v>1.9425935145144304</v>
      </c>
      <c r="K5261" s="10">
        <f t="shared" si="452"/>
        <v>0.41912760888800982</v>
      </c>
      <c r="AC5261" s="14"/>
      <c r="AD5261" s="15"/>
    </row>
    <row r="5262" spans="1:30" x14ac:dyDescent="0.3">
      <c r="A5262" s="14">
        <v>44146</v>
      </c>
      <c r="B5262" s="17">
        <v>7.6227283629914612E-3</v>
      </c>
      <c r="C5262" s="9">
        <f t="shared" si="446"/>
        <v>1.9920283629914614E-3</v>
      </c>
      <c r="D5262" s="6">
        <f t="shared" si="447"/>
        <v>3.9681769989624414E-6</v>
      </c>
      <c r="E5262" s="6">
        <f t="shared" si="448"/>
        <v>4.9441643781696311E-5</v>
      </c>
      <c r="F5262" s="6">
        <f>IF(C5260&gt;0,B$6+B$7*E5261+B$8*(H5261*100)^2,B$6+B$7*E5261+B$8*(H5261*100)^2+E5261*$B$9)</f>
        <v>6.8198989953860538</v>
      </c>
      <c r="G5262" s="17">
        <v>6.5229258477536639E-3</v>
      </c>
      <c r="H5262" s="9">
        <f t="shared" si="451"/>
        <v>2.6114936330357105E-2</v>
      </c>
      <c r="I5262" s="8">
        <f t="shared" si="449"/>
        <v>1.959201048260344E-2</v>
      </c>
      <c r="J5262" s="10">
        <f t="shared" si="450"/>
        <v>3.0035617359272067</v>
      </c>
      <c r="K5262" s="10">
        <f t="shared" si="452"/>
        <v>0.63696198844690621</v>
      </c>
      <c r="AC5262" s="14"/>
      <c r="AD5262" s="15"/>
    </row>
    <row r="5263" spans="1:30" x14ac:dyDescent="0.3">
      <c r="A5263" s="14">
        <v>44147</v>
      </c>
      <c r="B5263" s="17">
        <v>-1.002865154706946E-2</v>
      </c>
      <c r="C5263" s="9">
        <f t="shared" si="446"/>
        <v>-1.5659351547069461E-2</v>
      </c>
      <c r="D5263" s="6">
        <f t="shared" si="447"/>
        <v>2.4521529087470672E-4</v>
      </c>
      <c r="E5263" s="6">
        <f t="shared" si="448"/>
        <v>3.9681769989624414E-6</v>
      </c>
      <c r="F5263" s="6">
        <f>IF(C5260&gt;0,B$6+B$7*E5261+B$8*(H5262*100)^2,B$6+B$7*E5261+B$8*(H5262*100)^2+E5261*$B$9)</f>
        <v>6.129083530167331</v>
      </c>
      <c r="G5263" s="17">
        <v>9.2060671155471795E-3</v>
      </c>
      <c r="H5263" s="9">
        <f t="shared" si="451"/>
        <v>2.4756985943703506E-2</v>
      </c>
      <c r="I5263" s="8">
        <f t="shared" si="449"/>
        <v>1.5550918828156327E-2</v>
      </c>
      <c r="J5263" s="10">
        <f t="shared" si="450"/>
        <v>1.6892032865906419</v>
      </c>
      <c r="K5263" s="10">
        <f t="shared" si="452"/>
        <v>0.36110232086968197</v>
      </c>
      <c r="AC5263" s="14"/>
      <c r="AD5263" s="15"/>
    </row>
    <row r="5264" spans="1:30" x14ac:dyDescent="0.3">
      <c r="A5264" s="14">
        <v>44148</v>
      </c>
      <c r="B5264" s="17">
        <v>1.3518546706295322E-2</v>
      </c>
      <c r="C5264" s="9">
        <f t="shared" ref="C5264:C5327" si="453">B5264-B$5</f>
        <v>7.8878467062953213E-3</v>
      </c>
      <c r="D5264" s="6">
        <f t="shared" ref="D5264:D5327" si="454">C5264^2</f>
        <v>6.221812566201395E-5</v>
      </c>
      <c r="E5264" s="6">
        <f t="shared" si="448"/>
        <v>2.4521529087470672E-4</v>
      </c>
      <c r="F5264" s="6">
        <f>IF(C5263&gt;0,B$6+B$7*E5264+B$8*(G5263*100)^2,B$6+B$7*E5264+B$8*(G5263*100)^2+E5264*$B$9)</f>
        <v>0.77966331763529773</v>
      </c>
      <c r="G5264" s="17">
        <v>7.3942446139962353E-3</v>
      </c>
      <c r="H5264" s="9">
        <f t="shared" si="451"/>
        <v>8.8298545720487259E-3</v>
      </c>
      <c r="I5264" s="8">
        <f t="shared" si="449"/>
        <v>1.4356099580524907E-3</v>
      </c>
      <c r="J5264" s="10">
        <f t="shared" si="450"/>
        <v>0.19415234861652922</v>
      </c>
      <c r="K5264" s="10">
        <f t="shared" si="452"/>
        <v>1.48506900291272E-2</v>
      </c>
      <c r="AC5264" s="14"/>
      <c r="AD5264" s="15"/>
    </row>
    <row r="5265" spans="1:30" x14ac:dyDescent="0.3">
      <c r="A5265" s="14">
        <v>44151</v>
      </c>
      <c r="B5265" s="17">
        <v>1.1580734922831066E-2</v>
      </c>
      <c r="C5265" s="9">
        <f t="shared" si="453"/>
        <v>5.9500349228310658E-3</v>
      </c>
      <c r="D5265" s="6">
        <f t="shared" si="454"/>
        <v>3.5402915582909284E-5</v>
      </c>
      <c r="E5265" s="6">
        <f t="shared" ref="E5265:E5328" si="455">D5264</f>
        <v>6.221812566201395E-5</v>
      </c>
      <c r="F5265" s="6">
        <f>IF(C5263&gt;0,B$6+B$7*E5264+B$8*(H5264*100)^2,B$6+B$7*E5264+B$8*(H5264*100)^2+E5264*$B$9)</f>
        <v>0.71888702750224776</v>
      </c>
      <c r="G5265" s="17">
        <v>5.326347195526996E-3</v>
      </c>
      <c r="H5265" s="9">
        <f t="shared" si="451"/>
        <v>8.4787205845118386E-3</v>
      </c>
      <c r="I5265" s="8">
        <f t="shared" si="449"/>
        <v>3.1523733889848426E-3</v>
      </c>
      <c r="J5265" s="10">
        <f t="shared" si="450"/>
        <v>0.59184526904895884</v>
      </c>
      <c r="K5265" s="10">
        <f t="shared" si="452"/>
        <v>9.3095650101152838E-2</v>
      </c>
      <c r="AC5265" s="14"/>
      <c r="AD5265" s="15"/>
    </row>
    <row r="5266" spans="1:30" x14ac:dyDescent="0.3">
      <c r="A5266" s="14">
        <v>44152</v>
      </c>
      <c r="B5266" s="17">
        <v>-4.8034437846475311E-3</v>
      </c>
      <c r="C5266" s="9">
        <f t="shared" si="453"/>
        <v>-1.0434143784647531E-2</v>
      </c>
      <c r="D5266" s="6">
        <f t="shared" si="454"/>
        <v>1.088713565186987E-4</v>
      </c>
      <c r="E5266" s="6">
        <f t="shared" si="455"/>
        <v>3.5402915582909284E-5</v>
      </c>
      <c r="F5266" s="6">
        <f>IF(C5263&gt;0,B$6+B$7*E5264+B$8*(H5265*100)^2,B$6+B$7*E5264+B$8*(H5265*100)^2+E5264*$B$9)</f>
        <v>0.66444970443007478</v>
      </c>
      <c r="G5266" s="17">
        <v>7.8847207632943492E-3</v>
      </c>
      <c r="H5266" s="9">
        <f t="shared" si="451"/>
        <v>8.1513784382156781E-3</v>
      </c>
      <c r="I5266" s="8">
        <f t="shared" si="449"/>
        <v>2.666576749213289E-4</v>
      </c>
      <c r="J5266" s="10">
        <f t="shared" si="450"/>
        <v>3.3819545793263517E-2</v>
      </c>
      <c r="K5266" s="10">
        <f t="shared" si="452"/>
        <v>5.4704012597817098E-4</v>
      </c>
      <c r="AC5266" s="14"/>
      <c r="AD5266" s="15"/>
    </row>
    <row r="5267" spans="1:30" x14ac:dyDescent="0.3">
      <c r="A5267" s="14">
        <v>44153</v>
      </c>
      <c r="B5267" s="17">
        <v>-1.1631210647479967E-2</v>
      </c>
      <c r="C5267" s="9">
        <f t="shared" si="453"/>
        <v>-1.7261910647479967E-2</v>
      </c>
      <c r="D5267" s="6">
        <f t="shared" si="454"/>
        <v>2.9797355920158227E-4</v>
      </c>
      <c r="E5267" s="6">
        <f t="shared" si="455"/>
        <v>1.088713565186987E-4</v>
      </c>
      <c r="F5267" s="6">
        <f>IF(C5266&gt;0,B$6+B$7*E5267+B$8*(G5266*100)^2,B$6+B$7*E5267+B$8*(G5266*100)^2+E5267*$B$9)</f>
        <v>0.5773650452657294</v>
      </c>
      <c r="G5267" s="17">
        <v>6.9003287190889141E-3</v>
      </c>
      <c r="H5267" s="9">
        <f t="shared" si="451"/>
        <v>7.598454087942688E-3</v>
      </c>
      <c r="I5267" s="8">
        <f t="shared" si="449"/>
        <v>6.9812536885377387E-4</v>
      </c>
      <c r="J5267" s="10">
        <f t="shared" si="450"/>
        <v>0.10117276977290887</v>
      </c>
      <c r="K5267" s="10">
        <f t="shared" si="452"/>
        <v>4.4984763275930373E-3</v>
      </c>
      <c r="AC5267" s="14"/>
      <c r="AD5267" s="15"/>
    </row>
    <row r="5268" spans="1:30" x14ac:dyDescent="0.3">
      <c r="A5268" s="14">
        <v>44154</v>
      </c>
      <c r="B5268" s="17">
        <v>3.9386756907327791E-3</v>
      </c>
      <c r="C5268" s="9">
        <f t="shared" si="453"/>
        <v>-1.6920243092672206E-3</v>
      </c>
      <c r="D5268" s="6">
        <f t="shared" si="454"/>
        <v>2.8629462631512152E-6</v>
      </c>
      <c r="E5268" s="6">
        <f t="shared" si="455"/>
        <v>2.9797355920158227E-4</v>
      </c>
      <c r="F5268" s="6">
        <f>IF(C5266&gt;0,B$6+B$7*E5267+B$8*(H5267*100)^2,B$6+B$7*E5267+B$8*(H5267*100)^2+E5267*$B$9)</f>
        <v>0.53766478199926826</v>
      </c>
      <c r="G5268" s="17">
        <v>7.5530051304390187E-3</v>
      </c>
      <c r="H5268" s="9">
        <f t="shared" si="451"/>
        <v>7.3325628670967988E-3</v>
      </c>
      <c r="I5268" s="8">
        <f t="shared" si="449"/>
        <v>2.2044226334221994E-4</v>
      </c>
      <c r="J5268" s="10">
        <f t="shared" si="450"/>
        <v>2.9186033841526959E-2</v>
      </c>
      <c r="K5268" s="10">
        <f t="shared" si="452"/>
        <v>4.4304821640883674E-4</v>
      </c>
      <c r="AC5268" s="14"/>
      <c r="AD5268" s="15"/>
    </row>
    <row r="5269" spans="1:30" x14ac:dyDescent="0.3">
      <c r="A5269" s="14">
        <v>44155</v>
      </c>
      <c r="B5269" s="17">
        <v>-6.8157373729185759E-3</v>
      </c>
      <c r="C5269" s="9">
        <f t="shared" si="453"/>
        <v>-1.2446437372918576E-2</v>
      </c>
      <c r="D5269" s="6">
        <f t="shared" si="454"/>
        <v>1.5491380327798426E-4</v>
      </c>
      <c r="E5269" s="6">
        <f t="shared" si="455"/>
        <v>2.8629462631512152E-6</v>
      </c>
      <c r="F5269" s="6">
        <f>IF(C5266&gt;0,B$6+B$7*E5267+B$8*(H5268*100)^2,B$6+B$7*E5267+B$8*(H5268*100)^2+E5267*$B$9)</f>
        <v>0.50210525619149904</v>
      </c>
      <c r="G5269" s="17">
        <v>3.1624967874092128E-3</v>
      </c>
      <c r="H5269" s="9">
        <f t="shared" si="451"/>
        <v>7.0859385842067454E-3</v>
      </c>
      <c r="I5269" s="8">
        <f t="shared" si="449"/>
        <v>3.9234417967975322E-3</v>
      </c>
      <c r="J5269" s="10">
        <f t="shared" si="450"/>
        <v>1.240615267157853</v>
      </c>
      <c r="K5269" s="10">
        <f t="shared" si="452"/>
        <v>0.25305648428697447</v>
      </c>
      <c r="AC5269" s="14"/>
      <c r="AD5269" s="15"/>
    </row>
    <row r="5270" spans="1:30" x14ac:dyDescent="0.3">
      <c r="A5270" s="14">
        <v>44158</v>
      </c>
      <c r="B5270" s="17">
        <v>5.6201081818483675E-3</v>
      </c>
      <c r="C5270" s="9">
        <f t="shared" si="453"/>
        <v>-1.0591818151632279E-5</v>
      </c>
      <c r="D5270" s="6">
        <f t="shared" si="454"/>
        <v>1.1218661175724703E-10</v>
      </c>
      <c r="E5270" s="6">
        <f t="shared" si="455"/>
        <v>1.5491380327798426E-4</v>
      </c>
      <c r="F5270" s="6">
        <f>IF(C5269&gt;0,B$6+B$7*E5270+B$8*(G5269*100)^2,B$6+B$7*E5270+B$8*(G5269*100)^2+E5270*$B$9)</f>
        <v>0.1101093223061667</v>
      </c>
      <c r="G5270" s="17">
        <v>7.0937496821062256E-3</v>
      </c>
      <c r="H5270" s="9">
        <f t="shared" si="451"/>
        <v>3.3182724768494633E-3</v>
      </c>
      <c r="I5270" s="8">
        <f t="shared" si="449"/>
        <v>3.7754772052567623E-3</v>
      </c>
      <c r="J5270" s="10">
        <f t="shared" si="450"/>
        <v>0.53222588538474824</v>
      </c>
      <c r="K5270" s="10">
        <f t="shared" si="452"/>
        <v>0.37801420120345264</v>
      </c>
      <c r="AC5270" s="14"/>
      <c r="AD5270" s="15"/>
    </row>
    <row r="5271" spans="1:30" x14ac:dyDescent="0.3">
      <c r="A5271" s="14">
        <v>44159</v>
      </c>
      <c r="B5271" s="17">
        <v>1.6032458814031775E-2</v>
      </c>
      <c r="C5271" s="9">
        <f t="shared" si="453"/>
        <v>1.0401758814031777E-2</v>
      </c>
      <c r="D5271" s="6">
        <f t="shared" si="454"/>
        <v>1.0819658642528776E-4</v>
      </c>
      <c r="E5271" s="6">
        <f t="shared" si="455"/>
        <v>1.1218661175724703E-10</v>
      </c>
      <c r="F5271" s="6">
        <f>IF(C5269&gt;0,B$6+B$7*E5270+B$8*(H5270*100)^2,B$6+B$7*E5270+B$8*(H5270*100)^2+E5270*$B$9)</f>
        <v>0.11915182851744395</v>
      </c>
      <c r="G5271" s="17">
        <v>7.8914364027643652E-3</v>
      </c>
      <c r="H5271" s="9">
        <f t="shared" si="451"/>
        <v>3.4518376050655095E-3</v>
      </c>
      <c r="I5271" s="8">
        <f t="shared" si="449"/>
        <v>4.4395987976988561E-3</v>
      </c>
      <c r="J5271" s="10">
        <f t="shared" si="450"/>
        <v>0.56258437261734351</v>
      </c>
      <c r="K5271" s="10">
        <f t="shared" si="452"/>
        <v>0.45928373113929211</v>
      </c>
      <c r="AC5271" s="14"/>
      <c r="AD5271" s="15"/>
    </row>
    <row r="5272" spans="1:30" x14ac:dyDescent="0.3">
      <c r="A5272" s="14">
        <v>44160</v>
      </c>
      <c r="B5272" s="17">
        <v>-1.5856747555079609E-3</v>
      </c>
      <c r="C5272" s="9">
        <f t="shared" si="453"/>
        <v>-7.2163747555079611E-3</v>
      </c>
      <c r="D5272" s="6">
        <f t="shared" si="454"/>
        <v>5.2076064611932586E-5</v>
      </c>
      <c r="E5272" s="6">
        <f t="shared" si="455"/>
        <v>1.0819658642528776E-4</v>
      </c>
      <c r="F5272" s="6">
        <f>IF(C5269&gt;0,B$6+B$7*E5270+B$8*(H5271*100)^2,B$6+B$7*E5270+B$8*(H5271*100)^2+E5270*$B$9)</f>
        <v>0.12725120133088494</v>
      </c>
      <c r="G5272" s="17">
        <v>3.7545678691264027E-3</v>
      </c>
      <c r="H5272" s="9">
        <f t="shared" si="451"/>
        <v>3.5672286348212238E-3</v>
      </c>
      <c r="I5272" s="8">
        <f t="shared" si="449"/>
        <v>1.873392343051789E-4</v>
      </c>
      <c r="J5272" s="10">
        <f t="shared" si="450"/>
        <v>4.9896350481678259E-2</v>
      </c>
      <c r="K5272" s="10">
        <f t="shared" si="452"/>
        <v>1.3325487817403836E-3</v>
      </c>
      <c r="AC5272" s="14"/>
      <c r="AD5272" s="15"/>
    </row>
    <row r="5273" spans="1:30" x14ac:dyDescent="0.3">
      <c r="A5273" s="14">
        <v>44162</v>
      </c>
      <c r="B5273" s="17">
        <v>2.3941110259011363E-3</v>
      </c>
      <c r="C5273" s="9">
        <f t="shared" si="453"/>
        <v>-3.2365889740988635E-3</v>
      </c>
      <c r="D5273" s="6">
        <f t="shared" si="454"/>
        <v>1.0475508187258334E-5</v>
      </c>
      <c r="E5273" s="6">
        <f t="shared" si="455"/>
        <v>5.2076064611932586E-5</v>
      </c>
      <c r="F5273" s="6">
        <f>IF(C5272&gt;0,B$6+B$7*E5273+B$8*(G5272*100)^2,B$6+B$7*E5273+B$8*(G5272*100)^2+E5273*$B$9)</f>
        <v>0.14677390303236468</v>
      </c>
      <c r="G5273" s="17">
        <v>3.6871225265205985E-3</v>
      </c>
      <c r="H5273" s="9">
        <f t="shared" si="451"/>
        <v>3.8311082343411374E-3</v>
      </c>
      <c r="I5273" s="8">
        <f t="shared" si="449"/>
        <v>1.4398570782053885E-4</v>
      </c>
      <c r="J5273" s="10">
        <f t="shared" si="450"/>
        <v>3.9050969091719567E-2</v>
      </c>
      <c r="K5273" s="10">
        <f t="shared" si="452"/>
        <v>7.2446220060706779E-4</v>
      </c>
      <c r="AC5273" s="14"/>
      <c r="AD5273" s="15"/>
    </row>
    <row r="5274" spans="1:30" x14ac:dyDescent="0.3">
      <c r="A5274" s="14">
        <v>44165</v>
      </c>
      <c r="B5274" s="17">
        <v>-4.6061406369720063E-3</v>
      </c>
      <c r="C5274" s="9">
        <f t="shared" si="453"/>
        <v>-1.0236840636972007E-2</v>
      </c>
      <c r="D5274" s="6">
        <f t="shared" si="454"/>
        <v>1.0479290622676145E-4</v>
      </c>
      <c r="E5274" s="6">
        <f t="shared" si="455"/>
        <v>1.0475508187258334E-5</v>
      </c>
      <c r="F5274" s="6">
        <f>IF(C5272&gt;0,B$6+B$7*E5273+B$8*(H5273*100)^2,B$6+B$7*E5273+B$8*(H5273*100)^2+E5273*$B$9)</f>
        <v>0.15197443055857301</v>
      </c>
      <c r="G5274" s="17">
        <v>8.6082783801202812E-3</v>
      </c>
      <c r="H5274" s="9">
        <f t="shared" si="451"/>
        <v>3.8983898029644626E-3</v>
      </c>
      <c r="I5274" s="8">
        <f t="shared" si="449"/>
        <v>4.7098885771558185E-3</v>
      </c>
      <c r="J5274" s="10">
        <f t="shared" si="450"/>
        <v>0.54713478923180558</v>
      </c>
      <c r="K5274" s="10">
        <f t="shared" si="452"/>
        <v>0.41600180730732639</v>
      </c>
      <c r="AC5274" s="14"/>
      <c r="AD5274" s="15"/>
    </row>
    <row r="5275" spans="1:30" x14ac:dyDescent="0.3">
      <c r="A5275" s="14">
        <v>44166</v>
      </c>
      <c r="B5275" s="17">
        <v>1.1208140661591605E-2</v>
      </c>
      <c r="C5275" s="9">
        <f t="shared" si="453"/>
        <v>5.5774406615916048E-3</v>
      </c>
      <c r="D5275" s="6">
        <f t="shared" si="454"/>
        <v>3.1107844333575399E-5</v>
      </c>
      <c r="E5275" s="6">
        <f t="shared" si="455"/>
        <v>1.0479290622676145E-4</v>
      </c>
      <c r="F5275" s="6">
        <f>IF(C5272&gt;0,B$6+B$7*E5273+B$8*(H5274*100)^2,B$6+B$7*E5273+B$8*(H5274*100)^2+E5273*$B$9)</f>
        <v>0.15663254306379781</v>
      </c>
      <c r="G5275" s="17">
        <v>8.9799568621729275E-3</v>
      </c>
      <c r="H5275" s="9">
        <f t="shared" si="451"/>
        <v>3.9576829466721787E-3</v>
      </c>
      <c r="I5275" s="8">
        <f t="shared" si="449"/>
        <v>5.0222739155007488E-3</v>
      </c>
      <c r="J5275" s="10">
        <f t="shared" si="450"/>
        <v>0.55927595116369888</v>
      </c>
      <c r="K5275" s="10">
        <f t="shared" si="452"/>
        <v>0.44965715623549318</v>
      </c>
      <c r="AC5275" s="14"/>
      <c r="AD5275" s="15"/>
    </row>
    <row r="5276" spans="1:30" x14ac:dyDescent="0.3">
      <c r="A5276" s="14">
        <v>44167</v>
      </c>
      <c r="B5276" s="17">
        <v>1.7895645286042845E-3</v>
      </c>
      <c r="C5276" s="9">
        <f t="shared" si="453"/>
        <v>-3.8411354713957153E-3</v>
      </c>
      <c r="D5276" s="6">
        <f t="shared" si="454"/>
        <v>1.4754321709614384E-5</v>
      </c>
      <c r="E5276" s="6">
        <f t="shared" si="455"/>
        <v>3.1107844333575399E-5</v>
      </c>
      <c r="F5276" s="6">
        <f>IF(C5275&gt;0,B$6+B$7*E5276+B$8*(G5275*100)^2,B$6+B$7*E5276+B$8*(G5275*100)^2+E5276*$B$9)</f>
        <v>0.74278912333281732</v>
      </c>
      <c r="G5276" s="17">
        <v>4.9092155540006333E-3</v>
      </c>
      <c r="H5276" s="9">
        <f t="shared" si="451"/>
        <v>8.6185214702570491E-3</v>
      </c>
      <c r="I5276" s="8">
        <f t="shared" si="449"/>
        <v>3.7093059162564158E-3</v>
      </c>
      <c r="J5276" s="10">
        <f t="shared" si="450"/>
        <v>0.75558016865517685</v>
      </c>
      <c r="K5276" s="10">
        <f t="shared" si="452"/>
        <v>0.13241164985065534</v>
      </c>
      <c r="AC5276" s="14"/>
      <c r="AD5276" s="15"/>
    </row>
    <row r="5277" spans="1:30" x14ac:dyDescent="0.3">
      <c r="A5277" s="14">
        <v>44168</v>
      </c>
      <c r="B5277" s="17">
        <v>-6.2435208029422906E-4</v>
      </c>
      <c r="C5277" s="9">
        <f t="shared" si="453"/>
        <v>-6.2550520802942284E-3</v>
      </c>
      <c r="D5277" s="6">
        <f t="shared" si="454"/>
        <v>3.9125676527193155E-5</v>
      </c>
      <c r="E5277" s="6">
        <f t="shared" si="455"/>
        <v>1.4754321709614384E-5</v>
      </c>
      <c r="F5277" s="6">
        <f>IF(C5275&gt;0,B$6+B$7*E5276+B$8*(H5276*100)^2,B$6+B$7*E5276+B$8*(H5276*100)^2+E5276*$B$9)</f>
        <v>0.68581621776924084</v>
      </c>
      <c r="G5277" s="17">
        <v>4.633486142378105E-3</v>
      </c>
      <c r="H5277" s="9">
        <f t="shared" si="451"/>
        <v>8.2814021624918136E-3</v>
      </c>
      <c r="I5277" s="8">
        <f t="shared" si="449"/>
        <v>3.6479160201137086E-3</v>
      </c>
      <c r="J5277" s="10">
        <f t="shared" si="450"/>
        <v>0.78729403909287199</v>
      </c>
      <c r="K5277" s="10">
        <f t="shared" si="452"/>
        <v>0.14020779328628041</v>
      </c>
      <c r="AC5277" s="14"/>
      <c r="AD5277" s="15"/>
    </row>
    <row r="5278" spans="1:30" x14ac:dyDescent="0.3">
      <c r="A5278" s="14">
        <v>44169</v>
      </c>
      <c r="B5278" s="17">
        <v>8.7974637151882005E-3</v>
      </c>
      <c r="C5278" s="9">
        <f t="shared" si="453"/>
        <v>3.1667637151882007E-3</v>
      </c>
      <c r="D5278" s="6">
        <f t="shared" si="454"/>
        <v>1.0028392427832576E-5</v>
      </c>
      <c r="E5278" s="6">
        <f t="shared" si="455"/>
        <v>3.9125676527193155E-5</v>
      </c>
      <c r="F5278" s="6">
        <f>IF(C5275&gt;0,B$6+B$7*E5276+B$8*(H5277*100)^2,B$6+B$7*E5276+B$8*(H5277*100)^2+E5276*$B$9)</f>
        <v>0.63478558625594539</v>
      </c>
      <c r="G5278" s="17">
        <v>3.1552891737117936E-3</v>
      </c>
      <c r="H5278" s="9">
        <f t="shared" si="451"/>
        <v>7.967343260183694E-3</v>
      </c>
      <c r="I5278" s="8">
        <f t="shared" si="449"/>
        <v>4.8120540864719005E-3</v>
      </c>
      <c r="J5278" s="10">
        <f t="shared" si="450"/>
        <v>1.5250754595057083</v>
      </c>
      <c r="K5278" s="10">
        <f t="shared" si="452"/>
        <v>0.32229871592277148</v>
      </c>
      <c r="AC5278" s="14"/>
      <c r="AD5278" s="15"/>
    </row>
    <row r="5279" spans="1:30" x14ac:dyDescent="0.3">
      <c r="A5279" s="14">
        <v>44172</v>
      </c>
      <c r="B5279" s="17">
        <v>-1.9375134389632519E-3</v>
      </c>
      <c r="C5279" s="9">
        <f t="shared" si="453"/>
        <v>-7.5682134389632519E-3</v>
      </c>
      <c r="D5279" s="6">
        <f t="shared" si="454"/>
        <v>5.727785465770397E-5</v>
      </c>
      <c r="E5279" s="6">
        <f t="shared" si="455"/>
        <v>1.0028392427832576E-5</v>
      </c>
      <c r="F5279" s="6">
        <f>IF(C5278&gt;0,B$6+B$7*E5279+B$8*(G5278*100)^2,B$6+B$7*E5279+B$8*(G5278*100)^2+E5279*$B$9)</f>
        <v>0.10967454638759846</v>
      </c>
      <c r="G5279" s="17">
        <v>3.9305082569319524E-3</v>
      </c>
      <c r="H5279" s="9">
        <f t="shared" si="451"/>
        <v>3.3117147580611233E-3</v>
      </c>
      <c r="I5279" s="8">
        <f t="shared" si="449"/>
        <v>6.1879349887082906E-4</v>
      </c>
      <c r="J5279" s="10">
        <f t="shared" si="450"/>
        <v>0.15743345603701706</v>
      </c>
      <c r="K5279" s="10">
        <f t="shared" si="452"/>
        <v>1.5547242165227626E-2</v>
      </c>
      <c r="AC5279" s="14"/>
      <c r="AD5279" s="15"/>
    </row>
    <row r="5280" spans="1:30" x14ac:dyDescent="0.3">
      <c r="A5280" s="14">
        <v>44173</v>
      </c>
      <c r="B5280" s="17">
        <v>2.7832711701704731E-3</v>
      </c>
      <c r="C5280" s="9">
        <f t="shared" si="453"/>
        <v>-2.8474288298295266E-3</v>
      </c>
      <c r="D5280" s="6">
        <f t="shared" si="454"/>
        <v>8.107850940944348E-6</v>
      </c>
      <c r="E5280" s="6">
        <f t="shared" si="455"/>
        <v>5.727785465770397E-5</v>
      </c>
      <c r="F5280" s="6">
        <f>IF(C5278&gt;0,B$6+B$7*E5279+B$8*(H5279*100)^2,B$6+B$7*E5279+B$8*(H5279*100)^2+E5279*$B$9)</f>
        <v>0.11873549119938366</v>
      </c>
      <c r="G5280" s="17">
        <v>5.0806134040305628E-3</v>
      </c>
      <c r="H5280" s="9">
        <f t="shared" si="451"/>
        <v>3.4458016657866958E-3</v>
      </c>
      <c r="I5280" s="8">
        <f t="shared" si="449"/>
        <v>1.634811738243867E-3</v>
      </c>
      <c r="J5280" s="10">
        <f t="shared" si="450"/>
        <v>0.32177448040957707</v>
      </c>
      <c r="K5280" s="10">
        <f t="shared" si="452"/>
        <v>8.6160398235318958E-2</v>
      </c>
      <c r="AC5280" s="14"/>
      <c r="AD5280" s="15"/>
    </row>
    <row r="5281" spans="1:30" x14ac:dyDescent="0.3">
      <c r="A5281" s="14">
        <v>44174</v>
      </c>
      <c r="B5281" s="17">
        <v>-7.9809649484730519E-3</v>
      </c>
      <c r="C5281" s="9">
        <f t="shared" si="453"/>
        <v>-1.3611664948473053E-2</v>
      </c>
      <c r="D5281" s="6">
        <f t="shared" si="454"/>
        <v>1.852774226694899E-4</v>
      </c>
      <c r="E5281" s="6">
        <f t="shared" si="455"/>
        <v>8.107850940944348E-6</v>
      </c>
      <c r="F5281" s="6">
        <f>IF(C5278&gt;0,B$6+B$7*E5279+B$8*(H5280*100)^2,B$6+B$7*E5279+B$8*(H5280*100)^2+E5279*$B$9)</f>
        <v>0.12685137946729969</v>
      </c>
      <c r="G5281" s="17">
        <v>7.9932456339535767E-3</v>
      </c>
      <c r="H5281" s="9">
        <f t="shared" si="451"/>
        <v>3.5616201294818022E-3</v>
      </c>
      <c r="I5281" s="8">
        <f t="shared" si="449"/>
        <v>4.4316255044717749E-3</v>
      </c>
      <c r="J5281" s="10">
        <f t="shared" si="450"/>
        <v>0.55442128359563847</v>
      </c>
      <c r="K5281" s="10">
        <f t="shared" si="452"/>
        <v>0.43589101035263167</v>
      </c>
      <c r="AC5281" s="14"/>
      <c r="AD5281" s="15"/>
    </row>
    <row r="5282" spans="1:30" x14ac:dyDescent="0.3">
      <c r="A5282" s="14">
        <v>44175</v>
      </c>
      <c r="B5282" s="17">
        <v>-1.2859345277703887E-3</v>
      </c>
      <c r="C5282" s="9">
        <f t="shared" si="453"/>
        <v>-6.9166345277703887E-3</v>
      </c>
      <c r="D5282" s="6">
        <f t="shared" si="454"/>
        <v>4.783983319074551E-5</v>
      </c>
      <c r="E5282" s="6">
        <f t="shared" si="455"/>
        <v>1.852774226694899E-4</v>
      </c>
      <c r="F5282" s="6">
        <f>IF(C5281&gt;0,B$6+B$7*E5282+B$8*(G5281*100)^2,B$6+B$7*E5282+B$8*(G5281*100)^2+E5282*$B$9)</f>
        <v>0.59281260961311266</v>
      </c>
      <c r="G5282" s="17">
        <v>6.9311205711689748E-3</v>
      </c>
      <c r="H5282" s="9">
        <f t="shared" si="451"/>
        <v>7.6994325090431999E-3</v>
      </c>
      <c r="I5282" s="8">
        <f t="shared" si="449"/>
        <v>7.6831193787422515E-4</v>
      </c>
      <c r="J5282" s="10">
        <f t="shared" si="450"/>
        <v>0.11084959927982392</v>
      </c>
      <c r="K5282" s="10">
        <f t="shared" si="452"/>
        <v>5.3370017582543561E-3</v>
      </c>
      <c r="AC5282" s="14"/>
      <c r="AD5282" s="15"/>
    </row>
    <row r="5283" spans="1:30" x14ac:dyDescent="0.3">
      <c r="A5283" s="14">
        <v>44176</v>
      </c>
      <c r="B5283" s="17">
        <v>-1.2657980842328352E-3</v>
      </c>
      <c r="C5283" s="9">
        <f t="shared" si="453"/>
        <v>-6.8964980842328352E-3</v>
      </c>
      <c r="D5283" s="6">
        <f t="shared" si="454"/>
        <v>4.7561685825827167E-5</v>
      </c>
      <c r="E5283" s="6">
        <f t="shared" si="455"/>
        <v>4.783983319074551E-5</v>
      </c>
      <c r="F5283" s="6">
        <f>IF(C5281&gt;0,B$6+B$7*E5282+B$8*(H5282*100)^2,B$6+B$7*E5282+B$8*(H5282*100)^2+E5282*$B$9)</f>
        <v>0.55151443711899939</v>
      </c>
      <c r="G5283" s="17">
        <v>7.5315472288167663E-3</v>
      </c>
      <c r="H5283" s="9">
        <f t="shared" si="451"/>
        <v>7.4264018011349162E-3</v>
      </c>
      <c r="I5283" s="8">
        <f t="shared" si="449"/>
        <v>1.0514542768185007E-4</v>
      </c>
      <c r="J5283" s="10">
        <f t="shared" si="450"/>
        <v>1.396066764071382E-2</v>
      </c>
      <c r="K5283" s="10">
        <f t="shared" si="452"/>
        <v>9.9292998898548035E-5</v>
      </c>
      <c r="AC5283" s="14"/>
      <c r="AD5283" s="15"/>
    </row>
    <row r="5284" spans="1:30" x14ac:dyDescent="0.3">
      <c r="A5284" s="14">
        <v>44179</v>
      </c>
      <c r="B5284" s="17">
        <v>-4.3687882451484078E-3</v>
      </c>
      <c r="C5284" s="9">
        <f t="shared" si="453"/>
        <v>-9.9994882451484076E-3</v>
      </c>
      <c r="D5284" s="6">
        <f t="shared" si="454"/>
        <v>9.9989765164861181E-5</v>
      </c>
      <c r="E5284" s="6">
        <f t="shared" si="455"/>
        <v>4.7561685825827167E-5</v>
      </c>
      <c r="F5284" s="6">
        <f>IF(C5281&gt;0,B$6+B$7*E5282+B$8*(H5283*100)^2,B$6+B$7*E5282+B$8*(H5283*100)^2+E5282*$B$9)</f>
        <v>0.5145236640160219</v>
      </c>
      <c r="G5284" s="17">
        <v>9.6189029166009257E-3</v>
      </c>
      <c r="H5284" s="9">
        <f t="shared" si="451"/>
        <v>7.1730304893818896E-3</v>
      </c>
      <c r="I5284" s="8">
        <f t="shared" si="449"/>
        <v>2.4458724272190362E-3</v>
      </c>
      <c r="J5284" s="10">
        <f t="shared" si="450"/>
        <v>0.25427769137765088</v>
      </c>
      <c r="K5284" s="10">
        <f t="shared" si="452"/>
        <v>4.7579752847233925E-2</v>
      </c>
      <c r="AC5284" s="14"/>
      <c r="AD5284" s="15"/>
    </row>
    <row r="5285" spans="1:30" x14ac:dyDescent="0.3">
      <c r="A5285" s="14">
        <v>44180</v>
      </c>
      <c r="B5285" s="17">
        <v>1.283848202221996E-2</v>
      </c>
      <c r="C5285" s="9">
        <f t="shared" si="453"/>
        <v>7.2077820222199605E-3</v>
      </c>
      <c r="D5285" s="6">
        <f t="shared" si="454"/>
        <v>5.195212167983726E-5</v>
      </c>
      <c r="E5285" s="6">
        <f t="shared" si="455"/>
        <v>9.9989765164861181E-5</v>
      </c>
      <c r="F5285" s="6">
        <f>IF(C5284&gt;0,B$6+B$7*E5285+B$8*(G5284*100)^2,B$6+B$7*E5285+B$8*(G5284*100)^2+E5285*$B$9)</f>
        <v>0.84924850648055339</v>
      </c>
      <c r="G5285" s="17">
        <v>7.1829717171370206E-3</v>
      </c>
      <c r="H5285" s="9">
        <f t="shared" si="451"/>
        <v>9.2154680102561979E-3</v>
      </c>
      <c r="I5285" s="8">
        <f t="shared" si="449"/>
        <v>2.0324962931191773E-3</v>
      </c>
      <c r="J5285" s="10">
        <f t="shared" si="450"/>
        <v>0.28296036419997028</v>
      </c>
      <c r="K5285" s="10">
        <f t="shared" si="452"/>
        <v>2.8617498420162812E-2</v>
      </c>
      <c r="AC5285" s="14"/>
      <c r="AD5285" s="15"/>
    </row>
    <row r="5286" spans="1:30" x14ac:dyDescent="0.3">
      <c r="A5286" s="14">
        <v>44181</v>
      </c>
      <c r="B5286" s="17">
        <v>1.7712256203230642E-3</v>
      </c>
      <c r="C5286" s="9">
        <f t="shared" si="453"/>
        <v>-3.8594743796769356E-3</v>
      </c>
      <c r="D5286" s="6">
        <f t="shared" si="454"/>
        <v>1.4895542487382666E-5</v>
      </c>
      <c r="E5286" s="6">
        <f t="shared" si="455"/>
        <v>5.195212167983726E-5</v>
      </c>
      <c r="F5286" s="6">
        <f>IF(C5284&gt;0,B$6+B$7*E5285+B$8*(H5285*100)^2,B$6+B$7*E5285+B$8*(H5285*100)^2+E5285*$B$9)</f>
        <v>0.78118925547695761</v>
      </c>
      <c r="G5286" s="17">
        <v>3.9951431706581973E-3</v>
      </c>
      <c r="H5286" s="9">
        <f t="shared" si="451"/>
        <v>8.8384911352388518E-3</v>
      </c>
      <c r="I5286" s="8">
        <f t="shared" si="449"/>
        <v>4.8433479645806545E-3</v>
      </c>
      <c r="J5286" s="10">
        <f t="shared" si="450"/>
        <v>1.212308985608322</v>
      </c>
      <c r="K5286" s="10">
        <f t="shared" si="452"/>
        <v>0.24605318558576705</v>
      </c>
      <c r="AC5286" s="14"/>
      <c r="AD5286" s="15"/>
    </row>
    <row r="5287" spans="1:30" x14ac:dyDescent="0.3">
      <c r="A5287" s="14">
        <v>44182</v>
      </c>
      <c r="B5287" s="17">
        <v>5.7411428089832834E-3</v>
      </c>
      <c r="C5287" s="9">
        <f t="shared" si="453"/>
        <v>1.1044280898328367E-4</v>
      </c>
      <c r="D5287" s="6">
        <f t="shared" si="454"/>
        <v>1.2197614056118084E-8</v>
      </c>
      <c r="E5287" s="6">
        <f t="shared" si="455"/>
        <v>1.4895542487382666E-5</v>
      </c>
      <c r="F5287" s="6">
        <f>IF(C5284&gt;0,B$6+B$7*E5285+B$8*(H5286*100)^2,B$6+B$7*E5285+B$8*(H5286*100)^2+E5285*$B$9)</f>
        <v>0.72022858435303705</v>
      </c>
      <c r="G5287" s="17">
        <v>4.0023607415967215E-3</v>
      </c>
      <c r="H5287" s="9">
        <f t="shared" si="451"/>
        <v>8.4866282135665459E-3</v>
      </c>
      <c r="I5287" s="8">
        <f t="shared" si="449"/>
        <v>4.4842674719698244E-3</v>
      </c>
      <c r="J5287" s="10">
        <f t="shared" si="450"/>
        <v>1.1204056209538096</v>
      </c>
      <c r="K5287" s="10">
        <f t="shared" si="452"/>
        <v>0.22321528119180867</v>
      </c>
      <c r="AC5287" s="14"/>
      <c r="AD5287" s="15"/>
    </row>
    <row r="5288" spans="1:30" x14ac:dyDescent="0.3">
      <c r="A5288" s="14">
        <v>44183</v>
      </c>
      <c r="B5288" s="17">
        <v>-3.5172969521501522E-3</v>
      </c>
      <c r="C5288" s="9">
        <f t="shared" si="453"/>
        <v>-9.1479969521501524E-3</v>
      </c>
      <c r="D5288" s="6">
        <f t="shared" si="454"/>
        <v>8.3685848236548474E-5</v>
      </c>
      <c r="E5288" s="6">
        <f t="shared" si="455"/>
        <v>1.2197614056118084E-8</v>
      </c>
      <c r="F5288" s="6">
        <f>IF(C5287&gt;0,B$6+B$7*E5288+B$8*(G5287*100)^2,B$6+B$7*E5288+B$8*(G5287*100)^2+E5288*$B$9)</f>
        <v>0.16398121121811937</v>
      </c>
      <c r="G5288" s="17">
        <v>7.7548510055735912E-3</v>
      </c>
      <c r="H5288" s="9">
        <f t="shared" si="451"/>
        <v>4.0494593616693993E-3</v>
      </c>
      <c r="I5288" s="8">
        <f t="shared" si="449"/>
        <v>3.7053916439041918E-3</v>
      </c>
      <c r="J5288" s="10">
        <f t="shared" si="450"/>
        <v>0.47781596851326236</v>
      </c>
      <c r="K5288" s="10">
        <f t="shared" si="452"/>
        <v>0.26529846323285033</v>
      </c>
      <c r="AC5288" s="14"/>
      <c r="AD5288" s="15"/>
    </row>
    <row r="5289" spans="1:30" x14ac:dyDescent="0.3">
      <c r="A5289" s="14">
        <v>44186</v>
      </c>
      <c r="B5289" s="17">
        <v>-3.9139284869081472E-3</v>
      </c>
      <c r="C5289" s="9">
        <f t="shared" si="453"/>
        <v>-9.5446284869081469E-3</v>
      </c>
      <c r="D5289" s="6">
        <f t="shared" si="454"/>
        <v>9.10999329530985E-5</v>
      </c>
      <c r="E5289" s="6">
        <f t="shared" si="455"/>
        <v>8.3685848236548474E-5</v>
      </c>
      <c r="F5289" s="6">
        <f>IF(C5287&gt;0,B$6+B$7*E5288+B$8*(H5288*100)^2,B$6+B$7*E5288+B$8*(H5288*100)^2+E5288*$B$9)</f>
        <v>0.16737797088806955</v>
      </c>
      <c r="G5289" s="17">
        <v>1.531918952093478E-2</v>
      </c>
      <c r="H5289" s="9">
        <f t="shared" si="451"/>
        <v>4.0911852914292399E-3</v>
      </c>
      <c r="I5289" s="8">
        <f t="shared" si="449"/>
        <v>1.1228004229505539E-2</v>
      </c>
      <c r="J5289" s="10">
        <f t="shared" si="450"/>
        <v>0.73293722322330823</v>
      </c>
      <c r="K5289" s="10">
        <f t="shared" si="452"/>
        <v>1.424166434294408</v>
      </c>
      <c r="AC5289" s="14"/>
      <c r="AD5289" s="15"/>
    </row>
    <row r="5290" spans="1:30" x14ac:dyDescent="0.3">
      <c r="A5290" s="14">
        <v>44187</v>
      </c>
      <c r="B5290" s="17">
        <v>-2.0752446917716954E-3</v>
      </c>
      <c r="C5290" s="9">
        <f t="shared" si="453"/>
        <v>-7.7059446917716948E-3</v>
      </c>
      <c r="D5290" s="6">
        <f t="shared" si="454"/>
        <v>5.9381583592644363E-5</v>
      </c>
      <c r="E5290" s="6">
        <f t="shared" si="455"/>
        <v>9.10999329530985E-5</v>
      </c>
      <c r="F5290" s="6">
        <f>IF(C5287&gt;0,B$6+B$7*E5288+B$8*(H5289*100)^2,B$6+B$7*E5288+B$8*(H5289*100)^2+E5288*$B$9)</f>
        <v>0.17042044852444393</v>
      </c>
      <c r="G5290" s="17">
        <v>4.1740690721141149E-3</v>
      </c>
      <c r="H5290" s="9">
        <f t="shared" si="451"/>
        <v>4.1282011642414414E-3</v>
      </c>
      <c r="I5290" s="8">
        <f t="shared" si="449"/>
        <v>4.5867907872673523E-5</v>
      </c>
      <c r="J5290" s="10">
        <f t="shared" si="450"/>
        <v>1.0988775480287391E-2</v>
      </c>
      <c r="K5290" s="10">
        <f t="shared" si="452"/>
        <v>6.1272278716328898E-5</v>
      </c>
      <c r="AC5290" s="14"/>
      <c r="AD5290" s="15"/>
    </row>
    <row r="5291" spans="1:30" x14ac:dyDescent="0.3">
      <c r="A5291" s="14">
        <v>44188</v>
      </c>
      <c r="B5291" s="17">
        <v>7.455332718186887E-4</v>
      </c>
      <c r="C5291" s="9">
        <f t="shared" si="453"/>
        <v>-4.8851667281813111E-3</v>
      </c>
      <c r="D5291" s="6">
        <f t="shared" si="454"/>
        <v>2.3864853962129696E-5</v>
      </c>
      <c r="E5291" s="6">
        <f t="shared" si="455"/>
        <v>5.9381583592644363E-5</v>
      </c>
      <c r="F5291" s="6">
        <f>IF(C5290&gt;0,B$6+B$7*E5291+B$8*(G5290*100)^2,B$6+B$7*E5291+B$8*(G5290*100)^2+E5291*$B$9)</f>
        <v>0.17656680548754822</v>
      </c>
      <c r="G5291" s="17">
        <v>5.1675141919747909E-3</v>
      </c>
      <c r="H5291" s="9">
        <f t="shared" si="451"/>
        <v>4.2019853103925555E-3</v>
      </c>
      <c r="I5291" s="8">
        <f t="shared" si="449"/>
        <v>9.6552888158223538E-4</v>
      </c>
      <c r="J5291" s="10">
        <f t="shared" si="450"/>
        <v>0.18684590805414969</v>
      </c>
      <c r="K5291" s="10">
        <f t="shared" si="452"/>
        <v>2.2944561528461138E-2</v>
      </c>
      <c r="AC5291" s="14"/>
      <c r="AD5291" s="15"/>
    </row>
    <row r="5292" spans="1:30" x14ac:dyDescent="0.3">
      <c r="A5292" s="14">
        <v>44189</v>
      </c>
      <c r="B5292" s="17">
        <v>3.5303499794882799E-3</v>
      </c>
      <c r="C5292" s="9">
        <f t="shared" si="453"/>
        <v>-2.1003500205117199E-3</v>
      </c>
      <c r="D5292" s="6">
        <f t="shared" si="454"/>
        <v>4.4114702086635821E-6</v>
      </c>
      <c r="E5292" s="6">
        <f t="shared" si="455"/>
        <v>2.3864853962129696E-5</v>
      </c>
      <c r="F5292" s="6">
        <f>IF(C5290&gt;0,B$6+B$7*E5291+B$8*(H5291*100)^2,B$6+B$7*E5291+B$8*(H5291*100)^2+E5291*$B$9)</f>
        <v>0.17866120225633636</v>
      </c>
      <c r="G5292" s="17">
        <v>2.5630962363307024E-3</v>
      </c>
      <c r="H5292" s="9">
        <f t="shared" si="451"/>
        <v>4.2268333567380715E-3</v>
      </c>
      <c r="I5292" s="8">
        <f t="shared" si="449"/>
        <v>1.6637371204073692E-3</v>
      </c>
      <c r="J5292" s="10">
        <f t="shared" si="450"/>
        <v>0.64911223262890638</v>
      </c>
      <c r="K5292" s="10">
        <f t="shared" si="452"/>
        <v>0.10662396924000461</v>
      </c>
      <c r="AC5292" s="14"/>
      <c r="AD5292" s="15"/>
    </row>
    <row r="5293" spans="1:30" x14ac:dyDescent="0.3">
      <c r="A5293" s="14">
        <v>44193</v>
      </c>
      <c r="B5293" s="17">
        <v>8.6847075384101774E-3</v>
      </c>
      <c r="C5293" s="9">
        <f t="shared" si="453"/>
        <v>3.0540075384101776E-3</v>
      </c>
      <c r="D5293" s="6">
        <f t="shared" si="454"/>
        <v>9.326962044666192E-6</v>
      </c>
      <c r="E5293" s="6">
        <f t="shared" si="455"/>
        <v>4.4114702086635821E-6</v>
      </c>
      <c r="F5293" s="6">
        <f>IF(C5290&gt;0,B$6+B$7*E5291+B$8*(H5292*100)^2,B$6+B$7*E5291+B$8*(H5292*100)^2+E5291*$B$9)</f>
        <v>0.18053715344213994</v>
      </c>
      <c r="G5293" s="17">
        <v>6.0025258692530357E-3</v>
      </c>
      <c r="H5293" s="9">
        <f t="shared" si="451"/>
        <v>4.2489663853946874E-3</v>
      </c>
      <c r="I5293" s="8">
        <f t="shared" si="449"/>
        <v>1.7535594838583484E-3</v>
      </c>
      <c r="J5293" s="10">
        <f t="shared" si="450"/>
        <v>0.29213693069457181</v>
      </c>
      <c r="K5293" s="10">
        <f t="shared" si="452"/>
        <v>6.7197993257805066E-2</v>
      </c>
      <c r="AC5293" s="14"/>
      <c r="AD5293" s="15"/>
    </row>
    <row r="5294" spans="1:30" x14ac:dyDescent="0.3">
      <c r="A5294" s="14">
        <v>44194</v>
      </c>
      <c r="B5294" s="17">
        <v>-2.2298648272773619E-3</v>
      </c>
      <c r="C5294" s="9">
        <f t="shared" si="453"/>
        <v>-7.8605648272773616E-3</v>
      </c>
      <c r="D5294" s="6">
        <f t="shared" si="454"/>
        <v>6.1788479403829973E-5</v>
      </c>
      <c r="E5294" s="6">
        <f t="shared" si="455"/>
        <v>9.326962044666192E-6</v>
      </c>
      <c r="F5294" s="6">
        <f>IF(C5293&gt;0,B$6+B$7*E5294+B$8*(G5293*100)^2,B$6+B$7*E5294+B$8*(G5293*100)^2+E5294*$B$9)</f>
        <v>0.3432235476766029</v>
      </c>
      <c r="G5294" s="17">
        <v>6.1428708858003497E-3</v>
      </c>
      <c r="H5294" s="9">
        <f t="shared" si="451"/>
        <v>5.858528379009552E-3</v>
      </c>
      <c r="I5294" s="8">
        <f t="shared" si="449"/>
        <v>2.8434250679079762E-4</v>
      </c>
      <c r="J5294" s="10">
        <f t="shared" si="450"/>
        <v>4.6288211501901176E-2</v>
      </c>
      <c r="K5294" s="10">
        <f t="shared" si="452"/>
        <v>1.1410389477417571E-3</v>
      </c>
      <c r="AC5294" s="14"/>
      <c r="AD5294" s="15"/>
    </row>
    <row r="5295" spans="1:30" x14ac:dyDescent="0.3">
      <c r="A5295" s="14">
        <v>44195</v>
      </c>
      <c r="B5295" s="17">
        <v>1.3406480950792154E-3</v>
      </c>
      <c r="C5295" s="9">
        <f t="shared" si="453"/>
        <v>-4.2900519049207846E-3</v>
      </c>
      <c r="D5295" s="6">
        <f t="shared" si="454"/>
        <v>1.8404545346914452E-5</v>
      </c>
      <c r="E5295" s="6">
        <f t="shared" si="455"/>
        <v>6.1788479403829973E-5</v>
      </c>
      <c r="F5295" s="6">
        <f>IF(C5293&gt;0,B$6+B$7*E5294+B$8*(H5294*100)^2,B$6+B$7*E5294+B$8*(H5294*100)^2+E5294*$B$9)</f>
        <v>0.32792533165394416</v>
      </c>
      <c r="G5295" s="17">
        <v>3.6549891701462838E-3</v>
      </c>
      <c r="H5295" s="9">
        <f t="shared" si="451"/>
        <v>5.7264765052686996E-3</v>
      </c>
      <c r="I5295" s="8">
        <f t="shared" si="449"/>
        <v>2.0714873351224158E-3</v>
      </c>
      <c r="J5295" s="10">
        <f t="shared" si="450"/>
        <v>0.5667560801663083</v>
      </c>
      <c r="K5295" s="10">
        <f t="shared" si="452"/>
        <v>8.7268736064103347E-2</v>
      </c>
      <c r="AC5295" s="14"/>
      <c r="AD5295" s="15"/>
    </row>
    <row r="5296" spans="1:30" x14ac:dyDescent="0.3">
      <c r="A5296" s="14">
        <v>44196</v>
      </c>
      <c r="B5296" s="17">
        <v>6.4182047117024698E-3</v>
      </c>
      <c r="C5296" s="9">
        <f t="shared" si="453"/>
        <v>7.8750471170247003E-4</v>
      </c>
      <c r="D5296" s="6">
        <f t="shared" si="454"/>
        <v>6.2016367095359047E-7</v>
      </c>
      <c r="E5296" s="6">
        <f t="shared" si="455"/>
        <v>1.8404545346914452E-5</v>
      </c>
      <c r="F5296" s="6">
        <f>IF(C5293&gt;0,B$6+B$7*E5294+B$8*(H5295*100)^2,B$6+B$7*E5294+B$8*(H5295*100)^2+E5294*$B$9)</f>
        <v>0.31422271956244868</v>
      </c>
      <c r="G5296" s="17">
        <v>4.8649869925015488E-3</v>
      </c>
      <c r="H5296" s="9">
        <f t="shared" si="451"/>
        <v>5.605557238691339E-3</v>
      </c>
      <c r="I5296" s="8">
        <f t="shared" si="449"/>
        <v>7.405702461897902E-4</v>
      </c>
      <c r="J5296" s="10">
        <f t="shared" si="450"/>
        <v>0.15222450693727202</v>
      </c>
      <c r="K5296" s="10">
        <f t="shared" si="452"/>
        <v>9.5808457303483419E-3</v>
      </c>
      <c r="AC5296" s="14"/>
      <c r="AD5296" s="15"/>
    </row>
    <row r="5297" spans="1:30" x14ac:dyDescent="0.3">
      <c r="A5297" s="14">
        <v>44200</v>
      </c>
      <c r="B5297" s="17">
        <v>-1.4864762712024436E-2</v>
      </c>
      <c r="C5297" s="9">
        <f t="shared" si="453"/>
        <v>-2.0495462712024435E-2</v>
      </c>
      <c r="D5297" s="6">
        <f t="shared" si="454"/>
        <v>4.2006399177998402E-4</v>
      </c>
      <c r="E5297" s="6">
        <f t="shared" si="455"/>
        <v>6.2016367095359047E-7</v>
      </c>
      <c r="F5297" s="6">
        <f>IF(C5296&gt;0,B$6+B$7*E5297+B$8*(G5296*100)^2,B$6+B$7*E5297+B$8*(G5296*100)^2+E5297*$B$9)</f>
        <v>0.23249515770208412</v>
      </c>
      <c r="G5297" s="17">
        <v>1.766856801477338E-2</v>
      </c>
      <c r="H5297" s="9">
        <f t="shared" si="451"/>
        <v>4.8217751679447288E-3</v>
      </c>
      <c r="I5297" s="8">
        <f t="shared" si="449"/>
        <v>1.2846792846828652E-2</v>
      </c>
      <c r="J5297" s="10">
        <f t="shared" si="450"/>
        <v>0.72709870070324578</v>
      </c>
      <c r="K5297" s="10">
        <f t="shared" si="452"/>
        <v>1.3656833779134532</v>
      </c>
      <c r="AC5297" s="14"/>
      <c r="AD5297" s="15"/>
    </row>
    <row r="5298" spans="1:30" x14ac:dyDescent="0.3">
      <c r="A5298" s="14">
        <v>44201</v>
      </c>
      <c r="B5298" s="17">
        <v>7.0576313833607034E-3</v>
      </c>
      <c r="C5298" s="9">
        <f t="shared" si="453"/>
        <v>1.4269313833607036E-3</v>
      </c>
      <c r="D5298" s="6">
        <f t="shared" si="454"/>
        <v>2.0361331728196915E-6</v>
      </c>
      <c r="E5298" s="6">
        <f t="shared" si="455"/>
        <v>4.2006399177998402E-4</v>
      </c>
      <c r="F5298" s="6">
        <f>IF(C5296&gt;0,B$6+B$7*E5297+B$8*(H5297*100)^2,B$6+B$7*E5297+B$8*(H5297*100)^2+E5297*$B$9)</f>
        <v>0.22874591275375755</v>
      </c>
      <c r="G5298" s="17">
        <v>6.481820171797408E-3</v>
      </c>
      <c r="H5298" s="9">
        <f t="shared" si="451"/>
        <v>4.7827388884796708E-3</v>
      </c>
      <c r="I5298" s="8">
        <f t="shared" si="449"/>
        <v>1.6990812833177372E-3</v>
      </c>
      <c r="J5298" s="10">
        <f t="shared" si="450"/>
        <v>0.26213027178854642</v>
      </c>
      <c r="K5298" s="10">
        <f t="shared" si="452"/>
        <v>5.1264789406703759E-2</v>
      </c>
      <c r="AC5298" s="14"/>
      <c r="AD5298" s="15"/>
    </row>
    <row r="5299" spans="1:30" x14ac:dyDescent="0.3">
      <c r="A5299" s="14">
        <v>44202</v>
      </c>
      <c r="B5299" s="17">
        <v>5.6936033824740943E-3</v>
      </c>
      <c r="C5299" s="9">
        <f t="shared" si="453"/>
        <v>6.2903382474094501E-5</v>
      </c>
      <c r="D5299" s="6">
        <f t="shared" si="454"/>
        <v>3.9568355266822194E-9</v>
      </c>
      <c r="E5299" s="6">
        <f t="shared" si="455"/>
        <v>2.0361331728196915E-6</v>
      </c>
      <c r="F5299" s="6">
        <f>IF(C5296&gt;0,B$6+B$7*E5297+B$8*(H5298*100)^2,B$6+B$7*E5297+B$8*(H5298*100)^2+E5297*$B$9)</f>
        <v>0.22538771405354135</v>
      </c>
      <c r="G5299" s="17">
        <v>1.4033277746494025E-2</v>
      </c>
      <c r="H5299" s="9">
        <f t="shared" si="451"/>
        <v>4.7475015961402408E-3</v>
      </c>
      <c r="I5299" s="8">
        <f t="shared" si="449"/>
        <v>9.285776150353784E-3</v>
      </c>
      <c r="J5299" s="10">
        <f t="shared" si="450"/>
        <v>0.66169688351487788</v>
      </c>
      <c r="K5299" s="10">
        <f t="shared" si="452"/>
        <v>0.87211603021259676</v>
      </c>
      <c r="AC5299" s="14"/>
      <c r="AD5299" s="15"/>
    </row>
    <row r="5300" spans="1:30" x14ac:dyDescent="0.3">
      <c r="A5300" s="14">
        <v>44203</v>
      </c>
      <c r="B5300" s="17">
        <v>1.4738260107754284E-2</v>
      </c>
      <c r="C5300" s="9">
        <f t="shared" si="453"/>
        <v>9.1075601077542853E-3</v>
      </c>
      <c r="D5300" s="6">
        <f t="shared" si="454"/>
        <v>8.2947651116357246E-5</v>
      </c>
      <c r="E5300" s="6">
        <f t="shared" si="455"/>
        <v>3.9568355266822194E-9</v>
      </c>
      <c r="F5300" s="6">
        <f>IF(C5299&gt;0,B$6+B$7*E5300+B$8*(G5299*100)^2,B$6+B$7*E5300+B$8*(G5299*100)^2+E5300*$B$9)</f>
        <v>1.7844278447668589</v>
      </c>
      <c r="G5300" s="17">
        <v>7.5156275707366615E-3</v>
      </c>
      <c r="H5300" s="9">
        <f t="shared" si="451"/>
        <v>1.3358247807129717E-2</v>
      </c>
      <c r="I5300" s="8">
        <f t="shared" si="449"/>
        <v>5.8426202363930559E-3</v>
      </c>
      <c r="J5300" s="10">
        <f t="shared" si="450"/>
        <v>0.77739618965983148</v>
      </c>
      <c r="K5300" s="10">
        <f t="shared" si="452"/>
        <v>0.1377702413344124</v>
      </c>
      <c r="AC5300" s="14"/>
      <c r="AD5300" s="15"/>
    </row>
    <row r="5301" spans="1:30" x14ac:dyDescent="0.3">
      <c r="A5301" s="14">
        <v>44204</v>
      </c>
      <c r="B5301" s="17">
        <v>5.4768373935140443E-3</v>
      </c>
      <c r="C5301" s="9">
        <f t="shared" si="453"/>
        <v>-1.5386260648595548E-4</v>
      </c>
      <c r="D5301" s="6">
        <f t="shared" si="454"/>
        <v>2.367370167465199E-8</v>
      </c>
      <c r="E5301" s="6">
        <f t="shared" si="455"/>
        <v>8.2947651116357246E-5</v>
      </c>
      <c r="F5301" s="6">
        <f>IF(C5299&gt;0,B$6+B$7*E5300+B$8*(H5300*100)^2,B$6+B$7*E5300+B$8*(H5300*100)^2+E5300*$B$9)</f>
        <v>1.6188120205576755</v>
      </c>
      <c r="G5301" s="17">
        <v>9.3508872621893974E-3</v>
      </c>
      <c r="H5301" s="9">
        <f t="shared" si="451"/>
        <v>1.2723254381476758E-2</v>
      </c>
      <c r="I5301" s="8">
        <f t="shared" si="449"/>
        <v>3.3723671192873606E-3</v>
      </c>
      <c r="J5301" s="10">
        <f t="shared" si="450"/>
        <v>0.36064675198509039</v>
      </c>
      <c r="K5301" s="10">
        <f t="shared" si="452"/>
        <v>4.2904752221715858E-2</v>
      </c>
      <c r="AC5301" s="14"/>
      <c r="AD5301" s="15"/>
    </row>
    <row r="5302" spans="1:30" x14ac:dyDescent="0.3">
      <c r="A5302" s="14">
        <v>44207</v>
      </c>
      <c r="B5302" s="17">
        <v>-6.5763276166213172E-3</v>
      </c>
      <c r="C5302" s="9">
        <f t="shared" si="453"/>
        <v>-1.2207027616621317E-2</v>
      </c>
      <c r="D5302" s="6">
        <f t="shared" si="454"/>
        <v>1.490115232329555E-4</v>
      </c>
      <c r="E5302" s="6">
        <f t="shared" si="455"/>
        <v>2.367370167465199E-8</v>
      </c>
      <c r="F5302" s="6">
        <f>IF(C5299&gt;0,B$6+B$7*E5300+B$8*(H5301*100)^2,B$6+B$7*E5300+B$8*(H5301*100)^2+E5300*$B$9)</f>
        <v>1.4704699268135097</v>
      </c>
      <c r="G5302" s="17">
        <v>7.5312253884770863E-3</v>
      </c>
      <c r="H5302" s="9">
        <f t="shared" si="451"/>
        <v>1.2126293443643486E-2</v>
      </c>
      <c r="I5302" s="8">
        <f t="shared" si="449"/>
        <v>4.5950680551664E-3</v>
      </c>
      <c r="J5302" s="10">
        <f t="shared" si="450"/>
        <v>0.61013551157251766</v>
      </c>
      <c r="K5302" s="10">
        <f t="shared" si="452"/>
        <v>9.7384082272837791E-2</v>
      </c>
      <c r="AC5302" s="14"/>
      <c r="AD5302" s="15"/>
    </row>
    <row r="5303" spans="1:30" x14ac:dyDescent="0.3">
      <c r="A5303" s="14">
        <v>44208</v>
      </c>
      <c r="B5303" s="17">
        <v>4.1570203057089569E-4</v>
      </c>
      <c r="C5303" s="9">
        <f t="shared" si="453"/>
        <v>-5.2149979694291037E-3</v>
      </c>
      <c r="D5303" s="6">
        <f t="shared" si="454"/>
        <v>2.7196203821149674E-5</v>
      </c>
      <c r="E5303" s="6">
        <f t="shared" si="455"/>
        <v>1.490115232329555E-4</v>
      </c>
      <c r="F5303" s="6">
        <f>IF(C5302&gt;0,B$6+B$7*E5303+B$8*(G5302*100)^2,B$6+B$7*E5303+B$8*(G5302*100)^2+E5303*$B$9)</f>
        <v>0.52856115366849854</v>
      </c>
      <c r="G5303" s="17">
        <v>6.5088031942167187E-3</v>
      </c>
      <c r="H5303" s="9">
        <f t="shared" si="451"/>
        <v>7.2702211360349865E-3</v>
      </c>
      <c r="I5303" s="8">
        <f t="shared" si="449"/>
        <v>7.6141794181826782E-4</v>
      </c>
      <c r="J5303" s="10">
        <f t="shared" si="450"/>
        <v>0.11698278763364856</v>
      </c>
      <c r="K5303" s="10">
        <f t="shared" si="452"/>
        <v>5.9000538364515354E-3</v>
      </c>
      <c r="AC5303" s="14"/>
      <c r="AD5303" s="15"/>
    </row>
    <row r="5304" spans="1:30" x14ac:dyDescent="0.3">
      <c r="A5304" s="14">
        <v>44209</v>
      </c>
      <c r="B5304" s="17">
        <v>2.2730563867247784E-3</v>
      </c>
      <c r="C5304" s="9">
        <f t="shared" si="453"/>
        <v>-3.3576436132752214E-3</v>
      </c>
      <c r="D5304" s="6">
        <f t="shared" si="454"/>
        <v>1.1273770633767885E-5</v>
      </c>
      <c r="E5304" s="6">
        <f t="shared" si="455"/>
        <v>2.7196203821149674E-5</v>
      </c>
      <c r="F5304" s="6">
        <f>IF(C5302&gt;0,B$6+B$7*E5303+B$8*(H5303*100)^2,B$6+B$7*E5303+B$8*(H5303*100)^2+E5303*$B$9)</f>
        <v>0.49395810864263384</v>
      </c>
      <c r="G5304" s="17">
        <v>4.9552265962304973E-3</v>
      </c>
      <c r="H5304" s="9">
        <f t="shared" si="451"/>
        <v>7.0282153399183348E-3</v>
      </c>
      <c r="I5304" s="8">
        <f t="shared" si="449"/>
        <v>2.0729887436878374E-3</v>
      </c>
      <c r="J5304" s="10">
        <f t="shared" si="450"/>
        <v>0.41834388467013511</v>
      </c>
      <c r="K5304" s="10">
        <f t="shared" si="452"/>
        <v>5.4537546519983104E-2</v>
      </c>
      <c r="AC5304" s="14"/>
      <c r="AD5304" s="15"/>
    </row>
    <row r="5305" spans="1:30" x14ac:dyDescent="0.3">
      <c r="A5305" s="14">
        <v>44210</v>
      </c>
      <c r="B5305" s="17">
        <v>-3.7605130687418751E-3</v>
      </c>
      <c r="C5305" s="9">
        <f t="shared" si="453"/>
        <v>-9.3912130687418757E-3</v>
      </c>
      <c r="D5305" s="6">
        <f t="shared" si="454"/>
        <v>8.81948829025082E-5</v>
      </c>
      <c r="E5305" s="6">
        <f t="shared" si="455"/>
        <v>1.1273770633767885E-5</v>
      </c>
      <c r="F5305" s="6">
        <f>IF(C5302&gt;0,B$6+B$7*E5303+B$8*(H5304*100)^2,B$6+B$7*E5303+B$8*(H5304*100)^2+E5303*$B$9)</f>
        <v>0.46296416121296691</v>
      </c>
      <c r="G5305" s="17">
        <v>4.829973715358437E-3</v>
      </c>
      <c r="H5305" s="9">
        <f t="shared" si="451"/>
        <v>6.8041469796953011E-3</v>
      </c>
      <c r="I5305" s="8">
        <f t="shared" si="449"/>
        <v>1.9741732643368641E-3</v>
      </c>
      <c r="J5305" s="10">
        <f t="shared" si="450"/>
        <v>0.40873374901800241</v>
      </c>
      <c r="K5305" s="10">
        <f t="shared" si="452"/>
        <v>5.2548596347512078E-2</v>
      </c>
      <c r="AC5305" s="14"/>
      <c r="AD5305" s="15"/>
    </row>
    <row r="5306" spans="1:30" x14ac:dyDescent="0.3">
      <c r="A5306" s="14">
        <v>44211</v>
      </c>
      <c r="B5306" s="17">
        <v>-7.2160007982785043E-3</v>
      </c>
      <c r="C5306" s="9">
        <f t="shared" si="453"/>
        <v>-1.2846700798278505E-2</v>
      </c>
      <c r="D5306" s="6">
        <f t="shared" si="454"/>
        <v>1.6503772140048957E-4</v>
      </c>
      <c r="E5306" s="6">
        <f t="shared" si="455"/>
        <v>8.81948829025082E-5</v>
      </c>
      <c r="F5306" s="6">
        <f>IF(C5305&gt;0,B$6+B$7*E5306+B$8*(G5305*100)^2,B$6+B$7*E5306+B$8*(G5305*100)^2+E5306*$B$9)</f>
        <v>0.22947000248882843</v>
      </c>
      <c r="G5306" s="17">
        <v>7.1728949136074527E-3</v>
      </c>
      <c r="H5306" s="9">
        <f t="shared" si="451"/>
        <v>4.7903027304005375E-3</v>
      </c>
      <c r="I5306" s="8">
        <f t="shared" si="449"/>
        <v>2.3825921832069151E-3</v>
      </c>
      <c r="J5306" s="10">
        <f t="shared" si="450"/>
        <v>0.33216605176899794</v>
      </c>
      <c r="K5306" s="10">
        <f t="shared" si="452"/>
        <v>9.3662490196878778E-2</v>
      </c>
      <c r="AC5306" s="14"/>
      <c r="AD5306" s="15"/>
    </row>
    <row r="5307" spans="1:30" x14ac:dyDescent="0.3">
      <c r="A5307" s="14">
        <v>44215</v>
      </c>
      <c r="B5307" s="17">
        <v>8.1034576357603347E-3</v>
      </c>
      <c r="C5307" s="9">
        <f t="shared" si="453"/>
        <v>2.4727576357603349E-3</v>
      </c>
      <c r="D5307" s="6">
        <f t="shared" si="454"/>
        <v>6.1145303252110411E-6</v>
      </c>
      <c r="E5307" s="6">
        <f t="shared" si="455"/>
        <v>1.6503772140048957E-4</v>
      </c>
      <c r="F5307" s="6">
        <f>IF(C5305&gt;0,B$6+B$7*E5306+B$8*(H5306*100)^2,B$6+B$7*E5306+B$8*(H5306*100)^2+E5306*$B$9)</f>
        <v>0.22605160068050689</v>
      </c>
      <c r="G5307" s="17">
        <v>5.0181949416131686E-3</v>
      </c>
      <c r="H5307" s="9">
        <f t="shared" si="451"/>
        <v>4.7544884128632274E-3</v>
      </c>
      <c r="I5307" s="8">
        <f t="shared" si="449"/>
        <v>2.6370652874994124E-4</v>
      </c>
      <c r="J5307" s="10">
        <f t="shared" si="450"/>
        <v>5.2550076634760842E-2</v>
      </c>
      <c r="K5307" s="10">
        <f t="shared" si="452"/>
        <v>1.4835589399935234E-3</v>
      </c>
      <c r="AC5307" s="14"/>
      <c r="AD5307" s="15"/>
    </row>
    <row r="5308" spans="1:30" x14ac:dyDescent="0.3">
      <c r="A5308" s="14">
        <v>44216</v>
      </c>
      <c r="B5308" s="17">
        <v>1.3839417376512177E-2</v>
      </c>
      <c r="C5308" s="9">
        <f t="shared" si="453"/>
        <v>8.2087173765121764E-3</v>
      </c>
      <c r="D5308" s="6">
        <f t="shared" si="454"/>
        <v>6.7383040967452943E-5</v>
      </c>
      <c r="E5308" s="6">
        <f t="shared" si="455"/>
        <v>6.1145303252110411E-6</v>
      </c>
      <c r="F5308" s="6">
        <f>IF(C5305&gt;0,B$6+B$7*E5306+B$8*(H5307*100)^2,B$6+B$7*E5306+B$8*(H5307*100)^2+E5306*$B$9)</f>
        <v>0.22298973818079332</v>
      </c>
      <c r="G5308" s="17">
        <v>7.2850547033463178E-3</v>
      </c>
      <c r="H5308" s="9">
        <f t="shared" si="451"/>
        <v>4.7221789269445659E-3</v>
      </c>
      <c r="I5308" s="8">
        <f t="shared" si="449"/>
        <v>2.562875776401752E-3</v>
      </c>
      <c r="J5308" s="10">
        <f t="shared" si="450"/>
        <v>0.35179911212259263</v>
      </c>
      <c r="K5308" s="10">
        <f t="shared" si="452"/>
        <v>0.10917699247238843</v>
      </c>
      <c r="AC5308" s="14"/>
      <c r="AD5308" s="15"/>
    </row>
    <row r="5309" spans="1:30" x14ac:dyDescent="0.3">
      <c r="A5309" s="14">
        <v>44217</v>
      </c>
      <c r="B5309" s="17">
        <v>3.1667316131221723E-4</v>
      </c>
      <c r="C5309" s="9">
        <f t="shared" si="453"/>
        <v>-5.3140268386877828E-3</v>
      </c>
      <c r="D5309" s="6">
        <f t="shared" si="454"/>
        <v>2.8238881242294069E-5</v>
      </c>
      <c r="E5309" s="6">
        <f t="shared" si="455"/>
        <v>6.7383040967452943E-5</v>
      </c>
      <c r="F5309" s="6">
        <f>IF(C5308&gt;0,B$6+B$7*E5309+B$8*(G5308*100)^2,B$6+B$7*E5309+B$8*(G5308*100)^2+E5309*$B$9)</f>
        <v>0.49586610132949127</v>
      </c>
      <c r="G5309" s="17">
        <v>3.1567973370294068E-3</v>
      </c>
      <c r="H5309" s="9">
        <f t="shared" si="451"/>
        <v>7.0417760638172185E-3</v>
      </c>
      <c r="I5309" s="8">
        <f t="shared" ref="I5309:I5372" si="456">SQRT((G5309-H5309)^2)</f>
        <v>3.8849787267878117E-3</v>
      </c>
      <c r="J5309" s="10">
        <f t="shared" ref="J5309:J5372" si="457">ABS(G5309-H5309)/G5309</f>
        <v>1.2306709338660411</v>
      </c>
      <c r="K5309" s="10">
        <f t="shared" si="452"/>
        <v>0.25059802324988745</v>
      </c>
      <c r="AC5309" s="14"/>
      <c r="AD5309" s="15"/>
    </row>
    <row r="5310" spans="1:30" x14ac:dyDescent="0.3">
      <c r="A5310" s="14">
        <v>44218</v>
      </c>
      <c r="B5310" s="17">
        <v>-3.0151526629377105E-3</v>
      </c>
      <c r="C5310" s="9">
        <f t="shared" si="453"/>
        <v>-8.6458526629377107E-3</v>
      </c>
      <c r="D5310" s="6">
        <f t="shared" si="454"/>
        <v>7.47507682692271E-5</v>
      </c>
      <c r="E5310" s="6">
        <f t="shared" si="455"/>
        <v>2.8238881242294069E-5</v>
      </c>
      <c r="F5310" s="6">
        <f>IF(C5308&gt;0,B$6+B$7*E5309+B$8*(H5309*100)^2,B$6+B$7*E5309+B$8*(H5309*100)^2+E5309*$B$9)</f>
        <v>0.46464726696090408</v>
      </c>
      <c r="G5310" s="17">
        <v>4.3901454990749825E-3</v>
      </c>
      <c r="H5310" s="9">
        <f t="shared" si="451"/>
        <v>6.8165039936972397E-3</v>
      </c>
      <c r="I5310" s="8">
        <f t="shared" si="456"/>
        <v>2.4263584946222572E-3</v>
      </c>
      <c r="J5310" s="10">
        <f t="shared" si="457"/>
        <v>0.55268293388761225</v>
      </c>
      <c r="K5310" s="10">
        <f t="shared" si="452"/>
        <v>8.4030853783162884E-2</v>
      </c>
      <c r="AC5310" s="14"/>
      <c r="AD5310" s="15"/>
    </row>
    <row r="5311" spans="1:30" x14ac:dyDescent="0.3">
      <c r="A5311" s="14">
        <v>44221</v>
      </c>
      <c r="B5311" s="17">
        <v>3.6093175130174657E-3</v>
      </c>
      <c r="C5311" s="9">
        <f t="shared" si="453"/>
        <v>-2.0213824869825341E-3</v>
      </c>
      <c r="D5311" s="6">
        <f t="shared" si="454"/>
        <v>4.0859871586796945E-6</v>
      </c>
      <c r="E5311" s="6">
        <f t="shared" si="455"/>
        <v>7.47507682692271E-5</v>
      </c>
      <c r="F5311" s="6">
        <f>IF(C5308&gt;0,B$6+B$7*E5309+B$8*(H5310*100)^2,B$6+B$7*E5309+B$8*(H5310*100)^2+E5309*$B$9)</f>
        <v>0.43668455701696057</v>
      </c>
      <c r="G5311" s="17">
        <v>1.3936248314995821E-2</v>
      </c>
      <c r="H5311" s="9">
        <f t="shared" si="451"/>
        <v>6.6082112331323105E-3</v>
      </c>
      <c r="I5311" s="8">
        <f t="shared" si="456"/>
        <v>7.3280370818635107E-3</v>
      </c>
      <c r="J5311" s="10">
        <f t="shared" si="457"/>
        <v>0.52582566815907861</v>
      </c>
      <c r="K5311" s="10">
        <f t="shared" si="452"/>
        <v>0.36274876489649244</v>
      </c>
      <c r="AC5311" s="14"/>
      <c r="AD5311" s="15"/>
    </row>
    <row r="5312" spans="1:30" x14ac:dyDescent="0.3">
      <c r="A5312" s="14">
        <v>44222</v>
      </c>
      <c r="B5312" s="17">
        <v>-1.4899431611522778E-3</v>
      </c>
      <c r="C5312" s="9">
        <f t="shared" si="453"/>
        <v>-7.1206431611522776E-3</v>
      </c>
      <c r="D5312" s="6">
        <f t="shared" si="454"/>
        <v>5.0703559028464699E-5</v>
      </c>
      <c r="E5312" s="6">
        <f t="shared" si="455"/>
        <v>4.0859871586796945E-6</v>
      </c>
      <c r="F5312" s="6">
        <f>IF(C5311&gt;0,B$6+B$7*E5312+B$8*(G5311*100)^2,B$6+B$7*E5312+B$8*(G5311*100)^2+E5312*$B$9)</f>
        <v>1.7601204458758084</v>
      </c>
      <c r="G5312" s="17">
        <v>4.1109826655976968E-3</v>
      </c>
      <c r="H5312" s="9">
        <f t="shared" si="451"/>
        <v>1.3266953101129922E-2</v>
      </c>
      <c r="I5312" s="8">
        <f t="shared" si="456"/>
        <v>9.1559704355322243E-3</v>
      </c>
      <c r="J5312" s="10">
        <f t="shared" si="457"/>
        <v>2.2271975292313804</v>
      </c>
      <c r="K5312" s="10">
        <f t="shared" si="452"/>
        <v>0.48148049767447576</v>
      </c>
      <c r="AC5312" s="14"/>
      <c r="AD5312" s="15"/>
    </row>
    <row r="5313" spans="1:30" x14ac:dyDescent="0.3">
      <c r="A5313" s="14">
        <v>44223</v>
      </c>
      <c r="B5313" s="17">
        <v>-2.6013315126100351E-2</v>
      </c>
      <c r="C5313" s="9">
        <f t="shared" si="453"/>
        <v>-3.164401512610035E-2</v>
      </c>
      <c r="D5313" s="6">
        <f t="shared" si="454"/>
        <v>1.0013436933008677E-3</v>
      </c>
      <c r="E5313" s="6">
        <f t="shared" si="455"/>
        <v>5.0703559028464699E-5</v>
      </c>
      <c r="F5313" s="6">
        <f>IF(C5311&gt;0,B$6+B$7*E5312+B$8*(H5312*100)^2,B$6+B$7*E5312+B$8*(H5312*100)^2+E5312*$B$9)</f>
        <v>1.597040593106936</v>
      </c>
      <c r="G5313" s="17">
        <v>1.4177988157761896E-2</v>
      </c>
      <c r="H5313" s="9">
        <f t="shared" si="451"/>
        <v>1.2637407143504304E-2</v>
      </c>
      <c r="I5313" s="8">
        <f t="shared" si="456"/>
        <v>1.5405810142575926E-3</v>
      </c>
      <c r="J5313" s="10">
        <f t="shared" si="457"/>
        <v>0.1086600579091459</v>
      </c>
      <c r="K5313" s="10">
        <f t="shared" si="452"/>
        <v>6.8770205937906947E-3</v>
      </c>
      <c r="AC5313" s="14"/>
      <c r="AD5313" s="15"/>
    </row>
    <row r="5314" spans="1:30" x14ac:dyDescent="0.3">
      <c r="A5314" s="14">
        <v>44224</v>
      </c>
      <c r="B5314" s="17">
        <v>9.7132987787603951E-3</v>
      </c>
      <c r="C5314" s="9">
        <f t="shared" si="453"/>
        <v>4.0825987787603954E-3</v>
      </c>
      <c r="D5314" s="6">
        <f t="shared" si="454"/>
        <v>1.666761278833587E-5</v>
      </c>
      <c r="E5314" s="6">
        <f t="shared" si="455"/>
        <v>1.0013436933008677E-3</v>
      </c>
      <c r="F5314" s="6">
        <f>IF(C5311&gt;0,B$6+B$7*E5312+B$8*(H5313*100)^2,B$6+B$7*E5312+B$8*(H5313*100)^2+E5312*$B$9)</f>
        <v>1.4509699689818574</v>
      </c>
      <c r="G5314" s="17">
        <v>1.4236662822176617E-2</v>
      </c>
      <c r="H5314" s="9">
        <f t="shared" si="451"/>
        <v>1.2045621482438578E-2</v>
      </c>
      <c r="I5314" s="8">
        <f t="shared" si="456"/>
        <v>2.1910413397380393E-3</v>
      </c>
      <c r="J5314" s="10">
        <f t="shared" si="457"/>
        <v>0.15390132976423579</v>
      </c>
      <c r="K5314" s="10">
        <f t="shared" si="452"/>
        <v>1.4775956036787719E-2</v>
      </c>
      <c r="AC5314" s="14"/>
      <c r="AD5314" s="15"/>
    </row>
    <row r="5315" spans="1:30" x14ac:dyDescent="0.3">
      <c r="A5315" s="14">
        <v>44225</v>
      </c>
      <c r="B5315" s="17">
        <v>-1.9500377654793358E-2</v>
      </c>
      <c r="C5315" s="9">
        <f t="shared" si="453"/>
        <v>-2.5131077654793357E-2</v>
      </c>
      <c r="D5315" s="6">
        <f t="shared" si="454"/>
        <v>6.3157106409125394E-4</v>
      </c>
      <c r="E5315" s="6">
        <f t="shared" si="455"/>
        <v>1.666761278833587E-5</v>
      </c>
      <c r="F5315" s="6">
        <f>IF(C5314&gt;0,B$6+B$7*E5315+B$8*(G5314*100)^2,B$6+B$7*E5315+B$8*(G5314*100)^2+E5315*$B$9)</f>
        <v>1.8359277643737018</v>
      </c>
      <c r="G5315" s="17">
        <v>1.2349970995949422E-2</v>
      </c>
      <c r="H5315" s="9">
        <f t="shared" si="451"/>
        <v>1.3549641192200264E-2</v>
      </c>
      <c r="I5315" s="8">
        <f t="shared" si="456"/>
        <v>1.1996701962508419E-3</v>
      </c>
      <c r="J5315" s="10">
        <f t="shared" si="457"/>
        <v>9.7139515278563252E-2</v>
      </c>
      <c r="K5315" s="10">
        <f t="shared" si="452"/>
        <v>4.1674617461526786E-3</v>
      </c>
      <c r="AC5315" s="14"/>
      <c r="AD5315" s="15"/>
    </row>
    <row r="5316" spans="1:30" x14ac:dyDescent="0.3">
      <c r="A5316" s="14">
        <v>44228</v>
      </c>
      <c r="B5316" s="17">
        <v>1.5924300234678626E-2</v>
      </c>
      <c r="C5316" s="9">
        <f t="shared" si="453"/>
        <v>1.0293600234678627E-2</v>
      </c>
      <c r="D5316" s="6">
        <f t="shared" si="454"/>
        <v>1.0595820579137589E-4</v>
      </c>
      <c r="E5316" s="6">
        <f t="shared" si="455"/>
        <v>6.3157106409125394E-4</v>
      </c>
      <c r="F5316" s="6">
        <f>IF(C5314&gt;0,B$6+B$7*E5315+B$8*(H5315*100)^2,B$6+B$7*E5315+B$8*(H5315*100)^2+E5315*$B$9)</f>
        <v>1.6649404985495442</v>
      </c>
      <c r="G5316" s="17">
        <v>9.4503557014082706E-3</v>
      </c>
      <c r="H5316" s="9">
        <f t="shared" si="451"/>
        <v>1.2903257335066771E-2</v>
      </c>
      <c r="I5316" s="8">
        <f t="shared" si="456"/>
        <v>3.4529016336585002E-3</v>
      </c>
      <c r="J5316" s="10">
        <f t="shared" si="457"/>
        <v>0.36537266350132797</v>
      </c>
      <c r="K5316" s="10">
        <f t="shared" si="452"/>
        <v>4.3828182191107734E-2</v>
      </c>
      <c r="AC5316" s="14"/>
      <c r="AD5316" s="15"/>
    </row>
    <row r="5317" spans="1:30" x14ac:dyDescent="0.3">
      <c r="A5317" s="14">
        <v>44229</v>
      </c>
      <c r="B5317" s="17">
        <v>1.3802528814311937E-2</v>
      </c>
      <c r="C5317" s="9">
        <f t="shared" si="453"/>
        <v>8.1718288143119364E-3</v>
      </c>
      <c r="D5317" s="6">
        <f t="shared" si="454"/>
        <v>6.6778786170418821E-5</v>
      </c>
      <c r="E5317" s="6">
        <f t="shared" si="455"/>
        <v>1.0595820579137589E-4</v>
      </c>
      <c r="F5317" s="6">
        <f>IF(C5314&gt;0,B$6+B$7*E5315+B$8*(H5316*100)^2,B$6+B$7*E5315+B$8*(H5316*100)^2+E5315*$B$9)</f>
        <v>1.5117872045508465</v>
      </c>
      <c r="G5317" s="17">
        <v>9.2032266029944583E-3</v>
      </c>
      <c r="H5317" s="9">
        <f t="shared" si="451"/>
        <v>1.2295475609145205E-2</v>
      </c>
      <c r="I5317" s="8">
        <f t="shared" si="456"/>
        <v>3.0922490061507466E-3</v>
      </c>
      <c r="J5317" s="10">
        <f t="shared" si="457"/>
        <v>0.3359961825936808</v>
      </c>
      <c r="K5317" s="10">
        <f t="shared" si="452"/>
        <v>3.8182350515988839E-2</v>
      </c>
      <c r="AC5317" s="14"/>
      <c r="AD5317" s="15"/>
    </row>
    <row r="5318" spans="1:30" x14ac:dyDescent="0.3">
      <c r="A5318" s="14">
        <v>44230</v>
      </c>
      <c r="B5318" s="17">
        <v>1.0082606153447803E-3</v>
      </c>
      <c r="C5318" s="9">
        <f t="shared" si="453"/>
        <v>-4.6224393846552199E-3</v>
      </c>
      <c r="D5318" s="6">
        <f t="shared" si="454"/>
        <v>2.1366945864811728E-5</v>
      </c>
      <c r="E5318" s="6">
        <f t="shared" si="455"/>
        <v>6.6778786170418821E-5</v>
      </c>
      <c r="F5318" s="6">
        <f>IF(C5317&gt;0,B$6+B$7*E5318+B$8*(G5317*100)^2,B$6+B$7*E5318+B$8*(G5317*100)^2+E5318*$B$9)</f>
        <v>0.77915234581870152</v>
      </c>
      <c r="G5318" s="17">
        <v>6.3344768985275626E-3</v>
      </c>
      <c r="H5318" s="9">
        <f t="shared" si="451"/>
        <v>8.8269606650233888E-3</v>
      </c>
      <c r="I5318" s="8">
        <f t="shared" si="456"/>
        <v>2.4924837664958262E-3</v>
      </c>
      <c r="J5318" s="10">
        <f t="shared" si="457"/>
        <v>0.39347902067102014</v>
      </c>
      <c r="K5318" s="10">
        <f t="shared" si="452"/>
        <v>4.9431826550254687E-2</v>
      </c>
      <c r="AC5318" s="14"/>
      <c r="AD5318" s="15"/>
    </row>
    <row r="5319" spans="1:30" x14ac:dyDescent="0.3">
      <c r="A5319" s="14">
        <v>44231</v>
      </c>
      <c r="B5319" s="17">
        <v>1.0794847643920658E-2</v>
      </c>
      <c r="C5319" s="9">
        <f t="shared" si="453"/>
        <v>5.1641476439206581E-3</v>
      </c>
      <c r="D5319" s="6">
        <f t="shared" si="454"/>
        <v>2.6668420888211283E-5</v>
      </c>
      <c r="E5319" s="6">
        <f t="shared" si="455"/>
        <v>2.1366945864811728E-5</v>
      </c>
      <c r="F5319" s="6">
        <f>IF(C5317&gt;0,B$6+B$7*E5318+B$8*(H5318*100)^2,B$6+B$7*E5318+B$8*(H5318*100)^2+E5318*$B$9)</f>
        <v>0.71838675614988901</v>
      </c>
      <c r="G5319" s="17">
        <v>4.0358073539456443E-3</v>
      </c>
      <c r="H5319" s="9">
        <f t="shared" si="451"/>
        <v>8.4757699128155256E-3</v>
      </c>
      <c r="I5319" s="8">
        <f t="shared" si="456"/>
        <v>4.4399625588698814E-3</v>
      </c>
      <c r="J5319" s="10">
        <f t="shared" si="457"/>
        <v>1.1001423431495339</v>
      </c>
      <c r="K5319" s="10">
        <f t="shared" si="452"/>
        <v>0.21816332590440513</v>
      </c>
      <c r="AC5319" s="14"/>
      <c r="AD5319" s="15"/>
    </row>
    <row r="5320" spans="1:30" x14ac:dyDescent="0.3">
      <c r="A5320" s="14">
        <v>44232</v>
      </c>
      <c r="B5320" s="17">
        <v>3.8899196077651519E-3</v>
      </c>
      <c r="C5320" s="9">
        <f t="shared" si="453"/>
        <v>-1.7407803922348478E-3</v>
      </c>
      <c r="D5320" s="6">
        <f t="shared" si="454"/>
        <v>3.0303163739893108E-6</v>
      </c>
      <c r="E5320" s="6">
        <f t="shared" si="455"/>
        <v>2.6668420888211283E-5</v>
      </c>
      <c r="F5320" s="6">
        <f>IF(C5317&gt;0,B$6+B$7*E5318+B$8*(H5319*100)^2,B$6+B$7*E5318+B$8*(H5319*100)^2+E5318*$B$9)</f>
        <v>0.66395901748353348</v>
      </c>
      <c r="G5320" s="17">
        <v>3.5987254825944038E-3</v>
      </c>
      <c r="H5320" s="9">
        <f t="shared" si="451"/>
        <v>8.1483680420286215E-3</v>
      </c>
      <c r="I5320" s="8">
        <f t="shared" si="456"/>
        <v>4.5496425594342173E-3</v>
      </c>
      <c r="J5320" s="10">
        <f t="shared" si="457"/>
        <v>1.264237181035069</v>
      </c>
      <c r="K5320" s="10">
        <f t="shared" si="452"/>
        <v>0.25888776177414918</v>
      </c>
      <c r="AC5320" s="14"/>
      <c r="AD5320" s="15"/>
    </row>
    <row r="5321" spans="1:30" x14ac:dyDescent="0.3">
      <c r="A5321" s="14">
        <v>44235</v>
      </c>
      <c r="B5321" s="17">
        <v>7.3721074762877143E-3</v>
      </c>
      <c r="C5321" s="9">
        <f t="shared" si="453"/>
        <v>1.7414074762877145E-3</v>
      </c>
      <c r="D5321" s="6">
        <f t="shared" si="454"/>
        <v>3.032499998470747E-6</v>
      </c>
      <c r="E5321" s="6">
        <f t="shared" si="455"/>
        <v>3.0303163739893108E-6</v>
      </c>
      <c r="F5321" s="6">
        <f>IF(C5320&gt;0,B$6+B$7*E5321+B$8*(G5320*100)^2,B$6+B$7*E5321+B$8*(G5320*100)^2+E5321*$B$9)</f>
        <v>0.13650106677836643</v>
      </c>
      <c r="G5321" s="17">
        <v>2.732318501554979E-3</v>
      </c>
      <c r="H5321" s="9">
        <f t="shared" ref="H5321:H5384" si="458">SQRT(F5321)/100</f>
        <v>3.6946050773846778E-3</v>
      </c>
      <c r="I5321" s="8">
        <f t="shared" si="456"/>
        <v>9.6228657582969872E-4</v>
      </c>
      <c r="J5321" s="10">
        <f t="shared" si="457"/>
        <v>0.35218682422347747</v>
      </c>
      <c r="K5321" s="10">
        <f t="shared" ref="K5321:K5384" si="459">G5321/H5321-LN(G5321/H5321)-1</f>
        <v>4.1265929404401547E-2</v>
      </c>
      <c r="AC5321" s="14"/>
      <c r="AD5321" s="15"/>
    </row>
    <row r="5322" spans="1:30" x14ac:dyDescent="0.3">
      <c r="A5322" s="14">
        <v>44236</v>
      </c>
      <c r="B5322" s="17">
        <v>-1.1141454217199523E-3</v>
      </c>
      <c r="C5322" s="9">
        <f t="shared" si="453"/>
        <v>-6.7448454217199517E-3</v>
      </c>
      <c r="D5322" s="6">
        <f t="shared" si="454"/>
        <v>4.5492939762896595E-5</v>
      </c>
      <c r="E5322" s="6">
        <f t="shared" si="455"/>
        <v>3.032499998470747E-6</v>
      </c>
      <c r="F5322" s="6">
        <f>IF(C5320&gt;0,B$6+B$7*E5321+B$8*(H5321*100)^2,B$6+B$7*E5321+B$8*(H5321*100)^2+E5321*$B$9)</f>
        <v>0.14276453187934049</v>
      </c>
      <c r="G5322" s="17">
        <v>2.9329819702563708E-3</v>
      </c>
      <c r="H5322" s="9">
        <f t="shared" si="458"/>
        <v>3.7784194033926473E-3</v>
      </c>
      <c r="I5322" s="8">
        <f t="shared" si="456"/>
        <v>8.4543743313627651E-4</v>
      </c>
      <c r="J5322" s="10">
        <f t="shared" si="457"/>
        <v>0.28825183438218582</v>
      </c>
      <c r="K5322" s="10">
        <f t="shared" si="459"/>
        <v>2.953187333352858E-2</v>
      </c>
      <c r="AC5322" s="14"/>
      <c r="AD5322" s="15"/>
    </row>
    <row r="5323" spans="1:30" x14ac:dyDescent="0.3">
      <c r="A5323" s="14">
        <v>44237</v>
      </c>
      <c r="B5323" s="17">
        <v>-3.4524452239156743E-4</v>
      </c>
      <c r="C5323" s="9">
        <f t="shared" si="453"/>
        <v>-5.975944522391567E-3</v>
      </c>
      <c r="D5323" s="6">
        <f t="shared" si="454"/>
        <v>3.5711912934701771E-5</v>
      </c>
      <c r="E5323" s="6">
        <f t="shared" si="455"/>
        <v>4.5492939762896595E-5</v>
      </c>
      <c r="F5323" s="6">
        <f>IF(C5320&gt;0,B$6+B$7*E5321+B$8*(H5322*100)^2,B$6+B$7*E5321+B$8*(H5322*100)^2+E5321*$B$9)</f>
        <v>0.14837471757028298</v>
      </c>
      <c r="G5323" s="17">
        <v>8.377012549297496E-3</v>
      </c>
      <c r="H5323" s="9">
        <f t="shared" si="458"/>
        <v>3.8519438932866478E-3</v>
      </c>
      <c r="I5323" s="8">
        <f t="shared" si="456"/>
        <v>4.5250686560108482E-3</v>
      </c>
      <c r="J5323" s="10">
        <f t="shared" si="457"/>
        <v>0.54017689831326854</v>
      </c>
      <c r="K5323" s="10">
        <f t="shared" si="459"/>
        <v>0.39783594345519413</v>
      </c>
      <c r="AC5323" s="14"/>
      <c r="AD5323" s="15"/>
    </row>
    <row r="5324" spans="1:30" x14ac:dyDescent="0.3">
      <c r="A5324" s="14">
        <v>44238</v>
      </c>
      <c r="B5324" s="17">
        <v>1.6610748145877074E-3</v>
      </c>
      <c r="C5324" s="9">
        <f t="shared" si="453"/>
        <v>-3.9696251854122924E-3</v>
      </c>
      <c r="D5324" s="6">
        <f t="shared" si="454"/>
        <v>1.5757924112659576E-5</v>
      </c>
      <c r="E5324" s="6">
        <f t="shared" si="455"/>
        <v>3.5711912934701771E-5</v>
      </c>
      <c r="F5324" s="6">
        <f>IF(C5323&gt;0,B$6+B$7*E5324+B$8*(G5323*100)^2,B$6+B$7*E5324+B$8*(G5323*100)^2+E5324*$B$9)</f>
        <v>0.64905775983131131</v>
      </c>
      <c r="G5324" s="17">
        <v>6.7694346170015197E-3</v>
      </c>
      <c r="H5324" s="9">
        <f t="shared" si="458"/>
        <v>8.0564121036061156E-3</v>
      </c>
      <c r="I5324" s="8">
        <f t="shared" si="456"/>
        <v>1.2869774866045959E-3</v>
      </c>
      <c r="J5324" s="10">
        <f t="shared" si="457"/>
        <v>0.19011594902952986</v>
      </c>
      <c r="K5324" s="10">
        <f t="shared" si="459"/>
        <v>1.4305001841668386E-2</v>
      </c>
      <c r="AC5324" s="14"/>
      <c r="AD5324" s="15"/>
    </row>
    <row r="5325" spans="1:30" x14ac:dyDescent="0.3">
      <c r="A5325" s="14">
        <v>44239</v>
      </c>
      <c r="B5325" s="17">
        <v>4.6999709261626079E-3</v>
      </c>
      <c r="C5325" s="9">
        <f t="shared" si="453"/>
        <v>-9.3072907383739186E-4</v>
      </c>
      <c r="D5325" s="6">
        <f t="shared" si="454"/>
        <v>8.6625660888620918E-7</v>
      </c>
      <c r="E5325" s="6">
        <f t="shared" si="455"/>
        <v>1.5757924112659576E-5</v>
      </c>
      <c r="F5325" s="6">
        <f>IF(C5323&gt;0,B$6+B$7*E5324+B$8*(H5324*100)^2,B$6+B$7*E5324+B$8*(H5324*100)^2+E5324*$B$9)</f>
        <v>0.60186723864022385</v>
      </c>
      <c r="G5325" s="17">
        <v>4.4089566469443639E-3</v>
      </c>
      <c r="H5325" s="9">
        <f t="shared" si="458"/>
        <v>7.7580103031655214E-3</v>
      </c>
      <c r="I5325" s="8">
        <f t="shared" si="456"/>
        <v>3.3490536562211575E-3</v>
      </c>
      <c r="J5325" s="10">
        <f t="shared" si="457"/>
        <v>0.75960231056983196</v>
      </c>
      <c r="K5325" s="10">
        <f t="shared" si="459"/>
        <v>0.13339805712111263</v>
      </c>
      <c r="AC5325" s="14"/>
      <c r="AD5325" s="15"/>
    </row>
    <row r="5326" spans="1:30" x14ac:dyDescent="0.3">
      <c r="A5326" s="14">
        <v>44243</v>
      </c>
      <c r="B5326" s="17">
        <v>-5.6943451541668845E-4</v>
      </c>
      <c r="C5326" s="9">
        <f t="shared" si="453"/>
        <v>-6.200134515416688E-3</v>
      </c>
      <c r="D5326" s="6">
        <f t="shared" si="454"/>
        <v>3.844166800926133E-5</v>
      </c>
      <c r="E5326" s="6">
        <f t="shared" si="455"/>
        <v>8.6625660888620918E-7</v>
      </c>
      <c r="F5326" s="6">
        <f>IF(C5323&gt;0,B$6+B$7*E5324+B$8*(H5325*100)^2,B$6+B$7*E5324+B$8*(H5325*100)^2+E5324*$B$9)</f>
        <v>0.55959868880936703</v>
      </c>
      <c r="G5326" s="17">
        <v>4.4911568217087571E-3</v>
      </c>
      <c r="H5326" s="9">
        <f t="shared" si="458"/>
        <v>7.4806329198094405E-3</v>
      </c>
      <c r="I5326" s="8">
        <f t="shared" si="456"/>
        <v>2.9894760981006834E-3</v>
      </c>
      <c r="J5326" s="10">
        <f t="shared" si="457"/>
        <v>0.66563609706313331</v>
      </c>
      <c r="K5326" s="10">
        <f t="shared" si="459"/>
        <v>0.110578325358893</v>
      </c>
      <c r="AC5326" s="14"/>
      <c r="AD5326" s="15"/>
    </row>
    <row r="5327" spans="1:30" x14ac:dyDescent="0.3">
      <c r="A5327" s="14">
        <v>44244</v>
      </c>
      <c r="B5327" s="17">
        <v>-3.2045334891561738E-4</v>
      </c>
      <c r="C5327" s="9">
        <f t="shared" si="453"/>
        <v>-5.9511533489156176E-3</v>
      </c>
      <c r="D5327" s="6">
        <f t="shared" si="454"/>
        <v>3.541622618230957E-5</v>
      </c>
      <c r="E5327" s="6">
        <f t="shared" si="455"/>
        <v>3.844166800926133E-5</v>
      </c>
      <c r="F5327" s="6">
        <f>IF(C5326&gt;0,B$6+B$7*E5327+B$8*(G5326*100)^2,B$6+B$7*E5327+B$8*(G5326*100)^2+E5327*$B$9)</f>
        <v>0.20117375263972931</v>
      </c>
      <c r="G5327" s="17">
        <v>6.8934613004650192E-3</v>
      </c>
      <c r="H5327" s="9">
        <f t="shared" si="458"/>
        <v>4.4852397108708615E-3</v>
      </c>
      <c r="I5327" s="8">
        <f t="shared" si="456"/>
        <v>2.4082215895941577E-3</v>
      </c>
      <c r="J5327" s="10">
        <f t="shared" si="457"/>
        <v>0.34934867762755173</v>
      </c>
      <c r="K5327" s="10">
        <f t="shared" si="459"/>
        <v>0.10714010685412445</v>
      </c>
      <c r="AC5327" s="14"/>
      <c r="AD5327" s="15"/>
    </row>
    <row r="5328" spans="1:30" x14ac:dyDescent="0.3">
      <c r="A5328" s="14">
        <v>44245</v>
      </c>
      <c r="B5328" s="17">
        <v>-4.4256142272445292E-3</v>
      </c>
      <c r="C5328" s="9">
        <f t="shared" ref="C5328:C5391" si="460">B5328-B$5</f>
        <v>-1.0056314227244529E-2</v>
      </c>
      <c r="D5328" s="6">
        <f t="shared" ref="D5328:D5391" si="461">C5328^2</f>
        <v>1.0112945583708073E-4</v>
      </c>
      <c r="E5328" s="6">
        <f t="shared" si="455"/>
        <v>3.541622618230957E-5</v>
      </c>
      <c r="F5328" s="6">
        <f>IF(C5326&gt;0,B$6+B$7*E5327+B$8*(H5327*100)^2,B$6+B$7*E5327+B$8*(H5327*100)^2+E5327*$B$9)</f>
        <v>0.20069800755718367</v>
      </c>
      <c r="G5328" s="17">
        <v>8.2736031171100413E-3</v>
      </c>
      <c r="H5328" s="9">
        <f t="shared" si="458"/>
        <v>4.4799331195586357E-3</v>
      </c>
      <c r="I5328" s="8">
        <f t="shared" si="456"/>
        <v>3.7936699975514056E-3</v>
      </c>
      <c r="J5328" s="10">
        <f t="shared" si="457"/>
        <v>0.45852694936574739</v>
      </c>
      <c r="K5328" s="10">
        <f t="shared" si="459"/>
        <v>0.23335199877756319</v>
      </c>
      <c r="AC5328" s="14"/>
      <c r="AD5328" s="15"/>
    </row>
    <row r="5329" spans="1:30" x14ac:dyDescent="0.3">
      <c r="A5329" s="14">
        <v>44246</v>
      </c>
      <c r="B5329" s="17">
        <v>-1.8566190956635907E-3</v>
      </c>
      <c r="C5329" s="9">
        <f t="shared" si="460"/>
        <v>-7.4873190956635909E-3</v>
      </c>
      <c r="D5329" s="6">
        <f t="shared" si="461"/>
        <v>5.6059947240288655E-5</v>
      </c>
      <c r="E5329" s="6">
        <f t="shared" ref="E5329:E5392" si="462">D5328</f>
        <v>1.0112945583708073E-4</v>
      </c>
      <c r="F5329" s="6">
        <f>IF(C5326&gt;0,B$6+B$7*E5327+B$8*(H5328*100)^2,B$6+B$7*E5327+B$8*(H5328*100)^2+E5327*$B$9)</f>
        <v>0.20027188268674756</v>
      </c>
      <c r="G5329" s="17">
        <v>4.6058046645256617E-3</v>
      </c>
      <c r="H5329" s="9">
        <f t="shared" si="458"/>
        <v>4.4751746634823933E-3</v>
      </c>
      <c r="I5329" s="8">
        <f t="shared" si="456"/>
        <v>1.3063000104326841E-4</v>
      </c>
      <c r="J5329" s="10">
        <f t="shared" si="457"/>
        <v>2.8362036724959894E-2</v>
      </c>
      <c r="K5329" s="10">
        <f t="shared" si="459"/>
        <v>4.179127046486375E-4</v>
      </c>
      <c r="AC5329" s="14"/>
      <c r="AD5329" s="15"/>
    </row>
    <row r="5330" spans="1:30" x14ac:dyDescent="0.3">
      <c r="A5330" s="14">
        <v>44249</v>
      </c>
      <c r="B5330" s="17">
        <v>-7.7628928937108627E-3</v>
      </c>
      <c r="C5330" s="9">
        <f t="shared" si="460"/>
        <v>-1.3393592893710862E-2</v>
      </c>
      <c r="D5330" s="6">
        <f t="shared" si="461"/>
        <v>1.793883306024621E-4</v>
      </c>
      <c r="E5330" s="6">
        <f t="shared" si="462"/>
        <v>5.6059947240288655E-5</v>
      </c>
      <c r="F5330" s="6">
        <f>IF(C5329&gt;0,B$6+B$7*E5330+B$8*(G5329*100)^2,B$6+B$7*E5330+B$8*(G5329*100)^2+E5330*$B$9)</f>
        <v>0.21051848930866429</v>
      </c>
      <c r="G5330" s="17">
        <v>7.568744396104418E-3</v>
      </c>
      <c r="H5330" s="9">
        <f t="shared" si="458"/>
        <v>4.5882293895212374E-3</v>
      </c>
      <c r="I5330" s="8">
        <f t="shared" si="456"/>
        <v>2.9805150065831806E-3</v>
      </c>
      <c r="J5330" s="10">
        <f t="shared" si="457"/>
        <v>0.39379253025339733</v>
      </c>
      <c r="K5330" s="10">
        <f t="shared" si="459"/>
        <v>0.14906726829521055</v>
      </c>
      <c r="AC5330" s="14"/>
      <c r="AD5330" s="15"/>
    </row>
    <row r="5331" spans="1:30" x14ac:dyDescent="0.3">
      <c r="A5331" s="14">
        <v>44250</v>
      </c>
      <c r="B5331" s="17">
        <v>1.2555296115265332E-3</v>
      </c>
      <c r="C5331" s="9">
        <f t="shared" si="460"/>
        <v>-4.3751703884734663E-3</v>
      </c>
      <c r="D5331" s="6">
        <f t="shared" si="461"/>
        <v>1.9142115928175063E-5</v>
      </c>
      <c r="E5331" s="6">
        <f t="shared" si="462"/>
        <v>1.793883306024621E-4</v>
      </c>
      <c r="F5331" s="6">
        <f>IF(C5329&gt;0,B$6+B$7*E5330+B$8*(H5330*100)^2,B$6+B$7*E5330+B$8*(H5330*100)^2+E5330*$B$9)</f>
        <v>0.20907114848667174</v>
      </c>
      <c r="G5331" s="17">
        <v>1.7019923757266096E-2</v>
      </c>
      <c r="H5331" s="9">
        <f t="shared" si="458"/>
        <v>4.572429862629626E-3</v>
      </c>
      <c r="I5331" s="8">
        <f t="shared" si="456"/>
        <v>1.244749389463647E-2</v>
      </c>
      <c r="J5331" s="10">
        <f t="shared" si="457"/>
        <v>0.73134839333944857</v>
      </c>
      <c r="K5331" s="10">
        <f t="shared" si="459"/>
        <v>1.407953137613474</v>
      </c>
      <c r="AC5331" s="14"/>
      <c r="AD5331" s="15"/>
    </row>
    <row r="5332" spans="1:30" x14ac:dyDescent="0.3">
      <c r="A5332" s="14">
        <v>44251</v>
      </c>
      <c r="B5332" s="17">
        <v>1.1287667670984628E-2</v>
      </c>
      <c r="C5332" s="9">
        <f t="shared" si="460"/>
        <v>5.6569676709846287E-3</v>
      </c>
      <c r="D5332" s="6">
        <f t="shared" si="461"/>
        <v>3.2001283230565256E-5</v>
      </c>
      <c r="E5332" s="6">
        <f t="shared" si="462"/>
        <v>1.9142115928175063E-5</v>
      </c>
      <c r="F5332" s="6">
        <f>IF(C5329&gt;0,B$6+B$7*E5330+B$8*(H5331*100)^2,B$6+B$7*E5330+B$8*(H5331*100)^2+E5330*$B$9)</f>
        <v>0.20777476531241312</v>
      </c>
      <c r="G5332" s="17">
        <v>9.5953061929511703E-3</v>
      </c>
      <c r="H5332" s="9">
        <f t="shared" si="458"/>
        <v>4.5582317329465943E-3</v>
      </c>
      <c r="I5332" s="8">
        <f t="shared" si="456"/>
        <v>5.037074460004576E-3</v>
      </c>
      <c r="J5332" s="10">
        <f t="shared" si="457"/>
        <v>0.52495192531790935</v>
      </c>
      <c r="K5332" s="10">
        <f t="shared" si="459"/>
        <v>0.36071083586261898</v>
      </c>
      <c r="AC5332" s="14"/>
      <c r="AD5332" s="15"/>
    </row>
    <row r="5333" spans="1:30" x14ac:dyDescent="0.3">
      <c r="A5333" s="14">
        <v>44252</v>
      </c>
      <c r="B5333" s="17">
        <v>-2.4783394424171851E-2</v>
      </c>
      <c r="C5333" s="9">
        <f t="shared" si="460"/>
        <v>-3.041409442417185E-2</v>
      </c>
      <c r="D5333" s="6">
        <f t="shared" si="461"/>
        <v>9.2501713964244115E-4</v>
      </c>
      <c r="E5333" s="6">
        <f t="shared" si="462"/>
        <v>3.2001283230565256E-5</v>
      </c>
      <c r="F5333" s="6">
        <f>IF(C5332&gt;0,B$6+B$7*E5333+B$8*(G5332*100)^2,B$6+B$7*E5333+B$8*(G5332*100)^2+E5333*$B$9)</f>
        <v>0.84517010268815229</v>
      </c>
      <c r="G5333" s="17">
        <v>1.4769436657747463E-2</v>
      </c>
      <c r="H5333" s="9">
        <f t="shared" si="458"/>
        <v>9.1933133455145127E-3</v>
      </c>
      <c r="I5333" s="8">
        <f t="shared" si="456"/>
        <v>5.5761233122329501E-3</v>
      </c>
      <c r="J5333" s="10">
        <f t="shared" si="457"/>
        <v>0.3775447528195286</v>
      </c>
      <c r="K5333" s="10">
        <f t="shared" si="459"/>
        <v>0.13245765509184926</v>
      </c>
      <c r="AC5333" s="14"/>
      <c r="AD5333" s="15"/>
    </row>
    <row r="5334" spans="1:30" x14ac:dyDescent="0.3">
      <c r="A5334" s="14">
        <v>44253</v>
      </c>
      <c r="B5334" s="17">
        <v>-4.7615322937974392E-3</v>
      </c>
      <c r="C5334" s="9">
        <f t="shared" si="460"/>
        <v>-1.0392232293797439E-2</v>
      </c>
      <c r="D5334" s="6">
        <f t="shared" si="461"/>
        <v>1.0799849204824638E-4</v>
      </c>
      <c r="E5334" s="6">
        <f t="shared" si="462"/>
        <v>9.2501713964244115E-4</v>
      </c>
      <c r="F5334" s="6">
        <f>IF(C5332&gt;0,B$6+B$7*E5333+B$8*(H5333*100)^2,B$6+B$7*E5333+B$8*(H5333*100)^2+E5333*$B$9)</f>
        <v>0.77751886097781542</v>
      </c>
      <c r="G5334" s="17">
        <v>1.1877256619992465E-2</v>
      </c>
      <c r="H5334" s="9">
        <f t="shared" si="458"/>
        <v>8.8177029944187593E-3</v>
      </c>
      <c r="I5334" s="8">
        <f t="shared" si="456"/>
        <v>3.0595536255737053E-3</v>
      </c>
      <c r="J5334" s="10">
        <f t="shared" si="457"/>
        <v>0.25759766951769764</v>
      </c>
      <c r="K5334" s="10">
        <f t="shared" si="459"/>
        <v>4.9114571898552617E-2</v>
      </c>
      <c r="AC5334" s="14"/>
      <c r="AD5334" s="15"/>
    </row>
    <row r="5335" spans="1:30" x14ac:dyDescent="0.3">
      <c r="A5335" s="14">
        <v>44256</v>
      </c>
      <c r="B5335" s="17">
        <v>2.3512173225692219E-2</v>
      </c>
      <c r="C5335" s="9">
        <f t="shared" si="460"/>
        <v>1.788147322569222E-2</v>
      </c>
      <c r="D5335" s="6">
        <f t="shared" si="461"/>
        <v>3.1974708472114774E-4</v>
      </c>
      <c r="E5335" s="6">
        <f t="shared" si="462"/>
        <v>1.0799849204824638E-4</v>
      </c>
      <c r="F5335" s="6">
        <f>IF(C5332&gt;0,B$6+B$7*E5333+B$8*(H5334*100)^2,B$6+B$7*E5333+B$8*(H5334*100)^2+E5333*$B$9)</f>
        <v>0.71692364377786677</v>
      </c>
      <c r="G5335" s="17">
        <v>1.2357241851084933E-2</v>
      </c>
      <c r="H5335" s="9">
        <f t="shared" si="458"/>
        <v>8.4671343663477242E-3</v>
      </c>
      <c r="I5335" s="8">
        <f t="shared" si="456"/>
        <v>3.890107484737209E-3</v>
      </c>
      <c r="J5335" s="10">
        <f t="shared" si="457"/>
        <v>0.31480386413216216</v>
      </c>
      <c r="K5335" s="10">
        <f t="shared" si="459"/>
        <v>8.1385982667840251E-2</v>
      </c>
      <c r="AC5335" s="14"/>
      <c r="AD5335" s="15"/>
    </row>
    <row r="5336" spans="1:30" x14ac:dyDescent="0.3">
      <c r="A5336" s="14">
        <v>44257</v>
      </c>
      <c r="B5336" s="17">
        <v>-8.113678739507418E-3</v>
      </c>
      <c r="C5336" s="9">
        <f t="shared" si="460"/>
        <v>-1.3744378739507419E-2</v>
      </c>
      <c r="D5336" s="6">
        <f t="shared" si="461"/>
        <v>1.8890794693502354E-4</v>
      </c>
      <c r="E5336" s="6">
        <f t="shared" si="462"/>
        <v>3.1974708472114774E-4</v>
      </c>
      <c r="F5336" s="6">
        <f>IF(C5335&gt;0,B$6+B$7*E5336+B$8*(G5335*100)^2,B$6+B$7*E5336+B$8*(G5335*100)^2+E5336*$B$9)</f>
        <v>1.3882466741710717</v>
      </c>
      <c r="G5336" s="17">
        <v>4.468559222346743E-3</v>
      </c>
      <c r="H5336" s="9">
        <f t="shared" si="458"/>
        <v>1.1782388018441219E-2</v>
      </c>
      <c r="I5336" s="8">
        <f t="shared" si="456"/>
        <v>7.3138287960944756E-3</v>
      </c>
      <c r="J5336" s="10">
        <f t="shared" si="457"/>
        <v>1.6367308638361269</v>
      </c>
      <c r="K5336" s="10">
        <f t="shared" si="459"/>
        <v>0.34879735750925178</v>
      </c>
      <c r="AC5336" s="14"/>
      <c r="AD5336" s="15"/>
    </row>
    <row r="5337" spans="1:30" x14ac:dyDescent="0.3">
      <c r="A5337" s="14">
        <v>44258</v>
      </c>
      <c r="B5337" s="17">
        <v>-1.3152335894802509E-2</v>
      </c>
      <c r="C5337" s="9">
        <f t="shared" si="460"/>
        <v>-1.878303589480251E-2</v>
      </c>
      <c r="D5337" s="6">
        <f t="shared" si="461"/>
        <v>3.528024374254395E-4</v>
      </c>
      <c r="E5337" s="6">
        <f t="shared" si="462"/>
        <v>1.8890794693502354E-4</v>
      </c>
      <c r="F5337" s="6">
        <f>IF(C5335&gt;0,B$6+B$7*E5336+B$8*(H5336*100)^2,B$6+B$7*E5336+B$8*(H5336*100)^2+E5336*$B$9)</f>
        <v>1.2639525460554029</v>
      </c>
      <c r="G5337" s="17">
        <v>7.5594712754951266E-3</v>
      </c>
      <c r="H5337" s="9">
        <f t="shared" si="458"/>
        <v>1.1242564414115681E-2</v>
      </c>
      <c r="I5337" s="8">
        <f t="shared" si="456"/>
        <v>3.6830931386205544E-3</v>
      </c>
      <c r="J5337" s="10">
        <f t="shared" si="457"/>
        <v>0.48721570654811713</v>
      </c>
      <c r="K5337" s="10">
        <f t="shared" si="459"/>
        <v>6.9303135788995718E-2</v>
      </c>
      <c r="AC5337" s="14"/>
      <c r="AD5337" s="15"/>
    </row>
    <row r="5338" spans="1:30" x14ac:dyDescent="0.3">
      <c r="A5338" s="14">
        <v>44259</v>
      </c>
      <c r="B5338" s="17">
        <v>-1.3508038064390469E-2</v>
      </c>
      <c r="C5338" s="9">
        <f t="shared" si="460"/>
        <v>-1.9138738064390468E-2</v>
      </c>
      <c r="D5338" s="6">
        <f t="shared" si="461"/>
        <v>3.6629129469734859E-4</v>
      </c>
      <c r="E5338" s="6">
        <f t="shared" si="462"/>
        <v>3.528024374254395E-4</v>
      </c>
      <c r="F5338" s="6">
        <f>IF(C5335&gt;0,B$6+B$7*E5336+B$8*(H5337*100)^2,B$6+B$7*E5336+B$8*(H5337*100)^2+E5336*$B$9)</f>
        <v>1.1526222955021979</v>
      </c>
      <c r="G5338" s="17">
        <v>1.9904657306941274E-2</v>
      </c>
      <c r="H5338" s="9">
        <f t="shared" si="458"/>
        <v>1.0736024848621567E-2</v>
      </c>
      <c r="I5338" s="8">
        <f t="shared" si="456"/>
        <v>9.1686324583197063E-3</v>
      </c>
      <c r="J5338" s="10">
        <f t="shared" si="457"/>
        <v>0.46062749621528853</v>
      </c>
      <c r="K5338" s="10">
        <f t="shared" si="459"/>
        <v>0.23665741766939252</v>
      </c>
      <c r="AC5338" s="14"/>
      <c r="AD5338" s="15"/>
    </row>
    <row r="5339" spans="1:30" x14ac:dyDescent="0.3">
      <c r="A5339" s="14">
        <v>44260</v>
      </c>
      <c r="B5339" s="17">
        <v>1.9308356338710496E-2</v>
      </c>
      <c r="C5339" s="9">
        <f t="shared" si="460"/>
        <v>1.3677656338710497E-2</v>
      </c>
      <c r="D5339" s="6">
        <f t="shared" si="461"/>
        <v>1.8707828291986744E-4</v>
      </c>
      <c r="E5339" s="6">
        <f t="shared" si="462"/>
        <v>3.6629129469734859E-4</v>
      </c>
      <c r="F5339" s="6">
        <f>IF(C5338&gt;0,B$6+B$7*E5339+B$8*(G5338*100)^2,B$6+B$7*E5339+B$8*(G5338*100)^2+E5339*$B$9)</f>
        <v>3.5692856659114618</v>
      </c>
      <c r="G5339" s="17">
        <v>2.292438069167058E-2</v>
      </c>
      <c r="H5339" s="9">
        <f t="shared" si="458"/>
        <v>1.889255320466628E-2</v>
      </c>
      <c r="I5339" s="8">
        <f t="shared" si="456"/>
        <v>4.0318274870042997E-3</v>
      </c>
      <c r="J5339" s="10">
        <f t="shared" si="457"/>
        <v>0.17587508867662616</v>
      </c>
      <c r="K5339" s="10">
        <f t="shared" si="459"/>
        <v>1.9975121584131061E-2</v>
      </c>
      <c r="AC5339" s="14"/>
      <c r="AD5339" s="15"/>
    </row>
    <row r="5340" spans="1:30" x14ac:dyDescent="0.3">
      <c r="A5340" s="14">
        <v>44263</v>
      </c>
      <c r="B5340" s="17">
        <v>-5.3736432240254293E-3</v>
      </c>
      <c r="C5340" s="9">
        <f t="shared" si="460"/>
        <v>-1.100434322402543E-2</v>
      </c>
      <c r="D5340" s="6">
        <f t="shared" si="461"/>
        <v>1.210955697921544E-4</v>
      </c>
      <c r="E5340" s="6">
        <f t="shared" si="462"/>
        <v>1.8707828291986744E-4</v>
      </c>
      <c r="F5340" s="6">
        <f>IF(C5338&gt;0,B$6+B$7*E5339+B$8*(H5339*100)^2,B$6+B$7*E5339+B$8*(H5339*100)^2+E5339*$B$9)</f>
        <v>3.2175727957552129</v>
      </c>
      <c r="G5340" s="17">
        <v>1.1599773193269715E-2</v>
      </c>
      <c r="H5340" s="9">
        <f t="shared" si="458"/>
        <v>1.7937594029733231E-2</v>
      </c>
      <c r="I5340" s="8">
        <f t="shared" si="456"/>
        <v>6.3378208364635157E-3</v>
      </c>
      <c r="J5340" s="10">
        <f t="shared" si="457"/>
        <v>0.54637454809381725</v>
      </c>
      <c r="K5340" s="10">
        <f t="shared" si="459"/>
        <v>8.258705124437471E-2</v>
      </c>
      <c r="AC5340" s="14"/>
      <c r="AD5340" s="15"/>
    </row>
    <row r="5341" spans="1:30" x14ac:dyDescent="0.3">
      <c r="A5341" s="14">
        <v>44264</v>
      </c>
      <c r="B5341" s="17">
        <v>1.4055400743930569E-2</v>
      </c>
      <c r="C5341" s="9">
        <f t="shared" si="460"/>
        <v>8.4247007439305702E-3</v>
      </c>
      <c r="D5341" s="6">
        <f t="shared" si="461"/>
        <v>7.0975582624784305E-5</v>
      </c>
      <c r="E5341" s="6">
        <f t="shared" si="462"/>
        <v>1.210955697921544E-4</v>
      </c>
      <c r="F5341" s="6">
        <f>IF(C5338&gt;0,B$6+B$7*E5339+B$8*(H5340*100)^2,B$6+B$7*E5339+B$8*(H5340*100)^2+E5339*$B$9)</f>
        <v>2.9025435779562607</v>
      </c>
      <c r="G5341" s="17">
        <v>1.233255407657316E-2</v>
      </c>
      <c r="H5341" s="9">
        <f t="shared" si="458"/>
        <v>1.703685293109106E-2</v>
      </c>
      <c r="I5341" s="8">
        <f t="shared" si="456"/>
        <v>4.7042988545179E-3</v>
      </c>
      <c r="J5341" s="10">
        <f t="shared" si="457"/>
        <v>0.38145373823692819</v>
      </c>
      <c r="K5341" s="10">
        <f t="shared" si="459"/>
        <v>4.7011505049772584E-2</v>
      </c>
      <c r="AC5341" s="14"/>
      <c r="AD5341" s="15"/>
    </row>
    <row r="5342" spans="1:30" x14ac:dyDescent="0.3">
      <c r="A5342" s="14">
        <v>44265</v>
      </c>
      <c r="B5342" s="17">
        <v>6.0122037709881967E-3</v>
      </c>
      <c r="C5342" s="9">
        <f t="shared" si="460"/>
        <v>3.8150377098819695E-4</v>
      </c>
      <c r="D5342" s="6">
        <f t="shared" si="461"/>
        <v>1.4554512727821462E-7</v>
      </c>
      <c r="E5342" s="6">
        <f t="shared" si="462"/>
        <v>7.0975582624784305E-5</v>
      </c>
      <c r="F5342" s="6">
        <f>IF(C5341&gt;0,B$6+B$7*E5342+B$8*(G5341*100)^2,B$6+B$7*E5342+B$8*(G5341*100)^2+E5342*$B$9)</f>
        <v>1.3827870591922757</v>
      </c>
      <c r="G5342" s="17">
        <v>7.0403535721638572E-3</v>
      </c>
      <c r="H5342" s="9">
        <f t="shared" si="458"/>
        <v>1.1759196652800206E-2</v>
      </c>
      <c r="I5342" s="8">
        <f t="shared" si="456"/>
        <v>4.7188430806363486E-3</v>
      </c>
      <c r="J5342" s="10">
        <f t="shared" si="457"/>
        <v>0.67025654780943189</v>
      </c>
      <c r="K5342" s="10">
        <f t="shared" si="459"/>
        <v>0.11168765652385937</v>
      </c>
      <c r="AC5342" s="14"/>
      <c r="AD5342" s="15"/>
    </row>
    <row r="5343" spans="1:30" x14ac:dyDescent="0.3">
      <c r="A5343" s="14">
        <v>44266</v>
      </c>
      <c r="B5343" s="17">
        <v>1.034182550065629E-2</v>
      </c>
      <c r="C5343" s="9">
        <f t="shared" si="460"/>
        <v>4.7111255006562899E-3</v>
      </c>
      <c r="D5343" s="6">
        <f t="shared" si="461"/>
        <v>2.2194703482933979E-5</v>
      </c>
      <c r="E5343" s="6">
        <f t="shared" si="462"/>
        <v>1.4554512727821462E-7</v>
      </c>
      <c r="F5343" s="6">
        <f>IF(C5341&gt;0,B$6+B$7*E5342+B$8*(H5342*100)^2,B$6+B$7*E5342+B$8*(H5342*100)^2+E5342*$B$9)</f>
        <v>1.2590623689186042</v>
      </c>
      <c r="G5343" s="17">
        <v>8.6670530972122236E-3</v>
      </c>
      <c r="H5343" s="9">
        <f t="shared" si="458"/>
        <v>1.1220794842249833E-2</v>
      </c>
      <c r="I5343" s="8">
        <f t="shared" si="456"/>
        <v>2.5537417450376097E-3</v>
      </c>
      <c r="J5343" s="10">
        <f t="shared" si="457"/>
        <v>0.29464937117542594</v>
      </c>
      <c r="K5343" s="10">
        <f t="shared" si="459"/>
        <v>3.0649809342334633E-2</v>
      </c>
      <c r="AC5343" s="14"/>
      <c r="AD5343" s="15"/>
    </row>
    <row r="5344" spans="1:30" x14ac:dyDescent="0.3">
      <c r="A5344" s="14">
        <v>44267</v>
      </c>
      <c r="B5344" s="17">
        <v>1.0148833275308508E-3</v>
      </c>
      <c r="C5344" s="9">
        <f t="shared" si="460"/>
        <v>-4.615816672469149E-3</v>
      </c>
      <c r="D5344" s="6">
        <f t="shared" si="461"/>
        <v>2.1305763553844165E-5</v>
      </c>
      <c r="E5344" s="6">
        <f t="shared" si="462"/>
        <v>2.2194703482933979E-5</v>
      </c>
      <c r="F5344" s="6">
        <f>IF(C5341&gt;0,B$6+B$7*E5342+B$8*(H5343*100)^2,B$6+B$7*E5342+B$8*(H5343*100)^2+E5342*$B$9)</f>
        <v>1.1482421638404772</v>
      </c>
      <c r="G5344" s="17">
        <v>5.8244975666824818E-3</v>
      </c>
      <c r="H5344" s="9">
        <f t="shared" si="458"/>
        <v>1.0715606207025701E-2</v>
      </c>
      <c r="I5344" s="8">
        <f t="shared" si="456"/>
        <v>4.8911086403432193E-3</v>
      </c>
      <c r="J5344" s="10">
        <f t="shared" si="457"/>
        <v>0.83974773520750179</v>
      </c>
      <c r="K5344" s="10">
        <f t="shared" si="459"/>
        <v>0.15318124398118016</v>
      </c>
      <c r="AC5344" s="14"/>
      <c r="AD5344" s="15"/>
    </row>
    <row r="5345" spans="1:30" x14ac:dyDescent="0.3">
      <c r="A5345" s="14">
        <v>44270</v>
      </c>
      <c r="B5345" s="17">
        <v>6.4709395394143719E-3</v>
      </c>
      <c r="C5345" s="9">
        <f t="shared" si="460"/>
        <v>8.4023953941437211E-4</v>
      </c>
      <c r="D5345" s="6">
        <f t="shared" si="461"/>
        <v>7.0600248359527623E-7</v>
      </c>
      <c r="E5345" s="6">
        <f t="shared" si="462"/>
        <v>2.1305763553844165E-5</v>
      </c>
      <c r="F5345" s="6">
        <f>IF(C5344&gt;0,B$6+B$7*E5345+B$8*(G5344*100)^2,B$6+B$7*E5345+B$8*(G5344*100)^2+E5345*$B$9)</f>
        <v>0.32436788275788114</v>
      </c>
      <c r="G5345" s="17">
        <v>7.5173188630472381E-3</v>
      </c>
      <c r="H5345" s="9">
        <f t="shared" si="458"/>
        <v>5.6953303921535685E-3</v>
      </c>
      <c r="I5345" s="8">
        <f t="shared" si="456"/>
        <v>1.8219884708936696E-3</v>
      </c>
      <c r="J5345" s="10">
        <f t="shared" si="457"/>
        <v>0.24237211485733148</v>
      </c>
      <c r="K5345" s="10">
        <f t="shared" si="459"/>
        <v>4.23462485995032E-2</v>
      </c>
      <c r="AC5345" s="14"/>
      <c r="AD5345" s="15"/>
    </row>
    <row r="5346" spans="1:30" x14ac:dyDescent="0.3">
      <c r="A5346" s="14">
        <v>44271</v>
      </c>
      <c r="B5346" s="17">
        <v>-1.5709169785959108E-3</v>
      </c>
      <c r="C5346" s="9">
        <f t="shared" si="460"/>
        <v>-7.2016169785959101E-3</v>
      </c>
      <c r="D5346" s="6">
        <f t="shared" si="461"/>
        <v>5.1863287106400884E-5</v>
      </c>
      <c r="E5346" s="6">
        <f t="shared" si="462"/>
        <v>7.0600248359527623E-7</v>
      </c>
      <c r="F5346" s="6">
        <f>IF(C5344&gt;0,B$6+B$7*E5345+B$8*(H5345*100)^2,B$6+B$7*E5345+B$8*(H5345*100)^2+E5345*$B$9)</f>
        <v>0.31104001339738835</v>
      </c>
      <c r="G5346" s="17">
        <v>4.4754718823679087E-3</v>
      </c>
      <c r="H5346" s="9">
        <f t="shared" si="458"/>
        <v>5.5770961386494714E-3</v>
      </c>
      <c r="I5346" s="8">
        <f t="shared" si="456"/>
        <v>1.1016242562815626E-3</v>
      </c>
      <c r="J5346" s="10">
        <f t="shared" si="457"/>
        <v>0.24614706230680392</v>
      </c>
      <c r="K5346" s="10">
        <f t="shared" si="459"/>
        <v>2.252994526421026E-2</v>
      </c>
      <c r="AC5346" s="14"/>
      <c r="AD5346" s="15"/>
    </row>
    <row r="5347" spans="1:30" x14ac:dyDescent="0.3">
      <c r="A5347" s="14">
        <v>44272</v>
      </c>
      <c r="B5347" s="17">
        <v>2.8752446501592592E-3</v>
      </c>
      <c r="C5347" s="9">
        <f t="shared" si="460"/>
        <v>-2.7554553498407405E-3</v>
      </c>
      <c r="D5347" s="6">
        <f t="shared" si="461"/>
        <v>7.5925341849659581E-6</v>
      </c>
      <c r="E5347" s="6">
        <f t="shared" si="462"/>
        <v>5.1863287106400884E-5</v>
      </c>
      <c r="F5347" s="6">
        <f>IF(C5344&gt;0,B$6+B$7*E5345+B$8*(H5346*100)^2,B$6+B$7*E5345+B$8*(H5346*100)^2+E5345*$B$9)</f>
        <v>0.29910224081119502</v>
      </c>
      <c r="G5347" s="17">
        <v>7.9885849750936759E-3</v>
      </c>
      <c r="H5347" s="9">
        <f t="shared" si="458"/>
        <v>5.4690240519785164E-3</v>
      </c>
      <c r="I5347" s="8">
        <f t="shared" si="456"/>
        <v>2.5195609231151595E-3</v>
      </c>
      <c r="J5347" s="10">
        <f t="shared" si="457"/>
        <v>0.31539514582000355</v>
      </c>
      <c r="K5347" s="10">
        <f t="shared" si="459"/>
        <v>8.1783162682818711E-2</v>
      </c>
      <c r="AC5347" s="14"/>
      <c r="AD5347" s="15"/>
    </row>
    <row r="5348" spans="1:30" x14ac:dyDescent="0.3">
      <c r="A5348" s="14">
        <v>44273</v>
      </c>
      <c r="B5348" s="17">
        <v>-1.4870560065947797E-2</v>
      </c>
      <c r="C5348" s="9">
        <f t="shared" si="460"/>
        <v>-2.0501260065947796E-2</v>
      </c>
      <c r="D5348" s="6">
        <f t="shared" si="461"/>
        <v>4.2030166429162582E-4</v>
      </c>
      <c r="E5348" s="6">
        <f t="shared" si="462"/>
        <v>7.5925341849659581E-6</v>
      </c>
      <c r="F5348" s="6">
        <f>IF(C5347&gt;0,B$6+B$7*E5348+B$8*(G5347*100)^2,B$6+B$7*E5348+B$8*(G5347*100)^2+E5348*$B$9)</f>
        <v>0.59211457589594396</v>
      </c>
      <c r="G5348" s="17">
        <v>9.9656693990336949E-3</v>
      </c>
      <c r="H5348" s="9">
        <f t="shared" si="458"/>
        <v>7.6948981532957541E-3</v>
      </c>
      <c r="I5348" s="8">
        <f t="shared" si="456"/>
        <v>2.2707712457379408E-3</v>
      </c>
      <c r="J5348" s="10">
        <f t="shared" si="457"/>
        <v>0.22785937951725777</v>
      </c>
      <c r="K5348" s="10">
        <f t="shared" si="459"/>
        <v>3.6512289132983211E-2</v>
      </c>
      <c r="AC5348" s="14"/>
      <c r="AD5348" s="15"/>
    </row>
    <row r="5349" spans="1:30" x14ac:dyDescent="0.3">
      <c r="A5349" s="14">
        <v>44274</v>
      </c>
      <c r="B5349" s="17">
        <v>-6.028856737550234E-4</v>
      </c>
      <c r="C5349" s="9">
        <f t="shared" si="460"/>
        <v>-6.2335856737550229E-3</v>
      </c>
      <c r="D5349" s="6">
        <f t="shared" si="461"/>
        <v>3.8857590352043865E-5</v>
      </c>
      <c r="E5349" s="6">
        <f t="shared" si="462"/>
        <v>4.2030166429162582E-4</v>
      </c>
      <c r="F5349" s="6">
        <f>IF(C5347&gt;0,B$6+B$7*E5348+B$8*(H5348*100)^2,B$6+B$7*E5348+B$8*(H5348*100)^2+E5348*$B$9)</f>
        <v>0.55085834445319382</v>
      </c>
      <c r="G5349" s="17">
        <v>7.4495896728843016E-3</v>
      </c>
      <c r="H5349" s="9">
        <f t="shared" si="458"/>
        <v>7.4219831881593068E-3</v>
      </c>
      <c r="I5349" s="8">
        <f t="shared" si="456"/>
        <v>2.7606484724994849E-5</v>
      </c>
      <c r="J5349" s="10">
        <f t="shared" si="457"/>
        <v>3.7057725240196059E-3</v>
      </c>
      <c r="K5349" s="10">
        <f t="shared" si="459"/>
        <v>6.9004439675612872E-6</v>
      </c>
      <c r="AC5349" s="14"/>
      <c r="AD5349" s="15"/>
    </row>
    <row r="5350" spans="1:30" x14ac:dyDescent="0.3">
      <c r="A5350" s="14">
        <v>44277</v>
      </c>
      <c r="B5350" s="17">
        <v>7.0005568983414288E-3</v>
      </c>
      <c r="C5350" s="9">
        <f t="shared" si="460"/>
        <v>1.369856898341429E-3</v>
      </c>
      <c r="D5350" s="6">
        <f t="shared" si="461"/>
        <v>1.8765079219336003E-6</v>
      </c>
      <c r="E5350" s="6">
        <f t="shared" si="462"/>
        <v>3.8857590352043865E-5</v>
      </c>
      <c r="F5350" s="6">
        <f>IF(C5347&gt;0,B$6+B$7*E5348+B$8*(H5349*100)^2,B$6+B$7*E5348+B$8*(H5349*100)^2+E5348*$B$9)</f>
        <v>0.51390513794992254</v>
      </c>
      <c r="G5350" s="17">
        <v>6.4083130079633233E-3</v>
      </c>
      <c r="H5350" s="9">
        <f t="shared" si="458"/>
        <v>7.168717723204915E-3</v>
      </c>
      <c r="I5350" s="8">
        <f t="shared" si="456"/>
        <v>7.6040471524159176E-4</v>
      </c>
      <c r="J5350" s="10">
        <f t="shared" si="457"/>
        <v>0.1186591095498411</v>
      </c>
      <c r="K5350" s="10">
        <f t="shared" si="459"/>
        <v>6.0581182663308475E-3</v>
      </c>
      <c r="AC5350" s="14"/>
      <c r="AD5350" s="15"/>
    </row>
    <row r="5351" spans="1:30" x14ac:dyDescent="0.3">
      <c r="A5351" s="14">
        <v>44278</v>
      </c>
      <c r="B5351" s="17">
        <v>-7.6601181193327976E-3</v>
      </c>
      <c r="C5351" s="9">
        <f t="shared" si="460"/>
        <v>-1.3290818119332796E-2</v>
      </c>
      <c r="D5351" s="6">
        <f t="shared" si="461"/>
        <v>1.7664584628118498E-4</v>
      </c>
      <c r="E5351" s="6">
        <f t="shared" si="462"/>
        <v>1.8765079219336003E-6</v>
      </c>
      <c r="F5351" s="6">
        <f>IF(C5350&gt;0,B$6+B$7*E5351+B$8*(G5350*100)^2,B$6+B$7*E5351+B$8*(G5350*100)^2+E5351*$B$9)</f>
        <v>0.38833242202114426</v>
      </c>
      <c r="G5351" s="17">
        <v>7.0746715395717408E-3</v>
      </c>
      <c r="H5351" s="9">
        <f t="shared" si="458"/>
        <v>6.2316323866314863E-3</v>
      </c>
      <c r="I5351" s="8">
        <f t="shared" si="456"/>
        <v>8.430391529402545E-4</v>
      </c>
      <c r="J5351" s="10">
        <f t="shared" si="457"/>
        <v>0.11916300964995573</v>
      </c>
      <c r="K5351" s="10">
        <f t="shared" si="459"/>
        <v>8.4011409253454961E-3</v>
      </c>
      <c r="AC5351" s="14"/>
      <c r="AD5351" s="15"/>
    </row>
    <row r="5352" spans="1:30" x14ac:dyDescent="0.3">
      <c r="A5352" s="14">
        <v>44279</v>
      </c>
      <c r="B5352" s="17">
        <v>-5.4823366003501689E-3</v>
      </c>
      <c r="C5352" s="9">
        <f t="shared" si="460"/>
        <v>-1.1113036600350169E-2</v>
      </c>
      <c r="D5352" s="6">
        <f t="shared" si="461"/>
        <v>1.2349958248072243E-4</v>
      </c>
      <c r="E5352" s="6">
        <f t="shared" si="462"/>
        <v>1.7664584628118498E-4</v>
      </c>
      <c r="F5352" s="6">
        <f>IF(C5350&gt;0,B$6+B$7*E5351+B$8*(H5351*100)^2,B$6+B$7*E5351+B$8*(H5351*100)^2+E5351*$B$9)</f>
        <v>0.36832935040434117</v>
      </c>
      <c r="G5352" s="17">
        <v>8.9470396001454684E-3</v>
      </c>
      <c r="H5352" s="9">
        <f t="shared" si="458"/>
        <v>6.0690143384600857E-3</v>
      </c>
      <c r="I5352" s="8">
        <f t="shared" si="456"/>
        <v>2.8780252616853828E-3</v>
      </c>
      <c r="J5352" s="10">
        <f t="shared" si="457"/>
        <v>0.32167346857820878</v>
      </c>
      <c r="K5352" s="10">
        <f t="shared" si="459"/>
        <v>8.6089759528061194E-2</v>
      </c>
      <c r="AC5352" s="14"/>
      <c r="AD5352" s="15"/>
    </row>
    <row r="5353" spans="1:30" x14ac:dyDescent="0.3">
      <c r="A5353" s="14">
        <v>44280</v>
      </c>
      <c r="B5353" s="17">
        <v>5.226583432730616E-3</v>
      </c>
      <c r="C5353" s="9">
        <f t="shared" si="460"/>
        <v>-4.0411656726938375E-4</v>
      </c>
      <c r="D5353" s="6">
        <f t="shared" si="461"/>
        <v>1.6331019994159036E-7</v>
      </c>
      <c r="E5353" s="6">
        <f t="shared" si="462"/>
        <v>1.2349958248072243E-4</v>
      </c>
      <c r="F5353" s="6">
        <f>IF(C5350&gt;0,B$6+B$7*E5351+B$8*(H5352*100)^2,B$6+B$7*E5351+B$8*(H5352*100)^2+E5351*$B$9)</f>
        <v>0.35041259915717055</v>
      </c>
      <c r="G5353" s="17">
        <v>1.0958757596954473E-2</v>
      </c>
      <c r="H5353" s="9">
        <f t="shared" si="458"/>
        <v>5.9195658553408336E-3</v>
      </c>
      <c r="I5353" s="8">
        <f t="shared" si="456"/>
        <v>5.0391917416136396E-3</v>
      </c>
      <c r="J5353" s="10">
        <f t="shared" si="457"/>
        <v>0.45983239404931009</v>
      </c>
      <c r="K5353" s="10">
        <f t="shared" si="459"/>
        <v>0.23540144365347171</v>
      </c>
      <c r="AC5353" s="14"/>
      <c r="AD5353" s="15"/>
    </row>
    <row r="5354" spans="1:30" x14ac:dyDescent="0.3">
      <c r="A5354" s="14">
        <v>44281</v>
      </c>
      <c r="B5354" s="17">
        <v>1.6494418658716575E-2</v>
      </c>
      <c r="C5354" s="9">
        <f t="shared" si="460"/>
        <v>1.0863718658716576E-2</v>
      </c>
      <c r="D5354" s="6">
        <f t="shared" si="461"/>
        <v>1.1802038309574668E-4</v>
      </c>
      <c r="E5354" s="6">
        <f t="shared" si="462"/>
        <v>1.6331019994159036E-7</v>
      </c>
      <c r="F5354" s="6">
        <f>IF(C5353&gt;0,B$6+B$7*E5354+B$8*(G5353*100)^2,B$6+B$7*E5354+B$8*(G5353*100)^2+E5354*$B$9)</f>
        <v>1.0961852831592898</v>
      </c>
      <c r="G5354" s="17">
        <v>6.8307445296152966E-3</v>
      </c>
      <c r="H5354" s="9">
        <f t="shared" si="458"/>
        <v>1.0469886738447984E-2</v>
      </c>
      <c r="I5354" s="8">
        <f t="shared" si="456"/>
        <v>3.6391422088326878E-3</v>
      </c>
      <c r="J5354" s="10">
        <f t="shared" si="457"/>
        <v>0.53275923188971053</v>
      </c>
      <c r="K5354" s="10">
        <f t="shared" si="459"/>
        <v>7.9487718268493213E-2</v>
      </c>
      <c r="AC5354" s="14"/>
      <c r="AD5354" s="15"/>
    </row>
    <row r="5355" spans="1:30" x14ac:dyDescent="0.3">
      <c r="A5355" s="14">
        <v>44284</v>
      </c>
      <c r="B5355" s="17">
        <v>-8.6838962638796039E-4</v>
      </c>
      <c r="C5355" s="9">
        <f t="shared" si="460"/>
        <v>-6.4990896263879602E-3</v>
      </c>
      <c r="D5355" s="6">
        <f t="shared" si="461"/>
        <v>4.2238165971823597E-5</v>
      </c>
      <c r="E5355" s="6">
        <f t="shared" si="462"/>
        <v>1.1802038309574668E-4</v>
      </c>
      <c r="F5355" s="6">
        <f>IF(C5353&gt;0,B$6+B$7*E5354+B$8*(H5354*100)^2,B$6+B$7*E5354+B$8*(H5354*100)^2+E5354*$B$9)</f>
        <v>1.0023531864927577</v>
      </c>
      <c r="G5355" s="17">
        <v>6.9747467185536042E-3</v>
      </c>
      <c r="H5355" s="9">
        <f t="shared" si="458"/>
        <v>1.0011759018737704E-2</v>
      </c>
      <c r="I5355" s="8">
        <f t="shared" si="456"/>
        <v>3.0370123001841002E-3</v>
      </c>
      <c r="J5355" s="10">
        <f t="shared" si="457"/>
        <v>0.43542976150020024</v>
      </c>
      <c r="K5355" s="10">
        <f t="shared" si="459"/>
        <v>5.8119763119628853E-2</v>
      </c>
      <c r="AC5355" s="14"/>
      <c r="AD5355" s="15"/>
    </row>
    <row r="5356" spans="1:30" x14ac:dyDescent="0.3">
      <c r="A5356" s="14">
        <v>44285</v>
      </c>
      <c r="B5356" s="17">
        <v>-3.1628294096500294E-3</v>
      </c>
      <c r="C5356" s="9">
        <f t="shared" si="460"/>
        <v>-8.7935294096500288E-3</v>
      </c>
      <c r="D5356" s="6">
        <f t="shared" si="461"/>
        <v>7.732615947837999E-5</v>
      </c>
      <c r="E5356" s="6">
        <f t="shared" si="462"/>
        <v>4.2238165971823597E-5</v>
      </c>
      <c r="F5356" s="6">
        <f>IF(C5353&gt;0,B$6+B$7*E5354+B$8*(H5355*100)^2,B$6+B$7*E5354+B$8*(H5355*100)^2+E5354*$B$9)</f>
        <v>0.91830777750854509</v>
      </c>
      <c r="G5356" s="17">
        <v>4.6027075760740012E-3</v>
      </c>
      <c r="H5356" s="9">
        <f t="shared" si="458"/>
        <v>9.582837666936371E-3</v>
      </c>
      <c r="I5356" s="8">
        <f t="shared" si="456"/>
        <v>4.9801300908623699E-3</v>
      </c>
      <c r="J5356" s="10">
        <f t="shared" si="457"/>
        <v>1.0820001072304275</v>
      </c>
      <c r="K5356" s="10">
        <f t="shared" si="459"/>
        <v>0.21363639369270992</v>
      </c>
      <c r="AC5356" s="14"/>
      <c r="AD5356" s="15"/>
    </row>
    <row r="5357" spans="1:30" x14ac:dyDescent="0.3">
      <c r="A5357" s="14">
        <v>44286</v>
      </c>
      <c r="B5357" s="17">
        <v>3.6159535924198852E-3</v>
      </c>
      <c r="C5357" s="9">
        <f t="shared" si="460"/>
        <v>-2.0147464075801146E-3</v>
      </c>
      <c r="D5357" s="6">
        <f t="shared" si="461"/>
        <v>4.0592030868569775E-6</v>
      </c>
      <c r="E5357" s="6">
        <f t="shared" si="462"/>
        <v>7.732615947837999E-5</v>
      </c>
      <c r="F5357" s="6">
        <f>IF(C5356&gt;0,B$6+B$7*E5357+B$8*(G5356*100)^2,B$6+B$7*E5357+B$8*(G5356*100)^2+E5357*$B$9)</f>
        <v>0.21026673339930632</v>
      </c>
      <c r="G5357" s="17">
        <v>6.058422449695706E-3</v>
      </c>
      <c r="H5357" s="9">
        <f t="shared" si="458"/>
        <v>4.5854850713889185E-3</v>
      </c>
      <c r="I5357" s="8">
        <f t="shared" si="456"/>
        <v>1.4729373783067875E-3</v>
      </c>
      <c r="J5357" s="10">
        <f t="shared" si="457"/>
        <v>0.24312226335104251</v>
      </c>
      <c r="K5357" s="10">
        <f t="shared" si="459"/>
        <v>4.2663804356985136E-2</v>
      </c>
      <c r="AC5357" s="14"/>
      <c r="AD5357" s="15"/>
    </row>
    <row r="5358" spans="1:30" x14ac:dyDescent="0.3">
      <c r="A5358" s="14">
        <v>44287</v>
      </c>
      <c r="B5358" s="17">
        <v>1.1755830427675444E-2</v>
      </c>
      <c r="C5358" s="9">
        <f t="shared" si="460"/>
        <v>6.125130427675444E-3</v>
      </c>
      <c r="D5358" s="6">
        <f t="shared" si="461"/>
        <v>3.7517222756035568E-5</v>
      </c>
      <c r="E5358" s="6">
        <f t="shared" si="462"/>
        <v>4.0592030868569775E-6</v>
      </c>
      <c r="F5358" s="6">
        <f>IF(C5356&gt;0,B$6+B$7*E5357+B$8*(H5357*100)^2,B$6+B$7*E5357+B$8*(H5357*100)^2+E5357*$B$9)</f>
        <v>0.20884934465975047</v>
      </c>
      <c r="G5358" s="17">
        <v>5.7185318086201593E-3</v>
      </c>
      <c r="H5358" s="9">
        <f t="shared" si="458"/>
        <v>4.5700037708928691E-3</v>
      </c>
      <c r="I5358" s="8">
        <f t="shared" si="456"/>
        <v>1.1485280377272903E-3</v>
      </c>
      <c r="J5358" s="10">
        <f t="shared" si="457"/>
        <v>0.20084316677158115</v>
      </c>
      <c r="K5358" s="10">
        <f t="shared" si="459"/>
        <v>2.7120772497681411E-2</v>
      </c>
      <c r="AC5358" s="14"/>
      <c r="AD5358" s="15"/>
    </row>
    <row r="5359" spans="1:30" x14ac:dyDescent="0.3">
      <c r="A5359" s="14">
        <v>44291</v>
      </c>
      <c r="B5359" s="17">
        <v>1.4334987762242806E-2</v>
      </c>
      <c r="C5359" s="9">
        <f t="shared" si="460"/>
        <v>8.7042877622428051E-3</v>
      </c>
      <c r="D5359" s="6">
        <f t="shared" si="461"/>
        <v>7.5764625447929859E-5</v>
      </c>
      <c r="E5359" s="6">
        <f t="shared" si="462"/>
        <v>3.7517222756035568E-5</v>
      </c>
      <c r="F5359" s="6">
        <f>IF(C5356&gt;0,B$6+B$7*E5357+B$8*(H5358*100)^2,B$6+B$7*E5357+B$8*(H5358*100)^2+E5357*$B$9)</f>
        <v>0.20757978956573025</v>
      </c>
      <c r="G5359" s="17">
        <v>6.6101914724065198E-3</v>
      </c>
      <c r="H5359" s="9">
        <f t="shared" si="458"/>
        <v>4.5560925096592396E-3</v>
      </c>
      <c r="I5359" s="8">
        <f t="shared" si="456"/>
        <v>2.0540989627472802E-3</v>
      </c>
      <c r="J5359" s="10">
        <f t="shared" si="457"/>
        <v>0.31074727128886948</v>
      </c>
      <c r="K5359" s="10">
        <f t="shared" si="459"/>
        <v>7.8699361802256451E-2</v>
      </c>
      <c r="AC5359" s="14"/>
      <c r="AD5359" s="15"/>
    </row>
    <row r="5360" spans="1:30" x14ac:dyDescent="0.3">
      <c r="A5360" s="14">
        <v>44292</v>
      </c>
      <c r="B5360" s="17">
        <v>-9.7400494079570609E-4</v>
      </c>
      <c r="C5360" s="9">
        <f t="shared" si="460"/>
        <v>-6.6047049407957055E-3</v>
      </c>
      <c r="D5360" s="6">
        <f t="shared" si="461"/>
        <v>4.3622127354971204E-5</v>
      </c>
      <c r="E5360" s="6">
        <f t="shared" si="462"/>
        <v>7.5764625447929859E-5</v>
      </c>
      <c r="F5360" s="6">
        <f>IF(C5359&gt;0,B$6+B$7*E5360+B$8*(G5359*100)^2,B$6+B$7*E5360+B$8*(G5359*100)^2+E5360*$B$9)</f>
        <v>0.41187281257099084</v>
      </c>
      <c r="G5360" s="17">
        <v>3.0497166587341268E-3</v>
      </c>
      <c r="H5360" s="9">
        <f t="shared" si="458"/>
        <v>6.4177317844468298E-3</v>
      </c>
      <c r="I5360" s="8">
        <f t="shared" si="456"/>
        <v>3.3680151257127031E-3</v>
      </c>
      <c r="J5360" s="10">
        <f t="shared" si="457"/>
        <v>1.104369848938916</v>
      </c>
      <c r="K5360" s="10">
        <f t="shared" si="459"/>
        <v>0.21921770153624465</v>
      </c>
      <c r="AC5360" s="14"/>
      <c r="AD5360" s="15"/>
    </row>
    <row r="5361" spans="1:30" x14ac:dyDescent="0.3">
      <c r="A5361" s="14">
        <v>44293</v>
      </c>
      <c r="B5361" s="17">
        <v>1.4741456981057052E-3</v>
      </c>
      <c r="C5361" s="9">
        <f t="shared" si="460"/>
        <v>-4.1565543018942941E-3</v>
      </c>
      <c r="D5361" s="6">
        <f t="shared" si="461"/>
        <v>1.7276943664595964E-5</v>
      </c>
      <c r="E5361" s="6">
        <f t="shared" si="462"/>
        <v>4.3622127354971204E-5</v>
      </c>
      <c r="F5361" s="6">
        <f>IF(C5359&gt;0,B$6+B$7*E5360+B$8*(H5360*100)^2,B$6+B$7*E5360+B$8*(H5360*100)^2+E5360*$B$9)</f>
        <v>0.38941447821992514</v>
      </c>
      <c r="G5361" s="17">
        <v>2.3060136816180671E-3</v>
      </c>
      <c r="H5361" s="9">
        <f t="shared" si="458"/>
        <v>6.2403083114532494E-3</v>
      </c>
      <c r="I5361" s="8">
        <f t="shared" si="456"/>
        <v>3.9342946298351819E-3</v>
      </c>
      <c r="J5361" s="10">
        <f t="shared" si="457"/>
        <v>1.706102032783515</v>
      </c>
      <c r="K5361" s="10">
        <f t="shared" si="459"/>
        <v>0.36504445146079423</v>
      </c>
      <c r="AC5361" s="14"/>
      <c r="AD5361" s="15"/>
    </row>
    <row r="5362" spans="1:30" x14ac:dyDescent="0.3">
      <c r="A5362" s="14">
        <v>44294</v>
      </c>
      <c r="B5362" s="17">
        <v>4.2117509405928807E-3</v>
      </c>
      <c r="C5362" s="9">
        <f t="shared" si="460"/>
        <v>-1.4189490594071191E-3</v>
      </c>
      <c r="D5362" s="6">
        <f t="shared" si="461"/>
        <v>2.0134164331923479E-6</v>
      </c>
      <c r="E5362" s="6">
        <f t="shared" si="462"/>
        <v>1.7276943664595964E-5</v>
      </c>
      <c r="F5362" s="6">
        <f>IF(C5359&gt;0,B$6+B$7*E5360+B$8*(H5361*100)^2,B$6+B$7*E5360+B$8*(H5361*100)^2+E5360*$B$9)</f>
        <v>0.36929854814167545</v>
      </c>
      <c r="G5362" s="17">
        <v>3.523849226904702E-3</v>
      </c>
      <c r="H5362" s="9">
        <f t="shared" si="458"/>
        <v>6.0769938961765914E-3</v>
      </c>
      <c r="I5362" s="8">
        <f t="shared" si="456"/>
        <v>2.5531446692718895E-3</v>
      </c>
      <c r="J5362" s="10">
        <f t="shared" si="457"/>
        <v>0.72453289141276189</v>
      </c>
      <c r="K5362" s="10">
        <f t="shared" si="459"/>
        <v>0.12482339198495884</v>
      </c>
      <c r="AC5362" s="14"/>
      <c r="AD5362" s="15"/>
    </row>
    <row r="5363" spans="1:30" x14ac:dyDescent="0.3">
      <c r="A5363" s="14">
        <v>44295</v>
      </c>
      <c r="B5363" s="17">
        <v>7.6902881356872756E-3</v>
      </c>
      <c r="C5363" s="9">
        <f t="shared" si="460"/>
        <v>2.0595881356872759E-3</v>
      </c>
      <c r="D5363" s="6">
        <f t="shared" si="461"/>
        <v>4.2419032886637884E-6</v>
      </c>
      <c r="E5363" s="6">
        <f t="shared" si="462"/>
        <v>2.0134164331923479E-6</v>
      </c>
      <c r="F5363" s="6">
        <f>IF(C5362&gt;0,B$6+B$7*E5363+B$8*(G5362*100)^2,B$6+B$7*E5363+B$8*(G5362*100)^2+E5363*$B$9)</f>
        <v>0.13172401702096845</v>
      </c>
      <c r="G5363" s="17">
        <v>3.3760560428725537E-3</v>
      </c>
      <c r="H5363" s="9">
        <f t="shared" si="458"/>
        <v>3.6293803468494239E-3</v>
      </c>
      <c r="I5363" s="8">
        <f t="shared" si="456"/>
        <v>2.5332430397687023E-4</v>
      </c>
      <c r="J5363" s="10">
        <f t="shared" si="457"/>
        <v>7.5035574279544992E-2</v>
      </c>
      <c r="K5363" s="10">
        <f t="shared" si="459"/>
        <v>2.5555289591072672E-3</v>
      </c>
      <c r="AC5363" s="14"/>
      <c r="AD5363" s="15"/>
    </row>
    <row r="5364" spans="1:30" x14ac:dyDescent="0.3">
      <c r="A5364" s="14">
        <v>44298</v>
      </c>
      <c r="B5364" s="17">
        <v>-1.9609807473953389E-4</v>
      </c>
      <c r="C5364" s="9">
        <f t="shared" si="460"/>
        <v>-5.8267980747395334E-3</v>
      </c>
      <c r="D5364" s="6">
        <f t="shared" si="461"/>
        <v>3.3951575803788331E-5</v>
      </c>
      <c r="E5364" s="6">
        <f t="shared" si="462"/>
        <v>4.2419032886637884E-6</v>
      </c>
      <c r="F5364" s="6">
        <f>IF(C5362&gt;0,B$6+B$7*E5363+B$8*(H5363*100)^2,B$6+B$7*E5363+B$8*(H5363*100)^2+E5363*$B$9)</f>
        <v>0.13848555177611824</v>
      </c>
      <c r="G5364" s="17">
        <v>2.9939919974883667E-3</v>
      </c>
      <c r="H5364" s="9">
        <f t="shared" si="458"/>
        <v>3.7213646929065984E-3</v>
      </c>
      <c r="I5364" s="8">
        <f t="shared" si="456"/>
        <v>7.2737269541823168E-4</v>
      </c>
      <c r="J5364" s="10">
        <f t="shared" si="457"/>
        <v>0.24294410139653619</v>
      </c>
      <c r="K5364" s="10">
        <f t="shared" si="459"/>
        <v>2.2024250888068142E-2</v>
      </c>
      <c r="AC5364" s="14"/>
      <c r="AD5364" s="15"/>
    </row>
    <row r="5365" spans="1:30" x14ac:dyDescent="0.3">
      <c r="A5365" s="14">
        <v>44299</v>
      </c>
      <c r="B5365" s="17">
        <v>3.2890718770625686E-3</v>
      </c>
      <c r="C5365" s="9">
        <f t="shared" si="460"/>
        <v>-2.3416281229374312E-3</v>
      </c>
      <c r="D5365" s="6">
        <f t="shared" si="461"/>
        <v>5.4832222661314777E-6</v>
      </c>
      <c r="E5365" s="6">
        <f t="shared" si="462"/>
        <v>3.3951575803788331E-5</v>
      </c>
      <c r="F5365" s="6">
        <f>IF(C5362&gt;0,B$6+B$7*E5363+B$8*(H5364*100)^2,B$6+B$7*E5363+B$8*(H5364*100)^2+E5363*$B$9)</f>
        <v>0.14454185845630591</v>
      </c>
      <c r="G5365" s="17">
        <v>3.4604081492617929E-3</v>
      </c>
      <c r="H5365" s="9">
        <f t="shared" si="458"/>
        <v>3.8018661004341793E-3</v>
      </c>
      <c r="I5365" s="8">
        <f t="shared" si="456"/>
        <v>3.4145795117238639E-4</v>
      </c>
      <c r="J5365" s="10">
        <f t="shared" si="457"/>
        <v>9.8675629129248654E-2</v>
      </c>
      <c r="K5365" s="10">
        <f t="shared" si="459"/>
        <v>4.2922307620083533E-3</v>
      </c>
      <c r="AC5365" s="14"/>
      <c r="AD5365" s="15"/>
    </row>
    <row r="5366" spans="1:30" x14ac:dyDescent="0.3">
      <c r="A5366" s="14">
        <v>44300</v>
      </c>
      <c r="B5366" s="17">
        <v>-4.0961043207301514E-3</v>
      </c>
      <c r="C5366" s="9">
        <f t="shared" si="460"/>
        <v>-9.7268043207301511E-3</v>
      </c>
      <c r="D5366" s="6">
        <f t="shared" si="461"/>
        <v>9.4610722293774735E-5</v>
      </c>
      <c r="E5366" s="6">
        <f t="shared" si="462"/>
        <v>5.4832222661314777E-6</v>
      </c>
      <c r="F5366" s="6">
        <f>IF(C5365&gt;0,B$6+B$7*E5366+B$8*(G5365*100)^2,B$6+B$7*E5366+B$8*(G5365*100)^2+E5366*$B$9)</f>
        <v>0.12775587321495335</v>
      </c>
      <c r="G5366" s="17">
        <v>4.4705208203152909E-3</v>
      </c>
      <c r="H5366" s="9">
        <f t="shared" si="458"/>
        <v>3.5742953601367827E-3</v>
      </c>
      <c r="I5366" s="8">
        <f t="shared" si="456"/>
        <v>8.9622546017850821E-4</v>
      </c>
      <c r="J5366" s="10">
        <f t="shared" si="457"/>
        <v>0.20047450760229329</v>
      </c>
      <c r="K5366" s="10">
        <f t="shared" si="459"/>
        <v>2.7004996359315303E-2</v>
      </c>
      <c r="AC5366" s="14"/>
      <c r="AD5366" s="15"/>
    </row>
    <row r="5367" spans="1:30" x14ac:dyDescent="0.3">
      <c r="A5367" s="14">
        <v>44301</v>
      </c>
      <c r="B5367" s="17">
        <v>1.1033101401119478E-2</v>
      </c>
      <c r="C5367" s="9">
        <f t="shared" si="460"/>
        <v>5.4024014011194782E-3</v>
      </c>
      <c r="D5367" s="6">
        <f t="shared" si="461"/>
        <v>2.91859408988177E-5</v>
      </c>
      <c r="E5367" s="6">
        <f t="shared" si="462"/>
        <v>9.4610722293774735E-5</v>
      </c>
      <c r="F5367" s="6">
        <f>IF(C5365&gt;0,B$6+B$7*E5366+B$8*(H5366*100)^2,B$6+B$7*E5366+B$8*(H5366*100)^2+E5366*$B$9)</f>
        <v>0.13493188807434775</v>
      </c>
      <c r="G5367" s="17">
        <v>5.1345548991195769E-3</v>
      </c>
      <c r="H5367" s="9">
        <f t="shared" si="458"/>
        <v>3.6733076113272594E-3</v>
      </c>
      <c r="I5367" s="8">
        <f t="shared" si="456"/>
        <v>1.4612472877923175E-3</v>
      </c>
      <c r="J5367" s="10">
        <f t="shared" si="457"/>
        <v>0.28459083922598194</v>
      </c>
      <c r="K5367" s="10">
        <f t="shared" si="459"/>
        <v>6.2900855603023054E-2</v>
      </c>
      <c r="AC5367" s="14"/>
      <c r="AD5367" s="15"/>
    </row>
    <row r="5368" spans="1:30" x14ac:dyDescent="0.3">
      <c r="A5368" s="14">
        <v>44302</v>
      </c>
      <c r="B5368" s="17">
        <v>3.6023233905179666E-3</v>
      </c>
      <c r="C5368" s="9">
        <f t="shared" si="460"/>
        <v>-2.0283766094820331E-3</v>
      </c>
      <c r="D5368" s="6">
        <f t="shared" si="461"/>
        <v>4.1143116698938286E-6</v>
      </c>
      <c r="E5368" s="6">
        <f t="shared" si="462"/>
        <v>2.91859408988177E-5</v>
      </c>
      <c r="F5368" s="6">
        <f>IF(C5365&gt;0,B$6+B$7*E5366+B$8*(H5367*100)^2,B$6+B$7*E5366+B$8*(H5367*100)^2+E5366*$B$9)</f>
        <v>0.14135944458390737</v>
      </c>
      <c r="G5368" s="17">
        <v>3.0333741032571898E-3</v>
      </c>
      <c r="H5368" s="9">
        <f t="shared" si="458"/>
        <v>3.759779841744824E-3</v>
      </c>
      <c r="I5368" s="8">
        <f t="shared" si="456"/>
        <v>7.2640573848763417E-4</v>
      </c>
      <c r="J5368" s="10">
        <f t="shared" si="457"/>
        <v>0.23947120063681926</v>
      </c>
      <c r="K5368" s="10">
        <f t="shared" si="459"/>
        <v>2.1480509365885414E-2</v>
      </c>
      <c r="AC5368" s="14"/>
      <c r="AD5368" s="15"/>
    </row>
    <row r="5369" spans="1:30" x14ac:dyDescent="0.3">
      <c r="A5369" s="14">
        <v>44305</v>
      </c>
      <c r="B5369" s="17">
        <v>-5.320689893757947E-3</v>
      </c>
      <c r="C5369" s="9">
        <f t="shared" si="460"/>
        <v>-1.0951389893757947E-2</v>
      </c>
      <c r="D5369" s="6">
        <f t="shared" si="461"/>
        <v>1.199329406051037E-4</v>
      </c>
      <c r="E5369" s="6">
        <f t="shared" si="462"/>
        <v>4.1143116698938286E-6</v>
      </c>
      <c r="F5369" s="6">
        <f>IF(C5368&gt;0,B$6+B$7*E5369+B$8*(G5368*100)^2,B$6+B$7*E5369+B$8*(G5368*100)^2+E5369*$B$9)</f>
        <v>0.10291728229538073</v>
      </c>
      <c r="G5369" s="17">
        <v>4.8486389755767571E-3</v>
      </c>
      <c r="H5369" s="9">
        <f t="shared" si="458"/>
        <v>3.2080723541619309E-3</v>
      </c>
      <c r="I5369" s="8">
        <f t="shared" si="456"/>
        <v>1.6405666214148263E-3</v>
      </c>
      <c r="J5369" s="10">
        <f t="shared" si="457"/>
        <v>0.33835610976164232</v>
      </c>
      <c r="K5369" s="10">
        <f t="shared" si="459"/>
        <v>9.835924085371972E-2</v>
      </c>
      <c r="AC5369" s="14"/>
      <c r="AD5369" s="15"/>
    </row>
    <row r="5370" spans="1:30" x14ac:dyDescent="0.3">
      <c r="A5370" s="14">
        <v>44306</v>
      </c>
      <c r="B5370" s="17">
        <v>-6.8255610050778027E-3</v>
      </c>
      <c r="C5370" s="9">
        <f t="shared" si="460"/>
        <v>-1.2456261005077802E-2</v>
      </c>
      <c r="D5370" s="6">
        <f t="shared" si="461"/>
        <v>1.5515843822662187E-4</v>
      </c>
      <c r="E5370" s="6">
        <f t="shared" si="462"/>
        <v>1.199329406051037E-4</v>
      </c>
      <c r="F5370" s="6">
        <f>IF(C5368&gt;0,B$6+B$7*E5369+B$8*(H5369*100)^2,B$6+B$7*E5369+B$8*(H5369*100)^2+E5369*$B$9)</f>
        <v>0.11268372440791441</v>
      </c>
      <c r="G5370" s="17">
        <v>6.3038168251388828E-3</v>
      </c>
      <c r="H5370" s="9">
        <f t="shared" si="458"/>
        <v>3.3568396507416675E-3</v>
      </c>
      <c r="I5370" s="8">
        <f t="shared" si="456"/>
        <v>2.9469771743972153E-3</v>
      </c>
      <c r="J5370" s="10">
        <f t="shared" si="457"/>
        <v>0.46749092750363808</v>
      </c>
      <c r="K5370" s="10">
        <f t="shared" si="459"/>
        <v>0.24774693345120102</v>
      </c>
      <c r="AC5370" s="14"/>
      <c r="AD5370" s="15"/>
    </row>
    <row r="5371" spans="1:30" x14ac:dyDescent="0.3">
      <c r="A5371" s="14">
        <v>44307</v>
      </c>
      <c r="B5371" s="17">
        <v>9.2630209198532355E-3</v>
      </c>
      <c r="C5371" s="9">
        <f t="shared" si="460"/>
        <v>3.6323209198532358E-3</v>
      </c>
      <c r="D5371" s="6">
        <f t="shared" si="461"/>
        <v>1.3193755264803457E-5</v>
      </c>
      <c r="E5371" s="6">
        <f t="shared" si="462"/>
        <v>1.5515843822662187E-4</v>
      </c>
      <c r="F5371" s="6">
        <f>IF(C5368&gt;0,B$6+B$7*E5369+B$8*(H5370*100)^2,B$6+B$7*E5369+B$8*(H5370*100)^2+E5369*$B$9)</f>
        <v>0.12143152660811081</v>
      </c>
      <c r="G5371" s="17">
        <v>5.3005296093413708E-3</v>
      </c>
      <c r="H5371" s="9">
        <f t="shared" si="458"/>
        <v>3.4847026646201941E-3</v>
      </c>
      <c r="I5371" s="8">
        <f t="shared" si="456"/>
        <v>1.8158269447211767E-3</v>
      </c>
      <c r="J5371" s="10">
        <f t="shared" si="457"/>
        <v>0.34257462528292648</v>
      </c>
      <c r="K5371" s="10">
        <f t="shared" si="459"/>
        <v>0.10166116855931451</v>
      </c>
      <c r="AC5371" s="14"/>
      <c r="AD5371" s="15"/>
    </row>
    <row r="5372" spans="1:30" x14ac:dyDescent="0.3">
      <c r="A5372" s="14">
        <v>44308</v>
      </c>
      <c r="B5372" s="17">
        <v>-9.2533378605543226E-3</v>
      </c>
      <c r="C5372" s="9">
        <f t="shared" si="460"/>
        <v>-1.4884037860554322E-2</v>
      </c>
      <c r="D5372" s="6">
        <f t="shared" si="461"/>
        <v>2.2153458303441446E-4</v>
      </c>
      <c r="E5372" s="6">
        <f t="shared" si="462"/>
        <v>1.3193755264803457E-5</v>
      </c>
      <c r="F5372" s="6">
        <f>IF(C5371&gt;0,B$6+B$7*E5372+B$8*(G5371*100)^2,B$6+B$7*E5372+B$8*(G5371*100)^2+E5372*$B$9)</f>
        <v>0.272152415847558</v>
      </c>
      <c r="G5372" s="17">
        <v>7.5806325992662819E-3</v>
      </c>
      <c r="H5372" s="9">
        <f t="shared" si="458"/>
        <v>5.2168229397551724E-3</v>
      </c>
      <c r="I5372" s="8">
        <f t="shared" si="456"/>
        <v>2.3638096595111095E-3</v>
      </c>
      <c r="J5372" s="10">
        <f t="shared" si="457"/>
        <v>0.31182221649152331</v>
      </c>
      <c r="K5372" s="10">
        <f t="shared" si="459"/>
        <v>7.9404810457707198E-2</v>
      </c>
      <c r="AC5372" s="14"/>
      <c r="AD5372" s="15"/>
    </row>
    <row r="5373" spans="1:30" x14ac:dyDescent="0.3">
      <c r="A5373" s="14">
        <v>44309</v>
      </c>
      <c r="B5373" s="17">
        <v>1.086940989553096E-2</v>
      </c>
      <c r="C5373" s="9">
        <f t="shared" si="460"/>
        <v>5.2387098955309604E-3</v>
      </c>
      <c r="D5373" s="6">
        <f t="shared" si="461"/>
        <v>2.7444081369534005E-5</v>
      </c>
      <c r="E5373" s="6">
        <f t="shared" si="462"/>
        <v>2.2153458303441446E-4</v>
      </c>
      <c r="F5373" s="6">
        <f>IF(C5371&gt;0,B$6+B$7*E5372+B$8*(H5372*100)^2,B$6+B$7*E5372+B$8*(H5372*100)^2+E5372*$B$9)</f>
        <v>0.26426691887467313</v>
      </c>
      <c r="G5373" s="17">
        <v>7.2950555434912337E-3</v>
      </c>
      <c r="H5373" s="9">
        <f t="shared" si="458"/>
        <v>5.1406898260318449E-3</v>
      </c>
      <c r="I5373" s="8">
        <f t="shared" ref="I5373:I5436" si="463">SQRT((G5373-H5373)^2)</f>
        <v>2.1543657174593889E-3</v>
      </c>
      <c r="J5373" s="10">
        <f t="shared" ref="J5373:J5436" si="464">ABS(G5373-H5373)/G5373</f>
        <v>0.29531861746845078</v>
      </c>
      <c r="K5373" s="10">
        <f t="shared" si="459"/>
        <v>6.9071537341182099E-2</v>
      </c>
      <c r="AC5373" s="14"/>
      <c r="AD5373" s="15"/>
    </row>
    <row r="5374" spans="1:30" x14ac:dyDescent="0.3">
      <c r="A5374" s="14">
        <v>44312</v>
      </c>
      <c r="B5374" s="17">
        <v>1.780684564582624E-3</v>
      </c>
      <c r="C5374" s="9">
        <f t="shared" si="460"/>
        <v>-3.8500154354173758E-3</v>
      </c>
      <c r="D5374" s="6">
        <f t="shared" si="461"/>
        <v>1.4822618852952046E-5</v>
      </c>
      <c r="E5374" s="6">
        <f t="shared" si="462"/>
        <v>2.7444081369534005E-5</v>
      </c>
      <c r="F5374" s="6">
        <f>IF(C5371&gt;0,B$6+B$7*E5372+B$8*(H5373*100)^2,B$6+B$7*E5372+B$8*(H5373*100)^2+E5372*$B$9)</f>
        <v>0.2572038792360602</v>
      </c>
      <c r="G5374" s="17">
        <v>2.2407905308585497E-3</v>
      </c>
      <c r="H5374" s="9">
        <f t="shared" si="458"/>
        <v>5.0715271786322923E-3</v>
      </c>
      <c r="I5374" s="8">
        <f t="shared" si="463"/>
        <v>2.8307366477737426E-3</v>
      </c>
      <c r="J5374" s="10">
        <f t="shared" si="464"/>
        <v>1.2632758880363339</v>
      </c>
      <c r="K5374" s="10">
        <f t="shared" si="459"/>
        <v>0.25865070096862075</v>
      </c>
      <c r="AC5374" s="14"/>
      <c r="AD5374" s="15"/>
    </row>
    <row r="5375" spans="1:30" x14ac:dyDescent="0.3">
      <c r="A5375" s="14">
        <v>44313</v>
      </c>
      <c r="B5375" s="17">
        <v>-2.149189814442344E-4</v>
      </c>
      <c r="C5375" s="9">
        <f t="shared" si="460"/>
        <v>-5.8456189814442344E-3</v>
      </c>
      <c r="D5375" s="6">
        <f t="shared" si="461"/>
        <v>3.4171261276221126E-5</v>
      </c>
      <c r="E5375" s="6">
        <f t="shared" si="462"/>
        <v>1.4822618852952046E-5</v>
      </c>
      <c r="F5375" s="6">
        <f>IF(C5374&gt;0,B$6+B$7*E5375+B$8*(G5374*100)^2,B$6+B$7*E5375+B$8*(G5374*100)^2+E5375*$B$9)</f>
        <v>6.5476945402843184E-2</v>
      </c>
      <c r="G5375" s="17">
        <v>2.8039488486787164E-3</v>
      </c>
      <c r="H5375" s="9">
        <f t="shared" si="458"/>
        <v>2.5588463299472124E-3</v>
      </c>
      <c r="I5375" s="8">
        <f t="shared" si="463"/>
        <v>2.4510251873150401E-4</v>
      </c>
      <c r="J5375" s="10">
        <f t="shared" si="464"/>
        <v>8.7413334536042553E-2</v>
      </c>
      <c r="K5375" s="10">
        <f t="shared" si="459"/>
        <v>4.3141155345625126E-3</v>
      </c>
      <c r="AC5375" s="14"/>
      <c r="AD5375" s="15"/>
    </row>
    <row r="5376" spans="1:30" x14ac:dyDescent="0.3">
      <c r="A5376" s="14">
        <v>44314</v>
      </c>
      <c r="B5376" s="17">
        <v>-8.4589758739604779E-4</v>
      </c>
      <c r="C5376" s="9">
        <f t="shared" si="460"/>
        <v>-6.4765975873960473E-3</v>
      </c>
      <c r="D5376" s="6">
        <f t="shared" si="461"/>
        <v>4.1946316309064303E-5</v>
      </c>
      <c r="E5376" s="6">
        <f t="shared" si="462"/>
        <v>3.4171261276221126E-5</v>
      </c>
      <c r="F5376" s="6">
        <f>IF(C5374&gt;0,B$6+B$7*E5375+B$8*(H5375*100)^2,B$6+B$7*E5375+B$8*(H5375*100)^2+E5375*$B$9)</f>
        <v>7.9150274686238725E-2</v>
      </c>
      <c r="G5376" s="17">
        <v>3.8765329637172534E-3</v>
      </c>
      <c r="H5376" s="9">
        <f t="shared" si="458"/>
        <v>2.813365861139264E-3</v>
      </c>
      <c r="I5376" s="8">
        <f t="shared" si="463"/>
        <v>1.0631671025779894E-3</v>
      </c>
      <c r="J5376" s="10">
        <f t="shared" si="464"/>
        <v>0.27425720676924303</v>
      </c>
      <c r="K5376" s="10">
        <f t="shared" si="459"/>
        <v>5.7339023051002247E-2</v>
      </c>
      <c r="AC5376" s="14"/>
      <c r="AD5376" s="15"/>
    </row>
    <row r="5377" spans="1:30" x14ac:dyDescent="0.3">
      <c r="A5377" s="14">
        <v>44315</v>
      </c>
      <c r="B5377" s="17">
        <v>6.7400415367024095E-3</v>
      </c>
      <c r="C5377" s="9">
        <f t="shared" si="460"/>
        <v>1.1093415367024097E-3</v>
      </c>
      <c r="D5377" s="6">
        <f t="shared" si="461"/>
        <v>1.230638645053264E-6</v>
      </c>
      <c r="E5377" s="6">
        <f t="shared" si="462"/>
        <v>4.1946316309064303E-5</v>
      </c>
      <c r="F5377" s="6">
        <f>IF(C5374&gt;0,B$6+B$7*E5375+B$8*(H5376*100)^2,B$6+B$7*E5375+B$8*(H5376*100)^2+E5375*$B$9)</f>
        <v>9.1397475725376112E-2</v>
      </c>
      <c r="G5377" s="17">
        <v>9.1691138046211228E-3</v>
      </c>
      <c r="H5377" s="9">
        <f t="shared" si="458"/>
        <v>3.0232015434862448E-3</v>
      </c>
      <c r="I5377" s="8">
        <f t="shared" si="463"/>
        <v>6.1459122611348775E-3</v>
      </c>
      <c r="J5377" s="10">
        <f t="shared" si="464"/>
        <v>0.67028421634786683</v>
      </c>
      <c r="K5377" s="10">
        <f t="shared" si="459"/>
        <v>0.92339090657157574</v>
      </c>
      <c r="AC5377" s="14"/>
      <c r="AD5377" s="15"/>
    </row>
    <row r="5378" spans="1:30" x14ac:dyDescent="0.3">
      <c r="A5378" s="14">
        <v>44316</v>
      </c>
      <c r="B5378" s="17">
        <v>-7.2207134171198275E-3</v>
      </c>
      <c r="C5378" s="9">
        <f t="shared" si="460"/>
        <v>-1.2851413417119827E-2</v>
      </c>
      <c r="D5378" s="6">
        <f t="shared" si="461"/>
        <v>1.651588268177275E-4</v>
      </c>
      <c r="E5378" s="6">
        <f t="shared" si="462"/>
        <v>1.230638645053264E-6</v>
      </c>
      <c r="F5378" s="6">
        <f>IF(C5377&gt;0,B$6+B$7*E5378+B$8*(G5377*100)^2,B$6+B$7*E5378+B$8*(G5377*100)^2+E5378*$B$9)</f>
        <v>0.77353870779647416</v>
      </c>
      <c r="G5378" s="17">
        <v>4.4342577063727134E-3</v>
      </c>
      <c r="H5378" s="9">
        <f t="shared" si="458"/>
        <v>8.7951049328389153E-3</v>
      </c>
      <c r="I5378" s="8">
        <f t="shared" si="463"/>
        <v>4.3608472264662019E-3</v>
      </c>
      <c r="J5378" s="10">
        <f t="shared" si="464"/>
        <v>0.98344469700058046</v>
      </c>
      <c r="K5378" s="10">
        <f t="shared" si="459"/>
        <v>0.18900845052569837</v>
      </c>
      <c r="AC5378" s="14"/>
      <c r="AD5378" s="15"/>
    </row>
    <row r="5379" spans="1:30" x14ac:dyDescent="0.3">
      <c r="A5379" s="14">
        <v>44319</v>
      </c>
      <c r="B5379" s="17">
        <v>2.7443216495121668E-3</v>
      </c>
      <c r="C5379" s="9">
        <f t="shared" si="460"/>
        <v>-2.886378350487833E-3</v>
      </c>
      <c r="D5379" s="6">
        <f t="shared" si="461"/>
        <v>8.3311799821648635E-6</v>
      </c>
      <c r="E5379" s="6">
        <f t="shared" si="462"/>
        <v>1.651588268177275E-4</v>
      </c>
      <c r="F5379" s="6">
        <f>IF(C5377&gt;0,B$6+B$7*E5378+B$8*(H5378*100)^2,B$6+B$7*E5378+B$8*(H5378*100)^2+E5378*$B$9)</f>
        <v>0.71335862057330335</v>
      </c>
      <c r="G5379" s="17">
        <v>4.6551252142769941E-3</v>
      </c>
      <c r="H5379" s="9">
        <f t="shared" si="458"/>
        <v>8.446056006049826E-3</v>
      </c>
      <c r="I5379" s="8">
        <f t="shared" si="463"/>
        <v>3.7909307917728318E-3</v>
      </c>
      <c r="J5379" s="10">
        <f t="shared" si="464"/>
        <v>0.81435635289600183</v>
      </c>
      <c r="K5379" s="10">
        <f t="shared" si="459"/>
        <v>0.14689042146337217</v>
      </c>
      <c r="AC5379" s="14"/>
      <c r="AD5379" s="15"/>
    </row>
    <row r="5380" spans="1:30" x14ac:dyDescent="0.3">
      <c r="A5380" s="14">
        <v>44320</v>
      </c>
      <c r="B5380" s="17">
        <v>-6.7007374898472305E-3</v>
      </c>
      <c r="C5380" s="9">
        <f t="shared" si="460"/>
        <v>-1.2331437489847229E-2</v>
      </c>
      <c r="D5380" s="6">
        <f t="shared" si="461"/>
        <v>1.5206435056600975E-4</v>
      </c>
      <c r="E5380" s="6">
        <f t="shared" si="462"/>
        <v>8.3311799821648635E-6</v>
      </c>
      <c r="F5380" s="6">
        <f>IF(C5377&gt;0,B$6+B$7*E5378+B$8*(H5379*100)^2,B$6+B$7*E5378+B$8*(H5379*100)^2+E5378*$B$9)</f>
        <v>0.65945531644750921</v>
      </c>
      <c r="G5380" s="17">
        <v>1.013036071901437E-2</v>
      </c>
      <c r="H5380" s="9">
        <f t="shared" si="458"/>
        <v>8.1206854171769829E-3</v>
      </c>
      <c r="I5380" s="8">
        <f t="shared" si="463"/>
        <v>2.0096753018373874E-3</v>
      </c>
      <c r="J5380" s="10">
        <f t="shared" si="464"/>
        <v>0.19838141578367388</v>
      </c>
      <c r="K5380" s="10">
        <f t="shared" si="459"/>
        <v>2.6353703638608783E-2</v>
      </c>
      <c r="AC5380" s="14"/>
      <c r="AD5380" s="15"/>
    </row>
    <row r="5381" spans="1:30" x14ac:dyDescent="0.3">
      <c r="A5381" s="14">
        <v>44321</v>
      </c>
      <c r="B5381" s="17">
        <v>7.0321644711351635E-4</v>
      </c>
      <c r="C5381" s="9">
        <f t="shared" si="460"/>
        <v>-4.927483552886483E-3</v>
      </c>
      <c r="D5381" s="6">
        <f t="shared" si="461"/>
        <v>2.4280094163966797E-5</v>
      </c>
      <c r="E5381" s="6">
        <f t="shared" si="462"/>
        <v>1.5206435056600975E-4</v>
      </c>
      <c r="F5381" s="6">
        <f>IF(C5380&gt;0,B$6+B$7*E5381+B$8*(G5380*100)^2,B$6+B$7*E5381+B$8*(G5380*100)^2+E5381*$B$9)</f>
        <v>0.93973144729722913</v>
      </c>
      <c r="G5381" s="17">
        <v>5.0361910240313756E-3</v>
      </c>
      <c r="H5381" s="9">
        <f t="shared" si="458"/>
        <v>9.6939746610831875E-3</v>
      </c>
      <c r="I5381" s="8">
        <f t="shared" si="463"/>
        <v>4.6577836370518119E-3</v>
      </c>
      <c r="J5381" s="10">
        <f t="shared" si="464"/>
        <v>0.92486238405693832</v>
      </c>
      <c r="K5381" s="10">
        <f t="shared" si="459"/>
        <v>0.17437213555809006</v>
      </c>
      <c r="AC5381" s="14"/>
      <c r="AD5381" s="15"/>
    </row>
    <row r="5382" spans="1:30" x14ac:dyDescent="0.3">
      <c r="A5382" s="14">
        <v>44322</v>
      </c>
      <c r="B5382" s="17">
        <v>8.1322994986320549E-3</v>
      </c>
      <c r="C5382" s="9">
        <f t="shared" si="460"/>
        <v>2.5015994986320551E-3</v>
      </c>
      <c r="D5382" s="6">
        <f t="shared" si="461"/>
        <v>6.2580000515561495E-6</v>
      </c>
      <c r="E5382" s="6">
        <f t="shared" si="462"/>
        <v>2.4280094163966797E-5</v>
      </c>
      <c r="F5382" s="6">
        <f>IF(C5380&gt;0,B$6+B$7*E5381+B$8*(H5381*100)^2,B$6+B$7*E5381+B$8*(H5381*100)^2+E5381*$B$9)</f>
        <v>0.86224387092199906</v>
      </c>
      <c r="G5382" s="17">
        <v>8.3038274353377031E-3</v>
      </c>
      <c r="H5382" s="9">
        <f t="shared" si="458"/>
        <v>9.2857087555124132E-3</v>
      </c>
      <c r="I5382" s="8">
        <f t="shared" si="463"/>
        <v>9.8188132017471008E-4</v>
      </c>
      <c r="J5382" s="10">
        <f t="shared" si="464"/>
        <v>0.11824442738251323</v>
      </c>
      <c r="K5382" s="10">
        <f t="shared" si="459"/>
        <v>6.0188517558190657E-3</v>
      </c>
      <c r="AC5382" s="14"/>
      <c r="AD5382" s="15"/>
    </row>
    <row r="5383" spans="1:30" x14ac:dyDescent="0.3">
      <c r="A5383" s="14">
        <v>44323</v>
      </c>
      <c r="B5383" s="17">
        <v>7.346291419186351E-3</v>
      </c>
      <c r="C5383" s="9">
        <f t="shared" si="460"/>
        <v>1.7155914191863512E-3</v>
      </c>
      <c r="D5383" s="6">
        <f t="shared" si="461"/>
        <v>2.9432539175858388E-6</v>
      </c>
      <c r="E5383" s="6">
        <f t="shared" si="462"/>
        <v>6.2580000515561495E-6</v>
      </c>
      <c r="F5383" s="6">
        <f>IF(C5380&gt;0,B$6+B$7*E5381+B$8*(H5382*100)^2,B$6+B$7*E5381+B$8*(H5382*100)^2+E5381*$B$9)</f>
        <v>0.79283824876270537</v>
      </c>
      <c r="G5383" s="17">
        <v>5.3399922079145363E-3</v>
      </c>
      <c r="H5383" s="9">
        <f t="shared" si="458"/>
        <v>8.9041464990346226E-3</v>
      </c>
      <c r="I5383" s="8">
        <f t="shared" si="463"/>
        <v>3.5641542911200863E-3</v>
      </c>
      <c r="J5383" s="10">
        <f t="shared" si="464"/>
        <v>0.6674455977365592</v>
      </c>
      <c r="K5383" s="10">
        <f t="shared" si="459"/>
        <v>0.11101258903796962</v>
      </c>
      <c r="AC5383" s="14"/>
      <c r="AD5383" s="15"/>
    </row>
    <row r="5384" spans="1:30" x14ac:dyDescent="0.3">
      <c r="A5384" s="14">
        <v>44326</v>
      </c>
      <c r="B5384" s="17">
        <v>-1.0490480503138024E-2</v>
      </c>
      <c r="C5384" s="9">
        <f t="shared" si="460"/>
        <v>-1.6121180503138023E-2</v>
      </c>
      <c r="D5384" s="6">
        <f t="shared" si="461"/>
        <v>2.5989246081475751E-4</v>
      </c>
      <c r="E5384" s="6">
        <f t="shared" si="462"/>
        <v>2.9432539175858388E-6</v>
      </c>
      <c r="F5384" s="6">
        <f>IF(C5383&gt;0,B$6+B$7*E5384+B$8*(G5383*100)^2,B$6+B$7*E5384+B$8*(G5383*100)^2+E5384*$B$9)</f>
        <v>0.27591348380372993</v>
      </c>
      <c r="G5384" s="17">
        <v>5.7684897404365523E-3</v>
      </c>
      <c r="H5384" s="9">
        <f t="shared" si="458"/>
        <v>5.2527467462626628E-3</v>
      </c>
      <c r="I5384" s="8">
        <f t="shared" si="463"/>
        <v>5.157429941738895E-4</v>
      </c>
      <c r="J5384" s="10">
        <f t="shared" si="464"/>
        <v>8.9406936196589071E-2</v>
      </c>
      <c r="K5384" s="10">
        <f t="shared" si="459"/>
        <v>4.5262179211345011E-3</v>
      </c>
      <c r="AC5384" s="14"/>
      <c r="AD5384" s="15"/>
    </row>
    <row r="5385" spans="1:30" x14ac:dyDescent="0.3">
      <c r="A5385" s="14">
        <v>44327</v>
      </c>
      <c r="B5385" s="17">
        <v>-8.7117501417815421E-3</v>
      </c>
      <c r="C5385" s="9">
        <f t="shared" si="460"/>
        <v>-1.4342450141781541E-2</v>
      </c>
      <c r="D5385" s="6">
        <f t="shared" si="461"/>
        <v>2.0570587606948934E-4</v>
      </c>
      <c r="E5385" s="6">
        <f t="shared" si="462"/>
        <v>2.5989246081475751E-4</v>
      </c>
      <c r="F5385" s="6">
        <f>IF(C5383&gt;0,B$6+B$7*E5384+B$8*(H5384*100)^2,B$6+B$7*E5384+B$8*(H5384*100)^2+E5384*$B$9)</f>
        <v>0.26763570744300436</v>
      </c>
      <c r="G5385" s="17">
        <v>1.2965278233423616E-2</v>
      </c>
      <c r="H5385" s="9">
        <f t="shared" ref="H5385:H5448" si="465">SQRT(F5385)/100</f>
        <v>5.1733519834146636E-3</v>
      </c>
      <c r="I5385" s="8">
        <f t="shared" si="463"/>
        <v>7.7919262500089521E-3</v>
      </c>
      <c r="J5385" s="10">
        <f t="shared" si="464"/>
        <v>0.60098411385587469</v>
      </c>
      <c r="K5385" s="10">
        <f t="shared" ref="K5385:K5448" si="466">G5385/H5385-LN(G5385/H5385)-1</f>
        <v>0.58741183343526249</v>
      </c>
      <c r="AC5385" s="14"/>
      <c r="AD5385" s="15"/>
    </row>
    <row r="5386" spans="1:30" x14ac:dyDescent="0.3">
      <c r="A5386" s="14">
        <v>44328</v>
      </c>
      <c r="B5386" s="17">
        <v>-2.1682782358302413E-2</v>
      </c>
      <c r="C5386" s="9">
        <f t="shared" si="460"/>
        <v>-2.7313482358302412E-2</v>
      </c>
      <c r="D5386" s="6">
        <f t="shared" si="461"/>
        <v>7.4602631853729713E-4</v>
      </c>
      <c r="E5386" s="6">
        <f t="shared" si="462"/>
        <v>2.0570587606948934E-4</v>
      </c>
      <c r="F5386" s="6">
        <f>IF(C5383&gt;0,B$6+B$7*E5384+B$8*(H5385*100)^2,B$6+B$7*E5384+B$8*(H5385*100)^2+E5384*$B$9)</f>
        <v>0.26022130315670244</v>
      </c>
      <c r="G5386" s="17">
        <v>1.0245641456670755E-2</v>
      </c>
      <c r="H5386" s="9">
        <f t="shared" si="465"/>
        <v>5.1011891080090573E-3</v>
      </c>
      <c r="I5386" s="8">
        <f t="shared" si="463"/>
        <v>5.1444523486616975E-3</v>
      </c>
      <c r="J5386" s="10">
        <f t="shared" si="464"/>
        <v>0.50211129975783375</v>
      </c>
      <c r="K5386" s="10">
        <f t="shared" si="466"/>
        <v>0.31110229051853788</v>
      </c>
      <c r="AC5386" s="14"/>
      <c r="AD5386" s="15"/>
    </row>
    <row r="5387" spans="1:30" x14ac:dyDescent="0.3">
      <c r="A5387" s="14">
        <v>44329</v>
      </c>
      <c r="B5387" s="17">
        <v>1.2099644578094055E-2</v>
      </c>
      <c r="C5387" s="9">
        <f t="shared" si="460"/>
        <v>6.4689445780940552E-3</v>
      </c>
      <c r="D5387" s="6">
        <f t="shared" si="461"/>
        <v>4.1847243954452472E-5</v>
      </c>
      <c r="E5387" s="6">
        <f t="shared" si="462"/>
        <v>7.4602631853729713E-4</v>
      </c>
      <c r="F5387" s="6">
        <f>IF(C5386&gt;0,B$6+B$7*E5387+B$8*(G5386*100)^2,B$6+B$7*E5387+B$8*(G5386*100)^2+E5387*$B$9)</f>
        <v>0.96087425823933381</v>
      </c>
      <c r="G5387" s="17">
        <v>8.6824464385637685E-3</v>
      </c>
      <c r="H5387" s="9">
        <f t="shared" si="465"/>
        <v>9.8024193862501826E-3</v>
      </c>
      <c r="I5387" s="8">
        <f t="shared" si="463"/>
        <v>1.119972947686414E-3</v>
      </c>
      <c r="J5387" s="10">
        <f t="shared" si="464"/>
        <v>0.12899278511088375</v>
      </c>
      <c r="K5387" s="10">
        <f t="shared" si="466"/>
        <v>7.0711475604525731E-3</v>
      </c>
      <c r="AC5387" s="14"/>
      <c r="AD5387" s="15"/>
    </row>
    <row r="5388" spans="1:30" x14ac:dyDescent="0.3">
      <c r="A5388" s="14">
        <v>44330</v>
      </c>
      <c r="B5388" s="17">
        <v>1.4807778563623631E-2</v>
      </c>
      <c r="C5388" s="9">
        <f t="shared" si="460"/>
        <v>9.1770785636236321E-3</v>
      </c>
      <c r="D5388" s="6">
        <f t="shared" si="461"/>
        <v>8.4218770962920389E-5</v>
      </c>
      <c r="E5388" s="6">
        <f t="shared" si="462"/>
        <v>4.1847243954452472E-5</v>
      </c>
      <c r="F5388" s="6">
        <f>IF(C5386&gt;0,B$6+B$7*E5387+B$8*(H5387*100)^2,B$6+B$7*E5387+B$8*(H5387*100)^2+E5387*$B$9)</f>
        <v>0.88128465787737342</v>
      </c>
      <c r="G5388" s="17">
        <v>7.6253714505587836E-3</v>
      </c>
      <c r="H5388" s="9">
        <f t="shared" si="465"/>
        <v>9.3876762719928373E-3</v>
      </c>
      <c r="I5388" s="8">
        <f t="shared" si="463"/>
        <v>1.7623048214340537E-3</v>
      </c>
      <c r="J5388" s="10">
        <f t="shared" si="464"/>
        <v>0.23111068527749071</v>
      </c>
      <c r="K5388" s="10">
        <f t="shared" si="466"/>
        <v>2.0191407280882645E-2</v>
      </c>
      <c r="AC5388" s="14"/>
      <c r="AD5388" s="15"/>
    </row>
    <row r="5389" spans="1:30" x14ac:dyDescent="0.3">
      <c r="A5389" s="14">
        <v>44333</v>
      </c>
      <c r="B5389" s="17">
        <v>-2.5332581839619152E-3</v>
      </c>
      <c r="C5389" s="9">
        <f t="shared" si="460"/>
        <v>-8.1639581839619141E-3</v>
      </c>
      <c r="D5389" s="6">
        <f t="shared" si="461"/>
        <v>6.6650213229478718E-5</v>
      </c>
      <c r="E5389" s="6">
        <f t="shared" si="462"/>
        <v>8.4218770962920389E-5</v>
      </c>
      <c r="F5389" s="6">
        <f>IF(C5386&gt;0,B$6+B$7*E5387+B$8*(H5388*100)^2,B$6+B$7*E5387+B$8*(H5388*100)^2+E5387*$B$9)</f>
        <v>0.80999625283316512</v>
      </c>
      <c r="G5389" s="17">
        <v>5.4665134155474594E-3</v>
      </c>
      <c r="H5389" s="9">
        <f t="shared" si="465"/>
        <v>8.9999791823823973E-3</v>
      </c>
      <c r="I5389" s="8">
        <f t="shared" si="463"/>
        <v>3.533465766834938E-3</v>
      </c>
      <c r="J5389" s="10">
        <f t="shared" si="464"/>
        <v>0.64638380961168262</v>
      </c>
      <c r="K5389" s="10">
        <f t="shared" si="466"/>
        <v>0.1059730366813012</v>
      </c>
      <c r="AC5389" s="14"/>
      <c r="AD5389" s="15"/>
    </row>
    <row r="5390" spans="1:30" x14ac:dyDescent="0.3">
      <c r="A5390" s="14">
        <v>44334</v>
      </c>
      <c r="B5390" s="17">
        <v>-8.5537723840326992E-3</v>
      </c>
      <c r="C5390" s="9">
        <f t="shared" si="460"/>
        <v>-1.4184472384032698E-2</v>
      </c>
      <c r="D5390" s="6">
        <f t="shared" si="461"/>
        <v>2.0119925681338625E-4</v>
      </c>
      <c r="E5390" s="6">
        <f t="shared" si="462"/>
        <v>6.6650213229478718E-5</v>
      </c>
      <c r="F5390" s="6">
        <f>IF(C5389&gt;0,B$6+B$7*E5390+B$8*(G5389*100)^2,B$6+B$7*E5390+B$8*(G5389*100)^2+E5390*$B$9)</f>
        <v>0.2881715383796975</v>
      </c>
      <c r="G5390" s="17">
        <v>4.7851782720245255E-3</v>
      </c>
      <c r="H5390" s="9">
        <f t="shared" si="465"/>
        <v>5.3681611225791046E-3</v>
      </c>
      <c r="I5390" s="8">
        <f t="shared" si="463"/>
        <v>5.8298285055457914E-4</v>
      </c>
      <c r="J5390" s="10">
        <f t="shared" si="464"/>
        <v>0.12183095747192074</v>
      </c>
      <c r="K5390" s="10">
        <f t="shared" si="466"/>
        <v>6.3620310119518741E-3</v>
      </c>
      <c r="AC5390" s="14"/>
      <c r="AD5390" s="15"/>
    </row>
    <row r="5391" spans="1:30" x14ac:dyDescent="0.3">
      <c r="A5391" s="14">
        <v>44335</v>
      </c>
      <c r="B5391" s="17">
        <v>-2.9477518113784108E-3</v>
      </c>
      <c r="C5391" s="9">
        <f t="shared" si="460"/>
        <v>-8.5784518113784097E-3</v>
      </c>
      <c r="D5391" s="6">
        <f t="shared" si="461"/>
        <v>7.3589835480141521E-5</v>
      </c>
      <c r="E5391" s="6">
        <f t="shared" si="462"/>
        <v>2.0119925681338625E-4</v>
      </c>
      <c r="F5391" s="6">
        <f>IF(C5389&gt;0,B$6+B$7*E5390+B$8*(H5390*100)^2,B$6+B$7*E5390+B$8*(H5390*100)^2+E5390*$B$9)</f>
        <v>0.27862682406881101</v>
      </c>
      <c r="G5391" s="17">
        <v>1.2560149698138607E-2</v>
      </c>
      <c r="H5391" s="9">
        <f t="shared" si="465"/>
        <v>5.2785113817137028E-3</v>
      </c>
      <c r="I5391" s="8">
        <f t="shared" si="463"/>
        <v>7.2816383164249045E-3</v>
      </c>
      <c r="J5391" s="10">
        <f t="shared" si="464"/>
        <v>0.57974136387116715</v>
      </c>
      <c r="K5391" s="10">
        <f t="shared" si="466"/>
        <v>0.51260213514600439</v>
      </c>
      <c r="AC5391" s="14"/>
      <c r="AD5391" s="15"/>
    </row>
    <row r="5392" spans="1:30" x14ac:dyDescent="0.3">
      <c r="A5392" s="14">
        <v>44336</v>
      </c>
      <c r="B5392" s="17">
        <v>1.049942933450842E-2</v>
      </c>
      <c r="C5392" s="9">
        <f t="shared" ref="C5392:C5455" si="467">B5392-B$5</f>
        <v>4.8687293345084206E-3</v>
      </c>
      <c r="D5392" s="6">
        <f t="shared" ref="D5392:D5455" si="468">C5392^2</f>
        <v>2.3704525332702807E-5</v>
      </c>
      <c r="E5392" s="6">
        <f t="shared" si="462"/>
        <v>7.3589835480141521E-5</v>
      </c>
      <c r="F5392" s="6">
        <f>IF(C5389&gt;0,B$6+B$7*E5390+B$8*(H5391*100)^2,B$6+B$7*E5390+B$8*(H5391*100)^2+E5390*$B$9)</f>
        <v>0.27007762346054992</v>
      </c>
      <c r="G5392" s="17">
        <v>6.9586111266204164E-3</v>
      </c>
      <c r="H5392" s="9">
        <f t="shared" si="465"/>
        <v>5.1968993011270673E-3</v>
      </c>
      <c r="I5392" s="8">
        <f t="shared" si="463"/>
        <v>1.761711825493349E-3</v>
      </c>
      <c r="J5392" s="10">
        <f t="shared" si="464"/>
        <v>0.25317003543334349</v>
      </c>
      <c r="K5392" s="10">
        <f t="shared" si="466"/>
        <v>4.707512896867172E-2</v>
      </c>
      <c r="AC5392" s="14"/>
      <c r="AD5392" s="15"/>
    </row>
    <row r="5393" spans="1:30" x14ac:dyDescent="0.3">
      <c r="A5393" s="14">
        <v>44337</v>
      </c>
      <c r="B5393" s="17">
        <v>-7.8418807525280909E-4</v>
      </c>
      <c r="C5393" s="9">
        <f t="shared" si="467"/>
        <v>-6.4148880752528089E-3</v>
      </c>
      <c r="D5393" s="6">
        <f t="shared" si="468"/>
        <v>4.1150789018020689E-5</v>
      </c>
      <c r="E5393" s="6">
        <f t="shared" ref="E5393:E5456" si="469">D5392</f>
        <v>2.3704525332702807E-5</v>
      </c>
      <c r="F5393" s="6">
        <f>IF(C5392&gt;0,B$6+B$7*E5393+B$8*(G5392*100)^2,B$6+B$7*E5393+B$8*(G5392*100)^2+E5393*$B$9)</f>
        <v>0.4542182617448613</v>
      </c>
      <c r="G5393" s="17">
        <v>6.5127092235063569E-3</v>
      </c>
      <c r="H5393" s="9">
        <f t="shared" si="465"/>
        <v>6.7395716610542935E-3</v>
      </c>
      <c r="I5393" s="8">
        <f t="shared" si="463"/>
        <v>2.2686243754793667E-4</v>
      </c>
      <c r="J5393" s="10">
        <f t="shared" si="464"/>
        <v>3.4833804145457753E-2</v>
      </c>
      <c r="K5393" s="10">
        <f t="shared" si="466"/>
        <v>5.7958352321718642E-4</v>
      </c>
      <c r="AC5393" s="14"/>
      <c r="AD5393" s="15"/>
    </row>
    <row r="5394" spans="1:30" x14ac:dyDescent="0.3">
      <c r="A5394" s="14">
        <v>44340</v>
      </c>
      <c r="B5394" s="17">
        <v>9.8624974812160753E-3</v>
      </c>
      <c r="C5394" s="9">
        <f t="shared" si="467"/>
        <v>4.2317974812160755E-3</v>
      </c>
      <c r="D5394" s="6">
        <f t="shared" si="468"/>
        <v>1.790810992202672E-5</v>
      </c>
      <c r="E5394" s="6">
        <f t="shared" si="469"/>
        <v>4.1150789018020689E-5</v>
      </c>
      <c r="F5394" s="6">
        <f>IF(C5392&gt;0,B$6+B$7*E5393+B$8*(H5393*100)^2,B$6+B$7*E5393+B$8*(H5393*100)^2+E5393*$B$9)</f>
        <v>0.42734329704489993</v>
      </c>
      <c r="G5394" s="17">
        <v>6.4515101315585016E-3</v>
      </c>
      <c r="H5394" s="9">
        <f t="shared" si="465"/>
        <v>6.537149968028115E-3</v>
      </c>
      <c r="I5394" s="8">
        <f t="shared" si="463"/>
        <v>8.5639836469613394E-5</v>
      </c>
      <c r="J5394" s="10">
        <f t="shared" si="464"/>
        <v>1.3274386108562963E-2</v>
      </c>
      <c r="K5394" s="10">
        <f t="shared" si="466"/>
        <v>8.6568244915374848E-5</v>
      </c>
      <c r="AC5394" s="14"/>
      <c r="AD5394" s="15"/>
    </row>
    <row r="5395" spans="1:30" x14ac:dyDescent="0.3">
      <c r="A5395" s="14">
        <v>44341</v>
      </c>
      <c r="B5395" s="17">
        <v>-2.1275454008285988E-3</v>
      </c>
      <c r="C5395" s="9">
        <f t="shared" si="467"/>
        <v>-7.7582454008285982E-3</v>
      </c>
      <c r="D5395" s="6">
        <f t="shared" si="468"/>
        <v>6.0190371699478093E-5</v>
      </c>
      <c r="E5395" s="6">
        <f t="shared" si="469"/>
        <v>1.790810992202672E-5</v>
      </c>
      <c r="F5395" s="6">
        <f>IF(C5392&gt;0,B$6+B$7*E5393+B$8*(H5394*100)^2,B$6+B$7*E5393+B$8*(H5394*100)^2+E5393*$B$9)</f>
        <v>0.40327139116314453</v>
      </c>
      <c r="G5395" s="17">
        <v>4.7574760380000389E-3</v>
      </c>
      <c r="H5395" s="9">
        <f t="shared" si="465"/>
        <v>6.3503652742432429E-3</v>
      </c>
      <c r="I5395" s="8">
        <f t="shared" si="463"/>
        <v>1.5928892362432039E-3</v>
      </c>
      <c r="J5395" s="10">
        <f t="shared" si="464"/>
        <v>0.33481813119395704</v>
      </c>
      <c r="K5395" s="10">
        <f t="shared" si="466"/>
        <v>3.7960781501356289E-2</v>
      </c>
      <c r="AC5395" s="14"/>
      <c r="AD5395" s="15"/>
    </row>
    <row r="5396" spans="1:30" x14ac:dyDescent="0.3">
      <c r="A5396" s="14">
        <v>44342</v>
      </c>
      <c r="B5396" s="17">
        <v>1.8750575506104544E-3</v>
      </c>
      <c r="C5396" s="9">
        <f t="shared" si="467"/>
        <v>-3.7556424493895455E-3</v>
      </c>
      <c r="D5396" s="6">
        <f t="shared" si="468"/>
        <v>1.4104850207656704E-5</v>
      </c>
      <c r="E5396" s="6">
        <f t="shared" si="469"/>
        <v>6.0190371699478093E-5</v>
      </c>
      <c r="F5396" s="6">
        <f>IF(C5395&gt;0,B$6+B$7*E5396+B$8*(G5395*100)^2,B$6+B$7*E5396+B$8*(G5395*100)^2+E5396*$B$9)</f>
        <v>0.22323941547209331</v>
      </c>
      <c r="G5396" s="17">
        <v>2.9510574373610094E-3</v>
      </c>
      <c r="H5396" s="9">
        <f t="shared" si="465"/>
        <v>4.7248218534892226E-3</v>
      </c>
      <c r="I5396" s="8">
        <f t="shared" si="463"/>
        <v>1.7737644161282132E-3</v>
      </c>
      <c r="J5396" s="10">
        <f t="shared" si="464"/>
        <v>0.60106062107500235</v>
      </c>
      <c r="K5396" s="10">
        <f t="shared" si="466"/>
        <v>9.5252267152893921E-2</v>
      </c>
      <c r="AC5396" s="14"/>
      <c r="AD5396" s="15"/>
    </row>
    <row r="5397" spans="1:30" x14ac:dyDescent="0.3">
      <c r="A5397" s="14">
        <v>44343</v>
      </c>
      <c r="B5397" s="17">
        <v>1.164636089862995E-3</v>
      </c>
      <c r="C5397" s="9">
        <f t="shared" si="467"/>
        <v>-4.466063910137005E-3</v>
      </c>
      <c r="D5397" s="6">
        <f t="shared" si="468"/>
        <v>1.9945726849428233E-5</v>
      </c>
      <c r="E5397" s="6">
        <f t="shared" si="469"/>
        <v>1.4104850207656704E-5</v>
      </c>
      <c r="F5397" s="6">
        <f>IF(C5395&gt;0,B$6+B$7*E5396+B$8*(H5396*100)^2,B$6+B$7*E5396+B$8*(H5396*100)^2+E5396*$B$9)</f>
        <v>0.22046599950598855</v>
      </c>
      <c r="G5397" s="17">
        <v>3.0898533172821095E-3</v>
      </c>
      <c r="H5397" s="9">
        <f t="shared" si="465"/>
        <v>4.6953807034785635E-3</v>
      </c>
      <c r="I5397" s="8">
        <f t="shared" si="463"/>
        <v>1.605527386196454E-3</v>
      </c>
      <c r="J5397" s="10">
        <f t="shared" si="464"/>
        <v>0.51961281696333228</v>
      </c>
      <c r="K5397" s="10">
        <f t="shared" si="466"/>
        <v>7.6517938954203668E-2</v>
      </c>
      <c r="AC5397" s="14"/>
      <c r="AD5397" s="15"/>
    </row>
    <row r="5398" spans="1:30" x14ac:dyDescent="0.3">
      <c r="A5398" s="14">
        <v>44344</v>
      </c>
      <c r="B5398" s="17">
        <v>7.6858645288733704E-4</v>
      </c>
      <c r="C5398" s="9">
        <f t="shared" si="467"/>
        <v>-4.8621135471126628E-3</v>
      </c>
      <c r="D5398" s="6">
        <f t="shared" si="468"/>
        <v>2.3640148145016481E-5</v>
      </c>
      <c r="E5398" s="6">
        <f t="shared" si="469"/>
        <v>1.9945726849428233E-5</v>
      </c>
      <c r="F5398" s="6">
        <f>IF(C5395&gt;0,B$6+B$7*E5396+B$8*(H5397*100)^2,B$6+B$7*E5396+B$8*(H5397*100)^2+E5396*$B$9)</f>
        <v>0.21798185082514843</v>
      </c>
      <c r="G5398" s="17">
        <v>3.3601231406037387E-3</v>
      </c>
      <c r="H5398" s="9">
        <f t="shared" si="465"/>
        <v>4.6688526516174018E-3</v>
      </c>
      <c r="I5398" s="8">
        <f t="shared" si="463"/>
        <v>1.308729511013663E-3</v>
      </c>
      <c r="J5398" s="10">
        <f t="shared" si="464"/>
        <v>0.38948855629693191</v>
      </c>
      <c r="K5398" s="10">
        <f t="shared" si="466"/>
        <v>4.8625000902166926E-2</v>
      </c>
      <c r="AC5398" s="14"/>
      <c r="AD5398" s="15"/>
    </row>
    <row r="5399" spans="1:30" x14ac:dyDescent="0.3">
      <c r="A5399" s="14">
        <v>44348</v>
      </c>
      <c r="B5399" s="17">
        <v>-4.9245475862916494E-4</v>
      </c>
      <c r="C5399" s="9">
        <f t="shared" si="467"/>
        <v>-6.1231547586291651E-3</v>
      </c>
      <c r="D5399" s="6">
        <f t="shared" si="468"/>
        <v>3.7493024198122992E-5</v>
      </c>
      <c r="E5399" s="6">
        <f t="shared" si="469"/>
        <v>2.3640148145016481E-5</v>
      </c>
      <c r="F5399" s="6">
        <f>IF(C5398&gt;0,B$6+B$7*E5399+B$8*(G5398*100)^2,B$6+B$7*E5399+B$8*(G5398*100)^2+E5399*$B$9)</f>
        <v>0.1216324655905861</v>
      </c>
      <c r="G5399" s="17">
        <v>6.4468306739365201E-3</v>
      </c>
      <c r="H5399" s="9">
        <f t="shared" si="465"/>
        <v>3.4875846310962275E-3</v>
      </c>
      <c r="I5399" s="8">
        <f t="shared" si="463"/>
        <v>2.9592460428402925E-3</v>
      </c>
      <c r="J5399" s="10">
        <f t="shared" si="464"/>
        <v>0.45902338567756079</v>
      </c>
      <c r="K5399" s="10">
        <f t="shared" si="466"/>
        <v>0.23412951270418825</v>
      </c>
      <c r="AC5399" s="14"/>
      <c r="AD5399" s="15"/>
    </row>
    <row r="5400" spans="1:30" x14ac:dyDescent="0.3">
      <c r="A5400" s="14">
        <v>44349</v>
      </c>
      <c r="B5400" s="17">
        <v>1.4458890369002922E-3</v>
      </c>
      <c r="C5400" s="9">
        <f t="shared" si="467"/>
        <v>-4.1848109630997074E-3</v>
      </c>
      <c r="D5400" s="6">
        <f t="shared" si="468"/>
        <v>1.75126427968795E-5</v>
      </c>
      <c r="E5400" s="6">
        <f t="shared" si="469"/>
        <v>3.7493024198122992E-5</v>
      </c>
      <c r="F5400" s="6">
        <f>IF(C5398&gt;0,B$6+B$7*E5399+B$8*(H5399*100)^2,B$6+B$7*E5399+B$8*(H5399*100)^2+E5399*$B$9)</f>
        <v>0.12945030572324839</v>
      </c>
      <c r="G5400" s="17">
        <v>3.175352801304457E-3</v>
      </c>
      <c r="H5400" s="9">
        <f t="shared" si="465"/>
        <v>3.5979203121143245E-3</v>
      </c>
      <c r="I5400" s="8">
        <f t="shared" si="463"/>
        <v>4.2256751080986749E-4</v>
      </c>
      <c r="J5400" s="10">
        <f t="shared" si="464"/>
        <v>0.13307734203149768</v>
      </c>
      <c r="K5400" s="10">
        <f t="shared" si="466"/>
        <v>7.4895301526713975E-3</v>
      </c>
      <c r="AC5400" s="14"/>
      <c r="AD5400" s="15"/>
    </row>
    <row r="5401" spans="1:30" x14ac:dyDescent="0.3">
      <c r="A5401" s="14">
        <v>44350</v>
      </c>
      <c r="B5401" s="17">
        <v>-3.6353030560493192E-3</v>
      </c>
      <c r="C5401" s="9">
        <f t="shared" si="467"/>
        <v>-9.2660030560493198E-3</v>
      </c>
      <c r="D5401" s="6">
        <f t="shared" si="468"/>
        <v>8.5858812634715328E-5</v>
      </c>
      <c r="E5401" s="6">
        <f t="shared" si="469"/>
        <v>1.75126427968795E-5</v>
      </c>
      <c r="F5401" s="6">
        <f>IF(C5398&gt;0,B$6+B$7*E5399+B$8*(H5400*100)^2,B$6+B$7*E5399+B$8*(H5400*100)^2+E5399*$B$9)</f>
        <v>0.13645274513007399</v>
      </c>
      <c r="G5401" s="17">
        <v>7.1911430391451581E-3</v>
      </c>
      <c r="H5401" s="9">
        <f t="shared" si="465"/>
        <v>3.6939510707381328E-3</v>
      </c>
      <c r="I5401" s="8">
        <f t="shared" si="463"/>
        <v>3.4971919684070253E-3</v>
      </c>
      <c r="J5401" s="10">
        <f t="shared" si="464"/>
        <v>0.48631934441715008</v>
      </c>
      <c r="K5401" s="10">
        <f t="shared" si="466"/>
        <v>0.28058128457314258</v>
      </c>
      <c r="AC5401" s="14"/>
      <c r="AD5401" s="15"/>
    </row>
    <row r="5402" spans="1:30" x14ac:dyDescent="0.3">
      <c r="A5402" s="14">
        <v>44351</v>
      </c>
      <c r="B5402" s="17">
        <v>8.7953033830163226E-3</v>
      </c>
      <c r="C5402" s="9">
        <f t="shared" si="467"/>
        <v>3.1646033830163229E-3</v>
      </c>
      <c r="D5402" s="6">
        <f t="shared" si="468"/>
        <v>1.0014714571798355E-5</v>
      </c>
      <c r="E5402" s="6">
        <f t="shared" si="469"/>
        <v>8.5858812634715328E-5</v>
      </c>
      <c r="F5402" s="6">
        <f>IF(C5401&gt;0,B$6+B$7*E5402+B$8*(G5401*100)^2,B$6+B$7*E5402+B$8*(G5401*100)^2+E5402*$B$9)</f>
        <v>0.48370411841786154</v>
      </c>
      <c r="G5402" s="17">
        <v>4.3804043684105955E-3</v>
      </c>
      <c r="H5402" s="9">
        <f t="shared" si="465"/>
        <v>6.9548840279178023E-3</v>
      </c>
      <c r="I5402" s="8">
        <f t="shared" si="463"/>
        <v>2.5744796595072068E-3</v>
      </c>
      <c r="J5402" s="10">
        <f t="shared" si="464"/>
        <v>0.58772648435681796</v>
      </c>
      <c r="K5402" s="10">
        <f t="shared" si="466"/>
        <v>9.2134512409638436E-2</v>
      </c>
      <c r="AC5402" s="14"/>
      <c r="AD5402" s="15"/>
    </row>
    <row r="5403" spans="1:30" x14ac:dyDescent="0.3">
      <c r="A5403" s="14">
        <v>44354</v>
      </c>
      <c r="B5403" s="17">
        <v>-7.9705626942150787E-4</v>
      </c>
      <c r="C5403" s="9">
        <f t="shared" si="467"/>
        <v>-6.4277562694215074E-3</v>
      </c>
      <c r="D5403" s="6">
        <f t="shared" si="468"/>
        <v>4.1316050659087496E-5</v>
      </c>
      <c r="E5403" s="6">
        <f t="shared" si="469"/>
        <v>1.0014714571798355E-5</v>
      </c>
      <c r="F5403" s="6">
        <f>IF(C5401&gt;0,B$6+B$7*E5402+B$8*(H5402*100)^2,B$6+B$7*E5402+B$8*(H5402*100)^2+E5402*$B$9)</f>
        <v>0.45376869254273361</v>
      </c>
      <c r="G5403" s="17">
        <v>2.8355478659040901E-3</v>
      </c>
      <c r="H5403" s="9">
        <f t="shared" si="465"/>
        <v>6.7362355402905381E-3</v>
      </c>
      <c r="I5403" s="8">
        <f t="shared" si="463"/>
        <v>3.9006876743864481E-3</v>
      </c>
      <c r="J5403" s="10">
        <f t="shared" si="464"/>
        <v>1.3756380984747536</v>
      </c>
      <c r="K5403" s="10">
        <f t="shared" si="466"/>
        <v>0.28620561091565211</v>
      </c>
      <c r="AC5403" s="14"/>
      <c r="AD5403" s="15"/>
    </row>
    <row r="5404" spans="1:30" x14ac:dyDescent="0.3">
      <c r="A5404" s="14">
        <v>44355</v>
      </c>
      <c r="B5404" s="17">
        <v>1.7500954944121158E-4</v>
      </c>
      <c r="C5404" s="9">
        <f t="shared" si="467"/>
        <v>-5.4556904505587882E-3</v>
      </c>
      <c r="D5404" s="6">
        <f t="shared" si="468"/>
        <v>2.9764558292318353E-5</v>
      </c>
      <c r="E5404" s="6">
        <f t="shared" si="469"/>
        <v>4.1316050659087496E-5</v>
      </c>
      <c r="F5404" s="6">
        <f>IF(C5401&gt;0,B$6+B$7*E5402+B$8*(H5403*100)^2,B$6+B$7*E5402+B$8*(H5403*100)^2+E5402*$B$9)</f>
        <v>0.42695553158638144</v>
      </c>
      <c r="G5404" s="17">
        <v>5.2564214652165171E-3</v>
      </c>
      <c r="H5404" s="9">
        <f t="shared" si="465"/>
        <v>6.5341834347252712E-3</v>
      </c>
      <c r="I5404" s="8">
        <f t="shared" si="463"/>
        <v>1.2777619695087542E-3</v>
      </c>
      <c r="J5404" s="10">
        <f t="shared" si="464"/>
        <v>0.24308590510942257</v>
      </c>
      <c r="K5404" s="10">
        <f t="shared" si="466"/>
        <v>2.2046554127385987E-2</v>
      </c>
      <c r="AC5404" s="14"/>
      <c r="AD5404" s="15"/>
    </row>
    <row r="5405" spans="1:30" x14ac:dyDescent="0.3">
      <c r="A5405" s="14">
        <v>44356</v>
      </c>
      <c r="B5405" s="17">
        <v>-1.8255325906156837E-3</v>
      </c>
      <c r="C5405" s="9">
        <f t="shared" si="467"/>
        <v>-7.4562325906156832E-3</v>
      </c>
      <c r="D5405" s="6">
        <f t="shared" si="468"/>
        <v>5.5595404445359465E-5</v>
      </c>
      <c r="E5405" s="6">
        <f t="shared" si="469"/>
        <v>2.9764558292318353E-5</v>
      </c>
      <c r="F5405" s="6">
        <f>IF(C5404&gt;0,B$6+B$7*E5405+B$8*(G5404*100)^2,B$6+B$7*E5405+B$8*(G5404*100)^2+E5405*$B$9)</f>
        <v>0.26798678111905128</v>
      </c>
      <c r="G5405" s="17">
        <v>2.6998678863544702E-3</v>
      </c>
      <c r="H5405" s="9">
        <f t="shared" si="465"/>
        <v>5.176743968162336E-3</v>
      </c>
      <c r="I5405" s="8">
        <f t="shared" si="463"/>
        <v>2.4768760818078659E-3</v>
      </c>
      <c r="J5405" s="10">
        <f t="shared" si="464"/>
        <v>0.91740640137480889</v>
      </c>
      <c r="K5405" s="10">
        <f t="shared" si="466"/>
        <v>0.17251128388925041</v>
      </c>
      <c r="AC5405" s="14"/>
      <c r="AD5405" s="15"/>
    </row>
    <row r="5406" spans="1:30" x14ac:dyDescent="0.3">
      <c r="A5406" s="14">
        <v>44357</v>
      </c>
      <c r="B5406" s="17">
        <v>4.641454776462911E-3</v>
      </c>
      <c r="C5406" s="9">
        <f t="shared" si="467"/>
        <v>-9.8924522353708872E-4</v>
      </c>
      <c r="D5406" s="6">
        <f t="shared" si="468"/>
        <v>9.7860611229094457E-7</v>
      </c>
      <c r="E5406" s="6">
        <f t="shared" si="469"/>
        <v>5.5595404445359465E-5</v>
      </c>
      <c r="F5406" s="6">
        <f>IF(C5404&gt;0,B$6+B$7*E5405+B$8*(H5405*100)^2,B$6+B$7*E5405+B$8*(H5405*100)^2+E5405*$B$9)</f>
        <v>0.26054092995214445</v>
      </c>
      <c r="G5406" s="17">
        <v>4.8474989463342145E-3</v>
      </c>
      <c r="H5406" s="9">
        <f t="shared" si="465"/>
        <v>5.104321012163562E-3</v>
      </c>
      <c r="I5406" s="8">
        <f t="shared" si="463"/>
        <v>2.5682206582934748E-4</v>
      </c>
      <c r="J5406" s="10">
        <f t="shared" si="464"/>
        <v>5.2980324219268161E-2</v>
      </c>
      <c r="K5406" s="10">
        <f t="shared" si="466"/>
        <v>1.3099091597967849E-3</v>
      </c>
      <c r="AC5406" s="14"/>
      <c r="AD5406" s="15"/>
    </row>
    <row r="5407" spans="1:30" x14ac:dyDescent="0.3">
      <c r="A5407" s="14">
        <v>44358</v>
      </c>
      <c r="B5407" s="17">
        <v>1.9465389328083601E-3</v>
      </c>
      <c r="C5407" s="9">
        <f t="shared" si="467"/>
        <v>-3.6841610671916394E-3</v>
      </c>
      <c r="D5407" s="6">
        <f t="shared" si="468"/>
        <v>1.357304276901064E-5</v>
      </c>
      <c r="E5407" s="6">
        <f t="shared" si="469"/>
        <v>9.7860611229094457E-7</v>
      </c>
      <c r="F5407" s="6">
        <f>IF(C5404&gt;0,B$6+B$7*E5405+B$8*(H5406*100)^2,B$6+B$7*E5405+B$8*(H5406*100)^2+E5405*$B$9)</f>
        <v>0.25387168106194602</v>
      </c>
      <c r="G5407" s="17">
        <v>2.979275058135362E-3</v>
      </c>
      <c r="H5407" s="9">
        <f t="shared" si="465"/>
        <v>5.0385680610858675E-3</v>
      </c>
      <c r="I5407" s="8">
        <f t="shared" si="463"/>
        <v>2.0592930029505055E-3</v>
      </c>
      <c r="J5407" s="10">
        <f t="shared" si="464"/>
        <v>0.691206069519259</v>
      </c>
      <c r="K5407" s="10">
        <f t="shared" si="466"/>
        <v>0.1167359240229402</v>
      </c>
      <c r="AC5407" s="14"/>
      <c r="AD5407" s="15"/>
    </row>
    <row r="5408" spans="1:30" x14ac:dyDescent="0.3">
      <c r="A5408" s="14">
        <v>44361</v>
      </c>
      <c r="B5408" s="17">
        <v>1.8135563851361702E-3</v>
      </c>
      <c r="C5408" s="9">
        <f t="shared" si="467"/>
        <v>-3.8171436148638294E-3</v>
      </c>
      <c r="D5408" s="6">
        <f t="shared" si="468"/>
        <v>1.4570585376495703E-5</v>
      </c>
      <c r="E5408" s="6">
        <f t="shared" si="469"/>
        <v>1.357304276901064E-5</v>
      </c>
      <c r="F5408" s="6">
        <f>IF(C5407&gt;0,B$6+B$7*E5408+B$8*(G5407*100)^2,B$6+B$7*E5408+B$8*(G5407*100)^2+E5408*$B$9)</f>
        <v>0.10000540505129486</v>
      </c>
      <c r="G5408" s="17">
        <v>3.8500388100885662E-3</v>
      </c>
      <c r="H5408" s="9">
        <f t="shared" si="465"/>
        <v>3.1623631203784117E-3</v>
      </c>
      <c r="I5408" s="8">
        <f t="shared" si="463"/>
        <v>6.8767568971015445E-4</v>
      </c>
      <c r="J5408" s="10">
        <f t="shared" si="464"/>
        <v>0.17861526172364356</v>
      </c>
      <c r="K5408" s="10">
        <f t="shared" si="466"/>
        <v>2.0692612600850424E-2</v>
      </c>
      <c r="AC5408" s="14"/>
      <c r="AD5408" s="15"/>
    </row>
    <row r="5409" spans="1:30" x14ac:dyDescent="0.3">
      <c r="A5409" s="14">
        <v>44362</v>
      </c>
      <c r="B5409" s="17">
        <v>-2.0137199542758799E-3</v>
      </c>
      <c r="C5409" s="9">
        <f t="shared" si="467"/>
        <v>-7.6444199542758801E-3</v>
      </c>
      <c r="D5409" s="6">
        <f t="shared" si="468"/>
        <v>5.8437156437331245E-5</v>
      </c>
      <c r="E5409" s="6">
        <f t="shared" si="469"/>
        <v>1.4570585376495703E-5</v>
      </c>
      <c r="F5409" s="6">
        <f>IF(C5407&gt;0,B$6+B$7*E5408+B$8*(H5408*100)^2,B$6+B$7*E5408+B$8*(H5408*100)^2+E5408*$B$9)</f>
        <v>0.11007719894198967</v>
      </c>
      <c r="G5409" s="17">
        <v>2.8574187195419434E-3</v>
      </c>
      <c r="H5409" s="9">
        <f t="shared" si="465"/>
        <v>3.3177884040726537E-3</v>
      </c>
      <c r="I5409" s="8">
        <f t="shared" si="463"/>
        <v>4.603696845307103E-4</v>
      </c>
      <c r="J5409" s="10">
        <f t="shared" si="464"/>
        <v>0.16111383374870225</v>
      </c>
      <c r="K5409" s="10">
        <f t="shared" si="466"/>
        <v>1.0621745578045738E-2</v>
      </c>
      <c r="AC5409" s="14"/>
      <c r="AD5409" s="15"/>
    </row>
    <row r="5410" spans="1:30" x14ac:dyDescent="0.3">
      <c r="A5410" s="14">
        <v>44363</v>
      </c>
      <c r="B5410" s="17">
        <v>-5.4047037470264913E-3</v>
      </c>
      <c r="C5410" s="9">
        <f t="shared" si="467"/>
        <v>-1.1035403747026492E-2</v>
      </c>
      <c r="D5410" s="6">
        <f t="shared" si="468"/>
        <v>1.2178013585988633E-4</v>
      </c>
      <c r="E5410" s="6">
        <f t="shared" si="469"/>
        <v>5.8437156437331245E-5</v>
      </c>
      <c r="F5410" s="6">
        <f>IF(C5407&gt;0,B$6+B$7*E5408+B$8*(H5409*100)^2,B$6+B$7*E5408+B$8*(H5409*100)^2+E5408*$B$9)</f>
        <v>0.11909850472988499</v>
      </c>
      <c r="G5410" s="17">
        <v>7.5377178305863239E-3</v>
      </c>
      <c r="H5410" s="9">
        <f t="shared" si="465"/>
        <v>3.451065121522412E-3</v>
      </c>
      <c r="I5410" s="8">
        <f t="shared" si="463"/>
        <v>4.0866527090639114E-3</v>
      </c>
      <c r="J5410" s="10">
        <f t="shared" si="464"/>
        <v>0.54216047892920793</v>
      </c>
      <c r="K5410" s="10">
        <f t="shared" si="466"/>
        <v>0.40293487989372512</v>
      </c>
      <c r="AC5410" s="14"/>
      <c r="AD5410" s="15"/>
    </row>
    <row r="5411" spans="1:30" x14ac:dyDescent="0.3">
      <c r="A5411" s="14">
        <v>44364</v>
      </c>
      <c r="B5411" s="17">
        <v>-4.3581054367264766E-4</v>
      </c>
      <c r="C5411" s="9">
        <f t="shared" si="467"/>
        <v>-6.0665105436726475E-3</v>
      </c>
      <c r="D5411" s="6">
        <f t="shared" si="468"/>
        <v>3.6802550176491399E-5</v>
      </c>
      <c r="E5411" s="6">
        <f t="shared" si="469"/>
        <v>1.2178013585988633E-4</v>
      </c>
      <c r="F5411" s="6">
        <f>IF(C5410&gt;0,B$6+B$7*E5411+B$8*(G5410*100)^2,B$6+B$7*E5411+B$8*(G5410*100)^2+E5411*$B$9)</f>
        <v>0.52943272487756987</v>
      </c>
      <c r="G5411" s="17">
        <v>6.0731149491170143E-3</v>
      </c>
      <c r="H5411" s="9">
        <f t="shared" si="465"/>
        <v>7.2762127846673777E-3</v>
      </c>
      <c r="I5411" s="8">
        <f t="shared" si="463"/>
        <v>1.2030978355503635E-3</v>
      </c>
      <c r="J5411" s="10">
        <f t="shared" si="464"/>
        <v>0.19810226640371512</v>
      </c>
      <c r="K5411" s="10">
        <f t="shared" si="466"/>
        <v>1.5392151653659703E-2</v>
      </c>
      <c r="AC5411" s="14"/>
      <c r="AD5411" s="15"/>
    </row>
    <row r="5412" spans="1:30" x14ac:dyDescent="0.3">
      <c r="A5412" s="14">
        <v>44365</v>
      </c>
      <c r="B5412" s="17">
        <v>-1.3211355687284158E-2</v>
      </c>
      <c r="C5412" s="9">
        <f t="shared" si="467"/>
        <v>-1.8842055687284157E-2</v>
      </c>
      <c r="D5412" s="6">
        <f t="shared" si="468"/>
        <v>3.5502306252271725E-4</v>
      </c>
      <c r="E5412" s="6">
        <f t="shared" si="469"/>
        <v>3.6802550176491399E-5</v>
      </c>
      <c r="F5412" s="6">
        <f>IF(C5410&gt;0,B$6+B$7*E5411+B$8*(H5411*100)^2,B$6+B$7*E5411+B$8*(H5411*100)^2+E5411*$B$9)</f>
        <v>0.49473404488258055</v>
      </c>
      <c r="G5412" s="17">
        <v>5.7157857568618511E-3</v>
      </c>
      <c r="H5412" s="9">
        <f t="shared" si="465"/>
        <v>7.0337333250741077E-3</v>
      </c>
      <c r="I5412" s="8">
        <f t="shared" si="463"/>
        <v>1.3179475682122566E-3</v>
      </c>
      <c r="J5412" s="10">
        <f t="shared" si="464"/>
        <v>0.23058029539159144</v>
      </c>
      <c r="K5412" s="10">
        <f t="shared" si="466"/>
        <v>2.0110589020202907E-2</v>
      </c>
      <c r="AC5412" s="14"/>
      <c r="AD5412" s="15"/>
    </row>
    <row r="5413" spans="1:30" x14ac:dyDescent="0.3">
      <c r="A5413" s="14">
        <v>44368</v>
      </c>
      <c r="B5413" s="17">
        <v>1.3905163512319857E-2</v>
      </c>
      <c r="C5413" s="9">
        <f t="shared" si="467"/>
        <v>8.2744635123198559E-3</v>
      </c>
      <c r="D5413" s="6">
        <f t="shared" si="468"/>
        <v>6.846674641671265E-5</v>
      </c>
      <c r="E5413" s="6">
        <f t="shared" si="469"/>
        <v>3.5502306252271725E-4</v>
      </c>
      <c r="F5413" s="6">
        <f>IF(C5410&gt;0,B$6+B$7*E5411+B$8*(H5412*100)^2,B$6+B$7*E5411+B$8*(H5412*100)^2+E5411*$B$9)</f>
        <v>0.46365443721106864</v>
      </c>
      <c r="G5413" s="17">
        <v>5.3119758123957314E-3</v>
      </c>
      <c r="H5413" s="9">
        <f t="shared" si="465"/>
        <v>6.8092175557186354E-3</v>
      </c>
      <c r="I5413" s="8">
        <f t="shared" si="463"/>
        <v>1.4972417433229039E-3</v>
      </c>
      <c r="J5413" s="10">
        <f t="shared" si="464"/>
        <v>0.28186155137021218</v>
      </c>
      <c r="K5413" s="10">
        <f t="shared" si="466"/>
        <v>2.8428807647361554E-2</v>
      </c>
      <c r="AC5413" s="14"/>
      <c r="AD5413" s="15"/>
    </row>
    <row r="5414" spans="1:30" x14ac:dyDescent="0.3">
      <c r="A5414" s="14">
        <v>44369</v>
      </c>
      <c r="B5414" s="17">
        <v>5.1114063789906112E-3</v>
      </c>
      <c r="C5414" s="9">
        <f t="shared" si="467"/>
        <v>-5.1929362100938854E-4</v>
      </c>
      <c r="D5414" s="6">
        <f t="shared" si="468"/>
        <v>2.6966586482104247E-7</v>
      </c>
      <c r="E5414" s="6">
        <f t="shared" si="469"/>
        <v>6.846674641671265E-5</v>
      </c>
      <c r="F5414" s="6">
        <f>IF(C5413&gt;0,B$6+B$7*E5414+B$8*(G5413*100)^2,B$6+B$7*E5414+B$8*(G5413*100)^2+E5414*$B$9)</f>
        <v>0.27324044854102214</v>
      </c>
      <c r="G5414" s="17">
        <v>5.2939320225070061E-3</v>
      </c>
      <c r="H5414" s="9">
        <f t="shared" si="465"/>
        <v>5.2272406539303519E-3</v>
      </c>
      <c r="I5414" s="8">
        <f t="shared" si="463"/>
        <v>6.6691368576654239E-5</v>
      </c>
      <c r="J5414" s="10">
        <f t="shared" si="464"/>
        <v>1.2597700214720878E-2</v>
      </c>
      <c r="K5414" s="10">
        <f t="shared" si="466"/>
        <v>8.0703026217765483E-5</v>
      </c>
      <c r="AC5414" s="14"/>
      <c r="AD5414" s="15"/>
    </row>
    <row r="5415" spans="1:30" x14ac:dyDescent="0.3">
      <c r="A5415" s="14">
        <v>44370</v>
      </c>
      <c r="B5415" s="17">
        <v>-1.0838705186495853E-3</v>
      </c>
      <c r="C5415" s="9">
        <f t="shared" si="467"/>
        <v>-6.7145705186495847E-3</v>
      </c>
      <c r="D5415" s="6">
        <f t="shared" si="468"/>
        <v>4.5085457249918152E-5</v>
      </c>
      <c r="E5415" s="6">
        <f t="shared" si="469"/>
        <v>2.6966586482104247E-7</v>
      </c>
      <c r="F5415" s="6">
        <f>IF(C5413&gt;0,B$6+B$7*E5414+B$8*(H5414*100)^2,B$6+B$7*E5414+B$8*(H5414*100)^2+E5414*$B$9)</f>
        <v>0.26524146975827356</v>
      </c>
      <c r="G5415" s="17">
        <v>2.4816724484044862E-3</v>
      </c>
      <c r="H5415" s="9">
        <f t="shared" si="465"/>
        <v>5.1501598980834918E-3</v>
      </c>
      <c r="I5415" s="8">
        <f t="shared" si="463"/>
        <v>2.6684874496790056E-3</v>
      </c>
      <c r="J5415" s="10">
        <f t="shared" si="464"/>
        <v>1.0752778640850151</v>
      </c>
      <c r="K5415" s="10">
        <f t="shared" si="466"/>
        <v>0.2119582394703281</v>
      </c>
      <c r="AC5415" s="14"/>
      <c r="AD5415" s="15"/>
    </row>
    <row r="5416" spans="1:30" x14ac:dyDescent="0.3">
      <c r="A5416" s="14">
        <v>44371</v>
      </c>
      <c r="B5416" s="17">
        <v>5.7944295459168927E-3</v>
      </c>
      <c r="C5416" s="9">
        <f t="shared" si="467"/>
        <v>1.637295459168929E-4</v>
      </c>
      <c r="D5416" s="6">
        <f t="shared" si="468"/>
        <v>2.6807364206151941E-8</v>
      </c>
      <c r="E5416" s="6">
        <f t="shared" si="469"/>
        <v>4.5085457249918152E-5</v>
      </c>
      <c r="F5416" s="6">
        <f>IF(C5413&gt;0,B$6+B$7*E5414+B$8*(H5415*100)^2,B$6+B$7*E5414+B$8*(H5415*100)^2+E5414*$B$9)</f>
        <v>0.25807678446256571</v>
      </c>
      <c r="G5416" s="17">
        <v>4.0768574534381383E-3</v>
      </c>
      <c r="H5416" s="9">
        <f t="shared" si="465"/>
        <v>5.080125829766087E-3</v>
      </c>
      <c r="I5416" s="8">
        <f t="shared" si="463"/>
        <v>1.0032683763279487E-3</v>
      </c>
      <c r="J5416" s="10">
        <f t="shared" si="464"/>
        <v>0.24608865720381318</v>
      </c>
      <c r="K5416" s="10">
        <f t="shared" si="466"/>
        <v>2.2520688148712331E-2</v>
      </c>
      <c r="AC5416" s="14"/>
      <c r="AD5416" s="15"/>
    </row>
    <row r="5417" spans="1:30" x14ac:dyDescent="0.3">
      <c r="A5417" s="14">
        <v>44372</v>
      </c>
      <c r="B5417" s="17">
        <v>3.3250631646875649E-3</v>
      </c>
      <c r="C5417" s="9">
        <f t="shared" si="467"/>
        <v>-2.3056368353124349E-3</v>
      </c>
      <c r="D5417" s="6">
        <f t="shared" si="468"/>
        <v>5.3159612163495404E-6</v>
      </c>
      <c r="E5417" s="6">
        <f t="shared" si="469"/>
        <v>2.6807364206151941E-8</v>
      </c>
      <c r="F5417" s="6">
        <f>IF(C5416&gt;0,B$6+B$7*E5417+B$8*(G5416*100)^2,B$6+B$7*E5417+B$8*(G5416*100)^2+E5417*$B$9)</f>
        <v>0.16937220729297386</v>
      </c>
      <c r="G5417" s="17">
        <v>2.8638648340575399E-3</v>
      </c>
      <c r="H5417" s="9">
        <f t="shared" si="465"/>
        <v>4.1154854791746491E-3</v>
      </c>
      <c r="I5417" s="8">
        <f t="shared" si="463"/>
        <v>1.2516206451171092E-3</v>
      </c>
      <c r="J5417" s="10">
        <f t="shared" si="464"/>
        <v>0.43703900764890707</v>
      </c>
      <c r="K5417" s="10">
        <f t="shared" si="466"/>
        <v>5.846008633053712E-2</v>
      </c>
      <c r="AC5417" s="14"/>
      <c r="AD5417" s="15"/>
    </row>
    <row r="5418" spans="1:30" x14ac:dyDescent="0.3">
      <c r="A5418" s="14">
        <v>44375</v>
      </c>
      <c r="B5418" s="17">
        <v>2.3122888604717494E-3</v>
      </c>
      <c r="C5418" s="9">
        <f t="shared" si="467"/>
        <v>-3.3184111395282503E-3</v>
      </c>
      <c r="D5418" s="6">
        <f t="shared" si="468"/>
        <v>1.1011852490945181E-5</v>
      </c>
      <c r="E5418" s="6">
        <f t="shared" si="469"/>
        <v>5.3159612163495404E-6</v>
      </c>
      <c r="F5418" s="6">
        <f>IF(C5416&gt;0,B$6+B$7*E5417+B$8*(H5417*100)^2,B$6+B$7*E5417+B$8*(H5417*100)^2+E5417*$B$9)</f>
        <v>0.17220668607231676</v>
      </c>
      <c r="G5418" s="17">
        <v>3.0559087235007471E-3</v>
      </c>
      <c r="H5418" s="9">
        <f t="shared" si="465"/>
        <v>4.1497793444027452E-3</v>
      </c>
      <c r="I5418" s="8">
        <f t="shared" si="463"/>
        <v>1.093870620901998E-3</v>
      </c>
      <c r="J5418" s="10">
        <f t="shared" si="464"/>
        <v>0.35795264841840446</v>
      </c>
      <c r="K5418" s="10">
        <f t="shared" si="466"/>
        <v>4.2380862292242361E-2</v>
      </c>
      <c r="AC5418" s="14"/>
      <c r="AD5418" s="15"/>
    </row>
    <row r="5419" spans="1:30" x14ac:dyDescent="0.3">
      <c r="A5419" s="14">
        <v>44376</v>
      </c>
      <c r="B5419" s="17">
        <v>2.7729774268781519E-4</v>
      </c>
      <c r="C5419" s="9">
        <f t="shared" si="467"/>
        <v>-5.3534022573121847E-3</v>
      </c>
      <c r="D5419" s="6">
        <f t="shared" si="468"/>
        <v>2.8658915728595195E-5</v>
      </c>
      <c r="E5419" s="6">
        <f t="shared" si="469"/>
        <v>1.1011852490945181E-5</v>
      </c>
      <c r="F5419" s="6">
        <f>IF(C5416&gt;0,B$6+B$7*E5417+B$8*(H5418*100)^2,B$6+B$7*E5417+B$8*(H5418*100)^2+E5417*$B$9)</f>
        <v>0.17474552871497417</v>
      </c>
      <c r="G5419" s="17">
        <v>2.1676216310010008E-3</v>
      </c>
      <c r="H5419" s="9">
        <f t="shared" si="465"/>
        <v>4.1802575125819003E-3</v>
      </c>
      <c r="I5419" s="8">
        <f t="shared" si="463"/>
        <v>2.0126358815808995E-3</v>
      </c>
      <c r="J5419" s="10">
        <f t="shared" si="464"/>
        <v>0.92849962963853183</v>
      </c>
      <c r="K5419" s="10">
        <f t="shared" si="466"/>
        <v>0.17528012982244601</v>
      </c>
      <c r="AC5419" s="14"/>
      <c r="AD5419" s="15"/>
    </row>
    <row r="5420" spans="1:30" x14ac:dyDescent="0.3">
      <c r="A5420" s="14">
        <v>44377</v>
      </c>
      <c r="B5420" s="17">
        <v>1.3272784229071918E-3</v>
      </c>
      <c r="C5420" s="9">
        <f t="shared" si="467"/>
        <v>-4.3034215770928076E-3</v>
      </c>
      <c r="D5420" s="6">
        <f t="shared" si="468"/>
        <v>1.8519437270187947E-5</v>
      </c>
      <c r="E5420" s="6">
        <f t="shared" si="469"/>
        <v>2.8658915728595195E-5</v>
      </c>
      <c r="F5420" s="6">
        <f>IF(C5419&gt;0,B$6+B$7*E5420+B$8*(G5419*100)^2,B$6+B$7*E5420+B$8*(G5419*100)^2+E5420*$B$9)</f>
        <v>6.259019077833361E-2</v>
      </c>
      <c r="G5420" s="17">
        <v>2.0784242440357922E-3</v>
      </c>
      <c r="H5420" s="9">
        <f t="shared" si="465"/>
        <v>2.5018031652856627E-3</v>
      </c>
      <c r="I5420" s="8">
        <f t="shared" si="463"/>
        <v>4.2337892124987052E-4</v>
      </c>
      <c r="J5420" s="10">
        <f t="shared" si="464"/>
        <v>0.20370187773973039</v>
      </c>
      <c r="K5420" s="10">
        <f t="shared" si="466"/>
        <v>1.617219738594633E-2</v>
      </c>
      <c r="AC5420" s="14"/>
      <c r="AD5420" s="15"/>
    </row>
    <row r="5421" spans="1:30" x14ac:dyDescent="0.3">
      <c r="A5421" s="14">
        <v>44378</v>
      </c>
      <c r="B5421" s="17">
        <v>5.2080414322547442E-3</v>
      </c>
      <c r="C5421" s="9">
        <f t="shared" si="467"/>
        <v>-4.2265856774525556E-4</v>
      </c>
      <c r="D5421" s="6">
        <f t="shared" si="468"/>
        <v>1.7864026488847077E-7</v>
      </c>
      <c r="E5421" s="6">
        <f t="shared" si="469"/>
        <v>1.8519437270187947E-5</v>
      </c>
      <c r="F5421" s="6">
        <f>IF(C5419&gt;0,B$6+B$7*E5420+B$8*(H5420*100)^2,B$6+B$7*E5420+B$8*(H5420*100)^2+E5420*$B$9)</f>
        <v>7.6567011933848975E-2</v>
      </c>
      <c r="G5421" s="17">
        <v>2.0266572633409544E-3</v>
      </c>
      <c r="H5421" s="9">
        <f t="shared" si="465"/>
        <v>2.7670744828039774E-3</v>
      </c>
      <c r="I5421" s="8">
        <f t="shared" si="463"/>
        <v>7.40417219463023E-4</v>
      </c>
      <c r="J5421" s="10">
        <f t="shared" si="464"/>
        <v>0.36533913891411596</v>
      </c>
      <c r="K5421" s="10">
        <f t="shared" si="466"/>
        <v>4.3821611851439179E-2</v>
      </c>
      <c r="AC5421" s="14"/>
      <c r="AD5421" s="15"/>
    </row>
    <row r="5422" spans="1:30" x14ac:dyDescent="0.3">
      <c r="A5422" s="14">
        <v>44379</v>
      </c>
      <c r="B5422" s="17">
        <v>7.4720958946916712E-3</v>
      </c>
      <c r="C5422" s="9">
        <f t="shared" si="467"/>
        <v>1.8413958946916715E-3</v>
      </c>
      <c r="D5422" s="6">
        <f t="shared" si="468"/>
        <v>3.3907388409873413E-6</v>
      </c>
      <c r="E5422" s="6">
        <f t="shared" si="469"/>
        <v>1.7864026488847077E-7</v>
      </c>
      <c r="F5422" s="6">
        <f>IF(C5419&gt;0,B$6+B$7*E5420+B$8*(H5421*100)^2,B$6+B$7*E5420+B$8*(H5421*100)^2+E5420*$B$9)</f>
        <v>8.9086050642844097E-2</v>
      </c>
      <c r="G5422" s="17">
        <v>3.3928415464183157E-3</v>
      </c>
      <c r="H5422" s="9">
        <f t="shared" si="465"/>
        <v>2.9847286416497584E-3</v>
      </c>
      <c r="I5422" s="8">
        <f t="shared" si="463"/>
        <v>4.0811290476855736E-4</v>
      </c>
      <c r="J5422" s="10">
        <f t="shared" si="464"/>
        <v>0.12028646171212608</v>
      </c>
      <c r="K5422" s="10">
        <f t="shared" si="466"/>
        <v>8.5747220426883874E-3</v>
      </c>
      <c r="AC5422" s="14"/>
      <c r="AD5422" s="15"/>
    </row>
    <row r="5423" spans="1:30" x14ac:dyDescent="0.3">
      <c r="A5423" s="14">
        <v>44383</v>
      </c>
      <c r="B5423" s="17">
        <v>-2.0239027700217787E-3</v>
      </c>
      <c r="C5423" s="9">
        <f t="shared" si="467"/>
        <v>-7.6546027700217789E-3</v>
      </c>
      <c r="D5423" s="6">
        <f t="shared" si="468"/>
        <v>5.8592943566825094E-5</v>
      </c>
      <c r="E5423" s="6">
        <f t="shared" si="469"/>
        <v>3.3907388409873413E-6</v>
      </c>
      <c r="F5423" s="6">
        <f>IF(C5422&gt;0,B$6+B$7*E5423+B$8*(G5422*100)^2,B$6+B$7*E5423+B$8*(G5422*100)^2+E5423*$B$9)</f>
        <v>0.12360737476028263</v>
      </c>
      <c r="G5423" s="17">
        <v>7.622093027633144E-3</v>
      </c>
      <c r="H5423" s="9">
        <f t="shared" si="465"/>
        <v>3.515784048548526E-3</v>
      </c>
      <c r="I5423" s="8">
        <f t="shared" si="463"/>
        <v>4.1063089790846184E-3</v>
      </c>
      <c r="J5423" s="10">
        <f t="shared" si="464"/>
        <v>0.53873771471925125</v>
      </c>
      <c r="K5423" s="10">
        <f t="shared" si="466"/>
        <v>0.39417548780137879</v>
      </c>
      <c r="AC5423" s="14"/>
      <c r="AD5423" s="15"/>
    </row>
    <row r="5424" spans="1:30" x14ac:dyDescent="0.3">
      <c r="A5424" s="14">
        <v>44384</v>
      </c>
      <c r="B5424" s="17">
        <v>3.3533465536629346E-3</v>
      </c>
      <c r="C5424" s="9">
        <f t="shared" si="467"/>
        <v>-2.2773534463370652E-3</v>
      </c>
      <c r="D5424" s="6">
        <f t="shared" si="468"/>
        <v>5.1863387195433083E-6</v>
      </c>
      <c r="E5424" s="6">
        <f t="shared" si="469"/>
        <v>5.8592943566825094E-5</v>
      </c>
      <c r="F5424" s="6">
        <f>IF(C5422&gt;0,B$6+B$7*E5423+B$8*(H5423*100)^2,B$6+B$7*E5423+B$8*(H5423*100)^2+E5423*$B$9)</f>
        <v>0.13121512557278914</v>
      </c>
      <c r="G5424" s="17">
        <v>5.6955240770148827E-3</v>
      </c>
      <c r="H5424" s="9">
        <f t="shared" si="465"/>
        <v>3.6223628417483126E-3</v>
      </c>
      <c r="I5424" s="8">
        <f t="shared" si="463"/>
        <v>2.0731612352665701E-3</v>
      </c>
      <c r="J5424" s="10">
        <f t="shared" si="464"/>
        <v>0.36399832697277401</v>
      </c>
      <c r="K5424" s="10">
        <f t="shared" si="466"/>
        <v>0.11976882285797319</v>
      </c>
      <c r="AC5424" s="14"/>
      <c r="AD5424" s="15"/>
    </row>
    <row r="5425" spans="1:30" x14ac:dyDescent="0.3">
      <c r="A5425" s="14">
        <v>44385</v>
      </c>
      <c r="B5425" s="17">
        <v>-8.5978810095563955E-3</v>
      </c>
      <c r="C5425" s="9">
        <f t="shared" si="467"/>
        <v>-1.4228581009556394E-2</v>
      </c>
      <c r="D5425" s="6">
        <f t="shared" si="468"/>
        <v>2.0245251754550886E-4</v>
      </c>
      <c r="E5425" s="6">
        <f t="shared" si="469"/>
        <v>5.1863387195433083E-6</v>
      </c>
      <c r="F5425" s="6">
        <f>IF(C5422&gt;0,B$6+B$7*E5423+B$8*(H5424*100)^2,B$6+B$7*E5423+B$8*(H5424*100)^2+E5423*$B$9)</f>
        <v>0.13802938797555117</v>
      </c>
      <c r="G5425" s="17">
        <v>1.1109442662585373E-2</v>
      </c>
      <c r="H5425" s="9">
        <f t="shared" si="465"/>
        <v>3.7152306519992961E-3</v>
      </c>
      <c r="I5425" s="8">
        <f t="shared" si="463"/>
        <v>7.3942120105860761E-3</v>
      </c>
      <c r="J5425" s="10">
        <f t="shared" si="464"/>
        <v>0.66557902454355045</v>
      </c>
      <c r="K5425" s="10">
        <f t="shared" si="466"/>
        <v>0.89488838298681328</v>
      </c>
      <c r="AC5425" s="14"/>
      <c r="AD5425" s="15"/>
    </row>
    <row r="5426" spans="1:30" x14ac:dyDescent="0.3">
      <c r="A5426" s="14">
        <v>44386</v>
      </c>
      <c r="B5426" s="17">
        <v>1.1214825902413766E-2</v>
      </c>
      <c r="C5426" s="9">
        <f t="shared" si="467"/>
        <v>5.5841259024137667E-3</v>
      </c>
      <c r="D5426" s="6">
        <f t="shared" si="468"/>
        <v>3.1182462094008363E-5</v>
      </c>
      <c r="E5426" s="6">
        <f t="shared" si="469"/>
        <v>2.0245251754550886E-4</v>
      </c>
      <c r="F5426" s="6">
        <f>IF(C5425&gt;0,B$6+B$7*E5426+B$8*(G5425*100)^2,B$6+B$7*E5426+B$8*(G5425*100)^2+E5426*$B$9)</f>
        <v>1.1260055646622318</v>
      </c>
      <c r="G5426" s="17">
        <v>4.4937625313506207E-3</v>
      </c>
      <c r="H5426" s="9">
        <f t="shared" si="465"/>
        <v>1.0611340936291848E-2</v>
      </c>
      <c r="I5426" s="8">
        <f t="shared" si="463"/>
        <v>6.1175784049412275E-3</v>
      </c>
      <c r="J5426" s="10">
        <f t="shared" si="464"/>
        <v>1.3613488390323467</v>
      </c>
      <c r="K5426" s="10">
        <f t="shared" si="466"/>
        <v>0.28271977083025757</v>
      </c>
      <c r="AC5426" s="14"/>
      <c r="AD5426" s="15"/>
    </row>
    <row r="5427" spans="1:30" x14ac:dyDescent="0.3">
      <c r="A5427" s="14">
        <v>44389</v>
      </c>
      <c r="B5427" s="17">
        <v>3.4452326955940497E-3</v>
      </c>
      <c r="C5427" s="9">
        <f t="shared" si="467"/>
        <v>-2.1854673044059501E-3</v>
      </c>
      <c r="D5427" s="6">
        <f t="shared" si="468"/>
        <v>4.7762673386274094E-6</v>
      </c>
      <c r="E5427" s="6">
        <f t="shared" si="469"/>
        <v>3.1182462094008363E-5</v>
      </c>
      <c r="F5427" s="6">
        <f>IF(C5425&gt;0,B$6+B$7*E5426+B$8*(H5426*100)^2,B$6+B$7*E5426+B$8*(H5426*100)^2+E5426*$B$9)</f>
        <v>1.0290983502704953</v>
      </c>
      <c r="G5427" s="17">
        <v>3.2533340467729719E-3</v>
      </c>
      <c r="H5427" s="9">
        <f t="shared" si="465"/>
        <v>1.0144448483138425E-2</v>
      </c>
      <c r="I5427" s="8">
        <f t="shared" si="463"/>
        <v>6.8911144363654536E-3</v>
      </c>
      <c r="J5427" s="10">
        <f t="shared" si="464"/>
        <v>2.1181699565099525</v>
      </c>
      <c r="K5427" s="10">
        <f t="shared" si="466"/>
        <v>0.45794720574385273</v>
      </c>
      <c r="AC5427" s="14"/>
      <c r="AD5427" s="15"/>
    </row>
    <row r="5428" spans="1:30" x14ac:dyDescent="0.3">
      <c r="A5428" s="14">
        <v>44390</v>
      </c>
      <c r="B5428" s="17">
        <v>-3.5230111811655838E-3</v>
      </c>
      <c r="C5428" s="9">
        <f t="shared" si="467"/>
        <v>-9.1537111811655844E-3</v>
      </c>
      <c r="D5428" s="6">
        <f t="shared" si="468"/>
        <v>8.3790428388195843E-5</v>
      </c>
      <c r="E5428" s="6">
        <f t="shared" si="469"/>
        <v>4.7762673386274094E-6</v>
      </c>
      <c r="F5428" s="6">
        <f>IF(C5425&gt;0,B$6+B$7*E5426+B$8*(H5427*100)^2,B$6+B$7*E5426+B$8*(H5427*100)^2+E5426*$B$9)</f>
        <v>0.94229855833981679</v>
      </c>
      <c r="G5428" s="17">
        <v>3.8493976672062985E-3</v>
      </c>
      <c r="H5428" s="9">
        <f t="shared" si="465"/>
        <v>9.7072063866996093E-3</v>
      </c>
      <c r="I5428" s="8">
        <f t="shared" si="463"/>
        <v>5.8578087194933112E-3</v>
      </c>
      <c r="J5428" s="10">
        <f t="shared" si="464"/>
        <v>1.5217468357184873</v>
      </c>
      <c r="K5428" s="10">
        <f t="shared" si="466"/>
        <v>0.32150236261671461</v>
      </c>
      <c r="AC5428" s="14"/>
      <c r="AD5428" s="15"/>
    </row>
    <row r="5429" spans="1:30" x14ac:dyDescent="0.3">
      <c r="A5429" s="14">
        <v>44391</v>
      </c>
      <c r="B5429" s="17">
        <v>1.1642565654693257E-3</v>
      </c>
      <c r="C5429" s="9">
        <f t="shared" si="467"/>
        <v>-4.4664434345306741E-3</v>
      </c>
      <c r="D5429" s="6">
        <f t="shared" si="468"/>
        <v>1.9949116953862164E-5</v>
      </c>
      <c r="E5429" s="6">
        <f t="shared" si="469"/>
        <v>8.3790428388195843E-5</v>
      </c>
      <c r="F5429" s="6">
        <f>IF(C5428&gt;0,B$6+B$7*E5429+B$8*(G5428*100)^2,B$6+B$7*E5429+B$8*(G5428*100)^2+E5429*$B$9)</f>
        <v>0.15323814791693596</v>
      </c>
      <c r="G5429" s="17">
        <v>5.2574354720480694E-3</v>
      </c>
      <c r="H5429" s="9">
        <f t="shared" si="465"/>
        <v>3.9145644446979787E-3</v>
      </c>
      <c r="I5429" s="8">
        <f t="shared" si="463"/>
        <v>1.3428710273500908E-3</v>
      </c>
      <c r="J5429" s="10">
        <f t="shared" si="464"/>
        <v>0.25542320671164914</v>
      </c>
      <c r="K5429" s="10">
        <f t="shared" si="466"/>
        <v>4.8105528145989451E-2</v>
      </c>
      <c r="AC5429" s="14"/>
      <c r="AD5429" s="15"/>
    </row>
    <row r="5430" spans="1:30" x14ac:dyDescent="0.3">
      <c r="A5430" s="14">
        <v>44392</v>
      </c>
      <c r="B5430" s="17">
        <v>-3.2675735627459117E-3</v>
      </c>
      <c r="C5430" s="9">
        <f t="shared" si="467"/>
        <v>-8.8982735627459106E-3</v>
      </c>
      <c r="D5430" s="6">
        <f t="shared" si="468"/>
        <v>7.9179272397462803E-5</v>
      </c>
      <c r="E5430" s="6">
        <f t="shared" si="469"/>
        <v>1.9949116953862164E-5</v>
      </c>
      <c r="F5430" s="6">
        <f>IF(C5428&gt;0,B$6+B$7*E5429+B$8*(H5429*100)^2,B$6+B$7*E5429+B$8*(H5429*100)^2+E5429*$B$9)</f>
        <v>0.15776996348670849</v>
      </c>
      <c r="G5430" s="17">
        <v>5.1743325684480987E-3</v>
      </c>
      <c r="H5430" s="9">
        <f t="shared" si="465"/>
        <v>3.9720267306088018E-3</v>
      </c>
      <c r="I5430" s="8">
        <f t="shared" si="463"/>
        <v>1.2023058378392969E-3</v>
      </c>
      <c r="J5430" s="10">
        <f t="shared" si="464"/>
        <v>0.23235959844766918</v>
      </c>
      <c r="K5430" s="10">
        <f t="shared" si="466"/>
        <v>3.8259407061274953E-2</v>
      </c>
      <c r="AC5430" s="14"/>
      <c r="AD5430" s="15"/>
    </row>
    <row r="5431" spans="1:30" x14ac:dyDescent="0.3">
      <c r="A5431" s="14">
        <v>44393</v>
      </c>
      <c r="B5431" s="17">
        <v>-7.5674150068132167E-3</v>
      </c>
      <c r="C5431" s="9">
        <f t="shared" si="467"/>
        <v>-1.3198115006813217E-2</v>
      </c>
      <c r="D5431" s="6">
        <f t="shared" si="468"/>
        <v>1.7419023973306823E-4</v>
      </c>
      <c r="E5431" s="6">
        <f t="shared" si="469"/>
        <v>7.9179272397462803E-5</v>
      </c>
      <c r="F5431" s="6">
        <f>IF(C5428&gt;0,B$6+B$7*E5429+B$8*(H5430*100)^2,B$6+B$7*E5429+B$8*(H5430*100)^2+E5429*$B$9)</f>
        <v>0.16182911069255373</v>
      </c>
      <c r="G5431" s="17">
        <v>6.4259360418112334E-3</v>
      </c>
      <c r="H5431" s="9">
        <f t="shared" si="465"/>
        <v>4.0227989098705116E-3</v>
      </c>
      <c r="I5431" s="8">
        <f t="shared" si="463"/>
        <v>2.4031371319407219E-3</v>
      </c>
      <c r="J5431" s="10">
        <f t="shared" si="464"/>
        <v>0.37397464218510434</v>
      </c>
      <c r="K5431" s="10">
        <f t="shared" si="466"/>
        <v>0.12901498229463293</v>
      </c>
      <c r="AC5431" s="14"/>
      <c r="AD5431" s="15"/>
    </row>
    <row r="5432" spans="1:30" x14ac:dyDescent="0.3">
      <c r="A5432" s="14">
        <v>44396</v>
      </c>
      <c r="B5432" s="17">
        <v>-1.5996781399983978E-2</v>
      </c>
      <c r="C5432" s="9">
        <f t="shared" si="467"/>
        <v>-2.1627481399983977E-2</v>
      </c>
      <c r="D5432" s="6">
        <f t="shared" si="468"/>
        <v>4.677479517066529E-4</v>
      </c>
      <c r="E5432" s="6">
        <f t="shared" si="469"/>
        <v>1.7419023973306823E-4</v>
      </c>
      <c r="F5432" s="6">
        <f>IF(C5431&gt;0,B$6+B$7*E5432+B$8*(G5431*100)^2,B$6+B$7*E5432+B$8*(G5431*100)^2+E5432*$B$9)</f>
        <v>0.39038855884330453</v>
      </c>
      <c r="G5432" s="17">
        <v>1.17493692592852E-2</v>
      </c>
      <c r="H5432" s="9">
        <f t="shared" si="465"/>
        <v>6.2481081844291443E-3</v>
      </c>
      <c r="I5432" s="8">
        <f t="shared" si="463"/>
        <v>5.5012610748560557E-3</v>
      </c>
      <c r="J5432" s="10">
        <f t="shared" si="464"/>
        <v>0.46821756585006141</v>
      </c>
      <c r="K5432" s="10">
        <f t="shared" si="466"/>
        <v>0.24894744970211047</v>
      </c>
      <c r="AC5432" s="14"/>
      <c r="AD5432" s="15"/>
    </row>
    <row r="5433" spans="1:30" x14ac:dyDescent="0.3">
      <c r="A5433" s="14">
        <v>44397</v>
      </c>
      <c r="B5433" s="17">
        <v>1.50488060047999E-2</v>
      </c>
      <c r="C5433" s="9">
        <f t="shared" si="467"/>
        <v>9.4181060047998991E-3</v>
      </c>
      <c r="D5433" s="6">
        <f t="shared" si="468"/>
        <v>8.8700720717647917E-5</v>
      </c>
      <c r="E5433" s="6">
        <f t="shared" si="469"/>
        <v>4.677479517066529E-4</v>
      </c>
      <c r="F5433" s="6">
        <f>IF(C5431&gt;0,B$6+B$7*E5432+B$8*(H5432*100)^2,B$6+B$7*E5432+B$8*(H5432*100)^2+E5432*$B$9)</f>
        <v>0.37020128900079313</v>
      </c>
      <c r="G5433" s="17">
        <v>9.1075695740298022E-3</v>
      </c>
      <c r="H5433" s="9">
        <f t="shared" si="465"/>
        <v>6.084416890720039E-3</v>
      </c>
      <c r="I5433" s="8">
        <f t="shared" si="463"/>
        <v>3.0231526833097632E-3</v>
      </c>
      <c r="J5433" s="10">
        <f t="shared" si="464"/>
        <v>0.33193846708898839</v>
      </c>
      <c r="K5433" s="10">
        <f t="shared" si="466"/>
        <v>9.349310926304355E-2</v>
      </c>
      <c r="AC5433" s="14"/>
      <c r="AD5433" s="15"/>
    </row>
    <row r="5434" spans="1:30" x14ac:dyDescent="0.3">
      <c r="A5434" s="14">
        <v>44398</v>
      </c>
      <c r="B5434" s="17">
        <v>8.2080416621440437E-3</v>
      </c>
      <c r="C5434" s="9">
        <f t="shared" si="467"/>
        <v>2.5773416621440439E-3</v>
      </c>
      <c r="D5434" s="6">
        <f t="shared" si="468"/>
        <v>6.6426900434234228E-6</v>
      </c>
      <c r="E5434" s="6">
        <f t="shared" si="469"/>
        <v>8.8700720717647917E-5</v>
      </c>
      <c r="F5434" s="6">
        <f>IF(C5431&gt;0,B$6+B$7*E5432+B$8*(H5433*100)^2,B$6+B$7*E5432+B$8*(H5433*100)^2+E5432*$B$9)</f>
        <v>0.35211955140285561</v>
      </c>
      <c r="G5434" s="17">
        <v>3.2592396232291846E-3</v>
      </c>
      <c r="H5434" s="9">
        <f t="shared" si="465"/>
        <v>5.9339662233859718E-3</v>
      </c>
      <c r="I5434" s="8">
        <f t="shared" si="463"/>
        <v>2.6747266001567872E-3</v>
      </c>
      <c r="J5434" s="10">
        <f t="shared" si="464"/>
        <v>0.8206596965419577</v>
      </c>
      <c r="K5434" s="10">
        <f t="shared" si="466"/>
        <v>0.14845036796806221</v>
      </c>
      <c r="AC5434" s="14"/>
      <c r="AD5434" s="15"/>
    </row>
    <row r="5435" spans="1:30" x14ac:dyDescent="0.3">
      <c r="A5435" s="14">
        <v>44399</v>
      </c>
      <c r="B5435" s="17">
        <v>2.0146392092429753E-3</v>
      </c>
      <c r="C5435" s="9">
        <f t="shared" si="467"/>
        <v>-3.6160607907570245E-3</v>
      </c>
      <c r="D5435" s="6">
        <f t="shared" si="468"/>
        <v>1.3075895642450317E-5</v>
      </c>
      <c r="E5435" s="6">
        <f t="shared" si="469"/>
        <v>6.6426900434234228E-6</v>
      </c>
      <c r="F5435" s="6">
        <f>IF(C5434&gt;0,B$6+B$7*E5435+B$8*(G5434*100)^2,B$6+B$7*E5435+B$8*(G5434*100)^2+E5435*$B$9)</f>
        <v>0.11564701264902187</v>
      </c>
      <c r="G5435" s="17">
        <v>3.2183286709764618E-3</v>
      </c>
      <c r="H5435" s="9">
        <f t="shared" si="465"/>
        <v>3.4006912922084219E-3</v>
      </c>
      <c r="I5435" s="8">
        <f t="shared" si="463"/>
        <v>1.8236262123196012E-4</v>
      </c>
      <c r="J5435" s="10">
        <f t="shared" si="464"/>
        <v>5.6663765536610067E-2</v>
      </c>
      <c r="K5435" s="10">
        <f t="shared" si="466"/>
        <v>1.4913917344376859E-3</v>
      </c>
      <c r="AC5435" s="14"/>
      <c r="AD5435" s="15"/>
    </row>
    <row r="5436" spans="1:30" x14ac:dyDescent="0.3">
      <c r="A5436" s="14">
        <v>44400</v>
      </c>
      <c r="B5436" s="17">
        <v>1.0094332386254415E-2</v>
      </c>
      <c r="C5436" s="9">
        <f t="shared" si="467"/>
        <v>4.4636323862544151E-3</v>
      </c>
      <c r="D5436" s="6">
        <f t="shared" si="468"/>
        <v>1.9924014079619284E-5</v>
      </c>
      <c r="E5436" s="6">
        <f t="shared" si="469"/>
        <v>1.3075895642450317E-5</v>
      </c>
      <c r="F5436" s="6">
        <f>IF(C5434&gt;0,B$6+B$7*E5435+B$8*(H5435*100)^2,B$6+B$7*E5435+B$8*(H5435*100)^2+E5435*$B$9)</f>
        <v>0.12408502922973666</v>
      </c>
      <c r="G5436" s="17">
        <v>4.6840086961303434E-3</v>
      </c>
      <c r="H5436" s="9">
        <f t="shared" si="465"/>
        <v>3.5225704993617469E-3</v>
      </c>
      <c r="I5436" s="8">
        <f t="shared" si="463"/>
        <v>1.1614381967685965E-3</v>
      </c>
      <c r="J5436" s="10">
        <f t="shared" si="464"/>
        <v>0.24795816406748122</v>
      </c>
      <c r="K5436" s="10">
        <f t="shared" si="466"/>
        <v>4.474993456171017E-2</v>
      </c>
      <c r="AC5436" s="14"/>
      <c r="AD5436" s="15"/>
    </row>
    <row r="5437" spans="1:30" x14ac:dyDescent="0.3">
      <c r="A5437" s="14">
        <v>44403</v>
      </c>
      <c r="B5437" s="17">
        <v>2.3793669227295928E-3</v>
      </c>
      <c r="C5437" s="9">
        <f t="shared" si="467"/>
        <v>-3.251333077270407E-3</v>
      </c>
      <c r="D5437" s="6">
        <f t="shared" si="468"/>
        <v>1.0571166779352655E-5</v>
      </c>
      <c r="E5437" s="6">
        <f t="shared" si="469"/>
        <v>1.9924014079619284E-5</v>
      </c>
      <c r="F5437" s="6">
        <f>IF(C5434&gt;0,B$6+B$7*E5435+B$8*(H5436*100)^2,B$6+B$7*E5435+B$8*(H5436*100)^2+E5435*$B$9)</f>
        <v>0.13164296068108289</v>
      </c>
      <c r="G5437" s="17">
        <v>2.1819515104085411E-3</v>
      </c>
      <c r="H5437" s="9">
        <f t="shared" si="465"/>
        <v>3.6282635058810559E-3</v>
      </c>
      <c r="I5437" s="8">
        <f t="shared" ref="I5437:I5500" si="470">SQRT((G5437-H5437)^2)</f>
        <v>1.4463119954725148E-3</v>
      </c>
      <c r="J5437" s="10">
        <f t="shared" ref="J5437:J5500" si="471">ABS(G5437-H5437)/G5437</f>
        <v>0.66285249171358185</v>
      </c>
      <c r="K5437" s="10">
        <f t="shared" si="466"/>
        <v>0.10991074870850515</v>
      </c>
      <c r="AC5437" s="14"/>
      <c r="AD5437" s="15"/>
    </row>
    <row r="5438" spans="1:30" x14ac:dyDescent="0.3">
      <c r="A5438" s="14">
        <v>44404</v>
      </c>
      <c r="B5438" s="17">
        <v>-4.7235833821780027E-3</v>
      </c>
      <c r="C5438" s="9">
        <f t="shared" si="467"/>
        <v>-1.0354283382178003E-2</v>
      </c>
      <c r="D5438" s="6">
        <f t="shared" si="468"/>
        <v>1.0721118435844755E-4</v>
      </c>
      <c r="E5438" s="6">
        <f t="shared" si="469"/>
        <v>1.0571166779352655E-5</v>
      </c>
      <c r="F5438" s="6">
        <f>IF(C5437&gt;0,B$6+B$7*E5438+B$8*(G5437*100)^2,B$6+B$7*E5438+B$8*(G5437*100)^2+E5438*$B$9)</f>
        <v>6.3145328522716676E-2</v>
      </c>
      <c r="G5438" s="17">
        <v>7.7312096736594556E-3</v>
      </c>
      <c r="H5438" s="9">
        <f t="shared" si="465"/>
        <v>2.5128734254378326E-3</v>
      </c>
      <c r="I5438" s="8">
        <f t="shared" si="470"/>
        <v>5.2183362482216226E-3</v>
      </c>
      <c r="J5438" s="10">
        <f t="shared" si="471"/>
        <v>0.6749702140404632</v>
      </c>
      <c r="K5438" s="10">
        <f t="shared" si="466"/>
        <v>0.95280265376979734</v>
      </c>
      <c r="AC5438" s="14"/>
      <c r="AD5438" s="15"/>
    </row>
    <row r="5439" spans="1:30" x14ac:dyDescent="0.3">
      <c r="A5439" s="14">
        <v>44405</v>
      </c>
      <c r="B5439" s="17">
        <v>-1.8627923155270599E-4</v>
      </c>
      <c r="C5439" s="9">
        <f t="shared" si="467"/>
        <v>-5.8169792315527057E-3</v>
      </c>
      <c r="D5439" s="6">
        <f t="shared" si="468"/>
        <v>3.3837247380315507E-5</v>
      </c>
      <c r="E5439" s="6">
        <f t="shared" si="469"/>
        <v>1.0721118435844755E-4</v>
      </c>
      <c r="F5439" s="6">
        <f>IF(C5437&gt;0,B$6+B$7*E5438+B$8*(H5438*100)^2,B$6+B$7*E5438+B$8*(H5438*100)^2+E5438*$B$9)</f>
        <v>7.7061106969479251E-2</v>
      </c>
      <c r="G5439" s="17">
        <v>4.235358156624929E-3</v>
      </c>
      <c r="H5439" s="9">
        <f t="shared" si="465"/>
        <v>2.7759882378979787E-3</v>
      </c>
      <c r="I5439" s="8">
        <f t="shared" si="470"/>
        <v>1.4593699187269503E-3</v>
      </c>
      <c r="J5439" s="10">
        <f t="shared" si="471"/>
        <v>0.34456824305264716</v>
      </c>
      <c r="K5439" s="10">
        <f t="shared" si="466"/>
        <v>0.10325076278612588</v>
      </c>
      <c r="AC5439" s="14"/>
      <c r="AD5439" s="15"/>
    </row>
    <row r="5440" spans="1:30" x14ac:dyDescent="0.3">
      <c r="A5440" s="14">
        <v>44406</v>
      </c>
      <c r="B5440" s="17">
        <v>4.1973318452726413E-3</v>
      </c>
      <c r="C5440" s="9">
        <f t="shared" si="467"/>
        <v>-1.4333681547273585E-3</v>
      </c>
      <c r="D5440" s="6">
        <f t="shared" si="468"/>
        <v>2.0545442669865128E-6</v>
      </c>
      <c r="E5440" s="6">
        <f t="shared" si="469"/>
        <v>3.3837247380315507E-5</v>
      </c>
      <c r="F5440" s="6">
        <f>IF(C5437&gt;0,B$6+B$7*E5438+B$8*(H5439*100)^2,B$6+B$7*E5438+B$8*(H5439*100)^2+E5438*$B$9)</f>
        <v>8.9525469724244494E-2</v>
      </c>
      <c r="G5440" s="17">
        <v>3.839420522040705E-3</v>
      </c>
      <c r="H5440" s="9">
        <f t="shared" si="465"/>
        <v>2.9920807095438536E-3</v>
      </c>
      <c r="I5440" s="8">
        <f t="shared" si="470"/>
        <v>8.4733981249685139E-4</v>
      </c>
      <c r="J5440" s="10">
        <f t="shared" si="471"/>
        <v>0.2206947135987278</v>
      </c>
      <c r="K5440" s="10">
        <f t="shared" si="466"/>
        <v>3.3841755163991127E-2</v>
      </c>
      <c r="AC5440" s="14"/>
      <c r="AD5440" s="15"/>
    </row>
    <row r="5441" spans="1:30" x14ac:dyDescent="0.3">
      <c r="A5441" s="14">
        <v>44407</v>
      </c>
      <c r="B5441" s="17">
        <v>-5.420713608261166E-3</v>
      </c>
      <c r="C5441" s="9">
        <f t="shared" si="467"/>
        <v>-1.1051413608261167E-2</v>
      </c>
      <c r="D5441" s="6">
        <f t="shared" si="468"/>
        <v>1.221337427408601E-4</v>
      </c>
      <c r="E5441" s="6">
        <f t="shared" si="469"/>
        <v>2.0545442669865128E-6</v>
      </c>
      <c r="F5441" s="6">
        <f>IF(C5440&gt;0,B$6+B$7*E5441+B$8*(G5440*100)^2,B$6+B$7*E5441+B$8*(G5440*100)^2+E5441*$B$9)</f>
        <v>0.15253683693230957</v>
      </c>
      <c r="G5441" s="17">
        <v>6.6270641000861098E-3</v>
      </c>
      <c r="H5441" s="9">
        <f t="shared" si="465"/>
        <v>3.9055964580625786E-3</v>
      </c>
      <c r="I5441" s="8">
        <f t="shared" si="470"/>
        <v>2.7214676420235311E-3</v>
      </c>
      <c r="J5441" s="10">
        <f t="shared" si="471"/>
        <v>0.41065962256018762</v>
      </c>
      <c r="K5441" s="10">
        <f t="shared" si="466"/>
        <v>0.16806092589442545</v>
      </c>
      <c r="AC5441" s="14"/>
      <c r="AD5441" s="15"/>
    </row>
    <row r="5442" spans="1:30" x14ac:dyDescent="0.3">
      <c r="A5442" s="14">
        <v>44410</v>
      </c>
      <c r="B5442" s="17">
        <v>-1.8445056700603609E-3</v>
      </c>
      <c r="C5442" s="9">
        <f t="shared" si="467"/>
        <v>-7.4752056700603609E-3</v>
      </c>
      <c r="D5442" s="6">
        <f t="shared" si="468"/>
        <v>5.5878699809702567E-5</v>
      </c>
      <c r="E5442" s="6">
        <f t="shared" si="469"/>
        <v>1.221337427408601E-4</v>
      </c>
      <c r="F5442" s="6">
        <f>IF(C5440&gt;0,B$6+B$7*E5441+B$8*(H5441*100)^2,B$6+B$7*E5441+B$8*(H5441*100)^2+E5441*$B$9)</f>
        <v>0.15712760171461126</v>
      </c>
      <c r="G5442" s="17">
        <v>5.9787295021973674E-3</v>
      </c>
      <c r="H5442" s="9">
        <f t="shared" si="465"/>
        <v>3.9639324125748067E-3</v>
      </c>
      <c r="I5442" s="8">
        <f t="shared" si="470"/>
        <v>2.0147970896225607E-3</v>
      </c>
      <c r="J5442" s="10">
        <f t="shared" si="471"/>
        <v>0.33699418729047043</v>
      </c>
      <c r="K5442" s="10">
        <f t="shared" si="466"/>
        <v>9.7310880851621651E-2</v>
      </c>
      <c r="AC5442" s="14"/>
      <c r="AD5442" s="15"/>
    </row>
    <row r="5443" spans="1:30" x14ac:dyDescent="0.3">
      <c r="A5443" s="14">
        <v>44411</v>
      </c>
      <c r="B5443" s="17">
        <v>8.1699613389180619E-3</v>
      </c>
      <c r="C5443" s="9">
        <f t="shared" si="467"/>
        <v>2.5392613389180621E-3</v>
      </c>
      <c r="D5443" s="6">
        <f t="shared" si="468"/>
        <v>6.4478481473239501E-6</v>
      </c>
      <c r="E5443" s="6">
        <f t="shared" si="469"/>
        <v>5.5878699809702567E-5</v>
      </c>
      <c r="F5443" s="6">
        <f>IF(C5440&gt;0,B$6+B$7*E5441+B$8*(H5442*100)^2,B$6+B$7*E5441+B$8*(H5442*100)^2+E5441*$B$9)</f>
        <v>0.16123954973011889</v>
      </c>
      <c r="G5443" s="17">
        <v>7.3005720083518357E-3</v>
      </c>
      <c r="H5443" s="9">
        <f t="shared" si="465"/>
        <v>4.0154644778670236E-3</v>
      </c>
      <c r="I5443" s="8">
        <f t="shared" si="470"/>
        <v>3.2851075304848121E-3</v>
      </c>
      <c r="J5443" s="10">
        <f t="shared" si="471"/>
        <v>0.44997947102318248</v>
      </c>
      <c r="K5443" s="10">
        <f t="shared" si="466"/>
        <v>0.22031428028881539</v>
      </c>
      <c r="AC5443" s="14"/>
      <c r="AD5443" s="15"/>
    </row>
    <row r="5444" spans="1:30" x14ac:dyDescent="0.3">
      <c r="A5444" s="14">
        <v>44412</v>
      </c>
      <c r="B5444" s="17">
        <v>-4.643150661295458E-3</v>
      </c>
      <c r="C5444" s="9">
        <f t="shared" si="467"/>
        <v>-1.0273850661295457E-2</v>
      </c>
      <c r="D5444" s="6">
        <f t="shared" si="468"/>
        <v>1.055520074106011E-4</v>
      </c>
      <c r="E5444" s="6">
        <f t="shared" si="469"/>
        <v>6.4478481473239501E-6</v>
      </c>
      <c r="F5444" s="6">
        <f>IF(C5443&gt;0,B$6+B$7*E5444+B$8*(G5443*100)^2,B$6+B$7*E5444+B$8*(G5443*100)^2+E5444*$B$9)</f>
        <v>0.49789333572126809</v>
      </c>
      <c r="G5444" s="17">
        <v>2.4054882605065863E-3</v>
      </c>
      <c r="H5444" s="9">
        <f t="shared" si="465"/>
        <v>7.0561557219300944E-3</v>
      </c>
      <c r="I5444" s="8">
        <f t="shared" si="470"/>
        <v>4.6506674614235077E-3</v>
      </c>
      <c r="J5444" s="10">
        <f t="shared" si="471"/>
        <v>1.9333569561649391</v>
      </c>
      <c r="K5444" s="10">
        <f t="shared" si="466"/>
        <v>0.4170538315308101</v>
      </c>
      <c r="AC5444" s="14"/>
      <c r="AD5444" s="15"/>
    </row>
    <row r="5445" spans="1:30" x14ac:dyDescent="0.3">
      <c r="A5445" s="14">
        <v>44413</v>
      </c>
      <c r="B5445" s="17">
        <v>5.9874859904191129E-3</v>
      </c>
      <c r="C5445" s="9">
        <f t="shared" si="467"/>
        <v>3.5678599041911313E-4</v>
      </c>
      <c r="D5445" s="6">
        <f t="shared" si="468"/>
        <v>1.2729624295934749E-7</v>
      </c>
      <c r="E5445" s="6">
        <f t="shared" si="469"/>
        <v>1.055520074106011E-4</v>
      </c>
      <c r="F5445" s="6">
        <f>IF(C5443&gt;0,B$6+B$7*E5444+B$8*(H5444*100)^2,B$6+B$7*E5444+B$8*(H5444*100)^2+E5444*$B$9)</f>
        <v>0.46646306080554739</v>
      </c>
      <c r="G5445" s="17">
        <v>2.3724245059079667E-3</v>
      </c>
      <c r="H5445" s="9">
        <f t="shared" si="465"/>
        <v>6.8298101057463331E-3</v>
      </c>
      <c r="I5445" s="8">
        <f t="shared" si="470"/>
        <v>4.4573855998383659E-3</v>
      </c>
      <c r="J5445" s="10">
        <f t="shared" si="471"/>
        <v>1.8788313763992459</v>
      </c>
      <c r="K5445" s="10">
        <f t="shared" si="466"/>
        <v>0.40474761221698241</v>
      </c>
      <c r="AC5445" s="14"/>
      <c r="AD5445" s="15"/>
    </row>
    <row r="5446" spans="1:30" x14ac:dyDescent="0.3">
      <c r="A5446" s="14">
        <v>44414</v>
      </c>
      <c r="B5446" s="17">
        <v>1.6738645485288822E-3</v>
      </c>
      <c r="C5446" s="9">
        <f t="shared" si="467"/>
        <v>-3.956835451471118E-3</v>
      </c>
      <c r="D5446" s="6">
        <f t="shared" si="468"/>
        <v>1.5656546790018645E-5</v>
      </c>
      <c r="E5446" s="6">
        <f t="shared" si="469"/>
        <v>1.2729624295934749E-7</v>
      </c>
      <c r="F5446" s="6">
        <f>IF(C5443&gt;0,B$6+B$7*E5444+B$8*(H5445*100)^2,B$6+B$7*E5444+B$8*(H5445*100)^2+E5444*$B$9)</f>
        <v>0.43831096356353633</v>
      </c>
      <c r="G5446" s="17">
        <v>1.6137124558313052E-3</v>
      </c>
      <c r="H5446" s="9">
        <f t="shared" si="465"/>
        <v>6.620505747777403E-3</v>
      </c>
      <c r="I5446" s="8">
        <f t="shared" si="470"/>
        <v>5.0067932919460982E-3</v>
      </c>
      <c r="J5446" s="10">
        <f t="shared" si="471"/>
        <v>3.1026551687406072</v>
      </c>
      <c r="K5446" s="10">
        <f t="shared" si="466"/>
        <v>0.6553789557469416</v>
      </c>
      <c r="AC5446" s="14"/>
      <c r="AD5446" s="15"/>
    </row>
    <row r="5447" spans="1:30" x14ac:dyDescent="0.3">
      <c r="A5447" s="14">
        <v>44417</v>
      </c>
      <c r="B5447" s="17">
        <v>-9.4035026495493446E-4</v>
      </c>
      <c r="C5447" s="9">
        <f t="shared" si="467"/>
        <v>-6.571050264954934E-3</v>
      </c>
      <c r="D5447" s="6">
        <f t="shared" si="468"/>
        <v>4.3178701584564308E-5</v>
      </c>
      <c r="E5447" s="6">
        <f t="shared" si="469"/>
        <v>1.5656546790018645E-5</v>
      </c>
      <c r="F5447" s="6">
        <f>IF(C5446&gt;0,B$6+B$7*E5447+B$8*(G5446*100)^2,B$6+B$7*E5447+B$8*(G5446*100)^2+E5447*$B$9)</f>
        <v>4.3827355633867124E-2</v>
      </c>
      <c r="G5447" s="17">
        <v>2.2606342573467178E-3</v>
      </c>
      <c r="H5447" s="9">
        <f t="shared" si="465"/>
        <v>2.0934984030055318E-3</v>
      </c>
      <c r="I5447" s="8">
        <f t="shared" si="470"/>
        <v>1.6713585434118602E-4</v>
      </c>
      <c r="J5447" s="10">
        <f t="shared" si="471"/>
        <v>7.3933168887457087E-2</v>
      </c>
      <c r="K5447" s="10">
        <f t="shared" si="466"/>
        <v>3.0267980847700215E-3</v>
      </c>
      <c r="AC5447" s="14"/>
      <c r="AD5447" s="15"/>
    </row>
    <row r="5448" spans="1:30" x14ac:dyDescent="0.3">
      <c r="A5448" s="14">
        <v>44418</v>
      </c>
      <c r="B5448" s="17">
        <v>9.9218695386345018E-4</v>
      </c>
      <c r="C5448" s="9">
        <f t="shared" si="467"/>
        <v>-4.6385130461365498E-3</v>
      </c>
      <c r="D5448" s="6">
        <f t="shared" si="468"/>
        <v>2.1515803279178973E-5</v>
      </c>
      <c r="E5448" s="6">
        <f t="shared" si="469"/>
        <v>4.3178701584564308E-5</v>
      </c>
      <c r="F5448" s="6">
        <f>IF(C5446&gt;0,B$6+B$7*E5447+B$8*(H5447*100)^2,B$6+B$7*E5447+B$8*(H5447*100)^2+E5447*$B$9)</f>
        <v>5.9758881983450501E-2</v>
      </c>
      <c r="G5448" s="17">
        <v>2.3972349704471834E-3</v>
      </c>
      <c r="H5448" s="9">
        <f t="shared" si="465"/>
        <v>2.4445629871911768E-3</v>
      </c>
      <c r="I5448" s="8">
        <f t="shared" si="470"/>
        <v>4.7328016743993472E-5</v>
      </c>
      <c r="J5448" s="10">
        <f t="shared" si="471"/>
        <v>1.9742752515897449E-2</v>
      </c>
      <c r="K5448" s="10">
        <f t="shared" si="466"/>
        <v>1.8986956038635761E-4</v>
      </c>
      <c r="AC5448" s="14"/>
      <c r="AD5448" s="15"/>
    </row>
    <row r="5449" spans="1:30" x14ac:dyDescent="0.3">
      <c r="A5449" s="14">
        <v>44419</v>
      </c>
      <c r="B5449" s="17">
        <v>1.2749307180154837E-3</v>
      </c>
      <c r="C5449" s="9">
        <f t="shared" si="467"/>
        <v>-4.3557692819845163E-3</v>
      </c>
      <c r="D5449" s="6">
        <f t="shared" si="468"/>
        <v>1.897272603787991E-5</v>
      </c>
      <c r="E5449" s="6">
        <f t="shared" si="469"/>
        <v>2.1515803279178973E-5</v>
      </c>
      <c r="F5449" s="6">
        <f>IF(C5446&gt;0,B$6+B$7*E5447+B$8*(H5448*100)^2,B$6+B$7*E5447+B$8*(H5448*100)^2+E5447*$B$9)</f>
        <v>7.4028750134772336E-2</v>
      </c>
      <c r="G5449" s="17">
        <v>2.280393185650988E-3</v>
      </c>
      <c r="H5449" s="9">
        <f t="shared" ref="H5449:H5512" si="472">SQRT(F5449)/100</f>
        <v>2.7208224884172861E-3</v>
      </c>
      <c r="I5449" s="8">
        <f t="shared" si="470"/>
        <v>4.4042930276629814E-4</v>
      </c>
      <c r="J5449" s="10">
        <f t="shared" si="471"/>
        <v>0.19313744030530769</v>
      </c>
      <c r="K5449" s="10">
        <f t="shared" ref="K5449:K5512" si="473">G5449/H5449-LN(G5449/H5449)-1</f>
        <v>1.4712752536760743E-2</v>
      </c>
      <c r="AC5449" s="14"/>
      <c r="AD5449" s="15"/>
    </row>
    <row r="5450" spans="1:30" x14ac:dyDescent="0.3">
      <c r="A5450" s="14">
        <v>44420</v>
      </c>
      <c r="B5450" s="17">
        <v>4.13780773547866E-3</v>
      </c>
      <c r="C5450" s="9">
        <f t="shared" si="467"/>
        <v>-1.4928922645213397E-3</v>
      </c>
      <c r="D5450" s="6">
        <f t="shared" si="468"/>
        <v>2.2287273134676539E-6</v>
      </c>
      <c r="E5450" s="6">
        <f t="shared" si="469"/>
        <v>1.897272603787991E-5</v>
      </c>
      <c r="F5450" s="6">
        <f>IF(C5449&gt;0,B$6+B$7*E5450+B$8*(G5449*100)^2,B$6+B$7*E5450+B$8*(G5449*100)^2+E5450*$B$9)</f>
        <v>6.7081424990516059E-2</v>
      </c>
      <c r="G5450" s="17">
        <v>3.7147665742704446E-3</v>
      </c>
      <c r="H5450" s="9">
        <f t="shared" si="472"/>
        <v>2.5900082044371222E-3</v>
      </c>
      <c r="I5450" s="8">
        <f t="shared" si="470"/>
        <v>1.1247583698333224E-3</v>
      </c>
      <c r="J5450" s="10">
        <f t="shared" si="471"/>
        <v>0.30278036246576745</v>
      </c>
      <c r="K5450" s="10">
        <f t="shared" si="473"/>
        <v>7.3613465767461861E-2</v>
      </c>
      <c r="AC5450" s="14"/>
      <c r="AD5450" s="15"/>
    </row>
    <row r="5451" spans="1:30" x14ac:dyDescent="0.3">
      <c r="A5451" s="14">
        <v>44421</v>
      </c>
      <c r="B5451" s="17">
        <v>1.6060163209228441E-3</v>
      </c>
      <c r="C5451" s="9">
        <f t="shared" si="467"/>
        <v>-4.0246836790771559E-3</v>
      </c>
      <c r="D5451" s="6">
        <f t="shared" si="468"/>
        <v>1.6198078716630033E-5</v>
      </c>
      <c r="E5451" s="6">
        <f t="shared" si="469"/>
        <v>2.2287273134676539E-6</v>
      </c>
      <c r="F5451" s="6">
        <f>IF(C5449&gt;0,B$6+B$7*E5450+B$8*(H5450*100)^2,B$6+B$7*E5450+B$8*(H5450*100)^2+E5450*$B$9)</f>
        <v>8.0588127926540173E-2</v>
      </c>
      <c r="G5451" s="17">
        <v>1.4745492299342799E-3</v>
      </c>
      <c r="H5451" s="9">
        <f t="shared" si="472"/>
        <v>2.8388048176396382E-3</v>
      </c>
      <c r="I5451" s="8">
        <f t="shared" si="470"/>
        <v>1.3642555877053583E-3</v>
      </c>
      <c r="J5451" s="10">
        <f t="shared" si="471"/>
        <v>0.92520179049305984</v>
      </c>
      <c r="K5451" s="10">
        <f t="shared" si="473"/>
        <v>0.17445685847977677</v>
      </c>
      <c r="AC5451" s="14"/>
      <c r="AD5451" s="15"/>
    </row>
    <row r="5452" spans="1:30" x14ac:dyDescent="0.3">
      <c r="A5452" s="14">
        <v>44424</v>
      </c>
      <c r="B5452" s="17">
        <v>2.6174222619943593E-3</v>
      </c>
      <c r="C5452" s="9">
        <f t="shared" si="467"/>
        <v>-3.0132777380056405E-3</v>
      </c>
      <c r="D5452" s="6">
        <f t="shared" si="468"/>
        <v>9.0798427263603889E-6</v>
      </c>
      <c r="E5452" s="6">
        <f t="shared" si="469"/>
        <v>1.6198078716630033E-5</v>
      </c>
      <c r="F5452" s="6">
        <f>IF(C5449&gt;0,B$6+B$7*E5450+B$8*(H5451*100)^2,B$6+B$7*E5450+B$8*(H5451*100)^2+E5450*$B$9)</f>
        <v>9.2686081746336996E-2</v>
      </c>
      <c r="G5452" s="17">
        <v>6.9492811511110836E-3</v>
      </c>
      <c r="H5452" s="9">
        <f t="shared" si="472"/>
        <v>3.0444388932336446E-3</v>
      </c>
      <c r="I5452" s="8">
        <f t="shared" si="470"/>
        <v>3.904842257877439E-3</v>
      </c>
      <c r="J5452" s="10">
        <f t="shared" si="471"/>
        <v>0.56190592565867259</v>
      </c>
      <c r="K5452" s="10">
        <f t="shared" si="473"/>
        <v>0.45729314911138896</v>
      </c>
      <c r="AC5452" s="14"/>
      <c r="AD5452" s="15"/>
    </row>
    <row r="5453" spans="1:30" x14ac:dyDescent="0.3">
      <c r="A5453" s="14">
        <v>44425</v>
      </c>
      <c r="B5453" s="17">
        <v>-7.0857435071379907E-3</v>
      </c>
      <c r="C5453" s="9">
        <f t="shared" si="467"/>
        <v>-1.271644350713799E-2</v>
      </c>
      <c r="D5453" s="6">
        <f t="shared" si="468"/>
        <v>1.6170793547023196E-4</v>
      </c>
      <c r="E5453" s="6">
        <f t="shared" si="469"/>
        <v>9.0798427263603889E-6</v>
      </c>
      <c r="F5453" s="6">
        <f>IF(C5452&gt;0,B$6+B$7*E5453+B$8*(G5452*100)^2,B$6+B$7*E5453+B$8*(G5452*100)^2+E5453*$B$9)</f>
        <v>0.45305757595714324</v>
      </c>
      <c r="G5453" s="17">
        <v>8.6664793453354819E-3</v>
      </c>
      <c r="H5453" s="9">
        <f t="shared" si="472"/>
        <v>6.7309551770691747E-3</v>
      </c>
      <c r="I5453" s="8">
        <f t="shared" si="470"/>
        <v>1.9355241682663072E-3</v>
      </c>
      <c r="J5453" s="10">
        <f t="shared" si="471"/>
        <v>0.22333453887570334</v>
      </c>
      <c r="K5453" s="10">
        <f t="shared" si="473"/>
        <v>3.4810073320976187E-2</v>
      </c>
      <c r="AC5453" s="14"/>
      <c r="AD5453" s="15"/>
    </row>
    <row r="5454" spans="1:30" x14ac:dyDescent="0.3">
      <c r="A5454" s="14">
        <v>44426</v>
      </c>
      <c r="B5454" s="17">
        <v>-1.080665284525433E-2</v>
      </c>
      <c r="C5454" s="9">
        <f t="shared" si="467"/>
        <v>-1.6437352845254331E-2</v>
      </c>
      <c r="D5454" s="6">
        <f t="shared" si="468"/>
        <v>2.7018656855939065E-4</v>
      </c>
      <c r="E5454" s="6">
        <f t="shared" si="469"/>
        <v>1.6170793547023196E-4</v>
      </c>
      <c r="F5454" s="6">
        <f>IF(C5452&gt;0,B$6+B$7*E5453+B$8*(H5453*100)^2,B$6+B$7*E5453+B$8*(H5453*100)^2+E5453*$B$9)</f>
        <v>0.42630524795350538</v>
      </c>
      <c r="G5454" s="17">
        <v>7.1675710694281388E-3</v>
      </c>
      <c r="H5454" s="9">
        <f t="shared" si="472"/>
        <v>6.5292055255865965E-3</v>
      </c>
      <c r="I5454" s="8">
        <f t="shared" si="470"/>
        <v>6.3836554384154223E-4</v>
      </c>
      <c r="J5454" s="10">
        <f t="shared" si="471"/>
        <v>8.9063022557859889E-2</v>
      </c>
      <c r="K5454" s="10">
        <f t="shared" si="473"/>
        <v>4.4892204565942784E-3</v>
      </c>
      <c r="AC5454" s="14"/>
      <c r="AD5454" s="15"/>
    </row>
    <row r="5455" spans="1:30" x14ac:dyDescent="0.3">
      <c r="A5455" s="14">
        <v>44427</v>
      </c>
      <c r="B5455" s="17">
        <v>1.255903256156918E-3</v>
      </c>
      <c r="C5455" s="9">
        <f t="shared" si="467"/>
        <v>-4.374796743843082E-3</v>
      </c>
      <c r="D5455" s="6">
        <f t="shared" si="468"/>
        <v>1.9138846549940034E-5</v>
      </c>
      <c r="E5455" s="6">
        <f t="shared" si="469"/>
        <v>2.7018656855939065E-4</v>
      </c>
      <c r="F5455" s="6">
        <f>IF(C5452&gt;0,B$6+B$7*E5453+B$8*(H5454*100)^2,B$6+B$7*E5453+B$8*(H5454*100)^2+E5453*$B$9)</f>
        <v>0.40234318776064704</v>
      </c>
      <c r="G5455" s="17">
        <v>8.1197383617217789E-3</v>
      </c>
      <c r="H5455" s="9">
        <f t="shared" si="472"/>
        <v>6.3430527962539222E-3</v>
      </c>
      <c r="I5455" s="8">
        <f t="shared" si="470"/>
        <v>1.7766855654678566E-3</v>
      </c>
      <c r="J5455" s="10">
        <f t="shared" si="471"/>
        <v>0.21881069146803309</v>
      </c>
      <c r="K5455" s="10">
        <f t="shared" si="473"/>
        <v>3.3161678598338851E-2</v>
      </c>
      <c r="AC5455" s="14"/>
      <c r="AD5455" s="15"/>
    </row>
    <row r="5456" spans="1:30" x14ac:dyDescent="0.3">
      <c r="A5456" s="14">
        <v>44428</v>
      </c>
      <c r="B5456" s="17">
        <v>8.1086038907417606E-3</v>
      </c>
      <c r="C5456" s="9">
        <f t="shared" ref="C5456:C5519" si="474">B5456-B$5</f>
        <v>2.4779038907417608E-3</v>
      </c>
      <c r="D5456" s="6">
        <f t="shared" ref="D5456:D5519" si="475">C5456^2</f>
        <v>6.140007691753156E-6</v>
      </c>
      <c r="E5456" s="6">
        <f t="shared" si="469"/>
        <v>1.9138846549940034E-5</v>
      </c>
      <c r="F5456" s="6">
        <f>IF(C5455&gt;0,B$6+B$7*E5456+B$8*(G5455*100)^2,B$6+B$7*E5456+B$8*(G5455*100)^2+E5456*$B$9)</f>
        <v>0.61103968748731352</v>
      </c>
      <c r="G5456" s="17">
        <v>4.2451360531457908E-3</v>
      </c>
      <c r="H5456" s="9">
        <f t="shared" si="472"/>
        <v>7.8169027593242672E-3</v>
      </c>
      <c r="I5456" s="8">
        <f t="shared" si="470"/>
        <v>3.5717667061784765E-3</v>
      </c>
      <c r="J5456" s="10">
        <f t="shared" si="471"/>
        <v>0.8413786181320797</v>
      </c>
      <c r="K5456" s="10">
        <f t="shared" si="473"/>
        <v>0.15358590525932447</v>
      </c>
      <c r="AC5456" s="14"/>
      <c r="AD5456" s="15"/>
    </row>
    <row r="5457" spans="1:30" x14ac:dyDescent="0.3">
      <c r="A5457" s="14">
        <v>44431</v>
      </c>
      <c r="B5457" s="17">
        <v>8.4876679844121811E-3</v>
      </c>
      <c r="C5457" s="9">
        <f t="shared" si="474"/>
        <v>2.8569679844121813E-3</v>
      </c>
      <c r="D5457" s="6">
        <f t="shared" si="475"/>
        <v>8.1622660639562019E-6</v>
      </c>
      <c r="E5457" s="6">
        <f t="shared" ref="E5457:E5520" si="476">D5456</f>
        <v>6.140007691753156E-6</v>
      </c>
      <c r="F5457" s="6">
        <f>IF(C5455&gt;0,B$6+B$7*E5456+B$8*(H5456*100)^2,B$6+B$7*E5456+B$8*(H5456*100)^2+E5456*$B$9)</f>
        <v>0.56781157250005476</v>
      </c>
      <c r="G5457" s="17">
        <v>5.2400857873552845E-3</v>
      </c>
      <c r="H5457" s="9">
        <f t="shared" si="472"/>
        <v>7.5353272822091463E-3</v>
      </c>
      <c r="I5457" s="8">
        <f t="shared" si="470"/>
        <v>2.2952414948538618E-3</v>
      </c>
      <c r="J5457" s="10">
        <f t="shared" si="471"/>
        <v>0.43801601500350429</v>
      </c>
      <c r="K5457" s="10">
        <f t="shared" si="473"/>
        <v>5.8666943610462985E-2</v>
      </c>
      <c r="AC5457" s="14"/>
      <c r="AD5457" s="15"/>
    </row>
    <row r="5458" spans="1:30" x14ac:dyDescent="0.3">
      <c r="A5458" s="14">
        <v>44432</v>
      </c>
      <c r="B5458" s="17">
        <v>1.4946188019620721E-3</v>
      </c>
      <c r="C5458" s="9">
        <f t="shared" si="474"/>
        <v>-4.1360811980379279E-3</v>
      </c>
      <c r="D5458" s="6">
        <f t="shared" si="475"/>
        <v>1.7107167676762859E-5</v>
      </c>
      <c r="E5458" s="6">
        <f t="shared" si="476"/>
        <v>8.1622660639562019E-6</v>
      </c>
      <c r="F5458" s="6">
        <f>IF(C5455&gt;0,B$6+B$7*E5456+B$8*(H5457*100)^2,B$6+B$7*E5456+B$8*(H5457*100)^2+E5456*$B$9)</f>
        <v>0.52909214990596731</v>
      </c>
      <c r="G5458" s="17">
        <v>1.9769593867737167E-3</v>
      </c>
      <c r="H5458" s="9">
        <f t="shared" si="472"/>
        <v>7.2738720768650263E-3</v>
      </c>
      <c r="I5458" s="8">
        <f t="shared" si="470"/>
        <v>5.2969126900913096E-3</v>
      </c>
      <c r="J5458" s="10">
        <f t="shared" si="471"/>
        <v>2.6793229671427721</v>
      </c>
      <c r="K5458" s="10">
        <f t="shared" si="473"/>
        <v>0.57451789213451865</v>
      </c>
      <c r="AC5458" s="14"/>
      <c r="AD5458" s="15"/>
    </row>
    <row r="5459" spans="1:30" x14ac:dyDescent="0.3">
      <c r="A5459" s="14">
        <v>44433</v>
      </c>
      <c r="B5459" s="17">
        <v>2.2176574032508798E-3</v>
      </c>
      <c r="C5459" s="9">
        <f t="shared" si="474"/>
        <v>-3.41304259674912E-3</v>
      </c>
      <c r="D5459" s="6">
        <f t="shared" si="475"/>
        <v>1.1648859767223976E-5</v>
      </c>
      <c r="E5459" s="6">
        <f t="shared" si="476"/>
        <v>1.7107167676762859E-5</v>
      </c>
      <c r="F5459" s="6">
        <f>IF(C5458&gt;0,B$6+B$7*E5459+B$8*(G5458*100)^2,B$6+B$7*E5459+B$8*(G5458*100)^2+E5459*$B$9)</f>
        <v>5.5510227425690874E-2</v>
      </c>
      <c r="G5459" s="17">
        <v>2.4262489903647271E-3</v>
      </c>
      <c r="H5459" s="9">
        <f t="shared" si="472"/>
        <v>2.356060852900257E-3</v>
      </c>
      <c r="I5459" s="8">
        <f t="shared" si="470"/>
        <v>7.0188137464470036E-5</v>
      </c>
      <c r="J5459" s="10">
        <f t="shared" si="471"/>
        <v>2.892866220375798E-2</v>
      </c>
      <c r="K5459" s="10">
        <f t="shared" si="473"/>
        <v>4.3511535841589399E-4</v>
      </c>
      <c r="AC5459" s="14"/>
      <c r="AD5459" s="15"/>
    </row>
    <row r="5460" spans="1:30" x14ac:dyDescent="0.3">
      <c r="A5460" s="14">
        <v>44434</v>
      </c>
      <c r="B5460" s="17">
        <v>-5.8419498276026565E-3</v>
      </c>
      <c r="C5460" s="9">
        <f t="shared" si="474"/>
        <v>-1.1472649827602656E-2</v>
      </c>
      <c r="D5460" s="6">
        <f t="shared" si="475"/>
        <v>1.3162169406679127E-4</v>
      </c>
      <c r="E5460" s="6">
        <f t="shared" si="476"/>
        <v>1.1648859767223976E-5</v>
      </c>
      <c r="F5460" s="6">
        <f>IF(C5458&gt;0,B$6+B$7*E5459+B$8*(H5459*100)^2,B$6+B$7*E5459+B$8*(H5459*100)^2+E5459*$B$9)</f>
        <v>7.0223482220236749E-2</v>
      </c>
      <c r="G5460" s="17">
        <v>2.7930509044821646E-3</v>
      </c>
      <c r="H5460" s="9">
        <f t="shared" si="472"/>
        <v>2.6499713624912389E-3</v>
      </c>
      <c r="I5460" s="8">
        <f t="shared" si="470"/>
        <v>1.4307954199092561E-4</v>
      </c>
      <c r="J5460" s="10">
        <f t="shared" si="471"/>
        <v>5.1226972541502158E-2</v>
      </c>
      <c r="K5460" s="10">
        <f t="shared" si="473"/>
        <v>1.4071842753997643E-3</v>
      </c>
      <c r="AC5460" s="14"/>
      <c r="AD5460" s="15"/>
    </row>
    <row r="5461" spans="1:30" x14ac:dyDescent="0.3">
      <c r="A5461" s="14">
        <v>44435</v>
      </c>
      <c r="B5461" s="17">
        <v>8.7690715404522175E-3</v>
      </c>
      <c r="C5461" s="9">
        <f t="shared" si="474"/>
        <v>3.1383715404522177E-3</v>
      </c>
      <c r="D5461" s="6">
        <f t="shared" si="475"/>
        <v>9.8493759259204266E-6</v>
      </c>
      <c r="E5461" s="6">
        <f t="shared" si="476"/>
        <v>1.3162169406679127E-4</v>
      </c>
      <c r="F5461" s="6">
        <f>IF(C5458&gt;0,B$6+B$7*E5459+B$8*(H5460*100)^2,B$6+B$7*E5459+B$8*(H5460*100)^2+E5459*$B$9)</f>
        <v>8.3402144539711495E-2</v>
      </c>
      <c r="G5461" s="17">
        <v>4.042727336990827E-3</v>
      </c>
      <c r="H5461" s="9">
        <f t="shared" si="472"/>
        <v>2.8879429450685396E-3</v>
      </c>
      <c r="I5461" s="8">
        <f t="shared" si="470"/>
        <v>1.1547843919222874E-3</v>
      </c>
      <c r="J5461" s="10">
        <f t="shared" si="471"/>
        <v>0.28564488664769616</v>
      </c>
      <c r="K5461" s="10">
        <f t="shared" si="473"/>
        <v>6.3488908396349242E-2</v>
      </c>
      <c r="AC5461" s="14"/>
      <c r="AD5461" s="15"/>
    </row>
    <row r="5462" spans="1:30" x14ac:dyDescent="0.3">
      <c r="A5462" s="14">
        <v>44438</v>
      </c>
      <c r="B5462" s="17">
        <v>4.2973241068746003E-3</v>
      </c>
      <c r="C5462" s="9">
        <f t="shared" si="474"/>
        <v>-1.3333758931253995E-3</v>
      </c>
      <c r="D5462" s="6">
        <f t="shared" si="475"/>
        <v>1.7778912723679569E-6</v>
      </c>
      <c r="E5462" s="6">
        <f t="shared" si="476"/>
        <v>9.8493759259204266E-6</v>
      </c>
      <c r="F5462" s="6">
        <f>IF(C5461&gt;0,B$6+B$7*E5462+B$8*(G5461*100)^2,B$6+B$7*E5462+B$8*(G5461*100)^2+E5462*$B$9)</f>
        <v>0.16689002218547414</v>
      </c>
      <c r="G5462" s="17">
        <v>3.3133949402039801E-3</v>
      </c>
      <c r="H5462" s="9">
        <f t="shared" si="472"/>
        <v>4.0852175240184471E-3</v>
      </c>
      <c r="I5462" s="8">
        <f t="shared" si="470"/>
        <v>7.7182258381446696E-4</v>
      </c>
      <c r="J5462" s="10">
        <f t="shared" si="471"/>
        <v>0.23294011059452871</v>
      </c>
      <c r="K5462" s="10">
        <f t="shared" si="473"/>
        <v>2.0471054356070439E-2</v>
      </c>
      <c r="AC5462" s="14"/>
      <c r="AD5462" s="15"/>
    </row>
    <row r="5463" spans="1:30" x14ac:dyDescent="0.3">
      <c r="A5463" s="14">
        <v>44439</v>
      </c>
      <c r="B5463" s="17">
        <v>-1.3500269158932096E-3</v>
      </c>
      <c r="C5463" s="9">
        <f t="shared" si="474"/>
        <v>-6.9807269158932098E-3</v>
      </c>
      <c r="D5463" s="6">
        <f t="shared" si="475"/>
        <v>4.8730548274275924E-5</v>
      </c>
      <c r="E5463" s="6">
        <f t="shared" si="476"/>
        <v>1.7778912723679569E-6</v>
      </c>
      <c r="F5463" s="6">
        <f>IF(C5461&gt;0,B$6+B$7*E5462+B$8*(H5462*100)^2,B$6+B$7*E5462+B$8*(H5462*100)^2+E5462*$B$9)</f>
        <v>0.16998339287154066</v>
      </c>
      <c r="G5463" s="17">
        <v>2.2379989521765084E-3</v>
      </c>
      <c r="H5463" s="9">
        <f t="shared" si="472"/>
        <v>4.1229042296849518E-3</v>
      </c>
      <c r="I5463" s="8">
        <f t="shared" si="470"/>
        <v>1.8849052775084434E-3</v>
      </c>
      <c r="J5463" s="10">
        <f t="shared" si="471"/>
        <v>0.84222795353649615</v>
      </c>
      <c r="K5463" s="10">
        <f t="shared" si="473"/>
        <v>0.15379667261514407</v>
      </c>
      <c r="AC5463" s="14"/>
      <c r="AD5463" s="15"/>
    </row>
    <row r="5464" spans="1:30" x14ac:dyDescent="0.3">
      <c r="A5464" s="14">
        <v>44440</v>
      </c>
      <c r="B5464" s="17">
        <v>3.1164006095334113E-4</v>
      </c>
      <c r="C5464" s="9">
        <f t="shared" si="474"/>
        <v>-5.3190599390466583E-3</v>
      </c>
      <c r="D5464" s="6">
        <f t="shared" si="475"/>
        <v>2.8292398635171039E-5</v>
      </c>
      <c r="E5464" s="6">
        <f t="shared" si="476"/>
        <v>4.8730548274275924E-5</v>
      </c>
      <c r="F5464" s="6">
        <f>IF(C5461&gt;0,B$6+B$7*E5462+B$8*(H5463*100)^2,B$6+B$7*E5462+B$8*(H5463*100)^2+E5462*$B$9)</f>
        <v>0.1727541249950505</v>
      </c>
      <c r="G5464" s="17">
        <v>2.6599017458460369E-3</v>
      </c>
      <c r="H5464" s="9">
        <f t="shared" si="472"/>
        <v>4.1563701109868754E-3</v>
      </c>
      <c r="I5464" s="8">
        <f t="shared" si="470"/>
        <v>1.4964683651408385E-3</v>
      </c>
      <c r="J5464" s="10">
        <f t="shared" si="471"/>
        <v>0.56260287338728587</v>
      </c>
      <c r="K5464" s="10">
        <f t="shared" si="473"/>
        <v>8.6310805263630552E-2</v>
      </c>
      <c r="AC5464" s="14"/>
      <c r="AD5464" s="15"/>
    </row>
    <row r="5465" spans="1:30" x14ac:dyDescent="0.3">
      <c r="A5465" s="14">
        <v>44441</v>
      </c>
      <c r="B5465" s="17">
        <v>2.8386057544042571E-3</v>
      </c>
      <c r="C5465" s="9">
        <f t="shared" si="474"/>
        <v>-2.7920942455957427E-3</v>
      </c>
      <c r="D5465" s="6">
        <f t="shared" si="475"/>
        <v>7.7957902762888593E-6</v>
      </c>
      <c r="E5465" s="6">
        <f t="shared" si="476"/>
        <v>2.8292398635171039E-5</v>
      </c>
      <c r="F5465" s="6">
        <f>IF(C5464&gt;0,B$6+B$7*E5465+B$8*(G5464*100)^2,B$6+B$7*E5465+B$8*(G5464*100)^2+E5465*$B$9)</f>
        <v>8.3876381743874295E-2</v>
      </c>
      <c r="G5465" s="17">
        <v>3.8114886304667162E-3</v>
      </c>
      <c r="H5465" s="9">
        <f t="shared" si="472"/>
        <v>2.896141946519098E-3</v>
      </c>
      <c r="I5465" s="8">
        <f t="shared" si="470"/>
        <v>9.153466839476182E-4</v>
      </c>
      <c r="J5465" s="10">
        <f t="shared" si="471"/>
        <v>0.24015464105832426</v>
      </c>
      <c r="K5465" s="10">
        <f t="shared" si="473"/>
        <v>4.1416917053523905E-2</v>
      </c>
      <c r="AC5465" s="14"/>
      <c r="AD5465" s="15"/>
    </row>
    <row r="5466" spans="1:30" x14ac:dyDescent="0.3">
      <c r="A5466" s="14">
        <v>44442</v>
      </c>
      <c r="B5466" s="17">
        <v>-3.3508726118134741E-4</v>
      </c>
      <c r="C5466" s="9">
        <f t="shared" si="474"/>
        <v>-5.9657872611813476E-3</v>
      </c>
      <c r="D5466" s="6">
        <f t="shared" si="475"/>
        <v>3.5590617645673643E-5</v>
      </c>
      <c r="E5466" s="6">
        <f t="shared" si="476"/>
        <v>7.7957902762888593E-6</v>
      </c>
      <c r="F5466" s="6">
        <f>IF(C5464&gt;0,B$6+B$7*E5465+B$8*(H5465*100)^2,B$6+B$7*E5465+B$8*(H5465*100)^2+E5465*$B$9)</f>
        <v>9.5632989517664191E-2</v>
      </c>
      <c r="G5466" s="17">
        <v>3.1418307648618279E-3</v>
      </c>
      <c r="H5466" s="9">
        <f t="shared" si="472"/>
        <v>3.0924583993590634E-3</v>
      </c>
      <c r="I5466" s="8">
        <f t="shared" si="470"/>
        <v>4.9372365502764557E-5</v>
      </c>
      <c r="J5466" s="10">
        <f t="shared" si="471"/>
        <v>1.5714520990418739E-2</v>
      </c>
      <c r="K5466" s="10">
        <f t="shared" si="473"/>
        <v>1.2610669503798633E-4</v>
      </c>
      <c r="AC5466" s="14"/>
      <c r="AD5466" s="15"/>
    </row>
    <row r="5467" spans="1:30" x14ac:dyDescent="0.3">
      <c r="A5467" s="14">
        <v>44446</v>
      </c>
      <c r="B5467" s="17">
        <v>-3.4013524523203464E-3</v>
      </c>
      <c r="C5467" s="9">
        <f t="shared" si="474"/>
        <v>-9.0320524523203466E-3</v>
      </c>
      <c r="D5467" s="6">
        <f t="shared" si="475"/>
        <v>8.1577971501465993E-5</v>
      </c>
      <c r="E5467" s="6">
        <f t="shared" si="476"/>
        <v>3.5590617645673643E-5</v>
      </c>
      <c r="F5467" s="6">
        <f>IF(C5464&gt;0,B$6+B$7*E5465+B$8*(H5466*100)^2,B$6+B$7*E5465+B$8*(H5466*100)^2+E5465*$B$9)</f>
        <v>0.10616338310064781</v>
      </c>
      <c r="G5467" s="17">
        <v>2.8723647137160382E-3</v>
      </c>
      <c r="H5467" s="9">
        <f t="shared" si="472"/>
        <v>3.258272289122685E-3</v>
      </c>
      <c r="I5467" s="8">
        <f t="shared" si="470"/>
        <v>3.8590757540664681E-4</v>
      </c>
      <c r="J5467" s="10">
        <f t="shared" si="471"/>
        <v>0.13435187167001161</v>
      </c>
      <c r="K5467" s="10">
        <f t="shared" si="473"/>
        <v>7.6221231744555418E-3</v>
      </c>
      <c r="AC5467" s="14"/>
      <c r="AD5467" s="15"/>
    </row>
    <row r="5468" spans="1:30" x14ac:dyDescent="0.3">
      <c r="A5468" s="14">
        <v>44447</v>
      </c>
      <c r="B5468" s="17">
        <v>-1.319436813816666E-3</v>
      </c>
      <c r="C5468" s="9">
        <f t="shared" si="474"/>
        <v>-6.950136813816666E-3</v>
      </c>
      <c r="D5468" s="6">
        <f t="shared" si="475"/>
        <v>4.830440173076968E-5</v>
      </c>
      <c r="E5468" s="6">
        <f t="shared" si="476"/>
        <v>8.1577971501465993E-5</v>
      </c>
      <c r="F5468" s="6">
        <f>IF(C5467&gt;0,B$6+B$7*E5468+B$8*(G5467*100)^2,B$6+B$7*E5468+B$8*(G5467*100)^2+E5468*$B$9)</f>
        <v>9.4413710932064451E-2</v>
      </c>
      <c r="G5468" s="17">
        <v>4.6852193015965255E-3</v>
      </c>
      <c r="H5468" s="9">
        <f t="shared" si="472"/>
        <v>3.072681417460399E-3</v>
      </c>
      <c r="I5468" s="8">
        <f t="shared" si="470"/>
        <v>1.6125378841361265E-3</v>
      </c>
      <c r="J5468" s="10">
        <f t="shared" si="471"/>
        <v>0.34417554021145635</v>
      </c>
      <c r="K5468" s="10">
        <f t="shared" si="473"/>
        <v>0.10293614976085474</v>
      </c>
      <c r="AC5468" s="14"/>
      <c r="AD5468" s="15"/>
    </row>
    <row r="5469" spans="1:30" x14ac:dyDescent="0.3">
      <c r="A5469" s="14">
        <v>44448</v>
      </c>
      <c r="B5469" s="17">
        <v>-4.6162471500025221E-3</v>
      </c>
      <c r="C5469" s="9">
        <f t="shared" si="474"/>
        <v>-1.0246947150002522E-2</v>
      </c>
      <c r="D5469" s="6">
        <f t="shared" si="475"/>
        <v>1.0499992589494481E-4</v>
      </c>
      <c r="E5469" s="6">
        <f t="shared" si="476"/>
        <v>4.830440173076968E-5</v>
      </c>
      <c r="F5469" s="6">
        <f>IF(C5467&gt;0,B$6+B$7*E5468+B$8*(H5468*100)^2,B$6+B$7*E5468+B$8*(H5468*100)^2+E5468*$B$9)</f>
        <v>0.10508053097559528</v>
      </c>
      <c r="G5469" s="17">
        <v>5.4606219463199483E-3</v>
      </c>
      <c r="H5469" s="9">
        <f t="shared" si="472"/>
        <v>3.2416127309657962E-3</v>
      </c>
      <c r="I5469" s="8">
        <f t="shared" si="470"/>
        <v>2.2190092153541521E-3</v>
      </c>
      <c r="J5469" s="10">
        <f t="shared" si="471"/>
        <v>0.40636565526196128</v>
      </c>
      <c r="K5469" s="10">
        <f t="shared" si="473"/>
        <v>0.16304692349388894</v>
      </c>
      <c r="AC5469" s="14"/>
      <c r="AD5469" s="15"/>
    </row>
    <row r="5470" spans="1:30" x14ac:dyDescent="0.3">
      <c r="A5470" s="14">
        <v>44449</v>
      </c>
      <c r="B5470" s="17">
        <v>-7.7525522862761003E-3</v>
      </c>
      <c r="C5470" s="9">
        <f t="shared" si="474"/>
        <v>-1.33832522862761E-2</v>
      </c>
      <c r="D5470" s="6">
        <f t="shared" si="475"/>
        <v>1.7911144175811446E-4</v>
      </c>
      <c r="E5470" s="6">
        <f t="shared" si="476"/>
        <v>1.0499992589494481E-4</v>
      </c>
      <c r="F5470" s="6">
        <f>IF(C5467&gt;0,B$6+B$7*E5468+B$8*(H5469*100)^2,B$6+B$7*E5468+B$8*(H5469*100)^2+E5468*$B$9)</f>
        <v>0.11463480168858582</v>
      </c>
      <c r="G5470" s="17">
        <v>7.9615823448921583E-3</v>
      </c>
      <c r="H5470" s="9">
        <f t="shared" si="472"/>
        <v>3.3857761545705561E-3</v>
      </c>
      <c r="I5470" s="8">
        <f t="shared" si="470"/>
        <v>4.5758061903216022E-3</v>
      </c>
      <c r="J5470" s="10">
        <f t="shared" si="471"/>
        <v>0.57473577388259534</v>
      </c>
      <c r="K5470" s="10">
        <f t="shared" si="473"/>
        <v>0.49643464708439078</v>
      </c>
      <c r="AC5470" s="14"/>
      <c r="AD5470" s="15"/>
    </row>
    <row r="5471" spans="1:30" x14ac:dyDescent="0.3">
      <c r="A5471" s="14">
        <v>44452</v>
      </c>
      <c r="B5471" s="17">
        <v>2.273900346369644E-3</v>
      </c>
      <c r="C5471" s="9">
        <f t="shared" si="474"/>
        <v>-3.3567996536303557E-3</v>
      </c>
      <c r="D5471" s="6">
        <f t="shared" si="475"/>
        <v>1.1268103914612876E-5</v>
      </c>
      <c r="E5471" s="6">
        <f t="shared" si="476"/>
        <v>1.7911144175811446E-4</v>
      </c>
      <c r="F5471" s="6">
        <f>IF(C5470&gt;0,B$6+B$7*E5471+B$8*(G5470*100)^2,B$6+B$7*E5471+B$8*(G5470*100)^2+E5471*$B$9)</f>
        <v>0.58828662045044611</v>
      </c>
      <c r="G5471" s="17">
        <v>7.8141651488535281E-3</v>
      </c>
      <c r="H5471" s="9">
        <f t="shared" si="472"/>
        <v>7.6699844879272484E-3</v>
      </c>
      <c r="I5471" s="8">
        <f t="shared" si="470"/>
        <v>1.4418066092627968E-4</v>
      </c>
      <c r="J5471" s="10">
        <f t="shared" si="471"/>
        <v>1.845119192898469E-2</v>
      </c>
      <c r="K5471" s="10">
        <f t="shared" si="473"/>
        <v>1.7449967629912244E-4</v>
      </c>
      <c r="AC5471" s="14"/>
      <c r="AD5471" s="15"/>
    </row>
    <row r="5472" spans="1:30" x14ac:dyDescent="0.3">
      <c r="A5472" s="14">
        <v>44453</v>
      </c>
      <c r="B5472" s="17">
        <v>-5.763213966258604E-3</v>
      </c>
      <c r="C5472" s="9">
        <f t="shared" si="474"/>
        <v>-1.1393913966258603E-2</v>
      </c>
      <c r="D5472" s="6">
        <f t="shared" si="475"/>
        <v>1.2982127547050284E-4</v>
      </c>
      <c r="E5472" s="6">
        <f t="shared" si="476"/>
        <v>1.1268103914612876E-5</v>
      </c>
      <c r="F5472" s="6">
        <f>IF(C5470&gt;0,B$6+B$7*E5471+B$8*(H5471*100)^2,B$6+B$7*E5471+B$8*(H5471*100)^2+E5471*$B$9)</f>
        <v>0.5474594375951074</v>
      </c>
      <c r="G5472" s="17">
        <v>6.4159066941168949E-3</v>
      </c>
      <c r="H5472" s="9">
        <f t="shared" si="472"/>
        <v>7.3990501930660492E-3</v>
      </c>
      <c r="I5472" s="8">
        <f t="shared" si="470"/>
        <v>9.8314349894915425E-4</v>
      </c>
      <c r="J5472" s="10">
        <f t="shared" si="471"/>
        <v>0.15323531744167254</v>
      </c>
      <c r="K5472" s="10">
        <f t="shared" si="473"/>
        <v>9.6970276067613881E-3</v>
      </c>
      <c r="AC5472" s="14"/>
      <c r="AD5472" s="15"/>
    </row>
    <row r="5473" spans="1:30" x14ac:dyDescent="0.3">
      <c r="A5473" s="14">
        <v>44454</v>
      </c>
      <c r="B5473" s="17">
        <v>8.4382942220797251E-3</v>
      </c>
      <c r="C5473" s="9">
        <f t="shared" si="474"/>
        <v>2.8075942220797253E-3</v>
      </c>
      <c r="D5473" s="6">
        <f t="shared" si="475"/>
        <v>7.8825853158554574E-6</v>
      </c>
      <c r="E5473" s="6">
        <f t="shared" si="476"/>
        <v>1.2982127547050284E-4</v>
      </c>
      <c r="F5473" s="6">
        <f>IF(C5470&gt;0,B$6+B$7*E5471+B$8*(H5472*100)^2,B$6+B$7*E5471+B$8*(H5472*100)^2+E5471*$B$9)</f>
        <v>0.51089052991158046</v>
      </c>
      <c r="G5473" s="17">
        <v>6.0048746795097916E-3</v>
      </c>
      <c r="H5473" s="9">
        <f t="shared" si="472"/>
        <v>7.1476606656414553E-3</v>
      </c>
      <c r="I5473" s="8">
        <f t="shared" si="470"/>
        <v>1.1427859861316636E-3</v>
      </c>
      <c r="J5473" s="10">
        <f t="shared" si="471"/>
        <v>0.19030971454427673</v>
      </c>
      <c r="K5473" s="10">
        <f t="shared" si="473"/>
        <v>1.4331019429670411E-2</v>
      </c>
      <c r="AC5473" s="14"/>
      <c r="AD5473" s="15"/>
    </row>
    <row r="5474" spans="1:30" x14ac:dyDescent="0.3">
      <c r="A5474" s="14">
        <v>44455</v>
      </c>
      <c r="B5474" s="17">
        <v>-1.5523447127638308E-3</v>
      </c>
      <c r="C5474" s="9">
        <f t="shared" si="474"/>
        <v>-7.1830447127638301E-3</v>
      </c>
      <c r="D5474" s="6">
        <f t="shared" si="475"/>
        <v>5.1596131345564415E-5</v>
      </c>
      <c r="E5474" s="6">
        <f t="shared" si="476"/>
        <v>7.8825853158554574E-6</v>
      </c>
      <c r="F5474" s="6">
        <f>IF(C5473&gt;0,B$6+B$7*E5474+B$8*(G5473*100)^2,B$6+B$7*E5474+B$8*(G5473*100)^2+E5474*$B$9)</f>
        <v>0.34347616289315513</v>
      </c>
      <c r="G5474" s="17">
        <v>6.9365238773427271E-3</v>
      </c>
      <c r="H5474" s="9">
        <f t="shared" si="472"/>
        <v>5.8606839438170967E-3</v>
      </c>
      <c r="I5474" s="8">
        <f t="shared" si="470"/>
        <v>1.0758399335256304E-3</v>
      </c>
      <c r="J5474" s="10">
        <f t="shared" si="471"/>
        <v>0.15509784908831997</v>
      </c>
      <c r="K5474" s="10">
        <f t="shared" si="473"/>
        <v>1.5034551208429558E-2</v>
      </c>
      <c r="AC5474" s="14"/>
      <c r="AD5474" s="15"/>
    </row>
    <row r="5475" spans="1:30" x14ac:dyDescent="0.3">
      <c r="A5475" s="14">
        <v>44456</v>
      </c>
      <c r="B5475" s="17">
        <v>-9.1526302757993002E-3</v>
      </c>
      <c r="C5475" s="9">
        <f t="shared" si="474"/>
        <v>-1.4783330275799301E-2</v>
      </c>
      <c r="D5475" s="6">
        <f t="shared" si="475"/>
        <v>2.1854685404336423E-4</v>
      </c>
      <c r="E5475" s="6">
        <f t="shared" si="476"/>
        <v>5.1596131345564415E-5</v>
      </c>
      <c r="F5475" s="6">
        <f>IF(C5473&gt;0,B$6+B$7*E5474+B$8*(H5474*100)^2,B$6+B$7*E5474+B$8*(H5474*100)^2+E5474*$B$9)</f>
        <v>0.32815159910340835</v>
      </c>
      <c r="G5475" s="17">
        <v>4.8134233192556426E-3</v>
      </c>
      <c r="H5475" s="9">
        <f t="shared" si="472"/>
        <v>5.7284517899988327E-3</v>
      </c>
      <c r="I5475" s="8">
        <f t="shared" si="470"/>
        <v>9.1502847074319011E-4</v>
      </c>
      <c r="J5475" s="10">
        <f t="shared" si="471"/>
        <v>0.19009931395036578</v>
      </c>
      <c r="K5475" s="10">
        <f t="shared" si="473"/>
        <v>1.4302769030772433E-2</v>
      </c>
      <c r="AC5475" s="14"/>
      <c r="AD5475" s="15"/>
    </row>
    <row r="5476" spans="1:30" x14ac:dyDescent="0.3">
      <c r="A5476" s="14">
        <v>44459</v>
      </c>
      <c r="B5476" s="17">
        <v>-1.7123077726381844E-2</v>
      </c>
      <c r="C5476" s="9">
        <f t="shared" si="474"/>
        <v>-2.2753777726381843E-2</v>
      </c>
      <c r="D5476" s="6">
        <f t="shared" si="475"/>
        <v>5.1773440082159049E-4</v>
      </c>
      <c r="E5476" s="6">
        <f t="shared" si="476"/>
        <v>2.1854685404336423E-4</v>
      </c>
      <c r="F5476" s="6">
        <f>IF(C5473&gt;0,B$6+B$7*E5474+B$8*(H5475*100)^2,B$6+B$7*E5474+B$8*(H5475*100)^2+E5474*$B$9)</f>
        <v>0.31442538731693209</v>
      </c>
      <c r="G5476" s="17">
        <v>1.7017707571697443E-2</v>
      </c>
      <c r="H5476" s="9">
        <f t="shared" si="472"/>
        <v>5.6073646868821728E-3</v>
      </c>
      <c r="I5476" s="8">
        <f t="shared" si="470"/>
        <v>1.141034288481527E-2</v>
      </c>
      <c r="J5476" s="10">
        <f t="shared" si="471"/>
        <v>0.67049823466188152</v>
      </c>
      <c r="K5476" s="10">
        <f t="shared" si="473"/>
        <v>0.92471153849616639</v>
      </c>
      <c r="AC5476" s="14"/>
      <c r="AD5476" s="15"/>
    </row>
    <row r="5477" spans="1:30" x14ac:dyDescent="0.3">
      <c r="A5477" s="14">
        <v>44460</v>
      </c>
      <c r="B5477" s="17">
        <v>-8.1268865854695644E-4</v>
      </c>
      <c r="C5477" s="9">
        <f t="shared" si="474"/>
        <v>-6.4433886585469561E-3</v>
      </c>
      <c r="D5477" s="6">
        <f t="shared" si="475"/>
        <v>4.1517257405091541E-5</v>
      </c>
      <c r="E5477" s="6">
        <f t="shared" si="476"/>
        <v>5.1773440082159049E-4</v>
      </c>
      <c r="F5477" s="6">
        <f>IF(C5476&gt;0,B$6+B$7*E5477+B$8*(G5476*100)^2,B$6+B$7*E5477+B$8*(G5476*100)^2+E5477*$B$9)</f>
        <v>2.6145583674754844</v>
      </c>
      <c r="G5477" s="17">
        <v>7.8898075387061808E-3</v>
      </c>
      <c r="H5477" s="9">
        <f t="shared" si="472"/>
        <v>1.6169596060123099E-2</v>
      </c>
      <c r="I5477" s="8">
        <f t="shared" si="470"/>
        <v>8.2797885214169181E-3</v>
      </c>
      <c r="J5477" s="10">
        <f t="shared" si="471"/>
        <v>1.0494284532033957</v>
      </c>
      <c r="K5477" s="10">
        <f t="shared" si="473"/>
        <v>0.20550186855636365</v>
      </c>
      <c r="AC5477" s="14"/>
      <c r="AD5477" s="15"/>
    </row>
    <row r="5478" spans="1:30" x14ac:dyDescent="0.3">
      <c r="A5478" s="14">
        <v>44461</v>
      </c>
      <c r="B5478" s="17">
        <v>9.4745852242200841E-3</v>
      </c>
      <c r="C5478" s="9">
        <f t="shared" si="474"/>
        <v>3.8438852242200843E-3</v>
      </c>
      <c r="D5478" s="6">
        <f t="shared" si="475"/>
        <v>1.4775453616977488E-5</v>
      </c>
      <c r="E5478" s="6">
        <f t="shared" si="476"/>
        <v>4.1517257405091541E-5</v>
      </c>
      <c r="F5478" s="6">
        <f>IF(C5476&gt;0,B$6+B$7*E5477+B$8*(H5477*100)^2,B$6+B$7*E5477+B$8*(H5477*100)^2+E5477*$B$9)</f>
        <v>2.3624498602138191</v>
      </c>
      <c r="G5478" s="17">
        <v>7.8246487680128252E-3</v>
      </c>
      <c r="H5478" s="9">
        <f t="shared" si="472"/>
        <v>1.537026304333735E-2</v>
      </c>
      <c r="I5478" s="8">
        <f t="shared" si="470"/>
        <v>7.5456142753245244E-3</v>
      </c>
      <c r="J5478" s="10">
        <f t="shared" si="471"/>
        <v>0.96433903923854136</v>
      </c>
      <c r="K5478" s="10">
        <f t="shared" si="473"/>
        <v>0.18423291098605832</v>
      </c>
      <c r="AC5478" s="14"/>
      <c r="AD5478" s="15"/>
    </row>
    <row r="5479" spans="1:30" x14ac:dyDescent="0.3">
      <c r="A5479" s="14">
        <v>44462</v>
      </c>
      <c r="B5479" s="17">
        <v>1.2061680369935969E-2</v>
      </c>
      <c r="C5479" s="9">
        <f t="shared" si="474"/>
        <v>6.4309803699359692E-3</v>
      </c>
      <c r="D5479" s="6">
        <f t="shared" si="475"/>
        <v>4.1357508518501773E-5</v>
      </c>
      <c r="E5479" s="6">
        <f t="shared" si="476"/>
        <v>1.4775453616977488E-5</v>
      </c>
      <c r="F5479" s="6">
        <f>IF(C5476&gt;0,B$6+B$7*E5477+B$8*(H5478*100)^2,B$6+B$7*E5477+B$8*(H5478*100)^2+E5477*$B$9)</f>
        <v>2.1366362702595456</v>
      </c>
      <c r="G5479" s="17">
        <v>7.8239280472765602E-3</v>
      </c>
      <c r="H5479" s="9">
        <f t="shared" si="472"/>
        <v>1.4617237325361949E-2</v>
      </c>
      <c r="I5479" s="8">
        <f t="shared" si="470"/>
        <v>6.7933092780853889E-3</v>
      </c>
      <c r="J5479" s="10">
        <f t="shared" si="471"/>
        <v>0.86827348577803953</v>
      </c>
      <c r="K5479" s="10">
        <f t="shared" si="473"/>
        <v>0.16026827638522612</v>
      </c>
      <c r="AC5479" s="14"/>
      <c r="AD5479" s="15"/>
    </row>
    <row r="5480" spans="1:30" x14ac:dyDescent="0.3">
      <c r="A5480" s="14">
        <v>44463</v>
      </c>
      <c r="B5480" s="17">
        <v>1.4599428113642636E-3</v>
      </c>
      <c r="C5480" s="9">
        <f t="shared" si="474"/>
        <v>-4.1707571886357361E-3</v>
      </c>
      <c r="D5480" s="6">
        <f t="shared" si="475"/>
        <v>1.739521552655667E-5</v>
      </c>
      <c r="E5480" s="6">
        <f t="shared" si="476"/>
        <v>4.1357508518501773E-5</v>
      </c>
      <c r="F5480" s="6">
        <f>IF(C5479&gt;0,B$6+B$7*E5480+B$8*(G5479*100)^2,B$6+B$7*E5480+B$8*(G5479*100)^2+E5480*$B$9)</f>
        <v>0.56879245524687039</v>
      </c>
      <c r="G5480" s="17">
        <v>5.0047217877728176E-3</v>
      </c>
      <c r="H5480" s="9">
        <f t="shared" si="472"/>
        <v>7.5418330347924722E-3</v>
      </c>
      <c r="I5480" s="8">
        <f t="shared" si="470"/>
        <v>2.5371112470196546E-3</v>
      </c>
      <c r="J5480" s="10">
        <f t="shared" si="471"/>
        <v>0.50694351346725119</v>
      </c>
      <c r="K5480" s="10">
        <f t="shared" si="473"/>
        <v>7.3678316182188786E-2</v>
      </c>
      <c r="AC5480" s="14"/>
      <c r="AD5480" s="15"/>
    </row>
    <row r="5481" spans="1:30" x14ac:dyDescent="0.3">
      <c r="A5481" s="14">
        <v>44466</v>
      </c>
      <c r="B5481" s="17">
        <v>-2.7802439201876738E-3</v>
      </c>
      <c r="C5481" s="9">
        <f t="shared" si="474"/>
        <v>-8.4109439201876732E-3</v>
      </c>
      <c r="D5481" s="6">
        <f t="shared" si="475"/>
        <v>7.0743977628541987E-5</v>
      </c>
      <c r="E5481" s="6">
        <f t="shared" si="476"/>
        <v>1.739521552655667E-5</v>
      </c>
      <c r="F5481" s="6">
        <f>IF(C5479&gt;0,B$6+B$7*E5480+B$8*(H5480*100)^2,B$6+B$7*E5480+B$8*(H5480*100)^2+E5480*$B$9)</f>
        <v>0.52996740216467009</v>
      </c>
      <c r="G5481" s="17">
        <v>4.4836810610699614E-3</v>
      </c>
      <c r="H5481" s="9">
        <f t="shared" si="472"/>
        <v>7.2798860029856926E-3</v>
      </c>
      <c r="I5481" s="8">
        <f t="shared" si="470"/>
        <v>2.7962049419157312E-3</v>
      </c>
      <c r="J5481" s="10">
        <f t="shared" si="471"/>
        <v>0.62364046501747827</v>
      </c>
      <c r="K5481" s="10">
        <f t="shared" si="473"/>
        <v>0.1005707286686206</v>
      </c>
      <c r="AC5481" s="14"/>
      <c r="AD5481" s="15"/>
    </row>
    <row r="5482" spans="1:30" x14ac:dyDescent="0.3">
      <c r="A5482" s="14">
        <v>44467</v>
      </c>
      <c r="B5482" s="17">
        <v>-2.0574317739894057E-2</v>
      </c>
      <c r="C5482" s="9">
        <f t="shared" si="474"/>
        <v>-2.6205017739894056E-2</v>
      </c>
      <c r="D5482" s="6">
        <f t="shared" si="475"/>
        <v>6.8670295474816223E-4</v>
      </c>
      <c r="E5482" s="6">
        <f t="shared" si="476"/>
        <v>7.0743977628541987E-5</v>
      </c>
      <c r="F5482" s="6">
        <f>IF(C5479&gt;0,B$6+B$7*E5480+B$8*(H5481*100)^2,B$6+B$7*E5480+B$8*(H5481*100)^2+E5480*$B$9)</f>
        <v>0.49519180211894331</v>
      </c>
      <c r="G5482" s="17">
        <v>9.0974672683153037E-3</v>
      </c>
      <c r="H5482" s="9">
        <f t="shared" si="472"/>
        <v>7.0369865860248973E-3</v>
      </c>
      <c r="I5482" s="8">
        <f t="shared" si="470"/>
        <v>2.0604806822904064E-3</v>
      </c>
      <c r="J5482" s="10">
        <f t="shared" si="471"/>
        <v>0.22648948564691812</v>
      </c>
      <c r="K5482" s="10">
        <f t="shared" si="473"/>
        <v>3.5991232982812704E-2</v>
      </c>
      <c r="AC5482" s="14"/>
      <c r="AD5482" s="15"/>
    </row>
    <row r="5483" spans="1:30" x14ac:dyDescent="0.3">
      <c r="A5483" s="14">
        <v>44468</v>
      </c>
      <c r="B5483" s="17">
        <v>1.5679543362838073E-3</v>
      </c>
      <c r="C5483" s="9">
        <f t="shared" si="474"/>
        <v>-4.0627456637161927E-3</v>
      </c>
      <c r="D5483" s="6">
        <f t="shared" si="475"/>
        <v>1.6505902328044727E-5</v>
      </c>
      <c r="E5483" s="6">
        <f t="shared" si="476"/>
        <v>6.8670295474816223E-4</v>
      </c>
      <c r="F5483" s="6">
        <f>IF(C5482&gt;0,B$6+B$7*E5483+B$8*(G5482*100)^2,B$6+B$7*E5483+B$8*(G5482*100)^2+E5483*$B$9)</f>
        <v>0.76193562842664009</v>
      </c>
      <c r="G5483" s="17">
        <v>5.7944639682639791E-3</v>
      </c>
      <c r="H5483" s="9">
        <f t="shared" si="472"/>
        <v>8.7288924178651681E-3</v>
      </c>
      <c r="I5483" s="8">
        <f t="shared" si="470"/>
        <v>2.934428449601189E-3</v>
      </c>
      <c r="J5483" s="10">
        <f t="shared" si="471"/>
        <v>0.50641931085824721</v>
      </c>
      <c r="K5483" s="10">
        <f t="shared" si="473"/>
        <v>7.3561314723393334E-2</v>
      </c>
      <c r="AC5483" s="14"/>
      <c r="AD5483" s="15"/>
    </row>
    <row r="5484" spans="1:30" x14ac:dyDescent="0.3">
      <c r="A5484" s="14">
        <v>44469</v>
      </c>
      <c r="B5484" s="17">
        <v>-1.1981202945014901E-2</v>
      </c>
      <c r="C5484" s="9">
        <f t="shared" si="474"/>
        <v>-1.7611902945014902E-2</v>
      </c>
      <c r="D5484" s="6">
        <f t="shared" si="475"/>
        <v>3.101791253446246E-4</v>
      </c>
      <c r="E5484" s="6">
        <f t="shared" si="476"/>
        <v>1.6505902328044727E-5</v>
      </c>
      <c r="F5484" s="6">
        <f>IF(C5482&gt;0,B$6+B$7*E5483+B$8*(H5483*100)^2,B$6+B$7*E5483+B$8*(H5483*100)^2+E5483*$B$9)</f>
        <v>0.70308502268578377</v>
      </c>
      <c r="G5484" s="17">
        <v>9.0121762611197042E-3</v>
      </c>
      <c r="H5484" s="9">
        <f t="shared" si="472"/>
        <v>8.3850165335900423E-3</v>
      </c>
      <c r="I5484" s="8">
        <f t="shared" si="470"/>
        <v>6.2715972752966191E-4</v>
      </c>
      <c r="J5484" s="10">
        <f t="shared" si="471"/>
        <v>6.9590264255632903E-2</v>
      </c>
      <c r="K5484" s="10">
        <f t="shared" si="473"/>
        <v>2.6650743302902846E-3</v>
      </c>
      <c r="AC5484" s="14"/>
      <c r="AD5484" s="15"/>
    </row>
    <row r="5485" spans="1:30" x14ac:dyDescent="0.3">
      <c r="A5485" s="14">
        <v>44470</v>
      </c>
      <c r="B5485" s="17">
        <v>1.1425952113334161E-2</v>
      </c>
      <c r="C5485" s="9">
        <f t="shared" si="474"/>
        <v>5.7952521133341614E-3</v>
      </c>
      <c r="D5485" s="6">
        <f t="shared" si="475"/>
        <v>3.3584947057104061E-5</v>
      </c>
      <c r="E5485" s="6">
        <f t="shared" si="476"/>
        <v>3.101791253446246E-4</v>
      </c>
      <c r="F5485" s="6">
        <f>IF(C5482&gt;0,B$6+B$7*E5483+B$8*(H5484*100)^2,B$6+B$7*E5483+B$8*(H5484*100)^2+E5483*$B$9)</f>
        <v>0.65037253512369853</v>
      </c>
      <c r="G5485" s="17">
        <v>1.2445354523873138E-2</v>
      </c>
      <c r="H5485" s="9">
        <f t="shared" si="472"/>
        <v>8.0645677821176414E-3</v>
      </c>
      <c r="I5485" s="8">
        <f t="shared" si="470"/>
        <v>4.3807867417554967E-3</v>
      </c>
      <c r="J5485" s="10">
        <f t="shared" si="471"/>
        <v>0.35200176365824776</v>
      </c>
      <c r="K5485" s="10">
        <f t="shared" si="473"/>
        <v>0.10934677237258605</v>
      </c>
      <c r="AC5485" s="14"/>
      <c r="AD5485" s="15"/>
    </row>
    <row r="5486" spans="1:30" x14ac:dyDescent="0.3">
      <c r="A5486" s="14">
        <v>44473</v>
      </c>
      <c r="B5486" s="17">
        <v>-1.3070952048643704E-2</v>
      </c>
      <c r="C5486" s="9">
        <f t="shared" si="474"/>
        <v>-1.8701652048643703E-2</v>
      </c>
      <c r="D5486" s="6">
        <f t="shared" si="475"/>
        <v>3.497517893485392E-4</v>
      </c>
      <c r="E5486" s="6">
        <f t="shared" si="476"/>
        <v>3.3584947057104061E-5</v>
      </c>
      <c r="F5486" s="6">
        <f>IF(C5485&gt;0,B$6+B$7*E5486+B$8*(G5485*100)^2,B$6+B$7*E5486+B$8*(G5485*100)^2+E5486*$B$9)</f>
        <v>1.4078215085073753</v>
      </c>
      <c r="G5486" s="17">
        <v>1.0386051132514435E-2</v>
      </c>
      <c r="H5486" s="9">
        <f t="shared" si="472"/>
        <v>1.1865165437141511E-2</v>
      </c>
      <c r="I5486" s="8">
        <f t="shared" si="470"/>
        <v>1.4791143046270754E-3</v>
      </c>
      <c r="J5486" s="10">
        <f t="shared" si="471"/>
        <v>0.14241353963650147</v>
      </c>
      <c r="K5486" s="10">
        <f t="shared" si="473"/>
        <v>8.4829300524347229E-3</v>
      </c>
      <c r="AC5486" s="14"/>
      <c r="AD5486" s="15"/>
    </row>
    <row r="5487" spans="1:30" x14ac:dyDescent="0.3">
      <c r="A5487" s="14">
        <v>44474</v>
      </c>
      <c r="B5487" s="17">
        <v>1.0469517498601526E-2</v>
      </c>
      <c r="C5487" s="9">
        <f t="shared" si="474"/>
        <v>4.838817498601526E-3</v>
      </c>
      <c r="D5487" s="6">
        <f t="shared" si="475"/>
        <v>2.341415478477233E-5</v>
      </c>
      <c r="E5487" s="6">
        <f t="shared" si="476"/>
        <v>3.497517893485392E-4</v>
      </c>
      <c r="F5487" s="6">
        <f>IF(C5485&gt;0,B$6+B$7*E5486+B$8*(H5486*100)^2,B$6+B$7*E5486+B$8*(H5486*100)^2+E5486*$B$9)</f>
        <v>1.2814857251700953</v>
      </c>
      <c r="G5487" s="17">
        <v>8.8219862970018541E-3</v>
      </c>
      <c r="H5487" s="9">
        <f t="shared" si="472"/>
        <v>1.1320272634393993E-2</v>
      </c>
      <c r="I5487" s="8">
        <f t="shared" si="470"/>
        <v>2.4982863373921391E-3</v>
      </c>
      <c r="J5487" s="10">
        <f t="shared" si="471"/>
        <v>0.28318864406320604</v>
      </c>
      <c r="K5487" s="10">
        <f t="shared" si="473"/>
        <v>2.8656750674254328E-2</v>
      </c>
      <c r="AC5487" s="14"/>
      <c r="AD5487" s="15"/>
    </row>
    <row r="5488" spans="1:30" x14ac:dyDescent="0.3">
      <c r="A5488" s="14">
        <v>44475</v>
      </c>
      <c r="B5488" s="17">
        <v>4.0943993496248242E-3</v>
      </c>
      <c r="C5488" s="9">
        <f t="shared" si="474"/>
        <v>-1.5363006503751756E-3</v>
      </c>
      <c r="D5488" s="6">
        <f t="shared" si="475"/>
        <v>2.3602196883431874E-6</v>
      </c>
      <c r="E5488" s="6">
        <f t="shared" si="476"/>
        <v>2.341415478477233E-5</v>
      </c>
      <c r="F5488" s="6">
        <f>IF(C5485&gt;0,B$6+B$7*E5486+B$8*(H5487*100)^2,B$6+B$7*E5486+B$8*(H5487*100)^2+E5486*$B$9)</f>
        <v>1.1683267640348936</v>
      </c>
      <c r="G5488" s="17">
        <v>1.2369890967364508E-2</v>
      </c>
      <c r="H5488" s="9">
        <f t="shared" si="472"/>
        <v>1.0808916523106716E-2</v>
      </c>
      <c r="I5488" s="8">
        <f t="shared" si="470"/>
        <v>1.5609744442577917E-3</v>
      </c>
      <c r="J5488" s="10">
        <f t="shared" si="471"/>
        <v>0.1261914473115496</v>
      </c>
      <c r="K5488" s="10">
        <f t="shared" si="473"/>
        <v>9.5214662120937099E-3</v>
      </c>
      <c r="AC5488" s="14"/>
      <c r="AD5488" s="15"/>
    </row>
    <row r="5489" spans="1:30" x14ac:dyDescent="0.3">
      <c r="A5489" s="14">
        <v>44476</v>
      </c>
      <c r="B5489" s="17">
        <v>8.2640392250654046E-3</v>
      </c>
      <c r="C5489" s="9">
        <f t="shared" si="474"/>
        <v>2.6333392250654048E-3</v>
      </c>
      <c r="D5489" s="6">
        <f t="shared" si="475"/>
        <v>6.9344754742680673E-6</v>
      </c>
      <c r="E5489" s="6">
        <f t="shared" si="476"/>
        <v>2.3602196883431874E-6</v>
      </c>
      <c r="F5489" s="6">
        <f>IF(C5488&gt;0,B$6+B$7*E5489+B$8*(G5488*100)^2,B$6+B$7*E5489+B$8*(G5488*100)^2+E5489*$B$9)</f>
        <v>1.3910486221611242</v>
      </c>
      <c r="G5489" s="17">
        <v>9.1978434175514438E-3</v>
      </c>
      <c r="H5489" s="9">
        <f t="shared" si="472"/>
        <v>1.179427243267309E-2</v>
      </c>
      <c r="I5489" s="8">
        <f t="shared" si="470"/>
        <v>2.596429015121646E-3</v>
      </c>
      <c r="J5489" s="10">
        <f t="shared" si="471"/>
        <v>0.2822867162716759</v>
      </c>
      <c r="K5489" s="10">
        <f t="shared" si="473"/>
        <v>2.8501769250441011E-2</v>
      </c>
      <c r="AC5489" s="14"/>
      <c r="AD5489" s="15"/>
    </row>
    <row r="5490" spans="1:30" x14ac:dyDescent="0.3">
      <c r="A5490" s="14">
        <v>44477</v>
      </c>
      <c r="B5490" s="17">
        <v>-1.9155566024214522E-3</v>
      </c>
      <c r="C5490" s="9">
        <f t="shared" si="474"/>
        <v>-7.5462566024214525E-3</v>
      </c>
      <c r="D5490" s="6">
        <f t="shared" si="475"/>
        <v>5.6945988709589363E-5</v>
      </c>
      <c r="E5490" s="6">
        <f t="shared" si="476"/>
        <v>6.9344754742680673E-6</v>
      </c>
      <c r="F5490" s="6">
        <f>IF(C5488&gt;0,B$6+B$7*E5489+B$8*(H5489*100)^2,B$6+B$7*E5489+B$8*(H5489*100)^2+E5489*$B$9)</f>
        <v>1.2664626608398815</v>
      </c>
      <c r="G5490" s="17">
        <v>3.7010370993548741E-3</v>
      </c>
      <c r="H5490" s="9">
        <f t="shared" si="472"/>
        <v>1.1253722321258337E-2</v>
      </c>
      <c r="I5490" s="8">
        <f t="shared" si="470"/>
        <v>7.5526852219034626E-3</v>
      </c>
      <c r="J5490" s="10">
        <f t="shared" si="471"/>
        <v>2.040694275455917</v>
      </c>
      <c r="K5490" s="10">
        <f t="shared" si="473"/>
        <v>0.44095812997405548</v>
      </c>
      <c r="AC5490" s="14"/>
      <c r="AD5490" s="15"/>
    </row>
    <row r="5491" spans="1:30" x14ac:dyDescent="0.3">
      <c r="A5491" s="14">
        <v>44480</v>
      </c>
      <c r="B5491" s="17">
        <v>-6.8894416443398328E-3</v>
      </c>
      <c r="C5491" s="9">
        <f t="shared" si="474"/>
        <v>-1.2520141644339833E-2</v>
      </c>
      <c r="D5491" s="6">
        <f t="shared" si="475"/>
        <v>1.5675394679433256E-4</v>
      </c>
      <c r="E5491" s="6">
        <f t="shared" si="476"/>
        <v>5.6945988709589363E-5</v>
      </c>
      <c r="F5491" s="6">
        <f>IF(C5488&gt;0,B$6+B$7*E5489+B$8*(H5490*100)^2,B$6+B$7*E5489+B$8*(H5490*100)^2+E5489*$B$9)</f>
        <v>1.1548710152844444</v>
      </c>
      <c r="G5491" s="17">
        <v>8.9792276970267187E-3</v>
      </c>
      <c r="H5491" s="9">
        <f t="shared" si="472"/>
        <v>1.0746492522141557E-2</v>
      </c>
      <c r="I5491" s="8">
        <f t="shared" si="470"/>
        <v>1.7672648251148386E-3</v>
      </c>
      <c r="J5491" s="10">
        <f t="shared" si="471"/>
        <v>0.19681701865072773</v>
      </c>
      <c r="K5491" s="10">
        <f t="shared" si="473"/>
        <v>1.5215163968899548E-2</v>
      </c>
      <c r="AC5491" s="14"/>
      <c r="AD5491" s="15"/>
    </row>
    <row r="5492" spans="1:30" x14ac:dyDescent="0.3">
      <c r="A5492" s="14">
        <v>44481</v>
      </c>
      <c r="B5492" s="17">
        <v>-2.4197056865549256E-3</v>
      </c>
      <c r="C5492" s="9">
        <f t="shared" si="474"/>
        <v>-8.0504056865549258E-3</v>
      </c>
      <c r="D5492" s="6">
        <f t="shared" si="475"/>
        <v>6.4809031718115882E-5</v>
      </c>
      <c r="E5492" s="6">
        <f t="shared" si="476"/>
        <v>1.5675394679433256E-4</v>
      </c>
      <c r="F5492" s="6">
        <f>IF(C5491&gt;0,B$6+B$7*E5492+B$8*(G5491*100)^2,B$6+B$7*E5492+B$8*(G5491*100)^2+E5492*$B$9)</f>
        <v>0.7426990576846999</v>
      </c>
      <c r="G5492" s="17">
        <v>4.725262193288041E-3</v>
      </c>
      <c r="H5492" s="9">
        <f t="shared" si="472"/>
        <v>8.617998942241174E-3</v>
      </c>
      <c r="I5492" s="8">
        <f t="shared" si="470"/>
        <v>3.892736748953133E-3</v>
      </c>
      <c r="J5492" s="10">
        <f t="shared" si="471"/>
        <v>0.82381391544421345</v>
      </c>
      <c r="K5492" s="10">
        <f t="shared" si="473"/>
        <v>0.14923141818837404</v>
      </c>
      <c r="AC5492" s="14"/>
      <c r="AD5492" s="15"/>
    </row>
    <row r="5493" spans="1:30" x14ac:dyDescent="0.3">
      <c r="A5493" s="14">
        <v>44482</v>
      </c>
      <c r="B5493" s="17">
        <v>3.0179558702319183E-3</v>
      </c>
      <c r="C5493" s="9">
        <f t="shared" si="474"/>
        <v>-2.6127441297680814E-3</v>
      </c>
      <c r="D5493" s="6">
        <f t="shared" si="475"/>
        <v>6.826431887637569E-6</v>
      </c>
      <c r="E5493" s="6">
        <f t="shared" si="476"/>
        <v>6.4809031718115882E-5</v>
      </c>
      <c r="F5493" s="6">
        <f>IF(C5491&gt;0,B$6+B$7*E5492+B$8*(H5492*100)^2,B$6+B$7*E5492+B$8*(H5492*100)^2+E5492*$B$9)</f>
        <v>0.68576277412892717</v>
      </c>
      <c r="G5493" s="17">
        <v>7.2275100624796572E-3</v>
      </c>
      <c r="H5493" s="9">
        <f t="shared" si="472"/>
        <v>8.2810794835512062E-3</v>
      </c>
      <c r="I5493" s="8">
        <f t="shared" si="470"/>
        <v>1.053569421071549E-3</v>
      </c>
      <c r="J5493" s="10">
        <f t="shared" si="471"/>
        <v>0.14577211404256199</v>
      </c>
      <c r="K5493" s="10">
        <f t="shared" si="473"/>
        <v>8.8526482211173096E-3</v>
      </c>
      <c r="AC5493" s="14"/>
      <c r="AD5493" s="15"/>
    </row>
    <row r="5494" spans="1:30" x14ac:dyDescent="0.3">
      <c r="A5494" s="14">
        <v>44483</v>
      </c>
      <c r="B5494" s="17">
        <v>1.6919162285711567E-2</v>
      </c>
      <c r="C5494" s="9">
        <f t="shared" si="474"/>
        <v>1.1288462285711568E-2</v>
      </c>
      <c r="D5494" s="6">
        <f t="shared" si="475"/>
        <v>1.2742938077593243E-4</v>
      </c>
      <c r="E5494" s="6">
        <f t="shared" si="476"/>
        <v>6.826431887637569E-6</v>
      </c>
      <c r="F5494" s="6">
        <f>IF(C5491&gt;0,B$6+B$7*E5492+B$8*(H5493*100)^2,B$6+B$7*E5492+B$8*(H5493*100)^2+E5492*$B$9)</f>
        <v>0.63476494494802138</v>
      </c>
      <c r="G5494" s="17">
        <v>7.1204429411566867E-3</v>
      </c>
      <c r="H5494" s="9">
        <f t="shared" si="472"/>
        <v>7.9672137221742795E-3</v>
      </c>
      <c r="I5494" s="8">
        <f t="shared" si="470"/>
        <v>8.4677078101759277E-4</v>
      </c>
      <c r="J5494" s="10">
        <f t="shared" si="471"/>
        <v>0.11892108229997815</v>
      </c>
      <c r="K5494" s="10">
        <f t="shared" si="473"/>
        <v>6.0829804399318288E-3</v>
      </c>
      <c r="AC5494" s="14"/>
      <c r="AD5494" s="15"/>
    </row>
    <row r="5495" spans="1:30" x14ac:dyDescent="0.3">
      <c r="A5495" s="14">
        <v>44484</v>
      </c>
      <c r="B5495" s="17">
        <v>7.4325206371900808E-3</v>
      </c>
      <c r="C5495" s="9">
        <f t="shared" si="474"/>
        <v>1.8018206371900811E-3</v>
      </c>
      <c r="D5495" s="6">
        <f t="shared" si="475"/>
        <v>3.2465576086040699E-6</v>
      </c>
      <c r="E5495" s="6">
        <f t="shared" si="476"/>
        <v>1.2742938077593243E-4</v>
      </c>
      <c r="F5495" s="6">
        <f>IF(C5494&gt;0,B$6+B$7*E5495+B$8*(G5494*100)^2,B$6+B$7*E5495+B$8*(G5494*100)^2+E5495*$B$9)</f>
        <v>0.47462623867439629</v>
      </c>
      <c r="G5495" s="17">
        <v>3.7362509077309819E-3</v>
      </c>
      <c r="H5495" s="9">
        <f t="shared" si="472"/>
        <v>6.8893122927792746E-3</v>
      </c>
      <c r="I5495" s="8">
        <f t="shared" si="470"/>
        <v>3.1530613850482927E-3</v>
      </c>
      <c r="J5495" s="10">
        <f t="shared" si="471"/>
        <v>0.84391050358101904</v>
      </c>
      <c r="K5495" s="10">
        <f t="shared" si="473"/>
        <v>0.15421426050021969</v>
      </c>
      <c r="AC5495" s="14"/>
      <c r="AD5495" s="15"/>
    </row>
    <row r="5496" spans="1:30" x14ac:dyDescent="0.3">
      <c r="A5496" s="14">
        <v>44487</v>
      </c>
      <c r="B5496" s="17">
        <v>3.3690878018038262E-3</v>
      </c>
      <c r="C5496" s="9">
        <f t="shared" si="474"/>
        <v>-2.2616121981961735E-3</v>
      </c>
      <c r="D5496" s="6">
        <f t="shared" si="475"/>
        <v>5.114889735029728E-6</v>
      </c>
      <c r="E5496" s="6">
        <f t="shared" si="476"/>
        <v>3.2465576086040699E-6</v>
      </c>
      <c r="F5496" s="6">
        <f>IF(C5494&gt;0,B$6+B$7*E5495+B$8*(H5495*100)^2,B$6+B$7*E5495+B$8*(H5495*100)^2+E5495*$B$9)</f>
        <v>0.44562272198080566</v>
      </c>
      <c r="G5496" s="17">
        <v>6.0275980881196655E-3</v>
      </c>
      <c r="H5496" s="9">
        <f t="shared" si="472"/>
        <v>6.675497898889683E-3</v>
      </c>
      <c r="I5496" s="8">
        <f t="shared" si="470"/>
        <v>6.4789981077001749E-4</v>
      </c>
      <c r="J5496" s="10">
        <f t="shared" si="471"/>
        <v>0.10748888716502539</v>
      </c>
      <c r="K5496" s="10">
        <f t="shared" si="473"/>
        <v>5.0387862531462435E-3</v>
      </c>
      <c r="AC5496" s="14"/>
      <c r="AD5496" s="15"/>
    </row>
    <row r="5497" spans="1:30" x14ac:dyDescent="0.3">
      <c r="A5497" s="14">
        <v>44488</v>
      </c>
      <c r="B5497" s="17">
        <v>7.3661427842357527E-3</v>
      </c>
      <c r="C5497" s="9">
        <f t="shared" si="474"/>
        <v>1.735442784235753E-3</v>
      </c>
      <c r="D5497" s="6">
        <f t="shared" si="475"/>
        <v>3.0117616573559421E-6</v>
      </c>
      <c r="E5497" s="6">
        <f t="shared" si="476"/>
        <v>5.114889735029728E-6</v>
      </c>
      <c r="F5497" s="6">
        <f>IF(C5494&gt;0,B$6+B$7*E5495+B$8*(H5496*100)^2,B$6+B$7*E5495+B$8*(H5496*100)^2+E5495*$B$9)</f>
        <v>0.41964427207835658</v>
      </c>
      <c r="G5497" s="17">
        <v>3.3272882495867474E-3</v>
      </c>
      <c r="H5497" s="9">
        <f t="shared" si="472"/>
        <v>6.4779956165341504E-3</v>
      </c>
      <c r="I5497" s="8">
        <f t="shared" si="470"/>
        <v>3.150707366947403E-3</v>
      </c>
      <c r="J5497" s="10">
        <f t="shared" si="471"/>
        <v>0.94692949050588693</v>
      </c>
      <c r="K5497" s="10">
        <f t="shared" si="473"/>
        <v>0.17988279519853423</v>
      </c>
      <c r="AC5497" s="14"/>
      <c r="AD5497" s="15"/>
    </row>
    <row r="5498" spans="1:30" x14ac:dyDescent="0.3">
      <c r="A5498" s="14">
        <v>44489</v>
      </c>
      <c r="B5498" s="17">
        <v>3.6573335985606889E-3</v>
      </c>
      <c r="C5498" s="9">
        <f t="shared" si="474"/>
        <v>-1.9733664014393109E-3</v>
      </c>
      <c r="D5498" s="6">
        <f t="shared" si="475"/>
        <v>3.8941749543295351E-6</v>
      </c>
      <c r="E5498" s="6">
        <f t="shared" si="476"/>
        <v>3.0117616573559421E-6</v>
      </c>
      <c r="F5498" s="6">
        <f>IF(C5497&gt;0,B$6+B$7*E5498+B$8*(G5497*100)^2,B$6+B$7*E5498+B$8*(G5497*100)^2+E5498*$B$9)</f>
        <v>0.11966157743742485</v>
      </c>
      <c r="G5498" s="17">
        <v>2.3045850411554866E-3</v>
      </c>
      <c r="H5498" s="9">
        <f t="shared" si="472"/>
        <v>3.4592134573834098E-3</v>
      </c>
      <c r="I5498" s="8">
        <f t="shared" si="470"/>
        <v>1.1546284162279232E-3</v>
      </c>
      <c r="J5498" s="10">
        <f t="shared" si="471"/>
        <v>0.50101358622418579</v>
      </c>
      <c r="K5498" s="10">
        <f t="shared" si="473"/>
        <v>7.2357092155745484E-2</v>
      </c>
      <c r="AC5498" s="14"/>
      <c r="AD5498" s="15"/>
    </row>
    <row r="5499" spans="1:30" x14ac:dyDescent="0.3">
      <c r="A5499" s="14">
        <v>44490</v>
      </c>
      <c r="B5499" s="17">
        <v>2.9913931683600218E-3</v>
      </c>
      <c r="C5499" s="9">
        <f t="shared" si="474"/>
        <v>-2.6393068316399779E-3</v>
      </c>
      <c r="D5499" s="6">
        <f t="shared" si="475"/>
        <v>6.9659405515414589E-6</v>
      </c>
      <c r="E5499" s="6">
        <f t="shared" si="476"/>
        <v>3.8941749543295351E-6</v>
      </c>
      <c r="F5499" s="6">
        <f>IF(C5497&gt;0,B$6+B$7*E5498+B$8*(H5498*100)^2,B$6+B$7*E5498+B$8*(H5498*100)^2+E5498*$B$9)</f>
        <v>0.12768087491070496</v>
      </c>
      <c r="G5499" s="17">
        <v>3.0554175141588053E-3</v>
      </c>
      <c r="H5499" s="9">
        <f t="shared" si="472"/>
        <v>3.5732460720009889E-3</v>
      </c>
      <c r="I5499" s="8">
        <f t="shared" si="470"/>
        <v>5.178285578421836E-4</v>
      </c>
      <c r="J5499" s="10">
        <f t="shared" si="471"/>
        <v>0.16947882096065953</v>
      </c>
      <c r="K5499" s="10">
        <f t="shared" si="473"/>
        <v>1.1639950119451736E-2</v>
      </c>
      <c r="AC5499" s="14"/>
      <c r="AD5499" s="15"/>
    </row>
    <row r="5500" spans="1:30" x14ac:dyDescent="0.3">
      <c r="A5500" s="14">
        <v>44491</v>
      </c>
      <c r="B5500" s="17">
        <v>-1.0731292246643565E-3</v>
      </c>
      <c r="C5500" s="9">
        <f t="shared" si="474"/>
        <v>-6.7038292246643563E-3</v>
      </c>
      <c r="D5500" s="6">
        <f t="shared" si="475"/>
        <v>4.4941326273463903E-5</v>
      </c>
      <c r="E5500" s="6">
        <f t="shared" si="476"/>
        <v>6.9659405515414589E-6</v>
      </c>
      <c r="F5500" s="6">
        <f>IF(C5497&gt;0,B$6+B$7*E5498+B$8*(H5499*100)^2,B$6+B$7*E5498+B$8*(H5499*100)^2+E5498*$B$9)</f>
        <v>0.13486375965752195</v>
      </c>
      <c r="G5500" s="17">
        <v>5.3036901171764862E-3</v>
      </c>
      <c r="H5500" s="9">
        <f t="shared" si="472"/>
        <v>3.672380149950737E-3</v>
      </c>
      <c r="I5500" s="8">
        <f t="shared" si="470"/>
        <v>1.6313099672257492E-3</v>
      </c>
      <c r="J5500" s="10">
        <f t="shared" si="471"/>
        <v>0.30758018119169567</v>
      </c>
      <c r="K5500" s="10">
        <f t="shared" si="473"/>
        <v>7.664770664348497E-2</v>
      </c>
      <c r="AC5500" s="14"/>
      <c r="AD5500" s="15"/>
    </row>
    <row r="5501" spans="1:30" x14ac:dyDescent="0.3">
      <c r="A5501" s="14">
        <v>44494</v>
      </c>
      <c r="B5501" s="17">
        <v>4.7369594408535089E-3</v>
      </c>
      <c r="C5501" s="9">
        <f t="shared" si="474"/>
        <v>-8.937405591464909E-4</v>
      </c>
      <c r="D5501" s="6">
        <f t="shared" si="475"/>
        <v>7.9877218706348215E-7</v>
      </c>
      <c r="E5501" s="6">
        <f t="shared" si="476"/>
        <v>4.4941326273463903E-5</v>
      </c>
      <c r="F5501" s="6">
        <f>IF(C5500&gt;0,B$6+B$7*E5501+B$8*(G5500*100)^2,B$6+B$7*E5501+B$8*(G5500*100)^2+E5501*$B$9)</f>
        <v>0.27246041349880751</v>
      </c>
      <c r="G5501" s="17">
        <v>5.4116812740843288E-3</v>
      </c>
      <c r="H5501" s="9">
        <f t="shared" si="472"/>
        <v>5.2197740707698023E-3</v>
      </c>
      <c r="I5501" s="8">
        <f t="shared" ref="I5501:I5564" si="477">SQRT((G5501-H5501)^2)</f>
        <v>1.9190720331452651E-4</v>
      </c>
      <c r="J5501" s="10">
        <f t="shared" ref="J5501:J5564" si="478">ABS(G5501-H5501)/G5501</f>
        <v>3.5461660359330335E-2</v>
      </c>
      <c r="K5501" s="10">
        <f t="shared" si="473"/>
        <v>6.5972668130953593E-4</v>
      </c>
      <c r="AC5501" s="14"/>
      <c r="AD5501" s="15"/>
    </row>
    <row r="5502" spans="1:30" x14ac:dyDescent="0.3">
      <c r="A5502" s="14">
        <v>44495</v>
      </c>
      <c r="B5502" s="17">
        <v>1.8181414322441137E-3</v>
      </c>
      <c r="C5502" s="9">
        <f t="shared" si="474"/>
        <v>-3.8125585677558863E-3</v>
      </c>
      <c r="D5502" s="6">
        <f t="shared" si="475"/>
        <v>1.4535602832568815E-5</v>
      </c>
      <c r="E5502" s="6">
        <f t="shared" si="476"/>
        <v>7.9877218706348215E-7</v>
      </c>
      <c r="F5502" s="6">
        <f>IF(C5500&gt;0,B$6+B$7*E5501+B$8*(H5501*100)^2,B$6+B$7*E5501+B$8*(H5501*100)^2+E5501*$B$9)</f>
        <v>0.26455059867930819</v>
      </c>
      <c r="G5502" s="17">
        <v>5.3434232802263941E-3</v>
      </c>
      <c r="H5502" s="9">
        <f t="shared" si="472"/>
        <v>5.1434482468409089E-3</v>
      </c>
      <c r="I5502" s="8">
        <f t="shared" si="477"/>
        <v>1.9997503338548515E-4</v>
      </c>
      <c r="J5502" s="10">
        <f t="shared" si="478"/>
        <v>3.7424516625045E-2</v>
      </c>
      <c r="K5502" s="10">
        <f t="shared" si="473"/>
        <v>7.3677396366056414E-4</v>
      </c>
      <c r="AC5502" s="14"/>
      <c r="AD5502" s="15"/>
    </row>
    <row r="5503" spans="1:30" x14ac:dyDescent="0.3">
      <c r="A5503" s="14">
        <v>44496</v>
      </c>
      <c r="B5503" s="17">
        <v>-5.0643703711055294E-3</v>
      </c>
      <c r="C5503" s="9">
        <f t="shared" si="474"/>
        <v>-1.0695070371105529E-2</v>
      </c>
      <c r="D5503" s="6">
        <f t="shared" si="475"/>
        <v>1.1438453024289936E-4</v>
      </c>
      <c r="E5503" s="6">
        <f t="shared" si="476"/>
        <v>1.4535602832568815E-5</v>
      </c>
      <c r="F5503" s="6">
        <f>IF(C5500&gt;0,B$6+B$7*E5501+B$8*(H5502*100)^2,B$6+B$7*E5501+B$8*(H5502*100)^2+E5501*$B$9)</f>
        <v>0.25746577754548267</v>
      </c>
      <c r="G5503" s="17">
        <v>3.5980000814701775E-3</v>
      </c>
      <c r="H5503" s="9">
        <f t="shared" si="472"/>
        <v>5.0741085674774703E-3</v>
      </c>
      <c r="I5503" s="8">
        <f t="shared" si="477"/>
        <v>1.4761084860072929E-3</v>
      </c>
      <c r="J5503" s="10">
        <f t="shared" si="478"/>
        <v>0.41025804685477957</v>
      </c>
      <c r="K5503" s="10">
        <f t="shared" si="473"/>
        <v>5.2862785793149847E-2</v>
      </c>
      <c r="AC5503" s="14"/>
      <c r="AD5503" s="15"/>
    </row>
    <row r="5504" spans="1:30" x14ac:dyDescent="0.3">
      <c r="A5504" s="14">
        <v>44497</v>
      </c>
      <c r="B5504" s="17">
        <v>9.7812884241840255E-3</v>
      </c>
      <c r="C5504" s="9">
        <f t="shared" si="474"/>
        <v>4.1505884241840258E-3</v>
      </c>
      <c r="D5504" s="6">
        <f t="shared" si="475"/>
        <v>1.7227384266970433E-5</v>
      </c>
      <c r="E5504" s="6">
        <f t="shared" si="476"/>
        <v>1.1438453024289936E-4</v>
      </c>
      <c r="F5504" s="6">
        <f>IF(C5503&gt;0,B$6+B$7*E5504+B$8*(G5503*100)^2,B$6+B$7*E5504+B$8*(G5503*100)^2+E5504*$B$9)</f>
        <v>0.13647364887216235</v>
      </c>
      <c r="G5504" s="17">
        <v>3.923708359126421E-3</v>
      </c>
      <c r="H5504" s="9">
        <f t="shared" si="472"/>
        <v>3.6942340054761328E-3</v>
      </c>
      <c r="I5504" s="8">
        <f t="shared" si="477"/>
        <v>2.2947435365028822E-4</v>
      </c>
      <c r="J5504" s="10">
        <f t="shared" si="478"/>
        <v>5.8484049436686128E-2</v>
      </c>
      <c r="K5504" s="10">
        <f t="shared" si="473"/>
        <v>1.8529077400162297E-3</v>
      </c>
      <c r="AC5504" s="14"/>
      <c r="AD5504" s="15"/>
    </row>
    <row r="5505" spans="1:30" x14ac:dyDescent="0.3">
      <c r="A5505" s="14">
        <v>44498</v>
      </c>
      <c r="B5505" s="17">
        <v>1.9474372317175562E-3</v>
      </c>
      <c r="C5505" s="9">
        <f t="shared" si="474"/>
        <v>-3.6832627682824434E-3</v>
      </c>
      <c r="D5505" s="6">
        <f t="shared" si="475"/>
        <v>1.3566424620215649E-5</v>
      </c>
      <c r="E5505" s="6">
        <f t="shared" si="476"/>
        <v>1.7227384266970433E-5</v>
      </c>
      <c r="F5505" s="6">
        <f>IF(C5503&gt;0,B$6+B$7*E5504+B$8*(H5504*100)^2,B$6+B$7*E5504+B$8*(H5504*100)^2+E5504*$B$9)</f>
        <v>0.14275931588783269</v>
      </c>
      <c r="G5505" s="17">
        <v>6.7566801636782413E-3</v>
      </c>
      <c r="H5505" s="9">
        <f t="shared" si="472"/>
        <v>3.7783503793035484E-3</v>
      </c>
      <c r="I5505" s="8">
        <f t="shared" si="477"/>
        <v>2.9783297843746928E-3</v>
      </c>
      <c r="J5505" s="10">
        <f t="shared" si="478"/>
        <v>0.4407978048724645</v>
      </c>
      <c r="K5505" s="10">
        <f t="shared" si="473"/>
        <v>0.20701777327546589</v>
      </c>
      <c r="AC5505" s="14"/>
      <c r="AD5505" s="15"/>
    </row>
    <row r="5506" spans="1:30" x14ac:dyDescent="0.3">
      <c r="A5506" s="14">
        <v>44501</v>
      </c>
      <c r="B5506" s="17">
        <v>1.7984589459023885E-3</v>
      </c>
      <c r="C5506" s="9">
        <f t="shared" si="474"/>
        <v>-3.8322410540976111E-3</v>
      </c>
      <c r="D5506" s="6">
        <f t="shared" si="475"/>
        <v>1.468607149671117E-5</v>
      </c>
      <c r="E5506" s="6">
        <f t="shared" si="476"/>
        <v>1.3566424620215649E-5</v>
      </c>
      <c r="F5506" s="6">
        <f>IF(C5503&gt;0,B$6+B$7*E5504+B$8*(H5505*100)^2,B$6+B$7*E5504+B$8*(H5505*100)^2+E5504*$B$9)</f>
        <v>0.14838938783376859</v>
      </c>
      <c r="G5506" s="17">
        <v>3.9543330237576607E-3</v>
      </c>
      <c r="H5506" s="9">
        <f t="shared" si="472"/>
        <v>3.8521343153344041E-3</v>
      </c>
      <c r="I5506" s="8">
        <f t="shared" si="477"/>
        <v>1.0219870842325665E-4</v>
      </c>
      <c r="J5506" s="10">
        <f t="shared" si="478"/>
        <v>2.5844739886409691E-2</v>
      </c>
      <c r="K5506" s="10">
        <f t="shared" si="473"/>
        <v>3.4582806083505169E-4</v>
      </c>
      <c r="AC5506" s="14"/>
      <c r="AD5506" s="15"/>
    </row>
    <row r="5507" spans="1:30" x14ac:dyDescent="0.3">
      <c r="A5507" s="14">
        <v>44502</v>
      </c>
      <c r="B5507" s="17">
        <v>3.673607120388547E-3</v>
      </c>
      <c r="C5507" s="9">
        <f t="shared" si="474"/>
        <v>-1.9570928796114528E-3</v>
      </c>
      <c r="D5507" s="6">
        <f t="shared" si="475"/>
        <v>3.8302125394258484E-6</v>
      </c>
      <c r="E5507" s="6">
        <f t="shared" si="476"/>
        <v>1.468607149671117E-5</v>
      </c>
      <c r="F5507" s="6">
        <f>IF(C5506&gt;0,B$6+B$7*E5507+B$8*(G5506*100)^2,B$6+B$7*E5507+B$8*(G5506*100)^2+E5507*$B$9)</f>
        <v>0.16056091770016026</v>
      </c>
      <c r="G5507" s="17">
        <v>2.4408415441599242E-3</v>
      </c>
      <c r="H5507" s="9">
        <f t="shared" si="472"/>
        <v>4.0070053369088525E-3</v>
      </c>
      <c r="I5507" s="8">
        <f t="shared" si="477"/>
        <v>1.5661637927489283E-3</v>
      </c>
      <c r="J5507" s="10">
        <f t="shared" si="478"/>
        <v>0.64164910520152685</v>
      </c>
      <c r="K5507" s="10">
        <f t="shared" si="473"/>
        <v>0.10484486061251186</v>
      </c>
      <c r="AC5507" s="14"/>
      <c r="AD5507" s="15"/>
    </row>
    <row r="5508" spans="1:30" x14ac:dyDescent="0.3">
      <c r="A5508" s="14">
        <v>44503</v>
      </c>
      <c r="B5508" s="17">
        <v>6.44049461289024E-3</v>
      </c>
      <c r="C5508" s="9">
        <f t="shared" si="474"/>
        <v>8.0979461289024026E-4</v>
      </c>
      <c r="D5508" s="6">
        <f t="shared" si="475"/>
        <v>6.5576731506605412E-7</v>
      </c>
      <c r="E5508" s="6">
        <f t="shared" si="476"/>
        <v>3.8302125394258484E-6</v>
      </c>
      <c r="F5508" s="6">
        <f>IF(C5506&gt;0,B$6+B$7*E5507+B$8*(H5507*100)^2,B$6+B$7*E5507+B$8*(H5507*100)^2+E5507*$B$9)</f>
        <v>0.16431696495466974</v>
      </c>
      <c r="G5508" s="17">
        <v>4.9595842161988422E-3</v>
      </c>
      <c r="H5508" s="9">
        <f t="shared" si="472"/>
        <v>4.0536029030316936E-3</v>
      </c>
      <c r="I5508" s="8">
        <f t="shared" si="477"/>
        <v>9.0598131316714861E-4</v>
      </c>
      <c r="J5508" s="10">
        <f t="shared" si="478"/>
        <v>0.18267283580104562</v>
      </c>
      <c r="K5508" s="10">
        <f t="shared" si="473"/>
        <v>2.1784444063120523E-2</v>
      </c>
      <c r="AC5508" s="14"/>
      <c r="AD5508" s="15"/>
    </row>
    <row r="5509" spans="1:30" x14ac:dyDescent="0.3">
      <c r="A5509" s="14">
        <v>44504</v>
      </c>
      <c r="B5509" s="17">
        <v>4.1732223428170359E-3</v>
      </c>
      <c r="C5509" s="9">
        <f t="shared" si="474"/>
        <v>-1.4574776571829639E-3</v>
      </c>
      <c r="D5509" s="6">
        <f t="shared" si="475"/>
        <v>2.124241121187541E-6</v>
      </c>
      <c r="E5509" s="6">
        <f t="shared" si="476"/>
        <v>6.5576731506605412E-7</v>
      </c>
      <c r="F5509" s="6">
        <f>IF(C5506&gt;0,B$6+B$7*E5507+B$8*(H5508*100)^2,B$6+B$7*E5507+B$8*(H5508*100)^2+E5507*$B$9)</f>
        <v>0.16768125648053384</v>
      </c>
      <c r="G5509" s="17">
        <v>2.1788977697631481E-3</v>
      </c>
      <c r="H5509" s="9">
        <f t="shared" si="472"/>
        <v>4.0948901875451291E-3</v>
      </c>
      <c r="I5509" s="8">
        <f t="shared" si="477"/>
        <v>1.9159924177819809E-3</v>
      </c>
      <c r="J5509" s="10">
        <f t="shared" si="478"/>
        <v>0.87934020786585787</v>
      </c>
      <c r="K5509" s="10">
        <f t="shared" si="473"/>
        <v>0.16302239840299437</v>
      </c>
      <c r="AC5509" s="14"/>
      <c r="AD5509" s="15"/>
    </row>
    <row r="5510" spans="1:30" x14ac:dyDescent="0.3">
      <c r="A5510" s="14">
        <v>44505</v>
      </c>
      <c r="B5510" s="17">
        <v>3.7258500452844452E-3</v>
      </c>
      <c r="C5510" s="9">
        <f t="shared" si="474"/>
        <v>-1.9048499547155546E-3</v>
      </c>
      <c r="D5510" s="6">
        <f t="shared" si="475"/>
        <v>3.6284533499798504E-6</v>
      </c>
      <c r="E5510" s="6">
        <f t="shared" si="476"/>
        <v>2.124241121187541E-6</v>
      </c>
      <c r="F5510" s="6">
        <f>IF(C5509&gt;0,B$6+B$7*E5510+B$8*(G5509*100)^2,B$6+B$7*E5510+B$8*(G5509*100)^2+E5510*$B$9)</f>
        <v>6.3024581794278237E-2</v>
      </c>
      <c r="G5510" s="17">
        <v>6.606037796959929E-3</v>
      </c>
      <c r="H5510" s="9">
        <f t="shared" si="472"/>
        <v>2.5104697129078903E-3</v>
      </c>
      <c r="I5510" s="8">
        <f t="shared" si="477"/>
        <v>4.0955680840520387E-3</v>
      </c>
      <c r="J5510" s="10">
        <f t="shared" si="478"/>
        <v>0.61997345609145649</v>
      </c>
      <c r="K5510" s="10">
        <f t="shared" si="473"/>
        <v>0.66388096181624379</v>
      </c>
      <c r="AC5510" s="14"/>
      <c r="AD5510" s="15"/>
    </row>
    <row r="5511" spans="1:30" x14ac:dyDescent="0.3">
      <c r="A5511" s="14">
        <v>44508</v>
      </c>
      <c r="B5511" s="17">
        <v>8.8739406070251941E-4</v>
      </c>
      <c r="C5511" s="9">
        <f t="shared" si="474"/>
        <v>-4.7433059392974807E-3</v>
      </c>
      <c r="D5511" s="6">
        <f t="shared" si="475"/>
        <v>2.2498951233774756E-5</v>
      </c>
      <c r="E5511" s="6">
        <f t="shared" si="476"/>
        <v>3.6284533499798504E-6</v>
      </c>
      <c r="F5511" s="6">
        <f>IF(C5509&gt;0,B$6+B$7*E5510+B$8*(H5510*100)^2,B$6+B$7*E5510+B$8*(H5510*100)^2+E5510*$B$9)</f>
        <v>7.695148689382024E-2</v>
      </c>
      <c r="G5511" s="17">
        <v>3.092774800025574E-3</v>
      </c>
      <c r="H5511" s="9">
        <f t="shared" si="472"/>
        <v>2.7740131018764175E-3</v>
      </c>
      <c r="I5511" s="8">
        <f t="shared" si="477"/>
        <v>3.1876169814915641E-4</v>
      </c>
      <c r="J5511" s="10">
        <f t="shared" si="478"/>
        <v>0.10306657249875438</v>
      </c>
      <c r="K5511" s="10">
        <f t="shared" si="473"/>
        <v>6.1363103584568535E-3</v>
      </c>
      <c r="AC5511" s="14"/>
      <c r="AD5511" s="15"/>
    </row>
    <row r="5512" spans="1:30" x14ac:dyDescent="0.3">
      <c r="A5512" s="14">
        <v>44509</v>
      </c>
      <c r="B5512" s="17">
        <v>-3.5049109264001276E-3</v>
      </c>
      <c r="C5512" s="9">
        <f t="shared" si="474"/>
        <v>-9.1356109264001274E-3</v>
      </c>
      <c r="D5512" s="6">
        <f t="shared" si="475"/>
        <v>8.34593869985614E-5</v>
      </c>
      <c r="E5512" s="6">
        <f t="shared" si="476"/>
        <v>2.2498951233774756E-5</v>
      </c>
      <c r="F5512" s="6">
        <f>IF(C5509&gt;0,B$6+B$7*E5510+B$8*(H5511*100)^2,B$6+B$7*E5510+B$8*(H5511*100)^2+E5510*$B$9)</f>
        <v>8.9425815791480026E-2</v>
      </c>
      <c r="G5512" s="17">
        <v>5.1103674864708083E-3</v>
      </c>
      <c r="H5512" s="9">
        <f t="shared" si="472"/>
        <v>2.9904149509972695E-3</v>
      </c>
      <c r="I5512" s="8">
        <f t="shared" si="477"/>
        <v>2.1199525354735388E-3</v>
      </c>
      <c r="J5512" s="10">
        <f t="shared" si="478"/>
        <v>0.41483367704688617</v>
      </c>
      <c r="K5512" s="10">
        <f t="shared" si="473"/>
        <v>0.17305668343625014</v>
      </c>
      <c r="AC5512" s="14"/>
      <c r="AD5512" s="15"/>
    </row>
    <row r="5513" spans="1:30" x14ac:dyDescent="0.3">
      <c r="A5513" s="14">
        <v>44510</v>
      </c>
      <c r="B5513" s="17">
        <v>-8.2598421638610583E-3</v>
      </c>
      <c r="C5513" s="9">
        <f t="shared" si="474"/>
        <v>-1.3890542163861059E-2</v>
      </c>
      <c r="D5513" s="6">
        <f t="shared" si="475"/>
        <v>1.9294716160600186E-4</v>
      </c>
      <c r="E5513" s="6">
        <f t="shared" si="476"/>
        <v>8.34593869985614E-5</v>
      </c>
      <c r="F5513" s="6">
        <f>IF(C5512&gt;0,B$6+B$7*E5513+B$8*(G5512*100)^2,B$6+B$7*E5513+B$8*(G5512*100)^2+E5513*$B$9)</f>
        <v>0.25443421771520941</v>
      </c>
      <c r="G5513" s="17">
        <v>7.7794998524004432E-3</v>
      </c>
      <c r="H5513" s="9">
        <f t="shared" ref="H5513:H5576" si="479">SQRT(F5513)/100</f>
        <v>5.0441472789284156E-3</v>
      </c>
      <c r="I5513" s="8">
        <f t="shared" si="477"/>
        <v>2.7353525734720276E-3</v>
      </c>
      <c r="J5513" s="10">
        <f t="shared" si="478"/>
        <v>0.35161033811550324</v>
      </c>
      <c r="K5513" s="10">
        <f t="shared" ref="K5513:K5576" si="480">G5513/H5513-LN(G5513/H5513)-1</f>
        <v>0.10901902244052852</v>
      </c>
      <c r="AC5513" s="14"/>
      <c r="AD5513" s="15"/>
    </row>
    <row r="5514" spans="1:30" x14ac:dyDescent="0.3">
      <c r="A5514" s="14">
        <v>44511</v>
      </c>
      <c r="B5514" s="17">
        <v>5.5078833298892883E-4</v>
      </c>
      <c r="C5514" s="9">
        <f t="shared" si="474"/>
        <v>-5.0799116670110708E-3</v>
      </c>
      <c r="D5514" s="6">
        <f t="shared" si="475"/>
        <v>2.5805502544635196E-5</v>
      </c>
      <c r="E5514" s="6">
        <f t="shared" si="476"/>
        <v>1.9294716160600186E-4</v>
      </c>
      <c r="F5514" s="6">
        <f>IF(C5512&gt;0,B$6+B$7*E5513+B$8*(H5513*100)^2,B$6+B$7*E5513+B$8*(H5513*100)^2+E5513*$B$9)</f>
        <v>0.24841122570313226</v>
      </c>
      <c r="G5514" s="17">
        <v>3.4113318765560743E-3</v>
      </c>
      <c r="H5514" s="9">
        <f t="shared" si="479"/>
        <v>4.9840869344658532E-3</v>
      </c>
      <c r="I5514" s="8">
        <f t="shared" si="477"/>
        <v>1.5727550579097789E-3</v>
      </c>
      <c r="J5514" s="10">
        <f t="shared" si="478"/>
        <v>0.46103841983781446</v>
      </c>
      <c r="K5514" s="10">
        <f t="shared" si="480"/>
        <v>6.3592127346503435E-2</v>
      </c>
      <c r="AC5514" s="14"/>
      <c r="AD5514" s="15"/>
    </row>
    <row r="5515" spans="1:30" x14ac:dyDescent="0.3">
      <c r="A5515" s="14">
        <v>44512</v>
      </c>
      <c r="B5515" s="17">
        <v>7.1966975641304066E-3</v>
      </c>
      <c r="C5515" s="9">
        <f t="shared" si="474"/>
        <v>1.5659975641304068E-3</v>
      </c>
      <c r="D5515" s="6">
        <f t="shared" si="475"/>
        <v>2.4523483708623678E-6</v>
      </c>
      <c r="E5515" s="6">
        <f t="shared" si="476"/>
        <v>2.5805502544635196E-5</v>
      </c>
      <c r="F5515" s="6">
        <f>IF(C5512&gt;0,B$6+B$7*E5513+B$8*(H5514*100)^2,B$6+B$7*E5513+B$8*(H5514*100)^2+E5513*$B$9)</f>
        <v>0.24301643175791479</v>
      </c>
      <c r="G5515" s="17">
        <v>4.4341860657739172E-3</v>
      </c>
      <c r="H5515" s="9">
        <f t="shared" si="479"/>
        <v>4.9296696822192336E-3</v>
      </c>
      <c r="I5515" s="8">
        <f t="shared" si="477"/>
        <v>4.9548361644531635E-4</v>
      </c>
      <c r="J5515" s="10">
        <f t="shared" si="478"/>
        <v>0.11174172871765531</v>
      </c>
      <c r="K5515" s="10">
        <f t="shared" si="480"/>
        <v>5.4173999867395128E-3</v>
      </c>
      <c r="AC5515" s="14"/>
      <c r="AD5515" s="15"/>
    </row>
    <row r="5516" spans="1:30" x14ac:dyDescent="0.3">
      <c r="A5516" s="14">
        <v>44515</v>
      </c>
      <c r="B5516" s="17">
        <v>-1.0739878017001878E-5</v>
      </c>
      <c r="C5516" s="9">
        <f t="shared" si="474"/>
        <v>-5.6414398780170018E-3</v>
      </c>
      <c r="D5516" s="6">
        <f t="shared" si="475"/>
        <v>3.1825843897280487E-5</v>
      </c>
      <c r="E5516" s="6">
        <f t="shared" si="476"/>
        <v>2.4523483708623678E-6</v>
      </c>
      <c r="F5516" s="6">
        <f>IF(C5515&gt;0,B$6+B$7*E5516+B$8*(G5515*100)^2,B$6+B$7*E5516+B$8*(G5515*100)^2+E5516*$B$9)</f>
        <v>0.19661258833230119</v>
      </c>
      <c r="G5516" s="17">
        <v>3.6280740748610135E-3</v>
      </c>
      <c r="H5516" s="9">
        <f t="shared" si="479"/>
        <v>4.4341018068183909E-3</v>
      </c>
      <c r="I5516" s="8">
        <f t="shared" si="477"/>
        <v>8.0602773195737748E-4</v>
      </c>
      <c r="J5516" s="10">
        <f t="shared" si="478"/>
        <v>0.22216407805517457</v>
      </c>
      <c r="K5516" s="10">
        <f t="shared" si="480"/>
        <v>1.8843864818601119E-2</v>
      </c>
      <c r="AC5516" s="14"/>
      <c r="AD5516" s="15"/>
    </row>
    <row r="5517" spans="1:30" x14ac:dyDescent="0.3">
      <c r="A5517" s="14">
        <v>44516</v>
      </c>
      <c r="B5517" s="17">
        <v>3.8577790571266367E-3</v>
      </c>
      <c r="C5517" s="9">
        <f t="shared" si="474"/>
        <v>-1.772920942873363E-3</v>
      </c>
      <c r="D5517" s="6">
        <f t="shared" si="475"/>
        <v>3.1432486696789745E-6</v>
      </c>
      <c r="E5517" s="6">
        <f t="shared" si="476"/>
        <v>3.1825843897280487E-5</v>
      </c>
      <c r="F5517" s="6">
        <f>IF(C5515&gt;0,B$6+B$7*E5516+B$8*(H5516*100)^2,B$6+B$7*E5516+B$8*(H5516*100)^2+E5516*$B$9)</f>
        <v>0.19660589536924503</v>
      </c>
      <c r="G5517" s="17">
        <v>4.7815855770994902E-3</v>
      </c>
      <c r="H5517" s="9">
        <f t="shared" si="479"/>
        <v>4.4340263347125604E-3</v>
      </c>
      <c r="I5517" s="8">
        <f t="shared" si="477"/>
        <v>3.4755924238692986E-4</v>
      </c>
      <c r="J5517" s="10">
        <f t="shared" si="478"/>
        <v>7.2687027510602312E-2</v>
      </c>
      <c r="K5517" s="10">
        <f t="shared" si="480"/>
        <v>2.9204170751737646E-3</v>
      </c>
      <c r="AC5517" s="14"/>
      <c r="AD5517" s="15"/>
    </row>
    <row r="5518" spans="1:30" x14ac:dyDescent="0.3">
      <c r="A5518" s="14">
        <v>44517</v>
      </c>
      <c r="B5518" s="17">
        <v>-2.6050154828958787E-3</v>
      </c>
      <c r="C5518" s="9">
        <f t="shared" si="474"/>
        <v>-8.2357154828958789E-3</v>
      </c>
      <c r="D5518" s="6">
        <f t="shared" si="475"/>
        <v>6.7827009515210898E-5</v>
      </c>
      <c r="E5518" s="6">
        <f t="shared" si="476"/>
        <v>3.1432486696789745E-6</v>
      </c>
      <c r="F5518" s="6">
        <f>IF(C5515&gt;0,B$6+B$7*E5516+B$8*(H5517*100)^2,B$6+B$7*E5516+B$8*(H5517*100)^2+E5516*$B$9)</f>
        <v>0.19659990048223566</v>
      </c>
      <c r="G5518" s="17">
        <v>1.9824079927006598E-3</v>
      </c>
      <c r="H5518" s="9">
        <f t="shared" si="479"/>
        <v>4.4339587332567236E-3</v>
      </c>
      <c r="I5518" s="8">
        <f t="shared" si="477"/>
        <v>2.4515507405560638E-3</v>
      </c>
      <c r="J5518" s="10">
        <f t="shared" si="478"/>
        <v>1.2366529743538235</v>
      </c>
      <c r="K5518" s="10">
        <f t="shared" si="480"/>
        <v>0.25207716727768514</v>
      </c>
      <c r="AC5518" s="14"/>
      <c r="AD5518" s="15"/>
    </row>
    <row r="5519" spans="1:30" x14ac:dyDescent="0.3">
      <c r="A5519" s="14">
        <v>44518</v>
      </c>
      <c r="B5519" s="17">
        <v>3.3790647401719144E-3</v>
      </c>
      <c r="C5519" s="9">
        <f t="shared" si="474"/>
        <v>-2.2516352598280854E-3</v>
      </c>
      <c r="D5519" s="6">
        <f t="shared" si="475"/>
        <v>5.0698613433010893E-6</v>
      </c>
      <c r="E5519" s="6">
        <f t="shared" si="476"/>
        <v>6.7827009515210898E-5</v>
      </c>
      <c r="F5519" s="6">
        <f>IF(C5518&gt;0,B$6+B$7*E5519+B$8*(G5518*100)^2,B$6+B$7*E5519+B$8*(G5518*100)^2+E5519*$B$9)</f>
        <v>5.5712267115013689E-2</v>
      </c>
      <c r="G5519" s="17">
        <v>6.5216746582367766E-3</v>
      </c>
      <c r="H5519" s="9">
        <f t="shared" si="479"/>
        <v>2.3603446171060211E-3</v>
      </c>
      <c r="I5519" s="8">
        <f t="shared" si="477"/>
        <v>4.1613300411307555E-3</v>
      </c>
      <c r="J5519" s="10">
        <f t="shared" si="478"/>
        <v>0.63807691416729262</v>
      </c>
      <c r="K5519" s="10">
        <f t="shared" si="480"/>
        <v>0.74669443806211744</v>
      </c>
      <c r="AC5519" s="14"/>
      <c r="AD5519" s="15"/>
    </row>
    <row r="5520" spans="1:30" x14ac:dyDescent="0.3">
      <c r="A5520" s="14">
        <v>44519</v>
      </c>
      <c r="B5520" s="17">
        <v>-1.399644604988097E-3</v>
      </c>
      <c r="C5520" s="9">
        <f t="shared" ref="C5520:C5583" si="481">B5520-B$5</f>
        <v>-7.0303446049880969E-3</v>
      </c>
      <c r="D5520" s="6">
        <f t="shared" ref="D5520:D5583" si="482">C5520^2</f>
        <v>4.9425745264885241E-5</v>
      </c>
      <c r="E5520" s="6">
        <f t="shared" si="476"/>
        <v>5.0698613433010893E-6</v>
      </c>
      <c r="F5520" s="6">
        <f>IF(C5518&gt;0,B$6+B$7*E5519+B$8*(H5519*100)^2,B$6+B$7*E5519+B$8*(H5519*100)^2+E5519*$B$9)</f>
        <v>7.0413259206549825E-2</v>
      </c>
      <c r="G5520" s="17">
        <v>3.2503028339575012E-3</v>
      </c>
      <c r="H5520" s="9">
        <f t="shared" si="479"/>
        <v>2.6535496830952655E-3</v>
      </c>
      <c r="I5520" s="8">
        <f t="shared" si="477"/>
        <v>5.9675315086223568E-4</v>
      </c>
      <c r="J5520" s="10">
        <f t="shared" si="478"/>
        <v>0.18359924639257119</v>
      </c>
      <c r="K5520" s="10">
        <f t="shared" si="480"/>
        <v>2.203870428318333E-2</v>
      </c>
      <c r="AC5520" s="14"/>
      <c r="AD5520" s="15"/>
    </row>
    <row r="5521" spans="1:30" x14ac:dyDescent="0.3">
      <c r="A5521" s="14">
        <v>44522</v>
      </c>
      <c r="B5521" s="17">
        <v>-3.202258316960725E-3</v>
      </c>
      <c r="C5521" s="9">
        <f t="shared" si="481"/>
        <v>-8.8329583169607252E-3</v>
      </c>
      <c r="D5521" s="6">
        <f t="shared" si="482"/>
        <v>7.8021152629165644E-5</v>
      </c>
      <c r="E5521" s="6">
        <f t="shared" ref="E5521:E5584" si="483">D5520</f>
        <v>4.9425745264885241E-5</v>
      </c>
      <c r="F5521" s="6">
        <f>IF(C5518&gt;0,B$6+B$7*E5519+B$8*(H5520*100)^2,B$6+B$7*E5519+B$8*(H5520*100)^2+E5519*$B$9)</f>
        <v>8.3580937822938753E-2</v>
      </c>
      <c r="G5521" s="17">
        <v>9.4709973377640269E-3</v>
      </c>
      <c r="H5521" s="9">
        <f t="shared" si="479"/>
        <v>2.8910368005775843E-3</v>
      </c>
      <c r="I5521" s="8">
        <f t="shared" si="477"/>
        <v>6.5799605371864422E-3</v>
      </c>
      <c r="J5521" s="10">
        <f t="shared" si="478"/>
        <v>0.694748430658928</v>
      </c>
      <c r="K5521" s="10">
        <f t="shared" si="480"/>
        <v>1.0893674087735459</v>
      </c>
      <c r="AC5521" s="14"/>
      <c r="AD5521" s="15"/>
    </row>
    <row r="5522" spans="1:30" x14ac:dyDescent="0.3">
      <c r="A5522" s="14">
        <v>44523</v>
      </c>
      <c r="B5522" s="17">
        <v>1.655761383195201E-3</v>
      </c>
      <c r="C5522" s="9">
        <f t="shared" si="481"/>
        <v>-3.974938616804799E-3</v>
      </c>
      <c r="D5522" s="6">
        <f t="shared" si="482"/>
        <v>1.5800137007366048E-5</v>
      </c>
      <c r="E5522" s="6">
        <f t="shared" si="483"/>
        <v>7.8021152629165644E-5</v>
      </c>
      <c r="F5522" s="6">
        <f>IF(C5521&gt;0,B$6+B$7*E5522+B$8*(G5521*100)^2,B$6+B$7*E5522+B$8*(G5521*100)^2+E5522*$B$9)</f>
        <v>0.82395457642710934</v>
      </c>
      <c r="G5522" s="17">
        <v>6.8899374084703509E-3</v>
      </c>
      <c r="H5522" s="9">
        <f t="shared" si="479"/>
        <v>9.0771943706583116E-3</v>
      </c>
      <c r="I5522" s="8">
        <f t="shared" si="477"/>
        <v>2.1872569621879607E-3</v>
      </c>
      <c r="J5522" s="10">
        <f t="shared" si="478"/>
        <v>0.31745672457038443</v>
      </c>
      <c r="K5522" s="10">
        <f t="shared" si="480"/>
        <v>3.4741368844745324E-2</v>
      </c>
      <c r="AC5522" s="14"/>
      <c r="AD5522" s="15"/>
    </row>
    <row r="5523" spans="1:30" x14ac:dyDescent="0.3">
      <c r="A5523" s="14">
        <v>44524</v>
      </c>
      <c r="B5523" s="17">
        <v>2.2912237766672798E-3</v>
      </c>
      <c r="C5523" s="9">
        <f t="shared" si="481"/>
        <v>-3.33947622333272E-3</v>
      </c>
      <c r="D5523" s="6">
        <f t="shared" si="482"/>
        <v>1.1152101446204567E-5</v>
      </c>
      <c r="E5523" s="6">
        <f t="shared" si="483"/>
        <v>1.5800137007366048E-5</v>
      </c>
      <c r="F5523" s="6">
        <f>IF(C5521&gt;0,B$6+B$7*E5522+B$8*(H5522*100)^2,B$6+B$7*E5522+B$8*(H5522*100)^2+E5522*$B$9)</f>
        <v>0.7585296663800648</v>
      </c>
      <c r="G5523" s="17">
        <v>6.4675726903172213E-3</v>
      </c>
      <c r="H5523" s="9">
        <f t="shared" si="479"/>
        <v>8.7093608627732549E-3</v>
      </c>
      <c r="I5523" s="8">
        <f t="shared" si="477"/>
        <v>2.2417881724560336E-3</v>
      </c>
      <c r="J5523" s="10">
        <f t="shared" si="478"/>
        <v>0.34661971033000921</v>
      </c>
      <c r="K5523" s="10">
        <f t="shared" si="480"/>
        <v>4.0197684958927393E-2</v>
      </c>
      <c r="AC5523" s="14"/>
      <c r="AD5523" s="15"/>
    </row>
    <row r="5524" spans="1:30" x14ac:dyDescent="0.3">
      <c r="A5524" s="14">
        <v>44526</v>
      </c>
      <c r="B5524" s="17">
        <v>-2.2987011159321162E-2</v>
      </c>
      <c r="C5524" s="9">
        <f t="shared" si="481"/>
        <v>-2.8617711159321161E-2</v>
      </c>
      <c r="D5524" s="6">
        <f t="shared" si="482"/>
        <v>8.1897339199833491E-4</v>
      </c>
      <c r="E5524" s="6">
        <f t="shared" si="483"/>
        <v>1.1152101446204567E-5</v>
      </c>
      <c r="F5524" s="6">
        <f>IF(C5521&gt;0,B$6+B$7*E5522+B$8*(H5523*100)^2,B$6+B$7*E5522+B$8*(H5523*100)^2+E5522*$B$9)</f>
        <v>0.69992857445092715</v>
      </c>
      <c r="G5524" s="17">
        <v>1.1151910643718378E-2</v>
      </c>
      <c r="H5524" s="9">
        <f t="shared" si="479"/>
        <v>8.3661734051532002E-3</v>
      </c>
      <c r="I5524" s="8">
        <f t="shared" si="477"/>
        <v>2.785737238565178E-3</v>
      </c>
      <c r="J5524" s="10">
        <f t="shared" si="478"/>
        <v>0.24979909968470931</v>
      </c>
      <c r="K5524" s="10">
        <f t="shared" si="480"/>
        <v>4.5562031627299993E-2</v>
      </c>
      <c r="AC5524" s="14"/>
      <c r="AD5524" s="15"/>
    </row>
    <row r="5525" spans="1:30" x14ac:dyDescent="0.3">
      <c r="A5525" s="14">
        <v>44529</v>
      </c>
      <c r="B5525" s="17">
        <v>1.3113836082824229E-2</v>
      </c>
      <c r="C5525" s="9">
        <f t="shared" si="481"/>
        <v>7.4831360828242289E-3</v>
      </c>
      <c r="D5525" s="6">
        <f t="shared" si="482"/>
        <v>5.5997325634065942E-5</v>
      </c>
      <c r="E5525" s="6">
        <f t="shared" si="483"/>
        <v>8.1897339199833491E-4</v>
      </c>
      <c r="F5525" s="6">
        <f>IF(C5524&gt;0,B$6+B$7*E5525+B$8*(G5524*100)^2,B$6+B$7*E5525+B$8*(G5524*100)^2+E5525*$B$9)</f>
        <v>1.1345805549552248</v>
      </c>
      <c r="G5525" s="17">
        <v>9.71985570994751E-3</v>
      </c>
      <c r="H5525" s="9">
        <f t="shared" si="479"/>
        <v>1.0651669141290603E-2</v>
      </c>
      <c r="I5525" s="8">
        <f t="shared" si="477"/>
        <v>9.3181343134309327E-4</v>
      </c>
      <c r="J5525" s="10">
        <f t="shared" si="478"/>
        <v>9.586700246892095E-2</v>
      </c>
      <c r="K5525" s="10">
        <f t="shared" si="480"/>
        <v>4.065324692081429E-3</v>
      </c>
      <c r="AC5525" s="14"/>
      <c r="AD5525" s="15"/>
    </row>
    <row r="5526" spans="1:30" x14ac:dyDescent="0.3">
      <c r="A5526" s="14">
        <v>44530</v>
      </c>
      <c r="B5526" s="17">
        <v>-1.9143381187850562E-2</v>
      </c>
      <c r="C5526" s="9">
        <f t="shared" si="481"/>
        <v>-2.4774081187850561E-2</v>
      </c>
      <c r="D5526" s="6">
        <f t="shared" si="482"/>
        <v>6.1375509870221113E-4</v>
      </c>
      <c r="E5526" s="6">
        <f t="shared" si="483"/>
        <v>5.5997325634065942E-5</v>
      </c>
      <c r="F5526" s="6">
        <f>IF(C5524&gt;0,B$6+B$7*E5525+B$8*(H5525*100)^2,B$6+B$7*E5525+B$8*(H5525*100)^2+E5525*$B$9)</f>
        <v>1.0368860587525419</v>
      </c>
      <c r="G5526" s="17">
        <v>9.3969561100321463E-3</v>
      </c>
      <c r="H5526" s="9">
        <f t="shared" si="479"/>
        <v>1.0182760228702932E-2</v>
      </c>
      <c r="I5526" s="8">
        <f t="shared" si="477"/>
        <v>7.8580411867078606E-4</v>
      </c>
      <c r="J5526" s="10">
        <f t="shared" si="478"/>
        <v>8.3623261561460868E-2</v>
      </c>
      <c r="K5526" s="10">
        <f t="shared" si="480"/>
        <v>3.140247661244544E-3</v>
      </c>
      <c r="AC5526" s="14"/>
      <c r="AD5526" s="15"/>
    </row>
    <row r="5527" spans="1:30" x14ac:dyDescent="0.3">
      <c r="A5527" s="14">
        <v>44531</v>
      </c>
      <c r="B5527" s="17">
        <v>-1.1885541457955926E-2</v>
      </c>
      <c r="C5527" s="9">
        <f t="shared" si="481"/>
        <v>-1.7516241457955925E-2</v>
      </c>
      <c r="D5527" s="6">
        <f t="shared" si="482"/>
        <v>3.0681871481341391E-4</v>
      </c>
      <c r="E5527" s="6">
        <f t="shared" si="483"/>
        <v>6.1375509870221113E-4</v>
      </c>
      <c r="F5527" s="6">
        <f>IF(C5524&gt;0,B$6+B$7*E5525+B$8*(H5526*100)^2,B$6+B$7*E5525+B$8*(H5526*100)^2+E5525*$B$9)</f>
        <v>0.94938109850379904</v>
      </c>
      <c r="G5527" s="17">
        <v>2.0264636034815306E-2</v>
      </c>
      <c r="H5527" s="9">
        <f t="shared" si="479"/>
        <v>9.7436189298627587E-3</v>
      </c>
      <c r="I5527" s="8">
        <f t="shared" si="477"/>
        <v>1.0521017104952547E-2</v>
      </c>
      <c r="J5527" s="10">
        <f t="shared" si="478"/>
        <v>0.51918115316145308</v>
      </c>
      <c r="K5527" s="10">
        <f t="shared" si="480"/>
        <v>0.34752066557458572</v>
      </c>
      <c r="AC5527" s="14"/>
      <c r="AD5527" s="15"/>
    </row>
    <row r="5528" spans="1:30" x14ac:dyDescent="0.3">
      <c r="A5528" s="14">
        <v>44532</v>
      </c>
      <c r="B5528" s="17">
        <v>1.4094638396057768E-2</v>
      </c>
      <c r="C5528" s="9">
        <f t="shared" si="481"/>
        <v>8.4639383960577672E-3</v>
      </c>
      <c r="D5528" s="6">
        <f t="shared" si="482"/>
        <v>7.1638253172260927E-5</v>
      </c>
      <c r="E5528" s="6">
        <f t="shared" si="483"/>
        <v>3.0681871481341391E-4</v>
      </c>
      <c r="F5528" s="6">
        <f>IF(C5527&gt;0,B$6+B$7*E5528+B$8*(G5527*100)^2,B$6+B$7*E5528+B$8*(G5527*100)^2+E5528*$B$9)</f>
        <v>3.698794371657125</v>
      </c>
      <c r="G5528" s="17">
        <v>1.041709564678331E-2</v>
      </c>
      <c r="H5528" s="9">
        <f t="shared" si="479"/>
        <v>1.9232249924689325E-2</v>
      </c>
      <c r="I5528" s="8">
        <f t="shared" si="477"/>
        <v>8.8151542779060146E-3</v>
      </c>
      <c r="J5528" s="10">
        <f t="shared" si="478"/>
        <v>0.8462199615713466</v>
      </c>
      <c r="K5528" s="10">
        <f t="shared" si="480"/>
        <v>0.15478755367716923</v>
      </c>
      <c r="AC5528" s="14"/>
      <c r="AD5528" s="15"/>
    </row>
    <row r="5529" spans="1:30" x14ac:dyDescent="0.3">
      <c r="A5529" s="14">
        <v>44533</v>
      </c>
      <c r="B5529" s="17">
        <v>-8.4844551417386505E-3</v>
      </c>
      <c r="C5529" s="9">
        <f t="shared" si="481"/>
        <v>-1.4115155141738649E-2</v>
      </c>
      <c r="D5529" s="6">
        <f t="shared" si="482"/>
        <v>1.9923760467535103E-4</v>
      </c>
      <c r="E5529" s="6">
        <f t="shared" si="483"/>
        <v>7.1638253172260927E-5</v>
      </c>
      <c r="F5529" s="6">
        <f>IF(C5527&gt;0,B$6+B$7*E5528+B$8*(H5528*100)^2,B$6+B$7*E5528+B$8*(H5528*100)^2+E5528*$B$9)</f>
        <v>3.3335634131044087</v>
      </c>
      <c r="G5529" s="17">
        <v>1.5755110676361976E-2</v>
      </c>
      <c r="H5529" s="9">
        <f t="shared" si="479"/>
        <v>1.8258048672036148E-2</v>
      </c>
      <c r="I5529" s="8">
        <f t="shared" si="477"/>
        <v>2.5029379956741718E-3</v>
      </c>
      <c r="J5529" s="10">
        <f t="shared" si="478"/>
        <v>0.15886514840098395</v>
      </c>
      <c r="K5529" s="10">
        <f t="shared" si="480"/>
        <v>1.0354376934142095E-2</v>
      </c>
      <c r="AC5529" s="14"/>
      <c r="AD5529" s="15"/>
    </row>
    <row r="5530" spans="1:30" x14ac:dyDescent="0.3">
      <c r="A5530" s="14">
        <v>44536</v>
      </c>
      <c r="B5530" s="17">
        <v>1.1662599309686139E-2</v>
      </c>
      <c r="C5530" s="9">
        <f t="shared" si="481"/>
        <v>6.031899309686139E-3</v>
      </c>
      <c r="D5530" s="6">
        <f t="shared" si="482"/>
        <v>3.6383809282192123E-5</v>
      </c>
      <c r="E5530" s="6">
        <f t="shared" si="483"/>
        <v>1.9923760467535103E-4</v>
      </c>
      <c r="F5530" s="6">
        <f>IF(C5527&gt;0,B$6+B$7*E5528+B$8*(H5529*100)^2,B$6+B$7*E5528+B$8*(H5529*100)^2+E5528*$B$9)</f>
        <v>3.0064260435287418</v>
      </c>
      <c r="G5530" s="17">
        <v>9.4287774895342458E-3</v>
      </c>
      <c r="H5530" s="9">
        <f t="shared" si="479"/>
        <v>1.7339048542318408E-2</v>
      </c>
      <c r="I5530" s="8">
        <f t="shared" si="477"/>
        <v>7.9102710527841624E-3</v>
      </c>
      <c r="J5530" s="10">
        <f t="shared" si="478"/>
        <v>0.83894980675537256</v>
      </c>
      <c r="K5530" s="10">
        <f t="shared" si="480"/>
        <v>0.15298328362447755</v>
      </c>
      <c r="AC5530" s="14"/>
      <c r="AD5530" s="15"/>
    </row>
    <row r="5531" spans="1:30" x14ac:dyDescent="0.3">
      <c r="A5531" s="14">
        <v>44537</v>
      </c>
      <c r="B5531" s="17">
        <v>2.0495603186252546E-2</v>
      </c>
      <c r="C5531" s="9">
        <f t="shared" si="481"/>
        <v>1.4864903186252547E-2</v>
      </c>
      <c r="D5531" s="6">
        <f t="shared" si="482"/>
        <v>2.2096534673666111E-4</v>
      </c>
      <c r="E5531" s="6">
        <f t="shared" si="483"/>
        <v>3.6383809282192123E-5</v>
      </c>
      <c r="F5531" s="6">
        <f>IF(C5530&gt;0,B$6+B$7*E5531+B$8*(G5530*100)^2,B$6+B$7*E5531+B$8*(G5530*100)^2+E5531*$B$9)</f>
        <v>0.81679382519164456</v>
      </c>
      <c r="G5531" s="17">
        <v>1.0682597020306349E-2</v>
      </c>
      <c r="H5531" s="9">
        <f t="shared" si="479"/>
        <v>9.0376646606944028E-3</v>
      </c>
      <c r="I5531" s="8">
        <f t="shared" si="477"/>
        <v>1.6449323596119461E-3</v>
      </c>
      <c r="J5531" s="10">
        <f t="shared" si="478"/>
        <v>0.15398244045760828</v>
      </c>
      <c r="K5531" s="10">
        <f t="shared" si="480"/>
        <v>1.4793399572890831E-2</v>
      </c>
      <c r="AC5531" s="14"/>
      <c r="AD5531" s="15"/>
    </row>
    <row r="5532" spans="1:30" x14ac:dyDescent="0.3">
      <c r="A5532" s="14">
        <v>44538</v>
      </c>
      <c r="B5532" s="17">
        <v>3.0805355865858061E-3</v>
      </c>
      <c r="C5532" s="9">
        <f t="shared" si="481"/>
        <v>-2.5501644134141937E-3</v>
      </c>
      <c r="D5532" s="6">
        <f t="shared" si="482"/>
        <v>6.5033385354441584E-6</v>
      </c>
      <c r="E5532" s="6">
        <f t="shared" si="483"/>
        <v>2.2096534673666111E-4</v>
      </c>
      <c r="F5532" s="6">
        <f>IF(C5530&gt;0,B$6+B$7*E5531+B$8*(H5531*100)^2,B$6+B$7*E5531+B$8*(H5531*100)^2+E5531*$B$9)</f>
        <v>0.75210222922419867</v>
      </c>
      <c r="G5532" s="17">
        <v>4.5355076732803328E-3</v>
      </c>
      <c r="H5532" s="9">
        <f t="shared" si="479"/>
        <v>8.6723827707510612E-3</v>
      </c>
      <c r="I5532" s="8">
        <f t="shared" si="477"/>
        <v>4.1368750974707285E-3</v>
      </c>
      <c r="J5532" s="10">
        <f t="shared" si="478"/>
        <v>0.9121084993069164</v>
      </c>
      <c r="K5532" s="10">
        <f t="shared" si="480"/>
        <v>0.1711894343724647</v>
      </c>
      <c r="AC5532" s="14"/>
      <c r="AD5532" s="15"/>
    </row>
    <row r="5533" spans="1:30" x14ac:dyDescent="0.3">
      <c r="A5533" s="14">
        <v>44539</v>
      </c>
      <c r="B5533" s="17">
        <v>-7.2069882325236558E-3</v>
      </c>
      <c r="C5533" s="9">
        <f t="shared" si="481"/>
        <v>-1.2837688232523656E-2</v>
      </c>
      <c r="D5533" s="6">
        <f t="shared" si="482"/>
        <v>1.6480623915547635E-4</v>
      </c>
      <c r="E5533" s="6">
        <f t="shared" si="483"/>
        <v>6.5033385354441584E-6</v>
      </c>
      <c r="F5533" s="6">
        <f>IF(C5530&gt;0,B$6+B$7*E5531+B$8*(H5532*100)^2,B$6+B$7*E5531+B$8*(H5532*100)^2+E5531*$B$9)</f>
        <v>0.69415796671615715</v>
      </c>
      <c r="G5533" s="17">
        <v>3.8018367557601687E-3</v>
      </c>
      <c r="H5533" s="9">
        <f t="shared" si="479"/>
        <v>8.3316142896569401E-3</v>
      </c>
      <c r="I5533" s="8">
        <f t="shared" si="477"/>
        <v>4.529777533896771E-3</v>
      </c>
      <c r="J5533" s="10">
        <f t="shared" si="478"/>
        <v>1.1914708139516244</v>
      </c>
      <c r="K5533" s="10">
        <f t="shared" si="480"/>
        <v>0.24088746459361587</v>
      </c>
      <c r="AC5533" s="14"/>
      <c r="AD5533" s="15"/>
    </row>
    <row r="5534" spans="1:30" x14ac:dyDescent="0.3">
      <c r="A5534" s="14">
        <v>44540</v>
      </c>
      <c r="B5534" s="17">
        <v>9.5037691182097237E-3</v>
      </c>
      <c r="C5534" s="9">
        <f t="shared" si="481"/>
        <v>3.8730691182097239E-3</v>
      </c>
      <c r="D5534" s="6">
        <f t="shared" si="482"/>
        <v>1.5000664394429848E-5</v>
      </c>
      <c r="E5534" s="6">
        <f t="shared" si="483"/>
        <v>1.6480623915547635E-4</v>
      </c>
      <c r="F5534" s="6">
        <f>IF(C5533&gt;0,B$6+B$7*E5534+B$8*(G5533*100)^2,B$6+B$7*E5534+B$8*(G5533*100)^2+E5534*$B$9)</f>
        <v>0.14999277090412463</v>
      </c>
      <c r="G5534" s="17">
        <v>7.2387746517519266E-3</v>
      </c>
      <c r="H5534" s="9">
        <f t="shared" si="479"/>
        <v>3.8728900178564923E-3</v>
      </c>
      <c r="I5534" s="8">
        <f t="shared" si="477"/>
        <v>3.3658846338954344E-3</v>
      </c>
      <c r="J5534" s="10">
        <f t="shared" si="478"/>
        <v>0.46497988897621279</v>
      </c>
      <c r="K5534" s="10">
        <f t="shared" si="480"/>
        <v>0.24363767606366915</v>
      </c>
      <c r="AC5534" s="14"/>
      <c r="AD5534" s="15"/>
    </row>
    <row r="5535" spans="1:30" x14ac:dyDescent="0.3">
      <c r="A5535" s="14">
        <v>44543</v>
      </c>
      <c r="B5535" s="17">
        <v>-9.1781583427938147E-3</v>
      </c>
      <c r="C5535" s="9">
        <f t="shared" si="481"/>
        <v>-1.4808858342793815E-2</v>
      </c>
      <c r="D5535" s="6">
        <f t="shared" si="482"/>
        <v>2.1930228541693398E-4</v>
      </c>
      <c r="E5535" s="6">
        <f t="shared" si="483"/>
        <v>1.5000664394429848E-5</v>
      </c>
      <c r="F5535" s="6">
        <f>IF(C5533&gt;0,B$6+B$7*E5534+B$8*(H5534*100)^2,B$6+B$7*E5534+B$8*(H5534*100)^2+E5534*$B$9)</f>
        <v>0.15487715174275832</v>
      </c>
      <c r="G5535" s="17">
        <v>3.7007544353075683E-3</v>
      </c>
      <c r="H5535" s="9">
        <f t="shared" si="479"/>
        <v>3.9354434533195662E-3</v>
      </c>
      <c r="I5535" s="8">
        <f t="shared" si="477"/>
        <v>2.3468901801199787E-4</v>
      </c>
      <c r="J5535" s="10">
        <f t="shared" si="478"/>
        <v>6.3416533605395231E-2</v>
      </c>
      <c r="K5535" s="10">
        <f t="shared" si="480"/>
        <v>1.8521626449816697E-3</v>
      </c>
      <c r="AC5535" s="14"/>
      <c r="AD5535" s="15"/>
    </row>
    <row r="5536" spans="1:30" x14ac:dyDescent="0.3">
      <c r="A5536" s="14">
        <v>44544</v>
      </c>
      <c r="B5536" s="17">
        <v>-7.4987228546236715E-3</v>
      </c>
      <c r="C5536" s="9">
        <f t="shared" si="481"/>
        <v>-1.3129422854623672E-2</v>
      </c>
      <c r="D5536" s="6">
        <f t="shared" si="482"/>
        <v>1.7238174449551441E-4</v>
      </c>
      <c r="E5536" s="6">
        <f t="shared" si="483"/>
        <v>2.1930228541693398E-4</v>
      </c>
      <c r="F5536" s="6">
        <f>IF(C5533&gt;0,B$6+B$7*E5534+B$8*(H5535*100)^2,B$6+B$7*E5534+B$8*(H5535*100)^2+E5534*$B$9)</f>
        <v>0.15925209165992249</v>
      </c>
      <c r="G5536" s="17">
        <v>9.4935500760762546E-3</v>
      </c>
      <c r="H5536" s="9">
        <f t="shared" si="479"/>
        <v>3.9906401950053384E-3</v>
      </c>
      <c r="I5536" s="8">
        <f t="shared" si="477"/>
        <v>5.5029098810709162E-3</v>
      </c>
      <c r="J5536" s="10">
        <f t="shared" si="478"/>
        <v>0.57964721700244137</v>
      </c>
      <c r="K5536" s="10">
        <f t="shared" si="480"/>
        <v>0.51229319501105963</v>
      </c>
      <c r="AC5536" s="14"/>
      <c r="AD5536" s="15"/>
    </row>
    <row r="5537" spans="1:30" x14ac:dyDescent="0.3">
      <c r="A5537" s="14">
        <v>44545</v>
      </c>
      <c r="B5537" s="17">
        <v>1.6216267351890877E-2</v>
      </c>
      <c r="C5537" s="9">
        <f t="shared" si="481"/>
        <v>1.0585567351890878E-2</v>
      </c>
      <c r="D5537" s="6">
        <f t="shared" si="482"/>
        <v>1.1205423616141805E-4</v>
      </c>
      <c r="E5537" s="6">
        <f t="shared" si="483"/>
        <v>1.7238174449551441E-4</v>
      </c>
      <c r="F5537" s="6">
        <f>IF(C5536&gt;0,B$6+B$7*E5537+B$8*(G5536*100)^2,B$6+B$7*E5537+B$8*(G5536*100)^2+E5537*$B$9)</f>
        <v>0.82780189793090797</v>
      </c>
      <c r="G5537" s="17">
        <v>1.1956239124284779E-2</v>
      </c>
      <c r="H5537" s="9">
        <f t="shared" si="479"/>
        <v>9.0983619291106904E-3</v>
      </c>
      <c r="I5537" s="8">
        <f t="shared" si="477"/>
        <v>2.8578771951740887E-3</v>
      </c>
      <c r="J5537" s="10">
        <f t="shared" si="478"/>
        <v>0.23902810620183598</v>
      </c>
      <c r="K5537" s="10">
        <f t="shared" si="480"/>
        <v>4.0950126042993862E-2</v>
      </c>
      <c r="AC5537" s="14"/>
      <c r="AD5537" s="15"/>
    </row>
    <row r="5538" spans="1:30" x14ac:dyDescent="0.3">
      <c r="A5538" s="14">
        <v>44546</v>
      </c>
      <c r="B5538" s="17">
        <v>-8.7818633111124457E-3</v>
      </c>
      <c r="C5538" s="9">
        <f t="shared" si="481"/>
        <v>-1.4412563311112445E-2</v>
      </c>
      <c r="D5538" s="6">
        <f t="shared" si="482"/>
        <v>2.0772198119682451E-4</v>
      </c>
      <c r="E5538" s="6">
        <f t="shared" si="483"/>
        <v>1.1205423616141805E-4</v>
      </c>
      <c r="F5538" s="6">
        <f>IF(C5536&gt;0,B$6+B$7*E5537+B$8*(H5537*100)^2,B$6+B$7*E5537+B$8*(H5537*100)^2+E5537*$B$9)</f>
        <v>0.76199210268593465</v>
      </c>
      <c r="G5538" s="17">
        <v>9.8062562622421891E-3</v>
      </c>
      <c r="H5538" s="9">
        <f t="shared" si="479"/>
        <v>8.7292159022785924E-3</v>
      </c>
      <c r="I5538" s="8">
        <f t="shared" si="477"/>
        <v>1.0770403599635967E-3</v>
      </c>
      <c r="J5538" s="10">
        <f t="shared" si="478"/>
        <v>0.10983196147041467</v>
      </c>
      <c r="K5538" s="10">
        <f t="shared" si="480"/>
        <v>7.0383758485388359E-3</v>
      </c>
      <c r="AC5538" s="14"/>
      <c r="AD5538" s="15"/>
    </row>
    <row r="5539" spans="1:30" x14ac:dyDescent="0.3">
      <c r="A5539" s="14">
        <v>44547</v>
      </c>
      <c r="B5539" s="17">
        <v>-1.034096458405368E-2</v>
      </c>
      <c r="C5539" s="9">
        <f t="shared" si="481"/>
        <v>-1.597166458405368E-2</v>
      </c>
      <c r="D5539" s="6">
        <f t="shared" si="482"/>
        <v>2.5509406958551463E-4</v>
      </c>
      <c r="E5539" s="6">
        <f t="shared" si="483"/>
        <v>2.0772198119682451E-4</v>
      </c>
      <c r="F5539" s="6">
        <f>IF(C5536&gt;0,B$6+B$7*E5537+B$8*(H5538*100)^2,B$6+B$7*E5537+B$8*(H5538*100)^2+E5537*$B$9)</f>
        <v>0.703046269085012</v>
      </c>
      <c r="G5539" s="17">
        <v>9.3549992132562331E-3</v>
      </c>
      <c r="H5539" s="9">
        <f t="shared" si="479"/>
        <v>8.3847854420075179E-3</v>
      </c>
      <c r="I5539" s="8">
        <f t="shared" si="477"/>
        <v>9.7021377124871522E-4</v>
      </c>
      <c r="J5539" s="10">
        <f t="shared" si="478"/>
        <v>0.10371072718786567</v>
      </c>
      <c r="K5539" s="10">
        <f t="shared" si="480"/>
        <v>6.2191531933233346E-3</v>
      </c>
      <c r="AC5539" s="14"/>
      <c r="AD5539" s="15"/>
    </row>
    <row r="5540" spans="1:30" x14ac:dyDescent="0.3">
      <c r="A5540" s="14">
        <v>44550</v>
      </c>
      <c r="B5540" s="17">
        <v>-1.145339832325659E-2</v>
      </c>
      <c r="C5540" s="9">
        <f t="shared" si="481"/>
        <v>-1.7084098323256591E-2</v>
      </c>
      <c r="D5540" s="6">
        <f t="shared" si="482"/>
        <v>2.9186641551869866E-4</v>
      </c>
      <c r="E5540" s="6">
        <f t="shared" si="483"/>
        <v>2.5509406958551463E-4</v>
      </c>
      <c r="F5540" s="6">
        <f>IF(C5539&gt;0,B$6+B$7*E5540+B$8*(G5539*100)^2,B$6+B$7*E5540+B$8*(G5539*100)^2+E5540*$B$9)</f>
        <v>0.80442521391836663</v>
      </c>
      <c r="G5540" s="17">
        <v>1.1820255649244039E-2</v>
      </c>
      <c r="H5540" s="9">
        <f t="shared" si="479"/>
        <v>8.9689754928774703E-3</v>
      </c>
      <c r="I5540" s="8">
        <f t="shared" si="477"/>
        <v>2.8512801563665684E-3</v>
      </c>
      <c r="J5540" s="10">
        <f t="shared" si="478"/>
        <v>0.24121983829926058</v>
      </c>
      <c r="K5540" s="10">
        <f t="shared" si="480"/>
        <v>4.186159169703263E-2</v>
      </c>
      <c r="AC5540" s="14"/>
      <c r="AD5540" s="15"/>
    </row>
    <row r="5541" spans="1:30" x14ac:dyDescent="0.3">
      <c r="A5541" s="14">
        <v>44551</v>
      </c>
      <c r="B5541" s="17">
        <v>1.7621755385195486E-2</v>
      </c>
      <c r="C5541" s="9">
        <f t="shared" si="481"/>
        <v>1.1991055385195487E-2</v>
      </c>
      <c r="D5541" s="6">
        <f t="shared" si="482"/>
        <v>1.437854092508257E-4</v>
      </c>
      <c r="E5541" s="6">
        <f t="shared" si="483"/>
        <v>2.9186641551869866E-4</v>
      </c>
      <c r="F5541" s="6">
        <f>IF(C5539&gt;0,B$6+B$7*E5540+B$8*(H5540*100)^2,B$6+B$7*E5540+B$8*(H5540*100)^2+E5540*$B$9)</f>
        <v>0.74106797394686597</v>
      </c>
      <c r="G5541" s="17">
        <v>9.5037027742607277E-3</v>
      </c>
      <c r="H5541" s="9">
        <f t="shared" si="479"/>
        <v>8.6085305014669371E-3</v>
      </c>
      <c r="I5541" s="8">
        <f t="shared" si="477"/>
        <v>8.9517227279379066E-4</v>
      </c>
      <c r="J5541" s="10">
        <f t="shared" si="478"/>
        <v>9.4191947502632642E-2</v>
      </c>
      <c r="K5541" s="10">
        <f t="shared" si="480"/>
        <v>5.0587948778422209E-3</v>
      </c>
      <c r="AC5541" s="14"/>
      <c r="AD5541" s="15"/>
    </row>
    <row r="5542" spans="1:30" x14ac:dyDescent="0.3">
      <c r="A5542" s="14">
        <v>44552</v>
      </c>
      <c r="B5542" s="17">
        <v>1.0128728029127596E-2</v>
      </c>
      <c r="C5542" s="9">
        <f t="shared" si="481"/>
        <v>4.4980280291275964E-3</v>
      </c>
      <c r="D5542" s="6">
        <f t="shared" si="482"/>
        <v>2.0232256150817488E-5</v>
      </c>
      <c r="E5542" s="6">
        <f t="shared" si="483"/>
        <v>1.437854092508257E-4</v>
      </c>
      <c r="F5542" s="6">
        <f>IF(C5539&gt;0,B$6+B$7*E5540+B$8*(H5541*100)^2,B$6+B$7*E5540+B$8*(H5541*100)^2+E5540*$B$9)</f>
        <v>0.68431889410439284</v>
      </c>
      <c r="G5542" s="17">
        <v>5.0988355061603657E-3</v>
      </c>
      <c r="H5542" s="9">
        <f t="shared" si="479"/>
        <v>8.2723569440903161E-3</v>
      </c>
      <c r="I5542" s="8">
        <f t="shared" si="477"/>
        <v>3.1735214379299504E-3</v>
      </c>
      <c r="J5542" s="10">
        <f t="shared" si="478"/>
        <v>0.6224012196698111</v>
      </c>
      <c r="K5542" s="10">
        <f t="shared" si="480"/>
        <v>0.10027763149377655</v>
      </c>
      <c r="AC5542" s="14"/>
      <c r="AD5542" s="15"/>
    </row>
    <row r="5543" spans="1:30" x14ac:dyDescent="0.3">
      <c r="A5543" s="14">
        <v>44553</v>
      </c>
      <c r="B5543" s="17">
        <v>6.2044126852516257E-3</v>
      </c>
      <c r="C5543" s="9">
        <f t="shared" si="481"/>
        <v>5.7371268525162594E-4</v>
      </c>
      <c r="D5543" s="6">
        <f t="shared" si="482"/>
        <v>3.2914624521863121E-7</v>
      </c>
      <c r="E5543" s="6">
        <f t="shared" si="483"/>
        <v>2.0232256150817488E-5</v>
      </c>
      <c r="F5543" s="6">
        <f>IF(C5542&gt;0,B$6+B$7*E5543+B$8*(G5542*100)^2,B$6+B$7*E5543+B$8*(G5542*100)^2+E5543*$B$9)</f>
        <v>0.25336519235864641</v>
      </c>
      <c r="G5543" s="17">
        <v>5.159447099692664E-3</v>
      </c>
      <c r="H5543" s="9">
        <f t="shared" si="479"/>
        <v>5.0335394342216734E-3</v>
      </c>
      <c r="I5543" s="8">
        <f t="shared" si="477"/>
        <v>1.2590766547099057E-4</v>
      </c>
      <c r="J5543" s="10">
        <f t="shared" si="478"/>
        <v>2.4403325208720638E-2</v>
      </c>
      <c r="K5543" s="10">
        <f t="shared" si="480"/>
        <v>3.0772271248991068E-4</v>
      </c>
      <c r="AC5543" s="14"/>
      <c r="AD5543" s="15"/>
    </row>
    <row r="5544" spans="1:30" x14ac:dyDescent="0.3">
      <c r="A5544" s="14">
        <v>44557</v>
      </c>
      <c r="B5544" s="17">
        <v>1.3744051573605864E-2</v>
      </c>
      <c r="C5544" s="9">
        <f t="shared" si="481"/>
        <v>8.1133515736058655E-3</v>
      </c>
      <c r="D5544" s="6">
        <f t="shared" si="482"/>
        <v>6.5826473756932776E-5</v>
      </c>
      <c r="E5544" s="6">
        <f t="shared" si="483"/>
        <v>3.2914624521863121E-7</v>
      </c>
      <c r="F5544" s="6">
        <f>IF(C5542&gt;0,B$6+B$7*E5543+B$8*(H5543*100)^2,B$6+B$7*E5543+B$8*(H5543*100)^2+E5543*$B$9)</f>
        <v>0.24743920279566323</v>
      </c>
      <c r="G5544" s="17">
        <v>4.9595828948401669E-3</v>
      </c>
      <c r="H5544" s="9">
        <f t="shared" si="479"/>
        <v>4.9743261131098273E-3</v>
      </c>
      <c r="I5544" s="8">
        <f t="shared" si="477"/>
        <v>1.474321826966038E-5</v>
      </c>
      <c r="J5544" s="10">
        <f t="shared" si="478"/>
        <v>2.972673021555679E-3</v>
      </c>
      <c r="K5544" s="10">
        <f t="shared" si="480"/>
        <v>4.4009382467180558E-6</v>
      </c>
      <c r="AC5544" s="14"/>
      <c r="AD5544" s="15"/>
    </row>
    <row r="5545" spans="1:30" x14ac:dyDescent="0.3">
      <c r="A5545" s="14">
        <v>44558</v>
      </c>
      <c r="B5545" s="17">
        <v>-1.0106653988873737E-3</v>
      </c>
      <c r="C5545" s="9">
        <f t="shared" si="481"/>
        <v>-6.6413653988873734E-3</v>
      </c>
      <c r="D5545" s="6">
        <f t="shared" si="482"/>
        <v>4.410773436153844E-5</v>
      </c>
      <c r="E5545" s="6">
        <f t="shared" si="483"/>
        <v>6.5826473756932776E-5</v>
      </c>
      <c r="F5545" s="6">
        <f>IF(C5542&gt;0,B$6+B$7*E5543+B$8*(H5544*100)^2,B$6+B$7*E5543+B$8*(H5544*100)^2+E5543*$B$9)</f>
        <v>0.24213129394409919</v>
      </c>
      <c r="G5545" s="17">
        <v>3.7172543184551691E-3</v>
      </c>
      <c r="H5545" s="9">
        <f t="shared" si="479"/>
        <v>4.9206838340224539E-3</v>
      </c>
      <c r="I5545" s="8">
        <f t="shared" si="477"/>
        <v>1.2034295155672848E-3</v>
      </c>
      <c r="J5545" s="10">
        <f t="shared" si="478"/>
        <v>0.32374150716365585</v>
      </c>
      <c r="K5545" s="10">
        <f t="shared" si="480"/>
        <v>3.5896699457910408E-2</v>
      </c>
      <c r="AC5545" s="14"/>
      <c r="AD5545" s="15"/>
    </row>
    <row r="5546" spans="1:30" x14ac:dyDescent="0.3">
      <c r="A5546" s="14">
        <v>44559</v>
      </c>
      <c r="B5546" s="17">
        <v>1.4009134018576786E-3</v>
      </c>
      <c r="C5546" s="9">
        <f t="shared" si="481"/>
        <v>-4.2297865981423214E-3</v>
      </c>
      <c r="D5546" s="6">
        <f t="shared" si="482"/>
        <v>1.7891094665824393E-5</v>
      </c>
      <c r="E5546" s="6">
        <f t="shared" si="483"/>
        <v>4.410773436153844E-5</v>
      </c>
      <c r="F5546" s="6">
        <f>IF(C5545&gt;0,B$6+B$7*E5546+B$8*(G5545*100)^2,B$6+B$7*E5546+B$8*(G5545*100)^2+E5546*$B$9)</f>
        <v>0.14427530540044542</v>
      </c>
      <c r="G5546" s="17">
        <v>3.543893816735907E-3</v>
      </c>
      <c r="H5546" s="9">
        <f t="shared" si="479"/>
        <v>3.7983589272269336E-3</v>
      </c>
      <c r="I5546" s="8">
        <f t="shared" si="477"/>
        <v>2.5446511049102664E-4</v>
      </c>
      <c r="J5546" s="10">
        <f t="shared" si="478"/>
        <v>7.180381908998644E-2</v>
      </c>
      <c r="K5546" s="10">
        <f t="shared" si="480"/>
        <v>2.349606691368189E-3</v>
      </c>
      <c r="AC5546" s="14"/>
      <c r="AD5546" s="15"/>
    </row>
    <row r="5547" spans="1:30" x14ac:dyDescent="0.3">
      <c r="A5547" s="14">
        <v>44560</v>
      </c>
      <c r="B5547" s="17">
        <v>-2.9942338419043091E-3</v>
      </c>
      <c r="C5547" s="9">
        <f t="shared" si="481"/>
        <v>-8.624933841904308E-3</v>
      </c>
      <c r="D5547" s="6">
        <f t="shared" si="482"/>
        <v>7.4389483777226201E-5</v>
      </c>
      <c r="E5547" s="6">
        <f t="shared" si="483"/>
        <v>1.7891094665824393E-5</v>
      </c>
      <c r="F5547" s="6">
        <f>IF(C5545&gt;0,B$6+B$7*E5546+B$8*(H5546*100)^2,B$6+B$7*E5546+B$8*(H5546*100)^2+E5546*$B$9)</f>
        <v>0.14973505256068914</v>
      </c>
      <c r="G5547" s="17">
        <v>4.5245934102292633E-3</v>
      </c>
      <c r="H5547" s="9">
        <f t="shared" si="479"/>
        <v>3.8695613777363596E-3</v>
      </c>
      <c r="I5547" s="8">
        <f t="shared" si="477"/>
        <v>6.550320324929036E-4</v>
      </c>
      <c r="J5547" s="10">
        <f t="shared" si="478"/>
        <v>0.14477146852842029</v>
      </c>
      <c r="K5547" s="10">
        <f t="shared" si="480"/>
        <v>1.2891551461296169E-2</v>
      </c>
      <c r="AC5547" s="14"/>
      <c r="AD5547" s="15"/>
    </row>
    <row r="5548" spans="1:30" x14ac:dyDescent="0.3">
      <c r="A5548" s="14">
        <v>44561</v>
      </c>
      <c r="B5548" s="17">
        <v>-2.6296343734744394E-3</v>
      </c>
      <c r="C5548" s="9">
        <f t="shared" si="481"/>
        <v>-8.26033437347444E-3</v>
      </c>
      <c r="D5548" s="6">
        <f t="shared" si="482"/>
        <v>6.8233123961603374E-5</v>
      </c>
      <c r="E5548" s="6">
        <f t="shared" si="483"/>
        <v>7.4389483777226201E-5</v>
      </c>
      <c r="F5548" s="6">
        <f>IF(C5545&gt;0,B$6+B$7*E5546+B$8*(H5547*100)^2,B$6+B$7*E5546+B$8*(H5547*100)^2+E5546*$B$9)</f>
        <v>0.15462534809211942</v>
      </c>
      <c r="G5548" s="17">
        <v>3.1934240413706884E-3</v>
      </c>
      <c r="H5548" s="9">
        <f t="shared" si="479"/>
        <v>3.932242974335632E-3</v>
      </c>
      <c r="I5548" s="8">
        <f t="shared" si="477"/>
        <v>7.3881893296494361E-4</v>
      </c>
      <c r="J5548" s="10">
        <f t="shared" si="478"/>
        <v>0.23135635086151168</v>
      </c>
      <c r="K5548" s="10">
        <f t="shared" si="480"/>
        <v>2.0228879916085685E-2</v>
      </c>
      <c r="AC5548" s="14"/>
      <c r="AD5548" s="15"/>
    </row>
    <row r="5549" spans="1:30" x14ac:dyDescent="0.3">
      <c r="A5549" s="14">
        <v>44564</v>
      </c>
      <c r="B5549" s="17">
        <v>6.3538241703883971E-3</v>
      </c>
      <c r="C5549" s="9">
        <f t="shared" si="481"/>
        <v>7.231241703883973E-4</v>
      </c>
      <c r="D5549" s="6">
        <f t="shared" si="482"/>
        <v>5.229085657999079E-7</v>
      </c>
      <c r="E5549" s="6">
        <f t="shared" si="483"/>
        <v>6.8233123961603374E-5</v>
      </c>
      <c r="F5549" s="6">
        <f>IF(C5548&gt;0,B$6+B$7*E5549+B$8*(G5548*100)^2,B$6+B$7*E5549+B$8*(G5548*100)^2+E5549*$B$9)</f>
        <v>0.11185495391010639</v>
      </c>
      <c r="G5549" s="17">
        <v>6.1036997683870135E-3</v>
      </c>
      <c r="H5549" s="9">
        <f t="shared" si="479"/>
        <v>3.3444723636189074E-3</v>
      </c>
      <c r="I5549" s="8">
        <f t="shared" si="477"/>
        <v>2.7592274047681061E-3</v>
      </c>
      <c r="J5549" s="10">
        <f t="shared" si="478"/>
        <v>0.45205817937818882</v>
      </c>
      <c r="K5549" s="10">
        <f t="shared" si="480"/>
        <v>0.2234251093423929</v>
      </c>
      <c r="AC5549" s="14"/>
      <c r="AD5549" s="15"/>
    </row>
    <row r="5550" spans="1:30" x14ac:dyDescent="0.3">
      <c r="A5550" s="14">
        <v>44565</v>
      </c>
      <c r="B5550" s="17">
        <v>-6.2982025220326989E-4</v>
      </c>
      <c r="C5550" s="9">
        <f t="shared" si="481"/>
        <v>-6.2605202522032699E-3</v>
      </c>
      <c r="D5550" s="6">
        <f t="shared" si="482"/>
        <v>3.9194113828247295E-5</v>
      </c>
      <c r="E5550" s="6">
        <f t="shared" si="483"/>
        <v>5.229085657999079E-7</v>
      </c>
      <c r="F5550" s="6">
        <f>IF(C5548&gt;0,B$6+B$7*E5549+B$8*(H5549*100)^2,B$6+B$7*E5549+B$8*(H5549*100)^2+E5549*$B$9)</f>
        <v>0.1207003343109942</v>
      </c>
      <c r="G5550" s="17">
        <v>6.1905301262946116E-3</v>
      </c>
      <c r="H5550" s="9">
        <f t="shared" si="479"/>
        <v>3.4741953645555713E-3</v>
      </c>
      <c r="I5550" s="8">
        <f t="shared" si="477"/>
        <v>2.7163347617390403E-3</v>
      </c>
      <c r="J5550" s="10">
        <f t="shared" si="478"/>
        <v>0.43878871539632147</v>
      </c>
      <c r="K5550" s="10">
        <f t="shared" si="480"/>
        <v>0.20420228468647394</v>
      </c>
      <c r="AC5550" s="14"/>
      <c r="AD5550" s="15"/>
    </row>
    <row r="5551" spans="1:30" x14ac:dyDescent="0.3">
      <c r="A5551" s="14">
        <v>44566</v>
      </c>
      <c r="B5551" s="17">
        <v>-1.9583264304501073E-2</v>
      </c>
      <c r="C5551" s="9">
        <f t="shared" si="481"/>
        <v>-2.5213964304501072E-2</v>
      </c>
      <c r="D5551" s="6">
        <f t="shared" si="482"/>
        <v>6.357439959486542E-4</v>
      </c>
      <c r="E5551" s="6">
        <f t="shared" si="483"/>
        <v>3.9194113828247295E-5</v>
      </c>
      <c r="F5551" s="6">
        <f>IF(C5548&gt;0,B$6+B$7*E5549+B$8*(H5550*100)^2,B$6+B$7*E5549+B$8*(H5550*100)^2+E5549*$B$9)</f>
        <v>0.12862314153606938</v>
      </c>
      <c r="G5551" s="17">
        <v>9.4826417610147408E-3</v>
      </c>
      <c r="H5551" s="9">
        <f t="shared" si="479"/>
        <v>3.5864068583481906E-3</v>
      </c>
      <c r="I5551" s="8">
        <f t="shared" si="477"/>
        <v>5.8962349026665502E-3</v>
      </c>
      <c r="J5551" s="10">
        <f t="shared" si="478"/>
        <v>0.62179243414079921</v>
      </c>
      <c r="K5551" s="10">
        <f t="shared" si="480"/>
        <v>0.67173863680804136</v>
      </c>
      <c r="AC5551" s="14"/>
      <c r="AD5551" s="15"/>
    </row>
    <row r="5552" spans="1:30" x14ac:dyDescent="0.3">
      <c r="A5552" s="14">
        <v>44567</v>
      </c>
      <c r="B5552" s="17">
        <v>-9.6423374018098822E-4</v>
      </c>
      <c r="C5552" s="9">
        <f t="shared" si="481"/>
        <v>-6.5949337401809884E-3</v>
      </c>
      <c r="D5552" s="6">
        <f t="shared" si="482"/>
        <v>4.3493151037377604E-5</v>
      </c>
      <c r="E5552" s="6">
        <f t="shared" si="483"/>
        <v>6.357439959486542E-4</v>
      </c>
      <c r="F5552" s="6">
        <f>IF(C5551&gt;0,B$6+B$7*E5552+B$8*(G5551*100)^2,B$6+B$7*E5552+B$8*(G5551*100)^2+E5552*$B$9)</f>
        <v>0.82602830036749308</v>
      </c>
      <c r="G5552" s="17">
        <v>7.6850423503084754E-3</v>
      </c>
      <c r="H5552" s="9">
        <f t="shared" si="479"/>
        <v>9.0886099067321244E-3</v>
      </c>
      <c r="I5552" s="8">
        <f t="shared" si="477"/>
        <v>1.403567556423649E-3</v>
      </c>
      <c r="J5552" s="10">
        <f t="shared" si="478"/>
        <v>0.18263628129093007</v>
      </c>
      <c r="K5552" s="10">
        <f t="shared" si="480"/>
        <v>1.3314594677916736E-2</v>
      </c>
      <c r="AC5552" s="14"/>
      <c r="AD5552" s="15"/>
    </row>
    <row r="5553" spans="1:30" x14ac:dyDescent="0.3">
      <c r="A5553" s="14">
        <v>44568</v>
      </c>
      <c r="B5553" s="17">
        <v>-4.058441082336512E-3</v>
      </c>
      <c r="C5553" s="9">
        <f t="shared" si="481"/>
        <v>-9.6891410823365109E-3</v>
      </c>
      <c r="D5553" s="6">
        <f t="shared" si="482"/>
        <v>9.3879454913421129E-5</v>
      </c>
      <c r="E5553" s="6">
        <f t="shared" si="483"/>
        <v>4.3493151037377604E-5</v>
      </c>
      <c r="F5553" s="6">
        <f>IF(C5551&gt;0,B$6+B$7*E5552+B$8*(H5552*100)^2,B$6+B$7*E5552+B$8*(H5552*100)^2+E5552*$B$9)</f>
        <v>0.76048397737200291</v>
      </c>
      <c r="G5553" s="17">
        <v>5.8966618589698008E-3</v>
      </c>
      <c r="H5553" s="9">
        <f t="shared" si="479"/>
        <v>8.7205732459053557E-3</v>
      </c>
      <c r="I5553" s="8">
        <f t="shared" si="477"/>
        <v>2.8239113869355549E-3</v>
      </c>
      <c r="J5553" s="10">
        <f t="shared" si="478"/>
        <v>0.47890000384538201</v>
      </c>
      <c r="K5553" s="10">
        <f t="shared" si="480"/>
        <v>6.747680961679392E-2</v>
      </c>
      <c r="AC5553" s="14"/>
      <c r="AD5553" s="15"/>
    </row>
    <row r="5554" spans="1:30" x14ac:dyDescent="0.3">
      <c r="A5554" s="14">
        <v>44571</v>
      </c>
      <c r="B5554" s="17">
        <v>-1.4420705375388979E-3</v>
      </c>
      <c r="C5554" s="9">
        <f t="shared" si="481"/>
        <v>-7.0727705375388979E-3</v>
      </c>
      <c r="D5554" s="6">
        <f t="shared" si="482"/>
        <v>5.0024083076678269E-5</v>
      </c>
      <c r="E5554" s="6">
        <f t="shared" si="483"/>
        <v>9.3879454913421129E-5</v>
      </c>
      <c r="F5554" s="6">
        <f>IF(C5551&gt;0,B$6+B$7*E5552+B$8*(H5553*100)^2,B$6+B$7*E5552+B$8*(H5553*100)^2+E5552*$B$9)</f>
        <v>0.70177592726494209</v>
      </c>
      <c r="G5554" s="17">
        <v>1.6807426700473471E-2</v>
      </c>
      <c r="H5554" s="9">
        <f t="shared" si="479"/>
        <v>8.3772067377195728E-3</v>
      </c>
      <c r="I5554" s="8">
        <f t="shared" si="477"/>
        <v>8.4302199627538984E-3</v>
      </c>
      <c r="J5554" s="10">
        <f t="shared" si="478"/>
        <v>0.50157707738308421</v>
      </c>
      <c r="K5554" s="10">
        <f t="shared" si="480"/>
        <v>0.31002194971795438</v>
      </c>
      <c r="AC5554" s="14"/>
      <c r="AD5554" s="15"/>
    </row>
    <row r="5555" spans="1:30" x14ac:dyDescent="0.3">
      <c r="A5555" s="14">
        <v>44572</v>
      </c>
      <c r="B5555" s="17">
        <v>9.1182864523993729E-3</v>
      </c>
      <c r="C5555" s="9">
        <f t="shared" si="481"/>
        <v>3.4875864523993732E-3</v>
      </c>
      <c r="D5555" s="6">
        <f t="shared" si="482"/>
        <v>1.2163259262959646E-5</v>
      </c>
      <c r="E5555" s="6">
        <f t="shared" si="483"/>
        <v>5.0024083076678269E-5</v>
      </c>
      <c r="F5555" s="6">
        <f>IF(C5554&gt;0,B$6+B$7*E5555+B$8*(G5554*100)^2,B$6+B$7*E5555+B$8*(G5554*100)^2+E5555*$B$9)</f>
        <v>2.5507679673408385</v>
      </c>
      <c r="G5555" s="17">
        <v>1.026405002326213E-2</v>
      </c>
      <c r="H5555" s="9">
        <f t="shared" si="479"/>
        <v>1.5971123840672074E-2</v>
      </c>
      <c r="I5555" s="8">
        <f t="shared" si="477"/>
        <v>5.7070738174099436E-3</v>
      </c>
      <c r="J5555" s="10">
        <f t="shared" si="478"/>
        <v>0.55602552642237768</v>
      </c>
      <c r="K5555" s="10">
        <f t="shared" si="480"/>
        <v>8.4797809642030542E-2</v>
      </c>
      <c r="AC5555" s="14"/>
      <c r="AD5555" s="15"/>
    </row>
    <row r="5556" spans="1:30" x14ac:dyDescent="0.3">
      <c r="A5556" s="14">
        <v>44573</v>
      </c>
      <c r="B5556" s="17">
        <v>2.8137920146670695E-3</v>
      </c>
      <c r="C5556" s="9">
        <f t="shared" si="481"/>
        <v>-2.8169079853329303E-3</v>
      </c>
      <c r="D5556" s="6">
        <f t="shared" si="482"/>
        <v>7.9349705978324278E-6</v>
      </c>
      <c r="E5556" s="6">
        <f t="shared" si="483"/>
        <v>1.2163259262959646E-5</v>
      </c>
      <c r="F5556" s="6">
        <f>IF(C5554&gt;0,B$6+B$7*E5555+B$8*(H5555*100)^2,B$6+B$7*E5555+B$8*(H5555*100)^2+E5555*$B$9)</f>
        <v>2.3052315575304783</v>
      </c>
      <c r="G5556" s="17">
        <v>6.6838314740112741E-3</v>
      </c>
      <c r="H5556" s="9">
        <f t="shared" si="479"/>
        <v>1.5182989025651301E-2</v>
      </c>
      <c r="I5556" s="8">
        <f t="shared" si="477"/>
        <v>8.4991575516400273E-3</v>
      </c>
      <c r="J5556" s="10">
        <f t="shared" si="478"/>
        <v>1.2715996183756699</v>
      </c>
      <c r="K5556" s="10">
        <f t="shared" si="480"/>
        <v>0.26070268327967994</v>
      </c>
      <c r="AC5556" s="14"/>
      <c r="AD5556" s="15"/>
    </row>
    <row r="5557" spans="1:30" x14ac:dyDescent="0.3">
      <c r="A5557" s="14">
        <v>44574</v>
      </c>
      <c r="B5557" s="17">
        <v>-1.4346029234400533E-2</v>
      </c>
      <c r="C5557" s="9">
        <f t="shared" si="481"/>
        <v>-1.9976729234400532E-2</v>
      </c>
      <c r="D5557" s="6">
        <f t="shared" si="482"/>
        <v>3.9906971090455289E-4</v>
      </c>
      <c r="E5557" s="6">
        <f t="shared" si="483"/>
        <v>7.9349705978324278E-6</v>
      </c>
      <c r="F5557" s="6">
        <f>IF(C5554&gt;0,B$6+B$7*E5555+B$8*(H5556*100)^2,B$6+B$7*E5555+B$8*(H5556*100)^2+E5555*$B$9)</f>
        <v>2.085304595263338</v>
      </c>
      <c r="G5557" s="17">
        <v>1.0094128802318985E-2</v>
      </c>
      <c r="H5557" s="9">
        <f t="shared" si="479"/>
        <v>1.4440583766812677E-2</v>
      </c>
      <c r="I5557" s="8">
        <f t="shared" si="477"/>
        <v>4.3464549644936928E-3</v>
      </c>
      <c r="J5557" s="10">
        <f t="shared" si="478"/>
        <v>0.430592381929499</v>
      </c>
      <c r="K5557" s="10">
        <f t="shared" si="480"/>
        <v>5.7099743364380728E-2</v>
      </c>
      <c r="AC5557" s="14"/>
      <c r="AD5557" s="15"/>
    </row>
    <row r="5558" spans="1:30" x14ac:dyDescent="0.3">
      <c r="A5558" s="14">
        <v>44575</v>
      </c>
      <c r="B5558" s="17">
        <v>8.1964426959056516E-4</v>
      </c>
      <c r="C5558" s="9">
        <f t="shared" si="481"/>
        <v>-4.8110557304094342E-3</v>
      </c>
      <c r="D5558" s="6">
        <f t="shared" si="482"/>
        <v>2.3146257241105453E-5</v>
      </c>
      <c r="E5558" s="6">
        <f t="shared" si="483"/>
        <v>3.9906971090455289E-4</v>
      </c>
      <c r="F5558" s="6">
        <f>IF(C5557&gt;0,B$6+B$7*E5558+B$8*(G5557*100)^2,B$6+B$7*E5558+B$8*(G5557*100)^2+E5558*$B$9)</f>
        <v>0.93321091314955618</v>
      </c>
      <c r="G5558" s="17">
        <v>8.4615790664884089E-3</v>
      </c>
      <c r="H5558" s="9">
        <f t="shared" si="479"/>
        <v>9.660284225371199E-3</v>
      </c>
      <c r="I5558" s="8">
        <f t="shared" si="477"/>
        <v>1.1987051588827902E-3</v>
      </c>
      <c r="J5558" s="10">
        <f t="shared" si="478"/>
        <v>0.14166447532591075</v>
      </c>
      <c r="K5558" s="10">
        <f t="shared" si="480"/>
        <v>8.4013536300657776E-3</v>
      </c>
      <c r="AC5558" s="14"/>
      <c r="AD5558" s="15"/>
    </row>
    <row r="5559" spans="1:30" x14ac:dyDescent="0.3">
      <c r="A5559" s="14">
        <v>44579</v>
      </c>
      <c r="B5559" s="17">
        <v>-1.8559105398008501E-2</v>
      </c>
      <c r="C5559" s="9">
        <f t="shared" si="481"/>
        <v>-2.4189805398008499E-2</v>
      </c>
      <c r="D5559" s="6">
        <f t="shared" si="482"/>
        <v>5.851466851935211E-4</v>
      </c>
      <c r="E5559" s="6">
        <f t="shared" si="483"/>
        <v>2.3146257241105453E-5</v>
      </c>
      <c r="F5559" s="6">
        <f>IF(C5557&gt;0,B$6+B$7*E5558+B$8*(H5558*100)^2,B$6+B$7*E5558+B$8*(H5558*100)^2+E5558*$B$9)</f>
        <v>0.85644633331730802</v>
      </c>
      <c r="G5559" s="17">
        <v>9.2685165559932593E-3</v>
      </c>
      <c r="H5559" s="9">
        <f t="shared" si="479"/>
        <v>9.2544385746370812E-3</v>
      </c>
      <c r="I5559" s="8">
        <f t="shared" si="477"/>
        <v>1.4077981356178104E-5</v>
      </c>
      <c r="J5559" s="10">
        <f t="shared" si="478"/>
        <v>1.5189034049979575E-3</v>
      </c>
      <c r="K5559" s="10">
        <f t="shared" si="480"/>
        <v>1.1558739170247634E-6</v>
      </c>
      <c r="AC5559" s="14"/>
      <c r="AD5559" s="15"/>
    </row>
    <row r="5560" spans="1:30" x14ac:dyDescent="0.3">
      <c r="A5560" s="14">
        <v>44580</v>
      </c>
      <c r="B5560" s="17">
        <v>-9.7367909414601949E-3</v>
      </c>
      <c r="C5560" s="9">
        <f t="shared" si="481"/>
        <v>-1.5367490941460196E-2</v>
      </c>
      <c r="D5560" s="6">
        <f t="shared" si="482"/>
        <v>2.3615977783586118E-4</v>
      </c>
      <c r="E5560" s="6">
        <f t="shared" si="483"/>
        <v>5.851466851935211E-4</v>
      </c>
      <c r="F5560" s="6">
        <f>IF(C5557&gt;0,B$6+B$7*E5558+B$8*(H5559*100)^2,B$6+B$7*E5558+B$8*(H5559*100)^2+E5558*$B$9)</f>
        <v>0.78768829916156347</v>
      </c>
      <c r="G5560" s="17">
        <v>1.0414108288037592E-2</v>
      </c>
      <c r="H5560" s="9">
        <f t="shared" si="479"/>
        <v>8.8751805568200327E-3</v>
      </c>
      <c r="I5560" s="8">
        <f t="shared" si="477"/>
        <v>1.5389277312175594E-3</v>
      </c>
      <c r="J5560" s="10">
        <f t="shared" si="478"/>
        <v>0.14777335597568969</v>
      </c>
      <c r="K5560" s="10">
        <f t="shared" si="480"/>
        <v>1.3494006668833158E-2</v>
      </c>
      <c r="AC5560" s="14"/>
      <c r="AD5560" s="15"/>
    </row>
    <row r="5561" spans="1:30" x14ac:dyDescent="0.3">
      <c r="A5561" s="14">
        <v>44581</v>
      </c>
      <c r="B5561" s="17">
        <v>-1.1098742304330734E-2</v>
      </c>
      <c r="C5561" s="9">
        <f t="shared" si="481"/>
        <v>-1.6729442304330735E-2</v>
      </c>
      <c r="D5561" s="6">
        <f t="shared" si="482"/>
        <v>2.7987423981393086E-4</v>
      </c>
      <c r="E5561" s="6">
        <f t="shared" si="483"/>
        <v>2.3615977783586118E-4</v>
      </c>
      <c r="F5561" s="6">
        <f>IF(C5560&gt;0,B$6+B$7*E5561+B$8*(G5560*100)^2,B$6+B$7*E5561+B$8*(G5560*100)^2+E5561*$B$9)</f>
        <v>0.99196037685674154</v>
      </c>
      <c r="G5561" s="17">
        <v>1.7972851431862742E-2</v>
      </c>
      <c r="H5561" s="9">
        <f t="shared" si="479"/>
        <v>9.9597207634388105E-3</v>
      </c>
      <c r="I5561" s="8">
        <f t="shared" si="477"/>
        <v>8.013130668423931E-3</v>
      </c>
      <c r="J5561" s="10">
        <f t="shared" si="478"/>
        <v>0.44584637550711864</v>
      </c>
      <c r="K5561" s="10">
        <f t="shared" si="480"/>
        <v>0.21424041776937219</v>
      </c>
      <c r="AC5561" s="14"/>
      <c r="AD5561" s="15"/>
    </row>
    <row r="5562" spans="1:30" x14ac:dyDescent="0.3">
      <c r="A5562" s="14">
        <v>44582</v>
      </c>
      <c r="B5562" s="17">
        <v>-1.9095995324635427E-2</v>
      </c>
      <c r="C5562" s="9">
        <f t="shared" si="481"/>
        <v>-2.4726695324635426E-2</v>
      </c>
      <c r="D5562" s="6">
        <f t="shared" si="482"/>
        <v>6.1140946167734743E-4</v>
      </c>
      <c r="E5562" s="6">
        <f t="shared" si="483"/>
        <v>2.7987423981393086E-4</v>
      </c>
      <c r="F5562" s="6">
        <f>IF(C5560&gt;0,B$6+B$7*E5561+B$8*(H5561*100)^2,B$6+B$7*E5561+B$8*(H5561*100)^2+E5561*$B$9)</f>
        <v>0.90903993050426957</v>
      </c>
      <c r="G5562" s="17">
        <v>1.227875783977741E-2</v>
      </c>
      <c r="H5562" s="9">
        <f t="shared" si="479"/>
        <v>9.5343585547443595E-3</v>
      </c>
      <c r="I5562" s="8">
        <f t="shared" si="477"/>
        <v>2.7443992850330508E-3</v>
      </c>
      <c r="J5562" s="10">
        <f t="shared" si="478"/>
        <v>0.22350789231647566</v>
      </c>
      <c r="K5562" s="10">
        <f t="shared" si="480"/>
        <v>3.487429562038491E-2</v>
      </c>
      <c r="AC5562" s="14"/>
      <c r="AD5562" s="15"/>
    </row>
    <row r="5563" spans="1:30" x14ac:dyDescent="0.3">
      <c r="A5563" s="14">
        <v>44585</v>
      </c>
      <c r="B5563" s="17">
        <v>2.7679047582695165E-3</v>
      </c>
      <c r="C5563" s="9">
        <f t="shared" si="481"/>
        <v>-2.8627952417304833E-3</v>
      </c>
      <c r="D5563" s="6">
        <f t="shared" si="482"/>
        <v>8.1955965960746955E-6</v>
      </c>
      <c r="E5563" s="6">
        <f t="shared" si="483"/>
        <v>6.1140946167734743E-4</v>
      </c>
      <c r="F5563" s="6">
        <f>IF(C5560&gt;0,B$6+B$7*E5561+B$8*(H5562*100)^2,B$6+B$7*E5561+B$8*(H5562*100)^2+E5561*$B$9)</f>
        <v>0.83476808670636038</v>
      </c>
      <c r="G5563" s="17">
        <v>3.5909052468060219E-2</v>
      </c>
      <c r="H5563" s="9">
        <f t="shared" si="479"/>
        <v>9.136564380041113E-3</v>
      </c>
      <c r="I5563" s="8">
        <f t="shared" si="477"/>
        <v>2.6772488088019106E-2</v>
      </c>
      <c r="J5563" s="10">
        <f t="shared" si="478"/>
        <v>0.74556375754643622</v>
      </c>
      <c r="K5563" s="10">
        <f t="shared" si="480"/>
        <v>1.5615527006370513</v>
      </c>
      <c r="AC5563" s="14"/>
      <c r="AD5563" s="15"/>
    </row>
    <row r="5564" spans="1:30" x14ac:dyDescent="0.3">
      <c r="A5564" s="14">
        <v>44586</v>
      </c>
      <c r="B5564" s="17">
        <v>-1.2246590556866267E-2</v>
      </c>
      <c r="C5564" s="9">
        <f t="shared" si="481"/>
        <v>-1.7877290556866265E-2</v>
      </c>
      <c r="D5564" s="6">
        <f t="shared" si="482"/>
        <v>3.1959751765461977E-4</v>
      </c>
      <c r="E5564" s="6">
        <f t="shared" si="483"/>
        <v>8.1955965960746955E-6</v>
      </c>
      <c r="F5564" s="6">
        <f>IF(C5563&gt;0,B$6+B$7*E5564+B$8*(G5563*100)^2,B$6+B$7*E5564+B$8*(G5563*100)^2+E5564*$B$9)</f>
        <v>11.570195083846636</v>
      </c>
      <c r="G5564" s="17">
        <v>2.1416343101191573E-2</v>
      </c>
      <c r="H5564" s="9">
        <f t="shared" si="479"/>
        <v>3.4014989466184808E-2</v>
      </c>
      <c r="I5564" s="8">
        <f t="shared" si="477"/>
        <v>1.2598646364993235E-2</v>
      </c>
      <c r="J5564" s="10">
        <f t="shared" si="478"/>
        <v>0.58827253119101675</v>
      </c>
      <c r="K5564" s="10">
        <f t="shared" si="480"/>
        <v>9.2261835191482344E-2</v>
      </c>
      <c r="AC5564" s="14"/>
      <c r="AD5564" s="15"/>
    </row>
    <row r="5565" spans="1:30" x14ac:dyDescent="0.3">
      <c r="A5565" s="14">
        <v>44587</v>
      </c>
      <c r="B5565" s="17">
        <v>-1.4977569258856588E-3</v>
      </c>
      <c r="C5565" s="9">
        <f t="shared" si="481"/>
        <v>-7.1284569258856581E-3</v>
      </c>
      <c r="D5565" s="6">
        <f t="shared" si="482"/>
        <v>5.0814898144207205E-5</v>
      </c>
      <c r="E5565" s="6">
        <f t="shared" si="483"/>
        <v>3.1959751765461977E-4</v>
      </c>
      <c r="F5565" s="6">
        <f>IF(C5563&gt;0,B$6+B$7*E5564+B$8*(H5564*100)^2,B$6+B$7*E5564+B$8*(H5564*100)^2+E5564*$B$9)</f>
        <v>10.383925160176567</v>
      </c>
      <c r="G5565" s="17">
        <v>2.4114564983441729E-2</v>
      </c>
      <c r="H5565" s="9">
        <f t="shared" si="479"/>
        <v>3.2224098374006631E-2</v>
      </c>
      <c r="I5565" s="8">
        <f t="shared" ref="I5565:I5628" si="484">SQRT((G5565-H5565)^2)</f>
        <v>8.109533390564902E-3</v>
      </c>
      <c r="J5565" s="10">
        <f t="shared" ref="J5565:J5628" si="485">ABS(G5565-H5565)/G5565</f>
        <v>0.33629192134020724</v>
      </c>
      <c r="K5565" s="10">
        <f t="shared" si="480"/>
        <v>3.823803408770865E-2</v>
      </c>
      <c r="AC5565" s="14"/>
      <c r="AD5565" s="15"/>
    </row>
    <row r="5566" spans="1:30" x14ac:dyDescent="0.3">
      <c r="A5566" s="14">
        <v>44588</v>
      </c>
      <c r="B5566" s="17">
        <v>-5.3986351999709232E-3</v>
      </c>
      <c r="C5566" s="9">
        <f t="shared" si="481"/>
        <v>-1.1029335199970923E-2</v>
      </c>
      <c r="D5566" s="6">
        <f t="shared" si="482"/>
        <v>1.2164623495331765E-4</v>
      </c>
      <c r="E5566" s="6">
        <f t="shared" si="483"/>
        <v>5.0814898144207205E-5</v>
      </c>
      <c r="F5566" s="6">
        <f>IF(C5563&gt;0,B$6+B$7*E5564+B$8*(H5565*100)^2,B$6+B$7*E5564+B$8*(H5565*100)^2+E5564*$B$9)</f>
        <v>9.3213831895452888</v>
      </c>
      <c r="G5566" s="17">
        <v>1.8575783587394427E-2</v>
      </c>
      <c r="H5566" s="9">
        <f t="shared" si="479"/>
        <v>3.0530940354901104E-2</v>
      </c>
      <c r="I5566" s="8">
        <f t="shared" si="484"/>
        <v>1.1955156767506678E-2</v>
      </c>
      <c r="J5566" s="10">
        <f t="shared" si="485"/>
        <v>0.64358828855109385</v>
      </c>
      <c r="K5566" s="10">
        <f t="shared" si="480"/>
        <v>0.10530670811607634</v>
      </c>
      <c r="AC5566" s="14"/>
      <c r="AD5566" s="15"/>
    </row>
    <row r="5567" spans="1:30" x14ac:dyDescent="0.3">
      <c r="A5567" s="14">
        <v>44589</v>
      </c>
      <c r="B5567" s="17">
        <v>2.4055967914736694E-2</v>
      </c>
      <c r="C5567" s="9">
        <f t="shared" si="481"/>
        <v>1.8425267914736695E-2</v>
      </c>
      <c r="D5567" s="6">
        <f t="shared" si="482"/>
        <v>3.3949049772982553E-4</v>
      </c>
      <c r="E5567" s="6">
        <f t="shared" si="483"/>
        <v>1.2164623495331765E-4</v>
      </c>
      <c r="F5567" s="6">
        <f>IF(C5566&gt;0,B$6+B$7*E5567+B$8*(G5566*100)^2,B$6+B$7*E5567+B$8*(G5566*100)^2+E5567*$B$9)</f>
        <v>3.1112211842794784</v>
      </c>
      <c r="G5567" s="17">
        <v>1.8833874168922401E-2</v>
      </c>
      <c r="H5567" s="9">
        <f t="shared" si="479"/>
        <v>1.7638654099107101E-2</v>
      </c>
      <c r="I5567" s="8">
        <f t="shared" si="484"/>
        <v>1.1952200698152997E-3</v>
      </c>
      <c r="J5567" s="10">
        <f t="shared" si="485"/>
        <v>6.3461190145759877E-2</v>
      </c>
      <c r="K5567" s="10">
        <f t="shared" si="480"/>
        <v>2.197093286859797E-3</v>
      </c>
      <c r="AC5567" s="14"/>
      <c r="AD5567" s="15"/>
    </row>
    <row r="5568" spans="1:30" x14ac:dyDescent="0.3">
      <c r="A5568" s="14">
        <v>44592</v>
      </c>
      <c r="B5568" s="17">
        <v>1.8709826222984446E-2</v>
      </c>
      <c r="C5568" s="9">
        <f t="shared" si="481"/>
        <v>1.3079126222984447E-2</v>
      </c>
      <c r="D5568" s="6">
        <f t="shared" si="482"/>
        <v>1.710635427567594E-4</v>
      </c>
      <c r="E5568" s="6">
        <f t="shared" si="483"/>
        <v>3.3949049772982553E-4</v>
      </c>
      <c r="F5568" s="6">
        <f>IF(C5566&gt;0,B$6+B$7*E5567+B$8*(H5567*100)^2,B$6+B$7*E5567+B$8*(H5567*100)^2+E5567*$B$9)</f>
        <v>2.8072419447102814</v>
      </c>
      <c r="G5568" s="17">
        <v>1.1568430981849447E-2</v>
      </c>
      <c r="H5568" s="9">
        <f t="shared" si="479"/>
        <v>1.6754826005394033E-2</v>
      </c>
      <c r="I5568" s="8">
        <f t="shared" si="484"/>
        <v>5.1863950235445863E-3</v>
      </c>
      <c r="J5568" s="10">
        <f t="shared" si="485"/>
        <v>0.4483231158730081</v>
      </c>
      <c r="K5568" s="10">
        <f t="shared" si="480"/>
        <v>6.0860078003127427E-2</v>
      </c>
      <c r="AC5568" s="14"/>
      <c r="AD5568" s="15"/>
    </row>
    <row r="5569" spans="1:30" x14ac:dyDescent="0.3">
      <c r="A5569" s="14">
        <v>44593</v>
      </c>
      <c r="B5569" s="17">
        <v>6.8395603483170668E-3</v>
      </c>
      <c r="C5569" s="9">
        <f t="shared" si="481"/>
        <v>1.208860348317067E-3</v>
      </c>
      <c r="D5569" s="6">
        <f t="shared" si="482"/>
        <v>1.4613433417332606E-6</v>
      </c>
      <c r="E5569" s="6">
        <f t="shared" si="483"/>
        <v>1.710635427567594E-4</v>
      </c>
      <c r="F5569" s="6">
        <f>IF(C5566&gt;0,B$6+B$7*E5567+B$8*(H5568*100)^2,B$6+B$7*E5567+B$8*(H5568*100)^2+E5567*$B$9)</f>
        <v>2.5349677398281529</v>
      </c>
      <c r="G5569" s="17">
        <v>1.0320023749300357E-2</v>
      </c>
      <c r="H5569" s="9">
        <f t="shared" si="479"/>
        <v>1.5921582018845214E-2</v>
      </c>
      <c r="I5569" s="8">
        <f t="shared" si="484"/>
        <v>5.6015582695448565E-3</v>
      </c>
      <c r="J5569" s="10">
        <f t="shared" si="485"/>
        <v>0.54278540491969429</v>
      </c>
      <c r="K5569" s="10">
        <f t="shared" si="480"/>
        <v>8.1767773554165535E-2</v>
      </c>
      <c r="AC5569" s="14"/>
      <c r="AD5569" s="15"/>
    </row>
    <row r="5570" spans="1:30" x14ac:dyDescent="0.3">
      <c r="A5570" s="14">
        <v>44594</v>
      </c>
      <c r="B5570" s="17">
        <v>9.3784004483244542E-3</v>
      </c>
      <c r="C5570" s="9">
        <f t="shared" si="481"/>
        <v>3.7477004483244545E-3</v>
      </c>
      <c r="D5570" s="6">
        <f t="shared" si="482"/>
        <v>1.4045258650371317E-5</v>
      </c>
      <c r="E5570" s="6">
        <f t="shared" si="483"/>
        <v>1.4613433417332606E-6</v>
      </c>
      <c r="F5570" s="6">
        <f>IF(C5569&gt;0,B$6+B$7*E5570+B$8*(G5569*100)^2,B$6+B$7*E5570+B$8*(G5569*100)^2+E5570*$B$9)</f>
        <v>0.97444638739710931</v>
      </c>
      <c r="G5570" s="17">
        <v>8.3947863032286536E-3</v>
      </c>
      <c r="H5570" s="9">
        <f t="shared" si="479"/>
        <v>9.871405104629782E-3</v>
      </c>
      <c r="I5570" s="8">
        <f t="shared" si="484"/>
        <v>1.4766188014011285E-3</v>
      </c>
      <c r="J5570" s="10">
        <f t="shared" si="485"/>
        <v>0.17589712805830657</v>
      </c>
      <c r="K5570" s="10">
        <f t="shared" si="480"/>
        <v>1.2445896544687196E-2</v>
      </c>
      <c r="AC5570" s="14"/>
      <c r="AD5570" s="15"/>
    </row>
    <row r="5571" spans="1:30" x14ac:dyDescent="0.3">
      <c r="A5571" s="14">
        <v>44595</v>
      </c>
      <c r="B5571" s="17">
        <v>-2.4693471720120656E-2</v>
      </c>
      <c r="C5571" s="9">
        <f t="shared" si="481"/>
        <v>-3.0324171720120655E-2</v>
      </c>
      <c r="D5571" s="6">
        <f t="shared" si="482"/>
        <v>9.1955539051136528E-4</v>
      </c>
      <c r="E5571" s="6">
        <f t="shared" si="483"/>
        <v>1.4045258650371317E-5</v>
      </c>
      <c r="F5571" s="6">
        <f>IF(C5569&gt;0,B$6+B$7*E5570+B$8*(H5570*100)^2,B$6+B$7*E5570+B$8*(H5570*100)^2+E5570*$B$9)</f>
        <v>0.89331162919159246</v>
      </c>
      <c r="G5571" s="17">
        <v>1.427666862030578E-2</v>
      </c>
      <c r="H5571" s="9">
        <f t="shared" si="479"/>
        <v>9.4515164348986484E-3</v>
      </c>
      <c r="I5571" s="8">
        <f t="shared" si="484"/>
        <v>4.8251521854071316E-3</v>
      </c>
      <c r="J5571" s="10">
        <f t="shared" si="485"/>
        <v>0.33797465737520116</v>
      </c>
      <c r="K5571" s="10">
        <f t="shared" si="480"/>
        <v>9.8064750813791735E-2</v>
      </c>
      <c r="AC5571" s="14"/>
      <c r="AD5571" s="15"/>
    </row>
    <row r="5572" spans="1:30" x14ac:dyDescent="0.3">
      <c r="A5572" s="14">
        <v>44596</v>
      </c>
      <c r="B5572" s="17">
        <v>5.143678439863626E-3</v>
      </c>
      <c r="C5572" s="9">
        <f t="shared" si="481"/>
        <v>-4.8702156013637372E-4</v>
      </c>
      <c r="D5572" s="6">
        <f t="shared" si="482"/>
        <v>2.371900000376675E-7</v>
      </c>
      <c r="E5572" s="6">
        <f t="shared" si="483"/>
        <v>9.1955539051136528E-4</v>
      </c>
      <c r="F5572" s="6">
        <f>IF(C5569&gt;0,B$6+B$7*E5570+B$8*(H5571*100)^2,B$6+B$7*E5570+B$8*(H5571*100)^2+E5570*$B$9)</f>
        <v>0.8206392262669111</v>
      </c>
      <c r="G5572" s="17">
        <v>1.2750145525126717E-2</v>
      </c>
      <c r="H5572" s="9">
        <f t="shared" si="479"/>
        <v>9.0589139871560271E-3</v>
      </c>
      <c r="I5572" s="8">
        <f t="shared" si="484"/>
        <v>3.6912315379706902E-3</v>
      </c>
      <c r="J5572" s="10">
        <f t="shared" si="485"/>
        <v>0.28950505158520573</v>
      </c>
      <c r="K5572" s="10">
        <f t="shared" si="480"/>
        <v>6.5676101136516563E-2</v>
      </c>
      <c r="AC5572" s="14"/>
      <c r="AD5572" s="15"/>
    </row>
    <row r="5573" spans="1:30" x14ac:dyDescent="0.3">
      <c r="A5573" s="14">
        <v>44599</v>
      </c>
      <c r="B5573" s="17">
        <v>-3.708580927828488E-3</v>
      </c>
      <c r="C5573" s="9">
        <f t="shared" si="481"/>
        <v>-9.3392809278284878E-3</v>
      </c>
      <c r="D5573" s="6">
        <f t="shared" si="482"/>
        <v>8.7222168248900935E-5</v>
      </c>
      <c r="E5573" s="6">
        <f t="shared" si="483"/>
        <v>2.371900000376675E-7</v>
      </c>
      <c r="F5573" s="6">
        <f>IF(C5572&gt;0,B$6+B$7*E5573+B$8*(G5572*100)^2,B$6+B$7*E5573+B$8*(G5572*100)^2+E5573*$B$9)</f>
        <v>1.4766055923378707</v>
      </c>
      <c r="G5573" s="17">
        <v>6.9715097587650342E-3</v>
      </c>
      <c r="H5573" s="9">
        <f t="shared" si="479"/>
        <v>1.2151566122676824E-2</v>
      </c>
      <c r="I5573" s="8">
        <f t="shared" si="484"/>
        <v>5.1800563639117902E-3</v>
      </c>
      <c r="J5573" s="10">
        <f t="shared" si="485"/>
        <v>0.74303221872408443</v>
      </c>
      <c r="K5573" s="10">
        <f t="shared" si="480"/>
        <v>0.12933911142024712</v>
      </c>
      <c r="AC5573" s="14"/>
      <c r="AD5573" s="15"/>
    </row>
    <row r="5574" spans="1:30" x14ac:dyDescent="0.3">
      <c r="A5574" s="14">
        <v>44600</v>
      </c>
      <c r="B5574" s="17">
        <v>8.3661134666343298E-3</v>
      </c>
      <c r="C5574" s="9">
        <f t="shared" si="481"/>
        <v>2.73541346663433E-3</v>
      </c>
      <c r="D5574" s="6">
        <f t="shared" si="482"/>
        <v>7.4824868334444432E-6</v>
      </c>
      <c r="E5574" s="6">
        <f t="shared" si="483"/>
        <v>8.7222168248900935E-5</v>
      </c>
      <c r="F5574" s="6">
        <f>IF(C5572&gt;0,B$6+B$7*E5573+B$8*(H5573*100)^2,B$6+B$7*E5573+B$8*(H5573*100)^2+E5573*$B$9)</f>
        <v>1.3430956702569341</v>
      </c>
      <c r="G5574" s="17">
        <v>8.3085716044564387E-3</v>
      </c>
      <c r="H5574" s="9">
        <f t="shared" si="479"/>
        <v>1.1589200448076365E-2</v>
      </c>
      <c r="I5574" s="8">
        <f t="shared" si="484"/>
        <v>3.2806288436199264E-3</v>
      </c>
      <c r="J5574" s="10">
        <f t="shared" si="485"/>
        <v>0.39484871766168655</v>
      </c>
      <c r="K5574" s="10">
        <f t="shared" si="480"/>
        <v>4.9709588994184539E-2</v>
      </c>
      <c r="AC5574" s="14"/>
      <c r="AD5574" s="15"/>
    </row>
    <row r="5575" spans="1:30" x14ac:dyDescent="0.3">
      <c r="A5575" s="14">
        <v>44601</v>
      </c>
      <c r="B5575" s="17">
        <v>1.4412842079264784E-2</v>
      </c>
      <c r="C5575" s="9">
        <f t="shared" si="481"/>
        <v>8.7821420792647854E-3</v>
      </c>
      <c r="D5575" s="6">
        <f t="shared" si="482"/>
        <v>7.7126019500393209E-5</v>
      </c>
      <c r="E5575" s="6">
        <f t="shared" si="483"/>
        <v>7.4824868334444432E-6</v>
      </c>
      <c r="F5575" s="6">
        <f>IF(C5572&gt;0,B$6+B$7*E5573+B$8*(H5574*100)^2,B$6+B$7*E5573+B$8*(H5574*100)^2+E5573*$B$9)</f>
        <v>1.2235108330490392</v>
      </c>
      <c r="G5575" s="17">
        <v>6.9113807113409011E-3</v>
      </c>
      <c r="H5575" s="9">
        <f t="shared" si="479"/>
        <v>1.1061242394274882E-2</v>
      </c>
      <c r="I5575" s="8">
        <f t="shared" si="484"/>
        <v>4.1498616829339814E-3</v>
      </c>
      <c r="J5575" s="10">
        <f t="shared" si="485"/>
        <v>0.60043887846092225</v>
      </c>
      <c r="K5575" s="10">
        <f t="shared" si="480"/>
        <v>9.5106500783992187E-2</v>
      </c>
      <c r="AC5575" s="14"/>
      <c r="AD5575" s="15"/>
    </row>
    <row r="5576" spans="1:30" x14ac:dyDescent="0.3">
      <c r="A5576" s="14">
        <v>44602</v>
      </c>
      <c r="B5576" s="17">
        <v>-1.8281824485056011E-2</v>
      </c>
      <c r="C5576" s="9">
        <f t="shared" si="481"/>
        <v>-2.391252448505601E-2</v>
      </c>
      <c r="D5576" s="6">
        <f t="shared" si="482"/>
        <v>5.7180882724840317E-4</v>
      </c>
      <c r="E5576" s="6">
        <f t="shared" si="483"/>
        <v>7.7126019500393209E-5</v>
      </c>
      <c r="F5576" s="6">
        <f>IF(C5575&gt;0,B$6+B$7*E5576+B$8*(G5575*100)^2,B$6+B$7*E5576+B$8*(G5575*100)^2+E5576*$B$9)</f>
        <v>0.44835066115045058</v>
      </c>
      <c r="G5576" s="17">
        <v>1.5941536448176783E-2</v>
      </c>
      <c r="H5576" s="9">
        <f t="shared" si="479"/>
        <v>6.6958992013802787E-3</v>
      </c>
      <c r="I5576" s="8">
        <f t="shared" si="484"/>
        <v>9.2456372467965044E-3</v>
      </c>
      <c r="J5576" s="10">
        <f t="shared" si="485"/>
        <v>0.57997152764117155</v>
      </c>
      <c r="K5576" s="10">
        <f t="shared" si="480"/>
        <v>0.51335820529192366</v>
      </c>
      <c r="AC5576" s="14"/>
      <c r="AD5576" s="15"/>
    </row>
    <row r="5577" spans="1:30" x14ac:dyDescent="0.3">
      <c r="A5577" s="14">
        <v>44603</v>
      </c>
      <c r="B5577" s="17">
        <v>-1.9151682638086528E-2</v>
      </c>
      <c r="C5577" s="9">
        <f t="shared" si="481"/>
        <v>-2.4782382638086527E-2</v>
      </c>
      <c r="D5577" s="6">
        <f t="shared" si="482"/>
        <v>6.1416648922053255E-4</v>
      </c>
      <c r="E5577" s="6">
        <f t="shared" si="483"/>
        <v>5.7180882724840317E-4</v>
      </c>
      <c r="F5577" s="6">
        <f>IF(C5575&gt;0,B$6+B$7*E5576+B$8*(H5576*100)^2,B$6+B$7*E5576+B$8*(H5576*100)^2+E5576*$B$9)</f>
        <v>0.42208768719254869</v>
      </c>
      <c r="G5577" s="17">
        <v>1.5042896376884659E-2</v>
      </c>
      <c r="H5577" s="9">
        <f t="shared" ref="H5577:H5640" si="486">SQRT(F5577)/100</f>
        <v>6.4968275888509517E-3</v>
      </c>
      <c r="I5577" s="8">
        <f t="shared" si="484"/>
        <v>8.5460687880337081E-3</v>
      </c>
      <c r="J5577" s="10">
        <f t="shared" si="485"/>
        <v>0.56811325252268841</v>
      </c>
      <c r="K5577" s="10">
        <f t="shared" ref="K5577:K5640" si="487">G5577/H5577-LN(G5577/H5577)-1</f>
        <v>0.47582993887343417</v>
      </c>
      <c r="AC5577" s="14"/>
      <c r="AD5577" s="15"/>
    </row>
    <row r="5578" spans="1:30" x14ac:dyDescent="0.3">
      <c r="A5578" s="14">
        <v>44606</v>
      </c>
      <c r="B5578" s="17">
        <v>-3.8479907556283146E-3</v>
      </c>
      <c r="C5578" s="9">
        <f t="shared" si="481"/>
        <v>-9.4786907556283148E-3</v>
      </c>
      <c r="D5578" s="6">
        <f t="shared" si="482"/>
        <v>8.9845578440833675E-5</v>
      </c>
      <c r="E5578" s="6">
        <f t="shared" si="483"/>
        <v>6.1416648922053255E-4</v>
      </c>
      <c r="F5578" s="6">
        <f>IF(C5575&gt;0,B$6+B$7*E5576+B$8*(H5577*100)^2,B$6+B$7*E5576+B$8*(H5577*100)^2+E5576*$B$9)</f>
        <v>0.39856394141845602</v>
      </c>
      <c r="G5578" s="17">
        <v>9.7765777901925657E-3</v>
      </c>
      <c r="H5578" s="9">
        <f t="shared" si="486"/>
        <v>6.3131920723074478E-3</v>
      </c>
      <c r="I5578" s="8">
        <f t="shared" si="484"/>
        <v>3.4633857178851179E-3</v>
      </c>
      <c r="J5578" s="10">
        <f t="shared" si="485"/>
        <v>0.35425337906679727</v>
      </c>
      <c r="K5578" s="10">
        <f t="shared" si="487"/>
        <v>0.11124693809697828</v>
      </c>
      <c r="AC5578" s="14"/>
      <c r="AD5578" s="15"/>
    </row>
    <row r="5579" spans="1:30" x14ac:dyDescent="0.3">
      <c r="A5579" s="14">
        <v>44607</v>
      </c>
      <c r="B5579" s="17">
        <v>1.5643717646064172E-2</v>
      </c>
      <c r="C5579" s="9">
        <f t="shared" si="481"/>
        <v>1.0013017646064173E-2</v>
      </c>
      <c r="D5579" s="6">
        <f t="shared" si="482"/>
        <v>1.0026052238039252E-4</v>
      </c>
      <c r="E5579" s="6">
        <f t="shared" si="483"/>
        <v>8.9845578440833675E-5</v>
      </c>
      <c r="F5579" s="6">
        <f>IF(C5578&gt;0,B$6+B$7*E5579+B$8*(G5578*100)^2,B$6+B$7*E5579+B$8*(G5578*100)^2+E5579*$B$9)</f>
        <v>0.87663886241488864</v>
      </c>
      <c r="G5579" s="17">
        <v>7.4215907935700313E-3</v>
      </c>
      <c r="H5579" s="9">
        <f t="shared" si="486"/>
        <v>9.3628994569785306E-3</v>
      </c>
      <c r="I5579" s="8">
        <f t="shared" si="484"/>
        <v>1.9413086634084992E-3</v>
      </c>
      <c r="J5579" s="10">
        <f t="shared" si="485"/>
        <v>0.26157581540205954</v>
      </c>
      <c r="K5579" s="10">
        <f t="shared" si="487"/>
        <v>2.5021043065316828E-2</v>
      </c>
      <c r="AC5579" s="14"/>
      <c r="AD5579" s="15"/>
    </row>
    <row r="5580" spans="1:30" x14ac:dyDescent="0.3">
      <c r="A5580" s="14">
        <v>44608</v>
      </c>
      <c r="B5580" s="17">
        <v>8.8081972028380029E-4</v>
      </c>
      <c r="C5580" s="9">
        <f t="shared" si="481"/>
        <v>-4.7498802797161996E-3</v>
      </c>
      <c r="D5580" s="6">
        <f t="shared" si="482"/>
        <v>2.2561362671636842E-5</v>
      </c>
      <c r="E5580" s="6">
        <f t="shared" si="483"/>
        <v>1.0026052238039252E-4</v>
      </c>
      <c r="F5580" s="6">
        <f>IF(C5578&gt;0,B$6+B$7*E5579+B$8*(H5579*100)^2,B$6+B$7*E5579+B$8*(H5579*100)^2+E5579*$B$9)</f>
        <v>0.80572103524209593</v>
      </c>
      <c r="G5580" s="17">
        <v>9.3008121645279506E-3</v>
      </c>
      <c r="H5580" s="9">
        <f t="shared" si="486"/>
        <v>8.9761964954099341E-3</v>
      </c>
      <c r="I5580" s="8">
        <f t="shared" si="484"/>
        <v>3.2461566911801652E-4</v>
      </c>
      <c r="J5580" s="10">
        <f t="shared" si="485"/>
        <v>3.4901862694965188E-2</v>
      </c>
      <c r="K5580" s="10">
        <f t="shared" si="487"/>
        <v>6.385694731838587E-4</v>
      </c>
      <c r="AC5580" s="14"/>
      <c r="AD5580" s="15"/>
    </row>
    <row r="5581" spans="1:30" x14ac:dyDescent="0.3">
      <c r="A5581" s="14">
        <v>44609</v>
      </c>
      <c r="B5581" s="17">
        <v>-2.1400504136936647E-2</v>
      </c>
      <c r="C5581" s="9">
        <f t="shared" si="481"/>
        <v>-2.7031204136936646E-2</v>
      </c>
      <c r="D5581" s="6">
        <f t="shared" si="482"/>
        <v>7.3068599709274085E-4</v>
      </c>
      <c r="E5581" s="6">
        <f t="shared" si="483"/>
        <v>2.2561362671636842E-5</v>
      </c>
      <c r="F5581" s="6">
        <f>IF(C5578&gt;0,B$6+B$7*E5579+B$8*(H5580*100)^2,B$6+B$7*E5579+B$8*(H5580*100)^2+E5579*$B$9)</f>
        <v>0.74219993744342538</v>
      </c>
      <c r="G5581" s="17">
        <v>9.1769051878811837E-3</v>
      </c>
      <c r="H5581" s="9">
        <f t="shared" si="486"/>
        <v>8.6151026543125151E-3</v>
      </c>
      <c r="I5581" s="8">
        <f t="shared" si="484"/>
        <v>5.6180253356866855E-4</v>
      </c>
      <c r="J5581" s="10">
        <f t="shared" si="485"/>
        <v>6.1219171612514035E-2</v>
      </c>
      <c r="K5581" s="10">
        <f t="shared" si="487"/>
        <v>2.0381202430344025E-3</v>
      </c>
      <c r="AC5581" s="14"/>
      <c r="AD5581" s="15"/>
    </row>
    <row r="5582" spans="1:30" x14ac:dyDescent="0.3">
      <c r="A5582" s="14">
        <v>44610</v>
      </c>
      <c r="B5582" s="17">
        <v>-7.1919616638663423E-3</v>
      </c>
      <c r="C5582" s="9">
        <f t="shared" si="481"/>
        <v>-1.2822661663866343E-2</v>
      </c>
      <c r="D5582" s="6">
        <f t="shared" si="482"/>
        <v>1.6442065214598758E-4</v>
      </c>
      <c r="E5582" s="6">
        <f t="shared" si="483"/>
        <v>7.3068599709274085E-4</v>
      </c>
      <c r="F5582" s="6">
        <f>IF(C5581&gt;0,B$6+B$7*E5582+B$8*(G5581*100)^2,B$6+B$7*E5582+B$8*(G5581*100)^2+E5582*$B$9)</f>
        <v>0.77494594928521754</v>
      </c>
      <c r="G5582" s="17">
        <v>9.3419242112715416E-3</v>
      </c>
      <c r="H5582" s="9">
        <f t="shared" si="486"/>
        <v>8.8031014380456699E-3</v>
      </c>
      <c r="I5582" s="8">
        <f t="shared" si="484"/>
        <v>5.3882277322587178E-4</v>
      </c>
      <c r="J5582" s="10">
        <f t="shared" si="485"/>
        <v>5.7677921704369285E-2</v>
      </c>
      <c r="K5582" s="10">
        <f t="shared" si="487"/>
        <v>1.8001347561640291E-3</v>
      </c>
      <c r="AC5582" s="14"/>
      <c r="AD5582" s="15"/>
    </row>
    <row r="5583" spans="1:30" x14ac:dyDescent="0.3">
      <c r="A5583" s="14">
        <v>44614</v>
      </c>
      <c r="B5583" s="17">
        <v>-1.0194735435016016E-2</v>
      </c>
      <c r="C5583" s="9">
        <f t="shared" si="481"/>
        <v>-1.5825435435016015E-2</v>
      </c>
      <c r="D5583" s="6">
        <f t="shared" si="482"/>
        <v>2.5044440670786053E-4</v>
      </c>
      <c r="E5583" s="6">
        <f t="shared" si="483"/>
        <v>1.6442065214598758E-4</v>
      </c>
      <c r="F5583" s="6">
        <f>IF(C5581&gt;0,B$6+B$7*E5582+B$8*(H5582*100)^2,B$6+B$7*E5582+B$8*(H5582*100)^2+E5582*$B$9)</f>
        <v>0.71474600693331802</v>
      </c>
      <c r="G5583" s="17">
        <v>1.4525244333029676E-2</v>
      </c>
      <c r="H5583" s="9">
        <f t="shared" si="486"/>
        <v>8.4542652367507257E-3</v>
      </c>
      <c r="I5583" s="8">
        <f t="shared" si="484"/>
        <v>6.0709790962789507E-3</v>
      </c>
      <c r="J5583" s="10">
        <f t="shared" si="485"/>
        <v>0.41796054903350915</v>
      </c>
      <c r="K5583" s="10">
        <f t="shared" si="487"/>
        <v>0.17687954857435484</v>
      </c>
      <c r="AC5583" s="14"/>
      <c r="AD5583" s="15"/>
    </row>
    <row r="5584" spans="1:30" x14ac:dyDescent="0.3">
      <c r="A5584" s="14">
        <v>44615</v>
      </c>
      <c r="B5584" s="17">
        <v>-1.8583735748788438E-2</v>
      </c>
      <c r="C5584" s="9">
        <f t="shared" ref="C5584:C5647" si="488">B5584-B$5</f>
        <v>-2.4214435748788437E-2</v>
      </c>
      <c r="D5584" s="6">
        <f t="shared" ref="D5584:D5647" si="489">C5584^2</f>
        <v>5.8633889863220342E-4</v>
      </c>
      <c r="E5584" s="6">
        <f t="shared" si="483"/>
        <v>2.5044440670786053E-4</v>
      </c>
      <c r="F5584" s="6">
        <f>IF(C5581&gt;0,B$6+B$7*E5582+B$8*(H5583*100)^2,B$6+B$7*E5582+B$8*(H5583*100)^2+E5582*$B$9)</f>
        <v>0.66082491856872183</v>
      </c>
      <c r="G5584" s="17">
        <v>1.4440503402723476E-2</v>
      </c>
      <c r="H5584" s="9">
        <f t="shared" si="486"/>
        <v>8.1291138420415895E-3</v>
      </c>
      <c r="I5584" s="8">
        <f t="shared" si="484"/>
        <v>6.3113895606818869E-3</v>
      </c>
      <c r="J5584" s="10">
        <f t="shared" si="485"/>
        <v>0.43706160267872379</v>
      </c>
      <c r="K5584" s="10">
        <f t="shared" si="487"/>
        <v>0.20180822932954534</v>
      </c>
      <c r="AC5584" s="14"/>
      <c r="AD5584" s="15"/>
    </row>
    <row r="5585" spans="1:30" x14ac:dyDescent="0.3">
      <c r="A5585" s="14">
        <v>44616</v>
      </c>
      <c r="B5585" s="17">
        <v>1.4846105252724002E-2</v>
      </c>
      <c r="C5585" s="9">
        <f t="shared" si="488"/>
        <v>9.2154052527240009E-3</v>
      </c>
      <c r="D5585" s="6">
        <f t="shared" si="489"/>
        <v>8.4923693971933101E-5</v>
      </c>
      <c r="E5585" s="6">
        <f t="shared" ref="E5585:E5648" si="490">D5584</f>
        <v>5.8633889863220342E-4</v>
      </c>
      <c r="F5585" s="6">
        <f>IF(C5584&gt;0,B$6+B$7*E5585+B$8*(G5584*100)^2,B$6+B$7*E5585+B$8*(G5584*100)^2+E5585*$B$9)</f>
        <v>1.8883883838274576</v>
      </c>
      <c r="G5585" s="17">
        <v>2.8504251477782121E-2</v>
      </c>
      <c r="H5585" s="9">
        <f t="shared" si="486"/>
        <v>1.3741864443471481E-2</v>
      </c>
      <c r="I5585" s="8">
        <f t="shared" si="484"/>
        <v>1.4762387034310639E-2</v>
      </c>
      <c r="J5585" s="10">
        <f t="shared" si="485"/>
        <v>0.51790123469186011</v>
      </c>
      <c r="K5585" s="10">
        <f t="shared" si="487"/>
        <v>0.3446574862940841</v>
      </c>
      <c r="AC5585" s="14"/>
      <c r="AD5585" s="15"/>
    </row>
    <row r="5586" spans="1:30" x14ac:dyDescent="0.3">
      <c r="A5586" s="14">
        <v>44617</v>
      </c>
      <c r="B5586" s="17">
        <v>2.2126080551265786E-2</v>
      </c>
      <c r="C5586" s="9">
        <f t="shared" si="488"/>
        <v>1.6495380551265787E-2</v>
      </c>
      <c r="D5586" s="6">
        <f t="shared" si="489"/>
        <v>2.7209757953107759E-4</v>
      </c>
      <c r="E5586" s="6">
        <f t="shared" si="490"/>
        <v>8.4923693971933101E-5</v>
      </c>
      <c r="F5586" s="6">
        <f>IF(C5584&gt;0,B$6+B$7*E5585+B$8*(H5585*100)^2,B$6+B$7*E5585+B$8*(H5585*100)^2+E5585*$B$9)</f>
        <v>1.7120313224616315</v>
      </c>
      <c r="G5586" s="17">
        <v>1.0816898367771473E-2</v>
      </c>
      <c r="H5586" s="9">
        <f t="shared" si="486"/>
        <v>1.3084461480938494E-2</v>
      </c>
      <c r="I5586" s="8">
        <f t="shared" si="484"/>
        <v>2.2675631131670211E-3</v>
      </c>
      <c r="J5586" s="10">
        <f t="shared" si="485"/>
        <v>0.2096315446508342</v>
      </c>
      <c r="K5586" s="10">
        <f t="shared" si="487"/>
        <v>1.7013822292346603E-2</v>
      </c>
      <c r="AC5586" s="14"/>
      <c r="AD5586" s="15"/>
    </row>
    <row r="5587" spans="1:30" x14ac:dyDescent="0.3">
      <c r="A5587" s="14">
        <v>44620</v>
      </c>
      <c r="B5587" s="17">
        <v>-2.4455914631261143E-3</v>
      </c>
      <c r="C5587" s="9">
        <f t="shared" si="488"/>
        <v>-8.0762914631261132E-3</v>
      </c>
      <c r="D5587" s="6">
        <f t="shared" si="489"/>
        <v>6.5226483797363731E-5</v>
      </c>
      <c r="E5587" s="6">
        <f t="shared" si="490"/>
        <v>2.7209757953107759E-4</v>
      </c>
      <c r="F5587" s="6">
        <f>IF(C5584&gt;0,B$6+B$7*E5585+B$8*(H5586*100)^2,B$6+B$7*E5585+B$8*(H5586*100)^2+E5585*$B$9)</f>
        <v>1.5540683025962612</v>
      </c>
      <c r="G5587" s="17">
        <v>1.3377478827694876E-2</v>
      </c>
      <c r="H5587" s="9">
        <f t="shared" si="486"/>
        <v>1.2466227587350798E-2</v>
      </c>
      <c r="I5587" s="8">
        <f t="shared" si="484"/>
        <v>9.1125124034407805E-4</v>
      </c>
      <c r="J5587" s="10">
        <f t="shared" si="485"/>
        <v>6.8118309292895307E-2</v>
      </c>
      <c r="K5587" s="10">
        <f t="shared" si="487"/>
        <v>2.5481801399680482E-3</v>
      </c>
      <c r="AC5587" s="14"/>
      <c r="AD5587" s="15"/>
    </row>
    <row r="5588" spans="1:30" x14ac:dyDescent="0.3">
      <c r="A5588" s="14">
        <v>44621</v>
      </c>
      <c r="B5588" s="17">
        <v>-1.5594467786613053E-2</v>
      </c>
      <c r="C5588" s="9">
        <f t="shared" si="488"/>
        <v>-2.1225167786613052E-2</v>
      </c>
      <c r="D5588" s="6">
        <f t="shared" si="489"/>
        <v>4.5050774756987639E-4</v>
      </c>
      <c r="E5588" s="6">
        <f t="shared" si="490"/>
        <v>6.5226483797363731E-5</v>
      </c>
      <c r="F5588" s="6">
        <f>IF(C5587&gt;0,B$6+B$7*E5588+B$8*(G5587*100)^2,B$6+B$7*E5588+B$8*(G5587*100)^2+E5588*$B$9)</f>
        <v>1.6234286394983604</v>
      </c>
      <c r="G5588" s="17">
        <v>1.3558204906244297E-2</v>
      </c>
      <c r="H5588" s="9">
        <f t="shared" si="486"/>
        <v>1.2741383910307234E-2</v>
      </c>
      <c r="I5588" s="8">
        <f t="shared" si="484"/>
        <v>8.1682099593706307E-4</v>
      </c>
      <c r="J5588" s="10">
        <f t="shared" si="485"/>
        <v>6.0245511967507749E-2</v>
      </c>
      <c r="K5588" s="10">
        <f t="shared" si="487"/>
        <v>1.9710932432406292E-3</v>
      </c>
      <c r="AC5588" s="14"/>
      <c r="AD5588" s="15"/>
    </row>
    <row r="5589" spans="1:30" x14ac:dyDescent="0.3">
      <c r="A5589" s="14">
        <v>44622</v>
      </c>
      <c r="B5589" s="17">
        <v>1.8471046780652183E-2</v>
      </c>
      <c r="C5589" s="9">
        <f t="shared" si="488"/>
        <v>1.2840346780652184E-2</v>
      </c>
      <c r="D5589" s="6">
        <f t="shared" si="489"/>
        <v>1.6487450544740493E-4</v>
      </c>
      <c r="E5589" s="6">
        <f t="shared" si="490"/>
        <v>4.5050774756987639E-4</v>
      </c>
      <c r="F5589" s="6">
        <f>IF(C5587&gt;0,B$6+B$7*E5588+B$8*(H5588*100)^2,B$6+B$7*E5588+B$8*(H5588*100)^2+E5588*$B$9)</f>
        <v>1.4746163622389934</v>
      </c>
      <c r="G5589" s="17">
        <v>9.9098694092392397E-3</v>
      </c>
      <c r="H5589" s="9">
        <f t="shared" si="486"/>
        <v>1.2143378287111841E-2</v>
      </c>
      <c r="I5589" s="8">
        <f t="shared" si="484"/>
        <v>2.2335088778726014E-3</v>
      </c>
      <c r="J5589" s="10">
        <f t="shared" si="485"/>
        <v>0.22538227151512619</v>
      </c>
      <c r="K5589" s="10">
        <f t="shared" si="487"/>
        <v>1.9324722243527548E-2</v>
      </c>
      <c r="AC5589" s="14"/>
      <c r="AD5589" s="15"/>
    </row>
    <row r="5590" spans="1:30" x14ac:dyDescent="0.3">
      <c r="A5590" s="14">
        <v>44623</v>
      </c>
      <c r="B5590" s="17">
        <v>-5.2685207442456517E-3</v>
      </c>
      <c r="C5590" s="9">
        <f t="shared" si="488"/>
        <v>-1.0899220744245652E-2</v>
      </c>
      <c r="D5590" s="6">
        <f t="shared" si="489"/>
        <v>1.1879301283179475E-4</v>
      </c>
      <c r="E5590" s="6">
        <f t="shared" si="490"/>
        <v>1.6487450544740493E-4</v>
      </c>
      <c r="F5590" s="6">
        <f>IF(C5587&gt;0,B$6+B$7*E5588+B$8*(H5589*100)^2,B$6+B$7*E5588+B$8*(H5589*100)^2+E5588*$B$9)</f>
        <v>1.341325205497778</v>
      </c>
      <c r="G5590" s="17">
        <v>1.0167962332996791E-2</v>
      </c>
      <c r="H5590" s="9">
        <f t="shared" si="486"/>
        <v>1.1581559504219534E-2</v>
      </c>
      <c r="I5590" s="8">
        <f t="shared" si="484"/>
        <v>1.4135971712227434E-3</v>
      </c>
      <c r="J5590" s="10">
        <f t="shared" si="485"/>
        <v>0.1390246270519096</v>
      </c>
      <c r="K5590" s="10">
        <f t="shared" si="487"/>
        <v>8.1164488282519098E-3</v>
      </c>
      <c r="AC5590" s="14"/>
      <c r="AD5590" s="15"/>
    </row>
    <row r="5591" spans="1:30" x14ac:dyDescent="0.3">
      <c r="A5591" s="14">
        <v>44624</v>
      </c>
      <c r="B5591" s="17">
        <v>-7.9656845430019028E-3</v>
      </c>
      <c r="C5591" s="9">
        <f t="shared" si="488"/>
        <v>-1.3596384543001903E-2</v>
      </c>
      <c r="D5591" s="6">
        <f t="shared" si="489"/>
        <v>1.8486167264118107E-4</v>
      </c>
      <c r="E5591" s="6">
        <f t="shared" si="490"/>
        <v>1.1879301283179475E-4</v>
      </c>
      <c r="F5591" s="6">
        <f>IF(C5590&gt;0,B$6+B$7*E5591+B$8*(G5590*100)^2,B$6+B$7*E5591+B$8*(G5590*100)^2+E5591*$B$9)</f>
        <v>0.94656209569941652</v>
      </c>
      <c r="G5591" s="17">
        <v>1.1868142052289265E-2</v>
      </c>
      <c r="H5591" s="9">
        <f t="shared" si="486"/>
        <v>9.7291422833640194E-3</v>
      </c>
      <c r="I5591" s="8">
        <f t="shared" si="484"/>
        <v>2.1389997689252455E-3</v>
      </c>
      <c r="J5591" s="10">
        <f t="shared" si="485"/>
        <v>0.18023038142795489</v>
      </c>
      <c r="K5591" s="10">
        <f t="shared" si="487"/>
        <v>2.1122985813332384E-2</v>
      </c>
      <c r="AC5591" s="14"/>
      <c r="AD5591" s="15"/>
    </row>
    <row r="5592" spans="1:30" x14ac:dyDescent="0.3">
      <c r="A5592" s="14">
        <v>44627</v>
      </c>
      <c r="B5592" s="17">
        <v>-2.9962586814416495E-2</v>
      </c>
      <c r="C5592" s="9">
        <f t="shared" si="488"/>
        <v>-3.5593286814416494E-2</v>
      </c>
      <c r="D5592" s="6">
        <f t="shared" si="489"/>
        <v>1.2668820662533151E-3</v>
      </c>
      <c r="E5592" s="6">
        <f t="shared" si="490"/>
        <v>1.8486167264118107E-4</v>
      </c>
      <c r="F5592" s="6">
        <f>IF(C5590&gt;0,B$6+B$7*E5591+B$8*(H5591*100)^2,B$6+B$7*E5591+B$8*(H5591*100)^2+E5591*$B$9)</f>
        <v>0.86835630346443515</v>
      </c>
      <c r="G5592" s="17">
        <v>1.1591001894231614E-2</v>
      </c>
      <c r="H5592" s="9">
        <f t="shared" si="486"/>
        <v>9.3185637491216174E-3</v>
      </c>
      <c r="I5592" s="8">
        <f t="shared" si="484"/>
        <v>2.2724381451099968E-3</v>
      </c>
      <c r="J5592" s="10">
        <f t="shared" si="485"/>
        <v>0.19605191732743138</v>
      </c>
      <c r="K5592" s="10">
        <f t="shared" si="487"/>
        <v>2.5640829695123379E-2</v>
      </c>
      <c r="AC5592" s="14"/>
      <c r="AD5592" s="15"/>
    </row>
    <row r="5593" spans="1:30" x14ac:dyDescent="0.3">
      <c r="A5593" s="14">
        <v>44628</v>
      </c>
      <c r="B5593" s="17">
        <v>-7.260043975698096E-3</v>
      </c>
      <c r="C5593" s="9">
        <f t="shared" si="488"/>
        <v>-1.2890743975698095E-2</v>
      </c>
      <c r="D5593" s="6">
        <f t="shared" si="489"/>
        <v>1.6617128024699673E-4</v>
      </c>
      <c r="E5593" s="6">
        <f t="shared" si="490"/>
        <v>1.2668820662533151E-3</v>
      </c>
      <c r="F5593" s="6">
        <f>IF(C5590&gt;0,B$6+B$7*E5591+B$8*(H5592*100)^2,B$6+B$7*E5591+B$8*(H5592*100)^2+E5591*$B$9)</f>
        <v>0.79830737535956264</v>
      </c>
      <c r="G5593" s="17">
        <v>2.0335387946382181E-2</v>
      </c>
      <c r="H5593" s="9">
        <f t="shared" si="486"/>
        <v>8.9348048403955788E-3</v>
      </c>
      <c r="I5593" s="8">
        <f t="shared" si="484"/>
        <v>1.1400583105986602E-2</v>
      </c>
      <c r="J5593" s="10">
        <f t="shared" si="485"/>
        <v>0.56062776555068627</v>
      </c>
      <c r="K5593" s="10">
        <f t="shared" si="487"/>
        <v>0.4535661856048474</v>
      </c>
      <c r="AC5593" s="14"/>
      <c r="AD5593" s="15"/>
    </row>
    <row r="5594" spans="1:30" x14ac:dyDescent="0.3">
      <c r="A5594" s="14">
        <v>44629</v>
      </c>
      <c r="B5594" s="17">
        <v>2.5373598122141117E-2</v>
      </c>
      <c r="C5594" s="9">
        <f t="shared" si="488"/>
        <v>1.9742898122141118E-2</v>
      </c>
      <c r="D5594" s="6">
        <f t="shared" si="489"/>
        <v>3.8978202626124332E-4</v>
      </c>
      <c r="E5594" s="6">
        <f t="shared" si="490"/>
        <v>1.6617128024699673E-4</v>
      </c>
      <c r="F5594" s="6">
        <f>IF(C5593&gt;0,B$6+B$7*E5594+B$8*(G5593*100)^2,B$6+B$7*E5594+B$8*(G5593*100)^2+E5594*$B$9)</f>
        <v>3.7244991861943801</v>
      </c>
      <c r="G5594" s="17">
        <v>1.6025333837743214E-2</v>
      </c>
      <c r="H5594" s="9">
        <f t="shared" si="486"/>
        <v>1.9298961594330356E-2</v>
      </c>
      <c r="I5594" s="8">
        <f t="shared" si="484"/>
        <v>3.2736277565871413E-3</v>
      </c>
      <c r="J5594" s="10">
        <f t="shared" si="485"/>
        <v>0.20427828772446674</v>
      </c>
      <c r="K5594" s="10">
        <f t="shared" si="487"/>
        <v>1.625331116901263E-2</v>
      </c>
      <c r="AC5594" s="14"/>
      <c r="AD5594" s="15"/>
    </row>
    <row r="5595" spans="1:30" x14ac:dyDescent="0.3">
      <c r="A5595" s="14">
        <v>44630</v>
      </c>
      <c r="B5595" s="17">
        <v>-4.3010499202472087E-3</v>
      </c>
      <c r="C5595" s="9">
        <f t="shared" si="488"/>
        <v>-9.9317499202472084E-3</v>
      </c>
      <c r="D5595" s="6">
        <f t="shared" si="489"/>
        <v>9.8639656478330425E-5</v>
      </c>
      <c r="E5595" s="6">
        <f t="shared" si="490"/>
        <v>3.8978202626124332E-4</v>
      </c>
      <c r="F5595" s="6">
        <f>IF(C5593&gt;0,B$6+B$7*E5594+B$8*(H5594*100)^2,B$6+B$7*E5594+B$8*(H5594*100)^2+E5594*$B$9)</f>
        <v>3.3565627850258801</v>
      </c>
      <c r="G5595" s="17">
        <v>1.1981152325391556E-2</v>
      </c>
      <c r="H5595" s="9">
        <f t="shared" si="486"/>
        <v>1.8320924608288415E-2</v>
      </c>
      <c r="I5595" s="8">
        <f t="shared" si="484"/>
        <v>6.3397722828968592E-3</v>
      </c>
      <c r="J5595" s="10">
        <f t="shared" si="485"/>
        <v>0.52914545368570542</v>
      </c>
      <c r="K5595" s="10">
        <f t="shared" si="487"/>
        <v>7.8669077942098431E-2</v>
      </c>
      <c r="AC5595" s="14"/>
      <c r="AD5595" s="15"/>
    </row>
    <row r="5596" spans="1:30" x14ac:dyDescent="0.3">
      <c r="A5596" s="14">
        <v>44631</v>
      </c>
      <c r="B5596" s="17">
        <v>-1.3046278933238144E-2</v>
      </c>
      <c r="C5596" s="9">
        <f t="shared" si="488"/>
        <v>-1.8676978933238143E-2</v>
      </c>
      <c r="D5596" s="6">
        <f t="shared" si="489"/>
        <v>3.4882954207262143E-4</v>
      </c>
      <c r="E5596" s="6">
        <f t="shared" si="490"/>
        <v>9.8639656478330425E-5</v>
      </c>
      <c r="F5596" s="6">
        <f>IF(C5593&gt;0,B$6+B$7*E5594+B$8*(H5595*100)^2,B$6+B$7*E5594+B$8*(H5595*100)^2+E5594*$B$9)</f>
        <v>3.0270021504992544</v>
      </c>
      <c r="G5596" s="17">
        <v>1.1351907631210847E-2</v>
      </c>
      <c r="H5596" s="9">
        <f t="shared" si="486"/>
        <v>1.7398281956846354E-2</v>
      </c>
      <c r="I5596" s="8">
        <f t="shared" si="484"/>
        <v>6.0463743256355066E-3</v>
      </c>
      <c r="J5596" s="10">
        <f t="shared" si="485"/>
        <v>0.53263068393999713</v>
      </c>
      <c r="K5596" s="10">
        <f t="shared" si="487"/>
        <v>7.9458568689797948E-2</v>
      </c>
      <c r="AC5596" s="14"/>
      <c r="AD5596" s="15"/>
    </row>
    <row r="5597" spans="1:30" x14ac:dyDescent="0.3">
      <c r="A5597" s="14">
        <v>44634</v>
      </c>
      <c r="B5597" s="17">
        <v>-7.448675095533314E-3</v>
      </c>
      <c r="C5597" s="9">
        <f t="shared" si="488"/>
        <v>-1.3079375095533315E-2</v>
      </c>
      <c r="D5597" s="6">
        <f t="shared" si="489"/>
        <v>1.7107005288965709E-4</v>
      </c>
      <c r="E5597" s="6">
        <f t="shared" si="490"/>
        <v>3.4882954207262143E-4</v>
      </c>
      <c r="F5597" s="6">
        <f>IF(C5596&gt;0,B$6+B$7*E5597+B$8*(G5596*100)^2,B$6+B$7*E5597+B$8*(G5596*100)^2+E5597*$B$9)</f>
        <v>1.1748116238044488</v>
      </c>
      <c r="G5597" s="17">
        <v>1.3809288124319433E-2</v>
      </c>
      <c r="H5597" s="9">
        <f t="shared" si="486"/>
        <v>1.0838872744914246E-2</v>
      </c>
      <c r="I5597" s="8">
        <f t="shared" si="484"/>
        <v>2.9704153794051866E-3</v>
      </c>
      <c r="J5597" s="10">
        <f t="shared" si="485"/>
        <v>0.21510271584340473</v>
      </c>
      <c r="K5597" s="10">
        <f t="shared" si="487"/>
        <v>3.1849639778067651E-2</v>
      </c>
      <c r="AC5597" s="14"/>
      <c r="AD5597" s="15"/>
    </row>
    <row r="5598" spans="1:30" x14ac:dyDescent="0.3">
      <c r="A5598" s="14">
        <v>44635</v>
      </c>
      <c r="B5598" s="17">
        <v>2.1182629724144964E-2</v>
      </c>
      <c r="C5598" s="9">
        <f t="shared" si="488"/>
        <v>1.5551929724144965E-2</v>
      </c>
      <c r="D5598" s="6">
        <f t="shared" si="489"/>
        <v>2.4186251814474369E-4</v>
      </c>
      <c r="E5598" s="6">
        <f t="shared" si="490"/>
        <v>1.7107005288965709E-4</v>
      </c>
      <c r="F5598" s="6">
        <f>IF(C5596&gt;0,B$6+B$7*E5597+B$8*(H5597*100)^2,B$6+B$7*E5597+B$8*(H5597*100)^2+E5597*$B$9)</f>
        <v>1.0728393631335102</v>
      </c>
      <c r="G5598" s="17">
        <v>9.7474437678246855E-3</v>
      </c>
      <c r="H5598" s="9">
        <f t="shared" si="486"/>
        <v>1.0357795919661239E-2</v>
      </c>
      <c r="I5598" s="8">
        <f t="shared" si="484"/>
        <v>6.1035215183655352E-4</v>
      </c>
      <c r="J5598" s="10">
        <f t="shared" si="485"/>
        <v>6.2616637384589335E-2</v>
      </c>
      <c r="K5598" s="10">
        <f t="shared" si="487"/>
        <v>1.807555153474194E-3</v>
      </c>
      <c r="AC5598" s="14"/>
      <c r="AD5598" s="15"/>
    </row>
    <row r="5599" spans="1:30" x14ac:dyDescent="0.3">
      <c r="A5599" s="14">
        <v>44636</v>
      </c>
      <c r="B5599" s="17">
        <v>2.2136921648393443E-2</v>
      </c>
      <c r="C5599" s="9">
        <f t="shared" si="488"/>
        <v>1.6506221648393445E-2</v>
      </c>
      <c r="D5599" s="6">
        <f t="shared" si="489"/>
        <v>2.7245535310589241E-4</v>
      </c>
      <c r="E5599" s="6">
        <f t="shared" si="490"/>
        <v>2.4186251814474369E-4</v>
      </c>
      <c r="F5599" s="6">
        <f>IF(C5596&gt;0,B$6+B$7*E5597+B$8*(H5598*100)^2,B$6+B$7*E5597+B$8*(H5598*100)^2+E5597*$B$9)</f>
        <v>0.98150280925055067</v>
      </c>
      <c r="G5599" s="17">
        <v>1.5974748135904798E-2</v>
      </c>
      <c r="H5599" s="9">
        <f t="shared" si="486"/>
        <v>9.9070823618790556E-3</v>
      </c>
      <c r="I5599" s="8">
        <f t="shared" si="484"/>
        <v>6.0676657740257427E-3</v>
      </c>
      <c r="J5599" s="10">
        <f t="shared" si="485"/>
        <v>0.37982857209423382</v>
      </c>
      <c r="K5599" s="10">
        <f t="shared" si="487"/>
        <v>0.13469804424661547</v>
      </c>
      <c r="AC5599" s="14"/>
      <c r="AD5599" s="15"/>
    </row>
    <row r="5600" spans="1:30" x14ac:dyDescent="0.3">
      <c r="A5600" s="14">
        <v>44637</v>
      </c>
      <c r="B5600" s="17">
        <v>1.2272205068700267E-2</v>
      </c>
      <c r="C5600" s="9">
        <f t="shared" si="488"/>
        <v>6.6415050687002675E-3</v>
      </c>
      <c r="D5600" s="6">
        <f t="shared" si="489"/>
        <v>4.4109589577571342E-5</v>
      </c>
      <c r="E5600" s="6">
        <f t="shared" si="490"/>
        <v>2.7245535310589241E-4</v>
      </c>
      <c r="F5600" s="6">
        <f>IF(C5599&gt;0,B$6+B$7*E5600+B$8*(G5599*100)^2,B$6+B$7*E5600+B$8*(G5599*100)^2+E5600*$B$9)</f>
        <v>2.306259921196423</v>
      </c>
      <c r="G5600" s="17">
        <v>8.8042303040695418E-3</v>
      </c>
      <c r="H5600" s="9">
        <f t="shared" si="486"/>
        <v>1.5186375213316781E-2</v>
      </c>
      <c r="I5600" s="8">
        <f t="shared" si="484"/>
        <v>6.3821449092472393E-3</v>
      </c>
      <c r="J5600" s="10">
        <f t="shared" si="485"/>
        <v>0.72489527066292758</v>
      </c>
      <c r="K5600" s="10">
        <f t="shared" si="487"/>
        <v>0.12491167879000353</v>
      </c>
      <c r="AC5600" s="14"/>
      <c r="AD5600" s="15"/>
    </row>
    <row r="5601" spans="1:30" x14ac:dyDescent="0.3">
      <c r="A5601" s="14">
        <v>44638</v>
      </c>
      <c r="B5601" s="17">
        <v>1.1594814411888112E-2</v>
      </c>
      <c r="C5601" s="9">
        <f t="shared" si="488"/>
        <v>5.9641144118881126E-3</v>
      </c>
      <c r="D5601" s="6">
        <f t="shared" si="489"/>
        <v>3.5570660718091485E-5</v>
      </c>
      <c r="E5601" s="6">
        <f t="shared" si="490"/>
        <v>4.4109589577571342E-5</v>
      </c>
      <c r="F5601" s="6">
        <f>IF(C5599&gt;0,B$6+B$7*E5600+B$8*(H5600*100)^2,B$6+B$7*E5600+B$8*(H5600*100)^2+E5600*$B$9)</f>
        <v>2.0862170114159548</v>
      </c>
      <c r="G5601" s="17">
        <v>9.1132962566757309E-3</v>
      </c>
      <c r="H5601" s="9">
        <f t="shared" si="486"/>
        <v>1.4443742629304757E-2</v>
      </c>
      <c r="I5601" s="8">
        <f t="shared" si="484"/>
        <v>5.3304463726290257E-3</v>
      </c>
      <c r="J5601" s="10">
        <f t="shared" si="485"/>
        <v>0.58490871167765812</v>
      </c>
      <c r="K5601" s="10">
        <f t="shared" si="487"/>
        <v>9.1477976743830292E-2</v>
      </c>
      <c r="AC5601" s="14"/>
      <c r="AD5601" s="15"/>
    </row>
    <row r="5602" spans="1:30" x14ac:dyDescent="0.3">
      <c r="A5602" s="14">
        <v>44641</v>
      </c>
      <c r="B5602" s="17">
        <v>-4.3475485430145958E-4</v>
      </c>
      <c r="C5602" s="9">
        <f t="shared" si="488"/>
        <v>-6.0654548543014591E-3</v>
      </c>
      <c r="D5602" s="6">
        <f t="shared" si="489"/>
        <v>3.6789742589569137E-5</v>
      </c>
      <c r="E5602" s="6">
        <f t="shared" si="490"/>
        <v>3.5570660718091485E-5</v>
      </c>
      <c r="F5602" s="6">
        <f>IF(C5599&gt;0,B$6+B$7*E5600+B$8*(H5601*100)^2,B$6+B$7*E5600+B$8*(H5601*100)^2+E5600*$B$9)</f>
        <v>1.8891245771255891</v>
      </c>
      <c r="G5602" s="17">
        <v>8.8259324628495919E-3</v>
      </c>
      <c r="H5602" s="9">
        <f t="shared" si="486"/>
        <v>1.3744542833887161E-2</v>
      </c>
      <c r="I5602" s="8">
        <f t="shared" si="484"/>
        <v>4.9186103710375691E-3</v>
      </c>
      <c r="J5602" s="10">
        <f t="shared" si="485"/>
        <v>0.55729073293288245</v>
      </c>
      <c r="K5602" s="10">
        <f t="shared" si="487"/>
        <v>8.5088455022010567E-2</v>
      </c>
      <c r="AC5602" s="14"/>
      <c r="AD5602" s="15"/>
    </row>
    <row r="5603" spans="1:30" x14ac:dyDescent="0.3">
      <c r="A5603" s="14">
        <v>44642</v>
      </c>
      <c r="B5603" s="17">
        <v>1.1240699554074212E-2</v>
      </c>
      <c r="C5603" s="9">
        <f t="shared" si="488"/>
        <v>5.6099995540742119E-3</v>
      </c>
      <c r="D5603" s="6">
        <f t="shared" si="489"/>
        <v>3.1472094996712854E-5</v>
      </c>
      <c r="E5603" s="6">
        <f t="shared" si="490"/>
        <v>3.6789742589569137E-5</v>
      </c>
      <c r="F5603" s="6">
        <f>IF(C5602&gt;0,B$6+B$7*E5603+B$8*(G5602*100)^2,B$6+B$7*E5603+B$8*(G5602*100)^2+E5603*$B$9)</f>
        <v>0.71823057032230353</v>
      </c>
      <c r="G5603" s="17">
        <v>6.2687945544936162E-3</v>
      </c>
      <c r="H5603" s="9">
        <f t="shared" si="486"/>
        <v>8.474848496122532E-3</v>
      </c>
      <c r="I5603" s="8">
        <f t="shared" si="484"/>
        <v>2.2060539416289158E-3</v>
      </c>
      <c r="J5603" s="10">
        <f t="shared" si="485"/>
        <v>0.35191039081789105</v>
      </c>
      <c r="K5603" s="10">
        <f t="shared" si="487"/>
        <v>4.1212693021809077E-2</v>
      </c>
      <c r="AC5603" s="14"/>
      <c r="AD5603" s="15"/>
    </row>
    <row r="5604" spans="1:30" x14ac:dyDescent="0.3">
      <c r="A5604" s="14">
        <v>44643</v>
      </c>
      <c r="B5604" s="17">
        <v>-1.2348630252495208E-2</v>
      </c>
      <c r="C5604" s="9">
        <f t="shared" si="488"/>
        <v>-1.7979330252495207E-2</v>
      </c>
      <c r="D5604" s="6">
        <f t="shared" si="489"/>
        <v>3.2325631632828936E-4</v>
      </c>
      <c r="E5604" s="6">
        <f t="shared" si="490"/>
        <v>3.1472094996712854E-5</v>
      </c>
      <c r="F5604" s="6">
        <f>IF(C5602&gt;0,B$6+B$7*E5603+B$8*(H5603*100)^2,B$6+B$7*E5603+B$8*(H5603*100)^2+E5603*$B$9)</f>
        <v>0.66382551221601815</v>
      </c>
      <c r="G5604" s="17">
        <v>6.5272784279723339E-3</v>
      </c>
      <c r="H5604" s="9">
        <f t="shared" si="486"/>
        <v>8.1475487860829549E-3</v>
      </c>
      <c r="I5604" s="8">
        <f t="shared" si="484"/>
        <v>1.6202703581106211E-3</v>
      </c>
      <c r="J5604" s="10">
        <f t="shared" si="485"/>
        <v>0.24823061801179361</v>
      </c>
      <c r="K5604" s="10">
        <f t="shared" si="487"/>
        <v>2.2861052618684985E-2</v>
      </c>
      <c r="AC5604" s="14"/>
      <c r="AD5604" s="15"/>
    </row>
    <row r="5605" spans="1:30" x14ac:dyDescent="0.3">
      <c r="A5605" s="14">
        <v>44644</v>
      </c>
      <c r="B5605" s="17">
        <v>1.4242012281618024E-2</v>
      </c>
      <c r="C5605" s="9">
        <f t="shared" si="488"/>
        <v>8.6113122816180235E-3</v>
      </c>
      <c r="D5605" s="6">
        <f t="shared" si="489"/>
        <v>7.4154699211545415E-5</v>
      </c>
      <c r="E5605" s="6">
        <f t="shared" si="490"/>
        <v>3.2325631632828936E-4</v>
      </c>
      <c r="F5605" s="6">
        <f>IF(C5602&gt;0,B$6+B$7*E5603+B$8*(H5604*100)^2,B$6+B$7*E5603+B$8*(H5604*100)^2+E5603*$B$9)</f>
        <v>0.61509490167021852</v>
      </c>
      <c r="G5605" s="17">
        <v>6.3032902271375202E-3</v>
      </c>
      <c r="H5605" s="9">
        <f t="shared" si="486"/>
        <v>7.842798618288108E-3</v>
      </c>
      <c r="I5605" s="8">
        <f t="shared" si="484"/>
        <v>1.5395083911505878E-3</v>
      </c>
      <c r="J5605" s="10">
        <f t="shared" si="485"/>
        <v>0.2442388555301723</v>
      </c>
      <c r="K5605" s="10">
        <f t="shared" si="487"/>
        <v>2.2228186767395464E-2</v>
      </c>
      <c r="AC5605" s="14"/>
      <c r="AD5605" s="15"/>
    </row>
    <row r="5606" spans="1:30" x14ac:dyDescent="0.3">
      <c r="A5606" s="14">
        <v>44645</v>
      </c>
      <c r="B5606" s="17">
        <v>5.0533807042376653E-3</v>
      </c>
      <c r="C5606" s="9">
        <f t="shared" si="488"/>
        <v>-5.7731929576233451E-4</v>
      </c>
      <c r="D5606" s="6">
        <f t="shared" si="489"/>
        <v>3.3329756925951789E-7</v>
      </c>
      <c r="E5606" s="6">
        <f t="shared" si="490"/>
        <v>7.4154699211545415E-5</v>
      </c>
      <c r="F5606" s="6">
        <f>IF(C5605&gt;0,B$6+B$7*E5606+B$8*(G5605*100)^2,B$6+B$7*E5606+B$8*(G5605*100)^2+E5606*$B$9)</f>
        <v>0.37637475607726939</v>
      </c>
      <c r="G5606" s="17">
        <v>6.6714501718604952E-3</v>
      </c>
      <c r="H5606" s="9">
        <f t="shared" si="486"/>
        <v>6.13493892453111E-3</v>
      </c>
      <c r="I5606" s="8">
        <f t="shared" si="484"/>
        <v>5.365112473293852E-4</v>
      </c>
      <c r="J5606" s="10">
        <f t="shared" si="485"/>
        <v>8.0418984404970237E-2</v>
      </c>
      <c r="K5606" s="10">
        <f t="shared" si="487"/>
        <v>3.6146361598168308E-3</v>
      </c>
      <c r="AC5606" s="14"/>
      <c r="AD5606" s="15"/>
    </row>
    <row r="5607" spans="1:30" x14ac:dyDescent="0.3">
      <c r="A5607" s="14">
        <v>44648</v>
      </c>
      <c r="B5607" s="17">
        <v>7.1195510200425683E-3</v>
      </c>
      <c r="C5607" s="9">
        <f t="shared" si="488"/>
        <v>1.4888510200425685E-3</v>
      </c>
      <c r="D5607" s="6">
        <f t="shared" si="489"/>
        <v>2.2166773598817969E-6</v>
      </c>
      <c r="E5607" s="6">
        <f t="shared" si="490"/>
        <v>3.3329756925951789E-7</v>
      </c>
      <c r="F5607" s="6">
        <f>IF(C5605&gt;0,B$6+B$7*E5606+B$8*(H5606*100)^2,B$6+B$7*E5606+B$8*(H5606*100)^2+E5606*$B$9)</f>
        <v>0.35761886901849688</v>
      </c>
      <c r="G5607" s="17">
        <v>8.0515323444841427E-3</v>
      </c>
      <c r="H5607" s="9">
        <f t="shared" si="486"/>
        <v>5.9801243216048346E-3</v>
      </c>
      <c r="I5607" s="8">
        <f t="shared" si="484"/>
        <v>2.0714080228793081E-3</v>
      </c>
      <c r="J5607" s="10">
        <f t="shared" si="485"/>
        <v>0.25726879483982523</v>
      </c>
      <c r="K5607" s="10">
        <f t="shared" si="487"/>
        <v>4.8961030996116151E-2</v>
      </c>
      <c r="AC5607" s="14"/>
      <c r="AD5607" s="15"/>
    </row>
    <row r="5608" spans="1:30" x14ac:dyDescent="0.3">
      <c r="A5608" s="14">
        <v>44649</v>
      </c>
      <c r="B5608" s="17">
        <v>1.2182044101391089E-2</v>
      </c>
      <c r="C5608" s="9">
        <f t="shared" si="488"/>
        <v>6.5513441013910897E-3</v>
      </c>
      <c r="D5608" s="6">
        <f t="shared" si="489"/>
        <v>4.2920109534831823E-5</v>
      </c>
      <c r="E5608" s="6">
        <f t="shared" si="490"/>
        <v>2.2166773598817969E-6</v>
      </c>
      <c r="F5608" s="6">
        <f>IF(C5605&gt;0,B$6+B$7*E5606+B$8*(H5607*100)^2,B$6+B$7*E5606+B$8*(H5607*100)^2+E5606*$B$9)</f>
        <v>0.34081922097995432</v>
      </c>
      <c r="G5608" s="17">
        <v>8.4429986567699702E-3</v>
      </c>
      <c r="H5608" s="9">
        <f t="shared" si="486"/>
        <v>5.8379724303901457E-3</v>
      </c>
      <c r="I5608" s="8">
        <f t="shared" si="484"/>
        <v>2.6050262263798245E-3</v>
      </c>
      <c r="J5608" s="10">
        <f t="shared" si="485"/>
        <v>0.30854277399310009</v>
      </c>
      <c r="K5608" s="10">
        <f t="shared" si="487"/>
        <v>7.7267070001794558E-2</v>
      </c>
      <c r="AC5608" s="14"/>
      <c r="AD5608" s="15"/>
    </row>
    <row r="5609" spans="1:30" x14ac:dyDescent="0.3">
      <c r="A5609" s="14">
        <v>44650</v>
      </c>
      <c r="B5609" s="17">
        <v>-6.3135889990887772E-3</v>
      </c>
      <c r="C5609" s="9">
        <f t="shared" si="488"/>
        <v>-1.1944288999088778E-2</v>
      </c>
      <c r="D5609" s="6">
        <f t="shared" si="489"/>
        <v>1.426660396937532E-4</v>
      </c>
      <c r="E5609" s="6">
        <f t="shared" si="490"/>
        <v>4.2920109534831823E-5</v>
      </c>
      <c r="F5609" s="6">
        <f>IF(C5608&gt;0,B$6+B$7*E5609+B$8*(G5608*100)^2,B$6+B$7*E5609+B$8*(G5608*100)^2+E5609*$B$9)</f>
        <v>0.65899281513234231</v>
      </c>
      <c r="G5609" s="17">
        <v>6.7859406045509248E-3</v>
      </c>
      <c r="H5609" s="9">
        <f t="shared" si="486"/>
        <v>8.1178372435787502E-3</v>
      </c>
      <c r="I5609" s="8">
        <f t="shared" si="484"/>
        <v>1.3318966390278254E-3</v>
      </c>
      <c r="J5609" s="10">
        <f t="shared" si="485"/>
        <v>0.19627295855413204</v>
      </c>
      <c r="K5609" s="10">
        <f t="shared" si="487"/>
        <v>1.5140475988484114E-2</v>
      </c>
      <c r="AC5609" s="14"/>
      <c r="AD5609" s="15"/>
    </row>
    <row r="5610" spans="1:30" x14ac:dyDescent="0.3">
      <c r="A5610" s="14">
        <v>44651</v>
      </c>
      <c r="B5610" s="17">
        <v>-1.5776335226881762E-2</v>
      </c>
      <c r="C5610" s="9">
        <f t="shared" si="488"/>
        <v>-2.1407035226881761E-2</v>
      </c>
      <c r="D5610" s="6">
        <f t="shared" si="489"/>
        <v>4.5826115720495664E-4</v>
      </c>
      <c r="E5610" s="6">
        <f t="shared" si="490"/>
        <v>1.426660396937532E-4</v>
      </c>
      <c r="F5610" s="6">
        <f>IF(C5608&gt;0,B$6+B$7*E5609+B$8*(H5609*100)^2,B$6+B$7*E5609+B$8*(H5609*100)^2+E5609*$B$9)</f>
        <v>0.61075986451408926</v>
      </c>
      <c r="G5610" s="17">
        <v>6.7328545506911029E-3</v>
      </c>
      <c r="H5610" s="9">
        <f t="shared" si="486"/>
        <v>7.8151126960146217E-3</v>
      </c>
      <c r="I5610" s="8">
        <f t="shared" si="484"/>
        <v>1.0822581453235188E-3</v>
      </c>
      <c r="J5610" s="10">
        <f t="shared" si="485"/>
        <v>0.16074283755504995</v>
      </c>
      <c r="K5610" s="10">
        <f t="shared" si="487"/>
        <v>1.0577446865098983E-2</v>
      </c>
      <c r="AC5610" s="14"/>
      <c r="AD5610" s="15"/>
    </row>
    <row r="5611" spans="1:30" x14ac:dyDescent="0.3">
      <c r="A5611" s="14">
        <v>44652</v>
      </c>
      <c r="B5611" s="17">
        <v>3.4044209614630277E-3</v>
      </c>
      <c r="C5611" s="9">
        <f t="shared" si="488"/>
        <v>-2.2262790385369721E-3</v>
      </c>
      <c r="D5611" s="6">
        <f t="shared" si="489"/>
        <v>4.9563183574291051E-6</v>
      </c>
      <c r="E5611" s="6">
        <f t="shared" si="490"/>
        <v>4.5826115720495664E-4</v>
      </c>
      <c r="F5611" s="6">
        <f>IF(C5608&gt;0,B$6+B$7*E5609+B$8*(H5610*100)^2,B$6+B$7*E5609+B$8*(H5610*100)^2+E5609*$B$9)</f>
        <v>0.56755761064532007</v>
      </c>
      <c r="G5611" s="17">
        <v>7.63665301427507E-3</v>
      </c>
      <c r="H5611" s="9">
        <f t="shared" si="486"/>
        <v>7.5336419522387711E-3</v>
      </c>
      <c r="I5611" s="8">
        <f t="shared" si="484"/>
        <v>1.0301106203629892E-4</v>
      </c>
      <c r="J5611" s="10">
        <f t="shared" si="485"/>
        <v>1.3489032674882835E-2</v>
      </c>
      <c r="K5611" s="10">
        <f t="shared" si="487"/>
        <v>9.2638449711524018E-5</v>
      </c>
      <c r="AC5611" s="14"/>
      <c r="AD5611" s="15"/>
    </row>
    <row r="5612" spans="1:30" x14ac:dyDescent="0.3">
      <c r="A5612" s="14">
        <v>44655</v>
      </c>
      <c r="B5612" s="17">
        <v>8.0583825321336473E-3</v>
      </c>
      <c r="C5612" s="9">
        <f t="shared" si="488"/>
        <v>2.4276825321336475E-3</v>
      </c>
      <c r="D5612" s="6">
        <f t="shared" si="489"/>
        <v>5.8936424768268381E-6</v>
      </c>
      <c r="E5612" s="6">
        <f t="shared" si="490"/>
        <v>4.9563183574291051E-6</v>
      </c>
      <c r="F5612" s="6">
        <f>IF(C5611&gt;0,B$6+B$7*E5612+B$8*(G5611*100)^2,B$6+B$7*E5612+B$8*(G5611*100)^2+E5612*$B$9)</f>
        <v>0.54285939007823447</v>
      </c>
      <c r="G5612" s="17">
        <v>5.0528390538472669E-3</v>
      </c>
      <c r="H5612" s="9">
        <f t="shared" si="486"/>
        <v>7.3678992262261192E-3</v>
      </c>
      <c r="I5612" s="8">
        <f t="shared" si="484"/>
        <v>2.3150601723788524E-3</v>
      </c>
      <c r="J5612" s="10">
        <f t="shared" si="485"/>
        <v>0.45817017872677923</v>
      </c>
      <c r="K5612" s="10">
        <f t="shared" si="487"/>
        <v>6.2973357698196342E-2</v>
      </c>
      <c r="AC5612" s="14"/>
      <c r="AD5612" s="15"/>
    </row>
    <row r="5613" spans="1:30" x14ac:dyDescent="0.3">
      <c r="A5613" s="14">
        <v>44656</v>
      </c>
      <c r="B5613" s="17">
        <v>-1.2631159074005371E-2</v>
      </c>
      <c r="C5613" s="9">
        <f t="shared" si="488"/>
        <v>-1.826185907400537E-2</v>
      </c>
      <c r="D5613" s="6">
        <f t="shared" si="489"/>
        <v>3.3349549683883223E-4</v>
      </c>
      <c r="E5613" s="6">
        <f t="shared" si="490"/>
        <v>5.8936424768268381E-6</v>
      </c>
      <c r="F5613" s="6">
        <f>IF(C5611&gt;0,B$6+B$7*E5612+B$8*(H5612*100)^2,B$6+B$7*E5612+B$8*(H5612*100)^2+E5612*$B$9)</f>
        <v>0.50674001660557921</v>
      </c>
      <c r="G5613" s="17">
        <v>1.0292988689651008E-2</v>
      </c>
      <c r="H5613" s="9">
        <f t="shared" si="486"/>
        <v>7.1185673882149855E-3</v>
      </c>
      <c r="I5613" s="8">
        <f t="shared" si="484"/>
        <v>3.1744213014360222E-3</v>
      </c>
      <c r="J5613" s="10">
        <f t="shared" si="485"/>
        <v>0.30840617794787972</v>
      </c>
      <c r="K5613" s="10">
        <f t="shared" si="487"/>
        <v>7.7178956808139576E-2</v>
      </c>
      <c r="AC5613" s="14"/>
      <c r="AD5613" s="15"/>
    </row>
    <row r="5614" spans="1:30" x14ac:dyDescent="0.3">
      <c r="A5614" s="14">
        <v>44657</v>
      </c>
      <c r="B5614" s="17">
        <v>-9.7644339124797214E-3</v>
      </c>
      <c r="C5614" s="9">
        <f t="shared" si="488"/>
        <v>-1.5395133912479722E-2</v>
      </c>
      <c r="D5614" s="6">
        <f t="shared" si="489"/>
        <v>2.3701014818318321E-4</v>
      </c>
      <c r="E5614" s="6">
        <f t="shared" si="490"/>
        <v>3.3349549683883223E-4</v>
      </c>
      <c r="F5614" s="6">
        <f>IF(C5611&gt;0,B$6+B$7*E5612+B$8*(H5613*100)^2,B$6+B$7*E5612+B$8*(H5613*100)^2+E5612*$B$9)</f>
        <v>0.47438789378612178</v>
      </c>
      <c r="G5614" s="17">
        <v>1.079375519127446E-2</v>
      </c>
      <c r="H5614" s="9">
        <f t="shared" si="486"/>
        <v>6.8875822592991357E-3</v>
      </c>
      <c r="I5614" s="8">
        <f t="shared" si="484"/>
        <v>3.9061729319753245E-3</v>
      </c>
      <c r="J5614" s="10">
        <f t="shared" si="485"/>
        <v>0.3618919331367666</v>
      </c>
      <c r="K5614" s="10">
        <f t="shared" si="487"/>
        <v>0.11788504605500316</v>
      </c>
      <c r="AC5614" s="14"/>
      <c r="AD5614" s="15"/>
    </row>
    <row r="5615" spans="1:30" x14ac:dyDescent="0.3">
      <c r="A5615" s="14">
        <v>44658</v>
      </c>
      <c r="B5615" s="17">
        <v>4.2443655520372622E-3</v>
      </c>
      <c r="C5615" s="9">
        <f t="shared" si="488"/>
        <v>-1.3863344479627376E-3</v>
      </c>
      <c r="D5615" s="6">
        <f t="shared" si="489"/>
        <v>1.9219232016081484E-6</v>
      </c>
      <c r="E5615" s="6">
        <f t="shared" si="490"/>
        <v>2.3701014818318321E-4</v>
      </c>
      <c r="F5615" s="6">
        <f>IF(C5614&gt;0,B$6+B$7*E5615+B$8*(G5614*100)^2,B$6+B$7*E5615+B$8*(G5614*100)^2+E5615*$B$9)</f>
        <v>1.0640778073269419</v>
      </c>
      <c r="G5615" s="17">
        <v>9.9945557009565155E-3</v>
      </c>
      <c r="H5615" s="9">
        <f t="shared" si="486"/>
        <v>1.031541471452768E-2</v>
      </c>
      <c r="I5615" s="8">
        <f t="shared" si="484"/>
        <v>3.2085901357116475E-4</v>
      </c>
      <c r="J5615" s="10">
        <f t="shared" si="485"/>
        <v>3.2103379396890785E-2</v>
      </c>
      <c r="K5615" s="10">
        <f t="shared" si="487"/>
        <v>4.9402599239112277E-4</v>
      </c>
      <c r="AC5615" s="14"/>
      <c r="AD5615" s="15"/>
    </row>
    <row r="5616" spans="1:30" x14ac:dyDescent="0.3">
      <c r="A5616" s="14">
        <v>44659</v>
      </c>
      <c r="B5616" s="17">
        <v>-2.6545466755523947E-3</v>
      </c>
      <c r="C5616" s="9">
        <f t="shared" si="488"/>
        <v>-8.2852466755523949E-3</v>
      </c>
      <c r="D5616" s="6">
        <f t="shared" si="489"/>
        <v>6.864531247475201E-5</v>
      </c>
      <c r="E5616" s="6">
        <f t="shared" si="490"/>
        <v>1.9219232016081484E-6</v>
      </c>
      <c r="F5616" s="6">
        <f>IF(C5614&gt;0,B$6+B$7*E5615+B$8*(H5615*100)^2,B$6+B$7*E5615+B$8*(H5615*100)^2+E5615*$B$9)</f>
        <v>0.97363566068575813</v>
      </c>
      <c r="G5616" s="17">
        <v>6.9974533959893202E-3</v>
      </c>
      <c r="H5616" s="9">
        <f t="shared" si="486"/>
        <v>9.8672978098654652E-3</v>
      </c>
      <c r="I5616" s="8">
        <f t="shared" si="484"/>
        <v>2.869844413876145E-3</v>
      </c>
      <c r="J5616" s="10">
        <f t="shared" si="485"/>
        <v>0.4101269778404002</v>
      </c>
      <c r="K5616" s="10">
        <f t="shared" si="487"/>
        <v>5.2835750508153367E-2</v>
      </c>
      <c r="AC5616" s="14"/>
      <c r="AD5616" s="15"/>
    </row>
    <row r="5617" spans="1:30" x14ac:dyDescent="0.3">
      <c r="A5617" s="14">
        <v>44662</v>
      </c>
      <c r="B5617" s="17">
        <v>-1.7021334584696127E-2</v>
      </c>
      <c r="C5617" s="9">
        <f t="shared" si="488"/>
        <v>-2.2652034584696126E-2</v>
      </c>
      <c r="D5617" s="6">
        <f t="shared" si="489"/>
        <v>5.1311467082626938E-4</v>
      </c>
      <c r="E5617" s="6">
        <f t="shared" si="490"/>
        <v>6.864531247475201E-5</v>
      </c>
      <c r="F5617" s="6">
        <f>IF(C5614&gt;0,B$6+B$7*E5615+B$8*(H5616*100)^2,B$6+B$7*E5615+B$8*(H5616*100)^2+E5615*$B$9)</f>
        <v>0.8926266299392499</v>
      </c>
      <c r="G5617" s="17">
        <v>8.0622112725640457E-3</v>
      </c>
      <c r="H5617" s="9">
        <f t="shared" si="486"/>
        <v>9.4478919867833477E-3</v>
      </c>
      <c r="I5617" s="8">
        <f t="shared" si="484"/>
        <v>1.385680714219302E-3</v>
      </c>
      <c r="J5617" s="10">
        <f t="shared" si="485"/>
        <v>0.17187353039665634</v>
      </c>
      <c r="K5617" s="10">
        <f t="shared" si="487"/>
        <v>1.193817958150456E-2</v>
      </c>
      <c r="AC5617" s="14"/>
      <c r="AD5617" s="15"/>
    </row>
    <row r="5618" spans="1:30" x14ac:dyDescent="0.3">
      <c r="A5618" s="14">
        <v>44663</v>
      </c>
      <c r="B5618" s="17">
        <v>-3.4233005304522353E-3</v>
      </c>
      <c r="C5618" s="9">
        <f t="shared" si="488"/>
        <v>-9.0540005304522355E-3</v>
      </c>
      <c r="D5618" s="6">
        <f t="shared" si="489"/>
        <v>8.1974925605429364E-5</v>
      </c>
      <c r="E5618" s="6">
        <f t="shared" si="490"/>
        <v>5.1311467082626938E-4</v>
      </c>
      <c r="F5618" s="6">
        <f>IF(C5617&gt;0,B$6+B$7*E5618+B$8*(G5617*100)^2,B$6+B$7*E5618+B$8*(G5617*100)^2+E5618*$B$9)</f>
        <v>0.60278741567410232</v>
      </c>
      <c r="G5618" s="17">
        <v>1.3799781625437687E-2</v>
      </c>
      <c r="H5618" s="9">
        <f t="shared" si="486"/>
        <v>7.7639385344946046E-3</v>
      </c>
      <c r="I5618" s="8">
        <f t="shared" si="484"/>
        <v>6.035843090943082E-3</v>
      </c>
      <c r="J5618" s="10">
        <f t="shared" si="485"/>
        <v>0.43738685544247835</v>
      </c>
      <c r="K5618" s="10">
        <f t="shared" si="487"/>
        <v>0.20225723776533844</v>
      </c>
      <c r="AC5618" s="14"/>
      <c r="AD5618" s="15"/>
    </row>
    <row r="5619" spans="1:30" x14ac:dyDescent="0.3">
      <c r="A5619" s="14">
        <v>44664</v>
      </c>
      <c r="B5619" s="17">
        <v>1.1112603268901934E-2</v>
      </c>
      <c r="C5619" s="9">
        <f t="shared" si="488"/>
        <v>5.4819032689019343E-3</v>
      </c>
      <c r="D5619" s="6">
        <f t="shared" si="489"/>
        <v>3.0051263449597713E-5</v>
      </c>
      <c r="E5619" s="6">
        <f t="shared" si="490"/>
        <v>8.1974925605429364E-5</v>
      </c>
      <c r="F5619" s="6">
        <f>IF(C5617&gt;0,B$6+B$7*E5618+B$8*(H5618*100)^2,B$6+B$7*E5618+B$8*(H5618*100)^2+E5618*$B$9)</f>
        <v>0.56050581623821549</v>
      </c>
      <c r="G5619" s="17">
        <v>6.6030821207169049E-3</v>
      </c>
      <c r="H5619" s="9">
        <f t="shared" si="486"/>
        <v>7.4866936376361461E-3</v>
      </c>
      <c r="I5619" s="8">
        <f t="shared" si="484"/>
        <v>8.8361151691924121E-4</v>
      </c>
      <c r="J5619" s="10">
        <f t="shared" si="485"/>
        <v>0.13381804144869644</v>
      </c>
      <c r="K5619" s="10">
        <f t="shared" si="487"/>
        <v>7.5664697463002639E-3</v>
      </c>
      <c r="AC5619" s="14"/>
      <c r="AD5619" s="15"/>
    </row>
    <row r="5620" spans="1:30" x14ac:dyDescent="0.3">
      <c r="A5620" s="14">
        <v>44665</v>
      </c>
      <c r="B5620" s="17">
        <v>-1.2218480383508163E-2</v>
      </c>
      <c r="C5620" s="9">
        <f t="shared" si="488"/>
        <v>-1.7849180383508162E-2</v>
      </c>
      <c r="D5620" s="6">
        <f t="shared" si="489"/>
        <v>3.1859324036301258E-4</v>
      </c>
      <c r="E5620" s="6">
        <f t="shared" si="490"/>
        <v>3.0051263449597713E-5</v>
      </c>
      <c r="F5620" s="6">
        <f>IF(C5617&gt;0,B$6+B$7*E5618+B$8*(H5619*100)^2,B$6+B$7*E5618+B$8*(H5619*100)^2+E5618*$B$9)</f>
        <v>0.52263418762349179</v>
      </c>
      <c r="G5620" s="17">
        <v>7.8807203804885997E-3</v>
      </c>
      <c r="H5620" s="9">
        <f t="shared" si="486"/>
        <v>7.229344283014136E-3</v>
      </c>
      <c r="I5620" s="8">
        <f t="shared" si="484"/>
        <v>6.5137609747446378E-4</v>
      </c>
      <c r="J5620" s="10">
        <f t="shared" si="485"/>
        <v>8.2654385135547584E-2</v>
      </c>
      <c r="K5620" s="10">
        <f t="shared" si="487"/>
        <v>3.8307040750202859E-3</v>
      </c>
      <c r="AC5620" s="14"/>
      <c r="AD5620" s="15"/>
    </row>
    <row r="5621" spans="1:30" x14ac:dyDescent="0.3">
      <c r="A5621" s="14">
        <v>44669</v>
      </c>
      <c r="B5621" s="17">
        <v>-2.0488927240650681E-4</v>
      </c>
      <c r="C5621" s="9">
        <f t="shared" si="488"/>
        <v>-5.8355892724065066E-3</v>
      </c>
      <c r="D5621" s="6">
        <f t="shared" si="489"/>
        <v>3.4054102156225898E-5</v>
      </c>
      <c r="E5621" s="6">
        <f t="shared" si="490"/>
        <v>3.1859324036301258E-4</v>
      </c>
      <c r="F5621" s="6">
        <f>IF(C5620&gt;0,B$6+B$7*E5621+B$8*(G5620*100)^2,B$6+B$7*E5621+B$8*(G5620*100)^2+E5621*$B$9)</f>
        <v>0.57683657567549451</v>
      </c>
      <c r="G5621" s="17">
        <v>6.1401073993204028E-3</v>
      </c>
      <c r="H5621" s="9">
        <f t="shared" si="486"/>
        <v>7.5949758108600617E-3</v>
      </c>
      <c r="I5621" s="8">
        <f t="shared" si="484"/>
        <v>1.4548684115396589E-3</v>
      </c>
      <c r="J5621" s="10">
        <f t="shared" si="485"/>
        <v>0.23694510811010996</v>
      </c>
      <c r="K5621" s="10">
        <f t="shared" si="487"/>
        <v>2.1088029443840028E-2</v>
      </c>
      <c r="AC5621" s="14"/>
      <c r="AD5621" s="15"/>
    </row>
    <row r="5622" spans="1:30" x14ac:dyDescent="0.3">
      <c r="A5622" s="14">
        <v>44670</v>
      </c>
      <c r="B5622" s="17">
        <v>1.5930044749386651E-2</v>
      </c>
      <c r="C5622" s="9">
        <f t="shared" si="488"/>
        <v>1.0299344749386652E-2</v>
      </c>
      <c r="D5622" s="6">
        <f t="shared" si="489"/>
        <v>1.060765022667184E-4</v>
      </c>
      <c r="E5622" s="6">
        <f t="shared" si="490"/>
        <v>3.4054102156225898E-5</v>
      </c>
      <c r="F5622" s="6">
        <f>IF(C5620&gt;0,B$6+B$7*E5621+B$8*(H5621*100)^2,B$6+B$7*E5621+B$8*(H5621*100)^2+E5621*$B$9)</f>
        <v>0.53722786047876381</v>
      </c>
      <c r="G5622" s="17">
        <v>8.2860806320414118E-3</v>
      </c>
      <c r="H5622" s="9">
        <f t="shared" si="486"/>
        <v>7.3295829381948042E-3</v>
      </c>
      <c r="I5622" s="8">
        <f t="shared" si="484"/>
        <v>9.564976938466075E-4</v>
      </c>
      <c r="J5622" s="10">
        <f t="shared" si="485"/>
        <v>0.1154342730081494</v>
      </c>
      <c r="K5622" s="10">
        <f t="shared" si="487"/>
        <v>7.8397844210964518E-3</v>
      </c>
      <c r="AC5622" s="14"/>
      <c r="AD5622" s="15"/>
    </row>
    <row r="5623" spans="1:30" x14ac:dyDescent="0.3">
      <c r="A5623" s="14">
        <v>44671</v>
      </c>
      <c r="B5623" s="17">
        <v>-6.1866640618257578E-4</v>
      </c>
      <c r="C5623" s="9">
        <f t="shared" si="488"/>
        <v>-6.2493664061825755E-3</v>
      </c>
      <c r="D5623" s="6">
        <f t="shared" si="489"/>
        <v>3.9054580478723319E-5</v>
      </c>
      <c r="E5623" s="6">
        <f t="shared" si="490"/>
        <v>1.060765022667184E-4</v>
      </c>
      <c r="F5623" s="6">
        <f>IF(C5620&gt;0,B$6+B$7*E5621+B$8*(H5622*100)^2,B$6+B$7*E5621+B$8*(H5622*100)^2+E5621*$B$9)</f>
        <v>0.50175033427705207</v>
      </c>
      <c r="G5623" s="17">
        <v>6.0646749329093643E-3</v>
      </c>
      <c r="H5623" s="9">
        <f t="shared" si="486"/>
        <v>7.0834337314402262E-3</v>
      </c>
      <c r="I5623" s="8">
        <f t="shared" si="484"/>
        <v>1.0187587985308619E-3</v>
      </c>
      <c r="J5623" s="10">
        <f t="shared" si="485"/>
        <v>0.16798242441695715</v>
      </c>
      <c r="K5623" s="10">
        <f t="shared" si="487"/>
        <v>1.145510366919944E-2</v>
      </c>
      <c r="AC5623" s="14"/>
      <c r="AD5623" s="15"/>
    </row>
    <row r="5624" spans="1:30" x14ac:dyDescent="0.3">
      <c r="A5624" s="14">
        <v>44672</v>
      </c>
      <c r="B5624" s="17">
        <v>-1.4862855551311067E-2</v>
      </c>
      <c r="C5624" s="9">
        <f t="shared" si="488"/>
        <v>-2.0493555551311066E-2</v>
      </c>
      <c r="D5624" s="6">
        <f t="shared" si="489"/>
        <v>4.1998581913467263E-4</v>
      </c>
      <c r="E5624" s="6">
        <f t="shared" si="490"/>
        <v>3.9054580478723319E-5</v>
      </c>
      <c r="F5624" s="6">
        <f>IF(C5623&gt;0,B$6+B$7*E5624+B$8*(G5623*100)^2,B$6+B$7*E5624+B$8*(G5623*100)^2+E5624*$B$9)</f>
        <v>0.3499477700296077</v>
      </c>
      <c r="G5624" s="17">
        <v>1.6565852902695286E-2</v>
      </c>
      <c r="H5624" s="9">
        <f t="shared" si="486"/>
        <v>5.9156383428131207E-3</v>
      </c>
      <c r="I5624" s="8">
        <f t="shared" si="484"/>
        <v>1.0650214559882165E-2</v>
      </c>
      <c r="J5624" s="10">
        <f t="shared" si="485"/>
        <v>0.64290167384918417</v>
      </c>
      <c r="K5624" s="10">
        <f t="shared" si="487"/>
        <v>0.77060505478113495</v>
      </c>
      <c r="AC5624" s="14"/>
      <c r="AD5624" s="15"/>
    </row>
    <row r="5625" spans="1:30" x14ac:dyDescent="0.3">
      <c r="A5625" s="14">
        <v>44673</v>
      </c>
      <c r="B5625" s="17">
        <v>-2.8132076377366966E-2</v>
      </c>
      <c r="C5625" s="9">
        <f t="shared" si="488"/>
        <v>-3.3762776377366965E-2</v>
      </c>
      <c r="D5625" s="6">
        <f t="shared" si="489"/>
        <v>1.1399250687080889E-3</v>
      </c>
      <c r="E5625" s="6">
        <f t="shared" si="490"/>
        <v>4.1998581913467263E-4</v>
      </c>
      <c r="F5625" s="6">
        <f>IF(C5623&gt;0,B$6+B$7*E5624+B$8*(H5624*100)^2,B$6+B$7*E5624+B$8*(H5624*100)^2+E5624*$B$9)</f>
        <v>0.33395500139619438</v>
      </c>
      <c r="G5625" s="17">
        <v>1.1257817354944681E-2</v>
      </c>
      <c r="H5625" s="9">
        <f t="shared" si="486"/>
        <v>5.7788839873819439E-3</v>
      </c>
      <c r="I5625" s="8">
        <f t="shared" si="484"/>
        <v>5.4789333675627373E-3</v>
      </c>
      <c r="J5625" s="10">
        <f t="shared" si="485"/>
        <v>0.48667811839710379</v>
      </c>
      <c r="K5625" s="10">
        <f t="shared" si="487"/>
        <v>0.28124322620930142</v>
      </c>
      <c r="AC5625" s="14"/>
      <c r="AD5625" s="15"/>
    </row>
    <row r="5626" spans="1:30" x14ac:dyDescent="0.3">
      <c r="A5626" s="14">
        <v>44676</v>
      </c>
      <c r="B5626" s="17">
        <v>5.6817651441118085E-3</v>
      </c>
      <c r="C5626" s="9">
        <f t="shared" si="488"/>
        <v>5.1065144111808736E-5</v>
      </c>
      <c r="D5626" s="6">
        <f t="shared" si="489"/>
        <v>2.6076489431597944E-9</v>
      </c>
      <c r="E5626" s="6">
        <f t="shared" si="490"/>
        <v>1.1399250687080889E-3</v>
      </c>
      <c r="F5626" s="6">
        <f>IF(C5623&gt;0,B$6+B$7*E5624+B$8*(H5625*100)^2,B$6+B$7*E5624+B$8*(H5625*100)^2+E5624*$B$9)</f>
        <v>0.31963027853124609</v>
      </c>
      <c r="G5626" s="17">
        <v>1.6769986132101688E-2</v>
      </c>
      <c r="H5626" s="9">
        <f t="shared" si="486"/>
        <v>5.6535853980571142E-3</v>
      </c>
      <c r="I5626" s="8">
        <f t="shared" si="484"/>
        <v>1.1116400734044574E-2</v>
      </c>
      <c r="J5626" s="10">
        <f t="shared" si="485"/>
        <v>0.66287477201696521</v>
      </c>
      <c r="K5626" s="10">
        <f t="shared" si="487"/>
        <v>0.87895597886405374</v>
      </c>
      <c r="AC5626" s="14"/>
      <c r="AD5626" s="15"/>
    </row>
    <row r="5627" spans="1:30" x14ac:dyDescent="0.3">
      <c r="A5627" s="14">
        <v>44677</v>
      </c>
      <c r="B5627" s="17">
        <v>-2.8550008928597752E-2</v>
      </c>
      <c r="C5627" s="9">
        <f t="shared" si="488"/>
        <v>-3.4180708928597751E-2</v>
      </c>
      <c r="D5627" s="6">
        <f t="shared" si="489"/>
        <v>1.1683208628615221E-3</v>
      </c>
      <c r="E5627" s="6">
        <f t="shared" si="490"/>
        <v>2.6076489431597944E-9</v>
      </c>
      <c r="F5627" s="6">
        <f>IF(C5626&gt;0,B$6+B$7*E5627+B$8*(G5626*100)^2,B$6+B$7*E5627+B$8*(G5626*100)^2+E5627*$B$9)</f>
        <v>2.5394989191384991</v>
      </c>
      <c r="G5627" s="17">
        <v>1.0223724758076824E-2</v>
      </c>
      <c r="H5627" s="9">
        <f t="shared" si="486"/>
        <v>1.5935805342493673E-2</v>
      </c>
      <c r="I5627" s="8">
        <f t="shared" si="484"/>
        <v>5.7120805844168496E-3</v>
      </c>
      <c r="J5627" s="10">
        <f t="shared" si="485"/>
        <v>0.55870836897328058</v>
      </c>
      <c r="K5627" s="10">
        <f t="shared" si="487"/>
        <v>8.5414339639605652E-2</v>
      </c>
      <c r="AC5627" s="14"/>
      <c r="AD5627" s="15"/>
    </row>
    <row r="5628" spans="1:30" x14ac:dyDescent="0.3">
      <c r="A5628" s="14">
        <v>44678</v>
      </c>
      <c r="B5628" s="17">
        <v>2.0958490249645954E-3</v>
      </c>
      <c r="C5628" s="9">
        <f t="shared" si="488"/>
        <v>-3.5348509750354044E-3</v>
      </c>
      <c r="D5628" s="6">
        <f t="shared" si="489"/>
        <v>1.2495171415708748E-5</v>
      </c>
      <c r="E5628" s="6">
        <f t="shared" si="490"/>
        <v>1.1683208628615221E-3</v>
      </c>
      <c r="F5628" s="6">
        <f>IF(C5626&gt;0,B$6+B$7*E5627+B$8*(H5627*100)^2,B$6+B$7*E5627+B$8*(H5627*100)^2+E5627*$B$9)</f>
        <v>2.2951291818723538</v>
      </c>
      <c r="G5628" s="17">
        <v>1.3412694833975078E-2</v>
      </c>
      <c r="H5628" s="9">
        <f t="shared" si="486"/>
        <v>1.5149683765255146E-2</v>
      </c>
      <c r="I5628" s="8">
        <f t="shared" si="484"/>
        <v>1.7369889312800688E-3</v>
      </c>
      <c r="J5628" s="10">
        <f t="shared" si="485"/>
        <v>0.12950335132356716</v>
      </c>
      <c r="K5628" s="10">
        <f t="shared" si="487"/>
        <v>7.1228960064528835E-3</v>
      </c>
      <c r="AC5628" s="14"/>
      <c r="AD5628" s="15"/>
    </row>
    <row r="5629" spans="1:30" x14ac:dyDescent="0.3">
      <c r="A5629" s="14">
        <v>44679</v>
      </c>
      <c r="B5629" s="17">
        <v>2.4445655340832175E-2</v>
      </c>
      <c r="C5629" s="9">
        <f t="shared" si="488"/>
        <v>1.8814955340832176E-2</v>
      </c>
      <c r="D5629" s="6">
        <f t="shared" si="489"/>
        <v>3.5400254447750921E-4</v>
      </c>
      <c r="E5629" s="6">
        <f t="shared" si="490"/>
        <v>1.2495171415708748E-5</v>
      </c>
      <c r="F5629" s="6">
        <f>IF(C5626&gt;0,B$6+B$7*E5627+B$8*(H5628*100)^2,B$6+B$7*E5627+B$8*(H5628*100)^2+E5627*$B$9)</f>
        <v>2.0762472082030672</v>
      </c>
      <c r="G5629" s="17">
        <v>1.9055092058537268E-2</v>
      </c>
      <c r="H5629" s="9">
        <f t="shared" si="486"/>
        <v>1.4409188763435183E-2</v>
      </c>
      <c r="I5629" s="8">
        <f t="shared" ref="I5629:I5692" si="491">SQRT((G5629-H5629)^2)</f>
        <v>4.645903295102085E-3</v>
      </c>
      <c r="J5629" s="10">
        <f t="shared" ref="J5629:J5692" si="492">ABS(G5629-H5629)/G5629</f>
        <v>0.24381426659235567</v>
      </c>
      <c r="K5629" s="10">
        <f t="shared" si="487"/>
        <v>4.2958176335929021E-2</v>
      </c>
      <c r="AC5629" s="14"/>
      <c r="AD5629" s="15"/>
    </row>
    <row r="5630" spans="1:30" x14ac:dyDescent="0.3">
      <c r="A5630" s="14">
        <v>44680</v>
      </c>
      <c r="B5630" s="17">
        <v>-3.6959159784694148E-2</v>
      </c>
      <c r="C5630" s="9">
        <f t="shared" si="488"/>
        <v>-4.2589859784694151E-2</v>
      </c>
      <c r="D5630" s="6">
        <f t="shared" si="489"/>
        <v>1.813896156479908E-3</v>
      </c>
      <c r="E5630" s="6">
        <f t="shared" si="490"/>
        <v>3.5400254447750921E-4</v>
      </c>
      <c r="F5630" s="6">
        <f>IF(C5629&gt;0,B$6+B$7*E5630+B$8*(G5629*100)^2,B$6+B$7*E5630+B$8*(G5629*100)^2+E5630*$B$9)</f>
        <v>3.2727556492999335</v>
      </c>
      <c r="G5630" s="17">
        <v>1.8406352265848046E-2</v>
      </c>
      <c r="H5630" s="9">
        <f t="shared" si="486"/>
        <v>1.809075910319944E-2</v>
      </c>
      <c r="I5630" s="8">
        <f t="shared" si="491"/>
        <v>3.1559316264860582E-4</v>
      </c>
      <c r="J5630" s="10">
        <f t="shared" si="492"/>
        <v>1.7145883013125376E-2</v>
      </c>
      <c r="K5630" s="10">
        <f t="shared" si="487"/>
        <v>1.5041705729235133E-4</v>
      </c>
      <c r="AC5630" s="14"/>
      <c r="AD5630" s="15"/>
    </row>
    <row r="5631" spans="1:30" x14ac:dyDescent="0.3">
      <c r="A5631" s="14">
        <v>44683</v>
      </c>
      <c r="B5631" s="17">
        <v>5.6591992938186007E-3</v>
      </c>
      <c r="C5631" s="9">
        <f t="shared" si="488"/>
        <v>2.8499293818600932E-5</v>
      </c>
      <c r="D5631" s="6">
        <f t="shared" si="489"/>
        <v>8.122097481589453E-10</v>
      </c>
      <c r="E5631" s="6">
        <f t="shared" si="490"/>
        <v>1.813896156479908E-3</v>
      </c>
      <c r="F5631" s="6">
        <f>IF(C5629&gt;0,B$6+B$7*E5630+B$8*(H5630*100)^2,B$6+B$7*E5630+B$8*(H5630*100)^2+E5630*$B$9)</f>
        <v>2.9519072350783651</v>
      </c>
      <c r="G5631" s="17">
        <v>1.8827465751889774E-2</v>
      </c>
      <c r="H5631" s="9">
        <f t="shared" si="486"/>
        <v>1.7181115316178882E-2</v>
      </c>
      <c r="I5631" s="8">
        <f t="shared" si="491"/>
        <v>1.6463504357108923E-3</v>
      </c>
      <c r="J5631" s="10">
        <f t="shared" si="492"/>
        <v>8.7444080759814566E-2</v>
      </c>
      <c r="K5631" s="10">
        <f t="shared" si="487"/>
        <v>4.3173433763390445E-3</v>
      </c>
      <c r="AC5631" s="14"/>
      <c r="AD5631" s="15"/>
    </row>
    <row r="5632" spans="1:30" x14ac:dyDescent="0.3">
      <c r="A5632" s="14">
        <v>44684</v>
      </c>
      <c r="B5632" s="17">
        <v>4.8254650753595208E-3</v>
      </c>
      <c r="C5632" s="9">
        <f t="shared" si="488"/>
        <v>-8.0523492464047892E-4</v>
      </c>
      <c r="D5632" s="6">
        <f t="shared" si="489"/>
        <v>6.484032838607578E-7</v>
      </c>
      <c r="E5632" s="6">
        <f t="shared" si="490"/>
        <v>8.122097481589453E-10</v>
      </c>
      <c r="F5632" s="6">
        <f>IF(C5629&gt;0,B$6+B$7*E5630+B$8*(H5631*100)^2,B$6+B$7*E5630+B$8*(H5631*100)^2+E5630*$B$9)</f>
        <v>2.6645233104601056</v>
      </c>
      <c r="G5632" s="17">
        <v>8.3363425118270721E-3</v>
      </c>
      <c r="H5632" s="9">
        <f t="shared" si="486"/>
        <v>1.6323367638021592E-2</v>
      </c>
      <c r="I5632" s="8">
        <f t="shared" si="491"/>
        <v>7.9870251261945201E-3</v>
      </c>
      <c r="J5632" s="10">
        <f t="shared" si="492"/>
        <v>0.95809704494063641</v>
      </c>
      <c r="K5632" s="10">
        <f t="shared" si="487"/>
        <v>0.18267302403302299</v>
      </c>
      <c r="AC5632" s="14"/>
      <c r="AD5632" s="15"/>
    </row>
    <row r="5633" spans="1:30" x14ac:dyDescent="0.3">
      <c r="A5633" s="14">
        <v>44685</v>
      </c>
      <c r="B5633" s="17">
        <v>2.9425221557325833E-2</v>
      </c>
      <c r="C5633" s="9">
        <f t="shared" si="488"/>
        <v>2.3794521557325834E-2</v>
      </c>
      <c r="D5633" s="6">
        <f t="shared" si="489"/>
        <v>5.6617925614204387E-4</v>
      </c>
      <c r="E5633" s="6">
        <f t="shared" si="490"/>
        <v>6.484032838607578E-7</v>
      </c>
      <c r="F5633" s="6">
        <f>IF(C5632&gt;0,B$6+B$7*E5633+B$8*(G5632*100)^2,B$6+B$7*E5633+B$8*(G5632*100)^2+E5633*$B$9)</f>
        <v>0.64296330281970548</v>
      </c>
      <c r="G5633" s="17">
        <v>1.994205203241103E-2</v>
      </c>
      <c r="H5633" s="9">
        <f t="shared" si="486"/>
        <v>8.0184992537238875E-3</v>
      </c>
      <c r="I5633" s="8">
        <f t="shared" si="491"/>
        <v>1.1923552778687143E-2</v>
      </c>
      <c r="J5633" s="10">
        <f t="shared" si="492"/>
        <v>0.59791002246450176</v>
      </c>
      <c r="K5633" s="10">
        <f t="shared" si="487"/>
        <v>0.57592614505610107</v>
      </c>
      <c r="AC5633" s="14"/>
      <c r="AD5633" s="15"/>
    </row>
    <row r="5634" spans="1:30" x14ac:dyDescent="0.3">
      <c r="A5634" s="14">
        <v>44686</v>
      </c>
      <c r="B5634" s="17">
        <v>-3.6300677564099063E-2</v>
      </c>
      <c r="C5634" s="9">
        <f t="shared" si="488"/>
        <v>-4.1931377564099065E-2</v>
      </c>
      <c r="D5634" s="6">
        <f t="shared" si="489"/>
        <v>1.7582404244230305E-3</v>
      </c>
      <c r="E5634" s="6">
        <f t="shared" si="490"/>
        <v>5.6617925614204387E-4</v>
      </c>
      <c r="F5634" s="6">
        <f>IF(C5632&gt;0,B$6+B$7*E5633+B$8*(H5633*100)^2,B$6+B$7*E5633+B$8*(H5633*100)^2+E5633*$B$9)</f>
        <v>0.59640234296326133</v>
      </c>
      <c r="G5634" s="17">
        <v>2.2487077769334205E-2</v>
      </c>
      <c r="H5634" s="9">
        <f t="shared" si="486"/>
        <v>7.7227089998475364E-3</v>
      </c>
      <c r="I5634" s="8">
        <f t="shared" si="491"/>
        <v>1.4764368769486669E-2</v>
      </c>
      <c r="J5634" s="10">
        <f t="shared" si="492"/>
        <v>0.65657125042814357</v>
      </c>
      <c r="K5634" s="10">
        <f t="shared" si="487"/>
        <v>0.84303651984902062</v>
      </c>
      <c r="AC5634" s="14"/>
      <c r="AD5634" s="15"/>
    </row>
    <row r="5635" spans="1:30" x14ac:dyDescent="0.3">
      <c r="A5635" s="14">
        <v>44687</v>
      </c>
      <c r="B5635" s="17">
        <v>-5.6903844139527702E-3</v>
      </c>
      <c r="C5635" s="9">
        <f t="shared" si="488"/>
        <v>-1.132108441395277E-2</v>
      </c>
      <c r="D5635" s="6">
        <f t="shared" si="489"/>
        <v>1.2816695230784432E-4</v>
      </c>
      <c r="E5635" s="6">
        <f t="shared" si="490"/>
        <v>1.7582404244230305E-3</v>
      </c>
      <c r="F5635" s="6">
        <f>IF(C5632&gt;0,B$6+B$7*E5633+B$8*(H5634*100)^2,B$6+B$7*E5633+B$8*(H5634*100)^2+E5633*$B$9)</f>
        <v>0.55469769121984436</v>
      </c>
      <c r="G5635" s="17">
        <v>1.553308999460571E-2</v>
      </c>
      <c r="H5635" s="9">
        <f t="shared" si="486"/>
        <v>7.4478029728225516E-3</v>
      </c>
      <c r="I5635" s="8">
        <f t="shared" si="491"/>
        <v>8.0852870217831586E-3</v>
      </c>
      <c r="J5635" s="10">
        <f t="shared" si="492"/>
        <v>0.5205201942814337</v>
      </c>
      <c r="K5635" s="10">
        <f t="shared" si="487"/>
        <v>0.35054006968302387</v>
      </c>
      <c r="AC5635" s="14"/>
      <c r="AD5635" s="15"/>
    </row>
    <row r="5636" spans="1:30" x14ac:dyDescent="0.3">
      <c r="A5636" s="14">
        <v>44690</v>
      </c>
      <c r="B5636" s="17">
        <v>-3.2561519539605455E-2</v>
      </c>
      <c r="C5636" s="9">
        <f t="shared" si="488"/>
        <v>-3.8192219539605457E-2</v>
      </c>
      <c r="D5636" s="6">
        <f t="shared" si="489"/>
        <v>1.4586456333614208E-3</v>
      </c>
      <c r="E5636" s="6">
        <f t="shared" si="490"/>
        <v>1.2816695230784432E-4</v>
      </c>
      <c r="F5636" s="6">
        <f>IF(C5635&gt;0,B$6+B$7*E5636+B$8*(G5635*100)^2,B$6+B$7*E5636+B$8*(G5635*100)^2+E5636*$B$9)</f>
        <v>2.1816393195788839</v>
      </c>
      <c r="G5636" s="17">
        <v>1.6316793686362196E-2</v>
      </c>
      <c r="H5636" s="9">
        <f t="shared" si="486"/>
        <v>1.4770373453568748E-2</v>
      </c>
      <c r="I5636" s="8">
        <f t="shared" si="491"/>
        <v>1.5464202327934475E-3</v>
      </c>
      <c r="J5636" s="10">
        <f t="shared" si="492"/>
        <v>9.4774761666930135E-2</v>
      </c>
      <c r="K5636" s="10">
        <f t="shared" si="487"/>
        <v>5.1259521208135705E-3</v>
      </c>
      <c r="AC5636" s="14"/>
      <c r="AD5636" s="15"/>
    </row>
    <row r="5637" spans="1:30" x14ac:dyDescent="0.3">
      <c r="A5637" s="14">
        <v>44691</v>
      </c>
      <c r="B5637" s="17">
        <v>2.454881760409255E-3</v>
      </c>
      <c r="C5637" s="9">
        <f t="shared" si="488"/>
        <v>-3.1758182395907448E-3</v>
      </c>
      <c r="D5637" s="6">
        <f t="shared" si="489"/>
        <v>1.0085821490917257E-5</v>
      </c>
      <c r="E5637" s="6">
        <f t="shared" si="490"/>
        <v>1.4586456333614208E-3</v>
      </c>
      <c r="F5637" s="6">
        <f>IF(C5635&gt;0,B$6+B$7*E5636+B$8*(H5636*100)^2,B$6+B$7*E5636+B$8*(H5636*100)^2+E5636*$B$9)</f>
        <v>1.974616601146572</v>
      </c>
      <c r="G5637" s="17">
        <v>2.0664730719594904E-2</v>
      </c>
      <c r="H5637" s="9">
        <f t="shared" si="486"/>
        <v>1.4052105184443262E-2</v>
      </c>
      <c r="I5637" s="8">
        <f t="shared" si="491"/>
        <v>6.6126255351516422E-3</v>
      </c>
      <c r="J5637" s="10">
        <f t="shared" si="492"/>
        <v>0.31999572725529674</v>
      </c>
      <c r="K5637" s="10">
        <f t="shared" si="487"/>
        <v>8.492279760370347E-2</v>
      </c>
      <c r="AC5637" s="14"/>
      <c r="AD5637" s="15"/>
    </row>
    <row r="5638" spans="1:30" x14ac:dyDescent="0.3">
      <c r="A5638" s="14">
        <v>44692</v>
      </c>
      <c r="B5638" s="17">
        <v>-1.6600232095697796E-2</v>
      </c>
      <c r="C5638" s="9">
        <f t="shared" si="488"/>
        <v>-2.2230932095697795E-2</v>
      </c>
      <c r="D5638" s="6">
        <f t="shared" si="489"/>
        <v>4.9421434184352634E-4</v>
      </c>
      <c r="E5638" s="6">
        <f t="shared" si="490"/>
        <v>1.0085821490917257E-5</v>
      </c>
      <c r="F5638" s="6">
        <f>IF(C5635&gt;0,B$6+B$7*E5636+B$8*(H5637*100)^2,B$6+B$7*E5636+B$8*(H5637*100)^2+E5636*$B$9)</f>
        <v>1.7891863522467504</v>
      </c>
      <c r="G5638" s="17">
        <v>2.0369109001049972E-2</v>
      </c>
      <c r="H5638" s="9">
        <f t="shared" si="486"/>
        <v>1.3376047070217532E-2</v>
      </c>
      <c r="I5638" s="8">
        <f t="shared" si="491"/>
        <v>6.9930619308324407E-3</v>
      </c>
      <c r="J5638" s="10">
        <f t="shared" si="492"/>
        <v>0.34331702631037847</v>
      </c>
      <c r="K5638" s="10">
        <f t="shared" si="487"/>
        <v>0.10225091053955193</v>
      </c>
      <c r="AC5638" s="14"/>
      <c r="AD5638" s="15"/>
    </row>
    <row r="5639" spans="1:30" x14ac:dyDescent="0.3">
      <c r="A5639" s="14">
        <v>44693</v>
      </c>
      <c r="B5639" s="17">
        <v>-1.2968049941111067E-3</v>
      </c>
      <c r="C5639" s="9">
        <f t="shared" si="488"/>
        <v>-6.9275049941111069E-3</v>
      </c>
      <c r="D5639" s="6">
        <f t="shared" si="489"/>
        <v>4.7990325443434327E-5</v>
      </c>
      <c r="E5639" s="6">
        <f t="shared" si="490"/>
        <v>4.9421434184352634E-4</v>
      </c>
      <c r="F5639" s="6">
        <f>IF(C5638&gt;0,B$6+B$7*E5639+B$8*(G5638*100)^2,B$6+B$7*E5639+B$8*(G5638*100)^2+E5639*$B$9)</f>
        <v>3.7368505326372952</v>
      </c>
      <c r="G5639" s="17">
        <v>1.9177317407020372E-2</v>
      </c>
      <c r="H5639" s="9">
        <f t="shared" si="486"/>
        <v>1.9330935136814501E-2</v>
      </c>
      <c r="I5639" s="8">
        <f t="shared" si="491"/>
        <v>1.5361772979412963E-4</v>
      </c>
      <c r="J5639" s="10">
        <f t="shared" si="492"/>
        <v>8.0103867779699849E-3</v>
      </c>
      <c r="K5639" s="10">
        <f t="shared" si="487"/>
        <v>3.1743545417128871E-5</v>
      </c>
      <c r="AC5639" s="14"/>
      <c r="AD5639" s="15"/>
    </row>
    <row r="5640" spans="1:30" x14ac:dyDescent="0.3">
      <c r="A5640" s="14">
        <v>44694</v>
      </c>
      <c r="B5640" s="17">
        <v>2.3589267956868356E-2</v>
      </c>
      <c r="C5640" s="9">
        <f t="shared" si="488"/>
        <v>1.7958567956868357E-2</v>
      </c>
      <c r="D5640" s="6">
        <f t="shared" si="489"/>
        <v>3.2251016306145889E-4</v>
      </c>
      <c r="E5640" s="6">
        <f t="shared" si="490"/>
        <v>4.7990325443434327E-5</v>
      </c>
      <c r="F5640" s="6">
        <f>IF(C5638&gt;0,B$6+B$7*E5639+B$8*(H5639*100)^2,B$6+B$7*E5639+B$8*(H5639*100)^2+E5639*$B$9)</f>
        <v>3.3676828671149814</v>
      </c>
      <c r="G5640" s="17">
        <v>1.2874051914792423E-2</v>
      </c>
      <c r="H5640" s="9">
        <f t="shared" si="486"/>
        <v>1.8351247551910418E-2</v>
      </c>
      <c r="I5640" s="8">
        <f t="shared" si="491"/>
        <v>5.4771956371179945E-3</v>
      </c>
      <c r="J5640" s="10">
        <f t="shared" si="492"/>
        <v>0.4254445821229475</v>
      </c>
      <c r="K5640" s="10">
        <f t="shared" si="487"/>
        <v>5.6019268202340156E-2</v>
      </c>
      <c r="AC5640" s="14"/>
      <c r="AD5640" s="15"/>
    </row>
    <row r="5641" spans="1:30" x14ac:dyDescent="0.3">
      <c r="A5641" s="14">
        <v>44697</v>
      </c>
      <c r="B5641" s="17">
        <v>-3.9542085177224576E-3</v>
      </c>
      <c r="C5641" s="9">
        <f t="shared" si="488"/>
        <v>-9.5849085177224583E-3</v>
      </c>
      <c r="D5641" s="6">
        <f t="shared" si="489"/>
        <v>9.1870471293108529E-5</v>
      </c>
      <c r="E5641" s="6">
        <f t="shared" si="490"/>
        <v>3.2251016306145889E-4</v>
      </c>
      <c r="F5641" s="6">
        <f>IF(C5638&gt;0,B$6+B$7*E5639+B$8*(H5640*100)^2,B$6+B$7*E5639+B$8*(H5640*100)^2+E5639*$B$9)</f>
        <v>3.0370193891066442</v>
      </c>
      <c r="G5641" s="17">
        <v>1.0610049651989768E-2</v>
      </c>
      <c r="H5641" s="9">
        <f t="shared" ref="H5641:H5704" si="493">SQRT(F5641)/100</f>
        <v>1.7427046190065153E-2</v>
      </c>
      <c r="I5641" s="8">
        <f t="shared" si="491"/>
        <v>6.8169965380753851E-3</v>
      </c>
      <c r="J5641" s="10">
        <f t="shared" si="492"/>
        <v>0.64250373576686814</v>
      </c>
      <c r="K5641" s="10">
        <f t="shared" ref="K5641:K5704" si="494">G5641/H5641-LN(G5641/H5641)-1</f>
        <v>0.10504836716250332</v>
      </c>
      <c r="AC5641" s="14"/>
      <c r="AD5641" s="15"/>
    </row>
    <row r="5642" spans="1:30" x14ac:dyDescent="0.3">
      <c r="A5642" s="14">
        <v>44698</v>
      </c>
      <c r="B5642" s="17">
        <v>1.9968919581463945E-2</v>
      </c>
      <c r="C5642" s="9">
        <f t="shared" si="488"/>
        <v>1.4338219581463946E-2</v>
      </c>
      <c r="D5642" s="6">
        <f t="shared" si="489"/>
        <v>2.0558454076627613E-4</v>
      </c>
      <c r="E5642" s="6">
        <f t="shared" si="490"/>
        <v>9.1870471293108529E-5</v>
      </c>
      <c r="F5642" s="6">
        <f>IF(C5641&gt;0,B$6+B$7*E5642+B$8*(G5641*100)^2,B$6+B$7*E5642+B$8*(G5641*100)^2+E5642*$B$9)</f>
        <v>1.0288336948546044</v>
      </c>
      <c r="G5642" s="17">
        <v>1.3654107288996032E-2</v>
      </c>
      <c r="H5642" s="9">
        <f t="shared" si="493"/>
        <v>1.0143143964543758E-2</v>
      </c>
      <c r="I5642" s="8">
        <f t="shared" si="491"/>
        <v>3.5109633244522747E-3</v>
      </c>
      <c r="J5642" s="10">
        <f t="shared" si="492"/>
        <v>0.25713605804766099</v>
      </c>
      <c r="K5642" s="10">
        <f t="shared" si="494"/>
        <v>4.8899154539360445E-2</v>
      </c>
      <c r="AC5642" s="14"/>
      <c r="AD5642" s="15"/>
    </row>
    <row r="5643" spans="1:30" x14ac:dyDescent="0.3">
      <c r="A5643" s="14">
        <v>44699</v>
      </c>
      <c r="B5643" s="17">
        <v>-4.1233809291250145E-2</v>
      </c>
      <c r="C5643" s="9">
        <f t="shared" si="488"/>
        <v>-4.6864509291250148E-2</v>
      </c>
      <c r="D5643" s="6">
        <f t="shared" si="489"/>
        <v>2.1962822311096713E-3</v>
      </c>
      <c r="E5643" s="6">
        <f t="shared" si="490"/>
        <v>2.0558454076627613E-4</v>
      </c>
      <c r="F5643" s="6">
        <f>IF(C5641&gt;0,B$6+B$7*E5642+B$8*(H5642*100)^2,B$6+B$7*E5642+B$8*(H5642*100)^2+E5642*$B$9)</f>
        <v>0.94204229838224018</v>
      </c>
      <c r="G5643" s="17">
        <v>1.7964273670828999E-2</v>
      </c>
      <c r="H5643" s="9">
        <f t="shared" si="493"/>
        <v>9.7058863499540331E-3</v>
      </c>
      <c r="I5643" s="8">
        <f t="shared" si="491"/>
        <v>8.2583873208749662E-3</v>
      </c>
      <c r="J5643" s="10">
        <f t="shared" si="492"/>
        <v>0.45971172963620666</v>
      </c>
      <c r="K5643" s="10">
        <f t="shared" si="494"/>
        <v>0.23521134995873205</v>
      </c>
      <c r="AC5643" s="14"/>
      <c r="AD5643" s="15"/>
    </row>
    <row r="5644" spans="1:30" x14ac:dyDescent="0.3">
      <c r="A5644" s="14">
        <v>44700</v>
      </c>
      <c r="B5644" s="17">
        <v>-5.8508647773465811E-3</v>
      </c>
      <c r="C5644" s="9">
        <f t="shared" si="488"/>
        <v>-1.1481564777346581E-2</v>
      </c>
      <c r="D5644" s="6">
        <f t="shared" si="489"/>
        <v>1.3182632973640564E-4</v>
      </c>
      <c r="E5644" s="6">
        <f t="shared" si="490"/>
        <v>2.1962822311096713E-3</v>
      </c>
      <c r="F5644" s="6">
        <f>IF(C5641&gt;0,B$6+B$7*E5642+B$8*(H5643*100)^2,B$6+B$7*E5642+B$8*(H5643*100)^2+E5642*$B$9)</f>
        <v>0.86430324456194352</v>
      </c>
      <c r="G5644" s="17">
        <v>1.3724343974144843E-2</v>
      </c>
      <c r="H5644" s="9">
        <f t="shared" si="493"/>
        <v>9.2967910838199618E-3</v>
      </c>
      <c r="I5644" s="8">
        <f t="shared" si="491"/>
        <v>4.4275528903248811E-3</v>
      </c>
      <c r="J5644" s="10">
        <f t="shared" si="492"/>
        <v>0.32260579439468323</v>
      </c>
      <c r="K5644" s="10">
        <f t="shared" si="494"/>
        <v>8.6743389373702628E-2</v>
      </c>
      <c r="AC5644" s="14"/>
      <c r="AD5644" s="15"/>
    </row>
    <row r="5645" spans="1:30" x14ac:dyDescent="0.3">
      <c r="A5645" s="14">
        <v>44701</v>
      </c>
      <c r="B5645" s="17">
        <v>1.4613109198919664E-4</v>
      </c>
      <c r="C5645" s="9">
        <f t="shared" si="488"/>
        <v>-5.4845689080108033E-3</v>
      </c>
      <c r="D5645" s="6">
        <f t="shared" si="489"/>
        <v>3.0080496106718816E-5</v>
      </c>
      <c r="E5645" s="6">
        <f t="shared" si="490"/>
        <v>1.3182632973640564E-4</v>
      </c>
      <c r="F5645" s="6">
        <f>IF(C5644&gt;0,B$6+B$7*E5645+B$8*(G5644*100)^2,B$6+B$7*E5645+B$8*(G5644*100)^2+E5645*$B$9)</f>
        <v>1.7076420783660544</v>
      </c>
      <c r="G5645" s="17">
        <v>2.6518775678524134E-2</v>
      </c>
      <c r="H5645" s="9">
        <f t="shared" si="493"/>
        <v>1.306767798182238E-2</v>
      </c>
      <c r="I5645" s="8">
        <f t="shared" si="491"/>
        <v>1.3451097696701754E-2</v>
      </c>
      <c r="J5645" s="10">
        <f t="shared" si="492"/>
        <v>0.507229212229241</v>
      </c>
      <c r="K5645" s="10">
        <f t="shared" si="494"/>
        <v>0.32162992804557966</v>
      </c>
      <c r="AC5645" s="14"/>
      <c r="AD5645" s="15"/>
    </row>
    <row r="5646" spans="1:30" x14ac:dyDescent="0.3">
      <c r="A5646" s="14">
        <v>44704</v>
      </c>
      <c r="B5646" s="17">
        <v>1.8384995412062066E-2</v>
      </c>
      <c r="C5646" s="9">
        <f t="shared" si="488"/>
        <v>1.2754295412062067E-2</v>
      </c>
      <c r="D5646" s="6">
        <f t="shared" si="489"/>
        <v>1.6267205145814749E-4</v>
      </c>
      <c r="E5646" s="6">
        <f t="shared" si="490"/>
        <v>3.0080496106718816E-5</v>
      </c>
      <c r="F5646" s="6">
        <f>IF(C5644&gt;0,B$6+B$7*E5645+B$8*(H5645*100)^2,B$6+B$7*E5645+B$8*(H5645*100)^2+E5645*$B$9)</f>
        <v>1.5500579078261043</v>
      </c>
      <c r="G5646" s="17">
        <v>1.0662386103899257E-2</v>
      </c>
      <c r="H5646" s="9">
        <f t="shared" si="493"/>
        <v>1.2450132159242747E-2</v>
      </c>
      <c r="I5646" s="8">
        <f t="shared" si="491"/>
        <v>1.78774605534349E-3</v>
      </c>
      <c r="J5646" s="10">
        <f t="shared" si="492"/>
        <v>0.16766847851155076</v>
      </c>
      <c r="K5646" s="10">
        <f t="shared" si="494"/>
        <v>1.141647081928987E-2</v>
      </c>
      <c r="AC5646" s="14"/>
      <c r="AD5646" s="15"/>
    </row>
    <row r="5647" spans="1:30" x14ac:dyDescent="0.3">
      <c r="A5647" s="14">
        <v>44705</v>
      </c>
      <c r="B5647" s="17">
        <v>-8.1539509035580809E-3</v>
      </c>
      <c r="C5647" s="9">
        <f t="shared" si="488"/>
        <v>-1.3784650903558082E-2</v>
      </c>
      <c r="D5647" s="6">
        <f t="shared" si="489"/>
        <v>1.9001660053296463E-4</v>
      </c>
      <c r="E5647" s="6">
        <f t="shared" si="490"/>
        <v>1.6267205145814749E-4</v>
      </c>
      <c r="F5647" s="6">
        <f>IF(C5644&gt;0,B$6+B$7*E5645+B$8*(H5646*100)^2,B$6+B$7*E5645+B$8*(H5646*100)^2+E5645*$B$9)</f>
        <v>1.4089097662734711</v>
      </c>
      <c r="G5647" s="17">
        <v>1.7951808920585139E-2</v>
      </c>
      <c r="H5647" s="9">
        <f t="shared" si="493"/>
        <v>1.1869750487156295E-2</v>
      </c>
      <c r="I5647" s="8">
        <f t="shared" si="491"/>
        <v>6.0820584334288445E-3</v>
      </c>
      <c r="J5647" s="10">
        <f t="shared" si="492"/>
        <v>0.33879919624448629</v>
      </c>
      <c r="K5647" s="10">
        <f t="shared" si="494"/>
        <v>9.870215798001114E-2</v>
      </c>
      <c r="AC5647" s="14"/>
      <c r="AD5647" s="15"/>
    </row>
    <row r="5648" spans="1:30" x14ac:dyDescent="0.3">
      <c r="A5648" s="14">
        <v>44706</v>
      </c>
      <c r="B5648" s="17">
        <v>9.4063856489315853E-3</v>
      </c>
      <c r="C5648" s="9">
        <f t="shared" ref="C5648:C5711" si="495">B5648-B$5</f>
        <v>3.7756856489315855E-3</v>
      </c>
      <c r="D5648" s="6">
        <f t="shared" ref="D5648:D5711" si="496">C5648^2</f>
        <v>1.4255802119547928E-5</v>
      </c>
      <c r="E5648" s="6">
        <f t="shared" si="490"/>
        <v>1.9001660053296463E-4</v>
      </c>
      <c r="F5648" s="6">
        <f>IF(C5647&gt;0,B$6+B$7*E5648+B$8*(G5647*100)^2,B$6+B$7*E5648+B$8*(G5647*100)^2+E5648*$B$9)</f>
        <v>2.9070824975031253</v>
      </c>
      <c r="G5648" s="17">
        <v>1.1076824131171045E-2</v>
      </c>
      <c r="H5648" s="9">
        <f t="shared" si="493"/>
        <v>1.7050168613544928E-2</v>
      </c>
      <c r="I5648" s="8">
        <f t="shared" si="491"/>
        <v>5.9733444823738824E-3</v>
      </c>
      <c r="J5648" s="10">
        <f t="shared" si="492"/>
        <v>0.53926508281055274</v>
      </c>
      <c r="K5648" s="10">
        <f t="shared" si="494"/>
        <v>8.0965763306957594E-2</v>
      </c>
      <c r="AC5648" s="14"/>
      <c r="AD5648" s="15"/>
    </row>
    <row r="5649" spans="1:30" x14ac:dyDescent="0.3">
      <c r="A5649" s="14">
        <v>44707</v>
      </c>
      <c r="B5649" s="17">
        <v>1.9688166007719561E-2</v>
      </c>
      <c r="C5649" s="9">
        <f t="shared" si="495"/>
        <v>1.4057466007719562E-2</v>
      </c>
      <c r="D5649" s="6">
        <f t="shared" si="496"/>
        <v>1.9761235055819096E-4</v>
      </c>
      <c r="E5649" s="6">
        <f t="shared" ref="E5649:E5712" si="497">D5648</f>
        <v>1.4255802119547928E-5</v>
      </c>
      <c r="F5649" s="6">
        <f>IF(C5647&gt;0,B$6+B$7*E5648+B$8*(H5648*100)^2,B$6+B$7*E5648+B$8*(H5648*100)^2+E5648*$B$9)</f>
        <v>2.6244067988972843</v>
      </c>
      <c r="G5649" s="17">
        <v>1.1491255231296753E-2</v>
      </c>
      <c r="H5649" s="9">
        <f t="shared" si="493"/>
        <v>1.6200020984237288E-2</v>
      </c>
      <c r="I5649" s="8">
        <f t="shared" si="491"/>
        <v>4.7087657529405347E-3</v>
      </c>
      <c r="J5649" s="10">
        <f t="shared" si="492"/>
        <v>0.40976948628867632</v>
      </c>
      <c r="K5649" s="10">
        <f t="shared" si="494"/>
        <v>5.2762029976742175E-2</v>
      </c>
      <c r="AC5649" s="14"/>
      <c r="AD5649" s="15"/>
    </row>
    <row r="5650" spans="1:30" x14ac:dyDescent="0.3">
      <c r="A5650" s="14">
        <v>44708</v>
      </c>
      <c r="B5650" s="17">
        <v>2.4441130195823096E-2</v>
      </c>
      <c r="C5650" s="9">
        <f t="shared" si="495"/>
        <v>1.8810430195823097E-2</v>
      </c>
      <c r="D5650" s="6">
        <f t="shared" si="496"/>
        <v>3.5383228415193337E-4</v>
      </c>
      <c r="E5650" s="6">
        <f t="shared" si="497"/>
        <v>1.9761235055819096E-4</v>
      </c>
      <c r="F5650" s="6">
        <f>IF(C5647&gt;0,B$6+B$7*E5648+B$8*(H5649*100)^2,B$6+B$7*E5648+B$8*(H5649*100)^2+E5648*$B$9)</f>
        <v>2.371214175656033</v>
      </c>
      <c r="G5650" s="17">
        <v>8.9514777283577728E-3</v>
      </c>
      <c r="H5650" s="9">
        <f t="shared" si="493"/>
        <v>1.5398747272606407E-2</v>
      </c>
      <c r="I5650" s="8">
        <f t="shared" si="491"/>
        <v>6.4472695442486343E-3</v>
      </c>
      <c r="J5650" s="10">
        <f t="shared" si="492"/>
        <v>0.72024639281892544</v>
      </c>
      <c r="K5650" s="10">
        <f t="shared" si="494"/>
        <v>0.12377960713449299</v>
      </c>
      <c r="AC5650" s="14"/>
      <c r="AD5650" s="15"/>
    </row>
    <row r="5651" spans="1:30" x14ac:dyDescent="0.3">
      <c r="A5651" s="14">
        <v>44712</v>
      </c>
      <c r="B5651" s="17">
        <v>-6.2941351936669446E-3</v>
      </c>
      <c r="C5651" s="9">
        <f t="shared" si="495"/>
        <v>-1.1924835193666945E-2</v>
      </c>
      <c r="D5651" s="6">
        <f t="shared" si="496"/>
        <v>1.4220169439611778E-4</v>
      </c>
      <c r="E5651" s="6">
        <f t="shared" si="497"/>
        <v>3.5383228415193337E-4</v>
      </c>
      <c r="F5651" s="6">
        <f>IF(C5650&gt;0,B$6+B$7*E5651+B$8*(G5650*100)^2,B$6+B$7*E5651+B$8*(G5650*100)^2+E5651*$B$9)</f>
        <v>0.73821503669056532</v>
      </c>
      <c r="G5651" s="17">
        <v>1.0013433439300796E-2</v>
      </c>
      <c r="H5651" s="9">
        <f t="shared" si="493"/>
        <v>8.591944114637649E-3</v>
      </c>
      <c r="I5651" s="8">
        <f t="shared" si="491"/>
        <v>1.4214893246631468E-3</v>
      </c>
      <c r="J5651" s="10">
        <f t="shared" si="492"/>
        <v>0.14195823373470234</v>
      </c>
      <c r="K5651" s="10">
        <f t="shared" si="494"/>
        <v>1.2341931213726287E-2</v>
      </c>
      <c r="AC5651" s="14"/>
      <c r="AD5651" s="15"/>
    </row>
    <row r="5652" spans="1:30" x14ac:dyDescent="0.3">
      <c r="A5652" s="14">
        <v>44713</v>
      </c>
      <c r="B5652" s="17">
        <v>-7.5109050411554506E-3</v>
      </c>
      <c r="C5652" s="9">
        <f t="shared" si="495"/>
        <v>-1.3141605041155451E-2</v>
      </c>
      <c r="D5652" s="6">
        <f t="shared" si="496"/>
        <v>1.7270178305772238E-4</v>
      </c>
      <c r="E5652" s="6">
        <f t="shared" si="497"/>
        <v>1.4220169439611778E-4</v>
      </c>
      <c r="F5652" s="6">
        <f>IF(C5650&gt;0,B$6+B$7*E5651+B$8*(H5651*100)^2,B$6+B$7*E5651+B$8*(H5651*100)^2+E5651*$B$9)</f>
        <v>0.68171920836415278</v>
      </c>
      <c r="G5652" s="17">
        <v>1.4085684339934013E-2</v>
      </c>
      <c r="H5652" s="9">
        <f t="shared" si="493"/>
        <v>8.2566289026705861E-3</v>
      </c>
      <c r="I5652" s="8">
        <f t="shared" si="491"/>
        <v>5.8290554372634265E-3</v>
      </c>
      <c r="J5652" s="10">
        <f t="shared" si="492"/>
        <v>0.41382834490601211</v>
      </c>
      <c r="K5652" s="10">
        <f t="shared" si="494"/>
        <v>0.17184230745004947</v>
      </c>
      <c r="AC5652" s="14"/>
      <c r="AD5652" s="15"/>
    </row>
    <row r="5653" spans="1:30" x14ac:dyDescent="0.3">
      <c r="A5653" s="14">
        <v>44714</v>
      </c>
      <c r="B5653" s="17">
        <v>1.8263225415545106E-2</v>
      </c>
      <c r="C5653" s="9">
        <f t="shared" si="495"/>
        <v>1.2632525415545107E-2</v>
      </c>
      <c r="D5653" s="6">
        <f t="shared" si="496"/>
        <v>1.5958069837439308E-4</v>
      </c>
      <c r="E5653" s="6">
        <f t="shared" si="497"/>
        <v>1.7270178305772238E-4</v>
      </c>
      <c r="F5653" s="6">
        <f>IF(C5650&gt;0,B$6+B$7*E5651+B$8*(H5652*100)^2,B$6+B$7*E5651+B$8*(H5652*100)^2+E5651*$B$9)</f>
        <v>0.63111589493218534</v>
      </c>
      <c r="G5653" s="17">
        <v>1.3054234581345503E-2</v>
      </c>
      <c r="H5653" s="9">
        <f t="shared" si="493"/>
        <v>7.9442803005192689E-3</v>
      </c>
      <c r="I5653" s="8">
        <f t="shared" si="491"/>
        <v>5.1099542808262337E-3</v>
      </c>
      <c r="J5653" s="10">
        <f t="shared" si="492"/>
        <v>0.39144035975332914</v>
      </c>
      <c r="K5653" s="10">
        <f t="shared" si="494"/>
        <v>0.14656395886936369</v>
      </c>
      <c r="AC5653" s="14"/>
      <c r="AD5653" s="15"/>
    </row>
    <row r="5654" spans="1:30" x14ac:dyDescent="0.3">
      <c r="A5654" s="14">
        <v>44715</v>
      </c>
      <c r="B5654" s="17">
        <v>-1.6482405609817057E-2</v>
      </c>
      <c r="C5654" s="9">
        <f t="shared" si="495"/>
        <v>-2.2113105609817055E-2</v>
      </c>
      <c r="D5654" s="6">
        <f t="shared" si="496"/>
        <v>4.8898943971092252E-4</v>
      </c>
      <c r="E5654" s="6">
        <f t="shared" si="497"/>
        <v>1.5958069837439308E-4</v>
      </c>
      <c r="F5654" s="6">
        <f>IF(C5653&gt;0,B$6+B$7*E5654+B$8*(G5653*100)^2,B$6+B$7*E5654+B$8*(G5653*100)^2+E5654*$B$9)</f>
        <v>1.5468896038016515</v>
      </c>
      <c r="G5654" s="17">
        <v>1.1156748316491548E-2</v>
      </c>
      <c r="H5654" s="9">
        <f t="shared" si="493"/>
        <v>1.2437401673185808E-2</v>
      </c>
      <c r="I5654" s="8">
        <f t="shared" si="491"/>
        <v>1.2806533566942606E-3</v>
      </c>
      <c r="J5654" s="10">
        <f t="shared" si="492"/>
        <v>0.1147873305344031</v>
      </c>
      <c r="K5654" s="10">
        <f t="shared" si="494"/>
        <v>5.6957336865735009E-3</v>
      </c>
      <c r="AC5654" s="14"/>
      <c r="AD5654" s="15"/>
    </row>
    <row r="5655" spans="1:30" x14ac:dyDescent="0.3">
      <c r="A5655" s="14">
        <v>44718</v>
      </c>
      <c r="B5655" s="17">
        <v>3.1324894070360251E-3</v>
      </c>
      <c r="C5655" s="9">
        <f t="shared" si="495"/>
        <v>-2.4982105929639746E-3</v>
      </c>
      <c r="D5655" s="6">
        <f t="shared" si="496"/>
        <v>6.2410561667974136E-6</v>
      </c>
      <c r="E5655" s="6">
        <f t="shared" si="497"/>
        <v>4.8898943971092252E-4</v>
      </c>
      <c r="F5655" s="6">
        <f>IF(C5653&gt;0,B$6+B$7*E5654+B$8*(H5654*100)^2,B$6+B$7*E5654+B$8*(H5654*100)^2+E5654*$B$9)</f>
        <v>1.4060490181253258</v>
      </c>
      <c r="G5655" s="17">
        <v>1.1735539002155557E-2</v>
      </c>
      <c r="H5655" s="9">
        <f t="shared" si="493"/>
        <v>1.1857693781361221E-2</v>
      </c>
      <c r="I5655" s="8">
        <f t="shared" si="491"/>
        <v>1.2215477920566459E-4</v>
      </c>
      <c r="J5655" s="10">
        <f t="shared" si="492"/>
        <v>1.0408961972963277E-2</v>
      </c>
      <c r="K5655" s="10">
        <f t="shared" si="494"/>
        <v>5.3430102536555779E-5</v>
      </c>
      <c r="AC5655" s="14"/>
      <c r="AD5655" s="15"/>
    </row>
    <row r="5656" spans="1:30" x14ac:dyDescent="0.3">
      <c r="A5656" s="14">
        <v>44719</v>
      </c>
      <c r="B5656" s="17">
        <v>9.4783315317198396E-3</v>
      </c>
      <c r="C5656" s="9">
        <f t="shared" si="495"/>
        <v>3.8476315317198398E-3</v>
      </c>
      <c r="D5656" s="6">
        <f t="shared" si="496"/>
        <v>1.4804268403884761E-5</v>
      </c>
      <c r="E5656" s="6">
        <f t="shared" si="497"/>
        <v>6.2410561667974136E-6</v>
      </c>
      <c r="F5656" s="6">
        <f>IF(C5653&gt;0,B$6+B$7*E5654+B$8*(H5655*100)^2,B$6+B$7*E5654+B$8*(H5655*100)^2+E5654*$B$9)</f>
        <v>1.2798981055350407</v>
      </c>
      <c r="G5656" s="17">
        <v>1.2358369438411881E-2</v>
      </c>
      <c r="H5656" s="9">
        <f t="shared" si="493"/>
        <v>1.1313258175852969E-2</v>
      </c>
      <c r="I5656" s="8">
        <f t="shared" si="491"/>
        <v>1.0451112625589117E-3</v>
      </c>
      <c r="J5656" s="10">
        <f t="shared" si="492"/>
        <v>8.4567083689093395E-2</v>
      </c>
      <c r="K5656" s="10">
        <f t="shared" si="494"/>
        <v>4.0211415919011451E-3</v>
      </c>
      <c r="AC5656" s="14"/>
      <c r="AD5656" s="15"/>
    </row>
    <row r="5657" spans="1:30" x14ac:dyDescent="0.3">
      <c r="A5657" s="14">
        <v>44720</v>
      </c>
      <c r="B5657" s="17">
        <v>-1.0852623040155319E-2</v>
      </c>
      <c r="C5657" s="9">
        <f t="shared" si="495"/>
        <v>-1.6483323040155318E-2</v>
      </c>
      <c r="D5657" s="6">
        <f t="shared" si="496"/>
        <v>2.7169993844611517E-4</v>
      </c>
      <c r="E5657" s="6">
        <f t="shared" si="497"/>
        <v>1.4804268403884761E-5</v>
      </c>
      <c r="F5657" s="6">
        <f>IF(C5656&gt;0,B$6+B$7*E5657+B$8*(G5656*100)^2,B$6+B$7*E5657+B$8*(G5656*100)^2+E5657*$B$9)</f>
        <v>1.3884962968938928</v>
      </c>
      <c r="G5657" s="17">
        <v>8.0611643678746344E-3</v>
      </c>
      <c r="H5657" s="9">
        <f t="shared" si="493"/>
        <v>1.1783447275283633E-2</v>
      </c>
      <c r="I5657" s="8">
        <f t="shared" si="491"/>
        <v>3.722282907408999E-3</v>
      </c>
      <c r="J5657" s="10">
        <f t="shared" si="492"/>
        <v>0.46175499438307538</v>
      </c>
      <c r="K5657" s="10">
        <f t="shared" si="494"/>
        <v>6.374693755287586E-2</v>
      </c>
      <c r="AC5657" s="14"/>
      <c r="AD5657" s="15"/>
    </row>
    <row r="5658" spans="1:30" x14ac:dyDescent="0.3">
      <c r="A5658" s="14">
        <v>44721</v>
      </c>
      <c r="B5658" s="17">
        <v>-2.4086457665156779E-2</v>
      </c>
      <c r="C5658" s="9">
        <f t="shared" si="495"/>
        <v>-2.9717157665156778E-2</v>
      </c>
      <c r="D5658" s="6">
        <f t="shared" si="496"/>
        <v>8.8310945969578619E-4</v>
      </c>
      <c r="E5658" s="6">
        <f t="shared" si="497"/>
        <v>2.7169993844611517E-4</v>
      </c>
      <c r="F5658" s="6">
        <f>IF(C5656&gt;0,B$6+B$7*E5657+B$8*(H5657*100)^2,B$6+B$7*E5657+B$8*(H5657*100)^2+E5657*$B$9)</f>
        <v>1.2641761331278774</v>
      </c>
      <c r="G5658" s="17">
        <v>1.2920880825898118E-2</v>
      </c>
      <c r="H5658" s="9">
        <f t="shared" si="493"/>
        <v>1.1243558747691397E-2</v>
      </c>
      <c r="I5658" s="8">
        <f t="shared" si="491"/>
        <v>1.6773220782067208E-3</v>
      </c>
      <c r="J5658" s="10">
        <f t="shared" si="492"/>
        <v>0.12981484008774083</v>
      </c>
      <c r="K5658" s="10">
        <f t="shared" si="494"/>
        <v>1.0131447622860446E-2</v>
      </c>
      <c r="AC5658" s="14"/>
      <c r="AD5658" s="15"/>
    </row>
    <row r="5659" spans="1:30" x14ac:dyDescent="0.3">
      <c r="A5659" s="14">
        <v>44722</v>
      </c>
      <c r="B5659" s="17">
        <v>-2.9542414811409592E-2</v>
      </c>
      <c r="C5659" s="9">
        <f t="shared" si="495"/>
        <v>-3.5173114811409591E-2</v>
      </c>
      <c r="D5659" s="6">
        <f t="shared" si="496"/>
        <v>1.2371480055366007E-3</v>
      </c>
      <c r="E5659" s="6">
        <f t="shared" si="497"/>
        <v>8.8310945969578619E-4</v>
      </c>
      <c r="F5659" s="6">
        <f>IF(C5656&gt;0,B$6+B$7*E5657+B$8*(H5658*100)^2,B$6+B$7*E5657+B$8*(H5658*100)^2+E5657*$B$9)</f>
        <v>1.1528225624426574</v>
      </c>
      <c r="G5659" s="17">
        <v>1.3101396644709365E-2</v>
      </c>
      <c r="H5659" s="9">
        <f t="shared" si="493"/>
        <v>1.0736957494759199E-2</v>
      </c>
      <c r="I5659" s="8">
        <f t="shared" si="491"/>
        <v>2.3644391499501663E-3</v>
      </c>
      <c r="J5659" s="10">
        <f t="shared" si="492"/>
        <v>0.18047229727259492</v>
      </c>
      <c r="K5659" s="10">
        <f t="shared" si="494"/>
        <v>2.1187928201765738E-2</v>
      </c>
      <c r="AC5659" s="14"/>
      <c r="AD5659" s="15"/>
    </row>
    <row r="5660" spans="1:30" x14ac:dyDescent="0.3">
      <c r="A5660" s="14">
        <v>44725</v>
      </c>
      <c r="B5660" s="17">
        <v>-3.9539931990038663E-2</v>
      </c>
      <c r="C5660" s="9">
        <f t="shared" si="495"/>
        <v>-4.5170631990038665E-2</v>
      </c>
      <c r="D5660" s="6">
        <f t="shared" si="496"/>
        <v>2.0403859943795045E-3</v>
      </c>
      <c r="E5660" s="6">
        <f t="shared" si="497"/>
        <v>1.2371480055366007E-3</v>
      </c>
      <c r="F5660" s="6">
        <f>IF(C5659&gt;0,B$6+B$7*E5660+B$8*(G5659*100)^2,B$6+B$7*E5660+B$8*(G5659*100)^2+E5660*$B$9)</f>
        <v>1.5581534354442175</v>
      </c>
      <c r="G5660" s="17">
        <v>2.0922831783024013E-2</v>
      </c>
      <c r="H5660" s="9">
        <f t="shared" si="493"/>
        <v>1.2482601633650805E-2</v>
      </c>
      <c r="I5660" s="8">
        <f t="shared" si="491"/>
        <v>8.4402301493732082E-3</v>
      </c>
      <c r="J5660" s="10">
        <f t="shared" si="492"/>
        <v>0.40339807904115965</v>
      </c>
      <c r="K5660" s="10">
        <f t="shared" si="494"/>
        <v>0.15965435059476674</v>
      </c>
      <c r="AC5660" s="14"/>
      <c r="AD5660" s="15"/>
    </row>
    <row r="5661" spans="1:30" x14ac:dyDescent="0.3">
      <c r="A5661" s="14">
        <v>44726</v>
      </c>
      <c r="B5661" s="17">
        <v>-3.7808180394896329E-3</v>
      </c>
      <c r="C5661" s="9">
        <f t="shared" si="495"/>
        <v>-9.4115180394896327E-3</v>
      </c>
      <c r="D5661" s="6">
        <f t="shared" si="496"/>
        <v>8.8576671807638776E-5</v>
      </c>
      <c r="E5661" s="6">
        <f t="shared" si="497"/>
        <v>2.0403859943795045E-3</v>
      </c>
      <c r="F5661" s="6">
        <f>IF(C5659&gt;0,B$6+B$7*E5660+B$8*(H5660*100)^2,B$6+B$7*E5660+B$8*(H5660*100)^2+E5660*$B$9)</f>
        <v>1.4163529247373929</v>
      </c>
      <c r="G5661" s="17">
        <v>1.2868699265553464E-2</v>
      </c>
      <c r="H5661" s="9">
        <f t="shared" si="493"/>
        <v>1.1901062661533185E-2</v>
      </c>
      <c r="I5661" s="8">
        <f t="shared" si="491"/>
        <v>9.6763660402027912E-4</v>
      </c>
      <c r="J5661" s="10">
        <f t="shared" si="492"/>
        <v>7.5193038865273579E-2</v>
      </c>
      <c r="K5661" s="10">
        <f t="shared" si="494"/>
        <v>3.1364857900331167E-3</v>
      </c>
      <c r="AC5661" s="14"/>
      <c r="AD5661" s="15"/>
    </row>
    <row r="5662" spans="1:30" x14ac:dyDescent="0.3">
      <c r="A5662" s="14">
        <v>44727</v>
      </c>
      <c r="B5662" s="17">
        <v>1.4487058836533164E-2</v>
      </c>
      <c r="C5662" s="9">
        <f t="shared" si="495"/>
        <v>8.8563588365331639E-3</v>
      </c>
      <c r="D5662" s="6">
        <f t="shared" si="496"/>
        <v>7.8435091841439053E-5</v>
      </c>
      <c r="E5662" s="6">
        <f t="shared" si="497"/>
        <v>8.8576671807638776E-5</v>
      </c>
      <c r="F5662" s="6">
        <f>IF(C5659&gt;0,B$6+B$7*E5660+B$8*(H5661*100)^2,B$6+B$7*E5660+B$8*(H5661*100)^2+E5660*$B$9)</f>
        <v>1.2893422072972904</v>
      </c>
      <c r="G5662" s="17">
        <v>2.1046234491638869E-2</v>
      </c>
      <c r="H5662" s="9">
        <f t="shared" si="493"/>
        <v>1.1354920551449448E-2</v>
      </c>
      <c r="I5662" s="8">
        <f t="shared" si="491"/>
        <v>9.6913139401894211E-3</v>
      </c>
      <c r="J5662" s="10">
        <f t="shared" si="492"/>
        <v>0.46047733356005</v>
      </c>
      <c r="K5662" s="10">
        <f t="shared" si="494"/>
        <v>0.23641976510148721</v>
      </c>
      <c r="AC5662" s="14"/>
      <c r="AD5662" s="15"/>
    </row>
    <row r="5663" spans="1:30" x14ac:dyDescent="0.3">
      <c r="A5663" s="14">
        <v>44728</v>
      </c>
      <c r="B5663" s="17">
        <v>-3.3052207113839285E-2</v>
      </c>
      <c r="C5663" s="9">
        <f t="shared" si="495"/>
        <v>-3.8682907113839288E-2</v>
      </c>
      <c r="D5663" s="6">
        <f t="shared" si="496"/>
        <v>1.4963673027779182E-3</v>
      </c>
      <c r="E5663" s="6">
        <f t="shared" si="497"/>
        <v>7.8435091841439053E-5</v>
      </c>
      <c r="F5663" s="6">
        <f>IF(C5662&gt;0,B$6+B$7*E5663+B$8*(G5662*100)^2,B$6+B$7*E5663+B$8*(G5662*100)^2+E5663*$B$9)</f>
        <v>3.987949285083626</v>
      </c>
      <c r="G5663" s="17">
        <v>2.1495420317569628E-2</v>
      </c>
      <c r="H5663" s="9">
        <f t="shared" si="493"/>
        <v>1.9969850487882041E-2</v>
      </c>
      <c r="I5663" s="8">
        <f t="shared" si="491"/>
        <v>1.5255698296875869E-3</v>
      </c>
      <c r="J5663" s="10">
        <f t="shared" si="492"/>
        <v>7.0971853871619237E-2</v>
      </c>
      <c r="K5663" s="10">
        <f t="shared" si="494"/>
        <v>2.7774096573929263E-3</v>
      </c>
      <c r="AC5663" s="14"/>
      <c r="AD5663" s="15"/>
    </row>
    <row r="5664" spans="1:30" x14ac:dyDescent="0.3">
      <c r="A5664" s="14">
        <v>44729</v>
      </c>
      <c r="B5664" s="17">
        <v>2.1984473410120581E-3</v>
      </c>
      <c r="C5664" s="9">
        <f t="shared" si="495"/>
        <v>-3.4322526589879417E-3</v>
      </c>
      <c r="D5664" s="6">
        <f t="shared" si="496"/>
        <v>1.1780358315129796E-5</v>
      </c>
      <c r="E5664" s="6">
        <f t="shared" si="497"/>
        <v>1.4963673027779182E-3</v>
      </c>
      <c r="F5664" s="6">
        <f>IF(C5662&gt;0,B$6+B$7*E5663+B$8*(H5663*100)^2,B$6+B$7*E5663+B$8*(H5663*100)^2+E5663*$B$9)</f>
        <v>3.5925061746494955</v>
      </c>
      <c r="G5664" s="17">
        <v>1.2562825537835642E-2</v>
      </c>
      <c r="H5664" s="9">
        <f t="shared" si="493"/>
        <v>1.8953907709624143E-2</v>
      </c>
      <c r="I5664" s="8">
        <f t="shared" si="491"/>
        <v>6.3910821717885011E-3</v>
      </c>
      <c r="J5664" s="10">
        <f t="shared" si="492"/>
        <v>0.50872967649995515</v>
      </c>
      <c r="K5664" s="10">
        <f t="shared" si="494"/>
        <v>7.4077282637286412E-2</v>
      </c>
      <c r="AC5664" s="14"/>
      <c r="AD5664" s="15"/>
    </row>
    <row r="5665" spans="1:30" x14ac:dyDescent="0.3">
      <c r="A5665" s="14">
        <v>44733</v>
      </c>
      <c r="B5665" s="17">
        <v>2.418247496067329E-2</v>
      </c>
      <c r="C5665" s="9">
        <f t="shared" si="495"/>
        <v>1.8551774960673291E-2</v>
      </c>
      <c r="D5665" s="6">
        <f t="shared" si="496"/>
        <v>3.4416835419146446E-4</v>
      </c>
      <c r="E5665" s="6">
        <f t="shared" si="497"/>
        <v>1.1780358315129796E-5</v>
      </c>
      <c r="F5665" s="6">
        <f>IF(C5662&gt;0,B$6+B$7*E5663+B$8*(H5664*100)^2,B$6+B$7*E5663+B$8*(H5664*100)^2+E5663*$B$9)</f>
        <v>3.2383077806336447</v>
      </c>
      <c r="G5665" s="17">
        <v>1.4254348918452073E-2</v>
      </c>
      <c r="H5665" s="9">
        <f t="shared" si="493"/>
        <v>1.7995298776718446E-2</v>
      </c>
      <c r="I5665" s="8">
        <f t="shared" si="491"/>
        <v>3.7409498582663733E-3</v>
      </c>
      <c r="J5665" s="10">
        <f t="shared" si="492"/>
        <v>0.26244270290197269</v>
      </c>
      <c r="K5665" s="10">
        <f t="shared" si="494"/>
        <v>2.5163654445841344E-2</v>
      </c>
      <c r="AC5665" s="14"/>
      <c r="AD5665" s="15"/>
    </row>
    <row r="5666" spans="1:30" x14ac:dyDescent="0.3">
      <c r="A5666" s="14">
        <v>44734</v>
      </c>
      <c r="B5666" s="17">
        <v>-1.3024200953587798E-3</v>
      </c>
      <c r="C5666" s="9">
        <f t="shared" si="495"/>
        <v>-6.9331200953587791E-3</v>
      </c>
      <c r="D5666" s="6">
        <f t="shared" si="496"/>
        <v>4.806815425666773E-5</v>
      </c>
      <c r="E5666" s="6">
        <f t="shared" si="497"/>
        <v>3.4416835419146446E-4</v>
      </c>
      <c r="F5666" s="6">
        <f>IF(C5665&gt;0,B$6+B$7*E5666+B$8*(G5665*100)^2,B$6+B$7*E5666+B$8*(G5665*100)^2+E5666*$B$9)</f>
        <v>1.8404411498883584</v>
      </c>
      <c r="G5666" s="17">
        <v>1.6958375065964964E-2</v>
      </c>
      <c r="H5666" s="9">
        <f t="shared" si="493"/>
        <v>1.3566285968858087E-2</v>
      </c>
      <c r="I5666" s="8">
        <f t="shared" si="491"/>
        <v>3.3920890971068773E-3</v>
      </c>
      <c r="J5666" s="10">
        <f t="shared" si="492"/>
        <v>0.20002441766456242</v>
      </c>
      <c r="K5666" s="10">
        <f t="shared" si="494"/>
        <v>2.6864079904690197E-2</v>
      </c>
      <c r="AC5666" s="14"/>
      <c r="AD5666" s="15"/>
    </row>
    <row r="5667" spans="1:30" x14ac:dyDescent="0.3">
      <c r="A5667" s="14">
        <v>44735</v>
      </c>
      <c r="B5667" s="17">
        <v>9.4870724855578396E-3</v>
      </c>
      <c r="C5667" s="9">
        <f t="shared" si="495"/>
        <v>3.8563724855578399E-3</v>
      </c>
      <c r="D5667" s="6">
        <f t="shared" si="496"/>
        <v>1.4871608747367551E-5</v>
      </c>
      <c r="E5667" s="6">
        <f t="shared" si="497"/>
        <v>4.806815425666773E-5</v>
      </c>
      <c r="F5667" s="6">
        <f>IF(C5665&gt;0,B$6+B$7*E5666+B$8*(H5666*100)^2,B$6+B$7*E5666+B$8*(H5666*100)^2+E5666*$B$9)</f>
        <v>1.6689831379554048</v>
      </c>
      <c r="G5667" s="17">
        <v>1.1380862624002359E-2</v>
      </c>
      <c r="H5667" s="9">
        <f t="shared" si="493"/>
        <v>1.291891302685874E-2</v>
      </c>
      <c r="I5667" s="8">
        <f t="shared" si="491"/>
        <v>1.5380504028563811E-3</v>
      </c>
      <c r="J5667" s="10">
        <f t="shared" si="492"/>
        <v>0.1351435698391277</v>
      </c>
      <c r="K5667" s="10">
        <f t="shared" si="494"/>
        <v>7.7049712045302865E-3</v>
      </c>
      <c r="AC5667" s="14"/>
      <c r="AD5667" s="15"/>
    </row>
    <row r="5668" spans="1:30" x14ac:dyDescent="0.3">
      <c r="A5668" s="14">
        <v>44736</v>
      </c>
      <c r="B5668" s="17">
        <v>3.0105539729899738E-2</v>
      </c>
      <c r="C5668" s="9">
        <f t="shared" si="495"/>
        <v>2.447483972989974E-2</v>
      </c>
      <c r="D5668" s="6">
        <f t="shared" si="496"/>
        <v>5.9901777980427874E-4</v>
      </c>
      <c r="E5668" s="6">
        <f t="shared" si="497"/>
        <v>1.4871608747367551E-5</v>
      </c>
      <c r="F5668" s="6">
        <f>IF(C5665&gt;0,B$6+B$7*E5666+B$8*(H5667*100)^2,B$6+B$7*E5666+B$8*(H5667*100)^2+E5666*$B$9)</f>
        <v>1.5154081966670581</v>
      </c>
      <c r="G5668" s="17">
        <v>1.1629178459545279E-2</v>
      </c>
      <c r="H5668" s="9">
        <f t="shared" si="493"/>
        <v>1.2310191699023447E-2</v>
      </c>
      <c r="I5668" s="8">
        <f t="shared" si="491"/>
        <v>6.8101323947816761E-4</v>
      </c>
      <c r="J5668" s="10">
        <f t="shared" si="492"/>
        <v>5.8560735123914881E-2</v>
      </c>
      <c r="K5668" s="10">
        <f t="shared" si="494"/>
        <v>1.5890970825891415E-3</v>
      </c>
      <c r="AC5668" s="14"/>
      <c r="AD5668" s="15"/>
    </row>
    <row r="5669" spans="1:30" x14ac:dyDescent="0.3">
      <c r="A5669" s="14">
        <v>44739</v>
      </c>
      <c r="B5669" s="17">
        <v>-2.9774998903406716E-3</v>
      </c>
      <c r="C5669" s="9">
        <f t="shared" si="495"/>
        <v>-8.6081998903406714E-3</v>
      </c>
      <c r="D5669" s="6">
        <f t="shared" si="496"/>
        <v>7.4101105352061142E-5</v>
      </c>
      <c r="E5669" s="6">
        <f t="shared" si="497"/>
        <v>5.9901777980427874E-4</v>
      </c>
      <c r="F5669" s="6">
        <f>IF(C5668&gt;0,B$6+B$7*E5669+B$8*(G5668*100)^2,B$6+B$7*E5669+B$8*(G5668*100)^2+E5669*$B$9)</f>
        <v>1.2318248997555776</v>
      </c>
      <c r="G5669" s="17">
        <v>6.1897854959492944E-3</v>
      </c>
      <c r="H5669" s="9">
        <f t="shared" si="493"/>
        <v>1.1098760740531248E-2</v>
      </c>
      <c r="I5669" s="8">
        <f t="shared" si="491"/>
        <v>4.908975244581954E-3</v>
      </c>
      <c r="J5669" s="10">
        <f t="shared" si="492"/>
        <v>0.79307679527739283</v>
      </c>
      <c r="K5669" s="10">
        <f t="shared" si="494"/>
        <v>0.14163362176229422</v>
      </c>
      <c r="AC5669" s="14"/>
      <c r="AD5669" s="15"/>
    </row>
    <row r="5670" spans="1:30" x14ac:dyDescent="0.3">
      <c r="A5670" s="14">
        <v>44740</v>
      </c>
      <c r="B5670" s="17">
        <v>-2.03486731494949E-2</v>
      </c>
      <c r="C5670" s="9">
        <f t="shared" si="495"/>
        <v>-2.5979373149494899E-2</v>
      </c>
      <c r="D5670" s="6">
        <f t="shared" si="496"/>
        <v>6.7492782924069648E-4</v>
      </c>
      <c r="E5670" s="6">
        <f t="shared" si="497"/>
        <v>7.4101105352061142E-5</v>
      </c>
      <c r="F5670" s="6">
        <f>IF(C5668&gt;0,B$6+B$7*E5669+B$8*(H5669*100)^2,B$6+B$7*E5669+B$8*(H5669*100)^2+E5669*$B$9)</f>
        <v>1.1238455627117707</v>
      </c>
      <c r="G5670" s="17">
        <v>1.8124312868027102E-2</v>
      </c>
      <c r="H5670" s="9">
        <f t="shared" si="493"/>
        <v>1.0601158251397678E-2</v>
      </c>
      <c r="I5670" s="8">
        <f t="shared" si="491"/>
        <v>7.5231546166294235E-3</v>
      </c>
      <c r="J5670" s="10">
        <f t="shared" si="492"/>
        <v>0.41508633576398568</v>
      </c>
      <c r="K5670" s="10">
        <f t="shared" si="494"/>
        <v>0.17336299927692123</v>
      </c>
      <c r="AC5670" s="14"/>
      <c r="AD5670" s="15"/>
    </row>
    <row r="5671" spans="1:30" x14ac:dyDescent="0.3">
      <c r="A5671" s="14">
        <v>44741</v>
      </c>
      <c r="B5671" s="17">
        <v>-7.1199882017136261E-4</v>
      </c>
      <c r="C5671" s="9">
        <f t="shared" si="495"/>
        <v>-6.3426988201713622E-3</v>
      </c>
      <c r="D5671" s="6">
        <f t="shared" si="496"/>
        <v>4.0229828323403192E-5</v>
      </c>
      <c r="E5671" s="6">
        <f t="shared" si="497"/>
        <v>6.7492782924069648E-4</v>
      </c>
      <c r="F5671" s="6">
        <f>IF(C5668&gt;0,B$6+B$7*E5669+B$8*(H5670*100)^2,B$6+B$7*E5669+B$8*(H5670*100)^2+E5669*$B$9)</f>
        <v>1.0271284705216333</v>
      </c>
      <c r="G5671" s="17">
        <v>6.5881947769050857E-3</v>
      </c>
      <c r="H5671" s="9">
        <f t="shared" si="493"/>
        <v>1.0134734680896353E-2</v>
      </c>
      <c r="I5671" s="8">
        <f t="shared" si="491"/>
        <v>3.5465399039912669E-3</v>
      </c>
      <c r="J5671" s="10">
        <f t="shared" si="492"/>
        <v>0.53831740318663024</v>
      </c>
      <c r="K5671" s="10">
        <f t="shared" si="494"/>
        <v>8.0750126634287156E-2</v>
      </c>
      <c r="AC5671" s="14"/>
      <c r="AD5671" s="15"/>
    </row>
    <row r="5672" spans="1:30" x14ac:dyDescent="0.3">
      <c r="A5672" s="14">
        <v>44742</v>
      </c>
      <c r="B5672" s="17">
        <v>-8.7978662463676516E-3</v>
      </c>
      <c r="C5672" s="9">
        <f t="shared" si="495"/>
        <v>-1.4428566246367652E-2</v>
      </c>
      <c r="D5672" s="6">
        <f t="shared" si="496"/>
        <v>2.0818352392581993E-4</v>
      </c>
      <c r="E5672" s="6">
        <f t="shared" si="497"/>
        <v>4.0229828323403192E-5</v>
      </c>
      <c r="F5672" s="6">
        <f>IF(C5671&gt;0,B$6+B$7*E5672+B$8*(G5671*100)^2,B$6+B$7*E5672+B$8*(G5671*100)^2+E5672*$B$9)</f>
        <v>0.40927939633918892</v>
      </c>
      <c r="G5672" s="17">
        <v>1.6542809458655699E-2</v>
      </c>
      <c r="H5672" s="9">
        <f t="shared" si="493"/>
        <v>6.397494793582789E-3</v>
      </c>
      <c r="I5672" s="8">
        <f t="shared" si="491"/>
        <v>1.0145314665072909E-2</v>
      </c>
      <c r="J5672" s="10">
        <f t="shared" si="492"/>
        <v>0.61327640207840106</v>
      </c>
      <c r="K5672" s="10">
        <f t="shared" si="494"/>
        <v>0.63578111145523142</v>
      </c>
      <c r="AC5672" s="14"/>
      <c r="AD5672" s="15"/>
    </row>
    <row r="5673" spans="1:30" x14ac:dyDescent="0.3">
      <c r="A5673" s="14">
        <v>44743</v>
      </c>
      <c r="B5673" s="17">
        <v>1.0498511296639174E-2</v>
      </c>
      <c r="C5673" s="9">
        <f t="shared" si="495"/>
        <v>4.8678112966391738E-3</v>
      </c>
      <c r="D5673" s="6">
        <f t="shared" si="496"/>
        <v>2.3695586819687955E-5</v>
      </c>
      <c r="E5673" s="6">
        <f t="shared" si="497"/>
        <v>2.0818352392581993E-4</v>
      </c>
      <c r="F5673" s="6">
        <f>IF(C5671&gt;0,B$6+B$7*E5672+B$8*(H5672*100)^2,B$6+B$7*E5672+B$8*(H5672*100)^2+E5672*$B$9)</f>
        <v>0.3870985432222383</v>
      </c>
      <c r="G5673" s="17">
        <v>1.2677009706936871E-2</v>
      </c>
      <c r="H5673" s="9">
        <f t="shared" si="493"/>
        <v>6.2217243849453686E-3</v>
      </c>
      <c r="I5673" s="8">
        <f t="shared" si="491"/>
        <v>6.4552853219915027E-3</v>
      </c>
      <c r="J5673" s="10">
        <f t="shared" si="492"/>
        <v>0.50921198857007777</v>
      </c>
      <c r="K5673" s="10">
        <f t="shared" si="494"/>
        <v>0.32579658966059588</v>
      </c>
      <c r="AC5673" s="14"/>
      <c r="AD5673" s="15"/>
    </row>
    <row r="5674" spans="1:30" x14ac:dyDescent="0.3">
      <c r="A5674" s="14">
        <v>44747</v>
      </c>
      <c r="B5674" s="17">
        <v>1.5828751061921617E-3</v>
      </c>
      <c r="C5674" s="9">
        <f t="shared" si="495"/>
        <v>-4.0478248938078379E-3</v>
      </c>
      <c r="D5674" s="6">
        <f t="shared" si="496"/>
        <v>1.6384886370930433E-5</v>
      </c>
      <c r="E5674" s="6">
        <f t="shared" si="497"/>
        <v>2.3695586819687955E-5</v>
      </c>
      <c r="F5674" s="6">
        <f>IF(C5671&gt;0,B$6+B$7*E5672+B$8*(H5673*100)^2,B$6+B$7*E5672+B$8*(H5673*100)^2+E5672*$B$9)</f>
        <v>0.36723115308538562</v>
      </c>
      <c r="G5674" s="17">
        <v>1.9006917782622972E-2</v>
      </c>
      <c r="H5674" s="9">
        <f t="shared" si="493"/>
        <v>6.0599600088233722E-3</v>
      </c>
      <c r="I5674" s="8">
        <f t="shared" si="491"/>
        <v>1.2946957773799599E-2</v>
      </c>
      <c r="J5674" s="10">
        <f t="shared" si="492"/>
        <v>0.6811708201124711</v>
      </c>
      <c r="K5674" s="10">
        <f t="shared" si="494"/>
        <v>0.99337597201720818</v>
      </c>
      <c r="AC5674" s="14"/>
      <c r="AD5674" s="15"/>
    </row>
    <row r="5675" spans="1:30" x14ac:dyDescent="0.3">
      <c r="A5675" s="14">
        <v>44748</v>
      </c>
      <c r="B5675" s="17">
        <v>3.5667957050672843E-3</v>
      </c>
      <c r="C5675" s="9">
        <f t="shared" si="495"/>
        <v>-2.0639042949327155E-3</v>
      </c>
      <c r="D5675" s="6">
        <f t="shared" si="496"/>
        <v>4.2597009386417095E-6</v>
      </c>
      <c r="E5675" s="6">
        <f t="shared" si="497"/>
        <v>1.6384886370930433E-5</v>
      </c>
      <c r="F5675" s="6">
        <f>IF(C5674&gt;0,B$6+B$7*E5675+B$8*(G5674*100)^2,B$6+B$7*E5675+B$8*(G5674*100)^2+E5675*$B$9)</f>
        <v>3.2563348526986844</v>
      </c>
      <c r="G5675" s="17">
        <v>1.0332567477988164E-2</v>
      </c>
      <c r="H5675" s="9">
        <f t="shared" si="493"/>
        <v>1.8045317544168306E-2</v>
      </c>
      <c r="I5675" s="8">
        <f t="shared" si="491"/>
        <v>7.7127500661801421E-3</v>
      </c>
      <c r="J5675" s="10">
        <f t="shared" si="492"/>
        <v>0.74645049089791937</v>
      </c>
      <c r="K5675" s="10">
        <f t="shared" si="494"/>
        <v>0.13017538767555958</v>
      </c>
      <c r="AC5675" s="14"/>
      <c r="AD5675" s="15"/>
    </row>
    <row r="5676" spans="1:30" x14ac:dyDescent="0.3">
      <c r="A5676" s="14">
        <v>44749</v>
      </c>
      <c r="B5676" s="17">
        <v>1.4853723180930391E-2</v>
      </c>
      <c r="C5676" s="9">
        <f t="shared" si="495"/>
        <v>9.2230231809303925E-3</v>
      </c>
      <c r="D5676" s="6">
        <f t="shared" si="496"/>
        <v>8.5064156595979372E-5</v>
      </c>
      <c r="E5676" s="6">
        <f t="shared" si="497"/>
        <v>4.2597009386417095E-6</v>
      </c>
      <c r="F5676" s="6">
        <f>IF(C5674&gt;0,B$6+B$7*E5675+B$8*(H5675*100)^2,B$6+B$7*E5675+B$8*(H5675*100)^2+E5675*$B$9)</f>
        <v>2.9372019736169941</v>
      </c>
      <c r="G5676" s="17">
        <v>7.3899622118180422E-3</v>
      </c>
      <c r="H5676" s="9">
        <f t="shared" si="493"/>
        <v>1.713826704663279E-2</v>
      </c>
      <c r="I5676" s="8">
        <f t="shared" si="491"/>
        <v>9.7483048348147479E-3</v>
      </c>
      <c r="J5676" s="10">
        <f t="shared" si="492"/>
        <v>1.3191278325111377</v>
      </c>
      <c r="K5676" s="10">
        <f t="shared" si="494"/>
        <v>0.27238776506329554</v>
      </c>
      <c r="AC5676" s="14"/>
      <c r="AD5676" s="15"/>
    </row>
    <row r="5677" spans="1:30" x14ac:dyDescent="0.3">
      <c r="A5677" s="14">
        <v>44750</v>
      </c>
      <c r="B5677" s="17">
        <v>-8.3061639612734995E-4</v>
      </c>
      <c r="C5677" s="9">
        <f t="shared" si="495"/>
        <v>-6.4613163961273496E-3</v>
      </c>
      <c r="D5677" s="6">
        <f t="shared" si="496"/>
        <v>4.1748609570864123E-5</v>
      </c>
      <c r="E5677" s="6">
        <f t="shared" si="497"/>
        <v>8.5064156595979372E-5</v>
      </c>
      <c r="F5677" s="6">
        <f>IF(C5674&gt;0,B$6+B$7*E5675+B$8*(H5676*100)^2,B$6+B$7*E5675+B$8*(H5676*100)^2+E5675*$B$9)</f>
        <v>2.6513546538235233</v>
      </c>
      <c r="G5677" s="17">
        <v>8.9112929145361581E-3</v>
      </c>
      <c r="H5677" s="9">
        <f t="shared" si="493"/>
        <v>1.6282980850641334E-2</v>
      </c>
      <c r="I5677" s="8">
        <f t="shared" si="491"/>
        <v>7.371687936105176E-3</v>
      </c>
      <c r="J5677" s="10">
        <f t="shared" si="492"/>
        <v>0.82722989882651388</v>
      </c>
      <c r="K5677" s="10">
        <f t="shared" si="494"/>
        <v>0.15007761244567774</v>
      </c>
      <c r="AC5677" s="14"/>
      <c r="AD5677" s="15"/>
    </row>
    <row r="5678" spans="1:30" x14ac:dyDescent="0.3">
      <c r="A5678" s="14">
        <v>44753</v>
      </c>
      <c r="B5678" s="17">
        <v>-1.1594417660526893E-2</v>
      </c>
      <c r="C5678" s="9">
        <f t="shared" si="495"/>
        <v>-1.7225117660526892E-2</v>
      </c>
      <c r="D5678" s="6">
        <f t="shared" si="496"/>
        <v>2.9670467841899542E-4</v>
      </c>
      <c r="E5678" s="6">
        <f t="shared" si="497"/>
        <v>4.1748609570864123E-5</v>
      </c>
      <c r="F5678" s="6">
        <f>IF(C5677&gt;0,B$6+B$7*E5678+B$8*(G5677*100)^2,B$6+B$7*E5678+B$8*(G5677*100)^2+E5678*$B$9)</f>
        <v>0.73179284533091993</v>
      </c>
      <c r="G5678" s="17">
        <v>6.5770237225261496E-3</v>
      </c>
      <c r="H5678" s="9">
        <f t="shared" si="493"/>
        <v>8.554489145068336E-3</v>
      </c>
      <c r="I5678" s="8">
        <f t="shared" si="491"/>
        <v>1.9774654225421864E-3</v>
      </c>
      <c r="J5678" s="10">
        <f t="shared" si="492"/>
        <v>0.30066265623604405</v>
      </c>
      <c r="K5678" s="10">
        <f t="shared" si="494"/>
        <v>3.171273487939219E-2</v>
      </c>
      <c r="AC5678" s="14"/>
      <c r="AD5678" s="15"/>
    </row>
    <row r="5679" spans="1:30" x14ac:dyDescent="0.3">
      <c r="A5679" s="14">
        <v>44754</v>
      </c>
      <c r="B5679" s="17">
        <v>-9.2868684974937096E-3</v>
      </c>
      <c r="C5679" s="9">
        <f t="shared" si="495"/>
        <v>-1.4917568497493709E-2</v>
      </c>
      <c r="D5679" s="6">
        <f t="shared" si="496"/>
        <v>2.225338498774167E-4</v>
      </c>
      <c r="E5679" s="6">
        <f t="shared" si="497"/>
        <v>2.9670467841899542E-4</v>
      </c>
      <c r="F5679" s="6">
        <f>IF(C5677&gt;0,B$6+B$7*E5678+B$8*(H5678*100)^2,B$6+B$7*E5678+B$8*(H5678*100)^2+E5678*$B$9)</f>
        <v>0.67597410329643626</v>
      </c>
      <c r="G5679" s="17">
        <v>1.1246272654868255E-2</v>
      </c>
      <c r="H5679" s="9">
        <f t="shared" si="493"/>
        <v>8.2217644292234271E-3</v>
      </c>
      <c r="I5679" s="8">
        <f t="shared" si="491"/>
        <v>3.0245082256448279E-3</v>
      </c>
      <c r="J5679" s="10">
        <f t="shared" si="492"/>
        <v>0.26893427880174925</v>
      </c>
      <c r="K5679" s="10">
        <f t="shared" si="494"/>
        <v>5.4614159490551595E-2</v>
      </c>
      <c r="AC5679" s="14"/>
      <c r="AD5679" s="15"/>
    </row>
    <row r="5680" spans="1:30" x14ac:dyDescent="0.3">
      <c r="A5680" s="14">
        <v>44755</v>
      </c>
      <c r="B5680" s="17">
        <v>-4.4668641118166801E-3</v>
      </c>
      <c r="C5680" s="9">
        <f t="shared" si="495"/>
        <v>-1.0097564111816681E-2</v>
      </c>
      <c r="D5680" s="6">
        <f t="shared" si="496"/>
        <v>1.0196080099224819E-4</v>
      </c>
      <c r="E5680" s="6">
        <f t="shared" si="497"/>
        <v>2.225338498774167E-4</v>
      </c>
      <c r="F5680" s="6">
        <f>IF(C5677&gt;0,B$6+B$7*E5678+B$8*(H5679*100)^2,B$6+B$7*E5678+B$8*(H5679*100)^2+E5678*$B$9)</f>
        <v>0.62597725605614929</v>
      </c>
      <c r="G5680" s="17">
        <v>1.5648068809296242E-2</v>
      </c>
      <c r="H5680" s="9">
        <f t="shared" si="493"/>
        <v>7.9118724462427306E-3</v>
      </c>
      <c r="I5680" s="8">
        <f t="shared" si="491"/>
        <v>7.7361963630535116E-3</v>
      </c>
      <c r="J5680" s="10">
        <f t="shared" si="492"/>
        <v>0.49438665290489864</v>
      </c>
      <c r="K5680" s="10">
        <f t="shared" si="494"/>
        <v>0.29581285239697586</v>
      </c>
      <c r="AC5680" s="14"/>
      <c r="AD5680" s="15"/>
    </row>
    <row r="5681" spans="1:30" x14ac:dyDescent="0.3">
      <c r="A5681" s="14">
        <v>44756</v>
      </c>
      <c r="B5681" s="17">
        <v>-3.0031388127629709E-3</v>
      </c>
      <c r="C5681" s="9">
        <f t="shared" si="495"/>
        <v>-8.6338388127629711E-3</v>
      </c>
      <c r="D5681" s="6">
        <f t="shared" si="496"/>
        <v>7.4543172644772306E-5</v>
      </c>
      <c r="E5681" s="6">
        <f t="shared" si="497"/>
        <v>1.0196080099224819E-4</v>
      </c>
      <c r="F5681" s="6">
        <f>IF(C5680&gt;0,B$6+B$7*E5681+B$8*(G5680*100)^2,B$6+B$7*E5681+B$8*(G5680*100)^2+E5681*$B$9)</f>
        <v>2.2137471592646807</v>
      </c>
      <c r="G5681" s="17">
        <v>1.7207565008702779E-2</v>
      </c>
      <c r="H5681" s="9">
        <f t="shared" si="493"/>
        <v>1.4878666470032456E-2</v>
      </c>
      <c r="I5681" s="8">
        <f t="shared" si="491"/>
        <v>2.328898538670323E-3</v>
      </c>
      <c r="J5681" s="10">
        <f t="shared" si="492"/>
        <v>0.13534155108479762</v>
      </c>
      <c r="K5681" s="10">
        <f t="shared" si="494"/>
        <v>1.1105319492446197E-2</v>
      </c>
      <c r="AC5681" s="14"/>
      <c r="AD5681" s="15"/>
    </row>
    <row r="5682" spans="1:30" x14ac:dyDescent="0.3">
      <c r="A5682" s="14">
        <v>44757</v>
      </c>
      <c r="B5682" s="17">
        <v>1.9019231658632334E-2</v>
      </c>
      <c r="C5682" s="9">
        <f t="shared" si="495"/>
        <v>1.3388531658632335E-2</v>
      </c>
      <c r="D5682" s="6">
        <f t="shared" si="496"/>
        <v>1.792527799742003E-4</v>
      </c>
      <c r="E5682" s="6">
        <f t="shared" si="497"/>
        <v>7.4543172644772306E-5</v>
      </c>
      <c r="F5682" s="6">
        <f>IF(C5680&gt;0,B$6+B$7*E5681+B$8*(H5681*100)^2,B$6+B$7*E5681+B$8*(H5681*100)^2+E5681*$B$9)</f>
        <v>2.0033710411446259</v>
      </c>
      <c r="G5682" s="17">
        <v>8.7292160720898928E-3</v>
      </c>
      <c r="H5682" s="9">
        <f t="shared" si="493"/>
        <v>1.4154049036034268E-2</v>
      </c>
      <c r="I5682" s="8">
        <f t="shared" si="491"/>
        <v>5.4248329639443749E-3</v>
      </c>
      <c r="J5682" s="10">
        <f t="shared" si="492"/>
        <v>0.62145706087964858</v>
      </c>
      <c r="K5682" s="10">
        <f t="shared" si="494"/>
        <v>0.10005441711532415</v>
      </c>
      <c r="AC5682" s="14"/>
      <c r="AD5682" s="15"/>
    </row>
    <row r="5683" spans="1:30" x14ac:dyDescent="0.3">
      <c r="A5683" s="14">
        <v>44760</v>
      </c>
      <c r="B5683" s="17">
        <v>-8.3987424858347048E-3</v>
      </c>
      <c r="C5683" s="9">
        <f t="shared" si="495"/>
        <v>-1.4029442485834705E-2</v>
      </c>
      <c r="D5683" s="6">
        <f t="shared" si="496"/>
        <v>1.9682525646334389E-4</v>
      </c>
      <c r="E5683" s="6">
        <f t="shared" si="497"/>
        <v>1.792527799742003E-4</v>
      </c>
      <c r="F5683" s="6">
        <f>IF(C5680&gt;0,B$6+B$7*E5681+B$8*(H5682*100)^2,B$6+B$7*E5681+B$8*(H5682*100)^2+E5681*$B$9)</f>
        <v>1.814937152144493</v>
      </c>
      <c r="G5683" s="17">
        <v>1.3332142969472988E-2</v>
      </c>
      <c r="H5683" s="9">
        <f t="shared" si="493"/>
        <v>1.3471960333019442E-2</v>
      </c>
      <c r="I5683" s="8">
        <f t="shared" si="491"/>
        <v>1.3981736354645377E-4</v>
      </c>
      <c r="J5683" s="10">
        <f t="shared" si="492"/>
        <v>1.0487238538215336E-2</v>
      </c>
      <c r="K5683" s="10">
        <f t="shared" si="494"/>
        <v>5.4231118234326914E-5</v>
      </c>
      <c r="AC5683" s="14"/>
      <c r="AD5683" s="15"/>
    </row>
    <row r="5684" spans="1:30" x14ac:dyDescent="0.3">
      <c r="A5684" s="14">
        <v>44761</v>
      </c>
      <c r="B5684" s="17">
        <v>2.725351764373082E-2</v>
      </c>
      <c r="C5684" s="9">
        <f t="shared" si="495"/>
        <v>2.1622817643730821E-2</v>
      </c>
      <c r="D5684" s="6">
        <f t="shared" si="496"/>
        <v>4.675462428540369E-4</v>
      </c>
      <c r="E5684" s="6">
        <f t="shared" si="497"/>
        <v>1.9682525646334389E-4</v>
      </c>
      <c r="F5684" s="6">
        <f>IF(C5683&gt;0,B$6+B$7*E5684+B$8*(G5683*100)^2,B$6+B$7*E5684+B$8*(G5683*100)^2+E5684*$B$9)</f>
        <v>1.612605434418676</v>
      </c>
      <c r="G5684" s="17">
        <v>1.1367457514412271E-2</v>
      </c>
      <c r="H5684" s="9">
        <f t="shared" si="493"/>
        <v>1.2698840240032457E-2</v>
      </c>
      <c r="I5684" s="8">
        <f t="shared" si="491"/>
        <v>1.3313827256201862E-3</v>
      </c>
      <c r="J5684" s="10">
        <f t="shared" si="492"/>
        <v>0.11712229616272486</v>
      </c>
      <c r="K5684" s="10">
        <f t="shared" si="494"/>
        <v>5.9131406645422935E-3</v>
      </c>
      <c r="AC5684" s="14"/>
      <c r="AD5684" s="15"/>
    </row>
    <row r="5685" spans="1:30" x14ac:dyDescent="0.3">
      <c r="A5685" s="14">
        <v>44762</v>
      </c>
      <c r="B5685" s="17">
        <v>5.8784939410571665E-3</v>
      </c>
      <c r="C5685" s="9">
        <f t="shared" si="495"/>
        <v>2.4779394105716671E-4</v>
      </c>
      <c r="D5685" s="6">
        <f t="shared" si="496"/>
        <v>6.1401837224642614E-8</v>
      </c>
      <c r="E5685" s="6">
        <f t="shared" si="497"/>
        <v>4.675462428540369E-4</v>
      </c>
      <c r="F5685" s="6">
        <f>IF(C5683&gt;0,B$6+B$7*E5684+B$8*(H5684*100)^2,B$6+B$7*E5684+B$8*(H5684*100)^2+E5684*$B$9)</f>
        <v>1.4649448761560855</v>
      </c>
      <c r="G5685" s="17">
        <v>7.9767275545447724E-3</v>
      </c>
      <c r="H5685" s="9">
        <f t="shared" si="493"/>
        <v>1.2103490720267791E-2</v>
      </c>
      <c r="I5685" s="8">
        <f t="shared" si="491"/>
        <v>4.1267631657230189E-3</v>
      </c>
      <c r="J5685" s="10">
        <f t="shared" si="492"/>
        <v>0.5173503968268014</v>
      </c>
      <c r="K5685" s="10">
        <f t="shared" si="494"/>
        <v>7.6009208998708333E-2</v>
      </c>
      <c r="AC5685" s="14"/>
      <c r="AD5685" s="15"/>
    </row>
    <row r="5686" spans="1:30" x14ac:dyDescent="0.3">
      <c r="A5686" s="14">
        <v>44763</v>
      </c>
      <c r="B5686" s="17">
        <v>9.8130666895033507E-3</v>
      </c>
      <c r="C5686" s="9">
        <f t="shared" si="495"/>
        <v>4.182366689503351E-3</v>
      </c>
      <c r="D5686" s="6">
        <f t="shared" si="496"/>
        <v>1.749219112546722E-5</v>
      </c>
      <c r="E5686" s="6">
        <f t="shared" si="497"/>
        <v>6.1401837224642614E-8</v>
      </c>
      <c r="F5686" s="6">
        <f>IF(C5683&gt;0,B$6+B$7*E5684+B$8*(H5685*100)^2,B$6+B$7*E5684+B$8*(H5685*100)^2+E5684*$B$9)</f>
        <v>1.3326853141202832</v>
      </c>
      <c r="G5686" s="17">
        <v>1.1313930626256094E-2</v>
      </c>
      <c r="H5686" s="9">
        <f t="shared" si="493"/>
        <v>1.1544199037266653E-2</v>
      </c>
      <c r="I5686" s="8">
        <f t="shared" si="491"/>
        <v>2.3026841101055941E-4</v>
      </c>
      <c r="J5686" s="10">
        <f t="shared" si="492"/>
        <v>2.0352644771939689E-2</v>
      </c>
      <c r="K5686" s="10">
        <f t="shared" si="494"/>
        <v>2.0162057607064909E-4</v>
      </c>
      <c r="AC5686" s="14"/>
      <c r="AD5686" s="15"/>
    </row>
    <row r="5687" spans="1:30" x14ac:dyDescent="0.3">
      <c r="A5687" s="14">
        <v>44764</v>
      </c>
      <c r="B5687" s="17">
        <v>-9.3762872938126171E-3</v>
      </c>
      <c r="C5687" s="9">
        <f t="shared" si="495"/>
        <v>-1.5006987293812616E-2</v>
      </c>
      <c r="D5687" s="6">
        <f t="shared" si="496"/>
        <v>2.252096676366533E-4</v>
      </c>
      <c r="E5687" s="6">
        <f t="shared" si="497"/>
        <v>1.749219112546722E-5</v>
      </c>
      <c r="F5687" s="6">
        <f>IF(C5686&gt;0,B$6+B$7*E5687+B$8*(G5686*100)^2,B$6+B$7*E5687+B$8*(G5686*100)^2+E5687*$B$9)</f>
        <v>1.1670410198143644</v>
      </c>
      <c r="G5687" s="17">
        <v>1.1157632018275994E-2</v>
      </c>
      <c r="H5687" s="9">
        <f t="shared" si="493"/>
        <v>1.0802967276699325E-2</v>
      </c>
      <c r="I5687" s="8">
        <f t="shared" si="491"/>
        <v>3.5466474157666919E-4</v>
      </c>
      <c r="J5687" s="10">
        <f t="shared" si="492"/>
        <v>3.1786739426048011E-2</v>
      </c>
      <c r="K5687" s="10">
        <f t="shared" si="494"/>
        <v>5.2740240743376354E-4</v>
      </c>
      <c r="AC5687" s="14"/>
      <c r="AD5687" s="15"/>
    </row>
    <row r="5688" spans="1:30" x14ac:dyDescent="0.3">
      <c r="A5688" s="14">
        <v>44767</v>
      </c>
      <c r="B5688" s="17">
        <v>1.3143029733045375E-3</v>
      </c>
      <c r="C5688" s="9">
        <f t="shared" si="495"/>
        <v>-4.3163970266954623E-3</v>
      </c>
      <c r="D5688" s="6">
        <f t="shared" si="496"/>
        <v>1.8631283292065426E-5</v>
      </c>
      <c r="E5688" s="6">
        <f t="shared" si="497"/>
        <v>2.252096676366533E-4</v>
      </c>
      <c r="F5688" s="6">
        <f>IF(C5686&gt;0,B$6+B$7*E5687+B$8*(H5687*100)^2,B$6+B$7*E5687+B$8*(H5687*100)^2+E5687*$B$9)</f>
        <v>1.0658186414477464</v>
      </c>
      <c r="G5688" s="17">
        <v>5.8235045767669504E-3</v>
      </c>
      <c r="H5688" s="9">
        <f t="shared" si="493"/>
        <v>1.0323849289135068E-2</v>
      </c>
      <c r="I5688" s="8">
        <f t="shared" si="491"/>
        <v>4.5003447123681175E-3</v>
      </c>
      <c r="J5688" s="10">
        <f t="shared" si="492"/>
        <v>0.77278976139597799</v>
      </c>
      <c r="K5688" s="10">
        <f t="shared" si="494"/>
        <v>0.13663712234610403</v>
      </c>
      <c r="AC5688" s="14"/>
      <c r="AD5688" s="15"/>
    </row>
    <row r="5689" spans="1:30" x14ac:dyDescent="0.3">
      <c r="A5689" s="14">
        <v>44768</v>
      </c>
      <c r="B5689" s="17">
        <v>-1.1610342599263359E-2</v>
      </c>
      <c r="C5689" s="9">
        <f t="shared" si="495"/>
        <v>-1.7241042599263359E-2</v>
      </c>
      <c r="D5689" s="6">
        <f t="shared" si="496"/>
        <v>2.9725354990961387E-4</v>
      </c>
      <c r="E5689" s="6">
        <f t="shared" si="497"/>
        <v>1.8631283292065426E-5</v>
      </c>
      <c r="F5689" s="6">
        <f>IF(C5686&gt;0,B$6+B$7*E5687+B$8*(H5688*100)^2,B$6+B$7*E5687+B$8*(H5688*100)^2+E5687*$B$9)</f>
        <v>0.97515375714476693</v>
      </c>
      <c r="G5689" s="17">
        <v>6.770417027532E-3</v>
      </c>
      <c r="H5689" s="9">
        <f t="shared" si="493"/>
        <v>9.8749873779401202E-3</v>
      </c>
      <c r="I5689" s="8">
        <f t="shared" si="491"/>
        <v>3.1045703504081201E-3</v>
      </c>
      <c r="J5689" s="10">
        <f t="shared" si="492"/>
        <v>0.45854935342732056</v>
      </c>
      <c r="K5689" s="10">
        <f t="shared" si="494"/>
        <v>6.3055075464078181E-2</v>
      </c>
      <c r="AC5689" s="14"/>
      <c r="AD5689" s="15"/>
    </row>
    <row r="5690" spans="1:30" x14ac:dyDescent="0.3">
      <c r="A5690" s="14">
        <v>44769</v>
      </c>
      <c r="B5690" s="17">
        <v>2.5820048778629066E-2</v>
      </c>
      <c r="C5690" s="9">
        <f t="shared" si="495"/>
        <v>2.0189348778629067E-2</v>
      </c>
      <c r="D5690" s="6">
        <f t="shared" si="496"/>
        <v>4.0760980410513097E-4</v>
      </c>
      <c r="E5690" s="6">
        <f t="shared" si="497"/>
        <v>2.9725354990961387E-4</v>
      </c>
      <c r="F5690" s="6">
        <f>IF(C5689&gt;0,B$6+B$7*E5690+B$8*(G5689*100)^2,B$6+B$7*E5690+B$8*(G5689*100)^2+E5690*$B$9)</f>
        <v>0.43112749597297595</v>
      </c>
      <c r="G5690" s="17">
        <v>1.3481264041139186E-2</v>
      </c>
      <c r="H5690" s="9">
        <f t="shared" si="493"/>
        <v>6.5660299723118536E-3</v>
      </c>
      <c r="I5690" s="8">
        <f t="shared" si="491"/>
        <v>6.915234068827332E-3</v>
      </c>
      <c r="J5690" s="10">
        <f t="shared" si="492"/>
        <v>0.51295145972402345</v>
      </c>
      <c r="K5690" s="10">
        <f t="shared" si="494"/>
        <v>0.33379195655633231</v>
      </c>
      <c r="AC5690" s="14"/>
      <c r="AD5690" s="15"/>
    </row>
    <row r="5691" spans="1:30" x14ac:dyDescent="0.3">
      <c r="A5691" s="14">
        <v>44770</v>
      </c>
      <c r="B5691" s="17">
        <v>1.2060319791912806E-2</v>
      </c>
      <c r="C5691" s="9">
        <f t="shared" si="495"/>
        <v>6.4296197919128063E-3</v>
      </c>
      <c r="D5691" s="6">
        <f t="shared" si="496"/>
        <v>4.1340010668556879E-5</v>
      </c>
      <c r="E5691" s="6">
        <f t="shared" si="497"/>
        <v>4.0760980410513097E-4</v>
      </c>
      <c r="F5691" s="6">
        <f>IF(C5689&gt;0,B$6+B$7*E5690+B$8*(H5690*100)^2,B$6+B$7*E5690+B$8*(H5690*100)^2+E5690*$B$9)</f>
        <v>0.40671253108496125</v>
      </c>
      <c r="G5691" s="17">
        <v>1.3285298145124611E-2</v>
      </c>
      <c r="H5691" s="9">
        <f t="shared" si="493"/>
        <v>6.3774017521633468E-3</v>
      </c>
      <c r="I5691" s="8">
        <f t="shared" si="491"/>
        <v>6.9078963929612644E-3</v>
      </c>
      <c r="J5691" s="10">
        <f t="shared" si="492"/>
        <v>0.51996547743990962</v>
      </c>
      <c r="K5691" s="10">
        <f t="shared" si="494"/>
        <v>0.34928625094250365</v>
      </c>
      <c r="AC5691" s="14"/>
      <c r="AD5691" s="15"/>
    </row>
    <row r="5692" spans="1:30" x14ac:dyDescent="0.3">
      <c r="A5692" s="14">
        <v>44771</v>
      </c>
      <c r="B5692" s="17">
        <v>1.4107775781754652E-2</v>
      </c>
      <c r="C5692" s="9">
        <f t="shared" si="495"/>
        <v>8.4770757817546512E-3</v>
      </c>
      <c r="D5692" s="6">
        <f t="shared" si="496"/>
        <v>7.1860813809611232E-5</v>
      </c>
      <c r="E5692" s="6">
        <f t="shared" si="497"/>
        <v>4.1340010668556879E-5</v>
      </c>
      <c r="F5692" s="6">
        <f>IF(C5689&gt;0,B$6+B$7*E5690+B$8*(H5691*100)^2,B$6+B$7*E5690+B$8*(H5691*100)^2+E5690*$B$9)</f>
        <v>0.38484404703476643</v>
      </c>
      <c r="G5692" s="17">
        <v>8.7467056665380943E-3</v>
      </c>
      <c r="H5692" s="9">
        <f t="shared" si="493"/>
        <v>6.2035799908985332E-3</v>
      </c>
      <c r="I5692" s="8">
        <f t="shared" si="491"/>
        <v>2.543125675639561E-3</v>
      </c>
      <c r="J5692" s="10">
        <f t="shared" si="492"/>
        <v>0.29075240125761753</v>
      </c>
      <c r="K5692" s="10">
        <f t="shared" si="494"/>
        <v>6.6394260169117203E-2</v>
      </c>
      <c r="AC5692" s="14"/>
      <c r="AD5692" s="15"/>
    </row>
    <row r="5693" spans="1:30" x14ac:dyDescent="0.3">
      <c r="A5693" s="14">
        <v>44774</v>
      </c>
      <c r="B5693" s="17">
        <v>-2.827076544916728E-3</v>
      </c>
      <c r="C5693" s="9">
        <f t="shared" si="495"/>
        <v>-8.4577765449167282E-3</v>
      </c>
      <c r="D5693" s="6">
        <f t="shared" si="496"/>
        <v>7.1533984083743552E-5</v>
      </c>
      <c r="E5693" s="6">
        <f t="shared" si="497"/>
        <v>7.1860813809611232E-5</v>
      </c>
      <c r="F5693" s="6">
        <f>IF(C5692&gt;0,B$6+B$7*E5693+B$8*(G5692*100)^2,B$6+B$7*E5693+B$8*(G5692*100)^2+E5693*$B$9)</f>
        <v>0.70575403117279734</v>
      </c>
      <c r="G5693" s="17">
        <v>8.9963208864567625E-3</v>
      </c>
      <c r="H5693" s="9">
        <f t="shared" si="493"/>
        <v>8.4009168021877065E-3</v>
      </c>
      <c r="I5693" s="8">
        <f t="shared" ref="I5693:I5756" si="498">SQRT((G5693-H5693)^2)</f>
        <v>5.9540408426905604E-4</v>
      </c>
      <c r="J5693" s="10">
        <f t="shared" ref="J5693:J5756" si="499">ABS(G5693-H5693)/G5693</f>
        <v>6.6183064364165684E-2</v>
      </c>
      <c r="K5693" s="10">
        <f t="shared" si="494"/>
        <v>2.3988428727541589E-3</v>
      </c>
      <c r="AC5693" s="14"/>
      <c r="AD5693" s="15"/>
    </row>
    <row r="5694" spans="1:30" x14ac:dyDescent="0.3">
      <c r="A5694" s="14">
        <v>44775</v>
      </c>
      <c r="B5694" s="17">
        <v>-6.68468837887098E-3</v>
      </c>
      <c r="C5694" s="9">
        <f t="shared" si="495"/>
        <v>-1.231538837887098E-2</v>
      </c>
      <c r="D5694" s="6">
        <f t="shared" si="496"/>
        <v>1.5166879092243037E-4</v>
      </c>
      <c r="E5694" s="6">
        <f t="shared" si="497"/>
        <v>7.1533984083743552E-5</v>
      </c>
      <c r="F5694" s="6">
        <f>IF(C5692&gt;0,B$6+B$7*E5693+B$8*(H5693*100)^2,B$6+B$7*E5693+B$8*(H5693*100)^2+E5693*$B$9)</f>
        <v>0.65264388572155851</v>
      </c>
      <c r="G5694" s="17">
        <v>1.0862407177622367E-2</v>
      </c>
      <c r="H5694" s="9">
        <f t="shared" si="493"/>
        <v>8.0786377918653993E-3</v>
      </c>
      <c r="I5694" s="8">
        <f t="shared" si="498"/>
        <v>2.7837693857569682E-3</v>
      </c>
      <c r="J5694" s="10">
        <f t="shared" si="499"/>
        <v>0.25627555110360883</v>
      </c>
      <c r="K5694" s="10">
        <f t="shared" si="494"/>
        <v>4.8499330399076168E-2</v>
      </c>
      <c r="AC5694" s="14"/>
      <c r="AD5694" s="15"/>
    </row>
    <row r="5695" spans="1:30" x14ac:dyDescent="0.3">
      <c r="A5695" s="14">
        <v>44776</v>
      </c>
      <c r="B5695" s="17">
        <v>1.5517456270090707E-2</v>
      </c>
      <c r="C5695" s="9">
        <f t="shared" si="495"/>
        <v>9.8867562700907068E-3</v>
      </c>
      <c r="D5695" s="6">
        <f t="shared" si="496"/>
        <v>9.7747949544177903E-5</v>
      </c>
      <c r="E5695" s="6">
        <f t="shared" si="497"/>
        <v>1.5166879092243037E-4</v>
      </c>
      <c r="F5695" s="6">
        <f>IF(C5692&gt;0,B$6+B$7*E5693+B$8*(H5694*100)^2,B$6+B$7*E5693+B$8*(H5694*100)^2+E5693*$B$9)</f>
        <v>0.60507312844088412</v>
      </c>
      <c r="G5695" s="17">
        <v>8.5270238654805517E-3</v>
      </c>
      <c r="H5695" s="9">
        <f t="shared" si="493"/>
        <v>7.7786446662698513E-3</v>
      </c>
      <c r="I5695" s="8">
        <f t="shared" si="498"/>
        <v>7.4837919921070042E-4</v>
      </c>
      <c r="J5695" s="10">
        <f t="shared" si="499"/>
        <v>8.7765580467098245E-2</v>
      </c>
      <c r="K5695" s="10">
        <f t="shared" si="494"/>
        <v>4.3511765539503422E-3</v>
      </c>
      <c r="AC5695" s="14"/>
      <c r="AD5695" s="15"/>
    </row>
    <row r="5696" spans="1:30" x14ac:dyDescent="0.3">
      <c r="A5696" s="14">
        <v>44777</v>
      </c>
      <c r="B5696" s="17">
        <v>-7.7764244958377336E-4</v>
      </c>
      <c r="C5696" s="9">
        <f t="shared" si="495"/>
        <v>-6.408342449583773E-3</v>
      </c>
      <c r="D5696" s="6">
        <f t="shared" si="496"/>
        <v>4.1066852951137356E-5</v>
      </c>
      <c r="E5696" s="6">
        <f t="shared" si="497"/>
        <v>9.7747949544177903E-5</v>
      </c>
      <c r="F5696" s="6">
        <f>IF(C5695&gt;0,B$6+B$7*E5696+B$8*(G5695*100)^2,B$6+B$7*E5696+B$8*(G5695*100)^2+E5696*$B$9)</f>
        <v>0.67176468817428181</v>
      </c>
      <c r="G5696" s="17">
        <v>4.3623138559647596E-3</v>
      </c>
      <c r="H5696" s="9">
        <f t="shared" si="493"/>
        <v>8.1961252319268634E-3</v>
      </c>
      <c r="I5696" s="8">
        <f t="shared" si="498"/>
        <v>3.8338113759621038E-3</v>
      </c>
      <c r="J5696" s="10">
        <f t="shared" si="499"/>
        <v>0.8788481302692116</v>
      </c>
      <c r="K5696" s="10">
        <f t="shared" si="494"/>
        <v>0.16289988830159174</v>
      </c>
      <c r="AC5696" s="14"/>
      <c r="AD5696" s="15"/>
    </row>
    <row r="5697" spans="1:30" x14ac:dyDescent="0.3">
      <c r="A5697" s="14">
        <v>44778</v>
      </c>
      <c r="B5697" s="17">
        <v>-1.6270690189191196E-3</v>
      </c>
      <c r="C5697" s="9">
        <f t="shared" si="495"/>
        <v>-7.2577690189191196E-3</v>
      </c>
      <c r="D5697" s="6">
        <f t="shared" si="496"/>
        <v>5.2675211131982197E-5</v>
      </c>
      <c r="E5697" s="6">
        <f t="shared" si="497"/>
        <v>4.1066852951137356E-5</v>
      </c>
      <c r="F5697" s="6">
        <f>IF(C5695&gt;0,B$6+B$7*E5696+B$8*(H5696*100)^2,B$6+B$7*E5696+B$8*(H5696*100)^2+E5696*$B$9)</f>
        <v>0.6221996311978184</v>
      </c>
      <c r="G5697" s="17">
        <v>1.0543316174003496E-2</v>
      </c>
      <c r="H5697" s="9">
        <f t="shared" si="493"/>
        <v>7.8879631794134195E-3</v>
      </c>
      <c r="I5697" s="8">
        <f t="shared" si="498"/>
        <v>2.6553529945900767E-3</v>
      </c>
      <c r="J5697" s="10">
        <f t="shared" si="499"/>
        <v>0.25185178465361235</v>
      </c>
      <c r="K5697" s="10">
        <f t="shared" si="494"/>
        <v>4.6479371532929914E-2</v>
      </c>
      <c r="AC5697" s="14"/>
      <c r="AD5697" s="15"/>
    </row>
    <row r="5698" spans="1:30" x14ac:dyDescent="0.3">
      <c r="A5698" s="14">
        <v>44781</v>
      </c>
      <c r="B5698" s="17">
        <v>-1.2383171221209141E-3</v>
      </c>
      <c r="C5698" s="9">
        <f t="shared" si="495"/>
        <v>-6.8690171221209139E-3</v>
      </c>
      <c r="D5698" s="6">
        <f t="shared" si="496"/>
        <v>4.7183396223990282E-5</v>
      </c>
      <c r="E5698" s="6">
        <f t="shared" si="497"/>
        <v>5.2675211131982197E-5</v>
      </c>
      <c r="F5698" s="6">
        <f>IF(C5695&gt;0,B$6+B$7*E5696+B$8*(H5697*100)^2,B$6+B$7*E5696+B$8*(H5697*100)^2+E5696*$B$9)</f>
        <v>0.57780420966400037</v>
      </c>
      <c r="G5698" s="17">
        <v>9.6993922405703235E-3</v>
      </c>
      <c r="H5698" s="9">
        <f t="shared" si="493"/>
        <v>7.6013433659057952E-3</v>
      </c>
      <c r="I5698" s="8">
        <f t="shared" si="498"/>
        <v>2.0980488746645282E-3</v>
      </c>
      <c r="J5698" s="10">
        <f t="shared" si="499"/>
        <v>0.21630725128208272</v>
      </c>
      <c r="K5698" s="10">
        <f t="shared" si="494"/>
        <v>3.2272037655240782E-2</v>
      </c>
      <c r="AC5698" s="14"/>
      <c r="AD5698" s="15"/>
    </row>
    <row r="5699" spans="1:30" x14ac:dyDescent="0.3">
      <c r="A5699" s="14">
        <v>44782</v>
      </c>
      <c r="B5699" s="17">
        <v>-4.2577442359264979E-3</v>
      </c>
      <c r="C5699" s="9">
        <f t="shared" si="495"/>
        <v>-9.8884442359264968E-3</v>
      </c>
      <c r="D5699" s="6">
        <f t="shared" si="496"/>
        <v>9.7781329407027959E-5</v>
      </c>
      <c r="E5699" s="6">
        <f t="shared" si="497"/>
        <v>4.7183396223990282E-5</v>
      </c>
      <c r="F5699" s="6">
        <f>IF(C5698&gt;0,B$6+B$7*E5699+B$8*(G5698*100)^2,B$6+B$7*E5699+B$8*(G5698*100)^2+E5699*$B$9)</f>
        <v>0.86316672126093474</v>
      </c>
      <c r="G5699" s="17">
        <v>4.2291863289063061E-3</v>
      </c>
      <c r="H5699" s="9">
        <f t="shared" si="493"/>
        <v>9.2906766236961168E-3</v>
      </c>
      <c r="I5699" s="8">
        <f t="shared" si="498"/>
        <v>5.0614902947898107E-3</v>
      </c>
      <c r="J5699" s="10">
        <f t="shared" si="499"/>
        <v>1.1968000227832818</v>
      </c>
      <c r="K5699" s="10">
        <f t="shared" si="494"/>
        <v>0.24220933633572073</v>
      </c>
      <c r="AC5699" s="14"/>
      <c r="AD5699" s="15"/>
    </row>
    <row r="5700" spans="1:30" x14ac:dyDescent="0.3">
      <c r="A5700" s="14">
        <v>44783</v>
      </c>
      <c r="B5700" s="17">
        <v>2.1067158460407496E-2</v>
      </c>
      <c r="C5700" s="9">
        <f t="shared" si="495"/>
        <v>1.5436458460407497E-2</v>
      </c>
      <c r="D5700" s="6">
        <f t="shared" si="496"/>
        <v>2.3828424979988619E-4</v>
      </c>
      <c r="E5700" s="6">
        <f t="shared" si="497"/>
        <v>9.7781329407027959E-5</v>
      </c>
      <c r="F5700" s="6">
        <f>IF(C5698&gt;0,B$6+B$7*E5699+B$8*(H5699*100)^2,B$6+B$7*E5699+B$8*(H5699*100)^2+E5699*$B$9)</f>
        <v>0.79364662798939856</v>
      </c>
      <c r="G5700" s="17">
        <v>1.4598751943498696E-2</v>
      </c>
      <c r="H5700" s="9">
        <f t="shared" si="493"/>
        <v>8.9086846840002072E-3</v>
      </c>
      <c r="I5700" s="8">
        <f t="shared" si="498"/>
        <v>5.6900672594984887E-3</v>
      </c>
      <c r="J5700" s="10">
        <f t="shared" si="499"/>
        <v>0.3897639525296861</v>
      </c>
      <c r="K5700" s="10">
        <f t="shared" si="494"/>
        <v>0.14480070839451598</v>
      </c>
      <c r="AC5700" s="14"/>
      <c r="AD5700" s="15"/>
    </row>
    <row r="5701" spans="1:30" x14ac:dyDescent="0.3">
      <c r="A5701" s="14">
        <v>44784</v>
      </c>
      <c r="B5701" s="17">
        <v>-7.057229222018175E-4</v>
      </c>
      <c r="C5701" s="9">
        <f t="shared" si="495"/>
        <v>-6.3364229222018171E-3</v>
      </c>
      <c r="D5701" s="6">
        <f t="shared" si="496"/>
        <v>4.0150255449004614E-5</v>
      </c>
      <c r="E5701" s="6">
        <f t="shared" si="497"/>
        <v>2.3828424979988619E-4</v>
      </c>
      <c r="F5701" s="6">
        <f>IF(C5698&gt;0,B$6+B$7*E5699+B$8*(H5700*100)^2,B$6+B$7*E5699+B$8*(H5700*100)^2+E5699*$B$9)</f>
        <v>0.73137748044608386</v>
      </c>
      <c r="G5701" s="17">
        <v>1.0037263793642032E-2</v>
      </c>
      <c r="H5701" s="9">
        <f t="shared" si="493"/>
        <v>8.5520610407438264E-3</v>
      </c>
      <c r="I5701" s="8">
        <f t="shared" si="498"/>
        <v>1.4852027528982053E-3</v>
      </c>
      <c r="J5701" s="10">
        <f t="shared" si="499"/>
        <v>0.14796888708245237</v>
      </c>
      <c r="K5701" s="10">
        <f t="shared" si="494"/>
        <v>1.3533825516309328E-2</v>
      </c>
      <c r="AC5701" s="14"/>
      <c r="AD5701" s="15"/>
    </row>
    <row r="5702" spans="1:30" x14ac:dyDescent="0.3">
      <c r="A5702" s="14">
        <v>44785</v>
      </c>
      <c r="B5702" s="17">
        <v>1.7174046951492668E-2</v>
      </c>
      <c r="C5702" s="9">
        <f t="shared" si="495"/>
        <v>1.1543346951492669E-2</v>
      </c>
      <c r="D5702" s="6">
        <f t="shared" si="496"/>
        <v>1.332488588425351E-4</v>
      </c>
      <c r="E5702" s="6">
        <f t="shared" si="497"/>
        <v>4.0150255449004614E-5</v>
      </c>
      <c r="F5702" s="6">
        <f>IF(C5701&gt;0,B$6+B$7*E5702+B$8*(G5701*100)^2,B$6+B$7*E5702+B$8*(G5701*100)^2+E5702*$B$9)</f>
        <v>0.92289484769591756</v>
      </c>
      <c r="G5702" s="17">
        <v>7.6178139377549156E-3</v>
      </c>
      <c r="H5702" s="9">
        <f t="shared" si="493"/>
        <v>9.6067416312499918E-3</v>
      </c>
      <c r="I5702" s="8">
        <f t="shared" si="498"/>
        <v>1.9889276934950762E-3</v>
      </c>
      <c r="J5702" s="10">
        <f t="shared" si="499"/>
        <v>0.26108903548269691</v>
      </c>
      <c r="K5702" s="10">
        <f t="shared" si="494"/>
        <v>2.4941084167883654E-2</v>
      </c>
      <c r="AC5702" s="14"/>
      <c r="AD5702" s="15"/>
    </row>
    <row r="5703" spans="1:30" x14ac:dyDescent="0.3">
      <c r="A5703" s="14">
        <v>44788</v>
      </c>
      <c r="B5703" s="17">
        <v>3.9616840562331631E-3</v>
      </c>
      <c r="C5703" s="9">
        <f t="shared" si="495"/>
        <v>-1.6690159437668366E-3</v>
      </c>
      <c r="D5703" s="6">
        <f t="shared" si="496"/>
        <v>2.7856142205479045E-6</v>
      </c>
      <c r="E5703" s="6">
        <f t="shared" si="497"/>
        <v>1.332488588425351E-4</v>
      </c>
      <c r="F5703" s="6">
        <f>IF(C5701&gt;0,B$6+B$7*E5702+B$8*(H5702*100)^2,B$6+B$7*E5702+B$8*(H5702*100)^2+E5702*$B$9)</f>
        <v>0.84714388918065175</v>
      </c>
      <c r="G5703" s="17">
        <v>6.556008866677991E-3</v>
      </c>
      <c r="H5703" s="9">
        <f t="shared" si="493"/>
        <v>9.2040419880650912E-3</v>
      </c>
      <c r="I5703" s="8">
        <f t="shared" si="498"/>
        <v>2.6480331213871002E-3</v>
      </c>
      <c r="J5703" s="10">
        <f t="shared" si="499"/>
        <v>0.40390932581653</v>
      </c>
      <c r="K5703" s="10">
        <f t="shared" si="494"/>
        <v>5.1557435098897431E-2</v>
      </c>
      <c r="AC5703" s="14"/>
      <c r="AD5703" s="15"/>
    </row>
    <row r="5704" spans="1:30" x14ac:dyDescent="0.3">
      <c r="A5704" s="14">
        <v>44789</v>
      </c>
      <c r="B5704" s="17">
        <v>1.8739228259478625E-3</v>
      </c>
      <c r="C5704" s="9">
        <f t="shared" si="495"/>
        <v>-3.7567771740521375E-3</v>
      </c>
      <c r="D5704" s="6">
        <f t="shared" si="496"/>
        <v>1.4113374735479164E-5</v>
      </c>
      <c r="E5704" s="6">
        <f t="shared" si="497"/>
        <v>2.7856142205479045E-6</v>
      </c>
      <c r="F5704" s="6">
        <f>IF(C5701&gt;0,B$6+B$7*E5702+B$8*(H5703*100)^2,B$6+B$7*E5702+B$8*(H5703*100)^2+E5702*$B$9)</f>
        <v>0.77929375563852843</v>
      </c>
      <c r="G5704" s="17">
        <v>7.2430939090695427E-3</v>
      </c>
      <c r="H5704" s="9">
        <f t="shared" si="493"/>
        <v>8.8277616395014222E-3</v>
      </c>
      <c r="I5704" s="8">
        <f t="shared" si="498"/>
        <v>1.5846677304318796E-3</v>
      </c>
      <c r="J5704" s="10">
        <f t="shared" si="499"/>
        <v>0.21878326448972524</v>
      </c>
      <c r="K5704" s="10">
        <f t="shared" si="494"/>
        <v>1.8343462993858806E-2</v>
      </c>
      <c r="AC5704" s="14"/>
      <c r="AD5704" s="15"/>
    </row>
    <row r="5705" spans="1:30" x14ac:dyDescent="0.3">
      <c r="A5705" s="14">
        <v>44790</v>
      </c>
      <c r="B5705" s="17">
        <v>-7.2641148676480206E-3</v>
      </c>
      <c r="C5705" s="9">
        <f t="shared" si="495"/>
        <v>-1.289481486764802E-2</v>
      </c>
      <c r="D5705" s="6">
        <f t="shared" si="496"/>
        <v>1.6627625047091645E-4</v>
      </c>
      <c r="E5705" s="6">
        <f t="shared" si="497"/>
        <v>1.4113374735479164E-5</v>
      </c>
      <c r="F5705" s="6">
        <f>IF(C5704&gt;0,B$6+B$7*E5705+B$8*(G5704*100)^2,B$6+B$7*E5705+B$8*(G5704*100)^2+E5705*$B$9)</f>
        <v>0.49040825227046003</v>
      </c>
      <c r="G5705" s="17">
        <v>9.437961652112763E-3</v>
      </c>
      <c r="H5705" s="9">
        <f t="shared" ref="H5705:H5768" si="500">SQRT(F5705)/100</f>
        <v>7.0029154805013897E-3</v>
      </c>
      <c r="I5705" s="8">
        <f t="shared" si="498"/>
        <v>2.4350461716113733E-3</v>
      </c>
      <c r="J5705" s="10">
        <f t="shared" si="499"/>
        <v>0.25800551659014942</v>
      </c>
      <c r="K5705" s="10">
        <f t="shared" ref="K5705:K5768" si="501">G5705/H5705-LN(G5705/H5705)-1</f>
        <v>4.9305444242161212E-2</v>
      </c>
      <c r="AC5705" s="14"/>
      <c r="AD5705" s="15"/>
    </row>
    <row r="5706" spans="1:30" x14ac:dyDescent="0.3">
      <c r="A5706" s="14">
        <v>44791</v>
      </c>
      <c r="B5706" s="17">
        <v>2.2669896063847975E-3</v>
      </c>
      <c r="C5706" s="9">
        <f t="shared" si="495"/>
        <v>-3.3637103936152023E-3</v>
      </c>
      <c r="D5706" s="6">
        <f t="shared" si="496"/>
        <v>1.1314547612114939E-5</v>
      </c>
      <c r="E5706" s="6">
        <f t="shared" si="497"/>
        <v>1.6627625047091645E-4</v>
      </c>
      <c r="F5706" s="6">
        <f>IF(C5704&gt;0,B$6+B$7*E5705+B$8*(H5705*100)^2,B$6+B$7*E5705+B$8*(H5705*100)^2+E5705*$B$9)</f>
        <v>0.45976112305185912</v>
      </c>
      <c r="G5706" s="17">
        <v>4.4998502948965947E-3</v>
      </c>
      <c r="H5706" s="9">
        <f t="shared" si="500"/>
        <v>6.7805687302162129E-3</v>
      </c>
      <c r="I5706" s="8">
        <f t="shared" si="498"/>
        <v>2.2807184353196182E-3</v>
      </c>
      <c r="J5706" s="10">
        <f t="shared" si="499"/>
        <v>0.50684318051785948</v>
      </c>
      <c r="K5706" s="10">
        <f t="shared" si="501"/>
        <v>7.3655918909442786E-2</v>
      </c>
      <c r="AC5706" s="14"/>
      <c r="AD5706" s="15"/>
    </row>
    <row r="5707" spans="1:30" x14ac:dyDescent="0.3">
      <c r="A5707" s="14">
        <v>44792</v>
      </c>
      <c r="B5707" s="17">
        <v>-1.2983928713038868E-2</v>
      </c>
      <c r="C5707" s="9">
        <f t="shared" si="495"/>
        <v>-1.8614628713038869E-2</v>
      </c>
      <c r="D5707" s="6">
        <f t="shared" si="496"/>
        <v>3.4650440212429109E-4</v>
      </c>
      <c r="E5707" s="6">
        <f t="shared" si="497"/>
        <v>1.1314547612114939E-5</v>
      </c>
      <c r="F5707" s="6">
        <f>IF(C5704&gt;0,B$6+B$7*E5705+B$8*(H5706*100)^2,B$6+B$7*E5705+B$8*(H5706*100)^2+E5705*$B$9)</f>
        <v>0.43231048941075828</v>
      </c>
      <c r="G5707" s="17">
        <v>7.0960939227652153E-3</v>
      </c>
      <c r="H5707" s="9">
        <f t="shared" si="500"/>
        <v>6.5750322387860445E-3</v>
      </c>
      <c r="I5707" s="8">
        <f t="shared" si="498"/>
        <v>5.2106168397917079E-4</v>
      </c>
      <c r="J5707" s="10">
        <f t="shared" si="499"/>
        <v>7.342936686724727E-2</v>
      </c>
      <c r="K5707" s="10">
        <f t="shared" si="501"/>
        <v>2.9835370997894906E-3</v>
      </c>
      <c r="AC5707" s="14"/>
      <c r="AD5707" s="15"/>
    </row>
    <row r="5708" spans="1:30" x14ac:dyDescent="0.3">
      <c r="A5708" s="14">
        <v>44795</v>
      </c>
      <c r="B5708" s="17">
        <v>-2.1632366466494565E-2</v>
      </c>
      <c r="C5708" s="9">
        <f t="shared" si="495"/>
        <v>-2.7263066466494564E-2</v>
      </c>
      <c r="D5708" s="6">
        <f t="shared" si="496"/>
        <v>7.4327479315650037E-4</v>
      </c>
      <c r="E5708" s="6">
        <f t="shared" si="497"/>
        <v>3.4650440212429109E-4</v>
      </c>
      <c r="F5708" s="6">
        <f>IF(C5707&gt;0,B$6+B$7*E5708+B$8*(G5707*100)^2,B$6+B$7*E5708+B$8*(G5707*100)^2+E5708*$B$9)</f>
        <v>0.47158588285609243</v>
      </c>
      <c r="G5708" s="17">
        <v>1.0793102365283738E-2</v>
      </c>
      <c r="H5708" s="9">
        <f t="shared" si="500"/>
        <v>6.8672110995373695E-3</v>
      </c>
      <c r="I5708" s="8">
        <f t="shared" si="498"/>
        <v>3.9258912657463684E-3</v>
      </c>
      <c r="J5708" s="10">
        <f t="shared" si="499"/>
        <v>0.36374076080053575</v>
      </c>
      <c r="K5708" s="10">
        <f t="shared" si="501"/>
        <v>0.11953722091896068</v>
      </c>
      <c r="AC5708" s="14"/>
      <c r="AD5708" s="15"/>
    </row>
    <row r="5709" spans="1:30" x14ac:dyDescent="0.3">
      <c r="A5709" s="14">
        <v>44796</v>
      </c>
      <c r="B5709" s="17">
        <v>-2.2403704344374641E-3</v>
      </c>
      <c r="C5709" s="9">
        <f t="shared" si="495"/>
        <v>-7.8710704344374643E-3</v>
      </c>
      <c r="D5709" s="6">
        <f t="shared" si="496"/>
        <v>6.1953749783875579E-5</v>
      </c>
      <c r="E5709" s="6">
        <f t="shared" si="497"/>
        <v>7.4327479315650037E-4</v>
      </c>
      <c r="F5709" s="6">
        <f>IF(C5707&gt;0,B$6+B$7*E5708+B$8*(H5708*100)^2,B$6+B$7*E5708+B$8*(H5708*100)^2+E5708*$B$9)</f>
        <v>0.44295966308925594</v>
      </c>
      <c r="G5709" s="17">
        <v>6.7006616323235044E-3</v>
      </c>
      <c r="H5709" s="9">
        <f t="shared" si="500"/>
        <v>6.6555214903811699E-3</v>
      </c>
      <c r="I5709" s="8">
        <f t="shared" si="498"/>
        <v>4.5140141942334559E-5</v>
      </c>
      <c r="J5709" s="10">
        <f t="shared" si="499"/>
        <v>6.7366693647955295E-3</v>
      </c>
      <c r="K5709" s="10">
        <f t="shared" si="501"/>
        <v>2.2896731829868955E-5</v>
      </c>
      <c r="AC5709" s="14"/>
      <c r="AD5709" s="15"/>
    </row>
    <row r="5710" spans="1:30" x14ac:dyDescent="0.3">
      <c r="A5710" s="14">
        <v>44797</v>
      </c>
      <c r="B5710" s="17">
        <v>2.911916698724165E-3</v>
      </c>
      <c r="C5710" s="9">
        <f t="shared" si="495"/>
        <v>-2.7187833012758348E-3</v>
      </c>
      <c r="D5710" s="6">
        <f t="shared" si="496"/>
        <v>7.3917826392963263E-6</v>
      </c>
      <c r="E5710" s="6">
        <f t="shared" si="497"/>
        <v>6.1953749783875579E-5</v>
      </c>
      <c r="F5710" s="6">
        <f>IF(C5707&gt;0,B$6+B$7*E5708+B$8*(H5709*100)^2,B$6+B$7*E5708+B$8*(H5709*100)^2+E5708*$B$9)</f>
        <v>0.41731915804410041</v>
      </c>
      <c r="G5710" s="17">
        <v>5.6957111111796367E-3</v>
      </c>
      <c r="H5710" s="9">
        <f t="shared" si="500"/>
        <v>6.4600244430195498E-3</v>
      </c>
      <c r="I5710" s="8">
        <f t="shared" si="498"/>
        <v>7.6431333183991316E-4</v>
      </c>
      <c r="J5710" s="10">
        <f t="shared" si="499"/>
        <v>0.13419102846345318</v>
      </c>
      <c r="K5710" s="10">
        <f t="shared" si="501"/>
        <v>7.6053369745892052E-3</v>
      </c>
      <c r="AC5710" s="14"/>
      <c r="AD5710" s="15"/>
    </row>
    <row r="5711" spans="1:30" x14ac:dyDescent="0.3">
      <c r="A5711" s="14">
        <v>44798</v>
      </c>
      <c r="B5711" s="17">
        <v>1.3993241836107048E-2</v>
      </c>
      <c r="C5711" s="9">
        <f t="shared" si="495"/>
        <v>8.3625418361070493E-3</v>
      </c>
      <c r="D5711" s="6">
        <f t="shared" si="496"/>
        <v>6.993210596064066E-5</v>
      </c>
      <c r="E5711" s="6">
        <f t="shared" si="497"/>
        <v>7.3917826392963263E-6</v>
      </c>
      <c r="F5711" s="6">
        <f>IF(C5710&gt;0,B$6+B$7*E5711+B$8*(G5710*100)^2,B$6+B$7*E5711+B$8*(G5710*100)^2+E5711*$B$9)</f>
        <v>0.31107644113312294</v>
      </c>
      <c r="G5711" s="17">
        <v>6.6536485211222711E-3</v>
      </c>
      <c r="H5711" s="9">
        <f t="shared" si="500"/>
        <v>5.5774227124463401E-3</v>
      </c>
      <c r="I5711" s="8">
        <f t="shared" si="498"/>
        <v>1.076225808675931E-3</v>
      </c>
      <c r="J5711" s="10">
        <f t="shared" si="499"/>
        <v>0.16174972351776765</v>
      </c>
      <c r="K5711" s="10">
        <f t="shared" si="501"/>
        <v>1.6522569710015977E-2</v>
      </c>
      <c r="AC5711" s="14"/>
      <c r="AD5711" s="15"/>
    </row>
    <row r="5712" spans="1:30" x14ac:dyDescent="0.3">
      <c r="A5712" s="14">
        <v>44799</v>
      </c>
      <c r="B5712" s="17">
        <v>-3.4268576317040784E-2</v>
      </c>
      <c r="C5712" s="9">
        <f t="shared" ref="C5712:C5775" si="502">B5712-B$5</f>
        <v>-3.9899276317040787E-2</v>
      </c>
      <c r="D5712" s="6">
        <f t="shared" ref="D5712:D5775" si="503">C5712^2</f>
        <v>1.5919522506235718E-3</v>
      </c>
      <c r="E5712" s="6">
        <f t="shared" si="497"/>
        <v>6.993210596064066E-5</v>
      </c>
      <c r="F5712" s="6">
        <f>IF(C5710&gt;0,B$6+B$7*E5711+B$8*(H5711*100)^2,B$6+B$7*E5711+B$8*(H5711*100)^2+E5711*$B$9)</f>
        <v>0.29913245227559127</v>
      </c>
      <c r="G5712" s="17">
        <v>1.4157043616338587E-2</v>
      </c>
      <c r="H5712" s="9">
        <f t="shared" si="500"/>
        <v>5.469300250265945E-3</v>
      </c>
      <c r="I5712" s="8">
        <f t="shared" si="498"/>
        <v>8.6877433660726422E-3</v>
      </c>
      <c r="J5712" s="10">
        <f t="shared" si="499"/>
        <v>0.61366932260109397</v>
      </c>
      <c r="K5712" s="10">
        <f t="shared" si="501"/>
        <v>0.63739450474763126</v>
      </c>
      <c r="AC5712" s="14"/>
      <c r="AD5712" s="15"/>
    </row>
    <row r="5713" spans="1:30" x14ac:dyDescent="0.3">
      <c r="A5713" s="14">
        <v>44802</v>
      </c>
      <c r="B5713" s="17">
        <v>-6.6886751973248065E-3</v>
      </c>
      <c r="C5713" s="9">
        <f t="shared" si="502"/>
        <v>-1.2319375197324806E-2</v>
      </c>
      <c r="D5713" s="6">
        <f t="shared" si="503"/>
        <v>1.517670052524616E-4</v>
      </c>
      <c r="E5713" s="6">
        <f t="shared" ref="E5713:E5776" si="504">D5712</f>
        <v>1.5919522506235718E-3</v>
      </c>
      <c r="F5713" s="6">
        <f>IF(C5710&gt;0,B$6+B$7*E5711+B$8*(H5712*100)^2,B$6+B$7*E5711+B$8*(H5712*100)^2+E5711*$B$9)</f>
        <v>0.28843422145590014</v>
      </c>
      <c r="G5713" s="17">
        <v>9.6236340503017201E-3</v>
      </c>
      <c r="H5713" s="9">
        <f t="shared" si="500"/>
        <v>5.3706072417921248E-3</v>
      </c>
      <c r="I5713" s="8">
        <f t="shared" si="498"/>
        <v>4.2530268085095952E-3</v>
      </c>
      <c r="J5713" s="10">
        <f t="shared" si="499"/>
        <v>0.44193563328358837</v>
      </c>
      <c r="K5713" s="10">
        <f t="shared" si="501"/>
        <v>0.20862702348979445</v>
      </c>
      <c r="AC5713" s="14"/>
      <c r="AD5713" s="15"/>
    </row>
    <row r="5714" spans="1:30" x14ac:dyDescent="0.3">
      <c r="A5714" s="14">
        <v>44803</v>
      </c>
      <c r="B5714" s="17">
        <v>-1.1089416492117008E-2</v>
      </c>
      <c r="C5714" s="9">
        <f t="shared" si="502"/>
        <v>-1.6720116492117007E-2</v>
      </c>
      <c r="D5714" s="6">
        <f t="shared" si="503"/>
        <v>2.7956229550996314E-4</v>
      </c>
      <c r="E5714" s="6">
        <f t="shared" si="504"/>
        <v>1.517670052524616E-4</v>
      </c>
      <c r="F5714" s="6">
        <f>IF(C5713&gt;0,B$6+B$7*E5714+B$8*(G5713*100)^2,B$6+B$7*E5714+B$8*(G5713*100)^2+E5714*$B$9)</f>
        <v>0.85007293664576256</v>
      </c>
      <c r="G5714" s="17">
        <v>1.1463800457637199E-2</v>
      </c>
      <c r="H5714" s="9">
        <f t="shared" si="500"/>
        <v>9.2199400033067605E-3</v>
      </c>
      <c r="I5714" s="8">
        <f t="shared" si="498"/>
        <v>2.2438604543304382E-3</v>
      </c>
      <c r="J5714" s="10">
        <f t="shared" si="499"/>
        <v>0.19573443053394876</v>
      </c>
      <c r="K5714" s="10">
        <f t="shared" si="501"/>
        <v>2.5544642439667253E-2</v>
      </c>
      <c r="AC5714" s="14"/>
      <c r="AD5714" s="15"/>
    </row>
    <row r="5715" spans="1:30" x14ac:dyDescent="0.3">
      <c r="A5715" s="14">
        <v>44804</v>
      </c>
      <c r="B5715" s="17">
        <v>-7.8477382081516851E-3</v>
      </c>
      <c r="C5715" s="9">
        <f t="shared" si="502"/>
        <v>-1.3478438208151686E-2</v>
      </c>
      <c r="D5715" s="6">
        <f t="shared" si="503"/>
        <v>1.8166829653096323E-4</v>
      </c>
      <c r="E5715" s="6">
        <f t="shared" si="504"/>
        <v>2.7956229550996314E-4</v>
      </c>
      <c r="F5715" s="6">
        <f>IF(C5713&gt;0,B$6+B$7*E5714+B$8*(H5714*100)^2,B$6+B$7*E5714+B$8*(H5714*100)^2+E5714*$B$9)</f>
        <v>0.78193669128259935</v>
      </c>
      <c r="G5715" s="17">
        <v>9.0008231006150179E-3</v>
      </c>
      <c r="H5715" s="9">
        <f t="shared" si="500"/>
        <v>8.8427184241193571E-3</v>
      </c>
      <c r="I5715" s="8">
        <f t="shared" si="498"/>
        <v>1.5810467649566076E-4</v>
      </c>
      <c r="J5715" s="10">
        <f t="shared" si="499"/>
        <v>1.7565579806235455E-2</v>
      </c>
      <c r="K5715" s="10">
        <f t="shared" si="501"/>
        <v>1.5796079687846465E-4</v>
      </c>
      <c r="AC5715" s="14"/>
      <c r="AD5715" s="15"/>
    </row>
    <row r="5716" spans="1:30" x14ac:dyDescent="0.3">
      <c r="A5716" s="14">
        <v>44805</v>
      </c>
      <c r="B5716" s="17">
        <v>2.9917522671948716E-3</v>
      </c>
      <c r="C5716" s="9">
        <f t="shared" si="502"/>
        <v>-2.6389477328051282E-3</v>
      </c>
      <c r="D5716" s="6">
        <f t="shared" si="503"/>
        <v>6.9640451364773259E-6</v>
      </c>
      <c r="E5716" s="6">
        <f t="shared" si="504"/>
        <v>1.8166829653096323E-4</v>
      </c>
      <c r="F5716" s="6">
        <f>IF(C5713&gt;0,B$6+B$7*E5714+B$8*(H5715*100)^2,B$6+B$7*E5714+B$8*(H5715*100)^2+E5714*$B$9)</f>
        <v>0.72090705631081387</v>
      </c>
      <c r="G5716" s="17">
        <v>1.2324317254275109E-2</v>
      </c>
      <c r="H5716" s="9">
        <f t="shared" si="500"/>
        <v>8.490624572496502E-3</v>
      </c>
      <c r="I5716" s="8">
        <f t="shared" si="498"/>
        <v>3.8336926817786072E-3</v>
      </c>
      <c r="J5716" s="10">
        <f t="shared" si="499"/>
        <v>0.3110673478036895</v>
      </c>
      <c r="K5716" s="10">
        <f t="shared" si="501"/>
        <v>7.890893199549498E-2</v>
      </c>
      <c r="AC5716" s="14"/>
      <c r="AD5716" s="15"/>
    </row>
    <row r="5717" spans="1:30" x14ac:dyDescent="0.3">
      <c r="A5717" s="14">
        <v>44806</v>
      </c>
      <c r="B5717" s="17">
        <v>-1.0794552570725622E-2</v>
      </c>
      <c r="C5717" s="9">
        <f t="shared" si="502"/>
        <v>-1.6425252570725621E-2</v>
      </c>
      <c r="D5717" s="6">
        <f t="shared" si="503"/>
        <v>2.6978892201212862E-4</v>
      </c>
      <c r="E5717" s="6">
        <f t="shared" si="504"/>
        <v>6.9640451364773259E-6</v>
      </c>
      <c r="F5717" s="6">
        <f>IF(C5716&gt;0,B$6+B$7*E5717+B$8*(G5716*100)^2,B$6+B$7*E5717+B$8*(G5716*100)^2+E5717*$B$9)</f>
        <v>1.3809691534921442</v>
      </c>
      <c r="G5717" s="17">
        <v>1.7412887729221064E-2</v>
      </c>
      <c r="H5717" s="9">
        <f t="shared" si="500"/>
        <v>1.1751464391692399E-2</v>
      </c>
      <c r="I5717" s="8">
        <f t="shared" si="498"/>
        <v>5.6614233375286652E-3</v>
      </c>
      <c r="J5717" s="10">
        <f t="shared" si="499"/>
        <v>0.32512834318848038</v>
      </c>
      <c r="K5717" s="10">
        <f t="shared" si="501"/>
        <v>8.8530476816132797E-2</v>
      </c>
      <c r="AC5717" s="14"/>
      <c r="AD5717" s="15"/>
    </row>
    <row r="5718" spans="1:30" x14ac:dyDescent="0.3">
      <c r="A5718" s="14">
        <v>44810</v>
      </c>
      <c r="B5718" s="17">
        <v>-4.1034646908939178E-3</v>
      </c>
      <c r="C5718" s="9">
        <f t="shared" si="502"/>
        <v>-9.7341646908939185E-3</v>
      </c>
      <c r="D5718" s="6">
        <f t="shared" si="503"/>
        <v>9.4753962229445895E-5</v>
      </c>
      <c r="E5718" s="6">
        <f t="shared" si="504"/>
        <v>2.6978892201212862E-4</v>
      </c>
      <c r="F5718" s="6">
        <f>IF(C5716&gt;0,B$6+B$7*E5717+B$8*(H5717*100)^2,B$6+B$7*E5717+B$8*(H5717*100)^2+E5717*$B$9)</f>
        <v>1.2574352804375619</v>
      </c>
      <c r="G5718" s="17">
        <v>9.109448080555891E-3</v>
      </c>
      <c r="H5718" s="9">
        <f t="shared" si="500"/>
        <v>1.1213542172023798E-2</v>
      </c>
      <c r="I5718" s="8">
        <f t="shared" si="498"/>
        <v>2.104094091467907E-3</v>
      </c>
      <c r="J5718" s="10">
        <f t="shared" si="499"/>
        <v>0.23097931651414688</v>
      </c>
      <c r="K5718" s="10">
        <f t="shared" si="501"/>
        <v>2.0171379131273204E-2</v>
      </c>
      <c r="AC5718" s="14"/>
      <c r="AD5718" s="15"/>
    </row>
    <row r="5719" spans="1:30" x14ac:dyDescent="0.3">
      <c r="A5719" s="14">
        <v>44811</v>
      </c>
      <c r="B5719" s="17">
        <v>1.8174848666169877E-2</v>
      </c>
      <c r="C5719" s="9">
        <f t="shared" si="502"/>
        <v>1.2544148666169878E-2</v>
      </c>
      <c r="D5719" s="6">
        <f t="shared" si="503"/>
        <v>1.5735566575897153E-4</v>
      </c>
      <c r="E5719" s="6">
        <f t="shared" si="504"/>
        <v>9.4753962229445895E-5</v>
      </c>
      <c r="F5719" s="6">
        <f>IF(C5716&gt;0,B$6+B$7*E5717+B$8*(H5718*100)^2,B$6+B$7*E5717+B$8*(H5718*100)^2+E5717*$B$9)</f>
        <v>1.1467859903425728</v>
      </c>
      <c r="G5719" s="17">
        <v>9.7223950179938737E-3</v>
      </c>
      <c r="H5719" s="9">
        <f t="shared" si="500"/>
        <v>1.0708809412547095E-2</v>
      </c>
      <c r="I5719" s="8">
        <f t="shared" si="498"/>
        <v>9.8641439455322139E-4</v>
      </c>
      <c r="J5719" s="10">
        <f t="shared" si="499"/>
        <v>0.10145796305618107</v>
      </c>
      <c r="K5719" s="10">
        <f t="shared" si="501"/>
        <v>4.5222990378783745E-3</v>
      </c>
      <c r="AC5719" s="14"/>
      <c r="AD5719" s="15"/>
    </row>
    <row r="5720" spans="1:30" x14ac:dyDescent="0.3">
      <c r="A5720" s="14">
        <v>44812</v>
      </c>
      <c r="B5720" s="17">
        <v>6.5889668804411244E-3</v>
      </c>
      <c r="C5720" s="9">
        <f t="shared" si="502"/>
        <v>9.5826688044112467E-4</v>
      </c>
      <c r="D5720" s="6">
        <f t="shared" si="503"/>
        <v>9.1827541415036468E-7</v>
      </c>
      <c r="E5720" s="6">
        <f t="shared" si="504"/>
        <v>1.5735566575897153E-4</v>
      </c>
      <c r="F5720" s="6">
        <f>IF(C5719&gt;0,B$6+B$7*E5720+B$8*(G5719*100)^2,B$6+B$7*E5720+B$8*(G5719*100)^2+E5720*$B$9)</f>
        <v>0.86716011048329855</v>
      </c>
      <c r="G5720" s="17">
        <v>1.0342911938900481E-2</v>
      </c>
      <c r="H5720" s="9">
        <f t="shared" si="500"/>
        <v>9.312143203813494E-3</v>
      </c>
      <c r="I5720" s="8">
        <f t="shared" si="498"/>
        <v>1.0307687350869874E-3</v>
      </c>
      <c r="J5720" s="10">
        <f t="shared" si="499"/>
        <v>9.9659432583022151E-2</v>
      </c>
      <c r="K5720" s="10">
        <f t="shared" si="501"/>
        <v>5.7086375577468651E-3</v>
      </c>
      <c r="AC5720" s="14"/>
      <c r="AD5720" s="15"/>
    </row>
    <row r="5721" spans="1:30" x14ac:dyDescent="0.3">
      <c r="A5721" s="14">
        <v>44813</v>
      </c>
      <c r="B5721" s="17">
        <v>1.5156014981211059E-2</v>
      </c>
      <c r="C5721" s="9">
        <f t="shared" si="502"/>
        <v>9.5253149812110603E-3</v>
      </c>
      <c r="D5721" s="6">
        <f t="shared" si="503"/>
        <v>9.0731625491283858E-5</v>
      </c>
      <c r="E5721" s="6">
        <f t="shared" si="504"/>
        <v>9.1827541415036468E-7</v>
      </c>
      <c r="F5721" s="6">
        <f>IF(C5719&gt;0,B$6+B$7*E5720+B$8*(H5720*100)^2,B$6+B$7*E5720+B$8*(H5720*100)^2+E5720*$B$9)</f>
        <v>0.79721531096007447</v>
      </c>
      <c r="G5721" s="17">
        <v>7.8310476438218698E-3</v>
      </c>
      <c r="H5721" s="9">
        <f t="shared" si="500"/>
        <v>8.9286914548553781E-3</v>
      </c>
      <c r="I5721" s="8">
        <f t="shared" si="498"/>
        <v>1.0976438110335083E-3</v>
      </c>
      <c r="J5721" s="10">
        <f t="shared" si="499"/>
        <v>0.14016564078747112</v>
      </c>
      <c r="K5721" s="10">
        <f t="shared" si="501"/>
        <v>8.2390965531209392E-3</v>
      </c>
      <c r="AC5721" s="14"/>
      <c r="AD5721" s="15"/>
    </row>
    <row r="5722" spans="1:30" x14ac:dyDescent="0.3">
      <c r="A5722" s="14">
        <v>44816</v>
      </c>
      <c r="B5722" s="17">
        <v>1.0528651483996954E-2</v>
      </c>
      <c r="C5722" s="9">
        <f t="shared" si="502"/>
        <v>4.8979514839969538E-3</v>
      </c>
      <c r="D5722" s="6">
        <f t="shared" si="503"/>
        <v>2.3989928739587962E-5</v>
      </c>
      <c r="E5722" s="6">
        <f t="shared" si="504"/>
        <v>9.0731625491283858E-5</v>
      </c>
      <c r="F5722" s="6">
        <f>IF(C5719&gt;0,B$6+B$7*E5720+B$8*(H5721*100)^2,B$6+B$7*E5720+B$8*(H5721*100)^2+E5720*$B$9)</f>
        <v>0.73456575402712254</v>
      </c>
      <c r="G5722" s="17">
        <v>6.18045071612334E-3</v>
      </c>
      <c r="H5722" s="9">
        <f t="shared" si="500"/>
        <v>8.5706811516187125E-3</v>
      </c>
      <c r="I5722" s="8">
        <f t="shared" si="498"/>
        <v>2.3902304354953725E-3</v>
      </c>
      <c r="J5722" s="10">
        <f t="shared" si="499"/>
        <v>0.38674047335412359</v>
      </c>
      <c r="K5722" s="10">
        <f t="shared" si="501"/>
        <v>4.8071474244220314E-2</v>
      </c>
      <c r="AC5722" s="14"/>
      <c r="AD5722" s="15"/>
    </row>
    <row r="5723" spans="1:30" x14ac:dyDescent="0.3">
      <c r="A5723" s="14">
        <v>44817</v>
      </c>
      <c r="B5723" s="17">
        <v>-4.4199163031974062E-2</v>
      </c>
      <c r="C5723" s="9">
        <f t="shared" si="502"/>
        <v>-4.9829863031974064E-2</v>
      </c>
      <c r="D5723" s="6">
        <f t="shared" si="503"/>
        <v>2.4830152497852956E-3</v>
      </c>
      <c r="E5723" s="6">
        <f t="shared" si="504"/>
        <v>2.3989928739587962E-5</v>
      </c>
      <c r="F5723" s="6">
        <f>IF(C5722&gt;0,B$6+B$7*E5723+B$8*(G5722*100)^2,B$6+B$7*E5723+B$8*(G5722*100)^2+E5723*$B$9)</f>
        <v>0.36263922673455318</v>
      </c>
      <c r="G5723" s="17">
        <v>2.2264839432435544E-2</v>
      </c>
      <c r="H5723" s="9">
        <f t="shared" si="500"/>
        <v>6.0219533934974387E-3</v>
      </c>
      <c r="I5723" s="8">
        <f t="shared" si="498"/>
        <v>1.6242886038938104E-2</v>
      </c>
      <c r="J5723" s="10">
        <f t="shared" si="499"/>
        <v>0.72953079622372552</v>
      </c>
      <c r="K5723" s="10">
        <f t="shared" si="501"/>
        <v>1.3896815669647462</v>
      </c>
      <c r="AC5723" s="14"/>
      <c r="AD5723" s="15"/>
    </row>
    <row r="5724" spans="1:30" x14ac:dyDescent="0.3">
      <c r="A5724" s="14">
        <v>44818</v>
      </c>
      <c r="B5724" s="17">
        <v>3.3812890788436087E-3</v>
      </c>
      <c r="C5724" s="9">
        <f t="shared" si="502"/>
        <v>-2.249410921156391E-3</v>
      </c>
      <c r="D5724" s="6">
        <f t="shared" si="503"/>
        <v>5.059849492217644E-6</v>
      </c>
      <c r="E5724" s="6">
        <f t="shared" si="504"/>
        <v>2.4830152497852956E-3</v>
      </c>
      <c r="F5724" s="6">
        <f>IF(C5722&gt;0,B$6+B$7*E5723+B$8*(H5723*100)^2,B$6+B$7*E5723+B$8*(H5723*100)^2+E5723*$B$9)</f>
        <v>0.34531595538616738</v>
      </c>
      <c r="G5724" s="17">
        <v>8.7426317789421719E-3</v>
      </c>
      <c r="H5724" s="9">
        <f t="shared" si="500"/>
        <v>5.8763590375858366E-3</v>
      </c>
      <c r="I5724" s="8">
        <f t="shared" si="498"/>
        <v>2.8662727413563353E-3</v>
      </c>
      <c r="J5724" s="10">
        <f t="shared" si="499"/>
        <v>0.3278501043884916</v>
      </c>
      <c r="K5724" s="10">
        <f t="shared" si="501"/>
        <v>9.048947477719671E-2</v>
      </c>
      <c r="AC5724" s="14"/>
      <c r="AD5724" s="15"/>
    </row>
    <row r="5725" spans="1:30" x14ac:dyDescent="0.3">
      <c r="A5725" s="14">
        <v>44819</v>
      </c>
      <c r="B5725" s="17">
        <v>-1.1382272168148164E-2</v>
      </c>
      <c r="C5725" s="9">
        <f t="shared" si="502"/>
        <v>-1.7012972168148163E-2</v>
      </c>
      <c r="D5725" s="6">
        <f t="shared" si="503"/>
        <v>2.8944122199418403E-4</v>
      </c>
      <c r="E5725" s="6">
        <f t="shared" si="504"/>
        <v>5.059849492217644E-6</v>
      </c>
      <c r="F5725" s="6">
        <f>IF(C5722&gt;0,B$6+B$7*E5723+B$8*(H5724*100)^2,B$6+B$7*E5723+B$8*(H5724*100)^2+E5723*$B$9)</f>
        <v>0.3297995012394182</v>
      </c>
      <c r="G5725" s="17">
        <v>1.1771585177947932E-2</v>
      </c>
      <c r="H5725" s="9">
        <f t="shared" si="500"/>
        <v>5.7428172636731023E-3</v>
      </c>
      <c r="I5725" s="8">
        <f t="shared" si="498"/>
        <v>6.0287679142748294E-3</v>
      </c>
      <c r="J5725" s="10">
        <f t="shared" si="499"/>
        <v>0.51214580051365588</v>
      </c>
      <c r="K5725" s="10">
        <f t="shared" si="501"/>
        <v>0.33205405829923285</v>
      </c>
      <c r="AC5725" s="14"/>
      <c r="AD5725" s="15"/>
    </row>
    <row r="5726" spans="1:30" x14ac:dyDescent="0.3">
      <c r="A5726" s="14">
        <v>44820</v>
      </c>
      <c r="B5726" s="17">
        <v>-7.2080497756631754E-3</v>
      </c>
      <c r="C5726" s="9">
        <f t="shared" si="502"/>
        <v>-1.2838749775663176E-2</v>
      </c>
      <c r="D5726" s="6">
        <f t="shared" si="503"/>
        <v>1.6483349580209125E-4</v>
      </c>
      <c r="E5726" s="6">
        <f t="shared" si="504"/>
        <v>2.8944122199418403E-4</v>
      </c>
      <c r="F5726" s="6">
        <f>IF(C5725&gt;0,B$6+B$7*E5726+B$8*(G5725*100)^2,B$6+B$7*E5726+B$8*(G5725*100)^2+E5726*$B$9)</f>
        <v>1.2617237149988771</v>
      </c>
      <c r="G5726" s="17">
        <v>1.0927987231324196E-2</v>
      </c>
      <c r="H5726" s="9">
        <f t="shared" si="500"/>
        <v>1.1232647573029598E-2</v>
      </c>
      <c r="I5726" s="8">
        <f t="shared" si="498"/>
        <v>3.0466034170540182E-4</v>
      </c>
      <c r="J5726" s="10">
        <f t="shared" si="499"/>
        <v>2.7878907181746834E-2</v>
      </c>
      <c r="K5726" s="10">
        <f t="shared" si="501"/>
        <v>3.7461109584202568E-4</v>
      </c>
      <c r="AC5726" s="14"/>
      <c r="AD5726" s="15"/>
    </row>
    <row r="5727" spans="1:30" x14ac:dyDescent="0.3">
      <c r="A5727" s="14">
        <v>44823</v>
      </c>
      <c r="B5727" s="17">
        <v>6.8336977247044446E-3</v>
      </c>
      <c r="C5727" s="9">
        <f t="shared" si="502"/>
        <v>1.2029977247044448E-3</v>
      </c>
      <c r="D5727" s="6">
        <f t="shared" si="503"/>
        <v>1.4472035256440712E-6</v>
      </c>
      <c r="E5727" s="6">
        <f t="shared" si="504"/>
        <v>1.6483349580209125E-4</v>
      </c>
      <c r="F5727" s="6">
        <f>IF(C5725&gt;0,B$6+B$7*E5726+B$8*(H5726*100)^2,B$6+B$7*E5726+B$8*(H5726*100)^2+E5726*$B$9)</f>
        <v>1.1506762074650925</v>
      </c>
      <c r="G5727" s="17">
        <v>1.0138865463394197E-2</v>
      </c>
      <c r="H5727" s="9">
        <f t="shared" si="500"/>
        <v>1.0726957664991004E-2</v>
      </c>
      <c r="I5727" s="8">
        <f t="shared" si="498"/>
        <v>5.8809220159680708E-4</v>
      </c>
      <c r="J5727" s="10">
        <f t="shared" si="499"/>
        <v>5.8003748419394742E-2</v>
      </c>
      <c r="K5727" s="10">
        <f t="shared" si="501"/>
        <v>1.5601117875463366E-3</v>
      </c>
      <c r="AC5727" s="14"/>
      <c r="AD5727" s="15"/>
    </row>
    <row r="5728" spans="1:30" x14ac:dyDescent="0.3">
      <c r="A5728" s="14">
        <v>44824</v>
      </c>
      <c r="B5728" s="17">
        <v>-1.1336114736600402E-2</v>
      </c>
      <c r="C5728" s="9">
        <f t="shared" si="502"/>
        <v>-1.6966814736600402E-2</v>
      </c>
      <c r="D5728" s="6">
        <f t="shared" si="503"/>
        <v>2.8787280230612057E-4</v>
      </c>
      <c r="E5728" s="6">
        <f t="shared" si="504"/>
        <v>1.4472035256440712E-6</v>
      </c>
      <c r="F5728" s="6">
        <f>IF(C5725&gt;0,B$6+B$7*E5726+B$8*(H5727*100)^2,B$6+B$7*E5726+B$8*(H5727*100)^2+E5726*$B$9)</f>
        <v>1.0512109549670818</v>
      </c>
      <c r="G5728" s="17">
        <v>1.1089219077202467E-2</v>
      </c>
      <c r="H5728" s="9">
        <f t="shared" si="500"/>
        <v>1.0252857918488298E-2</v>
      </c>
      <c r="I5728" s="8">
        <f t="shared" si="498"/>
        <v>8.3636115871416929E-4</v>
      </c>
      <c r="J5728" s="10">
        <f t="shared" si="499"/>
        <v>7.5421105209616104E-2</v>
      </c>
      <c r="K5728" s="10">
        <f t="shared" si="501"/>
        <v>3.1565721828707982E-3</v>
      </c>
      <c r="AC5728" s="14"/>
      <c r="AD5728" s="15"/>
    </row>
    <row r="5729" spans="1:30" x14ac:dyDescent="0.3">
      <c r="A5729" s="14">
        <v>44825</v>
      </c>
      <c r="B5729" s="17">
        <v>-1.726467409850635E-2</v>
      </c>
      <c r="C5729" s="9">
        <f t="shared" si="502"/>
        <v>-2.2895374098506348E-2</v>
      </c>
      <c r="D5729" s="6">
        <f t="shared" si="503"/>
        <v>5.2419815511055539E-4</v>
      </c>
      <c r="E5729" s="6">
        <f t="shared" si="504"/>
        <v>2.8787280230612057E-4</v>
      </c>
      <c r="F5729" s="6">
        <f>IF(C5728&gt;0,B$6+B$7*E5729+B$8*(G5728*100)^2,B$6+B$7*E5729+B$8*(G5728*100)^2+E5729*$B$9)</f>
        <v>1.1219992776569032</v>
      </c>
      <c r="G5729" s="17">
        <v>1.7957812182046791E-2</v>
      </c>
      <c r="H5729" s="9">
        <f t="shared" si="500"/>
        <v>1.0592446731784414E-2</v>
      </c>
      <c r="I5729" s="8">
        <f t="shared" si="498"/>
        <v>7.3653654502623764E-3</v>
      </c>
      <c r="J5729" s="10">
        <f t="shared" si="499"/>
        <v>0.41014826169224855</v>
      </c>
      <c r="K5729" s="10">
        <f t="shared" si="501"/>
        <v>0.16745721358384391</v>
      </c>
      <c r="AC5729" s="14"/>
      <c r="AD5729" s="15"/>
    </row>
    <row r="5730" spans="1:30" x14ac:dyDescent="0.3">
      <c r="A5730" s="14">
        <v>44826</v>
      </c>
      <c r="B5730" s="17">
        <v>-8.4632938304539853E-3</v>
      </c>
      <c r="C5730" s="9">
        <f t="shared" si="502"/>
        <v>-1.4093993830453986E-2</v>
      </c>
      <c r="D5730" s="6">
        <f t="shared" si="503"/>
        <v>1.9864066209287503E-4</v>
      </c>
      <c r="E5730" s="6">
        <f t="shared" si="504"/>
        <v>5.2419815511055539E-4</v>
      </c>
      <c r="F5730" s="6">
        <f>IF(C5728&gt;0,B$6+B$7*E5729+B$8*(H5729*100)^2,B$6+B$7*E5729+B$8*(H5729*100)^2+E5729*$B$9)</f>
        <v>1.0255247565033856</v>
      </c>
      <c r="G5730" s="17">
        <v>6.6233056942489755E-3</v>
      </c>
      <c r="H5730" s="9">
        <f t="shared" si="500"/>
        <v>1.0126819621694589E-2</v>
      </c>
      <c r="I5730" s="8">
        <f t="shared" si="498"/>
        <v>3.5035139274456131E-3</v>
      </c>
      <c r="J5730" s="10">
        <f t="shared" si="499"/>
        <v>0.52896757135756522</v>
      </c>
      <c r="K5730" s="10">
        <f t="shared" si="501"/>
        <v>7.8628825911453371E-2</v>
      </c>
      <c r="AC5730" s="14"/>
      <c r="AD5730" s="15"/>
    </row>
    <row r="5731" spans="1:30" x14ac:dyDescent="0.3">
      <c r="A5731" s="14">
        <v>44827</v>
      </c>
      <c r="B5731" s="17">
        <v>-1.7382828767329422E-2</v>
      </c>
      <c r="C5731" s="9">
        <f t="shared" si="502"/>
        <v>-2.3013528767329421E-2</v>
      </c>
      <c r="D5731" s="6">
        <f t="shared" si="503"/>
        <v>5.2962250632469885E-4</v>
      </c>
      <c r="E5731" s="6">
        <f t="shared" si="504"/>
        <v>1.9864066209287503E-4</v>
      </c>
      <c r="F5731" s="6">
        <f>IF(C5728&gt;0,B$6+B$7*E5729+B$8*(H5730*100)^2,B$6+B$7*E5729+B$8*(H5730*100)^2+E5729*$B$9)</f>
        <v>0.93911252790617927</v>
      </c>
      <c r="G5731" s="17">
        <v>1.7616890898865752E-2</v>
      </c>
      <c r="H5731" s="9">
        <f t="shared" si="500"/>
        <v>9.6907818461988877E-3</v>
      </c>
      <c r="I5731" s="8">
        <f t="shared" si="498"/>
        <v>7.9261090526668646E-3</v>
      </c>
      <c r="J5731" s="10">
        <f t="shared" si="499"/>
        <v>0.44991531696306186</v>
      </c>
      <c r="K5731" s="10">
        <f t="shared" si="501"/>
        <v>0.22021887390456518</v>
      </c>
      <c r="AC5731" s="14"/>
      <c r="AD5731" s="15"/>
    </row>
    <row r="5732" spans="1:30" x14ac:dyDescent="0.3">
      <c r="A5732" s="14">
        <v>44830</v>
      </c>
      <c r="B5732" s="17">
        <v>-1.0394360890280502E-2</v>
      </c>
      <c r="C5732" s="9">
        <f t="shared" si="502"/>
        <v>-1.6025060890280503E-2</v>
      </c>
      <c r="D5732" s="6">
        <f t="shared" si="503"/>
        <v>2.5680257653719774E-4</v>
      </c>
      <c r="E5732" s="6">
        <f t="shared" si="504"/>
        <v>5.2962250632469885E-4</v>
      </c>
      <c r="F5732" s="6">
        <f>IF(C5731&gt;0,B$6+B$7*E5732+B$8*(G5731*100)^2,B$6+B$7*E5732+B$8*(G5731*100)^2+E5732*$B$9)</f>
        <v>2.8004403415802885</v>
      </c>
      <c r="G5732" s="17">
        <v>1.2907240200482692E-2</v>
      </c>
      <c r="H5732" s="9">
        <f t="shared" si="500"/>
        <v>1.6734516251091004E-2</v>
      </c>
      <c r="I5732" s="8">
        <f t="shared" si="498"/>
        <v>3.8272760506083119E-3</v>
      </c>
      <c r="J5732" s="10">
        <f t="shared" si="499"/>
        <v>0.29652164143231668</v>
      </c>
      <c r="K5732" s="10">
        <f t="shared" si="501"/>
        <v>3.0979509439825748E-2</v>
      </c>
      <c r="AC5732" s="14"/>
      <c r="AD5732" s="15"/>
    </row>
    <row r="5733" spans="1:30" x14ac:dyDescent="0.3">
      <c r="A5733" s="14">
        <v>44831</v>
      </c>
      <c r="B5733" s="17">
        <v>-2.1226109548247284E-3</v>
      </c>
      <c r="C5733" s="9">
        <f t="shared" si="502"/>
        <v>-7.7533109548247282E-3</v>
      </c>
      <c r="D5733" s="6">
        <f t="shared" si="503"/>
        <v>6.0113830762205141E-5</v>
      </c>
      <c r="E5733" s="6">
        <f t="shared" si="504"/>
        <v>2.5680257653719774E-4</v>
      </c>
      <c r="F5733" s="6">
        <f>IF(C5731&gt;0,B$6+B$7*E5732+B$8*(H5732*100)^2,B$6+B$7*E5732+B$8*(H5732*100)^2+E5732*$B$9)</f>
        <v>2.528946409383432</v>
      </c>
      <c r="G5733" s="17">
        <v>1.80047879364146E-2</v>
      </c>
      <c r="H5733" s="9">
        <f t="shared" si="500"/>
        <v>1.5902661441983327E-2</v>
      </c>
      <c r="I5733" s="8">
        <f t="shared" si="498"/>
        <v>2.102126494431273E-3</v>
      </c>
      <c r="J5733" s="10">
        <f t="shared" si="499"/>
        <v>0.11675374916134013</v>
      </c>
      <c r="K5733" s="10">
        <f t="shared" si="501"/>
        <v>8.0358496944339386E-3</v>
      </c>
      <c r="AC5733" s="14"/>
      <c r="AD5733" s="15"/>
    </row>
    <row r="5734" spans="1:30" x14ac:dyDescent="0.3">
      <c r="A5734" s="14">
        <v>44832</v>
      </c>
      <c r="B5734" s="17">
        <v>1.9481144181152356E-2</v>
      </c>
      <c r="C5734" s="9">
        <f t="shared" si="502"/>
        <v>1.3850444181152357E-2</v>
      </c>
      <c r="D5734" s="6">
        <f t="shared" si="503"/>
        <v>1.9183480401521719E-4</v>
      </c>
      <c r="E5734" s="6">
        <f t="shared" si="504"/>
        <v>6.0113830762205141E-5</v>
      </c>
      <c r="F5734" s="6">
        <f>IF(C5731&gt;0,B$6+B$7*E5732+B$8*(H5733*100)^2,B$6+B$7*E5732+B$8*(H5733*100)^2+E5732*$B$9)</f>
        <v>2.2857692943147079</v>
      </c>
      <c r="G5734" s="17">
        <v>1.4125647125514777E-2</v>
      </c>
      <c r="H5734" s="9">
        <f t="shared" si="500"/>
        <v>1.5118760843120405E-2</v>
      </c>
      <c r="I5734" s="8">
        <f t="shared" si="498"/>
        <v>9.9311371760562803E-4</v>
      </c>
      <c r="J5734" s="10">
        <f t="shared" si="499"/>
        <v>7.0305714759913082E-2</v>
      </c>
      <c r="K5734" s="10">
        <f t="shared" si="501"/>
        <v>2.2568148058930149E-3</v>
      </c>
      <c r="AC5734" s="14"/>
      <c r="AD5734" s="15"/>
    </row>
    <row r="5735" spans="1:30" x14ac:dyDescent="0.3">
      <c r="A5735" s="14">
        <v>44833</v>
      </c>
      <c r="B5735" s="17">
        <v>-2.1352794823098861E-2</v>
      </c>
      <c r="C5735" s="9">
        <f t="shared" si="502"/>
        <v>-2.698349482309886E-2</v>
      </c>
      <c r="D5735" s="6">
        <f t="shared" si="503"/>
        <v>7.2810899286820301E-4</v>
      </c>
      <c r="E5735" s="6">
        <f t="shared" si="504"/>
        <v>1.9183480401521719E-4</v>
      </c>
      <c r="F5735" s="6">
        <f>IF(C5734&gt;0,B$6+B$7*E5735+B$8*(G5734*100)^2,B$6+B$7*E5735+B$8*(G5734*100)^2+E5735*$B$9)</f>
        <v>1.8077252024425732</v>
      </c>
      <c r="G5735" s="17">
        <v>1.5719980049390542E-2</v>
      </c>
      <c r="H5735" s="9">
        <f t="shared" si="500"/>
        <v>1.3445167170558249E-2</v>
      </c>
      <c r="I5735" s="8">
        <f t="shared" si="498"/>
        <v>2.2748128788322927E-3</v>
      </c>
      <c r="J5735" s="10">
        <f t="shared" si="499"/>
        <v>0.144708382051699</v>
      </c>
      <c r="K5735" s="10">
        <f t="shared" si="501"/>
        <v>1.2879068195348342E-2</v>
      </c>
      <c r="AC5735" s="14"/>
      <c r="AD5735" s="15"/>
    </row>
    <row r="5736" spans="1:30" x14ac:dyDescent="0.3">
      <c r="A5736" s="14">
        <v>44834</v>
      </c>
      <c r="B5736" s="17">
        <v>-1.5181351546207946E-2</v>
      </c>
      <c r="C5736" s="9">
        <f t="shared" si="502"/>
        <v>-2.0812051546207945E-2</v>
      </c>
      <c r="D5736" s="6">
        <f t="shared" si="503"/>
        <v>4.3314148956201653E-4</v>
      </c>
      <c r="E5736" s="6">
        <f t="shared" si="504"/>
        <v>7.2810899286820301E-4</v>
      </c>
      <c r="F5736" s="6">
        <f>IF(C5734&gt;0,B$6+B$7*E5735+B$8*(H5735*100)^2,B$6+B$7*E5735+B$8*(H5735*100)^2+E5735*$B$9)</f>
        <v>1.6396794638280374</v>
      </c>
      <c r="G5736" s="17">
        <v>1.5627219524795479E-2</v>
      </c>
      <c r="H5736" s="9">
        <f t="shared" si="500"/>
        <v>1.2804996930214538E-2</v>
      </c>
      <c r="I5736" s="8">
        <f t="shared" si="498"/>
        <v>2.822222594580941E-3</v>
      </c>
      <c r="J5736" s="10">
        <f t="shared" si="499"/>
        <v>0.1805965923818349</v>
      </c>
      <c r="K5736" s="10">
        <f t="shared" si="501"/>
        <v>2.1221344067578363E-2</v>
      </c>
      <c r="AC5736" s="14"/>
      <c r="AD5736" s="15"/>
    </row>
    <row r="5737" spans="1:30" x14ac:dyDescent="0.3">
      <c r="A5737" s="14">
        <v>44837</v>
      </c>
      <c r="B5737" s="17">
        <v>2.5554577530928872E-2</v>
      </c>
      <c r="C5737" s="9">
        <f t="shared" si="502"/>
        <v>1.9923877530928873E-2</v>
      </c>
      <c r="D5737" s="6">
        <f t="shared" si="503"/>
        <v>3.969608958674524E-4</v>
      </c>
      <c r="E5737" s="6">
        <f t="shared" si="504"/>
        <v>4.3314148956201653E-4</v>
      </c>
      <c r="F5737" s="6">
        <f>IF(C5734&gt;0,B$6+B$7*E5735+B$8*(H5736*100)^2,B$6+B$7*E5735+B$8*(H5736*100)^2+E5735*$B$9)</f>
        <v>1.4891608957509974</v>
      </c>
      <c r="G5737" s="17">
        <v>1.5222781785311402E-2</v>
      </c>
      <c r="H5737" s="9">
        <f t="shared" si="500"/>
        <v>1.2203118026762659E-2</v>
      </c>
      <c r="I5737" s="8">
        <f t="shared" si="498"/>
        <v>3.0196637585487435E-3</v>
      </c>
      <c r="J5737" s="10">
        <f t="shared" si="499"/>
        <v>0.19836477991574733</v>
      </c>
      <c r="K5737" s="10">
        <f t="shared" si="501"/>
        <v>2.6348568127505301E-2</v>
      </c>
      <c r="AC5737" s="14"/>
      <c r="AD5737" s="15"/>
    </row>
    <row r="5738" spans="1:30" x14ac:dyDescent="0.3">
      <c r="A5738" s="14">
        <v>44838</v>
      </c>
      <c r="B5738" s="17">
        <v>3.0125341416799834E-2</v>
      </c>
      <c r="C5738" s="9">
        <f t="shared" si="502"/>
        <v>2.4494641416799835E-2</v>
      </c>
      <c r="D5738" s="6">
        <f t="shared" si="503"/>
        <v>5.9998745813760583E-4</v>
      </c>
      <c r="E5738" s="6">
        <f t="shared" si="504"/>
        <v>3.969608958674524E-4</v>
      </c>
      <c r="F5738" s="6">
        <f>IF(C5737&gt;0,B$6+B$7*E5738+B$8*(G5737*100)^2,B$6+B$7*E5738+B$8*(G5737*100)^2+E5738*$B$9)</f>
        <v>2.096133244882163</v>
      </c>
      <c r="G5738" s="17">
        <v>1.4659383404392705E-2</v>
      </c>
      <c r="H5738" s="9">
        <f t="shared" si="500"/>
        <v>1.4478029026363233E-2</v>
      </c>
      <c r="I5738" s="8">
        <f t="shared" si="498"/>
        <v>1.813543780294722E-4</v>
      </c>
      <c r="J5738" s="10">
        <f t="shared" si="499"/>
        <v>1.2371214602049981E-2</v>
      </c>
      <c r="K5738" s="10">
        <f t="shared" si="501"/>
        <v>7.7803528852671278E-5</v>
      </c>
      <c r="AC5738" s="14"/>
      <c r="AD5738" s="15"/>
    </row>
    <row r="5739" spans="1:30" x14ac:dyDescent="0.3">
      <c r="A5739" s="14">
        <v>44839</v>
      </c>
      <c r="B5739" s="17">
        <v>-2.0199875589381176E-3</v>
      </c>
      <c r="C5739" s="9">
        <f t="shared" si="502"/>
        <v>-7.6506875589381178E-3</v>
      </c>
      <c r="D5739" s="6">
        <f t="shared" si="503"/>
        <v>5.8533020124490497E-5</v>
      </c>
      <c r="E5739" s="6">
        <f t="shared" si="504"/>
        <v>5.9998745813760583E-4</v>
      </c>
      <c r="F5739" s="6">
        <f>IF(C5737&gt;0,B$6+B$7*E5738+B$8*(H5738*100)^2,B$6+B$7*E5738+B$8*(H5738*100)^2+E5738*$B$9)</f>
        <v>1.8980065474414174</v>
      </c>
      <c r="G5739" s="17">
        <v>1.7249841220103101E-2</v>
      </c>
      <c r="H5739" s="9">
        <f t="shared" si="500"/>
        <v>1.3776815841991275E-2</v>
      </c>
      <c r="I5739" s="8">
        <f t="shared" si="498"/>
        <v>3.4730253781118259E-3</v>
      </c>
      <c r="J5739" s="10">
        <f t="shared" si="499"/>
        <v>0.20133665775800502</v>
      </c>
      <c r="K5739" s="10">
        <f t="shared" si="501"/>
        <v>2.7276252253735533E-2</v>
      </c>
      <c r="AC5739" s="14"/>
      <c r="AD5739" s="15"/>
    </row>
    <row r="5740" spans="1:30" x14ac:dyDescent="0.3">
      <c r="A5740" s="14">
        <v>44840</v>
      </c>
      <c r="B5740" s="17">
        <v>-1.0297922911393856E-2</v>
      </c>
      <c r="C5740" s="9">
        <f t="shared" si="502"/>
        <v>-1.5928622911393856E-2</v>
      </c>
      <c r="D5740" s="6">
        <f t="shared" si="503"/>
        <v>2.5372102785338127E-4</v>
      </c>
      <c r="E5740" s="6">
        <f t="shared" si="504"/>
        <v>5.8533020124490497E-5</v>
      </c>
      <c r="F5740" s="6">
        <f>IF(C5737&gt;0,B$6+B$7*E5738+B$8*(H5739*100)^2,B$6+B$7*E5738+B$8*(H5739*100)^2+E5738*$B$9)</f>
        <v>1.7205444645437415</v>
      </c>
      <c r="G5740" s="17">
        <v>1.0502489289195152E-2</v>
      </c>
      <c r="H5740" s="9">
        <f t="shared" si="500"/>
        <v>1.3116952635973575E-2</v>
      </c>
      <c r="I5740" s="8">
        <f t="shared" si="498"/>
        <v>2.6144633467784228E-3</v>
      </c>
      <c r="J5740" s="10">
        <f t="shared" si="499"/>
        <v>0.24893749232081147</v>
      </c>
      <c r="K5740" s="10">
        <f t="shared" si="501"/>
        <v>2.2973767125558098E-2</v>
      </c>
      <c r="AC5740" s="14"/>
      <c r="AD5740" s="15"/>
    </row>
    <row r="5741" spans="1:30" x14ac:dyDescent="0.3">
      <c r="A5741" s="14">
        <v>44841</v>
      </c>
      <c r="B5741" s="17">
        <v>-2.8403196531479429E-2</v>
      </c>
      <c r="C5741" s="9">
        <f t="shared" si="502"/>
        <v>-3.4033896531479431E-2</v>
      </c>
      <c r="D5741" s="6">
        <f t="shared" si="503"/>
        <v>1.1583061131154476E-3</v>
      </c>
      <c r="E5741" s="6">
        <f t="shared" si="504"/>
        <v>2.5372102785338127E-4</v>
      </c>
      <c r="F5741" s="6">
        <f>IF(C5740&gt;0,B$6+B$7*E5741+B$8*(G5740*100)^2,B$6+B$7*E5741+B$8*(G5740*100)^2+E5741*$B$9)</f>
        <v>1.0085216046751693</v>
      </c>
      <c r="G5741" s="17">
        <v>1.5997121223892009E-2</v>
      </c>
      <c r="H5741" s="9">
        <f t="shared" si="500"/>
        <v>1.0042517635907688E-2</v>
      </c>
      <c r="I5741" s="8">
        <f t="shared" si="498"/>
        <v>5.9546035879843202E-3</v>
      </c>
      <c r="J5741" s="10">
        <f t="shared" si="499"/>
        <v>0.37222969712144238</v>
      </c>
      <c r="K5741" s="10">
        <f t="shared" si="501"/>
        <v>0.12735838181407622</v>
      </c>
      <c r="AC5741" s="14"/>
      <c r="AD5741" s="15"/>
    </row>
    <row r="5742" spans="1:30" x14ac:dyDescent="0.3">
      <c r="A5742" s="14">
        <v>44844</v>
      </c>
      <c r="B5742" s="17">
        <v>-7.5206731336527723E-3</v>
      </c>
      <c r="C5742" s="9">
        <f t="shared" si="502"/>
        <v>-1.3151373133652772E-2</v>
      </c>
      <c r="D5742" s="6">
        <f t="shared" si="503"/>
        <v>1.7295861530056394E-4</v>
      </c>
      <c r="E5742" s="6">
        <f t="shared" si="504"/>
        <v>1.1583061131154476E-3</v>
      </c>
      <c r="F5742" s="6">
        <f>IF(C5740&gt;0,B$6+B$7*E5741+B$8*(H5741*100)^2,B$6+B$7*E5741+B$8*(H5741*100)^2+E5741*$B$9)</f>
        <v>0.92387687265038398</v>
      </c>
      <c r="G5742" s="17">
        <v>1.1175564224409677E-2</v>
      </c>
      <c r="H5742" s="9">
        <f t="shared" si="500"/>
        <v>9.6118513963251839E-3</v>
      </c>
      <c r="I5742" s="8">
        <f t="shared" si="498"/>
        <v>1.5637128280844934E-3</v>
      </c>
      <c r="J5742" s="10">
        <f t="shared" si="499"/>
        <v>0.13992249489014885</v>
      </c>
      <c r="K5742" s="10">
        <f t="shared" si="501"/>
        <v>1.1953142263230632E-2</v>
      </c>
      <c r="AC5742" s="14"/>
      <c r="AD5742" s="15"/>
    </row>
    <row r="5743" spans="1:30" x14ac:dyDescent="0.3">
      <c r="A5743" s="14">
        <v>44845</v>
      </c>
      <c r="B5743" s="17">
        <v>-6.5405184123237814E-3</v>
      </c>
      <c r="C5743" s="9">
        <f t="shared" si="502"/>
        <v>-1.217121841232378E-2</v>
      </c>
      <c r="D5743" s="6">
        <f t="shared" si="503"/>
        <v>1.4813855764048939E-4</v>
      </c>
      <c r="E5743" s="6">
        <f t="shared" si="504"/>
        <v>1.7295861530056394E-4</v>
      </c>
      <c r="F5743" s="6">
        <f>IF(C5740&gt;0,B$6+B$7*E5741+B$8*(H5742*100)^2,B$6+B$7*E5741+B$8*(H5742*100)^2+E5741*$B$9)</f>
        <v>0.8480605861757835</v>
      </c>
      <c r="G5743" s="17">
        <v>1.4511620831566254E-2</v>
      </c>
      <c r="H5743" s="9">
        <f t="shared" si="500"/>
        <v>9.2090205026147242E-3</v>
      </c>
      <c r="I5743" s="8">
        <f t="shared" si="498"/>
        <v>5.3026003289515303E-3</v>
      </c>
      <c r="J5743" s="10">
        <f t="shared" si="499"/>
        <v>0.36540372646845232</v>
      </c>
      <c r="K5743" s="10">
        <f t="shared" si="501"/>
        <v>0.12103875823241461</v>
      </c>
      <c r="AC5743" s="14"/>
      <c r="AD5743" s="15"/>
    </row>
    <row r="5744" spans="1:30" x14ac:dyDescent="0.3">
      <c r="A5744" s="14">
        <v>44846</v>
      </c>
      <c r="B5744" s="17">
        <v>-3.2961996501662937E-3</v>
      </c>
      <c r="C5744" s="9">
        <f t="shared" si="502"/>
        <v>-8.9268996501662944E-3</v>
      </c>
      <c r="D5744" s="6">
        <f t="shared" si="503"/>
        <v>7.9689537364139109E-5</v>
      </c>
      <c r="E5744" s="6">
        <f t="shared" si="504"/>
        <v>1.4813855764048939E-4</v>
      </c>
      <c r="F5744" s="6">
        <f>IF(C5743&gt;0,B$6+B$7*E5744+B$8*(G5743*100)^2,B$6+B$7*E5744+B$8*(G5743*100)^2+E5744*$B$9)</f>
        <v>1.9067547371161211</v>
      </c>
      <c r="G5744" s="17">
        <v>6.5029493787841942E-3</v>
      </c>
      <c r="H5744" s="9">
        <f t="shared" si="500"/>
        <v>1.3808529020558711E-2</v>
      </c>
      <c r="I5744" s="8">
        <f t="shared" si="498"/>
        <v>7.3055796417745168E-3</v>
      </c>
      <c r="J5744" s="10">
        <f t="shared" si="499"/>
        <v>1.1234255744953046</v>
      </c>
      <c r="K5744" s="10">
        <f t="shared" si="501"/>
        <v>0.22396777716464378</v>
      </c>
      <c r="AC5744" s="14"/>
      <c r="AD5744" s="15"/>
    </row>
    <row r="5745" spans="1:30" x14ac:dyDescent="0.3">
      <c r="A5745" s="14">
        <v>44847</v>
      </c>
      <c r="B5745" s="17">
        <v>2.5634259307631132E-2</v>
      </c>
      <c r="C5745" s="9">
        <f t="shared" si="502"/>
        <v>2.0003559307631133E-2</v>
      </c>
      <c r="D5745" s="6">
        <f t="shared" si="503"/>
        <v>4.0014238497391611E-4</v>
      </c>
      <c r="E5745" s="6">
        <f t="shared" si="504"/>
        <v>7.9689537364139109E-5</v>
      </c>
      <c r="F5745" s="6">
        <f>IF(C5743&gt;0,B$6+B$7*E5744+B$8*(H5744*100)^2,B$6+B$7*E5744+B$8*(H5744*100)^2+E5744*$B$9)</f>
        <v>1.728405949702545</v>
      </c>
      <c r="G5745" s="17">
        <v>3.1952162301249892E-2</v>
      </c>
      <c r="H5745" s="9">
        <f t="shared" si="500"/>
        <v>1.3146885371457931E-2</v>
      </c>
      <c r="I5745" s="8">
        <f t="shared" si="498"/>
        <v>1.8805276929791961E-2</v>
      </c>
      <c r="J5745" s="10">
        <f t="shared" si="499"/>
        <v>0.5885447361118451</v>
      </c>
      <c r="K5745" s="10">
        <f t="shared" si="501"/>
        <v>0.54234289789686585</v>
      </c>
      <c r="AC5745" s="14"/>
      <c r="AD5745" s="15"/>
    </row>
    <row r="5746" spans="1:30" x14ac:dyDescent="0.3">
      <c r="A5746" s="14">
        <v>44848</v>
      </c>
      <c r="B5746" s="17">
        <v>-2.3947120744528531E-2</v>
      </c>
      <c r="C5746" s="9">
        <f t="shared" si="502"/>
        <v>-2.957782074452853E-2</v>
      </c>
      <c r="D5746" s="6">
        <f t="shared" si="503"/>
        <v>8.7484747999546232E-4</v>
      </c>
      <c r="E5746" s="6">
        <f t="shared" si="504"/>
        <v>4.0014238497391611E-4</v>
      </c>
      <c r="F5746" s="6">
        <f>IF(C5743&gt;0,B$6+B$7*E5744+B$8*(H5745*100)^2,B$6+B$7*E5744+B$8*(H5745*100)^2+E5744*$B$9)</f>
        <v>1.568658940816205</v>
      </c>
      <c r="G5746" s="17">
        <v>1.8933040251348274E-2</v>
      </c>
      <c r="H5746" s="9">
        <f t="shared" si="500"/>
        <v>1.252461153416027E-2</v>
      </c>
      <c r="I5746" s="8">
        <f t="shared" si="498"/>
        <v>6.4084287171880042E-3</v>
      </c>
      <c r="J5746" s="10">
        <f t="shared" si="499"/>
        <v>0.33847858727980268</v>
      </c>
      <c r="K5746" s="10">
        <f t="shared" si="501"/>
        <v>9.8453938849565326E-2</v>
      </c>
      <c r="AC5746" s="14"/>
      <c r="AD5746" s="15"/>
    </row>
    <row r="5747" spans="1:30" x14ac:dyDescent="0.3">
      <c r="A5747" s="14">
        <v>44851</v>
      </c>
      <c r="B5747" s="17">
        <v>2.6135524557561848E-2</v>
      </c>
      <c r="C5747" s="9">
        <f t="shared" si="502"/>
        <v>2.0504824557561849E-2</v>
      </c>
      <c r="D5747" s="6">
        <f t="shared" si="503"/>
        <v>4.2044783013639144E-4</v>
      </c>
      <c r="E5747" s="6">
        <f t="shared" si="504"/>
        <v>8.7484747999546232E-4</v>
      </c>
      <c r="F5747" s="6">
        <f>IF(C5746&gt;0,B$6+B$7*E5747+B$8*(G5746*100)^2,B$6+B$7*E5747+B$8*(G5746*100)^2+E5747*$B$9)</f>
        <v>3.2313782988750188</v>
      </c>
      <c r="G5747" s="17">
        <v>1.7082115975231696E-2</v>
      </c>
      <c r="H5747" s="9">
        <f t="shared" si="500"/>
        <v>1.7976034876676834E-2</v>
      </c>
      <c r="I5747" s="8">
        <f t="shared" si="498"/>
        <v>8.9391890144513778E-4</v>
      </c>
      <c r="J5747" s="10">
        <f t="shared" si="499"/>
        <v>5.2330689168793854E-2</v>
      </c>
      <c r="K5747" s="10">
        <f t="shared" si="501"/>
        <v>1.279038905863894E-3</v>
      </c>
      <c r="AC5747" s="14"/>
      <c r="AD5747" s="15"/>
    </row>
    <row r="5748" spans="1:30" x14ac:dyDescent="0.3">
      <c r="A5748" s="14">
        <v>44852</v>
      </c>
      <c r="B5748" s="17">
        <v>1.1362768207088779E-2</v>
      </c>
      <c r="C5748" s="9">
        <f t="shared" si="502"/>
        <v>5.7320682070887792E-3</v>
      </c>
      <c r="D5748" s="6">
        <f t="shared" si="503"/>
        <v>3.2856605930717973E-5</v>
      </c>
      <c r="E5748" s="6">
        <f t="shared" si="504"/>
        <v>4.2044783013639144E-4</v>
      </c>
      <c r="F5748" s="6">
        <f>IF(C5746&gt;0,B$6+B$7*E5747+B$8*(H5747*100)^2,B$6+B$7*E5747+B$8*(H5747*100)^2+E5747*$B$9)</f>
        <v>2.9149975033106528</v>
      </c>
      <c r="G5748" s="17">
        <v>2.2649650081839251E-2</v>
      </c>
      <c r="H5748" s="9">
        <f t="shared" si="500"/>
        <v>1.7073363767315018E-2</v>
      </c>
      <c r="I5748" s="8">
        <f t="shared" si="498"/>
        <v>5.5762863145242328E-3</v>
      </c>
      <c r="J5748" s="10">
        <f t="shared" si="499"/>
        <v>0.24619745975657978</v>
      </c>
      <c r="K5748" s="10">
        <f t="shared" si="501"/>
        <v>4.398253458307555E-2</v>
      </c>
      <c r="AC5748" s="14"/>
      <c r="AD5748" s="15"/>
    </row>
    <row r="5749" spans="1:30" x14ac:dyDescent="0.3">
      <c r="A5749" s="14">
        <v>44853</v>
      </c>
      <c r="B5749" s="17">
        <v>-6.6944552396857159E-3</v>
      </c>
      <c r="C5749" s="9">
        <f t="shared" si="502"/>
        <v>-1.2325155239685717E-2</v>
      </c>
      <c r="D5749" s="6">
        <f t="shared" si="503"/>
        <v>1.5190945168235229E-4</v>
      </c>
      <c r="E5749" s="6">
        <f t="shared" si="504"/>
        <v>3.2856605930717973E-5</v>
      </c>
      <c r="F5749" s="6">
        <f>IF(C5746&gt;0,B$6+B$7*E5747+B$8*(H5748*100)^2,B$6+B$7*E5747+B$8*(H5748*100)^2+E5747*$B$9)</f>
        <v>2.6316152247236491</v>
      </c>
      <c r="G5749" s="17">
        <v>1.1839371335799081E-2</v>
      </c>
      <c r="H5749" s="9">
        <f t="shared" si="500"/>
        <v>1.6222253927009184E-2</v>
      </c>
      <c r="I5749" s="8">
        <f t="shared" si="498"/>
        <v>4.3828825912101028E-3</v>
      </c>
      <c r="J5749" s="10">
        <f t="shared" si="499"/>
        <v>0.37019555066724213</v>
      </c>
      <c r="K5749" s="10">
        <f t="shared" si="501"/>
        <v>4.4776301424102272E-2</v>
      </c>
      <c r="AC5749" s="14"/>
      <c r="AD5749" s="15"/>
    </row>
    <row r="5750" spans="1:30" x14ac:dyDescent="0.3">
      <c r="A5750" s="14">
        <v>44854</v>
      </c>
      <c r="B5750" s="17">
        <v>-7.9826867387668074E-3</v>
      </c>
      <c r="C5750" s="9">
        <f t="shared" si="502"/>
        <v>-1.3613386738766806E-2</v>
      </c>
      <c r="D5750" s="6">
        <f t="shared" si="503"/>
        <v>1.8532429849923195E-4</v>
      </c>
      <c r="E5750" s="6">
        <f t="shared" si="504"/>
        <v>1.5190945168235229E-4</v>
      </c>
      <c r="F5750" s="6">
        <f>IF(C5749&gt;0,B$6+B$7*E5750+B$8*(G5749*100)^2,B$6+B$7*E5750+B$8*(G5749*100)^2+E5750*$B$9)</f>
        <v>1.2760354686284445</v>
      </c>
      <c r="G5750" s="17">
        <v>1.5265422128478413E-2</v>
      </c>
      <c r="H5750" s="9">
        <f t="shared" si="500"/>
        <v>1.1296173992234912E-2</v>
      </c>
      <c r="I5750" s="8">
        <f t="shared" si="498"/>
        <v>3.9692481362435007E-3</v>
      </c>
      <c r="J5750" s="10">
        <f t="shared" si="499"/>
        <v>0.26001561586945365</v>
      </c>
      <c r="K5750" s="10">
        <f t="shared" si="501"/>
        <v>5.0253673347688821E-2</v>
      </c>
      <c r="AC5750" s="14"/>
      <c r="AD5750" s="15"/>
    </row>
    <row r="5751" spans="1:30" x14ac:dyDescent="0.3">
      <c r="A5751" s="14">
        <v>44855</v>
      </c>
      <c r="B5751" s="17">
        <v>2.3447759860448569E-2</v>
      </c>
      <c r="C5751" s="9">
        <f t="shared" si="502"/>
        <v>1.781705986044857E-2</v>
      </c>
      <c r="D5751" s="6">
        <f t="shared" si="503"/>
        <v>3.1744762207080762E-4</v>
      </c>
      <c r="E5751" s="6">
        <f t="shared" si="504"/>
        <v>1.8532429849923195E-4</v>
      </c>
      <c r="F5751" s="6">
        <f>IF(C5749&gt;0,B$6+B$7*E5750+B$8*(H5750*100)^2,B$6+B$7*E5750+B$8*(H5750*100)^2+E5750*$B$9)</f>
        <v>1.1634713559224323</v>
      </c>
      <c r="G5751" s="17">
        <v>1.4096676568856237E-2</v>
      </c>
      <c r="H5751" s="9">
        <f t="shared" si="500"/>
        <v>1.0786432941072004E-2</v>
      </c>
      <c r="I5751" s="8">
        <f t="shared" si="498"/>
        <v>3.3102436277842335E-3</v>
      </c>
      <c r="J5751" s="10">
        <f t="shared" si="499"/>
        <v>0.23482440074546002</v>
      </c>
      <c r="K5751" s="10">
        <f t="shared" si="501"/>
        <v>3.9239627095346341E-2</v>
      </c>
      <c r="AC5751" s="14"/>
      <c r="AD5751" s="15"/>
    </row>
    <row r="5752" spans="1:30" x14ac:dyDescent="0.3">
      <c r="A5752" s="14">
        <v>44858</v>
      </c>
      <c r="B5752" s="17">
        <v>1.1811940205110177E-2</v>
      </c>
      <c r="C5752" s="9">
        <f t="shared" si="502"/>
        <v>6.1812402051101773E-3</v>
      </c>
      <c r="D5752" s="6">
        <f t="shared" si="503"/>
        <v>3.8207730473270503E-5</v>
      </c>
      <c r="E5752" s="6">
        <f t="shared" si="504"/>
        <v>3.1744762207080762E-4</v>
      </c>
      <c r="F5752" s="6">
        <f>IF(C5749&gt;0,B$6+B$7*E5750+B$8*(H5751*100)^2,B$6+B$7*E5750+B$8*(H5751*100)^2+E5750*$B$9)</f>
        <v>1.0626476801716573</v>
      </c>
      <c r="G5752" s="17">
        <v>1.1227066360116873E-2</v>
      </c>
      <c r="H5752" s="9">
        <f t="shared" si="500"/>
        <v>1.030848039320858E-2</v>
      </c>
      <c r="I5752" s="8">
        <f t="shared" si="498"/>
        <v>9.1858596690829256E-4</v>
      </c>
      <c r="J5752" s="10">
        <f t="shared" si="499"/>
        <v>8.1818877473770465E-2</v>
      </c>
      <c r="K5752" s="10">
        <f t="shared" si="501"/>
        <v>3.7491294531646346E-3</v>
      </c>
      <c r="AC5752" s="14"/>
      <c r="AD5752" s="15"/>
    </row>
    <row r="5753" spans="1:30" x14ac:dyDescent="0.3">
      <c r="A5753" s="14">
        <v>44859</v>
      </c>
      <c r="B5753" s="17">
        <v>1.6135770015874958E-2</v>
      </c>
      <c r="C5753" s="9">
        <f t="shared" si="502"/>
        <v>1.0505070015874959E-2</v>
      </c>
      <c r="D5753" s="6">
        <f t="shared" si="503"/>
        <v>1.1035649603843512E-4</v>
      </c>
      <c r="E5753" s="6">
        <f t="shared" si="504"/>
        <v>3.8207730473270503E-5</v>
      </c>
      <c r="F5753" s="6">
        <f>IF(C5752&gt;0,B$6+B$7*E5753+B$8*(G5752*100)^2,B$6+B$7*E5753+B$8*(G5752*100)^2+E5753*$B$9)</f>
        <v>1.149503149670914</v>
      </c>
      <c r="G5753" s="17">
        <v>7.0192099001463509E-3</v>
      </c>
      <c r="H5753" s="9">
        <f t="shared" si="500"/>
        <v>1.072148846788968E-2</v>
      </c>
      <c r="I5753" s="8">
        <f t="shared" si="498"/>
        <v>3.7022785677433287E-3</v>
      </c>
      <c r="J5753" s="10">
        <f t="shared" si="499"/>
        <v>0.52744947371728201</v>
      </c>
      <c r="K5753" s="10">
        <f t="shared" si="501"/>
        <v>7.8285473758288759E-2</v>
      </c>
      <c r="AC5753" s="14"/>
      <c r="AD5753" s="15"/>
    </row>
    <row r="5754" spans="1:30" x14ac:dyDescent="0.3">
      <c r="A5754" s="14">
        <v>44860</v>
      </c>
      <c r="B5754" s="17">
        <v>-7.4151403989885433E-3</v>
      </c>
      <c r="C5754" s="9">
        <f t="shared" si="502"/>
        <v>-1.3045840398988543E-2</v>
      </c>
      <c r="D5754" s="6">
        <f t="shared" si="503"/>
        <v>1.7019395171588155E-4</v>
      </c>
      <c r="E5754" s="6">
        <f t="shared" si="504"/>
        <v>1.1035649603843512E-4</v>
      </c>
      <c r="F5754" s="6">
        <f>IF(C5752&gt;0,B$6+B$7*E5753+B$8*(H5753*100)^2,B$6+B$7*E5753+B$8*(H5753*100)^2+E5753*$B$9)</f>
        <v>1.0501099711602822</v>
      </c>
      <c r="G5754" s="17">
        <v>1.635217217830779E-2</v>
      </c>
      <c r="H5754" s="9">
        <f t="shared" si="500"/>
        <v>1.0247487356226803E-2</v>
      </c>
      <c r="I5754" s="8">
        <f t="shared" si="498"/>
        <v>6.1046848220809875E-3</v>
      </c>
      <c r="J5754" s="10">
        <f t="shared" si="499"/>
        <v>0.37332562032212729</v>
      </c>
      <c r="K5754" s="10">
        <f t="shared" si="501"/>
        <v>0.12839683676729097</v>
      </c>
      <c r="AC5754" s="14"/>
      <c r="AD5754" s="15"/>
    </row>
    <row r="5755" spans="1:30" x14ac:dyDescent="0.3">
      <c r="A5755" s="14">
        <v>44861</v>
      </c>
      <c r="B5755" s="17">
        <v>-6.1011850531857929E-3</v>
      </c>
      <c r="C5755" s="9">
        <f t="shared" si="502"/>
        <v>-1.1731885053185793E-2</v>
      </c>
      <c r="D5755" s="6">
        <f t="shared" si="503"/>
        <v>1.3763712690116422E-4</v>
      </c>
      <c r="E5755" s="6">
        <f t="shared" si="504"/>
        <v>1.7019395171588155E-4</v>
      </c>
      <c r="F5755" s="6">
        <f>IF(C5752&gt;0,B$6+B$7*E5753+B$8*(H5754*100)^2,B$6+B$7*E5753+B$8*(H5754*100)^2+E5753*$B$9)</f>
        <v>0.96108350116830921</v>
      </c>
      <c r="G5755" s="17">
        <v>9.594660300961835E-3</v>
      </c>
      <c r="H5755" s="9">
        <f t="shared" si="500"/>
        <v>9.8034866306243792E-3</v>
      </c>
      <c r="I5755" s="8">
        <f t="shared" si="498"/>
        <v>2.0882632966254429E-4</v>
      </c>
      <c r="J5755" s="10">
        <f t="shared" si="499"/>
        <v>2.1764848687932194E-2</v>
      </c>
      <c r="K5755" s="10">
        <f t="shared" si="501"/>
        <v>2.3014533397192061E-4</v>
      </c>
      <c r="AC5755" s="14"/>
      <c r="AD5755" s="15"/>
    </row>
    <row r="5756" spans="1:30" x14ac:dyDescent="0.3">
      <c r="A5756" s="14">
        <v>44862</v>
      </c>
      <c r="B5756" s="17">
        <v>2.4328036770857639E-2</v>
      </c>
      <c r="C5756" s="9">
        <f t="shared" si="502"/>
        <v>1.869733677085764E-2</v>
      </c>
      <c r="D5756" s="6">
        <f t="shared" si="503"/>
        <v>3.4959040232286523E-4</v>
      </c>
      <c r="E5756" s="6">
        <f t="shared" si="504"/>
        <v>1.3763712690116422E-4</v>
      </c>
      <c r="F5756" s="6">
        <f>IF(C5755&gt;0,B$6+B$7*E5756+B$8*(G5755*100)^2,B$6+B$7*E5756+B$8*(G5755*100)^2+E5756*$B$9)</f>
        <v>0.8450829914162743</v>
      </c>
      <c r="G5756" s="17">
        <v>1.0405922404602926E-2</v>
      </c>
      <c r="H5756" s="9">
        <f t="shared" si="500"/>
        <v>9.1928395581358565E-3</v>
      </c>
      <c r="I5756" s="8">
        <f t="shared" si="498"/>
        <v>1.2130828464670691E-3</v>
      </c>
      <c r="J5756" s="10">
        <f t="shared" si="499"/>
        <v>0.11657619567972922</v>
      </c>
      <c r="K5756" s="10">
        <f t="shared" si="501"/>
        <v>8.0093024897971432E-3</v>
      </c>
      <c r="AC5756" s="14"/>
      <c r="AD5756" s="15"/>
    </row>
    <row r="5757" spans="1:30" x14ac:dyDescent="0.3">
      <c r="A5757" s="14">
        <v>44865</v>
      </c>
      <c r="B5757" s="17">
        <v>-7.4823270303364118E-3</v>
      </c>
      <c r="C5757" s="9">
        <f t="shared" si="502"/>
        <v>-1.3113027030336412E-2</v>
      </c>
      <c r="D5757" s="6">
        <f t="shared" si="503"/>
        <v>1.7195147789833337E-4</v>
      </c>
      <c r="E5757" s="6">
        <f t="shared" si="504"/>
        <v>3.4959040232286523E-4</v>
      </c>
      <c r="F5757" s="6">
        <f>IF(C5755&gt;0,B$6+B$7*E5756+B$8*(H5756*100)^2,B$6+B$7*E5756+B$8*(H5756*100)^2+E5756*$B$9)</f>
        <v>0.77746474298066071</v>
      </c>
      <c r="G5757" s="17">
        <v>7.0226828976115048E-3</v>
      </c>
      <c r="H5757" s="9">
        <f t="shared" si="500"/>
        <v>8.8173961177927165E-3</v>
      </c>
      <c r="I5757" s="8">
        <f t="shared" ref="I5757:I5820" si="505">SQRT((G5757-H5757)^2)</f>
        <v>1.7947132201812117E-3</v>
      </c>
      <c r="J5757" s="10">
        <f t="shared" ref="J5757:J5820" si="506">ABS(G5757-H5757)/G5757</f>
        <v>0.25555948436624049</v>
      </c>
      <c r="K5757" s="10">
        <f t="shared" si="501"/>
        <v>2.4038962280985565E-2</v>
      </c>
      <c r="AC5757" s="14"/>
      <c r="AD5757" s="15"/>
    </row>
    <row r="5758" spans="1:30" x14ac:dyDescent="0.3">
      <c r="A5758" s="14">
        <v>44866</v>
      </c>
      <c r="B5758" s="17">
        <v>-4.1096637203590055E-3</v>
      </c>
      <c r="C5758" s="9">
        <f t="shared" si="502"/>
        <v>-9.7403637203590052E-3</v>
      </c>
      <c r="D5758" s="6">
        <f t="shared" si="503"/>
        <v>9.4874685404885923E-5</v>
      </c>
      <c r="E5758" s="6">
        <f t="shared" si="504"/>
        <v>1.7195147789833337E-4</v>
      </c>
      <c r="F5758" s="6">
        <f>IF(C5755&gt;0,B$6+B$7*E5756+B$8*(H5757*100)^2,B$6+B$7*E5756+B$8*(H5757*100)^2+E5756*$B$9)</f>
        <v>0.71689907785688134</v>
      </c>
      <c r="G5758" s="17">
        <v>1.2297670310025762E-2</v>
      </c>
      <c r="H5758" s="9">
        <f t="shared" si="500"/>
        <v>8.4669892987819552E-3</v>
      </c>
      <c r="I5758" s="8">
        <f t="shared" si="505"/>
        <v>3.8306810112438069E-3</v>
      </c>
      <c r="J5758" s="10">
        <f t="shared" si="506"/>
        <v>0.31149647979429218</v>
      </c>
      <c r="K5758" s="10">
        <f t="shared" si="501"/>
        <v>7.9190550966571349E-2</v>
      </c>
      <c r="AC5758" s="14"/>
      <c r="AD5758" s="15"/>
    </row>
    <row r="5759" spans="1:30" x14ac:dyDescent="0.3">
      <c r="A5759" s="14">
        <v>44867</v>
      </c>
      <c r="B5759" s="17">
        <v>-2.5319843737482882E-2</v>
      </c>
      <c r="C5759" s="9">
        <f t="shared" si="502"/>
        <v>-3.0950543737482881E-2</v>
      </c>
      <c r="D5759" s="6">
        <f t="shared" si="503"/>
        <v>9.5793615764584077E-4</v>
      </c>
      <c r="E5759" s="6">
        <f t="shared" si="504"/>
        <v>9.4874685404885923E-5</v>
      </c>
      <c r="F5759" s="6">
        <f>IF(C5758&gt;0,B$6+B$7*E5759+B$8*(G5758*100)^2,B$6+B$7*E5759+B$8*(G5758*100)^2+E5759*$B$9)</f>
        <v>1.3751077293324416</v>
      </c>
      <c r="G5759" s="17">
        <v>2.0402165127989133E-2</v>
      </c>
      <c r="H5759" s="9">
        <f t="shared" si="500"/>
        <v>1.1726498749978364E-2</v>
      </c>
      <c r="I5759" s="8">
        <f t="shared" si="505"/>
        <v>8.6756663780107688E-3</v>
      </c>
      <c r="J5759" s="10">
        <f t="shared" si="506"/>
        <v>0.42523263210476009</v>
      </c>
      <c r="K5759" s="10">
        <f t="shared" si="501"/>
        <v>0.18604443511336166</v>
      </c>
      <c r="AC5759" s="14"/>
      <c r="AD5759" s="15"/>
    </row>
    <row r="5760" spans="1:30" x14ac:dyDescent="0.3">
      <c r="A5760" s="14">
        <v>44868</v>
      </c>
      <c r="B5760" s="17">
        <v>-1.0642422531957945E-2</v>
      </c>
      <c r="C5760" s="9">
        <f t="shared" si="502"/>
        <v>-1.6273122531957944E-2</v>
      </c>
      <c r="D5760" s="6">
        <f t="shared" si="503"/>
        <v>2.6481451694011733E-4</v>
      </c>
      <c r="E5760" s="6">
        <f t="shared" si="504"/>
        <v>9.5793615764584077E-4</v>
      </c>
      <c r="F5760" s="6">
        <f>IF(C5758&gt;0,B$6+B$7*E5759+B$8*(H5759*100)^2,B$6+B$7*E5759+B$8*(H5759*100)^2+E5759*$B$9)</f>
        <v>1.2522004728960334</v>
      </c>
      <c r="G5760" s="17">
        <v>1.1469929205484982E-2</v>
      </c>
      <c r="H5760" s="9">
        <f t="shared" si="500"/>
        <v>1.1190176374374236E-2</v>
      </c>
      <c r="I5760" s="8">
        <f t="shared" si="505"/>
        <v>2.7975283111074563E-4</v>
      </c>
      <c r="J5760" s="10">
        <f t="shared" si="506"/>
        <v>2.4390109659697491E-2</v>
      </c>
      <c r="K5760" s="10">
        <f t="shared" si="501"/>
        <v>3.0738396966811798E-4</v>
      </c>
      <c r="AC5760" s="14"/>
      <c r="AD5760" s="15"/>
    </row>
    <row r="5761" spans="1:30" x14ac:dyDescent="0.3">
      <c r="A5761" s="14">
        <v>44869</v>
      </c>
      <c r="B5761" s="17">
        <v>1.3526823285563951E-2</v>
      </c>
      <c r="C5761" s="9">
        <f t="shared" si="502"/>
        <v>7.8961232855639524E-3</v>
      </c>
      <c r="D5761" s="6">
        <f t="shared" si="503"/>
        <v>6.2348762940825269E-5</v>
      </c>
      <c r="E5761" s="6">
        <f t="shared" si="504"/>
        <v>2.6481451694011733E-4</v>
      </c>
      <c r="F5761" s="6">
        <f>IF(C5758&gt;0,B$6+B$7*E5759+B$8*(H5760*100)^2,B$6+B$7*E5759+B$8*(H5760*100)^2+E5759*$B$9)</f>
        <v>1.1421124433059429</v>
      </c>
      <c r="G5761" s="17">
        <v>2.056742932905516E-2</v>
      </c>
      <c r="H5761" s="9">
        <f t="shared" si="500"/>
        <v>1.0686966095697801E-2</v>
      </c>
      <c r="I5761" s="8">
        <f t="shared" si="505"/>
        <v>9.8804632333573585E-3</v>
      </c>
      <c r="J5761" s="10">
        <f t="shared" si="506"/>
        <v>0.48039368825735762</v>
      </c>
      <c r="K5761" s="10">
        <f t="shared" si="501"/>
        <v>0.26985012694817501</v>
      </c>
      <c r="AC5761" s="14"/>
      <c r="AD5761" s="15"/>
    </row>
    <row r="5762" spans="1:30" x14ac:dyDescent="0.3">
      <c r="A5762" s="14">
        <v>44872</v>
      </c>
      <c r="B5762" s="17">
        <v>9.5680616793591394E-3</v>
      </c>
      <c r="C5762" s="9">
        <f t="shared" si="502"/>
        <v>3.9373616793591396E-3</v>
      </c>
      <c r="D5762" s="6">
        <f t="shared" si="503"/>
        <v>1.5502816994085823E-5</v>
      </c>
      <c r="E5762" s="6">
        <f t="shared" si="504"/>
        <v>6.2348762940825269E-5</v>
      </c>
      <c r="F5762" s="6">
        <f>IF(C5761&gt;0,B$6+B$7*E5762+B$8*(G5761*100)^2,B$6+B$7*E5762+B$8*(G5761*100)^2+E5762*$B$9)</f>
        <v>3.8094825194353339</v>
      </c>
      <c r="G5762" s="17">
        <v>8.2758155561143878E-3</v>
      </c>
      <c r="H5762" s="9">
        <f t="shared" si="500"/>
        <v>1.9517895684308114E-2</v>
      </c>
      <c r="I5762" s="8">
        <f t="shared" si="505"/>
        <v>1.1242080128193726E-2</v>
      </c>
      <c r="J5762" s="10">
        <f t="shared" si="506"/>
        <v>1.3584256502536218</v>
      </c>
      <c r="K5762" s="10">
        <f t="shared" si="501"/>
        <v>0.28200596970014513</v>
      </c>
      <c r="AC5762" s="14"/>
      <c r="AD5762" s="15"/>
    </row>
    <row r="5763" spans="1:30" x14ac:dyDescent="0.3">
      <c r="A5763" s="14">
        <v>44873</v>
      </c>
      <c r="B5763" s="17">
        <v>5.5822828287603208E-3</v>
      </c>
      <c r="C5763" s="9">
        <f t="shared" si="502"/>
        <v>-4.8417171239678938E-5</v>
      </c>
      <c r="D5763" s="6">
        <f t="shared" si="503"/>
        <v>2.3442224708523935E-9</v>
      </c>
      <c r="E5763" s="6">
        <f t="shared" si="504"/>
        <v>1.5502816994085823E-5</v>
      </c>
      <c r="F5763" s="6">
        <f>IF(C5761&gt;0,B$6+B$7*E5762+B$8*(H5762*100)^2,B$6+B$7*E5762+B$8*(H5762*100)^2+E5762*$B$9)</f>
        <v>3.4326534926583006</v>
      </c>
      <c r="G5763" s="17">
        <v>1.2695914097970875E-2</v>
      </c>
      <c r="H5763" s="9">
        <f t="shared" si="500"/>
        <v>1.8527421549309822E-2</v>
      </c>
      <c r="I5763" s="8">
        <f t="shared" si="505"/>
        <v>5.8315074513389468E-3</v>
      </c>
      <c r="J5763" s="10">
        <f t="shared" si="506"/>
        <v>0.45932159010677048</v>
      </c>
      <c r="K5763" s="10">
        <f t="shared" si="501"/>
        <v>6.3221581449848685E-2</v>
      </c>
      <c r="AC5763" s="14"/>
      <c r="AD5763" s="15"/>
    </row>
    <row r="5764" spans="1:30" x14ac:dyDescent="0.3">
      <c r="A5764" s="14">
        <v>44874</v>
      </c>
      <c r="B5764" s="17">
        <v>-2.0996784712303554E-2</v>
      </c>
      <c r="C5764" s="9">
        <f t="shared" si="502"/>
        <v>-2.6627484712303553E-2</v>
      </c>
      <c r="D5764" s="6">
        <f t="shared" si="503"/>
        <v>7.0902294210395942E-4</v>
      </c>
      <c r="E5764" s="6">
        <f t="shared" si="504"/>
        <v>2.3442224708523935E-9</v>
      </c>
      <c r="F5764" s="6">
        <f>IF(C5761&gt;0,B$6+B$7*E5762+B$8*(H5763*100)^2,B$6+B$7*E5762+B$8*(H5763*100)^2+E5762*$B$9)</f>
        <v>3.0951277333741123</v>
      </c>
      <c r="G5764" s="17">
        <v>1.0354661041768277E-2</v>
      </c>
      <c r="H5764" s="9">
        <f t="shared" si="500"/>
        <v>1.7592975113306198E-2</v>
      </c>
      <c r="I5764" s="8">
        <f t="shared" si="505"/>
        <v>7.2383140715379206E-3</v>
      </c>
      <c r="J5764" s="10">
        <f t="shared" si="506"/>
        <v>0.69903920971823774</v>
      </c>
      <c r="K5764" s="10">
        <f t="shared" si="501"/>
        <v>0.11863085604052293</v>
      </c>
      <c r="AC5764" s="14"/>
      <c r="AD5764" s="15"/>
    </row>
    <row r="5765" spans="1:30" x14ac:dyDescent="0.3">
      <c r="A5765" s="14">
        <v>44875</v>
      </c>
      <c r="B5765" s="17">
        <v>5.3952515664798945E-2</v>
      </c>
      <c r="C5765" s="9">
        <f t="shared" si="502"/>
        <v>4.8321815664798942E-2</v>
      </c>
      <c r="D5765" s="6">
        <f t="shared" si="503"/>
        <v>2.3349978691428086E-3</v>
      </c>
      <c r="E5765" s="6">
        <f t="shared" si="504"/>
        <v>7.0902294210395942E-4</v>
      </c>
      <c r="F5765" s="6">
        <f>IF(C5764&gt;0,B$6+B$7*E5765+B$8*(G5764*100)^2,B$6+B$7*E5765+B$8*(G5764*100)^2+E5765*$B$9)</f>
        <v>0.98098378766762928</v>
      </c>
      <c r="G5765" s="17">
        <v>3.0912083102229045E-2</v>
      </c>
      <c r="H5765" s="9">
        <f t="shared" si="500"/>
        <v>9.9044625682953094E-3</v>
      </c>
      <c r="I5765" s="8">
        <f t="shared" si="505"/>
        <v>2.1007620533933735E-2</v>
      </c>
      <c r="J5765" s="10">
        <f t="shared" si="506"/>
        <v>0.67959252258929437</v>
      </c>
      <c r="K5765" s="10">
        <f t="shared" si="501"/>
        <v>0.98286406271583271</v>
      </c>
      <c r="AC5765" s="14"/>
      <c r="AD5765" s="15"/>
    </row>
    <row r="5766" spans="1:30" x14ac:dyDescent="0.3">
      <c r="A5766" s="14">
        <v>44876</v>
      </c>
      <c r="B5766" s="17">
        <v>9.1983123047679281E-3</v>
      </c>
      <c r="C5766" s="9">
        <f t="shared" si="502"/>
        <v>3.5676123047679283E-3</v>
      </c>
      <c r="D5766" s="6">
        <f t="shared" si="503"/>
        <v>1.272785755713153E-5</v>
      </c>
      <c r="E5766" s="6">
        <f t="shared" si="504"/>
        <v>2.3349978691428086E-3</v>
      </c>
      <c r="F5766" s="6">
        <f>IF(C5764&gt;0,B$6+B$7*E5765+B$8*(H5765*100)^2,B$6+B$7*E5765+B$8*(H5765*100)^2+E5765*$B$9)</f>
        <v>0.89929033589976737</v>
      </c>
      <c r="G5766" s="17">
        <v>8.8393415903819054E-3</v>
      </c>
      <c r="H5766" s="9">
        <f t="shared" si="500"/>
        <v>9.4830919846839376E-3</v>
      </c>
      <c r="I5766" s="8">
        <f t="shared" si="505"/>
        <v>6.4375039430203222E-4</v>
      </c>
      <c r="J5766" s="10">
        <f t="shared" si="506"/>
        <v>7.2827867066761795E-2</v>
      </c>
      <c r="K5766" s="10">
        <f t="shared" si="501"/>
        <v>2.414009889276425E-3</v>
      </c>
      <c r="AC5766" s="14"/>
      <c r="AD5766" s="15"/>
    </row>
    <row r="5767" spans="1:30" x14ac:dyDescent="0.3">
      <c r="A5767" s="14">
        <v>44879</v>
      </c>
      <c r="B5767" s="17">
        <v>-8.9759405449167801E-3</v>
      </c>
      <c r="C5767" s="9">
        <f t="shared" si="502"/>
        <v>-1.4606640544916779E-2</v>
      </c>
      <c r="D5767" s="6">
        <f t="shared" si="503"/>
        <v>2.1335394800840675E-4</v>
      </c>
      <c r="E5767" s="6">
        <f t="shared" si="504"/>
        <v>1.272785755713153E-5</v>
      </c>
      <c r="F5767" s="6">
        <f>IF(C5764&gt;0,B$6+B$7*E5765+B$8*(H5766*100)^2,B$6+B$7*E5765+B$8*(H5766*100)^2+E5765*$B$9)</f>
        <v>0.82611751115129373</v>
      </c>
      <c r="G5767" s="17">
        <v>1.0257248934022571E-2</v>
      </c>
      <c r="H5767" s="9">
        <f t="shared" si="500"/>
        <v>9.0891006769167962E-3</v>
      </c>
      <c r="I5767" s="8">
        <f t="shared" si="505"/>
        <v>1.168148257105775E-3</v>
      </c>
      <c r="J5767" s="10">
        <f t="shared" si="506"/>
        <v>0.11388514255816777</v>
      </c>
      <c r="K5767" s="10">
        <f t="shared" si="501"/>
        <v>7.6131737246201148E-3</v>
      </c>
      <c r="AC5767" s="14"/>
      <c r="AD5767" s="15"/>
    </row>
    <row r="5768" spans="1:30" x14ac:dyDescent="0.3">
      <c r="A5768" s="14">
        <v>44880</v>
      </c>
      <c r="B5768" s="17">
        <v>8.6753764146691864E-3</v>
      </c>
      <c r="C5768" s="9">
        <f t="shared" si="502"/>
        <v>3.0446764146691866E-3</v>
      </c>
      <c r="D5768" s="6">
        <f t="shared" si="503"/>
        <v>9.2700544700428131E-6</v>
      </c>
      <c r="E5768" s="6">
        <f t="shared" si="504"/>
        <v>2.1335394800840675E-4</v>
      </c>
      <c r="F5768" s="6">
        <f>IF(C5767&gt;0,B$6+B$7*E5768+B$8*(G5767*100)^2,B$6+B$7*E5768+B$8*(G5767*100)^2+E5768*$B$9)</f>
        <v>0.96291338113671932</v>
      </c>
      <c r="G5768" s="17">
        <v>1.7594026837010258E-2</v>
      </c>
      <c r="H5768" s="9">
        <f t="shared" si="500"/>
        <v>9.8128149943669026E-3</v>
      </c>
      <c r="I5768" s="8">
        <f t="shared" si="505"/>
        <v>7.7812118426433558E-3</v>
      </c>
      <c r="J5768" s="10">
        <f t="shared" si="506"/>
        <v>0.442264406819878</v>
      </c>
      <c r="K5768" s="10">
        <f t="shared" si="501"/>
        <v>0.20909401046242637</v>
      </c>
      <c r="AC5768" s="14"/>
      <c r="AD5768" s="15"/>
    </row>
    <row r="5769" spans="1:30" x14ac:dyDescent="0.3">
      <c r="A5769" s="14">
        <v>44881</v>
      </c>
      <c r="B5769" s="17">
        <v>-8.2862831118737587E-3</v>
      </c>
      <c r="C5769" s="9">
        <f t="shared" si="502"/>
        <v>-1.3916983111873758E-2</v>
      </c>
      <c r="D5769" s="6">
        <f t="shared" si="503"/>
        <v>1.9368241893617937E-4</v>
      </c>
      <c r="E5769" s="6">
        <f t="shared" si="504"/>
        <v>9.2700544700428131E-6</v>
      </c>
      <c r="F5769" s="6">
        <f>IF(C5767&gt;0,B$6+B$7*E5768+B$8*(H5768*100)^2,B$6+B$7*E5768+B$8*(H5768*100)^2+E5768*$B$9)</f>
        <v>0.88301857506517778</v>
      </c>
      <c r="G5769" s="17">
        <v>5.5401243591816146E-3</v>
      </c>
      <c r="H5769" s="9">
        <f t="shared" ref="H5769:H5832" si="507">SQRT(F5769)/100</f>
        <v>9.3969068052480852E-3</v>
      </c>
      <c r="I5769" s="8">
        <f t="shared" si="505"/>
        <v>3.8567824460664707E-3</v>
      </c>
      <c r="J5769" s="10">
        <f t="shared" si="506"/>
        <v>0.69615448968661664</v>
      </c>
      <c r="K5769" s="10">
        <f t="shared" ref="K5769:K5832" si="508">G5769/H5769-LN(G5769/H5769)-1</f>
        <v>0.11793256114942796</v>
      </c>
      <c r="AC5769" s="14"/>
      <c r="AD5769" s="15"/>
    </row>
    <row r="5770" spans="1:30" x14ac:dyDescent="0.3">
      <c r="A5770" s="14">
        <v>44882</v>
      </c>
      <c r="B5770" s="17">
        <v>-3.0941046442292835E-3</v>
      </c>
      <c r="C5770" s="9">
        <f t="shared" si="502"/>
        <v>-8.7248046442292837E-3</v>
      </c>
      <c r="D5770" s="6">
        <f t="shared" si="503"/>
        <v>7.6122216079964875E-5</v>
      </c>
      <c r="E5770" s="6">
        <f t="shared" si="504"/>
        <v>1.9368241893617937E-4</v>
      </c>
      <c r="F5770" s="6">
        <f>IF(C5767&gt;0,B$6+B$7*E5768+B$8*(H5769*100)^2,B$6+B$7*E5768+B$8*(H5769*100)^2+E5768*$B$9)</f>
        <v>0.81145679726689812</v>
      </c>
      <c r="G5770" s="17">
        <v>1.2288543080318948E-2</v>
      </c>
      <c r="H5770" s="9">
        <f t="shared" si="507"/>
        <v>9.0080896824293339E-3</v>
      </c>
      <c r="I5770" s="8">
        <f t="shared" si="505"/>
        <v>3.2804533978896145E-3</v>
      </c>
      <c r="J5770" s="10">
        <f t="shared" si="506"/>
        <v>0.26695218273218363</v>
      </c>
      <c r="K5770" s="10">
        <f t="shared" si="508"/>
        <v>5.362314452258965E-2</v>
      </c>
      <c r="AC5770" s="14"/>
      <c r="AD5770" s="15"/>
    </row>
    <row r="5771" spans="1:30" x14ac:dyDescent="0.3">
      <c r="A5771" s="14">
        <v>44883</v>
      </c>
      <c r="B5771" s="17">
        <v>4.7472956481568835E-3</v>
      </c>
      <c r="C5771" s="9">
        <f t="shared" si="502"/>
        <v>-8.8340435184311623E-4</v>
      </c>
      <c r="D5771" s="6">
        <f t="shared" si="503"/>
        <v>7.8040324885535632E-7</v>
      </c>
      <c r="E5771" s="6">
        <f t="shared" si="504"/>
        <v>7.6122216079964875E-5</v>
      </c>
      <c r="F5771" s="6">
        <f>IF(C5770&gt;0,B$6+B$7*E5771+B$8*(G5770*100)^2,B$6+B$7*E5771+B$8*(G5770*100)^2+E5771*$B$9)</f>
        <v>1.3730944852461295</v>
      </c>
      <c r="G5771" s="17">
        <v>9.2011278125677023E-3</v>
      </c>
      <c r="H5771" s="9">
        <f t="shared" si="507"/>
        <v>1.1717911440381043E-2</v>
      </c>
      <c r="I5771" s="8">
        <f t="shared" si="505"/>
        <v>2.5167836278133411E-3</v>
      </c>
      <c r="J5771" s="10">
        <f t="shared" si="506"/>
        <v>0.27352990623341833</v>
      </c>
      <c r="K5771" s="10">
        <f t="shared" si="508"/>
        <v>2.7011593322527894E-2</v>
      </c>
      <c r="AC5771" s="14"/>
      <c r="AD5771" s="15"/>
    </row>
    <row r="5772" spans="1:30" x14ac:dyDescent="0.3">
      <c r="A5772" s="14">
        <v>44886</v>
      </c>
      <c r="B5772" s="17">
        <v>-3.8912498002743922E-3</v>
      </c>
      <c r="C5772" s="9">
        <f t="shared" si="502"/>
        <v>-9.5219498002743919E-3</v>
      </c>
      <c r="D5772" s="6">
        <f t="shared" si="503"/>
        <v>9.0667527998945527E-5</v>
      </c>
      <c r="E5772" s="6">
        <f t="shared" si="504"/>
        <v>7.8040324885535632E-7</v>
      </c>
      <c r="F5772" s="6">
        <f>IF(C5770&gt;0,B$6+B$7*E5771+B$8*(H5771*100)^2,B$6+B$7*E5771+B$8*(H5771*100)^2+E5771*$B$9)</f>
        <v>1.2503939528639805</v>
      </c>
      <c r="G5772" s="17">
        <v>5.5085994834731663E-3</v>
      </c>
      <c r="H5772" s="9">
        <f t="shared" si="507"/>
        <v>1.1182101559474323E-2</v>
      </c>
      <c r="I5772" s="8">
        <f t="shared" si="505"/>
        <v>5.6735020760011563E-3</v>
      </c>
      <c r="J5772" s="10">
        <f t="shared" si="506"/>
        <v>1.0299354841503232</v>
      </c>
      <c r="K5772" s="10">
        <f t="shared" si="508"/>
        <v>0.20063050504478985</v>
      </c>
      <c r="AC5772" s="14"/>
      <c r="AD5772" s="15"/>
    </row>
    <row r="5773" spans="1:30" x14ac:dyDescent="0.3">
      <c r="A5773" s="14">
        <v>44887</v>
      </c>
      <c r="B5773" s="17">
        <v>1.3488606269828391E-2</v>
      </c>
      <c r="C5773" s="9">
        <f t="shared" si="502"/>
        <v>7.8579062698283901E-3</v>
      </c>
      <c r="D5773" s="6">
        <f t="shared" si="503"/>
        <v>6.1746690945408325E-5</v>
      </c>
      <c r="E5773" s="6">
        <f t="shared" si="504"/>
        <v>9.0667527998945527E-5</v>
      </c>
      <c r="F5773" s="6">
        <f>IF(C5770&gt;0,B$6+B$7*E5771+B$8*(H5772*100)^2,B$6+B$7*E5771+B$8*(H5772*100)^2+E5771*$B$9)</f>
        <v>1.1404910860092896</v>
      </c>
      <c r="G5773" s="17">
        <v>7.4535468205732206E-3</v>
      </c>
      <c r="H5773" s="9">
        <f t="shared" si="507"/>
        <v>1.067937772536064E-2</v>
      </c>
      <c r="I5773" s="8">
        <f t="shared" si="505"/>
        <v>3.2258309047874193E-3</v>
      </c>
      <c r="J5773" s="10">
        <f t="shared" si="506"/>
        <v>0.43279139213072448</v>
      </c>
      <c r="K5773" s="10">
        <f t="shared" si="508"/>
        <v>5.756287206209354E-2</v>
      </c>
      <c r="AC5773" s="14"/>
      <c r="AD5773" s="15"/>
    </row>
    <row r="5774" spans="1:30" x14ac:dyDescent="0.3">
      <c r="A5774" s="14">
        <v>44888</v>
      </c>
      <c r="B5774" s="17">
        <v>5.8972660417369871E-3</v>
      </c>
      <c r="C5774" s="9">
        <f t="shared" si="502"/>
        <v>2.6656604173698733E-4</v>
      </c>
      <c r="D5774" s="6">
        <f t="shared" si="503"/>
        <v>7.1057454607325275E-8</v>
      </c>
      <c r="E5774" s="6">
        <f t="shared" si="504"/>
        <v>6.1746690945408325E-5</v>
      </c>
      <c r="F5774" s="6">
        <f>IF(C5773&gt;0,B$6+B$7*E5774+B$8*(G5773*100)^2,B$6+B$7*E5774+B$8*(G5773*100)^2+E5774*$B$9)</f>
        <v>0.51810936136948804</v>
      </c>
      <c r="G5774" s="17">
        <v>4.6093163883956746E-3</v>
      </c>
      <c r="H5774" s="9">
        <f t="shared" si="507"/>
        <v>7.1979813932066261E-3</v>
      </c>
      <c r="I5774" s="8">
        <f t="shared" si="505"/>
        <v>2.5886650048109515E-3</v>
      </c>
      <c r="J5774" s="10">
        <f t="shared" si="506"/>
        <v>0.56161582036939883</v>
      </c>
      <c r="K5774" s="10">
        <f t="shared" si="508"/>
        <v>8.6083432527163772E-2</v>
      </c>
      <c r="AC5774" s="14"/>
      <c r="AD5774" s="15"/>
    </row>
    <row r="5775" spans="1:30" x14ac:dyDescent="0.3">
      <c r="A5775" s="14">
        <v>44890</v>
      </c>
      <c r="B5775" s="17">
        <v>-2.8308426220125714E-4</v>
      </c>
      <c r="C5775" s="9">
        <f t="shared" si="502"/>
        <v>-5.9137842622012573E-3</v>
      </c>
      <c r="D5775" s="6">
        <f t="shared" si="503"/>
        <v>3.4972844299859271E-5</v>
      </c>
      <c r="E5775" s="6">
        <f t="shared" si="504"/>
        <v>7.1057454607325275E-8</v>
      </c>
      <c r="F5775" s="6">
        <f>IF(C5773&gt;0,B$6+B$7*E5774+B$8*(H5774*100)^2,B$6+B$7*E5774+B$8*(H5774*100)^2+E5774*$B$9)</f>
        <v>0.48457055497872265</v>
      </c>
      <c r="G5775" s="17">
        <v>2.4879960420963079E-3</v>
      </c>
      <c r="H5775" s="9">
        <f t="shared" si="507"/>
        <v>6.9611102202071376E-3</v>
      </c>
      <c r="I5775" s="8">
        <f t="shared" si="505"/>
        <v>4.4731141781108302E-3</v>
      </c>
      <c r="J5775" s="10">
        <f t="shared" si="506"/>
        <v>1.7978783335772204</v>
      </c>
      <c r="K5775" s="10">
        <f t="shared" si="508"/>
        <v>0.38627507501962377</v>
      </c>
      <c r="AC5775" s="14"/>
      <c r="AD5775" s="15"/>
    </row>
    <row r="5776" spans="1:30" x14ac:dyDescent="0.3">
      <c r="A5776" s="14">
        <v>44893</v>
      </c>
      <c r="B5776" s="17">
        <v>-1.5564696794064813E-2</v>
      </c>
      <c r="C5776" s="9">
        <f t="shared" ref="C5776:C5839" si="509">B5776-B$5</f>
        <v>-2.1195396794064812E-2</v>
      </c>
      <c r="D5776" s="6">
        <f t="shared" ref="D5776:D5839" si="510">C5776^2</f>
        <v>4.4924484525785292E-4</v>
      </c>
      <c r="E5776" s="6">
        <f t="shared" si="504"/>
        <v>3.4972844299859271E-5</v>
      </c>
      <c r="F5776" s="6">
        <f>IF(C5773&gt;0,B$6+B$7*E5774+B$8*(H5775*100)^2,B$6+B$7*E5774+B$8*(H5775*100)^2+E5774*$B$9)</f>
        <v>0.45452984609451402</v>
      </c>
      <c r="G5776" s="17">
        <v>9.0687664286049265E-3</v>
      </c>
      <c r="H5776" s="9">
        <f t="shared" si="507"/>
        <v>6.741882868268434E-3</v>
      </c>
      <c r="I5776" s="8">
        <f t="shared" si="505"/>
        <v>2.3268835603364926E-3</v>
      </c>
      <c r="J5776" s="10">
        <f t="shared" si="506"/>
        <v>0.25658214693863757</v>
      </c>
      <c r="K5776" s="10">
        <f t="shared" si="508"/>
        <v>4.864152664295629E-2</v>
      </c>
      <c r="AC5776" s="14"/>
      <c r="AD5776" s="15"/>
    </row>
    <row r="5777" spans="1:30" x14ac:dyDescent="0.3">
      <c r="A5777" s="14">
        <v>44894</v>
      </c>
      <c r="B5777" s="17">
        <v>-1.5931337016243704E-3</v>
      </c>
      <c r="C5777" s="9">
        <f t="shared" si="509"/>
        <v>-7.2238337016243704E-3</v>
      </c>
      <c r="D5777" s="6">
        <f t="shared" si="510"/>
        <v>5.2183773348724053E-5</v>
      </c>
      <c r="E5777" s="6">
        <f t="shared" ref="E5777:E5840" si="511">D5776</f>
        <v>4.4924484525785292E-4</v>
      </c>
      <c r="F5777" s="6">
        <f>IF(C5776&gt;0,B$6+B$7*E5777+B$8*(G5776*100)^2,B$6+B$7*E5777+B$8*(G5776*100)^2+E5777*$B$9)</f>
        <v>0.7572243261043986</v>
      </c>
      <c r="G5777" s="17">
        <v>6.5215900523847223E-3</v>
      </c>
      <c r="H5777" s="9">
        <f t="shared" si="507"/>
        <v>8.7018637435000018E-3</v>
      </c>
      <c r="I5777" s="8">
        <f t="shared" si="505"/>
        <v>2.1802736911152795E-3</v>
      </c>
      <c r="J5777" s="10">
        <f t="shared" si="506"/>
        <v>0.33431627465115321</v>
      </c>
      <c r="K5777" s="10">
        <f t="shared" si="508"/>
        <v>3.7866509650249069E-2</v>
      </c>
      <c r="AC5777" s="14"/>
      <c r="AD5777" s="15"/>
    </row>
    <row r="5778" spans="1:30" x14ac:dyDescent="0.3">
      <c r="A5778" s="14">
        <v>44895</v>
      </c>
      <c r="B5778" s="17">
        <v>3.0478643521293654E-2</v>
      </c>
      <c r="C5778" s="9">
        <f t="shared" si="509"/>
        <v>2.4847943521293655E-2</v>
      </c>
      <c r="D5778" s="6">
        <f t="shared" si="510"/>
        <v>6.1742029723739933E-4</v>
      </c>
      <c r="E5778" s="6">
        <f t="shared" si="511"/>
        <v>5.2183773348724053E-5</v>
      </c>
      <c r="F5778" s="6">
        <f>IF(C5776&gt;0,B$6+B$7*E5777+B$8*(H5777*100)^2,B$6+B$7*E5777+B$8*(H5777*100)^2+E5777*$B$9)</f>
        <v>0.69882386272185615</v>
      </c>
      <c r="G5778" s="17">
        <v>1.6675798960904042E-2</v>
      </c>
      <c r="H5778" s="9">
        <f t="shared" si="507"/>
        <v>8.3595685458153646E-3</v>
      </c>
      <c r="I5778" s="8">
        <f t="shared" si="505"/>
        <v>8.3162304150886778E-3</v>
      </c>
      <c r="J5778" s="10">
        <f t="shared" si="506"/>
        <v>0.49870056808587426</v>
      </c>
      <c r="K5778" s="10">
        <f t="shared" si="508"/>
        <v>0.30426405757627073</v>
      </c>
      <c r="AC5778" s="14"/>
      <c r="AD5778" s="15"/>
    </row>
    <row r="5779" spans="1:30" x14ac:dyDescent="0.3">
      <c r="A5779" s="14">
        <v>44896</v>
      </c>
      <c r="B5779" s="17">
        <v>-8.6800982960658893E-4</v>
      </c>
      <c r="C5779" s="9">
        <f t="shared" si="509"/>
        <v>-6.4987098296065884E-3</v>
      </c>
      <c r="D5779" s="6">
        <f t="shared" si="510"/>
        <v>4.2233229449425294E-5</v>
      </c>
      <c r="E5779" s="6">
        <f t="shared" si="511"/>
        <v>6.1742029723739933E-4</v>
      </c>
      <c r="F5779" s="6">
        <f>IF(C5776&gt;0,B$6+B$7*E5777+B$8*(H5778*100)^2,B$6+B$7*E5777+B$8*(H5778*100)^2+E5777*$B$9)</f>
        <v>0.64651456767011273</v>
      </c>
      <c r="G5779" s="17">
        <v>8.2746948014663056E-3</v>
      </c>
      <c r="H5779" s="9">
        <f t="shared" si="507"/>
        <v>8.0406129596574463E-3</v>
      </c>
      <c r="I5779" s="8">
        <f t="shared" si="505"/>
        <v>2.340818418088593E-4</v>
      </c>
      <c r="J5779" s="10">
        <f t="shared" si="506"/>
        <v>2.8288879218527692E-2</v>
      </c>
      <c r="K5779" s="10">
        <f t="shared" si="508"/>
        <v>4.1571790844385781E-4</v>
      </c>
      <c r="AC5779" s="14"/>
      <c r="AD5779" s="15"/>
    </row>
    <row r="5780" spans="1:30" x14ac:dyDescent="0.3">
      <c r="A5780" s="14">
        <v>44897</v>
      </c>
      <c r="B5780" s="17">
        <v>-1.1953746637614611E-3</v>
      </c>
      <c r="C5780" s="9">
        <f t="shared" si="509"/>
        <v>-6.8260746637614604E-3</v>
      </c>
      <c r="D5780" s="6">
        <f t="shared" si="510"/>
        <v>4.6595295315246138E-5</v>
      </c>
      <c r="E5780" s="6">
        <f t="shared" si="511"/>
        <v>4.2233229449425294E-5</v>
      </c>
      <c r="F5780" s="6">
        <f>IF(C5779&gt;0,B$6+B$7*E5780+B$8*(G5779*100)^2,B$6+B$7*E5780+B$8*(G5779*100)^2+E5780*$B$9)</f>
        <v>0.63379826774425752</v>
      </c>
      <c r="G5780" s="17">
        <v>1.1808552842205543E-2</v>
      </c>
      <c r="H5780" s="9">
        <f t="shared" si="507"/>
        <v>7.9611448155667754E-3</v>
      </c>
      <c r="I5780" s="8">
        <f t="shared" si="505"/>
        <v>3.8474080266387677E-3</v>
      </c>
      <c r="J5780" s="10">
        <f t="shared" si="506"/>
        <v>0.32581537111707315</v>
      </c>
      <c r="K5780" s="10">
        <f t="shared" si="508"/>
        <v>8.9021936564626536E-2</v>
      </c>
      <c r="AC5780" s="14"/>
      <c r="AD5780" s="15"/>
    </row>
    <row r="5781" spans="1:30" x14ac:dyDescent="0.3">
      <c r="A5781" s="14">
        <v>44900</v>
      </c>
      <c r="B5781" s="17">
        <v>-1.8056249630972219E-2</v>
      </c>
      <c r="C5781" s="9">
        <f t="shared" si="509"/>
        <v>-2.3686949630972218E-2</v>
      </c>
      <c r="D5781" s="6">
        <f t="shared" si="510"/>
        <v>5.6107158282021484E-4</v>
      </c>
      <c r="E5781" s="6">
        <f t="shared" si="511"/>
        <v>4.6595295315246138E-5</v>
      </c>
      <c r="F5781" s="6">
        <f>IF(C5779&gt;0,B$6+B$7*E5780+B$8*(H5780*100)^2,B$6+B$7*E5780+B$8*(H5780*100)^2+E5780*$B$9)</f>
        <v>0.58820044433053609</v>
      </c>
      <c r="G5781" s="17">
        <v>1.0083196606032159E-2</v>
      </c>
      <c r="H5781" s="9">
        <f t="shared" si="507"/>
        <v>7.6694226922926611E-3</v>
      </c>
      <c r="I5781" s="8">
        <f t="shared" si="505"/>
        <v>2.4137739137394983E-3</v>
      </c>
      <c r="J5781" s="10">
        <f t="shared" si="506"/>
        <v>0.23938578290692905</v>
      </c>
      <c r="K5781" s="10">
        <f t="shared" si="508"/>
        <v>4.1097945443091755E-2</v>
      </c>
      <c r="AC5781" s="14"/>
      <c r="AD5781" s="15"/>
    </row>
    <row r="5782" spans="1:30" x14ac:dyDescent="0.3">
      <c r="A5782" s="14">
        <v>44901</v>
      </c>
      <c r="B5782" s="17">
        <v>-1.4503869422986057E-2</v>
      </c>
      <c r="C5782" s="9">
        <f t="shared" si="509"/>
        <v>-2.0134569422986057E-2</v>
      </c>
      <c r="D5782" s="6">
        <f t="shared" si="510"/>
        <v>4.0540088584904509E-4</v>
      </c>
      <c r="E5782" s="6">
        <f t="shared" si="511"/>
        <v>5.6107158282021484E-4</v>
      </c>
      <c r="F5782" s="6">
        <f>IF(C5779&gt;0,B$6+B$7*E5780+B$8*(H5781*100)^2,B$6+B$7*E5780+B$8*(H5781*100)^2+E5780*$B$9)</f>
        <v>0.54735847389886594</v>
      </c>
      <c r="G5782" s="17">
        <v>1.1947524015653141E-2</v>
      </c>
      <c r="H5782" s="9">
        <f t="shared" si="507"/>
        <v>7.3983678868982036E-3</v>
      </c>
      <c r="I5782" s="8">
        <f t="shared" si="505"/>
        <v>4.5491561287549376E-3</v>
      </c>
      <c r="J5782" s="10">
        <f t="shared" si="506"/>
        <v>0.38076141322627394</v>
      </c>
      <c r="K5782" s="10">
        <f t="shared" si="508"/>
        <v>0.13562180348979647</v>
      </c>
      <c r="AC5782" s="14"/>
      <c r="AD5782" s="15"/>
    </row>
    <row r="5783" spans="1:30" x14ac:dyDescent="0.3">
      <c r="A5783" s="14">
        <v>44902</v>
      </c>
      <c r="B5783" s="17">
        <v>-1.8641072533803294E-3</v>
      </c>
      <c r="C5783" s="9">
        <f t="shared" si="509"/>
        <v>-7.4948072533803289E-3</v>
      </c>
      <c r="D5783" s="6">
        <f t="shared" si="510"/>
        <v>5.6172135765322389E-5</v>
      </c>
      <c r="E5783" s="6">
        <f t="shared" si="511"/>
        <v>4.0540088584904509E-4</v>
      </c>
      <c r="F5783" s="6">
        <f>IF(C5782&gt;0,B$6+B$7*E5783+B$8*(G5782*100)^2,B$6+B$7*E5783+B$8*(G5782*100)^2+E5783*$B$9)</f>
        <v>1.2991224258813248</v>
      </c>
      <c r="G5783" s="17">
        <v>6.5004048367539738E-3</v>
      </c>
      <c r="H5783" s="9">
        <f t="shared" si="507"/>
        <v>1.1397905184205231E-2</v>
      </c>
      <c r="I5783" s="8">
        <f t="shared" si="505"/>
        <v>4.8975003474512569E-3</v>
      </c>
      <c r="J5783" s="10">
        <f t="shared" si="506"/>
        <v>0.75341466730814577</v>
      </c>
      <c r="K5783" s="10">
        <f t="shared" si="508"/>
        <v>0.13188087460713938</v>
      </c>
      <c r="AC5783" s="14"/>
      <c r="AD5783" s="15"/>
    </row>
    <row r="5784" spans="1:30" x14ac:dyDescent="0.3">
      <c r="A5784" s="14">
        <v>44903</v>
      </c>
      <c r="B5784" s="17">
        <v>7.4936344139319147E-3</v>
      </c>
      <c r="C5784" s="9">
        <f t="shared" si="509"/>
        <v>1.8629344139319149E-3</v>
      </c>
      <c r="D5784" s="6">
        <f t="shared" si="510"/>
        <v>3.4705246306118473E-6</v>
      </c>
      <c r="E5784" s="6">
        <f t="shared" si="511"/>
        <v>5.6172135765322389E-5</v>
      </c>
      <c r="F5784" s="6">
        <f>IF(C5782&gt;0,B$6+B$7*E5783+B$8*(H5783*100)^2,B$6+B$7*E5783+B$8*(H5783*100)^2+E5783*$B$9)</f>
        <v>1.1841943749962485</v>
      </c>
      <c r="G5784" s="17">
        <v>6.9417413371338959E-3</v>
      </c>
      <c r="H5784" s="9">
        <f t="shared" si="507"/>
        <v>1.0882069541205148E-2</v>
      </c>
      <c r="I5784" s="8">
        <f t="shared" si="505"/>
        <v>3.940328204071252E-3</v>
      </c>
      <c r="J5784" s="10">
        <f t="shared" si="506"/>
        <v>0.56762820922079094</v>
      </c>
      <c r="K5784" s="10">
        <f t="shared" si="508"/>
        <v>8.7470139299011596E-2</v>
      </c>
      <c r="AC5784" s="14"/>
      <c r="AD5784" s="15"/>
    </row>
    <row r="5785" spans="1:30" x14ac:dyDescent="0.3">
      <c r="A5785" s="14">
        <v>44904</v>
      </c>
      <c r="B5785" s="17">
        <v>-7.3767194642118707E-3</v>
      </c>
      <c r="C5785" s="9">
        <f t="shared" si="509"/>
        <v>-1.300741946421187E-2</v>
      </c>
      <c r="D5785" s="6">
        <f t="shared" si="510"/>
        <v>1.6919296111795779E-4</v>
      </c>
      <c r="E5785" s="6">
        <f t="shared" si="511"/>
        <v>3.4705246306118473E-6</v>
      </c>
      <c r="F5785" s="6">
        <f>IF(C5782&gt;0,B$6+B$7*E5783+B$8*(H5784*100)^2,B$6+B$7*E5783+B$8*(H5784*100)^2+E5783*$B$9)</f>
        <v>1.0812533198184855</v>
      </c>
      <c r="G5785" s="17">
        <v>7.9922171897296324E-3</v>
      </c>
      <c r="H5785" s="9">
        <f t="shared" si="507"/>
        <v>1.0398333134779274E-2</v>
      </c>
      <c r="I5785" s="8">
        <f t="shared" si="505"/>
        <v>2.4061159450496413E-3</v>
      </c>
      <c r="J5785" s="10">
        <f t="shared" si="506"/>
        <v>0.30105737718709785</v>
      </c>
      <c r="K5785" s="10">
        <f t="shared" si="508"/>
        <v>3.1782911670236169E-2</v>
      </c>
      <c r="AC5785" s="14"/>
      <c r="AD5785" s="15"/>
    </row>
    <row r="5786" spans="1:30" x14ac:dyDescent="0.3">
      <c r="A5786" s="14">
        <v>44907</v>
      </c>
      <c r="B5786" s="17">
        <v>1.417830729965003E-2</v>
      </c>
      <c r="C5786" s="9">
        <f t="shared" si="509"/>
        <v>8.5476072996500292E-3</v>
      </c>
      <c r="D5786" s="6">
        <f t="shared" si="510"/>
        <v>7.3061590549030464E-5</v>
      </c>
      <c r="E5786" s="6">
        <f t="shared" si="511"/>
        <v>1.6919296111795779E-4</v>
      </c>
      <c r="F5786" s="6">
        <f>IF(C5785&gt;0,B$6+B$7*E5786+B$8*(G5785*100)^2,B$6+B$7*E5786+B$8*(G5785*100)^2+E5786*$B$9)</f>
        <v>0.59266256125669647</v>
      </c>
      <c r="G5786" s="17">
        <v>6.1911709814636232E-3</v>
      </c>
      <c r="H5786" s="9">
        <f t="shared" si="507"/>
        <v>7.6984580355854149E-3</v>
      </c>
      <c r="I5786" s="8">
        <f t="shared" si="505"/>
        <v>1.5072870541217916E-3</v>
      </c>
      <c r="J5786" s="10">
        <f t="shared" si="506"/>
        <v>0.24345750725260404</v>
      </c>
      <c r="K5786" s="10">
        <f t="shared" si="508"/>
        <v>2.2105038210715744E-2</v>
      </c>
      <c r="AC5786" s="14"/>
      <c r="AD5786" s="15"/>
    </row>
    <row r="5787" spans="1:30" x14ac:dyDescent="0.3">
      <c r="A5787" s="14">
        <v>44908</v>
      </c>
      <c r="B5787" s="17">
        <v>7.2632232554572119E-3</v>
      </c>
      <c r="C5787" s="9">
        <f t="shared" si="509"/>
        <v>1.6325232554572121E-3</v>
      </c>
      <c r="D5787" s="6">
        <f t="shared" si="510"/>
        <v>2.665132179608614E-6</v>
      </c>
      <c r="E5787" s="6">
        <f t="shared" si="511"/>
        <v>7.3061590549030464E-5</v>
      </c>
      <c r="F5787" s="6">
        <f>IF(C5785&gt;0,B$6+B$7*E5786+B$8*(H5786*100)^2,B$6+B$7*E5786+B$8*(H5786*100)^2+E5786*$B$9)</f>
        <v>0.55137724493516693</v>
      </c>
      <c r="G5787" s="17">
        <v>2.5385362478130075E-2</v>
      </c>
      <c r="H5787" s="9">
        <f t="shared" si="507"/>
        <v>7.4254780649811829E-3</v>
      </c>
      <c r="I5787" s="8">
        <f t="shared" si="505"/>
        <v>1.7959884413148892E-2</v>
      </c>
      <c r="J5787" s="10">
        <f t="shared" si="506"/>
        <v>0.70748977599282425</v>
      </c>
      <c r="K5787" s="10">
        <f t="shared" si="508"/>
        <v>1.1894282635172599</v>
      </c>
      <c r="AC5787" s="14"/>
      <c r="AD5787" s="15"/>
    </row>
    <row r="5788" spans="1:30" x14ac:dyDescent="0.3">
      <c r="A5788" s="14">
        <v>44909</v>
      </c>
      <c r="B5788" s="17">
        <v>-6.0711166238371908E-3</v>
      </c>
      <c r="C5788" s="9">
        <f t="shared" si="509"/>
        <v>-1.1701816623837191E-2</v>
      </c>
      <c r="D5788" s="6">
        <f t="shared" si="510"/>
        <v>1.3693251229791243E-4</v>
      </c>
      <c r="E5788" s="6">
        <f t="shared" si="511"/>
        <v>2.665132179608614E-6</v>
      </c>
      <c r="F5788" s="6">
        <f>IF(C5785&gt;0,B$6+B$7*E5786+B$8*(H5787*100)^2,B$6+B$7*E5786+B$8*(H5787*100)^2+E5786*$B$9)</f>
        <v>0.51439798710597284</v>
      </c>
      <c r="G5788" s="17">
        <v>1.4212344021371351E-2</v>
      </c>
      <c r="H5788" s="9">
        <f t="shared" si="507"/>
        <v>7.1721543981287297E-3</v>
      </c>
      <c r="I5788" s="8">
        <f t="shared" si="505"/>
        <v>7.0401896232426212E-3</v>
      </c>
      <c r="J5788" s="10">
        <f t="shared" si="506"/>
        <v>0.4953573888062493</v>
      </c>
      <c r="K5788" s="10">
        <f t="shared" si="508"/>
        <v>0.29769559875499541</v>
      </c>
      <c r="AC5788" s="14"/>
      <c r="AD5788" s="15"/>
    </row>
    <row r="5789" spans="1:30" x14ac:dyDescent="0.3">
      <c r="A5789" s="14">
        <v>44910</v>
      </c>
      <c r="B5789" s="17">
        <v>-2.5237477901824817E-2</v>
      </c>
      <c r="C5789" s="9">
        <f t="shared" si="509"/>
        <v>-3.0868177901824816E-2</v>
      </c>
      <c r="D5789" s="6">
        <f t="shared" si="510"/>
        <v>9.5284440697870594E-4</v>
      </c>
      <c r="E5789" s="6">
        <f t="shared" si="511"/>
        <v>1.3693251229791243E-4</v>
      </c>
      <c r="F5789" s="6">
        <f>IF(C5788&gt;0,B$6+B$7*E5789+B$8*(G5788*100)^2,B$6+B$7*E5789+B$8*(G5788*100)^2+E5789*$B$9)</f>
        <v>1.8297546873428181</v>
      </c>
      <c r="G5789" s="17">
        <v>1.3979601187469831E-2</v>
      </c>
      <c r="H5789" s="9">
        <f t="shared" si="507"/>
        <v>1.3526842526409545E-2</v>
      </c>
      <c r="I5789" s="8">
        <f t="shared" si="505"/>
        <v>4.5275866106028566E-4</v>
      </c>
      <c r="J5789" s="10">
        <f t="shared" si="506"/>
        <v>3.2387094237430851E-2</v>
      </c>
      <c r="K5789" s="10">
        <f t="shared" si="508"/>
        <v>5.4796435017756551E-4</v>
      </c>
      <c r="AC5789" s="14"/>
      <c r="AD5789" s="15"/>
    </row>
    <row r="5790" spans="1:30" x14ac:dyDescent="0.3">
      <c r="A5790" s="14">
        <v>44911</v>
      </c>
      <c r="B5790" s="17">
        <v>-1.1200239946012911E-2</v>
      </c>
      <c r="C5790" s="9">
        <f t="shared" si="509"/>
        <v>-1.683093994601291E-2</v>
      </c>
      <c r="D5790" s="6">
        <f t="shared" si="510"/>
        <v>2.8328053946629305E-4</v>
      </c>
      <c r="E5790" s="6">
        <f t="shared" si="511"/>
        <v>9.5284440697870594E-4</v>
      </c>
      <c r="F5790" s="6">
        <f>IF(C5788&gt;0,B$6+B$7*E5789+B$8*(H5789*100)^2,B$6+B$7*E5789+B$8*(H5789*100)^2+E5789*$B$9)</f>
        <v>1.6594350586305082</v>
      </c>
      <c r="G5790" s="17">
        <v>1.0236487712475376E-2</v>
      </c>
      <c r="H5790" s="9">
        <f t="shared" si="507"/>
        <v>1.2881906142456202E-2</v>
      </c>
      <c r="I5790" s="8">
        <f t="shared" si="505"/>
        <v>2.6454184299808253E-3</v>
      </c>
      <c r="J5790" s="10">
        <f t="shared" si="506"/>
        <v>0.25843028432074511</v>
      </c>
      <c r="K5790" s="10">
        <f t="shared" si="508"/>
        <v>2.4505900162305805E-2</v>
      </c>
      <c r="AC5790" s="14"/>
      <c r="AD5790" s="15"/>
    </row>
    <row r="5791" spans="1:30" x14ac:dyDescent="0.3">
      <c r="A5791" s="14">
        <v>44914</v>
      </c>
      <c r="B5791" s="17">
        <v>-9.0483289411038004E-3</v>
      </c>
      <c r="C5791" s="9">
        <f t="shared" si="509"/>
        <v>-1.4679028941103799E-2</v>
      </c>
      <c r="D5791" s="6">
        <f t="shared" si="510"/>
        <v>2.1547389065376292E-4</v>
      </c>
      <c r="E5791" s="6">
        <f t="shared" si="511"/>
        <v>2.8328053946629305E-4</v>
      </c>
      <c r="F5791" s="6">
        <f>IF(C5788&gt;0,B$6+B$7*E5789+B$8*(H5790*100)^2,B$6+B$7*E5789+B$8*(H5790*100)^2+E5789*$B$9)</f>
        <v>1.5068797671928922</v>
      </c>
      <c r="G5791" s="17">
        <v>8.4179964514154489E-3</v>
      </c>
      <c r="H5791" s="9">
        <f t="shared" si="507"/>
        <v>1.2275503114711397E-2</v>
      </c>
      <c r="I5791" s="8">
        <f t="shared" si="505"/>
        <v>3.8575066632959478E-3</v>
      </c>
      <c r="J5791" s="10">
        <f t="shared" si="506"/>
        <v>0.45824522326180417</v>
      </c>
      <c r="K5791" s="10">
        <f t="shared" si="508"/>
        <v>6.2989528914261461E-2</v>
      </c>
      <c r="AC5791" s="14"/>
      <c r="AD5791" s="15"/>
    </row>
    <row r="5792" spans="1:30" x14ac:dyDescent="0.3">
      <c r="A5792" s="14">
        <v>44915</v>
      </c>
      <c r="B5792" s="17">
        <v>1.0368006978921001E-3</v>
      </c>
      <c r="C5792" s="9">
        <f t="shared" si="509"/>
        <v>-4.5938993021078997E-3</v>
      </c>
      <c r="D5792" s="6">
        <f t="shared" si="510"/>
        <v>2.1103910797907449E-5</v>
      </c>
      <c r="E5792" s="6">
        <f t="shared" si="511"/>
        <v>2.1547389065376292E-4</v>
      </c>
      <c r="F5792" s="6">
        <f>IF(C5791&gt;0,B$6+B$7*E5792+B$8*(G5791*100)^2,B$6+B$7*E5792+B$8*(G5791*100)^2+E5792*$B$9)</f>
        <v>0.65525431155643632</v>
      </c>
      <c r="G5792" s="17">
        <v>7.3833824034048286E-3</v>
      </c>
      <c r="H5792" s="9">
        <f t="shared" si="507"/>
        <v>8.0947780176879244E-3</v>
      </c>
      <c r="I5792" s="8">
        <f t="shared" si="505"/>
        <v>7.1139561428309583E-4</v>
      </c>
      <c r="J5792" s="10">
        <f t="shared" si="506"/>
        <v>9.6350910113369923E-2</v>
      </c>
      <c r="K5792" s="10">
        <f t="shared" si="508"/>
        <v>4.1040342981188971E-3</v>
      </c>
      <c r="AC5792" s="14"/>
      <c r="AD5792" s="15"/>
    </row>
    <row r="5793" spans="1:30" x14ac:dyDescent="0.3">
      <c r="A5793" s="14">
        <v>44916</v>
      </c>
      <c r="B5793" s="17">
        <v>1.4758548669054294E-2</v>
      </c>
      <c r="C5793" s="9">
        <f t="shared" si="509"/>
        <v>9.1278486690542955E-3</v>
      </c>
      <c r="D5793" s="6">
        <f t="shared" si="510"/>
        <v>8.3317621325156271E-5</v>
      </c>
      <c r="E5793" s="6">
        <f t="shared" si="511"/>
        <v>2.1103910797907449E-5</v>
      </c>
      <c r="F5793" s="6">
        <f>IF(C5791&gt;0,B$6+B$7*E5792+B$8*(H5792*100)^2,B$6+B$7*E5792+B$8*(H5792*100)^2+E5792*$B$9)</f>
        <v>0.60744871467615846</v>
      </c>
      <c r="G5793" s="17">
        <v>8.3170058637211906E-3</v>
      </c>
      <c r="H5793" s="9">
        <f t="shared" si="507"/>
        <v>7.7938996316103439E-3</v>
      </c>
      <c r="I5793" s="8">
        <f t="shared" si="505"/>
        <v>5.2310623211084678E-4</v>
      </c>
      <c r="J5793" s="10">
        <f t="shared" si="506"/>
        <v>6.2895979717008263E-2</v>
      </c>
      <c r="K5793" s="10">
        <f t="shared" si="508"/>
        <v>2.1564052373419518E-3</v>
      </c>
      <c r="AC5793" s="14"/>
      <c r="AD5793" s="15"/>
    </row>
    <row r="5794" spans="1:30" x14ac:dyDescent="0.3">
      <c r="A5794" s="14">
        <v>44917</v>
      </c>
      <c r="B5794" s="17">
        <v>-1.4557142498146894E-2</v>
      </c>
      <c r="C5794" s="9">
        <f t="shared" si="509"/>
        <v>-2.0187842498146893E-2</v>
      </c>
      <c r="D5794" s="6">
        <f t="shared" si="510"/>
        <v>4.0754898472998579E-4</v>
      </c>
      <c r="E5794" s="6">
        <f t="shared" si="511"/>
        <v>8.3317621325156271E-5</v>
      </c>
      <c r="F5794" s="6">
        <f>IF(C5791&gt;0,B$6+B$7*E5792+B$8*(H5793*100)^2,B$6+B$7*E5792+B$8*(H5793*100)^2+E5792*$B$9)</f>
        <v>0.56462924155049343</v>
      </c>
      <c r="G5794" s="17">
        <v>1.8865650543942007E-2</v>
      </c>
      <c r="H5794" s="9">
        <f t="shared" si="507"/>
        <v>7.5141815359391828E-3</v>
      </c>
      <c r="I5794" s="8">
        <f t="shared" si="505"/>
        <v>1.1351469008002824E-2</v>
      </c>
      <c r="J5794" s="10">
        <f t="shared" si="506"/>
        <v>0.60170037505798712</v>
      </c>
      <c r="K5794" s="10">
        <f t="shared" si="508"/>
        <v>0.59012198270857574</v>
      </c>
      <c r="AC5794" s="14"/>
      <c r="AD5794" s="15"/>
    </row>
    <row r="5795" spans="1:30" x14ac:dyDescent="0.3">
      <c r="A5795" s="14">
        <v>44918</v>
      </c>
      <c r="B5795" s="17">
        <v>5.8509522719150716E-3</v>
      </c>
      <c r="C5795" s="9">
        <f t="shared" si="509"/>
        <v>2.2025227191507183E-4</v>
      </c>
      <c r="D5795" s="6">
        <f t="shared" si="510"/>
        <v>4.8511063283750737E-8</v>
      </c>
      <c r="E5795" s="6">
        <f t="shared" si="511"/>
        <v>4.0754898472998579E-4</v>
      </c>
      <c r="F5795" s="6">
        <f>IF(C5794&gt;0,B$6+B$7*E5795+B$8*(G5794*100)^2,B$6+B$7*E5795+B$8*(G5794*100)^2+E5795*$B$9)</f>
        <v>3.2084814761451943</v>
      </c>
      <c r="G5795" s="17">
        <v>8.0612054061330578E-3</v>
      </c>
      <c r="H5795" s="9">
        <f t="shared" si="507"/>
        <v>1.7912234579038969E-2</v>
      </c>
      <c r="I5795" s="8">
        <f t="shared" si="505"/>
        <v>9.8510291729059108E-3</v>
      </c>
      <c r="J5795" s="10">
        <f t="shared" si="506"/>
        <v>1.2220292966869613</v>
      </c>
      <c r="K5795" s="10">
        <f t="shared" si="508"/>
        <v>0.24845994677101579</v>
      </c>
      <c r="AC5795" s="14"/>
      <c r="AD5795" s="15"/>
    </row>
    <row r="5796" spans="1:30" x14ac:dyDescent="0.3">
      <c r="A5796" s="14">
        <v>44922</v>
      </c>
      <c r="B5796" s="17">
        <v>-4.0578440346581398E-3</v>
      </c>
      <c r="C5796" s="9">
        <f t="shared" si="509"/>
        <v>-9.6885440346581395E-3</v>
      </c>
      <c r="D5796" s="6">
        <f t="shared" si="510"/>
        <v>9.3867885511509822E-5</v>
      </c>
      <c r="E5796" s="6">
        <f t="shared" si="511"/>
        <v>4.8511063283750737E-8</v>
      </c>
      <c r="F5796" s="6">
        <f>IF(C5794&gt;0,B$6+B$7*E5795+B$8*(H5795*100)^2,B$6+B$7*E5795+B$8*(H5795*100)^2+E5795*$B$9)</f>
        <v>2.8944076494423734</v>
      </c>
      <c r="G5796" s="17">
        <v>5.8013788887922337E-3</v>
      </c>
      <c r="H5796" s="9">
        <f t="shared" si="507"/>
        <v>1.7012958735747211E-2</v>
      </c>
      <c r="I5796" s="8">
        <f t="shared" si="505"/>
        <v>1.1211579846954978E-2</v>
      </c>
      <c r="J5796" s="10">
        <f t="shared" si="506"/>
        <v>1.9325715596019402</v>
      </c>
      <c r="K5796" s="10">
        <f t="shared" si="508"/>
        <v>0.41687734999323478</v>
      </c>
      <c r="AC5796" s="14"/>
      <c r="AD5796" s="15"/>
    </row>
    <row r="5797" spans="1:30" x14ac:dyDescent="0.3">
      <c r="A5797" s="14">
        <v>44923</v>
      </c>
      <c r="B5797" s="17">
        <v>-1.2093470442949953E-2</v>
      </c>
      <c r="C5797" s="9">
        <f t="shared" si="509"/>
        <v>-1.7724170442949952E-2</v>
      </c>
      <c r="D5797" s="6">
        <f t="shared" si="510"/>
        <v>3.1414621789074067E-4</v>
      </c>
      <c r="E5797" s="6">
        <f t="shared" si="511"/>
        <v>9.3867885511509822E-5</v>
      </c>
      <c r="F5797" s="6">
        <f>IF(C5794&gt;0,B$6+B$7*E5795+B$8*(H5796*100)^2,B$6+B$7*E5795+B$8*(H5796*100)^2+E5795*$B$9)</f>
        <v>2.6130917228646582</v>
      </c>
      <c r="G5797" s="17">
        <v>9.9932836237929552E-3</v>
      </c>
      <c r="H5797" s="9">
        <f t="shared" si="507"/>
        <v>1.6165060231451839E-2</v>
      </c>
      <c r="I5797" s="8">
        <f t="shared" si="505"/>
        <v>6.1717766076588836E-3</v>
      </c>
      <c r="J5797" s="10">
        <f t="shared" si="506"/>
        <v>0.61759245909568039</v>
      </c>
      <c r="K5797" s="10">
        <f t="shared" si="508"/>
        <v>9.9141591592053491E-2</v>
      </c>
      <c r="AC5797" s="14"/>
      <c r="AD5797" s="15"/>
    </row>
    <row r="5798" spans="1:30" x14ac:dyDescent="0.3">
      <c r="A5798" s="14">
        <v>44924</v>
      </c>
      <c r="B5798" s="17">
        <v>1.7310634314994321E-2</v>
      </c>
      <c r="C5798" s="9">
        <f t="shared" si="509"/>
        <v>1.1679934314994322E-2</v>
      </c>
      <c r="D5798" s="6">
        <f t="shared" si="510"/>
        <v>1.3642086560258188E-4</v>
      </c>
      <c r="E5798" s="6">
        <f t="shared" si="511"/>
        <v>3.1414621789074067E-4</v>
      </c>
      <c r="F5798" s="6">
        <f>IF(C5797&gt;0,B$6+B$7*E5798+B$8*(G5797*100)^2,B$6+B$7*E5798+B$8*(G5797*100)^2+E5798*$B$9)</f>
        <v>0.91505179961235161</v>
      </c>
      <c r="G5798" s="17">
        <v>8.976031117859537E-3</v>
      </c>
      <c r="H5798" s="9">
        <f t="shared" si="507"/>
        <v>9.565833991933748E-3</v>
      </c>
      <c r="I5798" s="8">
        <f t="shared" si="505"/>
        <v>5.8980287407421096E-4</v>
      </c>
      <c r="J5798" s="10">
        <f t="shared" si="506"/>
        <v>6.5708648547428153E-2</v>
      </c>
      <c r="K5798" s="10">
        <f t="shared" si="508"/>
        <v>1.9827406148851257E-3</v>
      </c>
      <c r="AC5798" s="14"/>
      <c r="AD5798" s="15"/>
    </row>
    <row r="5799" spans="1:30" x14ac:dyDescent="0.3">
      <c r="A5799" s="14">
        <v>44925</v>
      </c>
      <c r="B5799" s="17">
        <v>-2.5439756461094979E-3</v>
      </c>
      <c r="C5799" s="9">
        <f t="shared" si="509"/>
        <v>-8.1746756461094985E-3</v>
      </c>
      <c r="D5799" s="6">
        <f t="shared" si="510"/>
        <v>6.6825321919095749E-5</v>
      </c>
      <c r="E5799" s="6">
        <f t="shared" si="511"/>
        <v>1.3642086560258188E-4</v>
      </c>
      <c r="F5799" s="6">
        <f>IF(C5797&gt;0,B$6+B$7*E5798+B$8*(H5798*100)^2,B$6+B$7*E5798+B$8*(H5798*100)^2+E5798*$B$9)</f>
        <v>0.84016646411119789</v>
      </c>
      <c r="G5799" s="17">
        <v>9.7473018438625804E-3</v>
      </c>
      <c r="H5799" s="9">
        <f t="shared" si="507"/>
        <v>9.1660594811030869E-3</v>
      </c>
      <c r="I5799" s="8">
        <f t="shared" si="505"/>
        <v>5.8124236275949349E-4</v>
      </c>
      <c r="J5799" s="10">
        <f t="shared" si="506"/>
        <v>5.9631103260178057E-2</v>
      </c>
      <c r="K5799" s="10">
        <f t="shared" si="508"/>
        <v>1.9294207333402369E-3</v>
      </c>
      <c r="AC5799" s="14"/>
      <c r="AD5799" s="15"/>
    </row>
    <row r="5800" spans="1:30" x14ac:dyDescent="0.3">
      <c r="A5800" s="14">
        <v>44929</v>
      </c>
      <c r="B5800" s="17">
        <v>-4.0085724812749454E-3</v>
      </c>
      <c r="C5800" s="9">
        <f t="shared" si="509"/>
        <v>-9.6392724812749443E-3</v>
      </c>
      <c r="D5800" s="6">
        <f t="shared" si="510"/>
        <v>9.2915573968264424E-5</v>
      </c>
      <c r="E5800" s="6">
        <f t="shared" si="511"/>
        <v>6.6825321919095749E-5</v>
      </c>
      <c r="F5800" s="6">
        <f>IF(C5797&gt;0,B$6+B$7*E5798+B$8*(H5799*100)^2,B$6+B$7*E5798+B$8*(H5799*100)^2+E5798*$B$9)</f>
        <v>0.77309166910281479</v>
      </c>
      <c r="G5800" s="17">
        <v>1.4243316890890258E-2</v>
      </c>
      <c r="H5800" s="9">
        <f t="shared" si="507"/>
        <v>8.7925631593001076E-3</v>
      </c>
      <c r="I5800" s="8">
        <f t="shared" si="505"/>
        <v>5.4507537315901505E-3</v>
      </c>
      <c r="J5800" s="10">
        <f t="shared" si="506"/>
        <v>0.38268851092376832</v>
      </c>
      <c r="K5800" s="10">
        <f t="shared" si="508"/>
        <v>0.13754619335651452</v>
      </c>
      <c r="AC5800" s="14"/>
      <c r="AD5800" s="15"/>
    </row>
    <row r="5801" spans="1:30" x14ac:dyDescent="0.3">
      <c r="A5801" s="14">
        <v>44930</v>
      </c>
      <c r="B5801" s="17">
        <v>7.5106945621389162E-3</v>
      </c>
      <c r="C5801" s="9">
        <f t="shared" si="509"/>
        <v>1.8799945621389164E-3</v>
      </c>
      <c r="D5801" s="6">
        <f t="shared" si="510"/>
        <v>3.534379553671896E-6</v>
      </c>
      <c r="E5801" s="6">
        <f t="shared" si="511"/>
        <v>9.2915573968264424E-5</v>
      </c>
      <c r="F5801" s="6">
        <f>IF(C5800&gt;0,B$6+B$7*E5801+B$8*(G5800*100)^2,B$6+B$7*E5801+B$8*(G5800*100)^2+E5801*$B$9)</f>
        <v>1.837641324653849</v>
      </c>
      <c r="G5801" s="17">
        <v>1.0523366918099058E-2</v>
      </c>
      <c r="H5801" s="9">
        <f t="shared" si="507"/>
        <v>1.3555962985542005E-2</v>
      </c>
      <c r="I5801" s="8">
        <f t="shared" si="505"/>
        <v>3.0325960674429473E-3</v>
      </c>
      <c r="J5801" s="10">
        <f t="shared" si="506"/>
        <v>0.28817735721323262</v>
      </c>
      <c r="K5801" s="10">
        <f t="shared" si="508"/>
        <v>2.9518938444753395E-2</v>
      </c>
      <c r="AC5801" s="14"/>
      <c r="AD5801" s="15"/>
    </row>
    <row r="5802" spans="1:30" x14ac:dyDescent="0.3">
      <c r="A5802" s="14">
        <v>44931</v>
      </c>
      <c r="B5802" s="17">
        <v>-1.171386913645581E-2</v>
      </c>
      <c r="C5802" s="9">
        <f t="shared" si="509"/>
        <v>-1.7344569136455809E-2</v>
      </c>
      <c r="D5802" s="6">
        <f t="shared" si="510"/>
        <v>3.0083407852929541E-4</v>
      </c>
      <c r="E5802" s="6">
        <f t="shared" si="511"/>
        <v>3.534379553671896E-6</v>
      </c>
      <c r="F5802" s="6">
        <f>IF(C5800&gt;0,B$6+B$7*E5801+B$8*(H5801*100)^2,B$6+B$7*E5801+B$8*(H5801*100)^2+E5801*$B$9)</f>
        <v>1.6664914739277594</v>
      </c>
      <c r="G5802" s="17">
        <v>5.8510050937895909E-3</v>
      </c>
      <c r="H5802" s="9">
        <f t="shared" si="507"/>
        <v>1.2909265950966227E-2</v>
      </c>
      <c r="I5802" s="8">
        <f t="shared" si="505"/>
        <v>7.0582608571766363E-3</v>
      </c>
      <c r="J5802" s="10">
        <f t="shared" si="506"/>
        <v>1.2063330562929193</v>
      </c>
      <c r="K5802" s="10">
        <f t="shared" si="508"/>
        <v>0.2445726146104954</v>
      </c>
      <c r="AC5802" s="14"/>
      <c r="AD5802" s="15"/>
    </row>
    <row r="5803" spans="1:30" x14ac:dyDescent="0.3">
      <c r="A5803" s="14">
        <v>44932</v>
      </c>
      <c r="B5803" s="17">
        <v>2.258383558903089E-2</v>
      </c>
      <c r="C5803" s="9">
        <f t="shared" si="509"/>
        <v>1.6953135589030891E-2</v>
      </c>
      <c r="D5803" s="6">
        <f t="shared" si="510"/>
        <v>2.8740880630006579E-4</v>
      </c>
      <c r="E5803" s="6">
        <f t="shared" si="511"/>
        <v>3.0083407852929541E-4</v>
      </c>
      <c r="F5803" s="6">
        <f>IF(C5800&gt;0,B$6+B$7*E5801+B$8*(H5802*100)^2,B$6+B$7*E5801+B$8*(H5802*100)^2+E5801*$B$9)</f>
        <v>1.5131925526324013</v>
      </c>
      <c r="G5803" s="17">
        <v>1.367463185927187E-2</v>
      </c>
      <c r="H5803" s="9">
        <f t="shared" si="507"/>
        <v>1.2301189180857278E-2</v>
      </c>
      <c r="I5803" s="8">
        <f t="shared" si="505"/>
        <v>1.3734426784145926E-3</v>
      </c>
      <c r="J5803" s="10">
        <f t="shared" si="506"/>
        <v>0.10043726899187792</v>
      </c>
      <c r="K5803" s="10">
        <f t="shared" si="508"/>
        <v>5.8047236242400047E-3</v>
      </c>
      <c r="AC5803" s="14"/>
      <c r="AD5803" s="15"/>
    </row>
    <row r="5804" spans="1:30" x14ac:dyDescent="0.3">
      <c r="A5804" s="14">
        <v>44935</v>
      </c>
      <c r="B5804" s="17">
        <v>-7.6792732599191159E-4</v>
      </c>
      <c r="C5804" s="9">
        <f t="shared" si="509"/>
        <v>-6.398627325991911E-3</v>
      </c>
      <c r="D5804" s="6">
        <f t="shared" si="510"/>
        <v>4.0942431656930396E-5</v>
      </c>
      <c r="E5804" s="6">
        <f t="shared" si="511"/>
        <v>2.8740880630006579E-4</v>
      </c>
      <c r="F5804" s="6">
        <f>IF(C5803&gt;0,B$6+B$7*E5804+B$8*(G5803*100)^2,B$6+B$7*E5804+B$8*(G5803*100)^2+E5804*$B$9)</f>
        <v>1.6954191994509309</v>
      </c>
      <c r="G5804" s="17">
        <v>1.2265741560869532E-2</v>
      </c>
      <c r="H5804" s="9">
        <f t="shared" si="507"/>
        <v>1.3020826392556391E-2</v>
      </c>
      <c r="I5804" s="8">
        <f t="shared" si="505"/>
        <v>7.5508483168685962E-4</v>
      </c>
      <c r="J5804" s="10">
        <f t="shared" si="506"/>
        <v>6.1560471329002213E-2</v>
      </c>
      <c r="K5804" s="10">
        <f t="shared" si="508"/>
        <v>1.7494223618248483E-3</v>
      </c>
      <c r="AC5804" s="14"/>
      <c r="AD5804" s="15"/>
    </row>
    <row r="5805" spans="1:30" x14ac:dyDescent="0.3">
      <c r="A5805" s="14">
        <v>44936</v>
      </c>
      <c r="B5805" s="17">
        <v>6.9539979705950557E-3</v>
      </c>
      <c r="C5805" s="9">
        <f t="shared" si="509"/>
        <v>1.3232979705950559E-3</v>
      </c>
      <c r="D5805" s="6">
        <f t="shared" si="510"/>
        <v>1.7511175189809934E-6</v>
      </c>
      <c r="E5805" s="6">
        <f t="shared" si="511"/>
        <v>4.0942431656930396E-5</v>
      </c>
      <c r="F5805" s="6">
        <f>IF(C5803&gt;0,B$6+B$7*E5804+B$8*(H5804*100)^2,B$6+B$7*E5804+B$8*(H5804*100)^2+E5804*$B$9)</f>
        <v>1.5390869769485347</v>
      </c>
      <c r="G5805" s="17">
        <v>6.1260353331414191E-3</v>
      </c>
      <c r="H5805" s="9">
        <f t="shared" si="507"/>
        <v>1.2405994425875479E-2</v>
      </c>
      <c r="I5805" s="8">
        <f t="shared" si="505"/>
        <v>6.2799590927340599E-3</v>
      </c>
      <c r="J5805" s="10">
        <f t="shared" si="506"/>
        <v>1.0251261625540951</v>
      </c>
      <c r="K5805" s="10">
        <f t="shared" si="508"/>
        <v>0.19942839685956271</v>
      </c>
      <c r="AC5805" s="14"/>
      <c r="AD5805" s="15"/>
    </row>
    <row r="5806" spans="1:30" x14ac:dyDescent="0.3">
      <c r="A5806" s="14">
        <v>44937</v>
      </c>
      <c r="B5806" s="17">
        <v>1.276757119229258E-2</v>
      </c>
      <c r="C5806" s="9">
        <f t="shared" si="509"/>
        <v>7.1368711922925798E-3</v>
      </c>
      <c r="D5806" s="6">
        <f t="shared" si="510"/>
        <v>5.0934930415375709E-5</v>
      </c>
      <c r="E5806" s="6">
        <f t="shared" si="511"/>
        <v>1.7511175189809934E-6</v>
      </c>
      <c r="F5806" s="6">
        <f>IF(C5803&gt;0,B$6+B$7*E5804+B$8*(H5805*100)^2,B$6+B$7*E5804+B$8*(H5805*100)^2+E5804*$B$9)</f>
        <v>1.3990602052531385</v>
      </c>
      <c r="G5806" s="17">
        <v>5.79757768001292E-3</v>
      </c>
      <c r="H5806" s="9">
        <f t="shared" si="507"/>
        <v>1.1828187541855845E-2</v>
      </c>
      <c r="I5806" s="8">
        <f t="shared" si="505"/>
        <v>6.0306098618429253E-3</v>
      </c>
      <c r="J5806" s="10">
        <f t="shared" si="506"/>
        <v>1.0401947493749641</v>
      </c>
      <c r="K5806" s="10">
        <f t="shared" si="508"/>
        <v>0.20319455482305093</v>
      </c>
      <c r="AC5806" s="14"/>
      <c r="AD5806" s="15"/>
    </row>
    <row r="5807" spans="1:30" x14ac:dyDescent="0.3">
      <c r="A5807" s="14">
        <v>44938</v>
      </c>
      <c r="B5807" s="17">
        <v>3.4100849120440582E-3</v>
      </c>
      <c r="C5807" s="9">
        <f t="shared" si="509"/>
        <v>-2.2206150879559416E-3</v>
      </c>
      <c r="D5807" s="6">
        <f t="shared" si="510"/>
        <v>4.9311313688575738E-6</v>
      </c>
      <c r="E5807" s="6">
        <f t="shared" si="511"/>
        <v>5.0934930415375709E-5</v>
      </c>
      <c r="F5807" s="6">
        <f>IF(C5806&gt;0,B$6+B$7*E5807+B$8*(G5806*100)^2,B$6+B$7*E5807+B$8*(G5806*100)^2+E5807*$B$9)</f>
        <v>0.32156185060301673</v>
      </c>
      <c r="G5807" s="17">
        <v>1.0938481222896748E-2</v>
      </c>
      <c r="H5807" s="9">
        <f t="shared" si="507"/>
        <v>5.6706423851537024E-3</v>
      </c>
      <c r="I5807" s="8">
        <f t="shared" si="505"/>
        <v>5.2678388377430455E-3</v>
      </c>
      <c r="J5807" s="10">
        <f t="shared" si="506"/>
        <v>0.48158777534089942</v>
      </c>
      <c r="K5807" s="10">
        <f t="shared" si="508"/>
        <v>0.27198230500792042</v>
      </c>
      <c r="AC5807" s="14"/>
      <c r="AD5807" s="15"/>
    </row>
    <row r="5808" spans="1:30" x14ac:dyDescent="0.3">
      <c r="A5808" s="14">
        <v>44939</v>
      </c>
      <c r="B5808" s="17">
        <v>3.9888921446549451E-3</v>
      </c>
      <c r="C5808" s="9">
        <f t="shared" si="509"/>
        <v>-1.6418078553450547E-3</v>
      </c>
      <c r="D5808" s="6">
        <f t="shared" si="510"/>
        <v>2.6955330338727278E-6</v>
      </c>
      <c r="E5808" s="6">
        <f t="shared" si="511"/>
        <v>4.9311313688575738E-6</v>
      </c>
      <c r="F5808" s="6">
        <f>IF(C5806&gt;0,B$6+B$7*E5807+B$8*(H5807*100)^2,B$6+B$7*E5807+B$8*(H5807*100)^2+E5807*$B$9)</f>
        <v>0.30852294958518162</v>
      </c>
      <c r="G5808" s="17">
        <v>9.6615849446391074E-3</v>
      </c>
      <c r="H5808" s="9">
        <f t="shared" si="507"/>
        <v>5.5544842207461672E-3</v>
      </c>
      <c r="I5808" s="8">
        <f t="shared" si="505"/>
        <v>4.1071007238929402E-3</v>
      </c>
      <c r="J5808" s="10">
        <f t="shared" si="506"/>
        <v>0.42509595966154951</v>
      </c>
      <c r="K5808" s="10">
        <f t="shared" si="508"/>
        <v>0.18586858190912725</v>
      </c>
      <c r="AC5808" s="14"/>
      <c r="AD5808" s="15"/>
    </row>
    <row r="5809" spans="1:30" x14ac:dyDescent="0.3">
      <c r="A5809" s="14">
        <v>44943</v>
      </c>
      <c r="B5809" s="17">
        <v>-2.0325554309963139E-3</v>
      </c>
      <c r="C5809" s="9">
        <f t="shared" si="509"/>
        <v>-7.6632554309963141E-3</v>
      </c>
      <c r="D5809" s="6">
        <f t="shared" si="510"/>
        <v>5.8725483800694504E-5</v>
      </c>
      <c r="E5809" s="6">
        <f t="shared" si="511"/>
        <v>2.6955330338727278E-6</v>
      </c>
      <c r="F5809" s="6">
        <f>IF(C5806&gt;0,B$6+B$7*E5807+B$8*(H5808*100)^2,B$6+B$7*E5807+B$8*(H5808*100)^2+E5807*$B$9)</f>
        <v>0.29684400594350674</v>
      </c>
      <c r="G5809" s="17">
        <v>5.1621795558296308E-3</v>
      </c>
      <c r="H5809" s="9">
        <f t="shared" si="507"/>
        <v>5.4483392510333529E-3</v>
      </c>
      <c r="I5809" s="8">
        <f t="shared" si="505"/>
        <v>2.8615969520372209E-4</v>
      </c>
      <c r="J5809" s="10">
        <f t="shared" si="506"/>
        <v>5.5433890299411023E-2</v>
      </c>
      <c r="K5809" s="10">
        <f t="shared" si="508"/>
        <v>1.4295818556020468E-3</v>
      </c>
      <c r="AC5809" s="14"/>
      <c r="AD5809" s="15"/>
    </row>
    <row r="5810" spans="1:30" x14ac:dyDescent="0.3">
      <c r="A5810" s="14">
        <v>44944</v>
      </c>
      <c r="B5810" s="17">
        <v>-1.5684966977744675E-2</v>
      </c>
      <c r="C5810" s="9">
        <f t="shared" si="509"/>
        <v>-2.1315666977744674E-2</v>
      </c>
      <c r="D5810" s="6">
        <f t="shared" si="510"/>
        <v>4.5435765870611479E-4</v>
      </c>
      <c r="E5810" s="6">
        <f t="shared" si="511"/>
        <v>5.8725483800694504E-5</v>
      </c>
      <c r="F5810" s="6">
        <f>IF(C5809&gt;0,B$6+B$7*E5810+B$8*(G5809*100)^2,B$6+B$7*E5810+B$8*(G5809*100)^2+E5810*$B$9)</f>
        <v>0.25919721231226861</v>
      </c>
      <c r="G5810" s="17">
        <v>1.1031038529719964E-2</v>
      </c>
      <c r="H5810" s="9">
        <f t="shared" si="507"/>
        <v>5.0911414467903812E-3</v>
      </c>
      <c r="I5810" s="8">
        <f t="shared" si="505"/>
        <v>5.9398970829295829E-3</v>
      </c>
      <c r="J5810" s="10">
        <f t="shared" si="506"/>
        <v>0.53847124791797585</v>
      </c>
      <c r="K5810" s="10">
        <f t="shared" si="508"/>
        <v>0.39350132251902203</v>
      </c>
      <c r="AC5810" s="14"/>
      <c r="AD5810" s="15"/>
    </row>
    <row r="5811" spans="1:30" x14ac:dyDescent="0.3">
      <c r="A5811" s="14">
        <v>44945</v>
      </c>
      <c r="B5811" s="17">
        <v>-7.6676719018111969E-3</v>
      </c>
      <c r="C5811" s="9">
        <f t="shared" si="509"/>
        <v>-1.3298371901811197E-2</v>
      </c>
      <c r="D5811" s="6">
        <f t="shared" si="510"/>
        <v>1.7684669523888155E-4</v>
      </c>
      <c r="E5811" s="6">
        <f t="shared" si="511"/>
        <v>4.5435765870611479E-4</v>
      </c>
      <c r="F5811" s="6">
        <f>IF(C5809&gt;0,B$6+B$7*E5810+B$8*(H5810*100)^2,B$6+B$7*E5810+B$8*(H5810*100)^2+E5810*$B$9)</f>
        <v>0.25267314368470378</v>
      </c>
      <c r="G5811" s="17">
        <v>7.4224727131300518E-3</v>
      </c>
      <c r="H5811" s="9">
        <f t="shared" si="507"/>
        <v>5.0266603593708591E-3</v>
      </c>
      <c r="I5811" s="8">
        <f t="shared" si="505"/>
        <v>2.3958123537591927E-3</v>
      </c>
      <c r="J5811" s="10">
        <f t="shared" si="506"/>
        <v>0.32277819620961329</v>
      </c>
      <c r="K5811" s="10">
        <f t="shared" si="508"/>
        <v>8.6864660560064699E-2</v>
      </c>
      <c r="AC5811" s="14"/>
      <c r="AD5811" s="15"/>
    </row>
    <row r="5812" spans="1:30" x14ac:dyDescent="0.3">
      <c r="A5812" s="14">
        <v>44946</v>
      </c>
      <c r="B5812" s="17">
        <v>1.8741673552350655E-2</v>
      </c>
      <c r="C5812" s="9">
        <f t="shared" si="509"/>
        <v>1.3110973552350656E-2</v>
      </c>
      <c r="D5812" s="6">
        <f t="shared" si="510"/>
        <v>1.7189762749043839E-4</v>
      </c>
      <c r="E5812" s="6">
        <f t="shared" si="511"/>
        <v>1.7684669523888155E-4</v>
      </c>
      <c r="F5812" s="6">
        <f>IF(C5809&gt;0,B$6+B$7*E5810+B$8*(H5811*100)^2,B$6+B$7*E5810+B$8*(H5811*100)^2+E5810*$B$9)</f>
        <v>0.24682953541499394</v>
      </c>
      <c r="G5812" s="17">
        <v>9.6085759831662683E-3</v>
      </c>
      <c r="H5812" s="9">
        <f t="shared" si="507"/>
        <v>4.9681941932154181E-3</v>
      </c>
      <c r="I5812" s="8">
        <f t="shared" si="505"/>
        <v>4.6403817899508502E-3</v>
      </c>
      <c r="J5812" s="10">
        <f t="shared" si="506"/>
        <v>0.48294167606943639</v>
      </c>
      <c r="K5812" s="10">
        <f t="shared" si="508"/>
        <v>0.27441819730839523</v>
      </c>
      <c r="AC5812" s="14"/>
      <c r="AD5812" s="15"/>
    </row>
    <row r="5813" spans="1:30" x14ac:dyDescent="0.3">
      <c r="A5813" s="14">
        <v>44949</v>
      </c>
      <c r="B5813" s="17">
        <v>1.1811315951329872E-2</v>
      </c>
      <c r="C5813" s="9">
        <f t="shared" si="509"/>
        <v>6.1806159513298721E-3</v>
      </c>
      <c r="D5813" s="6">
        <f t="shared" si="510"/>
        <v>3.8200013537833262E-5</v>
      </c>
      <c r="E5813" s="6">
        <f t="shared" si="511"/>
        <v>1.7189762749043839E-4</v>
      </c>
      <c r="F5813" s="6">
        <f>IF(C5812&gt;0,B$6+B$7*E5813+B$8*(G5812*100)^2,B$6+B$7*E5813+B$8*(G5812*100)^2+E5813*$B$9)</f>
        <v>0.84745262832447366</v>
      </c>
      <c r="G5813" s="17">
        <v>9.8830770637567244E-3</v>
      </c>
      <c r="H5813" s="9">
        <f t="shared" si="507"/>
        <v>9.2057190285412989E-3</v>
      </c>
      <c r="I5813" s="8">
        <f t="shared" si="505"/>
        <v>6.7735803521542549E-4</v>
      </c>
      <c r="J5813" s="10">
        <f t="shared" si="506"/>
        <v>6.8537160121864948E-2</v>
      </c>
      <c r="K5813" s="10">
        <f t="shared" si="508"/>
        <v>2.5811510009965399E-3</v>
      </c>
      <c r="AC5813" s="14"/>
      <c r="AD5813" s="15"/>
    </row>
    <row r="5814" spans="1:30" x14ac:dyDescent="0.3">
      <c r="A5814" s="14">
        <v>44950</v>
      </c>
      <c r="B5814" s="17">
        <v>-7.1175636429315241E-4</v>
      </c>
      <c r="C5814" s="9">
        <f t="shared" si="509"/>
        <v>-6.3424563642931519E-3</v>
      </c>
      <c r="D5814" s="6">
        <f t="shared" si="510"/>
        <v>4.0226752732962703E-5</v>
      </c>
      <c r="E5814" s="6">
        <f t="shared" si="511"/>
        <v>3.8200013537833262E-5</v>
      </c>
      <c r="F5814" s="6">
        <f>IF(C5812&gt;0,B$6+B$7*E5813+B$8*(H5813*100)^2,B$6+B$7*E5813+B$8*(H5813*100)^2+E5813*$B$9)</f>
        <v>0.77956331919043198</v>
      </c>
      <c r="G5814" s="17">
        <v>6.9226118580031776E-3</v>
      </c>
      <c r="H5814" s="9">
        <f t="shared" si="507"/>
        <v>8.8292883019552154E-3</v>
      </c>
      <c r="I5814" s="8">
        <f t="shared" si="505"/>
        <v>1.9066764439520378E-3</v>
      </c>
      <c r="J5814" s="10">
        <f t="shared" si="506"/>
        <v>0.27542732180596607</v>
      </c>
      <c r="K5814" s="10">
        <f t="shared" si="508"/>
        <v>2.7332224214913214E-2</v>
      </c>
      <c r="AC5814" s="14"/>
      <c r="AD5814" s="15"/>
    </row>
    <row r="5815" spans="1:30" x14ac:dyDescent="0.3">
      <c r="A5815" s="14">
        <v>44951</v>
      </c>
      <c r="B5815" s="17">
        <v>-1.8174157346566321E-4</v>
      </c>
      <c r="C5815" s="9">
        <f t="shared" si="509"/>
        <v>-5.8124415734656628E-3</v>
      </c>
      <c r="D5815" s="6">
        <f t="shared" si="510"/>
        <v>3.378447704495199E-5</v>
      </c>
      <c r="E5815" s="6">
        <f t="shared" si="511"/>
        <v>4.0226752732962703E-5</v>
      </c>
      <c r="F5815" s="6">
        <f>IF(C5812&gt;0,B$6+B$7*E5813+B$8*(H5814*100)^2,B$6+B$7*E5813+B$8*(H5814*100)^2+E5813*$B$9)</f>
        <v>0.71875486499907104</v>
      </c>
      <c r="G5815" s="17">
        <v>1.4570748870951274E-2</v>
      </c>
      <c r="H5815" s="9">
        <f t="shared" si="507"/>
        <v>8.4779411710572215E-3</v>
      </c>
      <c r="I5815" s="8">
        <f t="shared" si="505"/>
        <v>6.0928076998940529E-3</v>
      </c>
      <c r="J5815" s="10">
        <f t="shared" si="506"/>
        <v>0.41815336698588468</v>
      </c>
      <c r="K5815" s="10">
        <f t="shared" si="508"/>
        <v>0.17711757325208799</v>
      </c>
      <c r="AC5815" s="14"/>
      <c r="AD5815" s="15"/>
    </row>
    <row r="5816" spans="1:30" x14ac:dyDescent="0.3">
      <c r="A5816" s="14">
        <v>44952</v>
      </c>
      <c r="B5816" s="17">
        <v>1.0947708029114303E-2</v>
      </c>
      <c r="C5816" s="9">
        <f t="shared" si="509"/>
        <v>5.3170080291143037E-3</v>
      </c>
      <c r="D5816" s="6">
        <f t="shared" si="510"/>
        <v>2.827057438166597E-5</v>
      </c>
      <c r="E5816" s="6">
        <f t="shared" si="511"/>
        <v>3.378447704495199E-5</v>
      </c>
      <c r="F5816" s="6">
        <f>IF(C5815&gt;0,B$6+B$7*E5816+B$8*(G5815*100)^2,B$6+B$7*E5816+B$8*(G5815*100)^2+E5816*$B$9)</f>
        <v>1.9221371832322587</v>
      </c>
      <c r="G5816" s="17">
        <v>9.3605530761356349E-3</v>
      </c>
      <c r="H5816" s="9">
        <f t="shared" si="507"/>
        <v>1.3864116211400778E-2</v>
      </c>
      <c r="I5816" s="8">
        <f t="shared" si="505"/>
        <v>4.5035631352651432E-3</v>
      </c>
      <c r="J5816" s="10">
        <f t="shared" si="506"/>
        <v>0.48112147846763476</v>
      </c>
      <c r="K5816" s="10">
        <f t="shared" si="508"/>
        <v>6.7963622787096778E-2</v>
      </c>
      <c r="AC5816" s="14"/>
      <c r="AD5816" s="15"/>
    </row>
    <row r="5817" spans="1:30" x14ac:dyDescent="0.3">
      <c r="A5817" s="14">
        <v>44953</v>
      </c>
      <c r="B5817" s="17">
        <v>2.4917340217049623E-3</v>
      </c>
      <c r="C5817" s="9">
        <f t="shared" si="509"/>
        <v>-3.1389659782950375E-3</v>
      </c>
      <c r="D5817" s="6">
        <f t="shared" si="510"/>
        <v>9.8531074128937213E-6</v>
      </c>
      <c r="E5817" s="6">
        <f t="shared" si="511"/>
        <v>2.827057438166597E-5</v>
      </c>
      <c r="F5817" s="6">
        <f>IF(C5815&gt;0,B$6+B$7*E5816+B$8*(H5816*100)^2,B$6+B$7*E5816+B$8*(H5816*100)^2+E5816*$B$9)</f>
        <v>1.7421641433848367</v>
      </c>
      <c r="G5817" s="17">
        <v>7.755733956316963E-3</v>
      </c>
      <c r="H5817" s="9">
        <f t="shared" si="507"/>
        <v>1.3199106573495181E-2</v>
      </c>
      <c r="I5817" s="8">
        <f t="shared" si="505"/>
        <v>5.4433726171782175E-3</v>
      </c>
      <c r="J5817" s="10">
        <f t="shared" si="506"/>
        <v>0.70185138477379672</v>
      </c>
      <c r="K5817" s="10">
        <f t="shared" si="508"/>
        <v>0.11931208179887287</v>
      </c>
      <c r="AC5817" s="14"/>
      <c r="AD5817" s="15"/>
    </row>
    <row r="5818" spans="1:30" x14ac:dyDescent="0.3">
      <c r="A5818" s="14">
        <v>44956</v>
      </c>
      <c r="B5818" s="17">
        <v>-1.3053569315292663E-2</v>
      </c>
      <c r="C5818" s="9">
        <f t="shared" si="509"/>
        <v>-1.8684269315292663E-2</v>
      </c>
      <c r="D5818" s="6">
        <f t="shared" si="510"/>
        <v>3.4910191984638698E-4</v>
      </c>
      <c r="E5818" s="6">
        <f t="shared" si="511"/>
        <v>9.8531074128937213E-6</v>
      </c>
      <c r="F5818" s="6">
        <f>IF(C5815&gt;0,B$6+B$7*E5816+B$8*(H5817*100)^2,B$6+B$7*E5816+B$8*(H5817*100)^2+E5816*$B$9)</f>
        <v>1.5809622915935009</v>
      </c>
      <c r="G5818" s="17">
        <v>8.6799662468361773E-3</v>
      </c>
      <c r="H5818" s="9">
        <f t="shared" si="507"/>
        <v>1.2573632297763048E-2</v>
      </c>
      <c r="I5818" s="8">
        <f t="shared" si="505"/>
        <v>3.8936660509268708E-3</v>
      </c>
      <c r="J5818" s="10">
        <f t="shared" si="506"/>
        <v>0.44858078248243199</v>
      </c>
      <c r="K5818" s="10">
        <f t="shared" si="508"/>
        <v>6.0915154444253661E-2</v>
      </c>
      <c r="AC5818" s="14"/>
      <c r="AD5818" s="15"/>
    </row>
    <row r="5819" spans="1:30" x14ac:dyDescent="0.3">
      <c r="A5819" s="14">
        <v>44957</v>
      </c>
      <c r="B5819" s="17">
        <v>1.4536304416419527E-2</v>
      </c>
      <c r="C5819" s="9">
        <f t="shared" si="509"/>
        <v>8.9056044164195283E-3</v>
      </c>
      <c r="D5819" s="6">
        <f t="shared" si="510"/>
        <v>7.9309790021751003E-5</v>
      </c>
      <c r="E5819" s="6">
        <f t="shared" si="511"/>
        <v>3.4910191984638698E-4</v>
      </c>
      <c r="F5819" s="6">
        <f>IF(C5818&gt;0,B$6+B$7*E5819+B$8*(G5818*100)^2,B$6+B$7*E5819+B$8*(G5818*100)^2+E5819*$B$9)</f>
        <v>0.69539726741583585</v>
      </c>
      <c r="G5819" s="17">
        <v>5.5642686115894196E-3</v>
      </c>
      <c r="H5819" s="9">
        <f t="shared" si="507"/>
        <v>8.3390483115031531E-3</v>
      </c>
      <c r="I5819" s="8">
        <f t="shared" si="505"/>
        <v>2.7747796999137335E-3</v>
      </c>
      <c r="J5819" s="10">
        <f t="shared" si="506"/>
        <v>0.49867824391768978</v>
      </c>
      <c r="K5819" s="10">
        <f t="shared" si="508"/>
        <v>7.1838180839607801E-2</v>
      </c>
      <c r="AC5819" s="14"/>
      <c r="AD5819" s="15"/>
    </row>
    <row r="5820" spans="1:30" x14ac:dyDescent="0.3">
      <c r="A5820" s="14">
        <v>44958</v>
      </c>
      <c r="B5820" s="17">
        <v>1.039805629688473E-2</v>
      </c>
      <c r="C5820" s="9">
        <f t="shared" si="509"/>
        <v>4.7673562968847298E-3</v>
      </c>
      <c r="D5820" s="6">
        <f t="shared" si="510"/>
        <v>2.2727686061446485E-5</v>
      </c>
      <c r="E5820" s="6">
        <f t="shared" si="511"/>
        <v>7.9309790021751003E-5</v>
      </c>
      <c r="F5820" s="6">
        <f>IF(C5818&gt;0,B$6+B$7*E5819+B$8*(H5819*100)^2,B$6+B$7*E5819+B$8*(H5819*100)^2+E5819*$B$9)</f>
        <v>0.64342797142824959</v>
      </c>
      <c r="G5820" s="17">
        <v>1.6760442951998782E-2</v>
      </c>
      <c r="H5820" s="9">
        <f t="shared" si="507"/>
        <v>8.0213962090664101E-3</v>
      </c>
      <c r="I5820" s="8">
        <f t="shared" si="505"/>
        <v>8.7390467429323722E-3</v>
      </c>
      <c r="J5820" s="10">
        <f t="shared" si="506"/>
        <v>0.52140905630958811</v>
      </c>
      <c r="K5820" s="10">
        <f t="shared" si="508"/>
        <v>0.35255800862140507</v>
      </c>
      <c r="AC5820" s="14"/>
      <c r="AD5820" s="15"/>
    </row>
    <row r="5821" spans="1:30" x14ac:dyDescent="0.3">
      <c r="A5821" s="14">
        <v>44959</v>
      </c>
      <c r="B5821" s="17">
        <v>1.4592384626854379E-2</v>
      </c>
      <c r="C5821" s="9">
        <f t="shared" si="509"/>
        <v>8.9616846268543784E-3</v>
      </c>
      <c r="D5821" s="6">
        <f t="shared" si="510"/>
        <v>8.0311791351198096E-5</v>
      </c>
      <c r="E5821" s="6">
        <f t="shared" si="511"/>
        <v>2.2727686061446485E-5</v>
      </c>
      <c r="F5821" s="6">
        <f>IF(C5818&gt;0,B$6+B$7*E5819+B$8*(H5820*100)^2,B$6+B$7*E5819+B$8*(H5820*100)^2+E5819*$B$9)</f>
        <v>0.59687907301216869</v>
      </c>
      <c r="G5821" s="17">
        <v>1.2422722901442827E-2</v>
      </c>
      <c r="H5821" s="9">
        <f t="shared" si="507"/>
        <v>7.7257949300519792E-3</v>
      </c>
      <c r="I5821" s="8">
        <f t="shared" ref="I5821:I5860" si="512">SQRT((G5821-H5821)^2)</f>
        <v>4.696927971390848E-3</v>
      </c>
      <c r="J5821" s="10">
        <f t="shared" ref="J5821:J5860" si="513">ABS(G5821-H5821)/G5821</f>
        <v>0.37809166385296472</v>
      </c>
      <c r="K5821" s="10">
        <f t="shared" si="508"/>
        <v>0.13299143859892704</v>
      </c>
      <c r="AC5821" s="14"/>
      <c r="AD5821" s="15"/>
    </row>
    <row r="5822" spans="1:30" x14ac:dyDescent="0.3">
      <c r="A5822" s="14">
        <v>44960</v>
      </c>
      <c r="B5822" s="17">
        <v>-1.0408592637285455E-2</v>
      </c>
      <c r="C5822" s="9">
        <f t="shared" si="509"/>
        <v>-1.6039292637285454E-2</v>
      </c>
      <c r="D5822" s="6">
        <f t="shared" si="510"/>
        <v>2.5725890830447938E-4</v>
      </c>
      <c r="E5822" s="6">
        <f t="shared" si="511"/>
        <v>8.0311791351198096E-5</v>
      </c>
      <c r="F5822" s="6">
        <f>IF(C5821&gt;0,B$6+B$7*E5822+B$8*(G5821*100)^2,B$6+B$7*E5822+B$8*(G5821*100)^2+E5822*$B$9)</f>
        <v>1.4027804646700832</v>
      </c>
      <c r="G5822" s="17">
        <v>1.4818091795369529E-2</v>
      </c>
      <c r="H5822" s="9">
        <f t="shared" si="507"/>
        <v>1.1843903345899456E-2</v>
      </c>
      <c r="I5822" s="8">
        <f t="shared" si="512"/>
        <v>2.9741884494700731E-3</v>
      </c>
      <c r="J5822" s="10">
        <f t="shared" si="513"/>
        <v>0.2007133233173431</v>
      </c>
      <c r="K5822" s="10">
        <f t="shared" si="508"/>
        <v>2.7079959158262001E-2</v>
      </c>
      <c r="AC5822" s="14"/>
      <c r="AD5822" s="15"/>
    </row>
    <row r="5823" spans="1:30" x14ac:dyDescent="0.3">
      <c r="A5823" s="14">
        <v>44963</v>
      </c>
      <c r="B5823" s="17">
        <v>-6.1593931939392622E-3</v>
      </c>
      <c r="C5823" s="9">
        <f t="shared" si="509"/>
        <v>-1.1790093193939262E-2</v>
      </c>
      <c r="D5823" s="6">
        <f t="shared" si="510"/>
        <v>1.390062975217729E-4</v>
      </c>
      <c r="E5823" s="6">
        <f t="shared" si="511"/>
        <v>2.5725890830447938E-4</v>
      </c>
      <c r="F5823" s="6">
        <f>IF(C5821&gt;0,B$6+B$7*E5822+B$8*(H5822*100)^2,B$6+B$7*E5822+B$8*(H5822*100)^2+E5822*$B$9)</f>
        <v>1.2769704622050875</v>
      </c>
      <c r="G5823" s="17">
        <v>6.6614035648488229E-3</v>
      </c>
      <c r="H5823" s="9">
        <f t="shared" si="507"/>
        <v>1.1300311775367474E-2</v>
      </c>
      <c r="I5823" s="8">
        <f t="shared" si="512"/>
        <v>4.6389082105186509E-3</v>
      </c>
      <c r="J5823" s="10">
        <f t="shared" si="513"/>
        <v>0.69638600414444762</v>
      </c>
      <c r="K5823" s="10">
        <f t="shared" si="508"/>
        <v>0.11798858408532853</v>
      </c>
      <c r="AC5823" s="14"/>
      <c r="AD5823" s="15"/>
    </row>
    <row r="5824" spans="1:30" x14ac:dyDescent="0.3">
      <c r="A5824" s="14">
        <v>44964</v>
      </c>
      <c r="B5824" s="17">
        <v>1.2790364037397075E-2</v>
      </c>
      <c r="C5824" s="9">
        <f t="shared" si="509"/>
        <v>7.1596640373970755E-3</v>
      </c>
      <c r="D5824" s="6">
        <f t="shared" si="510"/>
        <v>5.1260789128396993E-5</v>
      </c>
      <c r="E5824" s="6">
        <f t="shared" si="511"/>
        <v>1.390062975217729E-4</v>
      </c>
      <c r="F5824" s="6">
        <f>IF(C5821&gt;0,B$6+B$7*E5822+B$8*(H5823*100)^2,B$6+B$7*E5822+B$8*(H5823*100)^2+E5822*$B$9)</f>
        <v>1.164282442997191</v>
      </c>
      <c r="G5824" s="17">
        <v>1.1840575671613522E-2</v>
      </c>
      <c r="H5824" s="9">
        <f t="shared" si="507"/>
        <v>1.0790192041836842E-2</v>
      </c>
      <c r="I5824" s="8">
        <f t="shared" si="512"/>
        <v>1.0503836297766807E-3</v>
      </c>
      <c r="J5824" s="10">
        <f t="shared" si="513"/>
        <v>8.8710520409481436E-2</v>
      </c>
      <c r="K5824" s="10">
        <f t="shared" si="508"/>
        <v>4.4514759004010696E-3</v>
      </c>
      <c r="AC5824" s="14"/>
      <c r="AD5824" s="15"/>
    </row>
    <row r="5825" spans="1:30" x14ac:dyDescent="0.3">
      <c r="A5825" s="14">
        <v>44965</v>
      </c>
      <c r="B5825" s="17">
        <v>-1.1142573012411353E-2</v>
      </c>
      <c r="C5825" s="9">
        <f t="shared" si="509"/>
        <v>-1.6773273012411351E-2</v>
      </c>
      <c r="D5825" s="6">
        <f t="shared" si="510"/>
        <v>2.8134268754888698E-4</v>
      </c>
      <c r="E5825" s="6">
        <f t="shared" si="511"/>
        <v>5.1260789128396993E-5</v>
      </c>
      <c r="F5825" s="6">
        <f>IF(C5824&gt;0,B$6+B$7*E5825+B$8*(G5824*100)^2,B$6+B$7*E5825+B$8*(G5824*100)^2+E5825*$B$9)</f>
        <v>1.2762645231308003</v>
      </c>
      <c r="G5825" s="17">
        <v>6.0610023999313799E-3</v>
      </c>
      <c r="H5825" s="9">
        <f t="shared" si="507"/>
        <v>1.1297187805515141E-2</v>
      </c>
      <c r="I5825" s="8">
        <f t="shared" si="512"/>
        <v>5.236185405583761E-3</v>
      </c>
      <c r="J5825" s="10">
        <f t="shared" si="513"/>
        <v>0.86391409540491892</v>
      </c>
      <c r="K5825" s="10">
        <f t="shared" si="508"/>
        <v>0.159184041212725</v>
      </c>
      <c r="AC5825" s="14"/>
      <c r="AD5825" s="15"/>
    </row>
    <row r="5826" spans="1:30" x14ac:dyDescent="0.3">
      <c r="A5826" s="14">
        <v>44966</v>
      </c>
      <c r="B5826" s="17">
        <v>-8.8690098310373854E-3</v>
      </c>
      <c r="C5826" s="9">
        <f t="shared" si="509"/>
        <v>-1.4499709831037384E-2</v>
      </c>
      <c r="D5826" s="6">
        <f t="shared" si="510"/>
        <v>2.1024158518428217E-4</v>
      </c>
      <c r="E5826" s="6">
        <f t="shared" si="511"/>
        <v>2.8134268754888698E-4</v>
      </c>
      <c r="F5826" s="6">
        <f>IF(C5824&gt;0,B$6+B$7*E5825+B$8*(H5825*100)^2,B$6+B$7*E5825+B$8*(H5825*100)^2+E5825*$B$9)</f>
        <v>1.1636501333683176</v>
      </c>
      <c r="G5826" s="17">
        <v>1.282332035056497E-2</v>
      </c>
      <c r="H5826" s="9">
        <f t="shared" si="507"/>
        <v>1.0787261623638862E-2</v>
      </c>
      <c r="I5826" s="8">
        <f t="shared" si="512"/>
        <v>2.0360587269261082E-3</v>
      </c>
      <c r="J5826" s="10">
        <f t="shared" si="513"/>
        <v>0.15877781036924679</v>
      </c>
      <c r="K5826" s="10">
        <f t="shared" si="508"/>
        <v>1.5847121920169904E-2</v>
      </c>
      <c r="AC5826" s="14"/>
      <c r="AD5826" s="15"/>
    </row>
    <row r="5827" spans="1:30" x14ac:dyDescent="0.3">
      <c r="A5827" s="14">
        <v>44967</v>
      </c>
      <c r="B5827" s="17">
        <v>2.1928557092171274E-3</v>
      </c>
      <c r="C5827" s="9">
        <f t="shared" si="509"/>
        <v>-3.4378442907828724E-3</v>
      </c>
      <c r="D5827" s="6">
        <f t="shared" si="510"/>
        <v>1.181877336766839E-5</v>
      </c>
      <c r="E5827" s="6">
        <f t="shared" si="511"/>
        <v>2.1024158518428217E-4</v>
      </c>
      <c r="F5827" s="6">
        <f>IF(C5824&gt;0,B$6+B$7*E5825+B$8*(H5826*100)^2,B$6+B$7*E5825+B$8*(H5826*100)^2+E5825*$B$9)</f>
        <v>1.0627814244580618</v>
      </c>
      <c r="G5827" s="17">
        <v>5.5767931091502037E-3</v>
      </c>
      <c r="H5827" s="9">
        <f t="shared" si="507"/>
        <v>1.0309129082798711E-2</v>
      </c>
      <c r="I5827" s="8">
        <f t="shared" si="512"/>
        <v>4.7323359736485071E-3</v>
      </c>
      <c r="J5827" s="10">
        <f t="shared" si="513"/>
        <v>0.84857657098375383</v>
      </c>
      <c r="K5827" s="10">
        <f t="shared" si="508"/>
        <v>0.15537268592757192</v>
      </c>
      <c r="AC5827" s="14"/>
      <c r="AD5827" s="15"/>
    </row>
    <row r="5828" spans="1:30" x14ac:dyDescent="0.3">
      <c r="A5828" s="14">
        <v>44970</v>
      </c>
      <c r="B5828" s="17">
        <v>1.1383569951155146E-2</v>
      </c>
      <c r="C5828" s="9">
        <f t="shared" si="509"/>
        <v>5.7528699511551458E-3</v>
      </c>
      <c r="D5828" s="6">
        <f t="shared" si="510"/>
        <v>3.3095512674903812E-5</v>
      </c>
      <c r="E5828" s="6">
        <f t="shared" si="511"/>
        <v>1.181877336766839E-5</v>
      </c>
      <c r="F5828" s="6">
        <f>IF(C5827&gt;0,B$6+B$7*E5828+B$8*(G5827*100)^2,B$6+B$7*E5828+B$8*(G5827*100)^2+E5828*$B$9)</f>
        <v>0.29907031864189709</v>
      </c>
      <c r="G5828" s="17">
        <v>5.365728875755359E-3</v>
      </c>
      <c r="H5828" s="9">
        <f t="shared" si="507"/>
        <v>5.4687321989826589E-3</v>
      </c>
      <c r="I5828" s="8">
        <f t="shared" si="512"/>
        <v>1.0300332322729991E-4</v>
      </c>
      <c r="J5828" s="10">
        <f t="shared" si="513"/>
        <v>1.9196520288737036E-2</v>
      </c>
      <c r="K5828" s="10">
        <f t="shared" si="508"/>
        <v>1.7963697180567451E-4</v>
      </c>
      <c r="AC5828" s="14"/>
      <c r="AD5828" s="15"/>
    </row>
    <row r="5829" spans="1:30" x14ac:dyDescent="0.3">
      <c r="A5829" s="14">
        <v>44971</v>
      </c>
      <c r="B5829" s="17">
        <v>-2.8045385549376243E-4</v>
      </c>
      <c r="C5829" s="9">
        <f t="shared" si="509"/>
        <v>-5.9111538554937624E-3</v>
      </c>
      <c r="D5829" s="6">
        <f t="shared" si="510"/>
        <v>3.4941739903318772E-5</v>
      </c>
      <c r="E5829" s="6">
        <f t="shared" si="511"/>
        <v>3.3095512674903812E-5</v>
      </c>
      <c r="F5829" s="6">
        <f>IF(C5827&gt;0,B$6+B$7*E5828+B$8*(H5828*100)^2,B$6+B$7*E5828+B$8*(H5828*100)^2+E5828*$B$9)</f>
        <v>0.28837933732849502</v>
      </c>
      <c r="G5829" s="17">
        <v>1.0585297381196028E-2</v>
      </c>
      <c r="H5829" s="9">
        <f t="shared" si="507"/>
        <v>5.3700962498682923E-3</v>
      </c>
      <c r="I5829" s="8">
        <f t="shared" si="512"/>
        <v>5.2152011313277361E-3</v>
      </c>
      <c r="J5829" s="10">
        <f t="shared" si="513"/>
        <v>0.49268347817909608</v>
      </c>
      <c r="K5829" s="10">
        <f t="shared" si="508"/>
        <v>0.29253582160401637</v>
      </c>
      <c r="AC5829" s="14"/>
      <c r="AD5829" s="15"/>
    </row>
    <row r="5830" spans="1:30" x14ac:dyDescent="0.3">
      <c r="A5830" s="14">
        <v>44972</v>
      </c>
      <c r="B5830" s="17">
        <v>2.7693375330766889E-3</v>
      </c>
      <c r="C5830" s="9">
        <f t="shared" si="509"/>
        <v>-2.8613624669233109E-3</v>
      </c>
      <c r="D5830" s="6">
        <f t="shared" si="510"/>
        <v>8.187395167117456E-6</v>
      </c>
      <c r="E5830" s="6">
        <f t="shared" si="511"/>
        <v>3.4941739903318772E-5</v>
      </c>
      <c r="F5830" s="6">
        <f>IF(C5827&gt;0,B$6+B$7*E5828+B$8*(H5829*100)^2,B$6+B$7*E5828+B$8*(H5829*100)^2+E5828*$B$9)</f>
        <v>0.27880342536608077</v>
      </c>
      <c r="G5830" s="17">
        <v>7.6013650098378377E-3</v>
      </c>
      <c r="H5830" s="9">
        <f t="shared" si="507"/>
        <v>5.2801839491260225E-3</v>
      </c>
      <c r="I5830" s="8">
        <f t="shared" si="512"/>
        <v>2.3211810607118152E-3</v>
      </c>
      <c r="J5830" s="10">
        <f t="shared" si="513"/>
        <v>0.3053637152942526</v>
      </c>
      <c r="K5830" s="10">
        <f t="shared" si="508"/>
        <v>7.5235408134412207E-2</v>
      </c>
      <c r="AC5830" s="14"/>
      <c r="AD5830" s="15"/>
    </row>
    <row r="5831" spans="1:30" x14ac:dyDescent="0.3">
      <c r="A5831" s="14">
        <v>44973</v>
      </c>
      <c r="B5831" s="17">
        <v>-1.3884689204882731E-2</v>
      </c>
      <c r="C5831" s="9">
        <f t="shared" si="509"/>
        <v>-1.951538920488273E-2</v>
      </c>
      <c r="D5831" s="6">
        <f t="shared" si="510"/>
        <v>3.808504158180534E-4</v>
      </c>
      <c r="E5831" s="6">
        <f t="shared" si="511"/>
        <v>8.187395167117456E-6</v>
      </c>
      <c r="F5831" s="6">
        <f>IF(C5830&gt;0,B$6+B$7*E5831+B$8*(G5830*100)^2,B$6+B$7*E5831+B$8*(G5830*100)^2+E5831*$B$9)</f>
        <v>0.53804360001508322</v>
      </c>
      <c r="G5831" s="17">
        <v>1.0961587926844152E-2</v>
      </c>
      <c r="H5831" s="9">
        <f t="shared" si="507"/>
        <v>7.3351455337647064E-3</v>
      </c>
      <c r="I5831" s="8">
        <f t="shared" si="512"/>
        <v>3.6264423930794454E-3</v>
      </c>
      <c r="J5831" s="10">
        <f t="shared" si="513"/>
        <v>0.33083184820317363</v>
      </c>
      <c r="K5831" s="10">
        <f t="shared" si="508"/>
        <v>9.2672795870562874E-2</v>
      </c>
      <c r="AC5831" s="14"/>
      <c r="AD5831" s="15"/>
    </row>
    <row r="5832" spans="1:30" x14ac:dyDescent="0.3">
      <c r="A5832" s="14">
        <v>44974</v>
      </c>
      <c r="B5832" s="17">
        <v>-2.7712421722827342E-3</v>
      </c>
      <c r="C5832" s="9">
        <f t="shared" si="509"/>
        <v>-8.401942172282734E-3</v>
      </c>
      <c r="D5832" s="6">
        <f t="shared" si="510"/>
        <v>7.0592632266383107E-5</v>
      </c>
      <c r="E5832" s="6">
        <f t="shared" si="511"/>
        <v>3.808504158180534E-4</v>
      </c>
      <c r="F5832" s="6">
        <f>IF(C5830&gt;0,B$6+B$7*E5831+B$8*(H5831*100)^2,B$6+B$7*E5831+B$8*(H5831*100)^2+E5831*$B$9)</f>
        <v>0.50242707468406023</v>
      </c>
      <c r="G5832" s="17">
        <v>7.6269690300003997E-3</v>
      </c>
      <c r="H5832" s="9">
        <f t="shared" si="507"/>
        <v>7.0882090451965382E-3</v>
      </c>
      <c r="I5832" s="8">
        <f t="shared" si="512"/>
        <v>5.3875998480386149E-4</v>
      </c>
      <c r="J5832" s="10">
        <f t="shared" si="513"/>
        <v>7.0638805885361422E-2</v>
      </c>
      <c r="K5832" s="10">
        <f t="shared" si="508"/>
        <v>2.7500972816494329E-3</v>
      </c>
      <c r="AC5832" s="14"/>
      <c r="AD5832" s="15"/>
    </row>
    <row r="5833" spans="1:30" x14ac:dyDescent="0.3">
      <c r="A5833" s="14">
        <v>44978</v>
      </c>
      <c r="B5833" s="17">
        <v>-2.0244783973471812E-2</v>
      </c>
      <c r="C5833" s="9">
        <f t="shared" si="509"/>
        <v>-2.5875483973471811E-2</v>
      </c>
      <c r="D5833" s="6">
        <f t="shared" si="510"/>
        <v>6.6954067086139653E-4</v>
      </c>
      <c r="E5833" s="6">
        <f t="shared" si="511"/>
        <v>7.0592632266383107E-5</v>
      </c>
      <c r="F5833" s="6">
        <f>IF(C5830&gt;0,B$6+B$7*E5831+B$8*(H5832*100)^2,B$6+B$7*E5831+B$8*(H5832*100)^2+E5831*$B$9)</f>
        <v>0.47052535294506287</v>
      </c>
      <c r="G5833" s="17">
        <v>8.7701038686654898E-3</v>
      </c>
      <c r="H5833" s="9">
        <f t="shared" ref="H5833:H5860" si="514">SQRT(F5833)/100</f>
        <v>6.8594850604477798E-3</v>
      </c>
      <c r="I5833" s="8">
        <f t="shared" si="512"/>
        <v>1.91061880821771E-3</v>
      </c>
      <c r="J5833" s="10">
        <f t="shared" si="513"/>
        <v>0.21785589279553663</v>
      </c>
      <c r="K5833" s="10">
        <f t="shared" ref="K5833:K5860" si="515">G5833/H5833-LN(G5833/H5833)-1</f>
        <v>3.2820494259334865E-2</v>
      </c>
      <c r="AC5833" s="14"/>
      <c r="AD5833" s="15"/>
    </row>
    <row r="5834" spans="1:30" x14ac:dyDescent="0.3">
      <c r="A5834" s="14">
        <v>44979</v>
      </c>
      <c r="B5834" s="17">
        <v>-1.5747954856433837E-3</v>
      </c>
      <c r="C5834" s="9">
        <f t="shared" si="509"/>
        <v>-7.2054954856433833E-3</v>
      </c>
      <c r="D5834" s="6">
        <f t="shared" si="510"/>
        <v>5.1919165193627178E-5</v>
      </c>
      <c r="E5834" s="6">
        <f t="shared" si="511"/>
        <v>6.6954067086139653E-4</v>
      </c>
      <c r="F5834" s="6">
        <f>IF(C5833&gt;0,B$6+B$7*E5834+B$8*(G5833*100)^2,B$6+B$7*E5834+B$8*(G5833*100)^2+E5834*$B$9)</f>
        <v>0.70954146297965481</v>
      </c>
      <c r="G5834" s="17">
        <v>6.5624727247214076E-3</v>
      </c>
      <c r="H5834" s="9">
        <f t="shared" si="514"/>
        <v>8.4234284170974869E-3</v>
      </c>
      <c r="I5834" s="8">
        <f t="shared" si="512"/>
        <v>1.8609556923760793E-3</v>
      </c>
      <c r="J5834" s="10">
        <f t="shared" si="513"/>
        <v>0.28357537934835092</v>
      </c>
      <c r="K5834" s="10">
        <f t="shared" si="515"/>
        <v>2.8723289351300307E-2</v>
      </c>
      <c r="AC5834" s="14"/>
      <c r="AD5834" s="15"/>
    </row>
    <row r="5835" spans="1:30" x14ac:dyDescent="0.3">
      <c r="A5835" s="14">
        <v>44980</v>
      </c>
      <c r="B5835" s="17">
        <v>5.3152782632377282E-3</v>
      </c>
      <c r="C5835" s="9">
        <f t="shared" si="509"/>
        <v>-3.1542173676227161E-4</v>
      </c>
      <c r="D5835" s="6">
        <f t="shared" si="510"/>
        <v>9.9490872022127769E-8</v>
      </c>
      <c r="E5835" s="6">
        <f t="shared" si="511"/>
        <v>5.1919165193627178E-5</v>
      </c>
      <c r="F5835" s="6">
        <f>IF(C5833&gt;0,B$6+B$7*E5834+B$8*(H5834*100)^2,B$6+B$7*E5834+B$8*(H5834*100)^2+E5834*$B$9)</f>
        <v>0.65615258760618789</v>
      </c>
      <c r="G5835" s="17">
        <v>1.3044666796572671E-2</v>
      </c>
      <c r="H5835" s="9">
        <f t="shared" si="514"/>
        <v>8.1003246083486552E-3</v>
      </c>
      <c r="I5835" s="8">
        <f t="shared" si="512"/>
        <v>4.9443421882240154E-3</v>
      </c>
      <c r="J5835" s="10">
        <f t="shared" si="513"/>
        <v>0.37903169665652803</v>
      </c>
      <c r="K5835" s="10">
        <f t="shared" si="515"/>
        <v>0.13391291479471312</v>
      </c>
      <c r="AC5835" s="14"/>
      <c r="AD5835" s="15"/>
    </row>
    <row r="5836" spans="1:30" x14ac:dyDescent="0.3">
      <c r="A5836" s="14">
        <v>44981</v>
      </c>
      <c r="B5836" s="17">
        <v>-1.059346461977295E-2</v>
      </c>
      <c r="C5836" s="9">
        <f t="shared" si="509"/>
        <v>-1.6224164619772951E-2</v>
      </c>
      <c r="D5836" s="6">
        <f t="shared" si="510"/>
        <v>2.6322351760949236E-4</v>
      </c>
      <c r="E5836" s="6">
        <f t="shared" si="511"/>
        <v>9.9490872022127769E-8</v>
      </c>
      <c r="F5836" s="6">
        <f>IF(C5833&gt;0,B$6+B$7*E5834+B$8*(H5835*100)^2,B$6+B$7*E5834+B$8*(H5835*100)^2+E5834*$B$9)</f>
        <v>0.60833217193417355</v>
      </c>
      <c r="G5836" s="17">
        <v>1.1937411645799093E-2</v>
      </c>
      <c r="H5836" s="9">
        <f t="shared" si="514"/>
        <v>7.7995651925871715E-3</v>
      </c>
      <c r="I5836" s="8">
        <f t="shared" si="512"/>
        <v>4.1378464532119217E-3</v>
      </c>
      <c r="J5836" s="10">
        <f t="shared" si="513"/>
        <v>0.34662844643278057</v>
      </c>
      <c r="K5836" s="10">
        <f t="shared" si="515"/>
        <v>0.1049133919928118</v>
      </c>
      <c r="AC5836" s="14"/>
      <c r="AD5836" s="15"/>
    </row>
    <row r="5837" spans="1:30" x14ac:dyDescent="0.3">
      <c r="A5837" s="14">
        <v>44984</v>
      </c>
      <c r="B5837" s="17">
        <v>3.0682925395511709E-3</v>
      </c>
      <c r="C5837" s="9">
        <f t="shared" si="509"/>
        <v>-2.5624074604488289E-3</v>
      </c>
      <c r="D5837" s="6">
        <f t="shared" si="510"/>
        <v>6.5659319933638163E-6</v>
      </c>
      <c r="E5837" s="6">
        <f t="shared" si="511"/>
        <v>2.6322351760949236E-4</v>
      </c>
      <c r="F5837" s="6">
        <f>IF(C5836&gt;0,B$6+B$7*E5837+B$8*(G5836*100)^2,B$6+B$7*E5837+B$8*(G5836*100)^2+E5837*$B$9)</f>
        <v>1.2969343158742008</v>
      </c>
      <c r="G5837" s="17">
        <v>9.5010186609252954E-3</v>
      </c>
      <c r="H5837" s="9">
        <f t="shared" si="514"/>
        <v>1.138830240147407E-2</v>
      </c>
      <c r="I5837" s="8">
        <f t="shared" si="512"/>
        <v>1.8872837405487751E-3</v>
      </c>
      <c r="J5837" s="10">
        <f t="shared" si="513"/>
        <v>0.19864014669401506</v>
      </c>
      <c r="K5837" s="10">
        <f t="shared" si="515"/>
        <v>1.5466450396937503E-2</v>
      </c>
      <c r="AC5837" s="14"/>
      <c r="AD5837" s="15"/>
    </row>
    <row r="5838" spans="1:30" x14ac:dyDescent="0.3">
      <c r="A5838" s="14">
        <v>44985</v>
      </c>
      <c r="B5838" s="17">
        <v>-3.040619830946487E-3</v>
      </c>
      <c r="C5838" s="9">
        <f t="shared" si="509"/>
        <v>-8.6713198309464872E-3</v>
      </c>
      <c r="D5838" s="6">
        <f t="shared" si="510"/>
        <v>7.5191787610565816E-5</v>
      </c>
      <c r="E5838" s="6">
        <f t="shared" si="511"/>
        <v>6.5659319933638163E-6</v>
      </c>
      <c r="F5838" s="6">
        <f>IF(C5836&gt;0,B$6+B$7*E5837+B$8*(H5837*100)^2,B$6+B$7*E5837+B$8*(H5837*100)^2+E5837*$B$9)</f>
        <v>1.1822097886538381</v>
      </c>
      <c r="G5838" s="17">
        <v>5.6989851456984535E-3</v>
      </c>
      <c r="H5838" s="9">
        <f t="shared" si="514"/>
        <v>1.0872947110392096E-2</v>
      </c>
      <c r="I5838" s="8">
        <f t="shared" si="512"/>
        <v>5.1739619646936422E-3</v>
      </c>
      <c r="J5838" s="10">
        <f t="shared" si="513"/>
        <v>0.90787426750864675</v>
      </c>
      <c r="K5838" s="10">
        <f t="shared" si="515"/>
        <v>0.17013322776438677</v>
      </c>
      <c r="AC5838" s="14"/>
      <c r="AD5838" s="15"/>
    </row>
    <row r="5839" spans="1:30" x14ac:dyDescent="0.3">
      <c r="A5839" s="14">
        <v>44986</v>
      </c>
      <c r="B5839" s="17">
        <v>-4.7364642034940594E-3</v>
      </c>
      <c r="C5839" s="9">
        <f t="shared" si="509"/>
        <v>-1.036716420349406E-2</v>
      </c>
      <c r="D5839" s="6">
        <f t="shared" si="510"/>
        <v>1.0747809362220862E-4</v>
      </c>
      <c r="E5839" s="6">
        <f t="shared" si="511"/>
        <v>7.5191787610565816E-5</v>
      </c>
      <c r="F5839" s="6">
        <f>IF(C5836&gt;0,B$6+B$7*E5837+B$8*(H5838*100)^2,B$6+B$7*E5837+B$8*(H5838*100)^2+E5837*$B$9)</f>
        <v>1.0794510296225592</v>
      </c>
      <c r="G5839" s="17">
        <v>5.4761627738659632E-3</v>
      </c>
      <c r="H5839" s="9">
        <f t="shared" si="514"/>
        <v>1.0389663274729163E-2</v>
      </c>
      <c r="I5839" s="8">
        <f t="shared" si="512"/>
        <v>4.9135005008632002E-3</v>
      </c>
      <c r="J5839" s="10">
        <f t="shared" si="513"/>
        <v>0.89725245646678531</v>
      </c>
      <c r="K5839" s="10">
        <f t="shared" si="515"/>
        <v>0.16748474810838609</v>
      </c>
      <c r="AC5839" s="14"/>
      <c r="AD5839" s="15"/>
    </row>
    <row r="5840" spans="1:30" x14ac:dyDescent="0.3">
      <c r="A5840" s="14">
        <v>44987</v>
      </c>
      <c r="B5840" s="17">
        <v>7.5535937311972954E-3</v>
      </c>
      <c r="C5840" s="9">
        <f t="shared" ref="C5840:C5860" si="516">B5840-B$5</f>
        <v>1.9228937311972956E-3</v>
      </c>
      <c r="D5840" s="6">
        <f t="shared" ref="D5840:D5860" si="517">C5840^2</f>
        <v>3.6975203014778575E-6</v>
      </c>
      <c r="E5840" s="6">
        <f t="shared" si="511"/>
        <v>1.0747809362220862E-4</v>
      </c>
      <c r="F5840" s="6">
        <f>IF(C5839&gt;0,B$6+B$7*E5840+B$8*(G5839*100)^2,B$6+B$7*E5840+B$8*(G5839*100)^2+E5840*$B$9)</f>
        <v>0.28912439805265344</v>
      </c>
      <c r="G5840" s="17">
        <v>9.2065993835693857E-3</v>
      </c>
      <c r="H5840" s="9">
        <f t="shared" si="514"/>
        <v>5.3770289012860387E-3</v>
      </c>
      <c r="I5840" s="8">
        <f t="shared" si="512"/>
        <v>3.829570482283347E-3</v>
      </c>
      <c r="J5840" s="10">
        <f t="shared" si="513"/>
        <v>0.41595928341552618</v>
      </c>
      <c r="K5840" s="10">
        <f t="shared" si="515"/>
        <v>0.17442481317284853</v>
      </c>
      <c r="AC5840" s="14"/>
      <c r="AD5840" s="15"/>
    </row>
    <row r="5841" spans="1:30" x14ac:dyDescent="0.3">
      <c r="A5841" s="14">
        <v>44988</v>
      </c>
      <c r="B5841" s="17">
        <v>1.601874917648197E-2</v>
      </c>
      <c r="C5841" s="9">
        <f t="shared" si="516"/>
        <v>1.0388049176481971E-2</v>
      </c>
      <c r="D5841" s="6">
        <f t="shared" si="517"/>
        <v>1.0791156569300777E-4</v>
      </c>
      <c r="E5841" s="6">
        <f t="shared" ref="E5841:E5860" si="518">D5840</f>
        <v>3.6975203014778575E-6</v>
      </c>
      <c r="F5841" s="6">
        <f>IF(C5839&gt;0,B$6+B$7*E5840+B$8*(H5840*100)^2,B$6+B$7*E5840+B$8*(H5840*100)^2+E5840*$B$9)</f>
        <v>0.27948739228074942</v>
      </c>
      <c r="G5841" s="17">
        <v>7.2430297245686661E-3</v>
      </c>
      <c r="H5841" s="9">
        <f t="shared" si="514"/>
        <v>5.2866567155504755E-3</v>
      </c>
      <c r="I5841" s="8">
        <f t="shared" si="512"/>
        <v>1.9563730090181907E-3</v>
      </c>
      <c r="J5841" s="10">
        <f t="shared" si="513"/>
        <v>0.27010423585341503</v>
      </c>
      <c r="K5841" s="10">
        <f t="shared" si="515"/>
        <v>5.520509890807701E-2</v>
      </c>
      <c r="AC5841" s="14"/>
      <c r="AD5841" s="15"/>
    </row>
    <row r="5842" spans="1:30" x14ac:dyDescent="0.3">
      <c r="A5842" s="14">
        <v>44991</v>
      </c>
      <c r="B5842" s="17">
        <v>6.8693077884963245E-4</v>
      </c>
      <c r="C5842" s="9">
        <f t="shared" si="516"/>
        <v>-4.9437692211503678E-3</v>
      </c>
      <c r="D5842" s="6">
        <f t="shared" si="517"/>
        <v>2.4440854111993713E-5</v>
      </c>
      <c r="E5842" s="6">
        <f t="shared" si="518"/>
        <v>1.0791156569300777E-4</v>
      </c>
      <c r="F5842" s="6">
        <f>IF(C5839&gt;0,B$6+B$7*E5840+B$8*(H5841*100)^2,B$6+B$7*E5840+B$8*(H5841*100)^2+E5840*$B$9)</f>
        <v>0.27085552621085501</v>
      </c>
      <c r="G5842" s="17">
        <v>6.6567091900254895E-3</v>
      </c>
      <c r="H5842" s="9">
        <f t="shared" si="514"/>
        <v>5.2043782165678062E-3</v>
      </c>
      <c r="I5842" s="8">
        <f t="shared" si="512"/>
        <v>1.4523309734576833E-3</v>
      </c>
      <c r="J5842" s="10">
        <f t="shared" si="513"/>
        <v>0.21817551766177157</v>
      </c>
      <c r="K5842" s="10">
        <f t="shared" si="515"/>
        <v>3.2934448984791143E-2</v>
      </c>
      <c r="AC5842" s="14"/>
      <c r="AD5842" s="15"/>
    </row>
    <row r="5843" spans="1:30" x14ac:dyDescent="0.3">
      <c r="A5843" s="14">
        <v>44992</v>
      </c>
      <c r="B5843" s="17">
        <v>-1.5445590479262547E-2</v>
      </c>
      <c r="C5843" s="9">
        <f t="shared" si="516"/>
        <v>-2.1076290479262547E-2</v>
      </c>
      <c r="D5843" s="6">
        <f t="shared" si="517"/>
        <v>4.4421002036625312E-4</v>
      </c>
      <c r="E5843" s="6">
        <f t="shared" si="518"/>
        <v>2.4440854111993713E-5</v>
      </c>
      <c r="F5843" s="6">
        <f>IF(C5842&gt;0,B$6+B$7*E5843+B$8*(G5842*100)^2,B$6+B$7*E5843+B$8*(G5842*100)^2+E5843*$B$9)</f>
        <v>0.41740483412017154</v>
      </c>
      <c r="G5843" s="17">
        <v>7.8926994267200529E-3</v>
      </c>
      <c r="H5843" s="9">
        <f t="shared" si="514"/>
        <v>6.460687534002643E-3</v>
      </c>
      <c r="I5843" s="8">
        <f t="shared" si="512"/>
        <v>1.4320118927174099E-3</v>
      </c>
      <c r="J5843" s="10">
        <f t="shared" si="513"/>
        <v>0.18143499648161657</v>
      </c>
      <c r="K5843" s="10">
        <f t="shared" si="515"/>
        <v>2.1447610051444688E-2</v>
      </c>
      <c r="AC5843" s="14"/>
      <c r="AD5843" s="15"/>
    </row>
    <row r="5844" spans="1:30" x14ac:dyDescent="0.3">
      <c r="A5844" s="14">
        <v>44993</v>
      </c>
      <c r="B5844" s="17">
        <v>1.4137941356019419E-3</v>
      </c>
      <c r="C5844" s="9">
        <f t="shared" si="516"/>
        <v>-4.2169058643980583E-3</v>
      </c>
      <c r="D5844" s="6">
        <f t="shared" si="517"/>
        <v>1.7782295069194735E-5</v>
      </c>
      <c r="E5844" s="6">
        <f t="shared" si="518"/>
        <v>4.4421002036625312E-4</v>
      </c>
      <c r="F5844" s="6">
        <f>IF(C5842&gt;0,B$6+B$7*E5843+B$8*(H5843*100)^2,B$6+B$7*E5843+B$8*(H5843*100)^2+E5843*$B$9)</f>
        <v>0.39437375529782542</v>
      </c>
      <c r="G5844" s="17">
        <v>5.2361257356413225E-3</v>
      </c>
      <c r="H5844" s="9">
        <f t="shared" si="514"/>
        <v>6.2799184333701772E-3</v>
      </c>
      <c r="I5844" s="8">
        <f t="shared" si="512"/>
        <v>1.0437926977288547E-3</v>
      </c>
      <c r="J5844" s="10">
        <f t="shared" si="513"/>
        <v>0.19934446772810557</v>
      </c>
      <c r="K5844" s="10">
        <f t="shared" si="515"/>
        <v>1.5563943532789892E-2</v>
      </c>
      <c r="AC5844" s="14"/>
      <c r="AD5844" s="15"/>
    </row>
    <row r="5845" spans="1:30" x14ac:dyDescent="0.3">
      <c r="A5845" s="14">
        <v>44994</v>
      </c>
      <c r="B5845" s="17">
        <v>-1.8631857945482465E-2</v>
      </c>
      <c r="C5845" s="9">
        <f t="shared" si="516"/>
        <v>-2.4262557945482464E-2</v>
      </c>
      <c r="D5845" s="6">
        <f t="shared" si="517"/>
        <v>5.8867171805789421E-4</v>
      </c>
      <c r="E5845" s="6">
        <f t="shared" si="518"/>
        <v>1.7782295069194735E-5</v>
      </c>
      <c r="F5845" s="6">
        <f>IF(C5842&gt;0,B$6+B$7*E5843+B$8*(H5844*100)^2,B$6+B$7*E5843+B$8*(H5844*100)^2+E5843*$B$9)</f>
        <v>0.37374481799665005</v>
      </c>
      <c r="G5845" s="17">
        <v>1.4587618250548591E-2</v>
      </c>
      <c r="H5845" s="9">
        <f t="shared" si="514"/>
        <v>6.1134672485967413E-3</v>
      </c>
      <c r="I5845" s="8">
        <f t="shared" si="512"/>
        <v>8.4741510019518494E-3</v>
      </c>
      <c r="J5845" s="10">
        <f t="shared" si="513"/>
        <v>0.58091395431417769</v>
      </c>
      <c r="K5845" s="10">
        <f t="shared" si="515"/>
        <v>0.51646580653370489</v>
      </c>
      <c r="AC5845" s="14"/>
      <c r="AD5845" s="15"/>
    </row>
    <row r="5846" spans="1:30" x14ac:dyDescent="0.3">
      <c r="A5846" s="14">
        <v>44995</v>
      </c>
      <c r="B5846" s="17">
        <v>-1.458396943606664E-2</v>
      </c>
      <c r="C5846" s="9">
        <f t="shared" si="516"/>
        <v>-2.0214669436066639E-2</v>
      </c>
      <c r="D5846" s="6">
        <f t="shared" si="517"/>
        <v>4.0863286040944673E-4</v>
      </c>
      <c r="E5846" s="6">
        <f t="shared" si="518"/>
        <v>5.8867171805789421E-4</v>
      </c>
      <c r="F5846" s="6">
        <f>IF(C5845&gt;0,B$6+B$7*E5846+B$8*(G5845*100)^2,B$6+B$7*E5846+B$8*(G5845*100)^2+E5846*$B$9)</f>
        <v>1.9266393682241387</v>
      </c>
      <c r="G5846" s="17">
        <v>1.3091389118115309E-2</v>
      </c>
      <c r="H5846" s="9">
        <f t="shared" si="514"/>
        <v>1.3880343541224542E-2</v>
      </c>
      <c r="I5846" s="8">
        <f t="shared" si="512"/>
        <v>7.8895442310923311E-4</v>
      </c>
      <c r="J5846" s="10">
        <f t="shared" si="513"/>
        <v>6.0265141918172109E-2</v>
      </c>
      <c r="K5846" s="10">
        <f t="shared" si="515"/>
        <v>1.679320793275707E-3</v>
      </c>
      <c r="AC5846" s="14"/>
      <c r="AD5846" s="15"/>
    </row>
    <row r="5847" spans="1:30" x14ac:dyDescent="0.3">
      <c r="A5847" s="14">
        <v>44998</v>
      </c>
      <c r="B5847" s="17">
        <v>-1.5109018407387679E-3</v>
      </c>
      <c r="C5847" s="9">
        <f t="shared" si="516"/>
        <v>-7.1416018407387677E-3</v>
      </c>
      <c r="D5847" s="6">
        <f t="shared" si="517"/>
        <v>5.1002476851643354E-5</v>
      </c>
      <c r="E5847" s="6">
        <f t="shared" si="518"/>
        <v>4.0863286040944673E-4</v>
      </c>
      <c r="F5847" s="6">
        <f>IF(C5845&gt;0,B$6+B$7*E5846+B$8*(H5846*100)^2,B$6+B$7*E5846+B$8*(H5846*100)^2+E5846*$B$9)</f>
        <v>1.7462931343964756</v>
      </c>
      <c r="G5847" s="17">
        <v>1.7876631836741208E-2</v>
      </c>
      <c r="H5847" s="9">
        <f t="shared" si="514"/>
        <v>1.3214738493048115E-2</v>
      </c>
      <c r="I5847" s="8">
        <f t="shared" si="512"/>
        <v>4.6618933436930934E-3</v>
      </c>
      <c r="J5847" s="10">
        <f t="shared" si="513"/>
        <v>0.26078141488105544</v>
      </c>
      <c r="K5847" s="10">
        <f t="shared" si="515"/>
        <v>5.061822417956785E-2</v>
      </c>
      <c r="AC5847" s="14"/>
      <c r="AD5847" s="15"/>
    </row>
    <row r="5848" spans="1:30" x14ac:dyDescent="0.3">
      <c r="A5848" s="14">
        <v>44999</v>
      </c>
      <c r="B5848" s="17">
        <v>1.6342388235364758E-2</v>
      </c>
      <c r="C5848" s="9">
        <f t="shared" si="516"/>
        <v>1.0711688235364759E-2</v>
      </c>
      <c r="D5848" s="6">
        <f t="shared" si="517"/>
        <v>1.1474026485165179E-4</v>
      </c>
      <c r="E5848" s="6">
        <f t="shared" si="518"/>
        <v>5.1002476851643354E-5</v>
      </c>
      <c r="F5848" s="6">
        <f>IF(C5845&gt;0,B$6+B$7*E5846+B$8*(H5847*100)^2,B$6+B$7*E5846+B$8*(H5847*100)^2+E5846*$B$9)</f>
        <v>1.5847570127570376</v>
      </c>
      <c r="G5848" s="17">
        <v>1.412022016096008E-2</v>
      </c>
      <c r="H5848" s="9">
        <f t="shared" si="514"/>
        <v>1.2588713249403362E-2</v>
      </c>
      <c r="I5848" s="8">
        <f t="shared" si="512"/>
        <v>1.5315069115567174E-3</v>
      </c>
      <c r="J5848" s="10">
        <f t="shared" si="513"/>
        <v>0.10846197113774926</v>
      </c>
      <c r="K5848" s="10">
        <f t="shared" si="515"/>
        <v>6.8499594496247429E-3</v>
      </c>
      <c r="AC5848" s="14"/>
      <c r="AD5848" s="15"/>
    </row>
    <row r="5849" spans="1:30" x14ac:dyDescent="0.3">
      <c r="A5849" s="14">
        <v>45000</v>
      </c>
      <c r="B5849" s="17">
        <v>-7.0053639293548272E-3</v>
      </c>
      <c r="C5849" s="9">
        <f t="shared" si="516"/>
        <v>-1.2636063929354827E-2</v>
      </c>
      <c r="D5849" s="6">
        <f t="shared" si="517"/>
        <v>1.5967011162674216E-4</v>
      </c>
      <c r="E5849" s="6">
        <f t="shared" si="518"/>
        <v>1.1474026485165179E-4</v>
      </c>
      <c r="F5849" s="6">
        <f>IF(C5848&gt;0,B$6+B$7*E5849+B$8*(G5848*100)^2,B$6+B$7*E5849+B$8*(G5848*100)^2+E5849*$B$9)</f>
        <v>1.8063521899980444</v>
      </c>
      <c r="G5849" s="17">
        <v>1.5562699811335273E-2</v>
      </c>
      <c r="H5849" s="9">
        <f t="shared" si="514"/>
        <v>1.3440060230512528E-2</v>
      </c>
      <c r="I5849" s="8">
        <f t="shared" si="512"/>
        <v>2.1226395808227449E-3</v>
      </c>
      <c r="J5849" s="10">
        <f t="shared" si="513"/>
        <v>0.1363927600323368</v>
      </c>
      <c r="K5849" s="10">
        <f t="shared" si="515"/>
        <v>1.1296587947256409E-2</v>
      </c>
      <c r="AC5849" s="14"/>
      <c r="AD5849" s="15"/>
    </row>
    <row r="5850" spans="1:30" x14ac:dyDescent="0.3">
      <c r="A5850" s="14">
        <v>45001</v>
      </c>
      <c r="B5850" s="17">
        <v>1.740957624903194E-2</v>
      </c>
      <c r="C5850" s="9">
        <f t="shared" si="516"/>
        <v>1.1778876249031942E-2</v>
      </c>
      <c r="D5850" s="6">
        <f t="shared" si="517"/>
        <v>1.3874192569000878E-4</v>
      </c>
      <c r="E5850" s="6">
        <f t="shared" si="518"/>
        <v>1.5967011162674216E-4</v>
      </c>
      <c r="F5850" s="6">
        <f>IF(C5848&gt;0,B$6+B$7*E5849+B$8*(H5849*100)^2,B$6+B$7*E5849+B$8*(H5849*100)^2+E5849*$B$9)</f>
        <v>1.6384496565813824</v>
      </c>
      <c r="G5850" s="17">
        <v>1.3185266989639099E-2</v>
      </c>
      <c r="H5850" s="9">
        <f t="shared" si="514"/>
        <v>1.2800193969551329E-2</v>
      </c>
      <c r="I5850" s="8">
        <f t="shared" si="512"/>
        <v>3.8507302008776965E-4</v>
      </c>
      <c r="J5850" s="10">
        <f t="shared" si="513"/>
        <v>2.9204795048166841E-2</v>
      </c>
      <c r="K5850" s="10">
        <f t="shared" si="515"/>
        <v>4.4362939789932554E-4</v>
      </c>
      <c r="AC5850" s="14"/>
      <c r="AD5850" s="15"/>
    </row>
    <row r="5851" spans="1:30" x14ac:dyDescent="0.3">
      <c r="A5851" s="14">
        <v>45002</v>
      </c>
      <c r="B5851" s="17">
        <v>-1.1080621273953702E-2</v>
      </c>
      <c r="C5851" s="9">
        <f t="shared" si="516"/>
        <v>-1.6711321273953701E-2</v>
      </c>
      <c r="D5851" s="6">
        <f t="shared" si="517"/>
        <v>2.7926825872129753E-4</v>
      </c>
      <c r="E5851" s="6">
        <f t="shared" si="518"/>
        <v>1.3874192569000878E-4</v>
      </c>
      <c r="F5851" s="6">
        <f>IF(C5848&gt;0,B$6+B$7*E5849+B$8*(H5850*100)^2,B$6+B$7*E5849+B$8*(H5850*100)^2+E5849*$B$9)</f>
        <v>1.4880593574000784</v>
      </c>
      <c r="G5851" s="17">
        <v>8.1448320960740318E-3</v>
      </c>
      <c r="H5851" s="9">
        <f t="shared" si="514"/>
        <v>1.2198603843883439E-2</v>
      </c>
      <c r="I5851" s="8">
        <f t="shared" si="512"/>
        <v>4.0537717478094076E-3</v>
      </c>
      <c r="J5851" s="10">
        <f t="shared" si="513"/>
        <v>0.49771090428781273</v>
      </c>
      <c r="K5851" s="10">
        <f t="shared" si="515"/>
        <v>7.1623476170846079E-2</v>
      </c>
      <c r="AC5851" s="14"/>
      <c r="AD5851" s="15"/>
    </row>
    <row r="5852" spans="1:30" x14ac:dyDescent="0.3">
      <c r="A5852" s="14">
        <v>45005</v>
      </c>
      <c r="B5852" s="17">
        <v>8.8788696359408531E-3</v>
      </c>
      <c r="C5852" s="9">
        <f t="shared" si="516"/>
        <v>3.2481696359408533E-3</v>
      </c>
      <c r="D5852" s="6">
        <f t="shared" si="517"/>
        <v>1.0550605983848135E-5</v>
      </c>
      <c r="E5852" s="6">
        <f t="shared" si="518"/>
        <v>2.7926825872129753E-4</v>
      </c>
      <c r="F5852" s="6">
        <f>IF(C5851&gt;0,B$6+B$7*E5852+B$8*(G5851*100)^2,B$6+B$7*E5852+B$8*(G5851*100)^2+E5852*$B$9)</f>
        <v>0.61474057129145632</v>
      </c>
      <c r="G5852" s="17">
        <v>4.787888729216142E-3</v>
      </c>
      <c r="H5852" s="9">
        <f t="shared" si="514"/>
        <v>7.8405393391746733E-3</v>
      </c>
      <c r="I5852" s="8">
        <f t="shared" si="512"/>
        <v>3.0526506099585312E-3</v>
      </c>
      <c r="J5852" s="10">
        <f t="shared" si="513"/>
        <v>0.63757760102714445</v>
      </c>
      <c r="K5852" s="10">
        <f t="shared" si="515"/>
        <v>0.10387616119530518</v>
      </c>
      <c r="AC5852" s="14"/>
      <c r="AD5852" s="15"/>
    </row>
    <row r="5853" spans="1:30" x14ac:dyDescent="0.3">
      <c r="A5853" s="14">
        <v>45006</v>
      </c>
      <c r="B5853" s="17">
        <v>1.2898647518560418E-2</v>
      </c>
      <c r="C5853" s="9">
        <f t="shared" si="516"/>
        <v>7.267947518560418E-3</v>
      </c>
      <c r="D5853" s="6">
        <f t="shared" si="517"/>
        <v>5.2823061132548539E-5</v>
      </c>
      <c r="E5853" s="6">
        <f t="shared" si="518"/>
        <v>1.0550605983848135E-5</v>
      </c>
      <c r="F5853" s="6">
        <f>IF(C5851&gt;0,B$6+B$7*E5852+B$8*(H5852*100)^2,B$6+B$7*E5852+B$8*(H5852*100)^2+E5852*$B$9)</f>
        <v>0.57117163860262365</v>
      </c>
      <c r="G5853" s="17">
        <v>7.9584243825757892E-3</v>
      </c>
      <c r="H5853" s="9">
        <f t="shared" si="514"/>
        <v>7.5575898182067523E-3</v>
      </c>
      <c r="I5853" s="8">
        <f t="shared" si="512"/>
        <v>4.0083456436903683E-4</v>
      </c>
      <c r="J5853" s="10">
        <f t="shared" si="513"/>
        <v>5.0366070606466508E-2</v>
      </c>
      <c r="K5853" s="10">
        <f t="shared" si="515"/>
        <v>1.3586475785030139E-3</v>
      </c>
      <c r="AC5853" s="14"/>
      <c r="AD5853" s="15"/>
    </row>
    <row r="5854" spans="1:30" x14ac:dyDescent="0.3">
      <c r="A5854" s="14">
        <v>45007</v>
      </c>
      <c r="B5854" s="17">
        <v>-1.6600248639844242E-2</v>
      </c>
      <c r="C5854" s="9">
        <f t="shared" si="516"/>
        <v>-2.223094863984424E-2</v>
      </c>
      <c r="D5854" s="6">
        <f t="shared" si="517"/>
        <v>4.9421507742739251E-4</v>
      </c>
      <c r="E5854" s="6">
        <f t="shared" si="518"/>
        <v>5.2823061132548539E-5</v>
      </c>
      <c r="F5854" s="6">
        <f>IF(C5851&gt;0,B$6+B$7*E5852+B$8*(H5853*100)^2,B$6+B$7*E5852+B$8*(H5853*100)^2+E5852*$B$9)</f>
        <v>0.53214694559323639</v>
      </c>
      <c r="G5854" s="17">
        <v>1.5704111986251126E-2</v>
      </c>
      <c r="H5854" s="9">
        <f t="shared" si="514"/>
        <v>7.2948402696237048E-3</v>
      </c>
      <c r="I5854" s="8">
        <f t="shared" si="512"/>
        <v>8.40927171662742E-3</v>
      </c>
      <c r="J5854" s="10">
        <f t="shared" si="513"/>
        <v>0.53548215422748491</v>
      </c>
      <c r="K5854" s="10">
        <f t="shared" si="515"/>
        <v>0.38601451950684362</v>
      </c>
      <c r="AC5854" s="14"/>
      <c r="AD5854" s="15"/>
    </row>
    <row r="5855" spans="1:30" x14ac:dyDescent="0.3">
      <c r="A5855" s="14">
        <v>45008</v>
      </c>
      <c r="B5855" s="17">
        <v>2.9800838691824228E-3</v>
      </c>
      <c r="C5855" s="9">
        <f t="shared" si="516"/>
        <v>-2.650616130817577E-3</v>
      </c>
      <c r="D5855" s="6">
        <f t="shared" si="517"/>
        <v>7.0257658729503426E-6</v>
      </c>
      <c r="E5855" s="6">
        <f t="shared" si="518"/>
        <v>4.9421507742739251E-4</v>
      </c>
      <c r="F5855" s="6">
        <f>IF(C5854&gt;0,B$6+B$7*E5855+B$8*(G5854*100)^2,B$6+B$7*E5855+B$8*(G5854*100)^2+E5855*$B$9)</f>
        <v>2.2295534219190745</v>
      </c>
      <c r="G5855" s="17">
        <v>1.5891017078863083E-2</v>
      </c>
      <c r="H5855" s="9">
        <f t="shared" si="514"/>
        <v>1.493168919419057E-2</v>
      </c>
      <c r="I5855" s="8">
        <f t="shared" si="512"/>
        <v>9.5932788467251347E-4</v>
      </c>
      <c r="J5855" s="10">
        <f t="shared" si="513"/>
        <v>6.0369193482809357E-2</v>
      </c>
      <c r="K5855" s="10">
        <f t="shared" si="515"/>
        <v>1.979540261372259E-3</v>
      </c>
      <c r="AC5855" s="14"/>
      <c r="AD5855" s="15"/>
    </row>
    <row r="5856" spans="1:30" x14ac:dyDescent="0.3">
      <c r="A5856" s="14">
        <v>45009</v>
      </c>
      <c r="B5856" s="17">
        <v>5.6239630843032068E-3</v>
      </c>
      <c r="C5856" s="9">
        <f t="shared" si="516"/>
        <v>-6.7369156967929389E-6</v>
      </c>
      <c r="D5856" s="6">
        <f t="shared" si="517"/>
        <v>4.5386033105695092E-11</v>
      </c>
      <c r="E5856" s="6">
        <f t="shared" si="518"/>
        <v>7.0257658729503426E-6</v>
      </c>
      <c r="F5856" s="6">
        <f>IF(C5854&gt;0,B$6+B$7*E5855+B$8*(H5855*100)^2,B$6+B$7*E5855+B$8*(H5855*100)^2+E5855*$B$9)</f>
        <v>2.0175968451724411</v>
      </c>
      <c r="G5856" s="17">
        <v>1.1004729234091331E-2</v>
      </c>
      <c r="H5856" s="9">
        <f t="shared" si="514"/>
        <v>1.4204213618403665E-2</v>
      </c>
      <c r="I5856" s="8">
        <f t="shared" si="512"/>
        <v>3.1994843843123344E-3</v>
      </c>
      <c r="J5856" s="10">
        <f t="shared" si="513"/>
        <v>0.29073721999453794</v>
      </c>
      <c r="K5856" s="10">
        <f t="shared" si="515"/>
        <v>2.9964580747992464E-2</v>
      </c>
      <c r="AC5856" s="14"/>
      <c r="AD5856" s="15"/>
    </row>
    <row r="5857" spans="1:11" x14ac:dyDescent="0.3">
      <c r="A5857" s="14">
        <v>45012</v>
      </c>
      <c r="B5857" s="17">
        <v>1.6455995637670831E-3</v>
      </c>
      <c r="C5857" s="9">
        <f t="shared" si="516"/>
        <v>-3.9851004362329162E-3</v>
      </c>
      <c r="D5857" s="6">
        <f t="shared" si="517"/>
        <v>1.5881025486863778E-5</v>
      </c>
      <c r="E5857" s="6">
        <f t="shared" si="518"/>
        <v>4.5386033105695092E-11</v>
      </c>
      <c r="F5857" s="6">
        <f>IF(C5854&gt;0,B$6+B$7*E5855+B$8*(H5856*100)^2,B$6+B$7*E5855+B$8*(H5856*100)^2+E5855*$B$9)</f>
        <v>1.8277473393804826</v>
      </c>
      <c r="G5857" s="17">
        <v>6.5955956981491159E-3</v>
      </c>
      <c r="H5857" s="9">
        <f t="shared" si="514"/>
        <v>1.3519420621389375E-2</v>
      </c>
      <c r="I5857" s="8">
        <f t="shared" si="512"/>
        <v>6.9238249232402588E-3</v>
      </c>
      <c r="J5857" s="10">
        <f t="shared" si="513"/>
        <v>1.049764909814477</v>
      </c>
      <c r="K5857" s="10">
        <f t="shared" si="515"/>
        <v>0.20558593345541798</v>
      </c>
    </row>
    <row r="5858" spans="1:11" x14ac:dyDescent="0.3">
      <c r="A5858" s="14">
        <v>45013</v>
      </c>
      <c r="B5858" s="17">
        <v>-1.5750832883866634E-3</v>
      </c>
      <c r="C5858" s="9">
        <f t="shared" si="516"/>
        <v>-7.205783288386663E-3</v>
      </c>
      <c r="D5858" s="6">
        <f t="shared" si="517"/>
        <v>5.192331279919251E-5</v>
      </c>
      <c r="E5858" s="6">
        <f t="shared" si="518"/>
        <v>1.5881025486863778E-5</v>
      </c>
      <c r="F5858" s="6">
        <f>IF(C5857&gt;0,B$6+B$7*E5858+B$8*(G5857*100)^2,B$6+B$7*E5858+B$8*(G5857*100)^2+E5858*$B$9)</f>
        <v>0.41014912110275575</v>
      </c>
      <c r="G5858" s="17">
        <v>5.2223307454903065E-3</v>
      </c>
      <c r="H5858" s="9">
        <f t="shared" si="514"/>
        <v>6.4042885717521805E-3</v>
      </c>
      <c r="I5858" s="8">
        <f t="shared" si="512"/>
        <v>1.181957826261874E-3</v>
      </c>
      <c r="J5858" s="10">
        <f t="shared" si="513"/>
        <v>0.22632764638328245</v>
      </c>
      <c r="K5858" s="10">
        <f t="shared" si="515"/>
        <v>1.9466809568421617E-2</v>
      </c>
    </row>
    <row r="5859" spans="1:11" x14ac:dyDescent="0.3">
      <c r="A5859" s="14">
        <v>45014</v>
      </c>
      <c r="B5859" s="17">
        <v>1.4136870775046802E-2</v>
      </c>
      <c r="C5859" s="9">
        <f t="shared" si="516"/>
        <v>8.5061707750468014E-3</v>
      </c>
      <c r="D5859" s="6">
        <f t="shared" si="517"/>
        <v>7.2354941254260303E-5</v>
      </c>
      <c r="E5859" s="6">
        <f t="shared" si="518"/>
        <v>5.192331279919251E-5</v>
      </c>
      <c r="F5859" s="6">
        <f>IF(C5857&gt;0,B$6+B$7*E5858+B$8*(H5858*100)^2,B$6+B$7*E5858+B$8*(H5858*100)^2+E5858*$B$9)</f>
        <v>0.387873326305884</v>
      </c>
      <c r="G5859" s="17">
        <v>7.8773189313571159E-3</v>
      </c>
      <c r="H5859" s="9">
        <f t="shared" si="514"/>
        <v>6.2279477061539627E-3</v>
      </c>
      <c r="I5859" s="8">
        <f t="shared" si="512"/>
        <v>1.6493712252031532E-3</v>
      </c>
      <c r="J5859" s="10">
        <f t="shared" si="513"/>
        <v>0.209382308825599</v>
      </c>
      <c r="K5859" s="10">
        <f t="shared" si="515"/>
        <v>2.9893075498770738E-2</v>
      </c>
    </row>
    <row r="5860" spans="1:11" x14ac:dyDescent="0.3">
      <c r="A5860" s="14">
        <v>45015</v>
      </c>
      <c r="B5860" s="17">
        <v>5.6989991994826524E-3</v>
      </c>
      <c r="C5860" s="9">
        <f t="shared" si="516"/>
        <v>6.8299199482652583E-5</v>
      </c>
      <c r="D5860" s="6">
        <f t="shared" si="517"/>
        <v>4.6647806499711706E-9</v>
      </c>
      <c r="E5860" s="6">
        <f t="shared" si="518"/>
        <v>7.2354941254260303E-5</v>
      </c>
      <c r="F5860" s="6">
        <f>IF(C5857&gt;0,B$6+B$7*E5858+B$8*(H5859*100)^2,B$6+B$7*E5858+B$8*(H5859*100)^2+E5858*$B$9)</f>
        <v>0.36792089690632596</v>
      </c>
      <c r="G5860" s="17">
        <v>6.3677724643109853E-3</v>
      </c>
      <c r="H5860" s="9">
        <f t="shared" si="514"/>
        <v>6.0656483322586875E-3</v>
      </c>
      <c r="I5860" s="8">
        <f t="shared" si="512"/>
        <v>3.0212413205229788E-4</v>
      </c>
      <c r="J5860" s="10">
        <f t="shared" si="513"/>
        <v>4.7445811505607678E-2</v>
      </c>
      <c r="K5860" s="10">
        <f t="shared" si="515"/>
        <v>1.2007591280691621E-3</v>
      </c>
    </row>
    <row r="5861" spans="1:11" x14ac:dyDescent="0.3">
      <c r="F5861" s="6"/>
    </row>
    <row r="5862" spans="1:11" x14ac:dyDescent="0.3">
      <c r="F5862" s="6"/>
    </row>
    <row r="5863" spans="1:11" x14ac:dyDescent="0.3">
      <c r="F5863" s="6"/>
    </row>
    <row r="5864" spans="1:11" x14ac:dyDescent="0.3">
      <c r="F5864" s="6"/>
    </row>
    <row r="5865" spans="1:11" x14ac:dyDescent="0.3">
      <c r="F5865" s="6"/>
    </row>
    <row r="5866" spans="1:11" x14ac:dyDescent="0.3">
      <c r="F5866" s="6"/>
    </row>
    <row r="5867" spans="1:11" x14ac:dyDescent="0.3">
      <c r="F5867" s="6"/>
    </row>
    <row r="5868" spans="1:11" x14ac:dyDescent="0.3">
      <c r="F5868" s="6"/>
    </row>
    <row r="5869" spans="1:11" x14ac:dyDescent="0.3">
      <c r="F5869" s="6"/>
    </row>
    <row r="5870" spans="1:11" x14ac:dyDescent="0.3">
      <c r="F5870" s="6"/>
    </row>
    <row r="5871" spans="1:11" x14ac:dyDescent="0.3">
      <c r="F5871" s="6"/>
    </row>
    <row r="5872" spans="1:11" x14ac:dyDescent="0.3">
      <c r="F5872" s="6"/>
    </row>
    <row r="5873" spans="6:6" x14ac:dyDescent="0.3">
      <c r="F5873" s="6"/>
    </row>
    <row r="5874" spans="6:6" x14ac:dyDescent="0.3">
      <c r="F5874" s="6"/>
    </row>
    <row r="5875" spans="6:6" x14ac:dyDescent="0.3">
      <c r="F5875" s="6"/>
    </row>
    <row r="5876" spans="6:6" x14ac:dyDescent="0.3">
      <c r="F5876" s="6"/>
    </row>
    <row r="5877" spans="6:6" x14ac:dyDescent="0.3">
      <c r="F5877" s="6"/>
    </row>
    <row r="5878" spans="6:6" x14ac:dyDescent="0.3">
      <c r="F5878" s="6"/>
    </row>
    <row r="5879" spans="6:6" x14ac:dyDescent="0.3">
      <c r="F5879" s="6"/>
    </row>
    <row r="5880" spans="6:6" x14ac:dyDescent="0.3">
      <c r="F5880" s="6"/>
    </row>
    <row r="5881" spans="6:6" x14ac:dyDescent="0.3">
      <c r="F5881" s="6"/>
    </row>
    <row r="5882" spans="6:6" x14ac:dyDescent="0.3">
      <c r="F5882" s="6"/>
    </row>
    <row r="5883" spans="6:6" x14ac:dyDescent="0.3">
      <c r="F5883" s="6"/>
    </row>
    <row r="5884" spans="6:6" x14ac:dyDescent="0.3">
      <c r="F5884" s="6"/>
    </row>
    <row r="5885" spans="6:6" x14ac:dyDescent="0.3">
      <c r="F5885" s="6"/>
    </row>
    <row r="5886" spans="6:6" x14ac:dyDescent="0.3">
      <c r="F5886" s="6"/>
    </row>
    <row r="5887" spans="6:6" x14ac:dyDescent="0.3">
      <c r="F5887" s="6"/>
    </row>
    <row r="5888" spans="6:6" x14ac:dyDescent="0.3">
      <c r="F5888" s="6"/>
    </row>
    <row r="5889" spans="6:6" x14ac:dyDescent="0.3">
      <c r="F5889" s="6"/>
    </row>
    <row r="5890" spans="6:6" x14ac:dyDescent="0.3">
      <c r="F5890" s="6"/>
    </row>
    <row r="5891" spans="6:6" x14ac:dyDescent="0.3">
      <c r="F5891" s="6"/>
    </row>
    <row r="5892" spans="6:6" x14ac:dyDescent="0.3">
      <c r="F5892" s="6"/>
    </row>
    <row r="5893" spans="6:6" x14ac:dyDescent="0.3">
      <c r="F5893" s="6"/>
    </row>
    <row r="5894" spans="6:6" x14ac:dyDescent="0.3">
      <c r="F5894" s="6"/>
    </row>
    <row r="5895" spans="6:6" x14ac:dyDescent="0.3">
      <c r="F5895" s="6"/>
    </row>
    <row r="5896" spans="6:6" x14ac:dyDescent="0.3">
      <c r="F5896" s="6"/>
    </row>
    <row r="5897" spans="6:6" x14ac:dyDescent="0.3">
      <c r="F5897" s="6"/>
    </row>
    <row r="5898" spans="6:6" x14ac:dyDescent="0.3">
      <c r="F5898" s="6"/>
    </row>
    <row r="5899" spans="6:6" x14ac:dyDescent="0.3">
      <c r="F5899" s="6"/>
    </row>
    <row r="5900" spans="6:6" x14ac:dyDescent="0.3">
      <c r="F5900" s="6"/>
    </row>
    <row r="5901" spans="6:6" x14ac:dyDescent="0.3">
      <c r="F5901" s="6"/>
    </row>
    <row r="5902" spans="6:6" x14ac:dyDescent="0.3">
      <c r="F5902" s="6"/>
    </row>
    <row r="5903" spans="6:6" x14ac:dyDescent="0.3">
      <c r="F5903" s="6"/>
    </row>
    <row r="5904" spans="6:6" x14ac:dyDescent="0.3">
      <c r="F5904" s="6"/>
    </row>
    <row r="5905" spans="6:6" x14ac:dyDescent="0.3">
      <c r="F5905" s="6"/>
    </row>
    <row r="5906" spans="6:6" x14ac:dyDescent="0.3">
      <c r="F5906" s="6"/>
    </row>
    <row r="5907" spans="6:6" x14ac:dyDescent="0.3">
      <c r="F5907" s="6"/>
    </row>
    <row r="5908" spans="6:6" x14ac:dyDescent="0.3">
      <c r="F5908" s="6"/>
    </row>
    <row r="5909" spans="6:6" x14ac:dyDescent="0.3">
      <c r="F5909" s="6"/>
    </row>
    <row r="5910" spans="6:6" x14ac:dyDescent="0.3">
      <c r="F5910" s="6"/>
    </row>
    <row r="5911" spans="6:6" x14ac:dyDescent="0.3">
      <c r="F5911" s="6"/>
    </row>
    <row r="5912" spans="6:6" x14ac:dyDescent="0.3">
      <c r="F5912" s="6"/>
    </row>
    <row r="5913" spans="6:6" x14ac:dyDescent="0.3">
      <c r="F5913" s="6"/>
    </row>
    <row r="5914" spans="6:6" x14ac:dyDescent="0.3">
      <c r="F5914" s="6"/>
    </row>
    <row r="5915" spans="6:6" x14ac:dyDescent="0.3">
      <c r="F5915" s="6"/>
    </row>
    <row r="5916" spans="6:6" x14ac:dyDescent="0.3">
      <c r="F5916" s="6"/>
    </row>
    <row r="5917" spans="6:6" x14ac:dyDescent="0.3">
      <c r="F5917" s="6"/>
    </row>
    <row r="5918" spans="6:6" x14ac:dyDescent="0.3">
      <c r="F5918" s="6"/>
    </row>
    <row r="5919" spans="6:6" x14ac:dyDescent="0.3">
      <c r="F5919" s="6"/>
    </row>
    <row r="5920" spans="6:6" x14ac:dyDescent="0.3">
      <c r="F5920" s="6"/>
    </row>
    <row r="5921" spans="6:6" x14ac:dyDescent="0.3">
      <c r="F5921" s="6"/>
    </row>
    <row r="5922" spans="6:6" x14ac:dyDescent="0.3">
      <c r="F5922" s="6"/>
    </row>
    <row r="5923" spans="6:6" x14ac:dyDescent="0.3">
      <c r="F5923" s="6"/>
    </row>
    <row r="5924" spans="6:6" x14ac:dyDescent="0.3">
      <c r="F5924" s="6"/>
    </row>
    <row r="5925" spans="6:6" x14ac:dyDescent="0.3">
      <c r="F5925" s="6"/>
    </row>
    <row r="5926" spans="6:6" x14ac:dyDescent="0.3">
      <c r="F5926" s="6"/>
    </row>
    <row r="5927" spans="6:6" x14ac:dyDescent="0.3">
      <c r="F5927" s="6"/>
    </row>
    <row r="5928" spans="6:6" x14ac:dyDescent="0.3">
      <c r="F5928" s="6"/>
    </row>
    <row r="5929" spans="6:6" x14ac:dyDescent="0.3">
      <c r="F5929" s="6"/>
    </row>
    <row r="5930" spans="6:6" x14ac:dyDescent="0.3">
      <c r="F5930" s="6"/>
    </row>
    <row r="5931" spans="6:6" x14ac:dyDescent="0.3">
      <c r="F5931" s="6"/>
    </row>
    <row r="5932" spans="6:6" x14ac:dyDescent="0.3">
      <c r="F5932" s="6"/>
    </row>
    <row r="5933" spans="6:6" x14ac:dyDescent="0.3">
      <c r="F5933" s="6"/>
    </row>
    <row r="5934" spans="6:6" x14ac:dyDescent="0.3">
      <c r="F5934" s="6"/>
    </row>
    <row r="5935" spans="6:6" x14ac:dyDescent="0.3">
      <c r="F5935" s="6"/>
    </row>
    <row r="5936" spans="6:6" x14ac:dyDescent="0.3">
      <c r="F5936" s="6"/>
    </row>
    <row r="5937" spans="6:6" x14ac:dyDescent="0.3">
      <c r="F5937" s="6"/>
    </row>
    <row r="5938" spans="6:6" x14ac:dyDescent="0.3">
      <c r="F5938" s="6"/>
    </row>
    <row r="5939" spans="6:6" x14ac:dyDescent="0.3">
      <c r="F5939" s="6"/>
    </row>
    <row r="5940" spans="6:6" x14ac:dyDescent="0.3">
      <c r="F5940" s="6"/>
    </row>
    <row r="5941" spans="6:6" x14ac:dyDescent="0.3">
      <c r="F5941" s="6"/>
    </row>
    <row r="5942" spans="6:6" x14ac:dyDescent="0.3">
      <c r="F5942" s="6"/>
    </row>
    <row r="5943" spans="6:6" x14ac:dyDescent="0.3">
      <c r="F5943" s="6"/>
    </row>
    <row r="5944" spans="6:6" x14ac:dyDescent="0.3">
      <c r="F5944" s="6"/>
    </row>
    <row r="5945" spans="6:6" x14ac:dyDescent="0.3">
      <c r="F5945" s="6"/>
    </row>
    <row r="5946" spans="6:6" x14ac:dyDescent="0.3">
      <c r="F5946" s="6"/>
    </row>
    <row r="5947" spans="6:6" x14ac:dyDescent="0.3">
      <c r="F5947" s="6"/>
    </row>
  </sheetData>
  <mergeCells count="1">
    <mergeCell ref="G11:H1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F67B3-A1CC-4396-BBEA-5AEDC8DD3C5C}">
  <sheetPr codeName="Sheet2"/>
  <dimension ref="A1:AD8193"/>
  <sheetViews>
    <sheetView workbookViewId="0">
      <selection activeCell="F4104" sqref="F4104:F5860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-5.4117536417202052E-4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2.2178433916055857E-2</v>
      </c>
      <c r="E2" s="5"/>
      <c r="F2" s="5"/>
    </row>
    <row r="3" spans="1:30" ht="16.5" customHeight="1" x14ac:dyDescent="0.3">
      <c r="A3" s="1" t="s">
        <v>2</v>
      </c>
      <c r="B3" s="6">
        <f>B2^2</f>
        <v>4.9188293096885671E-4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2.1499999999999998E-2</v>
      </c>
      <c r="D5" s="2"/>
      <c r="E5" s="5"/>
      <c r="F5" s="5"/>
      <c r="H5" s="5"/>
    </row>
    <row r="6" spans="1:30" x14ac:dyDescent="0.3">
      <c r="A6" s="1" t="s">
        <v>16</v>
      </c>
      <c r="B6" s="19">
        <v>2.1600000000000001E-2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22">
        <v>4.7397000000000001E-17</v>
      </c>
      <c r="C7" s="2"/>
      <c r="F7" s="5"/>
      <c r="I7" s="11">
        <f>AVERAGE(I4104:I5860)</f>
        <v>4.2752131930352657E-3</v>
      </c>
      <c r="J7" s="11">
        <f>1-AVERAGE(J4104:J5860)</f>
        <v>0.56128099257264541</v>
      </c>
      <c r="K7" s="11">
        <f t="shared" ref="K7" si="0">AVERAGE(K4104:K5860)</f>
        <v>0.14971190304696261</v>
      </c>
    </row>
    <row r="8" spans="1:30" x14ac:dyDescent="0.3">
      <c r="A8" s="1" t="s">
        <v>5</v>
      </c>
      <c r="B8" s="19">
        <v>0.91959999999999997</v>
      </c>
      <c r="C8" s="2"/>
      <c r="D8" s="7"/>
      <c r="F8" s="13"/>
      <c r="AD8" s="13"/>
    </row>
    <row r="9" spans="1:30" x14ac:dyDescent="0.3">
      <c r="A9" s="1" t="s">
        <v>24</v>
      </c>
      <c r="B9" s="19">
        <v>0.13450000000000001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0.91959999999999997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-5.7146017347402225E-2</v>
      </c>
      <c r="C13" s="9">
        <f>B13-B$5</f>
        <v>-7.8646017347402231E-2</v>
      </c>
      <c r="D13" s="6">
        <f>C13^2</f>
        <v>6.1851960446078925E-3</v>
      </c>
      <c r="E13" s="9"/>
      <c r="F13" s="6">
        <f>B6/(1-B7-B8)</f>
        <v>0.26865671641791039</v>
      </c>
      <c r="G13" s="16">
        <v>3.715915042307269E-2</v>
      </c>
      <c r="H13" s="9">
        <f>SQRT(F13)/100</f>
        <v>5.1832105534881604E-3</v>
      </c>
      <c r="AC13" s="14"/>
      <c r="AD13" s="15"/>
    </row>
    <row r="14" spans="1:30" hidden="1" outlineLevel="1" x14ac:dyDescent="0.3">
      <c r="A14" s="20">
        <v>36530</v>
      </c>
      <c r="B14" s="21">
        <v>-6.2088355750294921E-3</v>
      </c>
      <c r="C14" s="9">
        <f t="shared" ref="C14:C77" si="1">B14-B$5</f>
        <v>-2.770883557502949E-2</v>
      </c>
      <c r="D14" s="6">
        <f t="shared" ref="D14:D77" si="2">C14^2</f>
        <v>7.6777956892401988E-4</v>
      </c>
      <c r="E14" s="6">
        <f>D13</f>
        <v>6.1851960446078925E-3</v>
      </c>
      <c r="F14" s="6">
        <f>IF(C13&gt;0,B$6+B$7*E14+B$8*(G13*100)^2,B$6+B$7*E14+B$8*(G13*100)^2+E14*$B$9)</f>
        <v>12.720291332541139</v>
      </c>
      <c r="G14" s="16">
        <v>3.670166517450936E-2</v>
      </c>
      <c r="H14" s="9">
        <f t="shared" ref="H14:H77" si="3">SQRT(F14)/100</f>
        <v>3.5665517425857066E-2</v>
      </c>
      <c r="AC14" s="14"/>
      <c r="AD14" s="15"/>
    </row>
    <row r="15" spans="1:30" hidden="1" outlineLevel="1" x14ac:dyDescent="0.3">
      <c r="A15" s="20">
        <v>36531</v>
      </c>
      <c r="B15" s="21">
        <v>-3.9562472966525611E-2</v>
      </c>
      <c r="C15" s="9">
        <f t="shared" si="1"/>
        <v>-6.1062472966525609E-2</v>
      </c>
      <c r="D15" s="6">
        <f t="shared" si="2"/>
        <v>3.7286256047876706E-3</v>
      </c>
      <c r="E15" s="6">
        <f t="shared" ref="E15:E78" si="4">D14</f>
        <v>7.6777956892401988E-4</v>
      </c>
      <c r="F15" s="6">
        <f t="shared" ref="F15:F78" si="5">IF(C14&gt;0,B$6+B$7*E15+B$8*(G14*100)^2,B$6+B$7*E15+B$8*(G14*100)^2+E15*$B$9)</f>
        <v>12.40882770199819</v>
      </c>
      <c r="G15" s="16">
        <v>2.4682403956947731E-2</v>
      </c>
      <c r="H15" s="9">
        <f t="shared" si="3"/>
        <v>3.5226165987796897E-2</v>
      </c>
      <c r="AC15" s="14"/>
      <c r="AD15" s="15"/>
    </row>
    <row r="16" spans="1:30" hidden="1" outlineLevel="1" x14ac:dyDescent="0.3">
      <c r="A16" s="20">
        <v>36532</v>
      </c>
      <c r="B16" s="21">
        <v>4.087174461772853E-2</v>
      </c>
      <c r="C16" s="9">
        <f t="shared" si="1"/>
        <v>1.9371744617728531E-2</v>
      </c>
      <c r="D16" s="6">
        <f t="shared" si="2"/>
        <v>3.7526448953449431E-4</v>
      </c>
      <c r="E16" s="6">
        <f t="shared" si="4"/>
        <v>3.7286256047876706E-3</v>
      </c>
      <c r="F16" s="6">
        <f t="shared" si="5"/>
        <v>5.6244984147477988</v>
      </c>
      <c r="G16" s="16">
        <v>1.7763544162135728E-2</v>
      </c>
      <c r="H16" s="9">
        <f t="shared" si="3"/>
        <v>2.3716024993130275E-2</v>
      </c>
      <c r="AC16" s="14"/>
      <c r="AD16" s="15"/>
    </row>
    <row r="17" spans="1:30" hidden="1" outlineLevel="1" x14ac:dyDescent="0.3">
      <c r="A17" s="20">
        <v>36535</v>
      </c>
      <c r="B17" s="21">
        <v>4.2125163359672348E-2</v>
      </c>
      <c r="C17" s="9">
        <f t="shared" si="1"/>
        <v>2.0625163359672349E-2</v>
      </c>
      <c r="D17" s="6">
        <f t="shared" si="2"/>
        <v>4.2539736361317082E-4</v>
      </c>
      <c r="E17" s="6">
        <f t="shared" si="4"/>
        <v>3.7526448953449431E-4</v>
      </c>
      <c r="F17" s="6">
        <f t="shared" si="5"/>
        <v>2.9233380370365447</v>
      </c>
      <c r="G17" s="16">
        <v>3.5145042159292185E-2</v>
      </c>
      <c r="H17" s="9">
        <f t="shared" si="3"/>
        <v>1.7097771892958871E-2</v>
      </c>
      <c r="AC17" s="14"/>
      <c r="AD17" s="15"/>
    </row>
    <row r="18" spans="1:30" hidden="1" outlineLevel="1" x14ac:dyDescent="0.3">
      <c r="A18" s="20">
        <v>36536</v>
      </c>
      <c r="B18" s="21">
        <v>-3.2240212805863935E-2</v>
      </c>
      <c r="C18" s="9">
        <f t="shared" si="1"/>
        <v>-5.3740212805863934E-2</v>
      </c>
      <c r="D18" s="6">
        <f t="shared" si="2"/>
        <v>2.8880104724195417E-3</v>
      </c>
      <c r="E18" s="6">
        <f t="shared" si="4"/>
        <v>4.2539736361317082E-4</v>
      </c>
      <c r="F18" s="6">
        <f t="shared" si="5"/>
        <v>11.380259997127997</v>
      </c>
      <c r="G18" s="16">
        <v>2.2746119496385758E-2</v>
      </c>
      <c r="H18" s="9">
        <f t="shared" si="3"/>
        <v>3.3734640945366524E-2</v>
      </c>
      <c r="AC18" s="14"/>
      <c r="AD18" s="15"/>
    </row>
    <row r="19" spans="1:30" hidden="1" outlineLevel="1" x14ac:dyDescent="0.3">
      <c r="A19" s="20">
        <v>36537</v>
      </c>
      <c r="B19" s="21">
        <v>-1.8316816055190185E-2</v>
      </c>
      <c r="C19" s="9">
        <f t="shared" si="1"/>
        <v>-3.9816816055190184E-2</v>
      </c>
      <c r="D19" s="6">
        <f t="shared" si="2"/>
        <v>1.5853788407728508E-3</v>
      </c>
      <c r="E19" s="6">
        <f t="shared" si="4"/>
        <v>2.8880104724195417E-3</v>
      </c>
      <c r="F19" s="6">
        <f t="shared" si="5"/>
        <v>4.7798696533234803</v>
      </c>
      <c r="G19" s="16">
        <v>1.6051142777887079E-2</v>
      </c>
      <c r="H19" s="9">
        <f t="shared" si="3"/>
        <v>2.1862913011132527E-2</v>
      </c>
      <c r="AC19" s="14"/>
      <c r="AD19" s="15"/>
    </row>
    <row r="20" spans="1:30" hidden="1" outlineLevel="1" x14ac:dyDescent="0.3">
      <c r="A20" s="20">
        <v>36538</v>
      </c>
      <c r="B20" s="21">
        <v>2.7460873467415416E-2</v>
      </c>
      <c r="C20" s="9">
        <f t="shared" si="1"/>
        <v>5.9608734674154173E-3</v>
      </c>
      <c r="D20" s="6">
        <f t="shared" si="2"/>
        <v>3.55320124945371E-5</v>
      </c>
      <c r="E20" s="6">
        <f t="shared" si="4"/>
        <v>1.5853788407728508E-3</v>
      </c>
      <c r="F20" s="6">
        <f t="shared" si="5"/>
        <v>2.3910631738964518</v>
      </c>
      <c r="G20" s="16">
        <v>2.4812371484540179E-2</v>
      </c>
      <c r="H20" s="9">
        <f t="shared" si="3"/>
        <v>1.5463063001541615E-2</v>
      </c>
      <c r="AC20" s="14"/>
      <c r="AD20" s="15"/>
    </row>
    <row r="21" spans="1:30" hidden="1" outlineLevel="1" x14ac:dyDescent="0.3">
      <c r="A21" s="20">
        <v>36539</v>
      </c>
      <c r="B21" s="21">
        <v>2.6694928250977235E-2</v>
      </c>
      <c r="C21" s="9">
        <f t="shared" si="1"/>
        <v>5.194928250977237E-3</v>
      </c>
      <c r="D21" s="6">
        <f t="shared" si="2"/>
        <v>2.6987279532801414E-5</v>
      </c>
      <c r="E21" s="6">
        <f t="shared" si="4"/>
        <v>3.55320124945371E-5</v>
      </c>
      <c r="F21" s="6">
        <f t="shared" si="5"/>
        <v>5.6831521488040195</v>
      </c>
      <c r="G21" s="16">
        <v>2.3627705210058185E-2</v>
      </c>
      <c r="H21" s="9">
        <f t="shared" si="3"/>
        <v>2.3839362719678601E-2</v>
      </c>
      <c r="AC21" s="14"/>
      <c r="AD21" s="15"/>
    </row>
    <row r="22" spans="1:30" hidden="1" outlineLevel="1" x14ac:dyDescent="0.3">
      <c r="A22" s="20">
        <v>36543</v>
      </c>
      <c r="B22" s="21">
        <v>1.6239377952513682E-2</v>
      </c>
      <c r="C22" s="9">
        <f t="shared" si="1"/>
        <v>-5.2606220474863165E-3</v>
      </c>
      <c r="D22" s="6">
        <f t="shared" si="2"/>
        <v>2.7674144326499126E-5</v>
      </c>
      <c r="E22" s="6">
        <f t="shared" si="4"/>
        <v>2.6987279532801414E-5</v>
      </c>
      <c r="F22" s="6">
        <f t="shared" si="5"/>
        <v>5.1554366983254045</v>
      </c>
      <c r="G22" s="16">
        <v>1.2136660649725186E-2</v>
      </c>
      <c r="H22" s="9">
        <f t="shared" si="3"/>
        <v>2.2705586753760415E-2</v>
      </c>
      <c r="AC22" s="14"/>
      <c r="AD22" s="15"/>
    </row>
    <row r="23" spans="1:30" hidden="1" outlineLevel="1" x14ac:dyDescent="0.3">
      <c r="A23" s="20">
        <v>36544</v>
      </c>
      <c r="B23" s="21">
        <v>4.9456108887075889E-3</v>
      </c>
      <c r="C23" s="9">
        <f t="shared" si="1"/>
        <v>-1.6554389111292409E-2</v>
      </c>
      <c r="D23" s="6">
        <f t="shared" si="2"/>
        <v>2.7404779884807664E-4</v>
      </c>
      <c r="E23" s="6">
        <f t="shared" si="4"/>
        <v>2.7674144326499126E-5</v>
      </c>
      <c r="F23" s="6">
        <f t="shared" si="5"/>
        <v>1.3761610199301131</v>
      </c>
      <c r="G23" s="16">
        <v>1.2697296956879005E-2</v>
      </c>
      <c r="H23" s="9">
        <f t="shared" si="3"/>
        <v>1.1730988960569835E-2</v>
      </c>
      <c r="AC23" s="14"/>
      <c r="AD23" s="15"/>
    </row>
    <row r="24" spans="1:30" hidden="1" outlineLevel="1" x14ac:dyDescent="0.3">
      <c r="A24" s="20">
        <v>36545</v>
      </c>
      <c r="B24" s="21">
        <v>9.1645873207031117E-3</v>
      </c>
      <c r="C24" s="9">
        <f t="shared" si="1"/>
        <v>-1.2335412679296887E-2</v>
      </c>
      <c r="D24" s="6">
        <f t="shared" si="2"/>
        <v>1.521624059685584E-4</v>
      </c>
      <c r="E24" s="6">
        <f t="shared" si="4"/>
        <v>2.7404779884807664E-4</v>
      </c>
      <c r="F24" s="6">
        <f t="shared" si="5"/>
        <v>1.5042283941316537</v>
      </c>
      <c r="G24" s="16">
        <v>1.8624615229663216E-2</v>
      </c>
      <c r="H24" s="9">
        <f t="shared" si="3"/>
        <v>1.2264698912454613E-2</v>
      </c>
      <c r="AC24" s="14"/>
      <c r="AD24" s="15"/>
    </row>
    <row r="25" spans="1:30" hidden="1" outlineLevel="1" x14ac:dyDescent="0.3">
      <c r="A25" s="20">
        <v>36546</v>
      </c>
      <c r="B25" s="21">
        <v>1.0894025545457349E-2</v>
      </c>
      <c r="C25" s="9">
        <f t="shared" si="1"/>
        <v>-1.0605974454542649E-2</v>
      </c>
      <c r="D25" s="6">
        <f t="shared" si="2"/>
        <v>1.1248669413041124E-4</v>
      </c>
      <c r="E25" s="6">
        <f t="shared" si="4"/>
        <v>1.521624059685584E-4</v>
      </c>
      <c r="F25" s="6">
        <f t="shared" si="5"/>
        <v>3.2114948512414179</v>
      </c>
      <c r="G25" s="16">
        <v>1.863866843902344E-2</v>
      </c>
      <c r="H25" s="9">
        <f t="shared" si="3"/>
        <v>1.7920644104611357E-2</v>
      </c>
      <c r="AC25" s="14"/>
      <c r="AD25" s="15"/>
    </row>
    <row r="26" spans="1:30" hidden="1" outlineLevel="1" x14ac:dyDescent="0.3">
      <c r="A26" s="20">
        <v>36549</v>
      </c>
      <c r="B26" s="21">
        <v>-3.3447313720606976E-2</v>
      </c>
      <c r="C26" s="9">
        <f t="shared" si="1"/>
        <v>-5.4947313720606974E-2</v>
      </c>
      <c r="D26" s="6">
        <f t="shared" si="2"/>
        <v>3.0192072851108033E-3</v>
      </c>
      <c r="E26" s="6">
        <f t="shared" si="4"/>
        <v>1.1248669413041124E-4</v>
      </c>
      <c r="F26" s="6">
        <f t="shared" si="5"/>
        <v>3.2163051724702467</v>
      </c>
      <c r="G26" s="16">
        <v>2.471801935221642E-2</v>
      </c>
      <c r="H26" s="9">
        <f t="shared" si="3"/>
        <v>1.7934060255475462E-2</v>
      </c>
      <c r="AC26" s="14"/>
      <c r="AD26" s="15"/>
    </row>
    <row r="27" spans="1:30" hidden="1" outlineLevel="1" x14ac:dyDescent="0.3">
      <c r="A27" s="20">
        <v>36550</v>
      </c>
      <c r="B27" s="21">
        <v>1.7264339352480725E-2</v>
      </c>
      <c r="C27" s="9">
        <f t="shared" si="1"/>
        <v>-4.235660647519273E-3</v>
      </c>
      <c r="D27" s="6">
        <f t="shared" si="2"/>
        <v>1.7940821120943386E-5</v>
      </c>
      <c r="E27" s="6">
        <f t="shared" si="4"/>
        <v>3.0192072851108033E-3</v>
      </c>
      <c r="F27" s="6">
        <f t="shared" si="5"/>
        <v>5.6405825838652799</v>
      </c>
      <c r="G27" s="16">
        <v>2.7360229153866215E-2</v>
      </c>
      <c r="H27" s="9">
        <f t="shared" si="3"/>
        <v>2.3749910702706399E-2</v>
      </c>
      <c r="AC27" s="14"/>
      <c r="AD27" s="15"/>
    </row>
    <row r="28" spans="1:30" hidden="1" outlineLevel="1" x14ac:dyDescent="0.3">
      <c r="A28" s="20">
        <v>36551</v>
      </c>
      <c r="B28" s="21">
        <v>-2.3673912629401637E-2</v>
      </c>
      <c r="C28" s="9">
        <f t="shared" si="1"/>
        <v>-4.5173912629401639E-2</v>
      </c>
      <c r="D28" s="6">
        <f t="shared" si="2"/>
        <v>2.0406823822488127E-3</v>
      </c>
      <c r="E28" s="6">
        <f t="shared" si="4"/>
        <v>1.7940821120943386E-5</v>
      </c>
      <c r="F28" s="6">
        <f t="shared" si="5"/>
        <v>6.905563766522083</v>
      </c>
      <c r="G28" s="16">
        <v>9.8460339075348187E-3</v>
      </c>
      <c r="H28" s="9">
        <f t="shared" si="3"/>
        <v>2.6278439387684503E-2</v>
      </c>
      <c r="AC28" s="14"/>
      <c r="AD28" s="15"/>
    </row>
    <row r="29" spans="1:30" hidden="1" outlineLevel="1" x14ac:dyDescent="0.3">
      <c r="A29" s="20">
        <v>36552</v>
      </c>
      <c r="B29" s="21">
        <v>-7.4850749369359962E-3</v>
      </c>
      <c r="C29" s="9">
        <f t="shared" si="1"/>
        <v>-2.8985074936935994E-2</v>
      </c>
      <c r="D29" s="6">
        <f t="shared" si="2"/>
        <v>8.4013456909979504E-4</v>
      </c>
      <c r="E29" s="6">
        <f t="shared" si="4"/>
        <v>2.0406823822488127E-3</v>
      </c>
      <c r="F29" s="6">
        <f t="shared" si="5"/>
        <v>0.91337502436217255</v>
      </c>
      <c r="G29" s="16">
        <v>2.8642730457108433E-2</v>
      </c>
      <c r="H29" s="9">
        <f t="shared" si="3"/>
        <v>9.5570655766410457E-3</v>
      </c>
      <c r="AC29" s="14"/>
      <c r="AD29" s="15"/>
    </row>
    <row r="30" spans="1:30" hidden="1" outlineLevel="1" x14ac:dyDescent="0.3">
      <c r="A30" s="20">
        <v>36553</v>
      </c>
      <c r="B30" s="21">
        <v>-3.8480111614345669E-2</v>
      </c>
      <c r="C30" s="9">
        <f t="shared" si="1"/>
        <v>-5.9980111614345667E-2</v>
      </c>
      <c r="D30" s="6">
        <f t="shared" si="2"/>
        <v>3.5976137892693642E-3</v>
      </c>
      <c r="E30" s="6">
        <f t="shared" si="4"/>
        <v>8.4013456909979504E-4</v>
      </c>
      <c r="F30" s="6">
        <f t="shared" si="5"/>
        <v>7.5661666480222074</v>
      </c>
      <c r="G30" s="16">
        <v>2.8108983568026522E-2</v>
      </c>
      <c r="H30" s="9">
        <f t="shared" si="3"/>
        <v>2.7506665824890898E-2</v>
      </c>
      <c r="AC30" s="14"/>
      <c r="AD30" s="15"/>
    </row>
    <row r="31" spans="1:30" hidden="1" outlineLevel="1" x14ac:dyDescent="0.3">
      <c r="A31" s="20">
        <v>36556</v>
      </c>
      <c r="B31" s="21">
        <v>1.3613898594043512E-2</v>
      </c>
      <c r="C31" s="9">
        <f t="shared" si="1"/>
        <v>-7.8861014059564867E-3</v>
      </c>
      <c r="D31" s="6">
        <f t="shared" si="2"/>
        <v>6.2190595385028876E-5</v>
      </c>
      <c r="E31" s="6">
        <f t="shared" si="4"/>
        <v>3.5976137892693642E-3</v>
      </c>
      <c r="F31" s="6">
        <f t="shared" si="5"/>
        <v>7.2879810257195281</v>
      </c>
      <c r="G31" s="16">
        <v>3.8292478423829185E-2</v>
      </c>
      <c r="H31" s="9">
        <f t="shared" si="3"/>
        <v>2.6996260899834867E-2</v>
      </c>
      <c r="AC31" s="14"/>
      <c r="AD31" s="15"/>
    </row>
    <row r="32" spans="1:30" hidden="1" outlineLevel="1" x14ac:dyDescent="0.3">
      <c r="A32" s="20">
        <v>36557</v>
      </c>
      <c r="B32" s="21">
        <v>2.7936069084496664E-2</v>
      </c>
      <c r="C32" s="9">
        <f t="shared" si="1"/>
        <v>6.4360690844966657E-3</v>
      </c>
      <c r="D32" s="6">
        <f t="shared" si="2"/>
        <v>4.1422985260413746E-5</v>
      </c>
      <c r="E32" s="6">
        <f t="shared" si="4"/>
        <v>6.2190595385028876E-5</v>
      </c>
      <c r="F32" s="6">
        <f t="shared" si="5"/>
        <v>13.505831024342418</v>
      </c>
      <c r="G32" s="16">
        <v>2.200610243697599E-2</v>
      </c>
      <c r="H32" s="9">
        <f t="shared" si="3"/>
        <v>3.6750280304158792E-2</v>
      </c>
      <c r="AC32" s="14"/>
      <c r="AD32" s="15"/>
    </row>
    <row r="33" spans="1:30" hidden="1" outlineLevel="1" x14ac:dyDescent="0.3">
      <c r="A33" s="20">
        <v>36558</v>
      </c>
      <c r="B33" s="21">
        <v>5.4098440878176711E-3</v>
      </c>
      <c r="C33" s="9">
        <f t="shared" si="1"/>
        <v>-1.6090155912182328E-2</v>
      </c>
      <c r="D33" s="6">
        <f t="shared" si="2"/>
        <v>2.5889311727833592E-4</v>
      </c>
      <c r="E33" s="6">
        <f t="shared" si="4"/>
        <v>4.1422985260413746E-5</v>
      </c>
      <c r="F33" s="6">
        <f t="shared" si="5"/>
        <v>4.4749335349155954</v>
      </c>
      <c r="G33" s="16">
        <v>1.3780342589901672E-2</v>
      </c>
      <c r="H33" s="9">
        <f t="shared" si="3"/>
        <v>2.1154038704029064E-2</v>
      </c>
      <c r="AC33" s="14"/>
      <c r="AD33" s="15"/>
    </row>
    <row r="34" spans="1:30" hidden="1" outlineLevel="1" x14ac:dyDescent="0.3">
      <c r="A34" s="20">
        <v>36559</v>
      </c>
      <c r="B34" s="21">
        <v>3.3079905256911707E-2</v>
      </c>
      <c r="C34" s="9">
        <f t="shared" si="1"/>
        <v>1.1579905256911709E-2</v>
      </c>
      <c r="D34" s="6">
        <f t="shared" si="2"/>
        <v>1.3409420575905142E-4</v>
      </c>
      <c r="E34" s="6">
        <f t="shared" si="4"/>
        <v>2.5889311727833592E-4</v>
      </c>
      <c r="F34" s="6">
        <f t="shared" si="5"/>
        <v>1.7679353751912268</v>
      </c>
      <c r="G34" s="16">
        <v>2.401069765128289E-2</v>
      </c>
      <c r="H34" s="9">
        <f t="shared" si="3"/>
        <v>1.3296373096417034E-2</v>
      </c>
      <c r="AC34" s="14"/>
      <c r="AD34" s="15"/>
    </row>
    <row r="35" spans="1:30" hidden="1" outlineLevel="1" x14ac:dyDescent="0.3">
      <c r="A35" s="20">
        <v>36560</v>
      </c>
      <c r="B35" s="21">
        <v>7.8438451039402352E-3</v>
      </c>
      <c r="C35" s="9">
        <f t="shared" si="1"/>
        <v>-1.3656154896059763E-2</v>
      </c>
      <c r="D35" s="6">
        <f t="shared" si="2"/>
        <v>1.8649056654517705E-4</v>
      </c>
      <c r="E35" s="6">
        <f t="shared" si="4"/>
        <v>1.3409420575905142E-4</v>
      </c>
      <c r="F35" s="6">
        <f t="shared" si="5"/>
        <v>5.3232190812453535</v>
      </c>
      <c r="G35" s="16">
        <v>1.3745437775489713E-2</v>
      </c>
      <c r="H35" s="9">
        <f t="shared" si="3"/>
        <v>2.3072102377645072E-2</v>
      </c>
      <c r="AC35" s="14"/>
      <c r="AD35" s="15"/>
    </row>
    <row r="36" spans="1:30" hidden="1" outlineLevel="1" x14ac:dyDescent="0.3">
      <c r="A36" s="20">
        <v>36563</v>
      </c>
      <c r="B36" s="21">
        <v>1.8125804915687452E-2</v>
      </c>
      <c r="C36" s="9">
        <f t="shared" si="1"/>
        <v>-3.3741950843125465E-3</v>
      </c>
      <c r="D36" s="6">
        <f t="shared" si="2"/>
        <v>1.1385192466998953E-5</v>
      </c>
      <c r="E36" s="6">
        <f t="shared" si="4"/>
        <v>1.8649056654517705E-4</v>
      </c>
      <c r="F36" s="6">
        <f t="shared" si="5"/>
        <v>1.7590902834293491</v>
      </c>
      <c r="G36" s="16">
        <v>1.3164281854854061E-2</v>
      </c>
      <c r="H36" s="9">
        <f t="shared" si="3"/>
        <v>1.3263070094926548E-2</v>
      </c>
      <c r="AC36" s="14"/>
      <c r="AD36" s="15"/>
    </row>
    <row r="37" spans="1:30" hidden="1" outlineLevel="1" x14ac:dyDescent="0.3">
      <c r="A37" s="20">
        <v>36564</v>
      </c>
      <c r="B37" s="21">
        <v>2.4170045590569185E-2</v>
      </c>
      <c r="C37" s="9">
        <f t="shared" si="1"/>
        <v>2.6700455905691867E-3</v>
      </c>
      <c r="D37" s="6">
        <f t="shared" si="2"/>
        <v>7.1291434557179568E-6</v>
      </c>
      <c r="E37" s="6">
        <f t="shared" si="4"/>
        <v>1.1385192466998953E-5</v>
      </c>
      <c r="F37" s="6">
        <f t="shared" si="5"/>
        <v>1.6152528521785374</v>
      </c>
      <c r="G37" s="16">
        <v>1.2269152299549238E-2</v>
      </c>
      <c r="H37" s="9">
        <f t="shared" si="3"/>
        <v>1.2709259821793469E-2</v>
      </c>
      <c r="AC37" s="14"/>
      <c r="AD37" s="15"/>
    </row>
    <row r="38" spans="1:30" hidden="1" outlineLevel="1" x14ac:dyDescent="0.3">
      <c r="A38" s="20">
        <v>36565</v>
      </c>
      <c r="B38" s="21">
        <v>-1.4620136308446309E-2</v>
      </c>
      <c r="C38" s="9">
        <f t="shared" si="1"/>
        <v>-3.6120136308446307E-2</v>
      </c>
      <c r="D38" s="6">
        <f t="shared" si="2"/>
        <v>1.3046642469407412E-3</v>
      </c>
      <c r="E38" s="6">
        <f t="shared" si="4"/>
        <v>7.1291434557179568E-6</v>
      </c>
      <c r="F38" s="6">
        <f t="shared" si="5"/>
        <v>1.4058931745831178</v>
      </c>
      <c r="G38" s="16">
        <v>1.1349611731981799E-2</v>
      </c>
      <c r="H38" s="9">
        <f t="shared" si="3"/>
        <v>1.1857036622120714E-2</v>
      </c>
      <c r="AC38" s="14"/>
      <c r="AD38" s="15"/>
    </row>
    <row r="39" spans="1:30" hidden="1" outlineLevel="1" x14ac:dyDescent="0.3">
      <c r="A39" s="20">
        <v>36566</v>
      </c>
      <c r="B39" s="21">
        <v>2.7663973381948211E-2</v>
      </c>
      <c r="C39" s="9">
        <f t="shared" si="1"/>
        <v>6.1639733819482123E-3</v>
      </c>
      <c r="D39" s="6">
        <f t="shared" si="2"/>
        <v>3.7994567853366084E-5</v>
      </c>
      <c r="E39" s="6">
        <f t="shared" si="4"/>
        <v>1.3046642469407412E-3</v>
      </c>
      <c r="F39" s="6">
        <f t="shared" si="5"/>
        <v>1.2063461380893443</v>
      </c>
      <c r="G39" s="16">
        <v>1.6994769817364454E-2</v>
      </c>
      <c r="H39" s="9">
        <f t="shared" si="3"/>
        <v>1.0983378979573381E-2</v>
      </c>
      <c r="AC39" s="14"/>
      <c r="AD39" s="15"/>
    </row>
    <row r="40" spans="1:30" hidden="1" outlineLevel="1" x14ac:dyDescent="0.3">
      <c r="A40" s="20">
        <v>36567</v>
      </c>
      <c r="B40" s="21">
        <v>-2.0308968338965189E-2</v>
      </c>
      <c r="C40" s="9">
        <f t="shared" si="1"/>
        <v>-4.1808968338965191E-2</v>
      </c>
      <c r="D40" s="6">
        <f t="shared" si="2"/>
        <v>1.7479898335685938E-3</v>
      </c>
      <c r="E40" s="6">
        <f t="shared" si="4"/>
        <v>3.7994567853366084E-5</v>
      </c>
      <c r="F40" s="6">
        <f t="shared" si="5"/>
        <v>2.6776089617312762</v>
      </c>
      <c r="G40" s="16">
        <v>1.630316993290977E-2</v>
      </c>
      <c r="H40" s="9">
        <f t="shared" si="3"/>
        <v>1.6363401118750575E-2</v>
      </c>
      <c r="AC40" s="14"/>
      <c r="AD40" s="15"/>
    </row>
    <row r="41" spans="1:30" hidden="1" outlineLevel="1" x14ac:dyDescent="0.3">
      <c r="A41" s="20">
        <v>36570</v>
      </c>
      <c r="B41" s="21">
        <v>5.2415843571429919E-3</v>
      </c>
      <c r="C41" s="9">
        <f t="shared" si="1"/>
        <v>-1.6258415642857005E-2</v>
      </c>
      <c r="D41" s="6">
        <f t="shared" si="2"/>
        <v>2.6433607921589735E-4</v>
      </c>
      <c r="E41" s="6">
        <f t="shared" si="4"/>
        <v>1.7479898335685938E-3</v>
      </c>
      <c r="F41" s="6">
        <f t="shared" si="5"/>
        <v>2.4660707499574341</v>
      </c>
      <c r="G41" s="16">
        <v>1.7350954656997028E-2</v>
      </c>
      <c r="H41" s="9">
        <f t="shared" si="3"/>
        <v>1.570372806042385E-2</v>
      </c>
      <c r="AC41" s="14"/>
      <c r="AD41" s="15"/>
    </row>
    <row r="42" spans="1:30" hidden="1" outlineLevel="1" x14ac:dyDescent="0.3">
      <c r="A42" s="20">
        <v>36571</v>
      </c>
      <c r="B42" s="21">
        <v>5.023497134603646E-4</v>
      </c>
      <c r="C42" s="9">
        <f t="shared" si="1"/>
        <v>-2.0997650286539632E-2</v>
      </c>
      <c r="D42" s="6">
        <f t="shared" si="2"/>
        <v>4.409013175558179E-4</v>
      </c>
      <c r="E42" s="6">
        <f t="shared" si="4"/>
        <v>2.6433607921589735E-4</v>
      </c>
      <c r="F42" s="6">
        <f t="shared" si="5"/>
        <v>2.7901431037769528</v>
      </c>
      <c r="G42" s="16">
        <v>2.7381587095506491E-2</v>
      </c>
      <c r="H42" s="9">
        <f t="shared" si="3"/>
        <v>1.67037214529486E-2</v>
      </c>
      <c r="AC42" s="14"/>
      <c r="AD42" s="15"/>
    </row>
    <row r="43" spans="1:30" hidden="1" outlineLevel="1" x14ac:dyDescent="0.3">
      <c r="A43" s="20">
        <v>36572</v>
      </c>
      <c r="B43" s="21">
        <v>1.55505372928742E-3</v>
      </c>
      <c r="C43" s="9">
        <f t="shared" si="1"/>
        <v>-1.9944946270712579E-2</v>
      </c>
      <c r="D43" s="6">
        <f t="shared" si="2"/>
        <v>3.978008817416116E-4</v>
      </c>
      <c r="E43" s="6">
        <f t="shared" si="4"/>
        <v>4.409013175558179E-4</v>
      </c>
      <c r="F43" s="6">
        <f t="shared" si="5"/>
        <v>6.9163723651727667</v>
      </c>
      <c r="G43" s="16">
        <v>1.09147508112407E-2</v>
      </c>
      <c r="H43" s="9">
        <f t="shared" si="3"/>
        <v>2.6298996872832939E-2</v>
      </c>
      <c r="AC43" s="14"/>
      <c r="AD43" s="15"/>
    </row>
    <row r="44" spans="1:30" hidden="1" outlineLevel="1" x14ac:dyDescent="0.3">
      <c r="A44" s="20">
        <v>36573</v>
      </c>
      <c r="B44" s="21">
        <v>2.7020877766841787E-2</v>
      </c>
      <c r="C44" s="9">
        <f t="shared" si="1"/>
        <v>5.5208777668417884E-3</v>
      </c>
      <c r="D44" s="6">
        <f t="shared" si="2"/>
        <v>3.0480091316407973E-5</v>
      </c>
      <c r="E44" s="6">
        <f t="shared" si="4"/>
        <v>3.978008817416116E-4</v>
      </c>
      <c r="F44" s="6">
        <f t="shared" si="5"/>
        <v>1.1171894015751203</v>
      </c>
      <c r="G44" s="16">
        <v>1.9166632371135167E-2</v>
      </c>
      <c r="H44" s="9">
        <f t="shared" si="3"/>
        <v>1.056971807370055E-2</v>
      </c>
      <c r="AC44" s="14"/>
      <c r="AD44" s="15"/>
    </row>
    <row r="45" spans="1:30" hidden="1" outlineLevel="1" x14ac:dyDescent="0.3">
      <c r="A45" s="20">
        <v>36574</v>
      </c>
      <c r="B45" s="21">
        <v>-3.0620602386410262E-2</v>
      </c>
      <c r="C45" s="9">
        <f t="shared" si="1"/>
        <v>-5.212060238641026E-2</v>
      </c>
      <c r="D45" s="6">
        <f t="shared" si="2"/>
        <v>2.7165571931222748E-3</v>
      </c>
      <c r="E45" s="6">
        <f t="shared" si="4"/>
        <v>3.0480091316407973E-5</v>
      </c>
      <c r="F45" s="6">
        <f t="shared" si="5"/>
        <v>3.3998406881564662</v>
      </c>
      <c r="G45" s="16">
        <v>1.5193074552575162E-2</v>
      </c>
      <c r="H45" s="9">
        <f t="shared" si="3"/>
        <v>1.8438656914635799E-2</v>
      </c>
      <c r="AC45" s="14"/>
      <c r="AD45" s="15"/>
    </row>
    <row r="46" spans="1:30" hidden="1" outlineLevel="1" x14ac:dyDescent="0.3">
      <c r="A46" s="20">
        <v>36578</v>
      </c>
      <c r="B46" s="21">
        <v>-6.7365702933789981E-3</v>
      </c>
      <c r="C46" s="9">
        <f t="shared" si="1"/>
        <v>-2.8236570293378997E-2</v>
      </c>
      <c r="D46" s="6">
        <f t="shared" si="2"/>
        <v>7.9730390193293325E-4</v>
      </c>
      <c r="E46" s="6">
        <f t="shared" si="4"/>
        <v>2.7165571931222748E-3</v>
      </c>
      <c r="F46" s="6">
        <f t="shared" si="5"/>
        <v>2.1446735909980181</v>
      </c>
      <c r="G46" s="16">
        <v>2.561099626191948E-2</v>
      </c>
      <c r="H46" s="9">
        <f t="shared" si="3"/>
        <v>1.4644704131521462E-2</v>
      </c>
      <c r="AC46" s="14"/>
      <c r="AD46" s="15"/>
    </row>
    <row r="47" spans="1:30" hidden="1" outlineLevel="1" x14ac:dyDescent="0.3">
      <c r="A47" s="20">
        <v>36579</v>
      </c>
      <c r="B47" s="21">
        <v>3.7667122678149437E-2</v>
      </c>
      <c r="C47" s="9">
        <f t="shared" si="1"/>
        <v>1.6167122678149438E-2</v>
      </c>
      <c r="D47" s="6">
        <f t="shared" si="2"/>
        <v>2.6137585569033385E-4</v>
      </c>
      <c r="E47" s="6">
        <f t="shared" si="4"/>
        <v>7.9730390193293325E-4</v>
      </c>
      <c r="F47" s="6">
        <f t="shared" si="5"/>
        <v>6.0535763365147917</v>
      </c>
      <c r="G47" s="16">
        <v>1.8303144556498518E-2</v>
      </c>
      <c r="H47" s="9">
        <f t="shared" si="3"/>
        <v>2.4604016616225067E-2</v>
      </c>
      <c r="AC47" s="14"/>
      <c r="AD47" s="15"/>
    </row>
    <row r="48" spans="1:30" hidden="1" outlineLevel="1" x14ac:dyDescent="0.3">
      <c r="A48" s="20">
        <v>36580</v>
      </c>
      <c r="B48" s="21">
        <v>1.4686121551664044E-2</v>
      </c>
      <c r="C48" s="9">
        <f t="shared" si="1"/>
        <v>-6.8138784483359541E-3</v>
      </c>
      <c r="D48" s="6">
        <f t="shared" si="2"/>
        <v>4.6428939508697189E-5</v>
      </c>
      <c r="E48" s="6">
        <f t="shared" si="4"/>
        <v>2.6137585569033385E-4</v>
      </c>
      <c r="F48" s="6">
        <f t="shared" si="5"/>
        <v>3.1023069056333239</v>
      </c>
      <c r="G48" s="16">
        <v>2.2674263126143242E-2</v>
      </c>
      <c r="H48" s="9">
        <f t="shared" si="3"/>
        <v>1.7613366815101887E-2</v>
      </c>
      <c r="AC48" s="14"/>
      <c r="AD48" s="15"/>
    </row>
    <row r="49" spans="1:30" hidden="1" outlineLevel="1" x14ac:dyDescent="0.3">
      <c r="A49" s="20">
        <v>36581</v>
      </c>
      <c r="B49" s="21">
        <v>-5.8969459245273208E-3</v>
      </c>
      <c r="C49" s="9">
        <f t="shared" si="1"/>
        <v>-2.7396945924527318E-2</v>
      </c>
      <c r="D49" s="6">
        <f t="shared" si="2"/>
        <v>7.5059264599147408E-4</v>
      </c>
      <c r="E49" s="6">
        <f t="shared" si="4"/>
        <v>4.6428939508697189E-5</v>
      </c>
      <c r="F49" s="6">
        <f t="shared" si="5"/>
        <v>4.7494740723440376</v>
      </c>
      <c r="G49" s="16">
        <v>1.2549015202685117E-2</v>
      </c>
      <c r="H49" s="9">
        <f t="shared" si="3"/>
        <v>2.1793288123511875E-2</v>
      </c>
      <c r="AC49" s="14"/>
      <c r="AD49" s="15"/>
    </row>
    <row r="50" spans="1:30" hidden="1" outlineLevel="1" x14ac:dyDescent="0.3">
      <c r="A50" s="20">
        <v>36584</v>
      </c>
      <c r="B50" s="21">
        <v>-2.759473675438853E-3</v>
      </c>
      <c r="C50" s="9">
        <f t="shared" si="1"/>
        <v>-2.4259473675438851E-2</v>
      </c>
      <c r="D50" s="6">
        <f t="shared" si="2"/>
        <v>5.8852206300931062E-4</v>
      </c>
      <c r="E50" s="6">
        <f t="shared" si="4"/>
        <v>7.5059264599147408E-4</v>
      </c>
      <c r="F50" s="6">
        <f t="shared" si="5"/>
        <v>1.469866643107101</v>
      </c>
      <c r="G50" s="16">
        <v>2.4891050860955253E-2</v>
      </c>
      <c r="H50" s="9">
        <f t="shared" si="3"/>
        <v>1.2123805685951507E-2</v>
      </c>
      <c r="AC50" s="14"/>
      <c r="AD50" s="15"/>
    </row>
    <row r="51" spans="1:30" hidden="1" outlineLevel="1" x14ac:dyDescent="0.3">
      <c r="A51" s="20">
        <v>36585</v>
      </c>
      <c r="B51" s="21">
        <v>2.5628515890873754E-2</v>
      </c>
      <c r="C51" s="9">
        <f t="shared" si="1"/>
        <v>4.128515890873756E-3</v>
      </c>
      <c r="D51" s="6">
        <f t="shared" si="2"/>
        <v>1.7044643461197124E-5</v>
      </c>
      <c r="E51" s="6">
        <f t="shared" si="4"/>
        <v>5.8852206300931062E-4</v>
      </c>
      <c r="F51" s="6">
        <f t="shared" si="5"/>
        <v>5.7191934978221077</v>
      </c>
      <c r="G51" s="16">
        <v>1.6276823861132873E-2</v>
      </c>
      <c r="H51" s="9">
        <f t="shared" si="3"/>
        <v>2.3914835349259898E-2</v>
      </c>
      <c r="AC51" s="14"/>
      <c r="AD51" s="15"/>
    </row>
    <row r="52" spans="1:30" hidden="1" outlineLevel="1" x14ac:dyDescent="0.3">
      <c r="A52" s="20">
        <v>36586</v>
      </c>
      <c r="B52" s="21">
        <v>1.8435762429690136E-2</v>
      </c>
      <c r="C52" s="9">
        <f t="shared" si="1"/>
        <v>-3.0642375703098627E-3</v>
      </c>
      <c r="D52" s="6">
        <f t="shared" si="2"/>
        <v>9.3895518872984914E-6</v>
      </c>
      <c r="E52" s="6">
        <f t="shared" si="4"/>
        <v>1.7044643461197124E-5</v>
      </c>
      <c r="F52" s="6">
        <f t="shared" si="5"/>
        <v>2.4579422140783431</v>
      </c>
      <c r="G52" s="16">
        <v>1.0312079029150932E-2</v>
      </c>
      <c r="H52" s="9">
        <f t="shared" si="3"/>
        <v>1.5677825787009957E-2</v>
      </c>
      <c r="AC52" s="14"/>
      <c r="AD52" s="15"/>
    </row>
    <row r="53" spans="1:30" hidden="1" outlineLevel="1" x14ac:dyDescent="0.3">
      <c r="A53" s="20">
        <v>36587</v>
      </c>
      <c r="B53" s="21">
        <v>-6.2001632763089547E-3</v>
      </c>
      <c r="C53" s="9">
        <f t="shared" si="1"/>
        <v>-2.7700163276308955E-2</v>
      </c>
      <c r="D53" s="6">
        <f t="shared" si="2"/>
        <v>7.6729904553417521E-4</v>
      </c>
      <c r="E53" s="6">
        <f t="shared" si="4"/>
        <v>9.3895518872984914E-6</v>
      </c>
      <c r="F53" s="6">
        <f t="shared" si="5"/>
        <v>0.9994944669108955</v>
      </c>
      <c r="G53" s="16">
        <v>1.7666218711077642E-2</v>
      </c>
      <c r="H53" s="9">
        <f t="shared" si="3"/>
        <v>9.9974720150190748E-3</v>
      </c>
      <c r="AC53" s="14"/>
      <c r="AD53" s="15"/>
    </row>
    <row r="54" spans="1:30" hidden="1" outlineLevel="1" x14ac:dyDescent="0.3">
      <c r="A54" s="20">
        <v>36588</v>
      </c>
      <c r="B54" s="21">
        <v>3.3155442315933967E-2</v>
      </c>
      <c r="C54" s="9">
        <f t="shared" si="1"/>
        <v>1.1655442315933968E-2</v>
      </c>
      <c r="D54" s="6">
        <f t="shared" si="2"/>
        <v>1.3584933558006418E-4</v>
      </c>
      <c r="E54" s="6">
        <f t="shared" si="4"/>
        <v>7.6729904553417521E-4</v>
      </c>
      <c r="F54" s="6">
        <f t="shared" si="5"/>
        <v>2.8917314292256275</v>
      </c>
      <c r="G54" s="16">
        <v>2.2593383630571374E-2</v>
      </c>
      <c r="H54" s="9">
        <f t="shared" si="3"/>
        <v>1.7005091676393948E-2</v>
      </c>
      <c r="AC54" s="14"/>
      <c r="AD54" s="15"/>
    </row>
    <row r="55" spans="1:30" hidden="1" outlineLevel="1" x14ac:dyDescent="0.3">
      <c r="A55" s="20">
        <v>36591</v>
      </c>
      <c r="B55" s="21">
        <v>-2.0245028662665317E-3</v>
      </c>
      <c r="C55" s="9">
        <f t="shared" si="1"/>
        <v>-2.352450286626653E-2</v>
      </c>
      <c r="D55" s="6">
        <f t="shared" si="2"/>
        <v>5.5340223510498218E-4</v>
      </c>
      <c r="E55" s="6">
        <f t="shared" si="4"/>
        <v>1.3584933558006418E-4</v>
      </c>
      <c r="F55" s="6">
        <f t="shared" si="5"/>
        <v>4.7157992077436557</v>
      </c>
      <c r="G55" s="16">
        <v>1.3012820553851018E-2</v>
      </c>
      <c r="H55" s="9">
        <f t="shared" si="3"/>
        <v>2.171589097353285E-2</v>
      </c>
      <c r="AC55" s="14"/>
      <c r="AD55" s="15"/>
    </row>
    <row r="56" spans="1:30" hidden="1" outlineLevel="1" x14ac:dyDescent="0.3">
      <c r="A56" s="20">
        <v>36592</v>
      </c>
      <c r="B56" s="21">
        <v>-1.1691318728888601E-2</v>
      </c>
      <c r="C56" s="9">
        <f t="shared" si="1"/>
        <v>-3.31913187288886E-2</v>
      </c>
      <c r="D56" s="6">
        <f t="shared" si="2"/>
        <v>1.1016636389626711E-3</v>
      </c>
      <c r="E56" s="6">
        <f t="shared" si="4"/>
        <v>5.5340223510498218E-4</v>
      </c>
      <c r="F56" s="6">
        <f t="shared" si="5"/>
        <v>1.5788652872594482</v>
      </c>
      <c r="G56" s="16">
        <v>2.4920305362443548E-2</v>
      </c>
      <c r="H56" s="9">
        <f t="shared" si="3"/>
        <v>1.2565290634360387E-2</v>
      </c>
      <c r="AC56" s="14"/>
      <c r="AD56" s="15"/>
    </row>
    <row r="57" spans="1:30" hidden="1" outlineLevel="1" x14ac:dyDescent="0.3">
      <c r="A57" s="20">
        <v>36593</v>
      </c>
      <c r="B57" s="21">
        <v>1.0142604492005528E-2</v>
      </c>
      <c r="C57" s="9">
        <f t="shared" si="1"/>
        <v>-1.135739550799447E-2</v>
      </c>
      <c r="D57" s="6">
        <f t="shared" si="2"/>
        <v>1.2899043272501296E-4</v>
      </c>
      <c r="E57" s="6">
        <f t="shared" si="4"/>
        <v>1.1016636389626711E-3</v>
      </c>
      <c r="F57" s="6">
        <f t="shared" si="5"/>
        <v>5.7326629853703919</v>
      </c>
      <c r="G57" s="16">
        <v>3.888463755340444E-2</v>
      </c>
      <c r="H57" s="9">
        <f t="shared" si="3"/>
        <v>2.3942980151540016E-2</v>
      </c>
      <c r="AC57" s="14"/>
      <c r="AD57" s="15"/>
    </row>
    <row r="58" spans="1:30" hidden="1" outlineLevel="1" x14ac:dyDescent="0.3">
      <c r="A58" s="20">
        <v>36594</v>
      </c>
      <c r="B58" s="21">
        <v>3.0090423449262625E-2</v>
      </c>
      <c r="C58" s="9">
        <f t="shared" si="1"/>
        <v>8.5904234492626269E-3</v>
      </c>
      <c r="D58" s="6">
        <f t="shared" si="2"/>
        <v>7.3795375037641209E-5</v>
      </c>
      <c r="E58" s="6">
        <f t="shared" si="4"/>
        <v>1.2899043272501296E-4</v>
      </c>
      <c r="F58" s="6">
        <f t="shared" si="5"/>
        <v>13.926107635531167</v>
      </c>
      <c r="G58" s="16">
        <v>2.2170900640130949E-2</v>
      </c>
      <c r="H58" s="9">
        <f t="shared" si="3"/>
        <v>3.7317700405479395E-2</v>
      </c>
      <c r="AC58" s="14"/>
      <c r="AD58" s="15"/>
    </row>
    <row r="59" spans="1:30" hidden="1" outlineLevel="1" x14ac:dyDescent="0.3">
      <c r="A59" s="20">
        <v>36595</v>
      </c>
      <c r="B59" s="21">
        <v>3.4872119552381738E-4</v>
      </c>
      <c r="C59" s="9">
        <f t="shared" si="1"/>
        <v>-2.1151278804476183E-2</v>
      </c>
      <c r="D59" s="6">
        <f t="shared" si="2"/>
        <v>4.4737659506468344E-4</v>
      </c>
      <c r="E59" s="6">
        <f t="shared" si="4"/>
        <v>7.3795375037641209E-5</v>
      </c>
      <c r="F59" s="6">
        <f t="shared" si="5"/>
        <v>4.5418830884491648</v>
      </c>
      <c r="G59" s="16">
        <v>1.4627533388048425E-2</v>
      </c>
      <c r="H59" s="9">
        <f t="shared" si="3"/>
        <v>2.1311694180541269E-2</v>
      </c>
      <c r="AC59" s="14"/>
      <c r="AD59" s="15"/>
    </row>
    <row r="60" spans="1:30" hidden="1" outlineLevel="1" x14ac:dyDescent="0.3">
      <c r="A60" s="20">
        <v>36598</v>
      </c>
      <c r="B60" s="21">
        <v>-2.8403248434410638E-2</v>
      </c>
      <c r="C60" s="9">
        <f t="shared" si="1"/>
        <v>-4.9903248434410637E-2</v>
      </c>
      <c r="D60" s="6">
        <f t="shared" si="2"/>
        <v>2.4903342043065078E-3</v>
      </c>
      <c r="E60" s="6">
        <f t="shared" si="4"/>
        <v>4.4737659506468344E-4</v>
      </c>
      <c r="F60" s="6">
        <f t="shared" si="5"/>
        <v>1.9892798569898997</v>
      </c>
      <c r="G60" s="16">
        <v>4.3501929830886688E-2</v>
      </c>
      <c r="H60" s="9">
        <f t="shared" si="3"/>
        <v>1.4104183269476824E-2</v>
      </c>
      <c r="AC60" s="14"/>
      <c r="AD60" s="15"/>
    </row>
    <row r="61" spans="1:30" hidden="1" outlineLevel="1" x14ac:dyDescent="0.3">
      <c r="A61" s="20">
        <v>36599</v>
      </c>
      <c r="B61" s="21">
        <v>-4.1739585293613102E-2</v>
      </c>
      <c r="C61" s="9">
        <f t="shared" si="1"/>
        <v>-6.3239585293613093E-2</v>
      </c>
      <c r="D61" s="6">
        <f t="shared" si="2"/>
        <v>3.9992451481081657E-3</v>
      </c>
      <c r="E61" s="6">
        <f t="shared" si="4"/>
        <v>2.4903342043065078E-3</v>
      </c>
      <c r="F61" s="6">
        <f t="shared" si="5"/>
        <v>17.42460994925921</v>
      </c>
      <c r="G61" s="16">
        <v>3.2046969741759579E-2</v>
      </c>
      <c r="H61" s="9">
        <f t="shared" si="3"/>
        <v>4.1742795724842401E-2</v>
      </c>
      <c r="AC61" s="14"/>
      <c r="AD61" s="15"/>
    </row>
    <row r="62" spans="1:30" hidden="1" outlineLevel="1" x14ac:dyDescent="0.3">
      <c r="A62" s="20">
        <v>36600</v>
      </c>
      <c r="B62" s="21">
        <v>-2.6701215559580903E-2</v>
      </c>
      <c r="C62" s="9">
        <f t="shared" si="1"/>
        <v>-4.8201215559580901E-2</v>
      </c>
      <c r="D62" s="6">
        <f t="shared" si="2"/>
        <v>2.3233571814211839E-3</v>
      </c>
      <c r="E62" s="6">
        <f t="shared" si="4"/>
        <v>3.9992451481081657E-3</v>
      </c>
      <c r="F62" s="6">
        <f t="shared" si="5"/>
        <v>9.466505945983041</v>
      </c>
      <c r="G62" s="16">
        <v>2.3697931610408576E-2</v>
      </c>
      <c r="H62" s="9">
        <f t="shared" si="3"/>
        <v>3.0767687508135935E-2</v>
      </c>
      <c r="AC62" s="14"/>
      <c r="AD62" s="15"/>
    </row>
    <row r="63" spans="1:30" hidden="1" outlineLevel="1" x14ac:dyDescent="0.3">
      <c r="A63" s="20">
        <v>36601</v>
      </c>
      <c r="B63" s="21">
        <v>2.8984796995092793E-2</v>
      </c>
      <c r="C63" s="9">
        <f t="shared" si="1"/>
        <v>7.4847969950927948E-3</v>
      </c>
      <c r="D63" s="6">
        <f t="shared" si="2"/>
        <v>5.6022186057750132E-5</v>
      </c>
      <c r="E63" s="6">
        <f t="shared" si="4"/>
        <v>2.3233571814211839E-3</v>
      </c>
      <c r="F63" s="6">
        <f t="shared" si="5"/>
        <v>5.186312179717194</v>
      </c>
      <c r="G63" s="16">
        <v>4.9754787068900269E-2</v>
      </c>
      <c r="H63" s="9">
        <f t="shared" si="3"/>
        <v>2.2773476194286178E-2</v>
      </c>
      <c r="AC63" s="14"/>
      <c r="AD63" s="15"/>
    </row>
    <row r="64" spans="1:30" hidden="1" outlineLevel="1" x14ac:dyDescent="0.3">
      <c r="A64" s="20">
        <v>36602</v>
      </c>
      <c r="B64" s="21">
        <v>1.6970524714138843E-2</v>
      </c>
      <c r="C64" s="9">
        <f t="shared" si="1"/>
        <v>-4.5294752858611557E-3</v>
      </c>
      <c r="D64" s="6">
        <f t="shared" si="2"/>
        <v>2.0516146365226998E-5</v>
      </c>
      <c r="E64" s="6">
        <f t="shared" si="4"/>
        <v>5.6022186057750132E-5</v>
      </c>
      <c r="F64" s="6">
        <f t="shared" si="5"/>
        <v>22.786655138353687</v>
      </c>
      <c r="G64" s="16">
        <v>1.0023006030836031E-2</v>
      </c>
      <c r="H64" s="9">
        <f t="shared" si="3"/>
        <v>4.7735369631284608E-2</v>
      </c>
      <c r="AC64" s="14"/>
      <c r="AD64" s="15"/>
    </row>
    <row r="65" spans="1:30" hidden="1" outlineLevel="1" x14ac:dyDescent="0.3">
      <c r="A65" s="20">
        <v>36605</v>
      </c>
      <c r="B65" s="21">
        <v>-3.9998377241074669E-2</v>
      </c>
      <c r="C65" s="9">
        <f t="shared" si="1"/>
        <v>-6.1498377241074667E-2</v>
      </c>
      <c r="D65" s="6">
        <f t="shared" si="2"/>
        <v>3.7820504032855307E-3</v>
      </c>
      <c r="E65" s="6">
        <f t="shared" si="4"/>
        <v>2.0516146365226998E-5</v>
      </c>
      <c r="F65" s="6">
        <f t="shared" si="5"/>
        <v>0.94543889584852325</v>
      </c>
      <c r="G65" s="16">
        <v>1.8984816159172153E-2</v>
      </c>
      <c r="H65" s="9">
        <f t="shared" si="3"/>
        <v>9.7233682222186927E-3</v>
      </c>
      <c r="AC65" s="14"/>
      <c r="AD65" s="15"/>
    </row>
    <row r="66" spans="1:30" hidden="1" outlineLevel="1" x14ac:dyDescent="0.3">
      <c r="A66" s="20">
        <v>36606</v>
      </c>
      <c r="B66" s="21">
        <v>2.18167126274048E-2</v>
      </c>
      <c r="C66" s="9">
        <f t="shared" si="1"/>
        <v>3.1671262740480197E-4</v>
      </c>
      <c r="D66" s="6">
        <f t="shared" si="2"/>
        <v>1.0030688835765292E-7</v>
      </c>
      <c r="E66" s="6">
        <f t="shared" si="4"/>
        <v>3.7820504032855307E-3</v>
      </c>
      <c r="F66" s="6">
        <f t="shared" si="5"/>
        <v>3.3365608430984408</v>
      </c>
      <c r="G66" s="16">
        <v>3.671519835004039E-2</v>
      </c>
      <c r="H66" s="9">
        <f t="shared" si="3"/>
        <v>1.8266255344482736E-2</v>
      </c>
      <c r="AC66" s="14"/>
      <c r="AD66" s="15"/>
    </row>
    <row r="67" spans="1:30" hidden="1" outlineLevel="1" x14ac:dyDescent="0.3">
      <c r="A67" s="20">
        <v>36607</v>
      </c>
      <c r="B67" s="21">
        <v>3.1970757220166172E-2</v>
      </c>
      <c r="C67" s="9">
        <f t="shared" si="1"/>
        <v>1.0470757220166174E-2</v>
      </c>
      <c r="D67" s="6">
        <f t="shared" si="2"/>
        <v>1.0963675676366206E-4</v>
      </c>
      <c r="E67" s="6">
        <f t="shared" si="4"/>
        <v>1.0030688835765292E-7</v>
      </c>
      <c r="F67" s="6">
        <f t="shared" si="5"/>
        <v>12.417861243762308</v>
      </c>
      <c r="G67" s="16">
        <v>2.0220177457882564E-2</v>
      </c>
      <c r="H67" s="9">
        <f t="shared" si="3"/>
        <v>3.5238985859077025E-2</v>
      </c>
      <c r="AC67" s="14"/>
      <c r="AD67" s="15"/>
    </row>
    <row r="68" spans="1:30" hidden="1" outlineLevel="1" x14ac:dyDescent="0.3">
      <c r="A68" s="20">
        <v>36608</v>
      </c>
      <c r="B68" s="21">
        <v>1.5473450829388238E-2</v>
      </c>
      <c r="C68" s="9">
        <f t="shared" si="1"/>
        <v>-6.0265491706117599E-3</v>
      </c>
      <c r="D68" s="6">
        <f t="shared" si="2"/>
        <v>3.6319294905801292E-5</v>
      </c>
      <c r="E68" s="6">
        <f t="shared" si="4"/>
        <v>1.0963675676366206E-4</v>
      </c>
      <c r="F68" s="6">
        <f t="shared" si="5"/>
        <v>3.7814358808342994</v>
      </c>
      <c r="G68" s="16">
        <v>1.339441346356752E-2</v>
      </c>
      <c r="H68" s="9">
        <f t="shared" si="3"/>
        <v>1.9445914431659671E-2</v>
      </c>
      <c r="AC68" s="14"/>
      <c r="AD68" s="15"/>
    </row>
    <row r="69" spans="1:30" hidden="1" outlineLevel="1" x14ac:dyDescent="0.3">
      <c r="A69" s="20">
        <v>36609</v>
      </c>
      <c r="B69" s="21">
        <v>4.5276203436989395E-3</v>
      </c>
      <c r="C69" s="9">
        <f t="shared" si="1"/>
        <v>-1.6972379656301058E-2</v>
      </c>
      <c r="D69" s="6">
        <f t="shared" si="2"/>
        <v>2.88061671197622E-4</v>
      </c>
      <c r="E69" s="6">
        <f t="shared" si="4"/>
        <v>3.6319294905801292E-5</v>
      </c>
      <c r="F69" s="6">
        <f t="shared" si="5"/>
        <v>1.6714621144006223</v>
      </c>
      <c r="G69" s="16">
        <v>2.5044792565267048E-2</v>
      </c>
      <c r="H69" s="9">
        <f t="shared" si="3"/>
        <v>1.2928503836100381E-2</v>
      </c>
      <c r="AC69" s="14"/>
      <c r="AD69" s="15"/>
    </row>
    <row r="70" spans="1:30" hidden="1" outlineLevel="1" x14ac:dyDescent="0.3">
      <c r="A70" s="20">
        <v>36612</v>
      </c>
      <c r="B70" s="21">
        <v>-9.0101020809680145E-4</v>
      </c>
      <c r="C70" s="9">
        <f t="shared" si="1"/>
        <v>-2.2401010208096799E-2</v>
      </c>
      <c r="D70" s="6">
        <f t="shared" si="2"/>
        <v>5.0180525834325697E-4</v>
      </c>
      <c r="E70" s="6">
        <f t="shared" si="4"/>
        <v>2.88061671197622E-4</v>
      </c>
      <c r="F70" s="6">
        <f t="shared" si="5"/>
        <v>5.7897528164189778</v>
      </c>
      <c r="G70" s="16">
        <v>1.1299980855322155E-2</v>
      </c>
      <c r="H70" s="9">
        <f t="shared" si="3"/>
        <v>2.4061905195596998E-2</v>
      </c>
      <c r="AC70" s="14"/>
      <c r="AD70" s="15"/>
    </row>
    <row r="71" spans="1:30" hidden="1" outlineLevel="1" x14ac:dyDescent="0.3">
      <c r="A71" s="20">
        <v>36613</v>
      </c>
      <c r="B71" s="21">
        <v>-2.5463832997359645E-2</v>
      </c>
      <c r="C71" s="9">
        <f t="shared" si="1"/>
        <v>-4.6963832997359643E-2</v>
      </c>
      <c r="D71" s="6">
        <f t="shared" si="2"/>
        <v>2.2056016098038864E-3</v>
      </c>
      <c r="E71" s="6">
        <f t="shared" si="4"/>
        <v>5.0180525834325697E-4</v>
      </c>
      <c r="F71" s="6">
        <f t="shared" si="5"/>
        <v>1.1959007539798789</v>
      </c>
      <c r="G71" s="16">
        <v>1.1880881020711253E-2</v>
      </c>
      <c r="H71" s="9">
        <f t="shared" si="3"/>
        <v>1.0935724731264402E-2</v>
      </c>
      <c r="AC71" s="14"/>
      <c r="AD71" s="15"/>
    </row>
    <row r="72" spans="1:30" hidden="1" outlineLevel="1" x14ac:dyDescent="0.3">
      <c r="A72" s="20">
        <v>36614</v>
      </c>
      <c r="B72" s="21">
        <v>-3.9931246035543426E-2</v>
      </c>
      <c r="C72" s="9">
        <f t="shared" si="1"/>
        <v>-6.1431246035543424E-2</v>
      </c>
      <c r="D72" s="6">
        <f t="shared" si="2"/>
        <v>3.7737979894794699E-3</v>
      </c>
      <c r="E72" s="6">
        <f t="shared" si="4"/>
        <v>2.2056016098038864E-3</v>
      </c>
      <c r="F72" s="6">
        <f t="shared" si="5"/>
        <v>1.3199611033015366</v>
      </c>
      <c r="G72" s="16">
        <v>1.8931265679424721E-2</v>
      </c>
      <c r="H72" s="9">
        <f t="shared" si="3"/>
        <v>1.1488956015676692E-2</v>
      </c>
      <c r="AC72" s="14"/>
      <c r="AD72" s="15"/>
    </row>
    <row r="73" spans="1:30" hidden="1" outlineLevel="1" x14ac:dyDescent="0.3">
      <c r="A73" s="20">
        <v>36615</v>
      </c>
      <c r="B73" s="21">
        <v>-4.1044718202064567E-2</v>
      </c>
      <c r="C73" s="9">
        <f t="shared" si="1"/>
        <v>-6.2544718202064559E-2</v>
      </c>
      <c r="D73" s="6">
        <f t="shared" si="2"/>
        <v>3.9118417749756653E-3</v>
      </c>
      <c r="E73" s="6">
        <f t="shared" si="4"/>
        <v>3.7737979894794699E-3</v>
      </c>
      <c r="F73" s="6">
        <f t="shared" si="5"/>
        <v>3.3178879506183567</v>
      </c>
      <c r="G73" s="16">
        <v>5.1983691118940585E-2</v>
      </c>
      <c r="H73" s="9">
        <f t="shared" si="3"/>
        <v>1.8215070547813853E-2</v>
      </c>
      <c r="AC73" s="14"/>
      <c r="AD73" s="15"/>
    </row>
    <row r="74" spans="1:30" hidden="1" outlineLevel="1" x14ac:dyDescent="0.3">
      <c r="A74" s="20">
        <v>36616</v>
      </c>
      <c r="B74" s="21">
        <v>2.5456695762186576E-2</v>
      </c>
      <c r="C74" s="9">
        <f t="shared" si="1"/>
        <v>3.9566957621865774E-3</v>
      </c>
      <c r="D74" s="6">
        <f t="shared" si="2"/>
        <v>1.5655441354505221E-5</v>
      </c>
      <c r="E74" s="6">
        <f t="shared" si="4"/>
        <v>3.9118417749756653E-3</v>
      </c>
      <c r="F74" s="6">
        <f t="shared" si="5"/>
        <v>24.872515035764025</v>
      </c>
      <c r="G74" s="16">
        <v>4.3393820033126466E-2</v>
      </c>
      <c r="H74" s="9">
        <f t="shared" si="3"/>
        <v>4.9872352095889791E-2</v>
      </c>
      <c r="AC74" s="14"/>
      <c r="AD74" s="15"/>
    </row>
    <row r="75" spans="1:30" hidden="1" outlineLevel="1" x14ac:dyDescent="0.3">
      <c r="A75" s="20">
        <v>36619</v>
      </c>
      <c r="B75" s="21">
        <v>-7.9425458771853572E-2</v>
      </c>
      <c r="C75" s="9">
        <f t="shared" si="1"/>
        <v>-0.10092545877185358</v>
      </c>
      <c r="D75" s="6">
        <f t="shared" si="2"/>
        <v>1.0185948228309117E-2</v>
      </c>
      <c r="E75" s="6">
        <f t="shared" si="4"/>
        <v>1.5655441354505221E-5</v>
      </c>
      <c r="F75" s="6">
        <f t="shared" si="5"/>
        <v>17.337885182551513</v>
      </c>
      <c r="G75" s="16">
        <v>4.9567476923269072E-2</v>
      </c>
      <c r="H75" s="9">
        <f t="shared" si="3"/>
        <v>4.1638786224566529E-2</v>
      </c>
      <c r="AC75" s="14"/>
      <c r="AD75" s="15"/>
    </row>
    <row r="76" spans="1:30" hidden="1" outlineLevel="1" x14ac:dyDescent="0.3">
      <c r="A76" s="20">
        <v>36620</v>
      </c>
      <c r="B76" s="21">
        <v>-1.7865966036752397E-2</v>
      </c>
      <c r="C76" s="9">
        <f t="shared" si="1"/>
        <v>-3.9365966036752395E-2</v>
      </c>
      <c r="D76" s="6">
        <f t="shared" si="2"/>
        <v>1.549679282006743E-3</v>
      </c>
      <c r="E76" s="6">
        <f t="shared" si="4"/>
        <v>1.0185948228309117E-2</v>
      </c>
      <c r="F76" s="6">
        <f t="shared" si="5"/>
        <v>22.616942141519619</v>
      </c>
      <c r="G76" s="16">
        <v>0.1339059401159273</v>
      </c>
      <c r="H76" s="9">
        <f t="shared" si="3"/>
        <v>4.7557272989017803E-2</v>
      </c>
      <c r="AC76" s="14"/>
      <c r="AD76" s="15"/>
    </row>
    <row r="77" spans="1:30" hidden="1" outlineLevel="1" x14ac:dyDescent="0.3">
      <c r="A77" s="20">
        <v>36621</v>
      </c>
      <c r="B77" s="21">
        <v>4.8881579460863384E-3</v>
      </c>
      <c r="C77" s="9">
        <f t="shared" si="1"/>
        <v>-1.661184205391366E-2</v>
      </c>
      <c r="D77" s="6">
        <f t="shared" si="2"/>
        <v>2.7595329642417438E-4</v>
      </c>
      <c r="E77" s="6">
        <f t="shared" si="4"/>
        <v>1.549679282006743E-3</v>
      </c>
      <c r="F77" s="6">
        <f t="shared" si="5"/>
        <v>164.91345257330897</v>
      </c>
      <c r="G77" s="16">
        <v>5.212982736054686E-2</v>
      </c>
      <c r="H77" s="9">
        <f t="shared" si="3"/>
        <v>0.12841863282768157</v>
      </c>
      <c r="AC77" s="14"/>
      <c r="AD77" s="15"/>
    </row>
    <row r="78" spans="1:30" hidden="1" outlineLevel="1" x14ac:dyDescent="0.3">
      <c r="A78" s="20">
        <v>36622</v>
      </c>
      <c r="B78" s="21">
        <v>2.3313229585792836E-2</v>
      </c>
      <c r="C78" s="9">
        <f t="shared" ref="C78:C141" si="6">B78-B$5</f>
        <v>1.8132295857928374E-3</v>
      </c>
      <c r="D78" s="6">
        <f t="shared" ref="D78:D141" si="7">C78^2</f>
        <v>3.2878015307944647E-6</v>
      </c>
      <c r="E78" s="6">
        <f t="shared" si="4"/>
        <v>2.7595329642417438E-4</v>
      </c>
      <c r="F78" s="6">
        <f t="shared" si="5"/>
        <v>25.011940926007671</v>
      </c>
      <c r="G78" s="16">
        <v>3.0391681180831492E-2</v>
      </c>
      <c r="H78" s="9">
        <f t="shared" ref="H78:H141" si="8">SQRT(F78)/100</f>
        <v>5.0011939500490953E-2</v>
      </c>
      <c r="AC78" s="14"/>
      <c r="AD78" s="15"/>
    </row>
    <row r="79" spans="1:30" hidden="1" outlineLevel="1" x14ac:dyDescent="0.3">
      <c r="A79" s="20">
        <v>36623</v>
      </c>
      <c r="B79" s="21">
        <v>4.1063819848933411E-2</v>
      </c>
      <c r="C79" s="9">
        <f t="shared" si="6"/>
        <v>1.9563819848933413E-2</v>
      </c>
      <c r="D79" s="6">
        <f t="shared" si="7"/>
        <v>3.8274304708152098E-4</v>
      </c>
      <c r="E79" s="6">
        <f t="shared" ref="E79:E142" si="9">D78</f>
        <v>3.2878015307944647E-6</v>
      </c>
      <c r="F79" s="6">
        <f t="shared" ref="F79:F142" si="10">IF(C78&gt;0,B$6+B$7*E79+B$8*(G78*100)^2,B$6+B$7*E79+B$8*(G78*100)^2+E79*$B$9)</f>
        <v>8.5155248048352341</v>
      </c>
      <c r="G79" s="16">
        <v>2.5271801383374183E-2</v>
      </c>
      <c r="H79" s="9">
        <f t="shared" si="8"/>
        <v>2.9181372148744542E-2</v>
      </c>
      <c r="AC79" s="14"/>
      <c r="AD79" s="15"/>
    </row>
    <row r="80" spans="1:30" hidden="1" outlineLevel="1" x14ac:dyDescent="0.3">
      <c r="A80" s="20">
        <v>36626</v>
      </c>
      <c r="B80" s="21">
        <v>-5.9834974926635101E-2</v>
      </c>
      <c r="C80" s="9">
        <f t="shared" si="6"/>
        <v>-8.1334974926635106E-2</v>
      </c>
      <c r="D80" s="6">
        <f t="shared" si="7"/>
        <v>6.6153781463163617E-3</v>
      </c>
      <c r="E80" s="6">
        <f t="shared" si="9"/>
        <v>3.8274304708152098E-4</v>
      </c>
      <c r="F80" s="6">
        <f t="shared" si="10"/>
        <v>5.8947536396979192</v>
      </c>
      <c r="G80" s="16">
        <v>2.6073333143110246E-2</v>
      </c>
      <c r="H80" s="9">
        <f t="shared" si="8"/>
        <v>2.427911373938085E-2</v>
      </c>
      <c r="AC80" s="14"/>
      <c r="AD80" s="15"/>
    </row>
    <row r="81" spans="1:30" hidden="1" outlineLevel="1" x14ac:dyDescent="0.3">
      <c r="A81" s="20">
        <v>36627</v>
      </c>
      <c r="B81" s="21">
        <v>-3.2098506918888374E-2</v>
      </c>
      <c r="C81" s="9">
        <f t="shared" si="6"/>
        <v>-5.3598506918888372E-2</v>
      </c>
      <c r="D81" s="6">
        <f t="shared" si="7"/>
        <v>2.8727999439341245E-3</v>
      </c>
      <c r="E81" s="6">
        <f t="shared" si="9"/>
        <v>6.6153781463163617E-3</v>
      </c>
      <c r="F81" s="6">
        <f t="shared" si="10"/>
        <v>6.2741025445187359</v>
      </c>
      <c r="G81" s="16">
        <v>3.5960827145253935E-2</v>
      </c>
      <c r="H81" s="9">
        <f t="shared" si="8"/>
        <v>2.5048158703822394E-2</v>
      </c>
      <c r="AC81" s="14"/>
      <c r="AD81" s="15"/>
    </row>
    <row r="82" spans="1:30" hidden="1" outlineLevel="1" x14ac:dyDescent="0.3">
      <c r="A82" s="20">
        <v>36628</v>
      </c>
      <c r="B82" s="21">
        <v>-7.3195764754807255E-2</v>
      </c>
      <c r="C82" s="9">
        <f t="shared" si="6"/>
        <v>-9.469576475480726E-2</v>
      </c>
      <c r="D82" s="6">
        <f t="shared" si="7"/>
        <v>8.9672878624977963E-3</v>
      </c>
      <c r="E82" s="6">
        <f t="shared" si="9"/>
        <v>2.8727999439341245E-3</v>
      </c>
      <c r="F82" s="6">
        <f t="shared" si="10"/>
        <v>11.914079685768233</v>
      </c>
      <c r="G82" s="16">
        <v>3.4852211882712807E-2</v>
      </c>
      <c r="H82" s="9">
        <f t="shared" si="8"/>
        <v>3.4516778073522783E-2</v>
      </c>
      <c r="AC82" s="14"/>
      <c r="AD82" s="15"/>
    </row>
    <row r="83" spans="1:30" hidden="1" outlineLevel="1" x14ac:dyDescent="0.3">
      <c r="A83" s="20">
        <v>36629</v>
      </c>
      <c r="B83" s="21">
        <v>-2.4939445207250017E-2</v>
      </c>
      <c r="C83" s="9">
        <f t="shared" si="6"/>
        <v>-4.6439445207250019E-2</v>
      </c>
      <c r="D83" s="6">
        <f t="shared" si="7"/>
        <v>2.1566220711571769E-3</v>
      </c>
      <c r="E83" s="6">
        <f t="shared" si="9"/>
        <v>8.9672878624977963E-3</v>
      </c>
      <c r="F83" s="6">
        <f t="shared" si="10"/>
        <v>11.192972786206104</v>
      </c>
      <c r="G83" s="16">
        <v>4.0618484958143478E-2</v>
      </c>
      <c r="H83" s="9">
        <f t="shared" si="8"/>
        <v>3.3455900505301159E-2</v>
      </c>
      <c r="AC83" s="14"/>
      <c r="AD83" s="15"/>
    </row>
    <row r="84" spans="1:30" hidden="1" outlineLevel="1" x14ac:dyDescent="0.3">
      <c r="A84" s="20">
        <v>36630</v>
      </c>
      <c r="B84" s="21">
        <v>-0.10168410367409718</v>
      </c>
      <c r="C84" s="9">
        <f t="shared" si="6"/>
        <v>-0.12318410367409718</v>
      </c>
      <c r="D84" s="6">
        <f t="shared" si="7"/>
        <v>1.5174323397990724E-2</v>
      </c>
      <c r="E84" s="6">
        <f t="shared" si="9"/>
        <v>2.1566220711571769E-3</v>
      </c>
      <c r="F84" s="6">
        <f t="shared" si="10"/>
        <v>15.194014767100731</v>
      </c>
      <c r="G84" s="16">
        <v>5.6178501149909951E-2</v>
      </c>
      <c r="H84" s="9">
        <f t="shared" si="8"/>
        <v>3.8979500724227768E-2</v>
      </c>
      <c r="AC84" s="14"/>
      <c r="AD84" s="15"/>
    </row>
    <row r="85" spans="1:30" hidden="1" outlineLevel="1" x14ac:dyDescent="0.3">
      <c r="A85" s="20">
        <v>36633</v>
      </c>
      <c r="B85" s="21">
        <v>6.3536112580184712E-2</v>
      </c>
      <c r="C85" s="9">
        <f t="shared" si="6"/>
        <v>4.2036112580184713E-2</v>
      </c>
      <c r="D85" s="6">
        <f t="shared" si="7"/>
        <v>1.7670347608539636E-3</v>
      </c>
      <c r="E85" s="6">
        <f t="shared" si="9"/>
        <v>1.5174323397990724E-2</v>
      </c>
      <c r="F85" s="6">
        <f t="shared" si="10"/>
        <v>29.046437571875217</v>
      </c>
      <c r="G85" s="16">
        <v>4.5536666382250235E-2</v>
      </c>
      <c r="H85" s="9">
        <f t="shared" si="8"/>
        <v>5.389474702777184E-2</v>
      </c>
      <c r="AC85" s="14"/>
      <c r="AD85" s="15"/>
    </row>
    <row r="86" spans="1:30" hidden="1" outlineLevel="1" x14ac:dyDescent="0.3">
      <c r="A86" s="20">
        <v>36634</v>
      </c>
      <c r="B86" s="21">
        <v>6.9418160242810278E-2</v>
      </c>
      <c r="C86" s="9">
        <f t="shared" si="6"/>
        <v>4.791816024281028E-2</v>
      </c>
      <c r="D86" s="6">
        <f t="shared" si="7"/>
        <v>2.2961500810556438E-3</v>
      </c>
      <c r="E86" s="6">
        <f t="shared" si="9"/>
        <v>1.7670347608539636E-3</v>
      </c>
      <c r="F86" s="6">
        <f t="shared" si="10"/>
        <v>19.090315111976068</v>
      </c>
      <c r="G86" s="16">
        <v>3.4190357374444855E-2</v>
      </c>
      <c r="H86" s="9">
        <f t="shared" si="8"/>
        <v>4.3692465153589204E-2</v>
      </c>
      <c r="AC86" s="14"/>
      <c r="AD86" s="15"/>
    </row>
    <row r="87" spans="1:30" hidden="1" outlineLevel="1" x14ac:dyDescent="0.3">
      <c r="A87" s="20">
        <v>36635</v>
      </c>
      <c r="B87" s="21">
        <v>-2.3243816822512905E-2</v>
      </c>
      <c r="C87" s="9">
        <f t="shared" si="6"/>
        <v>-4.4743816822512904E-2</v>
      </c>
      <c r="D87" s="6">
        <f t="shared" si="7"/>
        <v>2.0020091438465886E-3</v>
      </c>
      <c r="E87" s="6">
        <f t="shared" si="9"/>
        <v>2.2961500810556438E-3</v>
      </c>
      <c r="F87" s="6">
        <f t="shared" si="10"/>
        <v>10.771545021859183</v>
      </c>
      <c r="G87" s="16">
        <v>2.2273026057239798E-2</v>
      </c>
      <c r="H87" s="9">
        <f t="shared" si="8"/>
        <v>3.2820032025973382E-2</v>
      </c>
      <c r="AC87" s="14"/>
      <c r="AD87" s="15"/>
    </row>
    <row r="88" spans="1:30" hidden="1" outlineLevel="1" x14ac:dyDescent="0.3">
      <c r="A88" s="20">
        <v>36636</v>
      </c>
      <c r="B88" s="21">
        <v>-1.7014713589182041E-2</v>
      </c>
      <c r="C88" s="9">
        <f t="shared" si="6"/>
        <v>-3.8514713589182042E-2</v>
      </c>
      <c r="D88" s="6">
        <f t="shared" si="7"/>
        <v>1.483383162856724E-3</v>
      </c>
      <c r="E88" s="6">
        <f t="shared" si="9"/>
        <v>2.0020091438465886E-3</v>
      </c>
      <c r="F88" s="6">
        <f t="shared" si="10"/>
        <v>4.5838916651385055</v>
      </c>
      <c r="G88" s="16">
        <v>2.5320840314639319E-2</v>
      </c>
      <c r="H88" s="9">
        <f t="shared" si="8"/>
        <v>2.1410024906894681E-2</v>
      </c>
      <c r="AC88" s="14"/>
      <c r="AD88" s="15"/>
    </row>
    <row r="89" spans="1:30" hidden="1" outlineLevel="1" x14ac:dyDescent="0.3">
      <c r="A89" s="20">
        <v>36640</v>
      </c>
      <c r="B89" s="21">
        <v>-4.530433780398313E-2</v>
      </c>
      <c r="C89" s="9">
        <f t="shared" si="6"/>
        <v>-6.6804337803983121E-2</v>
      </c>
      <c r="D89" s="6">
        <f t="shared" si="7"/>
        <v>4.4628195494286881E-3</v>
      </c>
      <c r="E89" s="6">
        <f t="shared" si="9"/>
        <v>1.483383162856724E-3</v>
      </c>
      <c r="F89" s="6">
        <f t="shared" si="10"/>
        <v>5.9177685142215122</v>
      </c>
      <c r="G89" s="16">
        <v>6.118609394118267E-2</v>
      </c>
      <c r="H89" s="9">
        <f t="shared" si="8"/>
        <v>2.4326464013953018E-2</v>
      </c>
      <c r="AC89" s="14"/>
      <c r="AD89" s="15"/>
    </row>
    <row r="90" spans="1:30" hidden="1" outlineLevel="1" x14ac:dyDescent="0.3">
      <c r="A90" s="20">
        <v>36641</v>
      </c>
      <c r="B90" s="21">
        <v>6.3618674752513218E-2</v>
      </c>
      <c r="C90" s="9">
        <f t="shared" si="6"/>
        <v>4.211867475251322E-2</v>
      </c>
      <c r="D90" s="6">
        <f t="shared" si="7"/>
        <v>1.7739827629079945E-3</v>
      </c>
      <c r="E90" s="6">
        <f t="shared" si="9"/>
        <v>4.4628195494286881E-3</v>
      </c>
      <c r="F90" s="6">
        <f t="shared" si="10"/>
        <v>34.449615741231206</v>
      </c>
      <c r="G90" s="16">
        <v>3.4642988797945307E-2</v>
      </c>
      <c r="H90" s="9">
        <f t="shared" si="8"/>
        <v>5.8693795022328556E-2</v>
      </c>
      <c r="AC90" s="14"/>
      <c r="AD90" s="15"/>
    </row>
    <row r="91" spans="1:30" hidden="1" outlineLevel="1" x14ac:dyDescent="0.3">
      <c r="A91" s="20">
        <v>36642</v>
      </c>
      <c r="B91" s="21">
        <v>-2.2105887229166989E-2</v>
      </c>
      <c r="C91" s="9">
        <f t="shared" si="6"/>
        <v>-4.3605887229166987E-2</v>
      </c>
      <c r="D91" s="6">
        <f t="shared" si="7"/>
        <v>1.9014734010428286E-3</v>
      </c>
      <c r="E91" s="6">
        <f t="shared" si="9"/>
        <v>1.7739827629079945E-3</v>
      </c>
      <c r="F91" s="6">
        <f t="shared" si="10"/>
        <v>11.05805684357057</v>
      </c>
      <c r="G91" s="16">
        <v>2.3814600618440665E-2</v>
      </c>
      <c r="H91" s="9">
        <f t="shared" si="8"/>
        <v>3.3253656706549686E-2</v>
      </c>
      <c r="AC91" s="14"/>
      <c r="AD91" s="15"/>
    </row>
    <row r="92" spans="1:30" hidden="1" outlineLevel="1" x14ac:dyDescent="0.3">
      <c r="A92" s="20">
        <v>36643</v>
      </c>
      <c r="B92" s="21">
        <v>3.8885938233585778E-2</v>
      </c>
      <c r="C92" s="9">
        <f t="shared" si="6"/>
        <v>1.7385938233585779E-2</v>
      </c>
      <c r="D92" s="6">
        <f t="shared" si="7"/>
        <v>3.0227084826205981E-4</v>
      </c>
      <c r="E92" s="6">
        <f t="shared" si="9"/>
        <v>1.9014734010428286E-3</v>
      </c>
      <c r="F92" s="6">
        <f t="shared" si="10"/>
        <v>5.2372310714276544</v>
      </c>
      <c r="G92" s="16">
        <v>4.2051252888436683E-2</v>
      </c>
      <c r="H92" s="9">
        <f t="shared" si="8"/>
        <v>2.2884997425011114E-2</v>
      </c>
      <c r="AC92" s="14"/>
      <c r="AD92" s="15"/>
    </row>
    <row r="93" spans="1:30" hidden="1" outlineLevel="1" x14ac:dyDescent="0.3">
      <c r="A93" s="20">
        <v>36644</v>
      </c>
      <c r="B93" s="21">
        <v>2.2694726747705698E-2</v>
      </c>
      <c r="C93" s="9">
        <f t="shared" si="6"/>
        <v>1.1947267477056996E-3</v>
      </c>
      <c r="D93" s="6">
        <f t="shared" si="7"/>
        <v>1.4273720016834383E-6</v>
      </c>
      <c r="E93" s="6">
        <f t="shared" si="9"/>
        <v>3.0227084826205981E-4</v>
      </c>
      <c r="F93" s="6">
        <f t="shared" si="10"/>
        <v>16.282959167804787</v>
      </c>
      <c r="G93" s="16">
        <v>1.7991379433752813E-2</v>
      </c>
      <c r="H93" s="9">
        <f t="shared" si="8"/>
        <v>4.0352148849602525E-2</v>
      </c>
      <c r="AC93" s="14"/>
      <c r="AD93" s="15"/>
    </row>
    <row r="94" spans="1:30" hidden="1" outlineLevel="1" x14ac:dyDescent="0.3">
      <c r="A94" s="20">
        <v>36647</v>
      </c>
      <c r="B94" s="21">
        <v>2.4920948391791903E-2</v>
      </c>
      <c r="C94" s="9">
        <f t="shared" si="6"/>
        <v>3.4209483917919045E-3</v>
      </c>
      <c r="D94" s="6">
        <f t="shared" si="7"/>
        <v>1.1702887899303619E-5</v>
      </c>
      <c r="E94" s="6">
        <f t="shared" si="9"/>
        <v>1.4273720016834383E-6</v>
      </c>
      <c r="F94" s="6">
        <f t="shared" si="10"/>
        <v>2.9982507932135092</v>
      </c>
      <c r="G94" s="16">
        <v>2.2218383079577717E-2</v>
      </c>
      <c r="H94" s="9">
        <f t="shared" si="8"/>
        <v>1.7315457814373575E-2</v>
      </c>
      <c r="AC94" s="14"/>
      <c r="AD94" s="15"/>
    </row>
    <row r="95" spans="1:30" hidden="1" outlineLevel="1" x14ac:dyDescent="0.3">
      <c r="A95" s="20">
        <v>36648</v>
      </c>
      <c r="B95" s="21">
        <v>-4.459432166232534E-2</v>
      </c>
      <c r="C95" s="9">
        <f t="shared" si="6"/>
        <v>-6.6094321662325345E-2</v>
      </c>
      <c r="D95" s="6">
        <f t="shared" si="7"/>
        <v>4.3684593560029293E-3</v>
      </c>
      <c r="E95" s="6">
        <f t="shared" si="9"/>
        <v>1.1702887899303619E-5</v>
      </c>
      <c r="F95" s="6">
        <f t="shared" si="10"/>
        <v>4.5612656031852783</v>
      </c>
      <c r="G95" s="16">
        <v>2.1308487437816281E-2</v>
      </c>
      <c r="H95" s="9">
        <f t="shared" si="8"/>
        <v>2.1357119663440755E-2</v>
      </c>
      <c r="AC95" s="14"/>
      <c r="AD95" s="15"/>
    </row>
    <row r="96" spans="1:30" hidden="1" outlineLevel="1" x14ac:dyDescent="0.3">
      <c r="A96" s="20">
        <v>36649</v>
      </c>
      <c r="B96" s="21">
        <v>-2.0858195229952803E-2</v>
      </c>
      <c r="C96" s="9">
        <f t="shared" si="6"/>
        <v>-4.2358195229952801E-2</v>
      </c>
      <c r="D96" s="6">
        <f t="shared" si="7"/>
        <v>1.7942167031387963E-3</v>
      </c>
      <c r="E96" s="6">
        <f t="shared" si="9"/>
        <v>4.3684593560029293E-3</v>
      </c>
      <c r="F96" s="6">
        <f t="shared" si="10"/>
        <v>4.1976464106015152</v>
      </c>
      <c r="G96" s="16">
        <v>3.5873233656888666E-2</v>
      </c>
      <c r="H96" s="9">
        <f t="shared" si="8"/>
        <v>2.0488158557082466E-2</v>
      </c>
      <c r="AC96" s="14"/>
      <c r="AD96" s="15"/>
    </row>
    <row r="97" spans="1:30" hidden="1" outlineLevel="1" x14ac:dyDescent="0.3">
      <c r="A97" s="20">
        <v>36650</v>
      </c>
      <c r="B97" s="21">
        <v>3.4816176576766091E-3</v>
      </c>
      <c r="C97" s="9">
        <f t="shared" si="6"/>
        <v>-1.8018382342323388E-2</v>
      </c>
      <c r="D97" s="6">
        <f t="shared" si="7"/>
        <v>3.2466210223415124E-4</v>
      </c>
      <c r="E97" s="6">
        <f t="shared" si="9"/>
        <v>1.7942167031387963E-3</v>
      </c>
      <c r="F97" s="6">
        <f t="shared" si="10"/>
        <v>11.856071582190479</v>
      </c>
      <c r="G97" s="16">
        <v>1.5207910137393562E-2</v>
      </c>
      <c r="H97" s="9">
        <f t="shared" si="8"/>
        <v>3.443264669204283E-2</v>
      </c>
      <c r="AC97" s="14"/>
      <c r="AD97" s="15"/>
    </row>
    <row r="98" spans="1:30" hidden="1" outlineLevel="1" x14ac:dyDescent="0.3">
      <c r="A98" s="20">
        <v>36651</v>
      </c>
      <c r="B98" s="21">
        <v>2.5629453399668385E-2</v>
      </c>
      <c r="C98" s="9">
        <f t="shared" si="6"/>
        <v>4.1294533996683869E-3</v>
      </c>
      <c r="D98" s="6">
        <f t="shared" si="7"/>
        <v>1.7052385380032799E-5</v>
      </c>
      <c r="E98" s="6">
        <f t="shared" si="9"/>
        <v>3.2466210223415124E-4</v>
      </c>
      <c r="F98" s="6">
        <f t="shared" si="10"/>
        <v>2.1484994278025105</v>
      </c>
      <c r="G98" s="16">
        <v>1.4674478957202404E-2</v>
      </c>
      <c r="H98" s="9">
        <f t="shared" si="8"/>
        <v>1.465776049675567E-2</v>
      </c>
      <c r="AC98" s="14"/>
      <c r="AD98" s="15"/>
    </row>
    <row r="99" spans="1:30" hidden="1" outlineLevel="1" x14ac:dyDescent="0.3">
      <c r="A99" s="20">
        <v>36654</v>
      </c>
      <c r="B99" s="21">
        <v>-3.9394954579013888E-2</v>
      </c>
      <c r="C99" s="9">
        <f t="shared" si="6"/>
        <v>-6.0894954579013887E-2</v>
      </c>
      <c r="D99" s="6">
        <f t="shared" si="7"/>
        <v>3.7081954931801643E-3</v>
      </c>
      <c r="E99" s="6">
        <f t="shared" si="9"/>
        <v>1.7052385380032799E-5</v>
      </c>
      <c r="F99" s="6">
        <f t="shared" si="10"/>
        <v>2.0018696991907987</v>
      </c>
      <c r="G99" s="16">
        <v>1.9028316014982699E-2</v>
      </c>
      <c r="H99" s="9">
        <f t="shared" si="8"/>
        <v>1.4148744464406721E-2</v>
      </c>
      <c r="AC99" s="14"/>
      <c r="AD99" s="15"/>
    </row>
    <row r="100" spans="1:30" hidden="1" outlineLevel="1" x14ac:dyDescent="0.3">
      <c r="A100" s="20">
        <v>36655</v>
      </c>
      <c r="B100" s="21">
        <v>-2.326141235667898E-2</v>
      </c>
      <c r="C100" s="9">
        <f t="shared" si="6"/>
        <v>-4.4761412356678978E-2</v>
      </c>
      <c r="D100" s="6">
        <f t="shared" si="7"/>
        <v>2.0035840361646534E-3</v>
      </c>
      <c r="E100" s="6">
        <f t="shared" si="9"/>
        <v>3.7081954931801643E-3</v>
      </c>
      <c r="F100" s="6">
        <f t="shared" si="10"/>
        <v>3.3517571004200013</v>
      </c>
      <c r="G100" s="16">
        <v>2.7569533413102091E-2</v>
      </c>
      <c r="H100" s="9">
        <f t="shared" si="8"/>
        <v>1.8307804621035265E-2</v>
      </c>
      <c r="AC100" s="14"/>
      <c r="AD100" s="15"/>
    </row>
    <row r="101" spans="1:30" hidden="1" outlineLevel="1" x14ac:dyDescent="0.3">
      <c r="A101" s="20">
        <v>36656</v>
      </c>
      <c r="B101" s="21">
        <v>-5.7487132422660063E-2</v>
      </c>
      <c r="C101" s="9">
        <f t="shared" si="6"/>
        <v>-7.8987132422660061E-2</v>
      </c>
      <c r="D101" s="6">
        <f t="shared" si="7"/>
        <v>6.2389670883548362E-3</v>
      </c>
      <c r="E101" s="6">
        <f t="shared" si="9"/>
        <v>2.0035840361646534E-3</v>
      </c>
      <c r="F101" s="6">
        <f t="shared" si="10"/>
        <v>7.0115575534310048</v>
      </c>
      <c r="G101" s="16">
        <v>2.820999062627997E-2</v>
      </c>
      <c r="H101" s="9">
        <f t="shared" si="8"/>
        <v>2.6479345825437237E-2</v>
      </c>
      <c r="AC101" s="14"/>
      <c r="AD101" s="15"/>
    </row>
    <row r="102" spans="1:30" hidden="1" outlineLevel="1" x14ac:dyDescent="0.3">
      <c r="A102" s="20">
        <v>36657</v>
      </c>
      <c r="B102" s="21">
        <v>3.3368849869572385E-2</v>
      </c>
      <c r="C102" s="9">
        <f t="shared" si="6"/>
        <v>1.1868849869572387E-2</v>
      </c>
      <c r="D102" s="6">
        <f t="shared" si="7"/>
        <v>1.4086959722644848E-4</v>
      </c>
      <c r="E102" s="6">
        <f t="shared" si="9"/>
        <v>6.2389670883548362E-3</v>
      </c>
      <c r="F102" s="6">
        <f t="shared" si="10"/>
        <v>7.3406487812290395</v>
      </c>
      <c r="G102" s="16">
        <v>2.9749431960176705E-2</v>
      </c>
      <c r="H102" s="9">
        <f t="shared" si="8"/>
        <v>2.7093631689437722E-2</v>
      </c>
      <c r="AC102" s="14"/>
      <c r="AD102" s="15"/>
    </row>
    <row r="103" spans="1:30" hidden="1" outlineLevel="1" x14ac:dyDescent="0.3">
      <c r="A103" s="20">
        <v>36658</v>
      </c>
      <c r="B103" s="21">
        <v>8.3885795164837657E-3</v>
      </c>
      <c r="C103" s="9">
        <f t="shared" si="6"/>
        <v>-1.3111420483516233E-2</v>
      </c>
      <c r="D103" s="6">
        <f t="shared" si="7"/>
        <v>1.7190934709556904E-4</v>
      </c>
      <c r="E103" s="6">
        <f t="shared" si="9"/>
        <v>1.4086959722644848E-4</v>
      </c>
      <c r="F103" s="6">
        <f t="shared" si="10"/>
        <v>8.1603239431614725</v>
      </c>
      <c r="G103" s="16">
        <v>2.5148745130372741E-2</v>
      </c>
      <c r="H103" s="9">
        <f t="shared" si="8"/>
        <v>2.8566280722490761E-2</v>
      </c>
      <c r="AC103" s="14"/>
      <c r="AD103" s="15"/>
    </row>
    <row r="104" spans="1:30" hidden="1" outlineLevel="1" x14ac:dyDescent="0.3">
      <c r="A104" s="20">
        <v>36661</v>
      </c>
      <c r="B104" s="21">
        <v>2.2025000638445702E-2</v>
      </c>
      <c r="C104" s="9">
        <f t="shared" si="6"/>
        <v>5.2500063844570372E-4</v>
      </c>
      <c r="D104" s="6">
        <f t="shared" si="7"/>
        <v>2.756256703683965E-7</v>
      </c>
      <c r="E104" s="6">
        <f t="shared" si="9"/>
        <v>1.7190934709556904E-4</v>
      </c>
      <c r="F104" s="6">
        <f t="shared" si="10"/>
        <v>5.8377195952991627</v>
      </c>
      <c r="G104" s="16">
        <v>3.2554657372126872E-2</v>
      </c>
      <c r="H104" s="9">
        <f t="shared" si="8"/>
        <v>2.4161373295612076E-2</v>
      </c>
      <c r="AC104" s="14"/>
      <c r="AD104" s="15"/>
    </row>
    <row r="105" spans="1:30" hidden="1" outlineLevel="1" x14ac:dyDescent="0.3">
      <c r="A105" s="20">
        <v>36662</v>
      </c>
      <c r="B105" s="21">
        <v>3.001368364802727E-2</v>
      </c>
      <c r="C105" s="9">
        <f t="shared" si="6"/>
        <v>8.5136836480272718E-3</v>
      </c>
      <c r="D105" s="6">
        <f t="shared" si="7"/>
        <v>7.248280925868696E-5</v>
      </c>
      <c r="E105" s="6">
        <f t="shared" si="9"/>
        <v>2.756256703683965E-7</v>
      </c>
      <c r="F105" s="6">
        <f t="shared" si="10"/>
        <v>9.7675733700060192</v>
      </c>
      <c r="G105" s="16">
        <v>2.5997365129851215E-2</v>
      </c>
      <c r="H105" s="9">
        <f t="shared" si="8"/>
        <v>3.1253117236535011E-2</v>
      </c>
      <c r="AC105" s="14"/>
      <c r="AD105" s="15"/>
    </row>
    <row r="106" spans="1:30" hidden="1" outlineLevel="1" x14ac:dyDescent="0.3">
      <c r="A106" s="20">
        <v>36663</v>
      </c>
      <c r="B106" s="21">
        <v>-1.9724866675201229E-2</v>
      </c>
      <c r="C106" s="9">
        <f t="shared" si="6"/>
        <v>-4.1224866675201227E-2</v>
      </c>
      <c r="D106" s="6">
        <f t="shared" si="7"/>
        <v>1.6994896323881167E-3</v>
      </c>
      <c r="E106" s="6">
        <f t="shared" si="9"/>
        <v>7.248280925868696E-5</v>
      </c>
      <c r="F106" s="6">
        <f t="shared" si="10"/>
        <v>6.2368360900174169</v>
      </c>
      <c r="G106" s="16">
        <v>2.2878143048383735E-2</v>
      </c>
      <c r="H106" s="9">
        <f t="shared" si="8"/>
        <v>2.4973658302334115E-2</v>
      </c>
      <c r="AC106" s="14"/>
      <c r="AD106" s="15"/>
    </row>
    <row r="107" spans="1:30" hidden="1" outlineLevel="1" x14ac:dyDescent="0.3">
      <c r="A107" s="20">
        <v>36664</v>
      </c>
      <c r="B107" s="21">
        <v>-2.9583137831544704E-2</v>
      </c>
      <c r="C107" s="9">
        <f t="shared" si="6"/>
        <v>-5.1083137831544702E-2</v>
      </c>
      <c r="D107" s="6">
        <f t="shared" si="7"/>
        <v>2.6094869707165937E-3</v>
      </c>
      <c r="E107" s="6">
        <f t="shared" si="9"/>
        <v>1.6994896323881167E-3</v>
      </c>
      <c r="F107" s="6">
        <f t="shared" si="10"/>
        <v>4.8351016935874309</v>
      </c>
      <c r="G107" s="16">
        <v>1.4568995133772222E-2</v>
      </c>
      <c r="H107" s="9">
        <f t="shared" si="8"/>
        <v>2.1988864667343403E-2</v>
      </c>
      <c r="AC107" s="14"/>
      <c r="AD107" s="15"/>
    </row>
    <row r="108" spans="1:30" hidden="1" outlineLevel="1" x14ac:dyDescent="0.3">
      <c r="A108" s="20">
        <v>36665</v>
      </c>
      <c r="B108" s="21">
        <v>-4.2814363186967366E-2</v>
      </c>
      <c r="C108" s="9">
        <f t="shared" si="6"/>
        <v>-6.4314363186967372E-2</v>
      </c>
      <c r="D108" s="6">
        <f t="shared" si="7"/>
        <v>4.1363373121451434E-3</v>
      </c>
      <c r="E108" s="6">
        <f t="shared" si="9"/>
        <v>2.6094869707165937E-3</v>
      </c>
      <c r="F108" s="6">
        <f t="shared" si="10"/>
        <v>1.9738536502332138</v>
      </c>
      <c r="G108" s="16">
        <v>2.5437398887780099E-2</v>
      </c>
      <c r="H108" s="9">
        <f t="shared" si="8"/>
        <v>1.4049390201119812E-2</v>
      </c>
      <c r="AC108" s="14"/>
      <c r="AD108" s="15"/>
    </row>
    <row r="109" spans="1:30" hidden="1" outlineLevel="1" x14ac:dyDescent="0.3">
      <c r="A109" s="20">
        <v>36668</v>
      </c>
      <c r="B109" s="21">
        <v>-7.7547254933284645E-3</v>
      </c>
      <c r="C109" s="9">
        <f t="shared" si="6"/>
        <v>-2.9254725493328464E-2</v>
      </c>
      <c r="D109" s="6">
        <f t="shared" si="7"/>
        <v>8.558389636900023E-4</v>
      </c>
      <c r="E109" s="6">
        <f t="shared" si="9"/>
        <v>4.1363373121451434E-3</v>
      </c>
      <c r="F109" s="6">
        <f t="shared" si="10"/>
        <v>5.9725317043393122</v>
      </c>
      <c r="G109" s="16">
        <v>5.7825810044464854E-2</v>
      </c>
      <c r="H109" s="9">
        <f t="shared" si="8"/>
        <v>2.4438763684645162E-2</v>
      </c>
      <c r="AC109" s="14"/>
      <c r="AD109" s="15"/>
    </row>
    <row r="110" spans="1:30" hidden="1" outlineLevel="1" x14ac:dyDescent="0.3">
      <c r="A110" s="20">
        <v>36669</v>
      </c>
      <c r="B110" s="21">
        <v>-6.1182273412289281E-2</v>
      </c>
      <c r="C110" s="9">
        <f t="shared" si="6"/>
        <v>-8.2682273412289287E-2</v>
      </c>
      <c r="D110" s="6">
        <f t="shared" si="7"/>
        <v>6.8363583366245597E-3</v>
      </c>
      <c r="E110" s="6">
        <f t="shared" si="9"/>
        <v>8.558389636900023E-4</v>
      </c>
      <c r="F110" s="6">
        <f t="shared" si="10"/>
        <v>30.771523440257916</v>
      </c>
      <c r="G110" s="16">
        <v>3.5205421986669441E-2</v>
      </c>
      <c r="H110" s="9">
        <f t="shared" si="8"/>
        <v>5.5472086169764623E-2</v>
      </c>
      <c r="AC110" s="14"/>
      <c r="AD110" s="15"/>
    </row>
    <row r="111" spans="1:30" hidden="1" outlineLevel="1" x14ac:dyDescent="0.3">
      <c r="A111" s="20">
        <v>36670</v>
      </c>
      <c r="B111" s="21">
        <v>3.2965663876509899E-2</v>
      </c>
      <c r="C111" s="9">
        <f t="shared" si="6"/>
        <v>1.14656638765099E-2</v>
      </c>
      <c r="D111" s="6">
        <f t="shared" si="7"/>
        <v>1.3146144812910404E-4</v>
      </c>
      <c r="E111" s="6">
        <f t="shared" si="9"/>
        <v>6.8363583366245597E-3</v>
      </c>
      <c r="F111" s="6">
        <f t="shared" si="10"/>
        <v>11.420241786034342</v>
      </c>
      <c r="G111" s="16">
        <v>4.9930467864949341E-2</v>
      </c>
      <c r="H111" s="9">
        <f t="shared" si="8"/>
        <v>3.3793848236083356E-2</v>
      </c>
      <c r="AC111" s="14"/>
      <c r="AD111" s="15"/>
    </row>
    <row r="112" spans="1:30" hidden="1" outlineLevel="1" x14ac:dyDescent="0.3">
      <c r="A112" s="20">
        <v>36671</v>
      </c>
      <c r="B112" s="21">
        <v>-2.0155225453948166E-2</v>
      </c>
      <c r="C112" s="9">
        <f t="shared" si="6"/>
        <v>-4.1655225453948161E-2</v>
      </c>
      <c r="D112" s="6">
        <f t="shared" si="7"/>
        <v>1.7351578076192507E-3</v>
      </c>
      <c r="E112" s="6">
        <f t="shared" si="9"/>
        <v>1.3146144812910404E-4</v>
      </c>
      <c r="F112" s="6">
        <f t="shared" si="10"/>
        <v>22.947702708672342</v>
      </c>
      <c r="G112" s="16">
        <v>3.3115141625452087E-2</v>
      </c>
      <c r="H112" s="9">
        <f t="shared" si="8"/>
        <v>4.7903760508620136E-2</v>
      </c>
      <c r="AC112" s="14"/>
      <c r="AD112" s="15"/>
    </row>
    <row r="113" spans="1:30" hidden="1" outlineLevel="1" x14ac:dyDescent="0.3">
      <c r="A113" s="20">
        <v>36672</v>
      </c>
      <c r="B113" s="21">
        <v>-7.4874572749739321E-5</v>
      </c>
      <c r="C113" s="9">
        <f t="shared" si="6"/>
        <v>-2.1574874572749737E-2</v>
      </c>
      <c r="D113" s="6">
        <f t="shared" si="7"/>
        <v>4.6547521282988314E-4</v>
      </c>
      <c r="E113" s="6">
        <f t="shared" si="9"/>
        <v>1.7351578076192507E-3</v>
      </c>
      <c r="F113" s="6">
        <f t="shared" si="10"/>
        <v>10.106282893144126</v>
      </c>
      <c r="G113" s="16">
        <v>2.1939722578181373E-2</v>
      </c>
      <c r="H113" s="9">
        <f t="shared" si="8"/>
        <v>3.1790380452495576E-2</v>
      </c>
      <c r="AC113" s="14"/>
      <c r="AD113" s="15"/>
    </row>
    <row r="114" spans="1:30" hidden="1" outlineLevel="1" x14ac:dyDescent="0.3">
      <c r="A114" s="20">
        <v>36676</v>
      </c>
      <c r="B114" s="21">
        <v>7.6371838439710765E-2</v>
      </c>
      <c r="C114" s="9">
        <f t="shared" si="6"/>
        <v>5.4871838439710767E-2</v>
      </c>
      <c r="D114" s="6">
        <f t="shared" si="7"/>
        <v>3.01091865375372E-3</v>
      </c>
      <c r="E114" s="6">
        <f t="shared" si="9"/>
        <v>4.6547521282988314E-4</v>
      </c>
      <c r="F114" s="6">
        <f t="shared" si="10"/>
        <v>4.4481703273384614</v>
      </c>
      <c r="G114" s="16">
        <v>3.1952967139135161E-2</v>
      </c>
      <c r="H114" s="9">
        <f t="shared" si="8"/>
        <v>2.1090685923740037E-2</v>
      </c>
      <c r="AC114" s="14"/>
      <c r="AD114" s="15"/>
    </row>
    <row r="115" spans="1:30" hidden="1" outlineLevel="1" x14ac:dyDescent="0.3">
      <c r="A115" s="20">
        <v>36677</v>
      </c>
      <c r="B115" s="21">
        <v>-1.7075266085461324E-2</v>
      </c>
      <c r="C115" s="9">
        <f t="shared" si="6"/>
        <v>-3.8575266085461322E-2</v>
      </c>
      <c r="D115" s="6">
        <f t="shared" si="7"/>
        <v>1.4880511535641425E-3</v>
      </c>
      <c r="E115" s="6">
        <f t="shared" si="9"/>
        <v>3.01091865375372E-3</v>
      </c>
      <c r="F115" s="6">
        <f t="shared" si="10"/>
        <v>9.4106434343148155</v>
      </c>
      <c r="G115" s="16">
        <v>2.4922873202766569E-2</v>
      </c>
      <c r="H115" s="9">
        <f t="shared" si="8"/>
        <v>3.0676772050388247E-2</v>
      </c>
      <c r="AC115" s="14"/>
      <c r="AD115" s="15"/>
    </row>
    <row r="116" spans="1:30" hidden="1" outlineLevel="1" x14ac:dyDescent="0.3">
      <c r="A116" s="20">
        <v>36678</v>
      </c>
      <c r="B116" s="21">
        <v>5.2017863693603859E-2</v>
      </c>
      <c r="C116" s="9">
        <f t="shared" si="6"/>
        <v>3.0517863693603861E-2</v>
      </c>
      <c r="D116" s="6">
        <f t="shared" si="7"/>
        <v>9.3134000442138471E-4</v>
      </c>
      <c r="E116" s="6">
        <f t="shared" si="9"/>
        <v>1.4880511535641425E-3</v>
      </c>
      <c r="F116" s="6">
        <f t="shared" si="10"/>
        <v>5.7338919443122851</v>
      </c>
      <c r="G116" s="16">
        <v>2.6072947944398159E-2</v>
      </c>
      <c r="H116" s="9">
        <f t="shared" si="8"/>
        <v>2.3945546442527232E-2</v>
      </c>
      <c r="AC116" s="14"/>
      <c r="AD116" s="15"/>
    </row>
    <row r="117" spans="1:30" hidden="1" outlineLevel="1" x14ac:dyDescent="0.3">
      <c r="A117" s="20">
        <v>36679</v>
      </c>
      <c r="B117" s="21">
        <v>6.2455023520097144E-2</v>
      </c>
      <c r="C117" s="9">
        <f t="shared" si="6"/>
        <v>4.0955023520097146E-2</v>
      </c>
      <c r="D117" s="6">
        <f t="shared" si="7"/>
        <v>1.6773139515317104E-3</v>
      </c>
      <c r="E117" s="6">
        <f t="shared" si="9"/>
        <v>9.3134000442138471E-4</v>
      </c>
      <c r="F117" s="6">
        <f t="shared" si="10"/>
        <v>6.2730280590458811</v>
      </c>
      <c r="G117" s="16">
        <v>4.1033503218613619E-2</v>
      </c>
      <c r="H117" s="9">
        <f t="shared" si="8"/>
        <v>2.5046013772746116E-2</v>
      </c>
      <c r="AC117" s="14"/>
      <c r="AD117" s="15"/>
    </row>
    <row r="118" spans="1:30" hidden="1" outlineLevel="1" x14ac:dyDescent="0.3">
      <c r="A118" s="20">
        <v>36682</v>
      </c>
      <c r="B118" s="21">
        <v>2.1951478129057333E-3</v>
      </c>
      <c r="C118" s="9">
        <f t="shared" si="6"/>
        <v>-1.9304852187094265E-2</v>
      </c>
      <c r="D118" s="6">
        <f t="shared" si="7"/>
        <v>3.726773179655582E-4</v>
      </c>
      <c r="E118" s="6">
        <f t="shared" si="9"/>
        <v>1.6773139515317104E-3</v>
      </c>
      <c r="F118" s="6">
        <f t="shared" si="10"/>
        <v>15.505350161260598</v>
      </c>
      <c r="G118" s="16">
        <v>2.1953225514992725E-2</v>
      </c>
      <c r="H118" s="9">
        <f t="shared" si="8"/>
        <v>3.9376833495420371E-2</v>
      </c>
      <c r="AC118" s="14"/>
      <c r="AD118" s="15"/>
    </row>
    <row r="119" spans="1:30" hidden="1" outlineLevel="1" x14ac:dyDescent="0.3">
      <c r="A119" s="20">
        <v>36683</v>
      </c>
      <c r="B119" s="21">
        <v>-1.7257955309684984E-2</v>
      </c>
      <c r="C119" s="9">
        <f t="shared" si="6"/>
        <v>-3.8757955309684983E-2</v>
      </c>
      <c r="D119" s="6">
        <f t="shared" si="7"/>
        <v>1.5021790997875384E-3</v>
      </c>
      <c r="E119" s="6">
        <f t="shared" si="9"/>
        <v>3.726773179655582E-4</v>
      </c>
      <c r="F119" s="6">
        <f t="shared" si="10"/>
        <v>4.4536081653687907</v>
      </c>
      <c r="G119" s="16">
        <v>2.2657374785651968E-2</v>
      </c>
      <c r="H119" s="9">
        <f t="shared" si="8"/>
        <v>2.1103573548972202E-2</v>
      </c>
      <c r="AC119" s="14"/>
      <c r="AD119" s="15"/>
    </row>
    <row r="120" spans="1:30" hidden="1" outlineLevel="1" x14ac:dyDescent="0.3">
      <c r="A120" s="20">
        <v>36684</v>
      </c>
      <c r="B120" s="21">
        <v>2.1826545495777974E-2</v>
      </c>
      <c r="C120" s="9">
        <f t="shared" si="6"/>
        <v>3.2654549577797523E-4</v>
      </c>
      <c r="D120" s="6">
        <f t="shared" si="7"/>
        <v>1.0663196081288363E-7</v>
      </c>
      <c r="E120" s="6">
        <f t="shared" si="9"/>
        <v>1.5021790997875384E-3</v>
      </c>
      <c r="F120" s="6">
        <f t="shared" si="10"/>
        <v>4.7426296325931903</v>
      </c>
      <c r="G120" s="16">
        <v>1.8416114427721127E-2</v>
      </c>
      <c r="H120" s="9">
        <f t="shared" si="8"/>
        <v>2.1777579370979665E-2</v>
      </c>
      <c r="AC120" s="14"/>
      <c r="AD120" s="15"/>
    </row>
    <row r="121" spans="1:30" hidden="1" outlineLevel="1" x14ac:dyDescent="0.3">
      <c r="A121" s="20">
        <v>36685</v>
      </c>
      <c r="B121" s="21">
        <v>-3.5747651318431255E-3</v>
      </c>
      <c r="C121" s="9">
        <f t="shared" si="6"/>
        <v>-2.5074765131843126E-2</v>
      </c>
      <c r="D121" s="6">
        <f t="shared" si="7"/>
        <v>6.2874384641709578E-4</v>
      </c>
      <c r="E121" s="6">
        <f t="shared" si="9"/>
        <v>1.0663196081288363E-7</v>
      </c>
      <c r="F121" s="6">
        <f t="shared" si="10"/>
        <v>3.140453476574788</v>
      </c>
      <c r="G121" s="16">
        <v>1.8511586070333444E-2</v>
      </c>
      <c r="H121" s="9">
        <f t="shared" si="8"/>
        <v>1.7721324658655706E-2</v>
      </c>
      <c r="AC121" s="14"/>
      <c r="AD121" s="15"/>
    </row>
    <row r="122" spans="1:30" hidden="1" outlineLevel="1" x14ac:dyDescent="0.3">
      <c r="A122" s="20">
        <v>36686</v>
      </c>
      <c r="B122" s="21">
        <v>1.2799517205204863E-2</v>
      </c>
      <c r="C122" s="9">
        <f t="shared" si="6"/>
        <v>-8.7004827947951349E-3</v>
      </c>
      <c r="D122" s="6">
        <f t="shared" si="7"/>
        <v>7.5698400862526163E-5</v>
      </c>
      <c r="E122" s="6">
        <f t="shared" si="9"/>
        <v>6.2874384641709578E-4</v>
      </c>
      <c r="F122" s="6">
        <f t="shared" si="10"/>
        <v>3.1729589840941266</v>
      </c>
      <c r="G122" s="16">
        <v>1.9419194627803588E-2</v>
      </c>
      <c r="H122" s="9">
        <f t="shared" si="8"/>
        <v>1.7812801531747122E-2</v>
      </c>
      <c r="AC122" s="14"/>
      <c r="AD122" s="15"/>
    </row>
    <row r="123" spans="1:30" hidden="1" outlineLevel="1" x14ac:dyDescent="0.3">
      <c r="A123" s="20">
        <v>36689</v>
      </c>
      <c r="B123" s="21">
        <v>-2.7983946560205017E-2</v>
      </c>
      <c r="C123" s="9">
        <f t="shared" si="6"/>
        <v>-4.9483946560205015E-2</v>
      </c>
      <c r="D123" s="6">
        <f t="shared" si="7"/>
        <v>2.4486609671732257E-3</v>
      </c>
      <c r="E123" s="6">
        <f t="shared" si="9"/>
        <v>7.5698400862526163E-5</v>
      </c>
      <c r="F123" s="6">
        <f t="shared" si="10"/>
        <v>3.4894688648860908</v>
      </c>
      <c r="G123" s="16">
        <v>1.3131351923347545E-2</v>
      </c>
      <c r="H123" s="9">
        <f t="shared" si="8"/>
        <v>1.8680120087638866E-2</v>
      </c>
      <c r="AC123" s="14"/>
      <c r="AD123" s="15"/>
    </row>
    <row r="124" spans="1:30" hidden="1" outlineLevel="1" x14ac:dyDescent="0.3">
      <c r="A124" s="20">
        <v>36690</v>
      </c>
      <c r="B124" s="21">
        <v>2.1828002542658782E-2</v>
      </c>
      <c r="C124" s="9">
        <f t="shared" si="6"/>
        <v>3.2800254265878334E-4</v>
      </c>
      <c r="D124" s="6">
        <f t="shared" si="7"/>
        <v>1.0758566799062698E-7</v>
      </c>
      <c r="E124" s="6">
        <f t="shared" si="9"/>
        <v>2.4486609671732257E-3</v>
      </c>
      <c r="F124" s="6">
        <f t="shared" si="10"/>
        <v>1.6076177259669358</v>
      </c>
      <c r="G124" s="16">
        <v>2.4887006482925477E-2</v>
      </c>
      <c r="H124" s="9">
        <f t="shared" si="8"/>
        <v>1.2679186590499153E-2</v>
      </c>
      <c r="AC124" s="14"/>
      <c r="AD124" s="15"/>
    </row>
    <row r="125" spans="1:30" hidden="1" outlineLevel="1" x14ac:dyDescent="0.3">
      <c r="A125" s="20">
        <v>36691</v>
      </c>
      <c r="B125" s="21">
        <v>-1.4029218035545299E-2</v>
      </c>
      <c r="C125" s="9">
        <f t="shared" si="6"/>
        <v>-3.5529218035545297E-2</v>
      </c>
      <c r="D125" s="6">
        <f t="shared" si="7"/>
        <v>1.2623253342173171E-3</v>
      </c>
      <c r="E125" s="6">
        <f t="shared" si="9"/>
        <v>1.0758566799062698E-7</v>
      </c>
      <c r="F125" s="6">
        <f t="shared" si="10"/>
        <v>5.7172629911000827</v>
      </c>
      <c r="G125" s="16">
        <v>1.1865913728388664E-2</v>
      </c>
      <c r="H125" s="9">
        <f t="shared" si="8"/>
        <v>2.3910798796987279E-2</v>
      </c>
      <c r="AC125" s="14"/>
      <c r="AD125" s="15"/>
    </row>
    <row r="126" spans="1:30" hidden="1" outlineLevel="1" x14ac:dyDescent="0.3">
      <c r="A126" s="20">
        <v>36692</v>
      </c>
      <c r="B126" s="21">
        <v>1.2646807378421018E-2</v>
      </c>
      <c r="C126" s="9">
        <f t="shared" si="6"/>
        <v>-8.8531926215789803E-3</v>
      </c>
      <c r="D126" s="6">
        <f t="shared" si="7"/>
        <v>7.8379019594780499E-5</v>
      </c>
      <c r="E126" s="6">
        <f t="shared" si="9"/>
        <v>1.2623253342173171E-3</v>
      </c>
      <c r="F126" s="6">
        <f t="shared" si="10"/>
        <v>1.3165657423309898</v>
      </c>
      <c r="G126" s="16">
        <v>1.4809350292280221E-2</v>
      </c>
      <c r="H126" s="9">
        <f t="shared" si="8"/>
        <v>1.147416987119761E-2</v>
      </c>
      <c r="AC126" s="14"/>
      <c r="AD126" s="15"/>
    </row>
    <row r="127" spans="1:30" hidden="1" outlineLevel="1" x14ac:dyDescent="0.3">
      <c r="A127" s="20">
        <v>36693</v>
      </c>
      <c r="B127" s="21">
        <v>3.8462262137408682E-3</v>
      </c>
      <c r="C127" s="9">
        <f t="shared" si="6"/>
        <v>-1.7653773786259132E-2</v>
      </c>
      <c r="D127" s="6">
        <f t="shared" si="7"/>
        <v>3.1165572889641006E-4</v>
      </c>
      <c r="E127" s="6">
        <f t="shared" si="9"/>
        <v>7.8379019594780499E-5</v>
      </c>
      <c r="F127" s="6">
        <f t="shared" si="10"/>
        <v>2.0384483504848516</v>
      </c>
      <c r="G127" s="16">
        <v>1.4042882549856439E-2</v>
      </c>
      <c r="H127" s="9">
        <f t="shared" si="8"/>
        <v>1.4277423964023943E-2</v>
      </c>
      <c r="AC127" s="14"/>
      <c r="AD127" s="15"/>
    </row>
    <row r="128" spans="1:30" hidden="1" outlineLevel="1" x14ac:dyDescent="0.3">
      <c r="A128" s="20">
        <v>36696</v>
      </c>
      <c r="B128" s="21">
        <v>3.2936377207114655E-2</v>
      </c>
      <c r="C128" s="9">
        <f t="shared" si="6"/>
        <v>1.1436377207114656E-2</v>
      </c>
      <c r="D128" s="6">
        <f t="shared" si="7"/>
        <v>1.3079072362341164E-4</v>
      </c>
      <c r="E128" s="6">
        <f t="shared" si="9"/>
        <v>3.1165572889641006E-4</v>
      </c>
      <c r="F128" s="6">
        <f t="shared" si="10"/>
        <v>1.8351165703376753</v>
      </c>
      <c r="G128" s="16">
        <v>2.0184849796520774E-2</v>
      </c>
      <c r="H128" s="9">
        <f t="shared" si="8"/>
        <v>1.3546647446278638E-2</v>
      </c>
      <c r="AC128" s="14"/>
      <c r="AD128" s="15"/>
    </row>
    <row r="129" spans="1:30" hidden="1" outlineLevel="1" x14ac:dyDescent="0.3">
      <c r="A129" s="20">
        <v>36697</v>
      </c>
      <c r="B129" s="21">
        <v>5.8801794159989524E-3</v>
      </c>
      <c r="C129" s="9">
        <f t="shared" si="6"/>
        <v>-1.5619820584001045E-2</v>
      </c>
      <c r="D129" s="6">
        <f t="shared" si="7"/>
        <v>2.4397879507638274E-4</v>
      </c>
      <c r="E129" s="6">
        <f t="shared" si="9"/>
        <v>1.3079072362341164E-4</v>
      </c>
      <c r="F129" s="6">
        <f t="shared" si="10"/>
        <v>3.7683093713893316</v>
      </c>
      <c r="G129" s="16">
        <v>1.1823685518724371E-2</v>
      </c>
      <c r="H129" s="9">
        <f t="shared" si="8"/>
        <v>1.94121337605873E-2</v>
      </c>
      <c r="AC129" s="14"/>
      <c r="AD129" s="15"/>
    </row>
    <row r="130" spans="1:30" hidden="1" outlineLevel="1" x14ac:dyDescent="0.3">
      <c r="A130" s="20">
        <v>36698</v>
      </c>
      <c r="B130" s="21">
        <v>1.2541350831194885E-2</v>
      </c>
      <c r="C130" s="9">
        <f t="shared" si="6"/>
        <v>-8.9586491688051131E-3</v>
      </c>
      <c r="D130" s="6">
        <f t="shared" si="7"/>
        <v>8.025739492973254E-5</v>
      </c>
      <c r="E130" s="6">
        <f t="shared" si="9"/>
        <v>2.4397879507638274E-4</v>
      </c>
      <c r="F130" s="6">
        <f t="shared" si="10"/>
        <v>1.3072293780513253</v>
      </c>
      <c r="G130" s="16">
        <v>1.7504351692282302E-2</v>
      </c>
      <c r="H130" s="9">
        <f t="shared" si="8"/>
        <v>1.1433413217632455E-2</v>
      </c>
      <c r="AC130" s="14"/>
      <c r="AD130" s="15"/>
    </row>
    <row r="131" spans="1:30" hidden="1" outlineLevel="1" x14ac:dyDescent="0.3">
      <c r="A131" s="20">
        <v>36699</v>
      </c>
      <c r="B131" s="21">
        <v>-3.1791779926367489E-2</v>
      </c>
      <c r="C131" s="9">
        <f t="shared" si="6"/>
        <v>-5.3291779926367487E-2</v>
      </c>
      <c r="D131" s="6">
        <f t="shared" si="7"/>
        <v>2.8400138077203847E-3</v>
      </c>
      <c r="E131" s="6">
        <f t="shared" si="9"/>
        <v>8.025739492973254E-5</v>
      </c>
      <c r="F131" s="6">
        <f t="shared" si="10"/>
        <v>2.8392866044443275</v>
      </c>
      <c r="G131" s="16">
        <v>1.3241853906642618E-2</v>
      </c>
      <c r="H131" s="9">
        <f t="shared" si="8"/>
        <v>1.6850182801513836E-2</v>
      </c>
      <c r="AC131" s="14"/>
      <c r="AD131" s="15"/>
    </row>
    <row r="132" spans="1:30" hidden="1" outlineLevel="1" x14ac:dyDescent="0.3">
      <c r="A132" s="20">
        <v>36700</v>
      </c>
      <c r="B132" s="21">
        <v>-2.3516344947090928E-2</v>
      </c>
      <c r="C132" s="9">
        <f t="shared" si="6"/>
        <v>-4.5016344947090926E-2</v>
      </c>
      <c r="D132" s="6">
        <f t="shared" si="7"/>
        <v>2.0264713123954786E-3</v>
      </c>
      <c r="E132" s="6">
        <f t="shared" si="9"/>
        <v>2.8400138077203847E-3</v>
      </c>
      <c r="F132" s="6">
        <f t="shared" si="10"/>
        <v>1.6344701880183694</v>
      </c>
      <c r="G132" s="16">
        <v>1.6346109183598839E-2</v>
      </c>
      <c r="H132" s="9">
        <f t="shared" si="8"/>
        <v>1.2784639955893828E-2</v>
      </c>
      <c r="AC132" s="14"/>
      <c r="AD132" s="15"/>
    </row>
    <row r="133" spans="1:30" hidden="1" outlineLevel="1" x14ac:dyDescent="0.3">
      <c r="A133" s="20">
        <v>36703</v>
      </c>
      <c r="B133" s="21">
        <v>1.7217408071150724E-2</v>
      </c>
      <c r="C133" s="9">
        <f t="shared" si="6"/>
        <v>-4.2825919288492741E-3</v>
      </c>
      <c r="D133" s="6">
        <f t="shared" si="7"/>
        <v>1.8340593629044945E-5</v>
      </c>
      <c r="E133" s="6">
        <f t="shared" si="9"/>
        <v>2.0264713123954786E-3</v>
      </c>
      <c r="F133" s="6">
        <f t="shared" si="10"/>
        <v>2.4790004053173833</v>
      </c>
      <c r="G133" s="16">
        <v>1.6879169939444921E-2</v>
      </c>
      <c r="H133" s="9">
        <f t="shared" si="8"/>
        <v>1.5744841711866728E-2</v>
      </c>
      <c r="AC133" s="14"/>
      <c r="AD133" s="15"/>
    </row>
    <row r="134" spans="1:30" hidden="1" outlineLevel="1" x14ac:dyDescent="0.3">
      <c r="A134" s="20">
        <v>36704</v>
      </c>
      <c r="B134" s="21">
        <v>-1.3681749504136007E-2</v>
      </c>
      <c r="C134" s="9">
        <f t="shared" si="6"/>
        <v>-3.5181749504136009E-2</v>
      </c>
      <c r="D134" s="6">
        <f t="shared" si="7"/>
        <v>1.2377554981717743E-3</v>
      </c>
      <c r="E134" s="6">
        <f t="shared" si="9"/>
        <v>1.8340593629044945E-5</v>
      </c>
      <c r="F134" s="6">
        <f t="shared" si="10"/>
        <v>2.6416015174693457</v>
      </c>
      <c r="G134" s="16">
        <v>1.4970490540417741E-2</v>
      </c>
      <c r="H134" s="9">
        <f t="shared" si="8"/>
        <v>1.6253004391402058E-2</v>
      </c>
      <c r="AC134" s="14"/>
      <c r="AD134" s="15"/>
    </row>
    <row r="135" spans="1:30" hidden="1" outlineLevel="1" x14ac:dyDescent="0.3">
      <c r="A135" s="20">
        <v>36705</v>
      </c>
      <c r="B135" s="21">
        <v>2.0869329308693341E-2</v>
      </c>
      <c r="C135" s="9">
        <f t="shared" si="6"/>
        <v>-6.3067069130665759E-4</v>
      </c>
      <c r="D135" s="6">
        <f t="shared" si="7"/>
        <v>3.9774552087321741E-7</v>
      </c>
      <c r="E135" s="6">
        <f t="shared" si="9"/>
        <v>1.2377554981717743E-3</v>
      </c>
      <c r="F135" s="6">
        <f t="shared" si="10"/>
        <v>2.0827334163572022</v>
      </c>
      <c r="G135" s="16">
        <v>1.6249968407535984E-2</v>
      </c>
      <c r="H135" s="9">
        <f t="shared" si="8"/>
        <v>1.4431678406745358E-2</v>
      </c>
      <c r="AC135" s="14"/>
      <c r="AD135" s="15"/>
    </row>
    <row r="136" spans="1:30" hidden="1" outlineLevel="1" x14ac:dyDescent="0.3">
      <c r="A136" s="20">
        <v>36706</v>
      </c>
      <c r="B136" s="21">
        <v>-1.6146060196762006E-2</v>
      </c>
      <c r="C136" s="9">
        <f t="shared" si="6"/>
        <v>-3.7646060196762005E-2</v>
      </c>
      <c r="D136" s="6">
        <f t="shared" si="7"/>
        <v>1.4172258483382285E-3</v>
      </c>
      <c r="E136" s="6">
        <f t="shared" si="9"/>
        <v>3.9774552087321741E-7</v>
      </c>
      <c r="F136" s="6">
        <f t="shared" si="10"/>
        <v>2.4499093614662302</v>
      </c>
      <c r="G136" s="16">
        <v>1.8113492183540914E-2</v>
      </c>
      <c r="H136" s="9">
        <f t="shared" si="8"/>
        <v>1.5652186305645067E-2</v>
      </c>
      <c r="AC136" s="14"/>
      <c r="AD136" s="15"/>
    </row>
    <row r="137" spans="1:30" hidden="1" outlineLevel="1" x14ac:dyDescent="0.3">
      <c r="A137" s="20">
        <v>36707</v>
      </c>
      <c r="B137" s="21">
        <v>2.2664816440313807E-2</v>
      </c>
      <c r="C137" s="9">
        <f t="shared" si="6"/>
        <v>1.1648164403138088E-3</v>
      </c>
      <c r="D137" s="6">
        <f t="shared" si="7"/>
        <v>1.3567973396253329E-6</v>
      </c>
      <c r="E137" s="6">
        <f t="shared" si="9"/>
        <v>1.4172258483382285E-3</v>
      </c>
      <c r="F137" s="6">
        <f t="shared" si="10"/>
        <v>3.0389853340456883</v>
      </c>
      <c r="G137" s="16">
        <v>8.4795256597711578E-3</v>
      </c>
      <c r="H137" s="9">
        <f t="shared" si="8"/>
        <v>1.7432685777141996E-2</v>
      </c>
      <c r="AC137" s="14"/>
      <c r="AD137" s="15"/>
    </row>
    <row r="138" spans="1:30" hidden="1" outlineLevel="1" x14ac:dyDescent="0.3">
      <c r="A138" s="20">
        <v>36710</v>
      </c>
      <c r="B138" s="21">
        <v>6.489013549114595E-3</v>
      </c>
      <c r="C138" s="9">
        <f t="shared" si="6"/>
        <v>-1.5010986450885402E-2</v>
      </c>
      <c r="D138" s="6">
        <f t="shared" si="7"/>
        <v>2.2532971422866514E-4</v>
      </c>
      <c r="E138" s="6">
        <f t="shared" si="9"/>
        <v>1.3567973396253329E-6</v>
      </c>
      <c r="F138" s="6">
        <f t="shared" si="10"/>
        <v>0.68281406039374193</v>
      </c>
      <c r="G138" s="16">
        <v>7.8202143786451003E-3</v>
      </c>
      <c r="H138" s="9">
        <f t="shared" si="8"/>
        <v>8.2632563822850249E-3</v>
      </c>
      <c r="AC138" s="14"/>
      <c r="AD138" s="15"/>
    </row>
    <row r="139" spans="1:30" hidden="1" outlineLevel="1" x14ac:dyDescent="0.3">
      <c r="A139" s="20">
        <v>36712</v>
      </c>
      <c r="B139" s="21">
        <v>-3.2804810855987458E-2</v>
      </c>
      <c r="C139" s="9">
        <f t="shared" si="6"/>
        <v>-5.4304810855987456E-2</v>
      </c>
      <c r="D139" s="6">
        <f t="shared" si="7"/>
        <v>2.9490124821045733E-3</v>
      </c>
      <c r="E139" s="6">
        <f t="shared" si="9"/>
        <v>2.2532971422866514E-4</v>
      </c>
      <c r="F139" s="6">
        <f t="shared" si="10"/>
        <v>0.58401861077215356</v>
      </c>
      <c r="G139" s="16">
        <v>1.4364829935160391E-2</v>
      </c>
      <c r="H139" s="9">
        <f t="shared" si="8"/>
        <v>7.6421110353890667E-3</v>
      </c>
      <c r="AC139" s="14"/>
      <c r="AD139" s="15"/>
    </row>
    <row r="140" spans="1:30" hidden="1" outlineLevel="1" x14ac:dyDescent="0.3">
      <c r="A140" s="20">
        <v>36713</v>
      </c>
      <c r="B140" s="21">
        <v>2.491797631707544E-2</v>
      </c>
      <c r="C140" s="9">
        <f t="shared" si="6"/>
        <v>3.4179763170754419E-3</v>
      </c>
      <c r="D140" s="6">
        <f t="shared" si="7"/>
        <v>1.1682562104088603E-5</v>
      </c>
      <c r="E140" s="6">
        <f t="shared" si="9"/>
        <v>2.9490124821045733E-3</v>
      </c>
      <c r="F140" s="6">
        <f t="shared" si="10"/>
        <v>1.9195759682305154</v>
      </c>
      <c r="G140" s="16">
        <v>2.2424857556949382E-2</v>
      </c>
      <c r="H140" s="9">
        <f t="shared" si="8"/>
        <v>1.3854876283209876E-2</v>
      </c>
      <c r="AC140" s="14"/>
      <c r="AD140" s="15"/>
    </row>
    <row r="141" spans="1:30" hidden="1" outlineLevel="1" x14ac:dyDescent="0.3">
      <c r="A141" s="20">
        <v>36714</v>
      </c>
      <c r="B141" s="21">
        <v>1.5689622176947277E-2</v>
      </c>
      <c r="C141" s="9">
        <f t="shared" si="6"/>
        <v>-5.8103778230527217E-3</v>
      </c>
      <c r="D141" s="6">
        <f t="shared" si="7"/>
        <v>3.3760490446622884E-5</v>
      </c>
      <c r="E141" s="6">
        <f t="shared" si="9"/>
        <v>1.1682562104088603E-5</v>
      </c>
      <c r="F141" s="6">
        <f t="shared" si="10"/>
        <v>4.6460314783893235</v>
      </c>
      <c r="G141" s="16">
        <v>1.4849749056932097E-2</v>
      </c>
      <c r="H141" s="9">
        <f t="shared" si="8"/>
        <v>2.1554654899555513E-2</v>
      </c>
      <c r="AC141" s="14"/>
      <c r="AD141" s="15"/>
    </row>
    <row r="142" spans="1:30" hidden="1" outlineLevel="1" x14ac:dyDescent="0.3">
      <c r="A142" s="20">
        <v>36717</v>
      </c>
      <c r="B142" s="21">
        <v>-1.0722902961515918E-2</v>
      </c>
      <c r="C142" s="9">
        <f t="shared" ref="C142:C205" si="11">B142-B$5</f>
        <v>-3.222290296151592E-2</v>
      </c>
      <c r="D142" s="6">
        <f t="shared" ref="D142:D205" si="12">C142^2</f>
        <v>1.0383154752672714E-3</v>
      </c>
      <c r="E142" s="6">
        <f t="shared" si="9"/>
        <v>3.3760490446622884E-5</v>
      </c>
      <c r="F142" s="6">
        <f t="shared" si="10"/>
        <v>2.0494609134932218</v>
      </c>
      <c r="G142" s="16">
        <v>1.2230726572545134E-2</v>
      </c>
      <c r="H142" s="9">
        <f t="shared" ref="H142:H205" si="13">SQRT(F142)/100</f>
        <v>1.4315938367753689E-2</v>
      </c>
      <c r="AC142" s="14"/>
      <c r="AD142" s="15"/>
    </row>
    <row r="143" spans="1:30" hidden="1" outlineLevel="1" x14ac:dyDescent="0.3">
      <c r="A143" s="20">
        <v>36718</v>
      </c>
      <c r="B143" s="21">
        <v>-6.0151345524808979E-3</v>
      </c>
      <c r="C143" s="9">
        <f t="shared" si="11"/>
        <v>-2.7515134552480898E-2</v>
      </c>
      <c r="D143" s="6">
        <f t="shared" si="12"/>
        <v>7.5708262944112819E-4</v>
      </c>
      <c r="E143" s="6">
        <f t="shared" ref="E143:E206" si="14">D142</f>
        <v>1.0383154752672714E-3</v>
      </c>
      <c r="F143" s="6">
        <f t="shared" ref="F143:F206" si="15">IF(C142&gt;0,B$6+B$7*E143+B$8*(G142*100)^2,B$6+B$7*E143+B$8*(G142*100)^2+E143*$B$9)</f>
        <v>1.3973754776711813</v>
      </c>
      <c r="G143" s="16">
        <v>1.6551258521943842E-2</v>
      </c>
      <c r="H143" s="9">
        <f t="shared" si="13"/>
        <v>1.1821063732470024E-2</v>
      </c>
      <c r="AC143" s="14"/>
      <c r="AD143" s="15"/>
    </row>
    <row r="144" spans="1:30" hidden="1" outlineLevel="1" x14ac:dyDescent="0.3">
      <c r="A144" s="20">
        <v>36719</v>
      </c>
      <c r="B144" s="21">
        <v>3.5547374371379566E-2</v>
      </c>
      <c r="C144" s="9">
        <f t="shared" si="11"/>
        <v>1.4047374371379567E-2</v>
      </c>
      <c r="D144" s="6">
        <f t="shared" si="12"/>
        <v>1.9732872672969149E-4</v>
      </c>
      <c r="E144" s="6">
        <f t="shared" si="14"/>
        <v>7.5708262944112819E-4</v>
      </c>
      <c r="F144" s="6">
        <f t="shared" si="15"/>
        <v>2.5408923106530299</v>
      </c>
      <c r="G144" s="16">
        <v>2.1804776776694113E-2</v>
      </c>
      <c r="H144" s="9">
        <f t="shared" si="13"/>
        <v>1.5940176632186453E-2</v>
      </c>
      <c r="AC144" s="14"/>
      <c r="AD144" s="15"/>
    </row>
    <row r="145" spans="1:30" hidden="1" outlineLevel="1" x14ac:dyDescent="0.3">
      <c r="A145" s="20">
        <v>36720</v>
      </c>
      <c r="B145" s="21">
        <v>1.8193861461980373E-2</v>
      </c>
      <c r="C145" s="9">
        <f t="shared" si="11"/>
        <v>-3.3061385380196255E-3</v>
      </c>
      <c r="D145" s="6">
        <f t="shared" si="12"/>
        <v>1.0930552032578546E-5</v>
      </c>
      <c r="E145" s="6">
        <f t="shared" si="14"/>
        <v>1.9732872672969149E-4</v>
      </c>
      <c r="F145" s="6">
        <f t="shared" si="15"/>
        <v>4.393822477428297</v>
      </c>
      <c r="G145" s="16">
        <v>1.3518731577468107E-2</v>
      </c>
      <c r="H145" s="9">
        <f t="shared" si="13"/>
        <v>2.0961446699663398E-2</v>
      </c>
      <c r="AC145" s="14"/>
      <c r="AD145" s="15"/>
    </row>
    <row r="146" spans="1:30" hidden="1" outlineLevel="1" x14ac:dyDescent="0.3">
      <c r="A146" s="20">
        <v>36721</v>
      </c>
      <c r="B146" s="21">
        <v>1.6939004561994847E-2</v>
      </c>
      <c r="C146" s="9">
        <f t="shared" si="11"/>
        <v>-4.5609954380051512E-3</v>
      </c>
      <c r="D146" s="6">
        <f t="shared" si="12"/>
        <v>2.0802679385503802E-5</v>
      </c>
      <c r="E146" s="6">
        <f t="shared" si="14"/>
        <v>1.0930552032578546E-5</v>
      </c>
      <c r="F146" s="6">
        <f t="shared" si="15"/>
        <v>1.7022265976108204</v>
      </c>
      <c r="G146" s="16">
        <v>1.7376338898639255E-2</v>
      </c>
      <c r="H146" s="9">
        <f t="shared" si="13"/>
        <v>1.3046940628403352E-2</v>
      </c>
      <c r="AC146" s="14"/>
      <c r="AD146" s="15"/>
    </row>
    <row r="147" spans="1:30" hidden="1" outlineLevel="1" x14ac:dyDescent="0.3">
      <c r="A147" s="20">
        <v>36724</v>
      </c>
      <c r="B147" s="21">
        <v>6.6870915301350678E-3</v>
      </c>
      <c r="C147" s="9">
        <f t="shared" si="11"/>
        <v>-1.4812908469864931E-2</v>
      </c>
      <c r="D147" s="6">
        <f t="shared" si="12"/>
        <v>2.1942225733659622E-4</v>
      </c>
      <c r="E147" s="6">
        <f t="shared" si="14"/>
        <v>2.0802679385503802E-5</v>
      </c>
      <c r="F147" s="6">
        <f t="shared" si="15"/>
        <v>2.7982168617336409</v>
      </c>
      <c r="G147" s="16">
        <v>1.0784438064478298E-2</v>
      </c>
      <c r="H147" s="9">
        <f t="shared" si="13"/>
        <v>1.6727871537448036E-2</v>
      </c>
      <c r="AC147" s="14"/>
      <c r="AD147" s="15"/>
    </row>
    <row r="148" spans="1:30" hidden="1" outlineLevel="1" x14ac:dyDescent="0.3">
      <c r="A148" s="20">
        <v>36725</v>
      </c>
      <c r="B148" s="21">
        <v>-2.3072923100155705E-2</v>
      </c>
      <c r="C148" s="9">
        <f t="shared" si="11"/>
        <v>-4.4572923100155704E-2</v>
      </c>
      <c r="D148" s="6">
        <f t="shared" si="12"/>
        <v>1.9867454736923937E-3</v>
      </c>
      <c r="E148" s="6">
        <f t="shared" si="14"/>
        <v>2.1942225733659622E-4</v>
      </c>
      <c r="F148" s="6">
        <f t="shared" si="15"/>
        <v>1.0911620560485753</v>
      </c>
      <c r="G148" s="16">
        <v>1.3633462901925079E-2</v>
      </c>
      <c r="H148" s="9">
        <f t="shared" si="13"/>
        <v>1.0445870265557463E-2</v>
      </c>
      <c r="AC148" s="14"/>
      <c r="AD148" s="15"/>
    </row>
    <row r="149" spans="1:30" hidden="1" outlineLevel="1" x14ac:dyDescent="0.3">
      <c r="A149" s="20">
        <v>36726</v>
      </c>
      <c r="B149" s="21">
        <v>-2.9527954697195581E-2</v>
      </c>
      <c r="C149" s="9">
        <f t="shared" si="11"/>
        <v>-5.1027954697195579E-2</v>
      </c>
      <c r="D149" s="6">
        <f t="shared" si="12"/>
        <v>2.6038521605790442E-3</v>
      </c>
      <c r="E149" s="6">
        <f t="shared" si="14"/>
        <v>1.9867454736923937E-3</v>
      </c>
      <c r="F149" s="6">
        <f t="shared" si="15"/>
        <v>1.7311397904465593</v>
      </c>
      <c r="G149" s="16">
        <v>1.3607670417469424E-2</v>
      </c>
      <c r="H149" s="9">
        <f t="shared" si="13"/>
        <v>1.3157278557690262E-2</v>
      </c>
      <c r="AC149" s="14"/>
      <c r="AD149" s="15"/>
    </row>
    <row r="150" spans="1:30" hidden="1" outlineLevel="1" x14ac:dyDescent="0.3">
      <c r="A150" s="20">
        <v>36727</v>
      </c>
      <c r="B150" s="21">
        <v>3.1295564667903598E-2</v>
      </c>
      <c r="C150" s="9">
        <f t="shared" si="11"/>
        <v>9.7955646679036001E-3</v>
      </c>
      <c r="D150" s="6">
        <f t="shared" si="12"/>
        <v>9.5953087163081367E-5</v>
      </c>
      <c r="E150" s="6">
        <f t="shared" si="14"/>
        <v>2.6038521605790442E-3</v>
      </c>
      <c r="F150" s="6">
        <f t="shared" si="15"/>
        <v>1.7247615298911829</v>
      </c>
      <c r="G150" s="16">
        <v>1.4404200272842243E-2</v>
      </c>
      <c r="H150" s="9">
        <f t="shared" si="13"/>
        <v>1.3133017664996811E-2</v>
      </c>
      <c r="AC150" s="14"/>
      <c r="AD150" s="15"/>
    </row>
    <row r="151" spans="1:30" hidden="1" outlineLevel="1" x14ac:dyDescent="0.3">
      <c r="A151" s="20">
        <v>36728</v>
      </c>
      <c r="B151" s="21">
        <v>-2.1769188796157683E-2</v>
      </c>
      <c r="C151" s="9">
        <f t="shared" si="11"/>
        <v>-4.3269188796157682E-2</v>
      </c>
      <c r="D151" s="6">
        <f t="shared" si="12"/>
        <v>1.8722226990775374E-3</v>
      </c>
      <c r="E151" s="6">
        <f t="shared" si="14"/>
        <v>9.5953087163081367E-5</v>
      </c>
      <c r="F151" s="6">
        <f t="shared" si="15"/>
        <v>1.9295951426593658</v>
      </c>
      <c r="G151" s="16">
        <v>1.0869051122414585E-2</v>
      </c>
      <c r="H151" s="9">
        <f t="shared" si="13"/>
        <v>1.3890986799573908E-2</v>
      </c>
      <c r="AC151" s="14"/>
      <c r="AD151" s="15"/>
    </row>
    <row r="152" spans="1:30" hidden="1" outlineLevel="1" x14ac:dyDescent="0.3">
      <c r="A152" s="20">
        <v>36731</v>
      </c>
      <c r="B152" s="21">
        <v>-2.7956155181529233E-2</v>
      </c>
      <c r="C152" s="9">
        <f t="shared" si="11"/>
        <v>-4.9456155181529231E-2</v>
      </c>
      <c r="D152" s="6">
        <f t="shared" si="12"/>
        <v>2.4459112853395006E-3</v>
      </c>
      <c r="E152" s="6">
        <f t="shared" si="14"/>
        <v>1.8722226990775374E-3</v>
      </c>
      <c r="F152" s="6">
        <f t="shared" si="15"/>
        <v>1.1082329740391075</v>
      </c>
      <c r="G152" s="16">
        <v>1.7730870339932432E-2</v>
      </c>
      <c r="H152" s="9">
        <f t="shared" si="13"/>
        <v>1.0527264478672072E-2</v>
      </c>
      <c r="AC152" s="14"/>
      <c r="AD152" s="15"/>
    </row>
    <row r="153" spans="1:30" hidden="1" outlineLevel="1" x14ac:dyDescent="0.3">
      <c r="A153" s="20">
        <v>36732</v>
      </c>
      <c r="B153" s="21">
        <v>1.1983456435003245E-2</v>
      </c>
      <c r="C153" s="9">
        <f t="shared" si="11"/>
        <v>-9.5165435649967531E-3</v>
      </c>
      <c r="D153" s="6">
        <f t="shared" si="12"/>
        <v>9.0564601424481108E-5</v>
      </c>
      <c r="E153" s="6">
        <f t="shared" si="14"/>
        <v>2.4459112853395006E-3</v>
      </c>
      <c r="F153" s="6">
        <f t="shared" si="15"/>
        <v>2.9130020597215918</v>
      </c>
      <c r="G153" s="16">
        <v>1.7837575726841158E-2</v>
      </c>
      <c r="H153" s="9">
        <f t="shared" si="13"/>
        <v>1.7067519033888878E-2</v>
      </c>
      <c r="AC153" s="14"/>
      <c r="AD153" s="15"/>
    </row>
    <row r="154" spans="1:30" hidden="1" outlineLevel="1" x14ac:dyDescent="0.3">
      <c r="A154" s="20">
        <v>36733</v>
      </c>
      <c r="B154" s="21">
        <v>-1.0440055822300055E-2</v>
      </c>
      <c r="C154" s="9">
        <f t="shared" si="11"/>
        <v>-3.1940055822300056E-2</v>
      </c>
      <c r="D154" s="6">
        <f t="shared" si="12"/>
        <v>1.0201671659316436E-3</v>
      </c>
      <c r="E154" s="6">
        <f t="shared" si="14"/>
        <v>9.0564601424481108E-5</v>
      </c>
      <c r="F154" s="6">
        <f t="shared" si="15"/>
        <v>2.9475872563669423</v>
      </c>
      <c r="G154" s="16">
        <v>2.1756801989570689E-2</v>
      </c>
      <c r="H154" s="9">
        <f t="shared" si="13"/>
        <v>1.7168538832314596E-2</v>
      </c>
      <c r="AC154" s="14"/>
      <c r="AD154" s="15"/>
    </row>
    <row r="155" spans="1:30" hidden="1" outlineLevel="1" x14ac:dyDescent="0.3">
      <c r="A155" s="20">
        <v>36734</v>
      </c>
      <c r="B155" s="21">
        <v>-3.7166709530976665E-2</v>
      </c>
      <c r="C155" s="9">
        <f t="shared" si="11"/>
        <v>-5.8666709530976663E-2</v>
      </c>
      <c r="D155" s="6">
        <f t="shared" si="12"/>
        <v>3.4417828071919882E-3</v>
      </c>
      <c r="E155" s="6">
        <f t="shared" si="14"/>
        <v>1.0201671659316436E-3</v>
      </c>
      <c r="F155" s="6">
        <f t="shared" si="15"/>
        <v>4.3747413606357251</v>
      </c>
      <c r="G155" s="16">
        <v>1.8801938878041876E-2</v>
      </c>
      <c r="H155" s="9">
        <f t="shared" si="13"/>
        <v>2.0915882387878657E-2</v>
      </c>
      <c r="AC155" s="14"/>
      <c r="AD155" s="15"/>
    </row>
    <row r="156" spans="1:30" hidden="1" outlineLevel="1" x14ac:dyDescent="0.3">
      <c r="A156" s="20">
        <v>36735</v>
      </c>
      <c r="B156" s="21">
        <v>-4.7770438328385824E-2</v>
      </c>
      <c r="C156" s="9">
        <f t="shared" si="11"/>
        <v>-6.9270438328385822E-2</v>
      </c>
      <c r="D156" s="6">
        <f t="shared" si="12"/>
        <v>4.7983936262067034E-3</v>
      </c>
      <c r="E156" s="6">
        <f t="shared" si="14"/>
        <v>3.4417828071919882E-3</v>
      </c>
      <c r="F156" s="6">
        <f t="shared" si="15"/>
        <v>3.2729675994426004</v>
      </c>
      <c r="G156" s="16">
        <v>2.8615587046369365E-2</v>
      </c>
      <c r="H156" s="9">
        <f t="shared" si="13"/>
        <v>1.8091344890423709E-2</v>
      </c>
      <c r="AC156" s="14"/>
      <c r="AD156" s="15"/>
    </row>
    <row r="157" spans="1:30" hidden="1" outlineLevel="1" x14ac:dyDescent="0.3">
      <c r="A157" s="20">
        <v>36738</v>
      </c>
      <c r="B157" s="21">
        <v>2.799378768494715E-2</v>
      </c>
      <c r="C157" s="9">
        <f t="shared" si="11"/>
        <v>6.4937876849471519E-3</v>
      </c>
      <c r="D157" s="6">
        <f t="shared" si="12"/>
        <v>4.216927849717129E-5</v>
      </c>
      <c r="E157" s="6">
        <f t="shared" si="14"/>
        <v>4.7983936262067034E-3</v>
      </c>
      <c r="F157" s="6">
        <f t="shared" si="15"/>
        <v>7.55240673913144</v>
      </c>
      <c r="G157" s="16">
        <v>2.933719680005557E-2</v>
      </c>
      <c r="H157" s="9">
        <f t="shared" si="13"/>
        <v>2.7481642489362676E-2</v>
      </c>
      <c r="AC157" s="14"/>
      <c r="AD157" s="15"/>
    </row>
    <row r="158" spans="1:30" hidden="1" outlineLevel="1" x14ac:dyDescent="0.3">
      <c r="A158" s="20">
        <v>36739</v>
      </c>
      <c r="B158" s="21">
        <v>-2.1864637877593296E-2</v>
      </c>
      <c r="C158" s="9">
        <f t="shared" si="11"/>
        <v>-4.3364637877593294E-2</v>
      </c>
      <c r="D158" s="6">
        <f t="shared" si="12"/>
        <v>1.880491818254799E-3</v>
      </c>
      <c r="E158" s="6">
        <f t="shared" si="14"/>
        <v>4.216927849717129E-5</v>
      </c>
      <c r="F158" s="6">
        <f t="shared" si="15"/>
        <v>7.936331583519415</v>
      </c>
      <c r="G158" s="16">
        <v>1.0335346589243701E-2</v>
      </c>
      <c r="H158" s="9">
        <f t="shared" si="13"/>
        <v>2.8171495493706778E-2</v>
      </c>
      <c r="AC158" s="14"/>
      <c r="AD158" s="15"/>
    </row>
    <row r="159" spans="1:30" hidden="1" outlineLevel="1" x14ac:dyDescent="0.3">
      <c r="A159" s="20">
        <v>36740</v>
      </c>
      <c r="B159" s="21">
        <v>-7.3693504418287318E-3</v>
      </c>
      <c r="C159" s="9">
        <f t="shared" si="11"/>
        <v>-2.8869350441828728E-2</v>
      </c>
      <c r="D159" s="6">
        <f t="shared" si="12"/>
        <v>8.3343939493311654E-4</v>
      </c>
      <c r="E159" s="6">
        <f t="shared" si="14"/>
        <v>1.880491818254799E-3</v>
      </c>
      <c r="F159" s="6">
        <f t="shared" si="15"/>
        <v>1.004164028495157</v>
      </c>
      <c r="G159" s="16">
        <v>2.0844625810101169E-2</v>
      </c>
      <c r="H159" s="9">
        <f t="shared" si="13"/>
        <v>1.0020798513567455E-2</v>
      </c>
      <c r="AC159" s="14"/>
      <c r="AD159" s="15"/>
    </row>
    <row r="160" spans="1:30" hidden="1" outlineLevel="1" x14ac:dyDescent="0.3">
      <c r="A160" s="20">
        <v>36741</v>
      </c>
      <c r="B160" s="21">
        <v>2.734472766880907E-2</v>
      </c>
      <c r="C160" s="9">
        <f t="shared" si="11"/>
        <v>5.8447276688090716E-3</v>
      </c>
      <c r="D160" s="6">
        <f t="shared" si="12"/>
        <v>3.4160841522542322E-5</v>
      </c>
      <c r="E160" s="6">
        <f t="shared" si="14"/>
        <v>8.3343939493311654E-4</v>
      </c>
      <c r="F160" s="6">
        <f t="shared" si="15"/>
        <v>4.0173596153988154</v>
      </c>
      <c r="G160" s="16">
        <v>4.2806028804939937E-2</v>
      </c>
      <c r="H160" s="9">
        <f t="shared" si="13"/>
        <v>2.004335205348351E-2</v>
      </c>
      <c r="AC160" s="14"/>
      <c r="AD160" s="15"/>
    </row>
    <row r="161" spans="1:30" hidden="1" outlineLevel="1" x14ac:dyDescent="0.3">
      <c r="A161" s="20">
        <v>36742</v>
      </c>
      <c r="B161" s="21">
        <v>7.2822239881899188E-3</v>
      </c>
      <c r="C161" s="9">
        <f t="shared" si="11"/>
        <v>-1.4217776011810079E-2</v>
      </c>
      <c r="D161" s="6">
        <f t="shared" si="12"/>
        <v>2.0214515472200209E-4</v>
      </c>
      <c r="E161" s="6">
        <f t="shared" si="14"/>
        <v>3.4160841522542322E-5</v>
      </c>
      <c r="F161" s="6">
        <f t="shared" si="15"/>
        <v>16.871946714445794</v>
      </c>
      <c r="G161" s="16">
        <v>2.1243935728479327E-2</v>
      </c>
      <c r="H161" s="9">
        <f t="shared" si="13"/>
        <v>4.1075475303939929E-2</v>
      </c>
      <c r="AC161" s="14"/>
      <c r="AD161" s="15"/>
    </row>
    <row r="162" spans="1:30" hidden="1" outlineLevel="1" x14ac:dyDescent="0.3">
      <c r="A162" s="20">
        <v>36745</v>
      </c>
      <c r="B162" s="21">
        <v>1.9772257671932397E-2</v>
      </c>
      <c r="C162" s="9">
        <f t="shared" si="11"/>
        <v>-1.7277423280676017E-3</v>
      </c>
      <c r="D162" s="6">
        <f t="shared" si="12"/>
        <v>2.9850935521964565E-6</v>
      </c>
      <c r="E162" s="6">
        <f t="shared" si="14"/>
        <v>2.0214515472200209E-4</v>
      </c>
      <c r="F162" s="6">
        <f t="shared" si="15"/>
        <v>4.1718261774713632</v>
      </c>
      <c r="G162" s="16">
        <v>1.4309573724845346E-2</v>
      </c>
      <c r="H162" s="9">
        <f t="shared" si="13"/>
        <v>2.0425048782001385E-2</v>
      </c>
      <c r="AC162" s="14"/>
      <c r="AD162" s="15"/>
    </row>
    <row r="163" spans="1:30" hidden="1" outlineLevel="1" x14ac:dyDescent="0.3">
      <c r="A163" s="20">
        <v>36746</v>
      </c>
      <c r="B163" s="21">
        <v>-3.7450258210540276E-3</v>
      </c>
      <c r="C163" s="9">
        <f t="shared" si="11"/>
        <v>-2.5245025821054028E-2</v>
      </c>
      <c r="D163" s="6">
        <f t="shared" si="12"/>
        <v>6.3731132870568463E-4</v>
      </c>
      <c r="E163" s="6">
        <f t="shared" si="14"/>
        <v>2.9850935521964565E-6</v>
      </c>
      <c r="F163" s="6">
        <f t="shared" si="15"/>
        <v>1.9046092276127511</v>
      </c>
      <c r="G163" s="16">
        <v>1.10832701310803E-2</v>
      </c>
      <c r="H163" s="9">
        <f t="shared" si="13"/>
        <v>1.3800758050240397E-2</v>
      </c>
      <c r="AC163" s="14"/>
      <c r="AD163" s="15"/>
    </row>
    <row r="164" spans="1:30" hidden="1" outlineLevel="1" x14ac:dyDescent="0.3">
      <c r="A164" s="20">
        <v>36747</v>
      </c>
      <c r="B164" s="21">
        <v>1.285359565830913E-3</v>
      </c>
      <c r="C164" s="9">
        <f t="shared" si="11"/>
        <v>-2.0214640434169085E-2</v>
      </c>
      <c r="D164" s="6">
        <f t="shared" si="12"/>
        <v>4.0863168788274367E-4</v>
      </c>
      <c r="E164" s="6">
        <f t="shared" si="14"/>
        <v>6.3731132870568463E-4</v>
      </c>
      <c r="F164" s="6">
        <f t="shared" si="15"/>
        <v>1.1513120294126868</v>
      </c>
      <c r="G164" s="16">
        <v>2.1079035341674511E-2</v>
      </c>
      <c r="H164" s="9">
        <f t="shared" si="13"/>
        <v>1.0729920919618592E-2</v>
      </c>
      <c r="AC164" s="14"/>
      <c r="AD164" s="15"/>
    </row>
    <row r="165" spans="1:30" hidden="1" outlineLevel="1" x14ac:dyDescent="0.3">
      <c r="A165" s="20">
        <v>36748</v>
      </c>
      <c r="B165" s="21">
        <v>-2.4565531009361406E-2</v>
      </c>
      <c r="C165" s="9">
        <f t="shared" si="11"/>
        <v>-4.6065531009361407E-2</v>
      </c>
      <c r="D165" s="6">
        <f t="shared" si="12"/>
        <v>2.1220331471744373E-3</v>
      </c>
      <c r="E165" s="6">
        <f t="shared" si="14"/>
        <v>4.0863168788274367E-4</v>
      </c>
      <c r="F165" s="6">
        <f t="shared" si="15"/>
        <v>4.1076743826454578</v>
      </c>
      <c r="G165" s="16">
        <v>9.786354135488947E-3</v>
      </c>
      <c r="H165" s="9">
        <f t="shared" si="13"/>
        <v>2.0267398408886764E-2</v>
      </c>
      <c r="AC165" s="14"/>
      <c r="AD165" s="15"/>
    </row>
    <row r="166" spans="1:30" hidden="1" outlineLevel="1" x14ac:dyDescent="0.3">
      <c r="A166" s="20">
        <v>36749</v>
      </c>
      <c r="B166" s="21">
        <v>7.8098646692419671E-3</v>
      </c>
      <c r="C166" s="9">
        <f t="shared" si="11"/>
        <v>-1.3690135330758031E-2</v>
      </c>
      <c r="D166" s="6">
        <f t="shared" si="12"/>
        <v>1.8741980537446932E-4</v>
      </c>
      <c r="E166" s="6">
        <f t="shared" si="14"/>
        <v>2.1220331471744373E-3</v>
      </c>
      <c r="F166" s="6">
        <f t="shared" si="15"/>
        <v>0.9026114133890889</v>
      </c>
      <c r="G166" s="16">
        <v>1.9871305261221269E-2</v>
      </c>
      <c r="H166" s="9">
        <f t="shared" si="13"/>
        <v>9.500586368162171E-3</v>
      </c>
      <c r="AC166" s="14"/>
      <c r="AD166" s="15"/>
    </row>
    <row r="167" spans="1:30" hidden="1" outlineLevel="1" x14ac:dyDescent="0.3">
      <c r="A167" s="20">
        <v>36752</v>
      </c>
      <c r="B167" s="21">
        <v>1.5766450461133154E-2</v>
      </c>
      <c r="C167" s="9">
        <f t="shared" si="11"/>
        <v>-5.7335495388668445E-3</v>
      </c>
      <c r="D167" s="6">
        <f t="shared" si="12"/>
        <v>3.2873590314640203E-5</v>
      </c>
      <c r="E167" s="6">
        <f t="shared" si="14"/>
        <v>1.8741980537446932E-4</v>
      </c>
      <c r="F167" s="6">
        <f t="shared" si="15"/>
        <v>3.6528384424913725</v>
      </c>
      <c r="G167" s="16">
        <v>1.4825903725800277E-2</v>
      </c>
      <c r="H167" s="9">
        <f t="shared" si="13"/>
        <v>1.9112400274406593E-2</v>
      </c>
      <c r="AC167" s="14"/>
      <c r="AD167" s="15"/>
    </row>
    <row r="168" spans="1:30" hidden="1" outlineLevel="1" x14ac:dyDescent="0.3">
      <c r="A168" s="20">
        <v>36753</v>
      </c>
      <c r="B168" s="21">
        <v>5.1159102847069264E-4</v>
      </c>
      <c r="C168" s="9">
        <f t="shared" si="11"/>
        <v>-2.0988408971529305E-2</v>
      </c>
      <c r="D168" s="6">
        <f t="shared" si="12"/>
        <v>4.4051331115617181E-4</v>
      </c>
      <c r="E168" s="6">
        <f t="shared" si="14"/>
        <v>3.2873590314640203E-5</v>
      </c>
      <c r="F168" s="6">
        <f t="shared" si="15"/>
        <v>2.0429534676503769</v>
      </c>
      <c r="G168" s="16">
        <v>1.0359031517029606E-2</v>
      </c>
      <c r="H168" s="9">
        <f t="shared" si="13"/>
        <v>1.4293192322397319E-2</v>
      </c>
      <c r="AC168" s="14"/>
      <c r="AD168" s="15"/>
    </row>
    <row r="169" spans="1:30" hidden="1" outlineLevel="1" x14ac:dyDescent="0.3">
      <c r="A169" s="20">
        <v>36754</v>
      </c>
      <c r="B169" s="21">
        <v>2.4738019610846844E-3</v>
      </c>
      <c r="C169" s="9">
        <f t="shared" si="11"/>
        <v>-1.9026198038915313E-2</v>
      </c>
      <c r="D169" s="6">
        <f t="shared" si="12"/>
        <v>3.6199621181602491E-4</v>
      </c>
      <c r="E169" s="6">
        <f t="shared" si="14"/>
        <v>4.4051331115617181E-4</v>
      </c>
      <c r="F169" s="6">
        <f t="shared" si="15"/>
        <v>1.0084777234359443</v>
      </c>
      <c r="G169" s="16">
        <v>1.3958893728066126E-2</v>
      </c>
      <c r="H169" s="9">
        <f t="shared" si="13"/>
        <v>1.0042299156248753E-2</v>
      </c>
      <c r="AC169" s="14"/>
      <c r="AD169" s="15"/>
    </row>
    <row r="170" spans="1:30" hidden="1" outlineLevel="1" x14ac:dyDescent="0.3">
      <c r="A170" s="20">
        <v>36755</v>
      </c>
      <c r="B170" s="21">
        <v>2.0423537507135856E-2</v>
      </c>
      <c r="C170" s="9">
        <f t="shared" si="11"/>
        <v>-1.0764624928641421E-3</v>
      </c>
      <c r="D170" s="6">
        <f t="shared" si="12"/>
        <v>1.1587714985432833E-6</v>
      </c>
      <c r="E170" s="6">
        <f t="shared" si="14"/>
        <v>3.6199621181602491E-4</v>
      </c>
      <c r="F170" s="6">
        <f t="shared" si="15"/>
        <v>1.8134958554593268</v>
      </c>
      <c r="G170" s="16">
        <v>1.0007014772674839E-2</v>
      </c>
      <c r="H170" s="9">
        <f t="shared" si="13"/>
        <v>1.3466610024276069E-2</v>
      </c>
      <c r="AC170" s="14"/>
      <c r="AD170" s="15"/>
    </row>
    <row r="171" spans="1:30" hidden="1" outlineLevel="1" x14ac:dyDescent="0.3">
      <c r="A171" s="20">
        <v>36756</v>
      </c>
      <c r="B171" s="21">
        <v>-2.6755823575638888E-3</v>
      </c>
      <c r="C171" s="9">
        <f t="shared" si="11"/>
        <v>-2.4175582357563886E-2</v>
      </c>
      <c r="D171" s="6">
        <f t="shared" si="12"/>
        <v>5.844587823273542E-4</v>
      </c>
      <c r="E171" s="6">
        <f t="shared" si="14"/>
        <v>1.1587714985432833E-6</v>
      </c>
      <c r="F171" s="6">
        <f t="shared" si="15"/>
        <v>0.9424907653530229</v>
      </c>
      <c r="G171" s="16">
        <v>9.7168550758961313E-3</v>
      </c>
      <c r="H171" s="9">
        <f t="shared" si="13"/>
        <v>9.7081963585056458E-3</v>
      </c>
      <c r="AC171" s="14"/>
      <c r="AD171" s="15"/>
    </row>
    <row r="172" spans="1:30" hidden="1" outlineLevel="1" x14ac:dyDescent="0.3">
      <c r="A172" s="20">
        <v>36759</v>
      </c>
      <c r="B172" s="21">
        <v>5.786746259070304E-3</v>
      </c>
      <c r="C172" s="9">
        <f t="shared" si="11"/>
        <v>-1.5713253740929696E-2</v>
      </c>
      <c r="D172" s="6">
        <f t="shared" si="12"/>
        <v>2.4690634312684109E-4</v>
      </c>
      <c r="E172" s="6">
        <f t="shared" si="14"/>
        <v>5.844587823273542E-4</v>
      </c>
      <c r="F172" s="6">
        <f t="shared" si="15"/>
        <v>0.88993984822286842</v>
      </c>
      <c r="G172" s="16">
        <v>1.4560180017435189E-2</v>
      </c>
      <c r="H172" s="9">
        <f t="shared" si="13"/>
        <v>9.4336623228885412E-3</v>
      </c>
      <c r="AC172" s="14"/>
      <c r="AD172" s="15"/>
    </row>
    <row r="173" spans="1:30" hidden="1" outlineLevel="1" x14ac:dyDescent="0.3">
      <c r="A173" s="20">
        <v>36760</v>
      </c>
      <c r="B173" s="21">
        <v>1.2791882485907325E-3</v>
      </c>
      <c r="C173" s="9">
        <f t="shared" si="11"/>
        <v>-2.0220811751409266E-2</v>
      </c>
      <c r="D173" s="6">
        <f t="shared" si="12"/>
        <v>4.0888122788593109E-4</v>
      </c>
      <c r="E173" s="6">
        <f t="shared" si="14"/>
        <v>2.4690634312684109E-4</v>
      </c>
      <c r="F173" s="6">
        <f t="shared" si="15"/>
        <v>1.9711745612236846</v>
      </c>
      <c r="G173" s="16">
        <v>1.1689738953252069E-2</v>
      </c>
      <c r="H173" s="9">
        <f t="shared" si="13"/>
        <v>1.4039852425234691E-2</v>
      </c>
      <c r="AC173" s="14"/>
      <c r="AD173" s="15"/>
    </row>
    <row r="174" spans="1:30" hidden="1" outlineLevel="1" x14ac:dyDescent="0.3">
      <c r="A174" s="20">
        <v>36761</v>
      </c>
      <c r="B174" s="21">
        <v>1.3251189359653253E-2</v>
      </c>
      <c r="C174" s="9">
        <f t="shared" si="11"/>
        <v>-8.2488106403467449E-3</v>
      </c>
      <c r="D174" s="6">
        <f t="shared" si="12"/>
        <v>6.8042876980297677E-5</v>
      </c>
      <c r="E174" s="6">
        <f t="shared" si="14"/>
        <v>4.0888122788593109E-4</v>
      </c>
      <c r="F174" s="6">
        <f t="shared" si="15"/>
        <v>1.2782883650536148</v>
      </c>
      <c r="G174" s="16">
        <v>1.7003368986242426E-2</v>
      </c>
      <c r="H174" s="9">
        <f t="shared" si="13"/>
        <v>1.130614153924147E-2</v>
      </c>
      <c r="AC174" s="14"/>
      <c r="AD174" s="15"/>
    </row>
    <row r="175" spans="1:30" hidden="1" outlineLevel="1" x14ac:dyDescent="0.3">
      <c r="A175" s="20">
        <v>36762</v>
      </c>
      <c r="B175" s="21">
        <v>1.0483354753184061E-2</v>
      </c>
      <c r="C175" s="9">
        <f t="shared" si="11"/>
        <v>-1.1016645246815938E-2</v>
      </c>
      <c r="D175" s="6">
        <f t="shared" si="12"/>
        <v>1.213664724941922E-4</v>
      </c>
      <c r="E175" s="6">
        <f t="shared" si="14"/>
        <v>6.8042876980297677E-5</v>
      </c>
      <c r="F175" s="6">
        <f t="shared" si="15"/>
        <v>2.6803066168566838</v>
      </c>
      <c r="G175" s="16">
        <v>7.8070147918343422E-3</v>
      </c>
      <c r="H175" s="9">
        <f t="shared" si="13"/>
        <v>1.637164199723621E-2</v>
      </c>
      <c r="AC175" s="14"/>
      <c r="AD175" s="15"/>
    </row>
    <row r="176" spans="1:30" hidden="1" outlineLevel="1" x14ac:dyDescent="0.3">
      <c r="A176" s="20">
        <v>36763</v>
      </c>
      <c r="B176" s="21">
        <v>-2.6186156464699352E-3</v>
      </c>
      <c r="C176" s="9">
        <f t="shared" si="11"/>
        <v>-2.4118615646469933E-2</v>
      </c>
      <c r="D176" s="6">
        <f t="shared" si="12"/>
        <v>5.817076207021443E-4</v>
      </c>
      <c r="E176" s="6">
        <f t="shared" si="14"/>
        <v>1.213664724941922E-4</v>
      </c>
      <c r="F176" s="6">
        <f t="shared" si="15"/>
        <v>0.58210774150197675</v>
      </c>
      <c r="G176" s="16">
        <v>9.6206364256690904E-3</v>
      </c>
      <c r="H176" s="9">
        <f t="shared" si="13"/>
        <v>7.6295985576043035E-3</v>
      </c>
      <c r="AC176" s="14"/>
      <c r="AD176" s="15"/>
    </row>
    <row r="177" spans="1:30" hidden="1" outlineLevel="1" x14ac:dyDescent="0.3">
      <c r="A177" s="20">
        <v>36766</v>
      </c>
      <c r="B177" s="21">
        <v>6.880152214862178E-3</v>
      </c>
      <c r="C177" s="9">
        <f t="shared" si="11"/>
        <v>-1.4619847785137821E-2</v>
      </c>
      <c r="D177" s="6">
        <f t="shared" si="12"/>
        <v>2.1373994926059925E-4</v>
      </c>
      <c r="E177" s="6">
        <f t="shared" si="14"/>
        <v>5.817076207021443E-4</v>
      </c>
      <c r="F177" s="6">
        <f t="shared" si="15"/>
        <v>0.87282914925522526</v>
      </c>
      <c r="G177" s="16">
        <v>8.6113228156159301E-3</v>
      </c>
      <c r="H177" s="9">
        <f t="shared" si="13"/>
        <v>9.3425325755665707E-3</v>
      </c>
      <c r="AC177" s="14"/>
      <c r="AD177" s="15"/>
    </row>
    <row r="178" spans="1:30" hidden="1" outlineLevel="1" x14ac:dyDescent="0.3">
      <c r="A178" s="20">
        <v>36767</v>
      </c>
      <c r="B178" s="21">
        <v>2.8407169492616412E-3</v>
      </c>
      <c r="C178" s="9">
        <f t="shared" si="11"/>
        <v>-1.8659283050738357E-2</v>
      </c>
      <c r="D178" s="6">
        <f t="shared" si="12"/>
        <v>3.4816884396757171E-4</v>
      </c>
      <c r="E178" s="6">
        <f t="shared" si="14"/>
        <v>2.1373994926059925E-4</v>
      </c>
      <c r="F178" s="6">
        <f t="shared" si="15"/>
        <v>0.70355703034031325</v>
      </c>
      <c r="G178" s="16">
        <v>6.096611052486235E-3</v>
      </c>
      <c r="H178" s="9">
        <f t="shared" si="13"/>
        <v>8.387830651248946E-3</v>
      </c>
      <c r="AC178" s="14"/>
      <c r="AD178" s="15"/>
    </row>
    <row r="179" spans="1:30" hidden="1" outlineLevel="1" x14ac:dyDescent="0.3">
      <c r="A179" s="20">
        <v>36768</v>
      </c>
      <c r="B179" s="21">
        <v>5.2871341441522637E-3</v>
      </c>
      <c r="C179" s="9">
        <f t="shared" si="11"/>
        <v>-1.6212865855847733E-2</v>
      </c>
      <c r="D179" s="6">
        <f t="shared" si="12"/>
        <v>2.6285701925971326E-4</v>
      </c>
      <c r="E179" s="6">
        <f t="shared" si="14"/>
        <v>3.4816884396757171E-4</v>
      </c>
      <c r="F179" s="6">
        <f t="shared" si="15"/>
        <v>0.36344988423694774</v>
      </c>
      <c r="G179" s="16">
        <v>7.3268864360944014E-3</v>
      </c>
      <c r="H179" s="9">
        <f t="shared" si="13"/>
        <v>6.028680487776307E-3</v>
      </c>
      <c r="AC179" s="14"/>
      <c r="AD179" s="15"/>
    </row>
    <row r="180" spans="1:30" hidden="1" outlineLevel="1" x14ac:dyDescent="0.3">
      <c r="A180" s="20">
        <v>36769</v>
      </c>
      <c r="B180" s="21">
        <v>2.4679486711947814E-2</v>
      </c>
      <c r="C180" s="9">
        <f t="shared" si="11"/>
        <v>3.1794867119478154E-3</v>
      </c>
      <c r="D180" s="6">
        <f t="shared" si="12"/>
        <v>1.010913575145273E-5</v>
      </c>
      <c r="E180" s="6">
        <f t="shared" si="14"/>
        <v>2.6285701925971326E-4</v>
      </c>
      <c r="F180" s="6">
        <f t="shared" si="15"/>
        <v>0.5153066578060026</v>
      </c>
      <c r="G180" s="16">
        <v>9.7026609742433337E-3</v>
      </c>
      <c r="H180" s="9">
        <f t="shared" si="13"/>
        <v>7.1784863154149888E-3</v>
      </c>
      <c r="AC180" s="14"/>
      <c r="AD180" s="15"/>
    </row>
    <row r="181" spans="1:30" hidden="1" outlineLevel="1" x14ac:dyDescent="0.3">
      <c r="A181" s="20">
        <v>36770</v>
      </c>
      <c r="B181" s="21">
        <v>6.6298171173622732E-3</v>
      </c>
      <c r="C181" s="9">
        <f t="shared" si="11"/>
        <v>-1.4870182882637726E-2</v>
      </c>
      <c r="D181" s="6">
        <f t="shared" si="12"/>
        <v>2.2112233896309203E-4</v>
      </c>
      <c r="E181" s="6">
        <f t="shared" si="14"/>
        <v>1.010913575145273E-5</v>
      </c>
      <c r="F181" s="6">
        <f t="shared" si="15"/>
        <v>0.88732642930623773</v>
      </c>
      <c r="G181" s="16">
        <v>1.5720894344560123E-2</v>
      </c>
      <c r="H181" s="9">
        <f t="shared" si="13"/>
        <v>9.4198005780708419E-3</v>
      </c>
      <c r="AC181" s="14"/>
      <c r="AD181" s="15"/>
    </row>
    <row r="182" spans="1:30" hidden="1" outlineLevel="1" x14ac:dyDescent="0.3">
      <c r="A182" s="20">
        <v>36774</v>
      </c>
      <c r="B182" s="21">
        <v>-2.176147725183834E-2</v>
      </c>
      <c r="C182" s="9">
        <f t="shared" si="11"/>
        <v>-4.3261477251838334E-2</v>
      </c>
      <c r="D182" s="6">
        <f t="shared" si="12"/>
        <v>1.8715554140113257E-3</v>
      </c>
      <c r="E182" s="6">
        <f t="shared" si="14"/>
        <v>2.2112233896309203E-4</v>
      </c>
      <c r="F182" s="6">
        <f t="shared" si="15"/>
        <v>2.2943891296125862</v>
      </c>
      <c r="G182" s="16">
        <v>8.9349114489898837E-3</v>
      </c>
      <c r="H182" s="9">
        <f t="shared" si="13"/>
        <v>1.5147241100651253E-2</v>
      </c>
      <c r="AC182" s="14"/>
      <c r="AD182" s="15"/>
    </row>
    <row r="183" spans="1:30" hidden="1" outlineLevel="1" x14ac:dyDescent="0.3">
      <c r="A183" s="20">
        <v>36775</v>
      </c>
      <c r="B183" s="21">
        <v>-3.1839817115454562E-2</v>
      </c>
      <c r="C183" s="9">
        <f t="shared" si="11"/>
        <v>-5.333981711545456E-2</v>
      </c>
      <c r="D183" s="6">
        <f t="shared" si="12"/>
        <v>2.8451360899101391E-3</v>
      </c>
      <c r="E183" s="6">
        <f t="shared" si="14"/>
        <v>1.8715554140113257E-3</v>
      </c>
      <c r="F183" s="6">
        <f t="shared" si="15"/>
        <v>0.75599270556465192</v>
      </c>
      <c r="G183" s="16">
        <v>1.1650144342163812E-2</v>
      </c>
      <c r="H183" s="9">
        <f t="shared" si="13"/>
        <v>8.6947841006240738E-3</v>
      </c>
      <c r="AC183" s="14"/>
      <c r="AD183" s="15"/>
    </row>
    <row r="184" spans="1:30" hidden="1" outlineLevel="1" x14ac:dyDescent="0.3">
      <c r="A184" s="20">
        <v>36776</v>
      </c>
      <c r="B184" s="21">
        <v>2.096064327336852E-2</v>
      </c>
      <c r="C184" s="9">
        <f t="shared" si="11"/>
        <v>-5.3935672663147846E-4</v>
      </c>
      <c r="D184" s="6">
        <f t="shared" si="12"/>
        <v>2.9090567856262337E-7</v>
      </c>
      <c r="E184" s="6">
        <f t="shared" si="14"/>
        <v>2.8451360899101391E-3</v>
      </c>
      <c r="F184" s="6">
        <f t="shared" si="15"/>
        <v>1.2701177087292337</v>
      </c>
      <c r="G184" s="16">
        <v>1.2391641856788406E-2</v>
      </c>
      <c r="H184" s="9">
        <f t="shared" si="13"/>
        <v>1.1269949905519694E-2</v>
      </c>
      <c r="AC184" s="14"/>
      <c r="AD184" s="15"/>
    </row>
    <row r="185" spans="1:30" hidden="1" outlineLevel="1" x14ac:dyDescent="0.3">
      <c r="A185" s="20">
        <v>36777</v>
      </c>
      <c r="B185" s="21">
        <v>-2.9702257617112111E-2</v>
      </c>
      <c r="C185" s="9">
        <f t="shared" si="11"/>
        <v>-5.1202257617112112E-2</v>
      </c>
      <c r="D185" s="6">
        <f t="shared" si="12"/>
        <v>2.6216711850891154E-3</v>
      </c>
      <c r="E185" s="6">
        <f t="shared" si="14"/>
        <v>2.9090567856262337E-7</v>
      </c>
      <c r="F185" s="6">
        <f t="shared" si="15"/>
        <v>1.4336714767187622</v>
      </c>
      <c r="G185" s="16">
        <v>1.0824130189990313E-2</v>
      </c>
      <c r="H185" s="9">
        <f t="shared" si="13"/>
        <v>1.1973602117653493E-2</v>
      </c>
      <c r="AC185" s="14"/>
      <c r="AD185" s="15"/>
    </row>
    <row r="186" spans="1:30" hidden="1" outlineLevel="1" x14ac:dyDescent="0.3">
      <c r="A186" s="20">
        <v>36780</v>
      </c>
      <c r="B186" s="21">
        <v>-2.084197735885512E-2</v>
      </c>
      <c r="C186" s="9">
        <f t="shared" si="11"/>
        <v>-4.2341977358855115E-2</v>
      </c>
      <c r="D186" s="6">
        <f t="shared" si="12"/>
        <v>1.7928430466577993E-3</v>
      </c>
      <c r="E186" s="6">
        <f t="shared" si="14"/>
        <v>2.6216711850891154E-3</v>
      </c>
      <c r="F186" s="6">
        <f t="shared" si="15"/>
        <v>1.0993724757996246</v>
      </c>
      <c r="G186" s="16">
        <v>2.0417637885009214E-2</v>
      </c>
      <c r="H186" s="9">
        <f t="shared" si="13"/>
        <v>1.0485096450675238E-2</v>
      </c>
      <c r="AC186" s="14"/>
      <c r="AD186" s="15"/>
    </row>
    <row r="187" spans="1:30" hidden="1" outlineLevel="1" x14ac:dyDescent="0.3">
      <c r="A187" s="20">
        <v>36781</v>
      </c>
      <c r="B187" s="21">
        <v>-1.2094372528367855E-2</v>
      </c>
      <c r="C187" s="9">
        <f t="shared" si="11"/>
        <v>-3.3594372528367854E-2</v>
      </c>
      <c r="D187" s="6">
        <f t="shared" si="12"/>
        <v>1.1285818655747566E-3</v>
      </c>
      <c r="E187" s="6">
        <f t="shared" si="14"/>
        <v>1.7928430466577993E-3</v>
      </c>
      <c r="F187" s="6">
        <f t="shared" si="15"/>
        <v>3.8554690362335062</v>
      </c>
      <c r="G187" s="16">
        <v>1.9723935977413988E-2</v>
      </c>
      <c r="H187" s="9">
        <f t="shared" si="13"/>
        <v>1.9635348319379277E-2</v>
      </c>
      <c r="AC187" s="14"/>
      <c r="AD187" s="15"/>
    </row>
    <row r="188" spans="1:30" hidden="1" outlineLevel="1" x14ac:dyDescent="0.3">
      <c r="A188" s="20">
        <v>36782</v>
      </c>
      <c r="B188" s="21">
        <v>1.1462760366739289E-2</v>
      </c>
      <c r="C188" s="9">
        <f t="shared" si="11"/>
        <v>-1.0037239633260709E-2</v>
      </c>
      <c r="D188" s="6">
        <f t="shared" si="12"/>
        <v>1.0074617945549957E-4</v>
      </c>
      <c r="E188" s="6">
        <f t="shared" si="14"/>
        <v>1.1285818655747566E-3</v>
      </c>
      <c r="F188" s="6">
        <f t="shared" si="15"/>
        <v>3.5993052437175139</v>
      </c>
      <c r="G188" s="16">
        <v>1.7747320369392982E-2</v>
      </c>
      <c r="H188" s="9">
        <f t="shared" si="13"/>
        <v>1.8971835029109638E-2</v>
      </c>
      <c r="AC188" s="14"/>
      <c r="AD188" s="15"/>
    </row>
    <row r="189" spans="1:30" hidden="1" outlineLevel="1" x14ac:dyDescent="0.3">
      <c r="A189" s="20">
        <v>36783</v>
      </c>
      <c r="B189" s="21">
        <v>5.1154963703032548E-3</v>
      </c>
      <c r="C189" s="9">
        <f t="shared" si="11"/>
        <v>-1.6384503629696744E-2</v>
      </c>
      <c r="D189" s="6">
        <f t="shared" si="12"/>
        <v>2.6845195919154581E-4</v>
      </c>
      <c r="E189" s="6">
        <f t="shared" si="14"/>
        <v>1.0074617945549957E-4</v>
      </c>
      <c r="F189" s="6">
        <f t="shared" si="15"/>
        <v>2.9180535795435749</v>
      </c>
      <c r="G189" s="16">
        <v>2.1813306598755293E-2</v>
      </c>
      <c r="H189" s="9">
        <f t="shared" si="13"/>
        <v>1.7082311259146329E-2</v>
      </c>
      <c r="AC189" s="14"/>
      <c r="AD189" s="15"/>
    </row>
    <row r="190" spans="1:30" hidden="1" outlineLevel="1" x14ac:dyDescent="0.3">
      <c r="A190" s="20">
        <v>36784</v>
      </c>
      <c r="B190" s="21">
        <v>-2.0294724893802085E-2</v>
      </c>
      <c r="C190" s="9">
        <f t="shared" si="11"/>
        <v>-4.1794724893802079E-2</v>
      </c>
      <c r="D190" s="6">
        <f t="shared" si="12"/>
        <v>1.7467990289485992E-3</v>
      </c>
      <c r="E190" s="6">
        <f t="shared" si="14"/>
        <v>2.6845195919154581E-4</v>
      </c>
      <c r="F190" s="6">
        <f t="shared" si="15"/>
        <v>4.3972799973053975</v>
      </c>
      <c r="G190" s="16">
        <v>1.4624889117808224E-2</v>
      </c>
      <c r="H190" s="9">
        <f t="shared" si="13"/>
        <v>2.0969692409058837E-2</v>
      </c>
      <c r="AC190" s="14"/>
      <c r="AD190" s="15"/>
    </row>
    <row r="191" spans="1:30" hidden="1" outlineLevel="1" x14ac:dyDescent="0.3">
      <c r="A191" s="20">
        <v>36787</v>
      </c>
      <c r="B191" s="21">
        <v>-2.8754574319965778E-2</v>
      </c>
      <c r="C191" s="9">
        <f t="shared" si="11"/>
        <v>-5.0254574319965772E-2</v>
      </c>
      <c r="D191" s="6">
        <f t="shared" si="12"/>
        <v>2.5255222400809635E-3</v>
      </c>
      <c r="E191" s="6">
        <f t="shared" si="14"/>
        <v>1.7467990289485992E-3</v>
      </c>
      <c r="F191" s="6">
        <f t="shared" si="15"/>
        <v>1.9887433066578666</v>
      </c>
      <c r="G191" s="16">
        <v>2.2711033226594814E-2</v>
      </c>
      <c r="H191" s="9">
        <f t="shared" si="13"/>
        <v>1.4102281044773807E-2</v>
      </c>
      <c r="AC191" s="14"/>
      <c r="AD191" s="15"/>
    </row>
    <row r="192" spans="1:30" hidden="1" outlineLevel="1" x14ac:dyDescent="0.3">
      <c r="A192" s="20">
        <v>36788</v>
      </c>
      <c r="B192" s="21">
        <v>3.6652401625305329E-2</v>
      </c>
      <c r="C192" s="9">
        <f t="shared" si="11"/>
        <v>1.5152401625305331E-2</v>
      </c>
      <c r="D192" s="6">
        <f t="shared" si="12"/>
        <v>2.2959527501455564E-4</v>
      </c>
      <c r="E192" s="6">
        <f t="shared" si="14"/>
        <v>2.5255222400809635E-3</v>
      </c>
      <c r="F192" s="6">
        <f t="shared" si="15"/>
        <v>4.7651539966397545</v>
      </c>
      <c r="G192" s="16">
        <v>2.0037345108046379E-2</v>
      </c>
      <c r="H192" s="9">
        <f t="shared" si="13"/>
        <v>2.1829232686101804E-2</v>
      </c>
      <c r="AC192" s="14"/>
      <c r="AD192" s="15"/>
    </row>
    <row r="193" spans="1:30" hidden="1" outlineLevel="1" x14ac:dyDescent="0.3">
      <c r="A193" s="20">
        <v>36789</v>
      </c>
      <c r="B193" s="21">
        <v>8.1926831557610283E-3</v>
      </c>
      <c r="C193" s="9">
        <f t="shared" si="11"/>
        <v>-1.330731684423897E-2</v>
      </c>
      <c r="D193" s="6">
        <f t="shared" si="12"/>
        <v>1.7708468159296622E-4</v>
      </c>
      <c r="E193" s="6">
        <f t="shared" si="14"/>
        <v>2.2959527501455564E-4</v>
      </c>
      <c r="F193" s="6">
        <f t="shared" si="15"/>
        <v>3.7137498498104247</v>
      </c>
      <c r="G193" s="16">
        <v>2.1513202645296492E-2</v>
      </c>
      <c r="H193" s="9">
        <f t="shared" si="13"/>
        <v>1.9271091950925939E-2</v>
      </c>
      <c r="AC193" s="14"/>
      <c r="AD193" s="15"/>
    </row>
    <row r="194" spans="1:30" hidden="1" outlineLevel="1" x14ac:dyDescent="0.3">
      <c r="A194" s="20">
        <v>36790</v>
      </c>
      <c r="B194" s="21">
        <v>-1.7750161212013175E-2</v>
      </c>
      <c r="C194" s="9">
        <f t="shared" si="11"/>
        <v>-3.9250161212013177E-2</v>
      </c>
      <c r="D194" s="6">
        <f t="shared" si="12"/>
        <v>1.5405751551690237E-3</v>
      </c>
      <c r="E194" s="6">
        <f t="shared" si="14"/>
        <v>1.7708468159296622E-4</v>
      </c>
      <c r="F194" s="6">
        <f t="shared" si="15"/>
        <v>4.277697116467289</v>
      </c>
      <c r="G194" s="16">
        <v>1.5238265002018372E-2</v>
      </c>
      <c r="H194" s="9">
        <f t="shared" si="13"/>
        <v>2.0682594412856643E-2</v>
      </c>
      <c r="AC194" s="14"/>
      <c r="AD194" s="15"/>
    </row>
    <row r="195" spans="1:30" hidden="1" outlineLevel="1" x14ac:dyDescent="0.3">
      <c r="A195" s="20">
        <v>36791</v>
      </c>
      <c r="B195" s="21">
        <v>-6.5796973242323665E-3</v>
      </c>
      <c r="C195" s="9">
        <f t="shared" si="11"/>
        <v>-2.8079697324232364E-2</v>
      </c>
      <c r="D195" s="6">
        <f t="shared" si="12"/>
        <v>7.8846940182050219E-4</v>
      </c>
      <c r="E195" s="6">
        <f t="shared" si="14"/>
        <v>1.5405751551690237E-3</v>
      </c>
      <c r="F195" s="6">
        <f t="shared" si="15"/>
        <v>2.1571618149772722</v>
      </c>
      <c r="G195" s="16">
        <v>6.0468586668273164E-2</v>
      </c>
      <c r="H195" s="9">
        <f t="shared" si="13"/>
        <v>1.4687279581247414E-2</v>
      </c>
      <c r="AC195" s="14"/>
      <c r="AD195" s="15"/>
    </row>
    <row r="196" spans="1:30" hidden="1" outlineLevel="1" x14ac:dyDescent="0.3">
      <c r="A196" s="20">
        <v>36794</v>
      </c>
      <c r="B196" s="21">
        <v>-1.6578300166040831E-2</v>
      </c>
      <c r="C196" s="9">
        <f t="shared" si="11"/>
        <v>-3.8078300166040829E-2</v>
      </c>
      <c r="D196" s="6">
        <f t="shared" si="12"/>
        <v>1.4499569435351052E-3</v>
      </c>
      <c r="E196" s="6">
        <f t="shared" si="14"/>
        <v>7.8846940182050219E-4</v>
      </c>
      <c r="F196" s="6">
        <f t="shared" si="15"/>
        <v>33.64642000689777</v>
      </c>
      <c r="G196" s="16">
        <v>2.0687314346404018E-2</v>
      </c>
      <c r="H196" s="9">
        <f t="shared" si="13"/>
        <v>5.8005534224673569E-2</v>
      </c>
      <c r="AC196" s="14"/>
      <c r="AD196" s="15"/>
    </row>
    <row r="197" spans="1:30" hidden="1" outlineLevel="1" x14ac:dyDescent="0.3">
      <c r="A197" s="20">
        <v>36795</v>
      </c>
      <c r="B197" s="21">
        <v>-1.4029201275522835E-2</v>
      </c>
      <c r="C197" s="9">
        <f t="shared" si="11"/>
        <v>-3.5529201275522837E-2</v>
      </c>
      <c r="D197" s="6">
        <f t="shared" si="12"/>
        <v>1.2623241432766137E-3</v>
      </c>
      <c r="E197" s="6">
        <f t="shared" si="14"/>
        <v>1.4499569435351052E-3</v>
      </c>
      <c r="F197" s="6">
        <f t="shared" si="15"/>
        <v>3.957360928085226</v>
      </c>
      <c r="G197" s="16">
        <v>1.9056466711194524E-2</v>
      </c>
      <c r="H197" s="9">
        <f t="shared" si="13"/>
        <v>1.9893116719320848E-2</v>
      </c>
      <c r="AC197" s="14"/>
      <c r="AD197" s="15"/>
    </row>
    <row r="198" spans="1:30" hidden="1" outlineLevel="1" x14ac:dyDescent="0.3">
      <c r="A198" s="20">
        <v>36796</v>
      </c>
      <c r="B198" s="21">
        <v>-8.9308318632220409E-3</v>
      </c>
      <c r="C198" s="9">
        <f t="shared" si="11"/>
        <v>-3.0430831863222041E-2</v>
      </c>
      <c r="D198" s="6">
        <f t="shared" si="12"/>
        <v>9.260355278876898E-4</v>
      </c>
      <c r="E198" s="6">
        <f t="shared" si="14"/>
        <v>1.2623241432766137E-3</v>
      </c>
      <c r="F198" s="6">
        <f t="shared" si="15"/>
        <v>3.3612872832399692</v>
      </c>
      <c r="G198" s="16">
        <v>2.4063610173949795E-2</v>
      </c>
      <c r="H198" s="9">
        <f t="shared" si="13"/>
        <v>1.8333813796479904E-2</v>
      </c>
      <c r="AC198" s="14"/>
      <c r="AD198" s="15"/>
    </row>
    <row r="199" spans="1:30" hidden="1" outlineLevel="1" x14ac:dyDescent="0.3">
      <c r="A199" s="20">
        <v>36797</v>
      </c>
      <c r="B199" s="21">
        <v>3.2827764012159956E-2</v>
      </c>
      <c r="C199" s="9">
        <f t="shared" si="11"/>
        <v>1.1327764012159958E-2</v>
      </c>
      <c r="D199" s="6">
        <f t="shared" si="12"/>
        <v>1.2831823751518627E-4</v>
      </c>
      <c r="E199" s="6">
        <f t="shared" si="14"/>
        <v>9.260355278876898E-4</v>
      </c>
      <c r="F199" s="6">
        <f t="shared" si="15"/>
        <v>5.3467358007952308</v>
      </c>
      <c r="G199" s="16">
        <v>1.8649977648487144E-2</v>
      </c>
      <c r="H199" s="9">
        <f t="shared" si="13"/>
        <v>2.3123009753912297E-2</v>
      </c>
      <c r="AC199" s="14"/>
      <c r="AD199" s="15"/>
    </row>
    <row r="200" spans="1:30" hidden="1" outlineLevel="1" x14ac:dyDescent="0.3">
      <c r="A200" s="20">
        <v>36798</v>
      </c>
      <c r="B200" s="21">
        <v>-2.8319706497873964E-2</v>
      </c>
      <c r="C200" s="9">
        <f t="shared" si="11"/>
        <v>-4.9819706497873963E-2</v>
      </c>
      <c r="D200" s="6">
        <f t="shared" si="12"/>
        <v>2.482003155534305E-3</v>
      </c>
      <c r="E200" s="6">
        <f t="shared" si="14"/>
        <v>1.2831823751518627E-4</v>
      </c>
      <c r="F200" s="6">
        <f t="shared" si="15"/>
        <v>3.2201680431942883</v>
      </c>
      <c r="G200" s="16">
        <v>1.1981970168987281E-2</v>
      </c>
      <c r="H200" s="9">
        <f t="shared" si="13"/>
        <v>1.7944826672872293E-2</v>
      </c>
      <c r="AC200" s="14"/>
      <c r="AD200" s="15"/>
    </row>
    <row r="201" spans="1:30" hidden="1" outlineLevel="1" x14ac:dyDescent="0.3">
      <c r="A201" s="20">
        <v>36801</v>
      </c>
      <c r="B201" s="21">
        <v>-2.8702380287599787E-2</v>
      </c>
      <c r="C201" s="9">
        <f t="shared" si="11"/>
        <v>-5.0202380287599782E-2</v>
      </c>
      <c r="D201" s="6">
        <f t="shared" si="12"/>
        <v>2.5202789865407874E-3</v>
      </c>
      <c r="E201" s="6">
        <f t="shared" si="14"/>
        <v>2.482003155534305E-3</v>
      </c>
      <c r="F201" s="6">
        <f t="shared" si="15"/>
        <v>1.3421815629885074</v>
      </c>
      <c r="G201" s="16">
        <v>2.1253409229929795E-2</v>
      </c>
      <c r="H201" s="9">
        <f t="shared" si="13"/>
        <v>1.1585255987627149E-2</v>
      </c>
      <c r="AC201" s="14"/>
      <c r="AD201" s="15"/>
    </row>
    <row r="202" spans="1:30" hidden="1" outlineLevel="1" x14ac:dyDescent="0.3">
      <c r="A202" s="20">
        <v>36802</v>
      </c>
      <c r="B202" s="21">
        <v>-3.2194715175541871E-2</v>
      </c>
      <c r="C202" s="9">
        <f t="shared" si="11"/>
        <v>-5.369471517554187E-2</v>
      </c>
      <c r="D202" s="6">
        <f t="shared" si="12"/>
        <v>2.8831224377825664E-3</v>
      </c>
      <c r="E202" s="6">
        <f t="shared" si="14"/>
        <v>2.5202789865407874E-3</v>
      </c>
      <c r="F202" s="6">
        <f t="shared" si="15"/>
        <v>4.1758402637408683</v>
      </c>
      <c r="G202" s="16">
        <v>2.7620559420769096E-2</v>
      </c>
      <c r="H202" s="9">
        <f t="shared" si="13"/>
        <v>2.0434872800536019E-2</v>
      </c>
      <c r="AC202" s="14"/>
      <c r="AD202" s="15"/>
    </row>
    <row r="203" spans="1:30" hidden="1" outlineLevel="1" x14ac:dyDescent="0.3">
      <c r="A203" s="20">
        <v>36803</v>
      </c>
      <c r="B203" s="21">
        <v>1.9278629050470647E-2</v>
      </c>
      <c r="C203" s="9">
        <f t="shared" si="11"/>
        <v>-2.2213709495293513E-3</v>
      </c>
      <c r="D203" s="6">
        <f t="shared" si="12"/>
        <v>4.9344888954129319E-6</v>
      </c>
      <c r="E203" s="6">
        <f t="shared" si="14"/>
        <v>2.8831224377825664E-3</v>
      </c>
      <c r="F203" s="6">
        <f t="shared" si="15"/>
        <v>7.0375729837463918</v>
      </c>
      <c r="G203" s="16">
        <v>2.7441432654822698E-2</v>
      </c>
      <c r="H203" s="9">
        <f t="shared" si="13"/>
        <v>2.6528424347756485E-2</v>
      </c>
      <c r="AC203" s="14"/>
      <c r="AD203" s="15"/>
    </row>
    <row r="204" spans="1:30" hidden="1" outlineLevel="1" x14ac:dyDescent="0.3">
      <c r="A204" s="20">
        <v>36804</v>
      </c>
      <c r="B204" s="21">
        <v>-1.458168522168527E-2</v>
      </c>
      <c r="C204" s="9">
        <f t="shared" si="11"/>
        <v>-3.608168522168527E-2</v>
      </c>
      <c r="D204" s="6">
        <f t="shared" si="12"/>
        <v>1.3018880084367812E-3</v>
      </c>
      <c r="E204" s="6">
        <f t="shared" si="14"/>
        <v>4.9344888954129319E-6</v>
      </c>
      <c r="F204" s="6">
        <f t="shared" si="15"/>
        <v>6.9464850153565187</v>
      </c>
      <c r="G204" s="16">
        <v>1.8686112678533415E-2</v>
      </c>
      <c r="H204" s="9">
        <f t="shared" si="13"/>
        <v>2.6356185261445782E-2</v>
      </c>
      <c r="AC204" s="14"/>
      <c r="AD204" s="15"/>
    </row>
    <row r="205" spans="1:30" hidden="1" outlineLevel="1" x14ac:dyDescent="0.3">
      <c r="A205" s="20">
        <v>36805</v>
      </c>
      <c r="B205" s="21">
        <v>-3.2518099403573912E-2</v>
      </c>
      <c r="C205" s="9">
        <f t="shared" si="11"/>
        <v>-5.401809940357391E-2</v>
      </c>
      <c r="D205" s="6">
        <f t="shared" si="12"/>
        <v>2.9179550631743922E-3</v>
      </c>
      <c r="E205" s="6">
        <f t="shared" si="14"/>
        <v>1.3018880084367812E-3</v>
      </c>
      <c r="F205" s="6">
        <f t="shared" si="15"/>
        <v>3.23274984542959</v>
      </c>
      <c r="G205" s="16">
        <v>3.2061945032893301E-2</v>
      </c>
      <c r="H205" s="9">
        <f t="shared" si="13"/>
        <v>1.7979849402677404E-2</v>
      </c>
      <c r="AC205" s="14"/>
      <c r="AD205" s="15"/>
    </row>
    <row r="206" spans="1:30" hidden="1" outlineLevel="1" x14ac:dyDescent="0.3">
      <c r="A206" s="20">
        <v>36808</v>
      </c>
      <c r="B206" s="21">
        <v>-1.6228379403433379E-3</v>
      </c>
      <c r="C206" s="9">
        <f t="shared" ref="C206:C269" si="16">B206-B$5</f>
        <v>-2.3122837940343335E-2</v>
      </c>
      <c r="D206" s="6">
        <f t="shared" ref="D206:D269" si="17">C206^2</f>
        <v>5.3466563441538115E-4</v>
      </c>
      <c r="E206" s="6">
        <f t="shared" si="14"/>
        <v>2.9179550631743922E-3</v>
      </c>
      <c r="F206" s="6">
        <f t="shared" si="15"/>
        <v>9.4751891291677239</v>
      </c>
      <c r="G206" s="16">
        <v>3.4560875304600037E-2</v>
      </c>
      <c r="H206" s="9">
        <f t="shared" ref="H206:H269" si="18">SQRT(F206)/100</f>
        <v>3.0781795154226667E-2</v>
      </c>
      <c r="AC206" s="14"/>
      <c r="AD206" s="15"/>
    </row>
    <row r="207" spans="1:30" hidden="1" outlineLevel="1" x14ac:dyDescent="0.3">
      <c r="A207" s="20">
        <v>36809</v>
      </c>
      <c r="B207" s="21">
        <v>-3.4878694370852135E-2</v>
      </c>
      <c r="C207" s="9">
        <f t="shared" si="16"/>
        <v>-5.6378694370852134E-2</v>
      </c>
      <c r="D207" s="6">
        <f t="shared" si="17"/>
        <v>3.178557178961954E-3</v>
      </c>
      <c r="E207" s="6">
        <f t="shared" ref="E207:E270" si="19">D206</f>
        <v>5.3466563441538115E-4</v>
      </c>
      <c r="F207" s="6">
        <f t="shared" ref="F207:F270" si="20">IF(C206&gt;0,B$6+B$7*E207+B$8*(G206*100)^2,B$6+B$7*E207+B$8*(G206*100)^2+E207*$B$9)</f>
        <v>11.005871832865585</v>
      </c>
      <c r="G207" s="16">
        <v>2.9768436375838023E-2</v>
      </c>
      <c r="H207" s="9">
        <f t="shared" si="18"/>
        <v>3.3175098843659205E-2</v>
      </c>
      <c r="AC207" s="14"/>
      <c r="AD207" s="15"/>
    </row>
    <row r="208" spans="1:30" hidden="1" outlineLevel="1" x14ac:dyDescent="0.3">
      <c r="A208" s="20">
        <v>36810</v>
      </c>
      <c r="B208" s="21">
        <v>-2.2484864011070985E-2</v>
      </c>
      <c r="C208" s="9">
        <f t="shared" si="16"/>
        <v>-4.3984864011070983E-2</v>
      </c>
      <c r="D208" s="6">
        <f t="shared" si="17"/>
        <v>1.9346682620724075E-3</v>
      </c>
      <c r="E208" s="6">
        <f t="shared" si="19"/>
        <v>3.178557178961954E-3</v>
      </c>
      <c r="F208" s="6">
        <f t="shared" si="20"/>
        <v>8.1711530759368323</v>
      </c>
      <c r="G208" s="16">
        <v>4.2786822282176618E-2</v>
      </c>
      <c r="H208" s="9">
        <f t="shared" si="18"/>
        <v>2.858522883577606E-2</v>
      </c>
      <c r="AC208" s="14"/>
      <c r="AD208" s="15"/>
    </row>
    <row r="209" spans="1:30" hidden="1" outlineLevel="1" x14ac:dyDescent="0.3">
      <c r="A209" s="20">
        <v>36811</v>
      </c>
      <c r="B209" s="21">
        <v>-3.0054322057123727E-2</v>
      </c>
      <c r="C209" s="9">
        <f t="shared" si="16"/>
        <v>-5.1554322057123722E-2</v>
      </c>
      <c r="D209" s="6">
        <f t="shared" si="17"/>
        <v>2.6578481227696334E-3</v>
      </c>
      <c r="E209" s="6">
        <f t="shared" si="19"/>
        <v>1.9346682620724075E-3</v>
      </c>
      <c r="F209" s="6">
        <f t="shared" si="20"/>
        <v>16.857089245497622</v>
      </c>
      <c r="G209" s="16">
        <v>3.2944126787796214E-2</v>
      </c>
      <c r="H209" s="9">
        <f t="shared" si="18"/>
        <v>4.1057385749092241E-2</v>
      </c>
      <c r="AC209" s="14"/>
      <c r="AD209" s="15"/>
    </row>
    <row r="210" spans="1:30" hidden="1" outlineLevel="1" x14ac:dyDescent="0.3">
      <c r="A210" s="20">
        <v>36812</v>
      </c>
      <c r="B210" s="21">
        <v>7.5790615114908449E-2</v>
      </c>
      <c r="C210" s="9">
        <f t="shared" si="16"/>
        <v>5.4290615114908451E-2</v>
      </c>
      <c r="D210" s="6">
        <f t="shared" si="17"/>
        <v>2.947470889555126E-3</v>
      </c>
      <c r="E210" s="6">
        <f t="shared" si="19"/>
        <v>2.6578481227696334E-3</v>
      </c>
      <c r="F210" s="6">
        <f t="shared" si="20"/>
        <v>10.002518724868876</v>
      </c>
      <c r="G210" s="16">
        <v>3.2129278331521967E-2</v>
      </c>
      <c r="H210" s="9">
        <f t="shared" si="18"/>
        <v>3.162675880464022E-2</v>
      </c>
      <c r="AC210" s="14"/>
      <c r="AD210" s="15"/>
    </row>
    <row r="211" spans="1:30" hidden="1" outlineLevel="1" x14ac:dyDescent="0.3">
      <c r="A211" s="20">
        <v>36815</v>
      </c>
      <c r="B211" s="21">
        <v>-8.0187472416082192E-3</v>
      </c>
      <c r="C211" s="9">
        <f t="shared" si="16"/>
        <v>-2.9518747241608218E-2</v>
      </c>
      <c r="D211" s="6">
        <f t="shared" si="17"/>
        <v>8.7135643871395275E-4</v>
      </c>
      <c r="E211" s="6">
        <f t="shared" si="19"/>
        <v>2.947470889555126E-3</v>
      </c>
      <c r="F211" s="6">
        <f t="shared" si="20"/>
        <v>9.5145436780561266</v>
      </c>
      <c r="G211" s="16">
        <v>1.4825753412301121E-2</v>
      </c>
      <c r="H211" s="9">
        <f t="shared" si="18"/>
        <v>3.0845653953281857E-2</v>
      </c>
      <c r="AC211" s="14"/>
      <c r="AD211" s="15"/>
    </row>
    <row r="212" spans="1:30" hidden="1" outlineLevel="1" x14ac:dyDescent="0.3">
      <c r="A212" s="20">
        <v>36816</v>
      </c>
      <c r="B212" s="21">
        <v>-2.3468866909833169E-2</v>
      </c>
      <c r="C212" s="9">
        <f t="shared" si="16"/>
        <v>-4.4968866909833163E-2</v>
      </c>
      <c r="D212" s="6">
        <f t="shared" si="17"/>
        <v>2.0221989911542882E-3</v>
      </c>
      <c r="E212" s="6">
        <f t="shared" si="19"/>
        <v>8.7135643871395275E-4</v>
      </c>
      <c r="F212" s="6">
        <f t="shared" si="20"/>
        <v>2.0430252566137344</v>
      </c>
      <c r="G212" s="16">
        <v>3.2553363661234347E-2</v>
      </c>
      <c r="H212" s="9">
        <f t="shared" si="18"/>
        <v>1.4293443450105836E-2</v>
      </c>
      <c r="AC212" s="14"/>
      <c r="AD212" s="15"/>
    </row>
    <row r="213" spans="1:30" hidden="1" outlineLevel="1" x14ac:dyDescent="0.3">
      <c r="A213" s="20">
        <v>36817</v>
      </c>
      <c r="B213" s="21">
        <v>-1.3280210652719258E-2</v>
      </c>
      <c r="C213" s="9">
        <f t="shared" si="16"/>
        <v>-3.4780210652719259E-2</v>
      </c>
      <c r="D213" s="6">
        <f t="shared" si="17"/>
        <v>1.2096630530475262E-3</v>
      </c>
      <c r="E213" s="6">
        <f t="shared" si="19"/>
        <v>2.0221989911542882E-3</v>
      </c>
      <c r="F213" s="6">
        <f t="shared" si="20"/>
        <v>9.7670707678989377</v>
      </c>
      <c r="G213" s="16">
        <v>5.7910033530816182E-2</v>
      </c>
      <c r="H213" s="9">
        <f t="shared" si="18"/>
        <v>3.1252313143028211E-2</v>
      </c>
      <c r="AC213" s="14"/>
      <c r="AD213" s="15"/>
    </row>
    <row r="214" spans="1:30" hidden="1" outlineLevel="1" x14ac:dyDescent="0.3">
      <c r="A214" s="20">
        <v>36818</v>
      </c>
      <c r="B214" s="21">
        <v>7.5007540225752956E-2</v>
      </c>
      <c r="C214" s="9">
        <f t="shared" si="16"/>
        <v>5.3507540225752957E-2</v>
      </c>
      <c r="D214" s="6">
        <f t="shared" si="17"/>
        <v>2.8630568610105707E-3</v>
      </c>
      <c r="E214" s="6">
        <f t="shared" si="19"/>
        <v>1.2096630530475262E-3</v>
      </c>
      <c r="F214" s="6">
        <f t="shared" si="20"/>
        <v>30.861210660316814</v>
      </c>
      <c r="G214" s="16">
        <v>5.1366295012230105E-2</v>
      </c>
      <c r="H214" s="9">
        <f t="shared" si="18"/>
        <v>5.5552867307022788E-2</v>
      </c>
      <c r="AC214" s="14"/>
      <c r="AD214" s="15"/>
    </row>
    <row r="215" spans="1:30" hidden="1" outlineLevel="1" x14ac:dyDescent="0.3">
      <c r="A215" s="20">
        <v>36819</v>
      </c>
      <c r="B215" s="21">
        <v>1.8703015863338567E-2</v>
      </c>
      <c r="C215" s="9">
        <f t="shared" si="16"/>
        <v>-2.7969841366614311E-3</v>
      </c>
      <c r="D215" s="6">
        <f t="shared" si="17"/>
        <v>7.8231202607356904E-6</v>
      </c>
      <c r="E215" s="6">
        <f t="shared" si="19"/>
        <v>2.8630568610105707E-3</v>
      </c>
      <c r="F215" s="6">
        <f t="shared" si="20"/>
        <v>24.285211637154656</v>
      </c>
      <c r="G215" s="16">
        <v>2.4259167855327585E-2</v>
      </c>
      <c r="H215" s="9">
        <f t="shared" si="18"/>
        <v>4.9280028040936272E-2</v>
      </c>
      <c r="AC215" s="14"/>
      <c r="AD215" s="15"/>
    </row>
    <row r="216" spans="1:30" hidden="1" outlineLevel="1" x14ac:dyDescent="0.3">
      <c r="A216" s="20">
        <v>36822</v>
      </c>
      <c r="B216" s="21">
        <v>-4.1571707959955065E-3</v>
      </c>
      <c r="C216" s="9">
        <f t="shared" si="16"/>
        <v>-2.5657170795995506E-2</v>
      </c>
      <c r="D216" s="6">
        <f t="shared" si="17"/>
        <v>6.582904132548847E-4</v>
      </c>
      <c r="E216" s="6">
        <f t="shared" si="19"/>
        <v>7.8231202607356904E-6</v>
      </c>
      <c r="F216" s="6">
        <f t="shared" si="20"/>
        <v>5.4335134936127671</v>
      </c>
      <c r="G216" s="16">
        <v>1.7018042398530903E-2</v>
      </c>
      <c r="H216" s="9">
        <f t="shared" si="18"/>
        <v>2.3309898098474752E-2</v>
      </c>
      <c r="AC216" s="14"/>
      <c r="AD216" s="15"/>
    </row>
    <row r="217" spans="1:30" hidden="1" outlineLevel="1" x14ac:dyDescent="0.3">
      <c r="A217" s="20">
        <v>36823</v>
      </c>
      <c r="B217" s="21">
        <v>-1.4197827070571973E-2</v>
      </c>
      <c r="C217" s="9">
        <f t="shared" si="16"/>
        <v>-3.5697827070571973E-2</v>
      </c>
      <c r="D217" s="6">
        <f t="shared" si="17"/>
        <v>1.2743348575604612E-3</v>
      </c>
      <c r="E217" s="6">
        <f t="shared" si="19"/>
        <v>6.582904132548847E-4</v>
      </c>
      <c r="F217" s="6">
        <f t="shared" si="20"/>
        <v>2.6849767421116684</v>
      </c>
      <c r="G217" s="16">
        <v>2.2169533699933883E-2</v>
      </c>
      <c r="H217" s="9">
        <f t="shared" si="18"/>
        <v>1.6385898639109386E-2</v>
      </c>
      <c r="AC217" s="14"/>
      <c r="AD217" s="15"/>
    </row>
    <row r="218" spans="1:30" hidden="1" outlineLevel="1" x14ac:dyDescent="0.3">
      <c r="A218" s="20">
        <v>36824</v>
      </c>
      <c r="B218" s="21">
        <v>-5.7230134498841186E-2</v>
      </c>
      <c r="C218" s="9">
        <f t="shared" si="16"/>
        <v>-7.8730134498841184E-2</v>
      </c>
      <c r="D218" s="6">
        <f t="shared" si="17"/>
        <v>6.1984340782056226E-3</v>
      </c>
      <c r="E218" s="6">
        <f t="shared" si="19"/>
        <v>1.2743348575604612E-3</v>
      </c>
      <c r="F218" s="6">
        <f t="shared" si="20"/>
        <v>4.5414971102874908</v>
      </c>
      <c r="G218" s="16">
        <v>3.4388816041192226E-2</v>
      </c>
      <c r="H218" s="9">
        <f t="shared" si="18"/>
        <v>2.1310788606448826E-2</v>
      </c>
      <c r="AC218" s="14"/>
      <c r="AD218" s="15"/>
    </row>
    <row r="219" spans="1:30" hidden="1" outlineLevel="1" x14ac:dyDescent="0.3">
      <c r="A219" s="20">
        <v>36825</v>
      </c>
      <c r="B219" s="21">
        <v>1.3107385957127637E-2</v>
      </c>
      <c r="C219" s="9">
        <f t="shared" si="16"/>
        <v>-8.3926140428723615E-3</v>
      </c>
      <c r="D219" s="6">
        <f t="shared" si="17"/>
        <v>7.0435970472618363E-5</v>
      </c>
      <c r="E219" s="6">
        <f t="shared" si="19"/>
        <v>6.1984340782056226E-3</v>
      </c>
      <c r="F219" s="6">
        <f t="shared" si="20"/>
        <v>10.897537478886289</v>
      </c>
      <c r="G219" s="16">
        <v>5.2380595400235444E-2</v>
      </c>
      <c r="H219" s="9">
        <f t="shared" si="18"/>
        <v>3.3011418447086285E-2</v>
      </c>
      <c r="AC219" s="14"/>
      <c r="AD219" s="15"/>
    </row>
    <row r="220" spans="1:30" hidden="1" outlineLevel="1" x14ac:dyDescent="0.3">
      <c r="A220" s="20">
        <v>36826</v>
      </c>
      <c r="B220" s="21">
        <v>1.8869215600826334E-3</v>
      </c>
      <c r="C220" s="9">
        <f t="shared" si="16"/>
        <v>-1.9613078439917365E-2</v>
      </c>
      <c r="D220" s="6">
        <f t="shared" si="17"/>
        <v>3.8467284589035138E-4</v>
      </c>
      <c r="E220" s="6">
        <f t="shared" si="19"/>
        <v>7.0435970472618363E-5</v>
      </c>
      <c r="F220" s="6">
        <f t="shared" si="20"/>
        <v>25.252920891785227</v>
      </c>
      <c r="G220" s="16">
        <v>2.9031439756419523E-2</v>
      </c>
      <c r="H220" s="9">
        <f t="shared" si="18"/>
        <v>5.0252284417512033E-2</v>
      </c>
      <c r="AC220" s="14"/>
      <c r="AD220" s="15"/>
    </row>
    <row r="221" spans="1:30" hidden="1" outlineLevel="1" x14ac:dyDescent="0.3">
      <c r="A221" s="20">
        <v>36829</v>
      </c>
      <c r="B221" s="21">
        <v>-2.6883668726948882E-2</v>
      </c>
      <c r="C221" s="9">
        <f t="shared" si="16"/>
        <v>-4.8383668726948881E-2</v>
      </c>
      <c r="D221" s="6">
        <f t="shared" si="17"/>
        <v>2.3409793994791312E-3</v>
      </c>
      <c r="E221" s="6">
        <f t="shared" si="19"/>
        <v>3.8467284589035138E-4</v>
      </c>
      <c r="F221" s="6">
        <f t="shared" si="20"/>
        <v>7.7722657883621169</v>
      </c>
      <c r="G221" s="16">
        <v>2.7265399716827669E-2</v>
      </c>
      <c r="H221" s="9">
        <f t="shared" si="18"/>
        <v>2.7878783668521333E-2</v>
      </c>
      <c r="AC221" s="14"/>
      <c r="AD221" s="15"/>
    </row>
    <row r="222" spans="1:30" hidden="1" outlineLevel="1" x14ac:dyDescent="0.3">
      <c r="A222" s="20">
        <v>36830</v>
      </c>
      <c r="B222" s="21">
        <v>5.4343249879857815E-2</v>
      </c>
      <c r="C222" s="9">
        <f t="shared" si="16"/>
        <v>3.2843249879857817E-2</v>
      </c>
      <c r="D222" s="6">
        <f t="shared" si="17"/>
        <v>1.0786790626707804E-3</v>
      </c>
      <c r="E222" s="6">
        <f t="shared" si="19"/>
        <v>2.3409793994791312E-3</v>
      </c>
      <c r="F222" s="6">
        <f t="shared" si="20"/>
        <v>6.8582398534515114</v>
      </c>
      <c r="G222" s="16">
        <v>2.2323106352013636E-2</v>
      </c>
      <c r="H222" s="9">
        <f t="shared" si="18"/>
        <v>2.6188241356478122E-2</v>
      </c>
      <c r="AC222" s="14"/>
      <c r="AD222" s="15"/>
    </row>
    <row r="223" spans="1:30" hidden="1" outlineLevel="1" x14ac:dyDescent="0.3">
      <c r="A223" s="20">
        <v>36831</v>
      </c>
      <c r="B223" s="21">
        <v>-1.0813139318811046E-2</v>
      </c>
      <c r="C223" s="9">
        <f t="shared" si="16"/>
        <v>-3.2313139318811045E-2</v>
      </c>
      <c r="D223" s="6">
        <f t="shared" si="17"/>
        <v>1.0441389726368923E-3</v>
      </c>
      <c r="E223" s="6">
        <f t="shared" si="19"/>
        <v>1.0786790626707804E-3</v>
      </c>
      <c r="F223" s="6">
        <f t="shared" si="20"/>
        <v>4.6041606259616534</v>
      </c>
      <c r="G223" s="16">
        <v>2.7084201353732126E-2</v>
      </c>
      <c r="H223" s="9">
        <f t="shared" si="18"/>
        <v>2.1457307906542364E-2</v>
      </c>
      <c r="AC223" s="14"/>
      <c r="AD223" s="15"/>
    </row>
    <row r="224" spans="1:30" hidden="1" outlineLevel="1" x14ac:dyDescent="0.3">
      <c r="A224" s="20">
        <v>36832</v>
      </c>
      <c r="B224" s="21">
        <v>2.8284739808479967E-2</v>
      </c>
      <c r="C224" s="9">
        <f t="shared" si="16"/>
        <v>6.7847398084799684E-3</v>
      </c>
      <c r="D224" s="6">
        <f t="shared" si="17"/>
        <v>4.6032694268772798E-5</v>
      </c>
      <c r="E224" s="6">
        <f t="shared" si="19"/>
        <v>1.0441389726368923E-3</v>
      </c>
      <c r="F224" s="6">
        <f t="shared" si="20"/>
        <v>6.7675026801593878</v>
      </c>
      <c r="G224" s="16">
        <v>1.9200144326515716E-2</v>
      </c>
      <c r="H224" s="9">
        <f t="shared" si="18"/>
        <v>2.6014424229952482E-2</v>
      </c>
      <c r="AC224" s="14"/>
      <c r="AD224" s="15"/>
    </row>
    <row r="225" spans="1:30" hidden="1" outlineLevel="1" x14ac:dyDescent="0.3">
      <c r="A225" s="20">
        <v>36833</v>
      </c>
      <c r="B225" s="21">
        <v>6.5576080917033163E-3</v>
      </c>
      <c r="C225" s="9">
        <f t="shared" si="16"/>
        <v>-1.4942391908296682E-2</v>
      </c>
      <c r="D225" s="6">
        <f t="shared" si="17"/>
        <v>2.2327507594113017E-4</v>
      </c>
      <c r="E225" s="6">
        <f t="shared" si="19"/>
        <v>4.6032694268772798E-5</v>
      </c>
      <c r="F225" s="6">
        <f t="shared" si="20"/>
        <v>3.4116644056944732</v>
      </c>
      <c r="G225" s="16">
        <v>1.482145879863838E-2</v>
      </c>
      <c r="H225" s="9">
        <f t="shared" si="18"/>
        <v>1.847069139392046E-2</v>
      </c>
      <c r="AC225" s="14"/>
      <c r="AD225" s="15"/>
    </row>
    <row r="226" spans="1:30" hidden="1" outlineLevel="1" x14ac:dyDescent="0.3">
      <c r="A226" s="20">
        <v>36836</v>
      </c>
      <c r="B226" s="21">
        <v>-1.0300381843435584E-2</v>
      </c>
      <c r="C226" s="9">
        <f t="shared" si="16"/>
        <v>-3.1800381843435581E-2</v>
      </c>
      <c r="D226" s="6">
        <f t="shared" si="17"/>
        <v>1.0112642853883074E-3</v>
      </c>
      <c r="E226" s="6">
        <f t="shared" si="19"/>
        <v>2.2327507594113017E-4</v>
      </c>
      <c r="F226" s="6">
        <f t="shared" si="20"/>
        <v>2.0417672243955973</v>
      </c>
      <c r="G226" s="16">
        <v>1.1078560672555549E-2</v>
      </c>
      <c r="H226" s="9">
        <f t="shared" si="18"/>
        <v>1.4289042040653382E-2</v>
      </c>
      <c r="AC226" s="14"/>
      <c r="AD226" s="15"/>
    </row>
    <row r="227" spans="1:30" hidden="1" outlineLevel="1" x14ac:dyDescent="0.3">
      <c r="A227" s="20">
        <v>36837</v>
      </c>
      <c r="B227" s="21">
        <v>-1.2292794951073246E-4</v>
      </c>
      <c r="C227" s="9">
        <f t="shared" si="16"/>
        <v>-2.1622927949510731E-2</v>
      </c>
      <c r="D227" s="6">
        <f t="shared" si="17"/>
        <v>4.6755101310973234E-4</v>
      </c>
      <c r="E227" s="6">
        <f t="shared" si="19"/>
        <v>1.0112642853883074E-3</v>
      </c>
      <c r="F227" s="6">
        <f t="shared" si="20"/>
        <v>1.1504025375146316</v>
      </c>
      <c r="G227" s="16">
        <v>1.550735136806222E-2</v>
      </c>
      <c r="H227" s="9">
        <f t="shared" si="18"/>
        <v>1.0725681971392922E-2</v>
      </c>
      <c r="AC227" s="14"/>
      <c r="AD227" s="15"/>
    </row>
    <row r="228" spans="1:30" hidden="1" outlineLevel="1" x14ac:dyDescent="0.3">
      <c r="A228" s="20">
        <v>36838</v>
      </c>
      <c r="B228" s="21">
        <v>-5.5400510603311554E-2</v>
      </c>
      <c r="C228" s="9">
        <f t="shared" si="16"/>
        <v>-7.6900510603311545E-2</v>
      </c>
      <c r="D228" s="6">
        <f t="shared" si="17"/>
        <v>5.9136885310500315E-3</v>
      </c>
      <c r="E228" s="6">
        <f t="shared" si="19"/>
        <v>4.6755101310973234E-4</v>
      </c>
      <c r="F228" s="6">
        <f t="shared" si="20"/>
        <v>2.2330980811888321</v>
      </c>
      <c r="G228" s="16">
        <v>2.3540951804575341E-2</v>
      </c>
      <c r="H228" s="9">
        <f t="shared" si="18"/>
        <v>1.4943554065846692E-2</v>
      </c>
      <c r="AC228" s="14"/>
      <c r="AD228" s="15"/>
    </row>
    <row r="229" spans="1:30" hidden="1" outlineLevel="1" x14ac:dyDescent="0.3">
      <c r="A229" s="20">
        <v>36839</v>
      </c>
      <c r="B229" s="21">
        <v>-9.7480901204346215E-3</v>
      </c>
      <c r="C229" s="9">
        <f t="shared" si="16"/>
        <v>-3.124809012043462E-2</v>
      </c>
      <c r="D229" s="6">
        <f t="shared" si="17"/>
        <v>9.7644313617480365E-4</v>
      </c>
      <c r="E229" s="6">
        <f t="shared" si="19"/>
        <v>5.9136885310500315E-3</v>
      </c>
      <c r="F229" s="6">
        <f t="shared" si="20"/>
        <v>5.1186016746210852</v>
      </c>
      <c r="G229" s="16">
        <v>3.6382587682168691E-2</v>
      </c>
      <c r="H229" s="9">
        <f t="shared" si="18"/>
        <v>2.2624326895227372E-2</v>
      </c>
      <c r="AC229" s="14"/>
      <c r="AD229" s="15"/>
    </row>
    <row r="230" spans="1:30" hidden="1" outlineLevel="1" x14ac:dyDescent="0.3">
      <c r="A230" s="20">
        <v>36840</v>
      </c>
      <c r="B230" s="21">
        <v>-5.5030981942926598E-2</v>
      </c>
      <c r="C230" s="9">
        <f t="shared" si="16"/>
        <v>-7.6530981942926596E-2</v>
      </c>
      <c r="D230" s="6">
        <f t="shared" si="17"/>
        <v>5.8569911971485568E-3</v>
      </c>
      <c r="E230" s="6">
        <f t="shared" si="19"/>
        <v>9.7644313617480365E-4</v>
      </c>
      <c r="F230" s="6">
        <f t="shared" si="20"/>
        <v>12.194409276202387</v>
      </c>
      <c r="G230" s="16">
        <v>3.0620679670246995E-2</v>
      </c>
      <c r="H230" s="9">
        <f t="shared" si="18"/>
        <v>3.4920494378233517E-2</v>
      </c>
      <c r="AC230" s="14"/>
      <c r="AD230" s="15"/>
    </row>
    <row r="231" spans="1:30" hidden="1" outlineLevel="1" x14ac:dyDescent="0.3">
      <c r="A231" s="20">
        <v>36843</v>
      </c>
      <c r="B231" s="21">
        <v>-2.0772271834680077E-2</v>
      </c>
      <c r="C231" s="9">
        <f t="shared" si="16"/>
        <v>-4.2272271834680075E-2</v>
      </c>
      <c r="D231" s="6">
        <f t="shared" si="17"/>
        <v>1.7869449660650864E-3</v>
      </c>
      <c r="E231" s="6">
        <f t="shared" si="19"/>
        <v>5.8569911971485568E-3</v>
      </c>
      <c r="F231" s="6">
        <f t="shared" si="20"/>
        <v>8.6447966771266156</v>
      </c>
      <c r="G231" s="16">
        <v>5.1173543408715001E-2</v>
      </c>
      <c r="H231" s="9">
        <f t="shared" si="18"/>
        <v>2.9402035094745763E-2</v>
      </c>
      <c r="AC231" s="14"/>
      <c r="AD231" s="15"/>
    </row>
    <row r="232" spans="1:30" hidden="1" outlineLevel="1" x14ac:dyDescent="0.3">
      <c r="A232" s="20">
        <v>36844</v>
      </c>
      <c r="B232" s="21">
        <v>5.6214743336711205E-2</v>
      </c>
      <c r="C232" s="9">
        <f t="shared" si="16"/>
        <v>3.4714743336711207E-2</v>
      </c>
      <c r="D232" s="6">
        <f t="shared" si="17"/>
        <v>1.205113404933735E-3</v>
      </c>
      <c r="E232" s="6">
        <f t="shared" si="19"/>
        <v>1.7869449660650864E-3</v>
      </c>
      <c r="F232" s="6">
        <f t="shared" si="20"/>
        <v>24.1036956319514</v>
      </c>
      <c r="G232" s="16">
        <v>3.6796465241947476E-2</v>
      </c>
      <c r="H232" s="9">
        <f t="shared" si="18"/>
        <v>4.9095514695286981E-2</v>
      </c>
      <c r="AC232" s="14"/>
      <c r="AD232" s="15"/>
    </row>
    <row r="233" spans="1:30" hidden="1" outlineLevel="1" x14ac:dyDescent="0.3">
      <c r="A233" s="20">
        <v>36845</v>
      </c>
      <c r="B233" s="21">
        <v>8.6361599554079203E-3</v>
      </c>
      <c r="C233" s="9">
        <f t="shared" si="16"/>
        <v>-1.2863840044592078E-2</v>
      </c>
      <c r="D233" s="6">
        <f t="shared" si="17"/>
        <v>1.6547838069285071E-4</v>
      </c>
      <c r="E233" s="6">
        <f t="shared" si="19"/>
        <v>1.205113404933735E-3</v>
      </c>
      <c r="F233" s="6">
        <f t="shared" si="20"/>
        <v>12.472798740159799</v>
      </c>
      <c r="G233" s="16">
        <v>2.1196884447260606E-2</v>
      </c>
      <c r="H233" s="9">
        <f t="shared" si="18"/>
        <v>3.5316849718172484E-2</v>
      </c>
      <c r="AC233" s="14"/>
      <c r="AD233" s="15"/>
    </row>
    <row r="234" spans="1:30" hidden="1" outlineLevel="1" x14ac:dyDescent="0.3">
      <c r="A234" s="20">
        <v>36846</v>
      </c>
      <c r="B234" s="21">
        <v>-4.3125008344695279E-2</v>
      </c>
      <c r="C234" s="9">
        <f t="shared" si="16"/>
        <v>-6.4625008344695284E-2</v>
      </c>
      <c r="D234" s="6">
        <f t="shared" si="17"/>
        <v>4.1763917035519352E-3</v>
      </c>
      <c r="E234" s="6">
        <f t="shared" si="19"/>
        <v>1.6547838069285071E-4</v>
      </c>
      <c r="F234" s="6">
        <f t="shared" si="20"/>
        <v>4.1534577996898907</v>
      </c>
      <c r="G234" s="16">
        <v>3.154579903110169E-2</v>
      </c>
      <c r="H234" s="9">
        <f t="shared" si="18"/>
        <v>2.038003385593334E-2</v>
      </c>
      <c r="AC234" s="14"/>
      <c r="AD234" s="15"/>
    </row>
    <row r="235" spans="1:30" hidden="1" outlineLevel="1" x14ac:dyDescent="0.3">
      <c r="A235" s="20">
        <v>36847</v>
      </c>
      <c r="B235" s="21">
        <v>-1.5480733772488691E-3</v>
      </c>
      <c r="C235" s="9">
        <f t="shared" si="16"/>
        <v>-2.3048073377248866E-2</v>
      </c>
      <c r="D235" s="6">
        <f t="shared" si="17"/>
        <v>5.31213686403048E-4</v>
      </c>
      <c r="E235" s="6">
        <f t="shared" si="19"/>
        <v>4.1763917035519352E-3</v>
      </c>
      <c r="F235" s="6">
        <f t="shared" si="20"/>
        <v>9.1734455908361223</v>
      </c>
      <c r="G235" s="16">
        <v>2.7059726203151301E-2</v>
      </c>
      <c r="H235" s="9">
        <f t="shared" si="18"/>
        <v>3.0287696496822142E-2</v>
      </c>
      <c r="AC235" s="14"/>
      <c r="AD235" s="15"/>
    </row>
    <row r="236" spans="1:30" hidden="1" outlineLevel="1" x14ac:dyDescent="0.3">
      <c r="A236" s="20">
        <v>36850</v>
      </c>
      <c r="B236" s="21">
        <v>-5.1359556315970563E-2</v>
      </c>
      <c r="C236" s="9">
        <f t="shared" si="16"/>
        <v>-7.2859556315970561E-2</v>
      </c>
      <c r="D236" s="6">
        <f t="shared" si="17"/>
        <v>5.3085149465600858E-3</v>
      </c>
      <c r="E236" s="6">
        <f t="shared" si="19"/>
        <v>5.31213686403048E-4</v>
      </c>
      <c r="F236" s="6">
        <f t="shared" si="20"/>
        <v>6.7552473292555835</v>
      </c>
      <c r="G236" s="16">
        <v>3.2359081877716585E-2</v>
      </c>
      <c r="H236" s="9">
        <f t="shared" si="18"/>
        <v>2.5990858641560081E-2</v>
      </c>
      <c r="AC236" s="14"/>
      <c r="AD236" s="15"/>
    </row>
    <row r="237" spans="1:30" hidden="1" outlineLevel="1" x14ac:dyDescent="0.3">
      <c r="A237" s="20">
        <v>36851</v>
      </c>
      <c r="B237" s="21">
        <v>-1.4581091517659509E-3</v>
      </c>
      <c r="C237" s="9">
        <f t="shared" si="16"/>
        <v>-2.2958109151765948E-2</v>
      </c>
      <c r="D237" s="6">
        <f t="shared" si="17"/>
        <v>5.270747758243994E-4</v>
      </c>
      <c r="E237" s="6">
        <f t="shared" si="19"/>
        <v>5.3085149465600858E-3</v>
      </c>
      <c r="F237" s="6">
        <f t="shared" si="20"/>
        <v>9.6515392102530839</v>
      </c>
      <c r="G237" s="16">
        <v>1.78960253171742E-2</v>
      </c>
      <c r="H237" s="9">
        <f t="shared" si="18"/>
        <v>3.1066926481795855E-2</v>
      </c>
      <c r="AC237" s="14"/>
      <c r="AD237" s="15"/>
    </row>
    <row r="238" spans="1:30" hidden="1" outlineLevel="1" x14ac:dyDescent="0.3">
      <c r="A238" s="20">
        <v>36852</v>
      </c>
      <c r="B238" s="21">
        <v>-4.1276232796991753E-2</v>
      </c>
      <c r="C238" s="9">
        <f t="shared" si="16"/>
        <v>-6.2776232796991752E-2</v>
      </c>
      <c r="D238" s="6">
        <f t="shared" si="17"/>
        <v>3.9408554041821028E-3</v>
      </c>
      <c r="E238" s="6">
        <f t="shared" si="19"/>
        <v>5.270747758243994E-4</v>
      </c>
      <c r="F238" s="6">
        <f t="shared" si="20"/>
        <v>2.9668528644757837</v>
      </c>
      <c r="G238" s="16">
        <v>2.9932790217528784E-2</v>
      </c>
      <c r="H238" s="9">
        <f t="shared" si="18"/>
        <v>1.722455475324626E-2</v>
      </c>
      <c r="AC238" s="14"/>
      <c r="AD238" s="15"/>
    </row>
    <row r="239" spans="1:30" hidden="1" outlineLevel="1" x14ac:dyDescent="0.3">
      <c r="A239" s="20">
        <v>36854</v>
      </c>
      <c r="B239" s="21">
        <v>5.2679023181107731E-2</v>
      </c>
      <c r="C239" s="9">
        <f t="shared" si="16"/>
        <v>3.1179023181107733E-2</v>
      </c>
      <c r="D239" s="6">
        <f t="shared" si="17"/>
        <v>9.7213148652805341E-4</v>
      </c>
      <c r="E239" s="6">
        <f t="shared" si="19"/>
        <v>3.9408554041821028E-3</v>
      </c>
      <c r="F239" s="6">
        <f t="shared" si="20"/>
        <v>8.2614879152316352</v>
      </c>
      <c r="G239" s="16">
        <v>2.7129919896137149E-2</v>
      </c>
      <c r="H239" s="9">
        <f t="shared" si="18"/>
        <v>2.8742804169446714E-2</v>
      </c>
      <c r="AC239" s="14"/>
      <c r="AD239" s="15"/>
    </row>
    <row r="240" spans="1:30" hidden="1" outlineLevel="1" x14ac:dyDescent="0.3">
      <c r="A240" s="20">
        <v>36857</v>
      </c>
      <c r="B240" s="21">
        <v>-8.2594868733623164E-3</v>
      </c>
      <c r="C240" s="9">
        <f t="shared" si="16"/>
        <v>-2.9759486873362315E-2</v>
      </c>
      <c r="D240" s="6">
        <f t="shared" si="17"/>
        <v>8.8562705896582392E-4</v>
      </c>
      <c r="E240" s="6">
        <f t="shared" si="19"/>
        <v>9.7213148652805341E-4</v>
      </c>
      <c r="F240" s="6">
        <f t="shared" si="20"/>
        <v>6.7901553626372468</v>
      </c>
      <c r="G240" s="16">
        <v>3.3240959189180214E-2</v>
      </c>
      <c r="H240" s="9">
        <f t="shared" si="18"/>
        <v>2.6057926553425634E-2</v>
      </c>
      <c r="AC240" s="14"/>
      <c r="AD240" s="15"/>
    </row>
    <row r="241" spans="1:30" hidden="1" outlineLevel="1" x14ac:dyDescent="0.3">
      <c r="A241" s="20">
        <v>36858</v>
      </c>
      <c r="B241" s="21">
        <v>-5.1836299082826665E-2</v>
      </c>
      <c r="C241" s="9">
        <f t="shared" si="16"/>
        <v>-7.3336299082826656E-2</v>
      </c>
      <c r="D241" s="6">
        <f t="shared" si="17"/>
        <v>5.3782127631658017E-3</v>
      </c>
      <c r="E241" s="6">
        <f t="shared" si="19"/>
        <v>8.8562705896582392E-4</v>
      </c>
      <c r="F241" s="6">
        <f t="shared" si="20"/>
        <v>10.182943855282211</v>
      </c>
      <c r="G241" s="16">
        <v>2.5702259459901861E-2</v>
      </c>
      <c r="H241" s="9">
        <f t="shared" si="18"/>
        <v>3.1910725242905731E-2</v>
      </c>
      <c r="AC241" s="14"/>
      <c r="AD241" s="15"/>
    </row>
    <row r="242" spans="1:30" hidden="1" outlineLevel="1" x14ac:dyDescent="0.3">
      <c r="A242" s="20">
        <v>36859</v>
      </c>
      <c r="B242" s="21">
        <v>-1.0308989931698964E-2</v>
      </c>
      <c r="C242" s="9">
        <f t="shared" si="16"/>
        <v>-3.1808989931698964E-2</v>
      </c>
      <c r="D242" s="6">
        <f t="shared" si="17"/>
        <v>1.011811840474926E-3</v>
      </c>
      <c r="E242" s="6">
        <f t="shared" si="19"/>
        <v>5.3782127631658017E-3</v>
      </c>
      <c r="F242" s="6">
        <f t="shared" si="20"/>
        <v>6.0972574454171244</v>
      </c>
      <c r="G242" s="16">
        <v>3.1832810057520887E-2</v>
      </c>
      <c r="H242" s="9">
        <f t="shared" si="18"/>
        <v>2.4692625306793777E-2</v>
      </c>
      <c r="AC242" s="14"/>
      <c r="AD242" s="15"/>
    </row>
    <row r="243" spans="1:30" hidden="1" outlineLevel="1" x14ac:dyDescent="0.3">
      <c r="A243" s="20">
        <v>36860</v>
      </c>
      <c r="B243" s="21">
        <v>-4.1100178390498759E-2</v>
      </c>
      <c r="C243" s="9">
        <f t="shared" si="16"/>
        <v>-6.2600178390498751E-2</v>
      </c>
      <c r="D243" s="6">
        <f t="shared" si="17"/>
        <v>3.9187823345222667E-3</v>
      </c>
      <c r="E243" s="6">
        <f t="shared" si="19"/>
        <v>1.011811840474926E-3</v>
      </c>
      <c r="F243" s="6">
        <f t="shared" si="20"/>
        <v>9.3402985021633782</v>
      </c>
      <c r="G243" s="16">
        <v>5.127768385595368E-2</v>
      </c>
      <c r="H243" s="9">
        <f t="shared" si="18"/>
        <v>3.0561901940428019E-2</v>
      </c>
      <c r="AC243" s="14"/>
      <c r="AD243" s="15"/>
    </row>
    <row r="244" spans="1:30" hidden="1" outlineLevel="1" x14ac:dyDescent="0.3">
      <c r="A244" s="20">
        <v>36861</v>
      </c>
      <c r="B244" s="21">
        <v>1.8065767129242887E-2</v>
      </c>
      <c r="C244" s="9">
        <f t="shared" si="16"/>
        <v>-3.4342328707571111E-3</v>
      </c>
      <c r="D244" s="6">
        <f t="shared" si="17"/>
        <v>1.1793955410588629E-5</v>
      </c>
      <c r="E244" s="6">
        <f t="shared" si="19"/>
        <v>3.9187823345222667E-3</v>
      </c>
      <c r="F244" s="6">
        <f t="shared" si="20"/>
        <v>24.202097399783884</v>
      </c>
      <c r="G244" s="16">
        <v>4.2349229934896974E-2</v>
      </c>
      <c r="H244" s="9">
        <f t="shared" si="18"/>
        <v>4.919562724448575E-2</v>
      </c>
      <c r="AC244" s="14"/>
      <c r="AD244" s="15"/>
    </row>
    <row r="245" spans="1:30" hidden="1" outlineLevel="1" x14ac:dyDescent="0.3">
      <c r="A245" s="20">
        <v>36864</v>
      </c>
      <c r="B245" s="21">
        <v>-1.1229851619696297E-2</v>
      </c>
      <c r="C245" s="9">
        <f t="shared" si="16"/>
        <v>-3.2729851619696299E-2</v>
      </c>
      <c r="D245" s="6">
        <f t="shared" si="17"/>
        <v>1.0712431870473363E-3</v>
      </c>
      <c r="E245" s="6">
        <f t="shared" si="19"/>
        <v>1.1793955410588629E-5</v>
      </c>
      <c r="F245" s="6">
        <f t="shared" si="20"/>
        <v>16.514234697107408</v>
      </c>
      <c r="G245" s="16">
        <v>2.7026387469458242E-2</v>
      </c>
      <c r="H245" s="9">
        <f t="shared" si="18"/>
        <v>4.0637709946683032E-2</v>
      </c>
      <c r="AC245" s="14"/>
      <c r="AD245" s="15"/>
    </row>
    <row r="246" spans="1:30" hidden="1" outlineLevel="1" x14ac:dyDescent="0.3">
      <c r="A246" s="20">
        <v>36865</v>
      </c>
      <c r="B246" s="21">
        <v>9.9636449195066659E-2</v>
      </c>
      <c r="C246" s="9">
        <f t="shared" si="16"/>
        <v>7.8136449195066654E-2</v>
      </c>
      <c r="D246" s="6">
        <f t="shared" si="17"/>
        <v>6.1053046928132328E-3</v>
      </c>
      <c r="E246" s="6">
        <f t="shared" si="19"/>
        <v>1.0712431870473363E-3</v>
      </c>
      <c r="F246" s="6">
        <f t="shared" si="20"/>
        <v>6.7387380805035244</v>
      </c>
      <c r="G246" s="16">
        <v>4.3640574934618773E-2</v>
      </c>
      <c r="H246" s="9">
        <f t="shared" si="18"/>
        <v>2.5959079491583527E-2</v>
      </c>
      <c r="AC246" s="14"/>
      <c r="AD246" s="15"/>
    </row>
    <row r="247" spans="1:30" hidden="1" outlineLevel="1" x14ac:dyDescent="0.3">
      <c r="A247" s="20">
        <v>36866</v>
      </c>
      <c r="B247" s="21">
        <v>-3.2818677194580662E-2</v>
      </c>
      <c r="C247" s="9">
        <f t="shared" si="16"/>
        <v>-5.431867719458066E-2</v>
      </c>
      <c r="D247" s="6">
        <f t="shared" si="17"/>
        <v>2.9505186921690569E-3</v>
      </c>
      <c r="E247" s="6">
        <f t="shared" si="19"/>
        <v>6.1053046928132328E-3</v>
      </c>
      <c r="F247" s="6">
        <f t="shared" si="20"/>
        <v>17.535379982619006</v>
      </c>
      <c r="G247" s="16">
        <v>2.7562054074719955E-2</v>
      </c>
      <c r="H247" s="9">
        <f t="shared" si="18"/>
        <v>4.1875267142573558E-2</v>
      </c>
      <c r="AC247" s="14"/>
      <c r="AD247" s="15"/>
    </row>
    <row r="248" spans="1:30" hidden="1" outlineLevel="1" x14ac:dyDescent="0.3">
      <c r="A248" s="20">
        <v>36867</v>
      </c>
      <c r="B248" s="21">
        <v>-1.5800950309915903E-2</v>
      </c>
      <c r="C248" s="9">
        <f t="shared" si="16"/>
        <v>-3.7300950309915898E-2</v>
      </c>
      <c r="D248" s="6">
        <f t="shared" si="17"/>
        <v>1.3913608940228149E-3</v>
      </c>
      <c r="E248" s="6">
        <f t="shared" si="19"/>
        <v>2.9505186921690569E-3</v>
      </c>
      <c r="F248" s="6">
        <f t="shared" si="20"/>
        <v>7.0078929657884643</v>
      </c>
      <c r="G248" s="16">
        <v>2.6925234977808334E-2</v>
      </c>
      <c r="H248" s="9">
        <f t="shared" si="18"/>
        <v>2.6472425211507281E-2</v>
      </c>
      <c r="AC248" s="14"/>
      <c r="AD248" s="15"/>
    </row>
    <row r="249" spans="1:30" hidden="1" outlineLevel="1" x14ac:dyDescent="0.3">
      <c r="A249" s="20">
        <v>36868</v>
      </c>
      <c r="B249" s="21">
        <v>5.8135383344958706E-2</v>
      </c>
      <c r="C249" s="9">
        <f t="shared" si="16"/>
        <v>3.6635383344958708E-2</v>
      </c>
      <c r="D249" s="6">
        <f t="shared" si="17"/>
        <v>1.3421513128320779E-3</v>
      </c>
      <c r="E249" s="6">
        <f t="shared" si="19"/>
        <v>1.3913608940228149E-3</v>
      </c>
      <c r="F249" s="6">
        <f t="shared" si="20"/>
        <v>6.6885954281395845</v>
      </c>
      <c r="G249" s="16">
        <v>4.0734669131558265E-2</v>
      </c>
      <c r="H249" s="9">
        <f t="shared" si="18"/>
        <v>2.5862318975953383E-2</v>
      </c>
      <c r="AC249" s="14"/>
      <c r="AD249" s="15"/>
    </row>
    <row r="250" spans="1:30" hidden="1" outlineLevel="1" x14ac:dyDescent="0.3">
      <c r="A250" s="20">
        <v>36871</v>
      </c>
      <c r="B250" s="21">
        <v>3.2929961199483049E-2</v>
      </c>
      <c r="C250" s="9">
        <f t="shared" si="16"/>
        <v>1.1429961199483051E-2</v>
      </c>
      <c r="D250" s="6">
        <f t="shared" si="17"/>
        <v>1.3064401302168802E-4</v>
      </c>
      <c r="E250" s="6">
        <f t="shared" si="19"/>
        <v>1.3421513128320779E-3</v>
      </c>
      <c r="F250" s="6">
        <f t="shared" si="20"/>
        <v>15.280644824092205</v>
      </c>
      <c r="G250" s="16">
        <v>2.5657242727112287E-2</v>
      </c>
      <c r="H250" s="9">
        <f t="shared" si="18"/>
        <v>3.9090465364449434E-2</v>
      </c>
      <c r="AC250" s="14"/>
      <c r="AD250" s="15"/>
    </row>
    <row r="251" spans="1:30" hidden="1" outlineLevel="1" x14ac:dyDescent="0.3">
      <c r="A251" s="20">
        <v>36872</v>
      </c>
      <c r="B251" s="21">
        <v>-2.8026686652257993E-2</v>
      </c>
      <c r="C251" s="9">
        <f t="shared" si="16"/>
        <v>-4.9526686652257991E-2</v>
      </c>
      <c r="D251" s="6">
        <f t="shared" si="17"/>
        <v>2.4528926907509498E-3</v>
      </c>
      <c r="E251" s="6">
        <f t="shared" si="19"/>
        <v>1.3064401302168802E-4</v>
      </c>
      <c r="F251" s="6">
        <f t="shared" si="20"/>
        <v>6.0752725836757664</v>
      </c>
      <c r="G251" s="16">
        <v>1.3253273549664655E-2</v>
      </c>
      <c r="H251" s="9">
        <f t="shared" si="18"/>
        <v>2.4648068045337278E-2</v>
      </c>
      <c r="AC251" s="14"/>
      <c r="AD251" s="15"/>
    </row>
    <row r="252" spans="1:30" hidden="1" outlineLevel="1" x14ac:dyDescent="0.3">
      <c r="A252" s="20">
        <v>36873</v>
      </c>
      <c r="B252" s="21">
        <v>-3.7887663600032602E-2</v>
      </c>
      <c r="C252" s="9">
        <f t="shared" si="16"/>
        <v>-5.93876636000326E-2</v>
      </c>
      <c r="D252" s="6">
        <f t="shared" si="17"/>
        <v>3.5268945878706372E-3</v>
      </c>
      <c r="E252" s="6">
        <f t="shared" si="19"/>
        <v>2.4528926907509498E-3</v>
      </c>
      <c r="F252" s="6">
        <f t="shared" si="20"/>
        <v>1.637200507024392</v>
      </c>
      <c r="G252" s="16">
        <v>3.5371444736589736E-2</v>
      </c>
      <c r="H252" s="9">
        <f t="shared" si="18"/>
        <v>1.2795313622668232E-2</v>
      </c>
      <c r="AC252" s="14"/>
      <c r="AD252" s="15"/>
    </row>
    <row r="253" spans="1:30" hidden="1" outlineLevel="1" x14ac:dyDescent="0.3">
      <c r="A253" s="20">
        <v>36874</v>
      </c>
      <c r="B253" s="21">
        <v>-3.3963003027795126E-2</v>
      </c>
      <c r="C253" s="9">
        <f t="shared" si="16"/>
        <v>-5.5463003027795124E-2</v>
      </c>
      <c r="D253" s="6">
        <f t="shared" si="17"/>
        <v>3.0761447048612109E-3</v>
      </c>
      <c r="E253" s="6">
        <f t="shared" si="19"/>
        <v>3.5268945878706372E-3</v>
      </c>
      <c r="F253" s="6">
        <f t="shared" si="20"/>
        <v>11.527549556244372</v>
      </c>
      <c r="G253" s="16">
        <v>2.2787128648924598E-2</v>
      </c>
      <c r="H253" s="9">
        <f t="shared" si="18"/>
        <v>3.3952245222141603E-2</v>
      </c>
      <c r="AC253" s="14"/>
      <c r="AD253" s="15"/>
    </row>
    <row r="254" spans="1:30" hidden="1" outlineLevel="1" x14ac:dyDescent="0.3">
      <c r="A254" s="20">
        <v>36875</v>
      </c>
      <c r="B254" s="21">
        <v>-2.7962827316175432E-2</v>
      </c>
      <c r="C254" s="9">
        <f t="shared" si="16"/>
        <v>-4.9462827316175434E-2</v>
      </c>
      <c r="D254" s="6">
        <f t="shared" si="17"/>
        <v>2.4465712861097906E-3</v>
      </c>
      <c r="E254" s="6">
        <f t="shared" si="19"/>
        <v>3.0761447048612109E-3</v>
      </c>
      <c r="F254" s="6">
        <f t="shared" si="20"/>
        <v>4.797066463510844</v>
      </c>
      <c r="G254" s="16">
        <v>3.0735536794943771E-2</v>
      </c>
      <c r="H254" s="9">
        <f t="shared" si="18"/>
        <v>2.1902206426547177E-2</v>
      </c>
      <c r="AC254" s="14"/>
      <c r="AD254" s="15"/>
    </row>
    <row r="255" spans="1:30" hidden="1" outlineLevel="2" x14ac:dyDescent="0.3">
      <c r="A255" s="20">
        <v>36878</v>
      </c>
      <c r="B255" s="21">
        <v>-1.0894819295609204E-2</v>
      </c>
      <c r="C255" s="9">
        <f t="shared" si="16"/>
        <v>-3.2394819295609202E-2</v>
      </c>
      <c r="D255" s="6">
        <f t="shared" si="17"/>
        <v>1.0494243171951742E-3</v>
      </c>
      <c r="E255" s="6">
        <f t="shared" si="19"/>
        <v>2.4465712861097906E-3</v>
      </c>
      <c r="F255" s="6">
        <f t="shared" si="20"/>
        <v>8.7091440140244387</v>
      </c>
      <c r="G255" s="16">
        <v>3.2698017456705766E-2</v>
      </c>
      <c r="H255" s="9">
        <f t="shared" si="18"/>
        <v>2.9511258892199837E-2</v>
      </c>
      <c r="AC255" s="14"/>
      <c r="AD255" s="15"/>
    </row>
    <row r="256" spans="1:30" hidden="1" outlineLevel="2" x14ac:dyDescent="0.3">
      <c r="A256" s="20">
        <v>36879</v>
      </c>
      <c r="B256" s="21">
        <v>-4.393424909262162E-2</v>
      </c>
      <c r="C256" s="9">
        <f t="shared" si="16"/>
        <v>-6.5434249092621619E-2</v>
      </c>
      <c r="D256" s="6">
        <f t="shared" si="17"/>
        <v>4.2816409543152533E-3</v>
      </c>
      <c r="E256" s="6">
        <f t="shared" si="19"/>
        <v>1.0494243171951742E-3</v>
      </c>
      <c r="F256" s="6">
        <f t="shared" si="20"/>
        <v>9.853739685699388</v>
      </c>
      <c r="G256" s="16">
        <v>4.5816510378926451E-2</v>
      </c>
      <c r="H256" s="9">
        <f t="shared" si="18"/>
        <v>3.1390666902280664E-2</v>
      </c>
      <c r="AC256" s="14"/>
      <c r="AD256" s="15"/>
    </row>
    <row r="257" spans="1:30" hidden="1" outlineLevel="2" x14ac:dyDescent="0.3">
      <c r="A257" s="20">
        <v>36880</v>
      </c>
      <c r="B257" s="21">
        <v>-7.3903078563512734E-2</v>
      </c>
      <c r="C257" s="9">
        <f t="shared" si="16"/>
        <v>-9.5403078563512739E-2</v>
      </c>
      <c r="D257" s="6">
        <f t="shared" si="17"/>
        <v>9.1017473993957841E-3</v>
      </c>
      <c r="E257" s="6">
        <f t="shared" si="19"/>
        <v>4.2816409543152533E-3</v>
      </c>
      <c r="F257" s="6">
        <f t="shared" si="20"/>
        <v>19.325983404596077</v>
      </c>
      <c r="G257" s="16">
        <v>4.9688438052736469E-2</v>
      </c>
      <c r="H257" s="9">
        <f t="shared" si="18"/>
        <v>4.3961327783173326E-2</v>
      </c>
      <c r="AC257" s="14"/>
      <c r="AD257" s="15"/>
    </row>
    <row r="258" spans="1:30" hidden="1" outlineLevel="2" x14ac:dyDescent="0.3">
      <c r="A258" s="20">
        <v>36881</v>
      </c>
      <c r="B258" s="21">
        <v>3.1415582175446507E-3</v>
      </c>
      <c r="C258" s="9">
        <f t="shared" si="16"/>
        <v>-1.8358441782455347E-2</v>
      </c>
      <c r="D258" s="6">
        <f t="shared" si="17"/>
        <v>3.3703238467980225E-4</v>
      </c>
      <c r="E258" s="6">
        <f t="shared" si="19"/>
        <v>9.1017473993957841E-3</v>
      </c>
      <c r="F258" s="6">
        <f t="shared" si="20"/>
        <v>22.727204481830523</v>
      </c>
      <c r="G258" s="16">
        <v>4.1731378709256944E-2</v>
      </c>
      <c r="H258" s="9">
        <f t="shared" si="18"/>
        <v>4.7673057885802256E-2</v>
      </c>
      <c r="AC258" s="14"/>
      <c r="AD258" s="15"/>
    </row>
    <row r="259" spans="1:30" hidden="1" outlineLevel="2" x14ac:dyDescent="0.3">
      <c r="A259" s="20">
        <v>36882</v>
      </c>
      <c r="B259" s="21">
        <v>7.2873409665131852E-2</v>
      </c>
      <c r="C259" s="9">
        <f t="shared" si="16"/>
        <v>5.1373409665131854E-2</v>
      </c>
      <c r="D259" s="6">
        <f t="shared" si="17"/>
        <v>2.639227220621463E-3</v>
      </c>
      <c r="E259" s="6">
        <f t="shared" si="19"/>
        <v>3.3703238467980225E-4</v>
      </c>
      <c r="F259" s="6">
        <f t="shared" si="20"/>
        <v>16.036552613553738</v>
      </c>
      <c r="G259" s="16">
        <v>3.0790015486601732E-2</v>
      </c>
      <c r="H259" s="9">
        <f t="shared" si="18"/>
        <v>4.0045664701130558E-2</v>
      </c>
      <c r="AC259" s="14"/>
      <c r="AD259" s="15"/>
    </row>
    <row r="260" spans="1:30" hidden="1" outlineLevel="2" x14ac:dyDescent="0.3">
      <c r="A260" s="20">
        <v>36886</v>
      </c>
      <c r="B260" s="21">
        <v>-9.3802951898065839E-3</v>
      </c>
      <c r="C260" s="9">
        <f t="shared" si="16"/>
        <v>-3.0880295189806582E-2</v>
      </c>
      <c r="D260" s="6">
        <f t="shared" si="17"/>
        <v>9.5359263100959154E-4</v>
      </c>
      <c r="E260" s="6">
        <f t="shared" si="19"/>
        <v>2.639227220621463E-3</v>
      </c>
      <c r="F260" s="6">
        <f t="shared" si="20"/>
        <v>8.7396383935049435</v>
      </c>
      <c r="G260" s="16">
        <v>2.9976634552594708E-2</v>
      </c>
      <c r="H260" s="9">
        <f t="shared" si="18"/>
        <v>2.9562879415755399E-2</v>
      </c>
      <c r="AC260" s="14"/>
      <c r="AD260" s="15"/>
    </row>
    <row r="261" spans="1:30" hidden="1" outlineLevel="2" x14ac:dyDescent="0.3">
      <c r="A261" s="20">
        <v>36887</v>
      </c>
      <c r="B261" s="21">
        <v>1.8212806567517639E-2</v>
      </c>
      <c r="C261" s="9">
        <f t="shared" si="16"/>
        <v>-3.2871934324823597E-3</v>
      </c>
      <c r="D261" s="6">
        <f t="shared" si="17"/>
        <v>1.0805640662555158E-5</v>
      </c>
      <c r="E261" s="6">
        <f t="shared" si="19"/>
        <v>9.5359263100959154E-4</v>
      </c>
      <c r="F261" s="6">
        <f t="shared" si="20"/>
        <v>8.2852411594507682</v>
      </c>
      <c r="G261" s="16">
        <v>2.1225391530556293E-2</v>
      </c>
      <c r="H261" s="9">
        <f t="shared" si="18"/>
        <v>2.8784094843247666E-2</v>
      </c>
      <c r="AC261" s="14"/>
      <c r="AD261" s="15"/>
    </row>
    <row r="262" spans="1:30" hidden="1" outlineLevel="2" x14ac:dyDescent="0.3">
      <c r="A262" s="20">
        <v>36888</v>
      </c>
      <c r="B262" s="21">
        <v>7.2236980471385914E-3</v>
      </c>
      <c r="C262" s="9">
        <f t="shared" si="16"/>
        <v>-1.4276301952861406E-2</v>
      </c>
      <c r="D262" s="6">
        <f t="shared" si="17"/>
        <v>2.0381279744927439E-4</v>
      </c>
      <c r="E262" s="6">
        <f t="shared" si="19"/>
        <v>1.0805640662555158E-5</v>
      </c>
      <c r="F262" s="6">
        <f t="shared" si="20"/>
        <v>4.1645580441299472</v>
      </c>
      <c r="G262" s="16">
        <v>1.4958286959869558E-2</v>
      </c>
      <c r="H262" s="9">
        <f t="shared" si="18"/>
        <v>2.0407248820284295E-2</v>
      </c>
      <c r="AC262" s="14"/>
      <c r="AD262" s="15"/>
    </row>
    <row r="263" spans="1:30" hidden="1" outlineLevel="2" x14ac:dyDescent="0.3">
      <c r="A263" s="20">
        <v>36889</v>
      </c>
      <c r="B263" s="21">
        <v>-3.4703216569708754E-2</v>
      </c>
      <c r="C263" s="9">
        <f t="shared" si="16"/>
        <v>-5.6203216569708753E-2</v>
      </c>
      <c r="D263" s="6">
        <f t="shared" si="17"/>
        <v>3.1588015527815845E-3</v>
      </c>
      <c r="E263" s="6">
        <f t="shared" si="19"/>
        <v>2.0381279744927439E-4</v>
      </c>
      <c r="F263" s="6">
        <f t="shared" si="20"/>
        <v>2.079235620145155</v>
      </c>
      <c r="G263" s="16">
        <v>2.6228734149402747E-2</v>
      </c>
      <c r="H263" s="9">
        <f t="shared" si="18"/>
        <v>1.4419554848001219E-2</v>
      </c>
      <c r="AC263" s="14"/>
      <c r="AD263" s="15"/>
    </row>
    <row r="264" spans="1:30" hidden="1" outlineLevel="2" x14ac:dyDescent="0.3">
      <c r="A264" s="20">
        <v>36893</v>
      </c>
      <c r="B264" s="21">
        <v>-7.5064900870324525E-2</v>
      </c>
      <c r="C264" s="9">
        <f t="shared" si="16"/>
        <v>-9.6564900870324516E-2</v>
      </c>
      <c r="D264" s="6">
        <f t="shared" si="17"/>
        <v>9.3247800800955998E-3</v>
      </c>
      <c r="E264" s="6">
        <f t="shared" si="19"/>
        <v>3.1588015527815845E-3</v>
      </c>
      <c r="F264" s="6">
        <f t="shared" si="20"/>
        <v>6.3483808275649514</v>
      </c>
      <c r="G264" s="16">
        <v>3.8069267124277127E-2</v>
      </c>
      <c r="H264" s="9">
        <f t="shared" si="18"/>
        <v>2.5195993386975143E-2</v>
      </c>
      <c r="AC264" s="14"/>
      <c r="AD264" s="15"/>
    </row>
    <row r="265" spans="1:30" hidden="1" outlineLevel="2" x14ac:dyDescent="0.3">
      <c r="A265" s="20">
        <v>36894</v>
      </c>
      <c r="B265" s="21">
        <v>0.13254637605806516</v>
      </c>
      <c r="C265" s="9">
        <f t="shared" si="16"/>
        <v>0.11104637605806517</v>
      </c>
      <c r="D265" s="6">
        <f t="shared" si="17"/>
        <v>1.2331297635629228E-2</v>
      </c>
      <c r="E265" s="6">
        <f t="shared" si="19"/>
        <v>9.3247800800955998E-3</v>
      </c>
      <c r="F265" s="6">
        <f t="shared" si="20"/>
        <v>13.350332820815273</v>
      </c>
      <c r="G265" s="16">
        <v>6.0981611258365639E-2</v>
      </c>
      <c r="H265" s="9">
        <f t="shared" si="18"/>
        <v>3.6538107259155163E-2</v>
      </c>
      <c r="AC265" s="14"/>
      <c r="AD265" s="15"/>
    </row>
    <row r="266" spans="1:30" hidden="1" outlineLevel="2" x14ac:dyDescent="0.3">
      <c r="A266" s="20">
        <v>36895</v>
      </c>
      <c r="B266" s="21">
        <v>-1.9238432924753399E-2</v>
      </c>
      <c r="C266" s="9">
        <f t="shared" si="16"/>
        <v>-4.0738432924753397E-2</v>
      </c>
      <c r="D266" s="6">
        <f t="shared" si="17"/>
        <v>1.6596199171646315E-3</v>
      </c>
      <c r="E266" s="6">
        <f t="shared" si="19"/>
        <v>1.2331297635629228E-2</v>
      </c>
      <c r="F266" s="6">
        <f t="shared" si="20"/>
        <v>34.219288559684458</v>
      </c>
      <c r="G266" s="16">
        <v>2.619375290069683E-2</v>
      </c>
      <c r="H266" s="9">
        <f t="shared" si="18"/>
        <v>5.8497255114820949E-2</v>
      </c>
      <c r="AC266" s="14"/>
      <c r="AD266" s="15"/>
    </row>
    <row r="267" spans="1:30" hidden="1" outlineLevel="2" x14ac:dyDescent="0.3">
      <c r="A267" s="20">
        <v>36896</v>
      </c>
      <c r="B267" s="21">
        <v>-6.4020577482449742E-2</v>
      </c>
      <c r="C267" s="9">
        <f t="shared" si="16"/>
        <v>-8.5520577482449733E-2</v>
      </c>
      <c r="D267" s="6">
        <f t="shared" si="17"/>
        <v>7.3137691729316884E-3</v>
      </c>
      <c r="E267" s="6">
        <f t="shared" si="19"/>
        <v>1.6596199171646315E-3</v>
      </c>
      <c r="F267" s="6">
        <f t="shared" si="20"/>
        <v>6.3313155255241931</v>
      </c>
      <c r="G267" s="16">
        <v>3.1517224507194325E-2</v>
      </c>
      <c r="H267" s="9">
        <f t="shared" si="18"/>
        <v>2.5162105487268337E-2</v>
      </c>
      <c r="AC267" s="14"/>
      <c r="AD267" s="15"/>
    </row>
    <row r="268" spans="1:30" hidden="1" outlineLevel="2" x14ac:dyDescent="0.3">
      <c r="A268" s="20">
        <v>36899</v>
      </c>
      <c r="B268" s="21">
        <v>-4.8838693777562957E-3</v>
      </c>
      <c r="C268" s="9">
        <f t="shared" si="16"/>
        <v>-2.6383869377756296E-2</v>
      </c>
      <c r="D268" s="6">
        <f t="shared" si="17"/>
        <v>6.961085633425064E-4</v>
      </c>
      <c r="E268" s="6">
        <f t="shared" si="19"/>
        <v>7.3137691729316884E-3</v>
      </c>
      <c r="F268" s="6">
        <f t="shared" si="20"/>
        <v>9.1572964140506024</v>
      </c>
      <c r="G268" s="16">
        <v>3.7378875494832833E-2</v>
      </c>
      <c r="H268" s="9">
        <f t="shared" si="18"/>
        <v>3.0261025121516624E-2</v>
      </c>
      <c r="AC268" s="14"/>
      <c r="AD268" s="15"/>
    </row>
    <row r="269" spans="1:30" hidden="1" outlineLevel="2" x14ac:dyDescent="0.3">
      <c r="A269" s="20">
        <v>36900</v>
      </c>
      <c r="B269" s="21">
        <v>1.8763446204058776E-2</v>
      </c>
      <c r="C269" s="9">
        <f t="shared" si="16"/>
        <v>-2.7365537959412219E-3</v>
      </c>
      <c r="D269" s="6">
        <f t="shared" si="17"/>
        <v>7.4887266780803101E-6</v>
      </c>
      <c r="E269" s="6">
        <f t="shared" si="19"/>
        <v>6.961085633425064E-4</v>
      </c>
      <c r="F269" s="6">
        <f t="shared" si="20"/>
        <v>12.87016397124431</v>
      </c>
      <c r="G269" s="16">
        <v>2.1812456925113733E-2</v>
      </c>
      <c r="H269" s="9">
        <f t="shared" si="18"/>
        <v>3.5875010761314496E-2</v>
      </c>
      <c r="AC269" s="14"/>
      <c r="AD269" s="15"/>
    </row>
    <row r="270" spans="1:30" hidden="1" outlineLevel="2" x14ac:dyDescent="0.3">
      <c r="A270" s="20">
        <v>36901</v>
      </c>
      <c r="B270" s="21">
        <v>3.3385526116069653E-2</v>
      </c>
      <c r="C270" s="9">
        <f t="shared" ref="C270:C333" si="21">B270-B$5</f>
        <v>1.1885526116069654E-2</v>
      </c>
      <c r="D270" s="6">
        <f t="shared" ref="D270:D333" si="22">C270^2</f>
        <v>1.4126573105577379E-4</v>
      </c>
      <c r="E270" s="6">
        <f t="shared" si="19"/>
        <v>7.4887266780803101E-6</v>
      </c>
      <c r="F270" s="6">
        <f t="shared" si="20"/>
        <v>4.3969040235367656</v>
      </c>
      <c r="G270" s="16">
        <v>3.4500073276868715E-2</v>
      </c>
      <c r="H270" s="9">
        <f t="shared" ref="H270:H333" si="23">SQRT(F270)/100</f>
        <v>2.0968795920454673E-2</v>
      </c>
      <c r="AC270" s="14"/>
      <c r="AD270" s="15"/>
    </row>
    <row r="271" spans="1:30" hidden="1" outlineLevel="2" x14ac:dyDescent="0.3">
      <c r="A271" s="20">
        <v>36902</v>
      </c>
      <c r="B271" s="21">
        <v>4.5078598405477302E-2</v>
      </c>
      <c r="C271" s="9">
        <f t="shared" si="21"/>
        <v>2.3578598405477304E-2</v>
      </c>
      <c r="D271" s="6">
        <f t="shared" si="22"/>
        <v>5.5595030276677686E-4</v>
      </c>
      <c r="E271" s="6">
        <f t="shared" ref="E271:E334" si="24">D270</f>
        <v>1.4126573105577379E-4</v>
      </c>
      <c r="F271" s="6">
        <f t="shared" ref="F271:F334" si="25">IF(C270&gt;0,B$6+B$7*E271+B$8*(G270*100)^2,B$6+B$7*E271+B$8*(G270*100)^2+E271*$B$9)</f>
        <v>10.967185495981223</v>
      </c>
      <c r="G271" s="16">
        <v>3.2379258587594627E-2</v>
      </c>
      <c r="H271" s="9">
        <f t="shared" si="23"/>
        <v>3.3116741228540622E-2</v>
      </c>
      <c r="AC271" s="14"/>
      <c r="AD271" s="15"/>
    </row>
    <row r="272" spans="1:30" hidden="1" outlineLevel="2" x14ac:dyDescent="0.3">
      <c r="A272" s="20">
        <v>36903</v>
      </c>
      <c r="B272" s="21">
        <v>-5.3426674203523325E-3</v>
      </c>
      <c r="C272" s="9">
        <f t="shared" si="21"/>
        <v>-2.684266742035233E-2</v>
      </c>
      <c r="D272" s="6">
        <f t="shared" si="22"/>
        <v>7.2052879423964444E-4</v>
      </c>
      <c r="E272" s="6">
        <f t="shared" si="24"/>
        <v>5.5595030276677686E-4</v>
      </c>
      <c r="F272" s="6">
        <f t="shared" si="25"/>
        <v>9.6628370919306175</v>
      </c>
      <c r="G272" s="16">
        <v>2.7686639245538443E-2</v>
      </c>
      <c r="H272" s="9">
        <f t="shared" si="23"/>
        <v>3.10851042976063E-2</v>
      </c>
      <c r="AC272" s="14"/>
      <c r="AD272" s="15"/>
    </row>
    <row r="273" spans="1:30" hidden="1" outlineLevel="2" x14ac:dyDescent="0.3">
      <c r="A273" s="20">
        <v>36907</v>
      </c>
      <c r="B273" s="21">
        <v>-3.0314133081111379E-3</v>
      </c>
      <c r="C273" s="9">
        <f t="shared" si="21"/>
        <v>-2.4531413308111136E-2</v>
      </c>
      <c r="D273" s="6">
        <f t="shared" si="22"/>
        <v>6.0179023889337215E-4</v>
      </c>
      <c r="E273" s="6">
        <f t="shared" si="24"/>
        <v>7.2052879423964444E-4</v>
      </c>
      <c r="F273" s="6">
        <f t="shared" si="25"/>
        <v>7.0708906441077986</v>
      </c>
      <c r="G273" s="16">
        <v>1.7611590622106769E-2</v>
      </c>
      <c r="H273" s="9">
        <f t="shared" si="23"/>
        <v>2.65911463538295E-2</v>
      </c>
      <c r="AC273" s="14"/>
      <c r="AD273" s="15"/>
    </row>
    <row r="274" spans="1:30" hidden="1" outlineLevel="2" x14ac:dyDescent="0.3">
      <c r="A274" s="20">
        <v>36908</v>
      </c>
      <c r="B274" s="21">
        <v>2.4232833134361316E-2</v>
      </c>
      <c r="C274" s="9">
        <f t="shared" si="21"/>
        <v>2.7328331343613177E-3</v>
      </c>
      <c r="D274" s="6">
        <f t="shared" si="22"/>
        <v>7.4683769402631038E-6</v>
      </c>
      <c r="E274" s="6">
        <f t="shared" si="24"/>
        <v>6.0179023889337215E-4</v>
      </c>
      <c r="F274" s="6">
        <f t="shared" si="25"/>
        <v>2.8739870113044157</v>
      </c>
      <c r="G274" s="16">
        <v>4.0867386896920974E-2</v>
      </c>
      <c r="H274" s="9">
        <f t="shared" si="23"/>
        <v>1.6952837553944812E-2</v>
      </c>
      <c r="AC274" s="14"/>
      <c r="AD274" s="15"/>
    </row>
    <row r="275" spans="1:30" hidden="1" outlineLevel="2" x14ac:dyDescent="0.3">
      <c r="A275" s="20">
        <v>36909</v>
      </c>
      <c r="B275" s="21">
        <v>3.1448460444516012E-2</v>
      </c>
      <c r="C275" s="9">
        <f t="shared" si="21"/>
        <v>9.9484604445160135E-3</v>
      </c>
      <c r="D275" s="6">
        <f t="shared" si="22"/>
        <v>9.897186521609976E-5</v>
      </c>
      <c r="E275" s="6">
        <f t="shared" si="24"/>
        <v>7.4683769402631038E-6</v>
      </c>
      <c r="F275" s="6">
        <f t="shared" si="25"/>
        <v>15.38023789515305</v>
      </c>
      <c r="G275" s="16">
        <v>2.4219408265642599E-2</v>
      </c>
      <c r="H275" s="9">
        <f t="shared" si="23"/>
        <v>3.9217646404588143E-2</v>
      </c>
      <c r="AC275" s="14"/>
      <c r="AD275" s="15"/>
    </row>
    <row r="276" spans="1:30" hidden="1" outlineLevel="2" x14ac:dyDescent="0.3">
      <c r="A276" s="20">
        <v>36910</v>
      </c>
      <c r="B276" s="21">
        <v>6.8241092309026779E-4</v>
      </c>
      <c r="C276" s="9">
        <f t="shared" si="21"/>
        <v>-2.081758907690973E-2</v>
      </c>
      <c r="D276" s="6">
        <f t="shared" si="22"/>
        <v>4.3337201497507127E-4</v>
      </c>
      <c r="E276" s="6">
        <f t="shared" si="24"/>
        <v>9.897186521609976E-5</v>
      </c>
      <c r="F276" s="6">
        <f t="shared" si="25"/>
        <v>5.4157872590415179</v>
      </c>
      <c r="G276" s="16">
        <v>3.0060647062874618E-2</v>
      </c>
      <c r="H276" s="9">
        <f t="shared" si="23"/>
        <v>2.3271844058951406E-2</v>
      </c>
      <c r="AC276" s="14"/>
      <c r="AD276" s="15"/>
    </row>
    <row r="277" spans="1:30" hidden="1" outlineLevel="2" x14ac:dyDescent="0.3">
      <c r="A277" s="20">
        <v>36913</v>
      </c>
      <c r="B277" s="21">
        <v>-4.511337977913049E-3</v>
      </c>
      <c r="C277" s="9">
        <f t="shared" si="21"/>
        <v>-2.6011337977913048E-2</v>
      </c>
      <c r="D277" s="6">
        <f t="shared" si="22"/>
        <v>6.7658970340122161E-4</v>
      </c>
      <c r="E277" s="6">
        <f t="shared" si="24"/>
        <v>4.3337201497507127E-4</v>
      </c>
      <c r="F277" s="6">
        <f t="shared" si="25"/>
        <v>8.3315547354448132</v>
      </c>
      <c r="G277" s="16">
        <v>1.6370224242880357E-2</v>
      </c>
      <c r="H277" s="9">
        <f t="shared" si="23"/>
        <v>2.8864432673178966E-2</v>
      </c>
      <c r="AC277" s="14"/>
      <c r="AD277" s="15"/>
    </row>
    <row r="278" spans="1:30" hidden="1" outlineLevel="2" x14ac:dyDescent="0.3">
      <c r="A278" s="20">
        <v>36914</v>
      </c>
      <c r="B278" s="21">
        <v>2.9468214241471582E-2</v>
      </c>
      <c r="C278" s="9">
        <f t="shared" si="21"/>
        <v>7.9682142414715836E-3</v>
      </c>
      <c r="D278" s="6">
        <f t="shared" si="22"/>
        <v>6.3492438197990569E-5</v>
      </c>
      <c r="E278" s="6">
        <f t="shared" si="24"/>
        <v>6.7658970340122161E-4</v>
      </c>
      <c r="F278" s="6">
        <f t="shared" si="25"/>
        <v>2.4860740885601862</v>
      </c>
      <c r="G278" s="16">
        <v>2.0864746109156014E-2</v>
      </c>
      <c r="H278" s="9">
        <f t="shared" si="23"/>
        <v>1.5767289204426316E-2</v>
      </c>
      <c r="AC278" s="14"/>
      <c r="AD278" s="15"/>
    </row>
    <row r="279" spans="1:30" hidden="1" outlineLevel="2" x14ac:dyDescent="0.3">
      <c r="A279" s="20">
        <v>36915</v>
      </c>
      <c r="B279" s="21">
        <v>6.5830148360666758E-3</v>
      </c>
      <c r="C279" s="9">
        <f t="shared" si="21"/>
        <v>-1.4916985163933322E-2</v>
      </c>
      <c r="D279" s="6">
        <f t="shared" si="22"/>
        <v>2.2251644638100686E-4</v>
      </c>
      <c r="E279" s="6">
        <f t="shared" si="24"/>
        <v>6.3492438197990569E-5</v>
      </c>
      <c r="F279" s="6">
        <f t="shared" si="25"/>
        <v>4.0249648473149797</v>
      </c>
      <c r="G279" s="16">
        <v>1.5190208808907811E-2</v>
      </c>
      <c r="H279" s="9">
        <f t="shared" si="23"/>
        <v>2.0062315039184733E-2</v>
      </c>
      <c r="AC279" s="14"/>
      <c r="AD279" s="15"/>
    </row>
    <row r="280" spans="1:30" hidden="1" outlineLevel="2" x14ac:dyDescent="0.3">
      <c r="A280" s="20">
        <v>36916</v>
      </c>
      <c r="B280" s="21">
        <v>-3.7368267632371069E-2</v>
      </c>
      <c r="C280" s="9">
        <f t="shared" si="21"/>
        <v>-5.8868267632371067E-2</v>
      </c>
      <c r="D280" s="6">
        <f t="shared" si="22"/>
        <v>3.4654729340364669E-3</v>
      </c>
      <c r="E280" s="6">
        <f t="shared" si="24"/>
        <v>2.2251644638100686E-4</v>
      </c>
      <c r="F280" s="6">
        <f t="shared" si="25"/>
        <v>2.1435374403430334</v>
      </c>
      <c r="G280" s="16">
        <v>1.8241328685376763E-2</v>
      </c>
      <c r="H280" s="9">
        <f t="shared" si="23"/>
        <v>1.4640824568114439E-2</v>
      </c>
      <c r="AC280" s="14"/>
      <c r="AD280" s="15"/>
    </row>
    <row r="281" spans="1:30" hidden="1" outlineLevel="2" x14ac:dyDescent="0.3">
      <c r="A281" s="20">
        <v>36917</v>
      </c>
      <c r="B281" s="21">
        <v>9.7623857817817992E-3</v>
      </c>
      <c r="C281" s="9">
        <f t="shared" si="21"/>
        <v>-1.1737614218218199E-2</v>
      </c>
      <c r="D281" s="6">
        <f t="shared" si="22"/>
        <v>1.3777158753571801E-4</v>
      </c>
      <c r="E281" s="6">
        <f t="shared" si="24"/>
        <v>3.4654729340364669E-3</v>
      </c>
      <c r="F281" s="6">
        <f t="shared" si="25"/>
        <v>3.0819989861339283</v>
      </c>
      <c r="G281" s="16">
        <v>2.6008713577310435E-2</v>
      </c>
      <c r="H281" s="9">
        <f t="shared" si="23"/>
        <v>1.7555622991320838E-2</v>
      </c>
      <c r="AC281" s="14"/>
      <c r="AD281" s="15"/>
    </row>
    <row r="282" spans="1:30" hidden="1" outlineLevel="2" x14ac:dyDescent="0.3">
      <c r="A282" s="20">
        <v>36920</v>
      </c>
      <c r="B282" s="21">
        <v>2.0300943350754368E-2</v>
      </c>
      <c r="C282" s="9">
        <f t="shared" si="21"/>
        <v>-1.1990566492456299E-3</v>
      </c>
      <c r="D282" s="6">
        <f t="shared" si="22"/>
        <v>1.4377368481001575E-6</v>
      </c>
      <c r="E282" s="6">
        <f t="shared" si="24"/>
        <v>1.3777158753571801E-4</v>
      </c>
      <c r="F282" s="6">
        <f t="shared" si="25"/>
        <v>6.2422819914592012</v>
      </c>
      <c r="G282" s="16">
        <v>1.9233155414128754E-2</v>
      </c>
      <c r="H282" s="9">
        <f t="shared" si="23"/>
        <v>2.4984559214561303E-2</v>
      </c>
      <c r="AC282" s="14"/>
      <c r="AD282" s="15"/>
    </row>
    <row r="283" spans="1:30" hidden="1" outlineLevel="2" x14ac:dyDescent="0.3">
      <c r="A283" s="20">
        <v>36921</v>
      </c>
      <c r="B283" s="21">
        <v>3.5266203731104399E-6</v>
      </c>
      <c r="C283" s="9">
        <f t="shared" si="21"/>
        <v>-2.1496473379626888E-2</v>
      </c>
      <c r="D283" s="6">
        <f t="shared" si="22"/>
        <v>4.6209836776100744E-4</v>
      </c>
      <c r="E283" s="6">
        <f t="shared" si="24"/>
        <v>1.4377368481001575E-6</v>
      </c>
      <c r="F283" s="6">
        <f t="shared" si="25"/>
        <v>3.4233317943999473</v>
      </c>
      <c r="G283" s="16">
        <v>1.0511173113921812E-2</v>
      </c>
      <c r="H283" s="9">
        <f t="shared" si="23"/>
        <v>1.850224795639694E-2</v>
      </c>
      <c r="AC283" s="14"/>
      <c r="AD283" s="15"/>
    </row>
    <row r="284" spans="1:30" hidden="1" outlineLevel="2" x14ac:dyDescent="0.3">
      <c r="A284" s="20">
        <v>36922</v>
      </c>
      <c r="B284" s="21">
        <v>-2.3390544448880429E-2</v>
      </c>
      <c r="C284" s="9">
        <f t="shared" si="21"/>
        <v>-4.4890544448880423E-2</v>
      </c>
      <c r="D284" s="6">
        <f t="shared" si="22"/>
        <v>2.0151609809169091E-3</v>
      </c>
      <c r="E284" s="6">
        <f t="shared" si="24"/>
        <v>4.6209836776100744E-4</v>
      </c>
      <c r="F284" s="6">
        <f t="shared" si="25"/>
        <v>1.037680007313202</v>
      </c>
      <c r="G284" s="16">
        <v>1.940839239800056E-2</v>
      </c>
      <c r="H284" s="9">
        <f t="shared" si="23"/>
        <v>1.0186657976555422E-2</v>
      </c>
      <c r="AC284" s="14"/>
      <c r="AD284" s="15"/>
    </row>
    <row r="285" spans="1:30" hidden="1" outlineLevel="2" x14ac:dyDescent="0.3">
      <c r="A285" s="20">
        <v>36923</v>
      </c>
      <c r="B285" s="21">
        <v>3.6216482180984762E-3</v>
      </c>
      <c r="C285" s="9">
        <f t="shared" si="21"/>
        <v>-1.7878351781901523E-2</v>
      </c>
      <c r="D285" s="6">
        <f t="shared" si="22"/>
        <v>3.1963546243742139E-4</v>
      </c>
      <c r="E285" s="6">
        <f t="shared" si="24"/>
        <v>2.0151609809169091E-3</v>
      </c>
      <c r="F285" s="6">
        <f t="shared" si="25"/>
        <v>3.4858726947378806</v>
      </c>
      <c r="G285" s="16">
        <v>1.3181475535089691E-2</v>
      </c>
      <c r="H285" s="9">
        <f t="shared" si="23"/>
        <v>1.8670491945146708E-2</v>
      </c>
      <c r="AC285" s="14"/>
      <c r="AD285" s="15"/>
    </row>
    <row r="286" spans="1:30" hidden="1" outlineLevel="2" x14ac:dyDescent="0.3">
      <c r="A286" s="20">
        <v>36924</v>
      </c>
      <c r="B286" s="21">
        <v>-4.493996054083025E-2</v>
      </c>
      <c r="C286" s="9">
        <f t="shared" si="21"/>
        <v>-6.6439960540830248E-2</v>
      </c>
      <c r="D286" s="6">
        <f t="shared" si="22"/>
        <v>4.4142683566670803E-3</v>
      </c>
      <c r="E286" s="6">
        <f t="shared" si="24"/>
        <v>3.1963546243742139E-4</v>
      </c>
      <c r="F286" s="6">
        <f t="shared" si="25"/>
        <v>1.619459920776515</v>
      </c>
      <c r="G286" s="16">
        <v>2.0667495701278536E-2</v>
      </c>
      <c r="H286" s="9">
        <f t="shared" si="23"/>
        <v>1.2725800252937004E-2</v>
      </c>
      <c r="AC286" s="14"/>
      <c r="AD286" s="15"/>
    </row>
    <row r="287" spans="1:30" hidden="1" outlineLevel="2" x14ac:dyDescent="0.3">
      <c r="A287" s="20">
        <v>36927</v>
      </c>
      <c r="B287" s="21">
        <v>-6.5200022023758578E-3</v>
      </c>
      <c r="C287" s="9">
        <f t="shared" si="21"/>
        <v>-2.8020002202375854E-2</v>
      </c>
      <c r="D287" s="6">
        <f t="shared" si="22"/>
        <v>7.8512052342114772E-4</v>
      </c>
      <c r="E287" s="6">
        <f t="shared" si="24"/>
        <v>4.4142683566670803E-3</v>
      </c>
      <c r="F287" s="6">
        <f t="shared" si="25"/>
        <v>3.9502226203534963</v>
      </c>
      <c r="G287" s="16">
        <v>1.8339102695002312E-2</v>
      </c>
      <c r="H287" s="9">
        <f t="shared" si="23"/>
        <v>1.987516696874141E-2</v>
      </c>
      <c r="AC287" s="14"/>
      <c r="AD287" s="15"/>
    </row>
    <row r="288" spans="1:30" hidden="1" outlineLevel="2" x14ac:dyDescent="0.3">
      <c r="A288" s="20">
        <v>36928</v>
      </c>
      <c r="B288" s="21">
        <v>8.0185931812905634E-3</v>
      </c>
      <c r="C288" s="9">
        <f t="shared" si="21"/>
        <v>-1.3481406818709435E-2</v>
      </c>
      <c r="D288" s="6">
        <f t="shared" si="22"/>
        <v>1.8174832981154526E-4</v>
      </c>
      <c r="E288" s="6">
        <f t="shared" si="24"/>
        <v>7.8512052342114772E-4</v>
      </c>
      <c r="F288" s="6">
        <f t="shared" si="25"/>
        <v>3.1145290344119059</v>
      </c>
      <c r="G288" s="16">
        <v>1.80937363906872E-2</v>
      </c>
      <c r="H288" s="9">
        <f t="shared" si="23"/>
        <v>1.7648028315967498E-2</v>
      </c>
      <c r="AC288" s="14"/>
      <c r="AD288" s="15"/>
    </row>
    <row r="289" spans="1:30" hidden="1" outlineLevel="2" x14ac:dyDescent="0.3">
      <c r="A289" s="20">
        <v>36929</v>
      </c>
      <c r="B289" s="21">
        <v>-2.1498016542359069E-2</v>
      </c>
      <c r="C289" s="9">
        <f t="shared" si="21"/>
        <v>-4.2998016542359067E-2</v>
      </c>
      <c r="D289" s="6">
        <f t="shared" si="22"/>
        <v>1.848829426576984E-3</v>
      </c>
      <c r="E289" s="6">
        <f t="shared" si="24"/>
        <v>1.8174832981154526E-4</v>
      </c>
      <c r="F289" s="6">
        <f t="shared" si="25"/>
        <v>3.032241240460297</v>
      </c>
      <c r="G289" s="16">
        <v>2.8740250511465261E-2</v>
      </c>
      <c r="H289" s="9">
        <f t="shared" si="23"/>
        <v>1.7413331790499764E-2</v>
      </c>
      <c r="AC289" s="14"/>
      <c r="AD289" s="15"/>
    </row>
    <row r="290" spans="1:30" hidden="1" outlineLevel="2" x14ac:dyDescent="0.3">
      <c r="A290" s="20">
        <v>36930</v>
      </c>
      <c r="B290" s="21">
        <v>-1.7703004216997983E-2</v>
      </c>
      <c r="C290" s="9">
        <f t="shared" si="21"/>
        <v>-3.9203004216997982E-2</v>
      </c>
      <c r="D290" s="6">
        <f t="shared" si="22"/>
        <v>1.5368755396379615E-3</v>
      </c>
      <c r="E290" s="6">
        <f t="shared" si="24"/>
        <v>1.848829426576984E-3</v>
      </c>
      <c r="F290" s="6">
        <f t="shared" si="25"/>
        <v>7.617763054608397</v>
      </c>
      <c r="G290" s="16">
        <v>2.0635332336380898E-2</v>
      </c>
      <c r="H290" s="9">
        <f t="shared" si="23"/>
        <v>2.7600295387202645E-2</v>
      </c>
      <c r="AC290" s="14"/>
      <c r="AD290" s="15"/>
    </row>
    <row r="291" spans="1:30" hidden="1" outlineLevel="2" x14ac:dyDescent="0.3">
      <c r="A291" s="20">
        <v>36931</v>
      </c>
      <c r="B291" s="21">
        <v>-3.6200871031171651E-2</v>
      </c>
      <c r="C291" s="9">
        <f t="shared" si="21"/>
        <v>-5.7700871031171649E-2</v>
      </c>
      <c r="D291" s="6">
        <f t="shared" si="22"/>
        <v>3.3293905177559035E-3</v>
      </c>
      <c r="E291" s="6">
        <f t="shared" si="24"/>
        <v>1.5368755396379615E-3</v>
      </c>
      <c r="F291" s="6">
        <f t="shared" si="25"/>
        <v>3.9376192958201113</v>
      </c>
      <c r="G291" s="16">
        <v>1.9038637151807342E-2</v>
      </c>
      <c r="H291" s="9">
        <f t="shared" si="23"/>
        <v>1.9843435427919508E-2</v>
      </c>
      <c r="AC291" s="14"/>
      <c r="AD291" s="15"/>
    </row>
    <row r="292" spans="1:30" hidden="1" outlineLevel="2" x14ac:dyDescent="0.3">
      <c r="A292" s="20">
        <v>36934</v>
      </c>
      <c r="B292" s="21">
        <v>7.5353454236625058E-3</v>
      </c>
      <c r="C292" s="9">
        <f t="shared" si="21"/>
        <v>-1.3964654576337492E-2</v>
      </c>
      <c r="D292" s="6">
        <f t="shared" si="22"/>
        <v>1.9501157743642363E-4</v>
      </c>
      <c r="E292" s="6">
        <f t="shared" si="24"/>
        <v>3.3293905177559035E-3</v>
      </c>
      <c r="F292" s="6">
        <f t="shared" si="25"/>
        <v>3.3553192065094892</v>
      </c>
      <c r="G292" s="16">
        <v>1.8825378701893384E-2</v>
      </c>
      <c r="H292" s="9">
        <f t="shared" si="23"/>
        <v>1.8317530418998872E-2</v>
      </c>
      <c r="AC292" s="14"/>
      <c r="AD292" s="15"/>
    </row>
    <row r="293" spans="1:30" hidden="1" outlineLevel="2" x14ac:dyDescent="0.3">
      <c r="A293" s="20">
        <v>36935</v>
      </c>
      <c r="B293" s="21">
        <v>-2.5193586438801856E-2</v>
      </c>
      <c r="C293" s="9">
        <f t="shared" si="21"/>
        <v>-4.6693586438801851E-2</v>
      </c>
      <c r="D293" s="6">
        <f t="shared" si="22"/>
        <v>2.18029101451786E-3</v>
      </c>
      <c r="E293" s="6">
        <f t="shared" si="24"/>
        <v>1.9501157743642363E-4</v>
      </c>
      <c r="F293" s="6">
        <f t="shared" si="25"/>
        <v>3.280641575605336</v>
      </c>
      <c r="G293" s="16">
        <v>3.1509291078022479E-2</v>
      </c>
      <c r="H293" s="9">
        <f t="shared" si="23"/>
        <v>1.8112541443997682E-2</v>
      </c>
      <c r="AC293" s="14"/>
      <c r="AD293" s="15"/>
    </row>
    <row r="294" spans="1:30" hidden="1" outlineLevel="2" x14ac:dyDescent="0.3">
      <c r="A294" s="20">
        <v>36936</v>
      </c>
      <c r="B294" s="21">
        <v>2.5892229044981924E-2</v>
      </c>
      <c r="C294" s="9">
        <f t="shared" si="21"/>
        <v>4.3922290449819254E-3</v>
      </c>
      <c r="D294" s="6">
        <f t="shared" si="22"/>
        <v>1.9291675983582836E-5</v>
      </c>
      <c r="E294" s="6">
        <f t="shared" si="24"/>
        <v>2.18029101451786E-3</v>
      </c>
      <c r="F294" s="6">
        <f t="shared" si="25"/>
        <v>9.1520078104483282</v>
      </c>
      <c r="G294" s="16">
        <v>2.8914101027522978E-2</v>
      </c>
      <c r="H294" s="9">
        <f t="shared" si="23"/>
        <v>3.0252285550761825E-2</v>
      </c>
      <c r="AC294" s="14"/>
      <c r="AD294" s="15"/>
    </row>
    <row r="295" spans="1:30" hidden="1" outlineLevel="2" x14ac:dyDescent="0.3">
      <c r="A295" s="20">
        <v>36937</v>
      </c>
      <c r="B295" s="21">
        <v>2.4389088293867399E-2</v>
      </c>
      <c r="C295" s="9">
        <f t="shared" si="21"/>
        <v>2.8890882938674006E-3</v>
      </c>
      <c r="D295" s="6">
        <f t="shared" si="22"/>
        <v>8.346831169761648E-6</v>
      </c>
      <c r="E295" s="6">
        <f t="shared" si="24"/>
        <v>1.9291675983582836E-5</v>
      </c>
      <c r="F295" s="6">
        <f t="shared" si="25"/>
        <v>7.7096880907612899</v>
      </c>
      <c r="G295" s="16">
        <v>2.4970017796890235E-2</v>
      </c>
      <c r="H295" s="9">
        <f t="shared" si="23"/>
        <v>2.7766325091306717E-2</v>
      </c>
      <c r="AC295" s="14"/>
      <c r="AD295" s="15"/>
    </row>
    <row r="296" spans="1:30" hidden="1" outlineLevel="2" x14ac:dyDescent="0.3">
      <c r="A296" s="20">
        <v>36938</v>
      </c>
      <c r="B296" s="21">
        <v>-5.1245685739504922E-2</v>
      </c>
      <c r="C296" s="9">
        <f t="shared" si="21"/>
        <v>-7.274568573950492E-2</v>
      </c>
      <c r="D296" s="6">
        <f t="shared" si="22"/>
        <v>5.2919347937108096E-3</v>
      </c>
      <c r="E296" s="6">
        <f t="shared" si="24"/>
        <v>8.346831169761648E-6</v>
      </c>
      <c r="F296" s="6">
        <f t="shared" si="25"/>
        <v>5.7553224495934305</v>
      </c>
      <c r="G296" s="16">
        <v>4.6278159293250298E-2</v>
      </c>
      <c r="H296" s="9">
        <f t="shared" si="23"/>
        <v>2.399025312411987E-2</v>
      </c>
      <c r="AC296" s="14"/>
      <c r="AD296" s="15"/>
    </row>
    <row r="297" spans="1:30" hidden="1" outlineLevel="2" x14ac:dyDescent="0.3">
      <c r="A297" s="20">
        <v>36942</v>
      </c>
      <c r="B297" s="21">
        <v>-4.5132396949644674E-2</v>
      </c>
      <c r="C297" s="9">
        <f t="shared" si="21"/>
        <v>-6.6632396949644679E-2</v>
      </c>
      <c r="D297" s="6">
        <f t="shared" si="22"/>
        <v>4.4398763232550171E-3</v>
      </c>
      <c r="E297" s="6">
        <f t="shared" si="24"/>
        <v>5.2919347937108096E-3</v>
      </c>
      <c r="F297" s="6">
        <f t="shared" si="25"/>
        <v>19.717090946776789</v>
      </c>
      <c r="G297" s="16">
        <v>2.2019500288682613E-2</v>
      </c>
      <c r="H297" s="9">
        <f t="shared" si="23"/>
        <v>4.4403931072346275E-2</v>
      </c>
      <c r="AC297" s="14"/>
      <c r="AD297" s="15"/>
    </row>
    <row r="298" spans="1:30" hidden="1" outlineLevel="2" x14ac:dyDescent="0.3">
      <c r="A298" s="20">
        <v>36943</v>
      </c>
      <c r="B298" s="21">
        <v>-2.154303162056681E-2</v>
      </c>
      <c r="C298" s="9">
        <f t="shared" si="21"/>
        <v>-4.3043031620566809E-2</v>
      </c>
      <c r="D298" s="6">
        <f t="shared" si="22"/>
        <v>1.8527025710891141E-3</v>
      </c>
      <c r="E298" s="6">
        <f t="shared" si="24"/>
        <v>4.4398763232550171E-3</v>
      </c>
      <c r="F298" s="6">
        <f t="shared" si="25"/>
        <v>4.4809549450559265</v>
      </c>
      <c r="G298" s="16">
        <v>3.5689450088694688E-2</v>
      </c>
      <c r="H298" s="9">
        <f t="shared" si="23"/>
        <v>2.1168266213972099E-2</v>
      </c>
      <c r="AC298" s="14"/>
      <c r="AD298" s="15"/>
    </row>
    <row r="299" spans="1:30" hidden="1" outlineLevel="2" x14ac:dyDescent="0.3">
      <c r="A299" s="20">
        <v>36944</v>
      </c>
      <c r="B299" s="21">
        <v>-1.0625049993205382E-2</v>
      </c>
      <c r="C299" s="9">
        <f t="shared" si="21"/>
        <v>-3.2125049993205382E-2</v>
      </c>
      <c r="D299" s="6">
        <f t="shared" si="22"/>
        <v>1.0320188370659452E-3</v>
      </c>
      <c r="E299" s="6">
        <f t="shared" si="24"/>
        <v>1.8527025710891141E-3</v>
      </c>
      <c r="F299" s="6">
        <f t="shared" si="25"/>
        <v>11.735133239332827</v>
      </c>
      <c r="G299" s="16">
        <v>3.2486837129942402E-2</v>
      </c>
      <c r="H299" s="9">
        <f t="shared" si="23"/>
        <v>3.4256580739082568E-2</v>
      </c>
      <c r="AC299" s="14"/>
      <c r="AD299" s="15"/>
    </row>
    <row r="300" spans="1:30" hidden="1" outlineLevel="2" x14ac:dyDescent="0.3">
      <c r="A300" s="20">
        <v>36945</v>
      </c>
      <c r="B300" s="21">
        <v>7.787134524495096E-3</v>
      </c>
      <c r="C300" s="9">
        <f t="shared" si="21"/>
        <v>-1.3712865475504902E-2</v>
      </c>
      <c r="D300" s="6">
        <f t="shared" si="22"/>
        <v>1.8804267954929428E-4</v>
      </c>
      <c r="E300" s="6">
        <f t="shared" si="24"/>
        <v>1.0320188370659452E-3</v>
      </c>
      <c r="F300" s="6">
        <f t="shared" si="25"/>
        <v>9.7271474258948736</v>
      </c>
      <c r="G300" s="16">
        <v>3.7388510628237337E-2</v>
      </c>
      <c r="H300" s="9">
        <f t="shared" si="23"/>
        <v>3.1188375119417286E-2</v>
      </c>
      <c r="AC300" s="14"/>
      <c r="AD300" s="15"/>
    </row>
    <row r="301" spans="1:30" hidden="1" outlineLevel="2" x14ac:dyDescent="0.3">
      <c r="A301" s="20">
        <v>36948</v>
      </c>
      <c r="B301" s="21">
        <v>2.0123142176950371E-2</v>
      </c>
      <c r="C301" s="9">
        <f t="shared" si="21"/>
        <v>-1.3768578230496271E-3</v>
      </c>
      <c r="D301" s="6">
        <f t="shared" si="22"/>
        <v>1.8957374648929583E-6</v>
      </c>
      <c r="E301" s="6">
        <f t="shared" si="24"/>
        <v>1.8804267954929428E-4</v>
      </c>
      <c r="F301" s="6">
        <f t="shared" si="25"/>
        <v>12.876720377212319</v>
      </c>
      <c r="G301" s="16">
        <v>2.668072997966435E-2</v>
      </c>
      <c r="H301" s="9">
        <f t="shared" si="23"/>
        <v>3.5884147443143076E-2</v>
      </c>
      <c r="AC301" s="14"/>
      <c r="AD301" s="15"/>
    </row>
    <row r="302" spans="1:30" hidden="1" outlineLevel="2" x14ac:dyDescent="0.3">
      <c r="A302" s="20">
        <v>36949</v>
      </c>
      <c r="B302" s="21">
        <v>-4.4592328649882496E-2</v>
      </c>
      <c r="C302" s="9">
        <f t="shared" si="21"/>
        <v>-6.6092328649882487E-2</v>
      </c>
      <c r="D302" s="6">
        <f t="shared" si="22"/>
        <v>4.3681959063640776E-3</v>
      </c>
      <c r="E302" s="6">
        <f t="shared" si="24"/>
        <v>1.8957374648929583E-6</v>
      </c>
      <c r="F302" s="6">
        <f t="shared" si="25"/>
        <v>6.567877250247089</v>
      </c>
      <c r="G302" s="16">
        <v>2.2162254326134823E-2</v>
      </c>
      <c r="H302" s="9">
        <f t="shared" si="23"/>
        <v>2.5627870083655194E-2</v>
      </c>
      <c r="AC302" s="14"/>
      <c r="AD302" s="15"/>
    </row>
    <row r="303" spans="1:30" hidden="1" outlineLevel="2" x14ac:dyDescent="0.3">
      <c r="A303" s="20">
        <v>36950</v>
      </c>
      <c r="B303" s="21">
        <v>-2.5686955112078594E-2</v>
      </c>
      <c r="C303" s="9">
        <f t="shared" si="21"/>
        <v>-4.7186955112078592E-2</v>
      </c>
      <c r="D303" s="6">
        <f t="shared" si="22"/>
        <v>2.2266087327493201E-3</v>
      </c>
      <c r="E303" s="6">
        <f t="shared" si="24"/>
        <v>4.3681959063640776E-3</v>
      </c>
      <c r="F303" s="6">
        <f t="shared" si="25"/>
        <v>4.5389456149919329</v>
      </c>
      <c r="G303" s="16">
        <v>2.9225909672705781E-2</v>
      </c>
      <c r="H303" s="9">
        <f t="shared" si="23"/>
        <v>2.1304801371972312E-2</v>
      </c>
      <c r="AC303" s="14"/>
      <c r="AD303" s="15"/>
    </row>
    <row r="304" spans="1:30" hidden="1" outlineLevel="2" x14ac:dyDescent="0.3">
      <c r="A304" s="20">
        <v>36951</v>
      </c>
      <c r="B304" s="21">
        <v>1.4550929200980618E-2</v>
      </c>
      <c r="C304" s="9">
        <f t="shared" si="21"/>
        <v>-6.9490707990193801E-3</v>
      </c>
      <c r="D304" s="6">
        <f t="shared" si="22"/>
        <v>4.8289584969783846E-5</v>
      </c>
      <c r="E304" s="6">
        <f t="shared" si="24"/>
        <v>2.2266087327493201E-3</v>
      </c>
      <c r="F304" s="6">
        <f t="shared" si="25"/>
        <v>7.8766977887036154</v>
      </c>
      <c r="G304" s="16">
        <v>3.8006683243378414E-2</v>
      </c>
      <c r="H304" s="9">
        <f t="shared" si="23"/>
        <v>2.8065455258562286E-2</v>
      </c>
      <c r="AC304" s="14"/>
      <c r="AD304" s="15"/>
    </row>
    <row r="305" spans="1:30" hidden="1" outlineLevel="2" x14ac:dyDescent="0.3">
      <c r="A305" s="20">
        <v>36952</v>
      </c>
      <c r="B305" s="21">
        <v>-3.0572124931022852E-2</v>
      </c>
      <c r="C305" s="9">
        <f t="shared" si="21"/>
        <v>-5.2072124931022853E-2</v>
      </c>
      <c r="D305" s="6">
        <f t="shared" si="22"/>
        <v>2.7115061948320518E-3</v>
      </c>
      <c r="E305" s="6">
        <f t="shared" si="24"/>
        <v>4.8289584969783846E-5</v>
      </c>
      <c r="F305" s="6">
        <f t="shared" si="25"/>
        <v>13.30530179775954</v>
      </c>
      <c r="G305" s="16">
        <v>5.0073877378491699E-2</v>
      </c>
      <c r="H305" s="9">
        <f t="shared" si="23"/>
        <v>3.6476433210717765E-2</v>
      </c>
      <c r="AC305" s="14"/>
      <c r="AD305" s="15"/>
    </row>
    <row r="306" spans="1:30" hidden="1" outlineLevel="2" x14ac:dyDescent="0.3">
      <c r="A306" s="20">
        <v>36955</v>
      </c>
      <c r="B306" s="21">
        <v>1.1871865019848453E-2</v>
      </c>
      <c r="C306" s="9">
        <f t="shared" si="21"/>
        <v>-9.628134980151545E-3</v>
      </c>
      <c r="D306" s="6">
        <f t="shared" si="22"/>
        <v>9.2700983196017796E-5</v>
      </c>
      <c r="E306" s="6">
        <f t="shared" si="24"/>
        <v>2.7115061948320518E-3</v>
      </c>
      <c r="F306" s="6">
        <f t="shared" si="25"/>
        <v>23.079952525389587</v>
      </c>
      <c r="G306" s="16">
        <v>1.6006302932252851E-2</v>
      </c>
      <c r="H306" s="9">
        <f t="shared" si="23"/>
        <v>4.8041599187984563E-2</v>
      </c>
      <c r="AC306" s="14"/>
      <c r="AD306" s="15"/>
    </row>
    <row r="307" spans="1:30" hidden="1" outlineLevel="2" x14ac:dyDescent="0.3">
      <c r="A307" s="20">
        <v>36956</v>
      </c>
      <c r="B307" s="21">
        <v>2.8299592576930599E-2</v>
      </c>
      <c r="C307" s="9">
        <f t="shared" si="21"/>
        <v>6.7995925769306007E-3</v>
      </c>
      <c r="D307" s="6">
        <f t="shared" si="22"/>
        <v>4.6234459212249726E-5</v>
      </c>
      <c r="E307" s="6">
        <f t="shared" si="24"/>
        <v>9.2700983196017796E-5</v>
      </c>
      <c r="F307" s="6">
        <f t="shared" si="25"/>
        <v>2.377643610091229</v>
      </c>
      <c r="G307" s="16">
        <v>3.2657362751213587E-2</v>
      </c>
      <c r="H307" s="9">
        <f t="shared" si="23"/>
        <v>1.5419609625704631E-2</v>
      </c>
      <c r="AC307" s="14"/>
      <c r="AD307" s="15"/>
    </row>
    <row r="308" spans="1:30" hidden="1" outlineLevel="2" x14ac:dyDescent="0.3">
      <c r="A308" s="20">
        <v>36957</v>
      </c>
      <c r="B308" s="21">
        <v>8.8024283192403192E-3</v>
      </c>
      <c r="C308" s="9">
        <f t="shared" si="21"/>
        <v>-1.2697571680759679E-2</v>
      </c>
      <c r="D308" s="6">
        <f t="shared" si="22"/>
        <v>1.6122832658803019E-4</v>
      </c>
      <c r="E308" s="6">
        <f t="shared" si="24"/>
        <v>4.6234459212249726E-5</v>
      </c>
      <c r="F308" s="6">
        <f t="shared" si="25"/>
        <v>9.8291647317845854</v>
      </c>
      <c r="G308" s="16">
        <v>2.1148227930087343E-2</v>
      </c>
      <c r="H308" s="9">
        <f t="shared" si="23"/>
        <v>3.1351498738951197E-2</v>
      </c>
      <c r="AC308" s="14"/>
      <c r="AD308" s="15"/>
    </row>
    <row r="309" spans="1:30" hidden="1" outlineLevel="2" x14ac:dyDescent="0.3">
      <c r="A309" s="20">
        <v>36958</v>
      </c>
      <c r="B309" s="21">
        <v>-2.5129635626276493E-2</v>
      </c>
      <c r="C309" s="9">
        <f t="shared" si="21"/>
        <v>-4.6629635626276492E-2</v>
      </c>
      <c r="D309" s="6">
        <f t="shared" si="22"/>
        <v>2.1743229186393137E-3</v>
      </c>
      <c r="E309" s="6">
        <f t="shared" si="24"/>
        <v>1.6122832658803019E-4</v>
      </c>
      <c r="F309" s="6">
        <f t="shared" si="25"/>
        <v>4.1345101051945177</v>
      </c>
      <c r="G309" s="16">
        <v>1.5174506021966733E-2</v>
      </c>
      <c r="H309" s="9">
        <f t="shared" si="23"/>
        <v>2.0333494793553116E-2</v>
      </c>
      <c r="AC309" s="14"/>
      <c r="AD309" s="15"/>
    </row>
    <row r="310" spans="1:30" hidden="1" outlineLevel="2" x14ac:dyDescent="0.3">
      <c r="A310" s="20">
        <v>36959</v>
      </c>
      <c r="B310" s="21">
        <v>-5.4946747449405725E-2</v>
      </c>
      <c r="C310" s="9">
        <f t="shared" si="21"/>
        <v>-7.6446747449405716E-2</v>
      </c>
      <c r="D310" s="6">
        <f t="shared" si="22"/>
        <v>5.8441051955932192E-3</v>
      </c>
      <c r="E310" s="6">
        <f t="shared" si="24"/>
        <v>2.1743229186393137E-3</v>
      </c>
      <c r="F310" s="6">
        <f t="shared" si="25"/>
        <v>2.1394152075989972</v>
      </c>
      <c r="G310" s="16">
        <v>2.7984779458424241E-2</v>
      </c>
      <c r="H310" s="9">
        <f t="shared" si="23"/>
        <v>1.4626739922481006E-2</v>
      </c>
      <c r="AC310" s="14"/>
      <c r="AD310" s="15"/>
    </row>
    <row r="311" spans="1:30" hidden="1" outlineLevel="2" x14ac:dyDescent="0.3">
      <c r="A311" s="20">
        <v>36962</v>
      </c>
      <c r="B311" s="21">
        <v>-6.5110928785490754E-2</v>
      </c>
      <c r="C311" s="9">
        <f t="shared" si="21"/>
        <v>-8.6610928785490759E-2</v>
      </c>
      <c r="D311" s="6">
        <f t="shared" si="22"/>
        <v>7.5014529850853514E-3</v>
      </c>
      <c r="E311" s="6">
        <f t="shared" si="24"/>
        <v>5.8441051955932192E-3</v>
      </c>
      <c r="F311" s="6">
        <f t="shared" si="25"/>
        <v>7.2242139489205792</v>
      </c>
      <c r="G311" s="16">
        <v>3.032565909512451E-2</v>
      </c>
      <c r="H311" s="9">
        <f t="shared" si="23"/>
        <v>2.6877897888266077E-2</v>
      </c>
      <c r="AC311" s="14"/>
      <c r="AD311" s="15"/>
    </row>
    <row r="312" spans="1:30" hidden="1" outlineLevel="2" x14ac:dyDescent="0.3">
      <c r="A312" s="20">
        <v>36963</v>
      </c>
      <c r="B312" s="21">
        <v>4.6425965309739643E-2</v>
      </c>
      <c r="C312" s="9">
        <f t="shared" si="21"/>
        <v>2.4925965309739645E-2</v>
      </c>
      <c r="D312" s="6">
        <f t="shared" si="22"/>
        <v>6.2130374662234416E-4</v>
      </c>
      <c r="E312" s="6">
        <f t="shared" si="24"/>
        <v>7.5014529850853514E-3</v>
      </c>
      <c r="F312" s="6">
        <f t="shared" si="25"/>
        <v>8.4796698789223903</v>
      </c>
      <c r="G312" s="16">
        <v>2.5205267059578679E-2</v>
      </c>
      <c r="H312" s="9">
        <f t="shared" si="23"/>
        <v>2.911987273138808E-2</v>
      </c>
      <c r="AC312" s="14"/>
      <c r="AD312" s="15"/>
    </row>
    <row r="313" spans="1:30" hidden="1" outlineLevel="2" x14ac:dyDescent="0.3">
      <c r="A313" s="20">
        <v>36964</v>
      </c>
      <c r="B313" s="21">
        <v>-2.1416146084946654E-2</v>
      </c>
      <c r="C313" s="9">
        <f t="shared" si="21"/>
        <v>-4.2916146084946649E-2</v>
      </c>
      <c r="D313" s="6">
        <f t="shared" si="22"/>
        <v>1.8417955947844817E-3</v>
      </c>
      <c r="E313" s="6">
        <f t="shared" si="24"/>
        <v>6.2130374662234416E-4</v>
      </c>
      <c r="F313" s="6">
        <f t="shared" si="25"/>
        <v>5.8638692634608969</v>
      </c>
      <c r="G313" s="16">
        <v>4.7330713783032899E-2</v>
      </c>
      <c r="H313" s="9">
        <f t="shared" si="23"/>
        <v>2.4215427445041925E-2</v>
      </c>
      <c r="AC313" s="14"/>
      <c r="AD313" s="15"/>
    </row>
    <row r="314" spans="1:30" hidden="1" outlineLevel="2" x14ac:dyDescent="0.3">
      <c r="A314" s="20">
        <v>36965</v>
      </c>
      <c r="B314" s="21">
        <v>-1.6040011377924306E-2</v>
      </c>
      <c r="C314" s="9">
        <f t="shared" si="21"/>
        <v>-3.7540011377924301E-2</v>
      </c>
      <c r="D314" s="6">
        <f t="shared" si="22"/>
        <v>1.4092524542546859E-3</v>
      </c>
      <c r="E314" s="6">
        <f t="shared" si="24"/>
        <v>1.8417955947844817E-3</v>
      </c>
      <c r="F314" s="6">
        <f t="shared" si="25"/>
        <v>20.622694433983352</v>
      </c>
      <c r="G314" s="16">
        <v>3.2900753463745387E-2</v>
      </c>
      <c r="H314" s="9">
        <f t="shared" si="23"/>
        <v>4.5412216895878751E-2</v>
      </c>
      <c r="AC314" s="14"/>
      <c r="AD314" s="15"/>
    </row>
    <row r="315" spans="1:30" hidden="1" outlineLevel="2" x14ac:dyDescent="0.3">
      <c r="A315" s="20">
        <v>36966</v>
      </c>
      <c r="B315" s="21">
        <v>-2.5995652620818144E-2</v>
      </c>
      <c r="C315" s="9">
        <f t="shared" si="21"/>
        <v>-4.7495652620818146E-2</v>
      </c>
      <c r="D315" s="6">
        <f t="shared" si="22"/>
        <v>2.2558370178774297E-3</v>
      </c>
      <c r="E315" s="6">
        <f t="shared" si="24"/>
        <v>1.4092524542546859E-3</v>
      </c>
      <c r="F315" s="6">
        <f t="shared" si="25"/>
        <v>9.9760878281769862</v>
      </c>
      <c r="G315" s="16">
        <v>2.4982538583153347E-2</v>
      </c>
      <c r="H315" s="9">
        <f t="shared" si="23"/>
        <v>3.1584945509177287E-2</v>
      </c>
      <c r="AC315" s="14"/>
      <c r="AD315" s="15"/>
    </row>
    <row r="316" spans="1:30" hidden="1" outlineLevel="2" x14ac:dyDescent="0.3">
      <c r="A316" s="20">
        <v>36969</v>
      </c>
      <c r="B316" s="21">
        <v>3.1376132538148103E-2</v>
      </c>
      <c r="C316" s="9">
        <f t="shared" si="21"/>
        <v>9.8761325381481052E-3</v>
      </c>
      <c r="D316" s="6">
        <f t="shared" si="22"/>
        <v>9.7537993911067731E-5</v>
      </c>
      <c r="E316" s="6">
        <f t="shared" si="24"/>
        <v>2.2558370178774297E-3</v>
      </c>
      <c r="F316" s="6">
        <f t="shared" si="25"/>
        <v>5.7613774544831307</v>
      </c>
      <c r="G316" s="16">
        <v>2.8683653649555274E-2</v>
      </c>
      <c r="H316" s="9">
        <f t="shared" si="23"/>
        <v>2.4002869525294533E-2</v>
      </c>
      <c r="AC316" s="14"/>
      <c r="AD316" s="15"/>
    </row>
    <row r="317" spans="1:30" hidden="1" outlineLevel="2" x14ac:dyDescent="0.3">
      <c r="A317" s="20">
        <v>36970</v>
      </c>
      <c r="B317" s="21">
        <v>-4.923518122979384E-2</v>
      </c>
      <c r="C317" s="9">
        <f t="shared" si="21"/>
        <v>-7.0735181229793831E-2</v>
      </c>
      <c r="D317" s="6">
        <f t="shared" si="22"/>
        <v>5.0034658636117779E-3</v>
      </c>
      <c r="E317" s="6">
        <f t="shared" si="24"/>
        <v>9.7537993911067731E-5</v>
      </c>
      <c r="F317" s="6">
        <f t="shared" si="25"/>
        <v>7.5876272695795892</v>
      </c>
      <c r="G317" s="16">
        <v>2.7542105443700948E-2</v>
      </c>
      <c r="H317" s="9">
        <f t="shared" si="23"/>
        <v>2.7545648058413127E-2</v>
      </c>
      <c r="AC317" s="14"/>
      <c r="AD317" s="15"/>
    </row>
    <row r="318" spans="1:30" hidden="1" outlineLevel="2" x14ac:dyDescent="0.3">
      <c r="A318" s="20">
        <v>36971</v>
      </c>
      <c r="B318" s="21">
        <v>-1.4757532717642867E-2</v>
      </c>
      <c r="C318" s="9">
        <f t="shared" si="21"/>
        <v>-3.6257532717642864E-2</v>
      </c>
      <c r="D318" s="6">
        <f t="shared" si="22"/>
        <v>1.3146086787709428E-3</v>
      </c>
      <c r="E318" s="6">
        <f t="shared" si="24"/>
        <v>5.0034658636117779E-3</v>
      </c>
      <c r="F318" s="6">
        <f t="shared" si="25"/>
        <v>6.9980603607714293</v>
      </c>
      <c r="G318" s="16">
        <v>2.6333735413602809E-2</v>
      </c>
      <c r="H318" s="9">
        <f t="shared" si="23"/>
        <v>2.6453847283091792E-2</v>
      </c>
      <c r="AC318" s="14"/>
      <c r="AD318" s="15"/>
    </row>
    <row r="319" spans="1:30" hidden="1" outlineLevel="2" x14ac:dyDescent="0.3">
      <c r="A319" s="20">
        <v>36972</v>
      </c>
      <c r="B319" s="21">
        <v>3.6200969503121148E-2</v>
      </c>
      <c r="C319" s="9">
        <f t="shared" si="21"/>
        <v>1.470096950312115E-2</v>
      </c>
      <c r="D319" s="6">
        <f t="shared" si="22"/>
        <v>2.1611850433169813E-4</v>
      </c>
      <c r="E319" s="6">
        <f t="shared" si="24"/>
        <v>1.3146086787709428E-3</v>
      </c>
      <c r="F319" s="6">
        <f t="shared" si="25"/>
        <v>6.3988866640534354</v>
      </c>
      <c r="G319" s="16">
        <v>3.9156944292218644E-2</v>
      </c>
      <c r="H319" s="9">
        <f t="shared" si="23"/>
        <v>2.5296020762272938E-2</v>
      </c>
      <c r="AC319" s="14"/>
      <c r="AD319" s="15"/>
    </row>
    <row r="320" spans="1:30" hidden="1" outlineLevel="2" x14ac:dyDescent="0.3">
      <c r="A320" s="20">
        <v>36973</v>
      </c>
      <c r="B320" s="21">
        <v>1.61932581017004E-2</v>
      </c>
      <c r="C320" s="9">
        <f t="shared" si="21"/>
        <v>-5.3067418982995981E-3</v>
      </c>
      <c r="D320" s="6">
        <f t="shared" si="22"/>
        <v>2.8161509575168422E-5</v>
      </c>
      <c r="E320" s="6">
        <f t="shared" si="24"/>
        <v>2.1611850433169813E-4</v>
      </c>
      <c r="F320" s="6">
        <f t="shared" si="25"/>
        <v>14.121516768850794</v>
      </c>
      <c r="G320" s="16">
        <v>3.0735169078622827E-2</v>
      </c>
      <c r="H320" s="9">
        <f t="shared" si="23"/>
        <v>3.7578606638419679E-2</v>
      </c>
      <c r="AC320" s="14"/>
      <c r="AD320" s="15"/>
    </row>
    <row r="321" spans="1:30" hidden="1" outlineLevel="2" x14ac:dyDescent="0.3">
      <c r="A321" s="20">
        <v>36976</v>
      </c>
      <c r="B321" s="21">
        <v>-5.2974457538421662E-3</v>
      </c>
      <c r="C321" s="9">
        <f t="shared" si="21"/>
        <v>-2.6797445753842165E-2</v>
      </c>
      <c r="D321" s="6">
        <f t="shared" si="22"/>
        <v>7.1810309893011355E-4</v>
      </c>
      <c r="E321" s="6">
        <f t="shared" si="24"/>
        <v>2.8161509575168422E-5</v>
      </c>
      <c r="F321" s="6">
        <f t="shared" si="25"/>
        <v>8.7086108735319741</v>
      </c>
      <c r="G321" s="16">
        <v>2.0298152253445046E-2</v>
      </c>
      <c r="H321" s="9">
        <f t="shared" si="23"/>
        <v>2.9510355595166883E-2</v>
      </c>
      <c r="AC321" s="14"/>
      <c r="AD321" s="15"/>
    </row>
    <row r="322" spans="1:30" hidden="1" outlineLevel="2" x14ac:dyDescent="0.3">
      <c r="A322" s="20">
        <v>36977</v>
      </c>
      <c r="B322" s="21">
        <v>2.7626459140779793E-2</v>
      </c>
      <c r="C322" s="9">
        <f t="shared" si="21"/>
        <v>6.1264591407797948E-3</v>
      </c>
      <c r="D322" s="6">
        <f t="shared" si="22"/>
        <v>3.7533501603644303E-5</v>
      </c>
      <c r="E322" s="6">
        <f t="shared" si="24"/>
        <v>7.1810309893011355E-4</v>
      </c>
      <c r="F322" s="6">
        <f t="shared" si="25"/>
        <v>3.810586386044323</v>
      </c>
      <c r="G322" s="16">
        <v>2.0653983260107228E-2</v>
      </c>
      <c r="H322" s="9">
        <f t="shared" si="23"/>
        <v>1.9520723311507501E-2</v>
      </c>
      <c r="AC322" s="14"/>
      <c r="AD322" s="15"/>
    </row>
    <row r="323" spans="1:30" hidden="1" outlineLevel="2" x14ac:dyDescent="0.3">
      <c r="A323" s="20">
        <v>36978</v>
      </c>
      <c r="B323" s="21">
        <v>-6.1749286354976798E-2</v>
      </c>
      <c r="C323" s="9">
        <f t="shared" si="21"/>
        <v>-8.3249286354976804E-2</v>
      </c>
      <c r="D323" s="6">
        <f t="shared" si="22"/>
        <v>6.9304436786129268E-3</v>
      </c>
      <c r="E323" s="6">
        <f t="shared" si="24"/>
        <v>3.7533501603644303E-5</v>
      </c>
      <c r="F323" s="6">
        <f t="shared" si="25"/>
        <v>3.9444942773828293</v>
      </c>
      <c r="G323" s="16">
        <v>2.8401769756372427E-2</v>
      </c>
      <c r="H323" s="9">
        <f t="shared" si="23"/>
        <v>1.9860750935910831E-2</v>
      </c>
      <c r="AC323" s="14"/>
      <c r="AD323" s="15"/>
    </row>
    <row r="324" spans="1:30" hidden="1" outlineLevel="2" x14ac:dyDescent="0.3">
      <c r="A324" s="20">
        <v>36979</v>
      </c>
      <c r="B324" s="21">
        <v>-1.826597661442236E-2</v>
      </c>
      <c r="C324" s="9">
        <f t="shared" si="21"/>
        <v>-3.9765976614422355E-2</v>
      </c>
      <c r="D324" s="6">
        <f t="shared" si="22"/>
        <v>1.5813328960987856E-3</v>
      </c>
      <c r="E324" s="6">
        <f t="shared" si="24"/>
        <v>6.9304436786129268E-3</v>
      </c>
      <c r="F324" s="6">
        <f t="shared" si="25"/>
        <v>7.440582335278318</v>
      </c>
      <c r="G324" s="16">
        <v>2.8041588216216905E-2</v>
      </c>
      <c r="H324" s="9">
        <f t="shared" si="23"/>
        <v>2.7277430845441288E-2</v>
      </c>
      <c r="AC324" s="14"/>
      <c r="AD324" s="15"/>
    </row>
    <row r="325" spans="1:30" hidden="1" outlineLevel="2" x14ac:dyDescent="0.3">
      <c r="A325" s="20">
        <v>36980</v>
      </c>
      <c r="B325" s="21">
        <v>1.0757261925981627E-2</v>
      </c>
      <c r="C325" s="9">
        <f t="shared" si="21"/>
        <v>-1.0742738074018371E-2</v>
      </c>
      <c r="D325" s="6">
        <f t="shared" si="22"/>
        <v>1.1540642132696394E-4</v>
      </c>
      <c r="E325" s="6">
        <f t="shared" si="24"/>
        <v>1.5813328960987856E-3</v>
      </c>
      <c r="F325" s="6">
        <f t="shared" si="25"/>
        <v>7.2529095277242206</v>
      </c>
      <c r="G325" s="16">
        <v>2.3683773960180832E-2</v>
      </c>
      <c r="H325" s="9">
        <f t="shared" si="23"/>
        <v>2.6931226351067306E-2</v>
      </c>
      <c r="AC325" s="14"/>
      <c r="AD325" s="15"/>
    </row>
    <row r="326" spans="1:30" hidden="1" outlineLevel="2" x14ac:dyDescent="0.3">
      <c r="A326" s="20">
        <v>36983</v>
      </c>
      <c r="B326" s="21">
        <v>-3.1626374559780519E-2</v>
      </c>
      <c r="C326" s="9">
        <f t="shared" si="21"/>
        <v>-5.3126374559780518E-2</v>
      </c>
      <c r="D326" s="6">
        <f t="shared" si="22"/>
        <v>2.8224116738660948E-3</v>
      </c>
      <c r="E326" s="6">
        <f t="shared" si="24"/>
        <v>1.1540642132696394E-4</v>
      </c>
      <c r="F326" s="6">
        <f t="shared" si="25"/>
        <v>5.1798464083395261</v>
      </c>
      <c r="G326" s="16">
        <v>2.5843724330996749E-2</v>
      </c>
      <c r="H326" s="9">
        <f t="shared" si="23"/>
        <v>2.2759275929474396E-2</v>
      </c>
      <c r="AC326" s="14"/>
      <c r="AD326" s="15"/>
    </row>
    <row r="327" spans="1:30" hidden="1" outlineLevel="2" x14ac:dyDescent="0.3">
      <c r="A327" s="20">
        <v>36984</v>
      </c>
      <c r="B327" s="21">
        <v>-6.3662074728386212E-2</v>
      </c>
      <c r="C327" s="9">
        <f t="shared" si="21"/>
        <v>-8.5162074728386217E-2</v>
      </c>
      <c r="D327" s="6">
        <f t="shared" si="22"/>
        <v>7.2525789720432384E-3</v>
      </c>
      <c r="E327" s="6">
        <f t="shared" si="24"/>
        <v>2.8224116738660948E-3</v>
      </c>
      <c r="F327" s="6">
        <f t="shared" si="25"/>
        <v>6.1639704251492402</v>
      </c>
      <c r="G327" s="16">
        <v>3.0444481581207539E-2</v>
      </c>
      <c r="H327" s="9">
        <f t="shared" si="23"/>
        <v>2.4827344652920979E-2</v>
      </c>
      <c r="AC327" s="14"/>
      <c r="AD327" s="15"/>
    </row>
    <row r="328" spans="1:30" hidden="1" outlineLevel="2" x14ac:dyDescent="0.3">
      <c r="A328" s="20">
        <v>36985</v>
      </c>
      <c r="B328" s="21">
        <v>-2.0654125519063263E-2</v>
      </c>
      <c r="C328" s="9">
        <f t="shared" si="21"/>
        <v>-4.2154125519063265E-2</v>
      </c>
      <c r="D328" s="6">
        <f t="shared" si="22"/>
        <v>1.7769702982769408E-3</v>
      </c>
      <c r="E328" s="6">
        <f t="shared" si="24"/>
        <v>7.2525789720432384E-3</v>
      </c>
      <c r="F328" s="6">
        <f t="shared" si="25"/>
        <v>8.5460394265228086</v>
      </c>
      <c r="G328" s="16">
        <v>2.9883936990109244E-2</v>
      </c>
      <c r="H328" s="9">
        <f t="shared" si="23"/>
        <v>2.9233609812205553E-2</v>
      </c>
      <c r="AC328" s="14"/>
      <c r="AD328" s="15"/>
    </row>
    <row r="329" spans="1:30" hidden="1" outlineLevel="2" x14ac:dyDescent="0.3">
      <c r="A329" s="20">
        <v>36986</v>
      </c>
      <c r="B329" s="21">
        <v>8.5454118745978816E-2</v>
      </c>
      <c r="C329" s="9">
        <f t="shared" si="21"/>
        <v>6.3954118745978811E-2</v>
      </c>
      <c r="D329" s="6">
        <f t="shared" si="22"/>
        <v>4.0901293045747583E-3</v>
      </c>
      <c r="E329" s="6">
        <f t="shared" si="24"/>
        <v>1.7769702982769408E-3</v>
      </c>
      <c r="F329" s="6">
        <f t="shared" si="25"/>
        <v>8.2343239520101417</v>
      </c>
      <c r="G329" s="16">
        <v>4.6624175159817628E-2</v>
      </c>
      <c r="H329" s="9">
        <f t="shared" si="23"/>
        <v>2.8695511760570055E-2</v>
      </c>
      <c r="AC329" s="14"/>
      <c r="AD329" s="15"/>
    </row>
    <row r="330" spans="1:30" hidden="1" outlineLevel="2" x14ac:dyDescent="0.3">
      <c r="A330" s="20">
        <v>36987</v>
      </c>
      <c r="B330" s="21">
        <v>-3.6884852496088021E-2</v>
      </c>
      <c r="C330" s="9">
        <f t="shared" si="21"/>
        <v>-5.8384852496088019E-2</v>
      </c>
      <c r="D330" s="6">
        <f t="shared" si="22"/>
        <v>3.4087910009899555E-3</v>
      </c>
      <c r="E330" s="6">
        <f t="shared" si="24"/>
        <v>4.0901293045747583E-3</v>
      </c>
      <c r="F330" s="6">
        <f t="shared" si="25"/>
        <v>20.011990871029532</v>
      </c>
      <c r="G330" s="16">
        <v>2.5567417196370446E-2</v>
      </c>
      <c r="H330" s="9">
        <f t="shared" si="23"/>
        <v>4.4734763742563272E-2</v>
      </c>
      <c r="AC330" s="14"/>
      <c r="AD330" s="15"/>
    </row>
    <row r="331" spans="1:30" hidden="1" outlineLevel="2" x14ac:dyDescent="0.3">
      <c r="A331" s="20">
        <v>36990</v>
      </c>
      <c r="B331" s="21">
        <v>1.4627764581508719E-2</v>
      </c>
      <c r="C331" s="9">
        <f t="shared" si="21"/>
        <v>-6.8722354184912789E-3</v>
      </c>
      <c r="D331" s="6">
        <f t="shared" si="22"/>
        <v>4.7227619647166003E-5</v>
      </c>
      <c r="E331" s="6">
        <f t="shared" si="24"/>
        <v>3.4087910009899555E-3</v>
      </c>
      <c r="F331" s="6">
        <f t="shared" si="25"/>
        <v>6.0334176743592458</v>
      </c>
      <c r="G331" s="16">
        <v>2.1760553694854527E-2</v>
      </c>
      <c r="H331" s="9">
        <f t="shared" si="23"/>
        <v>2.4563016252812368E-2</v>
      </c>
      <c r="AC331" s="14"/>
      <c r="AD331" s="15"/>
    </row>
    <row r="332" spans="1:30" hidden="1" outlineLevel="2" x14ac:dyDescent="0.3">
      <c r="A332" s="20">
        <v>36991</v>
      </c>
      <c r="B332" s="21">
        <v>5.9121023298658509E-2</v>
      </c>
      <c r="C332" s="9">
        <f t="shared" si="21"/>
        <v>3.7621023298658511E-2</v>
      </c>
      <c r="D332" s="6">
        <f t="shared" si="22"/>
        <v>1.4153413940382064E-3</v>
      </c>
      <c r="E332" s="6">
        <f t="shared" si="24"/>
        <v>4.7227619647166003E-5</v>
      </c>
      <c r="F332" s="6">
        <f t="shared" si="25"/>
        <v>4.3761118787075679</v>
      </c>
      <c r="G332" s="16">
        <v>2.9917777091480267E-2</v>
      </c>
      <c r="H332" s="9">
        <f t="shared" si="23"/>
        <v>2.0919158392984093E-2</v>
      </c>
      <c r="AC332" s="14"/>
      <c r="AD332" s="15"/>
    </row>
    <row r="333" spans="1:30" hidden="1" outlineLevel="2" x14ac:dyDescent="0.3">
      <c r="A333" s="20">
        <v>36992</v>
      </c>
      <c r="B333" s="21">
        <v>2.5018725507427095E-2</v>
      </c>
      <c r="C333" s="9">
        <f t="shared" si="21"/>
        <v>3.5187255074270972E-3</v>
      </c>
      <c r="D333" s="6">
        <f t="shared" si="22"/>
        <v>1.2381429196618083E-5</v>
      </c>
      <c r="E333" s="6">
        <f t="shared" si="24"/>
        <v>1.4153413940382064E-3</v>
      </c>
      <c r="F333" s="6">
        <f t="shared" si="25"/>
        <v>8.2526948585342321</v>
      </c>
      <c r="G333" s="16">
        <v>4.5706984012817656E-2</v>
      </c>
      <c r="H333" s="9">
        <f t="shared" si="23"/>
        <v>2.8727503996230218E-2</v>
      </c>
      <c r="AC333" s="14"/>
      <c r="AD333" s="15"/>
    </row>
    <row r="334" spans="1:30" hidden="1" outlineLevel="2" x14ac:dyDescent="0.3">
      <c r="A334" s="20">
        <v>36993</v>
      </c>
      <c r="B334" s="21">
        <v>3.2372750316868405E-2</v>
      </c>
      <c r="C334" s="9">
        <f t="shared" ref="C334:C397" si="26">B334-B$5</f>
        <v>1.0872750316868407E-2</v>
      </c>
      <c r="D334" s="6">
        <f t="shared" ref="D334:D397" si="27">C334^2</f>
        <v>1.1821669945296204E-4</v>
      </c>
      <c r="E334" s="6">
        <f t="shared" si="24"/>
        <v>1.2381429196618083E-5</v>
      </c>
      <c r="F334" s="6">
        <f t="shared" si="25"/>
        <v>19.233224651891117</v>
      </c>
      <c r="G334" s="16">
        <v>2.486845485553732E-2</v>
      </c>
      <c r="H334" s="9">
        <f t="shared" ref="H334:H397" si="28">SQRT(F334)/100</f>
        <v>4.3855700486813705E-2</v>
      </c>
      <c r="AC334" s="14"/>
      <c r="AD334" s="15"/>
    </row>
    <row r="335" spans="1:30" hidden="1" outlineLevel="2" x14ac:dyDescent="0.3">
      <c r="A335" s="20">
        <v>36997</v>
      </c>
      <c r="B335" s="21">
        <v>-2.6795768744497687E-2</v>
      </c>
      <c r="C335" s="9">
        <f t="shared" si="26"/>
        <v>-4.8295768744497689E-2</v>
      </c>
      <c r="D335" s="6">
        <f t="shared" si="27"/>
        <v>2.332481278622E-3</v>
      </c>
      <c r="E335" s="6">
        <f t="shared" ref="E335:E398" si="29">D334</f>
        <v>1.1821669945296204E-4</v>
      </c>
      <c r="F335" s="6">
        <f t="shared" ref="F335:F398" si="30">IF(C334&gt;0,B$6+B$7*E335+B$8*(G334*100)^2,B$6+B$7*E335+B$8*(G334*100)^2+E335*$B$9)</f>
        <v>5.7087746713098522</v>
      </c>
      <c r="G335" s="16">
        <v>2.2257893060005356E-2</v>
      </c>
      <c r="H335" s="9">
        <f t="shared" si="28"/>
        <v>2.389304223264558E-2</v>
      </c>
      <c r="AC335" s="14"/>
      <c r="AD335" s="15"/>
    </row>
    <row r="336" spans="1:30" hidden="1" outlineLevel="2" x14ac:dyDescent="0.3">
      <c r="A336" s="20">
        <v>36998</v>
      </c>
      <c r="B336" s="21">
        <v>7.1227917103975497E-3</v>
      </c>
      <c r="C336" s="9">
        <f t="shared" si="26"/>
        <v>-1.4377208289602449E-2</v>
      </c>
      <c r="D336" s="6">
        <f t="shared" si="27"/>
        <v>2.0670411820261338E-4</v>
      </c>
      <c r="E336" s="6">
        <f t="shared" si="29"/>
        <v>2.332481278622E-3</v>
      </c>
      <c r="F336" s="6">
        <f t="shared" si="30"/>
        <v>4.5777390554479291</v>
      </c>
      <c r="G336" s="16">
        <v>2.8732296301785337E-2</v>
      </c>
      <c r="H336" s="9">
        <f t="shared" si="28"/>
        <v>2.1395651556912046E-2</v>
      </c>
      <c r="AC336" s="14"/>
      <c r="AD336" s="15"/>
    </row>
    <row r="337" spans="1:30" hidden="1" outlineLevel="2" x14ac:dyDescent="0.3">
      <c r="A337" s="20">
        <v>36999</v>
      </c>
      <c r="B337" s="21">
        <v>7.8097749111350104E-2</v>
      </c>
      <c r="C337" s="9">
        <f t="shared" si="26"/>
        <v>5.6597749111350105E-2</v>
      </c>
      <c r="D337" s="6">
        <f t="shared" si="27"/>
        <v>3.2033052044713318E-3</v>
      </c>
      <c r="E337" s="6">
        <f t="shared" si="29"/>
        <v>2.0670411820261338E-4</v>
      </c>
      <c r="F337" s="6">
        <f t="shared" si="30"/>
        <v>7.6133382494178061</v>
      </c>
      <c r="G337" s="16">
        <v>5.7511731072558442E-2</v>
      </c>
      <c r="H337" s="9">
        <f t="shared" si="28"/>
        <v>2.7592278357210388E-2</v>
      </c>
      <c r="AC337" s="14"/>
      <c r="AD337" s="15"/>
    </row>
    <row r="338" spans="1:30" hidden="1" outlineLevel="2" x14ac:dyDescent="0.3">
      <c r="A338" s="20">
        <v>37000</v>
      </c>
      <c r="B338" s="21">
        <v>4.8207398927524098E-2</v>
      </c>
      <c r="C338" s="9">
        <f t="shared" si="26"/>
        <v>2.6707398927524099E-2</v>
      </c>
      <c r="D338" s="6">
        <f t="shared" si="27"/>
        <v>7.1328515747391544E-4</v>
      </c>
      <c r="E338" s="6">
        <f t="shared" si="29"/>
        <v>3.2033052044713318E-3</v>
      </c>
      <c r="F338" s="6">
        <f t="shared" si="30"/>
        <v>30.43828234400916</v>
      </c>
      <c r="G338" s="16">
        <v>2.5909978179069728E-2</v>
      </c>
      <c r="H338" s="9">
        <f t="shared" si="28"/>
        <v>5.5170900250049532E-2</v>
      </c>
      <c r="AC338" s="14"/>
      <c r="AD338" s="15"/>
    </row>
    <row r="339" spans="1:30" hidden="1" outlineLevel="2" x14ac:dyDescent="0.3">
      <c r="A339" s="20">
        <v>37001</v>
      </c>
      <c r="B339" s="21">
        <v>-8.6203575136504854E-3</v>
      </c>
      <c r="C339" s="9">
        <f t="shared" si="26"/>
        <v>-3.0120357513650484E-2</v>
      </c>
      <c r="D339" s="6">
        <f t="shared" si="27"/>
        <v>9.072359367501211E-4</v>
      </c>
      <c r="E339" s="6">
        <f t="shared" si="29"/>
        <v>7.1328515747391544E-4</v>
      </c>
      <c r="F339" s="6">
        <f t="shared" si="30"/>
        <v>6.1951228091298383</v>
      </c>
      <c r="G339" s="16">
        <v>2.0802612193696522E-2</v>
      </c>
      <c r="H339" s="9">
        <f t="shared" si="28"/>
        <v>2.4890003634250112E-2</v>
      </c>
      <c r="AC339" s="14"/>
      <c r="AD339" s="15"/>
    </row>
    <row r="340" spans="1:30" hidden="1" outlineLevel="2" x14ac:dyDescent="0.3">
      <c r="A340" s="20">
        <v>37004</v>
      </c>
      <c r="B340" s="21">
        <v>-4.9309775515908372E-2</v>
      </c>
      <c r="C340" s="9">
        <f t="shared" si="26"/>
        <v>-7.0809775515908363E-2</v>
      </c>
      <c r="D340" s="6">
        <f t="shared" si="27"/>
        <v>5.0140243086133351E-3</v>
      </c>
      <c r="E340" s="6">
        <f t="shared" si="29"/>
        <v>9.072359367501211E-4</v>
      </c>
      <c r="F340" s="6">
        <f t="shared" si="30"/>
        <v>4.0012788300854156</v>
      </c>
      <c r="G340" s="16">
        <v>2.7239777665608107E-2</v>
      </c>
      <c r="H340" s="9">
        <f t="shared" si="28"/>
        <v>2.0003196819722131E-2</v>
      </c>
      <c r="AC340" s="14"/>
      <c r="AD340" s="15"/>
    </row>
    <row r="341" spans="1:30" hidden="1" outlineLevel="2" x14ac:dyDescent="0.3">
      <c r="A341" s="20">
        <v>37005</v>
      </c>
      <c r="B341" s="21">
        <v>-2.0957987872788152E-2</v>
      </c>
      <c r="C341" s="9">
        <f t="shared" si="26"/>
        <v>-4.245798787278815E-2</v>
      </c>
      <c r="D341" s="6">
        <f t="shared" si="27"/>
        <v>1.8026807342058256E-3</v>
      </c>
      <c r="E341" s="6">
        <f t="shared" si="29"/>
        <v>5.0140243086133351E-3</v>
      </c>
      <c r="F341" s="6">
        <f t="shared" si="30"/>
        <v>6.8457568472206338</v>
      </c>
      <c r="G341" s="16">
        <v>2.7176324221919984E-2</v>
      </c>
      <c r="H341" s="9">
        <f t="shared" si="28"/>
        <v>2.6164397274198069E-2</v>
      </c>
      <c r="AC341" s="14"/>
      <c r="AD341" s="15"/>
    </row>
    <row r="342" spans="1:30" hidden="1" outlineLevel="2" x14ac:dyDescent="0.3">
      <c r="A342" s="20">
        <v>37006</v>
      </c>
      <c r="B342" s="21">
        <v>2.1191037872432292E-2</v>
      </c>
      <c r="C342" s="9">
        <f t="shared" si="26"/>
        <v>-3.0896212756770583E-4</v>
      </c>
      <c r="D342" s="6">
        <f t="shared" si="27"/>
        <v>9.5457596271163328E-8</v>
      </c>
      <c r="E342" s="6">
        <f t="shared" si="29"/>
        <v>1.8026807342058256E-3</v>
      </c>
      <c r="F342" s="6">
        <f t="shared" si="30"/>
        <v>6.8135721537431069</v>
      </c>
      <c r="G342" s="16">
        <v>1.7650203918120208E-2</v>
      </c>
      <c r="H342" s="9">
        <f t="shared" si="28"/>
        <v>2.6102820065546761E-2</v>
      </c>
      <c r="AC342" s="14"/>
      <c r="AD342" s="15"/>
    </row>
    <row r="343" spans="1:30" hidden="1" outlineLevel="2" x14ac:dyDescent="0.3">
      <c r="A343" s="20">
        <v>37007</v>
      </c>
      <c r="B343" s="21">
        <v>-1.2172062918373749E-2</v>
      </c>
      <c r="C343" s="9">
        <f t="shared" si="26"/>
        <v>-3.3672062918373748E-2</v>
      </c>
      <c r="D343" s="6">
        <f t="shared" si="27"/>
        <v>1.1338078211789203E-3</v>
      </c>
      <c r="E343" s="6">
        <f t="shared" si="29"/>
        <v>9.5457596271163328E-8</v>
      </c>
      <c r="F343" s="6">
        <f t="shared" si="30"/>
        <v>2.8864271188769202</v>
      </c>
      <c r="G343" s="16">
        <v>1.9881400538980454E-2</v>
      </c>
      <c r="H343" s="9">
        <f t="shared" si="28"/>
        <v>1.6989488276216328E-2</v>
      </c>
      <c r="AC343" s="14"/>
      <c r="AD343" s="15"/>
    </row>
    <row r="344" spans="1:30" hidden="1" outlineLevel="2" x14ac:dyDescent="0.3">
      <c r="A344" s="20">
        <v>37008</v>
      </c>
      <c r="B344" s="21">
        <v>1.9851926410615211E-2</v>
      </c>
      <c r="C344" s="9">
        <f t="shared" si="26"/>
        <v>-1.6480735893847874E-3</v>
      </c>
      <c r="D344" s="6">
        <f t="shared" si="27"/>
        <v>2.7161465560276569E-6</v>
      </c>
      <c r="E344" s="6">
        <f t="shared" si="29"/>
        <v>1.1338078211789203E-3</v>
      </c>
      <c r="F344" s="6">
        <f t="shared" si="30"/>
        <v>3.6566562208030078</v>
      </c>
      <c r="G344" s="16">
        <v>2.1265372891909239E-2</v>
      </c>
      <c r="H344" s="9">
        <f t="shared" si="28"/>
        <v>1.9122385365855924E-2</v>
      </c>
      <c r="AC344" s="14"/>
      <c r="AD344" s="15"/>
    </row>
    <row r="345" spans="1:30" hidden="1" outlineLevel="2" x14ac:dyDescent="0.3">
      <c r="A345" s="20">
        <v>37011</v>
      </c>
      <c r="B345" s="21">
        <v>1.9352146592718358E-2</v>
      </c>
      <c r="C345" s="9">
        <f t="shared" si="26"/>
        <v>-2.1478534072816406E-3</v>
      </c>
      <c r="D345" s="6">
        <f t="shared" si="27"/>
        <v>4.6132742591713533E-6</v>
      </c>
      <c r="E345" s="6">
        <f t="shared" si="29"/>
        <v>2.7161465560276569E-6</v>
      </c>
      <c r="F345" s="6">
        <f t="shared" si="30"/>
        <v>4.1801794759187088</v>
      </c>
      <c r="G345" s="16">
        <v>2.7281188662245218E-2</v>
      </c>
      <c r="H345" s="9">
        <f t="shared" si="28"/>
        <v>2.0445487218256037E-2</v>
      </c>
      <c r="AC345" s="14"/>
      <c r="AD345" s="15"/>
    </row>
    <row r="346" spans="1:30" hidden="1" outlineLevel="2" x14ac:dyDescent="0.3">
      <c r="A346" s="20">
        <v>37012</v>
      </c>
      <c r="B346" s="21">
        <v>2.4274849553755955E-2</v>
      </c>
      <c r="C346" s="9">
        <f t="shared" si="26"/>
        <v>2.7748495537559571E-3</v>
      </c>
      <c r="D346" s="6">
        <f t="shared" si="27"/>
        <v>7.6997900459796348E-6</v>
      </c>
      <c r="E346" s="6">
        <f t="shared" si="29"/>
        <v>4.6132742591713533E-6</v>
      </c>
      <c r="F346" s="6">
        <f t="shared" si="30"/>
        <v>6.8658455118562438</v>
      </c>
      <c r="G346" s="16">
        <v>2.2530570574192978E-2</v>
      </c>
      <c r="H346" s="9">
        <f t="shared" si="28"/>
        <v>2.620275846520027E-2</v>
      </c>
      <c r="AC346" s="14"/>
      <c r="AD346" s="15"/>
    </row>
    <row r="347" spans="1:30" hidden="1" outlineLevel="2" x14ac:dyDescent="0.3">
      <c r="A347" s="20">
        <v>37013</v>
      </c>
      <c r="B347" s="21">
        <v>2.3861699561891176E-2</v>
      </c>
      <c r="C347" s="9">
        <f t="shared" si="26"/>
        <v>2.3616995618911778E-3</v>
      </c>
      <c r="D347" s="6">
        <f t="shared" si="27"/>
        <v>5.5776248206369811E-6</v>
      </c>
      <c r="E347" s="6">
        <f t="shared" si="29"/>
        <v>7.6997900459796348E-6</v>
      </c>
      <c r="F347" s="6">
        <f t="shared" si="30"/>
        <v>4.6897343092263579</v>
      </c>
      <c r="G347" s="16">
        <v>2.4369027407694376E-2</v>
      </c>
      <c r="H347" s="9">
        <f t="shared" si="28"/>
        <v>2.165579439601872E-2</v>
      </c>
      <c r="AC347" s="14"/>
      <c r="AD347" s="15"/>
    </row>
    <row r="348" spans="1:30" hidden="1" outlineLevel="2" x14ac:dyDescent="0.3">
      <c r="A348" s="20">
        <v>37014</v>
      </c>
      <c r="B348" s="21">
        <v>-3.4078659855522678E-2</v>
      </c>
      <c r="C348" s="9">
        <f t="shared" si="26"/>
        <v>-5.5578659855522676E-2</v>
      </c>
      <c r="D348" s="6">
        <f t="shared" si="27"/>
        <v>3.0889874313358881E-3</v>
      </c>
      <c r="E348" s="6">
        <f t="shared" si="29"/>
        <v>5.5776248206369811E-6</v>
      </c>
      <c r="F348" s="6">
        <f t="shared" si="30"/>
        <v>5.4826399725448418</v>
      </c>
      <c r="G348" s="16">
        <v>2.2455286422569581E-2</v>
      </c>
      <c r="H348" s="9">
        <f t="shared" si="28"/>
        <v>2.3415037844395727E-2</v>
      </c>
      <c r="AC348" s="14"/>
      <c r="AD348" s="15"/>
    </row>
    <row r="349" spans="1:30" hidden="1" outlineLevel="2" x14ac:dyDescent="0.3">
      <c r="A349" s="20">
        <v>37015</v>
      </c>
      <c r="B349" s="21">
        <v>2.0901129645271643E-2</v>
      </c>
      <c r="C349" s="9">
        <f t="shared" si="26"/>
        <v>-5.9887035472835567E-4</v>
      </c>
      <c r="D349" s="6">
        <f t="shared" si="27"/>
        <v>3.5864570177246654E-7</v>
      </c>
      <c r="E349" s="6">
        <f t="shared" si="29"/>
        <v>3.0889874313358881E-3</v>
      </c>
      <c r="F349" s="6">
        <f t="shared" si="30"/>
        <v>4.6590054817969042</v>
      </c>
      <c r="G349" s="16">
        <v>3.0618823047950827E-2</v>
      </c>
      <c r="H349" s="9">
        <f t="shared" si="28"/>
        <v>2.1584729513702286E-2</v>
      </c>
      <c r="AC349" s="14"/>
      <c r="AD349" s="15"/>
    </row>
    <row r="350" spans="1:30" hidden="1" outlineLevel="2" x14ac:dyDescent="0.3">
      <c r="A350" s="20">
        <v>37018</v>
      </c>
      <c r="B350" s="21">
        <v>-8.2289349076531612E-3</v>
      </c>
      <c r="C350" s="9">
        <f t="shared" si="26"/>
        <v>-2.9728934907653159E-2</v>
      </c>
      <c r="D350" s="6">
        <f t="shared" si="27"/>
        <v>8.8380957074347857E-4</v>
      </c>
      <c r="E350" s="6">
        <f t="shared" si="29"/>
        <v>3.5864570177246654E-7</v>
      </c>
      <c r="F350" s="6">
        <f t="shared" si="30"/>
        <v>8.6429633874823484</v>
      </c>
      <c r="G350" s="16">
        <v>1.4377646706954806E-2</v>
      </c>
      <c r="H350" s="9">
        <f t="shared" si="28"/>
        <v>2.9398917305714423E-2</v>
      </c>
      <c r="AC350" s="14"/>
      <c r="AD350" s="15"/>
    </row>
    <row r="351" spans="1:30" hidden="1" outlineLevel="2" x14ac:dyDescent="0.3">
      <c r="A351" s="20">
        <v>37019</v>
      </c>
      <c r="B351" s="21">
        <v>1.1527113490846714E-2</v>
      </c>
      <c r="C351" s="9">
        <f t="shared" si="26"/>
        <v>-9.972886509153284E-3</v>
      </c>
      <c r="D351" s="6">
        <f t="shared" si="27"/>
        <v>9.9458465324451573E-5</v>
      </c>
      <c r="E351" s="6">
        <f t="shared" si="29"/>
        <v>8.8380957074347857E-4</v>
      </c>
      <c r="F351" s="6">
        <f t="shared" si="30"/>
        <v>1.9226858739240218</v>
      </c>
      <c r="G351" s="16">
        <v>2.2994313280040788E-2</v>
      </c>
      <c r="H351" s="9">
        <f t="shared" si="28"/>
        <v>1.3866094886174773E-2</v>
      </c>
      <c r="AC351" s="14"/>
      <c r="AD351" s="15"/>
    </row>
    <row r="352" spans="1:30" hidden="1" outlineLevel="2" x14ac:dyDescent="0.3">
      <c r="A352" s="20">
        <v>37020</v>
      </c>
      <c r="B352" s="21">
        <v>-1.9351358172060542E-2</v>
      </c>
      <c r="C352" s="9">
        <f t="shared" si="26"/>
        <v>-4.0851358172060537E-2</v>
      </c>
      <c r="D352" s="6">
        <f t="shared" si="27"/>
        <v>1.6688334645019772E-3</v>
      </c>
      <c r="E352" s="6">
        <f t="shared" si="29"/>
        <v>9.9458465324451573E-5</v>
      </c>
      <c r="F352" s="6">
        <f t="shared" si="30"/>
        <v>4.883892101020777</v>
      </c>
      <c r="G352" s="16">
        <v>2.2270850078453294E-2</v>
      </c>
      <c r="H352" s="9">
        <f t="shared" si="28"/>
        <v>2.2099529635313003E-2</v>
      </c>
      <c r="AC352" s="14"/>
      <c r="AD352" s="15"/>
    </row>
    <row r="353" spans="1:30" hidden="1" outlineLevel="2" x14ac:dyDescent="0.3">
      <c r="A353" s="20">
        <v>37021</v>
      </c>
      <c r="B353" s="21">
        <v>-1.2960088179463794E-2</v>
      </c>
      <c r="C353" s="9">
        <f t="shared" si="26"/>
        <v>-3.4460088179463791E-2</v>
      </c>
      <c r="D353" s="6">
        <f t="shared" si="27"/>
        <v>1.1874976773364201E-3</v>
      </c>
      <c r="E353" s="6">
        <f t="shared" si="29"/>
        <v>1.6688334645019772E-3</v>
      </c>
      <c r="F353" s="6">
        <f t="shared" si="30"/>
        <v>4.5829555166439837</v>
      </c>
      <c r="G353" s="16">
        <v>2.1865093758105952E-2</v>
      </c>
      <c r="H353" s="9">
        <f t="shared" si="28"/>
        <v>2.1407838556575447E-2</v>
      </c>
      <c r="AC353" s="14"/>
      <c r="AD353" s="15"/>
    </row>
    <row r="354" spans="1:30" hidden="1" outlineLevel="2" x14ac:dyDescent="0.3">
      <c r="A354" s="20">
        <v>37022</v>
      </c>
      <c r="B354" s="21">
        <v>-1.0117512441299775E-2</v>
      </c>
      <c r="C354" s="9">
        <f t="shared" si="26"/>
        <v>-3.1617512441299775E-2</v>
      </c>
      <c r="D354" s="6">
        <f t="shared" si="27"/>
        <v>9.9966709297574612E-4</v>
      </c>
      <c r="E354" s="6">
        <f t="shared" si="29"/>
        <v>1.1874976773364201E-3</v>
      </c>
      <c r="F354" s="6">
        <f t="shared" si="30"/>
        <v>4.4182047796044266</v>
      </c>
      <c r="G354" s="16">
        <v>1.1949082771117002E-2</v>
      </c>
      <c r="H354" s="9">
        <f t="shared" si="28"/>
        <v>2.1019526111700108E-2</v>
      </c>
      <c r="AC354" s="14"/>
      <c r="AD354" s="15"/>
    </row>
    <row r="355" spans="1:30" hidden="1" outlineLevel="2" x14ac:dyDescent="0.3">
      <c r="A355" s="20">
        <v>37025</v>
      </c>
      <c r="B355" s="21">
        <v>-1.2178655858224641E-2</v>
      </c>
      <c r="C355" s="9">
        <f t="shared" si="26"/>
        <v>-3.3678655858224639E-2</v>
      </c>
      <c r="D355" s="6">
        <f t="shared" si="27"/>
        <v>1.1342518604167287E-3</v>
      </c>
      <c r="E355" s="6">
        <f t="shared" si="29"/>
        <v>9.9966709297574612E-4</v>
      </c>
      <c r="F355" s="6">
        <f t="shared" si="30"/>
        <v>1.3347446603609685</v>
      </c>
      <c r="G355" s="16">
        <v>1.816835383335693E-2</v>
      </c>
      <c r="H355" s="9">
        <f t="shared" si="28"/>
        <v>1.1553114992766966E-2</v>
      </c>
      <c r="AC355" s="14"/>
      <c r="AD355" s="15"/>
    </row>
    <row r="356" spans="1:30" hidden="1" outlineLevel="2" x14ac:dyDescent="0.3">
      <c r="A356" s="20">
        <v>37026</v>
      </c>
      <c r="B356" s="21">
        <v>1.756524146889179E-3</v>
      </c>
      <c r="C356" s="9">
        <f t="shared" si="26"/>
        <v>-1.9743475853110818E-2</v>
      </c>
      <c r="D356" s="6">
        <f t="shared" si="27"/>
        <v>3.8980483876236994E-4</v>
      </c>
      <c r="E356" s="6">
        <f t="shared" si="29"/>
        <v>1.1342518604167287E-3</v>
      </c>
      <c r="F356" s="6">
        <f t="shared" si="30"/>
        <v>3.0572517458804795</v>
      </c>
      <c r="G356" s="16">
        <v>1.7742227330101938E-2</v>
      </c>
      <c r="H356" s="9">
        <f t="shared" si="28"/>
        <v>1.7484998558422817E-2</v>
      </c>
      <c r="AC356" s="14"/>
      <c r="AD356" s="15"/>
    </row>
    <row r="357" spans="1:30" hidden="1" outlineLevel="2" x14ac:dyDescent="0.3">
      <c r="A357" s="20">
        <v>37027</v>
      </c>
      <c r="B357" s="21">
        <v>3.8038208845970353E-2</v>
      </c>
      <c r="C357" s="9">
        <f t="shared" si="26"/>
        <v>1.6538208845970355E-2</v>
      </c>
      <c r="D357" s="6">
        <f t="shared" si="27"/>
        <v>2.735123518329321E-4</v>
      </c>
      <c r="E357" s="6">
        <f t="shared" si="29"/>
        <v>3.8980483876236994E-4</v>
      </c>
      <c r="F357" s="6">
        <f t="shared" si="30"/>
        <v>2.91643028405203</v>
      </c>
      <c r="G357" s="16">
        <v>2.6234157533358945E-2</v>
      </c>
      <c r="H357" s="9">
        <f t="shared" si="28"/>
        <v>1.707755920514413E-2</v>
      </c>
      <c r="AC357" s="14"/>
      <c r="AD357" s="15"/>
    </row>
    <row r="358" spans="1:30" hidden="1" outlineLevel="2" x14ac:dyDescent="0.3">
      <c r="A358" s="20">
        <v>37028</v>
      </c>
      <c r="B358" s="21">
        <v>1.249522739887036E-2</v>
      </c>
      <c r="C358" s="9">
        <f t="shared" si="26"/>
        <v>-9.0047726011296386E-3</v>
      </c>
      <c r="D358" s="6">
        <f t="shared" si="27"/>
        <v>8.1085929598055041E-5</v>
      </c>
      <c r="E358" s="6">
        <f t="shared" si="29"/>
        <v>2.735123518329321E-4</v>
      </c>
      <c r="F358" s="6">
        <f t="shared" si="30"/>
        <v>6.350572473576924</v>
      </c>
      <c r="G358" s="16">
        <v>1.4709361854429365E-2</v>
      </c>
      <c r="H358" s="9">
        <f t="shared" si="28"/>
        <v>2.5200342207154499E-2</v>
      </c>
      <c r="AC358" s="14"/>
      <c r="AD358" s="15"/>
    </row>
    <row r="359" spans="1:30" hidden="1" outlineLevel="2" x14ac:dyDescent="0.3">
      <c r="A359" s="20">
        <v>37029</v>
      </c>
      <c r="B359" s="21">
        <v>2.3676188011595408E-3</v>
      </c>
      <c r="C359" s="9">
        <f t="shared" si="26"/>
        <v>-1.9132381198840458E-2</v>
      </c>
      <c r="D359" s="6">
        <f t="shared" si="27"/>
        <v>3.6604801033774385E-4</v>
      </c>
      <c r="E359" s="6">
        <f t="shared" si="29"/>
        <v>8.1085929598055041E-5</v>
      </c>
      <c r="F359" s="6">
        <f t="shared" si="30"/>
        <v>2.0113064454666563</v>
      </c>
      <c r="G359" s="16">
        <v>1.0456261857124435E-2</v>
      </c>
      <c r="H359" s="9">
        <f t="shared" si="28"/>
        <v>1.418205360822845E-2</v>
      </c>
      <c r="AC359" s="14"/>
      <c r="AD359" s="15"/>
    </row>
    <row r="360" spans="1:30" hidden="1" outlineLevel="2" x14ac:dyDescent="0.3">
      <c r="A360" s="20">
        <v>37032</v>
      </c>
      <c r="B360" s="21">
        <v>4.7388560578363229E-2</v>
      </c>
      <c r="C360" s="9">
        <f t="shared" si="26"/>
        <v>2.588856057836323E-2</v>
      </c>
      <c r="D360" s="6">
        <f t="shared" si="27"/>
        <v>6.7021756881958266E-4</v>
      </c>
      <c r="E360" s="6">
        <f t="shared" si="29"/>
        <v>3.6604801033774385E-4</v>
      </c>
      <c r="F360" s="6">
        <f t="shared" si="30"/>
        <v>1.0270792904370407</v>
      </c>
      <c r="G360" s="16">
        <v>1.9373849409869772E-2</v>
      </c>
      <c r="H360" s="9">
        <f t="shared" si="28"/>
        <v>1.0134492046654538E-2</v>
      </c>
      <c r="AC360" s="14"/>
      <c r="AD360" s="15"/>
    </row>
    <row r="361" spans="1:30" hidden="1" outlineLevel="2" x14ac:dyDescent="0.3">
      <c r="A361" s="20">
        <v>37033</v>
      </c>
      <c r="B361" s="21">
        <v>3.5761989492640767E-3</v>
      </c>
      <c r="C361" s="9">
        <f t="shared" si="26"/>
        <v>-1.7923801050735922E-2</v>
      </c>
      <c r="D361" s="6">
        <f t="shared" si="27"/>
        <v>3.2126264410636216E-4</v>
      </c>
      <c r="E361" s="6">
        <f t="shared" si="29"/>
        <v>6.7021756881958266E-4</v>
      </c>
      <c r="F361" s="6">
        <f t="shared" si="30"/>
        <v>3.4732821926342385</v>
      </c>
      <c r="G361" s="16">
        <v>1.2312602855037059E-2</v>
      </c>
      <c r="H361" s="9">
        <f t="shared" si="28"/>
        <v>1.8636743794542648E-2</v>
      </c>
      <c r="AC361" s="14"/>
      <c r="AD361" s="15"/>
    </row>
    <row r="362" spans="1:30" hidden="1" outlineLevel="2" x14ac:dyDescent="0.3">
      <c r="A362" s="20">
        <v>37034</v>
      </c>
      <c r="B362" s="21">
        <v>-3.0884623011771209E-2</v>
      </c>
      <c r="C362" s="9">
        <f t="shared" si="26"/>
        <v>-5.2384623011771207E-2</v>
      </c>
      <c r="D362" s="6">
        <f t="shared" si="27"/>
        <v>2.7441487280853894E-3</v>
      </c>
      <c r="E362" s="6">
        <f t="shared" si="29"/>
        <v>3.2126264410636216E-4</v>
      </c>
      <c r="F362" s="6">
        <f t="shared" si="30"/>
        <v>1.4157585484753425</v>
      </c>
      <c r="G362" s="16">
        <v>1.1254097492232079E-2</v>
      </c>
      <c r="H362" s="9">
        <f t="shared" si="28"/>
        <v>1.18985652432356E-2</v>
      </c>
      <c r="AC362" s="14"/>
      <c r="AD362" s="15"/>
    </row>
    <row r="363" spans="1:30" hidden="1" outlineLevel="2" x14ac:dyDescent="0.3">
      <c r="A363" s="20">
        <v>37035</v>
      </c>
      <c r="B363" s="21">
        <v>1.7032801156043741E-2</v>
      </c>
      <c r="C363" s="9">
        <f t="shared" si="26"/>
        <v>-4.4671988439562577E-3</v>
      </c>
      <c r="D363" s="6">
        <f t="shared" si="27"/>
        <v>1.9955865511444125E-5</v>
      </c>
      <c r="E363" s="6">
        <f t="shared" si="29"/>
        <v>2.7441487280853894E-3</v>
      </c>
      <c r="F363" s="6">
        <f t="shared" si="30"/>
        <v>1.1866858045173809</v>
      </c>
      <c r="G363" s="16">
        <v>1.6218021955270535E-2</v>
      </c>
      <c r="H363" s="9">
        <f t="shared" si="28"/>
        <v>1.0893510933199547E-2</v>
      </c>
      <c r="AC363" s="14"/>
      <c r="AD363" s="15"/>
    </row>
    <row r="364" spans="1:30" hidden="1" outlineLevel="2" x14ac:dyDescent="0.3">
      <c r="A364" s="20">
        <v>37036</v>
      </c>
      <c r="B364" s="21">
        <v>-1.3673121941426987E-2</v>
      </c>
      <c r="C364" s="9">
        <f t="shared" si="26"/>
        <v>-3.5173121941426987E-2</v>
      </c>
      <c r="D364" s="6">
        <f t="shared" si="27"/>
        <v>1.2371485071064924E-3</v>
      </c>
      <c r="E364" s="6">
        <f t="shared" si="29"/>
        <v>1.9955865511444125E-5</v>
      </c>
      <c r="F364" s="6">
        <f t="shared" si="30"/>
        <v>2.4403735596224063</v>
      </c>
      <c r="G364" s="16">
        <v>9.2184297280387007E-3</v>
      </c>
      <c r="H364" s="9">
        <f t="shared" si="28"/>
        <v>1.5621695041263628E-2</v>
      </c>
      <c r="AC364" s="14"/>
      <c r="AD364" s="15"/>
    </row>
    <row r="365" spans="1:30" hidden="1" outlineLevel="2" x14ac:dyDescent="0.3">
      <c r="A365" s="20">
        <v>37040</v>
      </c>
      <c r="B365" s="21">
        <v>-3.4110974718022109E-2</v>
      </c>
      <c r="C365" s="9">
        <f t="shared" si="26"/>
        <v>-5.5610974718022108E-2</v>
      </c>
      <c r="D365" s="6">
        <f t="shared" si="27"/>
        <v>3.0925805090884942E-3</v>
      </c>
      <c r="E365" s="6">
        <f t="shared" si="29"/>
        <v>1.2371485071064924E-3</v>
      </c>
      <c r="F365" s="6">
        <f t="shared" si="30"/>
        <v>0.80323738787484911</v>
      </c>
      <c r="G365" s="16">
        <v>1.4468059850660716E-2</v>
      </c>
      <c r="H365" s="9">
        <f t="shared" si="28"/>
        <v>8.9623511863508726E-3</v>
      </c>
      <c r="AC365" s="14"/>
      <c r="AD365" s="15"/>
    </row>
    <row r="366" spans="1:30" hidden="1" outlineLevel="2" x14ac:dyDescent="0.3">
      <c r="A366" s="20">
        <v>37041</v>
      </c>
      <c r="B366" s="21">
        <v>-4.2747909203962445E-2</v>
      </c>
      <c r="C366" s="9">
        <f t="shared" si="26"/>
        <v>-6.424790920396245E-2</v>
      </c>
      <c r="D366" s="6">
        <f t="shared" si="27"/>
        <v>4.127793837080603E-3</v>
      </c>
      <c r="E366" s="6">
        <f t="shared" si="29"/>
        <v>3.0925805090884942E-3</v>
      </c>
      <c r="F366" s="6">
        <f t="shared" si="30"/>
        <v>1.9469664068042682</v>
      </c>
      <c r="G366" s="16">
        <v>2.2184970007029455E-2</v>
      </c>
      <c r="H366" s="9">
        <f t="shared" si="28"/>
        <v>1.3953373809958178E-2</v>
      </c>
      <c r="AC366" s="14"/>
      <c r="AD366" s="15"/>
    </row>
    <row r="367" spans="1:30" hidden="1" outlineLevel="2" x14ac:dyDescent="0.3">
      <c r="A367" s="20">
        <v>37042</v>
      </c>
      <c r="B367" s="21">
        <v>1.2391125049596859E-2</v>
      </c>
      <c r="C367" s="9">
        <f t="shared" si="26"/>
        <v>-9.1088749504031393E-3</v>
      </c>
      <c r="D367" s="6">
        <f t="shared" si="27"/>
        <v>8.2971602862081791E-5</v>
      </c>
      <c r="E367" s="6">
        <f t="shared" si="29"/>
        <v>4.127793837080603E-3</v>
      </c>
      <c r="F367" s="6">
        <f t="shared" si="30"/>
        <v>4.5481771234519632</v>
      </c>
      <c r="G367" s="16">
        <v>1.7112461797817023E-2</v>
      </c>
      <c r="H367" s="9">
        <f t="shared" si="28"/>
        <v>2.132645569111746E-2</v>
      </c>
      <c r="AC367" s="14"/>
      <c r="AD367" s="15"/>
    </row>
    <row r="368" spans="1:30" hidden="1" outlineLevel="2" x14ac:dyDescent="0.3">
      <c r="A368" s="20">
        <v>37043</v>
      </c>
      <c r="B368" s="21">
        <v>1.828717244804352E-2</v>
      </c>
      <c r="C368" s="9">
        <f t="shared" si="26"/>
        <v>-3.2128275519564785E-3</v>
      </c>
      <c r="D368" s="6">
        <f t="shared" si="27"/>
        <v>1.0322260878610659E-5</v>
      </c>
      <c r="E368" s="6">
        <f t="shared" si="29"/>
        <v>8.2971602862081791E-5</v>
      </c>
      <c r="F368" s="6">
        <f t="shared" si="30"/>
        <v>2.7145342230775302</v>
      </c>
      <c r="G368" s="16">
        <v>2.0493613652154567E-2</v>
      </c>
      <c r="H368" s="9">
        <f t="shared" si="28"/>
        <v>1.6475843599274457E-2</v>
      </c>
      <c r="AC368" s="14"/>
      <c r="AD368" s="15"/>
    </row>
    <row r="369" spans="1:30" hidden="1" outlineLevel="2" x14ac:dyDescent="0.3">
      <c r="A369" s="20">
        <v>37046</v>
      </c>
      <c r="B369" s="21">
        <v>3.0148374432394306E-3</v>
      </c>
      <c r="C369" s="9">
        <f t="shared" si="26"/>
        <v>-1.8485162556760568E-2</v>
      </c>
      <c r="D369" s="6">
        <f t="shared" si="27"/>
        <v>3.4170123474986286E-4</v>
      </c>
      <c r="E369" s="6">
        <f t="shared" si="29"/>
        <v>1.0322260878610659E-5</v>
      </c>
      <c r="F369" s="6">
        <f t="shared" si="30"/>
        <v>3.883812880360733</v>
      </c>
      <c r="G369" s="16">
        <v>1.3570297148942244E-2</v>
      </c>
      <c r="H369" s="9">
        <f t="shared" si="28"/>
        <v>1.970739171062658E-2</v>
      </c>
      <c r="AC369" s="14"/>
      <c r="AD369" s="15"/>
    </row>
    <row r="370" spans="1:30" hidden="1" outlineLevel="2" x14ac:dyDescent="0.3">
      <c r="A370" s="20">
        <v>37047</v>
      </c>
      <c r="B370" s="21">
        <v>3.541930306145679E-2</v>
      </c>
      <c r="C370" s="9">
        <f t="shared" si="26"/>
        <v>1.3919303061456792E-2</v>
      </c>
      <c r="D370" s="6">
        <f t="shared" si="27"/>
        <v>1.9374699771668042E-4</v>
      </c>
      <c r="E370" s="6">
        <f t="shared" si="29"/>
        <v>3.4170123474986286E-4</v>
      </c>
      <c r="F370" s="6">
        <f t="shared" si="30"/>
        <v>1.7151166222946599</v>
      </c>
      <c r="G370" s="16">
        <v>1.7358670268437383E-2</v>
      </c>
      <c r="H370" s="9">
        <f t="shared" si="28"/>
        <v>1.3096246112129459E-2</v>
      </c>
      <c r="AC370" s="14"/>
      <c r="AD370" s="15"/>
    </row>
    <row r="371" spans="1:30" hidden="1" outlineLevel="2" x14ac:dyDescent="0.3">
      <c r="A371" s="20">
        <v>37048</v>
      </c>
      <c r="B371" s="21">
        <v>-7.1573149190463396E-3</v>
      </c>
      <c r="C371" s="9">
        <f t="shared" si="26"/>
        <v>-2.8657314919046339E-2</v>
      </c>
      <c r="D371" s="6">
        <f t="shared" si="27"/>
        <v>8.2124169836939585E-4</v>
      </c>
      <c r="E371" s="6">
        <f t="shared" si="29"/>
        <v>1.9374699771668042E-4</v>
      </c>
      <c r="F371" s="6">
        <f t="shared" si="30"/>
        <v>2.792570294358701</v>
      </c>
      <c r="G371" s="16">
        <v>1.2407993420888551E-2</v>
      </c>
      <c r="H371" s="9">
        <f t="shared" si="28"/>
        <v>1.6710985292192383E-2</v>
      </c>
      <c r="AC371" s="14"/>
      <c r="AD371" s="15"/>
    </row>
    <row r="372" spans="1:30" hidden="1" outlineLevel="2" x14ac:dyDescent="0.3">
      <c r="A372" s="20">
        <v>37049</v>
      </c>
      <c r="B372" s="21">
        <v>2.064901891893163E-2</v>
      </c>
      <c r="C372" s="9">
        <f t="shared" si="26"/>
        <v>-8.5098108106836795E-4</v>
      </c>
      <c r="D372" s="6">
        <f t="shared" si="27"/>
        <v>7.2416880033628827E-7</v>
      </c>
      <c r="E372" s="6">
        <f t="shared" si="29"/>
        <v>8.2124169836939585E-4</v>
      </c>
      <c r="F372" s="6">
        <f t="shared" si="30"/>
        <v>1.437510990547384</v>
      </c>
      <c r="G372" s="16">
        <v>1.1734901607170277E-2</v>
      </c>
      <c r="H372" s="9">
        <f t="shared" si="28"/>
        <v>1.1989624641945151E-2</v>
      </c>
      <c r="AC372" s="14"/>
      <c r="AD372" s="15"/>
    </row>
    <row r="373" spans="1:30" hidden="1" outlineLevel="2" x14ac:dyDescent="0.3">
      <c r="A373" s="20">
        <v>37050</v>
      </c>
      <c r="B373" s="21">
        <v>-2.1835567049448879E-2</v>
      </c>
      <c r="C373" s="9">
        <f t="shared" si="26"/>
        <v>-4.3335567049448881E-2</v>
      </c>
      <c r="D373" s="6">
        <f t="shared" si="27"/>
        <v>1.8779713714972795E-3</v>
      </c>
      <c r="E373" s="6">
        <f t="shared" si="29"/>
        <v>7.2416880033628827E-7</v>
      </c>
      <c r="F373" s="6">
        <f t="shared" si="30"/>
        <v>1.2879620904534852</v>
      </c>
      <c r="G373" s="16">
        <v>1.4327035576156725E-2</v>
      </c>
      <c r="H373" s="9">
        <f t="shared" si="28"/>
        <v>1.1348841749066226E-2</v>
      </c>
      <c r="AC373" s="14"/>
      <c r="AD373" s="15"/>
    </row>
    <row r="374" spans="1:30" hidden="1" outlineLevel="2" x14ac:dyDescent="0.3">
      <c r="A374" s="20">
        <v>37053</v>
      </c>
      <c r="B374" s="21">
        <v>-2.0211029824098854E-2</v>
      </c>
      <c r="C374" s="9">
        <f t="shared" si="26"/>
        <v>-4.1711029824098855E-2</v>
      </c>
      <c r="D374" s="6">
        <f t="shared" si="27"/>
        <v>1.7398100089868643E-3</v>
      </c>
      <c r="E374" s="6">
        <f t="shared" si="29"/>
        <v>1.8779713714972795E-3</v>
      </c>
      <c r="F374" s="6">
        <f t="shared" si="30"/>
        <v>1.9094598566401011</v>
      </c>
      <c r="G374" s="16">
        <v>1.5951730735772839E-2</v>
      </c>
      <c r="H374" s="9">
        <f t="shared" si="28"/>
        <v>1.3818320652814875E-2</v>
      </c>
      <c r="AC374" s="14"/>
      <c r="AD374" s="15"/>
    </row>
    <row r="375" spans="1:30" hidden="1" outlineLevel="2" x14ac:dyDescent="0.3">
      <c r="A375" s="20">
        <v>37054</v>
      </c>
      <c r="B375" s="21">
        <v>-3.8246015709488104E-4</v>
      </c>
      <c r="C375" s="9">
        <f t="shared" si="26"/>
        <v>-2.1882460157094878E-2</v>
      </c>
      <c r="D375" s="6">
        <f t="shared" si="27"/>
        <v>4.7884206252684481E-4</v>
      </c>
      <c r="E375" s="6">
        <f t="shared" si="29"/>
        <v>1.7398100089868643E-3</v>
      </c>
      <c r="F375" s="6">
        <f t="shared" si="30"/>
        <v>2.361827137485061</v>
      </c>
      <c r="G375" s="16">
        <v>2.858899958252337E-2</v>
      </c>
      <c r="H375" s="9">
        <f t="shared" si="28"/>
        <v>1.5368237171143153E-2</v>
      </c>
      <c r="AC375" s="14"/>
      <c r="AD375" s="15"/>
    </row>
    <row r="376" spans="1:30" hidden="1" outlineLevel="2" x14ac:dyDescent="0.3">
      <c r="A376" s="20">
        <v>37055</v>
      </c>
      <c r="B376" s="21">
        <v>-2.2505343583196443E-2</v>
      </c>
      <c r="C376" s="9">
        <f t="shared" si="26"/>
        <v>-4.4005343583196438E-2</v>
      </c>
      <c r="D376" s="6">
        <f t="shared" si="27"/>
        <v>1.9364702638751678E-3</v>
      </c>
      <c r="E376" s="6">
        <f t="shared" si="29"/>
        <v>4.7884206252684481E-4</v>
      </c>
      <c r="F376" s="6">
        <f t="shared" si="30"/>
        <v>7.5378393342604904</v>
      </c>
      <c r="G376" s="16">
        <v>1.5451128742408428E-2</v>
      </c>
      <c r="H376" s="9">
        <f t="shared" si="28"/>
        <v>2.7455125813334914E-2</v>
      </c>
      <c r="AC376" s="14"/>
      <c r="AD376" s="15"/>
    </row>
    <row r="377" spans="1:30" hidden="1" outlineLevel="2" x14ac:dyDescent="0.3">
      <c r="A377" s="20">
        <v>37056</v>
      </c>
      <c r="B377" s="21">
        <v>-3.7255867673165931E-2</v>
      </c>
      <c r="C377" s="9">
        <f t="shared" si="26"/>
        <v>-5.8755867673165929E-2</v>
      </c>
      <c r="D377" s="6">
        <f t="shared" si="27"/>
        <v>3.452251986026585E-3</v>
      </c>
      <c r="E377" s="6">
        <f t="shared" si="29"/>
        <v>1.9364702638751678E-3</v>
      </c>
      <c r="F377" s="6">
        <f t="shared" si="30"/>
        <v>2.2172893963460476</v>
      </c>
      <c r="G377" s="16">
        <v>1.4780731011064717E-2</v>
      </c>
      <c r="H377" s="9">
        <f t="shared" si="28"/>
        <v>1.4890565457181428E-2</v>
      </c>
      <c r="AC377" s="14"/>
      <c r="AD377" s="15"/>
    </row>
    <row r="378" spans="1:30" hidden="1" outlineLevel="2" x14ac:dyDescent="0.3">
      <c r="A378" s="20">
        <v>37057</v>
      </c>
      <c r="B378" s="21">
        <v>-7.6807707632585613E-3</v>
      </c>
      <c r="C378" s="9">
        <f t="shared" si="26"/>
        <v>-2.9180770763258559E-2</v>
      </c>
      <c r="D378" s="6">
        <f t="shared" si="27"/>
        <v>8.5151738233784551E-4</v>
      </c>
      <c r="E378" s="6">
        <f t="shared" si="29"/>
        <v>3.452251986026585E-3</v>
      </c>
      <c r="F378" s="6">
        <f t="shared" si="30"/>
        <v>2.0311145326925759</v>
      </c>
      <c r="G378" s="16">
        <v>2.2152706115509641E-2</v>
      </c>
      <c r="H378" s="9">
        <f t="shared" si="28"/>
        <v>1.4251717555061832E-2</v>
      </c>
      <c r="AC378" s="14"/>
      <c r="AD378" s="15"/>
    </row>
    <row r="379" spans="1:30" hidden="1" outlineLevel="2" x14ac:dyDescent="0.3">
      <c r="A379" s="20">
        <v>37060</v>
      </c>
      <c r="B379" s="21">
        <v>-1.9816159395121633E-2</v>
      </c>
      <c r="C379" s="9">
        <f t="shared" si="26"/>
        <v>-4.1316159395121635E-2</v>
      </c>
      <c r="D379" s="6">
        <f t="shared" si="27"/>
        <v>1.7070250271630978E-3</v>
      </c>
      <c r="E379" s="6">
        <f t="shared" si="29"/>
        <v>8.5151738233784551E-4</v>
      </c>
      <c r="F379" s="6">
        <f t="shared" si="30"/>
        <v>4.5345815313442355</v>
      </c>
      <c r="G379" s="16">
        <v>1.5517887984724083E-2</v>
      </c>
      <c r="H379" s="9">
        <f t="shared" si="28"/>
        <v>2.1294556889835101E-2</v>
      </c>
      <c r="AC379" s="14"/>
      <c r="AD379" s="15"/>
    </row>
    <row r="380" spans="1:30" hidden="1" outlineLevel="2" x14ac:dyDescent="0.3">
      <c r="A380" s="20">
        <v>37061</v>
      </c>
      <c r="B380" s="21">
        <v>2.0244848447439376E-3</v>
      </c>
      <c r="C380" s="9">
        <f t="shared" si="26"/>
        <v>-1.947551515525606E-2</v>
      </c>
      <c r="D380" s="6">
        <f t="shared" si="27"/>
        <v>3.7929569056260849E-4</v>
      </c>
      <c r="E380" s="6">
        <f t="shared" si="29"/>
        <v>1.7070250271630978E-3</v>
      </c>
      <c r="F380" s="6">
        <f t="shared" si="30"/>
        <v>2.2362709725354128</v>
      </c>
      <c r="G380" s="16">
        <v>3.5616748779969398E-2</v>
      </c>
      <c r="H380" s="9">
        <f t="shared" si="28"/>
        <v>1.4954166551618358E-2</v>
      </c>
      <c r="AC380" s="14"/>
      <c r="AD380" s="15"/>
    </row>
    <row r="381" spans="1:30" hidden="1" outlineLevel="2" x14ac:dyDescent="0.3">
      <c r="A381" s="20">
        <v>37062</v>
      </c>
      <c r="B381" s="21">
        <v>1.9175992458855529E-2</v>
      </c>
      <c r="C381" s="9">
        <f t="shared" si="26"/>
        <v>-2.324007541144469E-3</v>
      </c>
      <c r="D381" s="6">
        <f t="shared" si="27"/>
        <v>5.4010110512963607E-6</v>
      </c>
      <c r="E381" s="6">
        <f t="shared" si="29"/>
        <v>3.7929569056260849E-4</v>
      </c>
      <c r="F381" s="6">
        <f t="shared" si="30"/>
        <v>11.687262505725915</v>
      </c>
      <c r="G381" s="16">
        <v>1.5110948621988996E-2</v>
      </c>
      <c r="H381" s="9">
        <f t="shared" si="28"/>
        <v>3.4186638480151736E-2</v>
      </c>
      <c r="AC381" s="14"/>
      <c r="AD381" s="15"/>
    </row>
    <row r="382" spans="1:30" hidden="1" outlineLevel="2" x14ac:dyDescent="0.3">
      <c r="A382" s="20">
        <v>37063</v>
      </c>
      <c r="B382" s="21">
        <v>1.3457425358545966E-2</v>
      </c>
      <c r="C382" s="9">
        <f t="shared" si="26"/>
        <v>-8.0425746414540325E-3</v>
      </c>
      <c r="D382" s="6">
        <f t="shared" si="27"/>
        <v>6.4683006863359453E-5</v>
      </c>
      <c r="E382" s="6">
        <f t="shared" si="29"/>
        <v>5.4010110512963607E-6</v>
      </c>
      <c r="F382" s="6">
        <f t="shared" si="30"/>
        <v>2.1214224313217591</v>
      </c>
      <c r="G382" s="16">
        <v>1.8584966365081699E-2</v>
      </c>
      <c r="H382" s="9">
        <f t="shared" si="28"/>
        <v>1.456510360870035E-2</v>
      </c>
      <c r="AC382" s="14"/>
      <c r="AD382" s="15"/>
    </row>
    <row r="383" spans="1:30" hidden="1" outlineLevel="2" x14ac:dyDescent="0.3">
      <c r="A383" s="20">
        <v>37064</v>
      </c>
      <c r="B383" s="21">
        <v>-1.1686689630034485E-2</v>
      </c>
      <c r="C383" s="9">
        <f t="shared" si="26"/>
        <v>-3.3186689630034481E-2</v>
      </c>
      <c r="D383" s="6">
        <f t="shared" si="27"/>
        <v>1.1013563686002382E-3</v>
      </c>
      <c r="E383" s="6">
        <f t="shared" si="29"/>
        <v>6.4683006863359453E-5</v>
      </c>
      <c r="F383" s="6">
        <f t="shared" si="30"/>
        <v>3.1979160640444637</v>
      </c>
      <c r="G383" s="16">
        <v>1.3358792825599174E-2</v>
      </c>
      <c r="H383" s="9">
        <f t="shared" si="28"/>
        <v>1.78827180933002E-2</v>
      </c>
      <c r="AC383" s="14"/>
      <c r="AD383" s="15"/>
    </row>
    <row r="384" spans="1:30" hidden="1" outlineLevel="2" x14ac:dyDescent="0.3">
      <c r="A384" s="20">
        <v>37067</v>
      </c>
      <c r="B384" s="21">
        <v>7.8469755788706901E-3</v>
      </c>
      <c r="C384" s="9">
        <f t="shared" si="26"/>
        <v>-1.3653024421129308E-2</v>
      </c>
      <c r="D384" s="6">
        <f t="shared" si="27"/>
        <v>1.8640507584395327E-4</v>
      </c>
      <c r="E384" s="6">
        <f t="shared" si="29"/>
        <v>1.1013563686002382E-3</v>
      </c>
      <c r="F384" s="6">
        <f t="shared" si="30"/>
        <v>1.662841884015523</v>
      </c>
      <c r="G384" s="16">
        <v>1.5572728830274997E-2</v>
      </c>
      <c r="H384" s="9">
        <f t="shared" si="28"/>
        <v>1.2895122659422527E-2</v>
      </c>
      <c r="AC384" s="14"/>
      <c r="AD384" s="15"/>
    </row>
    <row r="385" spans="1:30" hidden="1" outlineLevel="2" x14ac:dyDescent="0.3">
      <c r="A385" s="20">
        <v>37068</v>
      </c>
      <c r="B385" s="21">
        <v>6.6820963621994373E-3</v>
      </c>
      <c r="C385" s="9">
        <f t="shared" si="26"/>
        <v>-1.4817903637800561E-2</v>
      </c>
      <c r="D385" s="6">
        <f t="shared" si="27"/>
        <v>2.1957026821914309E-4</v>
      </c>
      <c r="E385" s="6">
        <f t="shared" si="29"/>
        <v>1.8640507584395327E-4</v>
      </c>
      <c r="F385" s="6">
        <f t="shared" si="30"/>
        <v>2.2517459575855745</v>
      </c>
      <c r="G385" s="16">
        <v>1.8335284228302894E-2</v>
      </c>
      <c r="H385" s="9">
        <f t="shared" si="28"/>
        <v>1.5005818730031276E-2</v>
      </c>
      <c r="AC385" s="14"/>
      <c r="AD385" s="15"/>
    </row>
    <row r="386" spans="1:30" hidden="1" outlineLevel="2" x14ac:dyDescent="0.3">
      <c r="A386" s="20">
        <v>37069</v>
      </c>
      <c r="B386" s="21">
        <v>4.8895930513408814E-3</v>
      </c>
      <c r="C386" s="9">
        <f t="shared" si="26"/>
        <v>-1.6610406948659118E-2</v>
      </c>
      <c r="D386" s="6">
        <f t="shared" si="27"/>
        <v>2.7590561900006308E-4</v>
      </c>
      <c r="E386" s="6">
        <f t="shared" si="29"/>
        <v>2.1957026821914309E-4</v>
      </c>
      <c r="F386" s="6">
        <f t="shared" si="30"/>
        <v>3.1131651607505511</v>
      </c>
      <c r="G386" s="16">
        <v>1.1681652342616405E-2</v>
      </c>
      <c r="H386" s="9">
        <f t="shared" si="28"/>
        <v>1.7644163796424445E-2</v>
      </c>
      <c r="AC386" s="14"/>
      <c r="AD386" s="15"/>
    </row>
    <row r="387" spans="1:30" hidden="1" outlineLevel="2" x14ac:dyDescent="0.3">
      <c r="A387" s="20">
        <v>37070</v>
      </c>
      <c r="B387" s="21">
        <v>2.4152391239790651E-2</v>
      </c>
      <c r="C387" s="9">
        <f t="shared" si="26"/>
        <v>2.6523912397906531E-3</v>
      </c>
      <c r="D387" s="6">
        <f t="shared" si="27"/>
        <v>7.0351792889181975E-6</v>
      </c>
      <c r="E387" s="6">
        <f t="shared" si="29"/>
        <v>2.7590561900006308E-4</v>
      </c>
      <c r="F387" s="6">
        <f t="shared" si="30"/>
        <v>1.2765324786744894</v>
      </c>
      <c r="G387" s="16">
        <v>2.2375961827145342E-2</v>
      </c>
      <c r="H387" s="9">
        <f t="shared" si="28"/>
        <v>1.1298373682413276E-2</v>
      </c>
      <c r="AC387" s="14"/>
      <c r="AD387" s="15"/>
    </row>
    <row r="388" spans="1:30" hidden="1" outlineLevel="2" x14ac:dyDescent="0.3">
      <c r="A388" s="20">
        <v>37071</v>
      </c>
      <c r="B388" s="21">
        <v>1.636997737138806E-2</v>
      </c>
      <c r="C388" s="9">
        <f t="shared" si="26"/>
        <v>-5.1300226286119383E-3</v>
      </c>
      <c r="D388" s="6">
        <f t="shared" si="27"/>
        <v>2.6317132170070541E-5</v>
      </c>
      <c r="E388" s="6">
        <f t="shared" si="29"/>
        <v>7.0351792889181975E-6</v>
      </c>
      <c r="F388" s="6">
        <f t="shared" si="30"/>
        <v>4.6258870080760026</v>
      </c>
      <c r="G388" s="16">
        <v>1.7539608984019843E-2</v>
      </c>
      <c r="H388" s="9">
        <f t="shared" si="28"/>
        <v>2.1507875320626167E-2</v>
      </c>
      <c r="AC388" s="14"/>
      <c r="AD388" s="15"/>
    </row>
    <row r="389" spans="1:30" hidden="1" outlineLevel="2" x14ac:dyDescent="0.3">
      <c r="A389" s="20">
        <v>37074</v>
      </c>
      <c r="B389" s="21">
        <v>-5.4859061539516288E-3</v>
      </c>
      <c r="C389" s="9">
        <f t="shared" si="26"/>
        <v>-2.6985906153951626E-2</v>
      </c>
      <c r="D389" s="6">
        <f t="shared" si="27"/>
        <v>7.2823913094988428E-4</v>
      </c>
      <c r="E389" s="6">
        <f t="shared" si="29"/>
        <v>2.6317132170070541E-5</v>
      </c>
      <c r="F389" s="6">
        <f t="shared" si="30"/>
        <v>2.8506415145942756</v>
      </c>
      <c r="G389" s="16">
        <v>1.3121539639429197E-2</v>
      </c>
      <c r="H389" s="9">
        <f t="shared" si="28"/>
        <v>1.6883842911476866E-2</v>
      </c>
      <c r="AC389" s="14"/>
      <c r="AD389" s="15"/>
    </row>
    <row r="390" spans="1:30" hidden="1" outlineLevel="2" x14ac:dyDescent="0.3">
      <c r="A390" s="20">
        <v>37075</v>
      </c>
      <c r="B390" s="21">
        <v>-3.6926886171759132E-3</v>
      </c>
      <c r="C390" s="9">
        <f t="shared" si="26"/>
        <v>-2.5192688617175912E-2</v>
      </c>
      <c r="D390" s="6">
        <f t="shared" si="27"/>
        <v>6.3467155976198477E-4</v>
      </c>
      <c r="E390" s="6">
        <f t="shared" si="29"/>
        <v>7.2823913094988428E-4</v>
      </c>
      <c r="F390" s="6">
        <f t="shared" si="30"/>
        <v>1.6050174320369037</v>
      </c>
      <c r="G390" s="16">
        <v>9.3745117090691752E-3</v>
      </c>
      <c r="H390" s="9">
        <f t="shared" si="28"/>
        <v>1.2668928257894998E-2</v>
      </c>
      <c r="AC390" s="14"/>
      <c r="AD390" s="15"/>
    </row>
    <row r="391" spans="1:30" hidden="1" outlineLevel="2" x14ac:dyDescent="0.3">
      <c r="A391" s="20">
        <v>37077</v>
      </c>
      <c r="B391" s="21">
        <v>-2.875878518745742E-2</v>
      </c>
      <c r="C391" s="9">
        <f t="shared" si="26"/>
        <v>-5.0258785187457418E-2</v>
      </c>
      <c r="D391" s="6">
        <f t="shared" si="27"/>
        <v>2.5259454885189891E-3</v>
      </c>
      <c r="E391" s="6">
        <f t="shared" si="29"/>
        <v>6.3467155976198477E-4</v>
      </c>
      <c r="F391" s="6">
        <f t="shared" si="30"/>
        <v>0.82984335945362475</v>
      </c>
      <c r="G391" s="16">
        <v>1.4541214451813165E-2</v>
      </c>
      <c r="H391" s="9">
        <f t="shared" si="28"/>
        <v>9.1095738618972993E-3</v>
      </c>
      <c r="AC391" s="14"/>
      <c r="AD391" s="15"/>
    </row>
    <row r="392" spans="1:30" hidden="1" outlineLevel="2" x14ac:dyDescent="0.3">
      <c r="A392" s="20">
        <v>37078</v>
      </c>
      <c r="B392" s="21">
        <v>-3.7195791163388899E-2</v>
      </c>
      <c r="C392" s="9">
        <f t="shared" si="26"/>
        <v>-5.8695791163388897E-2</v>
      </c>
      <c r="D392" s="6">
        <f t="shared" si="27"/>
        <v>3.4451959002961621E-3</v>
      </c>
      <c r="E392" s="6">
        <f t="shared" si="29"/>
        <v>2.5259454885189891E-3</v>
      </c>
      <c r="F392" s="6">
        <f t="shared" si="30"/>
        <v>1.966405595146576</v>
      </c>
      <c r="G392" s="16">
        <v>1.5135585350326561E-2</v>
      </c>
      <c r="H392" s="9">
        <f t="shared" si="28"/>
        <v>1.4022858464473553E-2</v>
      </c>
      <c r="AC392" s="14"/>
      <c r="AD392" s="15"/>
    </row>
    <row r="393" spans="1:30" hidden="1" outlineLevel="2" x14ac:dyDescent="0.3">
      <c r="A393" s="20">
        <v>37081</v>
      </c>
      <c r="B393" s="21">
        <v>1.1188731977204894E-2</v>
      </c>
      <c r="C393" s="9">
        <f t="shared" si="26"/>
        <v>-1.0311268022795105E-2</v>
      </c>
      <c r="D393" s="6">
        <f t="shared" si="27"/>
        <v>1.0632224823791687E-4</v>
      </c>
      <c r="E393" s="6">
        <f t="shared" si="29"/>
        <v>3.4451959002961621E-3</v>
      </c>
      <c r="F393" s="6">
        <f t="shared" si="30"/>
        <v>2.1287377189255858</v>
      </c>
      <c r="G393" s="16">
        <v>1.2102939690127271E-2</v>
      </c>
      <c r="H393" s="9">
        <f t="shared" si="28"/>
        <v>1.4590194374735334E-2</v>
      </c>
      <c r="AC393" s="14"/>
      <c r="AD393" s="15"/>
    </row>
    <row r="394" spans="1:30" hidden="1" outlineLevel="2" x14ac:dyDescent="0.3">
      <c r="A394" s="20">
        <v>37082</v>
      </c>
      <c r="B394" s="21">
        <v>-3.2046819026916258E-2</v>
      </c>
      <c r="C394" s="9">
        <f t="shared" si="26"/>
        <v>-5.3546819026916256E-2</v>
      </c>
      <c r="D394" s="6">
        <f t="shared" si="27"/>
        <v>2.8672618279013207E-3</v>
      </c>
      <c r="E394" s="6">
        <f t="shared" si="29"/>
        <v>1.0632224823791687E-4</v>
      </c>
      <c r="F394" s="6">
        <f t="shared" si="30"/>
        <v>1.3686549478601107</v>
      </c>
      <c r="G394" s="16">
        <v>1.9475304021390621E-2</v>
      </c>
      <c r="H394" s="9">
        <f t="shared" si="28"/>
        <v>1.169895272176151E-2</v>
      </c>
      <c r="AC394" s="14"/>
      <c r="AD394" s="15"/>
    </row>
    <row r="395" spans="1:30" hidden="1" outlineLevel="2" x14ac:dyDescent="0.3">
      <c r="A395" s="20">
        <v>37083</v>
      </c>
      <c r="B395" s="21">
        <v>4.7016093989874445E-3</v>
      </c>
      <c r="C395" s="9">
        <f t="shared" si="26"/>
        <v>-1.6798390601012556E-2</v>
      </c>
      <c r="D395" s="6">
        <f t="shared" si="27"/>
        <v>2.8218592678418695E-4</v>
      </c>
      <c r="E395" s="6">
        <f t="shared" si="29"/>
        <v>2.8672618279013207E-3</v>
      </c>
      <c r="F395" s="6">
        <f t="shared" si="30"/>
        <v>3.5099131907244114</v>
      </c>
      <c r="G395" s="16">
        <v>1.4638829219698658E-2</v>
      </c>
      <c r="H395" s="9">
        <f t="shared" si="28"/>
        <v>1.87347623169455E-2</v>
      </c>
      <c r="AC395" s="14"/>
      <c r="AD395" s="15"/>
    </row>
    <row r="396" spans="1:30" hidden="1" outlineLevel="2" x14ac:dyDescent="0.3">
      <c r="A396" s="20">
        <v>37084</v>
      </c>
      <c r="B396" s="21">
        <v>5.1249152149364353E-2</v>
      </c>
      <c r="C396" s="9">
        <f t="shared" si="26"/>
        <v>2.9749152149364355E-2</v>
      </c>
      <c r="D396" s="6">
        <f t="shared" si="27"/>
        <v>8.8501205360602979E-4</v>
      </c>
      <c r="E396" s="6">
        <f t="shared" si="29"/>
        <v>2.8218592678418695E-4</v>
      </c>
      <c r="F396" s="6">
        <f t="shared" si="30"/>
        <v>1.9922977252196878</v>
      </c>
      <c r="G396" s="16">
        <v>3.2391836119866617E-2</v>
      </c>
      <c r="H396" s="9">
        <f t="shared" si="28"/>
        <v>1.4114877701275657E-2</v>
      </c>
      <c r="AC396" s="14"/>
      <c r="AD396" s="15"/>
    </row>
    <row r="397" spans="1:30" hidden="1" outlineLevel="2" x14ac:dyDescent="0.3">
      <c r="A397" s="20">
        <v>37085</v>
      </c>
      <c r="B397" s="21">
        <v>4.3504375827431441E-3</v>
      </c>
      <c r="C397" s="9">
        <f t="shared" si="26"/>
        <v>-1.7149562417256854E-2</v>
      </c>
      <c r="D397" s="6">
        <f t="shared" si="27"/>
        <v>2.9410749110338874E-4</v>
      </c>
      <c r="E397" s="6">
        <f t="shared" si="29"/>
        <v>8.8501205360602979E-4</v>
      </c>
      <c r="F397" s="6">
        <f t="shared" si="30"/>
        <v>9.6703287102010531</v>
      </c>
      <c r="G397" s="16">
        <v>1.5606177633707091E-2</v>
      </c>
      <c r="H397" s="9">
        <f t="shared" si="28"/>
        <v>3.1097152136813192E-2</v>
      </c>
      <c r="AC397" s="14"/>
      <c r="AD397" s="15"/>
    </row>
    <row r="398" spans="1:30" hidden="1" outlineLevel="2" x14ac:dyDescent="0.3">
      <c r="A398" s="20">
        <v>37088</v>
      </c>
      <c r="B398" s="21">
        <v>-2.706595036750491E-2</v>
      </c>
      <c r="C398" s="9">
        <f t="shared" ref="C398:C461" si="31">B398-B$5</f>
        <v>-4.8565950367504912E-2</v>
      </c>
      <c r="D398" s="6">
        <f t="shared" ref="D398:D461" si="32">C398^2</f>
        <v>2.3586515350989506E-3</v>
      </c>
      <c r="E398" s="6">
        <f t="shared" si="29"/>
        <v>2.9410749110338874E-4</v>
      </c>
      <c r="F398" s="6">
        <f t="shared" si="30"/>
        <v>2.2613509254165529</v>
      </c>
      <c r="G398" s="16">
        <v>1.7241893161492286E-2</v>
      </c>
      <c r="H398" s="9">
        <f t="shared" ref="H398:H461" si="33">SQRT(F398)/100</f>
        <v>1.5037788818229071E-2</v>
      </c>
      <c r="AC398" s="14"/>
      <c r="AD398" s="15"/>
    </row>
    <row r="399" spans="1:30" hidden="1" outlineLevel="2" x14ac:dyDescent="0.3">
      <c r="A399" s="20">
        <v>37089</v>
      </c>
      <c r="B399" s="21">
        <v>1.865091640044432E-2</v>
      </c>
      <c r="C399" s="9">
        <f t="shared" si="31"/>
        <v>-2.8490835995556782E-3</v>
      </c>
      <c r="D399" s="6">
        <f t="shared" si="32"/>
        <v>8.1172773572571398E-6</v>
      </c>
      <c r="E399" s="6">
        <f t="shared" ref="E399:E462" si="34">D398</f>
        <v>2.3586515350989506E-3</v>
      </c>
      <c r="F399" s="6">
        <f t="shared" ref="F399:F462" si="35">IF(C398&gt;0,B$6+B$7*E399+B$8*(G398*100)^2,B$6+B$7*E399+B$8*(G398*100)^2+E399*$B$9)</f>
        <v>2.7557306012015941</v>
      </c>
      <c r="G399" s="16">
        <v>1.5986063827041753E-2</v>
      </c>
      <c r="H399" s="9">
        <f t="shared" si="33"/>
        <v>1.6600393372452334E-2</v>
      </c>
      <c r="AC399" s="14"/>
      <c r="AD399" s="15"/>
    </row>
    <row r="400" spans="1:30" hidden="1" outlineLevel="2" x14ac:dyDescent="0.3">
      <c r="A400" s="20">
        <v>37090</v>
      </c>
      <c r="B400" s="21">
        <v>-2.5053421676409091E-2</v>
      </c>
      <c r="C400" s="9">
        <f t="shared" si="31"/>
        <v>-4.6553421676409093E-2</v>
      </c>
      <c r="D400" s="6">
        <f t="shared" si="32"/>
        <v>2.167221069781556E-3</v>
      </c>
      <c r="E400" s="6">
        <f t="shared" si="34"/>
        <v>8.1172773572571398E-6</v>
      </c>
      <c r="F400" s="6">
        <f t="shared" si="35"/>
        <v>2.3716778523038009</v>
      </c>
      <c r="G400" s="16">
        <v>2.2613825685288438E-2</v>
      </c>
      <c r="H400" s="9">
        <f t="shared" si="33"/>
        <v>1.5400252765145775E-2</v>
      </c>
      <c r="AC400" s="14"/>
      <c r="AD400" s="15"/>
    </row>
    <row r="401" spans="1:30" hidden="1" outlineLevel="2" x14ac:dyDescent="0.3">
      <c r="A401" s="20">
        <v>37091</v>
      </c>
      <c r="B401" s="21">
        <v>1.4975282957945492E-2</v>
      </c>
      <c r="C401" s="9">
        <f t="shared" si="31"/>
        <v>-6.5247170420545068E-3</v>
      </c>
      <c r="D401" s="6">
        <f t="shared" si="32"/>
        <v>4.2571932478876513E-5</v>
      </c>
      <c r="E401" s="6">
        <f t="shared" si="34"/>
        <v>2.167221069781556E-3</v>
      </c>
      <c r="F401" s="6">
        <f t="shared" si="35"/>
        <v>4.7245889823318086</v>
      </c>
      <c r="G401" s="16">
        <v>2.1713013269395568E-2</v>
      </c>
      <c r="H401" s="9">
        <f t="shared" si="33"/>
        <v>2.1736119668266021E-2</v>
      </c>
      <c r="AC401" s="14"/>
      <c r="AD401" s="15"/>
    </row>
    <row r="402" spans="1:30" hidden="1" outlineLevel="2" x14ac:dyDescent="0.3">
      <c r="A402" s="20">
        <v>37092</v>
      </c>
      <c r="B402" s="21">
        <v>-8.4495791520261872E-3</v>
      </c>
      <c r="C402" s="9">
        <f t="shared" si="31"/>
        <v>-2.9949579152026187E-2</v>
      </c>
      <c r="D402" s="6">
        <f t="shared" si="32"/>
        <v>8.9697729138348166E-4</v>
      </c>
      <c r="E402" s="6">
        <f t="shared" si="34"/>
        <v>4.2571932478876513E-5</v>
      </c>
      <c r="F402" s="6">
        <f t="shared" si="35"/>
        <v>4.3571054023238922</v>
      </c>
      <c r="G402" s="16">
        <v>1.7177919750400089E-2</v>
      </c>
      <c r="H402" s="9">
        <f t="shared" si="33"/>
        <v>2.0873680562670045E-2</v>
      </c>
      <c r="AC402" s="14"/>
      <c r="AD402" s="15"/>
    </row>
    <row r="403" spans="1:30" hidden="1" outlineLevel="2" x14ac:dyDescent="0.3">
      <c r="A403" s="20">
        <v>37095</v>
      </c>
      <c r="B403" s="21">
        <v>-2.0314609479685674E-2</v>
      </c>
      <c r="C403" s="9">
        <f t="shared" si="31"/>
        <v>-4.1814609479685669E-2</v>
      </c>
      <c r="D403" s="6">
        <f t="shared" si="32"/>
        <v>1.7484615659386187E-3</v>
      </c>
      <c r="E403" s="6">
        <f t="shared" si="34"/>
        <v>8.9697729138348166E-4</v>
      </c>
      <c r="F403" s="6">
        <f t="shared" si="35"/>
        <v>2.7352848476887921</v>
      </c>
      <c r="G403" s="16">
        <v>1.4882548606100509E-2</v>
      </c>
      <c r="H403" s="9">
        <f t="shared" si="33"/>
        <v>1.6538696586154523E-2</v>
      </c>
      <c r="AC403" s="14"/>
      <c r="AD403" s="15"/>
    </row>
    <row r="404" spans="1:30" hidden="1" outlineLevel="2" x14ac:dyDescent="0.3">
      <c r="A404" s="20">
        <v>37096</v>
      </c>
      <c r="B404" s="21">
        <v>-1.4854150213886209E-2</v>
      </c>
      <c r="C404" s="9">
        <f t="shared" si="31"/>
        <v>-3.6354150213886209E-2</v>
      </c>
      <c r="D404" s="6">
        <f t="shared" si="32"/>
        <v>1.3216242377738028E-3</v>
      </c>
      <c r="E404" s="6">
        <f t="shared" si="34"/>
        <v>1.7484615659386187E-3</v>
      </c>
      <c r="F404" s="6">
        <f t="shared" si="35"/>
        <v>2.0586595347876533</v>
      </c>
      <c r="G404" s="16">
        <v>1.7907752078830847E-2</v>
      </c>
      <c r="H404" s="9">
        <f t="shared" si="33"/>
        <v>1.4348029602658526E-2</v>
      </c>
      <c r="AC404" s="14"/>
      <c r="AD404" s="15"/>
    </row>
    <row r="405" spans="1:30" hidden="1" outlineLevel="2" x14ac:dyDescent="0.3">
      <c r="A405" s="20">
        <v>37097</v>
      </c>
      <c r="B405" s="21">
        <v>1.2719621152155759E-2</v>
      </c>
      <c r="C405" s="9">
        <f t="shared" si="31"/>
        <v>-8.7803788478442394E-3</v>
      </c>
      <c r="D405" s="6">
        <f t="shared" si="32"/>
        <v>7.7095052711670538E-5</v>
      </c>
      <c r="E405" s="6">
        <f t="shared" si="34"/>
        <v>1.3216242377738028E-3</v>
      </c>
      <c r="F405" s="6">
        <f t="shared" si="35"/>
        <v>2.9708207856771218</v>
      </c>
      <c r="G405" s="16">
        <v>1.451943983141984E-2</v>
      </c>
      <c r="H405" s="9">
        <f t="shared" si="33"/>
        <v>1.7236069115889277E-2</v>
      </c>
      <c r="AC405" s="14"/>
      <c r="AD405" s="15"/>
    </row>
    <row r="406" spans="1:30" hidden="1" outlineLevel="2" x14ac:dyDescent="0.3">
      <c r="A406" s="20">
        <v>37098</v>
      </c>
      <c r="B406" s="21">
        <v>1.928550695392792E-2</v>
      </c>
      <c r="C406" s="9">
        <f t="shared" si="31"/>
        <v>-2.2144930460720781E-3</v>
      </c>
      <c r="D406" s="6">
        <f t="shared" si="32"/>
        <v>4.9039794511015907E-6</v>
      </c>
      <c r="E406" s="6">
        <f t="shared" si="34"/>
        <v>7.7095052711670538E-5</v>
      </c>
      <c r="F406" s="6">
        <f t="shared" si="35"/>
        <v>1.9602571365201498</v>
      </c>
      <c r="G406" s="16">
        <v>1.7842312389932884E-2</v>
      </c>
      <c r="H406" s="9">
        <f t="shared" si="33"/>
        <v>1.4000918314596902E-2</v>
      </c>
      <c r="AC406" s="14"/>
      <c r="AD406" s="15"/>
    </row>
    <row r="407" spans="1:30" hidden="1" outlineLevel="2" x14ac:dyDescent="0.3">
      <c r="A407" s="20">
        <v>37099</v>
      </c>
      <c r="B407" s="21">
        <v>3.0157674658065309E-3</v>
      </c>
      <c r="C407" s="9">
        <f t="shared" si="31"/>
        <v>-1.8484232534193467E-2</v>
      </c>
      <c r="D407" s="6">
        <f t="shared" si="32"/>
        <v>3.4166685237813625E-4</v>
      </c>
      <c r="E407" s="6">
        <f t="shared" si="34"/>
        <v>4.9039794511015907E-6</v>
      </c>
      <c r="F407" s="6">
        <f t="shared" si="35"/>
        <v>2.9491298922031191</v>
      </c>
      <c r="G407" s="16">
        <v>9.2435254947858467E-3</v>
      </c>
      <c r="H407" s="9">
        <f t="shared" si="33"/>
        <v>1.717303086878702E-2</v>
      </c>
      <c r="AC407" s="14"/>
      <c r="AD407" s="15"/>
    </row>
    <row r="408" spans="1:30" hidden="1" outlineLevel="2" x14ac:dyDescent="0.3">
      <c r="A408" s="20">
        <v>37102</v>
      </c>
      <c r="B408" s="21">
        <v>-5.5499181042986054E-3</v>
      </c>
      <c r="C408" s="9">
        <f t="shared" si="31"/>
        <v>-2.7049918104298604E-2</v>
      </c>
      <c r="D408" s="6">
        <f t="shared" si="32"/>
        <v>7.3169806944926136E-4</v>
      </c>
      <c r="E408" s="6">
        <f t="shared" si="34"/>
        <v>3.4166685237813625E-4</v>
      </c>
      <c r="F408" s="6">
        <f t="shared" si="35"/>
        <v>0.80737760800670844</v>
      </c>
      <c r="G408" s="16">
        <v>8.7787483962643038E-3</v>
      </c>
      <c r="H408" s="9">
        <f t="shared" si="33"/>
        <v>8.9854193447312658E-3</v>
      </c>
      <c r="AC408" s="14"/>
      <c r="AD408" s="15"/>
    </row>
    <row r="409" spans="1:30" hidden="1" outlineLevel="2" x14ac:dyDescent="0.3">
      <c r="A409" s="20">
        <v>37103</v>
      </c>
      <c r="B409" s="21">
        <v>4.5933865834091817E-3</v>
      </c>
      <c r="C409" s="9">
        <f t="shared" si="31"/>
        <v>-1.6906613416590818E-2</v>
      </c>
      <c r="D409" s="6">
        <f t="shared" si="32"/>
        <v>2.8583357721804868E-4</v>
      </c>
      <c r="E409" s="6">
        <f t="shared" si="34"/>
        <v>7.3169806944926136E-4</v>
      </c>
      <c r="F409" s="6">
        <f t="shared" si="35"/>
        <v>0.73040124302192166</v>
      </c>
      <c r="G409" s="16">
        <v>1.5504277423476516E-2</v>
      </c>
      <c r="H409" s="9">
        <f t="shared" si="33"/>
        <v>8.5463515199289668E-3</v>
      </c>
      <c r="AC409" s="14"/>
      <c r="AD409" s="15"/>
    </row>
    <row r="410" spans="1:30" hidden="1" outlineLevel="2" x14ac:dyDescent="0.3">
      <c r="A410" s="20">
        <v>37104</v>
      </c>
      <c r="B410" s="21">
        <v>2.0144633516369258E-2</v>
      </c>
      <c r="C410" s="9">
        <f t="shared" si="31"/>
        <v>-1.3553664836307398E-3</v>
      </c>
      <c r="D410" s="6">
        <f t="shared" si="32"/>
        <v>1.8370183049495566E-6</v>
      </c>
      <c r="E410" s="6">
        <f t="shared" si="34"/>
        <v>2.8583357721804868E-4</v>
      </c>
      <c r="F410" s="6">
        <f t="shared" si="35"/>
        <v>2.2321970036443766</v>
      </c>
      <c r="G410" s="16">
        <v>1.5392347478601843E-2</v>
      </c>
      <c r="H410" s="9">
        <f t="shared" si="33"/>
        <v>1.4940538824434602E-2</v>
      </c>
      <c r="AC410" s="14"/>
      <c r="AD410" s="15"/>
    </row>
    <row r="411" spans="1:30" hidden="1" outlineLevel="2" x14ac:dyDescent="0.3">
      <c r="A411" s="20">
        <v>37105</v>
      </c>
      <c r="B411" s="21">
        <v>9.1439993927426803E-3</v>
      </c>
      <c r="C411" s="9">
        <f t="shared" si="31"/>
        <v>-1.2356000607257318E-2</v>
      </c>
      <c r="D411" s="6">
        <f t="shared" si="32"/>
        <v>1.5267075100654321E-4</v>
      </c>
      <c r="E411" s="6">
        <f t="shared" si="34"/>
        <v>1.8370183049495566E-6</v>
      </c>
      <c r="F411" s="6">
        <f t="shared" si="35"/>
        <v>2.2003566699339423</v>
      </c>
      <c r="G411" s="16">
        <v>1.8017055168974994E-2</v>
      </c>
      <c r="H411" s="9">
        <f t="shared" si="33"/>
        <v>1.4833599259565906E-2</v>
      </c>
      <c r="AC411" s="14"/>
      <c r="AD411" s="15"/>
    </row>
    <row r="412" spans="1:30" hidden="1" outlineLevel="2" x14ac:dyDescent="0.3">
      <c r="A412" s="20">
        <v>37106</v>
      </c>
      <c r="B412" s="21">
        <v>-1.0135510224116507E-2</v>
      </c>
      <c r="C412" s="9">
        <f t="shared" si="31"/>
        <v>-3.1635510224116509E-2</v>
      </c>
      <c r="D412" s="6">
        <f t="shared" si="32"/>
        <v>1.0008055071401801E-3</v>
      </c>
      <c r="E412" s="6">
        <f t="shared" si="34"/>
        <v>1.5267075100654321E-4</v>
      </c>
      <c r="F412" s="6">
        <f t="shared" si="35"/>
        <v>3.0067734251575371</v>
      </c>
      <c r="G412" s="16">
        <v>1.1831077878902797E-2</v>
      </c>
      <c r="H412" s="9">
        <f t="shared" si="33"/>
        <v>1.7340050245479501E-2</v>
      </c>
      <c r="AC412" s="14"/>
      <c r="AD412" s="15"/>
    </row>
    <row r="413" spans="1:30" hidden="1" outlineLevel="2" x14ac:dyDescent="0.3">
      <c r="A413" s="20">
        <v>37109</v>
      </c>
      <c r="B413" s="21">
        <v>-1.5642003495772668E-2</v>
      </c>
      <c r="C413" s="9">
        <f t="shared" si="31"/>
        <v>-3.7142003495772666E-2</v>
      </c>
      <c r="D413" s="6">
        <f t="shared" si="32"/>
        <v>1.379528423679989E-3</v>
      </c>
      <c r="E413" s="6">
        <f t="shared" si="34"/>
        <v>1.0008055071401801E-3</v>
      </c>
      <c r="F413" s="6">
        <f t="shared" si="35"/>
        <v>1.308939225470904</v>
      </c>
      <c r="G413" s="16">
        <v>1.0734995317910024E-2</v>
      </c>
      <c r="H413" s="9">
        <f t="shared" si="33"/>
        <v>1.1440888188733005E-2</v>
      </c>
      <c r="AC413" s="14"/>
      <c r="AD413" s="15"/>
    </row>
    <row r="414" spans="1:30" hidden="1" outlineLevel="2" x14ac:dyDescent="0.3">
      <c r="A414" s="20">
        <v>37110</v>
      </c>
      <c r="B414" s="21">
        <v>-3.1855718648041409E-3</v>
      </c>
      <c r="C414" s="9">
        <f t="shared" si="31"/>
        <v>-2.4685571864804138E-2</v>
      </c>
      <c r="D414" s="6">
        <f t="shared" si="32"/>
        <v>6.0937745829240969E-4</v>
      </c>
      <c r="E414" s="6">
        <f t="shared" si="34"/>
        <v>1.379528423679989E-3</v>
      </c>
      <c r="F414" s="6">
        <f t="shared" si="35"/>
        <v>1.0815337312501438</v>
      </c>
      <c r="G414" s="16">
        <v>1.0282782358892732E-2</v>
      </c>
      <c r="H414" s="9">
        <f t="shared" si="33"/>
        <v>1.039968139536084E-2</v>
      </c>
      <c r="AC414" s="14"/>
      <c r="AD414" s="15"/>
    </row>
    <row r="415" spans="1:30" hidden="1" outlineLevel="2" x14ac:dyDescent="0.3">
      <c r="A415" s="20">
        <v>37111</v>
      </c>
      <c r="B415" s="21">
        <v>-3.0762438902995778E-2</v>
      </c>
      <c r="C415" s="9">
        <f t="shared" si="31"/>
        <v>-5.2262438902995777E-2</v>
      </c>
      <c r="D415" s="6">
        <f t="shared" si="32"/>
        <v>2.7313625200893663E-3</v>
      </c>
      <c r="E415" s="6">
        <f t="shared" si="34"/>
        <v>6.0937745829240969E-4</v>
      </c>
      <c r="F415" s="6">
        <f t="shared" si="35"/>
        <v>0.99402665878725027</v>
      </c>
      <c r="G415" s="16">
        <v>2.3863436040449316E-2</v>
      </c>
      <c r="H415" s="9">
        <f t="shared" si="33"/>
        <v>9.9700885592217802E-3</v>
      </c>
      <c r="AC415" s="14"/>
      <c r="AD415" s="15"/>
    </row>
    <row r="416" spans="1:30" hidden="1" outlineLevel="2" x14ac:dyDescent="0.3">
      <c r="A416" s="20">
        <v>37112</v>
      </c>
      <c r="B416" s="21">
        <v>-1.5472199883162919E-3</v>
      </c>
      <c r="C416" s="9">
        <f t="shared" si="31"/>
        <v>-2.3047219988316291E-2</v>
      </c>
      <c r="D416" s="6">
        <f t="shared" si="32"/>
        <v>5.3117434918984591E-4</v>
      </c>
      <c r="E416" s="6">
        <f t="shared" si="34"/>
        <v>2.7313625200893663E-3</v>
      </c>
      <c r="F416" s="6">
        <f t="shared" si="35"/>
        <v>5.258754446781186</v>
      </c>
      <c r="G416" s="16">
        <v>1.1218286667308116E-2</v>
      </c>
      <c r="H416" s="9">
        <f t="shared" si="33"/>
        <v>2.2931974286530994E-2</v>
      </c>
      <c r="AC416" s="14"/>
      <c r="AD416" s="15"/>
    </row>
    <row r="417" spans="1:30" hidden="1" outlineLevel="2" x14ac:dyDescent="0.3">
      <c r="A417" s="20">
        <v>37113</v>
      </c>
      <c r="B417" s="21">
        <v>-3.4950763709389E-3</v>
      </c>
      <c r="C417" s="9">
        <f t="shared" si="31"/>
        <v>-2.4995076370938899E-2</v>
      </c>
      <c r="D417" s="6">
        <f t="shared" si="32"/>
        <v>6.2475384278906805E-4</v>
      </c>
      <c r="E417" s="6">
        <f t="shared" si="34"/>
        <v>5.3117434918984591E-4</v>
      </c>
      <c r="F417" s="6">
        <f t="shared" si="35"/>
        <v>1.178987636026074</v>
      </c>
      <c r="G417" s="16">
        <v>2.0338413312150274E-2</v>
      </c>
      <c r="H417" s="9">
        <f t="shared" si="33"/>
        <v>1.0858119708430525E-2</v>
      </c>
      <c r="AC417" s="14"/>
      <c r="AD417" s="15"/>
    </row>
    <row r="418" spans="1:30" hidden="1" outlineLevel="2" x14ac:dyDescent="0.3">
      <c r="A418" s="20">
        <v>37116</v>
      </c>
      <c r="B418" s="21">
        <v>1.3090749097663073E-2</v>
      </c>
      <c r="C418" s="9">
        <f t="shared" si="31"/>
        <v>-8.4092509023369257E-3</v>
      </c>
      <c r="D418" s="6">
        <f t="shared" si="32"/>
        <v>7.0715500738454393E-5</v>
      </c>
      <c r="E418" s="6">
        <f t="shared" si="34"/>
        <v>6.2475384278906805E-4</v>
      </c>
      <c r="F418" s="6">
        <f t="shared" si="35"/>
        <v>3.8256191408814639</v>
      </c>
      <c r="G418" s="16">
        <v>1.1176392175758044E-2</v>
      </c>
      <c r="H418" s="9">
        <f t="shared" si="33"/>
        <v>1.9559190016157274E-2</v>
      </c>
      <c r="AC418" s="14"/>
      <c r="AD418" s="15"/>
    </row>
    <row r="419" spans="1:30" hidden="1" outlineLevel="2" x14ac:dyDescent="0.3">
      <c r="A419" s="20">
        <v>37117</v>
      </c>
      <c r="B419" s="21">
        <v>-8.9795172963411159E-3</v>
      </c>
      <c r="C419" s="9">
        <f t="shared" si="31"/>
        <v>-3.0479517296341116E-2</v>
      </c>
      <c r="D419" s="6">
        <f t="shared" si="32"/>
        <v>9.2900097461795722E-4</v>
      </c>
      <c r="E419" s="6">
        <f t="shared" si="34"/>
        <v>7.0715500738454393E-5</v>
      </c>
      <c r="F419" s="6">
        <f t="shared" si="35"/>
        <v>1.1702978912769635</v>
      </c>
      <c r="G419" s="16">
        <v>1.0993747515745101E-2</v>
      </c>
      <c r="H419" s="9">
        <f t="shared" si="33"/>
        <v>1.0818030741669038E-2</v>
      </c>
      <c r="AC419" s="14"/>
      <c r="AD419" s="15"/>
    </row>
    <row r="420" spans="1:30" hidden="1" outlineLevel="2" x14ac:dyDescent="0.3">
      <c r="A420" s="20">
        <v>37118</v>
      </c>
      <c r="B420" s="21">
        <v>-2.3506144379230452E-2</v>
      </c>
      <c r="C420" s="9">
        <f t="shared" si="31"/>
        <v>-4.5006144379230451E-2</v>
      </c>
      <c r="D420" s="6">
        <f t="shared" si="32"/>
        <v>2.0255530318841366E-3</v>
      </c>
      <c r="E420" s="6">
        <f t="shared" si="34"/>
        <v>9.2900097461795722E-4</v>
      </c>
      <c r="F420" s="6">
        <f t="shared" si="35"/>
        <v>1.1331763575408806</v>
      </c>
      <c r="G420" s="16">
        <v>1.4780104387029751E-2</v>
      </c>
      <c r="H420" s="9">
        <f t="shared" si="33"/>
        <v>1.0645075657508878E-2</v>
      </c>
      <c r="AC420" s="14"/>
      <c r="AD420" s="15"/>
    </row>
    <row r="421" spans="1:30" hidden="1" outlineLevel="2" x14ac:dyDescent="0.3">
      <c r="A421" s="20">
        <v>37119</v>
      </c>
      <c r="B421" s="21">
        <v>5.9388629620968575E-3</v>
      </c>
      <c r="C421" s="9">
        <f t="shared" si="31"/>
        <v>-1.5561137037903142E-2</v>
      </c>
      <c r="D421" s="6">
        <f t="shared" si="32"/>
        <v>2.4214898591240095E-4</v>
      </c>
      <c r="E421" s="6">
        <f t="shared" si="34"/>
        <v>2.0255530318841366E-3</v>
      </c>
      <c r="F421" s="6">
        <f t="shared" si="35"/>
        <v>2.0307522993017861</v>
      </c>
      <c r="G421" s="16">
        <v>1.9751433526165096E-2</v>
      </c>
      <c r="H421" s="9">
        <f t="shared" si="33"/>
        <v>1.4250446657216699E-2</v>
      </c>
      <c r="AC421" s="14"/>
      <c r="AD421" s="15"/>
    </row>
    <row r="422" spans="1:30" hidden="1" outlineLevel="2" x14ac:dyDescent="0.3">
      <c r="A422" s="20">
        <v>37120</v>
      </c>
      <c r="B422" s="21">
        <v>-3.3347538494640054E-2</v>
      </c>
      <c r="C422" s="9">
        <f t="shared" si="31"/>
        <v>-5.4847538494640052E-2</v>
      </c>
      <c r="D422" s="6">
        <f t="shared" si="32"/>
        <v>3.0082524789210225E-3</v>
      </c>
      <c r="E422" s="6">
        <f t="shared" si="34"/>
        <v>2.4214898591240095E-4</v>
      </c>
      <c r="F422" s="6">
        <f t="shared" si="35"/>
        <v>3.6091680548476219</v>
      </c>
      <c r="G422" s="16">
        <v>2.1741660610187445E-2</v>
      </c>
      <c r="H422" s="9">
        <f t="shared" si="33"/>
        <v>1.8997810544501233E-2</v>
      </c>
      <c r="AC422" s="14"/>
      <c r="AD422" s="15"/>
    </row>
    <row r="423" spans="1:30" hidden="1" outlineLevel="2" x14ac:dyDescent="0.3">
      <c r="A423" s="20">
        <v>37123</v>
      </c>
      <c r="B423" s="21">
        <v>7.6513653093447315E-3</v>
      </c>
      <c r="C423" s="9">
        <f t="shared" si="31"/>
        <v>-1.3848634690655268E-2</v>
      </c>
      <c r="D423" s="6">
        <f t="shared" si="32"/>
        <v>1.9178468279522053E-4</v>
      </c>
      <c r="E423" s="6">
        <f t="shared" si="34"/>
        <v>3.0082524789210225E-3</v>
      </c>
      <c r="F423" s="6">
        <f t="shared" si="35"/>
        <v>4.3689520267489623</v>
      </c>
      <c r="G423" s="16">
        <v>9.1685879185993049E-3</v>
      </c>
      <c r="H423" s="9">
        <f t="shared" si="33"/>
        <v>2.0902038242116398E-2</v>
      </c>
      <c r="AC423" s="14"/>
      <c r="AD423" s="15"/>
    </row>
    <row r="424" spans="1:30" hidden="1" outlineLevel="2" x14ac:dyDescent="0.3">
      <c r="A424" s="20">
        <v>37124</v>
      </c>
      <c r="B424" s="21">
        <v>-2.6963467443743998E-2</v>
      </c>
      <c r="C424" s="9">
        <f t="shared" si="31"/>
        <v>-4.8463467443743996E-2</v>
      </c>
      <c r="D424" s="6">
        <f t="shared" si="32"/>
        <v>2.3487076766708342E-3</v>
      </c>
      <c r="E424" s="6">
        <f t="shared" si="34"/>
        <v>1.9178468279522053E-4</v>
      </c>
      <c r="F424" s="6">
        <f t="shared" si="35"/>
        <v>0.79466918369613471</v>
      </c>
      <c r="G424" s="16">
        <v>1.6312784601388717E-2</v>
      </c>
      <c r="H424" s="9">
        <f t="shared" si="33"/>
        <v>8.9144219313208109E-3</v>
      </c>
      <c r="AC424" s="14"/>
      <c r="AD424" s="15"/>
    </row>
    <row r="425" spans="1:30" hidden="1" outlineLevel="2" x14ac:dyDescent="0.3">
      <c r="A425" s="20">
        <v>37125</v>
      </c>
      <c r="B425" s="21">
        <v>1.5555745477191116E-2</v>
      </c>
      <c r="C425" s="9">
        <f t="shared" si="31"/>
        <v>-5.9442545228088825E-3</v>
      </c>
      <c r="D425" s="6">
        <f t="shared" si="32"/>
        <v>3.5334161831933858E-5</v>
      </c>
      <c r="E425" s="6">
        <f t="shared" si="34"/>
        <v>2.3487076766708342E-3</v>
      </c>
      <c r="F425" s="6">
        <f t="shared" si="35"/>
        <v>2.4690353347687113</v>
      </c>
      <c r="G425" s="16">
        <v>2.216431266972738E-2</v>
      </c>
      <c r="H425" s="9">
        <f t="shared" si="33"/>
        <v>1.5713164336850521E-2</v>
      </c>
      <c r="AC425" s="14"/>
      <c r="AD425" s="15"/>
    </row>
    <row r="426" spans="1:30" hidden="1" outlineLevel="2" x14ac:dyDescent="0.3">
      <c r="A426" s="20">
        <v>37126</v>
      </c>
      <c r="B426" s="21">
        <v>-9.2034844543275127E-3</v>
      </c>
      <c r="C426" s="9">
        <f t="shared" si="31"/>
        <v>-3.0703484454327509E-2</v>
      </c>
      <c r="D426" s="6">
        <f t="shared" si="32"/>
        <v>9.4270395763713108E-4</v>
      </c>
      <c r="E426" s="6">
        <f t="shared" si="34"/>
        <v>3.5334161831933858E-5</v>
      </c>
      <c r="F426" s="6">
        <f t="shared" si="35"/>
        <v>4.5392018817375082</v>
      </c>
      <c r="G426" s="16">
        <v>1.6445446273310786E-2</v>
      </c>
      <c r="H426" s="9">
        <f t="shared" si="33"/>
        <v>2.1305402793041738E-2</v>
      </c>
      <c r="AC426" s="14"/>
      <c r="AD426" s="15"/>
    </row>
    <row r="427" spans="1:30" hidden="1" outlineLevel="2" x14ac:dyDescent="0.3">
      <c r="A427" s="20">
        <v>37127</v>
      </c>
      <c r="B427" s="21">
        <v>3.9278769562040662E-2</v>
      </c>
      <c r="C427" s="9">
        <f t="shared" si="31"/>
        <v>1.7778769562040664E-2</v>
      </c>
      <c r="D427" s="6">
        <f t="shared" si="32"/>
        <v>3.1608464714014356E-4</v>
      </c>
      <c r="E427" s="6">
        <f t="shared" si="34"/>
        <v>9.4270395763713108E-4</v>
      </c>
      <c r="F427" s="6">
        <f t="shared" si="35"/>
        <v>2.5088098516506236</v>
      </c>
      <c r="G427" s="16">
        <v>1.7822128592363866E-2</v>
      </c>
      <c r="H427" s="9">
        <f t="shared" si="33"/>
        <v>1.5839222997516712E-2</v>
      </c>
      <c r="AC427" s="14"/>
      <c r="AD427" s="15"/>
    </row>
    <row r="428" spans="1:30" hidden="1" outlineLevel="2" x14ac:dyDescent="0.3">
      <c r="A428" s="20">
        <v>37130</v>
      </c>
      <c r="B428" s="21">
        <v>-2.2929097524692975E-3</v>
      </c>
      <c r="C428" s="9">
        <f t="shared" si="31"/>
        <v>-2.3792909752469296E-2</v>
      </c>
      <c r="D428" s="6">
        <f t="shared" si="32"/>
        <v>5.6610255448914857E-4</v>
      </c>
      <c r="E428" s="6">
        <f t="shared" si="34"/>
        <v>3.1608464714014356E-4</v>
      </c>
      <c r="F428" s="6">
        <f t="shared" si="35"/>
        <v>2.9425095485070822</v>
      </c>
      <c r="G428" s="16">
        <v>1.2756552808264193E-2</v>
      </c>
      <c r="H428" s="9">
        <f t="shared" si="33"/>
        <v>1.7153744630567059E-2</v>
      </c>
      <c r="AC428" s="14"/>
      <c r="AD428" s="15"/>
    </row>
    <row r="429" spans="1:30" hidden="1" outlineLevel="2" x14ac:dyDescent="0.3">
      <c r="A429" s="20">
        <v>37131</v>
      </c>
      <c r="B429" s="21">
        <v>-2.5113925955236708E-2</v>
      </c>
      <c r="C429" s="9">
        <f t="shared" si="31"/>
        <v>-4.661392595523671E-2</v>
      </c>
      <c r="D429" s="6">
        <f t="shared" si="32"/>
        <v>2.1728580929602907E-3</v>
      </c>
      <c r="E429" s="6">
        <f t="shared" si="34"/>
        <v>5.6610255448914857E-4</v>
      </c>
      <c r="F429" s="6">
        <f t="shared" si="35"/>
        <v>1.5181379060956828</v>
      </c>
      <c r="G429" s="16">
        <v>1.1804904406065873E-2</v>
      </c>
      <c r="H429" s="9">
        <f t="shared" si="33"/>
        <v>1.2321273903682537E-2</v>
      </c>
      <c r="AC429" s="14"/>
      <c r="AD429" s="15"/>
    </row>
    <row r="430" spans="1:30" hidden="1" outlineLevel="2" x14ac:dyDescent="0.3">
      <c r="A430" s="20">
        <v>37132</v>
      </c>
      <c r="B430" s="21">
        <v>-1.176337951749906E-2</v>
      </c>
      <c r="C430" s="9">
        <f t="shared" si="31"/>
        <v>-3.326337951749906E-2</v>
      </c>
      <c r="D430" s="6">
        <f t="shared" si="32"/>
        <v>1.106452416925176E-3</v>
      </c>
      <c r="E430" s="6">
        <f t="shared" si="34"/>
        <v>2.1728580929602907E-3</v>
      </c>
      <c r="F430" s="6">
        <f t="shared" si="35"/>
        <v>1.3034078922758094</v>
      </c>
      <c r="G430" s="16">
        <v>1.4609334009182703E-2</v>
      </c>
      <c r="H430" s="9">
        <f t="shared" si="33"/>
        <v>1.1416689065906144E-2</v>
      </c>
      <c r="AC430" s="14"/>
      <c r="AD430" s="15"/>
    </row>
    <row r="431" spans="1:30" hidden="1" outlineLevel="2" x14ac:dyDescent="0.3">
      <c r="A431" s="20">
        <v>37133</v>
      </c>
      <c r="B431" s="21">
        <v>-2.8333182031195156E-2</v>
      </c>
      <c r="C431" s="9">
        <f t="shared" si="31"/>
        <v>-4.9833182031195154E-2</v>
      </c>
      <c r="D431" s="6">
        <f t="shared" si="32"/>
        <v>2.4833460313542317E-3</v>
      </c>
      <c r="E431" s="6">
        <f t="shared" si="34"/>
        <v>1.106452416925176E-3</v>
      </c>
      <c r="F431" s="6">
        <f t="shared" si="35"/>
        <v>1.984475377054443</v>
      </c>
      <c r="G431" s="16">
        <v>2.3649794984054586E-2</v>
      </c>
      <c r="H431" s="9">
        <f t="shared" si="33"/>
        <v>1.4087140863406041E-2</v>
      </c>
      <c r="AC431" s="14"/>
      <c r="AD431" s="15"/>
    </row>
    <row r="432" spans="1:30" hidden="1" outlineLevel="2" x14ac:dyDescent="0.3">
      <c r="A432" s="20">
        <v>37134</v>
      </c>
      <c r="B432" s="21">
        <v>7.6450631533767728E-3</v>
      </c>
      <c r="C432" s="9">
        <f t="shared" si="31"/>
        <v>-1.3854936846623225E-2</v>
      </c>
      <c r="D432" s="6">
        <f t="shared" si="32"/>
        <v>1.919592750239179E-4</v>
      </c>
      <c r="E432" s="6">
        <f t="shared" si="34"/>
        <v>2.4833460313542317E-3</v>
      </c>
      <c r="F432" s="6">
        <f t="shared" si="35"/>
        <v>5.1653745444779497</v>
      </c>
      <c r="G432" s="16">
        <v>1.2594946893530932E-2</v>
      </c>
      <c r="H432" s="9">
        <f t="shared" si="33"/>
        <v>2.2727460360713315E-2</v>
      </c>
      <c r="AC432" s="14"/>
      <c r="AD432" s="15"/>
    </row>
    <row r="433" spans="1:30" hidden="1" outlineLevel="2" x14ac:dyDescent="0.3">
      <c r="A433" s="20">
        <v>37138</v>
      </c>
      <c r="B433" s="21">
        <v>-1.9378676283303767E-2</v>
      </c>
      <c r="C433" s="9">
        <f t="shared" si="31"/>
        <v>-4.0878676283303765E-2</v>
      </c>
      <c r="D433" s="6">
        <f t="shared" si="32"/>
        <v>1.6710661746751417E-3</v>
      </c>
      <c r="E433" s="6">
        <f t="shared" si="34"/>
        <v>1.919592750239179E-4</v>
      </c>
      <c r="F433" s="6">
        <f t="shared" si="35"/>
        <v>1.4804120104814402</v>
      </c>
      <c r="G433" s="16">
        <v>2.5023071444858207E-2</v>
      </c>
      <c r="H433" s="9">
        <f t="shared" si="33"/>
        <v>1.216721829540935E-2</v>
      </c>
      <c r="AC433" s="14"/>
      <c r="AD433" s="15"/>
    </row>
    <row r="434" spans="1:30" hidden="1" outlineLevel="2" x14ac:dyDescent="0.3">
      <c r="A434" s="20">
        <v>37139</v>
      </c>
      <c r="B434" s="21">
        <v>-6.6689876870794839E-3</v>
      </c>
      <c r="C434" s="9">
        <f t="shared" si="31"/>
        <v>-2.8168987687079483E-2</v>
      </c>
      <c r="D434" s="6">
        <f t="shared" si="32"/>
        <v>7.9349186731483552E-4</v>
      </c>
      <c r="E434" s="6">
        <f t="shared" si="34"/>
        <v>1.6710661746751417E-3</v>
      </c>
      <c r="F434" s="6">
        <f t="shared" si="35"/>
        <v>5.7799379036995555</v>
      </c>
      <c r="G434" s="16">
        <v>2.7512959388627804E-2</v>
      </c>
      <c r="H434" s="9">
        <f t="shared" si="33"/>
        <v>2.4041501416715964E-2</v>
      </c>
      <c r="AC434" s="14"/>
      <c r="AD434" s="15"/>
    </row>
    <row r="435" spans="1:30" hidden="1" outlineLevel="2" x14ac:dyDescent="0.3">
      <c r="A435" s="20">
        <v>37140</v>
      </c>
      <c r="B435" s="21">
        <v>-3.0810740879134744E-2</v>
      </c>
      <c r="C435" s="9">
        <f t="shared" si="31"/>
        <v>-5.2310740879134746E-2</v>
      </c>
      <c r="D435" s="6">
        <f t="shared" si="32"/>
        <v>2.7364136113239789E-3</v>
      </c>
      <c r="E435" s="6">
        <f t="shared" si="34"/>
        <v>7.9349186731483552E-4</v>
      </c>
      <c r="F435" s="6">
        <f t="shared" si="35"/>
        <v>6.9827378686654731</v>
      </c>
      <c r="G435" s="16">
        <v>2.1981250807704421E-2</v>
      </c>
      <c r="H435" s="9">
        <f t="shared" si="33"/>
        <v>2.6424870612106077E-2</v>
      </c>
      <c r="AC435" s="14"/>
      <c r="AD435" s="15"/>
    </row>
    <row r="436" spans="1:30" hidden="1" outlineLevel="2" x14ac:dyDescent="0.3">
      <c r="A436" s="20">
        <v>37141</v>
      </c>
      <c r="B436" s="21">
        <v>-1.0573789131678113E-2</v>
      </c>
      <c r="C436" s="9">
        <f t="shared" si="31"/>
        <v>-3.2073789131678111E-2</v>
      </c>
      <c r="D436" s="6">
        <f t="shared" si="32"/>
        <v>1.0287279492633529E-3</v>
      </c>
      <c r="E436" s="6">
        <f t="shared" si="34"/>
        <v>2.7364136113239789E-3</v>
      </c>
      <c r="F436" s="6">
        <f t="shared" si="35"/>
        <v>4.4652489071375356</v>
      </c>
      <c r="G436" s="16">
        <v>2.0947622032243929E-2</v>
      </c>
      <c r="H436" s="9">
        <f t="shared" si="33"/>
        <v>2.1131135575584992E-2</v>
      </c>
      <c r="AC436" s="14"/>
      <c r="AD436" s="15"/>
    </row>
    <row r="437" spans="1:30" hidden="1" outlineLevel="2" x14ac:dyDescent="0.3">
      <c r="A437" s="20">
        <v>37144</v>
      </c>
      <c r="B437" s="21">
        <v>4.5402810479485533E-3</v>
      </c>
      <c r="C437" s="9">
        <f t="shared" si="31"/>
        <v>-1.6959718952051443E-2</v>
      </c>
      <c r="D437" s="6">
        <f t="shared" si="32"/>
        <v>2.8763206693257289E-4</v>
      </c>
      <c r="E437" s="6">
        <f t="shared" si="34"/>
        <v>1.0287279492633529E-3</v>
      </c>
      <c r="F437" s="6">
        <f t="shared" si="35"/>
        <v>4.0569695454468659</v>
      </c>
      <c r="G437" s="16">
        <v>1.3382596669107641E-2</v>
      </c>
      <c r="H437" s="9">
        <f t="shared" si="33"/>
        <v>2.0141920329121717E-2</v>
      </c>
      <c r="AC437" s="14"/>
      <c r="AD437" s="15"/>
    </row>
    <row r="438" spans="1:30" hidden="1" outlineLevel="2" x14ac:dyDescent="0.3">
      <c r="A438" s="20">
        <v>37151</v>
      </c>
      <c r="B438" s="21">
        <v>-7.0766880117626996E-2</v>
      </c>
      <c r="C438" s="9">
        <f t="shared" si="31"/>
        <v>-9.2266880117626987E-2</v>
      </c>
      <c r="D438" s="6">
        <f t="shared" si="32"/>
        <v>8.5131771666405506E-3</v>
      </c>
      <c r="E438" s="6">
        <f t="shared" si="34"/>
        <v>2.8763206693257289E-4</v>
      </c>
      <c r="F438" s="6">
        <f t="shared" si="35"/>
        <v>1.6685861321322708</v>
      </c>
      <c r="G438" s="16">
        <v>5.2430027648524356E-2</v>
      </c>
      <c r="H438" s="9">
        <f t="shared" si="33"/>
        <v>1.2917376405959032E-2</v>
      </c>
      <c r="AC438" s="14"/>
      <c r="AD438" s="15"/>
    </row>
    <row r="439" spans="1:30" hidden="1" outlineLevel="2" x14ac:dyDescent="0.3">
      <c r="A439" s="20">
        <v>37152</v>
      </c>
      <c r="B439" s="21">
        <v>-1.5613064264879704E-2</v>
      </c>
      <c r="C439" s="9">
        <f t="shared" si="31"/>
        <v>-3.7113064264879703E-2</v>
      </c>
      <c r="D439" s="6">
        <f t="shared" si="32"/>
        <v>1.3773795391290907E-3</v>
      </c>
      <c r="E439" s="6">
        <f t="shared" si="34"/>
        <v>8.5131771666405506E-3</v>
      </c>
      <c r="F439" s="6">
        <f t="shared" si="35"/>
        <v>25.301701144002269</v>
      </c>
      <c r="G439" s="16">
        <v>2.1377064547087377E-2</v>
      </c>
      <c r="H439" s="9">
        <f t="shared" si="33"/>
        <v>5.0300796359503366E-2</v>
      </c>
      <c r="AC439" s="14"/>
      <c r="AD439" s="15"/>
    </row>
    <row r="440" spans="1:30" hidden="1" outlineLevel="2" x14ac:dyDescent="0.3">
      <c r="A440" s="20">
        <v>37153</v>
      </c>
      <c r="B440" s="21">
        <v>-1.7698138909102989E-2</v>
      </c>
      <c r="C440" s="9">
        <f t="shared" si="31"/>
        <v>-3.9198138909102988E-2</v>
      </c>
      <c r="D440" s="6">
        <f t="shared" si="32"/>
        <v>1.5364940939373336E-3</v>
      </c>
      <c r="E440" s="6">
        <f t="shared" si="34"/>
        <v>1.3773795391290907E-3</v>
      </c>
      <c r="F440" s="6">
        <f t="shared" si="35"/>
        <v>4.2241631175765413</v>
      </c>
      <c r="G440" s="16">
        <v>5.8074353052935221E-2</v>
      </c>
      <c r="H440" s="9">
        <f t="shared" si="33"/>
        <v>2.0552768955974136E-2</v>
      </c>
      <c r="AC440" s="14"/>
      <c r="AD440" s="15"/>
    </row>
    <row r="441" spans="1:30" hidden="1" outlineLevel="2" x14ac:dyDescent="0.3">
      <c r="A441" s="20">
        <v>37154</v>
      </c>
      <c r="B441" s="21">
        <v>-3.7933933758647342E-2</v>
      </c>
      <c r="C441" s="9">
        <f t="shared" si="31"/>
        <v>-5.9433933758647341E-2</v>
      </c>
      <c r="D441" s="6">
        <f t="shared" si="32"/>
        <v>3.5323924820272802E-3</v>
      </c>
      <c r="E441" s="6">
        <f t="shared" si="34"/>
        <v>1.5364940939373336E-3</v>
      </c>
      <c r="F441" s="6">
        <f t="shared" si="35"/>
        <v>31.036516575681656</v>
      </c>
      <c r="G441" s="16">
        <v>2.9114324752257496E-2</v>
      </c>
      <c r="H441" s="9">
        <f t="shared" si="33"/>
        <v>5.571042682988675E-2</v>
      </c>
      <c r="AC441" s="14"/>
      <c r="AD441" s="15"/>
    </row>
    <row r="442" spans="1:30" hidden="1" outlineLevel="2" x14ac:dyDescent="0.3">
      <c r="A442" s="20">
        <v>37155</v>
      </c>
      <c r="B442" s="21">
        <v>-3.2994100571483213E-2</v>
      </c>
      <c r="C442" s="9">
        <f t="shared" si="31"/>
        <v>-5.4494100571483212E-2</v>
      </c>
      <c r="D442" s="6">
        <f t="shared" si="32"/>
        <v>2.9696069970949271E-3</v>
      </c>
      <c r="E442" s="6">
        <f t="shared" si="34"/>
        <v>3.5323924820272802E-3</v>
      </c>
      <c r="F442" s="6">
        <f t="shared" si="35"/>
        <v>7.8170084643409163</v>
      </c>
      <c r="G442" s="16">
        <v>6.0758705201048251E-2</v>
      </c>
      <c r="H442" s="9">
        <f t="shared" si="33"/>
        <v>2.7958913541732834E-2</v>
      </c>
      <c r="AC442" s="14"/>
      <c r="AD442" s="15"/>
    </row>
    <row r="443" spans="1:30" hidden="1" outlineLevel="2" x14ac:dyDescent="0.3">
      <c r="A443" s="20">
        <v>37158</v>
      </c>
      <c r="B443" s="21">
        <v>5.216425461462719E-2</v>
      </c>
      <c r="C443" s="9">
        <f t="shared" si="31"/>
        <v>3.0664254614627191E-2</v>
      </c>
      <c r="D443" s="6">
        <f t="shared" si="32"/>
        <v>9.4029651107068498E-4</v>
      </c>
      <c r="E443" s="6">
        <f t="shared" si="34"/>
        <v>2.9696069970949271E-3</v>
      </c>
      <c r="F443" s="6">
        <f t="shared" si="35"/>
        <v>33.970139302022844</v>
      </c>
      <c r="G443" s="16">
        <v>2.9812325827514065E-2</v>
      </c>
      <c r="H443" s="9">
        <f t="shared" si="33"/>
        <v>5.8283907986701473E-2</v>
      </c>
      <c r="AC443" s="14"/>
      <c r="AD443" s="15"/>
    </row>
    <row r="444" spans="1:30" hidden="1" outlineLevel="2" x14ac:dyDescent="0.3">
      <c r="A444" s="20">
        <v>37159</v>
      </c>
      <c r="B444" s="21">
        <v>1.4928095734775878E-3</v>
      </c>
      <c r="C444" s="9">
        <f t="shared" si="31"/>
        <v>-2.0007190426522409E-2</v>
      </c>
      <c r="D444" s="6">
        <f t="shared" si="32"/>
        <v>4.0028766876312993E-4</v>
      </c>
      <c r="E444" s="6">
        <f t="shared" si="34"/>
        <v>9.4029651107068498E-4</v>
      </c>
      <c r="F444" s="6">
        <f t="shared" si="35"/>
        <v>8.1947727963769488</v>
      </c>
      <c r="G444" s="16">
        <v>2.1065086042267023E-2</v>
      </c>
      <c r="H444" s="9">
        <f t="shared" si="33"/>
        <v>2.8626513578109625E-2</v>
      </c>
      <c r="AC444" s="14"/>
      <c r="AD444" s="15"/>
    </row>
    <row r="445" spans="1:30" hidden="1" outlineLevel="2" x14ac:dyDescent="0.3">
      <c r="A445" s="20">
        <v>37160</v>
      </c>
      <c r="B445" s="21">
        <v>-2.5358089691307789E-2</v>
      </c>
      <c r="C445" s="9">
        <f t="shared" si="31"/>
        <v>-4.6858089691307787E-2</v>
      </c>
      <c r="D445" s="6">
        <f t="shared" si="32"/>
        <v>2.1956805695186451E-3</v>
      </c>
      <c r="E445" s="6">
        <f t="shared" si="34"/>
        <v>4.0028766876312993E-4</v>
      </c>
      <c r="F445" s="6">
        <f t="shared" si="35"/>
        <v>4.102267106998216</v>
      </c>
      <c r="G445" s="16">
        <v>1.9936929040021999E-2</v>
      </c>
      <c r="H445" s="9">
        <f t="shared" si="33"/>
        <v>2.0254054179344481E-2</v>
      </c>
      <c r="AC445" s="14"/>
      <c r="AD445" s="15"/>
    </row>
    <row r="446" spans="1:30" hidden="1" outlineLevel="2" x14ac:dyDescent="0.3">
      <c r="A446" s="20">
        <v>37161</v>
      </c>
      <c r="B446" s="21">
        <v>-2.2771721097621187E-3</v>
      </c>
      <c r="C446" s="9">
        <f t="shared" si="31"/>
        <v>-2.3777172109762115E-2</v>
      </c>
      <c r="D446" s="6">
        <f t="shared" si="32"/>
        <v>5.6535391353724942E-4</v>
      </c>
      <c r="E446" s="6">
        <f t="shared" si="34"/>
        <v>2.1956805695186451E-3</v>
      </c>
      <c r="F446" s="6">
        <f t="shared" si="35"/>
        <v>3.6771318783096394</v>
      </c>
      <c r="G446" s="16">
        <v>2.6889023228953007E-2</v>
      </c>
      <c r="H446" s="9">
        <f t="shared" si="33"/>
        <v>1.9175849077184663E-2</v>
      </c>
      <c r="AC446" s="14"/>
      <c r="AD446" s="15"/>
    </row>
    <row r="447" spans="1:30" hidden="1" outlineLevel="2" x14ac:dyDescent="0.3">
      <c r="A447" s="20">
        <v>37162</v>
      </c>
      <c r="B447" s="21">
        <v>2.5742228373751962E-2</v>
      </c>
      <c r="C447" s="9">
        <f t="shared" si="31"/>
        <v>4.2422283737519641E-3</v>
      </c>
      <c r="D447" s="6">
        <f t="shared" si="32"/>
        <v>1.7996501575066235E-5</v>
      </c>
      <c r="E447" s="6">
        <f t="shared" si="34"/>
        <v>5.6535391353724942E-4</v>
      </c>
      <c r="F447" s="6">
        <f t="shared" si="35"/>
        <v>6.670564007726548</v>
      </c>
      <c r="G447" s="16">
        <v>1.3829875870680724E-2</v>
      </c>
      <c r="H447" s="9">
        <f t="shared" si="33"/>
        <v>2.5827435040527251E-2</v>
      </c>
      <c r="AC447" s="14"/>
      <c r="AD447" s="15"/>
    </row>
    <row r="448" spans="1:30" hidden="1" outlineLevel="2" x14ac:dyDescent="0.3">
      <c r="A448" s="20">
        <v>37165</v>
      </c>
      <c r="B448" s="21">
        <v>-1.2311996605757229E-2</v>
      </c>
      <c r="C448" s="9">
        <f t="shared" si="31"/>
        <v>-3.3811996605757226E-2</v>
      </c>
      <c r="D448" s="6">
        <f t="shared" si="32"/>
        <v>1.1432511144677381E-3</v>
      </c>
      <c r="E448" s="6">
        <f t="shared" si="34"/>
        <v>1.7996501575066235E-5</v>
      </c>
      <c r="F448" s="6">
        <f t="shared" si="35"/>
        <v>1.7804772308392258</v>
      </c>
      <c r="G448" s="16">
        <v>1.7873513783600824E-2</v>
      </c>
      <c r="H448" s="9">
        <f t="shared" si="33"/>
        <v>1.3343452442449914E-2</v>
      </c>
      <c r="AC448" s="14"/>
      <c r="AD448" s="15"/>
    </row>
    <row r="449" spans="1:30" hidden="1" outlineLevel="2" x14ac:dyDescent="0.3">
      <c r="A449" s="20">
        <v>37166</v>
      </c>
      <c r="B449" s="21">
        <v>7.9858035923918193E-3</v>
      </c>
      <c r="C449" s="9">
        <f t="shared" si="31"/>
        <v>-1.3514196407608179E-2</v>
      </c>
      <c r="D449" s="6">
        <f t="shared" si="32"/>
        <v>1.8263350454340982E-4</v>
      </c>
      <c r="E449" s="6">
        <f t="shared" si="34"/>
        <v>1.1432511144677381E-3</v>
      </c>
      <c r="F449" s="6">
        <f t="shared" si="35"/>
        <v>2.9595308710426371</v>
      </c>
      <c r="G449" s="16">
        <v>1.3101946325663468E-2</v>
      </c>
      <c r="H449" s="9">
        <f t="shared" si="33"/>
        <v>1.7203287101721684E-2</v>
      </c>
      <c r="AC449" s="14"/>
      <c r="AD449" s="15"/>
    </row>
    <row r="450" spans="1:30" hidden="1" outlineLevel="2" x14ac:dyDescent="0.3">
      <c r="A450" s="20">
        <v>37167</v>
      </c>
      <c r="B450" s="21">
        <v>5.7598783465866353E-2</v>
      </c>
      <c r="C450" s="9">
        <f t="shared" si="31"/>
        <v>3.6098783465866355E-2</v>
      </c>
      <c r="D450" s="6">
        <f t="shared" si="32"/>
        <v>1.3031221677155061E-3</v>
      </c>
      <c r="E450" s="6">
        <f t="shared" si="34"/>
        <v>1.8263350454340982E-4</v>
      </c>
      <c r="F450" s="6">
        <f t="shared" si="35"/>
        <v>1.60021909740549</v>
      </c>
      <c r="G450" s="16">
        <v>3.9513236473216029E-2</v>
      </c>
      <c r="H450" s="9">
        <f t="shared" si="33"/>
        <v>1.2649976669565403E-2</v>
      </c>
      <c r="AC450" s="14"/>
      <c r="AD450" s="15"/>
    </row>
    <row r="451" spans="1:30" hidden="1" outlineLevel="2" x14ac:dyDescent="0.3">
      <c r="A451" s="20">
        <v>37168</v>
      </c>
      <c r="B451" s="21">
        <v>1.03835900736074E-2</v>
      </c>
      <c r="C451" s="9">
        <f t="shared" si="31"/>
        <v>-1.1116409926392599E-2</v>
      </c>
      <c r="D451" s="6">
        <f t="shared" si="32"/>
        <v>1.2357456965159989E-4</v>
      </c>
      <c r="E451" s="6">
        <f t="shared" si="34"/>
        <v>1.3031221677155061E-3</v>
      </c>
      <c r="F451" s="6">
        <f t="shared" si="35"/>
        <v>14.37927669718591</v>
      </c>
      <c r="G451" s="16">
        <v>2.9463235468587371E-2</v>
      </c>
      <c r="H451" s="9">
        <f t="shared" si="33"/>
        <v>3.7920016742066333E-2</v>
      </c>
      <c r="AC451" s="14"/>
      <c r="AD451" s="15"/>
    </row>
    <row r="452" spans="1:30" hidden="1" outlineLevel="2" x14ac:dyDescent="0.3">
      <c r="A452" s="20">
        <v>37169</v>
      </c>
      <c r="B452" s="21">
        <v>4.98968437840495E-3</v>
      </c>
      <c r="C452" s="9">
        <f t="shared" si="31"/>
        <v>-1.6510315621595047E-2</v>
      </c>
      <c r="D452" s="6">
        <f t="shared" si="32"/>
        <v>2.7259052192468545E-4</v>
      </c>
      <c r="E452" s="6">
        <f t="shared" si="34"/>
        <v>1.2357456965159989E-4</v>
      </c>
      <c r="F452" s="6">
        <f t="shared" si="35"/>
        <v>8.0045009391548163</v>
      </c>
      <c r="G452" s="16">
        <v>2.8765064020711082E-2</v>
      </c>
      <c r="H452" s="9">
        <f t="shared" si="33"/>
        <v>2.8292226740139804E-2</v>
      </c>
      <c r="AC452" s="14"/>
      <c r="AD452" s="15"/>
    </row>
    <row r="453" spans="1:30" hidden="1" outlineLevel="2" x14ac:dyDescent="0.3">
      <c r="A453" s="20">
        <v>37172</v>
      </c>
      <c r="B453" s="21">
        <v>4.0476596504346898E-4</v>
      </c>
      <c r="C453" s="9">
        <f t="shared" si="31"/>
        <v>-2.1095234034956528E-2</v>
      </c>
      <c r="D453" s="6">
        <f t="shared" si="32"/>
        <v>4.4500889898958828E-4</v>
      </c>
      <c r="E453" s="6">
        <f t="shared" si="34"/>
        <v>2.7259052192468545E-4</v>
      </c>
      <c r="F453" s="6">
        <f t="shared" si="35"/>
        <v>7.6306729024563245</v>
      </c>
      <c r="G453" s="16">
        <v>2.2513286665561929E-2</v>
      </c>
      <c r="H453" s="9">
        <f t="shared" si="33"/>
        <v>2.7623672642239888E-2</v>
      </c>
      <c r="AC453" s="14"/>
      <c r="AD453" s="15"/>
    </row>
    <row r="454" spans="1:30" hidden="1" outlineLevel="2" x14ac:dyDescent="0.3">
      <c r="A454" s="20">
        <v>37173</v>
      </c>
      <c r="B454" s="21">
        <v>-2.2518857555163186E-2</v>
      </c>
      <c r="C454" s="9">
        <f t="shared" si="31"/>
        <v>-4.4018857555163188E-2</v>
      </c>
      <c r="D454" s="6">
        <f t="shared" si="32"/>
        <v>1.9376598204617471E-3</v>
      </c>
      <c r="E454" s="6">
        <f t="shared" si="34"/>
        <v>4.4500889898958828E-4</v>
      </c>
      <c r="F454" s="6">
        <f t="shared" si="35"/>
        <v>4.6826347650600422</v>
      </c>
      <c r="G454" s="16">
        <v>1.2701142374859082E-2</v>
      </c>
      <c r="H454" s="9">
        <f t="shared" si="33"/>
        <v>2.1639396398837104E-2</v>
      </c>
      <c r="AC454" s="14"/>
      <c r="AD454" s="15"/>
    </row>
    <row r="455" spans="1:30" hidden="1" outlineLevel="2" x14ac:dyDescent="0.3">
      <c r="A455" s="20">
        <v>37174</v>
      </c>
      <c r="B455" s="21">
        <v>3.5086312116762178E-2</v>
      </c>
      <c r="C455" s="9">
        <f t="shared" si="31"/>
        <v>1.3586312116762179E-2</v>
      </c>
      <c r="D455" s="6">
        <f t="shared" si="32"/>
        <v>1.8458787693407882E-4</v>
      </c>
      <c r="E455" s="6">
        <f t="shared" si="34"/>
        <v>1.9376598204617471E-3</v>
      </c>
      <c r="F455" s="6">
        <f t="shared" si="35"/>
        <v>1.5053503013386038</v>
      </c>
      <c r="G455" s="16">
        <v>1.9285799843539262E-2</v>
      </c>
      <c r="H455" s="9">
        <f t="shared" si="33"/>
        <v>1.2269271784986277E-2</v>
      </c>
      <c r="AC455" s="14"/>
      <c r="AD455" s="15"/>
    </row>
    <row r="456" spans="1:30" hidden="1" outlineLevel="2" x14ac:dyDescent="0.3">
      <c r="A456" s="20">
        <v>37175</v>
      </c>
      <c r="B456" s="21">
        <v>4.5209660136507512E-2</v>
      </c>
      <c r="C456" s="9">
        <f t="shared" si="31"/>
        <v>2.3709660136507514E-2</v>
      </c>
      <c r="D456" s="6">
        <f t="shared" si="32"/>
        <v>5.6214798378869356E-4</v>
      </c>
      <c r="E456" s="6">
        <f t="shared" si="34"/>
        <v>1.8458787693407882E-4</v>
      </c>
      <c r="F456" s="6">
        <f t="shared" si="35"/>
        <v>3.4419793272641224</v>
      </c>
      <c r="G456" s="16">
        <v>1.8487886367894023E-2</v>
      </c>
      <c r="H456" s="9">
        <f t="shared" si="33"/>
        <v>1.8552572132359769E-2</v>
      </c>
      <c r="AC456" s="14"/>
      <c r="AD456" s="15"/>
    </row>
    <row r="457" spans="1:30" hidden="1" outlineLevel="2" x14ac:dyDescent="0.3">
      <c r="A457" s="20">
        <v>37176</v>
      </c>
      <c r="B457" s="21">
        <v>1.1337019741895595E-3</v>
      </c>
      <c r="C457" s="9">
        <f t="shared" si="31"/>
        <v>-2.0366298025810439E-2</v>
      </c>
      <c r="D457" s="6">
        <f t="shared" si="32"/>
        <v>4.1478609527613019E-4</v>
      </c>
      <c r="E457" s="6">
        <f t="shared" si="34"/>
        <v>5.6214798378869356E-4</v>
      </c>
      <c r="F457" s="6">
        <f t="shared" si="35"/>
        <v>3.1648106618704781</v>
      </c>
      <c r="G457" s="16">
        <v>2.6333302110418171E-2</v>
      </c>
      <c r="H457" s="9">
        <f t="shared" si="33"/>
        <v>1.7789914732427692E-2</v>
      </c>
      <c r="AC457" s="14"/>
      <c r="AD457" s="15"/>
    </row>
    <row r="458" spans="1:30" hidden="1" outlineLevel="2" x14ac:dyDescent="0.3">
      <c r="A458" s="20">
        <v>37179</v>
      </c>
      <c r="B458" s="21">
        <v>-4.1709298297040714E-3</v>
      </c>
      <c r="C458" s="9">
        <f t="shared" si="31"/>
        <v>-2.5670929829704071E-2</v>
      </c>
      <c r="D458" s="6">
        <f t="shared" si="32"/>
        <v>6.5899663832159026E-4</v>
      </c>
      <c r="E458" s="6">
        <f t="shared" si="34"/>
        <v>4.1478609527613019E-4</v>
      </c>
      <c r="F458" s="6">
        <f t="shared" si="35"/>
        <v>6.3985557778843569</v>
      </c>
      <c r="G458" s="16">
        <v>1.862271962590983E-2</v>
      </c>
      <c r="H458" s="9">
        <f t="shared" si="33"/>
        <v>2.5295366725715515E-2</v>
      </c>
      <c r="AC458" s="14"/>
      <c r="AD458" s="15"/>
    </row>
    <row r="459" spans="1:30" hidden="1" outlineLevel="2" x14ac:dyDescent="0.3">
      <c r="A459" s="20">
        <v>37180</v>
      </c>
      <c r="B459" s="21">
        <v>1.5071686168397139E-2</v>
      </c>
      <c r="C459" s="9">
        <f t="shared" si="31"/>
        <v>-6.4283138316028592E-3</v>
      </c>
      <c r="D459" s="6">
        <f t="shared" si="32"/>
        <v>4.1323218717576633E-5</v>
      </c>
      <c r="E459" s="6">
        <f t="shared" si="34"/>
        <v>6.5899663832159026E-4</v>
      </c>
      <c r="F459" s="6">
        <f t="shared" si="35"/>
        <v>3.2109137259430667</v>
      </c>
      <c r="G459" s="16">
        <v>1.3258063007024713E-2</v>
      </c>
      <c r="H459" s="9">
        <f t="shared" si="33"/>
        <v>1.7919022646179859E-2</v>
      </c>
      <c r="AC459" s="14"/>
      <c r="AD459" s="15"/>
    </row>
    <row r="460" spans="1:30" hidden="1" outlineLevel="2" x14ac:dyDescent="0.3">
      <c r="A460" s="20">
        <v>37181</v>
      </c>
      <c r="B460" s="21">
        <v>-4.4972402872206239E-2</v>
      </c>
      <c r="C460" s="9">
        <f t="shared" si="31"/>
        <v>-6.6472402872206238E-2</v>
      </c>
      <c r="D460" s="6">
        <f t="shared" si="32"/>
        <v>4.418580343604892E-3</v>
      </c>
      <c r="E460" s="6">
        <f t="shared" si="34"/>
        <v>4.1323218717576633E-5</v>
      </c>
      <c r="F460" s="6">
        <f t="shared" si="35"/>
        <v>1.6380438122579064</v>
      </c>
      <c r="G460" s="16">
        <v>3.0335992322489888E-2</v>
      </c>
      <c r="H460" s="9">
        <f t="shared" si="33"/>
        <v>1.2798608566003988E-2</v>
      </c>
      <c r="AC460" s="14"/>
      <c r="AD460" s="15"/>
    </row>
    <row r="461" spans="1:30" hidden="1" outlineLevel="2" x14ac:dyDescent="0.3">
      <c r="A461" s="20">
        <v>37182</v>
      </c>
      <c r="B461" s="21">
        <v>3.8677762508961796E-3</v>
      </c>
      <c r="C461" s="9">
        <f t="shared" si="31"/>
        <v>-1.763222374910382E-2</v>
      </c>
      <c r="D461" s="6">
        <f t="shared" si="32"/>
        <v>3.1089531433846075E-4</v>
      </c>
      <c r="E461" s="6">
        <f t="shared" si="34"/>
        <v>4.418580343604892E-3</v>
      </c>
      <c r="F461" s="6">
        <f t="shared" si="35"/>
        <v>8.485019567084974</v>
      </c>
      <c r="G461" s="16">
        <v>1.3196862428203832E-2</v>
      </c>
      <c r="H461" s="9">
        <f t="shared" si="33"/>
        <v>2.9129056914162142E-2</v>
      </c>
      <c r="AC461" s="14"/>
      <c r="AD461" s="15"/>
    </row>
    <row r="462" spans="1:30" hidden="1" outlineLevel="2" x14ac:dyDescent="0.3">
      <c r="A462" s="20">
        <v>37183</v>
      </c>
      <c r="B462" s="21">
        <v>1.1185387344887256E-2</v>
      </c>
      <c r="C462" s="9">
        <f t="shared" ref="C462:C525" si="36">B462-B$5</f>
        <v>-1.0314612655112743E-2</v>
      </c>
      <c r="D462" s="6">
        <f t="shared" ref="D462:D525" si="37">C462^2</f>
        <v>1.0639123422501194E-4</v>
      </c>
      <c r="E462" s="6">
        <f t="shared" si="34"/>
        <v>3.1089531433846075E-4</v>
      </c>
      <c r="F462" s="6">
        <f t="shared" si="35"/>
        <v>1.623191223838212</v>
      </c>
      <c r="G462" s="16">
        <v>1.7925205062621206E-2</v>
      </c>
      <c r="H462" s="9">
        <f t="shared" ref="H462:H525" si="38">SQRT(F462)/100</f>
        <v>1.2740452204840345E-2</v>
      </c>
      <c r="AC462" s="14"/>
      <c r="AD462" s="15"/>
    </row>
    <row r="463" spans="1:30" hidden="1" outlineLevel="2" x14ac:dyDescent="0.3">
      <c r="A463" s="20">
        <v>37186</v>
      </c>
      <c r="B463" s="21">
        <v>2.176212182942272E-2</v>
      </c>
      <c r="C463" s="9">
        <f t="shared" si="36"/>
        <v>2.6212182942272205E-4</v>
      </c>
      <c r="D463" s="6">
        <f t="shared" si="37"/>
        <v>6.8707853459914596E-8</v>
      </c>
      <c r="E463" s="6">
        <f t="shared" ref="E463:E526" si="39">D462</f>
        <v>1.0639123422501194E-4</v>
      </c>
      <c r="F463" s="6">
        <f t="shared" ref="F463:F526" si="40">IF(C462&gt;0,B$6+B$7*E463+B$8*(G462*100)^2,B$6+B$7*E463+B$8*(G462*100)^2+E463*$B$9)</f>
        <v>2.9764084418554471</v>
      </c>
      <c r="G463" s="16">
        <v>1.3621425498671274E-2</v>
      </c>
      <c r="H463" s="9">
        <f t="shared" si="38"/>
        <v>1.7252270696506727E-2</v>
      </c>
      <c r="AC463" s="14"/>
      <c r="AD463" s="15"/>
    </row>
    <row r="464" spans="1:30" hidden="1" outlineLevel="2" x14ac:dyDescent="0.3">
      <c r="A464" s="20">
        <v>37187</v>
      </c>
      <c r="B464" s="21">
        <v>-2.1333302886488996E-3</v>
      </c>
      <c r="C464" s="9">
        <f t="shared" si="36"/>
        <v>-2.3633330288648897E-2</v>
      </c>
      <c r="D464" s="6">
        <f t="shared" si="37"/>
        <v>5.5853430053236935E-4</v>
      </c>
      <c r="E464" s="6">
        <f t="shared" si="39"/>
        <v>6.8707853459914596E-8</v>
      </c>
      <c r="F464" s="6">
        <f t="shared" si="40"/>
        <v>1.7278555671353746</v>
      </c>
      <c r="G464" s="16">
        <v>1.8019066620085827E-2</v>
      </c>
      <c r="H464" s="9">
        <f t="shared" si="38"/>
        <v>1.3144791999630024E-2</v>
      </c>
      <c r="AC464" s="14"/>
      <c r="AD464" s="15"/>
    </row>
    <row r="465" spans="1:30" hidden="1" outlineLevel="2" x14ac:dyDescent="0.3">
      <c r="A465" s="20">
        <v>37188</v>
      </c>
      <c r="B465" s="21">
        <v>1.5774631849675771E-2</v>
      </c>
      <c r="C465" s="9">
        <f t="shared" si="36"/>
        <v>-5.7253681503242268E-3</v>
      </c>
      <c r="D465" s="6">
        <f t="shared" si="37"/>
        <v>3.2779840456747057E-5</v>
      </c>
      <c r="E465" s="6">
        <f t="shared" si="39"/>
        <v>5.5853430053236935E-4</v>
      </c>
      <c r="F465" s="6">
        <f t="shared" si="40"/>
        <v>3.0074945849196242</v>
      </c>
      <c r="G465" s="16">
        <v>1.2923261046993885E-2</v>
      </c>
      <c r="H465" s="9">
        <f t="shared" si="38"/>
        <v>1.7342129583530461E-2</v>
      </c>
      <c r="AC465" s="14"/>
      <c r="AD465" s="15"/>
    </row>
    <row r="466" spans="1:30" hidden="1" outlineLevel="2" x14ac:dyDescent="0.3">
      <c r="A466" s="20">
        <v>37189</v>
      </c>
      <c r="B466" s="21">
        <v>2.505395159839903E-2</v>
      </c>
      <c r="C466" s="9">
        <f t="shared" si="36"/>
        <v>3.5539515983990314E-3</v>
      </c>
      <c r="D466" s="6">
        <f t="shared" si="37"/>
        <v>1.263057196376303E-5</v>
      </c>
      <c r="E466" s="6">
        <f t="shared" si="39"/>
        <v>3.2779840456747057E-5</v>
      </c>
      <c r="F466" s="6">
        <f t="shared" si="40"/>
        <v>1.5574345862006813</v>
      </c>
      <c r="G466" s="16">
        <v>3.2576431319783175E-2</v>
      </c>
      <c r="H466" s="9">
        <f t="shared" si="38"/>
        <v>1.2479721896743859E-2</v>
      </c>
      <c r="AC466" s="14"/>
      <c r="AD466" s="15"/>
    </row>
    <row r="467" spans="1:30" hidden="1" outlineLevel="2" x14ac:dyDescent="0.3">
      <c r="A467" s="20">
        <v>37190</v>
      </c>
      <c r="B467" s="21">
        <v>-3.6733789136889866E-3</v>
      </c>
      <c r="C467" s="9">
        <f t="shared" si="36"/>
        <v>-2.5173378913688985E-2</v>
      </c>
      <c r="D467" s="6">
        <f t="shared" si="37"/>
        <v>6.3369900593216128E-4</v>
      </c>
      <c r="E467" s="6">
        <f t="shared" si="39"/>
        <v>1.263057196376303E-5</v>
      </c>
      <c r="F467" s="6">
        <f t="shared" si="40"/>
        <v>9.7806147777893298</v>
      </c>
      <c r="G467" s="16">
        <v>1.5293780305550453E-2</v>
      </c>
      <c r="H467" s="9">
        <f t="shared" si="38"/>
        <v>3.1273974448076357E-2</v>
      </c>
      <c r="AC467" s="14"/>
      <c r="AD467" s="15"/>
    </row>
    <row r="468" spans="1:30" hidden="1" outlineLevel="2" x14ac:dyDescent="0.3">
      <c r="A468" s="20">
        <v>37193</v>
      </c>
      <c r="B468" s="21">
        <v>-4.0045911450707197E-2</v>
      </c>
      <c r="C468" s="9">
        <f t="shared" si="36"/>
        <v>-6.1545911450707196E-2</v>
      </c>
      <c r="D468" s="6">
        <f t="shared" si="37"/>
        <v>3.7878992162982913E-3</v>
      </c>
      <c r="E468" s="6">
        <f t="shared" si="39"/>
        <v>6.3369900593216128E-4</v>
      </c>
      <c r="F468" s="6">
        <f t="shared" si="40"/>
        <v>2.1726270211690344</v>
      </c>
      <c r="G468" s="16">
        <v>1.7229385840861939E-2</v>
      </c>
      <c r="H468" s="9">
        <f t="shared" si="38"/>
        <v>1.4739833856489137E-2</v>
      </c>
      <c r="AC468" s="14"/>
      <c r="AD468" s="15"/>
    </row>
    <row r="469" spans="1:30" hidden="1" outlineLevel="2" x14ac:dyDescent="0.3">
      <c r="A469" s="20">
        <v>37194</v>
      </c>
      <c r="B469" s="21">
        <v>-1.907432490789434E-2</v>
      </c>
      <c r="C469" s="9">
        <f t="shared" si="36"/>
        <v>-4.0574324907894338E-2</v>
      </c>
      <c r="D469" s="6">
        <f t="shared" si="37"/>
        <v>1.6462758417313749E-3</v>
      </c>
      <c r="E469" s="6">
        <f t="shared" si="39"/>
        <v>3.7878992162982913E-3</v>
      </c>
      <c r="F469" s="6">
        <f t="shared" si="40"/>
        <v>2.7519580408690825</v>
      </c>
      <c r="G469" s="16">
        <v>1.9398996090529117E-2</v>
      </c>
      <c r="H469" s="9">
        <f t="shared" si="38"/>
        <v>1.6589026616619439E-2</v>
      </c>
      <c r="AC469" s="14"/>
      <c r="AD469" s="15"/>
    </row>
    <row r="470" spans="1:30" hidden="1" outlineLevel="2" x14ac:dyDescent="0.3">
      <c r="A470" s="20">
        <v>37195</v>
      </c>
      <c r="B470" s="21">
        <v>1.3575291403060382E-2</v>
      </c>
      <c r="C470" s="9">
        <f t="shared" si="36"/>
        <v>-7.9247085969396166E-3</v>
      </c>
      <c r="D470" s="6">
        <f t="shared" si="37"/>
        <v>6.2801006346408666E-5</v>
      </c>
      <c r="E470" s="6">
        <f t="shared" si="39"/>
        <v>1.6462758417313749E-3</v>
      </c>
      <c r="F470" s="6">
        <f t="shared" si="40"/>
        <v>3.4824697936507798</v>
      </c>
      <c r="G470" s="16">
        <v>2.2841936114620549E-2</v>
      </c>
      <c r="H470" s="9">
        <f t="shared" si="38"/>
        <v>1.8661376673897292E-2</v>
      </c>
      <c r="AC470" s="14"/>
      <c r="AD470" s="15"/>
    </row>
    <row r="471" spans="1:30" hidden="1" outlineLevel="2" x14ac:dyDescent="0.3">
      <c r="A471" s="20">
        <v>37196</v>
      </c>
      <c r="B471" s="21">
        <v>3.2652455685283625E-2</v>
      </c>
      <c r="C471" s="9">
        <f t="shared" si="36"/>
        <v>1.1152455685283627E-2</v>
      </c>
      <c r="D471" s="6">
        <f t="shared" si="37"/>
        <v>1.2437726781221509E-4</v>
      </c>
      <c r="E471" s="6">
        <f t="shared" si="39"/>
        <v>6.2801006346408666E-5</v>
      </c>
      <c r="F471" s="6">
        <f t="shared" si="40"/>
        <v>4.819658648826036</v>
      </c>
      <c r="G471" s="16">
        <v>2.3688216382632507E-2</v>
      </c>
      <c r="H471" s="9">
        <f t="shared" si="38"/>
        <v>2.1953720980339611E-2</v>
      </c>
      <c r="AC471" s="14"/>
      <c r="AD471" s="15"/>
    </row>
    <row r="472" spans="1:30" hidden="1" outlineLevel="2" x14ac:dyDescent="0.3">
      <c r="A472" s="20">
        <v>37197</v>
      </c>
      <c r="B472" s="21">
        <v>-3.264968282927192E-4</v>
      </c>
      <c r="C472" s="9">
        <f t="shared" si="36"/>
        <v>-2.1826496828292716E-2</v>
      </c>
      <c r="D472" s="6">
        <f t="shared" si="37"/>
        <v>4.7639596379547199E-4</v>
      </c>
      <c r="E472" s="6">
        <f t="shared" si="39"/>
        <v>1.2437726781221509E-4</v>
      </c>
      <c r="F472" s="6">
        <f t="shared" si="40"/>
        <v>5.1817661512102946</v>
      </c>
      <c r="G472" s="16">
        <v>1.2646274991673678E-2</v>
      </c>
      <c r="H472" s="9">
        <f t="shared" si="38"/>
        <v>2.2763493034264962E-2</v>
      </c>
      <c r="AC472" s="14"/>
      <c r="AD472" s="15"/>
    </row>
    <row r="473" spans="1:30" hidden="1" outlineLevel="2" x14ac:dyDescent="0.3">
      <c r="A473" s="20">
        <v>37200</v>
      </c>
      <c r="B473" s="21">
        <v>2.7079868357948737E-2</v>
      </c>
      <c r="C473" s="9">
        <f t="shared" si="36"/>
        <v>5.5798683579487383E-3</v>
      </c>
      <c r="D473" s="6">
        <f t="shared" si="37"/>
        <v>3.113493089203755E-5</v>
      </c>
      <c r="E473" s="6">
        <f t="shared" si="39"/>
        <v>4.7639596379547199E-4</v>
      </c>
      <c r="F473" s="6">
        <f t="shared" si="40"/>
        <v>1.4923644568907566</v>
      </c>
      <c r="G473" s="16">
        <v>1.6257793330241313E-2</v>
      </c>
      <c r="H473" s="9">
        <f t="shared" si="38"/>
        <v>1.2216236969258401E-2</v>
      </c>
      <c r="AC473" s="14"/>
      <c r="AD473" s="15"/>
    </row>
    <row r="474" spans="1:30" hidden="1" outlineLevel="2" x14ac:dyDescent="0.3">
      <c r="A474" s="20">
        <v>37201</v>
      </c>
      <c r="B474" s="21">
        <v>2.2835389884891151E-2</v>
      </c>
      <c r="C474" s="9">
        <f t="shared" si="36"/>
        <v>1.3353898848911527E-3</v>
      </c>
      <c r="D474" s="6">
        <f t="shared" si="37"/>
        <v>1.7832661446696062E-6</v>
      </c>
      <c r="E474" s="6">
        <f t="shared" si="39"/>
        <v>3.113493089203755E-5</v>
      </c>
      <c r="F474" s="6">
        <f t="shared" si="40"/>
        <v>2.4522485011374422</v>
      </c>
      <c r="G474" s="16">
        <v>1.6084331586066605E-2</v>
      </c>
      <c r="H474" s="9">
        <f t="shared" si="38"/>
        <v>1.565965676870806E-2</v>
      </c>
      <c r="AC474" s="14"/>
      <c r="AD474" s="15"/>
    </row>
    <row r="475" spans="1:30" hidden="1" outlineLevel="2" x14ac:dyDescent="0.3">
      <c r="A475" s="20">
        <v>37202</v>
      </c>
      <c r="B475" s="21">
        <v>1.3342411066955379E-3</v>
      </c>
      <c r="C475" s="9">
        <f t="shared" si="36"/>
        <v>-2.0165758893304461E-2</v>
      </c>
      <c r="D475" s="6">
        <f t="shared" si="37"/>
        <v>4.0665783174288794E-4</v>
      </c>
      <c r="E475" s="6">
        <f t="shared" si="39"/>
        <v>1.7832661446696062E-6</v>
      </c>
      <c r="F475" s="6">
        <f t="shared" si="40"/>
        <v>2.4006578247586843</v>
      </c>
      <c r="G475" s="16">
        <v>2.092955786739447E-2</v>
      </c>
      <c r="H475" s="9">
        <f t="shared" si="38"/>
        <v>1.5494056359645412E-2</v>
      </c>
      <c r="AC475" s="14"/>
      <c r="AD475" s="15"/>
    </row>
    <row r="476" spans="1:30" hidden="1" outlineLevel="2" x14ac:dyDescent="0.3">
      <c r="A476" s="20">
        <v>37203</v>
      </c>
      <c r="B476" s="21">
        <v>-5.3256392130106136E-3</v>
      </c>
      <c r="C476" s="9">
        <f t="shared" si="36"/>
        <v>-2.6825639213010611E-2</v>
      </c>
      <c r="D476" s="6">
        <f t="shared" si="37"/>
        <v>7.196149191866125E-4</v>
      </c>
      <c r="E476" s="6">
        <f t="shared" si="39"/>
        <v>4.0665783174288794E-4</v>
      </c>
      <c r="F476" s="6">
        <f t="shared" si="40"/>
        <v>4.0499293211347167</v>
      </c>
      <c r="G476" s="16">
        <v>2.7006299606766922E-2</v>
      </c>
      <c r="H476" s="9">
        <f t="shared" si="38"/>
        <v>2.012443619367936E-2</v>
      </c>
      <c r="AC476" s="14"/>
      <c r="AD476" s="15"/>
    </row>
    <row r="477" spans="1:30" hidden="1" outlineLevel="2" x14ac:dyDescent="0.3">
      <c r="A477" s="20">
        <v>37204</v>
      </c>
      <c r="B477" s="21">
        <v>3.8835470573571627E-4</v>
      </c>
      <c r="C477" s="9">
        <f t="shared" si="36"/>
        <v>-2.1111645294264281E-2</v>
      </c>
      <c r="D477" s="6">
        <f t="shared" si="37"/>
        <v>4.4570156703083115E-4</v>
      </c>
      <c r="E477" s="6">
        <f t="shared" si="39"/>
        <v>7.196149191866125E-4</v>
      </c>
      <c r="F477" s="6">
        <f t="shared" si="40"/>
        <v>6.728709437077053</v>
      </c>
      <c r="G477" s="16">
        <v>1.0696618022696898E-2</v>
      </c>
      <c r="H477" s="9">
        <f t="shared" si="38"/>
        <v>2.5939756045647484E-2</v>
      </c>
      <c r="AC477" s="14"/>
      <c r="AD477" s="15"/>
    </row>
    <row r="478" spans="1:30" hidden="1" outlineLevel="2" x14ac:dyDescent="0.3">
      <c r="A478" s="20">
        <v>37207</v>
      </c>
      <c r="B478" s="21">
        <v>6.3512140140436326E-3</v>
      </c>
      <c r="C478" s="9">
        <f t="shared" si="36"/>
        <v>-1.5148785985956367E-2</v>
      </c>
      <c r="D478" s="6">
        <f t="shared" si="37"/>
        <v>2.2948571684830801E-4</v>
      </c>
      <c r="E478" s="6">
        <f t="shared" si="39"/>
        <v>4.4570156703083115E-4</v>
      </c>
      <c r="F478" s="6">
        <f t="shared" si="40"/>
        <v>1.0738445378483255</v>
      </c>
      <c r="G478" s="16">
        <v>2.6703229840896611E-2</v>
      </c>
      <c r="H478" s="9">
        <f t="shared" si="38"/>
        <v>1.0362647045269492E-2</v>
      </c>
      <c r="AC478" s="14"/>
      <c r="AD478" s="15"/>
    </row>
    <row r="479" spans="1:30" hidden="1" outlineLevel="2" x14ac:dyDescent="0.3">
      <c r="A479" s="20">
        <v>37208</v>
      </c>
      <c r="B479" s="21">
        <v>2.7856376780105031E-2</v>
      </c>
      <c r="C479" s="9">
        <f t="shared" si="36"/>
        <v>6.356376780105033E-3</v>
      </c>
      <c r="D479" s="6">
        <f t="shared" si="37"/>
        <v>4.0403525770658428E-5</v>
      </c>
      <c r="E479" s="6">
        <f t="shared" si="39"/>
        <v>2.2948571684830801E-4</v>
      </c>
      <c r="F479" s="6">
        <f t="shared" si="40"/>
        <v>6.5789534681020836</v>
      </c>
      <c r="G479" s="16">
        <v>1.8379289793417762E-2</v>
      </c>
      <c r="H479" s="9">
        <f t="shared" si="38"/>
        <v>2.564947069259341E-2</v>
      </c>
      <c r="AC479" s="14"/>
      <c r="AD479" s="15"/>
    </row>
    <row r="480" spans="1:30" hidden="1" outlineLevel="2" x14ac:dyDescent="0.3">
      <c r="A480" s="20">
        <v>37209</v>
      </c>
      <c r="B480" s="21">
        <v>5.8387941644689302E-3</v>
      </c>
      <c r="C480" s="9">
        <f t="shared" si="36"/>
        <v>-1.5661205835531069E-2</v>
      </c>
      <c r="D480" s="6">
        <f t="shared" si="37"/>
        <v>2.4527336822287239E-4</v>
      </c>
      <c r="E480" s="6">
        <f t="shared" si="39"/>
        <v>4.0403525770658428E-5</v>
      </c>
      <c r="F480" s="6">
        <f t="shared" si="40"/>
        <v>3.1279931052827168</v>
      </c>
      <c r="G480" s="16">
        <v>1.9591916266160352E-2</v>
      </c>
      <c r="H480" s="9">
        <f t="shared" si="38"/>
        <v>1.7686133283685037E-2</v>
      </c>
      <c r="AC480" s="14"/>
      <c r="AD480" s="15"/>
    </row>
    <row r="481" spans="1:30" hidden="1" outlineLevel="2" x14ac:dyDescent="0.3">
      <c r="A481" s="20">
        <v>37210</v>
      </c>
      <c r="B481" s="21">
        <v>-1.3775819761929335E-3</v>
      </c>
      <c r="C481" s="9">
        <f t="shared" si="36"/>
        <v>-2.2877581976192933E-2</v>
      </c>
      <c r="D481" s="6">
        <f t="shared" si="37"/>
        <v>5.2338375707742775E-4</v>
      </c>
      <c r="E481" s="6">
        <f t="shared" si="39"/>
        <v>2.4527336822287239E-4</v>
      </c>
      <c r="F481" s="6">
        <f t="shared" si="40"/>
        <v>3.5514548999543001</v>
      </c>
      <c r="G481" s="16">
        <v>1.529572631479344E-2</v>
      </c>
      <c r="H481" s="9">
        <f t="shared" si="38"/>
        <v>1.8845304189517079E-2</v>
      </c>
      <c r="AC481" s="14"/>
      <c r="AD481" s="15"/>
    </row>
    <row r="482" spans="1:30" hidden="1" outlineLevel="2" x14ac:dyDescent="0.3">
      <c r="A482" s="20">
        <v>37211</v>
      </c>
      <c r="B482" s="21">
        <v>-1.0475977350338941E-3</v>
      </c>
      <c r="C482" s="9">
        <f t="shared" si="36"/>
        <v>-2.2547597735033894E-2</v>
      </c>
      <c r="D482" s="6">
        <f t="shared" si="37"/>
        <v>5.0839416362090557E-4</v>
      </c>
      <c r="E482" s="6">
        <f t="shared" si="39"/>
        <v>5.2338375707742775E-4</v>
      </c>
      <c r="F482" s="6">
        <f t="shared" si="40"/>
        <v>2.1731595983143319</v>
      </c>
      <c r="G482" s="16">
        <v>9.7134913675875293E-3</v>
      </c>
      <c r="H482" s="9">
        <f t="shared" si="38"/>
        <v>1.474164033720241E-2</v>
      </c>
      <c r="AC482" s="14"/>
      <c r="AD482" s="15"/>
    </row>
    <row r="483" spans="1:30" hidden="1" outlineLevel="2" x14ac:dyDescent="0.3">
      <c r="A483" s="20">
        <v>37214</v>
      </c>
      <c r="B483" s="21">
        <v>1.8701347479827903E-2</v>
      </c>
      <c r="C483" s="9">
        <f t="shared" si="36"/>
        <v>-2.7986525201720951E-3</v>
      </c>
      <c r="D483" s="6">
        <f t="shared" si="37"/>
        <v>7.832455928665619E-6</v>
      </c>
      <c r="E483" s="6">
        <f t="shared" si="39"/>
        <v>5.0839416362090557E-4</v>
      </c>
      <c r="F483" s="6">
        <f t="shared" si="40"/>
        <v>0.88932858520023061</v>
      </c>
      <c r="G483" s="16">
        <v>1.1035952955636039E-2</v>
      </c>
      <c r="H483" s="9">
        <f t="shared" si="38"/>
        <v>9.430421969351269E-3</v>
      </c>
      <c r="AC483" s="14"/>
      <c r="AD483" s="15"/>
    </row>
    <row r="484" spans="1:30" hidden="1" outlineLevel="2" x14ac:dyDescent="0.3">
      <c r="A484" s="20">
        <v>37215</v>
      </c>
      <c r="B484" s="21">
        <v>-2.8264540823918844E-2</v>
      </c>
      <c r="C484" s="9">
        <f t="shared" si="36"/>
        <v>-4.9764540823918846E-2</v>
      </c>
      <c r="D484" s="6">
        <f t="shared" si="37"/>
        <v>2.4765095234154854E-3</v>
      </c>
      <c r="E484" s="6">
        <f t="shared" si="39"/>
        <v>7.832455928665619E-6</v>
      </c>
      <c r="F484" s="6">
        <f t="shared" si="40"/>
        <v>1.1416026547136751</v>
      </c>
      <c r="G484" s="16">
        <v>1.3286518263058286E-2</v>
      </c>
      <c r="H484" s="9">
        <f t="shared" si="38"/>
        <v>1.0684580734468129E-2</v>
      </c>
      <c r="AC484" s="14"/>
      <c r="AD484" s="15"/>
    </row>
    <row r="485" spans="1:30" hidden="1" outlineLevel="2" x14ac:dyDescent="0.3">
      <c r="A485" s="20">
        <v>37216</v>
      </c>
      <c r="B485" s="21">
        <v>-2.9076700673690645E-3</v>
      </c>
      <c r="C485" s="9">
        <f t="shared" si="36"/>
        <v>-2.4407670067369061E-2</v>
      </c>
      <c r="D485" s="6">
        <f t="shared" si="37"/>
        <v>5.9573435811754365E-4</v>
      </c>
      <c r="E485" s="6">
        <f t="shared" si="39"/>
        <v>2.4765095234154854E-3</v>
      </c>
      <c r="F485" s="6">
        <f t="shared" si="40"/>
        <v>1.6453173857628298</v>
      </c>
      <c r="G485" s="16">
        <v>1.1972885051962501E-2</v>
      </c>
      <c r="H485" s="9">
        <f t="shared" si="38"/>
        <v>1.282699257722881E-2</v>
      </c>
      <c r="AC485" s="14"/>
      <c r="AD485" s="15"/>
    </row>
    <row r="486" spans="1:30" hidden="1" outlineLevel="2" x14ac:dyDescent="0.3">
      <c r="A486" s="20">
        <v>37218</v>
      </c>
      <c r="B486" s="21">
        <v>1.4901302576343686E-2</v>
      </c>
      <c r="C486" s="9">
        <f t="shared" si="36"/>
        <v>-6.598697423656312E-3</v>
      </c>
      <c r="D486" s="6">
        <f t="shared" si="37"/>
        <v>4.3542807688968453E-5</v>
      </c>
      <c r="E486" s="6">
        <f t="shared" si="39"/>
        <v>5.9573435811754365E-4</v>
      </c>
      <c r="F486" s="6">
        <f t="shared" si="40"/>
        <v>1.339926509866362</v>
      </c>
      <c r="G486" s="16">
        <v>8.990320467373079E-3</v>
      </c>
      <c r="H486" s="9">
        <f t="shared" si="38"/>
        <v>1.1575519469407679E-2</v>
      </c>
      <c r="AC486" s="14"/>
      <c r="AD486" s="15"/>
    </row>
    <row r="487" spans="1:30" hidden="1" outlineLevel="2" x14ac:dyDescent="0.3">
      <c r="A487" s="20">
        <v>37221</v>
      </c>
      <c r="B487" s="21">
        <v>1.9785128375555638E-2</v>
      </c>
      <c r="C487" s="9">
        <f t="shared" si="36"/>
        <v>-1.7148716244443606E-3</v>
      </c>
      <c r="D487" s="6">
        <f t="shared" si="37"/>
        <v>2.9407846883244401E-6</v>
      </c>
      <c r="E487" s="6">
        <f t="shared" si="39"/>
        <v>4.3542807688968453E-5</v>
      </c>
      <c r="F487" s="6">
        <f t="shared" si="40"/>
        <v>0.76488048443502898</v>
      </c>
      <c r="G487" s="16">
        <v>1.1161325103160332E-2</v>
      </c>
      <c r="H487" s="9">
        <f t="shared" si="38"/>
        <v>8.7457445905710571E-3</v>
      </c>
      <c r="AC487" s="14"/>
      <c r="AD487" s="15"/>
    </row>
    <row r="488" spans="1:30" hidden="1" outlineLevel="2" x14ac:dyDescent="0.3">
      <c r="A488" s="20">
        <v>37222</v>
      </c>
      <c r="B488" s="21">
        <v>-2.7133049927261905E-3</v>
      </c>
      <c r="C488" s="9">
        <f t="shared" si="36"/>
        <v>-2.4213304992726187E-2</v>
      </c>
      <c r="D488" s="6">
        <f t="shared" si="37"/>
        <v>5.8628413867077892E-4</v>
      </c>
      <c r="E488" s="6">
        <f t="shared" si="39"/>
        <v>2.9407846883244401E-6</v>
      </c>
      <c r="F488" s="6">
        <f t="shared" si="40"/>
        <v>1.1671937329609274</v>
      </c>
      <c r="G488" s="16">
        <v>2.1575399008277818E-2</v>
      </c>
      <c r="H488" s="9">
        <f t="shared" si="38"/>
        <v>1.080367406469173E-2</v>
      </c>
      <c r="AC488" s="14"/>
      <c r="AD488" s="15"/>
    </row>
    <row r="489" spans="1:30" hidden="1" outlineLevel="2" x14ac:dyDescent="0.3">
      <c r="A489" s="20">
        <v>37223</v>
      </c>
      <c r="B489" s="21">
        <v>-2.5106315484740061E-2</v>
      </c>
      <c r="C489" s="9">
        <f t="shared" si="36"/>
        <v>-4.6606315484740063E-2</v>
      </c>
      <c r="D489" s="6">
        <f t="shared" si="37"/>
        <v>2.1721486430631215E-3</v>
      </c>
      <c r="E489" s="6">
        <f t="shared" si="39"/>
        <v>5.8628413867077892E-4</v>
      </c>
      <c r="F489" s="6">
        <f t="shared" si="40"/>
        <v>4.302397013618025</v>
      </c>
      <c r="G489" s="16">
        <v>1.8759030245493254E-2</v>
      </c>
      <c r="H489" s="9">
        <f t="shared" si="38"/>
        <v>2.0742220261143755E-2</v>
      </c>
      <c r="AC489" s="14"/>
      <c r="AD489" s="15"/>
    </row>
    <row r="490" spans="1:30" hidden="1" outlineLevel="2" x14ac:dyDescent="0.3">
      <c r="A490" s="20">
        <v>37224</v>
      </c>
      <c r="B490" s="21">
        <v>2.3705539932861949E-2</v>
      </c>
      <c r="C490" s="9">
        <f t="shared" si="36"/>
        <v>2.2055399328619503E-3</v>
      </c>
      <c r="D490" s="6">
        <f t="shared" si="37"/>
        <v>4.8644063954486962E-6</v>
      </c>
      <c r="E490" s="6">
        <f t="shared" si="39"/>
        <v>2.1721486430631215E-3</v>
      </c>
      <c r="F490" s="6">
        <f t="shared" si="40"/>
        <v>3.2579757340417288</v>
      </c>
      <c r="G490" s="16">
        <v>1.3331512819423394E-2</v>
      </c>
      <c r="H490" s="9">
        <f t="shared" si="38"/>
        <v>1.8049863528685553E-2</v>
      </c>
      <c r="AC490" s="14"/>
      <c r="AD490" s="15"/>
    </row>
    <row r="491" spans="1:30" hidden="1" outlineLevel="2" x14ac:dyDescent="0.3">
      <c r="A491" s="20">
        <v>37225</v>
      </c>
      <c r="B491" s="21">
        <v>-1.3872490395319809E-3</v>
      </c>
      <c r="C491" s="9">
        <f t="shared" si="36"/>
        <v>-2.288724903953198E-2</v>
      </c>
      <c r="D491" s="6">
        <f t="shared" si="37"/>
        <v>5.238261685975576E-4</v>
      </c>
      <c r="E491" s="6">
        <f t="shared" si="39"/>
        <v>4.8644063954486962E-6</v>
      </c>
      <c r="F491" s="6">
        <f t="shared" si="40"/>
        <v>1.6559980363647251</v>
      </c>
      <c r="G491" s="16">
        <v>8.7899665105216386E-3</v>
      </c>
      <c r="H491" s="9">
        <f t="shared" si="38"/>
        <v>1.2868558724133504E-2</v>
      </c>
      <c r="AC491" s="14"/>
      <c r="AD491" s="15"/>
    </row>
    <row r="492" spans="1:30" hidden="1" outlineLevel="2" x14ac:dyDescent="0.3">
      <c r="A492" s="20">
        <v>37228</v>
      </c>
      <c r="B492" s="21">
        <v>-1.3390926563256144E-2</v>
      </c>
      <c r="C492" s="9">
        <f t="shared" si="36"/>
        <v>-3.4890926563256139E-2</v>
      </c>
      <c r="D492" s="6">
        <f t="shared" si="37"/>
        <v>1.2173767564425328E-3</v>
      </c>
      <c r="E492" s="6">
        <f t="shared" si="39"/>
        <v>5.238261685975576E-4</v>
      </c>
      <c r="F492" s="6">
        <f t="shared" si="40"/>
        <v>0.73218570413069795</v>
      </c>
      <c r="G492" s="16">
        <v>1.1825314739694146E-2</v>
      </c>
      <c r="H492" s="9">
        <f t="shared" si="38"/>
        <v>8.5567850512368142E-3</v>
      </c>
      <c r="AC492" s="14"/>
      <c r="AD492" s="15"/>
    </row>
    <row r="493" spans="1:30" hidden="1" outlineLevel="2" x14ac:dyDescent="0.3">
      <c r="A493" s="20">
        <v>37229</v>
      </c>
      <c r="B493" s="21">
        <v>3.0095317416394766E-2</v>
      </c>
      <c r="C493" s="9">
        <f t="shared" si="36"/>
        <v>8.5953174163947675E-3</v>
      </c>
      <c r="D493" s="6">
        <f t="shared" si="37"/>
        <v>7.387948148857922E-5</v>
      </c>
      <c r="E493" s="6">
        <f t="shared" si="39"/>
        <v>1.2173767564425328E-3</v>
      </c>
      <c r="F493" s="6">
        <f t="shared" si="40"/>
        <v>1.3077146168729843</v>
      </c>
      <c r="G493" s="16">
        <v>1.2952692046246663E-2</v>
      </c>
      <c r="H493" s="9">
        <f t="shared" si="38"/>
        <v>1.1435535041584123E-2</v>
      </c>
      <c r="AC493" s="14"/>
      <c r="AD493" s="15"/>
    </row>
    <row r="494" spans="1:30" hidden="1" outlineLevel="2" x14ac:dyDescent="0.3">
      <c r="A494" s="20">
        <v>37230</v>
      </c>
      <c r="B494" s="21">
        <v>4.1772279764522406E-2</v>
      </c>
      <c r="C494" s="9">
        <f t="shared" si="36"/>
        <v>2.0272279764522408E-2</v>
      </c>
      <c r="D494" s="6">
        <f t="shared" si="37"/>
        <v>4.1096532685106467E-4</v>
      </c>
      <c r="E494" s="6">
        <f t="shared" si="39"/>
        <v>7.387948148857922E-5</v>
      </c>
      <c r="F494" s="6">
        <f t="shared" si="40"/>
        <v>1.5644334385281149</v>
      </c>
      <c r="G494" s="16">
        <v>1.9802644927267032E-2</v>
      </c>
      <c r="H494" s="9">
        <f t="shared" si="38"/>
        <v>1.2507731363153411E-2</v>
      </c>
      <c r="AC494" s="14"/>
      <c r="AD494" s="15"/>
    </row>
    <row r="495" spans="1:30" hidden="1" outlineLevel="2" x14ac:dyDescent="0.3">
      <c r="A495" s="20">
        <v>37231</v>
      </c>
      <c r="B495" s="21">
        <v>3.6234394428674523E-3</v>
      </c>
      <c r="C495" s="9">
        <f t="shared" si="36"/>
        <v>-1.7876560557132545E-2</v>
      </c>
      <c r="D495" s="6">
        <f t="shared" si="37"/>
        <v>3.1957141735282704E-4</v>
      </c>
      <c r="E495" s="6">
        <f t="shared" si="39"/>
        <v>4.1096532685106467E-4</v>
      </c>
      <c r="F495" s="6">
        <f t="shared" si="40"/>
        <v>3.6277630852773539</v>
      </c>
      <c r="G495" s="16">
        <v>8.7435188788622682E-3</v>
      </c>
      <c r="H495" s="9">
        <f t="shared" si="38"/>
        <v>1.9046687599888212E-2</v>
      </c>
      <c r="AC495" s="14"/>
      <c r="AD495" s="15"/>
    </row>
    <row r="496" spans="1:30" hidden="1" outlineLevel="2" x14ac:dyDescent="0.3">
      <c r="A496" s="20">
        <v>37232</v>
      </c>
      <c r="B496" s="21">
        <v>-1.6199479040840521E-2</v>
      </c>
      <c r="C496" s="9">
        <f t="shared" si="36"/>
        <v>-3.7699479040840519E-2</v>
      </c>
      <c r="D496" s="6">
        <f t="shared" si="37"/>
        <v>1.4212507199507737E-3</v>
      </c>
      <c r="E496" s="6">
        <f t="shared" si="39"/>
        <v>3.1957141735282704E-4</v>
      </c>
      <c r="F496" s="6">
        <f t="shared" si="40"/>
        <v>0.72466911180828608</v>
      </c>
      <c r="G496" s="16">
        <v>1.5038699273468169E-2</v>
      </c>
      <c r="H496" s="9">
        <f t="shared" si="38"/>
        <v>8.5127499188469413E-3</v>
      </c>
      <c r="AC496" s="14"/>
      <c r="AD496" s="15"/>
    </row>
    <row r="497" spans="1:30" hidden="1" outlineLevel="2" x14ac:dyDescent="0.3">
      <c r="A497" s="20">
        <v>37235</v>
      </c>
      <c r="B497" s="21">
        <v>-1.452168830113083E-2</v>
      </c>
      <c r="C497" s="9">
        <f t="shared" si="36"/>
        <v>-3.6021688301130825E-2</v>
      </c>
      <c r="D497" s="6">
        <f t="shared" si="37"/>
        <v>1.2975620280638253E-3</v>
      </c>
      <c r="E497" s="6">
        <f t="shared" si="39"/>
        <v>1.4212507199507737E-3</v>
      </c>
      <c r="F497" s="6">
        <f t="shared" si="40"/>
        <v>2.1015812860263527</v>
      </c>
      <c r="G497" s="16">
        <v>1.8244475370774144E-2</v>
      </c>
      <c r="H497" s="9">
        <f t="shared" si="38"/>
        <v>1.4496831674632747E-2</v>
      </c>
      <c r="AC497" s="14"/>
      <c r="AD497" s="15"/>
    </row>
    <row r="498" spans="1:30" hidden="1" outlineLevel="2" x14ac:dyDescent="0.3">
      <c r="A498" s="20">
        <v>37236</v>
      </c>
      <c r="B498" s="21">
        <v>4.9123462155660561E-3</v>
      </c>
      <c r="C498" s="9">
        <f t="shared" si="36"/>
        <v>-1.6587653784433942E-2</v>
      </c>
      <c r="D498" s="6">
        <f t="shared" si="37"/>
        <v>2.751502580722457E-4</v>
      </c>
      <c r="E498" s="6">
        <f t="shared" si="39"/>
        <v>1.2975620280638253E-3</v>
      </c>
      <c r="F498" s="6">
        <f t="shared" si="40"/>
        <v>3.0827631888705711</v>
      </c>
      <c r="G498" s="16">
        <v>1.5789524193985553E-2</v>
      </c>
      <c r="H498" s="9">
        <f t="shared" si="38"/>
        <v>1.7557799374837871E-2</v>
      </c>
      <c r="AC498" s="14"/>
      <c r="AD498" s="15"/>
    </row>
    <row r="499" spans="1:30" hidden="1" outlineLevel="2" x14ac:dyDescent="0.3">
      <c r="A499" s="20">
        <v>37237</v>
      </c>
      <c r="B499" s="21">
        <v>4.7093140069944328E-3</v>
      </c>
      <c r="C499" s="9">
        <f t="shared" si="36"/>
        <v>-1.6790685993005566E-2</v>
      </c>
      <c r="D499" s="6">
        <f t="shared" si="37"/>
        <v>2.8192713611571333E-4</v>
      </c>
      <c r="E499" s="6">
        <f t="shared" si="39"/>
        <v>2.751502580722457E-4</v>
      </c>
      <c r="F499" s="6">
        <f t="shared" si="40"/>
        <v>2.314283254719208</v>
      </c>
      <c r="G499" s="16">
        <v>1.701918656395926E-2</v>
      </c>
      <c r="H499" s="9">
        <f t="shared" si="38"/>
        <v>1.5212768501226883E-2</v>
      </c>
      <c r="AC499" s="14"/>
      <c r="AD499" s="15"/>
    </row>
    <row r="500" spans="1:30" hidden="1" outlineLevel="2" x14ac:dyDescent="0.3">
      <c r="A500" s="20">
        <v>37238</v>
      </c>
      <c r="B500" s="21">
        <v>-3.2783025585025501E-2</v>
      </c>
      <c r="C500" s="9">
        <f t="shared" si="36"/>
        <v>-5.4283025585025499E-2</v>
      </c>
      <c r="D500" s="6">
        <f t="shared" si="37"/>
        <v>2.9466468666645329E-3</v>
      </c>
      <c r="E500" s="6">
        <f t="shared" si="39"/>
        <v>2.8192713611571333E-4</v>
      </c>
      <c r="F500" s="6">
        <f t="shared" si="40"/>
        <v>2.6852842523040454</v>
      </c>
      <c r="G500" s="16">
        <v>1.8770614819707081E-2</v>
      </c>
      <c r="H500" s="9">
        <f t="shared" si="38"/>
        <v>1.6386836950137894E-2</v>
      </c>
      <c r="AC500" s="14"/>
      <c r="AD500" s="15"/>
    </row>
    <row r="501" spans="1:30" hidden="1" outlineLevel="2" x14ac:dyDescent="0.3">
      <c r="A501" s="20">
        <v>37239</v>
      </c>
      <c r="B501" s="21">
        <v>3.4156856783768342E-3</v>
      </c>
      <c r="C501" s="9">
        <f t="shared" si="36"/>
        <v>-1.8084314321623163E-2</v>
      </c>
      <c r="D501" s="6">
        <f t="shared" si="37"/>
        <v>3.2704242448326461E-4</v>
      </c>
      <c r="E501" s="6">
        <f t="shared" si="39"/>
        <v>2.9466468666645329E-3</v>
      </c>
      <c r="F501" s="6">
        <f t="shared" si="40"/>
        <v>3.2620780026109522</v>
      </c>
      <c r="G501" s="16">
        <v>1.0251816041951934E-2</v>
      </c>
      <c r="H501" s="9">
        <f t="shared" si="38"/>
        <v>1.8061223664555381E-2</v>
      </c>
      <c r="AC501" s="14"/>
      <c r="AD501" s="15"/>
    </row>
    <row r="502" spans="1:30" hidden="1" outlineLevel="2" x14ac:dyDescent="0.3">
      <c r="A502" s="20">
        <v>37242</v>
      </c>
      <c r="B502" s="21">
        <v>1.739866925227343E-2</v>
      </c>
      <c r="C502" s="9">
        <f t="shared" si="36"/>
        <v>-4.1013307477265684E-3</v>
      </c>
      <c r="D502" s="6">
        <f t="shared" si="37"/>
        <v>1.6820913902247372E-5</v>
      </c>
      <c r="E502" s="6">
        <f t="shared" si="39"/>
        <v>3.2704242448326461E-4</v>
      </c>
      <c r="F502" s="6">
        <f t="shared" si="40"/>
        <v>0.98814112413127242</v>
      </c>
      <c r="G502" s="16">
        <v>1.0855441866862112E-2</v>
      </c>
      <c r="H502" s="9">
        <f t="shared" si="38"/>
        <v>9.9405287793520938E-3</v>
      </c>
      <c r="AC502" s="14"/>
      <c r="AD502" s="15"/>
    </row>
    <row r="503" spans="1:30" hidden="1" outlineLevel="2" x14ac:dyDescent="0.3">
      <c r="A503" s="20">
        <v>37243</v>
      </c>
      <c r="B503" s="21">
        <v>8.6719722879470239E-3</v>
      </c>
      <c r="C503" s="9">
        <f t="shared" si="36"/>
        <v>-1.2828027712052974E-2</v>
      </c>
      <c r="D503" s="6">
        <f t="shared" si="37"/>
        <v>1.6455829498119906E-4</v>
      </c>
      <c r="E503" s="6">
        <f t="shared" si="39"/>
        <v>1.6820913902247372E-5</v>
      </c>
      <c r="F503" s="6">
        <f t="shared" si="40"/>
        <v>1.1052645866887902</v>
      </c>
      <c r="G503" s="16">
        <v>8.6763858643696349E-3</v>
      </c>
      <c r="H503" s="9">
        <f t="shared" si="38"/>
        <v>1.0513156456025899E-2</v>
      </c>
      <c r="AC503" s="14"/>
      <c r="AD503" s="15"/>
    </row>
    <row r="504" spans="1:30" hidden="1" outlineLevel="2" x14ac:dyDescent="0.3">
      <c r="A504" s="20">
        <v>37244</v>
      </c>
      <c r="B504" s="21">
        <v>-1.0968973838257229E-2</v>
      </c>
      <c r="C504" s="9">
        <f t="shared" si="36"/>
        <v>-3.2468973838257226E-2</v>
      </c>
      <c r="D504" s="6">
        <f t="shared" si="37"/>
        <v>1.0542342621094321E-3</v>
      </c>
      <c r="E504" s="6">
        <f t="shared" si="39"/>
        <v>1.6455829498119906E-4</v>
      </c>
      <c r="F504" s="6">
        <f t="shared" si="40"/>
        <v>0.71389399374439078</v>
      </c>
      <c r="G504" s="16">
        <v>1.7358407378577568E-2</v>
      </c>
      <c r="H504" s="9">
        <f t="shared" si="38"/>
        <v>8.4492247794953988E-3</v>
      </c>
      <c r="AC504" s="14"/>
      <c r="AD504" s="15"/>
    </row>
    <row r="505" spans="1:30" hidden="1" outlineLevel="2" x14ac:dyDescent="0.3">
      <c r="A505" s="20">
        <v>37245</v>
      </c>
      <c r="B505" s="21">
        <v>-3.2990883408501155E-2</v>
      </c>
      <c r="C505" s="9">
        <f t="shared" si="36"/>
        <v>-5.4490883408501153E-2</v>
      </c>
      <c r="D505" s="6">
        <f t="shared" si="37"/>
        <v>2.9692563746388663E-3</v>
      </c>
      <c r="E505" s="6">
        <f t="shared" si="39"/>
        <v>1.0542342621094321E-3</v>
      </c>
      <c r="F505" s="6">
        <f t="shared" si="40"/>
        <v>2.7926281591114068</v>
      </c>
      <c r="G505" s="16">
        <v>1.3695043818568224E-2</v>
      </c>
      <c r="H505" s="9">
        <f t="shared" si="38"/>
        <v>1.6711158425170312E-2</v>
      </c>
      <c r="AC505" s="14"/>
      <c r="AD505" s="15"/>
    </row>
    <row r="506" spans="1:30" hidden="1" outlineLevel="2" x14ac:dyDescent="0.3">
      <c r="A506" s="20">
        <v>37246</v>
      </c>
      <c r="B506" s="21">
        <v>1.4124098208828071E-2</v>
      </c>
      <c r="C506" s="9">
        <f t="shared" si="36"/>
        <v>-7.3759017911719273E-3</v>
      </c>
      <c r="D506" s="6">
        <f t="shared" si="37"/>
        <v>5.4403927233013244E-5</v>
      </c>
      <c r="E506" s="6">
        <f t="shared" si="39"/>
        <v>2.9692563746388663E-3</v>
      </c>
      <c r="F506" s="6">
        <f t="shared" si="40"/>
        <v>1.7467480198526533</v>
      </c>
      <c r="G506" s="16">
        <v>1.4096873339697414E-2</v>
      </c>
      <c r="H506" s="9">
        <f t="shared" si="38"/>
        <v>1.3216459510219268E-2</v>
      </c>
      <c r="AC506" s="14"/>
      <c r="AD506" s="15"/>
    </row>
    <row r="507" spans="1:30" hidden="1" outlineLevel="2" x14ac:dyDescent="0.3">
      <c r="A507" s="20">
        <v>37249</v>
      </c>
      <c r="B507" s="21">
        <v>-6.9401958308880167E-4</v>
      </c>
      <c r="C507" s="9">
        <f t="shared" si="36"/>
        <v>-2.2194019583088798E-2</v>
      </c>
      <c r="D507" s="6">
        <f t="shared" si="37"/>
        <v>4.9257450525452904E-4</v>
      </c>
      <c r="E507" s="6">
        <f t="shared" si="39"/>
        <v>5.4403927233013244E-5</v>
      </c>
      <c r="F507" s="6">
        <f t="shared" si="40"/>
        <v>1.8490533391667305</v>
      </c>
      <c r="G507" s="16">
        <v>4.2470539713577405E-3</v>
      </c>
      <c r="H507" s="9">
        <f t="shared" si="38"/>
        <v>1.3597990069001855E-2</v>
      </c>
      <c r="AC507" s="14"/>
      <c r="AD507" s="15"/>
    </row>
    <row r="508" spans="1:30" hidden="1" outlineLevel="2" x14ac:dyDescent="0.3">
      <c r="A508" s="20">
        <v>37251</v>
      </c>
      <c r="B508" s="21">
        <v>8.3069483399277975E-3</v>
      </c>
      <c r="C508" s="9">
        <f t="shared" si="36"/>
        <v>-1.3193051660072201E-2</v>
      </c>
      <c r="D508" s="6">
        <f t="shared" si="37"/>
        <v>1.7405661210533386E-4</v>
      </c>
      <c r="E508" s="6">
        <f t="shared" si="39"/>
        <v>4.9257450525452904E-4</v>
      </c>
      <c r="F508" s="6">
        <f t="shared" si="40"/>
        <v>0.18753880180896934</v>
      </c>
      <c r="G508" s="16">
        <v>1.3753018547780643E-2</v>
      </c>
      <c r="H508" s="9">
        <f t="shared" si="38"/>
        <v>4.3305750404417347E-3</v>
      </c>
      <c r="AC508" s="14"/>
      <c r="AD508" s="15"/>
    </row>
    <row r="509" spans="1:30" hidden="1" outlineLevel="2" x14ac:dyDescent="0.3">
      <c r="A509" s="20">
        <v>37252</v>
      </c>
      <c r="B509" s="21">
        <v>7.9856221462650551E-3</v>
      </c>
      <c r="C509" s="9">
        <f t="shared" si="36"/>
        <v>-1.3514377853734943E-2</v>
      </c>
      <c r="D509" s="6">
        <f t="shared" si="37"/>
        <v>1.8263840877352148E-4</v>
      </c>
      <c r="E509" s="6">
        <f t="shared" si="39"/>
        <v>1.7405661210533386E-4</v>
      </c>
      <c r="F509" s="6">
        <f t="shared" si="40"/>
        <v>1.7610056049531309</v>
      </c>
      <c r="G509" s="16">
        <v>7.2209181822480576E-3</v>
      </c>
      <c r="H509" s="9">
        <f t="shared" si="38"/>
        <v>1.3270288636473327E-2</v>
      </c>
      <c r="AC509" s="14"/>
      <c r="AD509" s="15"/>
    </row>
    <row r="510" spans="1:30" hidden="1" outlineLevel="2" x14ac:dyDescent="0.3">
      <c r="A510" s="20">
        <v>37253</v>
      </c>
      <c r="B510" s="21">
        <v>5.4696608699572958E-3</v>
      </c>
      <c r="C510" s="9">
        <f t="shared" si="36"/>
        <v>-1.6030339130042703E-2</v>
      </c>
      <c r="D510" s="6">
        <f t="shared" si="37"/>
        <v>2.5697177262417828E-4</v>
      </c>
      <c r="E510" s="6">
        <f t="shared" si="39"/>
        <v>1.8263840877352148E-4</v>
      </c>
      <c r="F510" s="6">
        <f t="shared" si="40"/>
        <v>0.50111926465983048</v>
      </c>
      <c r="G510" s="16">
        <v>9.0623675622681886E-3</v>
      </c>
      <c r="H510" s="9">
        <f t="shared" si="38"/>
        <v>7.0789777839729831E-3</v>
      </c>
      <c r="AC510" s="14"/>
      <c r="AD510" s="15"/>
    </row>
    <row r="511" spans="1:30" hidden="1" outlineLevel="2" x14ac:dyDescent="0.3">
      <c r="A511" s="20">
        <v>37256</v>
      </c>
      <c r="B511" s="21">
        <v>-1.8722318189710801E-2</v>
      </c>
      <c r="C511" s="9">
        <f t="shared" si="36"/>
        <v>-4.0222318189710796E-2</v>
      </c>
      <c r="D511" s="6">
        <f t="shared" si="37"/>
        <v>1.61783488055434E-3</v>
      </c>
      <c r="E511" s="6">
        <f t="shared" si="39"/>
        <v>2.5697177262417828E-4</v>
      </c>
      <c r="F511" s="6">
        <f t="shared" si="40"/>
        <v>0.77686991034966946</v>
      </c>
      <c r="G511" s="16">
        <v>9.3007737949819883E-3</v>
      </c>
      <c r="H511" s="9">
        <f t="shared" si="38"/>
        <v>8.8140224094885849E-3</v>
      </c>
      <c r="AC511" s="14"/>
      <c r="AD511" s="15"/>
    </row>
    <row r="512" spans="1:30" hidden="1" outlineLevel="2" x14ac:dyDescent="0.3">
      <c r="A512" s="20">
        <v>37258</v>
      </c>
      <c r="B512" s="21">
        <v>1.4683492807073088E-2</v>
      </c>
      <c r="C512" s="9">
        <f t="shared" si="36"/>
        <v>-6.81650719292691E-3</v>
      </c>
      <c r="D512" s="6">
        <f t="shared" si="37"/>
        <v>4.64647703112243E-5</v>
      </c>
      <c r="E512" s="6">
        <f t="shared" si="39"/>
        <v>1.61783488055434E-3</v>
      </c>
      <c r="F512" s="6">
        <f t="shared" si="40"/>
        <v>0.81731199852459047</v>
      </c>
      <c r="G512" s="16">
        <v>1.8380847664836719E-2</v>
      </c>
      <c r="H512" s="9">
        <f t="shared" si="38"/>
        <v>9.0405309496986424E-3</v>
      </c>
      <c r="AC512" s="14"/>
      <c r="AD512" s="15"/>
    </row>
    <row r="513" spans="1:30" hidden="1" outlineLevel="2" x14ac:dyDescent="0.3">
      <c r="A513" s="20">
        <v>37259</v>
      </c>
      <c r="B513" s="21">
        <v>3.2322782036024199E-2</v>
      </c>
      <c r="C513" s="9">
        <f t="shared" si="36"/>
        <v>1.0822782036024201E-2</v>
      </c>
      <c r="D513" s="6">
        <f t="shared" si="37"/>
        <v>1.1713261099928814E-4</v>
      </c>
      <c r="E513" s="6">
        <f t="shared" si="39"/>
        <v>4.64647703112243E-5</v>
      </c>
      <c r="F513" s="6">
        <f t="shared" si="40"/>
        <v>3.1285259873450828</v>
      </c>
      <c r="G513" s="16">
        <v>1.1659954160319397E-2</v>
      </c>
      <c r="H513" s="9">
        <f t="shared" si="38"/>
        <v>1.7687639716324741E-2</v>
      </c>
      <c r="AC513" s="14"/>
      <c r="AD513" s="15"/>
    </row>
    <row r="514" spans="1:30" hidden="1" outlineLevel="2" x14ac:dyDescent="0.3">
      <c r="A514" s="20">
        <v>37260</v>
      </c>
      <c r="B514" s="21">
        <v>7.3641426171856331E-3</v>
      </c>
      <c r="C514" s="9">
        <f t="shared" si="36"/>
        <v>-1.4135857382814365E-2</v>
      </c>
      <c r="D514" s="6">
        <f t="shared" si="37"/>
        <v>1.998224639472674E-4</v>
      </c>
      <c r="E514" s="6">
        <f t="shared" si="39"/>
        <v>1.1713261099928814E-4</v>
      </c>
      <c r="F514" s="6">
        <f t="shared" si="40"/>
        <v>1.2718378672668136</v>
      </c>
      <c r="G514" s="16">
        <v>1.6781109212095312E-2</v>
      </c>
      <c r="H514" s="9">
        <f t="shared" si="38"/>
        <v>1.1277578939057857E-2</v>
      </c>
      <c r="AC514" s="14"/>
      <c r="AD514" s="15"/>
    </row>
    <row r="515" spans="1:30" hidden="1" outlineLevel="2" x14ac:dyDescent="0.3">
      <c r="A515" s="20">
        <v>37263</v>
      </c>
      <c r="B515" s="21">
        <v>-1.0877693865959775E-2</v>
      </c>
      <c r="C515" s="9">
        <f t="shared" si="36"/>
        <v>-3.2377693865959775E-2</v>
      </c>
      <c r="D515" s="6">
        <f t="shared" si="37"/>
        <v>1.0483150600778092E-3</v>
      </c>
      <c r="E515" s="6">
        <f t="shared" si="39"/>
        <v>1.998224639472674E-4</v>
      </c>
      <c r="F515" s="6">
        <f t="shared" si="40"/>
        <v>2.6112722163879334</v>
      </c>
      <c r="G515" s="16">
        <v>1.2732203906168483E-2</v>
      </c>
      <c r="H515" s="9">
        <f t="shared" si="38"/>
        <v>1.615943135258148E-2</v>
      </c>
      <c r="AC515" s="14"/>
      <c r="AD515" s="15"/>
    </row>
    <row r="516" spans="1:30" hidden="1" outlineLevel="2" x14ac:dyDescent="0.3">
      <c r="A516" s="20">
        <v>37264</v>
      </c>
      <c r="B516" s="21">
        <v>9.1086598452410437E-3</v>
      </c>
      <c r="C516" s="9">
        <f t="shared" si="36"/>
        <v>-1.2391340154758955E-2</v>
      </c>
      <c r="D516" s="6">
        <f t="shared" si="37"/>
        <v>1.5354531083094168E-4</v>
      </c>
      <c r="E516" s="6">
        <f t="shared" si="39"/>
        <v>1.0483150600778092E-3</v>
      </c>
      <c r="F516" s="6">
        <f t="shared" si="40"/>
        <v>1.5124955123462656</v>
      </c>
      <c r="G516" s="16">
        <v>1.0004928640646326E-2</v>
      </c>
      <c r="H516" s="9">
        <f t="shared" si="38"/>
        <v>1.2298355631328384E-2</v>
      </c>
      <c r="AC516" s="14"/>
      <c r="AD516" s="15"/>
    </row>
    <row r="517" spans="1:30" hidden="1" outlineLevel="2" x14ac:dyDescent="0.3">
      <c r="A517" s="20">
        <v>37265</v>
      </c>
      <c r="B517" s="21">
        <v>-5.2918702214712907E-3</v>
      </c>
      <c r="C517" s="9">
        <f t="shared" si="36"/>
        <v>-2.6791870221471288E-2</v>
      </c>
      <c r="D517" s="6">
        <f t="shared" si="37"/>
        <v>7.1780430996415997E-4</v>
      </c>
      <c r="E517" s="6">
        <f t="shared" si="39"/>
        <v>1.5354531083094168E-4</v>
      </c>
      <c r="F517" s="6">
        <f t="shared" si="40"/>
        <v>0.94212735081660037</v>
      </c>
      <c r="G517" s="16">
        <v>2.1481447559428199E-2</v>
      </c>
      <c r="H517" s="9">
        <f t="shared" si="38"/>
        <v>9.7063244887887427E-3</v>
      </c>
      <c r="AC517" s="14"/>
      <c r="AD517" s="15"/>
    </row>
    <row r="518" spans="1:30" hidden="1" outlineLevel="2" x14ac:dyDescent="0.3">
      <c r="A518" s="20">
        <v>37266</v>
      </c>
      <c r="B518" s="21">
        <v>1.1485343043662777E-3</v>
      </c>
      <c r="C518" s="9">
        <f t="shared" si="36"/>
        <v>-2.035146569563372E-2</v>
      </c>
      <c r="D518" s="6">
        <f t="shared" si="37"/>
        <v>4.1418215596055607E-4</v>
      </c>
      <c r="E518" s="6">
        <f t="shared" si="39"/>
        <v>7.1780430996415997E-4</v>
      </c>
      <c r="F518" s="6">
        <f t="shared" si="40"/>
        <v>4.2652145554085621</v>
      </c>
      <c r="G518" s="16">
        <v>1.0121417457300353E-2</v>
      </c>
      <c r="H518" s="9">
        <f t="shared" si="38"/>
        <v>2.0652395878949643E-2</v>
      </c>
      <c r="AC518" s="14"/>
      <c r="AD518" s="15"/>
    </row>
    <row r="519" spans="1:30" hidden="1" outlineLevel="2" x14ac:dyDescent="0.3">
      <c r="A519" s="20">
        <v>37267</v>
      </c>
      <c r="B519" s="21">
        <v>-1.2177966847300185E-2</v>
      </c>
      <c r="C519" s="9">
        <f t="shared" si="36"/>
        <v>-3.3677966847300185E-2</v>
      </c>
      <c r="D519" s="6">
        <f t="shared" si="37"/>
        <v>1.1342054509678504E-3</v>
      </c>
      <c r="E519" s="6">
        <f t="shared" si="39"/>
        <v>4.1418215596055607E-4</v>
      </c>
      <c r="F519" s="6">
        <f t="shared" si="40"/>
        <v>0.96372237550808482</v>
      </c>
      <c r="G519" s="16">
        <v>1.0940822340486517E-2</v>
      </c>
      <c r="H519" s="9">
        <f t="shared" si="38"/>
        <v>9.8169362609119796E-3</v>
      </c>
      <c r="AC519" s="14"/>
      <c r="AD519" s="15"/>
    </row>
    <row r="520" spans="1:30" hidden="1" outlineLevel="2" x14ac:dyDescent="0.3">
      <c r="A520" s="20">
        <v>37270</v>
      </c>
      <c r="B520" s="21">
        <v>-1.5808148932669002E-2</v>
      </c>
      <c r="C520" s="9">
        <f t="shared" si="36"/>
        <v>-3.7308148932668997E-2</v>
      </c>
      <c r="D520" s="6">
        <f t="shared" si="37"/>
        <v>1.3918979767822109E-3</v>
      </c>
      <c r="E520" s="6">
        <f t="shared" si="39"/>
        <v>1.1342054509678504E-3</v>
      </c>
      <c r="F520" s="6">
        <f t="shared" si="40"/>
        <v>1.1225284043312287</v>
      </c>
      <c r="G520" s="16">
        <v>1.230584875982116E-2</v>
      </c>
      <c r="H520" s="9">
        <f t="shared" si="38"/>
        <v>1.0594944097687485E-2</v>
      </c>
      <c r="AC520" s="14"/>
      <c r="AD520" s="15"/>
    </row>
    <row r="521" spans="1:30" hidden="1" outlineLevel="2" x14ac:dyDescent="0.3">
      <c r="A521" s="20">
        <v>37271</v>
      </c>
      <c r="B521" s="21">
        <v>5.0956701560778035E-3</v>
      </c>
      <c r="C521" s="9">
        <f t="shared" si="36"/>
        <v>-1.6404329843922195E-2</v>
      </c>
      <c r="D521" s="6">
        <f t="shared" si="37"/>
        <v>2.6910203762819636E-4</v>
      </c>
      <c r="E521" s="6">
        <f t="shared" si="39"/>
        <v>1.3918979767822109E-3</v>
      </c>
      <c r="F521" s="6">
        <f t="shared" si="40"/>
        <v>1.4143734806593253</v>
      </c>
      <c r="G521" s="16">
        <v>1.1473289241845267E-2</v>
      </c>
      <c r="H521" s="9">
        <f t="shared" si="38"/>
        <v>1.1892743504588523E-2</v>
      </c>
      <c r="AC521" s="14"/>
      <c r="AD521" s="15"/>
    </row>
    <row r="522" spans="1:30" hidden="1" outlineLevel="2" x14ac:dyDescent="0.3">
      <c r="A522" s="20">
        <v>37272</v>
      </c>
      <c r="B522" s="21">
        <v>-2.8628106418547811E-2</v>
      </c>
      <c r="C522" s="9">
        <f t="shared" si="36"/>
        <v>-5.0128106418547813E-2</v>
      </c>
      <c r="D522" s="6">
        <f t="shared" si="37"/>
        <v>2.5128270531092544E-3</v>
      </c>
      <c r="E522" s="6">
        <f t="shared" si="39"/>
        <v>2.6910203762819636E-4</v>
      </c>
      <c r="F522" s="6">
        <f t="shared" si="40"/>
        <v>1.2321642162087425</v>
      </c>
      <c r="G522" s="16">
        <v>1.53453441937906E-2</v>
      </c>
      <c r="H522" s="9">
        <f t="shared" si="38"/>
        <v>1.1100289258432603E-2</v>
      </c>
      <c r="AC522" s="14"/>
      <c r="AD522" s="15"/>
    </row>
    <row r="523" spans="1:30" hidden="1" outlineLevel="2" x14ac:dyDescent="0.3">
      <c r="A523" s="20">
        <v>37273</v>
      </c>
      <c r="B523" s="21">
        <v>2.1057912284755603E-2</v>
      </c>
      <c r="C523" s="9">
        <f t="shared" si="36"/>
        <v>-4.4208771524439569E-4</v>
      </c>
      <c r="D523" s="6">
        <f t="shared" si="37"/>
        <v>1.9544154797000988E-7</v>
      </c>
      <c r="E523" s="6">
        <f t="shared" si="39"/>
        <v>2.5128270531092544E-3</v>
      </c>
      <c r="F523" s="6">
        <f t="shared" si="40"/>
        <v>2.187408270403246</v>
      </c>
      <c r="G523" s="16">
        <v>1.635652243327131E-2</v>
      </c>
      <c r="H523" s="9">
        <f t="shared" si="38"/>
        <v>1.4789889351862122E-2</v>
      </c>
      <c r="AC523" s="14"/>
      <c r="AD523" s="15"/>
    </row>
    <row r="524" spans="1:30" hidden="1" outlineLevel="2" x14ac:dyDescent="0.3">
      <c r="A524" s="20">
        <v>37274</v>
      </c>
      <c r="B524" s="21">
        <v>-2.8335764529143558E-2</v>
      </c>
      <c r="C524" s="9">
        <f t="shared" si="36"/>
        <v>-4.9835764529143553E-2</v>
      </c>
      <c r="D524" s="6">
        <f t="shared" si="37"/>
        <v>2.4836034262042429E-3</v>
      </c>
      <c r="E524" s="6">
        <f t="shared" si="39"/>
        <v>1.9544154797000988E-7</v>
      </c>
      <c r="F524" s="6">
        <f t="shared" si="40"/>
        <v>2.4818594831954375</v>
      </c>
      <c r="G524" s="16">
        <v>2.5878523361333425E-2</v>
      </c>
      <c r="H524" s="9">
        <f t="shared" si="38"/>
        <v>1.5753918506820574E-2</v>
      </c>
      <c r="AC524" s="14"/>
      <c r="AD524" s="15"/>
    </row>
    <row r="525" spans="1:30" hidden="1" outlineLevel="2" x14ac:dyDescent="0.3">
      <c r="A525" s="20">
        <v>37278</v>
      </c>
      <c r="B525" s="21">
        <v>-2.5079503115556141E-2</v>
      </c>
      <c r="C525" s="9">
        <f t="shared" si="36"/>
        <v>-4.6579503115556142E-2</v>
      </c>
      <c r="D525" s="6">
        <f t="shared" si="37"/>
        <v>2.1696501104921046E-3</v>
      </c>
      <c r="E525" s="6">
        <f t="shared" si="39"/>
        <v>2.4836034262042429E-3</v>
      </c>
      <c r="F525" s="6">
        <f t="shared" si="40"/>
        <v>6.1804765893157079</v>
      </c>
      <c r="G525" s="16">
        <v>1.5834001812367885E-2</v>
      </c>
      <c r="H525" s="9">
        <f t="shared" si="38"/>
        <v>2.4860564332524128E-2</v>
      </c>
      <c r="AC525" s="14"/>
      <c r="AD525" s="15"/>
    </row>
    <row r="526" spans="1:30" hidden="1" outlineLevel="2" x14ac:dyDescent="0.3">
      <c r="A526" s="20">
        <v>37279</v>
      </c>
      <c r="B526" s="21">
        <v>2.0947371881487039E-2</v>
      </c>
      <c r="C526" s="9">
        <f t="shared" ref="C526:C589" si="41">B526-B$5</f>
        <v>-5.5262811851295932E-4</v>
      </c>
      <c r="D526" s="6">
        <f t="shared" ref="D526:D589" si="42">C526^2</f>
        <v>3.0539783737117339E-7</v>
      </c>
      <c r="E526" s="6">
        <f t="shared" si="39"/>
        <v>2.1696501104921046E-3</v>
      </c>
      <c r="F526" s="6">
        <f t="shared" si="40"/>
        <v>2.327472598711724</v>
      </c>
      <c r="G526" s="16">
        <v>1.3632329535359184E-2</v>
      </c>
      <c r="H526" s="9">
        <f t="shared" ref="H526:H589" si="43">SQRT(F526)/100</f>
        <v>1.5256056498032917E-2</v>
      </c>
      <c r="AC526" s="14"/>
      <c r="AD526" s="15"/>
    </row>
    <row r="527" spans="1:30" hidden="1" outlineLevel="2" x14ac:dyDescent="0.3">
      <c r="A527" s="20">
        <v>37280</v>
      </c>
      <c r="B527" s="21">
        <v>1.0452959566771997E-2</v>
      </c>
      <c r="C527" s="9">
        <f t="shared" si="41"/>
        <v>-1.1047040433228001E-2</v>
      </c>
      <c r="D527" s="6">
        <f t="shared" si="42"/>
        <v>1.220371023333743E-4</v>
      </c>
      <c r="E527" s="6">
        <f t="shared" ref="E527:E590" si="44">D526</f>
        <v>3.0539783737117339E-7</v>
      </c>
      <c r="F527" s="6">
        <f t="shared" ref="F527:F590" si="45">IF(C526&gt;0,B$6+B$7*E527+B$8*(G526*100)^2,B$6+B$7*E527+B$8*(G526*100)^2+E527*$B$9)</f>
        <v>1.7305884381995291</v>
      </c>
      <c r="G527" s="16">
        <v>1.23450358881787E-2</v>
      </c>
      <c r="H527" s="9">
        <f t="shared" si="43"/>
        <v>1.3155183154177403E-2</v>
      </c>
      <c r="AC527" s="14"/>
      <c r="AD527" s="15"/>
    </row>
    <row r="528" spans="1:30" hidden="1" outlineLevel="2" x14ac:dyDescent="0.3">
      <c r="A528" s="20">
        <v>37281</v>
      </c>
      <c r="B528" s="21">
        <v>-2.5152863052831996E-3</v>
      </c>
      <c r="C528" s="9">
        <f t="shared" si="41"/>
        <v>-2.4015286305283198E-2</v>
      </c>
      <c r="D528" s="6">
        <f t="shared" si="42"/>
        <v>5.7673397632472274E-4</v>
      </c>
      <c r="E528" s="6">
        <f t="shared" si="44"/>
        <v>1.220371023333743E-4</v>
      </c>
      <c r="F528" s="6">
        <f t="shared" si="45"/>
        <v>1.4230859962858065</v>
      </c>
      <c r="G528" s="16">
        <v>1.1988499994604189E-2</v>
      </c>
      <c r="H528" s="9">
        <f t="shared" si="43"/>
        <v>1.1929316813153243E-2</v>
      </c>
      <c r="AC528" s="14"/>
      <c r="AD528" s="15"/>
    </row>
    <row r="529" spans="1:30" hidden="1" outlineLevel="2" x14ac:dyDescent="0.3">
      <c r="A529" s="20">
        <v>37284</v>
      </c>
      <c r="B529" s="21">
        <v>3.1997487278131046E-3</v>
      </c>
      <c r="C529" s="9">
        <f t="shared" si="41"/>
        <v>-1.8300251272186895E-2</v>
      </c>
      <c r="D529" s="6">
        <f t="shared" si="42"/>
        <v>3.3489919662517805E-4</v>
      </c>
      <c r="E529" s="6">
        <f t="shared" si="44"/>
        <v>5.7673397632472274E-4</v>
      </c>
      <c r="F529" s="6">
        <f t="shared" si="45"/>
        <v>1.34336468970108</v>
      </c>
      <c r="G529" s="16">
        <v>1.3575158426081327E-2</v>
      </c>
      <c r="H529" s="9">
        <f t="shared" si="43"/>
        <v>1.1590361037090604E-2</v>
      </c>
      <c r="AC529" s="14"/>
      <c r="AD529" s="15"/>
    </row>
    <row r="530" spans="1:30" hidden="1" outlineLevel="2" x14ac:dyDescent="0.3">
      <c r="A530" s="20">
        <v>37285</v>
      </c>
      <c r="B530" s="21">
        <v>-2.6543841818983751E-2</v>
      </c>
      <c r="C530" s="9">
        <f t="shared" si="41"/>
        <v>-4.8043841818983746E-2</v>
      </c>
      <c r="D530" s="6">
        <f t="shared" si="42"/>
        <v>2.3082107367275312E-3</v>
      </c>
      <c r="E530" s="6">
        <f t="shared" si="44"/>
        <v>3.3489919662517805E-4</v>
      </c>
      <c r="F530" s="6">
        <f t="shared" si="45"/>
        <v>1.7163292261342762</v>
      </c>
      <c r="G530" s="16">
        <v>2.0984335788538599E-2</v>
      </c>
      <c r="H530" s="9">
        <f t="shared" si="43"/>
        <v>1.3100874879695157E-2</v>
      </c>
      <c r="AC530" s="14"/>
      <c r="AD530" s="15"/>
    </row>
    <row r="531" spans="1:30" hidden="1" outlineLevel="2" x14ac:dyDescent="0.3">
      <c r="A531" s="20">
        <v>37286</v>
      </c>
      <c r="B531" s="21">
        <v>1.0745054181941299E-2</v>
      </c>
      <c r="C531" s="9">
        <f t="shared" si="41"/>
        <v>-1.0754945818058699E-2</v>
      </c>
      <c r="D531" s="6">
        <f t="shared" si="42"/>
        <v>1.1566885954937829E-4</v>
      </c>
      <c r="E531" s="6">
        <f t="shared" si="44"/>
        <v>2.3082107367275312E-3</v>
      </c>
      <c r="F531" s="6">
        <f t="shared" si="45"/>
        <v>4.0712986910226512</v>
      </c>
      <c r="G531" s="16">
        <v>2.6663158379236881E-2</v>
      </c>
      <c r="H531" s="9">
        <f t="shared" si="43"/>
        <v>2.0177459431312585E-2</v>
      </c>
      <c r="AC531" s="14"/>
      <c r="AD531" s="15"/>
    </row>
    <row r="532" spans="1:30" hidden="1" outlineLevel="2" x14ac:dyDescent="0.3">
      <c r="A532" s="20">
        <v>37287</v>
      </c>
      <c r="B532" s="21">
        <v>1.0703285335184267E-2</v>
      </c>
      <c r="C532" s="9">
        <f t="shared" si="41"/>
        <v>-1.0796714664815731E-2</v>
      </c>
      <c r="D532" s="6">
        <f t="shared" si="42"/>
        <v>1.1656904755344706E-4</v>
      </c>
      <c r="E532" s="6">
        <f t="shared" si="44"/>
        <v>1.1566885954937829E-4</v>
      </c>
      <c r="F532" s="6">
        <f t="shared" si="45"/>
        <v>6.5592727971602685</v>
      </c>
      <c r="G532" s="16">
        <v>1.2295020226869154E-2</v>
      </c>
      <c r="H532" s="9">
        <f t="shared" si="43"/>
        <v>2.561107728534719E-2</v>
      </c>
      <c r="AC532" s="14"/>
      <c r="AD532" s="15"/>
    </row>
    <row r="533" spans="1:30" hidden="1" outlineLevel="2" x14ac:dyDescent="0.3">
      <c r="A533" s="20">
        <v>37288</v>
      </c>
      <c r="B533" s="21">
        <v>-1.1853682991365098E-2</v>
      </c>
      <c r="C533" s="9">
        <f t="shared" si="41"/>
        <v>-3.3353682991365097E-2</v>
      </c>
      <c r="D533" s="6">
        <f t="shared" si="42"/>
        <v>1.1124681690884773E-3</v>
      </c>
      <c r="E533" s="6">
        <f t="shared" si="44"/>
        <v>1.1656904755344706E-4</v>
      </c>
      <c r="F533" s="6">
        <f t="shared" si="45"/>
        <v>1.4117522143352983</v>
      </c>
      <c r="G533" s="16">
        <v>1.3367345670817314E-2</v>
      </c>
      <c r="H533" s="9">
        <f t="shared" si="43"/>
        <v>1.1881717949586661E-2</v>
      </c>
      <c r="AC533" s="14"/>
      <c r="AD533" s="15"/>
    </row>
    <row r="534" spans="1:30" hidden="1" outlineLevel="2" x14ac:dyDescent="0.3">
      <c r="A534" s="20">
        <v>37291</v>
      </c>
      <c r="B534" s="21">
        <v>-2.9581855634466171E-2</v>
      </c>
      <c r="C534" s="9">
        <f t="shared" si="41"/>
        <v>-5.108185563446617E-2</v>
      </c>
      <c r="D534" s="6">
        <f t="shared" si="42"/>
        <v>2.6093559750604432E-3</v>
      </c>
      <c r="E534" s="6">
        <f t="shared" si="44"/>
        <v>1.1124681690884773E-3</v>
      </c>
      <c r="F534" s="6">
        <f t="shared" si="45"/>
        <v>1.6649454418522991</v>
      </c>
      <c r="G534" s="16">
        <v>1.4377596805053058E-2</v>
      </c>
      <c r="H534" s="9">
        <f t="shared" si="43"/>
        <v>1.2903276490303922E-2</v>
      </c>
      <c r="AC534" s="14"/>
      <c r="AD534" s="15"/>
    </row>
    <row r="535" spans="1:30" hidden="1" outlineLevel="2" x14ac:dyDescent="0.3">
      <c r="A535" s="20">
        <v>37292</v>
      </c>
      <c r="B535" s="21">
        <v>-9.2094745686286984E-3</v>
      </c>
      <c r="C535" s="9">
        <f t="shared" si="41"/>
        <v>-3.0709474568628697E-2</v>
      </c>
      <c r="D535" s="6">
        <f t="shared" si="42"/>
        <v>9.4307182828125269E-4</v>
      </c>
      <c r="E535" s="6">
        <f t="shared" si="44"/>
        <v>2.6093559750604432E-3</v>
      </c>
      <c r="F535" s="6">
        <f t="shared" si="45"/>
        <v>1.9229047641948729</v>
      </c>
      <c r="G535" s="16">
        <v>1.5707566888489066E-2</v>
      </c>
      <c r="H535" s="9">
        <f t="shared" si="43"/>
        <v>1.3866884164061056E-2</v>
      </c>
      <c r="AC535" s="14"/>
      <c r="AD535" s="15"/>
    </row>
    <row r="536" spans="1:30" hidden="1" outlineLevel="2" x14ac:dyDescent="0.3">
      <c r="A536" s="20">
        <v>37293</v>
      </c>
      <c r="B536" s="21">
        <v>-1.4137969201940536E-2</v>
      </c>
      <c r="C536" s="9">
        <f t="shared" si="41"/>
        <v>-3.5637969201940532E-2</v>
      </c>
      <c r="D536" s="6">
        <f t="shared" si="42"/>
        <v>1.270064848838462E-3</v>
      </c>
      <c r="E536" s="6">
        <f t="shared" si="44"/>
        <v>9.4307182828125269E-4</v>
      </c>
      <c r="F536" s="6">
        <f t="shared" si="45"/>
        <v>2.2906343820491721</v>
      </c>
      <c r="G536" s="16">
        <v>1.5132805315463682E-2</v>
      </c>
      <c r="H536" s="9">
        <f t="shared" si="43"/>
        <v>1.513484186256722E-2</v>
      </c>
      <c r="AC536" s="14"/>
      <c r="AD536" s="15"/>
    </row>
    <row r="537" spans="1:30" hidden="1" outlineLevel="2" x14ac:dyDescent="0.3">
      <c r="A537" s="20">
        <v>37294</v>
      </c>
      <c r="B537" s="21">
        <v>-1.7024894236096346E-2</v>
      </c>
      <c r="C537" s="9">
        <f t="shared" si="41"/>
        <v>-3.8524894236096341E-2</v>
      </c>
      <c r="D537" s="6">
        <f t="shared" si="42"/>
        <v>1.4841674759024091E-3</v>
      </c>
      <c r="E537" s="6">
        <f t="shared" si="44"/>
        <v>1.270064848838462E-3</v>
      </c>
      <c r="F537" s="6">
        <f t="shared" si="45"/>
        <v>2.1276713463199841</v>
      </c>
      <c r="G537" s="16">
        <v>1.4142320475156079E-2</v>
      </c>
      <c r="H537" s="9">
        <f t="shared" si="43"/>
        <v>1.4586539501608955E-2</v>
      </c>
      <c r="AC537" s="14"/>
      <c r="AD537" s="15"/>
    </row>
    <row r="538" spans="1:30" hidden="1" outlineLevel="2" x14ac:dyDescent="0.3">
      <c r="A538" s="20">
        <v>37295</v>
      </c>
      <c r="B538" s="21">
        <v>2.0422882412160757E-2</v>
      </c>
      <c r="C538" s="9">
        <f t="shared" si="41"/>
        <v>-1.0771175878392415E-3</v>
      </c>
      <c r="D538" s="6">
        <f t="shared" si="42"/>
        <v>1.1601822980326261E-6</v>
      </c>
      <c r="E538" s="6">
        <f t="shared" si="44"/>
        <v>1.4841674759024091E-3</v>
      </c>
      <c r="F538" s="6">
        <f t="shared" si="45"/>
        <v>1.8610477010943942</v>
      </c>
      <c r="G538" s="16">
        <v>1.8581700750881645E-2</v>
      </c>
      <c r="H538" s="9">
        <f t="shared" si="43"/>
        <v>1.3642022214812562E-2</v>
      </c>
      <c r="AC538" s="14"/>
      <c r="AD538" s="15"/>
    </row>
    <row r="539" spans="1:30" hidden="1" outlineLevel="2" x14ac:dyDescent="0.3">
      <c r="A539" s="20">
        <v>37298</v>
      </c>
      <c r="B539" s="21">
        <v>1.5157690754177597E-2</v>
      </c>
      <c r="C539" s="9">
        <f t="shared" si="41"/>
        <v>-6.3423092458224015E-3</v>
      </c>
      <c r="D539" s="6">
        <f t="shared" si="42"/>
        <v>4.0224886569644318E-5</v>
      </c>
      <c r="E539" s="6">
        <f t="shared" si="44"/>
        <v>1.1601822980326261E-6</v>
      </c>
      <c r="F539" s="6">
        <f t="shared" si="45"/>
        <v>3.1967913833502397</v>
      </c>
      <c r="G539" s="16">
        <v>7.3451708700798092E-3</v>
      </c>
      <c r="H539" s="9">
        <f t="shared" si="43"/>
        <v>1.7879573214565944E-2</v>
      </c>
      <c r="AC539" s="14"/>
      <c r="AD539" s="15"/>
    </row>
    <row r="540" spans="1:30" hidden="1" outlineLevel="2" x14ac:dyDescent="0.3">
      <c r="A540" s="20">
        <v>37299</v>
      </c>
      <c r="B540" s="21">
        <v>-6.764770685811025E-3</v>
      </c>
      <c r="C540" s="9">
        <f t="shared" si="41"/>
        <v>-2.8264770685811024E-2</v>
      </c>
      <c r="D540" s="6">
        <f t="shared" si="42"/>
        <v>7.9889726192148224E-4</v>
      </c>
      <c r="E540" s="6">
        <f t="shared" si="44"/>
        <v>4.0224886569644318E-5</v>
      </c>
      <c r="F540" s="6">
        <f t="shared" si="45"/>
        <v>0.51774372712495553</v>
      </c>
      <c r="G540" s="16">
        <v>1.5656813492360745E-2</v>
      </c>
      <c r="H540" s="9">
        <f t="shared" si="43"/>
        <v>7.195441106179353E-3</v>
      </c>
      <c r="AC540" s="14"/>
      <c r="AD540" s="15"/>
    </row>
    <row r="541" spans="1:30" hidden="1" outlineLevel="2" x14ac:dyDescent="0.3">
      <c r="A541" s="20">
        <v>37300</v>
      </c>
      <c r="B541" s="21">
        <v>1.3510941399167534E-2</v>
      </c>
      <c r="C541" s="9">
        <f t="shared" si="41"/>
        <v>-7.9890586008324639E-3</v>
      </c>
      <c r="D541" s="6">
        <f t="shared" si="42"/>
        <v>6.3825057327535168E-5</v>
      </c>
      <c r="E541" s="6">
        <f t="shared" si="44"/>
        <v>7.9889726192148224E-4</v>
      </c>
      <c r="F541" s="6">
        <f t="shared" si="45"/>
        <v>2.2759763488048286</v>
      </c>
      <c r="G541" s="16">
        <v>7.6543631313647394E-3</v>
      </c>
      <c r="H541" s="9">
        <f t="shared" si="43"/>
        <v>1.5086339346590441E-2</v>
      </c>
      <c r="AC541" s="14"/>
      <c r="AD541" s="15"/>
    </row>
    <row r="542" spans="1:30" hidden="1" outlineLevel="2" x14ac:dyDescent="0.3">
      <c r="A542" s="20">
        <v>37301</v>
      </c>
      <c r="B542" s="21">
        <v>-8.5293756781887695E-3</v>
      </c>
      <c r="C542" s="9">
        <f t="shared" si="41"/>
        <v>-3.0029375678188766E-2</v>
      </c>
      <c r="D542" s="6">
        <f t="shared" si="42"/>
        <v>9.0176340362179504E-4</v>
      </c>
      <c r="E542" s="6">
        <f t="shared" si="44"/>
        <v>6.3825057327535168E-5</v>
      </c>
      <c r="F542" s="6">
        <f t="shared" si="45"/>
        <v>0.56039555688094489</v>
      </c>
      <c r="G542" s="16">
        <v>1.2554961754634192E-2</v>
      </c>
      <c r="H542" s="9">
        <f t="shared" si="43"/>
        <v>7.4859572325851886E-3</v>
      </c>
      <c r="AC542" s="14"/>
      <c r="AD542" s="15"/>
    </row>
    <row r="543" spans="1:30" hidden="1" outlineLevel="2" x14ac:dyDescent="0.3">
      <c r="A543" s="20">
        <v>37302</v>
      </c>
      <c r="B543" s="21">
        <v>-2.0924053598239369E-2</v>
      </c>
      <c r="C543" s="9">
        <f t="shared" si="41"/>
        <v>-4.2424053598239364E-2</v>
      </c>
      <c r="D543" s="6">
        <f t="shared" si="42"/>
        <v>1.7998003237062864E-3</v>
      </c>
      <c r="E543" s="6">
        <f t="shared" si="44"/>
        <v>9.0176340362179504E-4</v>
      </c>
      <c r="F543" s="6">
        <f t="shared" si="45"/>
        <v>1.4712597737941571</v>
      </c>
      <c r="G543" s="16">
        <v>1.1496327353542285E-2</v>
      </c>
      <c r="H543" s="9">
        <f t="shared" si="43"/>
        <v>1.2129549759962886E-2</v>
      </c>
      <c r="AC543" s="14"/>
      <c r="AD543" s="15"/>
    </row>
    <row r="544" spans="1:30" hidden="1" outlineLevel="2" x14ac:dyDescent="0.3">
      <c r="A544" s="20">
        <v>37306</v>
      </c>
      <c r="B544" s="21">
        <v>-3.0707071662643224E-2</v>
      </c>
      <c r="C544" s="9">
        <f t="shared" si="41"/>
        <v>-5.2207071662643226E-2</v>
      </c>
      <c r="D544" s="6">
        <f t="shared" si="42"/>
        <v>2.7255783315883655E-3</v>
      </c>
      <c r="E544" s="6">
        <f t="shared" si="44"/>
        <v>1.7998003237062864E-3</v>
      </c>
      <c r="F544" s="6">
        <f t="shared" si="45"/>
        <v>1.2372364030752609</v>
      </c>
      <c r="G544" s="16">
        <v>1.4476414618083001E-2</v>
      </c>
      <c r="H544" s="9">
        <f t="shared" si="43"/>
        <v>1.1123112887475615E-2</v>
      </c>
      <c r="AC544" s="14"/>
      <c r="AD544" s="15"/>
    </row>
    <row r="545" spans="1:30" hidden="1" outlineLevel="2" x14ac:dyDescent="0.3">
      <c r="A545" s="20">
        <v>37307</v>
      </c>
      <c r="B545" s="21">
        <v>1.4157177628342199E-2</v>
      </c>
      <c r="C545" s="9">
        <f t="shared" si="41"/>
        <v>-7.3428223716577989E-3</v>
      </c>
      <c r="D545" s="6">
        <f t="shared" si="42"/>
        <v>5.3917040381718259E-5</v>
      </c>
      <c r="E545" s="6">
        <f t="shared" si="44"/>
        <v>2.7255783315883655E-3</v>
      </c>
      <c r="F545" s="6">
        <f t="shared" si="45"/>
        <v>1.9491408617555745</v>
      </c>
      <c r="G545" s="16">
        <v>2.2143210267143238E-2</v>
      </c>
      <c r="H545" s="9">
        <f t="shared" si="43"/>
        <v>1.3961163496484004E-2</v>
      </c>
      <c r="AC545" s="14"/>
      <c r="AD545" s="15"/>
    </row>
    <row r="546" spans="1:30" hidden="1" outlineLevel="2" x14ac:dyDescent="0.3">
      <c r="A546" s="20">
        <v>37308</v>
      </c>
      <c r="B546" s="21">
        <v>-3.3985622151826822E-2</v>
      </c>
      <c r="C546" s="9">
        <f t="shared" si="41"/>
        <v>-5.548562215182682E-2</v>
      </c>
      <c r="D546" s="6">
        <f t="shared" si="42"/>
        <v>3.0786542655752949E-3</v>
      </c>
      <c r="E546" s="6">
        <f t="shared" si="44"/>
        <v>5.3917040381718259E-5</v>
      </c>
      <c r="F546" s="6">
        <f t="shared" si="45"/>
        <v>4.5306061653994343</v>
      </c>
      <c r="G546" s="16">
        <v>1.5314711894156924E-2</v>
      </c>
      <c r="H546" s="9">
        <f t="shared" si="43"/>
        <v>2.128522061290283E-2</v>
      </c>
      <c r="AC546" s="14"/>
      <c r="AD546" s="15"/>
    </row>
    <row r="547" spans="1:30" hidden="1" outlineLevel="2" x14ac:dyDescent="0.3">
      <c r="A547" s="20">
        <v>37309</v>
      </c>
      <c r="B547" s="21">
        <v>4.8245251697637834E-3</v>
      </c>
      <c r="C547" s="9">
        <f t="shared" si="41"/>
        <v>-1.6675474830236216E-2</v>
      </c>
      <c r="D547" s="6">
        <f t="shared" si="42"/>
        <v>2.7807146081384153E-4</v>
      </c>
      <c r="E547" s="6">
        <f t="shared" si="44"/>
        <v>3.0786542655752949E-3</v>
      </c>
      <c r="F547" s="6">
        <f t="shared" si="45"/>
        <v>2.1788476010866051</v>
      </c>
      <c r="G547" s="16">
        <v>1.5679931428286203E-2</v>
      </c>
      <c r="H547" s="9">
        <f t="shared" si="43"/>
        <v>1.4760920029207546E-2</v>
      </c>
      <c r="AC547" s="14"/>
      <c r="AD547" s="15"/>
    </row>
    <row r="548" spans="1:30" hidden="1" outlineLevel="2" x14ac:dyDescent="0.3">
      <c r="A548" s="20">
        <v>37312</v>
      </c>
      <c r="B548" s="21">
        <v>2.5951379530364905E-2</v>
      </c>
      <c r="C548" s="9">
        <f t="shared" si="41"/>
        <v>4.4513795303649066E-3</v>
      </c>
      <c r="D548" s="6">
        <f t="shared" si="42"/>
        <v>1.9814779723351698E-5</v>
      </c>
      <c r="E548" s="6">
        <f t="shared" si="44"/>
        <v>2.7807146081384153E-4</v>
      </c>
      <c r="F548" s="6">
        <f t="shared" si="45"/>
        <v>2.2825682558940641</v>
      </c>
      <c r="G548" s="16">
        <v>1.3237525247645068E-2</v>
      </c>
      <c r="H548" s="9">
        <f t="shared" si="43"/>
        <v>1.5108170822088502E-2</v>
      </c>
      <c r="AC548" s="14"/>
      <c r="AD548" s="15"/>
    </row>
    <row r="549" spans="1:30" hidden="1" outlineLevel="2" x14ac:dyDescent="0.3">
      <c r="A549" s="20">
        <v>37313</v>
      </c>
      <c r="B549" s="21">
        <v>-1.7077988620021916E-3</v>
      </c>
      <c r="C549" s="9">
        <f t="shared" si="41"/>
        <v>-2.320779886200219E-2</v>
      </c>
      <c r="D549" s="6">
        <f t="shared" si="42"/>
        <v>5.3860192801915012E-4</v>
      </c>
      <c r="E549" s="6">
        <f t="shared" si="44"/>
        <v>1.9814779723351698E-5</v>
      </c>
      <c r="F549" s="6">
        <f t="shared" si="45"/>
        <v>1.6330341587760455</v>
      </c>
      <c r="G549" s="16">
        <v>1.4617606253535958E-2</v>
      </c>
      <c r="H549" s="9">
        <f t="shared" si="43"/>
        <v>1.2779022493039307E-2</v>
      </c>
      <c r="AC549" s="14"/>
      <c r="AD549" s="15"/>
    </row>
    <row r="550" spans="1:30" hidden="1" outlineLevel="2" x14ac:dyDescent="0.3">
      <c r="A550" s="20">
        <v>37314</v>
      </c>
      <c r="B550" s="21">
        <v>-8.5144517691740466E-3</v>
      </c>
      <c r="C550" s="9">
        <f t="shared" si="41"/>
        <v>-3.0014451769174045E-2</v>
      </c>
      <c r="D550" s="6">
        <f t="shared" si="42"/>
        <v>9.0086731500407498E-4</v>
      </c>
      <c r="E550" s="6">
        <f t="shared" si="44"/>
        <v>5.3860192801915012E-4</v>
      </c>
      <c r="F550" s="6">
        <f t="shared" si="45"/>
        <v>1.9866223400763894</v>
      </c>
      <c r="G550" s="16">
        <v>1.9237259025148282E-2</v>
      </c>
      <c r="H550" s="9">
        <f t="shared" si="43"/>
        <v>1.4094759097183567E-2</v>
      </c>
      <c r="AC550" s="14"/>
      <c r="AD550" s="15"/>
    </row>
    <row r="551" spans="1:30" hidden="1" outlineLevel="2" x14ac:dyDescent="0.3">
      <c r="A551" s="20">
        <v>37315</v>
      </c>
      <c r="B551" s="21">
        <v>-1.17071959405889E-2</v>
      </c>
      <c r="C551" s="9">
        <f t="shared" si="41"/>
        <v>-3.32071959405889E-2</v>
      </c>
      <c r="D551" s="6">
        <f t="shared" si="42"/>
        <v>1.102717862236664E-3</v>
      </c>
      <c r="E551" s="6">
        <f t="shared" si="44"/>
        <v>9.0086731500407498E-4</v>
      </c>
      <c r="F551" s="6">
        <f t="shared" si="45"/>
        <v>3.4249045182806368</v>
      </c>
      <c r="G551" s="16">
        <v>1.547311611950683E-2</v>
      </c>
      <c r="H551" s="9">
        <f t="shared" si="43"/>
        <v>1.8506497557022064E-2</v>
      </c>
      <c r="AC551" s="14"/>
      <c r="AD551" s="15"/>
    </row>
    <row r="552" spans="1:30" hidden="1" outlineLevel="2" x14ac:dyDescent="0.3">
      <c r="A552" s="20">
        <v>37316</v>
      </c>
      <c r="B552" s="21">
        <v>4.0325420437048322E-2</v>
      </c>
      <c r="C552" s="9">
        <f t="shared" si="41"/>
        <v>1.8825420437048324E-2</v>
      </c>
      <c r="D552" s="6">
        <f t="shared" si="42"/>
        <v>3.5439645463163669E-4</v>
      </c>
      <c r="E552" s="6">
        <f t="shared" si="44"/>
        <v>1.102717862236664E-3</v>
      </c>
      <c r="F552" s="6">
        <f t="shared" si="45"/>
        <v>2.2234300127819071</v>
      </c>
      <c r="G552" s="16">
        <v>1.6601058994933977E-2</v>
      </c>
      <c r="H552" s="9">
        <f t="shared" si="43"/>
        <v>1.4911170352396579E-2</v>
      </c>
      <c r="AC552" s="14"/>
      <c r="AD552" s="15"/>
    </row>
    <row r="553" spans="1:30" hidden="1" outlineLevel="2" x14ac:dyDescent="0.3">
      <c r="A553" s="20">
        <v>37319</v>
      </c>
      <c r="B553" s="21">
        <v>3.0903076293627978E-2</v>
      </c>
      <c r="C553" s="9">
        <f t="shared" si="41"/>
        <v>9.4030762936279794E-3</v>
      </c>
      <c r="D553" s="6">
        <f t="shared" si="42"/>
        <v>8.8417843783788504E-5</v>
      </c>
      <c r="E553" s="6">
        <f t="shared" si="44"/>
        <v>3.5439645463163669E-4</v>
      </c>
      <c r="F553" s="6">
        <f t="shared" si="45"/>
        <v>2.5559730890911472</v>
      </c>
      <c r="G553" s="16">
        <v>1.8553698590021019E-2</v>
      </c>
      <c r="H553" s="9">
        <f t="shared" si="43"/>
        <v>1.5987410950779827E-2</v>
      </c>
      <c r="AC553" s="14"/>
      <c r="AD553" s="15"/>
    </row>
    <row r="554" spans="1:30" hidden="1" outlineLevel="2" x14ac:dyDescent="0.3">
      <c r="A554" s="20">
        <v>37320</v>
      </c>
      <c r="B554" s="21">
        <v>3.7417233327722648E-3</v>
      </c>
      <c r="C554" s="9">
        <f t="shared" si="41"/>
        <v>-1.7758276667227735E-2</v>
      </c>
      <c r="D554" s="6">
        <f t="shared" si="42"/>
        <v>3.1535639018980498E-4</v>
      </c>
      <c r="E554" s="6">
        <f t="shared" si="44"/>
        <v>8.8417843783788504E-5</v>
      </c>
      <c r="F554" s="6">
        <f t="shared" si="45"/>
        <v>3.1872285696725235</v>
      </c>
      <c r="G554" s="16">
        <v>1.3574237699569731E-2</v>
      </c>
      <c r="H554" s="9">
        <f t="shared" si="43"/>
        <v>1.7852810898210184E-2</v>
      </c>
      <c r="AC554" s="14"/>
      <c r="AD554" s="15"/>
    </row>
    <row r="555" spans="1:30" hidden="1" outlineLevel="2" x14ac:dyDescent="0.3">
      <c r="A555" s="20">
        <v>37321</v>
      </c>
      <c r="B555" s="21">
        <v>1.2835935877525477E-2</v>
      </c>
      <c r="C555" s="9">
        <f t="shared" si="41"/>
        <v>-8.6640641224745209E-3</v>
      </c>
      <c r="D555" s="6">
        <f t="shared" si="42"/>
        <v>7.5066007118350196E-5</v>
      </c>
      <c r="E555" s="6">
        <f t="shared" si="44"/>
        <v>3.1535639018980498E-4</v>
      </c>
      <c r="F555" s="6">
        <f t="shared" si="45"/>
        <v>1.7160967236626481</v>
      </c>
      <c r="G555" s="16">
        <v>1.6846872302856305E-2</v>
      </c>
      <c r="H555" s="9">
        <f t="shared" si="43"/>
        <v>1.3099987494889635E-2</v>
      </c>
      <c r="AC555" s="14"/>
      <c r="AD555" s="15"/>
    </row>
    <row r="556" spans="1:30" hidden="1" outlineLevel="2" x14ac:dyDescent="0.3">
      <c r="A556" s="20">
        <v>37322</v>
      </c>
      <c r="B556" s="21">
        <v>-4.6500347377107674E-3</v>
      </c>
      <c r="C556" s="9">
        <f t="shared" si="41"/>
        <v>-2.6150034737710767E-2</v>
      </c>
      <c r="D556" s="6">
        <f t="shared" si="42"/>
        <v>6.8382431678347985E-4</v>
      </c>
      <c r="E556" s="6">
        <f t="shared" si="44"/>
        <v>7.5066007118350196E-5</v>
      </c>
      <c r="F556" s="6">
        <f t="shared" si="45"/>
        <v>2.6315922067288731</v>
      </c>
      <c r="G556" s="16">
        <v>1.6408517692717006E-2</v>
      </c>
      <c r="H556" s="9">
        <f t="shared" si="43"/>
        <v>1.6222182981118397E-2</v>
      </c>
      <c r="AC556" s="14"/>
      <c r="AD556" s="15"/>
    </row>
    <row r="557" spans="1:30" hidden="1" outlineLevel="2" x14ac:dyDescent="0.3">
      <c r="A557" s="20">
        <v>37323</v>
      </c>
      <c r="B557" s="21">
        <v>2.5210601547202355E-2</v>
      </c>
      <c r="C557" s="9">
        <f t="shared" si="41"/>
        <v>3.7106015472023572E-3</v>
      </c>
      <c r="D557" s="6">
        <f t="shared" si="42"/>
        <v>1.3768563842100526E-5</v>
      </c>
      <c r="E557" s="6">
        <f t="shared" si="44"/>
        <v>6.8382431678347985E-4</v>
      </c>
      <c r="F557" s="6">
        <f t="shared" si="45"/>
        <v>2.4976179829834231</v>
      </c>
      <c r="G557" s="16">
        <v>1.571796720760936E-2</v>
      </c>
      <c r="H557" s="9">
        <f t="shared" si="43"/>
        <v>1.5803853906510977E-2</v>
      </c>
      <c r="AC557" s="14"/>
      <c r="AD557" s="15"/>
    </row>
    <row r="558" spans="1:30" hidden="1" outlineLevel="2" x14ac:dyDescent="0.3">
      <c r="A558" s="20">
        <v>37326</v>
      </c>
      <c r="B558" s="21">
        <v>-9.3312383770565189E-5</v>
      </c>
      <c r="C558" s="9">
        <f t="shared" si="41"/>
        <v>-2.1593312383770564E-2</v>
      </c>
      <c r="D558" s="6">
        <f t="shared" si="42"/>
        <v>4.6627113970309917E-4</v>
      </c>
      <c r="E558" s="6">
        <f t="shared" si="44"/>
        <v>1.3768563842100526E-5</v>
      </c>
      <c r="F558" s="6">
        <f t="shared" si="45"/>
        <v>2.293513118910687</v>
      </c>
      <c r="G558" s="16">
        <v>1.4401519508673943E-2</v>
      </c>
      <c r="H558" s="9">
        <f t="shared" si="43"/>
        <v>1.5144349173571927E-2</v>
      </c>
      <c r="AC558" s="14"/>
      <c r="AD558" s="15"/>
    </row>
    <row r="559" spans="1:30" hidden="1" outlineLevel="2" x14ac:dyDescent="0.3">
      <c r="A559" s="20">
        <v>37327</v>
      </c>
      <c r="B559" s="21">
        <v>-1.6918770077224084E-2</v>
      </c>
      <c r="C559" s="9">
        <f t="shared" si="41"/>
        <v>-3.8418770077224079E-2</v>
      </c>
      <c r="D559" s="6">
        <f t="shared" si="42"/>
        <v>1.4760018942466082E-3</v>
      </c>
      <c r="E559" s="6">
        <f t="shared" si="44"/>
        <v>4.6627113970309917E-4</v>
      </c>
      <c r="F559" s="6">
        <f t="shared" si="45"/>
        <v>1.9289477286718439</v>
      </c>
      <c r="G559" s="16">
        <v>2.2447922667027428E-2</v>
      </c>
      <c r="H559" s="9">
        <f t="shared" si="43"/>
        <v>1.3888656265714996E-2</v>
      </c>
      <c r="AC559" s="14"/>
      <c r="AD559" s="15"/>
    </row>
    <row r="560" spans="1:30" hidden="1" outlineLevel="2" x14ac:dyDescent="0.3">
      <c r="A560" s="20">
        <v>37328</v>
      </c>
      <c r="B560" s="21">
        <v>-1.8669637987059111E-2</v>
      </c>
      <c r="C560" s="9">
        <f t="shared" si="41"/>
        <v>-4.0169637987059109E-2</v>
      </c>
      <c r="D560" s="6">
        <f t="shared" si="42"/>
        <v>1.6135998160113822E-3</v>
      </c>
      <c r="E560" s="6">
        <f t="shared" si="44"/>
        <v>1.4760018942466082E-3</v>
      </c>
      <c r="F560" s="6">
        <f t="shared" si="45"/>
        <v>4.6557478203230804</v>
      </c>
      <c r="G560" s="16">
        <v>1.231848015946012E-2</v>
      </c>
      <c r="H560" s="9">
        <f t="shared" si="43"/>
        <v>2.1577181976159633E-2</v>
      </c>
      <c r="AC560" s="14"/>
      <c r="AD560" s="15"/>
    </row>
    <row r="561" spans="1:30" hidden="1" outlineLevel="2" x14ac:dyDescent="0.3">
      <c r="A561" s="20">
        <v>37329</v>
      </c>
      <c r="B561" s="21">
        <v>-4.2463215680124495E-3</v>
      </c>
      <c r="C561" s="9">
        <f t="shared" si="41"/>
        <v>-2.5746321568012449E-2</v>
      </c>
      <c r="D561" s="6">
        <f t="shared" si="42"/>
        <v>6.6287307428350298E-4</v>
      </c>
      <c r="E561" s="6">
        <f t="shared" si="44"/>
        <v>1.6135998160113822E-3</v>
      </c>
      <c r="F561" s="6">
        <f t="shared" si="45"/>
        <v>1.4172636210004139</v>
      </c>
      <c r="G561" s="16">
        <v>7.5932602637514635E-3</v>
      </c>
      <c r="H561" s="9">
        <f t="shared" si="43"/>
        <v>1.1904888159913196E-2</v>
      </c>
      <c r="AC561" s="14"/>
      <c r="AD561" s="15"/>
    </row>
    <row r="562" spans="1:30" hidden="1" outlineLevel="2" x14ac:dyDescent="0.3">
      <c r="A562" s="20">
        <v>37330</v>
      </c>
      <c r="B562" s="21">
        <v>7.6079680199623483E-3</v>
      </c>
      <c r="C562" s="9">
        <f t="shared" si="41"/>
        <v>-1.3892031980037651E-2</v>
      </c>
      <c r="D562" s="6">
        <f t="shared" si="42"/>
        <v>1.9298855253438882E-4</v>
      </c>
      <c r="E562" s="6">
        <f t="shared" si="44"/>
        <v>6.6287307428350298E-4</v>
      </c>
      <c r="F562" s="6">
        <f t="shared" si="45"/>
        <v>0.55190845920697473</v>
      </c>
      <c r="G562" s="16">
        <v>8.2409071867090705E-3</v>
      </c>
      <c r="H562" s="9">
        <f t="shared" si="43"/>
        <v>7.4290541740316763E-3</v>
      </c>
      <c r="AC562" s="14"/>
      <c r="AD562" s="15"/>
    </row>
    <row r="563" spans="1:30" hidden="1" outlineLevel="2" x14ac:dyDescent="0.3">
      <c r="A563" s="20">
        <v>37333</v>
      </c>
      <c r="B563" s="21">
        <v>4.6778015935061415E-3</v>
      </c>
      <c r="C563" s="9">
        <f t="shared" si="41"/>
        <v>-1.6822198406493856E-2</v>
      </c>
      <c r="D563" s="6">
        <f t="shared" si="42"/>
        <v>2.8298635922744444E-4</v>
      </c>
      <c r="E563" s="6">
        <f t="shared" si="44"/>
        <v>1.9298855253438882E-4</v>
      </c>
      <c r="F563" s="6">
        <f t="shared" si="45"/>
        <v>0.64614977834684539</v>
      </c>
      <c r="G563" s="16">
        <v>1.3628542238316972E-2</v>
      </c>
      <c r="H563" s="9">
        <f t="shared" si="43"/>
        <v>8.0383442222067437E-3</v>
      </c>
      <c r="AC563" s="14"/>
      <c r="AD563" s="15"/>
    </row>
    <row r="564" spans="1:30" hidden="1" outlineLevel="2" x14ac:dyDescent="0.3">
      <c r="A564" s="20">
        <v>37334</v>
      </c>
      <c r="B564" s="21">
        <v>2.0276789479046044E-3</v>
      </c>
      <c r="C564" s="9">
        <f t="shared" si="41"/>
        <v>-1.9472321052095395E-2</v>
      </c>
      <c r="D564" s="6">
        <f t="shared" si="42"/>
        <v>3.7917128715587751E-4</v>
      </c>
      <c r="E564" s="6">
        <f t="shared" si="44"/>
        <v>2.8298635922744444E-4</v>
      </c>
      <c r="F564" s="6">
        <f t="shared" si="45"/>
        <v>1.7296770175937757</v>
      </c>
      <c r="G564" s="16">
        <v>6.7895222510161854E-3</v>
      </c>
      <c r="H564" s="9">
        <f t="shared" si="43"/>
        <v>1.3151718585773403E-2</v>
      </c>
      <c r="AC564" s="14"/>
      <c r="AD564" s="15"/>
    </row>
    <row r="565" spans="1:30" hidden="1" outlineLevel="2" x14ac:dyDescent="0.3">
      <c r="A565" s="20">
        <v>37335</v>
      </c>
      <c r="B565" s="21">
        <v>-2.5851391467478571E-2</v>
      </c>
      <c r="C565" s="9">
        <f t="shared" si="41"/>
        <v>-4.7351391467478569E-2</v>
      </c>
      <c r="D565" s="6">
        <f t="shared" si="42"/>
        <v>2.2421542739064024E-3</v>
      </c>
      <c r="E565" s="6">
        <f t="shared" si="44"/>
        <v>3.7917128715587751E-4</v>
      </c>
      <c r="F565" s="6">
        <f t="shared" si="45"/>
        <v>0.44556464214133806</v>
      </c>
      <c r="G565" s="16">
        <v>1.280683578219396E-2</v>
      </c>
      <c r="H565" s="9">
        <f t="shared" si="43"/>
        <v>6.6750628621859284E-3</v>
      </c>
      <c r="AC565" s="14"/>
      <c r="AD565" s="15"/>
    </row>
    <row r="566" spans="1:30" hidden="1" outlineLevel="2" x14ac:dyDescent="0.3">
      <c r="A566" s="20">
        <v>37336</v>
      </c>
      <c r="B566" s="21">
        <v>1.9429501397589703E-2</v>
      </c>
      <c r="C566" s="9">
        <f t="shared" si="41"/>
        <v>-2.0704986024102957E-3</v>
      </c>
      <c r="D566" s="6">
        <f t="shared" si="42"/>
        <v>4.286964462582988E-6</v>
      </c>
      <c r="E566" s="6">
        <f t="shared" si="44"/>
        <v>2.2421542739064024E-3</v>
      </c>
      <c r="F566" s="6">
        <f t="shared" si="45"/>
        <v>1.5301839028980007</v>
      </c>
      <c r="G566" s="16">
        <v>1.2680408937995524E-2</v>
      </c>
      <c r="H566" s="9">
        <f t="shared" si="43"/>
        <v>1.2370060237921239E-2</v>
      </c>
      <c r="AC566" s="14"/>
      <c r="AD566" s="15"/>
    </row>
    <row r="567" spans="1:30" hidden="1" outlineLevel="2" x14ac:dyDescent="0.3">
      <c r="A567" s="20">
        <v>37337</v>
      </c>
      <c r="B567" s="21">
        <v>-9.3758268596388569E-3</v>
      </c>
      <c r="C567" s="9">
        <f t="shared" si="41"/>
        <v>-3.0875826859638855E-2</v>
      </c>
      <c r="D567" s="6">
        <f t="shared" si="42"/>
        <v>9.5331668426639621E-4</v>
      </c>
      <c r="E567" s="6">
        <f t="shared" si="44"/>
        <v>4.286964462582988E-6</v>
      </c>
      <c r="F567" s="6">
        <f t="shared" si="45"/>
        <v>1.5002508971935113</v>
      </c>
      <c r="G567" s="16">
        <v>8.3296896958936287E-3</v>
      </c>
      <c r="H567" s="9">
        <f t="shared" si="43"/>
        <v>1.2248472954591161E-2</v>
      </c>
      <c r="AC567" s="14"/>
      <c r="AD567" s="15"/>
    </row>
    <row r="568" spans="1:30" hidden="1" outlineLevel="2" x14ac:dyDescent="0.3">
      <c r="A568" s="20">
        <v>37340</v>
      </c>
      <c r="B568" s="21">
        <v>-2.1235131128460653E-2</v>
      </c>
      <c r="C568" s="9">
        <f t="shared" si="41"/>
        <v>-4.2735131128460654E-2</v>
      </c>
      <c r="D568" s="6">
        <f t="shared" si="42"/>
        <v>1.8262914325667269E-3</v>
      </c>
      <c r="E568" s="6">
        <f t="shared" si="44"/>
        <v>9.5331668426639621E-4</v>
      </c>
      <c r="F568" s="6">
        <f t="shared" si="45"/>
        <v>0.65978100612717805</v>
      </c>
      <c r="G568" s="16">
        <v>1.34192577481638E-2</v>
      </c>
      <c r="H568" s="9">
        <f t="shared" si="43"/>
        <v>8.1226904786971792E-3</v>
      </c>
      <c r="AC568" s="14"/>
      <c r="AD568" s="15"/>
    </row>
    <row r="569" spans="1:30" hidden="1" outlineLevel="2" x14ac:dyDescent="0.3">
      <c r="A569" s="20">
        <v>37341</v>
      </c>
      <c r="B569" s="21">
        <v>6.4235280519599749E-3</v>
      </c>
      <c r="C569" s="9">
        <f t="shared" si="41"/>
        <v>-1.5076471948040022E-2</v>
      </c>
      <c r="D569" s="6">
        <f t="shared" si="42"/>
        <v>2.2730000640003772E-4</v>
      </c>
      <c r="E569" s="6">
        <f t="shared" si="44"/>
        <v>1.8262914325667269E-3</v>
      </c>
      <c r="F569" s="6">
        <f t="shared" si="45"/>
        <v>1.677828932590852</v>
      </c>
      <c r="G569" s="16">
        <v>1.4056943135766229E-2</v>
      </c>
      <c r="H569" s="9">
        <f t="shared" si="43"/>
        <v>1.295310361492894E-2</v>
      </c>
      <c r="AC569" s="14"/>
      <c r="AD569" s="15"/>
    </row>
    <row r="570" spans="1:30" hidden="1" outlineLevel="2" x14ac:dyDescent="0.3">
      <c r="A570" s="20">
        <v>37342</v>
      </c>
      <c r="B570" s="21">
        <v>1.4133185351003776E-3</v>
      </c>
      <c r="C570" s="9">
        <f t="shared" si="41"/>
        <v>-2.0086681464899621E-2</v>
      </c>
      <c r="D570" s="6">
        <f t="shared" si="42"/>
        <v>4.0347477227234196E-4</v>
      </c>
      <c r="E570" s="6">
        <f t="shared" si="44"/>
        <v>2.2730000640003772E-4</v>
      </c>
      <c r="F570" s="6">
        <f t="shared" si="45"/>
        <v>1.838738564213493</v>
      </c>
      <c r="G570" s="16">
        <v>7.7653860928877227E-3</v>
      </c>
      <c r="H570" s="9">
        <f t="shared" si="43"/>
        <v>1.3560009455061205E-2</v>
      </c>
      <c r="AC570" s="14"/>
      <c r="AD570" s="15"/>
    </row>
    <row r="571" spans="1:30" hidden="1" outlineLevel="2" x14ac:dyDescent="0.3">
      <c r="A571" s="20">
        <v>37343</v>
      </c>
      <c r="B571" s="21">
        <v>1.0130516479141061E-2</v>
      </c>
      <c r="C571" s="9">
        <f t="shared" si="41"/>
        <v>-1.1369483520858937E-2</v>
      </c>
      <c r="D571" s="6">
        <f t="shared" si="42"/>
        <v>1.2926515553108293E-4</v>
      </c>
      <c r="E571" s="6">
        <f t="shared" si="44"/>
        <v>4.0347477227234196E-4</v>
      </c>
      <c r="F571" s="6">
        <f t="shared" si="45"/>
        <v>0.57618429725103337</v>
      </c>
      <c r="G571" s="16">
        <v>8.3991682401483442E-3</v>
      </c>
      <c r="H571" s="9">
        <f t="shared" si="43"/>
        <v>7.5906804520479813E-3</v>
      </c>
      <c r="AC571" s="14"/>
      <c r="AD571" s="15"/>
    </row>
    <row r="572" spans="1:30" hidden="1" outlineLevel="2" x14ac:dyDescent="0.3">
      <c r="A572" s="20">
        <v>37347</v>
      </c>
      <c r="B572" s="21">
        <v>9.3151479364750964E-3</v>
      </c>
      <c r="C572" s="9">
        <f t="shared" si="41"/>
        <v>-1.2184852063524902E-2</v>
      </c>
      <c r="D572" s="6">
        <f t="shared" si="42"/>
        <v>1.4847061980998705E-4</v>
      </c>
      <c r="E572" s="6">
        <f t="shared" si="44"/>
        <v>1.2926515553108293E-4</v>
      </c>
      <c r="F572" s="6">
        <f t="shared" si="45"/>
        <v>0.67035865161702679</v>
      </c>
      <c r="G572" s="16">
        <v>1.6992540287228557E-2</v>
      </c>
      <c r="H572" s="9">
        <f t="shared" si="43"/>
        <v>8.1875432922032653E-3</v>
      </c>
      <c r="AC572" s="14"/>
      <c r="AD572" s="15"/>
    </row>
    <row r="573" spans="1:30" hidden="1" outlineLevel="2" x14ac:dyDescent="0.3">
      <c r="A573" s="20">
        <v>37348</v>
      </c>
      <c r="B573" s="21">
        <v>-3.175595602241009E-2</v>
      </c>
      <c r="C573" s="9">
        <f t="shared" si="41"/>
        <v>-5.3255956022410088E-2</v>
      </c>
      <c r="D573" s="6">
        <f t="shared" si="42"/>
        <v>2.8361968518608774E-3</v>
      </c>
      <c r="E573" s="6">
        <f t="shared" si="44"/>
        <v>1.4847061980998705E-4</v>
      </c>
      <c r="F573" s="6">
        <f t="shared" si="45"/>
        <v>2.6769320973970987</v>
      </c>
      <c r="G573" s="16">
        <v>1.67453839618204E-2</v>
      </c>
      <c r="H573" s="9">
        <f t="shared" si="43"/>
        <v>1.6361332761719319E-2</v>
      </c>
      <c r="AC573" s="14"/>
      <c r="AD573" s="15"/>
    </row>
    <row r="574" spans="1:30" hidden="1" outlineLevel="2" x14ac:dyDescent="0.3">
      <c r="A574" s="20">
        <v>37349</v>
      </c>
      <c r="B574" s="21">
        <v>-1.1173950508519916E-2</v>
      </c>
      <c r="C574" s="9">
        <f t="shared" si="41"/>
        <v>-3.2673950508519914E-2</v>
      </c>
      <c r="D574" s="6">
        <f t="shared" si="42"/>
        <v>1.0675870418332088E-3</v>
      </c>
      <c r="E574" s="6">
        <f t="shared" si="44"/>
        <v>2.8361968518608774E-3</v>
      </c>
      <c r="F574" s="6">
        <f t="shared" si="45"/>
        <v>2.600612370005345</v>
      </c>
      <c r="G574" s="16">
        <v>1.4473295377304031E-2</v>
      </c>
      <c r="H574" s="9">
        <f t="shared" si="43"/>
        <v>1.6126414263578078E-2</v>
      </c>
      <c r="AC574" s="14"/>
      <c r="AD574" s="15"/>
    </row>
    <row r="575" spans="1:30" hidden="1" outlineLevel="2" x14ac:dyDescent="0.3">
      <c r="A575" s="20">
        <v>37350</v>
      </c>
      <c r="B575" s="21">
        <v>3.0217557202809834E-3</v>
      </c>
      <c r="C575" s="9">
        <f t="shared" si="41"/>
        <v>-1.8478244279719017E-2</v>
      </c>
      <c r="D575" s="6">
        <f t="shared" si="42"/>
        <v>3.4144551166096854E-4</v>
      </c>
      <c r="E575" s="6">
        <f t="shared" si="44"/>
        <v>1.0675870418332088E-3</v>
      </c>
      <c r="F575" s="6">
        <f t="shared" si="45"/>
        <v>1.9480874528647616</v>
      </c>
      <c r="G575" s="16">
        <v>1.1521190657026899E-2</v>
      </c>
      <c r="H575" s="9">
        <f t="shared" si="43"/>
        <v>1.3957390346568234E-2</v>
      </c>
      <c r="AC575" s="14"/>
      <c r="AD575" s="15"/>
    </row>
    <row r="576" spans="1:30" hidden="1" outlineLevel="2" x14ac:dyDescent="0.3">
      <c r="A576" s="20">
        <v>37351</v>
      </c>
      <c r="B576" s="21">
        <v>-1.1079433147889183E-2</v>
      </c>
      <c r="C576" s="9">
        <f t="shared" si="41"/>
        <v>-3.2579433147889178E-2</v>
      </c>
      <c r="D576" s="6">
        <f t="shared" si="42"/>
        <v>1.0614194642377802E-3</v>
      </c>
      <c r="E576" s="6">
        <f t="shared" si="44"/>
        <v>3.4144551166096854E-4</v>
      </c>
      <c r="F576" s="6">
        <f t="shared" si="45"/>
        <v>1.2423030473158843</v>
      </c>
      <c r="G576" s="16">
        <v>1.0249469309282879E-2</v>
      </c>
      <c r="H576" s="9">
        <f t="shared" si="43"/>
        <v>1.114586491626327E-2</v>
      </c>
      <c r="AC576" s="14"/>
      <c r="AD576" s="15"/>
    </row>
    <row r="577" spans="1:30" hidden="1" outlineLevel="2" x14ac:dyDescent="0.3">
      <c r="A577" s="20">
        <v>37354</v>
      </c>
      <c r="B577" s="21">
        <v>8.9091765708342041E-3</v>
      </c>
      <c r="C577" s="9">
        <f t="shared" si="41"/>
        <v>-1.2590823429165794E-2</v>
      </c>
      <c r="D577" s="6">
        <f t="shared" si="42"/>
        <v>1.5852883462443029E-4</v>
      </c>
      <c r="E577" s="6">
        <f t="shared" si="44"/>
        <v>1.0614194642377802E-3</v>
      </c>
      <c r="F577" s="6">
        <f t="shared" si="45"/>
        <v>0.98779746875522356</v>
      </c>
      <c r="G577" s="16">
        <v>2.184691258501175E-2</v>
      </c>
      <c r="H577" s="9">
        <f t="shared" si="43"/>
        <v>9.938800072218092E-3</v>
      </c>
      <c r="AC577" s="14"/>
      <c r="AD577" s="15"/>
    </row>
    <row r="578" spans="1:30" hidden="1" outlineLevel="2" x14ac:dyDescent="0.3">
      <c r="A578" s="20">
        <v>37355</v>
      </c>
      <c r="B578" s="21">
        <v>-2.4544684527843842E-2</v>
      </c>
      <c r="C578" s="9">
        <f t="shared" si="41"/>
        <v>-4.604468452784384E-2</v>
      </c>
      <c r="D578" s="6">
        <f t="shared" si="42"/>
        <v>2.1201129732686618E-3</v>
      </c>
      <c r="E578" s="6">
        <f t="shared" si="44"/>
        <v>1.5852883462443029E-4</v>
      </c>
      <c r="F578" s="6">
        <f t="shared" si="45"/>
        <v>4.4107579951440004</v>
      </c>
      <c r="G578" s="16">
        <v>1.4114925160005534E-2</v>
      </c>
      <c r="H578" s="9">
        <f t="shared" si="43"/>
        <v>2.1001804672798954E-2</v>
      </c>
      <c r="AC578" s="14"/>
      <c r="AD578" s="15"/>
    </row>
    <row r="579" spans="1:30" hidden="1" outlineLevel="2" x14ac:dyDescent="0.3">
      <c r="A579" s="20">
        <v>37356</v>
      </c>
      <c r="B579" s="21">
        <v>1.3961773135110496E-2</v>
      </c>
      <c r="C579" s="9">
        <f t="shared" si="41"/>
        <v>-7.5382268648895023E-3</v>
      </c>
      <c r="D579" s="6">
        <f t="shared" si="42"/>
        <v>5.6824864266541814E-5</v>
      </c>
      <c r="E579" s="6">
        <f t="shared" si="44"/>
        <v>2.1201129732686618E-3</v>
      </c>
      <c r="F579" s="6">
        <f t="shared" si="45"/>
        <v>1.8540144636533409</v>
      </c>
      <c r="G579" s="16">
        <v>1.5254108385407269E-2</v>
      </c>
      <c r="H579" s="9">
        <f t="shared" si="43"/>
        <v>1.3616219973448361E-2</v>
      </c>
      <c r="AC579" s="14"/>
      <c r="AD579" s="15"/>
    </row>
    <row r="580" spans="1:30" hidden="1" outlineLevel="2" x14ac:dyDescent="0.3">
      <c r="A580" s="20">
        <v>37357</v>
      </c>
      <c r="B580" s="21">
        <v>-2.3956611744451833E-2</v>
      </c>
      <c r="C580" s="9">
        <f t="shared" si="41"/>
        <v>-4.5456611744451828E-2</v>
      </c>
      <c r="D580" s="6">
        <f t="shared" si="42"/>
        <v>2.0663035512858358E-3</v>
      </c>
      <c r="E580" s="6">
        <f t="shared" si="44"/>
        <v>5.6824864266541814E-5</v>
      </c>
      <c r="F580" s="6">
        <f t="shared" si="45"/>
        <v>2.1614048598842306</v>
      </c>
      <c r="G580" s="16">
        <v>1.2063293628387102E-2</v>
      </c>
      <c r="H580" s="9">
        <f t="shared" si="43"/>
        <v>1.4701717110202572E-2</v>
      </c>
      <c r="AC580" s="14"/>
      <c r="AD580" s="15"/>
    </row>
    <row r="581" spans="1:30" hidden="1" outlineLevel="2" x14ac:dyDescent="0.3">
      <c r="A581" s="20">
        <v>37358</v>
      </c>
      <c r="B581" s="21">
        <v>1.7780490871211918E-2</v>
      </c>
      <c r="C581" s="9">
        <f t="shared" si="41"/>
        <v>-3.7195091287880802E-3</v>
      </c>
      <c r="D581" s="6">
        <f t="shared" si="42"/>
        <v>1.3834748159137863E-5</v>
      </c>
      <c r="E581" s="6">
        <f t="shared" si="44"/>
        <v>2.0663035512858358E-3</v>
      </c>
      <c r="F581" s="6">
        <f t="shared" si="45"/>
        <v>1.3601079147300899</v>
      </c>
      <c r="G581" s="16">
        <v>1.2620611106538844E-2</v>
      </c>
      <c r="H581" s="9">
        <f t="shared" si="43"/>
        <v>1.1662366461100809E-2</v>
      </c>
      <c r="AC581" s="14"/>
      <c r="AD581" s="15"/>
    </row>
    <row r="582" spans="1:30" hidden="1" outlineLevel="2" x14ac:dyDescent="0.3">
      <c r="A582" s="20">
        <v>37361</v>
      </c>
      <c r="B582" s="21">
        <v>-1.3731812569211558E-3</v>
      </c>
      <c r="C582" s="9">
        <f t="shared" si="41"/>
        <v>-2.2873181256921154E-2</v>
      </c>
      <c r="D582" s="6">
        <f t="shared" si="42"/>
        <v>5.2318242081196922E-4</v>
      </c>
      <c r="E582" s="6">
        <f t="shared" si="44"/>
        <v>1.3834748159137863E-5</v>
      </c>
      <c r="F582" s="6">
        <f t="shared" si="45"/>
        <v>1.4863391287377403</v>
      </c>
      <c r="G582" s="16">
        <v>1.1050544043169221E-2</v>
      </c>
      <c r="H582" s="9">
        <f t="shared" si="43"/>
        <v>1.2191550880580127E-2</v>
      </c>
      <c r="AC582" s="14"/>
      <c r="AD582" s="15"/>
    </row>
    <row r="583" spans="1:30" hidden="1" outlineLevel="2" x14ac:dyDescent="0.3">
      <c r="A583" s="20">
        <v>37362</v>
      </c>
      <c r="B583" s="21">
        <v>3.5297753917510354E-2</v>
      </c>
      <c r="C583" s="9">
        <f t="shared" si="41"/>
        <v>1.3797753917510355E-2</v>
      </c>
      <c r="D583" s="6">
        <f t="shared" si="42"/>
        <v>1.9037801316817236E-4</v>
      </c>
      <c r="E583" s="6">
        <f t="shared" si="44"/>
        <v>5.2318242081196922E-4</v>
      </c>
      <c r="F583" s="6">
        <f t="shared" si="45"/>
        <v>1.1446355275212083</v>
      </c>
      <c r="G583" s="16">
        <v>1.6519245164651895E-2</v>
      </c>
      <c r="H583" s="9">
        <f t="shared" si="43"/>
        <v>1.0698764075916472E-2</v>
      </c>
      <c r="AC583" s="14"/>
      <c r="AD583" s="15"/>
    </row>
    <row r="584" spans="1:30" hidden="1" outlineLevel="2" x14ac:dyDescent="0.3">
      <c r="A584" s="20">
        <v>37363</v>
      </c>
      <c r="B584" s="21">
        <v>-3.3742623123721432E-3</v>
      </c>
      <c r="C584" s="9">
        <f t="shared" si="41"/>
        <v>-2.4874262312372143E-2</v>
      </c>
      <c r="D584" s="6">
        <f t="shared" si="42"/>
        <v>6.1872892558469713E-4</v>
      </c>
      <c r="E584" s="6">
        <f t="shared" si="44"/>
        <v>1.9037801316817236E-4</v>
      </c>
      <c r="F584" s="6">
        <f t="shared" si="45"/>
        <v>2.5310546976076105</v>
      </c>
      <c r="G584" s="16">
        <v>1.0827549850315052E-2</v>
      </c>
      <c r="H584" s="9">
        <f t="shared" si="43"/>
        <v>1.5909288788653032E-2</v>
      </c>
      <c r="AC584" s="14"/>
      <c r="AD584" s="15"/>
    </row>
    <row r="585" spans="1:30" hidden="1" outlineLevel="2" x14ac:dyDescent="0.3">
      <c r="A585" s="20">
        <v>37364</v>
      </c>
      <c r="B585" s="21">
        <v>-4.5611825287551269E-3</v>
      </c>
      <c r="C585" s="9">
        <f t="shared" si="41"/>
        <v>-2.6061182528755125E-2</v>
      </c>
      <c r="D585" s="6">
        <f t="shared" si="42"/>
        <v>6.7918523479709139E-4</v>
      </c>
      <c r="E585" s="6">
        <f t="shared" si="44"/>
        <v>6.1872892558469713E-4</v>
      </c>
      <c r="F585" s="6">
        <f t="shared" si="45"/>
        <v>1.0997839646991761</v>
      </c>
      <c r="G585" s="16">
        <v>1.5573405826515046E-2</v>
      </c>
      <c r="H585" s="9">
        <f t="shared" si="43"/>
        <v>1.0487058523242712E-2</v>
      </c>
      <c r="AC585" s="14"/>
      <c r="AD585" s="15"/>
    </row>
    <row r="586" spans="1:30" hidden="1" outlineLevel="2" x14ac:dyDescent="0.3">
      <c r="A586" s="20">
        <v>37365</v>
      </c>
      <c r="B586" s="21">
        <v>-3.1118075160053065E-3</v>
      </c>
      <c r="C586" s="9">
        <f t="shared" si="41"/>
        <v>-2.4611807516005304E-2</v>
      </c>
      <c r="D586" s="6">
        <f t="shared" si="42"/>
        <v>6.0574106920489521E-4</v>
      </c>
      <c r="E586" s="6">
        <f t="shared" si="44"/>
        <v>6.7918523479709139E-4</v>
      </c>
      <c r="F586" s="6">
        <f t="shared" si="45"/>
        <v>2.2520061416813921</v>
      </c>
      <c r="G586" s="16">
        <v>9.2841632117720927E-3</v>
      </c>
      <c r="H586" s="9">
        <f t="shared" si="43"/>
        <v>1.5006685649007884E-2</v>
      </c>
      <c r="AC586" s="14"/>
      <c r="AD586" s="15"/>
    </row>
    <row r="587" spans="1:30" hidden="1" outlineLevel="2" x14ac:dyDescent="0.3">
      <c r="A587" s="20">
        <v>37368</v>
      </c>
      <c r="B587" s="21">
        <v>-2.1460418554750515E-2</v>
      </c>
      <c r="C587" s="9">
        <f t="shared" si="41"/>
        <v>-4.296041855475051E-2</v>
      </c>
      <c r="D587" s="6">
        <f t="shared" si="42"/>
        <v>1.845597562399352E-3</v>
      </c>
      <c r="E587" s="6">
        <f t="shared" si="44"/>
        <v>6.0574106920489521E-4</v>
      </c>
      <c r="F587" s="6">
        <f t="shared" si="45"/>
        <v>0.81433700562160183</v>
      </c>
      <c r="G587" s="16">
        <v>1.4598170014253356E-2</v>
      </c>
      <c r="H587" s="9">
        <f t="shared" si="43"/>
        <v>9.0240623093017364E-3</v>
      </c>
      <c r="AC587" s="14"/>
      <c r="AD587" s="15"/>
    </row>
    <row r="588" spans="1:30" hidden="1" outlineLevel="2" x14ac:dyDescent="0.3">
      <c r="A588" s="20">
        <v>37369</v>
      </c>
      <c r="B588" s="21">
        <v>-1.6274511104997058E-2</v>
      </c>
      <c r="C588" s="9">
        <f t="shared" si="41"/>
        <v>-3.7774511104997056E-2</v>
      </c>
      <c r="D588" s="6">
        <f t="shared" si="42"/>
        <v>1.4269136892215459E-3</v>
      </c>
      <c r="E588" s="6">
        <f t="shared" si="44"/>
        <v>1.845597562399352E-3</v>
      </c>
      <c r="F588" s="6">
        <f t="shared" si="45"/>
        <v>1.9815762300395039</v>
      </c>
      <c r="G588" s="16">
        <v>1.1985557759500338E-2</v>
      </c>
      <c r="H588" s="9">
        <f t="shared" si="43"/>
        <v>1.4076847054790018E-2</v>
      </c>
      <c r="AC588" s="14"/>
      <c r="AD588" s="15"/>
    </row>
    <row r="589" spans="1:30" hidden="1" outlineLevel="2" x14ac:dyDescent="0.3">
      <c r="A589" s="20">
        <v>37370</v>
      </c>
      <c r="B589" s="21">
        <v>-9.8443852020183749E-3</v>
      </c>
      <c r="C589" s="9">
        <f t="shared" si="41"/>
        <v>-3.1344385202018377E-2</v>
      </c>
      <c r="D589" s="6">
        <f t="shared" si="42"/>
        <v>9.8247048369250862E-4</v>
      </c>
      <c r="E589" s="6">
        <f t="shared" si="44"/>
        <v>1.4269136892215459E-3</v>
      </c>
      <c r="F589" s="6">
        <f t="shared" si="45"/>
        <v>1.3428303777301078</v>
      </c>
      <c r="G589" s="16">
        <v>1.208235903772991E-2</v>
      </c>
      <c r="H589" s="9">
        <f t="shared" si="43"/>
        <v>1.1588055823692376E-2</v>
      </c>
      <c r="AC589" s="14"/>
      <c r="AD589" s="15"/>
    </row>
    <row r="590" spans="1:30" hidden="1" outlineLevel="2" x14ac:dyDescent="0.3">
      <c r="A590" s="20">
        <v>37371</v>
      </c>
      <c r="B590" s="21">
        <v>2.1008529903557147E-4</v>
      </c>
      <c r="C590" s="9">
        <f t="shared" ref="C590:C653" si="46">B590-B$5</f>
        <v>-2.1289914700964425E-2</v>
      </c>
      <c r="D590" s="6">
        <f t="shared" ref="D590:D653" si="47">C590^2</f>
        <v>4.5326046797434117E-4</v>
      </c>
      <c r="E590" s="6">
        <f t="shared" si="44"/>
        <v>9.8247048369250862E-4</v>
      </c>
      <c r="F590" s="6">
        <f t="shared" si="45"/>
        <v>1.3641954879132356</v>
      </c>
      <c r="G590" s="16">
        <v>1.0875640885614424E-2</v>
      </c>
      <c r="H590" s="9">
        <f t="shared" ref="H590:H653" si="48">SQRT(F590)/100</f>
        <v>1.1679877944196315E-2</v>
      </c>
      <c r="AC590" s="14"/>
      <c r="AD590" s="15"/>
    </row>
    <row r="591" spans="1:30" hidden="1" outlineLevel="2" x14ac:dyDescent="0.3">
      <c r="A591" s="20">
        <v>37372</v>
      </c>
      <c r="B591" s="21">
        <v>-2.9496503943426716E-2</v>
      </c>
      <c r="C591" s="9">
        <f t="shared" si="46"/>
        <v>-5.099650394342671E-2</v>
      </c>
      <c r="D591" s="6">
        <f t="shared" si="47"/>
        <v>2.600643414451936E-3</v>
      </c>
      <c r="E591" s="6">
        <f t="shared" ref="E591:E654" si="49">D590</f>
        <v>4.5326046797434117E-4</v>
      </c>
      <c r="F591" s="6">
        <f t="shared" ref="F591:F654" si="50">IF(C590&gt;0,B$6+B$7*E591+B$8*(G590*100)^2,B$6+B$7*E591+B$8*(G590*100)^2+E591*$B$9)</f>
        <v>1.1093598402644536</v>
      </c>
      <c r="G591" s="16">
        <v>1.7707500025799634E-2</v>
      </c>
      <c r="H591" s="9">
        <f t="shared" si="48"/>
        <v>1.0532615251040236E-2</v>
      </c>
      <c r="AC591" s="14"/>
      <c r="AD591" s="15"/>
    </row>
    <row r="592" spans="1:30" hidden="1" outlineLevel="2" x14ac:dyDescent="0.3">
      <c r="A592" s="20">
        <v>37375</v>
      </c>
      <c r="B592" s="21">
        <v>-4.1917183015396783E-3</v>
      </c>
      <c r="C592" s="9">
        <f t="shared" si="46"/>
        <v>-2.5691718301539677E-2</v>
      </c>
      <c r="D592" s="6">
        <f t="shared" si="47"/>
        <v>6.6006438928566883E-4</v>
      </c>
      <c r="E592" s="6">
        <f t="shared" si="49"/>
        <v>2.600643414451936E-3</v>
      </c>
      <c r="F592" s="6">
        <f t="shared" si="50"/>
        <v>2.9054066902165743</v>
      </c>
      <c r="G592" s="16">
        <v>1.4799994709281485E-2</v>
      </c>
      <c r="H592" s="9">
        <f t="shared" si="48"/>
        <v>1.7045253562844333E-2</v>
      </c>
      <c r="AC592" s="14"/>
      <c r="AD592" s="15"/>
    </row>
    <row r="593" spans="1:30" hidden="1" outlineLevel="2" x14ac:dyDescent="0.3">
      <c r="A593" s="20">
        <v>37376</v>
      </c>
      <c r="B593" s="21">
        <v>1.8714106299982592E-2</v>
      </c>
      <c r="C593" s="9">
        <f t="shared" si="46"/>
        <v>-2.7858937000174062E-3</v>
      </c>
      <c r="D593" s="6">
        <f t="shared" si="47"/>
        <v>7.7612037077966746E-6</v>
      </c>
      <c r="E593" s="6">
        <f t="shared" si="49"/>
        <v>6.6006438928566883E-4</v>
      </c>
      <c r="F593" s="6">
        <f t="shared" si="50"/>
        <v>2.0359791785185712</v>
      </c>
      <c r="G593" s="16">
        <v>1.3887674351180107E-2</v>
      </c>
      <c r="H593" s="9">
        <f t="shared" si="48"/>
        <v>1.4268774223872811E-2</v>
      </c>
      <c r="AC593" s="14"/>
      <c r="AD593" s="15"/>
    </row>
    <row r="594" spans="1:30" hidden="1" outlineLevel="2" x14ac:dyDescent="0.3">
      <c r="A594" s="20">
        <v>37377</v>
      </c>
      <c r="B594" s="21">
        <v>-6.3581403232056488E-3</v>
      </c>
      <c r="C594" s="9">
        <f t="shared" si="46"/>
        <v>-2.7858140323205646E-2</v>
      </c>
      <c r="D594" s="6">
        <f t="shared" si="47"/>
        <v>7.7607598226741637E-4</v>
      </c>
      <c r="E594" s="6">
        <f t="shared" si="49"/>
        <v>7.7612037077966746E-6</v>
      </c>
      <c r="F594" s="6">
        <f t="shared" si="50"/>
        <v>1.7952105636230782</v>
      </c>
      <c r="G594" s="16">
        <v>2.1226163971114247E-2</v>
      </c>
      <c r="H594" s="9">
        <f t="shared" si="48"/>
        <v>1.3398546800392491E-2</v>
      </c>
      <c r="AC594" s="14"/>
      <c r="AD594" s="15"/>
    </row>
    <row r="595" spans="1:30" hidden="1" outlineLevel="2" x14ac:dyDescent="0.3">
      <c r="A595" s="20">
        <v>37378</v>
      </c>
      <c r="B595" s="21">
        <v>-1.9691567840410307E-2</v>
      </c>
      <c r="C595" s="9">
        <f t="shared" si="46"/>
        <v>-4.1191567840410309E-2</v>
      </c>
      <c r="D595" s="6">
        <f t="shared" si="47"/>
        <v>1.6967452611511248E-3</v>
      </c>
      <c r="E595" s="6">
        <f t="shared" si="49"/>
        <v>7.7607598226741637E-4</v>
      </c>
      <c r="F595" s="6">
        <f t="shared" si="50"/>
        <v>4.1649625218152844</v>
      </c>
      <c r="G595" s="16">
        <v>2.0416310719023771E-2</v>
      </c>
      <c r="H595" s="9">
        <f t="shared" si="48"/>
        <v>2.0408239810956959E-2</v>
      </c>
      <c r="AC595" s="14"/>
      <c r="AD595" s="15"/>
    </row>
    <row r="596" spans="1:30" hidden="1" outlineLevel="2" x14ac:dyDescent="0.3">
      <c r="A596" s="20">
        <v>37379</v>
      </c>
      <c r="B596" s="21">
        <v>-1.9516507066441962E-2</v>
      </c>
      <c r="C596" s="9">
        <f t="shared" si="46"/>
        <v>-4.1016507066441957E-2</v>
      </c>
      <c r="D596" s="6">
        <f t="shared" si="47"/>
        <v>1.682353851931483E-3</v>
      </c>
      <c r="E596" s="6">
        <f t="shared" si="49"/>
        <v>1.6967452611511248E-3</v>
      </c>
      <c r="F596" s="6">
        <f t="shared" si="50"/>
        <v>3.8549577483207909</v>
      </c>
      <c r="G596" s="16">
        <v>1.1980366035606115E-2</v>
      </c>
      <c r="H596" s="9">
        <f t="shared" si="48"/>
        <v>1.96340463183746E-2</v>
      </c>
      <c r="AC596" s="14"/>
      <c r="AD596" s="15"/>
    </row>
    <row r="597" spans="1:30" hidden="1" outlineLevel="2" x14ac:dyDescent="0.3">
      <c r="A597" s="20">
        <v>37382</v>
      </c>
      <c r="B597" s="21">
        <v>-2.1652069711199401E-2</v>
      </c>
      <c r="C597" s="9">
        <f t="shared" si="46"/>
        <v>-4.3152069711199399E-2</v>
      </c>
      <c r="D597" s="6">
        <f t="shared" si="47"/>
        <v>1.8621011203602126E-3</v>
      </c>
      <c r="E597" s="6">
        <f t="shared" si="49"/>
        <v>1.682353851931483E-3</v>
      </c>
      <c r="F597" s="6">
        <f t="shared" si="50"/>
        <v>1.3417205271050583</v>
      </c>
      <c r="G597" s="16">
        <v>1.5518458638465141E-2</v>
      </c>
      <c r="H597" s="9">
        <f t="shared" si="48"/>
        <v>1.1583266064047127E-2</v>
      </c>
      <c r="AC597" s="14"/>
      <c r="AD597" s="15"/>
    </row>
    <row r="598" spans="1:30" hidden="1" outlineLevel="2" x14ac:dyDescent="0.3">
      <c r="A598" s="20">
        <v>37383</v>
      </c>
      <c r="B598" s="21">
        <v>-2.9565953003120302E-3</v>
      </c>
      <c r="C598" s="9">
        <f t="shared" si="46"/>
        <v>-2.445659530031203E-2</v>
      </c>
      <c r="D598" s="6">
        <f t="shared" si="47"/>
        <v>5.9812505368324451E-4</v>
      </c>
      <c r="E598" s="6">
        <f t="shared" si="49"/>
        <v>1.8621011203602126E-3</v>
      </c>
      <c r="F598" s="6">
        <f t="shared" si="50"/>
        <v>2.2364547006931637</v>
      </c>
      <c r="G598" s="16">
        <v>1.5358172741063686E-2</v>
      </c>
      <c r="H598" s="9">
        <f t="shared" si="48"/>
        <v>1.4954780843239274E-2</v>
      </c>
      <c r="AC598" s="14"/>
      <c r="AD598" s="15"/>
    </row>
    <row r="599" spans="1:30" hidden="1" outlineLevel="2" x14ac:dyDescent="0.3">
      <c r="A599" s="20">
        <v>37384</v>
      </c>
      <c r="B599" s="21">
        <v>7.4937785341423188E-2</v>
      </c>
      <c r="C599" s="9">
        <f t="shared" si="46"/>
        <v>5.343778534142319E-2</v>
      </c>
      <c r="D599" s="6">
        <f t="shared" si="47"/>
        <v>2.8555969021960234E-3</v>
      </c>
      <c r="E599" s="6">
        <f t="shared" si="49"/>
        <v>5.9812505368324451E-4</v>
      </c>
      <c r="F599" s="6">
        <f t="shared" si="50"/>
        <v>2.1907728774279778</v>
      </c>
      <c r="G599" s="16">
        <v>3.6283143014319924E-2</v>
      </c>
      <c r="H599" s="9">
        <f t="shared" si="48"/>
        <v>1.480125966743364E-2</v>
      </c>
      <c r="AC599" s="14"/>
      <c r="AD599" s="15"/>
    </row>
    <row r="600" spans="1:30" hidden="1" outlineLevel="2" x14ac:dyDescent="0.3">
      <c r="A600" s="20">
        <v>37385</v>
      </c>
      <c r="B600" s="21">
        <v>-2.7371328740845052E-2</v>
      </c>
      <c r="C600" s="9">
        <f t="shared" si="46"/>
        <v>-4.8871328740845051E-2</v>
      </c>
      <c r="D600" s="6">
        <f t="shared" si="47"/>
        <v>2.3884067728957474E-3</v>
      </c>
      <c r="E600" s="6">
        <f t="shared" si="49"/>
        <v>2.8555969021960234E-3</v>
      </c>
      <c r="F600" s="6">
        <f t="shared" si="50"/>
        <v>12.127825630509861</v>
      </c>
      <c r="G600" s="16">
        <v>1.46091853511573E-2</v>
      </c>
      <c r="H600" s="9">
        <f t="shared" si="48"/>
        <v>3.4825027825559393E-2</v>
      </c>
      <c r="AC600" s="14"/>
      <c r="AD600" s="15"/>
    </row>
    <row r="601" spans="1:30" hidden="1" outlineLevel="2" x14ac:dyDescent="0.3">
      <c r="A601" s="20">
        <v>37386</v>
      </c>
      <c r="B601" s="21">
        <v>-3.0537484674159922E-2</v>
      </c>
      <c r="C601" s="9">
        <f t="shared" si="46"/>
        <v>-5.2037484674159917E-2</v>
      </c>
      <c r="D601" s="6">
        <f t="shared" si="47"/>
        <v>2.7078998112134282E-3</v>
      </c>
      <c r="E601" s="6">
        <f t="shared" si="49"/>
        <v>2.3884067728957474E-3</v>
      </c>
      <c r="F601" s="6">
        <f t="shared" si="50"/>
        <v>1.9846078564695717</v>
      </c>
      <c r="G601" s="16">
        <v>1.4754478573499047E-2</v>
      </c>
      <c r="H601" s="9">
        <f t="shared" si="48"/>
        <v>1.4087611069551755E-2</v>
      </c>
      <c r="AC601" s="14"/>
      <c r="AD601" s="15"/>
    </row>
    <row r="602" spans="1:30" hidden="1" outlineLevel="2" x14ac:dyDescent="0.3">
      <c r="A602" s="20">
        <v>37389</v>
      </c>
      <c r="B602" s="21">
        <v>3.1778798905749271E-2</v>
      </c>
      <c r="C602" s="9">
        <f t="shared" si="46"/>
        <v>1.0278798905749273E-2</v>
      </c>
      <c r="D602" s="6">
        <f t="shared" si="47"/>
        <v>1.0565370694483245E-4</v>
      </c>
      <c r="E602" s="6">
        <f t="shared" si="49"/>
        <v>2.7078998112134282E-3</v>
      </c>
      <c r="F602" s="6">
        <f t="shared" si="50"/>
        <v>2.0238841033504551</v>
      </c>
      <c r="G602" s="16">
        <v>1.684393670439609E-2</v>
      </c>
      <c r="H602" s="9">
        <f t="shared" si="48"/>
        <v>1.4226328069289191E-2</v>
      </c>
      <c r="AC602" s="14"/>
      <c r="AD602" s="15"/>
    </row>
    <row r="603" spans="1:30" hidden="1" outlineLevel="2" x14ac:dyDescent="0.3">
      <c r="A603" s="20">
        <v>37390</v>
      </c>
      <c r="B603" s="21">
        <v>3.9458319222664712E-2</v>
      </c>
      <c r="C603" s="9">
        <f t="shared" si="46"/>
        <v>1.7958319222664713E-2</v>
      </c>
      <c r="D603" s="6">
        <f t="shared" si="47"/>
        <v>3.2250122930312894E-4</v>
      </c>
      <c r="E603" s="6">
        <f t="shared" si="49"/>
        <v>1.0565370694483245E-4</v>
      </c>
      <c r="F603" s="6">
        <f t="shared" si="50"/>
        <v>2.6306726012408497</v>
      </c>
      <c r="G603" s="16">
        <v>2.6487229687105915E-2</v>
      </c>
      <c r="H603" s="9">
        <f t="shared" si="48"/>
        <v>1.6219348326122259E-2</v>
      </c>
      <c r="AC603" s="14"/>
      <c r="AD603" s="15"/>
    </row>
    <row r="604" spans="1:30" hidden="1" outlineLevel="2" x14ac:dyDescent="0.3">
      <c r="A604" s="20">
        <v>37391</v>
      </c>
      <c r="B604" s="21">
        <v>3.779828377305311E-3</v>
      </c>
      <c r="C604" s="9">
        <f t="shared" si="46"/>
        <v>-1.7720171622694687E-2</v>
      </c>
      <c r="D604" s="6">
        <f t="shared" si="47"/>
        <v>3.1400448233775404E-4</v>
      </c>
      <c r="E604" s="6">
        <f t="shared" si="49"/>
        <v>3.2250122930312894E-4</v>
      </c>
      <c r="F604" s="6">
        <f t="shared" si="50"/>
        <v>6.4732684024310556</v>
      </c>
      <c r="G604" s="16">
        <v>2.6464199113934495E-2</v>
      </c>
      <c r="H604" s="9">
        <f t="shared" si="48"/>
        <v>2.5442618580702452E-2</v>
      </c>
      <c r="AC604" s="14"/>
      <c r="AD604" s="15"/>
    </row>
    <row r="605" spans="1:30" hidden="1" outlineLevel="2" x14ac:dyDescent="0.3">
      <c r="A605" s="20">
        <v>37392</v>
      </c>
      <c r="B605" s="21">
        <v>2.8240081340262591E-3</v>
      </c>
      <c r="C605" s="9">
        <f t="shared" si="46"/>
        <v>-1.867599186597374E-2</v>
      </c>
      <c r="D605" s="6">
        <f t="shared" si="47"/>
        <v>3.4879267217791728E-4</v>
      </c>
      <c r="E605" s="6">
        <f t="shared" si="49"/>
        <v>3.1400448233775404E-4</v>
      </c>
      <c r="F605" s="6">
        <f t="shared" si="50"/>
        <v>6.4620960978900426</v>
      </c>
      <c r="G605" s="16">
        <v>8.0168100827411187E-3</v>
      </c>
      <c r="H605" s="9">
        <f t="shared" si="48"/>
        <v>2.5420653213263509E-2</v>
      </c>
      <c r="AC605" s="14"/>
      <c r="AD605" s="15"/>
    </row>
    <row r="606" spans="1:30" hidden="1" outlineLevel="2" x14ac:dyDescent="0.3">
      <c r="A606" s="20">
        <v>37393</v>
      </c>
      <c r="B606" s="21">
        <v>6.3079757303126901E-3</v>
      </c>
      <c r="C606" s="9">
        <f t="shared" si="46"/>
        <v>-1.5192024269687309E-2</v>
      </c>
      <c r="D606" s="6">
        <f t="shared" si="47"/>
        <v>2.3079760141076822E-4</v>
      </c>
      <c r="E606" s="6">
        <f t="shared" si="49"/>
        <v>3.4879267217791728E-4</v>
      </c>
      <c r="F606" s="6">
        <f t="shared" si="50"/>
        <v>0.6126668795440019</v>
      </c>
      <c r="G606" s="16">
        <v>1.4843032731250958E-2</v>
      </c>
      <c r="H606" s="9">
        <f t="shared" si="48"/>
        <v>7.8273040029374213E-3</v>
      </c>
      <c r="AC606" s="14"/>
      <c r="AD606" s="15"/>
    </row>
    <row r="607" spans="1:30" hidden="1" outlineLevel="2" x14ac:dyDescent="0.3">
      <c r="A607" s="20">
        <v>37396</v>
      </c>
      <c r="B607" s="21">
        <v>-2.3120565323884307E-2</v>
      </c>
      <c r="C607" s="9">
        <f t="shared" si="46"/>
        <v>-4.4620565323884309E-2</v>
      </c>
      <c r="D607" s="6">
        <f t="shared" si="47"/>
        <v>1.9909948498230269E-3</v>
      </c>
      <c r="E607" s="6">
        <f t="shared" si="49"/>
        <v>2.3079760141076822E-4</v>
      </c>
      <c r="F607" s="6">
        <f t="shared" si="50"/>
        <v>2.0476534898758287</v>
      </c>
      <c r="G607" s="16">
        <v>1.235146670411935E-2</v>
      </c>
      <c r="H607" s="9">
        <f t="shared" si="48"/>
        <v>1.4309624348234405E-2</v>
      </c>
      <c r="AC607" s="14"/>
      <c r="AD607" s="15"/>
    </row>
    <row r="608" spans="1:30" hidden="1" outlineLevel="2" x14ac:dyDescent="0.3">
      <c r="A608" s="20">
        <v>37397</v>
      </c>
      <c r="B608" s="21">
        <v>-2.2230546077528102E-2</v>
      </c>
      <c r="C608" s="9">
        <f t="shared" si="46"/>
        <v>-4.3730546077528104E-2</v>
      </c>
      <c r="D608" s="6">
        <f t="shared" si="47"/>
        <v>1.9123606602388086E-3</v>
      </c>
      <c r="E608" s="6">
        <f t="shared" si="49"/>
        <v>1.9909948498230269E-3</v>
      </c>
      <c r="F608" s="6">
        <f t="shared" si="50"/>
        <v>1.4247978675236435</v>
      </c>
      <c r="G608" s="16">
        <v>1.8008012135333214E-2</v>
      </c>
      <c r="H608" s="9">
        <f t="shared" si="48"/>
        <v>1.1936489716510644E-2</v>
      </c>
      <c r="AC608" s="14"/>
      <c r="AD608" s="15"/>
    </row>
    <row r="609" spans="1:30" hidden="1" outlineLevel="2" x14ac:dyDescent="0.3">
      <c r="A609" s="20">
        <v>37398</v>
      </c>
      <c r="B609" s="21">
        <v>5.5547926421725359E-3</v>
      </c>
      <c r="C609" s="9">
        <f t="shared" si="46"/>
        <v>-1.5945207357827462E-2</v>
      </c>
      <c r="D609" s="6">
        <f t="shared" si="47"/>
        <v>2.54249637684115E-4</v>
      </c>
      <c r="E609" s="6">
        <f t="shared" si="49"/>
        <v>1.9123606602388086E-3</v>
      </c>
      <c r="F609" s="6">
        <f t="shared" si="50"/>
        <v>3.0040142683145725</v>
      </c>
      <c r="G609" s="16">
        <v>1.3106434721010229E-2</v>
      </c>
      <c r="H609" s="9">
        <f t="shared" si="48"/>
        <v>1.7332092396230101E-2</v>
      </c>
      <c r="AC609" s="14"/>
      <c r="AD609" s="15"/>
    </row>
    <row r="610" spans="1:30" hidden="1" outlineLevel="2" x14ac:dyDescent="0.3">
      <c r="A610" s="20">
        <v>37399</v>
      </c>
      <c r="B610" s="21">
        <v>1.4345829062686071E-2</v>
      </c>
      <c r="C610" s="9">
        <f t="shared" si="46"/>
        <v>-7.1541709373139275E-3</v>
      </c>
      <c r="D610" s="6">
        <f t="shared" si="47"/>
        <v>5.1182161800307241E-5</v>
      </c>
      <c r="E610" s="6">
        <f t="shared" si="49"/>
        <v>2.54249637684115E-4</v>
      </c>
      <c r="F610" s="6">
        <f t="shared" si="50"/>
        <v>1.6013104881360269</v>
      </c>
      <c r="G610" s="16">
        <v>2.0009847972024826E-2</v>
      </c>
      <c r="H610" s="9">
        <f t="shared" si="48"/>
        <v>1.2654289739594345E-2</v>
      </c>
      <c r="AC610" s="14"/>
      <c r="AD610" s="15"/>
    </row>
    <row r="611" spans="1:30" hidden="1" outlineLevel="2" x14ac:dyDescent="0.3">
      <c r="A611" s="20">
        <v>37400</v>
      </c>
      <c r="B611" s="21">
        <v>-2.1518379346298133E-2</v>
      </c>
      <c r="C611" s="9">
        <f t="shared" si="46"/>
        <v>-4.3018379346298131E-2</v>
      </c>
      <c r="D611" s="6">
        <f t="shared" si="47"/>
        <v>1.8505809615820097E-3</v>
      </c>
      <c r="E611" s="6">
        <f t="shared" si="49"/>
        <v>5.1182161800307241E-5</v>
      </c>
      <c r="F611" s="6">
        <f t="shared" si="50"/>
        <v>3.7036302538819315</v>
      </c>
      <c r="G611" s="16">
        <v>1.187233695118959E-2</v>
      </c>
      <c r="H611" s="9">
        <f t="shared" si="48"/>
        <v>1.9244818143806741E-2</v>
      </c>
      <c r="AC611" s="14"/>
      <c r="AD611" s="15"/>
    </row>
    <row r="612" spans="1:30" hidden="1" outlineLevel="2" x14ac:dyDescent="0.3">
      <c r="A612" s="20">
        <v>37404</v>
      </c>
      <c r="B612" s="21">
        <v>-5.6251822870079741E-3</v>
      </c>
      <c r="C612" s="9">
        <f t="shared" si="46"/>
        <v>-2.7125182287007971E-2</v>
      </c>
      <c r="D612" s="6">
        <f t="shared" si="47"/>
        <v>7.3577551410341092E-4</v>
      </c>
      <c r="E612" s="6">
        <f t="shared" si="49"/>
        <v>1.8505809615820097E-3</v>
      </c>
      <c r="F612" s="6">
        <f t="shared" si="50"/>
        <v>1.3180470326803544</v>
      </c>
      <c r="G612" s="16">
        <v>1.6783670750476761E-2</v>
      </c>
      <c r="H612" s="9">
        <f t="shared" si="48"/>
        <v>1.1480622947733953E-2</v>
      </c>
      <c r="AC612" s="14"/>
      <c r="AD612" s="15"/>
    </row>
    <row r="613" spans="1:30" hidden="1" outlineLevel="2" x14ac:dyDescent="0.3">
      <c r="A613" s="20">
        <v>37405</v>
      </c>
      <c r="B613" s="21">
        <v>-1.695723226224068E-2</v>
      </c>
      <c r="C613" s="9">
        <f t="shared" si="46"/>
        <v>-3.8457232262240681E-2</v>
      </c>
      <c r="D613" s="6">
        <f t="shared" si="47"/>
        <v>1.4789587132719255E-3</v>
      </c>
      <c r="E613" s="6">
        <f t="shared" si="49"/>
        <v>7.3577551410341092E-4</v>
      </c>
      <c r="F613" s="6">
        <f t="shared" si="50"/>
        <v>2.6121349509069689</v>
      </c>
      <c r="G613" s="16">
        <v>1.0282391287148447E-2</v>
      </c>
      <c r="H613" s="9">
        <f t="shared" si="48"/>
        <v>1.6162100577916748E-2</v>
      </c>
      <c r="AC613" s="14"/>
      <c r="AD613" s="15"/>
    </row>
    <row r="614" spans="1:30" hidden="1" outlineLevel="2" x14ac:dyDescent="0.3">
      <c r="A614" s="20">
        <v>37406</v>
      </c>
      <c r="B614" s="21">
        <v>4.6248929514870075E-3</v>
      </c>
      <c r="C614" s="9">
        <f t="shared" si="46"/>
        <v>-1.6875107048512993E-2</v>
      </c>
      <c r="D614" s="6">
        <f t="shared" si="47"/>
        <v>2.8476923789877288E-4</v>
      </c>
      <c r="E614" s="6">
        <f t="shared" si="49"/>
        <v>1.4789587132719255E-3</v>
      </c>
      <c r="F614" s="6">
        <f t="shared" si="50"/>
        <v>0.99406965901924871</v>
      </c>
      <c r="G614" s="16">
        <v>1.260294081116064E-2</v>
      </c>
      <c r="H614" s="9">
        <f t="shared" si="48"/>
        <v>9.9703042030785047E-3</v>
      </c>
      <c r="AC614" s="14"/>
      <c r="AD614" s="15"/>
    </row>
    <row r="615" spans="1:30" hidden="1" outlineLevel="2" x14ac:dyDescent="0.3">
      <c r="A615" s="20">
        <v>37407</v>
      </c>
      <c r="B615" s="21">
        <v>-9.9704078176570312E-3</v>
      </c>
      <c r="C615" s="9">
        <f t="shared" si="46"/>
        <v>-3.1470407817657031E-2</v>
      </c>
      <c r="D615" s="6">
        <f t="shared" si="47"/>
        <v>9.9038656820964882E-4</v>
      </c>
      <c r="E615" s="6">
        <f t="shared" si="49"/>
        <v>2.8476923789877288E-4</v>
      </c>
      <c r="F615" s="6">
        <f t="shared" si="50"/>
        <v>1.4822768422186285</v>
      </c>
      <c r="G615" s="16">
        <v>1.3617159164378034E-2</v>
      </c>
      <c r="H615" s="9">
        <f t="shared" si="48"/>
        <v>1.2174879228224928E-2</v>
      </c>
      <c r="AC615" s="14"/>
      <c r="AD615" s="15"/>
    </row>
    <row r="616" spans="1:30" hidden="1" outlineLevel="2" x14ac:dyDescent="0.3">
      <c r="A616" s="20">
        <v>37410</v>
      </c>
      <c r="B616" s="21">
        <v>-3.346131545379008E-2</v>
      </c>
      <c r="C616" s="9">
        <f t="shared" si="46"/>
        <v>-5.4961315453790079E-2</v>
      </c>
      <c r="D616" s="6">
        <f t="shared" si="47"/>
        <v>3.0207461964110241E-3</v>
      </c>
      <c r="E616" s="6">
        <f t="shared" si="49"/>
        <v>9.9038656820964882E-4</v>
      </c>
      <c r="F616" s="6">
        <f t="shared" si="50"/>
        <v>1.7269201170122352</v>
      </c>
      <c r="G616" s="16">
        <v>1.8247151215726683E-2</v>
      </c>
      <c r="H616" s="9">
        <f t="shared" si="48"/>
        <v>1.3141233264089924E-2</v>
      </c>
      <c r="AC616" s="14"/>
      <c r="AD616" s="15"/>
    </row>
    <row r="617" spans="1:30" hidden="1" outlineLevel="2" x14ac:dyDescent="0.3">
      <c r="A617" s="20">
        <v>37411</v>
      </c>
      <c r="B617" s="21">
        <v>9.9087226759451228E-3</v>
      </c>
      <c r="C617" s="9">
        <f t="shared" si="46"/>
        <v>-1.1591277324054875E-2</v>
      </c>
      <c r="D617" s="6">
        <f t="shared" si="47"/>
        <v>1.3435771000314876E-4</v>
      </c>
      <c r="E617" s="6">
        <f t="shared" si="49"/>
        <v>3.0207461964110241E-3</v>
      </c>
      <c r="F617" s="6">
        <f t="shared" si="50"/>
        <v>3.0838929091577394</v>
      </c>
      <c r="G617" s="16">
        <v>1.5329653570738224E-2</v>
      </c>
      <c r="H617" s="9">
        <f t="shared" si="48"/>
        <v>1.7561016226738529E-2</v>
      </c>
      <c r="AC617" s="14"/>
      <c r="AD617" s="15"/>
    </row>
    <row r="618" spans="1:30" hidden="1" outlineLevel="2" x14ac:dyDescent="0.3">
      <c r="A618" s="20">
        <v>37412</v>
      </c>
      <c r="B618" s="21">
        <v>1.0802476412592315E-2</v>
      </c>
      <c r="C618" s="9">
        <f t="shared" si="46"/>
        <v>-1.0697523587407684E-2</v>
      </c>
      <c r="D618" s="6">
        <f t="shared" si="47"/>
        <v>1.1443701090314376E-4</v>
      </c>
      <c r="E618" s="6">
        <f t="shared" si="49"/>
        <v>1.3435771000314876E-4</v>
      </c>
      <c r="F618" s="6">
        <f t="shared" si="50"/>
        <v>2.1826622411069936</v>
      </c>
      <c r="G618" s="16">
        <v>1.3997221278297016E-2</v>
      </c>
      <c r="H618" s="9">
        <f t="shared" si="48"/>
        <v>1.4773835795442542E-2</v>
      </c>
      <c r="AC618" s="14"/>
      <c r="AD618" s="15"/>
    </row>
    <row r="619" spans="1:30" hidden="1" outlineLevel="2" x14ac:dyDescent="0.3">
      <c r="A619" s="20">
        <v>37413</v>
      </c>
      <c r="B619" s="21">
        <v>-2.5638363102540973E-2</v>
      </c>
      <c r="C619" s="9">
        <f t="shared" si="46"/>
        <v>-4.7138363102540971E-2</v>
      </c>
      <c r="D619" s="6">
        <f t="shared" si="47"/>
        <v>2.2220252759869961E-3</v>
      </c>
      <c r="E619" s="6">
        <f t="shared" si="49"/>
        <v>1.1443701090314376E-4</v>
      </c>
      <c r="F619" s="6">
        <f t="shared" si="50"/>
        <v>1.823315975289131</v>
      </c>
      <c r="G619" s="16">
        <v>1.242564394162048E-2</v>
      </c>
      <c r="H619" s="9">
        <f t="shared" si="48"/>
        <v>1.3503021792506785E-2</v>
      </c>
      <c r="AC619" s="14"/>
      <c r="AD619" s="15"/>
    </row>
    <row r="620" spans="1:30" hidden="1" outlineLevel="2" x14ac:dyDescent="0.3">
      <c r="A620" s="20">
        <v>37414</v>
      </c>
      <c r="B620" s="21">
        <v>-1.2555352355031076E-2</v>
      </c>
      <c r="C620" s="9">
        <f t="shared" si="46"/>
        <v>-3.4055352355031071E-2</v>
      </c>
      <c r="D620" s="6">
        <f t="shared" si="47"/>
        <v>1.1597670240253203E-3</v>
      </c>
      <c r="E620" s="6">
        <f t="shared" si="49"/>
        <v>2.2220252759869961E-3</v>
      </c>
      <c r="F620" s="6">
        <f t="shared" si="50"/>
        <v>1.441730247638318</v>
      </c>
      <c r="G620" s="16">
        <v>4.0883899960261705E-2</v>
      </c>
      <c r="H620" s="9">
        <f t="shared" si="48"/>
        <v>1.2007207200836995E-2</v>
      </c>
      <c r="AC620" s="14"/>
      <c r="AD620" s="15"/>
    </row>
    <row r="621" spans="1:30" hidden="1" outlineLevel="2" x14ac:dyDescent="0.3">
      <c r="A621" s="20">
        <v>37417</v>
      </c>
      <c r="B621" s="21">
        <v>-3.1244471645816801E-3</v>
      </c>
      <c r="C621" s="9">
        <f t="shared" si="46"/>
        <v>-2.4624447164581679E-2</v>
      </c>
      <c r="D621" s="6">
        <f t="shared" si="47"/>
        <v>6.0636339816127463E-4</v>
      </c>
      <c r="E621" s="6">
        <f t="shared" si="49"/>
        <v>1.1597670240253203E-3</v>
      </c>
      <c r="F621" s="6">
        <f t="shared" si="50"/>
        <v>15.392808154399205</v>
      </c>
      <c r="G621" s="16">
        <v>1.1374940717343856E-2</v>
      </c>
      <c r="H621" s="9">
        <f t="shared" si="48"/>
        <v>3.9233669410850686E-2</v>
      </c>
      <c r="AC621" s="14"/>
      <c r="AD621" s="15"/>
    </row>
    <row r="622" spans="1:30" hidden="1" outlineLevel="2" x14ac:dyDescent="0.3">
      <c r="A622" s="20">
        <v>37418</v>
      </c>
      <c r="B622" s="21">
        <v>-2.213520129122485E-2</v>
      </c>
      <c r="C622" s="9">
        <f t="shared" si="46"/>
        <v>-4.3635201291224848E-2</v>
      </c>
      <c r="D622" s="6">
        <f t="shared" si="47"/>
        <v>1.9040307917257107E-3</v>
      </c>
      <c r="E622" s="6">
        <f t="shared" si="49"/>
        <v>6.0636339816127463E-4</v>
      </c>
      <c r="F622" s="6">
        <f t="shared" si="50"/>
        <v>1.2115453409441621</v>
      </c>
      <c r="G622" s="16">
        <v>1.7015513838071032E-2</v>
      </c>
      <c r="H622" s="9">
        <f t="shared" si="48"/>
        <v>1.1007022035701402E-2</v>
      </c>
      <c r="AC622" s="14"/>
      <c r="AD622" s="15"/>
    </row>
    <row r="623" spans="1:30" hidden="1" outlineLevel="2" x14ac:dyDescent="0.3">
      <c r="A623" s="20">
        <v>37419</v>
      </c>
      <c r="B623" s="21">
        <v>1.4547842055905369E-2</v>
      </c>
      <c r="C623" s="9">
        <f t="shared" si="46"/>
        <v>-6.9521579440946293E-3</v>
      </c>
      <c r="D623" s="6">
        <f t="shared" si="47"/>
        <v>4.8332500079638063E-5</v>
      </c>
      <c r="E623" s="6">
        <f t="shared" si="49"/>
        <v>1.9040307917257107E-3</v>
      </c>
      <c r="F623" s="6">
        <f t="shared" si="50"/>
        <v>2.6843529240937909</v>
      </c>
      <c r="G623" s="16">
        <v>1.8795657908923218E-2</v>
      </c>
      <c r="H623" s="9">
        <f t="shared" si="48"/>
        <v>1.6383995007609686E-2</v>
      </c>
      <c r="AC623" s="14"/>
      <c r="AD623" s="15"/>
    </row>
    <row r="624" spans="1:30" hidden="1" outlineLevel="2" x14ac:dyDescent="0.3">
      <c r="A624" s="20">
        <v>37420</v>
      </c>
      <c r="B624" s="21">
        <v>-1.4748271454950381E-2</v>
      </c>
      <c r="C624" s="9">
        <f t="shared" si="46"/>
        <v>-3.6248271454950381E-2</v>
      </c>
      <c r="D624" s="6">
        <f t="shared" si="47"/>
        <v>1.3139371834717706E-3</v>
      </c>
      <c r="E624" s="6">
        <f t="shared" si="49"/>
        <v>4.8332500079638063E-5</v>
      </c>
      <c r="F624" s="6">
        <f t="shared" si="50"/>
        <v>3.2703395510056086</v>
      </c>
      <c r="G624" s="16">
        <v>1.4122645704383804E-2</v>
      </c>
      <c r="H624" s="9">
        <f t="shared" si="48"/>
        <v>1.8084080156329788E-2</v>
      </c>
      <c r="AC624" s="14"/>
      <c r="AD624" s="15"/>
    </row>
    <row r="625" spans="1:30" hidden="1" outlineLevel="2" x14ac:dyDescent="0.3">
      <c r="A625" s="20">
        <v>37421</v>
      </c>
      <c r="B625" s="21">
        <v>5.2371741457211433E-3</v>
      </c>
      <c r="C625" s="9">
        <f t="shared" si="46"/>
        <v>-1.6262825854278854E-2</v>
      </c>
      <c r="D625" s="6">
        <f t="shared" si="47"/>
        <v>2.6447950476660072E-4</v>
      </c>
      <c r="E625" s="6">
        <f t="shared" si="49"/>
        <v>1.3139371834717706E-3</v>
      </c>
      <c r="F625" s="6">
        <f t="shared" si="50"/>
        <v>1.8559108476266739</v>
      </c>
      <c r="G625" s="16">
        <v>3.1739744041754066E-2</v>
      </c>
      <c r="H625" s="9">
        <f t="shared" si="48"/>
        <v>1.3623181888335317E-2</v>
      </c>
      <c r="AC625" s="14"/>
      <c r="AD625" s="15"/>
    </row>
    <row r="626" spans="1:30" hidden="1" outlineLevel="2" x14ac:dyDescent="0.3">
      <c r="A626" s="20">
        <v>37424</v>
      </c>
      <c r="B626" s="21">
        <v>3.1755167921289164E-2</v>
      </c>
      <c r="C626" s="9">
        <f t="shared" si="46"/>
        <v>1.0255167921289166E-2</v>
      </c>
      <c r="D626" s="6">
        <f t="shared" si="47"/>
        <v>1.0516846909383834E-4</v>
      </c>
      <c r="E626" s="6">
        <f t="shared" si="49"/>
        <v>2.6447950476660072E-4</v>
      </c>
      <c r="F626" s="6">
        <f t="shared" si="50"/>
        <v>9.2857903639778243</v>
      </c>
      <c r="G626" s="16">
        <v>1.3937126179483013E-2</v>
      </c>
      <c r="H626" s="9">
        <f t="shared" si="48"/>
        <v>3.047259484188674E-2</v>
      </c>
      <c r="AC626" s="14"/>
      <c r="AD626" s="15"/>
    </row>
    <row r="627" spans="1:30" hidden="1" outlineLevel="2" x14ac:dyDescent="0.3">
      <c r="A627" s="20">
        <v>37425</v>
      </c>
      <c r="B627" s="21">
        <v>-6.6726630300373161E-3</v>
      </c>
      <c r="C627" s="9">
        <f t="shared" si="46"/>
        <v>-2.8172663030037313E-2</v>
      </c>
      <c r="D627" s="6">
        <f t="shared" si="47"/>
        <v>7.9369894220403117E-4</v>
      </c>
      <c r="E627" s="6">
        <f t="shared" si="49"/>
        <v>1.0516846909383834E-4</v>
      </c>
      <c r="F627" s="6">
        <f t="shared" si="50"/>
        <v>1.8078630985694717</v>
      </c>
      <c r="G627" s="16">
        <v>1.5655784825070688E-2</v>
      </c>
      <c r="H627" s="9">
        <f t="shared" si="48"/>
        <v>1.3445679970047895E-2</v>
      </c>
      <c r="AC627" s="14"/>
      <c r="AD627" s="15"/>
    </row>
    <row r="628" spans="1:30" hidden="1" outlineLevel="2" x14ac:dyDescent="0.3">
      <c r="A628" s="20">
        <v>37426</v>
      </c>
      <c r="B628" s="21">
        <v>-3.0353115026957009E-2</v>
      </c>
      <c r="C628" s="9">
        <f t="shared" si="46"/>
        <v>-5.1853115026957011E-2</v>
      </c>
      <c r="D628" s="6">
        <f t="shared" si="47"/>
        <v>2.6887455379988349E-3</v>
      </c>
      <c r="E628" s="6">
        <f t="shared" si="49"/>
        <v>7.9369894220403117E-4</v>
      </c>
      <c r="F628" s="6">
        <f t="shared" si="50"/>
        <v>2.275679444211776</v>
      </c>
      <c r="G628" s="16">
        <v>1.5986238123797077E-2</v>
      </c>
      <c r="H628" s="9">
        <f t="shared" si="48"/>
        <v>1.5085355296484654E-2</v>
      </c>
      <c r="AC628" s="14"/>
      <c r="AD628" s="15"/>
    </row>
    <row r="629" spans="1:30" hidden="1" outlineLevel="2" x14ac:dyDescent="0.3">
      <c r="A629" s="20">
        <v>37427</v>
      </c>
      <c r="B629" s="21">
        <v>-2.1664929733086296E-2</v>
      </c>
      <c r="C629" s="9">
        <f t="shared" si="46"/>
        <v>-4.3164929733086291E-2</v>
      </c>
      <c r="D629" s="6">
        <f t="shared" si="47"/>
        <v>1.8632111588622769E-3</v>
      </c>
      <c r="E629" s="6">
        <f t="shared" si="49"/>
        <v>2.6887455379988349E-3</v>
      </c>
      <c r="F629" s="6">
        <f t="shared" si="50"/>
        <v>2.3720896430642937</v>
      </c>
      <c r="G629" s="16">
        <v>1.4964230857591396E-2</v>
      </c>
      <c r="H629" s="9">
        <f t="shared" si="48"/>
        <v>1.5401589668161835E-2</v>
      </c>
      <c r="AC629" s="14"/>
      <c r="AD629" s="15"/>
    </row>
    <row r="630" spans="1:30" hidden="1" outlineLevel="2" x14ac:dyDescent="0.3">
      <c r="A630" s="20">
        <v>37428</v>
      </c>
      <c r="B630" s="21">
        <v>-1.6375048420355257E-2</v>
      </c>
      <c r="C630" s="9">
        <f t="shared" si="46"/>
        <v>-3.7875048420355259E-2</v>
      </c>
      <c r="D630" s="6">
        <f t="shared" si="47"/>
        <v>1.4345192928442553E-3</v>
      </c>
      <c r="E630" s="6">
        <f t="shared" si="49"/>
        <v>1.8632111588622769E-3</v>
      </c>
      <c r="F630" s="6">
        <f t="shared" si="50"/>
        <v>2.0810943765457024</v>
      </c>
      <c r="G630" s="16">
        <v>2.1373983683437035E-2</v>
      </c>
      <c r="H630" s="9">
        <f t="shared" si="48"/>
        <v>1.442599867096106E-2</v>
      </c>
      <c r="AC630" s="14"/>
      <c r="AD630" s="15"/>
    </row>
    <row r="631" spans="1:30" hidden="1" outlineLevel="2" x14ac:dyDescent="0.3">
      <c r="A631" s="20">
        <v>37431</v>
      </c>
      <c r="B631" s="21">
        <v>1.3359730893299285E-2</v>
      </c>
      <c r="C631" s="9">
        <f t="shared" si="46"/>
        <v>-8.1402691067007128E-3</v>
      </c>
      <c r="D631" s="6">
        <f t="shared" si="47"/>
        <v>6.6263981129506021E-5</v>
      </c>
      <c r="E631" s="6">
        <f t="shared" si="49"/>
        <v>1.4345192928442553E-3</v>
      </c>
      <c r="F631" s="6">
        <f t="shared" si="50"/>
        <v>4.2229595963293489</v>
      </c>
      <c r="G631" s="16">
        <v>2.6800663212544439E-2</v>
      </c>
      <c r="H631" s="9">
        <f t="shared" si="48"/>
        <v>2.054984086636524E-2</v>
      </c>
      <c r="AC631" s="14"/>
      <c r="AD631" s="15"/>
    </row>
    <row r="632" spans="1:30" hidden="1" outlineLevel="2" x14ac:dyDescent="0.3">
      <c r="A632" s="20">
        <v>37432</v>
      </c>
      <c r="B632" s="21">
        <v>-2.5206478280423161E-2</v>
      </c>
      <c r="C632" s="9">
        <f t="shared" si="46"/>
        <v>-4.670647828042316E-2</v>
      </c>
      <c r="D632" s="6">
        <f t="shared" si="47"/>
        <v>2.1814951133596406E-3</v>
      </c>
      <c r="E632" s="6">
        <f t="shared" si="49"/>
        <v>6.6263981129506021E-5</v>
      </c>
      <c r="F632" s="6">
        <f t="shared" si="50"/>
        <v>6.6268708577274751</v>
      </c>
      <c r="G632" s="16">
        <v>2.0013999568808498E-2</v>
      </c>
      <c r="H632" s="9">
        <f t="shared" si="48"/>
        <v>2.5742709371252039E-2</v>
      </c>
      <c r="AC632" s="14"/>
      <c r="AD632" s="15"/>
    </row>
    <row r="633" spans="1:30" hidden="1" outlineLevel="2" x14ac:dyDescent="0.3">
      <c r="A633" s="20">
        <v>37433</v>
      </c>
      <c r="B633" s="21">
        <v>3.7429886274390699E-3</v>
      </c>
      <c r="C633" s="9">
        <f t="shared" si="46"/>
        <v>-1.775701137256093E-2</v>
      </c>
      <c r="D633" s="6">
        <f t="shared" si="47"/>
        <v>3.1531145288525819E-4</v>
      </c>
      <c r="E633" s="6">
        <f t="shared" si="49"/>
        <v>2.1814951133596406E-3</v>
      </c>
      <c r="F633" s="6">
        <f t="shared" si="50"/>
        <v>3.7054448147882404</v>
      </c>
      <c r="G633" s="16">
        <v>3.8051121055995916E-2</v>
      </c>
      <c r="H633" s="9">
        <f t="shared" si="48"/>
        <v>1.924953198077356E-2</v>
      </c>
      <c r="AC633" s="14"/>
      <c r="AD633" s="15"/>
    </row>
    <row r="634" spans="1:30" hidden="1" outlineLevel="2" x14ac:dyDescent="0.3">
      <c r="A634" s="20">
        <v>37434</v>
      </c>
      <c r="B634" s="21">
        <v>2.0682534612948233E-2</v>
      </c>
      <c r="C634" s="9">
        <f t="shared" si="46"/>
        <v>-8.174653870517655E-4</v>
      </c>
      <c r="D634" s="6">
        <f t="shared" si="47"/>
        <v>6.6824965902769274E-7</v>
      </c>
      <c r="E634" s="6">
        <f t="shared" si="49"/>
        <v>3.1531145288525819E-4</v>
      </c>
      <c r="F634" s="6">
        <f t="shared" si="50"/>
        <v>13.336418743422053</v>
      </c>
      <c r="G634" s="16">
        <v>2.8216390877901218E-2</v>
      </c>
      <c r="H634" s="9">
        <f t="shared" si="48"/>
        <v>3.6519061794386298E-2</v>
      </c>
      <c r="AC634" s="14"/>
      <c r="AD634" s="15"/>
    </row>
    <row r="635" spans="1:30" hidden="1" outlineLevel="2" x14ac:dyDescent="0.3">
      <c r="A635" s="20">
        <v>37435</v>
      </c>
      <c r="B635" s="21">
        <v>2.7443188347564592E-3</v>
      </c>
      <c r="C635" s="9">
        <f t="shared" si="46"/>
        <v>-1.8755681165243537E-2</v>
      </c>
      <c r="D635" s="6">
        <f t="shared" si="47"/>
        <v>3.5177557597227115E-4</v>
      </c>
      <c r="E635" s="6">
        <f t="shared" si="49"/>
        <v>6.6824965902769274E-7</v>
      </c>
      <c r="F635" s="6">
        <f t="shared" si="50"/>
        <v>7.3431308014283454</v>
      </c>
      <c r="G635" s="16">
        <v>1.7260147803815729E-2</v>
      </c>
      <c r="H635" s="9">
        <f t="shared" si="48"/>
        <v>2.7098211751752817E-2</v>
      </c>
      <c r="AC635" s="14"/>
      <c r="AD635" s="15"/>
    </row>
    <row r="636" spans="1:30" hidden="1" outlineLevel="2" x14ac:dyDescent="0.3">
      <c r="A636" s="20">
        <v>37438</v>
      </c>
      <c r="B636" s="21">
        <v>-4.1449745613424294E-2</v>
      </c>
      <c r="C636" s="9">
        <f t="shared" si="46"/>
        <v>-6.2949745613424285E-2</v>
      </c>
      <c r="D636" s="6">
        <f t="shared" si="47"/>
        <v>3.9626704727948299E-3</v>
      </c>
      <c r="E636" s="6">
        <f t="shared" si="49"/>
        <v>3.5177557597227115E-4</v>
      </c>
      <c r="F636" s="6">
        <f t="shared" si="50"/>
        <v>2.761252523334127</v>
      </c>
      <c r="G636" s="16">
        <v>1.7699281829814766E-2</v>
      </c>
      <c r="H636" s="9">
        <f t="shared" si="48"/>
        <v>1.6617016950506269E-2</v>
      </c>
      <c r="AC636" s="14"/>
      <c r="AD636" s="15"/>
    </row>
    <row r="637" spans="1:30" hidden="1" outlineLevel="2" x14ac:dyDescent="0.3">
      <c r="A637" s="20">
        <v>37439</v>
      </c>
      <c r="B637" s="21">
        <v>-3.3302447166994424E-2</v>
      </c>
      <c r="C637" s="9">
        <f t="shared" si="46"/>
        <v>-5.4802447166994422E-2</v>
      </c>
      <c r="D637" s="6">
        <f t="shared" si="47"/>
        <v>3.0033082154912148E-3</v>
      </c>
      <c r="E637" s="6">
        <f t="shared" si="49"/>
        <v>3.9626704727948299E-3</v>
      </c>
      <c r="F637" s="6">
        <f t="shared" si="50"/>
        <v>2.9029140319485682</v>
      </c>
      <c r="G637" s="16">
        <v>1.3842637172603759E-2</v>
      </c>
      <c r="H637" s="9">
        <f t="shared" si="48"/>
        <v>1.7037940110085401E-2</v>
      </c>
      <c r="AC637" s="14"/>
      <c r="AD637" s="15"/>
    </row>
    <row r="638" spans="1:30" hidden="1" outlineLevel="2" x14ac:dyDescent="0.3">
      <c r="A638" s="20">
        <v>37440</v>
      </c>
      <c r="B638" s="21">
        <v>1.6326278898339371E-2</v>
      </c>
      <c r="C638" s="9">
        <f t="shared" si="46"/>
        <v>-5.173721101660627E-3</v>
      </c>
      <c r="D638" s="6">
        <f t="shared" si="47"/>
        <v>2.6767390037768454E-5</v>
      </c>
      <c r="E638" s="6">
        <f t="shared" si="49"/>
        <v>3.0033082154912148E-3</v>
      </c>
      <c r="F638" s="6">
        <f t="shared" si="50"/>
        <v>1.7841286263490472</v>
      </c>
      <c r="G638" s="16">
        <v>1.966305075225732E-2</v>
      </c>
      <c r="H638" s="9">
        <f t="shared" si="48"/>
        <v>1.3357127783880214E-2</v>
      </c>
      <c r="AC638" s="14"/>
      <c r="AD638" s="15"/>
    </row>
    <row r="639" spans="1:30" hidden="1" outlineLevel="2" x14ac:dyDescent="0.3">
      <c r="A639" s="20">
        <v>37442</v>
      </c>
      <c r="B639" s="21">
        <v>4.8225159905368568E-2</v>
      </c>
      <c r="C639" s="9">
        <f t="shared" si="46"/>
        <v>2.672515990536857E-2</v>
      </c>
      <c r="D639" s="6">
        <f t="shared" si="47"/>
        <v>7.1423417196751977E-4</v>
      </c>
      <c r="E639" s="6">
        <f t="shared" si="49"/>
        <v>2.6767390037768454E-5</v>
      </c>
      <c r="F639" s="6">
        <f t="shared" si="50"/>
        <v>3.5771042549042109</v>
      </c>
      <c r="G639" s="16">
        <v>1.9779485689668509E-2</v>
      </c>
      <c r="H639" s="9">
        <f t="shared" si="48"/>
        <v>1.8913234136192072E-2</v>
      </c>
      <c r="AC639" s="14"/>
      <c r="AD639" s="15"/>
    </row>
    <row r="640" spans="1:30" hidden="1" outlineLevel="2" x14ac:dyDescent="0.3">
      <c r="A640" s="20">
        <v>37445</v>
      </c>
      <c r="B640" s="21">
        <v>-2.9960509890138605E-2</v>
      </c>
      <c r="C640" s="9">
        <f t="shared" si="46"/>
        <v>-5.1460509890138603E-2</v>
      </c>
      <c r="D640" s="6">
        <f t="shared" si="47"/>
        <v>2.6481840781530531E-3</v>
      </c>
      <c r="E640" s="6">
        <f t="shared" si="49"/>
        <v>7.1423417196751977E-4</v>
      </c>
      <c r="F640" s="6">
        <f t="shared" si="50"/>
        <v>3.6193331859431814</v>
      </c>
      <c r="G640" s="16">
        <v>2.0911135428882614E-2</v>
      </c>
      <c r="H640" s="9">
        <f t="shared" si="48"/>
        <v>1.9024545161299339E-2</v>
      </c>
      <c r="AC640" s="14"/>
      <c r="AD640" s="15"/>
    </row>
    <row r="641" spans="1:30" hidden="1" outlineLevel="2" x14ac:dyDescent="0.3">
      <c r="A641" s="20">
        <v>37446</v>
      </c>
      <c r="B641" s="21">
        <v>-1.7576601171459129E-2</v>
      </c>
      <c r="C641" s="9">
        <f t="shared" si="46"/>
        <v>-3.9076601171459127E-2</v>
      </c>
      <c r="D641" s="6">
        <f t="shared" si="47"/>
        <v>1.5269807591132807E-3</v>
      </c>
      <c r="E641" s="6">
        <f t="shared" si="49"/>
        <v>2.6481840781530531E-3</v>
      </c>
      <c r="F641" s="6">
        <f t="shared" si="50"/>
        <v>4.0431424597294523</v>
      </c>
      <c r="G641" s="16">
        <v>1.446136546099114E-2</v>
      </c>
      <c r="H641" s="9">
        <f t="shared" si="48"/>
        <v>2.0107566883463178E-2</v>
      </c>
      <c r="AC641" s="14"/>
      <c r="AD641" s="15"/>
    </row>
    <row r="642" spans="1:30" hidden="1" outlineLevel="2" x14ac:dyDescent="0.3">
      <c r="A642" s="20">
        <v>37447</v>
      </c>
      <c r="B642" s="21">
        <v>-2.5750092801438237E-2</v>
      </c>
      <c r="C642" s="9">
        <f t="shared" si="46"/>
        <v>-4.7250092801438236E-2</v>
      </c>
      <c r="D642" s="6">
        <f t="shared" si="47"/>
        <v>2.2325712697445254E-3</v>
      </c>
      <c r="E642" s="6">
        <f t="shared" si="49"/>
        <v>1.5269807591132807E-3</v>
      </c>
      <c r="F642" s="6">
        <f t="shared" si="50"/>
        <v>1.9449748917145122</v>
      </c>
      <c r="G642" s="16">
        <v>1.8674962861011005E-2</v>
      </c>
      <c r="H642" s="9">
        <f t="shared" si="48"/>
        <v>1.3946235663126133E-2</v>
      </c>
      <c r="AC642" s="14"/>
      <c r="AD642" s="15"/>
    </row>
    <row r="643" spans="1:30" hidden="1" outlineLevel="2" x14ac:dyDescent="0.3">
      <c r="A643" s="20">
        <v>37448</v>
      </c>
      <c r="B643" s="21">
        <v>2.0894470924283169E-2</v>
      </c>
      <c r="C643" s="9">
        <f t="shared" si="46"/>
        <v>-6.0552907571682912E-4</v>
      </c>
      <c r="D643" s="6">
        <f t="shared" si="47"/>
        <v>3.6666546153847736E-7</v>
      </c>
      <c r="E643" s="6">
        <f t="shared" si="49"/>
        <v>2.2325712697445254E-3</v>
      </c>
      <c r="F643" s="6">
        <f t="shared" si="50"/>
        <v>3.2290442521976312</v>
      </c>
      <c r="G643" s="16">
        <v>2.2919821481062572E-2</v>
      </c>
      <c r="H643" s="9">
        <f t="shared" si="48"/>
        <v>1.7969541597374239E-2</v>
      </c>
      <c r="AC643" s="14"/>
      <c r="AD643" s="15"/>
    </row>
    <row r="644" spans="1:30" hidden="1" outlineLevel="2" x14ac:dyDescent="0.3">
      <c r="A644" s="20">
        <v>37449</v>
      </c>
      <c r="B644" s="21">
        <v>-6.769122417707087E-4</v>
      </c>
      <c r="C644" s="9">
        <f t="shared" si="46"/>
        <v>-2.2176912241770708E-2</v>
      </c>
      <c r="D644" s="6">
        <f t="shared" si="47"/>
        <v>4.9181543657919949E-4</v>
      </c>
      <c r="E644" s="6">
        <f t="shared" si="49"/>
        <v>3.6666546153847736E-7</v>
      </c>
      <c r="F644" s="6">
        <f t="shared" si="50"/>
        <v>4.8524263703083594</v>
      </c>
      <c r="G644" s="16">
        <v>2.116802743223211E-2</v>
      </c>
      <c r="H644" s="9">
        <f t="shared" si="48"/>
        <v>2.2028223646740921E-2</v>
      </c>
      <c r="AC644" s="14"/>
      <c r="AD644" s="15"/>
    </row>
    <row r="645" spans="1:30" hidden="1" outlineLevel="2" x14ac:dyDescent="0.3">
      <c r="A645" s="20">
        <v>37452</v>
      </c>
      <c r="B645" s="21">
        <v>6.6180198394243314E-3</v>
      </c>
      <c r="C645" s="9">
        <f t="shared" si="46"/>
        <v>-1.4881980160575667E-2</v>
      </c>
      <c r="D645" s="6">
        <f t="shared" si="47"/>
        <v>2.2147333349976776E-4</v>
      </c>
      <c r="E645" s="6">
        <f t="shared" si="49"/>
        <v>4.9181543657919949E-4</v>
      </c>
      <c r="F645" s="6">
        <f t="shared" si="50"/>
        <v>4.1422593530546594</v>
      </c>
      <c r="G645" s="16">
        <v>4.0758944616122242E-2</v>
      </c>
      <c r="H645" s="9">
        <f t="shared" si="48"/>
        <v>2.0352541249324761E-2</v>
      </c>
      <c r="AC645" s="14"/>
      <c r="AD645" s="15"/>
    </row>
    <row r="646" spans="1:30" hidden="1" outlineLevel="2" x14ac:dyDescent="0.3">
      <c r="A646" s="20">
        <v>37453</v>
      </c>
      <c r="B646" s="21">
        <v>-5.337435139496448E-3</v>
      </c>
      <c r="C646" s="9">
        <f t="shared" si="46"/>
        <v>-2.6837435139496445E-2</v>
      </c>
      <c r="D646" s="6">
        <f t="shared" si="47"/>
        <v>7.2024792486667861E-4</v>
      </c>
      <c r="E646" s="6">
        <f t="shared" si="49"/>
        <v>2.2147333349976776E-4</v>
      </c>
      <c r="F646" s="6">
        <f t="shared" si="50"/>
        <v>15.298867031123578</v>
      </c>
      <c r="G646" s="16">
        <v>2.4588015188038381E-2</v>
      </c>
      <c r="H646" s="9">
        <f t="shared" si="48"/>
        <v>3.9113766158634711E-2</v>
      </c>
      <c r="AC646" s="14"/>
      <c r="AD646" s="15"/>
    </row>
    <row r="647" spans="1:30" hidden="1" outlineLevel="2" x14ac:dyDescent="0.3">
      <c r="A647" s="20">
        <v>37454</v>
      </c>
      <c r="B647" s="21">
        <v>1.5863207914551307E-2</v>
      </c>
      <c r="C647" s="9">
        <f t="shared" si="46"/>
        <v>-5.6367920854486914E-3</v>
      </c>
      <c r="D647" s="6">
        <f t="shared" si="47"/>
        <v>3.1773425014577008E-5</v>
      </c>
      <c r="E647" s="6">
        <f t="shared" si="49"/>
        <v>7.2024792486667861E-4</v>
      </c>
      <c r="F647" s="6">
        <f t="shared" si="50"/>
        <v>5.5813271075446425</v>
      </c>
      <c r="G647" s="16">
        <v>3.53089795151788E-2</v>
      </c>
      <c r="H647" s="9">
        <f t="shared" si="48"/>
        <v>2.3624832502146215E-2</v>
      </c>
      <c r="AC647" s="14"/>
      <c r="AD647" s="15"/>
    </row>
    <row r="648" spans="1:30" hidden="1" outlineLevel="2" x14ac:dyDescent="0.3">
      <c r="A648" s="20">
        <v>37455</v>
      </c>
      <c r="B648" s="21">
        <v>-2.9266520961292314E-2</v>
      </c>
      <c r="C648" s="9">
        <f t="shared" si="46"/>
        <v>-5.0766520961292312E-2</v>
      </c>
      <c r="D648" s="6">
        <f t="shared" si="47"/>
        <v>2.5772396505133318E-3</v>
      </c>
      <c r="E648" s="6">
        <f t="shared" si="49"/>
        <v>3.1773425014577008E-5</v>
      </c>
      <c r="F648" s="6">
        <f t="shared" si="50"/>
        <v>11.486478493898559</v>
      </c>
      <c r="G648" s="16">
        <v>1.3999866862728319E-2</v>
      </c>
      <c r="H648" s="9">
        <f t="shared" si="48"/>
        <v>3.3891707678868233E-2</v>
      </c>
      <c r="AC648" s="14"/>
      <c r="AD648" s="15"/>
    </row>
    <row r="649" spans="1:30" hidden="1" outlineLevel="2" x14ac:dyDescent="0.3">
      <c r="A649" s="20">
        <v>37456</v>
      </c>
      <c r="B649" s="21">
        <v>-2.8251889912639942E-2</v>
      </c>
      <c r="C649" s="9">
        <f t="shared" si="46"/>
        <v>-4.9751889912639943E-2</v>
      </c>
      <c r="D649" s="6">
        <f t="shared" si="47"/>
        <v>2.4752505498794441E-3</v>
      </c>
      <c r="E649" s="6">
        <f t="shared" si="49"/>
        <v>2.5772396505133318E-3</v>
      </c>
      <c r="F649" s="6">
        <f t="shared" si="50"/>
        <v>1.8243283576461873</v>
      </c>
      <c r="G649" s="16">
        <v>2.4123993746678344E-2</v>
      </c>
      <c r="H649" s="9">
        <f t="shared" si="48"/>
        <v>1.3506769997472332E-2</v>
      </c>
      <c r="AC649" s="14"/>
      <c r="AD649" s="15"/>
    </row>
    <row r="650" spans="1:30" hidden="1" outlineLevel="2" x14ac:dyDescent="0.3">
      <c r="A650" s="20">
        <v>37459</v>
      </c>
      <c r="B650" s="21">
        <v>-2.8059338971723576E-2</v>
      </c>
      <c r="C650" s="9">
        <f t="shared" si="46"/>
        <v>-4.9559338971723571E-2</v>
      </c>
      <c r="D650" s="6">
        <f t="shared" si="47"/>
        <v>2.4561280793141986E-3</v>
      </c>
      <c r="E650" s="6">
        <f t="shared" si="49"/>
        <v>2.4752505498794441E-3</v>
      </c>
      <c r="F650" s="6">
        <f t="shared" si="50"/>
        <v>5.3737021363677373</v>
      </c>
      <c r="G650" s="16">
        <v>2.9263786501929633E-2</v>
      </c>
      <c r="H650" s="9">
        <f t="shared" si="48"/>
        <v>2.3181247025058287E-2</v>
      </c>
      <c r="AC650" s="14"/>
      <c r="AD650" s="15"/>
    </row>
    <row r="651" spans="1:30" hidden="1" outlineLevel="2" x14ac:dyDescent="0.3">
      <c r="A651" s="20">
        <v>37460</v>
      </c>
      <c r="B651" s="21">
        <v>-4.2686716354818924E-2</v>
      </c>
      <c r="C651" s="9">
        <f t="shared" si="46"/>
        <v>-6.4186716354818929E-2</v>
      </c>
      <c r="D651" s="6">
        <f t="shared" si="47"/>
        <v>4.1199345564139796E-3</v>
      </c>
      <c r="E651" s="6">
        <f t="shared" si="49"/>
        <v>2.4561280793141986E-3</v>
      </c>
      <c r="F651" s="6">
        <f t="shared" si="50"/>
        <v>7.8971015163857192</v>
      </c>
      <c r="G651" s="16">
        <v>2.4775471868440594E-2</v>
      </c>
      <c r="H651" s="9">
        <f t="shared" si="48"/>
        <v>2.8101782001121779E-2</v>
      </c>
      <c r="AC651" s="14"/>
      <c r="AD651" s="15"/>
    </row>
    <row r="652" spans="1:30" hidden="1" outlineLevel="2" x14ac:dyDescent="0.3">
      <c r="A652" s="20">
        <v>37461</v>
      </c>
      <c r="B652" s="21">
        <v>4.8578928949634927E-2</v>
      </c>
      <c r="C652" s="9">
        <f t="shared" si="46"/>
        <v>2.7078928949634928E-2</v>
      </c>
      <c r="D652" s="6">
        <f t="shared" si="47"/>
        <v>7.3326839305937663E-4</v>
      </c>
      <c r="E652" s="6">
        <f t="shared" si="49"/>
        <v>4.1199345564139796E-3</v>
      </c>
      <c r="F652" s="6">
        <f t="shared" si="50"/>
        <v>5.6668796931684211</v>
      </c>
      <c r="G652" s="16">
        <v>4.2157629884951281E-2</v>
      </c>
      <c r="H652" s="9">
        <f t="shared" si="48"/>
        <v>2.3805208869422719E-2</v>
      </c>
      <c r="AC652" s="14"/>
      <c r="AD652" s="15"/>
    </row>
    <row r="653" spans="1:30" hidden="1" outlineLevel="2" x14ac:dyDescent="0.3">
      <c r="A653" s="20">
        <v>37462</v>
      </c>
      <c r="B653" s="21">
        <v>-3.9644623689417367E-2</v>
      </c>
      <c r="C653" s="9">
        <f t="shared" si="46"/>
        <v>-6.1144623689417366E-2</v>
      </c>
      <c r="D653" s="6">
        <f t="shared" si="47"/>
        <v>3.7386650061204591E-3</v>
      </c>
      <c r="E653" s="6">
        <f t="shared" si="49"/>
        <v>7.3326839305937663E-4</v>
      </c>
      <c r="F653" s="6">
        <f t="shared" si="50"/>
        <v>16.365335906122077</v>
      </c>
      <c r="G653" s="16">
        <v>3.4015132079255016E-2</v>
      </c>
      <c r="H653" s="9">
        <f t="shared" si="48"/>
        <v>4.0454092383987651E-2</v>
      </c>
      <c r="AC653" s="14"/>
      <c r="AD653" s="15"/>
    </row>
    <row r="654" spans="1:30" hidden="1" outlineLevel="2" x14ac:dyDescent="0.3">
      <c r="A654" s="20">
        <v>37463</v>
      </c>
      <c r="B654" s="21">
        <v>1.7616984665598794E-2</v>
      </c>
      <c r="C654" s="9">
        <f t="shared" ref="C654:C717" si="51">B654-B$5</f>
        <v>-3.8830153344012047E-3</v>
      </c>
      <c r="D654" s="6">
        <f t="shared" ref="D654:D717" si="52">C654^2</f>
        <v>1.50778080871949E-5</v>
      </c>
      <c r="E654" s="6">
        <f t="shared" si="49"/>
        <v>3.7386650061204591E-3</v>
      </c>
      <c r="F654" s="6">
        <f t="shared" si="50"/>
        <v>10.662143468998153</v>
      </c>
      <c r="G654" s="16">
        <v>1.8760320507124527E-2</v>
      </c>
      <c r="H654" s="9">
        <f t="shared" ref="H654:H717" si="53">SQRT(F654)/100</f>
        <v>3.2652937798915052E-2</v>
      </c>
      <c r="AC654" s="14"/>
      <c r="AD654" s="15"/>
    </row>
    <row r="655" spans="1:30" hidden="1" outlineLevel="2" x14ac:dyDescent="0.3">
      <c r="A655" s="20">
        <v>37466</v>
      </c>
      <c r="B655" s="21">
        <v>5.6325697344730627E-2</v>
      </c>
      <c r="C655" s="9">
        <f t="shared" si="51"/>
        <v>3.4825697344730629E-2</v>
      </c>
      <c r="D655" s="6">
        <f t="shared" si="52"/>
        <v>1.2128291955467779E-3</v>
      </c>
      <c r="E655" s="6">
        <f t="shared" ref="E655:E718" si="54">D654</f>
        <v>1.50778080871949E-5</v>
      </c>
      <c r="F655" s="6">
        <f t="shared" ref="F655:F718" si="55">IF(C654&gt;0,B$6+B$7*E655+B$8*(G654*100)^2,B$6+B$7*E655+B$8*(G654*100)^2+E655*$B$9)</f>
        <v>3.2581307843394081</v>
      </c>
      <c r="G655" s="16">
        <v>2.4088683722157361E-2</v>
      </c>
      <c r="H655" s="9">
        <f t="shared" si="53"/>
        <v>1.8050293029032542E-2</v>
      </c>
      <c r="AC655" s="14"/>
      <c r="AD655" s="15"/>
    </row>
    <row r="656" spans="1:30" hidden="1" outlineLevel="2" x14ac:dyDescent="0.3">
      <c r="A656" s="20">
        <v>37467</v>
      </c>
      <c r="B656" s="21">
        <v>6.6730173287932147E-3</v>
      </c>
      <c r="C656" s="9">
        <f t="shared" si="51"/>
        <v>-1.4826982671206784E-2</v>
      </c>
      <c r="D656" s="6">
        <f t="shared" si="52"/>
        <v>2.1983941513226626E-4</v>
      </c>
      <c r="E656" s="6">
        <f t="shared" si="54"/>
        <v>1.2128291955467779E-3</v>
      </c>
      <c r="F656" s="6">
        <f t="shared" si="55"/>
        <v>5.357714029154522</v>
      </c>
      <c r="G656" s="16">
        <v>2.0431550976116101E-2</v>
      </c>
      <c r="H656" s="9">
        <f t="shared" si="53"/>
        <v>2.3146736333994306E-2</v>
      </c>
      <c r="AC656" s="14"/>
      <c r="AD656" s="15"/>
    </row>
    <row r="657" spans="1:30" hidden="1" outlineLevel="2" x14ac:dyDescent="0.3">
      <c r="A657" s="20">
        <v>37468</v>
      </c>
      <c r="B657" s="21">
        <v>-1.1921735190589929E-2</v>
      </c>
      <c r="C657" s="9">
        <f t="shared" si="51"/>
        <v>-3.3421735190589927E-2</v>
      </c>
      <c r="D657" s="6">
        <f t="shared" si="52"/>
        <v>1.1170123831499171E-3</v>
      </c>
      <c r="E657" s="6">
        <f t="shared" si="54"/>
        <v>2.1983941513226626E-4</v>
      </c>
      <c r="F657" s="6">
        <f t="shared" si="55"/>
        <v>3.8604839079647792</v>
      </c>
      <c r="G657" s="16">
        <v>1.8977150307148017E-2</v>
      </c>
      <c r="H657" s="9">
        <f t="shared" si="53"/>
        <v>1.9648114179138872E-2</v>
      </c>
      <c r="AC657" s="14"/>
      <c r="AD657" s="15"/>
    </row>
    <row r="658" spans="1:30" hidden="1" outlineLevel="2" x14ac:dyDescent="0.3">
      <c r="A658" s="20">
        <v>37469</v>
      </c>
      <c r="B658" s="21">
        <v>-3.7009744444420151E-2</v>
      </c>
      <c r="C658" s="9">
        <f t="shared" si="51"/>
        <v>-5.8509744444420149E-2</v>
      </c>
      <c r="D658" s="6">
        <f t="shared" si="52"/>
        <v>3.4233901949513547E-3</v>
      </c>
      <c r="E658" s="6">
        <f t="shared" si="54"/>
        <v>1.1170123831499171E-3</v>
      </c>
      <c r="F658" s="6">
        <f t="shared" si="55"/>
        <v>3.3335262600072229</v>
      </c>
      <c r="G658" s="16">
        <v>1.816248087694684E-2</v>
      </c>
      <c r="H658" s="9">
        <f t="shared" si="53"/>
        <v>1.8257946927316946E-2</v>
      </c>
      <c r="AC658" s="14"/>
      <c r="AD658" s="15"/>
    </row>
    <row r="659" spans="1:30" hidden="1" outlineLevel="2" x14ac:dyDescent="0.3">
      <c r="A659" s="20">
        <v>37470</v>
      </c>
      <c r="B659" s="21">
        <v>-2.5381877388204681E-2</v>
      </c>
      <c r="C659" s="9">
        <f t="shared" si="51"/>
        <v>-4.6881877388204679E-2</v>
      </c>
      <c r="D659" s="6">
        <f t="shared" si="52"/>
        <v>2.1979104274426572E-3</v>
      </c>
      <c r="E659" s="6">
        <f t="shared" si="54"/>
        <v>3.4233901949513547E-3</v>
      </c>
      <c r="F659" s="6">
        <f t="shared" si="55"/>
        <v>3.0555974899050278</v>
      </c>
      <c r="G659" s="16">
        <v>2.0895470285581676E-2</v>
      </c>
      <c r="H659" s="9">
        <f t="shared" si="53"/>
        <v>1.7480267417591264E-2</v>
      </c>
      <c r="AC659" s="14"/>
      <c r="AD659" s="15"/>
    </row>
    <row r="660" spans="1:30" hidden="1" outlineLevel="2" x14ac:dyDescent="0.3">
      <c r="A660" s="20">
        <v>37473</v>
      </c>
      <c r="B660" s="21">
        <v>-3.416080230127938E-2</v>
      </c>
      <c r="C660" s="9">
        <f t="shared" si="51"/>
        <v>-5.5660802301279379E-2</v>
      </c>
      <c r="D660" s="6">
        <f t="shared" si="52"/>
        <v>3.0981249128221077E-3</v>
      </c>
      <c r="E660" s="6">
        <f t="shared" si="54"/>
        <v>2.1979104274426572E-3</v>
      </c>
      <c r="F660" s="6">
        <f t="shared" si="55"/>
        <v>4.0370593780304347</v>
      </c>
      <c r="G660" s="16">
        <v>1.6126336153684306E-2</v>
      </c>
      <c r="H660" s="9">
        <f t="shared" si="53"/>
        <v>2.0092434840084553E-2</v>
      </c>
      <c r="AC660" s="14"/>
      <c r="AD660" s="15"/>
    </row>
    <row r="661" spans="1:30" hidden="1" outlineLevel="2" x14ac:dyDescent="0.3">
      <c r="A661" s="20">
        <v>37474</v>
      </c>
      <c r="B661" s="21">
        <v>4.3437154839823848E-2</v>
      </c>
      <c r="C661" s="9">
        <f t="shared" si="51"/>
        <v>2.193715483982385E-2</v>
      </c>
      <c r="D661" s="6">
        <f t="shared" si="52"/>
        <v>4.8123876246640695E-4</v>
      </c>
      <c r="E661" s="6">
        <f t="shared" si="54"/>
        <v>3.0981249128221077E-3</v>
      </c>
      <c r="F661" s="6">
        <f t="shared" si="55"/>
        <v>2.4135166661527627</v>
      </c>
      <c r="G661" s="16">
        <v>3.0697864834305841E-2</v>
      </c>
      <c r="H661" s="9">
        <f t="shared" si="53"/>
        <v>1.5535496986426802E-2</v>
      </c>
      <c r="AC661" s="14"/>
      <c r="AD661" s="15"/>
    </row>
    <row r="662" spans="1:30" hidden="1" outlineLevel="2" x14ac:dyDescent="0.3">
      <c r="A662" s="20">
        <v>37475</v>
      </c>
      <c r="B662" s="21">
        <v>1.6808421833170484E-2</v>
      </c>
      <c r="C662" s="9">
        <f t="shared" si="51"/>
        <v>-4.6915781668295138E-3</v>
      </c>
      <c r="D662" s="6">
        <f t="shared" si="52"/>
        <v>2.201090569547138E-5</v>
      </c>
      <c r="E662" s="6">
        <f t="shared" si="54"/>
        <v>4.8123876246640695E-4</v>
      </c>
      <c r="F662" s="6">
        <f t="shared" si="55"/>
        <v>8.6875324939233209</v>
      </c>
      <c r="G662" s="16">
        <v>3.9891273213297024E-2</v>
      </c>
      <c r="H662" s="9">
        <f t="shared" si="53"/>
        <v>2.9474620428299531E-2</v>
      </c>
      <c r="AC662" s="14"/>
      <c r="AD662" s="15"/>
    </row>
    <row r="663" spans="1:30" hidden="1" outlineLevel="2" x14ac:dyDescent="0.3">
      <c r="A663" s="20">
        <v>37476</v>
      </c>
      <c r="B663" s="21">
        <v>2.742893155574009E-2</v>
      </c>
      <c r="C663" s="9">
        <f t="shared" si="51"/>
        <v>5.9289315557400912E-3</v>
      </c>
      <c r="D663" s="6">
        <f t="shared" si="52"/>
        <v>3.5152229392650618E-5</v>
      </c>
      <c r="E663" s="6">
        <f t="shared" si="54"/>
        <v>2.201090569547138E-5</v>
      </c>
      <c r="F663" s="6">
        <f t="shared" si="55"/>
        <v>14.655323548669262</v>
      </c>
      <c r="G663" s="16">
        <v>2.3384910097507778E-2</v>
      </c>
      <c r="H663" s="9">
        <f t="shared" si="53"/>
        <v>3.8282272070332059E-2</v>
      </c>
      <c r="AC663" s="14"/>
      <c r="AD663" s="15"/>
    </row>
    <row r="664" spans="1:30" hidden="1" outlineLevel="2" x14ac:dyDescent="0.3">
      <c r="A664" s="20">
        <v>37477</v>
      </c>
      <c r="B664" s="21">
        <v>-7.9309999619046265E-3</v>
      </c>
      <c r="C664" s="9">
        <f t="shared" si="51"/>
        <v>-2.9430999961904625E-2</v>
      </c>
      <c r="D664" s="6">
        <f t="shared" si="52"/>
        <v>8.6618375875763005E-4</v>
      </c>
      <c r="E664" s="6">
        <f t="shared" si="54"/>
        <v>3.5152229392650618E-5</v>
      </c>
      <c r="F664" s="6">
        <f t="shared" si="55"/>
        <v>5.0504695703893212</v>
      </c>
      <c r="G664" s="16">
        <v>1.9333098510948978E-2</v>
      </c>
      <c r="H664" s="9">
        <f t="shared" si="53"/>
        <v>2.2473249810361921E-2</v>
      </c>
      <c r="AC664" s="14"/>
      <c r="AD664" s="15"/>
    </row>
    <row r="665" spans="1:30" hidden="1" outlineLevel="2" x14ac:dyDescent="0.3">
      <c r="A665" s="20">
        <v>37480</v>
      </c>
      <c r="B665" s="21">
        <v>5.5107673451844645E-4</v>
      </c>
      <c r="C665" s="9">
        <f t="shared" si="51"/>
        <v>-2.0948923265481551E-2</v>
      </c>
      <c r="D665" s="6">
        <f t="shared" si="52"/>
        <v>4.3885738598303423E-4</v>
      </c>
      <c r="E665" s="6">
        <f t="shared" si="54"/>
        <v>8.6618375875763005E-4</v>
      </c>
      <c r="F665" s="6">
        <f t="shared" si="55"/>
        <v>3.4588934488367462</v>
      </c>
      <c r="G665" s="16">
        <v>1.4642706714311541E-2</v>
      </c>
      <c r="H665" s="9">
        <f t="shared" si="53"/>
        <v>1.8598100571931387E-2</v>
      </c>
      <c r="AC665" s="14"/>
      <c r="AD665" s="15"/>
    </row>
    <row r="666" spans="1:30" hidden="1" outlineLevel="2" x14ac:dyDescent="0.3">
      <c r="A666" s="20">
        <v>37481</v>
      </c>
      <c r="B666" s="21">
        <v>-2.9162149590347183E-2</v>
      </c>
      <c r="C666" s="9">
        <f t="shared" si="51"/>
        <v>-5.0662149590347177E-2</v>
      </c>
      <c r="D666" s="6">
        <f t="shared" si="52"/>
        <v>2.5666534011147147E-3</v>
      </c>
      <c r="E666" s="6">
        <f t="shared" si="54"/>
        <v>4.3885738598303423E-4</v>
      </c>
      <c r="F666" s="6">
        <f t="shared" si="55"/>
        <v>1.9933629021550965</v>
      </c>
      <c r="G666" s="16">
        <v>2.7753372062327912E-2</v>
      </c>
      <c r="H666" s="9">
        <f t="shared" si="53"/>
        <v>1.4118650438887905E-2</v>
      </c>
      <c r="AC666" s="14"/>
      <c r="AD666" s="15"/>
    </row>
    <row r="667" spans="1:30" hidden="1" outlineLevel="2" x14ac:dyDescent="0.3">
      <c r="A667" s="20">
        <v>37482</v>
      </c>
      <c r="B667" s="21">
        <v>4.9957012707753559E-2</v>
      </c>
      <c r="C667" s="9">
        <f t="shared" si="51"/>
        <v>2.8457012707753561E-2</v>
      </c>
      <c r="D667" s="6">
        <f t="shared" si="52"/>
        <v>8.0980157224924763E-4</v>
      </c>
      <c r="E667" s="6">
        <f t="shared" si="54"/>
        <v>2.5666534011147147E-3</v>
      </c>
      <c r="F667" s="6">
        <f t="shared" si="55"/>
        <v>7.1051610958751619</v>
      </c>
      <c r="G667" s="16">
        <v>2.5263038398410657E-2</v>
      </c>
      <c r="H667" s="9">
        <f t="shared" si="53"/>
        <v>2.6655508053449593E-2</v>
      </c>
      <c r="AC667" s="14"/>
      <c r="AD667" s="15"/>
    </row>
    <row r="668" spans="1:30" hidden="1" outlineLevel="2" x14ac:dyDescent="0.3">
      <c r="A668" s="20">
        <v>37483</v>
      </c>
      <c r="B668" s="21">
        <v>7.9946088702350353E-3</v>
      </c>
      <c r="C668" s="9">
        <f t="shared" si="51"/>
        <v>-1.3505391129764963E-2</v>
      </c>
      <c r="D668" s="6">
        <f t="shared" si="52"/>
        <v>1.8239558956793415E-4</v>
      </c>
      <c r="E668" s="6">
        <f t="shared" si="54"/>
        <v>8.0980157224924763E-4</v>
      </c>
      <c r="F668" s="6">
        <f t="shared" si="55"/>
        <v>5.8906813194635772</v>
      </c>
      <c r="G668" s="16">
        <v>1.5573197899336484E-2</v>
      </c>
      <c r="H668" s="9">
        <f t="shared" si="53"/>
        <v>2.4270725822405019E-2</v>
      </c>
      <c r="AC668" s="14"/>
      <c r="AD668" s="15"/>
    </row>
    <row r="669" spans="1:30" hidden="1" outlineLevel="2" x14ac:dyDescent="0.3">
      <c r="A669" s="20">
        <v>37484</v>
      </c>
      <c r="B669" s="21">
        <v>1.1825623125153482E-2</v>
      </c>
      <c r="C669" s="9">
        <f t="shared" si="51"/>
        <v>-9.6743768748465166E-3</v>
      </c>
      <c r="D669" s="6">
        <f t="shared" si="52"/>
        <v>9.3593567916565049E-5</v>
      </c>
      <c r="E669" s="6">
        <f t="shared" si="54"/>
        <v>1.8239558956793415E-4</v>
      </c>
      <c r="F669" s="6">
        <f t="shared" si="55"/>
        <v>2.2518797681050136</v>
      </c>
      <c r="G669" s="16">
        <v>1.966195218342584E-2</v>
      </c>
      <c r="H669" s="9">
        <f t="shared" si="53"/>
        <v>1.5006264585515657E-2</v>
      </c>
      <c r="AC669" s="14"/>
      <c r="AD669" s="15"/>
    </row>
    <row r="670" spans="1:30" hidden="1" outlineLevel="2" x14ac:dyDescent="0.3">
      <c r="A670" s="20">
        <v>37487</v>
      </c>
      <c r="B670" s="21">
        <v>2.433756144503936E-2</v>
      </c>
      <c r="C670" s="9">
        <f t="shared" si="51"/>
        <v>2.8375614450393619E-3</v>
      </c>
      <c r="D670" s="6">
        <f t="shared" si="52"/>
        <v>8.0517549543738706E-6</v>
      </c>
      <c r="E670" s="6">
        <f t="shared" si="54"/>
        <v>9.3593567916565049E-5</v>
      </c>
      <c r="F670" s="6">
        <f t="shared" si="55"/>
        <v>3.5767159645828133</v>
      </c>
      <c r="G670" s="16">
        <v>1.3044112076765398E-2</v>
      </c>
      <c r="H670" s="9">
        <f t="shared" si="53"/>
        <v>1.8912207604039284E-2</v>
      </c>
      <c r="AC670" s="14"/>
      <c r="AD670" s="15"/>
    </row>
    <row r="671" spans="1:30" hidden="1" outlineLevel="2" x14ac:dyDescent="0.3">
      <c r="A671" s="20">
        <v>37488</v>
      </c>
      <c r="B671" s="21">
        <v>-1.2955237949026449E-2</v>
      </c>
      <c r="C671" s="9">
        <f t="shared" si="51"/>
        <v>-3.4455237949026447E-2</v>
      </c>
      <c r="D671" s="6">
        <f t="shared" si="52"/>
        <v>1.1871634221240323E-3</v>
      </c>
      <c r="E671" s="6">
        <f t="shared" si="54"/>
        <v>8.0517549543738706E-6</v>
      </c>
      <c r="F671" s="6">
        <f t="shared" si="55"/>
        <v>1.5862889153757105</v>
      </c>
      <c r="G671" s="16">
        <v>1.1096465679804036E-2</v>
      </c>
      <c r="H671" s="9">
        <f t="shared" si="53"/>
        <v>1.259479620865582E-2</v>
      </c>
      <c r="AC671" s="14"/>
      <c r="AD671" s="15"/>
    </row>
    <row r="672" spans="1:30" hidden="1" outlineLevel="2" x14ac:dyDescent="0.3">
      <c r="A672" s="20">
        <v>37489</v>
      </c>
      <c r="B672" s="21">
        <v>2.3448246127349477E-2</v>
      </c>
      <c r="C672" s="9">
        <f t="shared" si="51"/>
        <v>1.9482461273494789E-3</v>
      </c>
      <c r="D672" s="6">
        <f t="shared" si="52"/>
        <v>3.7956629727322421E-6</v>
      </c>
      <c r="E672" s="6">
        <f t="shared" si="54"/>
        <v>1.1871634221240323E-3</v>
      </c>
      <c r="F672" s="6">
        <f t="shared" si="55"/>
        <v>1.1540774126421767</v>
      </c>
      <c r="G672" s="16">
        <v>1.703392475748617E-2</v>
      </c>
      <c r="H672" s="9">
        <f t="shared" si="53"/>
        <v>1.0742799507773459E-2</v>
      </c>
      <c r="AC672" s="14"/>
      <c r="AD672" s="15"/>
    </row>
    <row r="673" spans="1:30" hidden="1" outlineLevel="2" x14ac:dyDescent="0.3">
      <c r="A673" s="20">
        <v>37490</v>
      </c>
      <c r="B673" s="21">
        <v>9.6744991616935852E-3</v>
      </c>
      <c r="C673" s="9">
        <f t="shared" si="51"/>
        <v>-1.1825500838306413E-2</v>
      </c>
      <c r="D673" s="6">
        <f t="shared" si="52"/>
        <v>1.3984247007678568E-4</v>
      </c>
      <c r="E673" s="6">
        <f t="shared" si="54"/>
        <v>3.7956629727322421E-6</v>
      </c>
      <c r="F673" s="6">
        <f t="shared" si="55"/>
        <v>2.6898616339514674</v>
      </c>
      <c r="G673" s="16">
        <v>1.2715855018292838E-2</v>
      </c>
      <c r="H673" s="9">
        <f t="shared" si="53"/>
        <v>1.6400797645088692E-2</v>
      </c>
      <c r="AC673" s="14"/>
      <c r="AD673" s="15"/>
    </row>
    <row r="674" spans="1:30" hidden="1" outlineLevel="2" x14ac:dyDescent="0.3">
      <c r="A674" s="20">
        <v>37491</v>
      </c>
      <c r="B674" s="21">
        <v>-3.0199477040452449E-2</v>
      </c>
      <c r="C674" s="9">
        <f t="shared" si="51"/>
        <v>-5.1699477040452448E-2</v>
      </c>
      <c r="D674" s="6">
        <f t="shared" si="52"/>
        <v>2.6728359262562697E-3</v>
      </c>
      <c r="E674" s="6">
        <f t="shared" si="54"/>
        <v>1.3984247007678568E-4</v>
      </c>
      <c r="F674" s="6">
        <f t="shared" si="55"/>
        <v>1.5085473503222775</v>
      </c>
      <c r="G674" s="16">
        <v>1.3409233543430548E-2</v>
      </c>
      <c r="H674" s="9">
        <f t="shared" si="53"/>
        <v>1.2282293557484603E-2</v>
      </c>
      <c r="AC674" s="14"/>
      <c r="AD674" s="15"/>
    </row>
    <row r="675" spans="1:30" hidden="1" outlineLevel="2" x14ac:dyDescent="0.3">
      <c r="A675" s="20">
        <v>37494</v>
      </c>
      <c r="B675" s="21">
        <v>8.0220857395374504E-3</v>
      </c>
      <c r="C675" s="9">
        <f t="shared" si="51"/>
        <v>-1.3477914260462548E-2</v>
      </c>
      <c r="D675" s="6">
        <f t="shared" si="52"/>
        <v>1.816541728123797E-4</v>
      </c>
      <c r="E675" s="6">
        <f t="shared" si="54"/>
        <v>2.6728359262562697E-3</v>
      </c>
      <c r="F675" s="6">
        <f t="shared" si="55"/>
        <v>1.6754696731000116</v>
      </c>
      <c r="G675" s="16">
        <v>2.0271503325618365E-2</v>
      </c>
      <c r="H675" s="9">
        <f t="shared" si="53"/>
        <v>1.2943993483851928E-2</v>
      </c>
      <c r="AC675" s="14"/>
      <c r="AD675" s="15"/>
    </row>
    <row r="676" spans="1:30" hidden="1" outlineLevel="2" x14ac:dyDescent="0.3">
      <c r="A676" s="20">
        <v>37495</v>
      </c>
      <c r="B676" s="21">
        <v>-3.2095939680198728E-2</v>
      </c>
      <c r="C676" s="9">
        <f t="shared" si="51"/>
        <v>-5.3595939680198726E-2</v>
      </c>
      <c r="D676" s="6">
        <f t="shared" si="52"/>
        <v>2.8725247502035004E-3</v>
      </c>
      <c r="E676" s="6">
        <f t="shared" si="54"/>
        <v>1.816541728123797E-4</v>
      </c>
      <c r="F676" s="6">
        <f t="shared" si="55"/>
        <v>3.8005720902390401</v>
      </c>
      <c r="G676" s="16">
        <v>1.5591475521327156E-2</v>
      </c>
      <c r="H676" s="9">
        <f t="shared" si="53"/>
        <v>1.9495056014895266E-2</v>
      </c>
      <c r="AC676" s="14"/>
      <c r="AD676" s="15"/>
    </row>
    <row r="677" spans="1:30" hidden="1" outlineLevel="2" x14ac:dyDescent="0.3">
      <c r="A677" s="20">
        <v>37496</v>
      </c>
      <c r="B677" s="21">
        <v>-2.5093740888224417E-2</v>
      </c>
      <c r="C677" s="9">
        <f t="shared" si="51"/>
        <v>-4.6593740888224419E-2</v>
      </c>
      <c r="D677" s="6">
        <f t="shared" si="52"/>
        <v>2.170976689958996E-3</v>
      </c>
      <c r="E677" s="6">
        <f t="shared" si="54"/>
        <v>2.8725247502035004E-3</v>
      </c>
      <c r="F677" s="6">
        <f t="shared" si="55"/>
        <v>2.2574797803188975</v>
      </c>
      <c r="G677" s="16">
        <v>1.1229733851112679E-2</v>
      </c>
      <c r="H677" s="9">
        <f t="shared" si="53"/>
        <v>1.5024911914280554E-2</v>
      </c>
      <c r="AC677" s="14"/>
      <c r="AD677" s="15"/>
    </row>
    <row r="678" spans="1:30" hidden="1" outlineLevel="2" x14ac:dyDescent="0.3">
      <c r="A678" s="20">
        <v>37497</v>
      </c>
      <c r="B678" s="21">
        <v>1.6142843955153134E-2</v>
      </c>
      <c r="C678" s="9">
        <f t="shared" si="51"/>
        <v>-5.3571560448468641E-3</v>
      </c>
      <c r="D678" s="6">
        <f t="shared" si="52"/>
        <v>2.8699120888839298E-5</v>
      </c>
      <c r="E678" s="6">
        <f t="shared" si="54"/>
        <v>2.170976689958996E-3</v>
      </c>
      <c r="F678" s="6">
        <f t="shared" si="55"/>
        <v>1.1815712544501316</v>
      </c>
      <c r="G678" s="16">
        <v>2.2400578810777921E-2</v>
      </c>
      <c r="H678" s="9">
        <f t="shared" si="53"/>
        <v>1.0870010370050856E-2</v>
      </c>
      <c r="AC678" s="14"/>
      <c r="AD678" s="15"/>
    </row>
    <row r="679" spans="1:30" hidden="1" outlineLevel="2" x14ac:dyDescent="0.3">
      <c r="A679" s="20">
        <v>37498</v>
      </c>
      <c r="B679" s="21">
        <v>-1.5785347112642914E-2</v>
      </c>
      <c r="C679" s="9">
        <f t="shared" si="51"/>
        <v>-3.7285347112642912E-2</v>
      </c>
      <c r="D679" s="6">
        <f t="shared" si="52"/>
        <v>1.3901971093102691E-3</v>
      </c>
      <c r="E679" s="6">
        <f t="shared" si="54"/>
        <v>2.8699120888839298E-5</v>
      </c>
      <c r="F679" s="6">
        <f t="shared" si="55"/>
        <v>4.636027282039958</v>
      </c>
      <c r="G679" s="16">
        <v>1.4041988049139106E-2</v>
      </c>
      <c r="H679" s="9">
        <f t="shared" si="53"/>
        <v>2.1531435813804799E-2</v>
      </c>
      <c r="AC679" s="14"/>
      <c r="AD679" s="15"/>
    </row>
    <row r="680" spans="1:30" hidden="1" outlineLevel="2" x14ac:dyDescent="0.3">
      <c r="A680" s="20">
        <v>37502</v>
      </c>
      <c r="B680" s="21">
        <v>-3.9567893724758704E-2</v>
      </c>
      <c r="C680" s="9">
        <f t="shared" si="51"/>
        <v>-6.1067893724758703E-2</v>
      </c>
      <c r="D680" s="6">
        <f t="shared" si="52"/>
        <v>3.7292876439784235E-3</v>
      </c>
      <c r="E680" s="6">
        <f t="shared" si="54"/>
        <v>1.3901971093102691E-3</v>
      </c>
      <c r="F680" s="6">
        <f t="shared" si="55"/>
        <v>1.8350306128216363</v>
      </c>
      <c r="G680" s="16">
        <v>1.5240269956225249E-2</v>
      </c>
      <c r="H680" s="9">
        <f t="shared" si="53"/>
        <v>1.3546330177659322E-2</v>
      </c>
      <c r="AC680" s="14"/>
      <c r="AD680" s="15"/>
    </row>
    <row r="681" spans="1:30" hidden="1" outlineLevel="2" x14ac:dyDescent="0.3">
      <c r="A681" s="20">
        <v>37503</v>
      </c>
      <c r="B681" s="21">
        <v>2.2276681611033404E-2</v>
      </c>
      <c r="C681" s="9">
        <f t="shared" si="51"/>
        <v>7.7668161103340572E-4</v>
      </c>
      <c r="D681" s="6">
        <f t="shared" si="52"/>
        <v>6.0323432491744658E-7</v>
      </c>
      <c r="E681" s="6">
        <f t="shared" si="54"/>
        <v>3.7292876439784235E-3</v>
      </c>
      <c r="F681" s="6">
        <f t="shared" si="55"/>
        <v>2.1580181465900825</v>
      </c>
      <c r="G681" s="16">
        <v>1.4905744040256996E-2</v>
      </c>
      <c r="H681" s="9">
        <f t="shared" si="53"/>
        <v>1.4690194507187719E-2</v>
      </c>
      <c r="AC681" s="14"/>
      <c r="AD681" s="15"/>
    </row>
    <row r="682" spans="1:30" hidden="1" outlineLevel="2" x14ac:dyDescent="0.3">
      <c r="A682" s="20">
        <v>37504</v>
      </c>
      <c r="B682" s="21">
        <v>-3.2488128515913518E-2</v>
      </c>
      <c r="C682" s="9">
        <f t="shared" si="51"/>
        <v>-5.3988128515913517E-2</v>
      </c>
      <c r="D682" s="6">
        <f t="shared" si="52"/>
        <v>2.9147180206507942E-3</v>
      </c>
      <c r="E682" s="6">
        <f t="shared" si="54"/>
        <v>6.0323432491744658E-7</v>
      </c>
      <c r="F682" s="6">
        <f t="shared" si="55"/>
        <v>2.0647783648000693</v>
      </c>
      <c r="G682" s="16">
        <v>1.5438993817348734E-2</v>
      </c>
      <c r="H682" s="9">
        <f t="shared" si="53"/>
        <v>1.4369336675017637E-2</v>
      </c>
      <c r="AC682" s="14"/>
      <c r="AD682" s="15"/>
    </row>
    <row r="683" spans="1:30" hidden="1" outlineLevel="2" x14ac:dyDescent="0.3">
      <c r="A683" s="20">
        <v>37505</v>
      </c>
      <c r="B683" s="21">
        <v>3.4799134765677628E-2</v>
      </c>
      <c r="C683" s="9">
        <f t="shared" si="51"/>
        <v>1.329913476567763E-2</v>
      </c>
      <c r="D683" s="6">
        <f t="shared" si="52"/>
        <v>1.7686698551565538E-4</v>
      </c>
      <c r="E683" s="6">
        <f t="shared" si="54"/>
        <v>2.9147180206507942E-3</v>
      </c>
      <c r="F683" s="6">
        <f t="shared" si="55"/>
        <v>2.2139738563010267</v>
      </c>
      <c r="G683" s="16">
        <v>2.5692247807776968E-2</v>
      </c>
      <c r="H683" s="9">
        <f t="shared" si="53"/>
        <v>1.4879428269597683E-2</v>
      </c>
      <c r="AC683" s="14"/>
      <c r="AD683" s="15"/>
    </row>
    <row r="684" spans="1:30" hidden="1" outlineLevel="2" x14ac:dyDescent="0.3">
      <c r="A684" s="20">
        <v>37508</v>
      </c>
      <c r="B684" s="21">
        <v>7.1540954155708937E-3</v>
      </c>
      <c r="C684" s="9">
        <f t="shared" si="51"/>
        <v>-1.4345904584429105E-2</v>
      </c>
      <c r="D684" s="6">
        <f t="shared" si="52"/>
        <v>2.0580497834554403E-4</v>
      </c>
      <c r="E684" s="6">
        <f t="shared" si="54"/>
        <v>1.7686698551565538E-4</v>
      </c>
      <c r="F684" s="6">
        <f t="shared" si="55"/>
        <v>6.091802329839564</v>
      </c>
      <c r="G684" s="16">
        <v>2.0521893468471913E-2</v>
      </c>
      <c r="H684" s="9">
        <f t="shared" si="53"/>
        <v>2.4681576792902768E-2</v>
      </c>
      <c r="AC684" s="14"/>
      <c r="AD684" s="15"/>
    </row>
    <row r="685" spans="1:30" hidden="1" outlineLevel="2" x14ac:dyDescent="0.3">
      <c r="A685" s="20">
        <v>37509</v>
      </c>
      <c r="B685" s="21">
        <v>1.1803428534224477E-2</v>
      </c>
      <c r="C685" s="9">
        <f t="shared" si="51"/>
        <v>-9.6965714657755216E-3</v>
      </c>
      <c r="D685" s="6">
        <f t="shared" si="52"/>
        <v>9.4023498190892054E-5</v>
      </c>
      <c r="E685" s="6">
        <f t="shared" si="54"/>
        <v>2.0580497834554403E-4</v>
      </c>
      <c r="F685" s="6">
        <f t="shared" si="55"/>
        <v>3.8945057144115154</v>
      </c>
      <c r="G685" s="16">
        <v>1.0224261338512109E-2</v>
      </c>
      <c r="H685" s="9">
        <f t="shared" si="53"/>
        <v>1.9734502057086507E-2</v>
      </c>
      <c r="AC685" s="14"/>
      <c r="AD685" s="15"/>
    </row>
    <row r="686" spans="1:30" hidden="1" outlineLevel="2" x14ac:dyDescent="0.3">
      <c r="A686" s="20">
        <v>37510</v>
      </c>
      <c r="B686" s="21">
        <v>-3.5211149051687773E-3</v>
      </c>
      <c r="C686" s="9">
        <f t="shared" si="51"/>
        <v>-2.5021114905168777E-2</v>
      </c>
      <c r="D686" s="6">
        <f t="shared" si="52"/>
        <v>6.2605619109765912E-4</v>
      </c>
      <c r="E686" s="6">
        <f t="shared" si="54"/>
        <v>9.4023498190892054E-5</v>
      </c>
      <c r="F686" s="6">
        <f t="shared" si="55"/>
        <v>0.98292128732821316</v>
      </c>
      <c r="G686" s="16">
        <v>1.8571880248409577E-2</v>
      </c>
      <c r="H686" s="9">
        <f t="shared" si="53"/>
        <v>9.9142386864963725E-3</v>
      </c>
      <c r="AC686" s="14"/>
      <c r="AD686" s="15"/>
    </row>
    <row r="687" spans="1:30" hidden="1" outlineLevel="2" x14ac:dyDescent="0.3">
      <c r="A687" s="20">
        <v>37511</v>
      </c>
      <c r="B687" s="21">
        <v>-2.7568686646605774E-2</v>
      </c>
      <c r="C687" s="9">
        <f t="shared" si="51"/>
        <v>-4.9068686646605769E-2</v>
      </c>
      <c r="D687" s="6">
        <f t="shared" si="52"/>
        <v>2.4077360092227872E-3</v>
      </c>
      <c r="E687" s="6">
        <f t="shared" si="54"/>
        <v>6.2605619109765912E-4</v>
      </c>
      <c r="F687" s="6">
        <f t="shared" si="55"/>
        <v>3.1935201164575022</v>
      </c>
      <c r="G687" s="16">
        <v>1.1052825351509548E-2</v>
      </c>
      <c r="H687" s="9">
        <f t="shared" si="53"/>
        <v>1.7870422816647351E-2</v>
      </c>
      <c r="AC687" s="14"/>
      <c r="AD687" s="15"/>
    </row>
    <row r="688" spans="1:30" hidden="1" outlineLevel="2" x14ac:dyDescent="0.3">
      <c r="A688" s="20">
        <v>37512</v>
      </c>
      <c r="B688" s="21">
        <v>9.116831466867344E-3</v>
      </c>
      <c r="C688" s="9">
        <f t="shared" si="51"/>
        <v>-1.2383168533132654E-2</v>
      </c>
      <c r="D688" s="6">
        <f t="shared" si="52"/>
        <v>1.5334286291996673E-4</v>
      </c>
      <c r="E688" s="6">
        <f t="shared" si="54"/>
        <v>2.4077360092227872E-3</v>
      </c>
      <c r="F688" s="6">
        <f t="shared" si="55"/>
        <v>1.1453527046091803</v>
      </c>
      <c r="G688" s="16">
        <v>9.6573818294537293E-3</v>
      </c>
      <c r="H688" s="9">
        <f t="shared" si="53"/>
        <v>1.0702115233023706E-2</v>
      </c>
      <c r="AC688" s="14"/>
      <c r="AD688" s="15"/>
    </row>
    <row r="689" spans="1:30" hidden="1" outlineLevel="2" x14ac:dyDescent="0.3">
      <c r="A689" s="20">
        <v>37515</v>
      </c>
      <c r="B689" s="21">
        <v>-1.2090779675279422E-2</v>
      </c>
      <c r="C689" s="9">
        <f t="shared" si="51"/>
        <v>-3.3590779675279417E-2</v>
      </c>
      <c r="D689" s="6">
        <f t="shared" si="52"/>
        <v>1.1283404791931648E-3</v>
      </c>
      <c r="E689" s="6">
        <f t="shared" si="54"/>
        <v>1.5334286291996673E-4</v>
      </c>
      <c r="F689" s="6">
        <f t="shared" si="55"/>
        <v>0.87928578347860342</v>
      </c>
      <c r="G689" s="16">
        <v>1.2522214900834419E-2</v>
      </c>
      <c r="H689" s="9">
        <f t="shared" si="53"/>
        <v>9.3770239600771185E-3</v>
      </c>
      <c r="AC689" s="14"/>
      <c r="AD689" s="15"/>
    </row>
    <row r="690" spans="1:30" hidden="1" outlineLevel="2" x14ac:dyDescent="0.3">
      <c r="A690" s="20">
        <v>37516</v>
      </c>
      <c r="B690" s="21">
        <v>-1.2572086163307778E-2</v>
      </c>
      <c r="C690" s="9">
        <f t="shared" si="51"/>
        <v>-3.4072086163307778E-2</v>
      </c>
      <c r="D690" s="6">
        <f t="shared" si="52"/>
        <v>1.1609070555198694E-3</v>
      </c>
      <c r="E690" s="6">
        <f t="shared" si="54"/>
        <v>1.1283404791931648E-3</v>
      </c>
      <c r="F690" s="6">
        <f t="shared" si="55"/>
        <v>1.4637385057390127</v>
      </c>
      <c r="G690" s="16">
        <v>2.0090298268858477E-2</v>
      </c>
      <c r="H690" s="9">
        <f t="shared" si="53"/>
        <v>1.2098506129845175E-2</v>
      </c>
      <c r="AC690" s="14"/>
      <c r="AD690" s="15"/>
    </row>
    <row r="691" spans="1:30" hidden="1" outlineLevel="2" x14ac:dyDescent="0.3">
      <c r="A691" s="20">
        <v>37517</v>
      </c>
      <c r="B691" s="21">
        <v>-6.2179492237910894E-3</v>
      </c>
      <c r="C691" s="9">
        <f t="shared" si="51"/>
        <v>-2.7717949223791088E-2</v>
      </c>
      <c r="D691" s="6">
        <f t="shared" si="52"/>
        <v>7.6828470917266096E-4</v>
      </c>
      <c r="E691" s="6">
        <f t="shared" si="54"/>
        <v>1.1609070555198694E-3</v>
      </c>
      <c r="F691" s="6">
        <f t="shared" si="55"/>
        <v>3.7334464393524609</v>
      </c>
      <c r="G691" s="16">
        <v>2.0040886799305723E-2</v>
      </c>
      <c r="H691" s="9">
        <f t="shared" si="53"/>
        <v>1.932212834900043E-2</v>
      </c>
      <c r="AC691" s="14"/>
      <c r="AD691" s="15"/>
    </row>
    <row r="692" spans="1:30" hidden="1" outlineLevel="2" x14ac:dyDescent="0.3">
      <c r="A692" s="20">
        <v>37518</v>
      </c>
      <c r="B692" s="21">
        <v>-2.8909364316827141E-2</v>
      </c>
      <c r="C692" s="9">
        <f t="shared" si="51"/>
        <v>-5.0409364316827139E-2</v>
      </c>
      <c r="D692" s="6">
        <f t="shared" si="52"/>
        <v>2.5411040108266054E-3</v>
      </c>
      <c r="E692" s="6">
        <f t="shared" si="54"/>
        <v>7.6828470917266096E-4</v>
      </c>
      <c r="F692" s="6">
        <f t="shared" si="55"/>
        <v>3.715158507782367</v>
      </c>
      <c r="G692" s="16">
        <v>1.9483835554749619E-2</v>
      </c>
      <c r="H692" s="9">
        <f t="shared" si="53"/>
        <v>1.9274746451723734E-2</v>
      </c>
      <c r="AC692" s="14"/>
      <c r="AD692" s="15"/>
    </row>
    <row r="693" spans="1:30" hidden="1" outlineLevel="2" x14ac:dyDescent="0.3">
      <c r="A693" s="20">
        <v>37519</v>
      </c>
      <c r="B693" s="21">
        <v>3.8071337585576992E-3</v>
      </c>
      <c r="C693" s="9">
        <f t="shared" si="51"/>
        <v>-1.7692866241442298E-2</v>
      </c>
      <c r="D693" s="6">
        <f t="shared" si="52"/>
        <v>3.1303751583756852E-4</v>
      </c>
      <c r="E693" s="6">
        <f t="shared" si="54"/>
        <v>2.5411040108266054E-3</v>
      </c>
      <c r="F693" s="6">
        <f t="shared" si="55"/>
        <v>3.5129259000033919</v>
      </c>
      <c r="G693" s="16">
        <v>1.3430677844705431E-2</v>
      </c>
      <c r="H693" s="9">
        <f t="shared" si="53"/>
        <v>1.8742801017999931E-2</v>
      </c>
      <c r="AC693" s="14"/>
      <c r="AD693" s="15"/>
    </row>
    <row r="694" spans="1:30" hidden="1" outlineLevel="2" x14ac:dyDescent="0.3">
      <c r="A694" s="20">
        <v>37522</v>
      </c>
      <c r="B694" s="21">
        <v>-3.0060128054003148E-2</v>
      </c>
      <c r="C694" s="9">
        <f t="shared" si="51"/>
        <v>-5.1560128054003146E-2</v>
      </c>
      <c r="D694" s="6">
        <f t="shared" si="52"/>
        <v>2.6584468049452021E-3</v>
      </c>
      <c r="E694" s="6">
        <f t="shared" si="54"/>
        <v>3.1303751583756852E-4</v>
      </c>
      <c r="F694" s="6">
        <f t="shared" si="55"/>
        <v>1.6804451589044109</v>
      </c>
      <c r="G694" s="16">
        <v>1.759368445381802E-2</v>
      </c>
      <c r="H694" s="9">
        <f t="shared" si="53"/>
        <v>1.2963198520829691E-2</v>
      </c>
      <c r="AC694" s="14"/>
      <c r="AD694" s="15"/>
    </row>
    <row r="695" spans="1:30" hidden="1" outlineLevel="2" x14ac:dyDescent="0.3">
      <c r="A695" s="20">
        <v>37523</v>
      </c>
      <c r="B695" s="21">
        <v>-2.3319765979677035E-3</v>
      </c>
      <c r="C695" s="9">
        <f t="shared" si="51"/>
        <v>-2.3831976597967701E-2</v>
      </c>
      <c r="D695" s="6">
        <f t="shared" si="52"/>
        <v>5.6796310856608017E-4</v>
      </c>
      <c r="E695" s="6">
        <f t="shared" si="54"/>
        <v>2.6584468049452021E-3</v>
      </c>
      <c r="F695" s="6">
        <f t="shared" si="55"/>
        <v>2.8684665506413869</v>
      </c>
      <c r="G695" s="16">
        <v>2.2271166605759264E-2</v>
      </c>
      <c r="H695" s="9">
        <f t="shared" si="53"/>
        <v>1.6936547908713236E-2</v>
      </c>
      <c r="AC695" s="14"/>
      <c r="AD695" s="15"/>
    </row>
    <row r="696" spans="1:30" hidden="1" outlineLevel="2" x14ac:dyDescent="0.3">
      <c r="A696" s="20">
        <v>37524</v>
      </c>
      <c r="B696" s="21">
        <v>3.3374410585792137E-2</v>
      </c>
      <c r="C696" s="9">
        <f t="shared" si="51"/>
        <v>1.1874410585792139E-2</v>
      </c>
      <c r="D696" s="6">
        <f t="shared" si="52"/>
        <v>1.410016267599724E-4</v>
      </c>
      <c r="E696" s="6">
        <f t="shared" si="54"/>
        <v>5.6796310856608017E-4</v>
      </c>
      <c r="F696" s="6">
        <f t="shared" si="55"/>
        <v>4.5829371018198541</v>
      </c>
      <c r="G696" s="16">
        <v>2.345350880479645E-2</v>
      </c>
      <c r="H696" s="9">
        <f t="shared" si="53"/>
        <v>2.1407795546996088E-2</v>
      </c>
      <c r="AC696" s="14"/>
      <c r="AD696" s="15"/>
    </row>
    <row r="697" spans="1:30" hidden="1" outlineLevel="2" x14ac:dyDescent="0.3">
      <c r="A697" s="20">
        <v>37525</v>
      </c>
      <c r="B697" s="21">
        <v>-5.5653154523421474E-4</v>
      </c>
      <c r="C697" s="9">
        <f t="shared" si="51"/>
        <v>-2.2056531545234213E-2</v>
      </c>
      <c r="D697" s="6">
        <f t="shared" si="52"/>
        <v>4.8649058380591194E-4</v>
      </c>
      <c r="E697" s="6">
        <f t="shared" si="54"/>
        <v>1.410016267599724E-4</v>
      </c>
      <c r="F697" s="6">
        <f t="shared" si="55"/>
        <v>5.0800168240602872</v>
      </c>
      <c r="G697" s="16">
        <v>1.9003692846034155E-2</v>
      </c>
      <c r="H697" s="9">
        <f t="shared" si="53"/>
        <v>2.2538892661486915E-2</v>
      </c>
      <c r="AC697" s="14"/>
      <c r="AD697" s="15"/>
    </row>
    <row r="698" spans="1:30" hidden="1" outlineLevel="2" x14ac:dyDescent="0.3">
      <c r="A698" s="20">
        <v>37526</v>
      </c>
      <c r="B698" s="21">
        <v>-1.8548308700699945E-2</v>
      </c>
      <c r="C698" s="9">
        <f t="shared" si="51"/>
        <v>-4.0048308700699947E-2</v>
      </c>
      <c r="D698" s="6">
        <f t="shared" si="52"/>
        <v>1.603867029786559E-3</v>
      </c>
      <c r="E698" s="6">
        <f t="shared" si="54"/>
        <v>4.8649058380591194E-4</v>
      </c>
      <c r="F698" s="6">
        <f t="shared" si="55"/>
        <v>3.3427120160513453</v>
      </c>
      <c r="G698" s="16">
        <v>2.2615645338635717E-2</v>
      </c>
      <c r="H698" s="9">
        <f t="shared" si="53"/>
        <v>1.8283085122733925E-2</v>
      </c>
      <c r="AC698" s="14"/>
      <c r="AD698" s="15"/>
    </row>
    <row r="699" spans="1:30" hidden="1" outlineLevel="2" x14ac:dyDescent="0.3">
      <c r="A699" s="20">
        <v>37529</v>
      </c>
      <c r="B699" s="21">
        <v>-2.2858405806798616E-2</v>
      </c>
      <c r="C699" s="9">
        <f t="shared" si="51"/>
        <v>-4.4358405806798618E-2</v>
      </c>
      <c r="D699" s="6">
        <f t="shared" si="52"/>
        <v>1.9676681657206253E-3</v>
      </c>
      <c r="E699" s="6">
        <f t="shared" si="54"/>
        <v>1.603867029786559E-3</v>
      </c>
      <c r="F699" s="6">
        <f t="shared" si="55"/>
        <v>4.725270060022364</v>
      </c>
      <c r="G699" s="16">
        <v>1.9050688376136892E-2</v>
      </c>
      <c r="H699" s="9">
        <f t="shared" si="53"/>
        <v>2.1737686307476158E-2</v>
      </c>
      <c r="AC699" s="14"/>
      <c r="AD699" s="15"/>
    </row>
    <row r="700" spans="1:30" hidden="1" outlineLevel="2" x14ac:dyDescent="0.3">
      <c r="A700" s="20">
        <v>37530</v>
      </c>
      <c r="B700" s="21">
        <v>3.4927065017245851E-2</v>
      </c>
      <c r="C700" s="9">
        <f t="shared" si="51"/>
        <v>1.3427065017245852E-2</v>
      </c>
      <c r="D700" s="6">
        <f t="shared" si="52"/>
        <v>1.8028607497734737E-4</v>
      </c>
      <c r="E700" s="6">
        <f t="shared" si="54"/>
        <v>1.9676681657206253E-3</v>
      </c>
      <c r="F700" s="6">
        <f t="shared" si="55"/>
        <v>3.3593572304209021</v>
      </c>
      <c r="G700" s="16">
        <v>2.838047246570681E-2</v>
      </c>
      <c r="H700" s="9">
        <f t="shared" si="53"/>
        <v>1.8328549398195434E-2</v>
      </c>
      <c r="AC700" s="14"/>
      <c r="AD700" s="15"/>
    </row>
    <row r="701" spans="1:30" hidden="1" outlineLevel="2" x14ac:dyDescent="0.3">
      <c r="A701" s="20">
        <v>37531</v>
      </c>
      <c r="B701" s="21">
        <v>-2.2008136578075089E-2</v>
      </c>
      <c r="C701" s="9">
        <f t="shared" si="51"/>
        <v>-4.3508136578075091E-2</v>
      </c>
      <c r="D701" s="6">
        <f t="shared" si="52"/>
        <v>1.8929579484964357E-3</v>
      </c>
      <c r="E701" s="6">
        <f t="shared" si="54"/>
        <v>1.8028607497734737E-4</v>
      </c>
      <c r="F701" s="6">
        <f t="shared" si="55"/>
        <v>7.4285293949965236</v>
      </c>
      <c r="G701" s="16">
        <v>2.0520777817719004E-2</v>
      </c>
      <c r="H701" s="9">
        <f t="shared" si="53"/>
        <v>2.7255328644132187E-2</v>
      </c>
      <c r="AC701" s="14"/>
      <c r="AD701" s="15"/>
    </row>
    <row r="702" spans="1:30" hidden="1" outlineLevel="2" x14ac:dyDescent="0.3">
      <c r="A702" s="20">
        <v>37532</v>
      </c>
      <c r="B702" s="21">
        <v>-1.8480154323950889E-2</v>
      </c>
      <c r="C702" s="9">
        <f t="shared" si="51"/>
        <v>-3.9980154323950884E-2</v>
      </c>
      <c r="D702" s="6">
        <f t="shared" si="52"/>
        <v>1.5984127397669285E-3</v>
      </c>
      <c r="E702" s="6">
        <f t="shared" si="54"/>
        <v>1.8929579484964357E-3</v>
      </c>
      <c r="F702" s="6">
        <f t="shared" si="55"/>
        <v>3.8943115582016277</v>
      </c>
      <c r="G702" s="16">
        <v>1.869443034336208E-2</v>
      </c>
      <c r="H702" s="9">
        <f t="shared" si="53"/>
        <v>1.9734010130233612E-2</v>
      </c>
      <c r="AC702" s="14"/>
      <c r="AD702" s="15"/>
    </row>
    <row r="703" spans="1:30" hidden="1" outlineLevel="2" x14ac:dyDescent="0.3">
      <c r="A703" s="20">
        <v>37533</v>
      </c>
      <c r="B703" s="21">
        <v>-2.2261147812684564E-2</v>
      </c>
      <c r="C703" s="9">
        <f t="shared" si="51"/>
        <v>-4.3761147812684559E-2</v>
      </c>
      <c r="D703" s="6">
        <f t="shared" si="52"/>
        <v>1.9150380578836265E-3</v>
      </c>
      <c r="E703" s="6">
        <f t="shared" si="54"/>
        <v>1.5984127397669285E-3</v>
      </c>
      <c r="F703" s="6">
        <f t="shared" si="55"/>
        <v>3.2356489375479627</v>
      </c>
      <c r="G703" s="16">
        <v>1.8292845713537956E-2</v>
      </c>
      <c r="H703" s="9">
        <f t="shared" si="53"/>
        <v>1.7987909654954247E-2</v>
      </c>
      <c r="AC703" s="14"/>
      <c r="AD703" s="15"/>
    </row>
    <row r="704" spans="1:30" hidden="1" outlineLevel="2" x14ac:dyDescent="0.3">
      <c r="A704" s="20">
        <v>37536</v>
      </c>
      <c r="B704" s="21">
        <v>-1.8147711393242744E-2</v>
      </c>
      <c r="C704" s="9">
        <f t="shared" si="51"/>
        <v>-3.9647711393242746E-2</v>
      </c>
      <c r="D704" s="6">
        <f t="shared" si="52"/>
        <v>1.5719410187218707E-3</v>
      </c>
      <c r="E704" s="6">
        <f t="shared" si="54"/>
        <v>1.9150380578836265E-3</v>
      </c>
      <c r="F704" s="6">
        <f t="shared" si="55"/>
        <v>3.0990985393551846</v>
      </c>
      <c r="G704" s="16">
        <v>1.7623076462674844E-2</v>
      </c>
      <c r="H704" s="9">
        <f t="shared" si="53"/>
        <v>1.7604256699319018E-2</v>
      </c>
      <c r="AC704" s="14"/>
      <c r="AD704" s="15"/>
    </row>
    <row r="705" spans="1:30" hidden="1" outlineLevel="2" x14ac:dyDescent="0.3">
      <c r="A705" s="20">
        <v>37537</v>
      </c>
      <c r="B705" s="21">
        <v>8.73425366519133E-3</v>
      </c>
      <c r="C705" s="9">
        <f t="shared" si="51"/>
        <v>-1.2765746334808668E-2</v>
      </c>
      <c r="D705" s="6">
        <f t="shared" si="52"/>
        <v>1.6296427948468096E-4</v>
      </c>
      <c r="E705" s="6">
        <f t="shared" si="54"/>
        <v>1.5719410187218707E-3</v>
      </c>
      <c r="F705" s="6">
        <f t="shared" si="55"/>
        <v>2.8778391156563949</v>
      </c>
      <c r="G705" s="16">
        <v>2.2281932863755911E-2</v>
      </c>
      <c r="H705" s="9">
        <f t="shared" si="53"/>
        <v>1.6964194987255939E-2</v>
      </c>
      <c r="AC705" s="14"/>
      <c r="AD705" s="15"/>
    </row>
    <row r="706" spans="1:30" hidden="1" outlineLevel="2" x14ac:dyDescent="0.3">
      <c r="A706" s="20">
        <v>37538</v>
      </c>
      <c r="B706" s="21">
        <v>-1.3471236200573005E-2</v>
      </c>
      <c r="C706" s="9">
        <f t="shared" si="51"/>
        <v>-3.4971236200573005E-2</v>
      </c>
      <c r="D706" s="6">
        <f t="shared" si="52"/>
        <v>1.2229873613962678E-3</v>
      </c>
      <c r="E706" s="6">
        <f t="shared" si="54"/>
        <v>1.6296427948468096E-4</v>
      </c>
      <c r="F706" s="6">
        <f t="shared" si="55"/>
        <v>4.5872936763003285</v>
      </c>
      <c r="G706" s="16">
        <v>1.9982075770486937E-2</v>
      </c>
      <c r="H706" s="9">
        <f t="shared" si="53"/>
        <v>2.1417968335722994E-2</v>
      </c>
      <c r="AC706" s="14"/>
      <c r="AD706" s="15"/>
    </row>
    <row r="707" spans="1:30" hidden="1" outlineLevel="2" x14ac:dyDescent="0.3">
      <c r="A707" s="20">
        <v>37539</v>
      </c>
      <c r="B707" s="21">
        <v>4.3265094727340359E-2</v>
      </c>
      <c r="C707" s="9">
        <f t="shared" si="51"/>
        <v>2.176509472734036E-2</v>
      </c>
      <c r="D707" s="6">
        <f t="shared" si="52"/>
        <v>4.7371934849009913E-4</v>
      </c>
      <c r="E707" s="6">
        <f t="shared" si="54"/>
        <v>1.2229873613962678E-3</v>
      </c>
      <c r="F707" s="6">
        <f t="shared" si="55"/>
        <v>3.6935741976885432</v>
      </c>
      <c r="G707" s="16">
        <v>2.5161000806580458E-2</v>
      </c>
      <c r="H707" s="9">
        <f t="shared" si="53"/>
        <v>1.9218673725542413E-2</v>
      </c>
      <c r="AC707" s="14"/>
      <c r="AD707" s="15"/>
    </row>
    <row r="708" spans="1:30" hidden="1" outlineLevel="2" x14ac:dyDescent="0.3">
      <c r="A708" s="20">
        <v>37540</v>
      </c>
      <c r="B708" s="21">
        <v>3.9687728261480183E-2</v>
      </c>
      <c r="C708" s="9">
        <f t="shared" si="51"/>
        <v>1.8187728261480185E-2</v>
      </c>
      <c r="D708" s="6">
        <f t="shared" si="52"/>
        <v>3.3079345931344504E-4</v>
      </c>
      <c r="E708" s="6">
        <f t="shared" si="54"/>
        <v>4.7371934849009913E-4</v>
      </c>
      <c r="F708" s="6">
        <f t="shared" si="55"/>
        <v>5.8433665427700756</v>
      </c>
      <c r="G708" s="16">
        <v>2.2838006427019848E-2</v>
      </c>
      <c r="H708" s="9">
        <f t="shared" si="53"/>
        <v>2.4173056370202908E-2</v>
      </c>
      <c r="AC708" s="14"/>
      <c r="AD708" s="15"/>
    </row>
    <row r="709" spans="1:30" hidden="1" outlineLevel="2" x14ac:dyDescent="0.3">
      <c r="A709" s="20">
        <v>37543</v>
      </c>
      <c r="B709" s="21">
        <v>8.276524903806674E-3</v>
      </c>
      <c r="C709" s="9">
        <f t="shared" si="51"/>
        <v>-1.3223475096193324E-2</v>
      </c>
      <c r="D709" s="6">
        <f t="shared" si="52"/>
        <v>1.7486029361964505E-4</v>
      </c>
      <c r="E709" s="6">
        <f t="shared" si="54"/>
        <v>3.3079345931344504E-4</v>
      </c>
      <c r="F709" s="6">
        <f t="shared" si="55"/>
        <v>4.8179994474072769</v>
      </c>
      <c r="G709" s="16">
        <v>1.5581722971742724E-2</v>
      </c>
      <c r="H709" s="9">
        <f t="shared" si="53"/>
        <v>2.1949941793561266E-2</v>
      </c>
      <c r="AC709" s="14"/>
      <c r="AD709" s="15"/>
    </row>
    <row r="710" spans="1:30" hidden="1" outlineLevel="2" x14ac:dyDescent="0.3">
      <c r="A710" s="20">
        <v>37544</v>
      </c>
      <c r="B710" s="21">
        <v>4.9479253011076432E-2</v>
      </c>
      <c r="C710" s="9">
        <f t="shared" si="51"/>
        <v>2.7979253011076434E-2</v>
      </c>
      <c r="D710" s="6">
        <f t="shared" si="52"/>
        <v>7.8283859905782971E-4</v>
      </c>
      <c r="E710" s="6">
        <f t="shared" si="54"/>
        <v>1.7486029361964505E-4</v>
      </c>
      <c r="F710" s="6">
        <f t="shared" si="55"/>
        <v>2.2543211934132601</v>
      </c>
      <c r="G710" s="16">
        <v>3.24922211613458E-2</v>
      </c>
      <c r="H710" s="9">
        <f t="shared" si="53"/>
        <v>1.5014397068857811E-2</v>
      </c>
      <c r="AC710" s="14"/>
      <c r="AD710" s="15"/>
    </row>
    <row r="711" spans="1:30" hidden="1" outlineLevel="2" x14ac:dyDescent="0.3">
      <c r="A711" s="20">
        <v>37545</v>
      </c>
      <c r="B711" s="21">
        <v>-3.9784715889721461E-2</v>
      </c>
      <c r="C711" s="9">
        <f t="shared" si="51"/>
        <v>-6.128471588972146E-2</v>
      </c>
      <c r="D711" s="6">
        <f t="shared" si="52"/>
        <v>3.7558164016838779E-3</v>
      </c>
      <c r="E711" s="6">
        <f t="shared" si="54"/>
        <v>7.8283859905782971E-4</v>
      </c>
      <c r="F711" s="6">
        <f t="shared" si="55"/>
        <v>9.7302258334358385</v>
      </c>
      <c r="G711" s="16">
        <v>3.6698082325087297E-2</v>
      </c>
      <c r="H711" s="9">
        <f t="shared" si="53"/>
        <v>3.1193309913242359E-2</v>
      </c>
      <c r="AC711" s="14"/>
      <c r="AD711" s="15"/>
    </row>
    <row r="712" spans="1:30" hidden="1" outlineLevel="2" x14ac:dyDescent="0.3">
      <c r="A712" s="20">
        <v>37546</v>
      </c>
      <c r="B712" s="21">
        <v>3.183870529296956E-2</v>
      </c>
      <c r="C712" s="9">
        <f t="shared" si="51"/>
        <v>1.0338705292969562E-2</v>
      </c>
      <c r="D712" s="6">
        <f t="shared" si="52"/>
        <v>1.0688882713487684E-4</v>
      </c>
      <c r="E712" s="6">
        <f t="shared" si="54"/>
        <v>3.7558164016838779E-3</v>
      </c>
      <c r="F712" s="6">
        <f t="shared" si="55"/>
        <v>12.406811226638409</v>
      </c>
      <c r="G712" s="16">
        <v>3.3408494853651466E-2</v>
      </c>
      <c r="H712" s="9">
        <f t="shared" si="53"/>
        <v>3.5223303687528247E-2</v>
      </c>
      <c r="AC712" s="14"/>
      <c r="AD712" s="15"/>
    </row>
    <row r="713" spans="1:30" hidden="1" outlineLevel="2" x14ac:dyDescent="0.3">
      <c r="A713" s="20">
        <v>37547</v>
      </c>
      <c r="B713" s="21">
        <v>1.216345769129489E-2</v>
      </c>
      <c r="C713" s="9">
        <f t="shared" si="51"/>
        <v>-9.3365423087051081E-3</v>
      </c>
      <c r="D713" s="6">
        <f t="shared" si="52"/>
        <v>8.7171022282240515E-5</v>
      </c>
      <c r="E713" s="6">
        <f t="shared" si="54"/>
        <v>1.0688882713487684E-4</v>
      </c>
      <c r="F713" s="6">
        <f t="shared" si="55"/>
        <v>10.285508751041853</v>
      </c>
      <c r="G713" s="16">
        <v>1.8415903591806303E-2</v>
      </c>
      <c r="H713" s="9">
        <f t="shared" si="53"/>
        <v>3.207102859442125E-2</v>
      </c>
      <c r="AC713" s="14"/>
      <c r="AD713" s="15"/>
    </row>
    <row r="714" spans="1:30" hidden="1" outlineLevel="2" x14ac:dyDescent="0.3">
      <c r="A714" s="20">
        <v>37550</v>
      </c>
      <c r="B714" s="21">
        <v>1.6793315888415521E-2</v>
      </c>
      <c r="C714" s="9">
        <f t="shared" si="51"/>
        <v>-4.7066841115844769E-3</v>
      </c>
      <c r="D714" s="6">
        <f t="shared" si="52"/>
        <v>2.2152875326241757E-5</v>
      </c>
      <c r="E714" s="6">
        <f t="shared" si="54"/>
        <v>8.7171022282240515E-5</v>
      </c>
      <c r="F714" s="6">
        <f t="shared" si="55"/>
        <v>3.1403937894269651</v>
      </c>
      <c r="G714" s="16">
        <v>2.0424589970686725E-2</v>
      </c>
      <c r="H714" s="9">
        <f t="shared" si="53"/>
        <v>1.7721156252984639E-2</v>
      </c>
      <c r="AC714" s="14"/>
      <c r="AD714" s="15"/>
    </row>
    <row r="715" spans="1:30" hidden="1" outlineLevel="2" x14ac:dyDescent="0.3">
      <c r="A715" s="20">
        <v>37551</v>
      </c>
      <c r="B715" s="21">
        <v>-1.2964784082384941E-2</v>
      </c>
      <c r="C715" s="9">
        <f t="shared" si="51"/>
        <v>-3.4464784082384937E-2</v>
      </c>
      <c r="D715" s="6">
        <f t="shared" si="52"/>
        <v>1.1878213418454141E-3</v>
      </c>
      <c r="E715" s="6">
        <f t="shared" si="54"/>
        <v>2.2152875326241757E-5</v>
      </c>
      <c r="F715" s="6">
        <f t="shared" si="55"/>
        <v>3.8578419783900744</v>
      </c>
      <c r="G715" s="16">
        <v>2.3380653386681143E-2</v>
      </c>
      <c r="H715" s="9">
        <f t="shared" si="53"/>
        <v>1.9641389916169566E-2</v>
      </c>
      <c r="AC715" s="14"/>
      <c r="AD715" s="15"/>
    </row>
    <row r="716" spans="1:30" hidden="1" outlineLevel="2" x14ac:dyDescent="0.3">
      <c r="A716" s="20">
        <v>37552</v>
      </c>
      <c r="B716" s="21">
        <v>2.0995502496280846E-2</v>
      </c>
      <c r="C716" s="9">
        <f t="shared" si="51"/>
        <v>-5.0449750371915278E-4</v>
      </c>
      <c r="D716" s="6">
        <f t="shared" si="52"/>
        <v>2.5451773125885656E-7</v>
      </c>
      <c r="E716" s="6">
        <f t="shared" si="54"/>
        <v>1.1878213418454141E-3</v>
      </c>
      <c r="F716" s="6">
        <f t="shared" si="55"/>
        <v>5.0487987078100698</v>
      </c>
      <c r="G716" s="16">
        <v>1.68386086555503E-2</v>
      </c>
      <c r="H716" s="9">
        <f t="shared" si="53"/>
        <v>2.2469532055229963E-2</v>
      </c>
      <c r="AC716" s="14"/>
      <c r="AD716" s="15"/>
    </row>
    <row r="717" spans="1:30" hidden="1" outlineLevel="2" x14ac:dyDescent="0.3">
      <c r="A717" s="20">
        <v>37553</v>
      </c>
      <c r="B717" s="21">
        <v>-1.6434515016211224E-2</v>
      </c>
      <c r="C717" s="9">
        <f t="shared" si="51"/>
        <v>-3.7934515016211222E-2</v>
      </c>
      <c r="D717" s="6">
        <f t="shared" si="52"/>
        <v>1.4390274295151546E-3</v>
      </c>
      <c r="E717" s="6">
        <f t="shared" si="54"/>
        <v>2.5451773125885656E-7</v>
      </c>
      <c r="F717" s="6">
        <f t="shared" si="55"/>
        <v>2.6290223006507314</v>
      </c>
      <c r="G717" s="16">
        <v>1.402266329983775E-2</v>
      </c>
      <c r="H717" s="9">
        <f t="shared" si="53"/>
        <v>1.6214260083798865E-2</v>
      </c>
      <c r="AC717" s="14"/>
      <c r="AD717" s="15"/>
    </row>
    <row r="718" spans="1:30" hidden="1" outlineLevel="2" x14ac:dyDescent="0.3">
      <c r="A718" s="20">
        <v>37554</v>
      </c>
      <c r="B718" s="21">
        <v>2.465677520172814E-2</v>
      </c>
      <c r="C718" s="9">
        <f t="shared" ref="C718:C781" si="56">B718-B$5</f>
        <v>3.1567752017281417E-3</v>
      </c>
      <c r="D718" s="6">
        <f t="shared" ref="D718:D781" si="57">C718^2</f>
        <v>9.9652296742457494E-6</v>
      </c>
      <c r="E718" s="6">
        <f t="shared" si="54"/>
        <v>1.4390274295151546E-3</v>
      </c>
      <c r="F718" s="6">
        <f t="shared" si="55"/>
        <v>1.8300498002348593</v>
      </c>
      <c r="G718" s="16">
        <v>1.0160079472590827E-2</v>
      </c>
      <c r="H718" s="9">
        <f t="shared" ref="H718:H781" si="58">SQRT(F718)/100</f>
        <v>1.3527933324180967E-2</v>
      </c>
      <c r="AC718" s="14"/>
      <c r="AD718" s="15"/>
    </row>
    <row r="719" spans="1:30" hidden="1" outlineLevel="2" x14ac:dyDescent="0.3">
      <c r="A719" s="20">
        <v>37557</v>
      </c>
      <c r="B719" s="21">
        <v>-1.15605974057319E-2</v>
      </c>
      <c r="C719" s="9">
        <f t="shared" si="56"/>
        <v>-3.3060597405731897E-2</v>
      </c>
      <c r="D719" s="6">
        <f t="shared" si="57"/>
        <v>1.0930031008238865E-3</v>
      </c>
      <c r="E719" s="6">
        <f t="shared" ref="E719:E782" si="59">D718</f>
        <v>9.9652296742457494E-6</v>
      </c>
      <c r="F719" s="6">
        <f t="shared" ref="F719:F782" si="60">IF(C718&gt;0,B$6+B$7*E719+B$8*(G718*100)^2,B$6+B$7*E719+B$8*(G718*100)^2+E719*$B$9)</f>
        <v>0.97087746812256814</v>
      </c>
      <c r="G719" s="16">
        <v>1.6988792136429526E-2</v>
      </c>
      <c r="H719" s="9">
        <f t="shared" si="58"/>
        <v>9.8533114642873655E-3</v>
      </c>
      <c r="AC719" s="14"/>
      <c r="AD719" s="15"/>
    </row>
    <row r="720" spans="1:30" hidden="1" outlineLevel="2" x14ac:dyDescent="0.3">
      <c r="A720" s="20">
        <v>37558</v>
      </c>
      <c r="B720" s="21">
        <v>-1.1688018959865112E-2</v>
      </c>
      <c r="C720" s="9">
        <f t="shared" si="56"/>
        <v>-3.3188018959865111E-2</v>
      </c>
      <c r="D720" s="6">
        <f t="shared" si="57"/>
        <v>1.101444602480366E-3</v>
      </c>
      <c r="E720" s="6">
        <f t="shared" si="59"/>
        <v>1.0930031008238865E-3</v>
      </c>
      <c r="F720" s="6">
        <f t="shared" si="60"/>
        <v>2.675887868628291</v>
      </c>
      <c r="G720" s="16">
        <v>2.1002790179504842E-2</v>
      </c>
      <c r="H720" s="9">
        <f t="shared" si="58"/>
        <v>1.6358141302202679E-2</v>
      </c>
      <c r="AC720" s="14"/>
      <c r="AD720" s="15"/>
    </row>
    <row r="721" spans="1:30" hidden="1" outlineLevel="2" x14ac:dyDescent="0.3">
      <c r="A721" s="20">
        <v>37559</v>
      </c>
      <c r="B721" s="21">
        <v>1.9937660590734051E-2</v>
      </c>
      <c r="C721" s="9">
        <f t="shared" si="56"/>
        <v>-1.5623394092659469E-3</v>
      </c>
      <c r="D721" s="6">
        <f t="shared" si="57"/>
        <v>2.4409044297454678E-6</v>
      </c>
      <c r="E721" s="6">
        <f t="shared" si="59"/>
        <v>1.101444602480366E-3</v>
      </c>
      <c r="F721" s="6">
        <f t="shared" si="60"/>
        <v>4.0782618725013426</v>
      </c>
      <c r="G721" s="16">
        <v>1.5947328050053639E-2</v>
      </c>
      <c r="H721" s="9">
        <f t="shared" si="58"/>
        <v>2.0194706911716601E-2</v>
      </c>
      <c r="AC721" s="14"/>
      <c r="AD721" s="15"/>
    </row>
    <row r="722" spans="1:30" hidden="1" outlineLevel="2" x14ac:dyDescent="0.3">
      <c r="A722" s="20">
        <v>37560</v>
      </c>
      <c r="B722" s="21">
        <v>2.2737011793862545E-3</v>
      </c>
      <c r="C722" s="9">
        <f t="shared" si="56"/>
        <v>-1.9226298820613743E-2</v>
      </c>
      <c r="D722" s="6">
        <f t="shared" si="57"/>
        <v>3.6965056633953339E-4</v>
      </c>
      <c r="E722" s="6">
        <f t="shared" si="59"/>
        <v>2.4409044297454678E-6</v>
      </c>
      <c r="F722" s="6">
        <f t="shared" si="60"/>
        <v>2.3603019610253551</v>
      </c>
      <c r="G722" s="16">
        <v>1.3308384891623528E-2</v>
      </c>
      <c r="H722" s="9">
        <f t="shared" si="58"/>
        <v>1.5363274263728273E-2</v>
      </c>
      <c r="AC722" s="14"/>
      <c r="AD722" s="15"/>
    </row>
    <row r="723" spans="1:30" hidden="1" outlineLevel="2" x14ac:dyDescent="0.3">
      <c r="A723" s="20">
        <v>37561</v>
      </c>
      <c r="B723" s="21">
        <v>2.3008282689818284E-2</v>
      </c>
      <c r="C723" s="9">
        <f t="shared" si="56"/>
        <v>1.5082826898182855E-3</v>
      </c>
      <c r="D723" s="6">
        <f t="shared" si="57"/>
        <v>2.2749166724054827E-6</v>
      </c>
      <c r="E723" s="6">
        <f t="shared" si="59"/>
        <v>3.6965056633953339E-4</v>
      </c>
      <c r="F723" s="6">
        <f t="shared" si="60"/>
        <v>1.6503818630645375</v>
      </c>
      <c r="G723" s="16">
        <v>1.8411664960444683E-2</v>
      </c>
      <c r="H723" s="9">
        <f t="shared" si="58"/>
        <v>1.2846718892637674E-2</v>
      </c>
      <c r="AC723" s="14"/>
      <c r="AD723" s="15"/>
    </row>
    <row r="724" spans="1:30" hidden="1" outlineLevel="2" x14ac:dyDescent="0.3">
      <c r="A724" s="20">
        <v>37564</v>
      </c>
      <c r="B724" s="21">
        <v>2.5998539669857355E-2</v>
      </c>
      <c r="C724" s="9">
        <f t="shared" si="56"/>
        <v>4.4985396698573564E-3</v>
      </c>
      <c r="D724" s="6">
        <f t="shared" si="57"/>
        <v>2.0236859161280332E-5</v>
      </c>
      <c r="E724" s="6">
        <f t="shared" si="59"/>
        <v>2.2749166724054827E-6</v>
      </c>
      <c r="F724" s="6">
        <f t="shared" si="60"/>
        <v>3.1389465832376691</v>
      </c>
      <c r="G724" s="16">
        <v>2.9718368878214954E-2</v>
      </c>
      <c r="H724" s="9">
        <f t="shared" si="58"/>
        <v>1.7717072509976554E-2</v>
      </c>
      <c r="AC724" s="14"/>
      <c r="AD724" s="15"/>
    </row>
    <row r="725" spans="1:30" hidden="1" outlineLevel="2" x14ac:dyDescent="0.3">
      <c r="A725" s="20">
        <v>37565</v>
      </c>
      <c r="B725" s="21">
        <v>3.3098562555112037E-3</v>
      </c>
      <c r="C725" s="9">
        <f t="shared" si="56"/>
        <v>-1.8190143744488796E-2</v>
      </c>
      <c r="D725" s="6">
        <f t="shared" si="57"/>
        <v>3.3088132944516488E-4</v>
      </c>
      <c r="E725" s="6">
        <f t="shared" si="59"/>
        <v>2.0236859161280332E-5</v>
      </c>
      <c r="F725" s="6">
        <f t="shared" si="60"/>
        <v>8.1433366029961007</v>
      </c>
      <c r="G725" s="16">
        <v>1.1748857688598277E-2</v>
      </c>
      <c r="H725" s="9">
        <f t="shared" si="58"/>
        <v>2.8536532030006903E-2</v>
      </c>
      <c r="AC725" s="14"/>
      <c r="AD725" s="15"/>
    </row>
    <row r="726" spans="1:30" hidden="1" outlineLevel="2" x14ac:dyDescent="0.3">
      <c r="A726" s="20">
        <v>37566</v>
      </c>
      <c r="B726" s="21">
        <v>1.2637710799148176E-2</v>
      </c>
      <c r="C726" s="9">
        <f t="shared" si="56"/>
        <v>-8.8622892008518219E-3</v>
      </c>
      <c r="D726" s="6">
        <f t="shared" si="57"/>
        <v>7.8540169879534827E-5</v>
      </c>
      <c r="E726" s="6">
        <f t="shared" si="59"/>
        <v>3.3088132944516488E-4</v>
      </c>
      <c r="F726" s="6">
        <f t="shared" si="60"/>
        <v>1.2910204051906633</v>
      </c>
      <c r="G726" s="16">
        <v>1.846975709569245E-2</v>
      </c>
      <c r="H726" s="9">
        <f t="shared" si="58"/>
        <v>1.1362307887003693E-2</v>
      </c>
      <c r="AC726" s="14"/>
      <c r="AD726" s="15"/>
    </row>
    <row r="727" spans="1:30" hidden="1" outlineLevel="2" x14ac:dyDescent="0.3">
      <c r="A727" s="20">
        <v>37567</v>
      </c>
      <c r="B727" s="21">
        <v>-3.0248777621409578E-2</v>
      </c>
      <c r="C727" s="9">
        <f t="shared" si="56"/>
        <v>-5.1748777621409572E-2</v>
      </c>
      <c r="D727" s="6">
        <f t="shared" si="57"/>
        <v>2.6779359853101002E-3</v>
      </c>
      <c r="E727" s="6">
        <f t="shared" si="59"/>
        <v>7.8540169879534827E-5</v>
      </c>
      <c r="F727" s="6">
        <f t="shared" si="60"/>
        <v>3.1586597659438636</v>
      </c>
      <c r="G727" s="16">
        <v>1.8768575173501067E-2</v>
      </c>
      <c r="H727" s="9">
        <f t="shared" si="58"/>
        <v>1.7772618732037952E-2</v>
      </c>
      <c r="AC727" s="14"/>
      <c r="AD727" s="15"/>
    </row>
    <row r="728" spans="1:30" hidden="1" outlineLevel="2" x14ac:dyDescent="0.3">
      <c r="A728" s="20">
        <v>37568</v>
      </c>
      <c r="B728" s="21">
        <v>-1.2741397084622774E-2</v>
      </c>
      <c r="C728" s="9">
        <f t="shared" si="56"/>
        <v>-3.4241397084622774E-2</v>
      </c>
      <c r="D728" s="6">
        <f t="shared" si="57"/>
        <v>1.172473274306813E-3</v>
      </c>
      <c r="E728" s="6">
        <f t="shared" si="59"/>
        <v>2.6779359853101002E-3</v>
      </c>
      <c r="F728" s="6">
        <f t="shared" si="60"/>
        <v>3.2613377539327684</v>
      </c>
      <c r="G728" s="16">
        <v>1.604412131598023E-2</v>
      </c>
      <c r="H728" s="9">
        <f t="shared" si="58"/>
        <v>1.805917427218855E-2</v>
      </c>
      <c r="AC728" s="14"/>
      <c r="AD728" s="15"/>
    </row>
    <row r="729" spans="1:30" hidden="1" outlineLevel="2" x14ac:dyDescent="0.3">
      <c r="A729" s="20">
        <v>37571</v>
      </c>
      <c r="B729" s="21">
        <v>-2.9937301882261035E-2</v>
      </c>
      <c r="C729" s="9">
        <f t="shared" si="56"/>
        <v>-5.1437301882261033E-2</v>
      </c>
      <c r="D729" s="6">
        <f t="shared" si="57"/>
        <v>2.6457960249268546E-3</v>
      </c>
      <c r="E729" s="6">
        <f t="shared" si="59"/>
        <v>1.172473274306813E-3</v>
      </c>
      <c r="F729" s="6">
        <f t="shared" si="60"/>
        <v>2.388935267317585</v>
      </c>
      <c r="G729" s="16">
        <v>1.0785041543604983E-2</v>
      </c>
      <c r="H729" s="9">
        <f t="shared" si="58"/>
        <v>1.5456180858535477E-2</v>
      </c>
      <c r="AC729" s="14"/>
      <c r="AD729" s="15"/>
    </row>
    <row r="730" spans="1:30" hidden="1" outlineLevel="2" x14ac:dyDescent="0.3">
      <c r="A730" s="20">
        <v>37572</v>
      </c>
      <c r="B730" s="21">
        <v>2.2760789349609827E-2</v>
      </c>
      <c r="C730" s="9">
        <f t="shared" si="56"/>
        <v>1.2607893496098289E-3</v>
      </c>
      <c r="D730" s="6">
        <f t="shared" si="57"/>
        <v>1.5895897840895754E-6</v>
      </c>
      <c r="E730" s="6">
        <f t="shared" si="59"/>
        <v>2.6457960249268546E-3</v>
      </c>
      <c r="F730" s="6">
        <f t="shared" si="60"/>
        <v>1.0916081051759887</v>
      </c>
      <c r="G730" s="16">
        <v>2.0621271355338908E-2</v>
      </c>
      <c r="H730" s="9">
        <f t="shared" si="58"/>
        <v>1.0448005097510189E-2</v>
      </c>
      <c r="AC730" s="14"/>
      <c r="AD730" s="15"/>
    </row>
    <row r="731" spans="1:30" hidden="1" outlineLevel="2" x14ac:dyDescent="0.3">
      <c r="A731" s="20">
        <v>37573</v>
      </c>
      <c r="B731" s="21">
        <v>8.6834739543796211E-3</v>
      </c>
      <c r="C731" s="9">
        <f t="shared" si="56"/>
        <v>-1.2816526045620377E-2</v>
      </c>
      <c r="D731" s="6">
        <f t="shared" si="57"/>
        <v>1.6426333987806549E-4</v>
      </c>
      <c r="E731" s="6">
        <f t="shared" si="59"/>
        <v>1.5895897840895754E-6</v>
      </c>
      <c r="F731" s="6">
        <f t="shared" si="60"/>
        <v>3.9320779099275498</v>
      </c>
      <c r="G731" s="16">
        <v>1.7456380249423205E-2</v>
      </c>
      <c r="H731" s="9">
        <f t="shared" si="58"/>
        <v>1.9829467743556685E-2</v>
      </c>
      <c r="AC731" s="14"/>
      <c r="AD731" s="15"/>
    </row>
    <row r="732" spans="1:30" hidden="1" outlineLevel="2" x14ac:dyDescent="0.3">
      <c r="A732" s="20">
        <v>37574</v>
      </c>
      <c r="B732" s="21">
        <v>3.6205021001150417E-2</v>
      </c>
      <c r="C732" s="9">
        <f t="shared" si="56"/>
        <v>1.4705021001150419E-2</v>
      </c>
      <c r="D732" s="6">
        <f t="shared" si="57"/>
        <v>2.1623764264427486E-4</v>
      </c>
      <c r="E732" s="6">
        <f t="shared" si="59"/>
        <v>1.6426333987806549E-4</v>
      </c>
      <c r="F732" s="6">
        <f t="shared" si="60"/>
        <v>2.8238751375681268</v>
      </c>
      <c r="G732" s="16">
        <v>1.5682434446220028E-2</v>
      </c>
      <c r="H732" s="9">
        <f t="shared" si="58"/>
        <v>1.6804389716880905E-2</v>
      </c>
      <c r="AC732" s="14"/>
      <c r="AD732" s="15"/>
    </row>
    <row r="733" spans="1:30" hidden="1" outlineLevel="2" x14ac:dyDescent="0.3">
      <c r="A733" s="20">
        <v>37575</v>
      </c>
      <c r="B733" s="21">
        <v>-2.6925303119350975E-4</v>
      </c>
      <c r="C733" s="9">
        <f t="shared" si="56"/>
        <v>-2.1769253031193508E-2</v>
      </c>
      <c r="D733" s="6">
        <f t="shared" si="57"/>
        <v>4.7390037753612777E-4</v>
      </c>
      <c r="E733" s="6">
        <f t="shared" si="59"/>
        <v>2.1623764264427486E-4</v>
      </c>
      <c r="F733" s="6">
        <f t="shared" si="60"/>
        <v>2.2832527464712538</v>
      </c>
      <c r="G733" s="16">
        <v>1.6266395422843704E-2</v>
      </c>
      <c r="H733" s="9">
        <f t="shared" si="58"/>
        <v>1.5110435951590721E-2</v>
      </c>
      <c r="AC733" s="14"/>
      <c r="AD733" s="15"/>
    </row>
    <row r="734" spans="1:30" hidden="1" outlineLevel="2" x14ac:dyDescent="0.3">
      <c r="A734" s="20">
        <v>37578</v>
      </c>
      <c r="B734" s="21">
        <v>-1.2443034810158972E-2</v>
      </c>
      <c r="C734" s="9">
        <f t="shared" si="56"/>
        <v>-3.3943034810158972E-2</v>
      </c>
      <c r="D734" s="6">
        <f t="shared" si="57"/>
        <v>1.1521296121236636E-3</v>
      </c>
      <c r="E734" s="6">
        <f t="shared" si="59"/>
        <v>4.7390037753612777E-4</v>
      </c>
      <c r="F734" s="6">
        <f t="shared" si="60"/>
        <v>2.4548850616018267</v>
      </c>
      <c r="G734" s="16">
        <v>1.2844902746734974E-2</v>
      </c>
      <c r="H734" s="9">
        <f t="shared" si="58"/>
        <v>1.5668072828531998E-2</v>
      </c>
      <c r="AC734" s="14"/>
      <c r="AD734" s="15"/>
    </row>
    <row r="735" spans="1:30" hidden="1" outlineLevel="2" x14ac:dyDescent="0.3">
      <c r="A735" s="20">
        <v>37579</v>
      </c>
      <c r="B735" s="21">
        <v>-1.3857552855757379E-2</v>
      </c>
      <c r="C735" s="9">
        <f t="shared" si="56"/>
        <v>-3.5357552855757375E-2</v>
      </c>
      <c r="D735" s="6">
        <f t="shared" si="57"/>
        <v>1.2501565439476765E-3</v>
      </c>
      <c r="E735" s="6">
        <f t="shared" si="59"/>
        <v>1.1521296121236636E-3</v>
      </c>
      <c r="F735" s="6">
        <f t="shared" si="60"/>
        <v>1.5390170397988714</v>
      </c>
      <c r="G735" s="16">
        <v>1.2824570813692669E-2</v>
      </c>
      <c r="H735" s="9">
        <f t="shared" si="58"/>
        <v>1.2405712554298811E-2</v>
      </c>
      <c r="AC735" s="14"/>
      <c r="AD735" s="15"/>
    </row>
    <row r="736" spans="1:30" hidden="1" outlineLevel="2" x14ac:dyDescent="0.3">
      <c r="A736" s="20">
        <v>37580</v>
      </c>
      <c r="B736" s="21">
        <v>3.2101692061152272E-2</v>
      </c>
      <c r="C736" s="9">
        <f t="shared" si="56"/>
        <v>1.0601692061152274E-2</v>
      </c>
      <c r="D736" s="6">
        <f t="shared" si="57"/>
        <v>1.1239587455949914E-4</v>
      </c>
      <c r="E736" s="6">
        <f t="shared" si="59"/>
        <v>1.2501565439476765E-3</v>
      </c>
      <c r="F736" s="6">
        <f t="shared" si="60"/>
        <v>1.5342307398987833</v>
      </c>
      <c r="G736" s="16">
        <v>1.2387019480565888E-2</v>
      </c>
      <c r="H736" s="9">
        <f t="shared" si="58"/>
        <v>1.2386406823202536E-2</v>
      </c>
      <c r="AC736" s="14"/>
      <c r="AD736" s="15"/>
    </row>
    <row r="737" spans="1:30" hidden="1" outlineLevel="2" x14ac:dyDescent="0.3">
      <c r="A737" s="20">
        <v>37581</v>
      </c>
      <c r="B737" s="21">
        <v>3.3395373826294608E-2</v>
      </c>
      <c r="C737" s="9">
        <f t="shared" si="56"/>
        <v>1.189537382629461E-2</v>
      </c>
      <c r="D737" s="6">
        <f t="shared" si="57"/>
        <v>1.4149991846729488E-4</v>
      </c>
      <c r="E737" s="6">
        <f t="shared" si="59"/>
        <v>1.1239587455949914E-4</v>
      </c>
      <c r="F737" s="6">
        <f t="shared" si="60"/>
        <v>1.4326181618232054</v>
      </c>
      <c r="G737" s="16">
        <v>1.3924822899933752E-2</v>
      </c>
      <c r="H737" s="9">
        <f t="shared" si="58"/>
        <v>1.1969202821504887E-2</v>
      </c>
      <c r="AC737" s="14"/>
      <c r="AD737" s="15"/>
    </row>
    <row r="738" spans="1:30" hidden="1" outlineLevel="2" x14ac:dyDescent="0.3">
      <c r="A738" s="20">
        <v>37582</v>
      </c>
      <c r="B738" s="21">
        <v>8.1050676572215843E-4</v>
      </c>
      <c r="C738" s="9">
        <f t="shared" si="56"/>
        <v>-2.068949323427784E-2</v>
      </c>
      <c r="D738" s="6">
        <f t="shared" si="57"/>
        <v>4.2805513029122854E-4</v>
      </c>
      <c r="E738" s="6">
        <f t="shared" si="59"/>
        <v>1.4149991846729488E-4</v>
      </c>
      <c r="F738" s="6">
        <f t="shared" si="60"/>
        <v>1.8047107709384009</v>
      </c>
      <c r="G738" s="16">
        <v>1.4190710914042587E-2</v>
      </c>
      <c r="H738" s="9">
        <f t="shared" si="58"/>
        <v>1.3433952400311686E-2</v>
      </c>
      <c r="AC738" s="14"/>
      <c r="AD738" s="15"/>
    </row>
    <row r="739" spans="1:30" hidden="1" outlineLevel="2" x14ac:dyDescent="0.3">
      <c r="A739" s="20">
        <v>37585</v>
      </c>
      <c r="B739" s="21">
        <v>8.9201809613011704E-3</v>
      </c>
      <c r="C739" s="9">
        <f t="shared" si="56"/>
        <v>-1.2579819038698828E-2</v>
      </c>
      <c r="D739" s="6">
        <f t="shared" si="57"/>
        <v>1.5825184704640951E-4</v>
      </c>
      <c r="E739" s="6">
        <f t="shared" si="59"/>
        <v>4.2805513029122854E-4</v>
      </c>
      <c r="F739" s="6">
        <f t="shared" si="60"/>
        <v>1.8735138097725723</v>
      </c>
      <c r="G739" s="16">
        <v>1.0971976913699492E-2</v>
      </c>
      <c r="H739" s="9">
        <f t="shared" si="58"/>
        <v>1.3687636062419881E-2</v>
      </c>
      <c r="AC739" s="14"/>
      <c r="AD739" s="15"/>
    </row>
    <row r="740" spans="1:30" hidden="1" outlineLevel="2" x14ac:dyDescent="0.3">
      <c r="A740" s="20">
        <v>37586</v>
      </c>
      <c r="B740" s="21">
        <v>-2.5610247428653716E-2</v>
      </c>
      <c r="C740" s="9">
        <f t="shared" si="56"/>
        <v>-4.7110247428653718E-2</v>
      </c>
      <c r="D740" s="6">
        <f t="shared" si="57"/>
        <v>2.219375412788974E-3</v>
      </c>
      <c r="E740" s="6">
        <f t="shared" si="59"/>
        <v>1.5825184704640951E-4</v>
      </c>
      <c r="F740" s="6">
        <f t="shared" si="60"/>
        <v>1.1286750997955914</v>
      </c>
      <c r="G740" s="16">
        <v>1.445669013776827E-2</v>
      </c>
      <c r="H740" s="9">
        <f t="shared" si="58"/>
        <v>1.0623912178644888E-2</v>
      </c>
      <c r="AC740" s="14"/>
      <c r="AD740" s="15"/>
    </row>
    <row r="741" spans="1:30" hidden="1" outlineLevel="2" x14ac:dyDescent="0.3">
      <c r="A741" s="20">
        <v>37587</v>
      </c>
      <c r="B741" s="21">
        <v>2.9677756377990836E-2</v>
      </c>
      <c r="C741" s="9">
        <f t="shared" si="56"/>
        <v>8.1777563779908378E-3</v>
      </c>
      <c r="D741" s="6">
        <f t="shared" si="57"/>
        <v>6.6875699377769821E-5</v>
      </c>
      <c r="E741" s="6">
        <f t="shared" si="59"/>
        <v>2.219375412788974E-3</v>
      </c>
      <c r="F741" s="6">
        <f t="shared" si="60"/>
        <v>1.9438247080369691</v>
      </c>
      <c r="G741" s="16">
        <v>1.5920300691728645E-2</v>
      </c>
      <c r="H741" s="9">
        <f t="shared" si="58"/>
        <v>1.3942111418422136E-2</v>
      </c>
      <c r="AC741" s="14"/>
      <c r="AD741" s="15"/>
    </row>
    <row r="742" spans="1:30" hidden="1" outlineLevel="2" x14ac:dyDescent="0.3">
      <c r="A742" s="20">
        <v>37589</v>
      </c>
      <c r="B742" s="21">
        <v>-6.1751303170800706E-3</v>
      </c>
      <c r="C742" s="9">
        <f t="shared" si="56"/>
        <v>-2.767513031708007E-2</v>
      </c>
      <c r="D742" s="6">
        <f t="shared" si="57"/>
        <v>7.6591283806736442E-4</v>
      </c>
      <c r="E742" s="6">
        <f t="shared" si="59"/>
        <v>6.6875699377769821E-5</v>
      </c>
      <c r="F742" s="6">
        <f t="shared" si="60"/>
        <v>2.3523811379620514</v>
      </c>
      <c r="G742" s="16">
        <v>7.6771663875378352E-3</v>
      </c>
      <c r="H742" s="9">
        <f t="shared" si="58"/>
        <v>1.5337474166113701E-2</v>
      </c>
      <c r="AC742" s="14"/>
      <c r="AD742" s="15"/>
    </row>
    <row r="743" spans="1:30" hidden="1" outlineLevel="2" x14ac:dyDescent="0.3">
      <c r="A743" s="20">
        <v>37592</v>
      </c>
      <c r="B743" s="21">
        <v>4.0491895418598E-3</v>
      </c>
      <c r="C743" s="9">
        <f t="shared" si="56"/>
        <v>-1.7450810458140197E-2</v>
      </c>
      <c r="D743" s="6">
        <f t="shared" si="57"/>
        <v>3.0453078564593526E-4</v>
      </c>
      <c r="E743" s="6">
        <f t="shared" si="59"/>
        <v>7.6591283806736442E-4</v>
      </c>
      <c r="F743" s="6">
        <f t="shared" si="60"/>
        <v>0.563704990167607</v>
      </c>
      <c r="G743" s="16">
        <v>2.7084400472415903E-2</v>
      </c>
      <c r="H743" s="9">
        <f t="shared" si="58"/>
        <v>7.5080289701599245E-3</v>
      </c>
      <c r="AC743" s="14"/>
      <c r="AD743" s="15"/>
    </row>
    <row r="744" spans="1:30" hidden="1" outlineLevel="2" x14ac:dyDescent="0.3">
      <c r="A744" s="20">
        <v>37593</v>
      </c>
      <c r="B744" s="21">
        <v>-2.4420602109423539E-2</v>
      </c>
      <c r="C744" s="9">
        <f t="shared" si="56"/>
        <v>-4.5920602109423538E-2</v>
      </c>
      <c r="D744" s="6">
        <f t="shared" si="57"/>
        <v>2.1087016980919937E-3</v>
      </c>
      <c r="E744" s="6">
        <f t="shared" si="59"/>
        <v>3.0453078564593526E-4</v>
      </c>
      <c r="F744" s="6">
        <f t="shared" si="60"/>
        <v>6.767502390736734</v>
      </c>
      <c r="G744" s="16">
        <v>1.1659512909333005E-2</v>
      </c>
      <c r="H744" s="9">
        <f t="shared" si="58"/>
        <v>2.6014423673679059E-2</v>
      </c>
      <c r="AC744" s="14"/>
      <c r="AD744" s="15"/>
    </row>
    <row r="745" spans="1:30" hidden="1" outlineLevel="2" x14ac:dyDescent="0.3">
      <c r="A745" s="20">
        <v>37594</v>
      </c>
      <c r="B745" s="21">
        <v>-1.2926878253231352E-2</v>
      </c>
      <c r="C745" s="9">
        <f t="shared" si="56"/>
        <v>-3.4426878253231347E-2</v>
      </c>
      <c r="D745" s="6">
        <f t="shared" si="57"/>
        <v>1.1852099462628133E-3</v>
      </c>
      <c r="E745" s="6">
        <f t="shared" si="59"/>
        <v>2.1087016980919937E-3</v>
      </c>
      <c r="F745" s="6">
        <f t="shared" si="60"/>
        <v>1.2720268632159693</v>
      </c>
      <c r="G745" s="16">
        <v>2.0865429194317352E-2</v>
      </c>
      <c r="H745" s="9">
        <f t="shared" si="58"/>
        <v>1.127841683577961E-2</v>
      </c>
      <c r="AC745" s="14"/>
      <c r="AD745" s="15"/>
    </row>
    <row r="746" spans="1:30" hidden="1" outlineLevel="2" x14ac:dyDescent="0.3">
      <c r="A746" s="20">
        <v>37595</v>
      </c>
      <c r="B746" s="21">
        <v>-1.3797674633181517E-2</v>
      </c>
      <c r="C746" s="9">
        <f t="shared" si="56"/>
        <v>-3.5297674633181515E-2</v>
      </c>
      <c r="D746" s="6">
        <f t="shared" si="57"/>
        <v>1.2459258345099459E-3</v>
      </c>
      <c r="E746" s="6">
        <f t="shared" si="59"/>
        <v>1.1852099462628133E-3</v>
      </c>
      <c r="F746" s="6">
        <f t="shared" si="60"/>
        <v>4.0253863924561735</v>
      </c>
      <c r="G746" s="16">
        <v>1.4234028656036748E-2</v>
      </c>
      <c r="H746" s="9">
        <f t="shared" si="58"/>
        <v>2.0063365601155191E-2</v>
      </c>
      <c r="AC746" s="14"/>
      <c r="AD746" s="15"/>
    </row>
    <row r="747" spans="1:30" hidden="1" outlineLevel="2" x14ac:dyDescent="0.3">
      <c r="A747" s="20">
        <v>37596</v>
      </c>
      <c r="B747" s="21">
        <v>8.2521878073798707E-3</v>
      </c>
      <c r="C747" s="9">
        <f t="shared" si="56"/>
        <v>-1.3247812192620128E-2</v>
      </c>
      <c r="D747" s="6">
        <f t="shared" si="57"/>
        <v>1.7550452789093452E-4</v>
      </c>
      <c r="E747" s="6">
        <f t="shared" si="59"/>
        <v>1.2459258345099459E-3</v>
      </c>
      <c r="F747" s="6">
        <f t="shared" si="60"/>
        <v>1.8849468071216708</v>
      </c>
      <c r="G747" s="16">
        <v>1.8762954922329954E-2</v>
      </c>
      <c r="H747" s="9">
        <f t="shared" si="58"/>
        <v>1.3729336499342095E-2</v>
      </c>
      <c r="AC747" s="14"/>
      <c r="AD747" s="15"/>
    </row>
    <row r="748" spans="1:30" hidden="1" outlineLevel="2" x14ac:dyDescent="0.3">
      <c r="A748" s="20">
        <v>37599</v>
      </c>
      <c r="B748" s="21">
        <v>-3.9652688416632768E-2</v>
      </c>
      <c r="C748" s="9">
        <f t="shared" si="56"/>
        <v>-6.1152688416632767E-2</v>
      </c>
      <c r="D748" s="6">
        <f t="shared" si="57"/>
        <v>3.7396513005817714E-3</v>
      </c>
      <c r="E748" s="6">
        <f t="shared" si="59"/>
        <v>1.7550452789093452E-4</v>
      </c>
      <c r="F748" s="6">
        <f t="shared" si="60"/>
        <v>3.2590614036892811</v>
      </c>
      <c r="G748" s="16">
        <v>1.4474247642884779E-2</v>
      </c>
      <c r="H748" s="9">
        <f t="shared" si="58"/>
        <v>1.8052870696067373E-2</v>
      </c>
      <c r="AC748" s="14"/>
      <c r="AD748" s="15"/>
    </row>
    <row r="749" spans="1:30" hidden="1" outlineLevel="2" x14ac:dyDescent="0.3">
      <c r="A749" s="20">
        <v>37600</v>
      </c>
      <c r="B749" s="21">
        <v>1.7129390076253186E-2</v>
      </c>
      <c r="C749" s="9">
        <f t="shared" si="56"/>
        <v>-4.3706099237468127E-3</v>
      </c>
      <c r="D749" s="6">
        <f t="shared" si="57"/>
        <v>1.9102231105554118E-5</v>
      </c>
      <c r="E749" s="6">
        <f t="shared" si="59"/>
        <v>3.7396513005817714E-3</v>
      </c>
      <c r="F749" s="6">
        <f t="shared" si="60"/>
        <v>1.9487003401341296</v>
      </c>
      <c r="G749" s="16">
        <v>1.1278902462948876E-2</v>
      </c>
      <c r="H749" s="9">
        <f t="shared" si="58"/>
        <v>1.3959585739319522E-2</v>
      </c>
      <c r="AC749" s="14"/>
      <c r="AD749" s="15"/>
    </row>
    <row r="750" spans="1:30" hidden="1" outlineLevel="2" x14ac:dyDescent="0.3">
      <c r="A750" s="20">
        <v>37601</v>
      </c>
      <c r="B750" s="21">
        <v>4.18315935006262E-3</v>
      </c>
      <c r="C750" s="9">
        <f t="shared" si="56"/>
        <v>-1.7316840649937378E-2</v>
      </c>
      <c r="D750" s="6">
        <f t="shared" si="57"/>
        <v>2.9987297009532359E-4</v>
      </c>
      <c r="E750" s="6">
        <f t="shared" si="59"/>
        <v>1.9102231105554118E-5</v>
      </c>
      <c r="F750" s="6">
        <f t="shared" si="60"/>
        <v>1.1914592097591801</v>
      </c>
      <c r="G750" s="16">
        <v>1.4404359658688139E-2</v>
      </c>
      <c r="H750" s="9">
        <f t="shared" si="58"/>
        <v>1.0915398342521358E-2</v>
      </c>
      <c r="AC750" s="14"/>
      <c r="AD750" s="15"/>
    </row>
    <row r="751" spans="1:30" hidden="1" outlineLevel="2" x14ac:dyDescent="0.3">
      <c r="A751" s="20">
        <v>37602</v>
      </c>
      <c r="B751" s="21">
        <v>2.1172645848157351E-3</v>
      </c>
      <c r="C751" s="9">
        <f t="shared" si="56"/>
        <v>-1.9382735415184264E-2</v>
      </c>
      <c r="D751" s="6">
        <f t="shared" si="57"/>
        <v>3.756904321750383E-4</v>
      </c>
      <c r="E751" s="6">
        <f t="shared" si="59"/>
        <v>2.9987297009532359E-4</v>
      </c>
      <c r="F751" s="6">
        <f t="shared" si="60"/>
        <v>1.9296777006327195</v>
      </c>
      <c r="G751" s="16">
        <v>1.3175225165814148E-2</v>
      </c>
      <c r="H751" s="9">
        <f t="shared" si="58"/>
        <v>1.3891283960213035E-2</v>
      </c>
      <c r="AC751" s="14"/>
      <c r="AD751" s="15"/>
    </row>
    <row r="752" spans="1:30" hidden="1" outlineLevel="2" x14ac:dyDescent="0.3">
      <c r="A752" s="20">
        <v>37603</v>
      </c>
      <c r="B752" s="21">
        <v>-2.6888228778555349E-2</v>
      </c>
      <c r="C752" s="9">
        <f t="shared" si="56"/>
        <v>-4.8388228778555351E-2</v>
      </c>
      <c r="D752" s="6">
        <f t="shared" si="57"/>
        <v>2.341420684325812E-3</v>
      </c>
      <c r="E752" s="6">
        <f t="shared" si="59"/>
        <v>3.756904321750383E-4</v>
      </c>
      <c r="F752" s="6">
        <f t="shared" si="60"/>
        <v>1.6179525192935504</v>
      </c>
      <c r="G752" s="16">
        <v>1.1013561549109733E-2</v>
      </c>
      <c r="H752" s="9">
        <f t="shared" si="58"/>
        <v>1.2719876254482787E-2</v>
      </c>
      <c r="AC752" s="14"/>
      <c r="AD752" s="15"/>
    </row>
    <row r="753" spans="1:30" hidden="1" outlineLevel="2" x14ac:dyDescent="0.3">
      <c r="A753" s="20">
        <v>37606</v>
      </c>
      <c r="B753" s="21">
        <v>2.7445329258126594E-2</v>
      </c>
      <c r="C753" s="9">
        <f t="shared" si="56"/>
        <v>5.9453292581265957E-3</v>
      </c>
      <c r="D753" s="6">
        <f t="shared" si="57"/>
        <v>3.5346939987536135E-5</v>
      </c>
      <c r="E753" s="6">
        <f t="shared" si="59"/>
        <v>2.341420684325812E-3</v>
      </c>
      <c r="F753" s="6">
        <f t="shared" si="60"/>
        <v>1.1373762764935191</v>
      </c>
      <c r="G753" s="16">
        <v>1.1429305125790004E-2</v>
      </c>
      <c r="H753" s="9">
        <f t="shared" si="58"/>
        <v>1.0664784463333139E-2</v>
      </c>
      <c r="AC753" s="14"/>
      <c r="AD753" s="15"/>
    </row>
    <row r="754" spans="1:30" hidden="1" outlineLevel="2" x14ac:dyDescent="0.3">
      <c r="A754" s="20">
        <v>37607</v>
      </c>
      <c r="B754" s="21">
        <v>-5.9303758647837254E-3</v>
      </c>
      <c r="C754" s="9">
        <f t="shared" si="56"/>
        <v>-2.7430375864783724E-2</v>
      </c>
      <c r="D754" s="6">
        <f t="shared" si="57"/>
        <v>7.5242552008330946E-4</v>
      </c>
      <c r="E754" s="6">
        <f t="shared" si="59"/>
        <v>3.5346939987536135E-5</v>
      </c>
      <c r="F754" s="6">
        <f t="shared" si="60"/>
        <v>1.2228644279947352</v>
      </c>
      <c r="G754" s="16">
        <v>1.1177294197735915E-2</v>
      </c>
      <c r="H754" s="9">
        <f t="shared" si="58"/>
        <v>1.1058320071307103E-2</v>
      </c>
      <c r="AC754" s="14"/>
      <c r="AD754" s="15"/>
    </row>
    <row r="755" spans="1:30" hidden="1" outlineLevel="2" x14ac:dyDescent="0.3">
      <c r="A755" s="20">
        <v>37608</v>
      </c>
      <c r="B755" s="21">
        <v>-2.218313076618552E-2</v>
      </c>
      <c r="C755" s="9">
        <f t="shared" si="56"/>
        <v>-4.3683130766185518E-2</v>
      </c>
      <c r="D755" s="6">
        <f t="shared" si="57"/>
        <v>1.9082159135356638E-3</v>
      </c>
      <c r="E755" s="6">
        <f t="shared" si="59"/>
        <v>7.5242552008330946E-4</v>
      </c>
      <c r="F755" s="6">
        <f t="shared" si="60"/>
        <v>1.1705750049713375</v>
      </c>
      <c r="G755" s="16">
        <v>1.2839189711176858E-2</v>
      </c>
      <c r="H755" s="9">
        <f t="shared" si="58"/>
        <v>1.0819311461323856E-2</v>
      </c>
      <c r="AC755" s="14"/>
      <c r="AD755" s="15"/>
    </row>
    <row r="756" spans="1:30" hidden="1" outlineLevel="2" x14ac:dyDescent="0.3">
      <c r="A756" s="20">
        <v>37609</v>
      </c>
      <c r="B756" s="21">
        <v>-5.4573761406910464E-3</v>
      </c>
      <c r="C756" s="9">
        <f t="shared" si="56"/>
        <v>-2.6957376140691044E-2</v>
      </c>
      <c r="D756" s="6">
        <f t="shared" si="57"/>
        <v>7.2670012839069873E-4</v>
      </c>
      <c r="E756" s="6">
        <f t="shared" si="59"/>
        <v>1.9082159135356638E-3</v>
      </c>
      <c r="F756" s="6">
        <f t="shared" si="60"/>
        <v>1.5377693663148373</v>
      </c>
      <c r="G756" s="16">
        <v>2.0310638998987631E-2</v>
      </c>
      <c r="H756" s="9">
        <f t="shared" si="58"/>
        <v>1.2400682909883783E-2</v>
      </c>
      <c r="AC756" s="14"/>
      <c r="AD756" s="15"/>
    </row>
    <row r="757" spans="1:30" hidden="1" outlineLevel="2" x14ac:dyDescent="0.3">
      <c r="A757" s="20">
        <v>37610</v>
      </c>
      <c r="B757" s="21">
        <v>6.5878626731179796E-3</v>
      </c>
      <c r="C757" s="9">
        <f t="shared" si="56"/>
        <v>-1.4912137326882019E-2</v>
      </c>
      <c r="D757" s="6">
        <f t="shared" si="57"/>
        <v>2.22371839655788E-4</v>
      </c>
      <c r="E757" s="6">
        <f t="shared" si="59"/>
        <v>7.2670012839069873E-4</v>
      </c>
      <c r="F757" s="6">
        <f t="shared" si="60"/>
        <v>3.8152505731752946</v>
      </c>
      <c r="G757" s="16">
        <v>9.4415506801053661E-3</v>
      </c>
      <c r="H757" s="9">
        <f t="shared" si="58"/>
        <v>1.9532666415969159E-2</v>
      </c>
      <c r="AC757" s="14"/>
      <c r="AD757" s="15"/>
    </row>
    <row r="758" spans="1:30" hidden="1" outlineLevel="2" x14ac:dyDescent="0.3">
      <c r="A758" s="20">
        <v>37613</v>
      </c>
      <c r="B758" s="21">
        <v>1.3582473535871463E-2</v>
      </c>
      <c r="C758" s="9">
        <f t="shared" si="56"/>
        <v>-7.9175264641285353E-3</v>
      </c>
      <c r="D758" s="6">
        <f t="shared" si="57"/>
        <v>6.2687225310175713E-5</v>
      </c>
      <c r="E758" s="6">
        <f t="shared" si="59"/>
        <v>2.22371839655788E-4</v>
      </c>
      <c r="F758" s="6">
        <f t="shared" si="60"/>
        <v>0.84138782654943611</v>
      </c>
      <c r="G758" s="16">
        <v>9.378834734200335E-3</v>
      </c>
      <c r="H758" s="9">
        <f t="shared" si="58"/>
        <v>9.1727194797913466E-3</v>
      </c>
      <c r="AC758" s="14"/>
      <c r="AD758" s="15"/>
    </row>
    <row r="759" spans="1:30" hidden="1" outlineLevel="2" x14ac:dyDescent="0.3">
      <c r="A759" s="20">
        <v>37614</v>
      </c>
      <c r="B759" s="21">
        <v>-6.6953302928265662E-3</v>
      </c>
      <c r="C759" s="9">
        <f t="shared" si="56"/>
        <v>-2.8195330292826566E-2</v>
      </c>
      <c r="D759" s="6">
        <f t="shared" si="57"/>
        <v>7.9497665032158345E-4</v>
      </c>
      <c r="E759" s="6">
        <f t="shared" si="59"/>
        <v>6.2687225310175713E-5</v>
      </c>
      <c r="F759" s="6">
        <f t="shared" si="60"/>
        <v>0.83051195820519086</v>
      </c>
      <c r="G759" s="16">
        <v>7.1516023718394368E-3</v>
      </c>
      <c r="H759" s="9">
        <f t="shared" si="58"/>
        <v>9.1132428816815304E-3</v>
      </c>
      <c r="AC759" s="14"/>
      <c r="AD759" s="15"/>
    </row>
    <row r="760" spans="1:30" hidden="1" outlineLevel="2" x14ac:dyDescent="0.3">
      <c r="A760" s="20">
        <v>37616</v>
      </c>
      <c r="B760" s="21">
        <v>-3.3425975736590136E-3</v>
      </c>
      <c r="C760" s="9">
        <f t="shared" si="56"/>
        <v>-2.484259757365901E-2</v>
      </c>
      <c r="D760" s="6">
        <f t="shared" si="57"/>
        <v>6.1715465420676859E-4</v>
      </c>
      <c r="E760" s="6">
        <f t="shared" si="59"/>
        <v>7.9497665032158345E-4</v>
      </c>
      <c r="F760" s="6">
        <f t="shared" si="60"/>
        <v>0.49204017435460373</v>
      </c>
      <c r="G760" s="16">
        <v>1.4936496342292827E-2</v>
      </c>
      <c r="H760" s="9">
        <f t="shared" si="58"/>
        <v>7.0145575366847178E-3</v>
      </c>
      <c r="AC760" s="14"/>
      <c r="AD760" s="15"/>
    </row>
    <row r="761" spans="1:30" hidden="1" outlineLevel="2" x14ac:dyDescent="0.3">
      <c r="A761" s="20">
        <v>37617</v>
      </c>
      <c r="B761" s="21">
        <v>-1.4417417484824138E-2</v>
      </c>
      <c r="C761" s="9">
        <f t="shared" si="56"/>
        <v>-3.5917417484824132E-2</v>
      </c>
      <c r="D761" s="6">
        <f t="shared" si="57"/>
        <v>1.2900608787791504E-3</v>
      </c>
      <c r="E761" s="6">
        <f t="shared" si="59"/>
        <v>6.1715465420676859E-4</v>
      </c>
      <c r="F761" s="6">
        <f t="shared" si="60"/>
        <v>2.0733007030556658</v>
      </c>
      <c r="G761" s="16">
        <v>9.7489670965224314E-3</v>
      </c>
      <c r="H761" s="9">
        <f t="shared" si="58"/>
        <v>1.4398960736996494E-2</v>
      </c>
      <c r="AC761" s="14"/>
      <c r="AD761" s="15"/>
    </row>
    <row r="762" spans="1:30" hidden="1" outlineLevel="2" x14ac:dyDescent="0.3">
      <c r="A762" s="20">
        <v>37620</v>
      </c>
      <c r="B762" s="21">
        <v>-6.5256992280183831E-3</v>
      </c>
      <c r="C762" s="9">
        <f t="shared" si="56"/>
        <v>-2.8025699228018383E-2</v>
      </c>
      <c r="D762" s="6">
        <f t="shared" si="57"/>
        <v>7.8543981721935021E-4</v>
      </c>
      <c r="E762" s="6">
        <f t="shared" si="59"/>
        <v>1.2900608787791504E-3</v>
      </c>
      <c r="F762" s="6">
        <f t="shared" si="60"/>
        <v>0.895783050681908</v>
      </c>
      <c r="G762" s="16">
        <v>1.1309704442371626E-2</v>
      </c>
      <c r="H762" s="9">
        <f t="shared" si="58"/>
        <v>9.4645816108368357E-3</v>
      </c>
      <c r="AC762" s="14"/>
      <c r="AD762" s="15"/>
    </row>
    <row r="763" spans="1:30" hidden="1" outlineLevel="2" x14ac:dyDescent="0.3">
      <c r="A763" s="20">
        <v>37621</v>
      </c>
      <c r="B763" s="21">
        <v>-3.0130519221679779E-3</v>
      </c>
      <c r="C763" s="9">
        <f t="shared" si="56"/>
        <v>-2.4513051922167975E-2</v>
      </c>
      <c r="D763" s="6">
        <f t="shared" si="57"/>
        <v>6.0088971453890305E-4</v>
      </c>
      <c r="E763" s="6">
        <f t="shared" si="59"/>
        <v>7.8543981721935021E-4</v>
      </c>
      <c r="F763" s="6">
        <f t="shared" si="60"/>
        <v>1.1979606180760853</v>
      </c>
      <c r="G763" s="16">
        <v>8.9838023270750345E-3</v>
      </c>
      <c r="H763" s="9">
        <f t="shared" si="58"/>
        <v>1.0945138729482077E-2</v>
      </c>
      <c r="AC763" s="14"/>
      <c r="AD763" s="15"/>
    </row>
    <row r="764" spans="1:30" hidden="1" outlineLevel="2" x14ac:dyDescent="0.3">
      <c r="A764" s="20">
        <v>37623</v>
      </c>
      <c r="B764" s="21">
        <v>3.6278564211192091E-2</v>
      </c>
      <c r="C764" s="9">
        <f t="shared" si="56"/>
        <v>1.4778564211192093E-2</v>
      </c>
      <c r="D764" s="6">
        <f t="shared" si="57"/>
        <v>2.1840596014432775E-4</v>
      </c>
      <c r="E764" s="6">
        <f t="shared" si="59"/>
        <v>6.0088971453890305E-4</v>
      </c>
      <c r="F764" s="6">
        <f t="shared" si="60"/>
        <v>0.76387806396761859</v>
      </c>
      <c r="G764" s="16">
        <v>2.0209372780393083E-2</v>
      </c>
      <c r="H764" s="9">
        <f t="shared" si="58"/>
        <v>8.7400118075870951E-3</v>
      </c>
      <c r="AC764" s="14"/>
      <c r="AD764" s="15"/>
    </row>
    <row r="765" spans="1:30" hidden="1" outlineLevel="2" x14ac:dyDescent="0.3">
      <c r="A765" s="20">
        <v>37624</v>
      </c>
      <c r="B765" s="21">
        <v>1.6089735345586572E-3</v>
      </c>
      <c r="C765" s="9">
        <f t="shared" si="56"/>
        <v>-1.9891026465441341E-2</v>
      </c>
      <c r="D765" s="6">
        <f t="shared" si="57"/>
        <v>3.9565293384888784E-4</v>
      </c>
      <c r="E765" s="6">
        <f t="shared" si="59"/>
        <v>2.1840596014432775E-4</v>
      </c>
      <c r="F765" s="6">
        <f t="shared" si="60"/>
        <v>3.7774188082347067</v>
      </c>
      <c r="G765" s="16">
        <v>7.4665263185233191E-3</v>
      </c>
      <c r="H765" s="9">
        <f t="shared" si="58"/>
        <v>1.9435582852682105E-2</v>
      </c>
      <c r="AC765" s="14"/>
      <c r="AD765" s="15"/>
    </row>
    <row r="766" spans="1:30" hidden="1" outlineLevel="2" x14ac:dyDescent="0.3">
      <c r="A766" s="20">
        <v>37627</v>
      </c>
      <c r="B766" s="21">
        <v>2.4385193068769833E-2</v>
      </c>
      <c r="C766" s="9">
        <f t="shared" si="56"/>
        <v>2.8851930687698348E-3</v>
      </c>
      <c r="D766" s="6">
        <f t="shared" si="57"/>
        <v>8.3243390440774966E-6</v>
      </c>
      <c r="E766" s="6">
        <f t="shared" si="59"/>
        <v>3.9565293384888784E-4</v>
      </c>
      <c r="F766" s="6">
        <f t="shared" si="60"/>
        <v>0.53432115969839455</v>
      </c>
      <c r="G766" s="16">
        <v>1.4056532223407581E-2</v>
      </c>
      <c r="H766" s="9">
        <f t="shared" si="58"/>
        <v>7.3097274894375818E-3</v>
      </c>
      <c r="AC766" s="14"/>
      <c r="AD766" s="15"/>
    </row>
    <row r="767" spans="1:30" hidden="1" outlineLevel="2" x14ac:dyDescent="0.3">
      <c r="A767" s="20">
        <v>37628</v>
      </c>
      <c r="B767" s="21">
        <v>7.1857270981577487E-3</v>
      </c>
      <c r="C767" s="9">
        <f t="shared" si="56"/>
        <v>-1.431427290184225E-2</v>
      </c>
      <c r="D767" s="6">
        <f t="shared" si="57"/>
        <v>2.0489840870841533E-4</v>
      </c>
      <c r="E767" s="6">
        <f t="shared" si="59"/>
        <v>8.3243390440774966E-6</v>
      </c>
      <c r="F767" s="6">
        <f t="shared" si="60"/>
        <v>1.8386017585662093</v>
      </c>
      <c r="G767" s="16">
        <v>1.1832596049995526E-2</v>
      </c>
      <c r="H767" s="9">
        <f t="shared" si="58"/>
        <v>1.3559505000427595E-2</v>
      </c>
      <c r="AC767" s="14"/>
      <c r="AD767" s="15"/>
    </row>
    <row r="768" spans="1:30" hidden="1" outlineLevel="2" x14ac:dyDescent="0.3">
      <c r="A768" s="20">
        <v>37629</v>
      </c>
      <c r="B768" s="21">
        <v>-2.1535514514830156E-2</v>
      </c>
      <c r="C768" s="9">
        <f t="shared" si="56"/>
        <v>-4.3035514514830155E-2</v>
      </c>
      <c r="D768" s="6">
        <f t="shared" si="57"/>
        <v>1.8520555095561568E-3</v>
      </c>
      <c r="E768" s="6">
        <f t="shared" si="59"/>
        <v>2.0489840870841533E-4</v>
      </c>
      <c r="F768" s="6">
        <f t="shared" si="60"/>
        <v>1.309162546916643</v>
      </c>
      <c r="G768" s="16">
        <v>9.939735422697599E-3</v>
      </c>
      <c r="H768" s="9">
        <f t="shared" si="58"/>
        <v>1.1441864126603861E-2</v>
      </c>
      <c r="AC768" s="14"/>
      <c r="AD768" s="15"/>
    </row>
    <row r="769" spans="1:30" hidden="1" outlineLevel="2" x14ac:dyDescent="0.3">
      <c r="A769" s="20">
        <v>37630</v>
      </c>
      <c r="B769" s="21">
        <v>2.6336877641694449E-2</v>
      </c>
      <c r="C769" s="9">
        <f t="shared" si="56"/>
        <v>4.8368776416944509E-3</v>
      </c>
      <c r="D769" s="6">
        <f t="shared" si="57"/>
        <v>2.3395385320723674E-5</v>
      </c>
      <c r="E769" s="6">
        <f t="shared" si="59"/>
        <v>1.8520555095561568E-3</v>
      </c>
      <c r="F769" s="6">
        <f t="shared" si="60"/>
        <v>0.93039863861865291</v>
      </c>
      <c r="G769" s="16">
        <v>1.4692190219173746E-2</v>
      </c>
      <c r="H769" s="9">
        <f t="shared" si="58"/>
        <v>9.6457173845113913E-3</v>
      </c>
      <c r="AC769" s="14"/>
      <c r="AD769" s="15"/>
    </row>
    <row r="770" spans="1:30" hidden="1" outlineLevel="2" x14ac:dyDescent="0.3">
      <c r="A770" s="20">
        <v>37631</v>
      </c>
      <c r="B770" s="21">
        <v>6.4168151388547525E-3</v>
      </c>
      <c r="C770" s="9">
        <f t="shared" si="56"/>
        <v>-1.5083184861145245E-2</v>
      </c>
      <c r="D770" s="6">
        <f t="shared" si="57"/>
        <v>2.2750246555548111E-4</v>
      </c>
      <c r="E770" s="6">
        <f t="shared" si="59"/>
        <v>2.3395385320723674E-5</v>
      </c>
      <c r="F770" s="6">
        <f t="shared" si="60"/>
        <v>2.0066527298009937</v>
      </c>
      <c r="G770" s="16">
        <v>1.8481609450355256E-2</v>
      </c>
      <c r="H770" s="9">
        <f t="shared" si="58"/>
        <v>1.4165637048156337E-2</v>
      </c>
      <c r="AC770" s="14"/>
      <c r="AD770" s="15"/>
    </row>
    <row r="771" spans="1:30" hidden="1" outlineLevel="2" x14ac:dyDescent="0.3">
      <c r="A771" s="20">
        <v>37634</v>
      </c>
      <c r="B771" s="21">
        <v>-1.1610719781013606E-3</v>
      </c>
      <c r="C771" s="9">
        <f t="shared" si="56"/>
        <v>-2.2661071978101358E-2</v>
      </c>
      <c r="D771" s="6">
        <f t="shared" si="57"/>
        <v>5.1352418319669058E-4</v>
      </c>
      <c r="E771" s="6">
        <f t="shared" si="59"/>
        <v>2.2750246555548111E-4</v>
      </c>
      <c r="F771" s="6">
        <f t="shared" si="60"/>
        <v>3.1627072879843539</v>
      </c>
      <c r="G771" s="16">
        <v>1.5792263472668273E-2</v>
      </c>
      <c r="H771" s="9">
        <f t="shared" si="58"/>
        <v>1.7784002046739519E-2</v>
      </c>
      <c r="AC771" s="14"/>
      <c r="AD771" s="15"/>
    </row>
    <row r="772" spans="1:30" hidden="1" outlineLevel="2" x14ac:dyDescent="0.3">
      <c r="A772" s="20">
        <v>37635</v>
      </c>
      <c r="B772" s="21">
        <v>1.0285468549223646E-2</v>
      </c>
      <c r="C772" s="9">
        <f t="shared" si="56"/>
        <v>-1.1214531450776352E-2</v>
      </c>
      <c r="D772" s="6">
        <f t="shared" si="57"/>
        <v>1.2576571566045195E-4</v>
      </c>
      <c r="E772" s="6">
        <f t="shared" si="59"/>
        <v>5.1352418319669058E-4</v>
      </c>
      <c r="F772" s="6">
        <f t="shared" si="60"/>
        <v>2.3151108740898665</v>
      </c>
      <c r="G772" s="16">
        <v>6.0818737157266522E-3</v>
      </c>
      <c r="H772" s="9">
        <f t="shared" si="58"/>
        <v>1.5215488405206933E-2</v>
      </c>
      <c r="AC772" s="14"/>
      <c r="AD772" s="15"/>
    </row>
    <row r="773" spans="1:30" hidden="1" outlineLevel="2" x14ac:dyDescent="0.3">
      <c r="A773" s="20">
        <v>37636</v>
      </c>
      <c r="B773" s="21">
        <v>-1.5304814657886341E-2</v>
      </c>
      <c r="C773" s="9">
        <f t="shared" si="56"/>
        <v>-3.6804814657886341E-2</v>
      </c>
      <c r="D773" s="6">
        <f t="shared" si="57"/>
        <v>1.3545943820013652E-3</v>
      </c>
      <c r="E773" s="6">
        <f t="shared" si="59"/>
        <v>1.2576571566045195E-4</v>
      </c>
      <c r="F773" s="6">
        <f t="shared" si="60"/>
        <v>0.36176948736240994</v>
      </c>
      <c r="G773" s="16">
        <v>1.0060583047881384E-2</v>
      </c>
      <c r="H773" s="9">
        <f t="shared" si="58"/>
        <v>6.0147276527072269E-3</v>
      </c>
      <c r="AC773" s="14"/>
      <c r="AD773" s="15"/>
    </row>
    <row r="774" spans="1:30" hidden="1" outlineLevel="2" x14ac:dyDescent="0.3">
      <c r="A774" s="20">
        <v>37637</v>
      </c>
      <c r="B774" s="21">
        <v>-1.0515230996773626E-2</v>
      </c>
      <c r="C774" s="9">
        <f t="shared" si="56"/>
        <v>-3.2015230996773628E-2</v>
      </c>
      <c r="D774" s="6">
        <f t="shared" si="57"/>
        <v>1.0249750157767749E-3</v>
      </c>
      <c r="E774" s="6">
        <f t="shared" si="59"/>
        <v>1.3545943820013652E-3</v>
      </c>
      <c r="F774" s="6">
        <f t="shared" si="60"/>
        <v>0.95255837924185394</v>
      </c>
      <c r="G774" s="16">
        <v>1.1931941256788514E-2</v>
      </c>
      <c r="H774" s="9">
        <f t="shared" si="58"/>
        <v>9.7599097293051534E-3</v>
      </c>
      <c r="AC774" s="14"/>
      <c r="AD774" s="15"/>
    </row>
    <row r="775" spans="1:30" hidden="1" outlineLevel="2" x14ac:dyDescent="0.3">
      <c r="A775" s="20">
        <v>37638</v>
      </c>
      <c r="B775" s="21">
        <v>-3.3975466981901431E-2</v>
      </c>
      <c r="C775" s="9">
        <f t="shared" si="56"/>
        <v>-5.5475466981901429E-2</v>
      </c>
      <c r="D775" s="6">
        <f t="shared" si="57"/>
        <v>3.0775274368600356E-3</v>
      </c>
      <c r="E775" s="6">
        <f t="shared" si="59"/>
        <v>1.0249750157767749E-3</v>
      </c>
      <c r="F775" s="6">
        <f t="shared" si="60"/>
        <v>1.3309836180811572</v>
      </c>
      <c r="G775" s="16">
        <v>1.7288030592693116E-2</v>
      </c>
      <c r="H775" s="9">
        <f t="shared" si="58"/>
        <v>1.1536826331713402E-2</v>
      </c>
      <c r="AC775" s="14"/>
      <c r="AD775" s="15"/>
    </row>
    <row r="776" spans="1:30" hidden="1" outlineLevel="2" x14ac:dyDescent="0.3">
      <c r="A776" s="20">
        <v>37642</v>
      </c>
      <c r="B776" s="21">
        <v>-8.7139417131491242E-3</v>
      </c>
      <c r="C776" s="9">
        <f t="shared" si="56"/>
        <v>-3.0213941713149124E-2</v>
      </c>
      <c r="D776" s="6">
        <f t="shared" si="57"/>
        <v>9.1288227384557258E-4</v>
      </c>
      <c r="E776" s="6">
        <f t="shared" si="59"/>
        <v>3.0775274368600356E-3</v>
      </c>
      <c r="F776" s="6">
        <f t="shared" si="60"/>
        <v>2.7704776397529782</v>
      </c>
      <c r="G776" s="16">
        <v>9.6438133108780761E-3</v>
      </c>
      <c r="H776" s="9">
        <f t="shared" si="58"/>
        <v>1.6644751844809756E-2</v>
      </c>
      <c r="AC776" s="14"/>
      <c r="AD776" s="15"/>
    </row>
    <row r="777" spans="1:30" hidden="1" outlineLevel="2" x14ac:dyDescent="0.3">
      <c r="A777" s="20">
        <v>37643</v>
      </c>
      <c r="B777" s="21">
        <v>-3.5025677596502835E-3</v>
      </c>
      <c r="C777" s="9">
        <f t="shared" si="56"/>
        <v>-2.5002567759650283E-2</v>
      </c>
      <c r="D777" s="6">
        <f t="shared" si="57"/>
        <v>6.2512839457590382E-4</v>
      </c>
      <c r="E777" s="6">
        <f t="shared" si="59"/>
        <v>9.1288227384557258E-4</v>
      </c>
      <c r="F777" s="6">
        <f t="shared" si="60"/>
        <v>0.87697961373576827</v>
      </c>
      <c r="G777" s="16">
        <v>1.3341310531398972E-2</v>
      </c>
      <c r="H777" s="9">
        <f t="shared" si="58"/>
        <v>9.3647189692791545E-3</v>
      </c>
      <c r="AC777" s="14"/>
      <c r="AD777" s="15"/>
    </row>
    <row r="778" spans="1:30" hidden="1" outlineLevel="2" x14ac:dyDescent="0.3">
      <c r="A778" s="20">
        <v>37644</v>
      </c>
      <c r="B778" s="21">
        <v>2.0956122407068387E-2</v>
      </c>
      <c r="C778" s="9">
        <f t="shared" si="56"/>
        <v>-5.438775929316117E-4</v>
      </c>
      <c r="D778" s="6">
        <f t="shared" si="57"/>
        <v>2.958028360930839E-7</v>
      </c>
      <c r="E778" s="6">
        <f t="shared" si="59"/>
        <v>6.2512839457590382E-4</v>
      </c>
      <c r="F778" s="6">
        <f t="shared" si="60"/>
        <v>1.6584853310982868</v>
      </c>
      <c r="G778" s="16">
        <v>1.873136702165782E-2</v>
      </c>
      <c r="H778" s="9">
        <f t="shared" si="58"/>
        <v>1.2878219329931787E-2</v>
      </c>
      <c r="AC778" s="14"/>
      <c r="AD778" s="15"/>
    </row>
    <row r="779" spans="1:30" hidden="1" outlineLevel="2" x14ac:dyDescent="0.3">
      <c r="A779" s="20">
        <v>37645</v>
      </c>
      <c r="B779" s="21">
        <v>-3.3793015801449715E-2</v>
      </c>
      <c r="C779" s="9">
        <f t="shared" si="56"/>
        <v>-5.5293015801449713E-2</v>
      </c>
      <c r="D779" s="6">
        <f t="shared" si="57"/>
        <v>3.0573175964193678E-3</v>
      </c>
      <c r="E779" s="6">
        <f t="shared" si="59"/>
        <v>2.958028360930839E-7</v>
      </c>
      <c r="F779" s="6">
        <f t="shared" si="60"/>
        <v>3.2481463999439431</v>
      </c>
      <c r="G779" s="16">
        <v>1.3515429695622128E-2</v>
      </c>
      <c r="H779" s="9">
        <f t="shared" si="58"/>
        <v>1.8022614682514697E-2</v>
      </c>
      <c r="AC779" s="14"/>
      <c r="AD779" s="15"/>
    </row>
    <row r="780" spans="1:30" hidden="1" outlineLevel="2" x14ac:dyDescent="0.3">
      <c r="A780" s="20">
        <v>37648</v>
      </c>
      <c r="B780" s="21">
        <v>-1.2649138928535659E-2</v>
      </c>
      <c r="C780" s="9">
        <f t="shared" si="56"/>
        <v>-3.4149138928535661E-2</v>
      </c>
      <c r="D780" s="6">
        <f t="shared" si="57"/>
        <v>1.1661636895604296E-3</v>
      </c>
      <c r="E780" s="6">
        <f t="shared" si="59"/>
        <v>3.0573175964193678E-3</v>
      </c>
      <c r="F780" s="6">
        <f t="shared" si="60"/>
        <v>1.70181546854449</v>
      </c>
      <c r="G780" s="16">
        <v>1.8556052634519683E-2</v>
      </c>
      <c r="H780" s="9">
        <f t="shared" si="58"/>
        <v>1.3045364956736511E-2</v>
      </c>
      <c r="AC780" s="14"/>
      <c r="AD780" s="15"/>
    </row>
    <row r="781" spans="1:30" hidden="1" outlineLevel="2" x14ac:dyDescent="0.3">
      <c r="A781" s="20">
        <v>37649</v>
      </c>
      <c r="B781" s="21">
        <v>1.2678970738069012E-2</v>
      </c>
      <c r="C781" s="9">
        <f t="shared" si="56"/>
        <v>-8.8210292619309866E-3</v>
      </c>
      <c r="D781" s="6">
        <f t="shared" si="57"/>
        <v>7.7810557239842731E-5</v>
      </c>
      <c r="E781" s="6">
        <f t="shared" si="59"/>
        <v>1.1661636895604296E-3</v>
      </c>
      <c r="F781" s="6">
        <f t="shared" si="60"/>
        <v>3.1881887629093426</v>
      </c>
      <c r="G781" s="16">
        <v>1.4996203138336984E-2</v>
      </c>
      <c r="H781" s="9">
        <f t="shared" si="58"/>
        <v>1.785549988913596E-2</v>
      </c>
      <c r="AC781" s="14"/>
      <c r="AD781" s="15"/>
    </row>
    <row r="782" spans="1:30" hidden="1" outlineLevel="2" x14ac:dyDescent="0.3">
      <c r="A782" s="20">
        <v>37650</v>
      </c>
      <c r="B782" s="21">
        <v>1.1762056187461274E-2</v>
      </c>
      <c r="C782" s="9">
        <f t="shared" ref="C782:C845" si="61">B782-B$5</f>
        <v>-9.7379438125387244E-3</v>
      </c>
      <c r="D782" s="6">
        <f t="shared" ref="D782:D845" si="62">C782^2</f>
        <v>9.4827549696161235E-5</v>
      </c>
      <c r="E782" s="6">
        <f t="shared" si="59"/>
        <v>7.7810557239842731E-5</v>
      </c>
      <c r="F782" s="6">
        <f t="shared" si="60"/>
        <v>2.089663119895349</v>
      </c>
      <c r="G782" s="16">
        <v>2.0251469735611774E-2</v>
      </c>
      <c r="H782" s="9">
        <f t="shared" ref="H782:H845" si="63">SQRT(F782)/100</f>
        <v>1.445566712364168E-2</v>
      </c>
      <c r="AC782" s="14"/>
      <c r="AD782" s="15"/>
    </row>
    <row r="783" spans="1:30" hidden="1" outlineLevel="2" x14ac:dyDescent="0.3">
      <c r="A783" s="20">
        <v>37651</v>
      </c>
      <c r="B783" s="21">
        <v>-2.6646815622293624E-2</v>
      </c>
      <c r="C783" s="9">
        <f t="shared" si="61"/>
        <v>-4.8146815622293622E-2</v>
      </c>
      <c r="D783" s="6">
        <f t="shared" si="62"/>
        <v>2.318115854567137E-3</v>
      </c>
      <c r="E783" s="6">
        <f t="shared" ref="E783:E846" si="64">D782</f>
        <v>9.4827549696161235E-5</v>
      </c>
      <c r="F783" s="6">
        <f t="shared" ref="F783:F846" si="65">IF(C782&gt;0,B$6+B$7*E783+B$8*(G782*100)^2,B$6+B$7*E783+B$8*(G782*100)^2+E783*$B$9)</f>
        <v>3.7930949095617006</v>
      </c>
      <c r="G783" s="16">
        <v>1.3216308285212659E-2</v>
      </c>
      <c r="H783" s="9">
        <f t="shared" si="63"/>
        <v>1.9475869453150739E-2</v>
      </c>
      <c r="AC783" s="14"/>
      <c r="AD783" s="15"/>
    </row>
    <row r="784" spans="1:30" hidden="1" outlineLevel="2" x14ac:dyDescent="0.3">
      <c r="A784" s="20">
        <v>37652</v>
      </c>
      <c r="B784" s="21">
        <v>-1.0895194141860079E-3</v>
      </c>
      <c r="C784" s="9">
        <f t="shared" si="61"/>
        <v>-2.2589519414186007E-2</v>
      </c>
      <c r="D784" s="6">
        <f t="shared" si="62"/>
        <v>5.102863873638865E-4</v>
      </c>
      <c r="E784" s="6">
        <f t="shared" si="64"/>
        <v>2.318115854567137E-3</v>
      </c>
      <c r="F784" s="6">
        <f t="shared" si="65"/>
        <v>1.6281845065096634</v>
      </c>
      <c r="G784" s="16">
        <v>1.6826570852089103E-2</v>
      </c>
      <c r="H784" s="9">
        <f t="shared" si="63"/>
        <v>1.2760033332674581E-2</v>
      </c>
      <c r="AC784" s="14"/>
      <c r="AD784" s="15"/>
    </row>
    <row r="785" spans="1:30" hidden="1" outlineLevel="2" x14ac:dyDescent="0.3">
      <c r="A785" s="20">
        <v>37655</v>
      </c>
      <c r="B785" s="21">
        <v>2.1779452803645859E-3</v>
      </c>
      <c r="C785" s="9">
        <f t="shared" si="61"/>
        <v>-1.9322054719635412E-2</v>
      </c>
      <c r="D785" s="6">
        <f t="shared" si="62"/>
        <v>3.7334179858858509E-4</v>
      </c>
      <c r="E785" s="6">
        <f t="shared" si="64"/>
        <v>5.102863873638865E-4</v>
      </c>
      <c r="F785" s="6">
        <f t="shared" si="65"/>
        <v>2.6253641766639846</v>
      </c>
      <c r="G785" s="16">
        <v>9.5557800219358072E-3</v>
      </c>
      <c r="H785" s="9">
        <f t="shared" si="63"/>
        <v>1.620297558062711E-2</v>
      </c>
      <c r="AC785" s="14"/>
      <c r="AD785" s="15"/>
    </row>
    <row r="786" spans="1:30" hidden="1" outlineLevel="2" x14ac:dyDescent="0.3">
      <c r="A786" s="20">
        <v>37656</v>
      </c>
      <c r="B786" s="21">
        <v>-1.3414966702856895E-2</v>
      </c>
      <c r="C786" s="9">
        <f t="shared" si="61"/>
        <v>-3.4914966702856889E-2</v>
      </c>
      <c r="D786" s="6">
        <f t="shared" si="62"/>
        <v>1.2190548998616054E-3</v>
      </c>
      <c r="E786" s="6">
        <f t="shared" si="64"/>
        <v>3.7334179858858509E-4</v>
      </c>
      <c r="F786" s="6">
        <f t="shared" si="65"/>
        <v>0.86136393555877244</v>
      </c>
      <c r="G786" s="16">
        <v>1.5252684549190942E-2</v>
      </c>
      <c r="H786" s="9">
        <f t="shared" si="63"/>
        <v>9.2809694297458622E-3</v>
      </c>
      <c r="AC786" s="14"/>
      <c r="AD786" s="15"/>
    </row>
    <row r="787" spans="1:30" hidden="1" outlineLevel="2" x14ac:dyDescent="0.3">
      <c r="A787" s="20">
        <v>37657</v>
      </c>
      <c r="B787" s="21">
        <v>-3.5664520157125076E-3</v>
      </c>
      <c r="C787" s="9">
        <f t="shared" si="61"/>
        <v>-2.5066452015712507E-2</v>
      </c>
      <c r="D787" s="6">
        <f t="shared" si="62"/>
        <v>6.2832701665601763E-4</v>
      </c>
      <c r="E787" s="6">
        <f t="shared" si="64"/>
        <v>1.2190548998616054E-3</v>
      </c>
      <c r="F787" s="6">
        <f t="shared" si="65"/>
        <v>2.1611617361457811</v>
      </c>
      <c r="G787" s="16">
        <v>1.8768666394789576E-2</v>
      </c>
      <c r="H787" s="9">
        <f t="shared" si="63"/>
        <v>1.4700890232043027E-2</v>
      </c>
      <c r="AC787" s="14"/>
      <c r="AD787" s="15"/>
    </row>
    <row r="788" spans="1:30" hidden="1" outlineLevel="2" x14ac:dyDescent="0.3">
      <c r="A788" s="20">
        <v>37658</v>
      </c>
      <c r="B788" s="21">
        <v>1.7668855312349038E-4</v>
      </c>
      <c r="C788" s="9">
        <f t="shared" si="61"/>
        <v>-2.1323311446876509E-2</v>
      </c>
      <c r="D788" s="6">
        <f t="shared" si="62"/>
        <v>4.5468361106049474E-4</v>
      </c>
      <c r="E788" s="6">
        <f t="shared" si="64"/>
        <v>6.2832701665601763E-4</v>
      </c>
      <c r="F788" s="6">
        <f t="shared" si="65"/>
        <v>3.261093570428697</v>
      </c>
      <c r="G788" s="16">
        <v>9.7573879243583635E-3</v>
      </c>
      <c r="H788" s="9">
        <f t="shared" si="63"/>
        <v>1.8058498194558417E-2</v>
      </c>
      <c r="AC788" s="14"/>
      <c r="AD788" s="15"/>
    </row>
    <row r="789" spans="1:30" hidden="1" outlineLevel="2" x14ac:dyDescent="0.3">
      <c r="A789" s="20">
        <v>37659</v>
      </c>
      <c r="B789" s="21">
        <v>-1.4906250873382943E-2</v>
      </c>
      <c r="C789" s="9">
        <f t="shared" si="61"/>
        <v>-3.6406250873382943E-2</v>
      </c>
      <c r="D789" s="6">
        <f t="shared" si="62"/>
        <v>1.3254151026556964E-3</v>
      </c>
      <c r="E789" s="6">
        <f t="shared" si="64"/>
        <v>4.5468361106049474E-4</v>
      </c>
      <c r="F789" s="6">
        <f t="shared" si="65"/>
        <v>0.89718122424827462</v>
      </c>
      <c r="G789" s="16">
        <v>1.5584320742638963E-2</v>
      </c>
      <c r="H789" s="9">
        <f t="shared" si="63"/>
        <v>9.4719650772597044E-3</v>
      </c>
      <c r="AC789" s="14"/>
      <c r="AD789" s="15"/>
    </row>
    <row r="790" spans="1:30" hidden="1" outlineLevel="2" x14ac:dyDescent="0.3">
      <c r="A790" s="20">
        <v>37662</v>
      </c>
      <c r="B790" s="21">
        <v>1.1019309975388107E-2</v>
      </c>
      <c r="C790" s="9">
        <f t="shared" si="61"/>
        <v>-1.0480690024611891E-2</v>
      </c>
      <c r="D790" s="6">
        <f t="shared" si="62"/>
        <v>1.0984486339199921E-4</v>
      </c>
      <c r="E790" s="6">
        <f t="shared" si="64"/>
        <v>1.3254151026556964E-3</v>
      </c>
      <c r="F790" s="6">
        <f t="shared" si="65"/>
        <v>2.2552204718061821</v>
      </c>
      <c r="G790" s="16">
        <v>1.2520618186484266E-2</v>
      </c>
      <c r="H790" s="9">
        <f t="shared" si="63"/>
        <v>1.5017391490555816E-2</v>
      </c>
      <c r="AC790" s="14"/>
      <c r="AD790" s="15"/>
    </row>
    <row r="791" spans="1:30" hidden="1" outlineLevel="2" x14ac:dyDescent="0.3">
      <c r="A791" s="20">
        <v>37663</v>
      </c>
      <c r="B791" s="21">
        <v>-9.4137882725347892E-4</v>
      </c>
      <c r="C791" s="9">
        <f t="shared" si="61"/>
        <v>-2.2441378827253479E-2</v>
      </c>
      <c r="D791" s="6">
        <f t="shared" si="62"/>
        <v>5.0361548366830073E-4</v>
      </c>
      <c r="E791" s="6">
        <f t="shared" si="64"/>
        <v>1.0984486339199921E-4</v>
      </c>
      <c r="F791" s="6">
        <f t="shared" si="65"/>
        <v>1.4632338045148687</v>
      </c>
      <c r="G791" s="16">
        <v>1.5090913336205663E-2</v>
      </c>
      <c r="H791" s="9">
        <f t="shared" si="63"/>
        <v>1.2096420150254656E-2</v>
      </c>
      <c r="AC791" s="14"/>
      <c r="AD791" s="15"/>
    </row>
    <row r="792" spans="1:30" hidden="1" outlineLevel="2" x14ac:dyDescent="0.3">
      <c r="A792" s="20">
        <v>37664</v>
      </c>
      <c r="B792" s="21">
        <v>-1.28107706902284E-2</v>
      </c>
      <c r="C792" s="9">
        <f t="shared" si="61"/>
        <v>-3.43107706902284E-2</v>
      </c>
      <c r="D792" s="6">
        <f t="shared" si="62"/>
        <v>1.1772289853574363E-3</v>
      </c>
      <c r="E792" s="6">
        <f t="shared" si="64"/>
        <v>5.0361548366830073E-4</v>
      </c>
      <c r="F792" s="6">
        <f t="shared" si="65"/>
        <v>2.1159249145732728</v>
      </c>
      <c r="G792" s="16">
        <v>1.1211382868177491E-2</v>
      </c>
      <c r="H792" s="9">
        <f t="shared" si="63"/>
        <v>1.4546219146476767E-2</v>
      </c>
      <c r="AC792" s="14"/>
      <c r="AD792" s="15"/>
    </row>
    <row r="793" spans="1:30" hidden="1" outlineLevel="2" x14ac:dyDescent="0.3">
      <c r="A793" s="20">
        <v>37665</v>
      </c>
      <c r="B793" s="21">
        <v>-1.197014197381542E-3</v>
      </c>
      <c r="C793" s="9">
        <f t="shared" si="61"/>
        <v>-2.269701419738154E-2</v>
      </c>
      <c r="D793" s="6">
        <f t="shared" si="62"/>
        <v>5.1515445347613922E-4</v>
      </c>
      <c r="E793" s="6">
        <f t="shared" si="64"/>
        <v>1.1772289853574363E-3</v>
      </c>
      <c r="F793" s="6">
        <f t="shared" si="65"/>
        <v>1.1776505303904095</v>
      </c>
      <c r="G793" s="16">
        <v>1.2757546594217193E-2</v>
      </c>
      <c r="H793" s="9">
        <f t="shared" si="63"/>
        <v>1.0851960792365634E-2</v>
      </c>
      <c r="AC793" s="14"/>
      <c r="AD793" s="15"/>
    </row>
    <row r="794" spans="1:30" hidden="1" outlineLevel="2" x14ac:dyDescent="0.3">
      <c r="A794" s="20">
        <v>37666</v>
      </c>
      <c r="B794" s="21">
        <v>2.5298903934836289E-2</v>
      </c>
      <c r="C794" s="9">
        <f t="shared" si="61"/>
        <v>3.798903934836291E-3</v>
      </c>
      <c r="D794" s="6">
        <f t="shared" si="62"/>
        <v>1.4431671106114655E-5</v>
      </c>
      <c r="E794" s="6">
        <f t="shared" si="64"/>
        <v>5.1515445347613922E-4</v>
      </c>
      <c r="F794" s="6">
        <f t="shared" si="65"/>
        <v>1.518364223246907</v>
      </c>
      <c r="G794" s="16">
        <v>1.2050852809759727E-2</v>
      </c>
      <c r="H794" s="9">
        <f t="shared" si="63"/>
        <v>1.2322192269425547E-2</v>
      </c>
      <c r="AC794" s="14"/>
      <c r="AD794" s="15"/>
    </row>
    <row r="795" spans="1:30" hidden="1" outlineLevel="2" x14ac:dyDescent="0.3">
      <c r="A795" s="20">
        <v>37670</v>
      </c>
      <c r="B795" s="21">
        <v>2.7381435157095551E-2</v>
      </c>
      <c r="C795" s="9">
        <f t="shared" si="61"/>
        <v>5.8814351570955527E-3</v>
      </c>
      <c r="D795" s="6">
        <f t="shared" si="62"/>
        <v>3.4591279507119586E-5</v>
      </c>
      <c r="E795" s="6">
        <f t="shared" si="64"/>
        <v>1.4431671106114655E-5</v>
      </c>
      <c r="F795" s="6">
        <f t="shared" si="65"/>
        <v>1.357071199457174</v>
      </c>
      <c r="G795" s="16">
        <v>1.1152754528896695E-2</v>
      </c>
      <c r="H795" s="9">
        <f t="shared" si="63"/>
        <v>1.1649339893132032E-2</v>
      </c>
      <c r="AC795" s="14"/>
      <c r="AD795" s="15"/>
    </row>
    <row r="796" spans="1:30" hidden="1" outlineLevel="2" x14ac:dyDescent="0.3">
      <c r="A796" s="20">
        <v>37671</v>
      </c>
      <c r="B796" s="21">
        <v>-9.1166099513178504E-3</v>
      </c>
      <c r="C796" s="9">
        <f t="shared" si="61"/>
        <v>-3.0616609951317847E-2</v>
      </c>
      <c r="D796" s="6">
        <f t="shared" si="62"/>
        <v>9.37376804911135E-4</v>
      </c>
      <c r="E796" s="6">
        <f t="shared" si="64"/>
        <v>3.4591279507119586E-5</v>
      </c>
      <c r="F796" s="6">
        <f t="shared" si="65"/>
        <v>1.1654346532184696</v>
      </c>
      <c r="G796" s="16">
        <v>1.1972103137471667E-2</v>
      </c>
      <c r="H796" s="9">
        <f t="shared" si="63"/>
        <v>1.0795529876844718E-2</v>
      </c>
      <c r="AC796" s="14"/>
      <c r="AD796" s="15"/>
    </row>
    <row r="797" spans="1:30" hidden="1" outlineLevel="2" x14ac:dyDescent="0.3">
      <c r="A797" s="20">
        <v>37672</v>
      </c>
      <c r="B797" s="21">
        <v>-2.318446316378162E-3</v>
      </c>
      <c r="C797" s="9">
        <f t="shared" si="61"/>
        <v>-2.381844631637816E-2</v>
      </c>
      <c r="D797" s="6">
        <f t="shared" si="62"/>
        <v>5.6731838492618829E-4</v>
      </c>
      <c r="E797" s="6">
        <f t="shared" si="64"/>
        <v>9.37376804911135E-4</v>
      </c>
      <c r="F797" s="6">
        <f t="shared" si="65"/>
        <v>1.3398002846813057</v>
      </c>
      <c r="G797" s="16">
        <v>7.8428812021101788E-3</v>
      </c>
      <c r="H797" s="9">
        <f t="shared" si="63"/>
        <v>1.1574974231856008E-2</v>
      </c>
      <c r="AC797" s="14"/>
      <c r="AD797" s="15"/>
    </row>
    <row r="798" spans="1:30" hidden="1" outlineLevel="2" x14ac:dyDescent="0.3">
      <c r="A798" s="20">
        <v>37673</v>
      </c>
      <c r="B798" s="21">
        <v>1.3275105173722667E-2</v>
      </c>
      <c r="C798" s="9">
        <f t="shared" si="61"/>
        <v>-8.2248948262773312E-3</v>
      </c>
      <c r="D798" s="6">
        <f t="shared" si="62"/>
        <v>6.7648894903323605E-5</v>
      </c>
      <c r="E798" s="6">
        <f t="shared" si="64"/>
        <v>5.6731838492618829E-4</v>
      </c>
      <c r="F798" s="6">
        <f t="shared" si="65"/>
        <v>0.58732948824437237</v>
      </c>
      <c r="G798" s="16">
        <v>1.730713455900057E-2</v>
      </c>
      <c r="H798" s="9">
        <f t="shared" si="63"/>
        <v>7.6637424816102242E-3</v>
      </c>
      <c r="AC798" s="14"/>
      <c r="AD798" s="15"/>
    </row>
    <row r="799" spans="1:30" hidden="1" outlineLevel="2" x14ac:dyDescent="0.3">
      <c r="A799" s="20">
        <v>37676</v>
      </c>
      <c r="B799" s="21">
        <v>-1.9945270304896658E-2</v>
      </c>
      <c r="C799" s="9">
        <f t="shared" si="61"/>
        <v>-4.1445270304896656E-2</v>
      </c>
      <c r="D799" s="6">
        <f t="shared" si="62"/>
        <v>1.7177104306459485E-3</v>
      </c>
      <c r="E799" s="6">
        <f t="shared" si="64"/>
        <v>6.7648894903323605E-5</v>
      </c>
      <c r="F799" s="6">
        <f t="shared" si="65"/>
        <v>2.7761504922686275</v>
      </c>
      <c r="G799" s="16">
        <v>8.4870115759153372E-3</v>
      </c>
      <c r="H799" s="9">
        <f t="shared" si="63"/>
        <v>1.6661784094954019E-2</v>
      </c>
      <c r="AC799" s="14"/>
      <c r="AD799" s="15"/>
    </row>
    <row r="800" spans="1:30" hidden="1" outlineLevel="2" x14ac:dyDescent="0.3">
      <c r="A800" s="20">
        <v>37677</v>
      </c>
      <c r="B800" s="21">
        <v>4.9785689266864811E-3</v>
      </c>
      <c r="C800" s="9">
        <f t="shared" si="61"/>
        <v>-1.6521431073313518E-2</v>
      </c>
      <c r="D800" s="6">
        <f t="shared" si="62"/>
        <v>2.7295768471024949E-4</v>
      </c>
      <c r="E800" s="6">
        <f t="shared" si="64"/>
        <v>1.7177104306459485E-3</v>
      </c>
      <c r="F800" s="6">
        <f t="shared" si="65"/>
        <v>0.68421307709639556</v>
      </c>
      <c r="G800" s="16">
        <v>2.1983820833274513E-2</v>
      </c>
      <c r="H800" s="9">
        <f t="shared" si="63"/>
        <v>8.2717173373876574E-3</v>
      </c>
      <c r="AC800" s="14"/>
      <c r="AD800" s="15"/>
    </row>
    <row r="801" spans="1:30" hidden="1" outlineLevel="2" x14ac:dyDescent="0.3">
      <c r="A801" s="20">
        <v>37678</v>
      </c>
      <c r="B801" s="21">
        <v>-1.9220640196774552E-2</v>
      </c>
      <c r="C801" s="9">
        <f t="shared" si="61"/>
        <v>-4.072064019677455E-2</v>
      </c>
      <c r="D801" s="6">
        <f t="shared" si="62"/>
        <v>1.6581705380351714E-3</v>
      </c>
      <c r="E801" s="6">
        <f t="shared" si="64"/>
        <v>2.7295768471024949E-4</v>
      </c>
      <c r="F801" s="6">
        <f t="shared" si="65"/>
        <v>4.4659566408464091</v>
      </c>
      <c r="G801" s="16">
        <v>1.3237071347897479E-2</v>
      </c>
      <c r="H801" s="9">
        <f t="shared" si="63"/>
        <v>2.1132810132224275E-2</v>
      </c>
      <c r="AC801" s="14"/>
      <c r="AD801" s="15"/>
    </row>
    <row r="802" spans="1:30" hidden="1" outlineLevel="2" x14ac:dyDescent="0.3">
      <c r="A802" s="20">
        <v>37679</v>
      </c>
      <c r="B802" s="21">
        <v>1.5421019194589389E-2</v>
      </c>
      <c r="C802" s="9">
        <f t="shared" si="61"/>
        <v>-6.0789808054106092E-3</v>
      </c>
      <c r="D802" s="6">
        <f t="shared" si="62"/>
        <v>3.6954007632550617E-5</v>
      </c>
      <c r="E802" s="6">
        <f t="shared" si="64"/>
        <v>1.6581705380351714E-3</v>
      </c>
      <c r="F802" s="6">
        <f t="shared" si="65"/>
        <v>1.6331466761037099</v>
      </c>
      <c r="G802" s="16">
        <v>1.3730959508997997E-2</v>
      </c>
      <c r="H802" s="9">
        <f t="shared" si="63"/>
        <v>1.2779462727766413E-2</v>
      </c>
      <c r="AC802" s="14"/>
      <c r="AD802" s="15"/>
    </row>
    <row r="803" spans="1:30" hidden="1" outlineLevel="2" x14ac:dyDescent="0.3">
      <c r="A803" s="20">
        <v>37680</v>
      </c>
      <c r="B803" s="21">
        <v>1.0205072539527144E-2</v>
      </c>
      <c r="C803" s="9">
        <f t="shared" si="61"/>
        <v>-1.1294927460472854E-2</v>
      </c>
      <c r="D803" s="6">
        <f t="shared" si="62"/>
        <v>1.2757538633734376E-4</v>
      </c>
      <c r="E803" s="6">
        <f t="shared" si="64"/>
        <v>3.6954007632550617E-5</v>
      </c>
      <c r="F803" s="6">
        <f t="shared" si="65"/>
        <v>1.7554119044651069</v>
      </c>
      <c r="G803" s="16">
        <v>8.3466796191338285E-3</v>
      </c>
      <c r="H803" s="9">
        <f t="shared" si="63"/>
        <v>1.324919584150339E-2</v>
      </c>
      <c r="AC803" s="14"/>
      <c r="AD803" s="15"/>
    </row>
    <row r="804" spans="1:30" hidden="1" outlineLevel="2" x14ac:dyDescent="0.3">
      <c r="A804" s="20">
        <v>37683</v>
      </c>
      <c r="B804" s="21">
        <v>-1.2965728525404898E-2</v>
      </c>
      <c r="C804" s="9">
        <f t="shared" si="61"/>
        <v>-3.4465728525404894E-2</v>
      </c>
      <c r="D804" s="6">
        <f t="shared" si="62"/>
        <v>1.1878864427869087E-3</v>
      </c>
      <c r="E804" s="6">
        <f t="shared" si="64"/>
        <v>1.2757538633734376E-4</v>
      </c>
      <c r="F804" s="6">
        <f t="shared" si="65"/>
        <v>0.66227544875987365</v>
      </c>
      <c r="G804" s="16">
        <v>1.612540631144653E-2</v>
      </c>
      <c r="H804" s="9">
        <f t="shared" si="63"/>
        <v>8.1380307738412594E-3</v>
      </c>
      <c r="AC804" s="14"/>
      <c r="AD804" s="15"/>
    </row>
    <row r="805" spans="1:30" hidden="1" outlineLevel="2" x14ac:dyDescent="0.3">
      <c r="A805" s="20">
        <v>37684</v>
      </c>
      <c r="B805" s="21">
        <v>-9.5280274950832709E-3</v>
      </c>
      <c r="C805" s="9">
        <f t="shared" si="61"/>
        <v>-3.1028027495083269E-2</v>
      </c>
      <c r="D805" s="6">
        <f t="shared" si="62"/>
        <v>9.627384902356433E-4</v>
      </c>
      <c r="E805" s="6">
        <f t="shared" si="64"/>
        <v>1.1878864427869087E-3</v>
      </c>
      <c r="F805" s="6">
        <f t="shared" si="65"/>
        <v>2.4129839599367222</v>
      </c>
      <c r="G805" s="16">
        <v>5.2521586776669909E-3</v>
      </c>
      <c r="H805" s="9">
        <f t="shared" si="63"/>
        <v>1.5533782411044394E-2</v>
      </c>
      <c r="AC805" s="14"/>
      <c r="AD805" s="15"/>
    </row>
    <row r="806" spans="1:30" hidden="1" outlineLevel="2" x14ac:dyDescent="0.3">
      <c r="A806" s="20">
        <v>37685</v>
      </c>
      <c r="B806" s="21">
        <v>5.0568947858706725E-3</v>
      </c>
      <c r="C806" s="9">
        <f t="shared" si="61"/>
        <v>-1.6443105214129325E-2</v>
      </c>
      <c r="D806" s="6">
        <f t="shared" si="62"/>
        <v>2.7037570908292698E-4</v>
      </c>
      <c r="E806" s="6">
        <f t="shared" si="64"/>
        <v>9.627384902356433E-4</v>
      </c>
      <c r="F806" s="6">
        <f t="shared" si="65"/>
        <v>0.27540271877744771</v>
      </c>
      <c r="G806" s="16">
        <v>7.1333692383450499E-3</v>
      </c>
      <c r="H806" s="9">
        <f t="shared" si="63"/>
        <v>5.2478826089904836E-3</v>
      </c>
      <c r="AC806" s="14"/>
      <c r="AD806" s="15"/>
    </row>
    <row r="807" spans="1:30" hidden="1" outlineLevel="2" x14ac:dyDescent="0.3">
      <c r="A807" s="20">
        <v>37686</v>
      </c>
      <c r="B807" s="21">
        <v>-8.7954210610211199E-3</v>
      </c>
      <c r="C807" s="9">
        <f t="shared" si="61"/>
        <v>-3.0295421061021118E-2</v>
      </c>
      <c r="D807" s="6">
        <f t="shared" si="62"/>
        <v>9.1781253726456189E-4</v>
      </c>
      <c r="E807" s="6">
        <f t="shared" si="64"/>
        <v>2.7037570908292698E-4</v>
      </c>
      <c r="F807" s="6">
        <f t="shared" si="65"/>
        <v>0.48957442725932987</v>
      </c>
      <c r="G807" s="16">
        <v>9.0960438068455295E-3</v>
      </c>
      <c r="H807" s="9">
        <f t="shared" si="63"/>
        <v>6.9969595343929913E-3</v>
      </c>
      <c r="AC807" s="14"/>
      <c r="AD807" s="15"/>
    </row>
    <row r="808" spans="1:30" hidden="1" outlineLevel="2" x14ac:dyDescent="0.3">
      <c r="A808" s="20">
        <v>37687</v>
      </c>
      <c r="B808" s="21">
        <v>1.8403829812775961E-3</v>
      </c>
      <c r="C808" s="9">
        <f t="shared" si="61"/>
        <v>-1.9659617018722403E-2</v>
      </c>
      <c r="D808" s="6">
        <f t="shared" si="62"/>
        <v>3.8650054132283954E-4</v>
      </c>
      <c r="E808" s="6">
        <f t="shared" si="64"/>
        <v>9.1781253726456189E-4</v>
      </c>
      <c r="F808" s="6">
        <f t="shared" si="65"/>
        <v>0.78258221274620465</v>
      </c>
      <c r="G808" s="16">
        <v>1.8544680497190196E-2</v>
      </c>
      <c r="H808" s="9">
        <f t="shared" si="63"/>
        <v>8.8463676881882121E-3</v>
      </c>
      <c r="AC808" s="14"/>
      <c r="AD808" s="15"/>
    </row>
    <row r="809" spans="1:30" hidden="1" outlineLevel="2" x14ac:dyDescent="0.3">
      <c r="A809" s="20">
        <v>37690</v>
      </c>
      <c r="B809" s="21">
        <v>-2.0839443134064072E-2</v>
      </c>
      <c r="C809" s="9">
        <f t="shared" si="61"/>
        <v>-4.233944313406407E-2</v>
      </c>
      <c r="D809" s="6">
        <f t="shared" si="62"/>
        <v>1.792628444902645E-3</v>
      </c>
      <c r="E809" s="6">
        <f t="shared" si="64"/>
        <v>3.8650054132283954E-4</v>
      </c>
      <c r="F809" s="6">
        <f t="shared" si="65"/>
        <v>3.1842039712582069</v>
      </c>
      <c r="G809" s="16">
        <v>1.1761934999646893E-2</v>
      </c>
      <c r="H809" s="9">
        <f t="shared" si="63"/>
        <v>1.7844337957061359E-2</v>
      </c>
      <c r="AC809" s="14"/>
      <c r="AD809" s="15"/>
    </row>
    <row r="810" spans="1:30" hidden="1" outlineLevel="2" x14ac:dyDescent="0.3">
      <c r="A810" s="20">
        <v>37691</v>
      </c>
      <c r="B810" s="21">
        <v>-5.4121367215650079E-3</v>
      </c>
      <c r="C810" s="9">
        <f t="shared" si="61"/>
        <v>-2.6912136721565005E-2</v>
      </c>
      <c r="D810" s="6">
        <f t="shared" si="62"/>
        <v>7.2426310292020768E-4</v>
      </c>
      <c r="E810" s="6">
        <f t="shared" si="64"/>
        <v>1.792628444902645E-3</v>
      </c>
      <c r="F810" s="6">
        <f t="shared" si="65"/>
        <v>1.2940443934765464</v>
      </c>
      <c r="G810" s="16">
        <v>9.9027813377519161E-3</v>
      </c>
      <c r="H810" s="9">
        <f t="shared" si="63"/>
        <v>1.1375607207866076E-2</v>
      </c>
      <c r="AC810" s="14"/>
      <c r="AD810" s="15"/>
    </row>
    <row r="811" spans="1:30" hidden="1" outlineLevel="2" x14ac:dyDescent="0.3">
      <c r="A811" s="20">
        <v>37692</v>
      </c>
      <c r="B811" s="21">
        <v>6.0924555784104663E-3</v>
      </c>
      <c r="C811" s="9">
        <f t="shared" si="61"/>
        <v>-1.5407544421589533E-2</v>
      </c>
      <c r="D811" s="6">
        <f t="shared" si="62"/>
        <v>2.3739242510325474E-4</v>
      </c>
      <c r="E811" s="6">
        <f t="shared" si="64"/>
        <v>7.2426310292020768E-4</v>
      </c>
      <c r="F811" s="6">
        <f t="shared" si="65"/>
        <v>0.92350387272906365</v>
      </c>
      <c r="G811" s="16">
        <v>1.4838270263749677E-2</v>
      </c>
      <c r="H811" s="9">
        <f t="shared" si="63"/>
        <v>9.6099108878754096E-3</v>
      </c>
      <c r="AC811" s="14"/>
      <c r="AD811" s="15"/>
    </row>
    <row r="812" spans="1:30" hidden="1" outlineLevel="2" x14ac:dyDescent="0.3">
      <c r="A812" s="20">
        <v>37693</v>
      </c>
      <c r="B812" s="21">
        <v>4.6977946402623337E-2</v>
      </c>
      <c r="C812" s="9">
        <f t="shared" si="61"/>
        <v>2.5477946402623339E-2</v>
      </c>
      <c r="D812" s="6">
        <f t="shared" si="62"/>
        <v>6.4912575289494752E-4</v>
      </c>
      <c r="E812" s="6">
        <f t="shared" si="64"/>
        <v>2.3739242510325474E-4</v>
      </c>
      <c r="F812" s="6">
        <f t="shared" si="65"/>
        <v>2.0463544648882128</v>
      </c>
      <c r="G812" s="16">
        <v>2.3259576180941485E-2</v>
      </c>
      <c r="H812" s="9">
        <f t="shared" si="63"/>
        <v>1.4305084637597266E-2</v>
      </c>
      <c r="AC812" s="14"/>
      <c r="AD812" s="15"/>
    </row>
    <row r="813" spans="1:30" hidden="1" outlineLevel="2" x14ac:dyDescent="0.3">
      <c r="A813" s="20">
        <v>37694</v>
      </c>
      <c r="B813" s="21">
        <v>-3.282708474350564E-4</v>
      </c>
      <c r="C813" s="9">
        <f t="shared" si="61"/>
        <v>-2.1828270847435053E-2</v>
      </c>
      <c r="D813" s="6">
        <f t="shared" si="62"/>
        <v>4.7647340818898298E-4</v>
      </c>
      <c r="E813" s="6">
        <f t="shared" si="64"/>
        <v>6.4912575289494752E-4</v>
      </c>
      <c r="F813" s="6">
        <f t="shared" si="65"/>
        <v>4.9967085023401205</v>
      </c>
      <c r="G813" s="16">
        <v>1.1376060480146381E-2</v>
      </c>
      <c r="H813" s="9">
        <f t="shared" si="63"/>
        <v>2.2353318550810571E-2</v>
      </c>
      <c r="AC813" s="14"/>
      <c r="AD813" s="15"/>
    </row>
    <row r="814" spans="1:30" hidden="1" outlineLevel="2" x14ac:dyDescent="0.3">
      <c r="A814" s="20">
        <v>37697</v>
      </c>
      <c r="B814" s="21">
        <v>3.8019703135492335E-2</v>
      </c>
      <c r="C814" s="9">
        <f t="shared" si="61"/>
        <v>1.6519703135492336E-2</v>
      </c>
      <c r="D814" s="6">
        <f t="shared" si="62"/>
        <v>2.7290059168479531E-4</v>
      </c>
      <c r="E814" s="6">
        <f t="shared" si="64"/>
        <v>4.7647340818898298E-4</v>
      </c>
      <c r="F814" s="6">
        <f t="shared" si="65"/>
        <v>1.2117621455063341</v>
      </c>
      <c r="G814" s="16">
        <v>2.1990533565059006E-2</v>
      </c>
      <c r="H814" s="9">
        <f t="shared" si="63"/>
        <v>1.1008006838235223E-2</v>
      </c>
      <c r="AC814" s="14"/>
      <c r="AD814" s="15"/>
    </row>
    <row r="815" spans="1:30" hidden="1" outlineLevel="2" x14ac:dyDescent="0.3">
      <c r="A815" s="20">
        <v>37698</v>
      </c>
      <c r="B815" s="21">
        <v>5.9295288304992873E-3</v>
      </c>
      <c r="C815" s="9">
        <f t="shared" si="61"/>
        <v>-1.5570471169500711E-2</v>
      </c>
      <c r="D815" s="6">
        <f t="shared" si="62"/>
        <v>2.4243957244025283E-4</v>
      </c>
      <c r="E815" s="6">
        <f t="shared" si="64"/>
        <v>2.7290059168479531E-4</v>
      </c>
      <c r="F815" s="6">
        <f t="shared" si="65"/>
        <v>4.4686344773131736</v>
      </c>
      <c r="G815" s="16">
        <v>1.1510394141622375E-2</v>
      </c>
      <c r="H815" s="9">
        <f t="shared" si="63"/>
        <v>2.1139144914856831E-2</v>
      </c>
      <c r="AC815" s="14"/>
      <c r="AD815" s="15"/>
    </row>
    <row r="816" spans="1:30" hidden="1" outlineLevel="2" x14ac:dyDescent="0.3">
      <c r="A816" s="20">
        <v>37699</v>
      </c>
      <c r="B816" s="21">
        <v>-2.4879035324234015E-3</v>
      </c>
      <c r="C816" s="9">
        <f t="shared" si="61"/>
        <v>-2.3987903532423398E-2</v>
      </c>
      <c r="D816" s="6">
        <f t="shared" si="62"/>
        <v>5.7541951588085092E-4</v>
      </c>
      <c r="E816" s="6">
        <f t="shared" si="64"/>
        <v>2.4243957244025283E-4</v>
      </c>
      <c r="F816" s="6">
        <f t="shared" si="65"/>
        <v>1.2400030457478626</v>
      </c>
      <c r="G816" s="16">
        <v>1.2799993975608078E-2</v>
      </c>
      <c r="H816" s="9">
        <f t="shared" si="63"/>
        <v>1.1135542401463265E-2</v>
      </c>
      <c r="AC816" s="14"/>
      <c r="AD816" s="15"/>
    </row>
    <row r="817" spans="1:30" hidden="1" outlineLevel="2" x14ac:dyDescent="0.3">
      <c r="A817" s="20">
        <v>37700</v>
      </c>
      <c r="B817" s="21">
        <v>4.0717192317064237E-3</v>
      </c>
      <c r="C817" s="9">
        <f t="shared" si="61"/>
        <v>-1.7428280768293575E-2</v>
      </c>
      <c r="D817" s="6">
        <f t="shared" si="62"/>
        <v>3.0374497053847169E-4</v>
      </c>
      <c r="E817" s="6">
        <f t="shared" si="64"/>
        <v>5.7541951588085092E-4</v>
      </c>
      <c r="F817" s="6">
        <f t="shared" si="65"/>
        <v>1.5283486156773318</v>
      </c>
      <c r="G817" s="16">
        <v>1.9380185157306978E-2</v>
      </c>
      <c r="H817" s="9">
        <f t="shared" si="63"/>
        <v>1.2362639749168992E-2</v>
      </c>
      <c r="AC817" s="14"/>
      <c r="AD817" s="15"/>
    </row>
    <row r="818" spans="1:30" hidden="1" outlineLevel="2" x14ac:dyDescent="0.3">
      <c r="A818" s="20">
        <v>37701</v>
      </c>
      <c r="B818" s="21">
        <v>1.35029162518219E-2</v>
      </c>
      <c r="C818" s="9">
        <f t="shared" si="61"/>
        <v>-7.9970837481780979E-3</v>
      </c>
      <c r="D818" s="6">
        <f t="shared" si="62"/>
        <v>6.3953348475374251E-5</v>
      </c>
      <c r="E818" s="6">
        <f t="shared" si="64"/>
        <v>3.0374497053847169E-4</v>
      </c>
      <c r="F818" s="6">
        <f t="shared" si="65"/>
        <v>3.4755809933214268</v>
      </c>
      <c r="G818" s="16">
        <v>1.854645124933977E-2</v>
      </c>
      <c r="H818" s="9">
        <f t="shared" si="63"/>
        <v>1.8642910162636698E-2</v>
      </c>
      <c r="AC818" s="14"/>
      <c r="AD818" s="15"/>
    </row>
    <row r="819" spans="1:30" hidden="1" outlineLevel="2" x14ac:dyDescent="0.3">
      <c r="A819" s="20">
        <v>37704</v>
      </c>
      <c r="B819" s="21">
        <v>-3.7301619039086867E-2</v>
      </c>
      <c r="C819" s="9">
        <f t="shared" si="61"/>
        <v>-5.8801619039086865E-2</v>
      </c>
      <c r="D819" s="6">
        <f t="shared" si="62"/>
        <v>3.4576304016179027E-3</v>
      </c>
      <c r="E819" s="6">
        <f t="shared" si="64"/>
        <v>6.3953348475374251E-5</v>
      </c>
      <c r="F819" s="6">
        <f t="shared" si="65"/>
        <v>3.1847645745956505</v>
      </c>
      <c r="G819" s="16">
        <v>2.4093842470450849E-2</v>
      </c>
      <c r="H819" s="9">
        <f t="shared" si="63"/>
        <v>1.7845908703665526E-2</v>
      </c>
      <c r="AC819" s="14"/>
      <c r="AD819" s="15"/>
    </row>
    <row r="820" spans="1:30" hidden="1" outlineLevel="2" x14ac:dyDescent="0.3">
      <c r="A820" s="20">
        <v>37705</v>
      </c>
      <c r="B820" s="21">
        <v>1.5379944617141931E-2</v>
      </c>
      <c r="C820" s="9">
        <f t="shared" si="61"/>
        <v>-6.1200553828580674E-3</v>
      </c>
      <c r="D820" s="6">
        <f t="shared" si="62"/>
        <v>3.7455077889250008E-5</v>
      </c>
      <c r="E820" s="6">
        <f t="shared" si="64"/>
        <v>3.4576304016179027E-3</v>
      </c>
      <c r="F820" s="6">
        <f t="shared" si="65"/>
        <v>5.360464852225344</v>
      </c>
      <c r="G820" s="16">
        <v>1.3575328688484042E-2</v>
      </c>
      <c r="H820" s="9">
        <f t="shared" si="63"/>
        <v>2.3152677711714781E-2</v>
      </c>
      <c r="AC820" s="14"/>
      <c r="AD820" s="15"/>
    </row>
    <row r="821" spans="1:30" hidden="1" outlineLevel="2" x14ac:dyDescent="0.3">
      <c r="A821" s="20">
        <v>37706</v>
      </c>
      <c r="B821" s="21">
        <v>-2.5626142482097739E-3</v>
      </c>
      <c r="C821" s="9">
        <f t="shared" si="61"/>
        <v>-2.4062614248209772E-2</v>
      </c>
      <c r="D821" s="6">
        <f t="shared" si="62"/>
        <v>5.7900940445814787E-4</v>
      </c>
      <c r="E821" s="6">
        <f t="shared" si="64"/>
        <v>3.7455077889250008E-5</v>
      </c>
      <c r="F821" s="6">
        <f t="shared" si="65"/>
        <v>1.7163317303154506</v>
      </c>
      <c r="G821" s="16">
        <v>6.9948234255651377E-3</v>
      </c>
      <c r="H821" s="9">
        <f t="shared" si="63"/>
        <v>1.3100884436996805E-2</v>
      </c>
      <c r="AC821" s="14"/>
      <c r="AD821" s="15"/>
    </row>
    <row r="822" spans="1:30" hidden="1" outlineLevel="2" x14ac:dyDescent="0.3">
      <c r="A822" s="20">
        <v>37707</v>
      </c>
      <c r="B822" s="21">
        <v>-2.3090180394495772E-3</v>
      </c>
      <c r="C822" s="9">
        <f t="shared" si="61"/>
        <v>-2.3809018039449577E-2</v>
      </c>
      <c r="D822" s="6">
        <f t="shared" si="62"/>
        <v>5.6686934000283536E-4</v>
      </c>
      <c r="E822" s="6">
        <f t="shared" si="64"/>
        <v>5.7900940445814787E-4</v>
      </c>
      <c r="F822" s="6">
        <f t="shared" si="65"/>
        <v>0.4716156702903605</v>
      </c>
      <c r="G822" s="16">
        <v>1.3424022508907946E-2</v>
      </c>
      <c r="H822" s="9">
        <f t="shared" si="63"/>
        <v>6.8674279777101443E-3</v>
      </c>
      <c r="AC822" s="14"/>
      <c r="AD822" s="15"/>
    </row>
    <row r="823" spans="1:30" hidden="1" outlineLevel="2" x14ac:dyDescent="0.3">
      <c r="A823" s="20">
        <v>37708</v>
      </c>
      <c r="B823" s="21">
        <v>-1.0639768141292723E-2</v>
      </c>
      <c r="C823" s="9">
        <f t="shared" si="61"/>
        <v>-3.213976814129272E-2</v>
      </c>
      <c r="D823" s="6">
        <f t="shared" si="62"/>
        <v>1.0329646961760545E-3</v>
      </c>
      <c r="E823" s="6">
        <f t="shared" si="64"/>
        <v>5.6686934000283536E-4</v>
      </c>
      <c r="F823" s="6">
        <f t="shared" si="65"/>
        <v>1.6788357253458901</v>
      </c>
      <c r="G823" s="16">
        <v>1.077507954704281E-2</v>
      </c>
      <c r="H823" s="9">
        <f t="shared" si="63"/>
        <v>1.2956989331422211E-2</v>
      </c>
      <c r="AC823" s="14"/>
      <c r="AD823" s="15"/>
    </row>
    <row r="824" spans="1:30" hidden="1" outlineLevel="2" x14ac:dyDescent="0.3">
      <c r="A824" s="20">
        <v>37711</v>
      </c>
      <c r="B824" s="21">
        <v>-2.0976308482112068E-2</v>
      </c>
      <c r="C824" s="9">
        <f t="shared" si="61"/>
        <v>-4.2476308482112063E-2</v>
      </c>
      <c r="D824" s="6">
        <f t="shared" si="62"/>
        <v>1.8042367822675451E-3</v>
      </c>
      <c r="E824" s="6">
        <f t="shared" si="64"/>
        <v>1.0329646961760545E-3</v>
      </c>
      <c r="F824" s="6">
        <f t="shared" si="65"/>
        <v>1.0894160454495778</v>
      </c>
      <c r="G824" s="16">
        <v>1.5998984151781866E-2</v>
      </c>
      <c r="H824" s="9">
        <f t="shared" si="63"/>
        <v>1.0437509499155331E-2</v>
      </c>
      <c r="AC824" s="14"/>
      <c r="AD824" s="15"/>
    </row>
    <row r="825" spans="1:30" hidden="1" outlineLevel="2" x14ac:dyDescent="0.3">
      <c r="A825" s="20">
        <v>37712</v>
      </c>
      <c r="B825" s="21">
        <v>5.3021757749377183E-3</v>
      </c>
      <c r="C825" s="9">
        <f t="shared" si="61"/>
        <v>-1.6197824225062281E-2</v>
      </c>
      <c r="D825" s="6">
        <f t="shared" si="62"/>
        <v>2.6236950962601449E-4</v>
      </c>
      <c r="E825" s="6">
        <f t="shared" si="64"/>
        <v>1.8042367822675451E-3</v>
      </c>
      <c r="F825" s="6">
        <f t="shared" si="65"/>
        <v>2.375719743650158</v>
      </c>
      <c r="G825" s="16">
        <v>1.0012058403330762E-2</v>
      </c>
      <c r="H825" s="9">
        <f t="shared" si="63"/>
        <v>1.5413369987287524E-2</v>
      </c>
      <c r="AC825" s="14"/>
      <c r="AD825" s="15"/>
    </row>
    <row r="826" spans="1:30" hidden="1" outlineLevel="2" x14ac:dyDescent="0.3">
      <c r="A826" s="20">
        <v>37713</v>
      </c>
      <c r="B826" s="21">
        <v>3.5282033846423734E-2</v>
      </c>
      <c r="C826" s="9">
        <f t="shared" si="61"/>
        <v>1.3782033846423736E-2</v>
      </c>
      <c r="D826" s="6">
        <f t="shared" si="62"/>
        <v>1.8994445694396942E-4</v>
      </c>
      <c r="E826" s="6">
        <f t="shared" si="64"/>
        <v>2.6236950962601449E-4</v>
      </c>
      <c r="F826" s="6">
        <f t="shared" si="65"/>
        <v>0.94345440738485398</v>
      </c>
      <c r="G826" s="16">
        <v>2.1461523431985513E-2</v>
      </c>
      <c r="H826" s="9">
        <f t="shared" si="63"/>
        <v>9.7131581238279752E-3</v>
      </c>
      <c r="AC826" s="14"/>
      <c r="AD826" s="15"/>
    </row>
    <row r="827" spans="1:30" hidden="1" outlineLevel="2" x14ac:dyDescent="0.3">
      <c r="A827" s="20">
        <v>37714</v>
      </c>
      <c r="B827" s="21">
        <v>-1.0025035064519109E-4</v>
      </c>
      <c r="C827" s="9">
        <f t="shared" si="61"/>
        <v>-2.1600250350645188E-2</v>
      </c>
      <c r="D827" s="6">
        <f t="shared" si="62"/>
        <v>4.6657081521054759E-4</v>
      </c>
      <c r="E827" s="6">
        <f t="shared" si="64"/>
        <v>1.8994445694396942E-4</v>
      </c>
      <c r="F827" s="6">
        <f t="shared" si="65"/>
        <v>4.2572499018472145</v>
      </c>
      <c r="G827" s="16">
        <v>1.1461008094808916E-2</v>
      </c>
      <c r="H827" s="9">
        <f t="shared" si="63"/>
        <v>2.0633104230452611E-2</v>
      </c>
      <c r="AC827" s="14"/>
      <c r="AD827" s="15"/>
    </row>
    <row r="828" spans="1:30" hidden="1" outlineLevel="2" x14ac:dyDescent="0.3">
      <c r="A828" s="20">
        <v>37715</v>
      </c>
      <c r="B828" s="21">
        <v>-9.4026040461329622E-3</v>
      </c>
      <c r="C828" s="9">
        <f t="shared" si="61"/>
        <v>-3.0902604046132959E-2</v>
      </c>
      <c r="D828" s="6">
        <f t="shared" si="62"/>
        <v>9.5497093683207315E-4</v>
      </c>
      <c r="E828" s="6">
        <f t="shared" si="64"/>
        <v>4.6657081521054759E-4</v>
      </c>
      <c r="F828" s="6">
        <f t="shared" si="65"/>
        <v>1.2296006352017832</v>
      </c>
      <c r="G828" s="16">
        <v>9.2898109156968837E-3</v>
      </c>
      <c r="H828" s="9">
        <f t="shared" si="63"/>
        <v>1.1088735884679478E-2</v>
      </c>
      <c r="AC828" s="14"/>
      <c r="AD828" s="15"/>
    </row>
    <row r="829" spans="1:30" hidden="1" outlineLevel="2" x14ac:dyDescent="0.3">
      <c r="A829" s="20">
        <v>37718</v>
      </c>
      <c r="B829" s="21">
        <v>4.3274187139029667E-3</v>
      </c>
      <c r="C829" s="9">
        <f t="shared" si="61"/>
        <v>-1.7172581286097031E-2</v>
      </c>
      <c r="D829" s="6">
        <f t="shared" si="62"/>
        <v>2.9489754802760997E-4</v>
      </c>
      <c r="E829" s="6">
        <f t="shared" si="64"/>
        <v>9.5497093683207315E-4</v>
      </c>
      <c r="F829" s="6">
        <f t="shared" si="65"/>
        <v>0.81534864025809517</v>
      </c>
      <c r="G829" s="16">
        <v>3.2562940506423228E-2</v>
      </c>
      <c r="H829" s="9">
        <f t="shared" si="63"/>
        <v>9.029665775974742E-3</v>
      </c>
      <c r="AC829" s="14"/>
      <c r="AD829" s="15"/>
    </row>
    <row r="830" spans="1:30" hidden="1" outlineLevel="2" x14ac:dyDescent="0.3">
      <c r="A830" s="20">
        <v>37719</v>
      </c>
      <c r="B830" s="21">
        <v>-4.7395486114254247E-3</v>
      </c>
      <c r="C830" s="9">
        <f t="shared" si="61"/>
        <v>-2.6239548611425422E-2</v>
      </c>
      <c r="D830" s="6">
        <f t="shared" si="62"/>
        <v>6.8851391133135779E-4</v>
      </c>
      <c r="E830" s="6">
        <f t="shared" si="64"/>
        <v>2.9489754802760997E-4</v>
      </c>
      <c r="F830" s="6">
        <f t="shared" si="65"/>
        <v>9.7725731520512085</v>
      </c>
      <c r="G830" s="16">
        <v>7.327062717817941E-3</v>
      </c>
      <c r="H830" s="9">
        <f t="shared" si="63"/>
        <v>3.1261115066566661E-2</v>
      </c>
      <c r="AC830" s="14"/>
      <c r="AD830" s="15"/>
    </row>
    <row r="831" spans="1:30" hidden="1" outlineLevel="2" x14ac:dyDescent="0.3">
      <c r="A831" s="20">
        <v>37720</v>
      </c>
      <c r="B831" s="21">
        <v>-1.9126869242879329E-2</v>
      </c>
      <c r="C831" s="9">
        <f t="shared" si="61"/>
        <v>-4.0626869242879324E-2</v>
      </c>
      <c r="D831" s="6">
        <f t="shared" si="62"/>
        <v>1.6505425044780139E-3</v>
      </c>
      <c r="E831" s="6">
        <f t="shared" si="64"/>
        <v>6.8851391133135779E-4</v>
      </c>
      <c r="F831" s="6">
        <f t="shared" si="65"/>
        <v>0.51538766398049696</v>
      </c>
      <c r="G831" s="16">
        <v>1.4150330290873665E-2</v>
      </c>
      <c r="H831" s="9">
        <f t="shared" si="63"/>
        <v>7.1790505220432664E-3</v>
      </c>
      <c r="AC831" s="14"/>
      <c r="AD831" s="15"/>
    </row>
    <row r="832" spans="1:30" hidden="1" outlineLevel="2" x14ac:dyDescent="0.3">
      <c r="A832" s="20">
        <v>37721</v>
      </c>
      <c r="B832" s="21">
        <v>6.5164483514196002E-3</v>
      </c>
      <c r="C832" s="9">
        <f t="shared" si="61"/>
        <v>-1.4983551648580399E-2</v>
      </c>
      <c r="D832" s="6">
        <f t="shared" si="62"/>
        <v>2.2450682000567639E-4</v>
      </c>
      <c r="E832" s="6">
        <f t="shared" si="64"/>
        <v>1.6505425044780139E-3</v>
      </c>
      <c r="F832" s="6">
        <f t="shared" si="65"/>
        <v>1.8631540661130033</v>
      </c>
      <c r="G832" s="16">
        <v>8.5431507353064349E-3</v>
      </c>
      <c r="H832" s="9">
        <f t="shared" si="63"/>
        <v>1.364974016643908E-2</v>
      </c>
      <c r="AC832" s="14"/>
      <c r="AD832" s="15"/>
    </row>
    <row r="833" spans="1:30" hidden="1" outlineLevel="2" x14ac:dyDescent="0.3">
      <c r="A833" s="20">
        <v>37722</v>
      </c>
      <c r="B833" s="21">
        <v>-4.9624686985811194E-3</v>
      </c>
      <c r="C833" s="9">
        <f t="shared" si="61"/>
        <v>-2.6462468698581119E-2</v>
      </c>
      <c r="D833" s="6">
        <f t="shared" si="62"/>
        <v>7.0026224962338555E-4</v>
      </c>
      <c r="E833" s="6">
        <f t="shared" si="64"/>
        <v>2.2450682000567639E-4</v>
      </c>
      <c r="F833" s="6">
        <f t="shared" si="65"/>
        <v>0.69280415974208132</v>
      </c>
      <c r="G833" s="16">
        <v>1.7214993100818501E-2</v>
      </c>
      <c r="H833" s="9">
        <f t="shared" si="63"/>
        <v>8.3234858066922983E-3</v>
      </c>
      <c r="AC833" s="14"/>
      <c r="AD833" s="15"/>
    </row>
    <row r="834" spans="1:30" hidden="1" outlineLevel="2" x14ac:dyDescent="0.3">
      <c r="A834" s="20">
        <v>37725</v>
      </c>
      <c r="B834" s="21">
        <v>1.9025266813813838E-2</v>
      </c>
      <c r="C834" s="9">
        <f t="shared" si="61"/>
        <v>-2.47473318618616E-3</v>
      </c>
      <c r="D834" s="6">
        <f t="shared" si="62"/>
        <v>6.1243043428111033E-6</v>
      </c>
      <c r="E834" s="6">
        <f t="shared" si="64"/>
        <v>7.0026224962338555E-4</v>
      </c>
      <c r="F834" s="6">
        <f t="shared" si="65"/>
        <v>2.7469838459660321</v>
      </c>
      <c r="G834" s="16">
        <v>9.3595839179258806E-3</v>
      </c>
      <c r="H834" s="9">
        <f t="shared" si="63"/>
        <v>1.6574027410276696E-2</v>
      </c>
      <c r="AC834" s="14"/>
      <c r="AD834" s="15"/>
    </row>
    <row r="835" spans="1:30" hidden="1" outlineLevel="2" x14ac:dyDescent="0.3">
      <c r="A835" s="20">
        <v>37726</v>
      </c>
      <c r="B835" s="21">
        <v>4.3661063602302543E-3</v>
      </c>
      <c r="C835" s="9">
        <f t="shared" si="61"/>
        <v>-1.7133893639769745E-2</v>
      </c>
      <c r="D835" s="6">
        <f t="shared" si="62"/>
        <v>2.9357031125894212E-4</v>
      </c>
      <c r="E835" s="6">
        <f t="shared" si="64"/>
        <v>6.1243043428111033E-6</v>
      </c>
      <c r="F835" s="6">
        <f t="shared" si="65"/>
        <v>0.82718707874807762</v>
      </c>
      <c r="G835" s="16">
        <v>8.1596978771062961E-3</v>
      </c>
      <c r="H835" s="9">
        <f t="shared" si="63"/>
        <v>9.0949825659430352E-3</v>
      </c>
      <c r="AC835" s="14"/>
      <c r="AD835" s="15"/>
    </row>
    <row r="836" spans="1:30" hidden="1" outlineLevel="2" x14ac:dyDescent="0.3">
      <c r="A836" s="20">
        <v>37727</v>
      </c>
      <c r="B836" s="21">
        <v>2.6635482669658509E-3</v>
      </c>
      <c r="C836" s="9">
        <f t="shared" si="61"/>
        <v>-1.8836451733034148E-2</v>
      </c>
      <c r="D836" s="6">
        <f t="shared" si="62"/>
        <v>3.5481191389092514E-4</v>
      </c>
      <c r="E836" s="6">
        <f t="shared" si="64"/>
        <v>2.9357031125894212E-4</v>
      </c>
      <c r="F836" s="6">
        <f t="shared" si="65"/>
        <v>0.63391532142908913</v>
      </c>
      <c r="G836" s="16">
        <v>1.8234794338685446E-2</v>
      </c>
      <c r="H836" s="9">
        <f t="shared" si="63"/>
        <v>7.9618799377351151E-3</v>
      </c>
      <c r="AC836" s="14"/>
      <c r="AD836" s="15"/>
    </row>
    <row r="837" spans="1:30" hidden="1" outlineLevel="2" x14ac:dyDescent="0.3">
      <c r="A837" s="20">
        <v>37728</v>
      </c>
      <c r="B837" s="21">
        <v>2.1828972095024733E-2</v>
      </c>
      <c r="C837" s="9">
        <f t="shared" si="61"/>
        <v>3.289720950247349E-4</v>
      </c>
      <c r="D837" s="6">
        <f t="shared" si="62"/>
        <v>1.082226393049632E-7</v>
      </c>
      <c r="E837" s="6">
        <f t="shared" si="64"/>
        <v>3.5481191389092514E-4</v>
      </c>
      <c r="F837" s="6">
        <f t="shared" si="65"/>
        <v>3.0793887573863459</v>
      </c>
      <c r="G837" s="16">
        <v>1.0031835781437225E-2</v>
      </c>
      <c r="H837" s="9">
        <f t="shared" si="63"/>
        <v>1.7548187249360959E-2</v>
      </c>
      <c r="AC837" s="14"/>
      <c r="AD837" s="15"/>
    </row>
    <row r="838" spans="1:30" hidden="1" outlineLevel="2" x14ac:dyDescent="0.3">
      <c r="A838" s="20">
        <v>37732</v>
      </c>
      <c r="B838" s="21">
        <v>-7.9302209853518554E-4</v>
      </c>
      <c r="C838" s="9">
        <f t="shared" si="61"/>
        <v>-2.2293022098535183E-2</v>
      </c>
      <c r="D838" s="6">
        <f t="shared" si="62"/>
        <v>4.9697883428577797E-4</v>
      </c>
      <c r="E838" s="6">
        <f t="shared" si="64"/>
        <v>1.082226393049632E-7</v>
      </c>
      <c r="F838" s="6">
        <f t="shared" si="65"/>
        <v>0.94706455722408001</v>
      </c>
      <c r="G838" s="16">
        <v>8.6861785858742841E-3</v>
      </c>
      <c r="H838" s="9">
        <f t="shared" si="63"/>
        <v>9.7317241906256253E-3</v>
      </c>
      <c r="AC838" s="14"/>
      <c r="AD838" s="15"/>
    </row>
    <row r="839" spans="1:30" hidden="1" outlineLevel="2" x14ac:dyDescent="0.3">
      <c r="A839" s="20">
        <v>37733</v>
      </c>
      <c r="B839" s="21">
        <v>1.8771430519536614E-2</v>
      </c>
      <c r="C839" s="9">
        <f t="shared" si="61"/>
        <v>-2.7285694804633845E-3</v>
      </c>
      <c r="D839" s="6">
        <f t="shared" si="62"/>
        <v>7.4450914097162237E-6</v>
      </c>
      <c r="E839" s="6">
        <f t="shared" si="64"/>
        <v>4.9697883428577797E-4</v>
      </c>
      <c r="F839" s="6">
        <f t="shared" si="65"/>
        <v>0.71550227037595759</v>
      </c>
      <c r="G839" s="16">
        <v>1.2844108208804703E-2</v>
      </c>
      <c r="H839" s="9">
        <f t="shared" si="63"/>
        <v>8.4587367282352374E-3</v>
      </c>
      <c r="AC839" s="14"/>
      <c r="AD839" s="15"/>
    </row>
    <row r="840" spans="1:30" hidden="1" outlineLevel="2" x14ac:dyDescent="0.3">
      <c r="A840" s="20">
        <v>37734</v>
      </c>
      <c r="B840" s="21">
        <v>1.0145723548273578E-2</v>
      </c>
      <c r="C840" s="9">
        <f t="shared" si="61"/>
        <v>-1.135427645172642E-2</v>
      </c>
      <c r="D840" s="6">
        <f t="shared" si="62"/>
        <v>1.2891959374222909E-4</v>
      </c>
      <c r="E840" s="6">
        <f t="shared" si="64"/>
        <v>7.4450914097162237E-6</v>
      </c>
      <c r="F840" s="6">
        <f t="shared" si="65"/>
        <v>1.5386753811533329</v>
      </c>
      <c r="G840" s="16">
        <v>8.4446615206379642E-3</v>
      </c>
      <c r="H840" s="9">
        <f t="shared" si="63"/>
        <v>1.2404335456417377E-2</v>
      </c>
      <c r="AC840" s="14"/>
      <c r="AD840" s="15"/>
    </row>
    <row r="841" spans="1:30" hidden="1" outlineLevel="2" x14ac:dyDescent="0.3">
      <c r="A841" s="20">
        <v>37735</v>
      </c>
      <c r="B841" s="21">
        <v>-6.1094013745645473E-3</v>
      </c>
      <c r="C841" s="9">
        <f t="shared" si="61"/>
        <v>-2.7609401374564545E-2</v>
      </c>
      <c r="D841" s="6">
        <f t="shared" si="62"/>
        <v>7.6227904426180661E-4</v>
      </c>
      <c r="E841" s="6">
        <f t="shared" si="64"/>
        <v>1.2891959374222909E-4</v>
      </c>
      <c r="F841" s="6">
        <f t="shared" si="65"/>
        <v>0.67740532587548585</v>
      </c>
      <c r="G841" s="16">
        <v>1.1959957283426827E-2</v>
      </c>
      <c r="H841" s="9">
        <f t="shared" si="63"/>
        <v>8.2304636921347631E-3</v>
      </c>
      <c r="AC841" s="14"/>
      <c r="AD841" s="15"/>
    </row>
    <row r="842" spans="1:30" hidden="1" outlineLevel="2" x14ac:dyDescent="0.3">
      <c r="A842" s="20">
        <v>37736</v>
      </c>
      <c r="B842" s="21">
        <v>-1.5693092404557032E-2</v>
      </c>
      <c r="C842" s="9">
        <f t="shared" si="61"/>
        <v>-3.7193092404557031E-2</v>
      </c>
      <c r="D842" s="6">
        <f t="shared" si="62"/>
        <v>1.383326122613918E-3</v>
      </c>
      <c r="E842" s="6">
        <f t="shared" si="64"/>
        <v>7.6227904426180661E-4</v>
      </c>
      <c r="F842" s="6">
        <f t="shared" si="65"/>
        <v>1.3371036838553962</v>
      </c>
      <c r="G842" s="16">
        <v>8.0123355807291425E-3</v>
      </c>
      <c r="H842" s="9">
        <f t="shared" si="63"/>
        <v>1.1563319955165973E-2</v>
      </c>
      <c r="AC842" s="14"/>
      <c r="AD842" s="15"/>
    </row>
    <row r="843" spans="1:30" hidden="1" outlineLevel="2" x14ac:dyDescent="0.3">
      <c r="A843" s="20">
        <v>37739</v>
      </c>
      <c r="B843" s="21">
        <v>1.9125232302470423E-2</v>
      </c>
      <c r="C843" s="9">
        <f t="shared" si="61"/>
        <v>-2.3747676975295756E-3</v>
      </c>
      <c r="D843" s="6">
        <f t="shared" si="62"/>
        <v>5.6395216172299219E-6</v>
      </c>
      <c r="E843" s="6">
        <f t="shared" si="64"/>
        <v>1.383326122613918E-3</v>
      </c>
      <c r="F843" s="6">
        <f t="shared" si="65"/>
        <v>0.61214646469326617</v>
      </c>
      <c r="G843" s="16">
        <v>1.0446128843702961E-2</v>
      </c>
      <c r="H843" s="9">
        <f t="shared" si="63"/>
        <v>7.8239789410073576E-3</v>
      </c>
      <c r="AC843" s="14"/>
      <c r="AD843" s="15"/>
    </row>
    <row r="844" spans="1:30" hidden="1" outlineLevel="2" x14ac:dyDescent="0.3">
      <c r="A844" s="20">
        <v>37740</v>
      </c>
      <c r="B844" s="21">
        <v>6.1768970456095853E-3</v>
      </c>
      <c r="C844" s="9">
        <f t="shared" si="61"/>
        <v>-1.5323102954390412E-2</v>
      </c>
      <c r="D844" s="6">
        <f t="shared" si="62"/>
        <v>2.3479748415084818E-4</v>
      </c>
      <c r="E844" s="6">
        <f t="shared" si="64"/>
        <v>5.6395216172299219E-6</v>
      </c>
      <c r="F844" s="6">
        <f t="shared" si="65"/>
        <v>1.0250830640214157</v>
      </c>
      <c r="G844" s="16">
        <v>1.0958676605603223E-2</v>
      </c>
      <c r="H844" s="9">
        <f t="shared" si="63"/>
        <v>1.0124638581309535E-2</v>
      </c>
      <c r="AC844" s="14"/>
      <c r="AD844" s="15"/>
    </row>
    <row r="845" spans="1:30" hidden="1" outlineLevel="2" x14ac:dyDescent="0.3">
      <c r="A845" s="20">
        <v>37741</v>
      </c>
      <c r="B845" s="21">
        <v>-4.762215136821484E-3</v>
      </c>
      <c r="C845" s="9">
        <f t="shared" si="61"/>
        <v>-2.6262215136821483E-2</v>
      </c>
      <c r="D845" s="6">
        <f t="shared" si="62"/>
        <v>6.897039438926954E-4</v>
      </c>
      <c r="E845" s="6">
        <f t="shared" si="64"/>
        <v>2.3479748415084818E-4</v>
      </c>
      <c r="F845" s="6">
        <f t="shared" si="65"/>
        <v>1.1260030649948309</v>
      </c>
      <c r="G845" s="16">
        <v>6.4037814918208929E-3</v>
      </c>
      <c r="H845" s="9">
        <f t="shared" si="63"/>
        <v>1.0611329158002926E-2</v>
      </c>
      <c r="AC845" s="14"/>
      <c r="AD845" s="15"/>
    </row>
    <row r="846" spans="1:30" hidden="1" outlineLevel="2" x14ac:dyDescent="0.3">
      <c r="A846" s="20">
        <v>37742</v>
      </c>
      <c r="B846" s="21">
        <v>5.6182407607265001E-3</v>
      </c>
      <c r="C846" s="9">
        <f t="shared" ref="C846:C909" si="66">B846-B$5</f>
        <v>-1.5881759239273499E-2</v>
      </c>
      <c r="D846" s="6">
        <f t="shared" ref="D846:D909" si="67">C846^2</f>
        <v>2.5223027653424916E-4</v>
      </c>
      <c r="E846" s="6">
        <f t="shared" si="64"/>
        <v>6.897039438926954E-4</v>
      </c>
      <c r="F846" s="6">
        <f t="shared" si="65"/>
        <v>0.3988061715447615</v>
      </c>
      <c r="G846" s="16">
        <v>1.2073553765037107E-2</v>
      </c>
      <c r="H846" s="9">
        <f t="shared" ref="H846:H909" si="68">SQRT(F846)/100</f>
        <v>6.3151102250456528E-3</v>
      </c>
      <c r="AC846" s="14"/>
      <c r="AD846" s="15"/>
    </row>
    <row r="847" spans="1:30" hidden="1" outlineLevel="2" x14ac:dyDescent="0.3">
      <c r="A847" s="20">
        <v>37743</v>
      </c>
      <c r="B847" s="21">
        <v>2.0380847980309136E-2</v>
      </c>
      <c r="C847" s="9">
        <f t="shared" si="66"/>
        <v>-1.1191520196908618E-3</v>
      </c>
      <c r="D847" s="6">
        <f t="shared" si="67"/>
        <v>1.2525012431781351E-6</v>
      </c>
      <c r="E847" s="6">
        <f t="shared" ref="E847:E910" si="69">D846</f>
        <v>2.5223027653424916E-4</v>
      </c>
      <c r="F847" s="6">
        <f t="shared" ref="F847:F910" si="70">IF(C846&gt;0,B$6+B$7*E847+B$8*(G846*100)^2,B$6+B$7*E847+B$8*(G846*100)^2+E847*$B$9)</f>
        <v>1.3621412869287488</v>
      </c>
      <c r="G847" s="16">
        <v>9.7052992567093314E-3</v>
      </c>
      <c r="H847" s="9">
        <f t="shared" si="68"/>
        <v>1.1671080870805192E-2</v>
      </c>
      <c r="AC847" s="14"/>
      <c r="AD847" s="15"/>
    </row>
    <row r="848" spans="1:30" hidden="1" outlineLevel="2" x14ac:dyDescent="0.3">
      <c r="A848" s="20">
        <v>37746</v>
      </c>
      <c r="B848" s="21">
        <v>7.7157637734747548E-4</v>
      </c>
      <c r="C848" s="9">
        <f t="shared" si="66"/>
        <v>-2.0728423622652523E-2</v>
      </c>
      <c r="D848" s="6">
        <f t="shared" si="67"/>
        <v>4.2966754588013911E-4</v>
      </c>
      <c r="E848" s="6">
        <f t="shared" si="69"/>
        <v>1.2525012431781351E-6</v>
      </c>
      <c r="F848" s="6">
        <f t="shared" si="70"/>
        <v>0.88779746681976879</v>
      </c>
      <c r="G848" s="16">
        <v>9.1503553196569595E-3</v>
      </c>
      <c r="H848" s="9">
        <f t="shared" si="68"/>
        <v>9.4223004983908717E-3</v>
      </c>
      <c r="AC848" s="14"/>
      <c r="AD848" s="15"/>
    </row>
    <row r="849" spans="1:30" hidden="1" outlineLevel="2" x14ac:dyDescent="0.3">
      <c r="A849" s="20">
        <v>37747</v>
      </c>
      <c r="B849" s="21">
        <v>1.2993277916524732E-2</v>
      </c>
      <c r="C849" s="9">
        <f t="shared" si="66"/>
        <v>-8.5067220834752662E-3</v>
      </c>
      <c r="D849" s="6">
        <f t="shared" si="67"/>
        <v>7.2364320605485777E-5</v>
      </c>
      <c r="E849" s="6">
        <f t="shared" si="69"/>
        <v>4.2966754588013911E-4</v>
      </c>
      <c r="F849" s="6">
        <f t="shared" si="70"/>
        <v>0.79162969705398167</v>
      </c>
      <c r="G849" s="16">
        <v>1.0584137224514647E-2</v>
      </c>
      <c r="H849" s="9">
        <f t="shared" si="68"/>
        <v>8.8973574563124165E-3</v>
      </c>
      <c r="AC849" s="14"/>
      <c r="AD849" s="15"/>
    </row>
    <row r="850" spans="1:30" hidden="1" outlineLevel="2" x14ac:dyDescent="0.3">
      <c r="A850" s="20">
        <v>37748</v>
      </c>
      <c r="B850" s="21">
        <v>-1.118646816564943E-2</v>
      </c>
      <c r="C850" s="9">
        <f t="shared" si="66"/>
        <v>-3.2686468165649428E-2</v>
      </c>
      <c r="D850" s="6">
        <f t="shared" si="67"/>
        <v>1.0684052011440135E-3</v>
      </c>
      <c r="E850" s="6">
        <f t="shared" si="69"/>
        <v>7.2364320605485777E-5</v>
      </c>
      <c r="F850" s="6">
        <f t="shared" si="70"/>
        <v>1.051782076401653</v>
      </c>
      <c r="G850" s="16">
        <v>1.1367355414575822E-2</v>
      </c>
      <c r="H850" s="9">
        <f t="shared" si="68"/>
        <v>1.0255642721944116E-2</v>
      </c>
      <c r="AC850" s="14"/>
      <c r="AD850" s="15"/>
    </row>
    <row r="851" spans="1:30" hidden="1" outlineLevel="2" x14ac:dyDescent="0.3">
      <c r="A851" s="20">
        <v>37749</v>
      </c>
      <c r="B851" s="21">
        <v>-1.1393651354187141E-2</v>
      </c>
      <c r="C851" s="9">
        <f t="shared" si="66"/>
        <v>-3.2893651354187141E-2</v>
      </c>
      <c r="D851" s="6">
        <f t="shared" si="67"/>
        <v>1.0819922994108175E-3</v>
      </c>
      <c r="E851" s="6">
        <f t="shared" si="69"/>
        <v>1.0684052011440135E-3</v>
      </c>
      <c r="F851" s="6">
        <f t="shared" si="70"/>
        <v>1.2100211093389024</v>
      </c>
      <c r="G851" s="16">
        <v>1.2657674986457316E-2</v>
      </c>
      <c r="H851" s="9">
        <f t="shared" si="68"/>
        <v>1.1000095951121981E-2</v>
      </c>
      <c r="AC851" s="14"/>
      <c r="AD851" s="15"/>
    </row>
    <row r="852" spans="1:30" hidden="1" outlineLevel="2" x14ac:dyDescent="0.3">
      <c r="A852" s="20">
        <v>37750</v>
      </c>
      <c r="B852" s="21">
        <v>2.0241024972969191E-2</v>
      </c>
      <c r="C852" s="9">
        <f t="shared" si="66"/>
        <v>-1.2589750270308071E-3</v>
      </c>
      <c r="D852" s="6">
        <f t="shared" si="67"/>
        <v>1.5850181186872215E-6</v>
      </c>
      <c r="E852" s="6">
        <f t="shared" si="69"/>
        <v>1.0819922994108175E-3</v>
      </c>
      <c r="F852" s="6">
        <f t="shared" si="70"/>
        <v>1.4950986327976623</v>
      </c>
      <c r="G852" s="16">
        <v>9.0607787503194665E-3</v>
      </c>
      <c r="H852" s="9">
        <f t="shared" si="68"/>
        <v>1.2227422593489039E-2</v>
      </c>
      <c r="AC852" s="14"/>
      <c r="AD852" s="15"/>
    </row>
    <row r="853" spans="1:30" hidden="1" outlineLevel="2" x14ac:dyDescent="0.3">
      <c r="A853" s="20">
        <v>37753</v>
      </c>
      <c r="B853" s="21">
        <v>1.3882079940600971E-2</v>
      </c>
      <c r="C853" s="9">
        <f t="shared" si="66"/>
        <v>-7.6179200593990276E-3</v>
      </c>
      <c r="D853" s="6">
        <f t="shared" si="67"/>
        <v>5.8032706031394084E-5</v>
      </c>
      <c r="E853" s="6">
        <f t="shared" si="69"/>
        <v>1.5850181186872215E-6</v>
      </c>
      <c r="F853" s="6">
        <f t="shared" si="70"/>
        <v>0.77657076871130326</v>
      </c>
      <c r="G853" s="16">
        <v>1.1102072021845769E-2</v>
      </c>
      <c r="H853" s="9">
        <f t="shared" si="68"/>
        <v>8.8123252817363888E-3</v>
      </c>
      <c r="AC853" s="14"/>
      <c r="AD853" s="15"/>
    </row>
    <row r="854" spans="1:30" hidden="1" outlineLevel="2" x14ac:dyDescent="0.3">
      <c r="A854" s="20">
        <v>37754</v>
      </c>
      <c r="B854" s="21">
        <v>-1.1164726902133666E-3</v>
      </c>
      <c r="C854" s="9">
        <f t="shared" si="66"/>
        <v>-2.2616472690213364E-2</v>
      </c>
      <c r="D854" s="6">
        <f t="shared" si="67"/>
        <v>5.1150483694716693E-4</v>
      </c>
      <c r="E854" s="6">
        <f t="shared" si="69"/>
        <v>5.8032706031394084E-5</v>
      </c>
      <c r="F854" s="6">
        <f t="shared" si="70"/>
        <v>1.155070010626154</v>
      </c>
      <c r="G854" s="16">
        <v>9.7023765376463844E-3</v>
      </c>
      <c r="H854" s="9">
        <f t="shared" si="68"/>
        <v>1.0747418344077586E-2</v>
      </c>
      <c r="AC854" s="14"/>
      <c r="AD854" s="15"/>
    </row>
    <row r="855" spans="1:30" hidden="1" outlineLevel="2" x14ac:dyDescent="0.3">
      <c r="A855" s="20">
        <v>37755</v>
      </c>
      <c r="B855" s="21">
        <v>-3.1093892672424987E-3</v>
      </c>
      <c r="C855" s="9">
        <f t="shared" si="66"/>
        <v>-2.4609389267242498E-2</v>
      </c>
      <c r="D855" s="6">
        <f t="shared" si="67"/>
        <v>6.0562204010667026E-4</v>
      </c>
      <c r="E855" s="6">
        <f t="shared" si="69"/>
        <v>5.1150483694716693E-4</v>
      </c>
      <c r="F855" s="6">
        <f t="shared" si="70"/>
        <v>0.88734446935874978</v>
      </c>
      <c r="G855" s="16">
        <v>1.040509063625502E-2</v>
      </c>
      <c r="H855" s="9">
        <f t="shared" si="68"/>
        <v>9.4198963336055343E-3</v>
      </c>
      <c r="AC855" s="14"/>
      <c r="AD855" s="15"/>
    </row>
    <row r="856" spans="1:30" hidden="1" outlineLevel="2" x14ac:dyDescent="0.3">
      <c r="A856" s="20">
        <v>37756</v>
      </c>
      <c r="B856" s="21">
        <v>1.0679612313951235E-2</v>
      </c>
      <c r="C856" s="9">
        <f t="shared" si="66"/>
        <v>-1.0820387686048764E-2</v>
      </c>
      <c r="D856" s="6">
        <f t="shared" si="67"/>
        <v>1.1708078967639572E-4</v>
      </c>
      <c r="E856" s="6">
        <f t="shared" si="69"/>
        <v>6.0562204010667026E-4</v>
      </c>
      <c r="F856" s="6">
        <f t="shared" si="70"/>
        <v>1.0172947750876726</v>
      </c>
      <c r="G856" s="16">
        <v>7.7743982541526703E-3</v>
      </c>
      <c r="H856" s="9">
        <f t="shared" si="68"/>
        <v>1.0086103187493535E-2</v>
      </c>
      <c r="AC856" s="14"/>
      <c r="AD856" s="15"/>
    </row>
    <row r="857" spans="1:30" hidden="1" outlineLevel="2" x14ac:dyDescent="0.3">
      <c r="A857" s="20">
        <v>37757</v>
      </c>
      <c r="B857" s="21">
        <v>-8.3174264126611528E-3</v>
      </c>
      <c r="C857" s="9">
        <f t="shared" si="66"/>
        <v>-2.9817426412661149E-2</v>
      </c>
      <c r="D857" s="6">
        <f t="shared" si="67"/>
        <v>8.890789178744627E-4</v>
      </c>
      <c r="E857" s="6">
        <f t="shared" si="69"/>
        <v>1.1708078967639572E-4</v>
      </c>
      <c r="F857" s="6">
        <f t="shared" si="70"/>
        <v>0.57743364986373791</v>
      </c>
      <c r="G857" s="16">
        <v>7.7443836112897181E-3</v>
      </c>
      <c r="H857" s="9">
        <f t="shared" si="68"/>
        <v>7.5989055123993864E-3</v>
      </c>
      <c r="AC857" s="14"/>
      <c r="AD857" s="15"/>
    </row>
    <row r="858" spans="1:30" hidden="1" outlineLevel="2" x14ac:dyDescent="0.3">
      <c r="A858" s="20">
        <v>37760</v>
      </c>
      <c r="B858" s="21">
        <v>-3.0193966614595724E-2</v>
      </c>
      <c r="C858" s="9">
        <f t="shared" si="66"/>
        <v>-5.1693966614595722E-2</v>
      </c>
      <c r="D858" s="6">
        <f t="shared" si="67"/>
        <v>2.6722661843509373E-3</v>
      </c>
      <c r="E858" s="6">
        <f t="shared" si="69"/>
        <v>8.890789178744627E-4</v>
      </c>
      <c r="F858" s="6">
        <f t="shared" si="70"/>
        <v>0.57325407237745629</v>
      </c>
      <c r="G858" s="16">
        <v>1.4585425227798016E-2</v>
      </c>
      <c r="H858" s="9">
        <f t="shared" si="68"/>
        <v>7.5713543859566908E-3</v>
      </c>
      <c r="AC858" s="14"/>
      <c r="AD858" s="15"/>
    </row>
    <row r="859" spans="1:30" hidden="1" outlineLevel="2" x14ac:dyDescent="0.3">
      <c r="A859" s="20">
        <v>37761</v>
      </c>
      <c r="B859" s="21">
        <v>-1.1260943185845197E-3</v>
      </c>
      <c r="C859" s="9">
        <f t="shared" si="66"/>
        <v>-2.2626094318584519E-2</v>
      </c>
      <c r="D859" s="6">
        <f t="shared" si="67"/>
        <v>5.1194014411348266E-4</v>
      </c>
      <c r="E859" s="6">
        <f t="shared" si="69"/>
        <v>2.6722661843509373E-3</v>
      </c>
      <c r="F859" s="6">
        <f t="shared" si="70"/>
        <v>1.9782670687818109</v>
      </c>
      <c r="G859" s="16">
        <v>1.1387749519829996E-2</v>
      </c>
      <c r="H859" s="9">
        <f t="shared" si="68"/>
        <v>1.4065088228595693E-2</v>
      </c>
      <c r="AC859" s="14"/>
      <c r="AD859" s="15"/>
    </row>
    <row r="860" spans="1:30" hidden="1" outlineLevel="2" x14ac:dyDescent="0.3">
      <c r="A860" s="20">
        <v>37762</v>
      </c>
      <c r="B860" s="21">
        <v>-8.1850865977881992E-4</v>
      </c>
      <c r="C860" s="9">
        <f t="shared" si="66"/>
        <v>-2.2318508659778819E-2</v>
      </c>
      <c r="D860" s="6">
        <f t="shared" si="67"/>
        <v>4.9811582879662219E-4</v>
      </c>
      <c r="E860" s="6">
        <f t="shared" si="69"/>
        <v>5.1194014411348266E-4</v>
      </c>
      <c r="F860" s="6">
        <f t="shared" si="70"/>
        <v>1.2142138525556501</v>
      </c>
      <c r="G860" s="16">
        <v>7.123552521446812E-3</v>
      </c>
      <c r="H860" s="9">
        <f t="shared" si="68"/>
        <v>1.1019137228275406E-2</v>
      </c>
      <c r="AC860" s="14"/>
      <c r="AD860" s="15"/>
    </row>
    <row r="861" spans="1:30" hidden="1" outlineLevel="2" x14ac:dyDescent="0.3">
      <c r="A861" s="20">
        <v>37763</v>
      </c>
      <c r="B861" s="21">
        <v>1.1796984402565403E-2</v>
      </c>
      <c r="C861" s="9">
        <f t="shared" si="66"/>
        <v>-9.7030155974345954E-3</v>
      </c>
      <c r="D861" s="6">
        <f t="shared" si="67"/>
        <v>9.4148511684059036E-5</v>
      </c>
      <c r="E861" s="6">
        <f t="shared" si="69"/>
        <v>4.9811582879662219E-4</v>
      </c>
      <c r="F861" s="6">
        <f t="shared" si="70"/>
        <v>0.48831802141433323</v>
      </c>
      <c r="G861" s="16">
        <v>9.3450992064856575E-3</v>
      </c>
      <c r="H861" s="9">
        <f t="shared" si="68"/>
        <v>6.9879755395560253E-3</v>
      </c>
      <c r="AC861" s="14"/>
      <c r="AD861" s="15"/>
    </row>
    <row r="862" spans="1:30" hidden="1" outlineLevel="2" x14ac:dyDescent="0.3">
      <c r="A862" s="20">
        <v>37764</v>
      </c>
      <c r="B862" s="21">
        <v>1.6833801113818726E-3</v>
      </c>
      <c r="C862" s="9">
        <f t="shared" si="66"/>
        <v>-1.9816619888618124E-2</v>
      </c>
      <c r="D862" s="6">
        <f t="shared" si="67"/>
        <v>3.9269842380997537E-4</v>
      </c>
      <c r="E862" s="6">
        <f t="shared" si="69"/>
        <v>9.4148511684059036E-5</v>
      </c>
      <c r="F862" s="6">
        <f t="shared" si="70"/>
        <v>0.82470742790544671</v>
      </c>
      <c r="G862" s="16">
        <v>5.5983653328407958E-3</v>
      </c>
      <c r="H862" s="9">
        <f t="shared" si="68"/>
        <v>9.0813403631041529E-3</v>
      </c>
      <c r="AC862" s="14"/>
      <c r="AD862" s="15"/>
    </row>
    <row r="863" spans="1:30" hidden="1" outlineLevel="2" x14ac:dyDescent="0.3">
      <c r="A863" s="20">
        <v>37768</v>
      </c>
      <c r="B863" s="21">
        <v>3.0392505488293961E-2</v>
      </c>
      <c r="C863" s="9">
        <f t="shared" si="66"/>
        <v>8.8925054882939628E-3</v>
      </c>
      <c r="D863" s="6">
        <f t="shared" si="67"/>
        <v>7.9076653859338255E-5</v>
      </c>
      <c r="E863" s="6">
        <f t="shared" si="69"/>
        <v>3.9269842380997537E-4</v>
      </c>
      <c r="F863" s="6">
        <f t="shared" si="70"/>
        <v>0.30987103963997609</v>
      </c>
      <c r="G863" s="16">
        <v>1.4883359628324622E-2</v>
      </c>
      <c r="H863" s="9">
        <f t="shared" si="68"/>
        <v>5.5666061441418339E-3</v>
      </c>
      <c r="AC863" s="14"/>
      <c r="AD863" s="15"/>
    </row>
    <row r="864" spans="1:30" hidden="1" outlineLevel="2" x14ac:dyDescent="0.3">
      <c r="A864" s="20">
        <v>37769</v>
      </c>
      <c r="B864" s="21">
        <v>4.1988497145325609E-3</v>
      </c>
      <c r="C864" s="9">
        <f t="shared" si="66"/>
        <v>-1.7301150285467436E-2</v>
      </c>
      <c r="D864" s="6">
        <f t="shared" si="67"/>
        <v>2.9932980120032991E-4</v>
      </c>
      <c r="E864" s="6">
        <f t="shared" si="69"/>
        <v>7.9076653859338255E-5</v>
      </c>
      <c r="F864" s="6">
        <f t="shared" si="70"/>
        <v>2.0586463656242935</v>
      </c>
      <c r="G864" s="16">
        <v>7.8830245914203716E-3</v>
      </c>
      <c r="H864" s="9">
        <f t="shared" si="68"/>
        <v>1.43479837106971E-2</v>
      </c>
      <c r="AC864" s="14"/>
      <c r="AD864" s="15"/>
    </row>
    <row r="865" spans="1:30" hidden="1" outlineLevel="2" x14ac:dyDescent="0.3">
      <c r="A865" s="20">
        <v>37770</v>
      </c>
      <c r="B865" s="21">
        <v>7.4629104706710452E-3</v>
      </c>
      <c r="C865" s="9">
        <f t="shared" si="66"/>
        <v>-1.4037089529328953E-2</v>
      </c>
      <c r="D865" s="6">
        <f t="shared" si="67"/>
        <v>1.9703988245439654E-4</v>
      </c>
      <c r="E865" s="6">
        <f t="shared" si="69"/>
        <v>2.9932980120032991E-4</v>
      </c>
      <c r="F865" s="6">
        <f t="shared" si="70"/>
        <v>0.593098797273658</v>
      </c>
      <c r="G865" s="16">
        <v>1.2503570835639523E-2</v>
      </c>
      <c r="H865" s="9">
        <f t="shared" si="68"/>
        <v>7.7012907831976972E-3</v>
      </c>
      <c r="AC865" s="14"/>
      <c r="AD865" s="15"/>
    </row>
    <row r="866" spans="1:30" hidden="1" outlineLevel="2" x14ac:dyDescent="0.3">
      <c r="A866" s="20">
        <v>37771</v>
      </c>
      <c r="B866" s="21">
        <v>1.3220633138227132E-2</v>
      </c>
      <c r="C866" s="9">
        <f t="shared" si="66"/>
        <v>-8.2793668617728664E-3</v>
      </c>
      <c r="D866" s="6">
        <f t="shared" si="67"/>
        <v>6.8547915631822688E-5</v>
      </c>
      <c r="E866" s="6">
        <f t="shared" si="69"/>
        <v>1.9703988245439654E-4</v>
      </c>
      <c r="F866" s="6">
        <f t="shared" si="70"/>
        <v>1.459322554234691</v>
      </c>
      <c r="G866" s="16">
        <v>7.9031752076855685E-3</v>
      </c>
      <c r="H866" s="9">
        <f t="shared" si="68"/>
        <v>1.2080242357811745E-2</v>
      </c>
      <c r="AC866" s="14"/>
      <c r="AD866" s="15"/>
    </row>
    <row r="867" spans="1:30" hidden="1" outlineLevel="2" x14ac:dyDescent="0.3">
      <c r="A867" s="20">
        <v>37774</v>
      </c>
      <c r="B867" s="21">
        <v>-3.2385247464251266E-3</v>
      </c>
      <c r="C867" s="9">
        <f t="shared" si="66"/>
        <v>-2.4738524746425124E-2</v>
      </c>
      <c r="D867" s="6">
        <f t="shared" si="67"/>
        <v>6.1199460662948822E-4</v>
      </c>
      <c r="E867" s="6">
        <f t="shared" si="69"/>
        <v>6.8547915631822688E-5</v>
      </c>
      <c r="F867" s="6">
        <f t="shared" si="70"/>
        <v>0.59599301992425657</v>
      </c>
      <c r="G867" s="16">
        <v>1.5826164247837719E-2</v>
      </c>
      <c r="H867" s="9">
        <f t="shared" si="68"/>
        <v>7.7200584189775177E-3</v>
      </c>
      <c r="AC867" s="14"/>
      <c r="AD867" s="15"/>
    </row>
    <row r="868" spans="1:30" hidden="1" outlineLevel="2" x14ac:dyDescent="0.3">
      <c r="A868" s="20">
        <v>37775</v>
      </c>
      <c r="B868" s="21">
        <v>8.0205910078604767E-3</v>
      </c>
      <c r="C868" s="9">
        <f t="shared" si="66"/>
        <v>-1.3479408992139522E-2</v>
      </c>
      <c r="D868" s="6">
        <f t="shared" si="67"/>
        <v>1.8169446677737179E-4</v>
      </c>
      <c r="E868" s="6">
        <f t="shared" si="69"/>
        <v>6.1199460662948822E-4</v>
      </c>
      <c r="F868" s="6">
        <f t="shared" si="70"/>
        <v>2.3249812115311319</v>
      </c>
      <c r="G868" s="16">
        <v>6.645154486346787E-3</v>
      </c>
      <c r="H868" s="9">
        <f t="shared" si="68"/>
        <v>1.5247889072035945E-2</v>
      </c>
      <c r="AC868" s="14"/>
      <c r="AD868" s="15"/>
    </row>
    <row r="869" spans="1:30" hidden="1" outlineLevel="2" x14ac:dyDescent="0.3">
      <c r="A869" s="20">
        <v>37776</v>
      </c>
      <c r="B869" s="21">
        <v>1.9202534951977931E-2</v>
      </c>
      <c r="C869" s="9">
        <f t="shared" si="66"/>
        <v>-2.2974650480220675E-3</v>
      </c>
      <c r="D869" s="6">
        <f t="shared" si="67"/>
        <v>5.2783456468830409E-6</v>
      </c>
      <c r="E869" s="6">
        <f t="shared" si="69"/>
        <v>1.8169446677737179E-4</v>
      </c>
      <c r="F869" s="6">
        <f t="shared" si="70"/>
        <v>0.42770212454940831</v>
      </c>
      <c r="G869" s="16">
        <v>1.0474302023379772E-2</v>
      </c>
      <c r="H869" s="9">
        <f t="shared" si="68"/>
        <v>6.5398939177131023E-3</v>
      </c>
      <c r="AC869" s="14"/>
      <c r="AD869" s="15"/>
    </row>
    <row r="870" spans="1:30" hidden="1" outlineLevel="2" x14ac:dyDescent="0.3">
      <c r="A870" s="20">
        <v>37777</v>
      </c>
      <c r="B870" s="21">
        <v>6.9254544128680958E-3</v>
      </c>
      <c r="C870" s="9">
        <f t="shared" si="66"/>
        <v>-1.4574545587131903E-2</v>
      </c>
      <c r="D870" s="6">
        <f t="shared" si="67"/>
        <v>2.1241737907138603E-4</v>
      </c>
      <c r="E870" s="6">
        <f t="shared" si="69"/>
        <v>5.2783456468830409E-6</v>
      </c>
      <c r="F870" s="6">
        <f t="shared" si="70"/>
        <v>1.0305030923941751</v>
      </c>
      <c r="G870" s="16">
        <v>1.333129543455481E-2</v>
      </c>
      <c r="H870" s="9">
        <f t="shared" si="68"/>
        <v>1.0151369820837853E-2</v>
      </c>
      <c r="AC870" s="14"/>
      <c r="AD870" s="15"/>
    </row>
    <row r="871" spans="1:30" hidden="1" outlineLevel="2" x14ac:dyDescent="0.3">
      <c r="A871" s="20">
        <v>37778</v>
      </c>
      <c r="B871" s="21">
        <v>-1.1358217753913415E-2</v>
      </c>
      <c r="C871" s="9">
        <f t="shared" si="66"/>
        <v>-3.2858217753913413E-2</v>
      </c>
      <c r="D871" s="6">
        <f t="shared" si="67"/>
        <v>1.0796624739635907E-3</v>
      </c>
      <c r="E871" s="6">
        <f t="shared" si="69"/>
        <v>2.1241737907138603E-4</v>
      </c>
      <c r="F871" s="6">
        <f t="shared" si="70"/>
        <v>1.6559733056487456</v>
      </c>
      <c r="G871" s="16">
        <v>2.4157510829747323E-2</v>
      </c>
      <c r="H871" s="9">
        <f t="shared" si="68"/>
        <v>1.286846263408627E-2</v>
      </c>
      <c r="AC871" s="14"/>
      <c r="AD871" s="15"/>
    </row>
    <row r="872" spans="1:30" hidden="1" outlineLevel="2" x14ac:dyDescent="0.3">
      <c r="A872" s="20">
        <v>37781</v>
      </c>
      <c r="B872" s="21">
        <v>-1.4514177987267595E-2</v>
      </c>
      <c r="C872" s="9">
        <f t="shared" si="66"/>
        <v>-3.6014177987267595E-2</v>
      </c>
      <c r="D872" s="6">
        <f t="shared" si="67"/>
        <v>1.2970210160985899E-3</v>
      </c>
      <c r="E872" s="6">
        <f t="shared" si="69"/>
        <v>1.0796624739635907E-3</v>
      </c>
      <c r="F872" s="6">
        <f t="shared" si="70"/>
        <v>5.3883959045868943</v>
      </c>
      <c r="G872" s="16">
        <v>1.0131302474888578E-2</v>
      </c>
      <c r="H872" s="9">
        <f t="shared" si="68"/>
        <v>2.3212918611382961E-2</v>
      </c>
      <c r="AC872" s="14"/>
      <c r="AD872" s="15"/>
    </row>
    <row r="873" spans="1:30" hidden="1" outlineLevel="2" x14ac:dyDescent="0.3">
      <c r="A873" s="20">
        <v>37782</v>
      </c>
      <c r="B873" s="21">
        <v>1.4667783567292389E-2</v>
      </c>
      <c r="C873" s="9">
        <f t="shared" si="66"/>
        <v>-6.8322164327076097E-3</v>
      </c>
      <c r="D873" s="6">
        <f t="shared" si="67"/>
        <v>4.6679181383359895E-5</v>
      </c>
      <c r="E873" s="6">
        <f t="shared" si="69"/>
        <v>1.2970210160985899E-3</v>
      </c>
      <c r="F873" s="6">
        <f t="shared" si="70"/>
        <v>0.96568214267400176</v>
      </c>
      <c r="G873" s="16">
        <v>8.4728911645214275E-3</v>
      </c>
      <c r="H873" s="9">
        <f t="shared" si="68"/>
        <v>9.8269127536271626E-3</v>
      </c>
      <c r="AC873" s="14"/>
      <c r="AD873" s="15"/>
    </row>
    <row r="874" spans="1:30" hidden="1" outlineLevel="2" x14ac:dyDescent="0.3">
      <c r="A874" s="20">
        <v>37783</v>
      </c>
      <c r="B874" s="21">
        <v>1.1210693385506459E-2</v>
      </c>
      <c r="C874" s="9">
        <f t="shared" si="66"/>
        <v>-1.0289306614493539E-2</v>
      </c>
      <c r="D874" s="6">
        <f t="shared" si="67"/>
        <v>1.0586983060706049E-4</v>
      </c>
      <c r="E874" s="6">
        <f t="shared" si="69"/>
        <v>4.6679181383359895E-5</v>
      </c>
      <c r="F874" s="6">
        <f t="shared" si="70"/>
        <v>0.68178605792074531</v>
      </c>
      <c r="G874" s="16">
        <v>1.3334631562414241E-2</v>
      </c>
      <c r="H874" s="9">
        <f t="shared" si="68"/>
        <v>8.2570337162975512E-3</v>
      </c>
      <c r="AC874" s="14"/>
      <c r="AD874" s="15"/>
    </row>
    <row r="875" spans="1:30" hidden="1" outlineLevel="2" x14ac:dyDescent="0.3">
      <c r="A875" s="20">
        <v>37784</v>
      </c>
      <c r="B875" s="21">
        <v>4.6065564677999025E-3</v>
      </c>
      <c r="C875" s="9">
        <f t="shared" si="66"/>
        <v>-1.6893443532200098E-2</v>
      </c>
      <c r="D875" s="6">
        <f t="shared" si="67"/>
        <v>2.8538843437563331E-4</v>
      </c>
      <c r="E875" s="6">
        <f t="shared" si="69"/>
        <v>1.0586983060706049E-4</v>
      </c>
      <c r="F875" s="6">
        <f t="shared" si="70"/>
        <v>1.6567770598256688</v>
      </c>
      <c r="G875" s="16">
        <v>9.5939224188245024E-3</v>
      </c>
      <c r="H875" s="9">
        <f t="shared" si="68"/>
        <v>1.287158521638135E-2</v>
      </c>
      <c r="AC875" s="14"/>
      <c r="AD875" s="15"/>
    </row>
    <row r="876" spans="1:30" hidden="1" outlineLevel="2" x14ac:dyDescent="0.3">
      <c r="A876" s="20">
        <v>37785</v>
      </c>
      <c r="B876" s="21">
        <v>-1.6542508445551975E-2</v>
      </c>
      <c r="C876" s="9">
        <f t="shared" si="66"/>
        <v>-3.8042508445551973E-2</v>
      </c>
      <c r="D876" s="6">
        <f t="shared" si="67"/>
        <v>1.4472324488298933E-3</v>
      </c>
      <c r="E876" s="6">
        <f t="shared" si="69"/>
        <v>2.8538843437563331E-4</v>
      </c>
      <c r="F876" s="6">
        <f t="shared" si="70"/>
        <v>0.8680690072364049</v>
      </c>
      <c r="G876" s="16">
        <v>1.0839783346625479E-2</v>
      </c>
      <c r="H876" s="9">
        <f t="shared" si="68"/>
        <v>9.3170220952641554E-3</v>
      </c>
      <c r="AC876" s="14"/>
      <c r="AD876" s="15"/>
    </row>
    <row r="877" spans="1:30" hidden="1" outlineLevel="2" x14ac:dyDescent="0.3">
      <c r="A877" s="20">
        <v>37788</v>
      </c>
      <c r="B877" s="21">
        <v>2.4349283308043534E-2</v>
      </c>
      <c r="C877" s="9">
        <f t="shared" si="66"/>
        <v>2.8492833080435362E-3</v>
      </c>
      <c r="D877" s="6">
        <f t="shared" si="67"/>
        <v>8.118415369495517E-6</v>
      </c>
      <c r="E877" s="6">
        <f t="shared" si="69"/>
        <v>1.4472324488298933E-3</v>
      </c>
      <c r="F877" s="6">
        <f t="shared" si="70"/>
        <v>1.1023329567687279</v>
      </c>
      <c r="G877" s="16">
        <v>1.1809661209611921E-2</v>
      </c>
      <c r="H877" s="9">
        <f t="shared" si="68"/>
        <v>1.0499204525909227E-2</v>
      </c>
      <c r="AC877" s="14"/>
      <c r="AD877" s="15"/>
    </row>
    <row r="878" spans="1:30" hidden="1" outlineLevel="2" x14ac:dyDescent="0.3">
      <c r="A878" s="20">
        <v>37789</v>
      </c>
      <c r="B878" s="21">
        <v>1.1154269549228178E-3</v>
      </c>
      <c r="C878" s="9">
        <f t="shared" si="66"/>
        <v>-2.0384573045077181E-2</v>
      </c>
      <c r="D878" s="6">
        <f t="shared" si="67"/>
        <v>4.155308182300872E-4</v>
      </c>
      <c r="E878" s="6">
        <f t="shared" si="69"/>
        <v>8.118415369495517E-6</v>
      </c>
      <c r="F878" s="6">
        <f t="shared" si="70"/>
        <v>1.304148628157932</v>
      </c>
      <c r="G878" s="16">
        <v>8.8703417902612092E-3</v>
      </c>
      <c r="H878" s="9">
        <f t="shared" si="68"/>
        <v>1.1419932697515917E-2</v>
      </c>
      <c r="AC878" s="14"/>
      <c r="AD878" s="15"/>
    </row>
    <row r="879" spans="1:30" hidden="1" outlineLevel="2" x14ac:dyDescent="0.3">
      <c r="A879" s="20">
        <v>37790</v>
      </c>
      <c r="B879" s="21">
        <v>5.2009474995424161E-3</v>
      </c>
      <c r="C879" s="9">
        <f t="shared" si="66"/>
        <v>-1.6299052500457583E-2</v>
      </c>
      <c r="D879" s="6">
        <f t="shared" si="67"/>
        <v>2.6565911241267261E-4</v>
      </c>
      <c r="E879" s="6">
        <f t="shared" si="69"/>
        <v>4.155308182300872E-4</v>
      </c>
      <c r="F879" s="6">
        <f t="shared" si="70"/>
        <v>0.7452244210208484</v>
      </c>
      <c r="G879" s="16">
        <v>1.2085632345649053E-2</v>
      </c>
      <c r="H879" s="9">
        <f t="shared" si="68"/>
        <v>8.6326381889944188E-3</v>
      </c>
      <c r="AC879" s="14"/>
      <c r="AD879" s="15"/>
    </row>
    <row r="880" spans="1:30" hidden="1" outlineLevel="2" x14ac:dyDescent="0.3">
      <c r="A880" s="20">
        <v>37791</v>
      </c>
      <c r="B880" s="21">
        <v>-1.7139256000998065E-2</v>
      </c>
      <c r="C880" s="9">
        <f t="shared" si="66"/>
        <v>-3.863925600099806E-2</v>
      </c>
      <c r="D880" s="6">
        <f t="shared" si="67"/>
        <v>1.4929921043106646E-3</v>
      </c>
      <c r="E880" s="6">
        <f t="shared" si="69"/>
        <v>2.6565911241267261E-4</v>
      </c>
      <c r="F880" s="6">
        <f t="shared" si="70"/>
        <v>1.3648265657004703</v>
      </c>
      <c r="G880" s="16">
        <v>1.2775894069088429E-2</v>
      </c>
      <c r="H880" s="9">
        <f t="shared" si="68"/>
        <v>1.1682579191687383E-2</v>
      </c>
      <c r="AC880" s="14"/>
      <c r="AD880" s="15"/>
    </row>
    <row r="881" spans="1:30" hidden="1" outlineLevel="2" x14ac:dyDescent="0.3">
      <c r="A881" s="20">
        <v>37792</v>
      </c>
      <c r="B881" s="21">
        <v>-2.3805753479922034E-3</v>
      </c>
      <c r="C881" s="9">
        <f t="shared" si="66"/>
        <v>-2.3880575347992202E-2</v>
      </c>
      <c r="D881" s="6">
        <f t="shared" si="67"/>
        <v>5.7028187895113286E-4</v>
      </c>
      <c r="E881" s="6">
        <f t="shared" si="69"/>
        <v>1.4929921043106646E-3</v>
      </c>
      <c r="F881" s="6">
        <f t="shared" si="70"/>
        <v>1.5228038307950054</v>
      </c>
      <c r="G881" s="16">
        <v>9.2244810675727231E-3</v>
      </c>
      <c r="H881" s="9">
        <f t="shared" si="68"/>
        <v>1.2340193802347698E-2</v>
      </c>
      <c r="AC881" s="14"/>
      <c r="AD881" s="15"/>
    </row>
    <row r="882" spans="1:30" hidden="1" outlineLevel="2" x14ac:dyDescent="0.3">
      <c r="A882" s="20">
        <v>37795</v>
      </c>
      <c r="B882" s="21">
        <v>-2.0870230114240541E-2</v>
      </c>
      <c r="C882" s="9">
        <f t="shared" si="66"/>
        <v>-4.2370230114240542E-2</v>
      </c>
      <c r="D882" s="6">
        <f t="shared" si="67"/>
        <v>1.7952363999336962E-3</v>
      </c>
      <c r="E882" s="6">
        <f t="shared" si="69"/>
        <v>5.7028187895113286E-4</v>
      </c>
      <c r="F882" s="6">
        <f t="shared" si="70"/>
        <v>0.80417400759612467</v>
      </c>
      <c r="G882" s="16">
        <v>1.3811336411652098E-2</v>
      </c>
      <c r="H882" s="9">
        <f t="shared" si="68"/>
        <v>8.9675749653745571E-3</v>
      </c>
      <c r="AC882" s="14"/>
      <c r="AD882" s="15"/>
    </row>
    <row r="883" spans="1:30" hidden="1" outlineLevel="2" x14ac:dyDescent="0.3">
      <c r="A883" s="20">
        <v>37796</v>
      </c>
      <c r="B883" s="21">
        <v>-3.1961714780096104E-3</v>
      </c>
      <c r="C883" s="9">
        <f t="shared" si="66"/>
        <v>-2.4696171478009607E-2</v>
      </c>
      <c r="D883" s="6">
        <f t="shared" si="67"/>
        <v>6.0990088567125522E-4</v>
      </c>
      <c r="E883" s="6">
        <f t="shared" si="69"/>
        <v>1.7952363999336962E-3</v>
      </c>
      <c r="F883" s="6">
        <f t="shared" si="70"/>
        <v>1.7760061712194968</v>
      </c>
      <c r="G883" s="16">
        <v>1.099856340479673E-2</v>
      </c>
      <c r="H883" s="9">
        <f t="shared" si="68"/>
        <v>1.3326688152798867E-2</v>
      </c>
      <c r="AC883" s="14"/>
      <c r="AD883" s="15"/>
    </row>
    <row r="884" spans="1:30" hidden="1" outlineLevel="2" x14ac:dyDescent="0.3">
      <c r="A884" s="20">
        <v>37797</v>
      </c>
      <c r="B884" s="21">
        <v>-1.838967409393264E-3</v>
      </c>
      <c r="C884" s="9">
        <f t="shared" si="66"/>
        <v>-2.3338967409393261E-2</v>
      </c>
      <c r="D884" s="6">
        <f t="shared" si="67"/>
        <v>5.4470739973672079E-4</v>
      </c>
      <c r="E884" s="6">
        <f t="shared" si="69"/>
        <v>6.0990088567125522E-4</v>
      </c>
      <c r="F884" s="6">
        <f t="shared" si="70"/>
        <v>1.1341074101991169</v>
      </c>
      <c r="G884" s="16">
        <v>1.4253985331770271E-2</v>
      </c>
      <c r="H884" s="9">
        <f t="shared" si="68"/>
        <v>1.064944792089767E-2</v>
      </c>
      <c r="AC884" s="14"/>
      <c r="AD884" s="15"/>
    </row>
    <row r="885" spans="1:30" hidden="1" outlineLevel="2" x14ac:dyDescent="0.3">
      <c r="A885" s="20">
        <v>37798</v>
      </c>
      <c r="B885" s="21">
        <v>1.9372352197387761E-2</v>
      </c>
      <c r="C885" s="9">
        <f t="shared" si="66"/>
        <v>-2.127647802612237E-3</v>
      </c>
      <c r="D885" s="6">
        <f t="shared" si="67"/>
        <v>4.5268851719606805E-6</v>
      </c>
      <c r="E885" s="6">
        <f t="shared" si="69"/>
        <v>5.4470739973672079E-4</v>
      </c>
      <c r="F885" s="6">
        <f t="shared" si="70"/>
        <v>1.8900806588664743</v>
      </c>
      <c r="G885" s="16">
        <v>1.0872777206856078E-2</v>
      </c>
      <c r="H885" s="9">
        <f t="shared" si="68"/>
        <v>1.374802043519893E-2</v>
      </c>
      <c r="AC885" s="14"/>
      <c r="AD885" s="15"/>
    </row>
    <row r="886" spans="1:30" hidden="1" outlineLevel="2" x14ac:dyDescent="0.3">
      <c r="A886" s="20">
        <v>37799</v>
      </c>
      <c r="B886" s="21">
        <v>-5.3693133548828051E-3</v>
      </c>
      <c r="C886" s="9">
        <f t="shared" si="66"/>
        <v>-2.6869313354882803E-2</v>
      </c>
      <c r="D886" s="6">
        <f t="shared" si="67"/>
        <v>7.2196000016288328E-4</v>
      </c>
      <c r="E886" s="6">
        <f t="shared" si="69"/>
        <v>4.5268851719606805E-6</v>
      </c>
      <c r="F886" s="6">
        <f t="shared" si="70"/>
        <v>1.108726754276643</v>
      </c>
      <c r="G886" s="16">
        <v>1.3671226809451351E-2</v>
      </c>
      <c r="H886" s="9">
        <f t="shared" si="68"/>
        <v>1.0529609462257577E-2</v>
      </c>
      <c r="AC886" s="14"/>
      <c r="AD886" s="15"/>
    </row>
    <row r="887" spans="1:30" hidden="1" outlineLevel="2" x14ac:dyDescent="0.3">
      <c r="A887" s="20">
        <v>37802</v>
      </c>
      <c r="B887" s="21">
        <v>-1.5147265527527365E-3</v>
      </c>
      <c r="C887" s="9">
        <f t="shared" si="66"/>
        <v>-2.3014726552752735E-2</v>
      </c>
      <c r="D887" s="6">
        <f t="shared" si="67"/>
        <v>5.2967763829798184E-4</v>
      </c>
      <c r="E887" s="6">
        <f t="shared" si="69"/>
        <v>7.2196000016288328E-4</v>
      </c>
      <c r="F887" s="6">
        <f t="shared" si="70"/>
        <v>1.7404519646243648</v>
      </c>
      <c r="G887" s="16">
        <v>1.0361061270380837E-2</v>
      </c>
      <c r="H887" s="9">
        <f t="shared" si="68"/>
        <v>1.3192619014526133E-2</v>
      </c>
      <c r="AC887" s="14"/>
      <c r="AD887" s="15"/>
    </row>
    <row r="888" spans="1:30" hidden="1" outlineLevel="2" x14ac:dyDescent="0.3">
      <c r="A888" s="20">
        <v>37803</v>
      </c>
      <c r="B888" s="21">
        <v>1.0622427525347859E-2</v>
      </c>
      <c r="C888" s="9">
        <f t="shared" si="66"/>
        <v>-1.0877572474652139E-2</v>
      </c>
      <c r="D888" s="6">
        <f t="shared" si="67"/>
        <v>1.1832158294130986E-4</v>
      </c>
      <c r="E888" s="6">
        <f t="shared" si="69"/>
        <v>5.2967763829798184E-4</v>
      </c>
      <c r="F888" s="6">
        <f t="shared" si="70"/>
        <v>1.008876469246746</v>
      </c>
      <c r="G888" s="16">
        <v>1.7363907467969248E-2</v>
      </c>
      <c r="H888" s="9">
        <f t="shared" si="68"/>
        <v>1.0044284291310886E-2</v>
      </c>
      <c r="AC888" s="14"/>
      <c r="AD888" s="15"/>
    </row>
    <row r="889" spans="1:30" hidden="1" outlineLevel="2" x14ac:dyDescent="0.3">
      <c r="A889" s="20">
        <v>37804</v>
      </c>
      <c r="B889" s="21">
        <v>2.3262033559281178E-2</v>
      </c>
      <c r="C889" s="9">
        <f t="shared" si="66"/>
        <v>1.7620335592811801E-3</v>
      </c>
      <c r="D889" s="6">
        <f t="shared" si="67"/>
        <v>3.104762264033104E-6</v>
      </c>
      <c r="E889" s="6">
        <f t="shared" si="69"/>
        <v>1.1832158294130986E-4</v>
      </c>
      <c r="F889" s="6">
        <f t="shared" si="70"/>
        <v>2.7942584926397043</v>
      </c>
      <c r="G889" s="16">
        <v>8.5551445439647107E-3</v>
      </c>
      <c r="H889" s="9">
        <f t="shared" si="68"/>
        <v>1.6716035692231887E-2</v>
      </c>
      <c r="AC889" s="14"/>
      <c r="AD889" s="15"/>
    </row>
    <row r="890" spans="1:30" hidden="1" outlineLevel="2" x14ac:dyDescent="0.3">
      <c r="A890" s="20">
        <v>37805</v>
      </c>
      <c r="B890" s="21">
        <v>-9.1377965057869315E-3</v>
      </c>
      <c r="C890" s="9">
        <f t="shared" si="66"/>
        <v>-3.0637796505786928E-2</v>
      </c>
      <c r="D890" s="6">
        <f t="shared" si="67"/>
        <v>9.386745747300097E-4</v>
      </c>
      <c r="E890" s="6">
        <f t="shared" si="69"/>
        <v>3.104762264033104E-6</v>
      </c>
      <c r="F890" s="6">
        <f t="shared" si="70"/>
        <v>0.69465982115411573</v>
      </c>
      <c r="G890" s="16">
        <v>1.3152104027302023E-2</v>
      </c>
      <c r="H890" s="9">
        <f t="shared" si="68"/>
        <v>8.3346254934107012E-3</v>
      </c>
      <c r="AC890" s="14"/>
      <c r="AD890" s="15"/>
    </row>
    <row r="891" spans="1:30" hidden="1" outlineLevel="2" x14ac:dyDescent="0.3">
      <c r="A891" s="20">
        <v>37809</v>
      </c>
      <c r="B891" s="21">
        <v>3.3837226629203243E-2</v>
      </c>
      <c r="C891" s="9">
        <f t="shared" si="66"/>
        <v>1.2337226629203245E-2</v>
      </c>
      <c r="D891" s="6">
        <f t="shared" si="67"/>
        <v>1.5220716090032165E-4</v>
      </c>
      <c r="E891" s="6">
        <f t="shared" si="69"/>
        <v>9.386745747300097E-4</v>
      </c>
      <c r="F891" s="6">
        <f t="shared" si="70"/>
        <v>1.6124304715426829</v>
      </c>
      <c r="G891" s="16">
        <v>1.5488040378660334E-2</v>
      </c>
      <c r="H891" s="9">
        <f t="shared" si="68"/>
        <v>1.2698151328215786E-2</v>
      </c>
      <c r="AC891" s="14"/>
      <c r="AD891" s="15"/>
    </row>
    <row r="892" spans="1:30" hidden="1" outlineLevel="2" x14ac:dyDescent="0.3">
      <c r="A892" s="20">
        <v>37810</v>
      </c>
      <c r="B892" s="21">
        <v>1.4853886040035338E-2</v>
      </c>
      <c r="C892" s="9">
        <f t="shared" si="66"/>
        <v>-6.6461139599646602E-3</v>
      </c>
      <c r="D892" s="6">
        <f t="shared" si="67"/>
        <v>4.4170830768837138E-5</v>
      </c>
      <c r="E892" s="6">
        <f t="shared" si="69"/>
        <v>1.5220716090032165E-4</v>
      </c>
      <c r="F892" s="6">
        <f t="shared" si="70"/>
        <v>2.2275309143142352</v>
      </c>
      <c r="G892" s="16">
        <v>9.0688588091973384E-3</v>
      </c>
      <c r="H892" s="9">
        <f t="shared" si="68"/>
        <v>1.4924915123089428E-2</v>
      </c>
      <c r="AC892" s="14"/>
      <c r="AD892" s="15"/>
    </row>
    <row r="893" spans="1:30" hidden="1" outlineLevel="2" x14ac:dyDescent="0.3">
      <c r="A893" s="20">
        <v>37811</v>
      </c>
      <c r="B893" s="21">
        <v>5.7242298030068053E-4</v>
      </c>
      <c r="C893" s="9">
        <f t="shared" si="66"/>
        <v>-2.0927577019699318E-2</v>
      </c>
      <c r="D893" s="6">
        <f t="shared" si="67"/>
        <v>4.3796347991544699E-4</v>
      </c>
      <c r="E893" s="6">
        <f t="shared" si="69"/>
        <v>4.4170830768837138E-5</v>
      </c>
      <c r="F893" s="6">
        <f t="shared" si="70"/>
        <v>0.77792360510697056</v>
      </c>
      <c r="G893" s="16">
        <v>8.6777817691904291E-3</v>
      </c>
      <c r="H893" s="9">
        <f t="shared" si="68"/>
        <v>8.8199977613770998E-3</v>
      </c>
      <c r="AC893" s="14"/>
      <c r="AD893" s="15"/>
    </row>
    <row r="894" spans="1:30" hidden="1" outlineLevel="2" x14ac:dyDescent="0.3">
      <c r="A894" s="20">
        <v>37812</v>
      </c>
      <c r="B894" s="21">
        <v>-1.824887854848747E-2</v>
      </c>
      <c r="C894" s="9">
        <f t="shared" si="66"/>
        <v>-3.9748878548487465E-2</v>
      </c>
      <c r="D894" s="6">
        <f t="shared" si="67"/>
        <v>1.579973345862407E-3</v>
      </c>
      <c r="E894" s="6">
        <f t="shared" si="69"/>
        <v>4.3796347991544699E-4</v>
      </c>
      <c r="F894" s="6">
        <f t="shared" si="70"/>
        <v>0.7141535376922965</v>
      </c>
      <c r="G894" s="16">
        <v>1.3279068775327415E-2</v>
      </c>
      <c r="H894" s="9">
        <f t="shared" si="68"/>
        <v>8.4507605438344808E-3</v>
      </c>
      <c r="AC894" s="14"/>
      <c r="AD894" s="15"/>
    </row>
    <row r="895" spans="1:30" hidden="1" outlineLevel="2" x14ac:dyDescent="0.3">
      <c r="A895" s="20">
        <v>37813</v>
      </c>
      <c r="B895" s="21">
        <v>1.0476135312237718E-2</v>
      </c>
      <c r="C895" s="9">
        <f t="shared" si="66"/>
        <v>-1.1023864687762281E-2</v>
      </c>
      <c r="D895" s="6">
        <f t="shared" si="67"/>
        <v>1.2152559265409217E-4</v>
      </c>
      <c r="E895" s="6">
        <f t="shared" si="69"/>
        <v>1.579973345862407E-3</v>
      </c>
      <c r="F895" s="6">
        <f t="shared" si="70"/>
        <v>1.6433769131117135</v>
      </c>
      <c r="G895" s="16">
        <v>5.7725181655683307E-3</v>
      </c>
      <c r="H895" s="9">
        <f t="shared" si="68"/>
        <v>1.2819426325353695E-2</v>
      </c>
      <c r="AC895" s="14"/>
      <c r="AD895" s="15"/>
    </row>
    <row r="896" spans="1:30" hidden="1" outlineLevel="2" x14ac:dyDescent="0.3">
      <c r="A896" s="20">
        <v>37816</v>
      </c>
      <c r="B896" s="21">
        <v>1.1975717516447801E-2</v>
      </c>
      <c r="C896" s="9">
        <f t="shared" si="66"/>
        <v>-9.5242824835521968E-3</v>
      </c>
      <c r="D896" s="6">
        <f t="shared" si="67"/>
        <v>9.0711956826499196E-5</v>
      </c>
      <c r="E896" s="6">
        <f t="shared" si="69"/>
        <v>1.2152559265409217E-4</v>
      </c>
      <c r="F896" s="6">
        <f t="shared" si="70"/>
        <v>0.3280451442690353</v>
      </c>
      <c r="G896" s="16">
        <v>1.7451714829851594E-2</v>
      </c>
      <c r="H896" s="9">
        <f t="shared" si="68"/>
        <v>5.7275225383147579E-3</v>
      </c>
      <c r="AC896" s="14"/>
      <c r="AD896" s="15"/>
    </row>
    <row r="897" spans="1:30" hidden="1" outlineLevel="2" x14ac:dyDescent="0.3">
      <c r="A897" s="20">
        <v>37817</v>
      </c>
      <c r="B897" s="21">
        <v>-9.1788582604709814E-4</v>
      </c>
      <c r="C897" s="9">
        <f t="shared" si="66"/>
        <v>-2.2417885826047097E-2</v>
      </c>
      <c r="D897" s="6">
        <f t="shared" si="67"/>
        <v>5.0256160490968333E-4</v>
      </c>
      <c r="E897" s="6">
        <f t="shared" si="69"/>
        <v>9.0711956826499196E-5</v>
      </c>
      <c r="F897" s="6">
        <f t="shared" si="70"/>
        <v>2.8223675759788343</v>
      </c>
      <c r="G897" s="16">
        <v>1.3502089603729926E-2</v>
      </c>
      <c r="H897" s="9">
        <f t="shared" si="68"/>
        <v>1.6799903499659853E-2</v>
      </c>
      <c r="AC897" s="14"/>
      <c r="AD897" s="15"/>
    </row>
    <row r="898" spans="1:30" hidden="1" outlineLevel="2" x14ac:dyDescent="0.3">
      <c r="A898" s="20">
        <v>37818</v>
      </c>
      <c r="B898" s="21">
        <v>-2.9932732673424293E-3</v>
      </c>
      <c r="C898" s="9">
        <f t="shared" si="66"/>
        <v>-2.4493273267342429E-2</v>
      </c>
      <c r="D898" s="6">
        <f t="shared" si="67"/>
        <v>5.9992043534871128E-4</v>
      </c>
      <c r="E898" s="6">
        <f t="shared" si="69"/>
        <v>5.0256160490968333E-4</v>
      </c>
      <c r="F898" s="6">
        <f t="shared" si="70"/>
        <v>1.6981574665789876</v>
      </c>
      <c r="G898" s="16">
        <v>1.4321462582350982E-2</v>
      </c>
      <c r="H898" s="9">
        <f t="shared" si="68"/>
        <v>1.303133710169063E-2</v>
      </c>
      <c r="AC898" s="14"/>
      <c r="AD898" s="15"/>
    </row>
    <row r="899" spans="1:30" hidden="1" outlineLevel="2" x14ac:dyDescent="0.3">
      <c r="A899" s="20">
        <v>37819</v>
      </c>
      <c r="B899" s="21">
        <v>-2.8992219968982776E-2</v>
      </c>
      <c r="C899" s="9">
        <f t="shared" si="66"/>
        <v>-5.0492219968982774E-2</v>
      </c>
      <c r="D899" s="6">
        <f t="shared" si="67"/>
        <v>2.5494642773961429E-3</v>
      </c>
      <c r="E899" s="6">
        <f t="shared" si="69"/>
        <v>5.9992043534871128E-4</v>
      </c>
      <c r="F899" s="6">
        <f t="shared" si="70"/>
        <v>1.9078197447152125</v>
      </c>
      <c r="G899" s="16">
        <v>1.5545481366186662E-2</v>
      </c>
      <c r="H899" s="9">
        <f t="shared" si="68"/>
        <v>1.3812384822018291E-2</v>
      </c>
      <c r="AC899" s="14"/>
      <c r="AD899" s="15"/>
    </row>
    <row r="900" spans="1:30" hidden="1" outlineLevel="2" x14ac:dyDescent="0.3">
      <c r="A900" s="20">
        <v>37820</v>
      </c>
      <c r="B900" s="21">
        <v>6.152914688037834E-3</v>
      </c>
      <c r="C900" s="9">
        <f t="shared" si="66"/>
        <v>-1.5347085311962164E-2</v>
      </c>
      <c r="D900" s="6">
        <f t="shared" si="67"/>
        <v>2.3553302757264481E-4</v>
      </c>
      <c r="E900" s="6">
        <f t="shared" si="69"/>
        <v>2.5494642773961429E-3</v>
      </c>
      <c r="F900" s="6">
        <f t="shared" si="70"/>
        <v>2.2442665713210861</v>
      </c>
      <c r="G900" s="16">
        <v>1.3078095861676771E-2</v>
      </c>
      <c r="H900" s="9">
        <f t="shared" si="68"/>
        <v>1.4980876380643042E-2</v>
      </c>
      <c r="AC900" s="14"/>
      <c r="AD900" s="15"/>
    </row>
    <row r="901" spans="1:30" hidden="1" outlineLevel="2" x14ac:dyDescent="0.3">
      <c r="A901" s="20">
        <v>37823</v>
      </c>
      <c r="B901" s="21">
        <v>-1.5983045119084393E-2</v>
      </c>
      <c r="C901" s="9">
        <f t="shared" si="66"/>
        <v>-3.7483045119084388E-2</v>
      </c>
      <c r="D901" s="6">
        <f t="shared" si="67"/>
        <v>1.404978671399316E-3</v>
      </c>
      <c r="E901" s="6">
        <f t="shared" si="69"/>
        <v>2.3553302757264481E-4</v>
      </c>
      <c r="F901" s="6">
        <f t="shared" si="70"/>
        <v>1.594484173405045</v>
      </c>
      <c r="G901" s="16">
        <v>9.5932791008028085E-3</v>
      </c>
      <c r="H901" s="9">
        <f t="shared" si="68"/>
        <v>1.2627288598131607E-2</v>
      </c>
      <c r="AC901" s="14"/>
      <c r="AD901" s="15"/>
    </row>
    <row r="902" spans="1:30" hidden="1" outlineLevel="2" x14ac:dyDescent="0.3">
      <c r="A902" s="20">
        <v>37824</v>
      </c>
      <c r="B902" s="21">
        <v>1.457730223473094E-2</v>
      </c>
      <c r="C902" s="9">
        <f t="shared" si="66"/>
        <v>-6.9226977652690584E-3</v>
      </c>
      <c r="D902" s="6">
        <f t="shared" si="67"/>
        <v>4.7923744349261219E-5</v>
      </c>
      <c r="E902" s="6">
        <f t="shared" si="69"/>
        <v>1.404978671399316E-3</v>
      </c>
      <c r="F902" s="6">
        <f t="shared" si="70"/>
        <v>0.86810608154995905</v>
      </c>
      <c r="G902" s="16">
        <v>1.1958227378596815E-2</v>
      </c>
      <c r="H902" s="9">
        <f t="shared" si="68"/>
        <v>9.3172210532430702E-3</v>
      </c>
      <c r="AC902" s="14"/>
      <c r="AD902" s="15"/>
    </row>
    <row r="903" spans="1:30" hidden="1" outlineLevel="2" x14ac:dyDescent="0.3">
      <c r="A903" s="20">
        <v>37825</v>
      </c>
      <c r="B903" s="21">
        <v>7.6374145139966329E-3</v>
      </c>
      <c r="C903" s="9">
        <f t="shared" si="66"/>
        <v>-1.3862585486003366E-2</v>
      </c>
      <c r="D903" s="6">
        <f t="shared" si="67"/>
        <v>1.9217127635675119E-4</v>
      </c>
      <c r="E903" s="6">
        <f t="shared" si="69"/>
        <v>4.7923744349261219E-5</v>
      </c>
      <c r="F903" s="6">
        <f t="shared" si="70"/>
        <v>1.3366271076871088</v>
      </c>
      <c r="G903" s="16">
        <v>1.111355157387052E-2</v>
      </c>
      <c r="H903" s="9">
        <f t="shared" si="68"/>
        <v>1.1561259047729658E-2</v>
      </c>
      <c r="AC903" s="14"/>
      <c r="AD903" s="15"/>
    </row>
    <row r="904" spans="1:30" hidden="1" outlineLevel="2" x14ac:dyDescent="0.3">
      <c r="A904" s="20">
        <v>37826</v>
      </c>
      <c r="B904" s="21">
        <v>-1.0384241858414776E-2</v>
      </c>
      <c r="C904" s="9">
        <f t="shared" si="66"/>
        <v>-3.1884241858414777E-2</v>
      </c>
      <c r="D904" s="6">
        <f t="shared" si="67"/>
        <v>1.0166048788858889E-3</v>
      </c>
      <c r="E904" s="6">
        <f t="shared" si="69"/>
        <v>1.9217127635675119E-4</v>
      </c>
      <c r="F904" s="6">
        <f t="shared" si="70"/>
        <v>1.1574332659050648</v>
      </c>
      <c r="G904" s="16">
        <v>1.4526464212403932E-2</v>
      </c>
      <c r="H904" s="9">
        <f t="shared" si="68"/>
        <v>1.0758407251564074E-2</v>
      </c>
      <c r="AC904" s="14"/>
      <c r="AD904" s="15"/>
    </row>
    <row r="905" spans="1:30" hidden="1" outlineLevel="2" x14ac:dyDescent="0.3">
      <c r="A905" s="20">
        <v>37827</v>
      </c>
      <c r="B905" s="21">
        <v>1.7062700391440942E-2</v>
      </c>
      <c r="C905" s="9">
        <f t="shared" si="66"/>
        <v>-4.437299608559056E-3</v>
      </c>
      <c r="D905" s="6">
        <f t="shared" si="67"/>
        <v>1.9689627816118351E-5</v>
      </c>
      <c r="E905" s="6">
        <f t="shared" si="69"/>
        <v>1.0166048788858889E-3</v>
      </c>
      <c r="F905" s="6">
        <f t="shared" si="70"/>
        <v>1.9622597558372739</v>
      </c>
      <c r="G905" s="16">
        <v>1.653911568079474E-2</v>
      </c>
      <c r="H905" s="9">
        <f t="shared" si="68"/>
        <v>1.40080682316916E-2</v>
      </c>
      <c r="AC905" s="14"/>
      <c r="AD905" s="15"/>
    </row>
    <row r="906" spans="1:30" hidden="1" outlineLevel="2" x14ac:dyDescent="0.3">
      <c r="A906" s="20">
        <v>37830</v>
      </c>
      <c r="B906" s="21">
        <v>2.6889534935262676E-3</v>
      </c>
      <c r="C906" s="9">
        <f t="shared" si="66"/>
        <v>-1.8811046506473729E-2</v>
      </c>
      <c r="D906" s="6">
        <f t="shared" si="67"/>
        <v>3.5385547066871747E-4</v>
      </c>
      <c r="E906" s="6">
        <f t="shared" si="69"/>
        <v>1.9689627816118351E-5</v>
      </c>
      <c r="F906" s="6">
        <f t="shared" si="70"/>
        <v>2.5370980758898662</v>
      </c>
      <c r="G906" s="16">
        <v>6.0013252610440953E-3</v>
      </c>
      <c r="H906" s="9">
        <f t="shared" si="68"/>
        <v>1.5928270703029462E-2</v>
      </c>
      <c r="AC906" s="14"/>
      <c r="AD906" s="15"/>
    </row>
    <row r="907" spans="1:30" hidden="1" outlineLevel="2" x14ac:dyDescent="0.3">
      <c r="A907" s="20">
        <v>37831</v>
      </c>
      <c r="B907" s="21">
        <v>-2.3018764187871573E-3</v>
      </c>
      <c r="C907" s="9">
        <f t="shared" si="66"/>
        <v>-2.3801876418787157E-2</v>
      </c>
      <c r="D907" s="6">
        <f t="shared" si="67"/>
        <v>5.6652932105521613E-4</v>
      </c>
      <c r="E907" s="6">
        <f t="shared" si="69"/>
        <v>3.5385547066871747E-4</v>
      </c>
      <c r="F907" s="6">
        <f t="shared" si="70"/>
        <v>0.35284985491863247</v>
      </c>
      <c r="G907" s="16">
        <v>1.3008470098129532E-2</v>
      </c>
      <c r="H907" s="9">
        <f t="shared" si="68"/>
        <v>5.9401166227493587E-3</v>
      </c>
      <c r="AC907" s="14"/>
      <c r="AD907" s="15"/>
    </row>
    <row r="908" spans="1:30" hidden="1" outlineLevel="2" x14ac:dyDescent="0.3">
      <c r="A908" s="20">
        <v>37832</v>
      </c>
      <c r="B908" s="21">
        <v>-6.0597592644800616E-3</v>
      </c>
      <c r="C908" s="9">
        <f t="shared" si="66"/>
        <v>-2.7559759264480059E-2</v>
      </c>
      <c r="D908" s="6">
        <f t="shared" si="67"/>
        <v>7.5954033071609444E-4</v>
      </c>
      <c r="E908" s="6">
        <f t="shared" si="69"/>
        <v>5.6652932105521613E-4</v>
      </c>
      <c r="F908" s="6">
        <f t="shared" si="70"/>
        <v>1.5778260245206637</v>
      </c>
      <c r="G908" s="16">
        <v>5.3045140550613407E-3</v>
      </c>
      <c r="H908" s="9">
        <f t="shared" si="68"/>
        <v>1.2561154503152422E-2</v>
      </c>
      <c r="AC908" s="14"/>
      <c r="AD908" s="15"/>
    </row>
    <row r="909" spans="1:30" hidden="1" outlineLevel="2" x14ac:dyDescent="0.3">
      <c r="A909" s="20">
        <v>37833</v>
      </c>
      <c r="B909" s="21">
        <v>8.1657114208411249E-3</v>
      </c>
      <c r="C909" s="9">
        <f t="shared" si="66"/>
        <v>-1.3334288579158873E-2</v>
      </c>
      <c r="D909" s="6">
        <f t="shared" si="67"/>
        <v>1.7780325191228677E-4</v>
      </c>
      <c r="E909" s="6">
        <f t="shared" si="69"/>
        <v>7.5954033071609444E-4</v>
      </c>
      <c r="F909" s="6">
        <f t="shared" si="70"/>
        <v>0.28045800481219835</v>
      </c>
      <c r="G909" s="16">
        <v>1.489182184163739E-2</v>
      </c>
      <c r="H909" s="9">
        <f t="shared" si="68"/>
        <v>5.2958285925074873E-3</v>
      </c>
      <c r="AC909" s="14"/>
      <c r="AD909" s="15"/>
    </row>
    <row r="910" spans="1:30" hidden="1" outlineLevel="2" x14ac:dyDescent="0.3">
      <c r="A910" s="20">
        <v>37834</v>
      </c>
      <c r="B910" s="21">
        <v>-1.1244423491363707E-2</v>
      </c>
      <c r="C910" s="9">
        <f t="shared" ref="C910:C973" si="71">B910-B$5</f>
        <v>-3.2744423491363708E-2</v>
      </c>
      <c r="D910" s="6">
        <f t="shared" ref="D910:D973" si="72">C910^2</f>
        <v>1.0721972697817716E-3</v>
      </c>
      <c r="E910" s="6">
        <f t="shared" si="69"/>
        <v>1.7780325191228677E-4</v>
      </c>
      <c r="F910" s="6">
        <f t="shared" si="70"/>
        <v>2.0609873405265593</v>
      </c>
      <c r="G910" s="16">
        <v>5.6684213281299805E-3</v>
      </c>
      <c r="H910" s="9">
        <f t="shared" ref="H910:H973" si="73">SQRT(F910)/100</f>
        <v>1.4356139246073644E-2</v>
      </c>
      <c r="AC910" s="14"/>
      <c r="AD910" s="15"/>
    </row>
    <row r="911" spans="1:30" hidden="1" outlineLevel="2" x14ac:dyDescent="0.3">
      <c r="A911" s="20">
        <v>37837</v>
      </c>
      <c r="B911" s="21">
        <v>-9.0966889422375936E-4</v>
      </c>
      <c r="C911" s="9">
        <f t="shared" si="71"/>
        <v>-2.2409668894223758E-2</v>
      </c>
      <c r="D911" s="6">
        <f t="shared" si="72"/>
        <v>5.021932599487399E-4</v>
      </c>
      <c r="E911" s="6">
        <f t="shared" ref="E911:E974" si="74">D910</f>
        <v>1.0721972697817716E-3</v>
      </c>
      <c r="F911" s="6">
        <f t="shared" ref="F911:F974" si="75">IF(C910&gt;0,B$6+B$7*E911+B$8*(G910*100)^2,B$6+B$7*E911+B$8*(G910*100)^2+E911*$B$9)</f>
        <v>0.31722088978080221</v>
      </c>
      <c r="G911" s="16">
        <v>1.5262069080008092E-2</v>
      </c>
      <c r="H911" s="9">
        <f t="shared" si="73"/>
        <v>5.6322365875449707E-3</v>
      </c>
      <c r="AC911" s="14"/>
      <c r="AD911" s="15"/>
    </row>
    <row r="912" spans="1:30" hidden="1" outlineLevel="2" x14ac:dyDescent="0.3">
      <c r="A912" s="20">
        <v>37838</v>
      </c>
      <c r="B912" s="21">
        <v>-2.3947617912147411E-2</v>
      </c>
      <c r="C912" s="9">
        <f t="shared" si="71"/>
        <v>-4.5447617912147409E-2</v>
      </c>
      <c r="D912" s="6">
        <f t="shared" si="72"/>
        <v>2.065485973888542E-3</v>
      </c>
      <c r="E912" s="6">
        <f t="shared" si="74"/>
        <v>5.021932599487399E-4</v>
      </c>
      <c r="F912" s="6">
        <f t="shared" si="75"/>
        <v>2.1636987459300903</v>
      </c>
      <c r="G912" s="16">
        <v>1.0400549010466761E-2</v>
      </c>
      <c r="H912" s="9">
        <f t="shared" si="73"/>
        <v>1.4709516463603045E-2</v>
      </c>
      <c r="AC912" s="14"/>
      <c r="AD912" s="15"/>
    </row>
    <row r="913" spans="1:30" hidden="1" outlineLevel="2" x14ac:dyDescent="0.3">
      <c r="A913" s="20">
        <v>37839</v>
      </c>
      <c r="B913" s="21">
        <v>-1.2518996488346139E-2</v>
      </c>
      <c r="C913" s="9">
        <f t="shared" si="71"/>
        <v>-3.4018996488346137E-2</v>
      </c>
      <c r="D913" s="6">
        <f t="shared" si="72"/>
        <v>1.1572921220741068E-3</v>
      </c>
      <c r="E913" s="6">
        <f t="shared" si="74"/>
        <v>2.065485973888542E-3</v>
      </c>
      <c r="F913" s="6">
        <f t="shared" si="75"/>
        <v>1.016622183600526</v>
      </c>
      <c r="G913" s="16">
        <v>1.1718259810558197E-2</v>
      </c>
      <c r="H913" s="9">
        <f t="shared" si="73"/>
        <v>1.0082768387702487E-2</v>
      </c>
      <c r="AC913" s="14"/>
      <c r="AD913" s="15"/>
    </row>
    <row r="914" spans="1:30" hidden="1" outlineLevel="2" x14ac:dyDescent="0.3">
      <c r="A914" s="20">
        <v>37840</v>
      </c>
      <c r="B914" s="21">
        <v>-3.0258467079562396E-4</v>
      </c>
      <c r="C914" s="9">
        <f t="shared" si="71"/>
        <v>-2.1802584670795624E-2</v>
      </c>
      <c r="D914" s="6">
        <f t="shared" si="72"/>
        <v>4.7535269832721231E-4</v>
      </c>
      <c r="E914" s="6">
        <f t="shared" si="74"/>
        <v>1.1572921220741068E-3</v>
      </c>
      <c r="F914" s="6">
        <f t="shared" si="75"/>
        <v>1.2845284248257074</v>
      </c>
      <c r="G914" s="16">
        <v>6.7935653400046864E-3</v>
      </c>
      <c r="H914" s="9">
        <f t="shared" si="73"/>
        <v>1.1333703828959478E-2</v>
      </c>
      <c r="AC914" s="14"/>
      <c r="AD914" s="15"/>
    </row>
    <row r="915" spans="1:30" hidden="1" outlineLevel="2" x14ac:dyDescent="0.3">
      <c r="A915" s="20">
        <v>37841</v>
      </c>
      <c r="B915" s="21">
        <v>-4.9450980472725619E-3</v>
      </c>
      <c r="C915" s="9">
        <f t="shared" si="71"/>
        <v>-2.6445098047272561E-2</v>
      </c>
      <c r="D915" s="6">
        <f t="shared" si="72"/>
        <v>6.9934321072985907E-4</v>
      </c>
      <c r="E915" s="6">
        <f t="shared" si="74"/>
        <v>4.7535269832721231E-4</v>
      </c>
      <c r="F915" s="6">
        <f t="shared" si="75"/>
        <v>0.44608260108380893</v>
      </c>
      <c r="G915" s="16">
        <v>8.3107911079933917E-3</v>
      </c>
      <c r="H915" s="9">
        <f t="shared" si="73"/>
        <v>6.6789415410213682E-3</v>
      </c>
      <c r="AC915" s="14"/>
      <c r="AD915" s="15"/>
    </row>
    <row r="916" spans="1:30" hidden="1" outlineLevel="2" x14ac:dyDescent="0.3">
      <c r="A916" s="20">
        <v>37844</v>
      </c>
      <c r="B916" s="21">
        <v>1.0576270866966444E-2</v>
      </c>
      <c r="C916" s="9">
        <f t="shared" si="71"/>
        <v>-1.0923729133033555E-2</v>
      </c>
      <c r="D916" s="6">
        <f t="shared" si="72"/>
        <v>1.1932785817188602E-4</v>
      </c>
      <c r="E916" s="6">
        <f t="shared" si="74"/>
        <v>6.9934321072985907E-4</v>
      </c>
      <c r="F916" s="6">
        <f t="shared" si="75"/>
        <v>0.65685487400093889</v>
      </c>
      <c r="G916" s="16">
        <v>7.675782972397998E-3</v>
      </c>
      <c r="H916" s="9">
        <f t="shared" si="73"/>
        <v>8.1046583765198819E-3</v>
      </c>
      <c r="AC916" s="14"/>
      <c r="AD916" s="15"/>
    </row>
    <row r="917" spans="1:30" hidden="1" outlineLevel="2" x14ac:dyDescent="0.3">
      <c r="A917" s="20">
        <v>37845</v>
      </c>
      <c r="B917" s="21">
        <v>1.523090368745739E-2</v>
      </c>
      <c r="C917" s="9">
        <f t="shared" si="71"/>
        <v>-6.2690963125426082E-3</v>
      </c>
      <c r="D917" s="6">
        <f t="shared" si="72"/>
        <v>3.9301568575935325E-5</v>
      </c>
      <c r="E917" s="6">
        <f t="shared" si="74"/>
        <v>1.1932785817188602E-4</v>
      </c>
      <c r="F917" s="6">
        <f t="shared" si="75"/>
        <v>0.56342270602203304</v>
      </c>
      <c r="G917" s="16">
        <v>9.0540369460131529E-3</v>
      </c>
      <c r="H917" s="9">
        <f t="shared" si="73"/>
        <v>7.5061488529207373E-3</v>
      </c>
      <c r="AC917" s="14"/>
      <c r="AD917" s="15"/>
    </row>
    <row r="918" spans="1:30" hidden="1" outlineLevel="2" x14ac:dyDescent="0.3">
      <c r="A918" s="20">
        <v>37846</v>
      </c>
      <c r="B918" s="21">
        <v>-2.3714847345807273E-4</v>
      </c>
      <c r="C918" s="9">
        <f t="shared" si="71"/>
        <v>-2.1737148473458073E-2</v>
      </c>
      <c r="D918" s="6">
        <f t="shared" si="72"/>
        <v>4.725036237571606E-4</v>
      </c>
      <c r="E918" s="6">
        <f t="shared" si="74"/>
        <v>3.9301568575935325E-5</v>
      </c>
      <c r="F918" s="6">
        <f t="shared" si="75"/>
        <v>0.77545276590278922</v>
      </c>
      <c r="G918" s="16">
        <v>6.514313294872758E-3</v>
      </c>
      <c r="H918" s="9">
        <f t="shared" si="73"/>
        <v>8.8059795928834023E-3</v>
      </c>
      <c r="AC918" s="14"/>
      <c r="AD918" s="15"/>
    </row>
    <row r="919" spans="1:30" hidden="1" outlineLevel="2" x14ac:dyDescent="0.3">
      <c r="A919" s="20">
        <v>37847</v>
      </c>
      <c r="B919" s="21">
        <v>8.1076224193609783E-3</v>
      </c>
      <c r="C919" s="9">
        <f t="shared" si="71"/>
        <v>-1.339237758063902E-2</v>
      </c>
      <c r="D919" s="6">
        <f t="shared" si="72"/>
        <v>1.7935577726240265E-4</v>
      </c>
      <c r="E919" s="6">
        <f t="shared" si="74"/>
        <v>4.725036237571606E-4</v>
      </c>
      <c r="F919" s="6">
        <f t="shared" si="75"/>
        <v>0.41190756150113522</v>
      </c>
      <c r="G919" s="16">
        <v>6.7585931116981987E-3</v>
      </c>
      <c r="H919" s="9">
        <f t="shared" si="73"/>
        <v>6.4180025046827079E-3</v>
      </c>
      <c r="AC919" s="14"/>
      <c r="AD919" s="15"/>
    </row>
    <row r="920" spans="1:30" hidden="1" outlineLevel="2" x14ac:dyDescent="0.3">
      <c r="A920" s="20">
        <v>37848</v>
      </c>
      <c r="B920" s="21">
        <v>9.8170034912173679E-4</v>
      </c>
      <c r="C920" s="9">
        <f t="shared" si="71"/>
        <v>-2.0518299650878261E-2</v>
      </c>
      <c r="D920" s="6">
        <f t="shared" si="72"/>
        <v>4.21000620563231E-4</v>
      </c>
      <c r="E920" s="6">
        <f t="shared" si="74"/>
        <v>1.7935577726240265E-4</v>
      </c>
      <c r="F920" s="6">
        <f t="shared" si="75"/>
        <v>0.44168435284399177</v>
      </c>
      <c r="G920" s="16">
        <v>4.4717465907400701E-3</v>
      </c>
      <c r="H920" s="9">
        <f t="shared" si="73"/>
        <v>6.6459337405965144E-3</v>
      </c>
      <c r="AC920" s="14"/>
      <c r="AD920" s="15"/>
    </row>
    <row r="921" spans="1:30" hidden="1" outlineLevel="2" x14ac:dyDescent="0.3">
      <c r="A921" s="20">
        <v>37851</v>
      </c>
      <c r="B921" s="21">
        <v>2.1782049888595664E-2</v>
      </c>
      <c r="C921" s="9">
        <f t="shared" si="71"/>
        <v>2.8204988859566529E-4</v>
      </c>
      <c r="D921" s="6">
        <f t="shared" si="72"/>
        <v>7.9552139656827197E-8</v>
      </c>
      <c r="E921" s="6">
        <f t="shared" si="74"/>
        <v>4.21000620563231E-4</v>
      </c>
      <c r="F921" s="6">
        <f t="shared" si="75"/>
        <v>0.20554460017369661</v>
      </c>
      <c r="G921" s="16">
        <v>7.9644393375018149E-3</v>
      </c>
      <c r="H921" s="9">
        <f t="shared" si="73"/>
        <v>4.5337026829479739E-3</v>
      </c>
      <c r="AC921" s="14"/>
      <c r="AD921" s="15"/>
    </row>
    <row r="922" spans="1:30" hidden="1" outlineLevel="2" x14ac:dyDescent="0.3">
      <c r="A922" s="20">
        <v>37852</v>
      </c>
      <c r="B922" s="21">
        <v>1.2352322553439083E-2</v>
      </c>
      <c r="C922" s="9">
        <f t="shared" si="71"/>
        <v>-9.1476774465609149E-3</v>
      </c>
      <c r="D922" s="6">
        <f t="shared" si="72"/>
        <v>8.3680002666319217E-5</v>
      </c>
      <c r="E922" s="6">
        <f t="shared" si="74"/>
        <v>7.9552139656827197E-8</v>
      </c>
      <c r="F922" s="6">
        <f t="shared" si="75"/>
        <v>0.60492337526302342</v>
      </c>
      <c r="G922" s="16">
        <v>9.7049571395520021E-3</v>
      </c>
      <c r="H922" s="9">
        <f t="shared" si="73"/>
        <v>7.7776820149902202E-3</v>
      </c>
      <c r="AC922" s="14"/>
      <c r="AD922" s="15"/>
    </row>
    <row r="923" spans="1:30" hidden="1" outlineLevel="2" x14ac:dyDescent="0.3">
      <c r="A923" s="20">
        <v>37853</v>
      </c>
      <c r="B923" s="21">
        <v>-3.2368139371308165E-4</v>
      </c>
      <c r="C923" s="9">
        <f t="shared" si="71"/>
        <v>-2.1823681393713081E-2</v>
      </c>
      <c r="D923" s="6">
        <f t="shared" si="72"/>
        <v>4.7627306957429851E-4</v>
      </c>
      <c r="E923" s="6">
        <f t="shared" si="74"/>
        <v>8.3680002666319217E-5</v>
      </c>
      <c r="F923" s="6">
        <f t="shared" si="75"/>
        <v>0.88774748652901692</v>
      </c>
      <c r="G923" s="16">
        <v>1.0183974671280771E-2</v>
      </c>
      <c r="H923" s="9">
        <f t="shared" si="73"/>
        <v>9.4220352712618138E-3</v>
      </c>
      <c r="AC923" s="14"/>
      <c r="AD923" s="15"/>
    </row>
    <row r="924" spans="1:30" hidden="1" outlineLevel="2" x14ac:dyDescent="0.3">
      <c r="A924" s="20">
        <v>37854</v>
      </c>
      <c r="B924" s="21">
        <v>9.6154368035892904E-3</v>
      </c>
      <c r="C924" s="9">
        <f t="shared" si="71"/>
        <v>-1.1884563196410708E-2</v>
      </c>
      <c r="D924" s="6">
        <f t="shared" si="72"/>
        <v>1.4124284236947992E-4</v>
      </c>
      <c r="E924" s="6">
        <f t="shared" si="74"/>
        <v>4.7627306957429851E-4</v>
      </c>
      <c r="F924" s="6">
        <f t="shared" si="75"/>
        <v>0.97541193433608886</v>
      </c>
      <c r="G924" s="16">
        <v>9.6535510718207592E-3</v>
      </c>
      <c r="H924" s="9">
        <f t="shared" si="73"/>
        <v>9.8762945193837191E-3</v>
      </c>
      <c r="AC924" s="14"/>
      <c r="AD924" s="15"/>
    </row>
    <row r="925" spans="1:30" hidden="1" outlineLevel="2" x14ac:dyDescent="0.3">
      <c r="A925" s="20">
        <v>37855</v>
      </c>
      <c r="B925" s="21">
        <v>-6.9040925218175273E-3</v>
      </c>
      <c r="C925" s="9">
        <f t="shared" si="71"/>
        <v>-2.8404092521817526E-2</v>
      </c>
      <c r="D925" s="6">
        <f t="shared" si="72"/>
        <v>8.0679247198797027E-4</v>
      </c>
      <c r="E925" s="6">
        <f t="shared" si="74"/>
        <v>1.4124284236947992E-4</v>
      </c>
      <c r="F925" s="6">
        <f t="shared" si="75"/>
        <v>0.87860387729462952</v>
      </c>
      <c r="G925" s="16">
        <v>1.9965513456550631E-2</v>
      </c>
      <c r="H925" s="9">
        <f t="shared" si="73"/>
        <v>9.3733872068459297E-3</v>
      </c>
      <c r="AC925" s="14"/>
      <c r="AD925" s="15"/>
    </row>
    <row r="926" spans="1:30" hidden="1" outlineLevel="2" x14ac:dyDescent="0.3">
      <c r="A926" s="20">
        <v>37858</v>
      </c>
      <c r="B926" s="21">
        <v>-5.7223432567739979E-4</v>
      </c>
      <c r="C926" s="9">
        <f t="shared" si="71"/>
        <v>-2.2072234325677398E-2</v>
      </c>
      <c r="D926" s="6">
        <f t="shared" si="72"/>
        <v>4.8718352812761155E-4</v>
      </c>
      <c r="E926" s="6">
        <f t="shared" si="74"/>
        <v>8.0679247198797027E-4</v>
      </c>
      <c r="F926" s="6">
        <f t="shared" si="75"/>
        <v>3.6874339204472273</v>
      </c>
      <c r="G926" s="16">
        <v>6.6794851675604392E-3</v>
      </c>
      <c r="H926" s="9">
        <f t="shared" si="73"/>
        <v>1.9202692312400432E-2</v>
      </c>
      <c r="AC926" s="14"/>
      <c r="AD926" s="15"/>
    </row>
    <row r="927" spans="1:30" hidden="1" outlineLevel="2" x14ac:dyDescent="0.3">
      <c r="A927" s="20">
        <v>37859</v>
      </c>
      <c r="B927" s="21">
        <v>3.587012282617515E-3</v>
      </c>
      <c r="C927" s="9">
        <f t="shared" si="71"/>
        <v>-1.7912987717382485E-2</v>
      </c>
      <c r="D927" s="6">
        <f t="shared" si="72"/>
        <v>3.2087512896309577E-4</v>
      </c>
      <c r="E927" s="6">
        <f t="shared" si="74"/>
        <v>4.8718352812761155E-4</v>
      </c>
      <c r="F927" s="6">
        <f t="shared" si="75"/>
        <v>0.43194986744978969</v>
      </c>
      <c r="G927" s="16">
        <v>1.4529149726515839E-2</v>
      </c>
      <c r="H927" s="9">
        <f t="shared" si="73"/>
        <v>6.5722893077662806E-3</v>
      </c>
      <c r="AC927" s="14"/>
      <c r="AD927" s="15"/>
    </row>
    <row r="928" spans="1:30" hidden="1" outlineLevel="2" x14ac:dyDescent="0.3">
      <c r="A928" s="20">
        <v>37860</v>
      </c>
      <c r="B928" s="21">
        <v>6.4625562679483496E-3</v>
      </c>
      <c r="C928" s="9">
        <f t="shared" si="71"/>
        <v>-1.5037443732051649E-2</v>
      </c>
      <c r="D928" s="6">
        <f t="shared" si="72"/>
        <v>2.2612471399461944E-4</v>
      </c>
      <c r="E928" s="6">
        <f t="shared" si="74"/>
        <v>3.2087512896309577E-4</v>
      </c>
      <c r="F928" s="6">
        <f t="shared" si="75"/>
        <v>1.9628837372724841</v>
      </c>
      <c r="G928" s="16">
        <v>5.5918073065809861E-3</v>
      </c>
      <c r="H928" s="9">
        <f t="shared" si="73"/>
        <v>1.4010295276233417E-2</v>
      </c>
      <c r="AC928" s="14"/>
      <c r="AD928" s="15"/>
    </row>
    <row r="929" spans="1:30" hidden="1" outlineLevel="2" x14ac:dyDescent="0.3">
      <c r="A929" s="20">
        <v>37861</v>
      </c>
      <c r="B929" s="21">
        <v>1.0077408871613505E-2</v>
      </c>
      <c r="C929" s="9">
        <f t="shared" si="71"/>
        <v>-1.1422591128386493E-2</v>
      </c>
      <c r="D929" s="6">
        <f t="shared" si="72"/>
        <v>1.3047558808629381E-4</v>
      </c>
      <c r="E929" s="6">
        <f t="shared" si="74"/>
        <v>2.2612471399461944E-4</v>
      </c>
      <c r="F929" s="6">
        <f t="shared" si="75"/>
        <v>0.30917378291439557</v>
      </c>
      <c r="G929" s="16">
        <v>1.1253797900756705E-2</v>
      </c>
      <c r="H929" s="9">
        <f t="shared" si="73"/>
        <v>5.5603397640287735E-3</v>
      </c>
      <c r="AC929" s="14"/>
      <c r="AD929" s="15"/>
    </row>
    <row r="930" spans="1:30" hidden="1" outlineLevel="2" x14ac:dyDescent="0.3">
      <c r="A930" s="20">
        <v>37862</v>
      </c>
      <c r="B930" s="21">
        <v>5.6887164526999781E-3</v>
      </c>
      <c r="C930" s="9">
        <f t="shared" si="71"/>
        <v>-1.581128354730002E-2</v>
      </c>
      <c r="D930" s="6">
        <f t="shared" si="72"/>
        <v>2.4999668741312029E-4</v>
      </c>
      <c r="E930" s="6">
        <f t="shared" si="74"/>
        <v>1.3047558808629381E-4</v>
      </c>
      <c r="F930" s="6">
        <f t="shared" si="75"/>
        <v>1.1862722552557328</v>
      </c>
      <c r="G930" s="16">
        <v>5.9320537256095625E-3</v>
      </c>
      <c r="H930" s="9">
        <f t="shared" si="73"/>
        <v>1.089161262282006E-2</v>
      </c>
      <c r="AC930" s="14"/>
      <c r="AD930" s="15"/>
    </row>
    <row r="931" spans="1:30" hidden="1" outlineLevel="2" x14ac:dyDescent="0.3">
      <c r="A931" s="20">
        <v>37866</v>
      </c>
      <c r="B931" s="21">
        <v>1.6994179334775872E-2</v>
      </c>
      <c r="C931" s="9">
        <f t="shared" si="71"/>
        <v>-4.5058206652241264E-3</v>
      </c>
      <c r="D931" s="6">
        <f t="shared" si="72"/>
        <v>2.0302419867160791E-5</v>
      </c>
      <c r="E931" s="6">
        <f t="shared" si="74"/>
        <v>2.4999668741312029E-4</v>
      </c>
      <c r="F931" s="6">
        <f t="shared" si="75"/>
        <v>0.34523407242121129</v>
      </c>
      <c r="G931" s="16">
        <v>1.3120503261548941E-2</v>
      </c>
      <c r="H931" s="9">
        <f t="shared" si="73"/>
        <v>5.8756622811493454E-3</v>
      </c>
      <c r="AC931" s="14"/>
      <c r="AD931" s="15"/>
    </row>
    <row r="932" spans="1:30" hidden="1" outlineLevel="2" x14ac:dyDescent="0.3">
      <c r="A932" s="20">
        <v>37867</v>
      </c>
      <c r="B932" s="21">
        <v>6.1824069560167802E-3</v>
      </c>
      <c r="C932" s="9">
        <f t="shared" si="71"/>
        <v>-1.5317593043983217E-2</v>
      </c>
      <c r="D932" s="6">
        <f t="shared" si="72"/>
        <v>2.3462865666108303E-4</v>
      </c>
      <c r="E932" s="6">
        <f t="shared" si="74"/>
        <v>2.0302419867160791E-5</v>
      </c>
      <c r="F932" s="6">
        <f t="shared" si="75"/>
        <v>1.6046721139462379</v>
      </c>
      <c r="G932" s="16">
        <v>8.6107637222268621E-3</v>
      </c>
      <c r="H932" s="9">
        <f t="shared" si="73"/>
        <v>1.2667565330189687E-2</v>
      </c>
      <c r="AC932" s="14"/>
      <c r="AD932" s="15"/>
    </row>
    <row r="933" spans="1:30" hidden="1" outlineLevel="2" x14ac:dyDescent="0.3">
      <c r="A933" s="20">
        <v>37868</v>
      </c>
      <c r="B933" s="21">
        <v>8.6354688224539195E-3</v>
      </c>
      <c r="C933" s="9">
        <f t="shared" si="71"/>
        <v>-1.2864531177546079E-2</v>
      </c>
      <c r="D933" s="6">
        <f t="shared" si="72"/>
        <v>1.6549616241805511E-4</v>
      </c>
      <c r="E933" s="6">
        <f t="shared" si="74"/>
        <v>2.3462865666108303E-4</v>
      </c>
      <c r="F933" s="6">
        <f t="shared" si="75"/>
        <v>0.70347129384296825</v>
      </c>
      <c r="G933" s="16">
        <v>5.9628776244342379E-3</v>
      </c>
      <c r="H933" s="9">
        <f t="shared" si="73"/>
        <v>8.3873195589709605E-3</v>
      </c>
      <c r="AC933" s="14"/>
      <c r="AD933" s="15"/>
    </row>
    <row r="934" spans="1:30" hidden="1" outlineLevel="2" x14ac:dyDescent="0.3">
      <c r="A934" s="20">
        <v>37869</v>
      </c>
      <c r="B934" s="21">
        <v>-5.7576633585838021E-3</v>
      </c>
      <c r="C934" s="9">
        <f t="shared" si="71"/>
        <v>-2.7257663358583799E-2</v>
      </c>
      <c r="D934" s="6">
        <f t="shared" si="72"/>
        <v>7.4298021176988187E-4</v>
      </c>
      <c r="E934" s="6">
        <f t="shared" si="74"/>
        <v>1.6549616241805511E-4</v>
      </c>
      <c r="F934" s="6">
        <f t="shared" si="75"/>
        <v>0.34859440358419147</v>
      </c>
      <c r="G934" s="16">
        <v>1.1568296339090331E-2</v>
      </c>
      <c r="H934" s="9">
        <f t="shared" si="73"/>
        <v>5.904188374232241E-3</v>
      </c>
      <c r="AC934" s="14"/>
      <c r="AD934" s="15"/>
    </row>
    <row r="935" spans="1:30" hidden="1" outlineLevel="2" x14ac:dyDescent="0.3">
      <c r="A935" s="20">
        <v>37872</v>
      </c>
      <c r="B935" s="21">
        <v>1.6216603114051792E-2</v>
      </c>
      <c r="C935" s="9">
        <f t="shared" si="71"/>
        <v>-5.2833968859482064E-3</v>
      </c>
      <c r="D935" s="6">
        <f t="shared" si="72"/>
        <v>2.7914282654447205E-5</v>
      </c>
      <c r="E935" s="6">
        <f t="shared" si="74"/>
        <v>7.4298021176988187E-4</v>
      </c>
      <c r="F935" s="6">
        <f t="shared" si="75"/>
        <v>1.2523590466566261</v>
      </c>
      <c r="G935" s="16">
        <v>5.8830206403468702E-3</v>
      </c>
      <c r="H935" s="9">
        <f t="shared" si="73"/>
        <v>1.1190884891985199E-2</v>
      </c>
      <c r="AC935" s="14"/>
      <c r="AD935" s="15"/>
    </row>
    <row r="936" spans="1:30" hidden="1" outlineLevel="2" x14ac:dyDescent="0.3">
      <c r="A936" s="20">
        <v>37873</v>
      </c>
      <c r="B936" s="21">
        <v>-8.075397060783222E-3</v>
      </c>
      <c r="C936" s="9">
        <f t="shared" si="71"/>
        <v>-2.9575397060783222E-2</v>
      </c>
      <c r="D936" s="6">
        <f t="shared" si="72"/>
        <v>8.7470411130298486E-4</v>
      </c>
      <c r="E936" s="6">
        <f t="shared" si="74"/>
        <v>2.7914282654447205E-5</v>
      </c>
      <c r="F936" s="6">
        <f t="shared" si="75"/>
        <v>0.33987668780727315</v>
      </c>
      <c r="G936" s="16">
        <v>6.6016758107192725E-3</v>
      </c>
      <c r="H936" s="9">
        <f t="shared" si="73"/>
        <v>5.829894405624112E-3</v>
      </c>
      <c r="AC936" s="14"/>
      <c r="AD936" s="15"/>
    </row>
    <row r="937" spans="1:30" hidden="1" outlineLevel="2" x14ac:dyDescent="0.3">
      <c r="A937" s="20">
        <v>37874</v>
      </c>
      <c r="B937" s="21">
        <v>-2.6843252312643544E-2</v>
      </c>
      <c r="C937" s="9">
        <f t="shared" si="71"/>
        <v>-4.8343252312643539E-2</v>
      </c>
      <c r="D937" s="6">
        <f t="shared" si="72"/>
        <v>2.3370700441639148E-3</v>
      </c>
      <c r="E937" s="6">
        <f t="shared" si="74"/>
        <v>8.7470411130298486E-4</v>
      </c>
      <c r="F937" s="6">
        <f t="shared" si="75"/>
        <v>0.42249885549942179</v>
      </c>
      <c r="G937" s="16">
        <v>1.0569513452798288E-2</v>
      </c>
      <c r="H937" s="9">
        <f t="shared" si="73"/>
        <v>6.4999911961434367E-3</v>
      </c>
      <c r="AC937" s="14"/>
      <c r="AD937" s="15"/>
    </row>
    <row r="938" spans="1:30" hidden="1" outlineLevel="2" x14ac:dyDescent="0.3">
      <c r="A938" s="20">
        <v>37875</v>
      </c>
      <c r="B938" s="21">
        <v>1.2142118753557583E-2</v>
      </c>
      <c r="C938" s="9">
        <f t="shared" si="71"/>
        <v>-9.3578812464424153E-3</v>
      </c>
      <c r="D938" s="6">
        <f t="shared" si="72"/>
        <v>8.7569941422518651E-5</v>
      </c>
      <c r="E938" s="6">
        <f t="shared" si="74"/>
        <v>2.3370700441639148E-3</v>
      </c>
      <c r="F938" s="6">
        <f t="shared" si="75"/>
        <v>1.0492419320481572</v>
      </c>
      <c r="G938" s="16">
        <v>1.161959290373929E-2</v>
      </c>
      <c r="H938" s="9">
        <f t="shared" si="73"/>
        <v>1.0243251105230982E-2</v>
      </c>
      <c r="AC938" s="14"/>
      <c r="AD938" s="15"/>
    </row>
    <row r="939" spans="1:30" hidden="1" outlineLevel="2" x14ac:dyDescent="0.3">
      <c r="A939" s="20">
        <v>37876</v>
      </c>
      <c r="B939" s="21">
        <v>4.831013788149794E-3</v>
      </c>
      <c r="C939" s="9">
        <f t="shared" si="71"/>
        <v>-1.6668986211850204E-2</v>
      </c>
      <c r="D939" s="6">
        <f t="shared" si="72"/>
        <v>2.7785510133085221E-4</v>
      </c>
      <c r="E939" s="6">
        <f t="shared" si="74"/>
        <v>8.7569941422518651E-5</v>
      </c>
      <c r="F939" s="6">
        <f t="shared" si="75"/>
        <v>1.2632091594875086</v>
      </c>
      <c r="G939" s="16">
        <v>1.2773517920631682E-2</v>
      </c>
      <c r="H939" s="9">
        <f t="shared" si="73"/>
        <v>1.1239257802397399E-2</v>
      </c>
      <c r="AC939" s="14"/>
      <c r="AD939" s="15"/>
    </row>
    <row r="940" spans="1:30" hidden="1" outlineLevel="2" x14ac:dyDescent="0.3">
      <c r="A940" s="20">
        <v>37879</v>
      </c>
      <c r="B940" s="21">
        <v>-5.04230135253457E-3</v>
      </c>
      <c r="C940" s="9">
        <f t="shared" si="71"/>
        <v>-2.6542301352534568E-2</v>
      </c>
      <c r="D940" s="6">
        <f t="shared" si="72"/>
        <v>7.0449376108875836E-4</v>
      </c>
      <c r="E940" s="6">
        <f t="shared" si="74"/>
        <v>2.7785510133085221E-4</v>
      </c>
      <c r="F940" s="6">
        <f t="shared" si="75"/>
        <v>1.5220821131028828</v>
      </c>
      <c r="G940" s="16">
        <v>5.6484401806875138E-3</v>
      </c>
      <c r="H940" s="9">
        <f t="shared" si="73"/>
        <v>1.2337269199879214E-2</v>
      </c>
      <c r="AC940" s="14"/>
      <c r="AD940" s="15"/>
    </row>
    <row r="941" spans="1:30" hidden="1" outlineLevel="2" x14ac:dyDescent="0.3">
      <c r="A941" s="20">
        <v>37880</v>
      </c>
      <c r="B941" s="21">
        <v>2.2262160161562995E-2</v>
      </c>
      <c r="C941" s="9">
        <f t="shared" si="71"/>
        <v>7.6216016156299693E-4</v>
      </c>
      <c r="D941" s="6">
        <f t="shared" si="72"/>
        <v>5.8088811187373363E-7</v>
      </c>
      <c r="E941" s="6">
        <f t="shared" si="74"/>
        <v>7.0449376108875836E-4</v>
      </c>
      <c r="F941" s="6">
        <f t="shared" si="75"/>
        <v>0.31509199847317498</v>
      </c>
      <c r="G941" s="16">
        <v>8.4185764412865877E-3</v>
      </c>
      <c r="H941" s="9">
        <f t="shared" si="73"/>
        <v>5.6133056078675695E-3</v>
      </c>
      <c r="AC941" s="14"/>
      <c r="AD941" s="15"/>
    </row>
    <row r="942" spans="1:30" hidden="1" outlineLevel="2" x14ac:dyDescent="0.3">
      <c r="A942" s="20">
        <v>37881</v>
      </c>
      <c r="B942" s="21">
        <v>-2.2014009929678001E-3</v>
      </c>
      <c r="C942" s="9">
        <f t="shared" si="71"/>
        <v>-2.3701400992967799E-2</v>
      </c>
      <c r="D942" s="6">
        <f t="shared" si="72"/>
        <v>5.6175640902945501E-4</v>
      </c>
      <c r="E942" s="6">
        <f t="shared" si="74"/>
        <v>5.8088811187373363E-7</v>
      </c>
      <c r="F942" s="6">
        <f t="shared" si="75"/>
        <v>0.67334285982243569</v>
      </c>
      <c r="G942" s="16">
        <v>6.7314067195226104E-3</v>
      </c>
      <c r="H942" s="9">
        <f t="shared" si="73"/>
        <v>8.2057471312637683E-3</v>
      </c>
      <c r="AC942" s="14"/>
      <c r="AD942" s="15"/>
    </row>
    <row r="943" spans="1:30" hidden="1" outlineLevel="2" x14ac:dyDescent="0.3">
      <c r="A943" s="20">
        <v>37882</v>
      </c>
      <c r="B943" s="21">
        <v>1.3948295731619723E-2</v>
      </c>
      <c r="C943" s="9">
        <f t="shared" si="71"/>
        <v>-7.5517042683802757E-3</v>
      </c>
      <c r="D943" s="6">
        <f t="shared" si="72"/>
        <v>5.7028237357072877E-5</v>
      </c>
      <c r="E943" s="6">
        <f t="shared" si="74"/>
        <v>5.6175640902945501E-4</v>
      </c>
      <c r="F943" s="6">
        <f t="shared" si="75"/>
        <v>0.43836320398875406</v>
      </c>
      <c r="G943" s="16">
        <v>9.8636407276897868E-3</v>
      </c>
      <c r="H943" s="9">
        <f t="shared" si="73"/>
        <v>6.6209002710262456E-3</v>
      </c>
      <c r="AC943" s="14"/>
      <c r="AD943" s="15"/>
    </row>
    <row r="944" spans="1:30" hidden="1" outlineLevel="2" x14ac:dyDescent="0.3">
      <c r="A944" s="20">
        <v>37883</v>
      </c>
      <c r="B944" s="21">
        <v>-2.0182682462055236E-3</v>
      </c>
      <c r="C944" s="9">
        <f t="shared" si="71"/>
        <v>-2.3518268246205523E-2</v>
      </c>
      <c r="D944" s="6">
        <f t="shared" si="72"/>
        <v>5.5310894130047904E-4</v>
      </c>
      <c r="E944" s="6">
        <f t="shared" si="74"/>
        <v>5.7028237357072877E-5</v>
      </c>
      <c r="F944" s="6">
        <f t="shared" si="75"/>
        <v>0.91629946198975898</v>
      </c>
      <c r="G944" s="16">
        <v>6.961103912719765E-3</v>
      </c>
      <c r="H944" s="9">
        <f t="shared" si="73"/>
        <v>9.5723532215947777E-3</v>
      </c>
      <c r="AC944" s="14"/>
      <c r="AD944" s="15"/>
    </row>
    <row r="945" spans="1:30" hidden="1" outlineLevel="2" x14ac:dyDescent="0.3">
      <c r="A945" s="20">
        <v>37886</v>
      </c>
      <c r="B945" s="21">
        <v>-1.6443399918698733E-2</v>
      </c>
      <c r="C945" s="9">
        <f t="shared" si="71"/>
        <v>-3.7943399918698731E-2</v>
      </c>
      <c r="D945" s="6">
        <f t="shared" si="72"/>
        <v>1.4397015973903068E-3</v>
      </c>
      <c r="E945" s="6">
        <f t="shared" si="74"/>
        <v>5.5310894130047904E-4</v>
      </c>
      <c r="F945" s="6">
        <f t="shared" si="75"/>
        <v>0.4672846679717485</v>
      </c>
      <c r="G945" s="16">
        <v>1.3919738431877143E-2</v>
      </c>
      <c r="H945" s="9">
        <f t="shared" si="73"/>
        <v>6.8358223204801668E-3</v>
      </c>
      <c r="AC945" s="14"/>
      <c r="AD945" s="15"/>
    </row>
    <row r="946" spans="1:30" hidden="1" outlineLevel="2" x14ac:dyDescent="0.3">
      <c r="A946" s="20">
        <v>37887</v>
      </c>
      <c r="B946" s="21">
        <v>1.4352754809907928E-2</v>
      </c>
      <c r="C946" s="9">
        <f t="shared" si="71"/>
        <v>-7.1472451900920705E-3</v>
      </c>
      <c r="D946" s="6">
        <f t="shared" si="72"/>
        <v>5.1083113807294235E-5</v>
      </c>
      <c r="E946" s="6">
        <f t="shared" si="74"/>
        <v>1.4397015973903068E-3</v>
      </c>
      <c r="F946" s="6">
        <f t="shared" si="75"/>
        <v>1.8036024891020748</v>
      </c>
      <c r="G946" s="16">
        <v>6.4007877043790271E-3</v>
      </c>
      <c r="H946" s="9">
        <f t="shared" si="73"/>
        <v>1.3429826838429731E-2</v>
      </c>
      <c r="AC946" s="14"/>
      <c r="AD946" s="15"/>
    </row>
    <row r="947" spans="1:30" hidden="1" outlineLevel="2" x14ac:dyDescent="0.3">
      <c r="A947" s="20">
        <v>37888</v>
      </c>
      <c r="B947" s="21">
        <v>-3.0984328810816739E-2</v>
      </c>
      <c r="C947" s="9">
        <f t="shared" si="71"/>
        <v>-5.2484328810816737E-2</v>
      </c>
      <c r="D947" s="6">
        <f t="shared" si="72"/>
        <v>2.7546047707219276E-3</v>
      </c>
      <c r="E947" s="6">
        <f t="shared" si="74"/>
        <v>5.1083113807294235E-5</v>
      </c>
      <c r="F947" s="6">
        <f t="shared" si="75"/>
        <v>0.39836775612193454</v>
      </c>
      <c r="G947" s="16">
        <v>1.2622513442019489E-2</v>
      </c>
      <c r="H947" s="9">
        <f t="shared" si="73"/>
        <v>6.3116381084622917E-3</v>
      </c>
      <c r="AC947" s="14"/>
      <c r="AD947" s="15"/>
    </row>
    <row r="948" spans="1:30" hidden="1" outlineLevel="2" x14ac:dyDescent="0.3">
      <c r="A948" s="20">
        <v>37889</v>
      </c>
      <c r="B948" s="21">
        <v>-1.4455534437044268E-2</v>
      </c>
      <c r="C948" s="9">
        <f t="shared" si="71"/>
        <v>-3.5955534437044266E-2</v>
      </c>
      <c r="D948" s="6">
        <f t="shared" si="72"/>
        <v>1.2928004566534761E-3</v>
      </c>
      <c r="E948" s="6">
        <f t="shared" si="74"/>
        <v>2.7546047707219276E-3</v>
      </c>
      <c r="F948" s="6">
        <f t="shared" si="75"/>
        <v>1.4871493624237431</v>
      </c>
      <c r="G948" s="16">
        <v>1.1016228607494717E-2</v>
      </c>
      <c r="H948" s="9">
        <f t="shared" si="73"/>
        <v>1.219487335901338E-2</v>
      </c>
      <c r="AC948" s="14"/>
      <c r="AD948" s="15"/>
    </row>
    <row r="949" spans="1:30" hidden="1" outlineLevel="2" x14ac:dyDescent="0.3">
      <c r="A949" s="20">
        <v>37890</v>
      </c>
      <c r="B949" s="21">
        <v>-1.3947514855024913E-2</v>
      </c>
      <c r="C949" s="9">
        <f t="shared" si="71"/>
        <v>-3.5447514855024911E-2</v>
      </c>
      <c r="D949" s="6">
        <f t="shared" si="72"/>
        <v>1.2565263093972118E-3</v>
      </c>
      <c r="E949" s="6">
        <f t="shared" si="74"/>
        <v>1.2928004566534761E-3</v>
      </c>
      <c r="F949" s="6">
        <f t="shared" si="75"/>
        <v>1.1377755456302718</v>
      </c>
      <c r="G949" s="16">
        <v>8.0175204712003515E-3</v>
      </c>
      <c r="H949" s="9">
        <f t="shared" si="73"/>
        <v>1.0666656203470102E-2</v>
      </c>
      <c r="AC949" s="14"/>
      <c r="AD949" s="15"/>
    </row>
    <row r="950" spans="1:30" hidden="1" outlineLevel="2" x14ac:dyDescent="0.3">
      <c r="A950" s="20">
        <v>37893</v>
      </c>
      <c r="B950" s="21">
        <v>1.7967547871297038E-2</v>
      </c>
      <c r="C950" s="9">
        <f t="shared" si="71"/>
        <v>-3.5324521287029599E-3</v>
      </c>
      <c r="D950" s="6">
        <f t="shared" si="72"/>
        <v>1.2478218041578074E-5</v>
      </c>
      <c r="E950" s="6">
        <f t="shared" si="74"/>
        <v>1.2565263093972118E-3</v>
      </c>
      <c r="F950" s="6">
        <f t="shared" si="75"/>
        <v>0.61289371770686296</v>
      </c>
      <c r="G950" s="16">
        <v>1.4198067375758525E-2</v>
      </c>
      <c r="H950" s="9">
        <f t="shared" si="73"/>
        <v>7.8287528873177675E-3</v>
      </c>
      <c r="AC950" s="14"/>
      <c r="AD950" s="15"/>
    </row>
    <row r="951" spans="1:30" hidden="1" outlineLevel="2" x14ac:dyDescent="0.3">
      <c r="A951" s="20">
        <v>37894</v>
      </c>
      <c r="B951" s="21">
        <v>-2.0834267191452684E-2</v>
      </c>
      <c r="C951" s="9">
        <f t="shared" si="71"/>
        <v>-4.2334267191452682E-2</v>
      </c>
      <c r="D951" s="6">
        <f t="shared" si="72"/>
        <v>1.7921901786373069E-3</v>
      </c>
      <c r="E951" s="6">
        <f t="shared" si="74"/>
        <v>1.2478218041578074E-5</v>
      </c>
      <c r="F951" s="6">
        <f t="shared" si="75"/>
        <v>1.8753784161520231</v>
      </c>
      <c r="G951" s="16">
        <v>9.9467665041694641E-3</v>
      </c>
      <c r="H951" s="9">
        <f t="shared" si="73"/>
        <v>1.3694445648335031E-2</v>
      </c>
      <c r="AC951" s="14"/>
      <c r="AD951" s="15"/>
    </row>
    <row r="952" spans="1:30" hidden="1" outlineLevel="2" x14ac:dyDescent="0.3">
      <c r="A952" s="20">
        <v>37895</v>
      </c>
      <c r="B952" s="21">
        <v>2.5040092825611277E-2</v>
      </c>
      <c r="C952" s="9">
        <f t="shared" si="71"/>
        <v>3.5400928256112789E-3</v>
      </c>
      <c r="D952" s="6">
        <f t="shared" si="72"/>
        <v>1.2532257213944448E-5</v>
      </c>
      <c r="E952" s="6">
        <f t="shared" si="74"/>
        <v>1.7921901786373069E-3</v>
      </c>
      <c r="F952" s="6">
        <f t="shared" si="75"/>
        <v>0.93167640469737489</v>
      </c>
      <c r="G952" s="16">
        <v>9.7890118162218282E-3</v>
      </c>
      <c r="H952" s="9">
        <f t="shared" si="73"/>
        <v>9.6523386010716333E-3</v>
      </c>
      <c r="AC952" s="14"/>
      <c r="AD952" s="15"/>
    </row>
    <row r="953" spans="1:30" hidden="1" outlineLevel="2" x14ac:dyDescent="0.3">
      <c r="A953" s="20">
        <v>37896</v>
      </c>
      <c r="B953" s="21">
        <v>2.1643749490158552E-3</v>
      </c>
      <c r="C953" s="9">
        <f t="shared" si="71"/>
        <v>-1.9335625050984143E-2</v>
      </c>
      <c r="D953" s="6">
        <f t="shared" si="72"/>
        <v>3.7386639611224553E-4</v>
      </c>
      <c r="E953" s="6">
        <f t="shared" si="74"/>
        <v>1.2532257213944448E-5</v>
      </c>
      <c r="F953" s="6">
        <f t="shared" si="75"/>
        <v>0.90280442250144877</v>
      </c>
      <c r="G953" s="16">
        <v>6.6651501063130936E-3</v>
      </c>
      <c r="H953" s="9">
        <f t="shared" si="73"/>
        <v>9.5016020886029996E-3</v>
      </c>
      <c r="AC953" s="14"/>
      <c r="AD953" s="15"/>
    </row>
    <row r="954" spans="1:30" hidden="1" outlineLevel="2" x14ac:dyDescent="0.3">
      <c r="A954" s="20">
        <v>37897</v>
      </c>
      <c r="B954" s="21">
        <v>2.3865799044139834E-2</v>
      </c>
      <c r="C954" s="9">
        <f t="shared" si="71"/>
        <v>2.3657990441398359E-3</v>
      </c>
      <c r="D954" s="6">
        <f t="shared" si="72"/>
        <v>5.5970051172529611E-6</v>
      </c>
      <c r="E954" s="6">
        <f t="shared" si="74"/>
        <v>3.7386639611224553E-4</v>
      </c>
      <c r="F954" s="6">
        <f t="shared" si="75"/>
        <v>0.43017546677162444</v>
      </c>
      <c r="G954" s="16">
        <v>1.7807428450017336E-2</v>
      </c>
      <c r="H954" s="9">
        <f t="shared" si="73"/>
        <v>6.5587763094316952E-3</v>
      </c>
      <c r="AC954" s="14"/>
      <c r="AD954" s="15"/>
    </row>
    <row r="955" spans="1:30" hidden="1" outlineLevel="2" x14ac:dyDescent="0.3">
      <c r="A955" s="20">
        <v>37900</v>
      </c>
      <c r="B955" s="21">
        <v>6.8309287884012514E-3</v>
      </c>
      <c r="C955" s="9">
        <f t="shared" si="71"/>
        <v>-1.4669071211598748E-2</v>
      </c>
      <c r="D955" s="6">
        <f t="shared" si="72"/>
        <v>2.1518165021095514E-4</v>
      </c>
      <c r="E955" s="6">
        <f t="shared" si="74"/>
        <v>5.5970051172529611E-6</v>
      </c>
      <c r="F955" s="6">
        <f t="shared" si="75"/>
        <v>2.9376930555908682</v>
      </c>
      <c r="G955" s="16">
        <v>6.7797827440259587E-3</v>
      </c>
      <c r="H955" s="9">
        <f t="shared" si="73"/>
        <v>1.7139699692791787E-2</v>
      </c>
      <c r="AC955" s="14"/>
      <c r="AD955" s="15"/>
    </row>
    <row r="956" spans="1:30" hidden="1" outlineLevel="2" x14ac:dyDescent="0.3">
      <c r="A956" s="20">
        <v>37901</v>
      </c>
      <c r="B956" s="21">
        <v>7.5711181814463787E-3</v>
      </c>
      <c r="C956" s="9">
        <f t="shared" si="71"/>
        <v>-1.392888181855362E-2</v>
      </c>
      <c r="D956" s="6">
        <f t="shared" si="72"/>
        <v>1.940137487152336E-4</v>
      </c>
      <c r="E956" s="6">
        <f t="shared" si="74"/>
        <v>2.1518165021095514E-4</v>
      </c>
      <c r="F956" s="6">
        <f t="shared" si="75"/>
        <v>0.44432725743269641</v>
      </c>
      <c r="G956" s="16">
        <v>9.3205860325192864E-3</v>
      </c>
      <c r="H956" s="9">
        <f t="shared" si="73"/>
        <v>6.6657877061356849E-3</v>
      </c>
      <c r="AC956" s="14"/>
      <c r="AD956" s="15"/>
    </row>
    <row r="957" spans="1:30" hidden="1" outlineLevel="2" x14ac:dyDescent="0.3">
      <c r="A957" s="20">
        <v>37902</v>
      </c>
      <c r="B957" s="21">
        <v>-7.4020935825525602E-3</v>
      </c>
      <c r="C957" s="9">
        <f t="shared" si="71"/>
        <v>-2.8902093582552559E-2</v>
      </c>
      <c r="D957" s="6">
        <f t="shared" si="72"/>
        <v>8.3533101345462579E-4</v>
      </c>
      <c r="E957" s="6">
        <f t="shared" si="74"/>
        <v>1.940137487152336E-4</v>
      </c>
      <c r="F957" s="6">
        <f t="shared" si="75"/>
        <v>0.82051318225750514</v>
      </c>
      <c r="G957" s="16">
        <v>7.7236212936289579E-3</v>
      </c>
      <c r="H957" s="9">
        <f t="shared" si="73"/>
        <v>9.0582182699331399E-3</v>
      </c>
      <c r="AC957" s="14"/>
      <c r="AD957" s="15"/>
    </row>
    <row r="958" spans="1:30" hidden="1" outlineLevel="2" x14ac:dyDescent="0.3">
      <c r="A958" s="20">
        <v>37903</v>
      </c>
      <c r="B958" s="21">
        <v>9.5226775714753933E-3</v>
      </c>
      <c r="C958" s="9">
        <f t="shared" si="71"/>
        <v>-1.1977322428524605E-2</v>
      </c>
      <c r="D958" s="6">
        <f t="shared" si="72"/>
        <v>1.4345625255683854E-4</v>
      </c>
      <c r="E958" s="6">
        <f t="shared" si="74"/>
        <v>8.3533101345462579E-4</v>
      </c>
      <c r="F958" s="6">
        <f t="shared" si="75"/>
        <v>0.57029353288182771</v>
      </c>
      <c r="G958" s="16">
        <v>1.7807231625851079E-2</v>
      </c>
      <c r="H958" s="9">
        <f t="shared" si="73"/>
        <v>7.5517781540629736E-3</v>
      </c>
      <c r="AC958" s="14"/>
      <c r="AD958" s="15"/>
    </row>
    <row r="959" spans="1:30" hidden="1" outlineLevel="2" x14ac:dyDescent="0.3">
      <c r="A959" s="20">
        <v>37904</v>
      </c>
      <c r="B959" s="21">
        <v>1.7819952435913292E-3</v>
      </c>
      <c r="C959" s="9">
        <f t="shared" si="71"/>
        <v>-1.9718004756408669E-2</v>
      </c>
      <c r="D959" s="6">
        <f t="shared" si="72"/>
        <v>3.8879971157375489E-4</v>
      </c>
      <c r="E959" s="6">
        <f t="shared" si="74"/>
        <v>1.4345625255683854E-4</v>
      </c>
      <c r="F959" s="6">
        <f t="shared" si="75"/>
        <v>2.937647888099002</v>
      </c>
      <c r="G959" s="16">
        <v>5.8531184035937253E-3</v>
      </c>
      <c r="H959" s="9">
        <f t="shared" si="73"/>
        <v>1.7139567929498695E-2</v>
      </c>
      <c r="AC959" s="14"/>
      <c r="AD959" s="15"/>
    </row>
    <row r="960" spans="1:30" hidden="1" outlineLevel="2" x14ac:dyDescent="0.3">
      <c r="A960" s="20">
        <v>37907</v>
      </c>
      <c r="B960" s="21">
        <v>9.4678429813177031E-3</v>
      </c>
      <c r="C960" s="9">
        <f t="shared" si="71"/>
        <v>-1.2032157018682295E-2</v>
      </c>
      <c r="D960" s="6">
        <f t="shared" si="72"/>
        <v>1.4477280252222561E-4</v>
      </c>
      <c r="E960" s="6">
        <f t="shared" si="74"/>
        <v>3.8879971157375489E-4</v>
      </c>
      <c r="F960" s="6">
        <f t="shared" si="75"/>
        <v>0.3366980120087063</v>
      </c>
      <c r="G960" s="16">
        <v>7.6553592733582974E-3</v>
      </c>
      <c r="H960" s="9">
        <f t="shared" si="73"/>
        <v>5.8025685003169616E-3</v>
      </c>
      <c r="AC960" s="14"/>
      <c r="AD960" s="15"/>
    </row>
    <row r="961" spans="1:30" hidden="1" outlineLevel="2" x14ac:dyDescent="0.3">
      <c r="A961" s="20">
        <v>37908</v>
      </c>
      <c r="B961" s="21">
        <v>4.9835593878649271E-3</v>
      </c>
      <c r="C961" s="9">
        <f t="shared" si="71"/>
        <v>-1.6516440612135072E-2</v>
      </c>
      <c r="D961" s="6">
        <f t="shared" si="72"/>
        <v>2.7279281049418473E-4</v>
      </c>
      <c r="E961" s="6">
        <f t="shared" si="74"/>
        <v>1.4477280252222561E-4</v>
      </c>
      <c r="F961" s="6">
        <f t="shared" si="75"/>
        <v>0.56054668939809682</v>
      </c>
      <c r="G961" s="16">
        <v>6.5817665546419879E-3</v>
      </c>
      <c r="H961" s="9">
        <f t="shared" si="73"/>
        <v>7.4869666046944328E-3</v>
      </c>
      <c r="AC961" s="14"/>
      <c r="AD961" s="15"/>
    </row>
    <row r="962" spans="1:30" hidden="1" outlineLevel="2" x14ac:dyDescent="0.3">
      <c r="A962" s="20">
        <v>37909</v>
      </c>
      <c r="B962" s="21">
        <v>-2.1069870725006052E-3</v>
      </c>
      <c r="C962" s="9">
        <f t="shared" si="71"/>
        <v>-2.3606987072500602E-2</v>
      </c>
      <c r="D962" s="6">
        <f t="shared" si="72"/>
        <v>5.572898386412106E-4</v>
      </c>
      <c r="E962" s="6">
        <f t="shared" si="74"/>
        <v>2.7279281049418473E-4</v>
      </c>
      <c r="F962" s="6">
        <f t="shared" si="75"/>
        <v>0.42000420104328784</v>
      </c>
      <c r="G962" s="16">
        <v>1.476310138759924E-2</v>
      </c>
      <c r="H962" s="9">
        <f t="shared" si="73"/>
        <v>6.4807731100794443E-3</v>
      </c>
      <c r="AC962" s="14"/>
      <c r="AD962" s="15"/>
    </row>
    <row r="963" spans="1:30" hidden="1" outlineLevel="2" x14ac:dyDescent="0.3">
      <c r="A963" s="20">
        <v>37910</v>
      </c>
      <c r="B963" s="21">
        <v>5.6772370657759141E-3</v>
      </c>
      <c r="C963" s="9">
        <f t="shared" si="71"/>
        <v>-1.5822762934224084E-2</v>
      </c>
      <c r="D963" s="6">
        <f t="shared" si="72"/>
        <v>2.5035982687265554E-4</v>
      </c>
      <c r="E963" s="6">
        <f t="shared" si="74"/>
        <v>5.572898386412106E-4</v>
      </c>
      <c r="F963" s="6">
        <f t="shared" si="75"/>
        <v>2.0259354545738932</v>
      </c>
      <c r="G963" s="16">
        <v>6.4158600176948419E-3</v>
      </c>
      <c r="H963" s="9">
        <f t="shared" si="73"/>
        <v>1.4233535943587219E-2</v>
      </c>
      <c r="AC963" s="14"/>
      <c r="AD963" s="15"/>
    </row>
    <row r="964" spans="1:30" hidden="1" outlineLevel="2" x14ac:dyDescent="0.3">
      <c r="A964" s="20">
        <v>37911</v>
      </c>
      <c r="B964" s="21">
        <v>-1.9563098616941044E-2</v>
      </c>
      <c r="C964" s="9">
        <f t="shared" si="71"/>
        <v>-4.1063098616941046E-2</v>
      </c>
      <c r="D964" s="6">
        <f t="shared" si="72"/>
        <v>1.6861780680246256E-3</v>
      </c>
      <c r="E964" s="6">
        <f t="shared" si="74"/>
        <v>2.5035982687265554E-4</v>
      </c>
      <c r="F964" s="6">
        <f t="shared" si="75"/>
        <v>0.40017101021087614</v>
      </c>
      <c r="G964" s="16">
        <v>9.4283403588233672E-3</v>
      </c>
      <c r="H964" s="9">
        <f t="shared" si="73"/>
        <v>6.3259071302926677E-3</v>
      </c>
      <c r="AC964" s="14"/>
      <c r="AD964" s="15"/>
    </row>
    <row r="965" spans="1:30" hidden="1" outlineLevel="2" x14ac:dyDescent="0.3">
      <c r="A965" s="20">
        <v>37914</v>
      </c>
      <c r="B965" s="21">
        <v>6.6606262121386185E-3</v>
      </c>
      <c r="C965" s="9">
        <f t="shared" si="71"/>
        <v>-1.483937378786138E-2</v>
      </c>
      <c r="D965" s="6">
        <f t="shared" si="72"/>
        <v>2.2020701441586739E-4</v>
      </c>
      <c r="E965" s="6">
        <f t="shared" si="74"/>
        <v>1.6861780680246256E-3</v>
      </c>
      <c r="F965" s="6">
        <f t="shared" si="75"/>
        <v>0.83929235422318338</v>
      </c>
      <c r="G965" s="16">
        <v>6.6680553853770081E-3</v>
      </c>
      <c r="H965" s="9">
        <f t="shared" si="73"/>
        <v>9.1612900522971292E-3</v>
      </c>
      <c r="AC965" s="14"/>
      <c r="AD965" s="15"/>
    </row>
    <row r="966" spans="1:30" hidden="1" outlineLevel="2" x14ac:dyDescent="0.3">
      <c r="A966" s="20">
        <v>37915</v>
      </c>
      <c r="B966" s="21">
        <v>8.1530956262803444E-3</v>
      </c>
      <c r="C966" s="9">
        <f t="shared" si="71"/>
        <v>-1.3346904373719654E-2</v>
      </c>
      <c r="D966" s="6">
        <f t="shared" si="72"/>
        <v>1.7813985636121684E-4</v>
      </c>
      <c r="E966" s="6">
        <f t="shared" si="74"/>
        <v>2.2020701441586739E-4</v>
      </c>
      <c r="F966" s="6">
        <f t="shared" si="75"/>
        <v>0.43051102211953807</v>
      </c>
      <c r="G966" s="16">
        <v>6.9871335666567514E-3</v>
      </c>
      <c r="H966" s="9">
        <f t="shared" si="73"/>
        <v>6.5613338744460944E-3</v>
      </c>
      <c r="AC966" s="14"/>
      <c r="AD966" s="15"/>
    </row>
    <row r="967" spans="1:30" hidden="1" outlineLevel="2" x14ac:dyDescent="0.3">
      <c r="A967" s="20">
        <v>37916</v>
      </c>
      <c r="B967" s="21">
        <v>-2.2314243465993186E-2</v>
      </c>
      <c r="C967" s="9">
        <f t="shared" si="71"/>
        <v>-4.3814243465993184E-2</v>
      </c>
      <c r="D967" s="6">
        <f t="shared" si="72"/>
        <v>1.9196879304973265E-3</v>
      </c>
      <c r="E967" s="6">
        <f t="shared" si="74"/>
        <v>1.7813985636121684E-4</v>
      </c>
      <c r="F967" s="6">
        <f t="shared" si="75"/>
        <v>0.4705730060691411</v>
      </c>
      <c r="G967" s="16">
        <v>1.0602934144161877E-2</v>
      </c>
      <c r="H967" s="9">
        <f t="shared" si="73"/>
        <v>6.8598324037044888E-3</v>
      </c>
      <c r="AC967" s="14"/>
      <c r="AD967" s="15"/>
    </row>
    <row r="968" spans="1:30" hidden="1" outlineLevel="2" x14ac:dyDescent="0.3">
      <c r="A968" s="20">
        <v>37917</v>
      </c>
      <c r="B968" s="21">
        <v>-6.6392056227845371E-3</v>
      </c>
      <c r="C968" s="9">
        <f t="shared" si="71"/>
        <v>-2.8139205622784536E-2</v>
      </c>
      <c r="D968" s="6">
        <f t="shared" si="72"/>
        <v>7.9181489308134884E-4</v>
      </c>
      <c r="E968" s="6">
        <f t="shared" si="74"/>
        <v>1.9196879304973265E-3</v>
      </c>
      <c r="F968" s="6">
        <f t="shared" si="75"/>
        <v>1.0556928638587808</v>
      </c>
      <c r="G968" s="16">
        <v>1.1923301119924488E-2</v>
      </c>
      <c r="H968" s="9">
        <f t="shared" si="73"/>
        <v>1.0274691546994395E-2</v>
      </c>
      <c r="AC968" s="14"/>
      <c r="AD968" s="15"/>
    </row>
    <row r="969" spans="1:30" hidden="1" outlineLevel="2" x14ac:dyDescent="0.3">
      <c r="A969" s="20">
        <v>37918</v>
      </c>
      <c r="B969" s="21">
        <v>-1.0621007881775477E-2</v>
      </c>
      <c r="C969" s="9">
        <f t="shared" si="71"/>
        <v>-3.2121007881775479E-2</v>
      </c>
      <c r="D969" s="6">
        <f t="shared" si="72"/>
        <v>1.0317591473410824E-3</v>
      </c>
      <c r="E969" s="6">
        <f t="shared" si="74"/>
        <v>7.9181489308134884E-4</v>
      </c>
      <c r="F969" s="6">
        <f t="shared" si="75"/>
        <v>1.3290568469515454</v>
      </c>
      <c r="G969" s="16">
        <v>1.6446792840990161E-2</v>
      </c>
      <c r="H969" s="9">
        <f t="shared" si="73"/>
        <v>1.1528472782426757E-2</v>
      </c>
      <c r="AC969" s="14"/>
      <c r="AD969" s="15"/>
    </row>
    <row r="970" spans="1:30" hidden="1" outlineLevel="2" x14ac:dyDescent="0.3">
      <c r="A970" s="20">
        <v>37921</v>
      </c>
      <c r="B970" s="21">
        <v>9.2411319825061213E-3</v>
      </c>
      <c r="C970" s="9">
        <f t="shared" si="71"/>
        <v>-1.2258868017493877E-2</v>
      </c>
      <c r="D970" s="6">
        <f t="shared" si="72"/>
        <v>1.5027984507033426E-4</v>
      </c>
      <c r="E970" s="6">
        <f t="shared" si="74"/>
        <v>1.0317591473410824E-3</v>
      </c>
      <c r="F970" s="6">
        <f t="shared" si="75"/>
        <v>2.5092291353671952</v>
      </c>
      <c r="G970" s="16">
        <v>8.1115665022122082E-3</v>
      </c>
      <c r="H970" s="9">
        <f t="shared" si="73"/>
        <v>1.5840546503726426E-2</v>
      </c>
      <c r="AC970" s="14"/>
      <c r="AD970" s="15"/>
    </row>
    <row r="971" spans="1:30" hidden="1" outlineLevel="2" x14ac:dyDescent="0.3">
      <c r="A971" s="20">
        <v>37922</v>
      </c>
      <c r="B971" s="21">
        <v>2.5871836743964757E-2</v>
      </c>
      <c r="C971" s="9">
        <f t="shared" si="71"/>
        <v>4.3718367439647583E-3</v>
      </c>
      <c r="D971" s="6">
        <f t="shared" si="72"/>
        <v>1.9112956515880379E-5</v>
      </c>
      <c r="E971" s="6">
        <f t="shared" si="74"/>
        <v>1.5027984507033426E-4</v>
      </c>
      <c r="F971" s="6">
        <f t="shared" si="75"/>
        <v>0.62669412489694576</v>
      </c>
      <c r="G971" s="16">
        <v>9.9229929719515352E-3</v>
      </c>
      <c r="H971" s="9">
        <f t="shared" si="73"/>
        <v>7.9164014861358937E-3</v>
      </c>
      <c r="AC971" s="14"/>
      <c r="AD971" s="15"/>
    </row>
    <row r="972" spans="1:30" hidden="1" outlineLevel="2" x14ac:dyDescent="0.3">
      <c r="A972" s="20">
        <v>37923</v>
      </c>
      <c r="B972" s="21">
        <v>2.2229261236446788E-3</v>
      </c>
      <c r="C972" s="9">
        <f t="shared" si="71"/>
        <v>-1.927707387635532E-2</v>
      </c>
      <c r="D972" s="6">
        <f t="shared" si="72"/>
        <v>3.7160557723446075E-4</v>
      </c>
      <c r="E972" s="6">
        <f t="shared" si="74"/>
        <v>1.9112956515880379E-5</v>
      </c>
      <c r="F972" s="6">
        <f t="shared" si="75"/>
        <v>0.92709140043879024</v>
      </c>
      <c r="G972" s="16">
        <v>4.986271282822724E-3</v>
      </c>
      <c r="H972" s="9">
        <f t="shared" si="73"/>
        <v>9.6285585652203937E-3</v>
      </c>
      <c r="AC972" s="14"/>
      <c r="AD972" s="15"/>
    </row>
    <row r="973" spans="1:30" hidden="1" outlineLevel="2" x14ac:dyDescent="0.3">
      <c r="A973" s="20">
        <v>37924</v>
      </c>
      <c r="B973" s="21">
        <v>-2.0004489128995218E-3</v>
      </c>
      <c r="C973" s="9">
        <f t="shared" si="71"/>
        <v>-2.350044891289952E-2</v>
      </c>
      <c r="D973" s="6">
        <f t="shared" si="72"/>
        <v>5.5227109910780021E-4</v>
      </c>
      <c r="E973" s="6">
        <f t="shared" si="74"/>
        <v>3.7160557723446075E-4</v>
      </c>
      <c r="F973" s="6">
        <f t="shared" si="75"/>
        <v>0.25028922135921811</v>
      </c>
      <c r="G973" s="16">
        <v>1.1990451866003509E-2</v>
      </c>
      <c r="H973" s="9">
        <f t="shared" si="73"/>
        <v>5.0028913775857463E-3</v>
      </c>
      <c r="AC973" s="14"/>
      <c r="AD973" s="15"/>
    </row>
    <row r="974" spans="1:30" hidden="1" outlineLevel="2" x14ac:dyDescent="0.3">
      <c r="A974" s="20">
        <v>37925</v>
      </c>
      <c r="B974" s="21">
        <v>-2.4837925087092632E-4</v>
      </c>
      <c r="C974" s="9">
        <f t="shared" ref="C974:C1038" si="76">B974-B$5</f>
        <v>-2.1748379250870923E-2</v>
      </c>
      <c r="D974" s="6">
        <f t="shared" ref="D974:D1038" si="77">C974^2</f>
        <v>4.729920000397129E-4</v>
      </c>
      <c r="E974" s="6">
        <f t="shared" si="74"/>
        <v>5.5227109910780021E-4</v>
      </c>
      <c r="F974" s="6">
        <f t="shared" si="75"/>
        <v>1.3437918074677389</v>
      </c>
      <c r="G974" s="16">
        <v>5.2843254286635459E-3</v>
      </c>
      <c r="H974" s="9">
        <f t="shared" ref="H974:H1037" si="78">SQRT(F974)/100</f>
        <v>1.1592203446574507E-2</v>
      </c>
      <c r="AC974" s="14"/>
      <c r="AD974" s="15"/>
    </row>
    <row r="975" spans="1:30" hidden="1" outlineLevel="2" x14ac:dyDescent="0.3">
      <c r="A975" s="20">
        <v>37928</v>
      </c>
      <c r="B975" s="21">
        <v>1.8200917851770079E-2</v>
      </c>
      <c r="C975" s="9">
        <f t="shared" si="76"/>
        <v>-3.2990821482299197E-3</v>
      </c>
      <c r="D975" s="6">
        <f t="shared" si="77"/>
        <v>1.0883943020769341E-5</v>
      </c>
      <c r="E975" s="6">
        <f t="shared" ref="E975:E1039" si="79">D974</f>
        <v>4.729920000397129E-4</v>
      </c>
      <c r="F975" s="6">
        <f t="shared" ref="F975:F1038" si="80">IF(C974&gt;0,B$6+B$7*E975+B$8*(G974*100)^2,B$6+B$7*E975+B$8*(G974*100)^2+E975*$B$9)</f>
        <v>0.27845359721444679</v>
      </c>
      <c r="G975" s="16">
        <v>7.6310424660260964E-3</v>
      </c>
      <c r="H975" s="9">
        <f t="shared" si="78"/>
        <v>5.2768702581591567E-3</v>
      </c>
      <c r="AC975" s="14"/>
      <c r="AD975" s="15"/>
    </row>
    <row r="976" spans="1:30" hidden="1" outlineLevel="2" x14ac:dyDescent="0.3">
      <c r="A976" s="20">
        <v>37929</v>
      </c>
      <c r="B976" s="21">
        <v>-4.9571158996783542E-3</v>
      </c>
      <c r="C976" s="9">
        <f t="shared" si="76"/>
        <v>-2.6457115899678352E-2</v>
      </c>
      <c r="D976" s="6">
        <f t="shared" si="77"/>
        <v>6.9997898172901305E-4</v>
      </c>
      <c r="E976" s="6">
        <f t="shared" si="79"/>
        <v>1.0883943020769341E-5</v>
      </c>
      <c r="F976" s="6">
        <f t="shared" si="80"/>
        <v>0.55711037654216466</v>
      </c>
      <c r="G976" s="16">
        <v>6.8987281201507763E-3</v>
      </c>
      <c r="H976" s="9">
        <f t="shared" si="78"/>
        <v>7.4639826938583172E-3</v>
      </c>
      <c r="AC976" s="14"/>
      <c r="AD976" s="15"/>
    </row>
    <row r="977" spans="1:30" hidden="1" outlineLevel="2" x14ac:dyDescent="0.3">
      <c r="A977" s="20">
        <v>37930</v>
      </c>
      <c r="B977" s="21">
        <v>7.147832385665544E-4</v>
      </c>
      <c r="C977" s="9">
        <f t="shared" si="76"/>
        <v>-2.0785216761433443E-2</v>
      </c>
      <c r="D977" s="6">
        <f t="shared" si="77"/>
        <v>4.3202523581977375E-4</v>
      </c>
      <c r="E977" s="6">
        <f t="shared" si="79"/>
        <v>6.9997898172901305E-4</v>
      </c>
      <c r="F977" s="6">
        <f t="shared" si="80"/>
        <v>0.45935431439132296</v>
      </c>
      <c r="G977" s="16">
        <v>1.0182736549934188E-2</v>
      </c>
      <c r="H977" s="9">
        <f t="shared" si="78"/>
        <v>6.7775682541109314E-3</v>
      </c>
      <c r="AC977" s="14"/>
      <c r="AD977" s="15"/>
    </row>
    <row r="978" spans="1:30" hidden="1" outlineLevel="2" x14ac:dyDescent="0.3">
      <c r="A978" s="20">
        <v>37931</v>
      </c>
      <c r="B978" s="21">
        <v>8.6388357803880381E-3</v>
      </c>
      <c r="C978" s="9">
        <f t="shared" si="76"/>
        <v>-1.286116421961196E-2</v>
      </c>
      <c r="D978" s="6">
        <f t="shared" si="77"/>
        <v>1.6540954508382691E-4</v>
      </c>
      <c r="E978" s="6">
        <f t="shared" si="79"/>
        <v>4.3202523581977375E-4</v>
      </c>
      <c r="F978" s="6">
        <f t="shared" si="80"/>
        <v>0.97517409243699982</v>
      </c>
      <c r="G978" s="16">
        <v>1.146386514697245E-2</v>
      </c>
      <c r="H978" s="9">
        <f t="shared" si="78"/>
        <v>9.8750903410399233E-3</v>
      </c>
      <c r="AC978" s="14"/>
      <c r="AD978" s="15"/>
    </row>
    <row r="979" spans="1:30" hidden="1" outlineLevel="2" x14ac:dyDescent="0.3">
      <c r="A979" s="20">
        <v>37932</v>
      </c>
      <c r="B979" s="21">
        <v>-2.8527245107446276E-3</v>
      </c>
      <c r="C979" s="9">
        <f t="shared" si="76"/>
        <v>-2.4352724510744626E-2</v>
      </c>
      <c r="D979" s="6">
        <f t="shared" si="77"/>
        <v>5.9305519109622206E-4</v>
      </c>
      <c r="E979" s="6">
        <f t="shared" si="79"/>
        <v>1.6540954508382691E-4</v>
      </c>
      <c r="F979" s="6">
        <f t="shared" si="80"/>
        <v>1.2301624445607029</v>
      </c>
      <c r="G979" s="16">
        <v>8.3608803933902416E-3</v>
      </c>
      <c r="H979" s="9">
        <f t="shared" si="78"/>
        <v>1.109126883886917E-2</v>
      </c>
      <c r="AC979" s="14"/>
      <c r="AD979" s="15"/>
    </row>
    <row r="980" spans="1:30" hidden="1" outlineLevel="2" x14ac:dyDescent="0.3">
      <c r="A980" s="20">
        <v>37935</v>
      </c>
      <c r="B980" s="21">
        <v>-1.4876117451245856E-2</v>
      </c>
      <c r="C980" s="9">
        <f t="shared" si="76"/>
        <v>-3.6376117451245853E-2</v>
      </c>
      <c r="D980" s="6">
        <f t="shared" si="77"/>
        <v>1.323221920826833E-3</v>
      </c>
      <c r="E980" s="6">
        <f t="shared" si="79"/>
        <v>5.9305519109622206E-4</v>
      </c>
      <c r="F980" s="6">
        <f t="shared" si="80"/>
        <v>0.66451990140310391</v>
      </c>
      <c r="G980" s="16">
        <v>7.5101784095791173E-3</v>
      </c>
      <c r="H980" s="9">
        <f t="shared" si="78"/>
        <v>8.151809010293996E-3</v>
      </c>
      <c r="AC980" s="14"/>
      <c r="AD980" s="15"/>
    </row>
    <row r="981" spans="1:30" hidden="1" outlineLevel="2" x14ac:dyDescent="0.3">
      <c r="A981" s="20">
        <v>37936</v>
      </c>
      <c r="B981" s="21">
        <v>-5.6244558608873974E-3</v>
      </c>
      <c r="C981" s="9">
        <f t="shared" si="76"/>
        <v>-2.7124455860887395E-2</v>
      </c>
      <c r="D981" s="6">
        <f t="shared" si="77"/>
        <v>7.3573610574922857E-4</v>
      </c>
      <c r="E981" s="6">
        <f t="shared" si="79"/>
        <v>1.323221920826833E-3</v>
      </c>
      <c r="F981" s="6">
        <f t="shared" si="80"/>
        <v>0.54045793587149282</v>
      </c>
      <c r="G981" s="16">
        <v>6.7619308105081391E-3</v>
      </c>
      <c r="H981" s="9">
        <f t="shared" si="78"/>
        <v>7.3515844269891432E-3</v>
      </c>
      <c r="AC981" s="14"/>
      <c r="AD981" s="15"/>
    </row>
    <row r="982" spans="1:30" hidden="1" outlineLevel="2" x14ac:dyDescent="0.3">
      <c r="A982" s="20">
        <v>37937</v>
      </c>
      <c r="B982" s="21">
        <v>2.1702442256006586E-2</v>
      </c>
      <c r="C982" s="9">
        <f t="shared" si="76"/>
        <v>2.0244225600658805E-4</v>
      </c>
      <c r="D982" s="6">
        <f t="shared" si="77"/>
        <v>4.0982867017036934E-8</v>
      </c>
      <c r="E982" s="6">
        <f t="shared" si="79"/>
        <v>7.3573610574922857E-4</v>
      </c>
      <c r="F982" s="6">
        <f t="shared" si="80"/>
        <v>0.44217417790519203</v>
      </c>
      <c r="G982" s="16">
        <v>7.7875814728465978E-3</v>
      </c>
      <c r="H982" s="9">
        <f t="shared" si="78"/>
        <v>6.6496178680070942E-3</v>
      </c>
      <c r="AC982" s="14"/>
      <c r="AD982" s="15"/>
    </row>
    <row r="983" spans="1:30" hidden="1" outlineLevel="2" x14ac:dyDescent="0.3">
      <c r="A983" s="20">
        <v>37938</v>
      </c>
      <c r="B983" s="21">
        <v>-2.9235236116046254E-3</v>
      </c>
      <c r="C983" s="9">
        <f t="shared" si="76"/>
        <v>-2.4423523611604624E-2</v>
      </c>
      <c r="D983" s="6">
        <f t="shared" si="77"/>
        <v>5.965085056066086E-4</v>
      </c>
      <c r="E983" s="6">
        <f t="shared" si="79"/>
        <v>4.0982867017036934E-8</v>
      </c>
      <c r="F983" s="6">
        <f t="shared" si="80"/>
        <v>0.57930452610447203</v>
      </c>
      <c r="G983" s="16">
        <v>6.5784635352559582E-3</v>
      </c>
      <c r="H983" s="9">
        <f t="shared" si="78"/>
        <v>7.6112057264566954E-3</v>
      </c>
      <c r="AC983" s="14"/>
      <c r="AD983" s="15"/>
    </row>
    <row r="984" spans="1:30" hidden="1" outlineLevel="2" x14ac:dyDescent="0.3">
      <c r="A984" s="20">
        <v>37939</v>
      </c>
      <c r="B984" s="21">
        <v>-1.9032733182966249E-2</v>
      </c>
      <c r="C984" s="9">
        <f t="shared" si="76"/>
        <v>-4.0532733182966248E-2</v>
      </c>
      <c r="D984" s="6">
        <f t="shared" si="77"/>
        <v>1.6429024592815331E-3</v>
      </c>
      <c r="E984" s="6">
        <f t="shared" si="79"/>
        <v>5.965085056066086E-4</v>
      </c>
      <c r="F984" s="6">
        <f t="shared" si="80"/>
        <v>0.41964800452323464</v>
      </c>
      <c r="G984" s="16">
        <v>1.2901265407073587E-2</v>
      </c>
      <c r="H984" s="9">
        <f t="shared" si="78"/>
        <v>6.4780244251101326E-3</v>
      </c>
      <c r="AC984" s="14"/>
      <c r="AD984" s="15"/>
    </row>
    <row r="985" spans="1:30" hidden="1" outlineLevel="2" x14ac:dyDescent="0.3">
      <c r="A985" s="20">
        <v>37942</v>
      </c>
      <c r="B985" s="21">
        <v>-1.075568887202163E-2</v>
      </c>
      <c r="C985" s="9">
        <f t="shared" si="76"/>
        <v>-3.2255688872021626E-2</v>
      </c>
      <c r="D985" s="6">
        <f t="shared" si="77"/>
        <v>1.0404294646086598E-3</v>
      </c>
      <c r="E985" s="6">
        <f t="shared" si="79"/>
        <v>1.6429024592815331E-3</v>
      </c>
      <c r="F985" s="6">
        <f t="shared" si="80"/>
        <v>1.5524275715388918</v>
      </c>
      <c r="G985" s="16">
        <v>1.2820629288319433E-2</v>
      </c>
      <c r="H985" s="9">
        <f t="shared" si="78"/>
        <v>1.2459645145584572E-2</v>
      </c>
      <c r="AC985" s="14"/>
      <c r="AD985" s="15"/>
    </row>
    <row r="986" spans="1:30" hidden="1" outlineLevel="2" x14ac:dyDescent="0.3">
      <c r="A986" s="20">
        <v>37943</v>
      </c>
      <c r="B986" s="21">
        <v>-1.469683012414596E-2</v>
      </c>
      <c r="C986" s="9">
        <f t="shared" si="76"/>
        <v>-3.6196830124145957E-2</v>
      </c>
      <c r="D986" s="6">
        <f t="shared" si="77"/>
        <v>1.3102105110362802E-3</v>
      </c>
      <c r="E986" s="6">
        <f t="shared" si="79"/>
        <v>1.0404294646086598E-3</v>
      </c>
      <c r="F986" s="6">
        <f t="shared" si="80"/>
        <v>1.5332729888279246</v>
      </c>
      <c r="G986" s="16">
        <v>1.2297730536614723E-2</v>
      </c>
      <c r="H986" s="9">
        <f t="shared" si="78"/>
        <v>1.238254008201841E-2</v>
      </c>
      <c r="AC986" s="14"/>
      <c r="AD986" s="15"/>
    </row>
    <row r="987" spans="1:30" hidden="1" outlineLevel="2" x14ac:dyDescent="0.3">
      <c r="A987" s="20">
        <v>37944</v>
      </c>
      <c r="B987" s="21">
        <v>9.4674765966044558E-3</v>
      </c>
      <c r="C987" s="9">
        <f t="shared" si="76"/>
        <v>-1.2032523403395542E-2</v>
      </c>
      <c r="D987" s="6">
        <f t="shared" si="77"/>
        <v>1.4478161945326144E-4</v>
      </c>
      <c r="E987" s="6">
        <f t="shared" si="79"/>
        <v>1.3102105110362802E-3</v>
      </c>
      <c r="F987" s="6">
        <f t="shared" si="80"/>
        <v>1.4125257090392431</v>
      </c>
      <c r="G987" s="16">
        <v>7.4576250963502861E-3</v>
      </c>
      <c r="H987" s="9">
        <f t="shared" si="78"/>
        <v>1.1884972482253559E-2</v>
      </c>
      <c r="AC987" s="14"/>
      <c r="AD987" s="15"/>
    </row>
    <row r="988" spans="1:30" hidden="1" outlineLevel="2" x14ac:dyDescent="0.3">
      <c r="A988" s="20">
        <v>37945</v>
      </c>
      <c r="B988" s="21">
        <v>-9.3771158883380768E-3</v>
      </c>
      <c r="C988" s="9">
        <f t="shared" si="76"/>
        <v>-3.0877115888338073E-2</v>
      </c>
      <c r="D988" s="6">
        <f t="shared" si="77"/>
        <v>9.533962855818595E-4</v>
      </c>
      <c r="E988" s="6">
        <f t="shared" si="79"/>
        <v>1.4478161945326144E-4</v>
      </c>
      <c r="F988" s="6">
        <f t="shared" si="80"/>
        <v>0.53306579155447087</v>
      </c>
      <c r="G988" s="16">
        <v>1.7171140055442881E-2</v>
      </c>
      <c r="H988" s="9">
        <f t="shared" si="78"/>
        <v>7.3011354702845425E-3</v>
      </c>
      <c r="AC988" s="14"/>
      <c r="AD988" s="15"/>
    </row>
    <row r="989" spans="1:30" hidden="1" outlineLevel="2" x14ac:dyDescent="0.3">
      <c r="A989" s="20">
        <v>37946</v>
      </c>
      <c r="B989" s="21">
        <v>6.3350817215745104E-3</v>
      </c>
      <c r="C989" s="9">
        <f t="shared" si="76"/>
        <v>-1.5164918278425487E-2</v>
      </c>
      <c r="D989" s="6">
        <f t="shared" si="77"/>
        <v>2.2997474639132343E-4</v>
      </c>
      <c r="E989" s="6">
        <f t="shared" si="79"/>
        <v>9.533962855818595E-4</v>
      </c>
      <c r="F989" s="6">
        <f t="shared" si="80"/>
        <v>2.7331509069906375</v>
      </c>
      <c r="G989" s="16">
        <v>9.1054638998473506E-3</v>
      </c>
      <c r="H989" s="9">
        <f t="shared" si="78"/>
        <v>1.6532243970467642E-2</v>
      </c>
      <c r="AC989" s="14"/>
      <c r="AD989" s="15"/>
    </row>
    <row r="990" spans="1:30" hidden="1" outlineLevel="2" x14ac:dyDescent="0.3">
      <c r="A990" s="20">
        <v>37949</v>
      </c>
      <c r="B990" s="21">
        <v>2.7733999461324838E-2</v>
      </c>
      <c r="C990" s="9">
        <f t="shared" si="76"/>
        <v>6.2339994613248399E-3</v>
      </c>
      <c r="D990" s="6">
        <f t="shared" si="77"/>
        <v>3.8862749283798393E-5</v>
      </c>
      <c r="E990" s="6">
        <f t="shared" si="79"/>
        <v>2.2997474639132343E-4</v>
      </c>
      <c r="F990" s="6">
        <f t="shared" si="80"/>
        <v>0.7840664437611583</v>
      </c>
      <c r="G990" s="16">
        <v>1.0576862105298282E-2</v>
      </c>
      <c r="H990" s="9">
        <f t="shared" si="78"/>
        <v>8.854752643417875E-3</v>
      </c>
      <c r="AC990" s="14"/>
      <c r="AD990" s="15"/>
    </row>
    <row r="991" spans="1:30" hidden="1" outlineLevel="2" x14ac:dyDescent="0.3">
      <c r="A991" s="20">
        <v>37950</v>
      </c>
      <c r="B991" s="21">
        <v>-2.1078598148996587E-3</v>
      </c>
      <c r="C991" s="9">
        <f t="shared" si="76"/>
        <v>-2.3607859814899657E-2</v>
      </c>
      <c r="D991" s="6">
        <f t="shared" si="77"/>
        <v>5.5733104503995407E-4</v>
      </c>
      <c r="E991" s="6">
        <f t="shared" si="79"/>
        <v>3.8862749283798393E-5</v>
      </c>
      <c r="F991" s="6">
        <f t="shared" si="80"/>
        <v>1.0503566303013743</v>
      </c>
      <c r="G991" s="16">
        <v>5.1099511391884339E-3</v>
      </c>
      <c r="H991" s="9">
        <f t="shared" si="78"/>
        <v>1.0248690795908393E-2</v>
      </c>
      <c r="AC991" s="14"/>
      <c r="AD991" s="15"/>
    </row>
    <row r="992" spans="1:30" hidden="1" outlineLevel="2" x14ac:dyDescent="0.3">
      <c r="A992" s="20">
        <v>37951</v>
      </c>
      <c r="B992" s="21">
        <v>5.2716224453612645E-3</v>
      </c>
      <c r="C992" s="9">
        <f t="shared" si="76"/>
        <v>-1.6228377554638733E-2</v>
      </c>
      <c r="D992" s="6">
        <f t="shared" si="77"/>
        <v>2.6336023805590222E-4</v>
      </c>
      <c r="E992" s="6">
        <f t="shared" si="79"/>
        <v>5.5733104503995407E-4</v>
      </c>
      <c r="F992" s="6">
        <f t="shared" si="80"/>
        <v>0.26179724055599551</v>
      </c>
      <c r="G992" s="16">
        <v>1.2817081929884637E-2</v>
      </c>
      <c r="H992" s="9">
        <f t="shared" si="78"/>
        <v>5.1166125567214437E-3</v>
      </c>
      <c r="AC992" s="14"/>
      <c r="AD992" s="15"/>
    </row>
    <row r="993" spans="1:30" hidden="1" outlineLevel="2" x14ac:dyDescent="0.3">
      <c r="A993" s="20">
        <v>37953</v>
      </c>
      <c r="B993" s="21">
        <v>3.5517230336779265E-3</v>
      </c>
      <c r="C993" s="9">
        <f t="shared" si="76"/>
        <v>-1.794827696632207E-2</v>
      </c>
      <c r="D993" s="6">
        <f t="shared" si="77"/>
        <v>3.2214064605980738E-4</v>
      </c>
      <c r="E993" s="6">
        <f t="shared" si="79"/>
        <v>2.6336023805590222E-4</v>
      </c>
      <c r="F993" s="6">
        <f t="shared" si="80"/>
        <v>1.5323321322110817</v>
      </c>
      <c r="G993" s="16">
        <v>3.7910844242690354E-3</v>
      </c>
      <c r="H993" s="9">
        <f t="shared" si="78"/>
        <v>1.2378740372958314E-2</v>
      </c>
      <c r="AC993" s="14"/>
      <c r="AD993" s="15"/>
    </row>
    <row r="994" spans="1:30" hidden="1" outlineLevel="2" x14ac:dyDescent="0.3">
      <c r="A994" s="20">
        <v>37956</v>
      </c>
      <c r="B994" s="21">
        <v>1.4967032903368642E-2</v>
      </c>
      <c r="C994" s="9">
        <f t="shared" si="76"/>
        <v>-6.5329670966313563E-3</v>
      </c>
      <c r="D994" s="6">
        <f t="shared" si="77"/>
        <v>4.2679659085667935E-5</v>
      </c>
      <c r="E994" s="6">
        <f t="shared" si="79"/>
        <v>3.2214064605980738E-4</v>
      </c>
      <c r="F994" s="6">
        <f t="shared" si="80"/>
        <v>0.15381119286225192</v>
      </c>
      <c r="G994" s="16">
        <v>8.539861626872796E-3</v>
      </c>
      <c r="H994" s="9">
        <f t="shared" si="78"/>
        <v>3.9218770105939318E-3</v>
      </c>
      <c r="AC994" s="14"/>
      <c r="AD994" s="15"/>
    </row>
    <row r="995" spans="1:30" hidden="1" outlineLevel="2" x14ac:dyDescent="0.3">
      <c r="A995" s="20">
        <v>37957</v>
      </c>
      <c r="B995" s="21">
        <v>-4.9119849000807837E-3</v>
      </c>
      <c r="C995" s="9">
        <f t="shared" si="76"/>
        <v>-2.641198490008078E-2</v>
      </c>
      <c r="D995" s="6">
        <f t="shared" si="77"/>
        <v>6.9759294636209516E-4</v>
      </c>
      <c r="E995" s="6">
        <f t="shared" si="79"/>
        <v>4.2679659085667935E-5</v>
      </c>
      <c r="F995" s="6">
        <f t="shared" si="80"/>
        <v>0.69226300024415954</v>
      </c>
      <c r="G995" s="16">
        <v>6.2842307913677162E-3</v>
      </c>
      <c r="H995" s="9">
        <f t="shared" si="78"/>
        <v>8.320234373166176E-3</v>
      </c>
      <c r="AC995" s="14"/>
      <c r="AD995" s="15"/>
    </row>
    <row r="996" spans="1:30" hidden="1" outlineLevel="2" x14ac:dyDescent="0.3">
      <c r="A996" s="20">
        <v>37958</v>
      </c>
      <c r="B996" s="21">
        <v>-1.0060154362202926E-2</v>
      </c>
      <c r="C996" s="9">
        <f t="shared" si="76"/>
        <v>-3.1560154362202927E-2</v>
      </c>
      <c r="D996" s="6">
        <f t="shared" si="77"/>
        <v>9.9604334336607652E-4</v>
      </c>
      <c r="E996" s="6">
        <f t="shared" si="79"/>
        <v>6.9759294636209516E-4</v>
      </c>
      <c r="F996" s="6">
        <f t="shared" si="80"/>
        <v>0.38485818110513081</v>
      </c>
      <c r="G996" s="16">
        <v>1.2505321246796203E-2</v>
      </c>
      <c r="H996" s="9">
        <f t="shared" si="78"/>
        <v>6.203693908512338E-3</v>
      </c>
      <c r="AC996" s="14"/>
      <c r="AD996" s="15"/>
    </row>
    <row r="997" spans="1:30" hidden="1" outlineLevel="2" x14ac:dyDescent="0.3">
      <c r="A997" s="20">
        <v>37959</v>
      </c>
      <c r="B997" s="21">
        <v>4.3522287667693048E-3</v>
      </c>
      <c r="C997" s="9">
        <f t="shared" si="76"/>
        <v>-1.7147771233230694E-2</v>
      </c>
      <c r="D997" s="6">
        <f t="shared" si="77"/>
        <v>2.9404605826721414E-4</v>
      </c>
      <c r="E997" s="6">
        <f t="shared" si="79"/>
        <v>9.9604334336607652E-4</v>
      </c>
      <c r="F997" s="6">
        <f t="shared" si="80"/>
        <v>1.4598325828590082</v>
      </c>
      <c r="G997" s="16">
        <v>1.2477636226755099E-2</v>
      </c>
      <c r="H997" s="9">
        <f t="shared" si="78"/>
        <v>1.2082353176674682E-2</v>
      </c>
      <c r="AC997" s="14"/>
      <c r="AD997" s="15"/>
    </row>
    <row r="998" spans="1:30" hidden="1" outlineLevel="2" x14ac:dyDescent="0.3">
      <c r="A998" s="20">
        <v>37960</v>
      </c>
      <c r="B998" s="21">
        <v>-1.5860642714798395E-2</v>
      </c>
      <c r="C998" s="9">
        <f t="shared" si="76"/>
        <v>-3.7360642714798394E-2</v>
      </c>
      <c r="D998" s="6">
        <f t="shared" si="77"/>
        <v>1.3958176240628183E-3</v>
      </c>
      <c r="E998" s="6">
        <f t="shared" si="79"/>
        <v>2.9404605826721414E-4</v>
      </c>
      <c r="F998" s="6">
        <f t="shared" si="80"/>
        <v>1.4533777169981354</v>
      </c>
      <c r="G998" s="16">
        <v>1.2955345439449897E-2</v>
      </c>
      <c r="H998" s="9">
        <f t="shared" si="78"/>
        <v>1.2055611626948404E-2</v>
      </c>
      <c r="AC998" s="14"/>
      <c r="AD998" s="15"/>
    </row>
    <row r="999" spans="1:30" hidden="1" outlineLevel="2" x14ac:dyDescent="0.3">
      <c r="A999" s="20">
        <v>37963</v>
      </c>
      <c r="B999" s="21">
        <v>5.6758403104711416E-3</v>
      </c>
      <c r="C999" s="9">
        <f t="shared" si="76"/>
        <v>-1.5824159689528855E-2</v>
      </c>
      <c r="D999" s="6">
        <f t="shared" si="77"/>
        <v>2.5040402987970995E-4</v>
      </c>
      <c r="E999" s="6">
        <f t="shared" si="79"/>
        <v>1.3958176240628183E-3</v>
      </c>
      <c r="F999" s="6">
        <f t="shared" si="80"/>
        <v>1.5652533477589869</v>
      </c>
      <c r="G999" s="16">
        <v>7.6127686388194138E-3</v>
      </c>
      <c r="H999" s="9">
        <f t="shared" si="78"/>
        <v>1.2511008543514734E-2</v>
      </c>
      <c r="AC999" s="14"/>
      <c r="AD999" s="15"/>
    </row>
    <row r="1000" spans="1:30" hidden="1" outlineLevel="2" x14ac:dyDescent="0.3">
      <c r="A1000" s="20">
        <v>37964</v>
      </c>
      <c r="B1000" s="21">
        <v>-2.101619678878227E-2</v>
      </c>
      <c r="C1000" s="9">
        <f t="shared" si="76"/>
        <v>-4.2516196788782268E-2</v>
      </c>
      <c r="D1000" s="6">
        <f t="shared" si="77"/>
        <v>1.8076269893824595E-3</v>
      </c>
      <c r="E1000" s="6">
        <f t="shared" si="79"/>
        <v>2.5040402987970995E-4</v>
      </c>
      <c r="F1000" s="6">
        <f t="shared" si="80"/>
        <v>0.55458092875999598</v>
      </c>
      <c r="G1000" s="16">
        <v>1.1449563893309938E-2</v>
      </c>
      <c r="H1000" s="9">
        <f t="shared" si="78"/>
        <v>7.4470190597311888E-3</v>
      </c>
      <c r="AC1000" s="14"/>
      <c r="AD1000" s="15"/>
    </row>
    <row r="1001" spans="1:30" hidden="1" outlineLevel="2" x14ac:dyDescent="0.3">
      <c r="A1001" s="20">
        <v>37965</v>
      </c>
      <c r="B1001" s="21">
        <v>-1.9249682197551615E-3</v>
      </c>
      <c r="C1001" s="9">
        <f t="shared" si="76"/>
        <v>-2.3424968219755159E-2</v>
      </c>
      <c r="D1001" s="6">
        <f t="shared" si="77"/>
        <v>5.4872913609653917E-4</v>
      </c>
      <c r="E1001" s="6">
        <f t="shared" si="79"/>
        <v>1.8076269893824595E-3</v>
      </c>
      <c r="F1001" s="6">
        <f t="shared" si="80"/>
        <v>1.2273698785689608</v>
      </c>
      <c r="G1001" s="16">
        <v>1.0842880210345057E-2</v>
      </c>
      <c r="H1001" s="9">
        <f t="shared" si="78"/>
        <v>1.1078672657719248E-2</v>
      </c>
      <c r="AC1001" s="14"/>
      <c r="AD1001" s="15"/>
    </row>
    <row r="1002" spans="1:30" hidden="1" outlineLevel="2" x14ac:dyDescent="0.3">
      <c r="A1002" s="20">
        <v>37966</v>
      </c>
      <c r="B1002" s="21">
        <v>1.9584829737637741E-2</v>
      </c>
      <c r="C1002" s="9">
        <f t="shared" si="76"/>
        <v>-1.9151702623622577E-3</v>
      </c>
      <c r="D1002" s="6">
        <f t="shared" si="77"/>
        <v>3.6678771338367191E-6</v>
      </c>
      <c r="E1002" s="6">
        <f t="shared" si="79"/>
        <v>5.4872913609653917E-4</v>
      </c>
      <c r="F1002" s="6">
        <f t="shared" si="80"/>
        <v>1.1028296034179921</v>
      </c>
      <c r="G1002" s="16">
        <v>9.757684667700767E-3</v>
      </c>
      <c r="H1002" s="9">
        <f t="shared" si="78"/>
        <v>1.0501569422795776E-2</v>
      </c>
      <c r="AC1002" s="14"/>
      <c r="AD1002" s="15"/>
    </row>
    <row r="1003" spans="1:30" hidden="1" outlineLevel="2" x14ac:dyDescent="0.3">
      <c r="A1003" s="20">
        <v>37967</v>
      </c>
      <c r="B1003" s="21">
        <v>3.4333133049870303E-3</v>
      </c>
      <c r="C1003" s="9">
        <f t="shared" si="76"/>
        <v>-1.8066686695012969E-2</v>
      </c>
      <c r="D1003" s="6">
        <f t="shared" si="77"/>
        <v>3.2640516813575867E-4</v>
      </c>
      <c r="E1003" s="6">
        <f t="shared" si="79"/>
        <v>3.6678771338367191E-6</v>
      </c>
      <c r="F1003" s="6">
        <f t="shared" si="80"/>
        <v>0.89717381637257743</v>
      </c>
      <c r="G1003" s="16">
        <v>8.5030450663801799E-3</v>
      </c>
      <c r="H1003" s="9">
        <f t="shared" si="78"/>
        <v>9.4719259729612402E-3</v>
      </c>
      <c r="AC1003" s="14"/>
      <c r="AD1003" s="15"/>
    </row>
    <row r="1004" spans="1:30" hidden="1" outlineLevel="2" x14ac:dyDescent="0.3">
      <c r="A1004" s="20">
        <v>37970</v>
      </c>
      <c r="B1004" s="21">
        <v>-1.589789028765726E-2</v>
      </c>
      <c r="C1004" s="9">
        <f t="shared" si="76"/>
        <v>-3.7397890287657262E-2</v>
      </c>
      <c r="D1004" s="6">
        <f t="shared" si="77"/>
        <v>1.3986021979676493E-3</v>
      </c>
      <c r="E1004" s="6">
        <f t="shared" si="79"/>
        <v>3.2640516813575867E-4</v>
      </c>
      <c r="F1004" s="6">
        <f t="shared" si="80"/>
        <v>0.68653102808171984</v>
      </c>
      <c r="G1004" s="16">
        <v>1.9586122507495404E-2</v>
      </c>
      <c r="H1004" s="9">
        <f t="shared" si="78"/>
        <v>8.2857167950740381E-3</v>
      </c>
      <c r="AC1004" s="14"/>
      <c r="AD1004" s="15"/>
    </row>
    <row r="1005" spans="1:30" hidden="1" outlineLevel="2" x14ac:dyDescent="0.3">
      <c r="A1005" s="20">
        <v>37971</v>
      </c>
      <c r="B1005" s="21">
        <v>3.1385585978995672E-3</v>
      </c>
      <c r="C1005" s="9">
        <f t="shared" si="76"/>
        <v>-1.8361441402100432E-2</v>
      </c>
      <c r="D1005" s="6">
        <f t="shared" si="77"/>
        <v>3.3714253036276788E-4</v>
      </c>
      <c r="E1005" s="6">
        <f t="shared" si="79"/>
        <v>1.3986021979676493E-3</v>
      </c>
      <c r="F1005" s="6">
        <f t="shared" si="80"/>
        <v>3.5495226400993984</v>
      </c>
      <c r="G1005" s="16">
        <v>9.7061497606326028E-3</v>
      </c>
      <c r="H1005" s="9">
        <f t="shared" si="78"/>
        <v>1.8840176857183158E-2</v>
      </c>
      <c r="AC1005" s="14"/>
      <c r="AD1005" s="15"/>
    </row>
    <row r="1006" spans="1:30" hidden="1" outlineLevel="2" x14ac:dyDescent="0.3">
      <c r="A1006" s="20">
        <v>37972</v>
      </c>
      <c r="B1006" s="21">
        <v>-1.5394571466641116E-3</v>
      </c>
      <c r="C1006" s="9">
        <f t="shared" si="76"/>
        <v>-2.3039457146664111E-2</v>
      </c>
      <c r="D1006" s="6">
        <f t="shared" si="77"/>
        <v>5.30816585612972E-4</v>
      </c>
      <c r="E1006" s="6">
        <f t="shared" si="79"/>
        <v>3.3714253036276788E-4</v>
      </c>
      <c r="F1006" s="6">
        <f t="shared" si="80"/>
        <v>0.88799446551525107</v>
      </c>
      <c r="G1006" s="16">
        <v>6.0164493450830881E-3</v>
      </c>
      <c r="H1006" s="9">
        <f t="shared" si="78"/>
        <v>9.4233458257417854E-3</v>
      </c>
      <c r="AC1006" s="14"/>
      <c r="AD1006" s="15"/>
    </row>
    <row r="1007" spans="1:30" hidden="1" outlineLevel="2" x14ac:dyDescent="0.3">
      <c r="A1007" s="20">
        <v>37973</v>
      </c>
      <c r="B1007" s="21">
        <v>1.7975987686551256E-2</v>
      </c>
      <c r="C1007" s="9">
        <f t="shared" si="76"/>
        <v>-3.5240123134487426E-3</v>
      </c>
      <c r="D1007" s="6">
        <f t="shared" si="77"/>
        <v>1.2418662785338359E-5</v>
      </c>
      <c r="E1007" s="6">
        <f t="shared" si="79"/>
        <v>5.30816585612972E-4</v>
      </c>
      <c r="F1007" s="6">
        <f t="shared" si="80"/>
        <v>0.35454510122182376</v>
      </c>
      <c r="G1007" s="16">
        <v>7.2456634052560963E-3</v>
      </c>
      <c r="H1007" s="9">
        <f t="shared" si="78"/>
        <v>5.9543689944596455E-3</v>
      </c>
      <c r="AC1007" s="14"/>
      <c r="AD1007" s="15"/>
    </row>
    <row r="1008" spans="1:30" hidden="1" outlineLevel="2" x14ac:dyDescent="0.3">
      <c r="A1008" s="20">
        <v>37974</v>
      </c>
      <c r="B1008" s="21">
        <v>-2.6412966230778645E-3</v>
      </c>
      <c r="C1008" s="9">
        <f t="shared" si="76"/>
        <v>-2.4141296623077863E-2</v>
      </c>
      <c r="D1008" s="6">
        <f t="shared" si="77"/>
        <v>5.8280220264343068E-4</v>
      </c>
      <c r="E1008" s="6">
        <f t="shared" si="79"/>
        <v>1.2418662785338359E-5</v>
      </c>
      <c r="F1008" s="6">
        <f t="shared" si="80"/>
        <v>0.50438834303427538</v>
      </c>
      <c r="G1008" s="16">
        <v>8.9462258017789821E-3</v>
      </c>
      <c r="H1008" s="9">
        <f t="shared" si="78"/>
        <v>7.1020302944599959E-3</v>
      </c>
      <c r="AC1008" s="14"/>
      <c r="AD1008" s="15"/>
    </row>
    <row r="1009" spans="1:30" hidden="1" outlineLevel="2" x14ac:dyDescent="0.3">
      <c r="A1009" s="20">
        <v>37977</v>
      </c>
      <c r="B1009" s="21">
        <v>2.4470191093662859E-3</v>
      </c>
      <c r="C1009" s="9">
        <f t="shared" si="76"/>
        <v>-1.9052980890633713E-2</v>
      </c>
      <c r="D1009" s="6">
        <f t="shared" si="77"/>
        <v>3.6301608081885342E-4</v>
      </c>
      <c r="E1009" s="6">
        <f t="shared" si="79"/>
        <v>5.8280220264343068E-4</v>
      </c>
      <c r="F1009" s="6">
        <f t="shared" si="80"/>
        <v>0.7576798431588968</v>
      </c>
      <c r="G1009" s="16">
        <v>5.704657388087668E-3</v>
      </c>
      <c r="H1009" s="9">
        <f t="shared" si="78"/>
        <v>8.7044807034015355E-3</v>
      </c>
      <c r="AC1009" s="14"/>
      <c r="AD1009" s="15"/>
    </row>
    <row r="1010" spans="1:30" hidden="1" outlineLevel="2" x14ac:dyDescent="0.3">
      <c r="A1010" s="20">
        <v>37978</v>
      </c>
      <c r="B1010" s="21">
        <v>9.6576727170961281E-3</v>
      </c>
      <c r="C1010" s="9">
        <f t="shared" si="76"/>
        <v>-1.184232728290387E-2</v>
      </c>
      <c r="D1010" s="6">
        <f t="shared" si="77"/>
        <v>1.4024071547540936E-4</v>
      </c>
      <c r="E1010" s="6">
        <f t="shared" si="79"/>
        <v>3.6301608081885342E-4</v>
      </c>
      <c r="F1010" s="6">
        <f t="shared" si="80"/>
        <v>0.32091531962146985</v>
      </c>
      <c r="G1010" s="16">
        <v>4.9938139722722277E-3</v>
      </c>
      <c r="H1010" s="9">
        <f t="shared" si="78"/>
        <v>5.6649388312802629E-3</v>
      </c>
      <c r="AC1010" s="14"/>
      <c r="AD1010" s="15"/>
    </row>
    <row r="1011" spans="1:30" hidden="1" outlineLevel="2" x14ac:dyDescent="0.3">
      <c r="A1011" s="20">
        <v>37979</v>
      </c>
      <c r="B1011" s="21">
        <v>-2.8144210982509652E-3</v>
      </c>
      <c r="C1011" s="9">
        <f t="shared" si="76"/>
        <v>-2.4314421098250962E-2</v>
      </c>
      <c r="D1011" s="6">
        <f t="shared" si="77"/>
        <v>5.9119107334307155E-4</v>
      </c>
      <c r="E1011" s="6">
        <f t="shared" si="79"/>
        <v>1.4024071547540936E-4</v>
      </c>
      <c r="F1011" s="6">
        <f t="shared" si="80"/>
        <v>0.25095034716915693</v>
      </c>
      <c r="G1011" s="16">
        <v>4.0491318740768726E-3</v>
      </c>
      <c r="H1011" s="9">
        <f t="shared" si="78"/>
        <v>5.00949445721978E-3</v>
      </c>
      <c r="AC1011" s="14"/>
      <c r="AD1011" s="15"/>
    </row>
    <row r="1012" spans="1:30" hidden="1" outlineLevel="2" x14ac:dyDescent="0.3">
      <c r="A1012" s="20">
        <v>37981</v>
      </c>
      <c r="B1012" s="21">
        <v>1.9835963983977373E-3</v>
      </c>
      <c r="C1012" s="9">
        <f t="shared" si="76"/>
        <v>-1.9516403601602263E-2</v>
      </c>
      <c r="D1012" s="6">
        <f t="shared" si="77"/>
        <v>3.8089000954063379E-4</v>
      </c>
      <c r="E1012" s="6">
        <f t="shared" si="79"/>
        <v>5.9119107334307155E-4</v>
      </c>
      <c r="F1012" s="6">
        <f t="shared" si="80"/>
        <v>0.17245224751335064</v>
      </c>
      <c r="G1012" s="16">
        <v>3.7634511587297591E-3</v>
      </c>
      <c r="H1012" s="9">
        <f t="shared" si="78"/>
        <v>4.152737019284398E-3</v>
      </c>
      <c r="AC1012" s="14"/>
      <c r="AD1012" s="15"/>
    </row>
    <row r="1013" spans="1:30" hidden="1" outlineLevel="2" x14ac:dyDescent="0.3">
      <c r="A1013" s="20">
        <v>37984</v>
      </c>
      <c r="B1013" s="21">
        <v>1.6755743456703321E-2</v>
      </c>
      <c r="C1013" s="9">
        <f t="shared" si="76"/>
        <v>-4.7442565432966773E-3</v>
      </c>
      <c r="D1013" s="6">
        <f t="shared" si="77"/>
        <v>2.2507970148613337E-5</v>
      </c>
      <c r="E1013" s="6">
        <f t="shared" si="79"/>
        <v>3.8089000954063379E-4</v>
      </c>
      <c r="F1013" s="6">
        <f t="shared" si="80"/>
        <v>0.15189936998991482</v>
      </c>
      <c r="G1013" s="16">
        <v>5.9703759849688781E-3</v>
      </c>
      <c r="H1013" s="9">
        <f t="shared" si="78"/>
        <v>3.8974269716046616E-3</v>
      </c>
      <c r="AC1013" s="14"/>
      <c r="AD1013" s="15"/>
    </row>
    <row r="1014" spans="1:30" hidden="1" outlineLevel="2" x14ac:dyDescent="0.3">
      <c r="A1014" s="20">
        <v>37985</v>
      </c>
      <c r="B1014" s="21">
        <v>1.693087889857843E-3</v>
      </c>
      <c r="C1014" s="9">
        <f t="shared" si="76"/>
        <v>-1.9806912110142155E-2</v>
      </c>
      <c r="D1014" s="6">
        <f t="shared" si="77"/>
        <v>3.9231376733889597E-4</v>
      </c>
      <c r="E1014" s="6">
        <f t="shared" si="79"/>
        <v>2.2507970148613337E-5</v>
      </c>
      <c r="F1014" s="6">
        <f t="shared" si="80"/>
        <v>0.349398028261794</v>
      </c>
      <c r="G1014" s="16">
        <v>4.3558379979285805E-3</v>
      </c>
      <c r="H1014" s="9">
        <f t="shared" si="78"/>
        <v>5.9109900038977732E-3</v>
      </c>
      <c r="AC1014" s="14"/>
      <c r="AD1014" s="15"/>
    </row>
    <row r="1015" spans="1:30" hidden="1" outlineLevel="2" x14ac:dyDescent="0.3">
      <c r="A1015" s="20">
        <v>37986</v>
      </c>
      <c r="B1015" s="21">
        <v>-3.2442611228181541E-3</v>
      </c>
      <c r="C1015" s="9">
        <f t="shared" si="76"/>
        <v>-2.4744261122818152E-2</v>
      </c>
      <c r="D1015" s="6">
        <f t="shared" si="77"/>
        <v>6.1227845851420984E-4</v>
      </c>
      <c r="E1015" s="6">
        <f t="shared" si="79"/>
        <v>3.9231376733889597E-4</v>
      </c>
      <c r="F1015" s="6">
        <f t="shared" si="80"/>
        <v>0.19613145981367616</v>
      </c>
      <c r="G1015" s="16">
        <v>5.8086252509008665E-3</v>
      </c>
      <c r="H1015" s="9">
        <f t="shared" si="78"/>
        <v>4.4286731626264333E-3</v>
      </c>
      <c r="AC1015" s="14"/>
      <c r="AD1015" s="15"/>
    </row>
    <row r="1016" spans="1:30" hidden="1" outlineLevel="2" x14ac:dyDescent="0.3">
      <c r="A1016" s="20">
        <v>37988</v>
      </c>
      <c r="B1016" s="21">
        <v>1.6508818120560633E-3</v>
      </c>
      <c r="C1016" s="9">
        <f t="shared" si="76"/>
        <v>-1.9849118187943934E-2</v>
      </c>
      <c r="D1016" s="6">
        <f t="shared" si="77"/>
        <v>3.9398749283896668E-4</v>
      </c>
      <c r="E1016" s="6">
        <f t="shared" si="79"/>
        <v>6.1227845851420984E-4</v>
      </c>
      <c r="F1016" s="6">
        <f t="shared" si="80"/>
        <v>0.33195656215315755</v>
      </c>
      <c r="G1016" s="16">
        <v>8.3276826222104389E-3</v>
      </c>
      <c r="H1016" s="9">
        <f t="shared" si="78"/>
        <v>5.7615671666063004E-3</v>
      </c>
      <c r="AC1016" s="14"/>
      <c r="AD1016" s="15"/>
    </row>
    <row r="1017" spans="1:30" hidden="1" outlineLevel="2" x14ac:dyDescent="0.3">
      <c r="A1017" s="20">
        <v>37991</v>
      </c>
      <c r="B1017" s="21">
        <v>2.0069509269283334E-2</v>
      </c>
      <c r="C1017" s="9">
        <f t="shared" si="76"/>
        <v>-1.4304907307166638E-3</v>
      </c>
      <c r="D1017" s="6">
        <f t="shared" si="77"/>
        <v>2.0463037306662947E-6</v>
      </c>
      <c r="E1017" s="6">
        <f t="shared" si="79"/>
        <v>3.9398749283896668E-4</v>
      </c>
      <c r="F1017" s="6">
        <f t="shared" si="80"/>
        <v>0.65939833040400653</v>
      </c>
      <c r="G1017" s="16">
        <v>8.5919652973099597E-3</v>
      </c>
      <c r="H1017" s="9">
        <f t="shared" si="78"/>
        <v>8.120334539931261E-3</v>
      </c>
      <c r="AC1017" s="14"/>
      <c r="AD1017" s="15"/>
    </row>
    <row r="1018" spans="1:30" hidden="1" outlineLevel="1" x14ac:dyDescent="0.3">
      <c r="A1018" s="20">
        <v>37992</v>
      </c>
      <c r="B1018" s="21">
        <v>4.8773738735247065E-3</v>
      </c>
      <c r="C1018" s="9">
        <f t="shared" si="76"/>
        <v>-1.662262612647529E-2</v>
      </c>
      <c r="D1018" s="6">
        <f t="shared" si="77"/>
        <v>2.7631169934057889E-4</v>
      </c>
      <c r="E1018" s="6">
        <f t="shared" si="79"/>
        <v>2.0463037306662947E-6</v>
      </c>
      <c r="F1018" s="6">
        <f t="shared" si="80"/>
        <v>0.70046617032281422</v>
      </c>
      <c r="G1018" s="16">
        <v>6.3022243075456846E-3</v>
      </c>
      <c r="H1018" s="9">
        <f t="shared" si="78"/>
        <v>8.3693857022054743E-3</v>
      </c>
      <c r="AC1018" s="14"/>
      <c r="AD1018" s="15"/>
    </row>
    <row r="1019" spans="1:30" hidden="1" outlineLevel="1" x14ac:dyDescent="0.3">
      <c r="A1019" s="20">
        <v>37993</v>
      </c>
      <c r="B1019" s="21">
        <v>9.8233286340140315E-3</v>
      </c>
      <c r="C1019" s="9">
        <f t="shared" si="76"/>
        <v>-1.1676671365985967E-2</v>
      </c>
      <c r="D1019" s="6">
        <f t="shared" si="77"/>
        <v>1.3634465418923658E-4</v>
      </c>
      <c r="E1019" s="6">
        <f>D1017</f>
        <v>2.0463037306662947E-6</v>
      </c>
      <c r="F1019" s="6">
        <f t="shared" si="80"/>
        <v>0.3868472903510623</v>
      </c>
      <c r="G1019" s="16">
        <v>8.7737571070778831E-3</v>
      </c>
      <c r="H1019" s="9">
        <f t="shared" si="78"/>
        <v>6.2197048993586686E-3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1.0804531571113685E-2</v>
      </c>
      <c r="C1020" s="9">
        <f t="shared" si="76"/>
        <v>-1.0695468428886313E-2</v>
      </c>
      <c r="D1020" s="6">
        <f t="shared" si="77"/>
        <v>1.1439304491330386E-4</v>
      </c>
      <c r="E1020" s="6">
        <f t="shared" si="79"/>
        <v>1.3634465418923658E-4</v>
      </c>
      <c r="F1020" s="6">
        <f t="shared" si="80"/>
        <v>0.72951550982168922</v>
      </c>
      <c r="G1020" s="16">
        <v>9.3181429657586169E-3</v>
      </c>
      <c r="H1020" s="9">
        <f t="shared" si="78"/>
        <v>8.5411680104168965E-3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-6.3671278727566423E-3</v>
      </c>
      <c r="C1021" s="9">
        <f t="shared" si="76"/>
        <v>-2.786712787275664E-2</v>
      </c>
      <c r="D1021" s="6">
        <f t="shared" si="77"/>
        <v>7.7657681587657004E-4</v>
      </c>
      <c r="E1021" s="6">
        <f t="shared" si="79"/>
        <v>1.1439304491330386E-4</v>
      </c>
      <c r="F1021" s="6">
        <f t="shared" si="80"/>
        <v>0.82008372735013402</v>
      </c>
      <c r="G1021" s="16">
        <v>1.5106409546089409E-2</v>
      </c>
      <c r="H1021" s="9">
        <f t="shared" si="78"/>
        <v>9.0558474332893563E-3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1.1841950234630616E-2</v>
      </c>
      <c r="C1022" s="9">
        <f t="shared" si="76"/>
        <v>-9.6580497653693826E-3</v>
      </c>
      <c r="D1022" s="6">
        <f t="shared" si="77"/>
        <v>9.3277925270351584E-5</v>
      </c>
      <c r="E1022" s="6">
        <f t="shared" si="79"/>
        <v>7.7657681587657004E-4</v>
      </c>
      <c r="F1022" s="6">
        <f t="shared" si="80"/>
        <v>2.1202648413867062</v>
      </c>
      <c r="G1022" s="16">
        <v>8.1988862182791836E-3</v>
      </c>
      <c r="H1022" s="9">
        <f t="shared" si="78"/>
        <v>1.4561129219214786E-2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-7.2905674818313808E-3</v>
      </c>
      <c r="C1023" s="9">
        <f t="shared" si="76"/>
        <v>-2.879056748183138E-2</v>
      </c>
      <c r="D1023" s="6">
        <f t="shared" si="77"/>
        <v>8.2889677592588645E-4</v>
      </c>
      <c r="E1023" s="6">
        <f t="shared" si="79"/>
        <v>9.3277925270351584E-5</v>
      </c>
      <c r="F1023" s="6">
        <f t="shared" si="80"/>
        <v>0.63978362296672031</v>
      </c>
      <c r="G1023" s="16">
        <v>1.092542477057909E-2</v>
      </c>
      <c r="H1023" s="9">
        <f t="shared" si="78"/>
        <v>7.9986475292184254E-3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6.9826535063793717E-3</v>
      </c>
      <c r="C1024" s="9">
        <f t="shared" si="76"/>
        <v>-1.4517346493620627E-2</v>
      </c>
      <c r="D1024" s="6">
        <f t="shared" si="77"/>
        <v>2.1075334921583913E-4</v>
      </c>
      <c r="E1024" s="6">
        <f t="shared" si="79"/>
        <v>8.2889677592588645E-4</v>
      </c>
      <c r="F1024" s="6">
        <f t="shared" si="80"/>
        <v>1.1193911660324569</v>
      </c>
      <c r="G1024" s="16">
        <v>6.9863643639973714E-3</v>
      </c>
      <c r="H1024" s="9">
        <f t="shared" si="78"/>
        <v>1.0580128383117367E-2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-9.7142316030094473E-4</v>
      </c>
      <c r="C1025" s="9">
        <f t="shared" si="76"/>
        <v>-2.2471423160300943E-2</v>
      </c>
      <c r="D1025" s="6">
        <f t="shared" si="77"/>
        <v>5.0496485884930959E-4</v>
      </c>
      <c r="E1025" s="6">
        <f t="shared" si="79"/>
        <v>2.1075334921583913E-4</v>
      </c>
      <c r="F1025" s="6">
        <f t="shared" si="80"/>
        <v>0.47047854982146148</v>
      </c>
      <c r="G1025" s="16">
        <v>1.1160485960696529E-2</v>
      </c>
      <c r="H1025" s="9">
        <f t="shared" si="78"/>
        <v>6.8591438957165893E-3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1.4768870467121486E-2</v>
      </c>
      <c r="C1026" s="9">
        <f t="shared" si="76"/>
        <v>-6.7311295328785128E-3</v>
      </c>
      <c r="D1026" s="6">
        <f t="shared" si="77"/>
        <v>4.5308104788389304E-5</v>
      </c>
      <c r="E1026" s="6">
        <f t="shared" si="79"/>
        <v>5.0496485884930959E-4</v>
      </c>
      <c r="F1026" s="6">
        <f t="shared" si="80"/>
        <v>1.1670890032719194</v>
      </c>
      <c r="G1026" s="16">
        <v>9.9176906416767636E-3</v>
      </c>
      <c r="H1026" s="9">
        <f t="shared" si="78"/>
        <v>1.0803189359036151E-2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3.5071155673989558E-3</v>
      </c>
      <c r="C1027" s="9">
        <f t="shared" si="76"/>
        <v>-1.7992884432601042E-2</v>
      </c>
      <c r="D1027" s="6">
        <f t="shared" si="77"/>
        <v>3.2374389020493693E-4</v>
      </c>
      <c r="E1027" s="6">
        <f t="shared" si="79"/>
        <v>4.5308104788389304E-5</v>
      </c>
      <c r="F1027" s="6">
        <f t="shared" si="80"/>
        <v>0.92613005809826421</v>
      </c>
      <c r="G1027" s="16">
        <v>8.8778080454268299E-3</v>
      </c>
      <c r="H1027" s="9">
        <f t="shared" si="78"/>
        <v>9.6235651299207414E-3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-2.5778453196418096E-3</v>
      </c>
      <c r="C1028" s="9">
        <f t="shared" si="76"/>
        <v>-2.4077845319641807E-2</v>
      </c>
      <c r="D1028" s="6">
        <f t="shared" si="77"/>
        <v>5.7974263523659689E-4</v>
      </c>
      <c r="E1028" s="6">
        <f t="shared" si="79"/>
        <v>3.2374389020493693E-4</v>
      </c>
      <c r="F1028" s="6">
        <f t="shared" si="80"/>
        <v>0.74643065801176378</v>
      </c>
      <c r="G1028" s="16">
        <v>1.0586844023924133E-2</v>
      </c>
      <c r="H1028" s="9">
        <f t="shared" si="78"/>
        <v>8.6396218552189166E-3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-1.1001008113042518E-2</v>
      </c>
      <c r="C1029" s="9">
        <f t="shared" si="76"/>
        <v>-3.2501008113042518E-2</v>
      </c>
      <c r="D1029" s="6">
        <f t="shared" si="77"/>
        <v>1.0563155283640556E-3</v>
      </c>
      <c r="E1029" s="6">
        <f t="shared" si="79"/>
        <v>5.7974263523659689E-4</v>
      </c>
      <c r="F1029" s="6">
        <f t="shared" si="80"/>
        <v>1.0523773010783548</v>
      </c>
      <c r="G1029" s="16">
        <v>7.9268165002728142E-3</v>
      </c>
      <c r="H1029" s="9">
        <f t="shared" si="78"/>
        <v>1.0258544248958303E-2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2.290948319125229E-3</v>
      </c>
      <c r="C1030" s="9">
        <f t="shared" si="76"/>
        <v>-1.9209051680874771E-2</v>
      </c>
      <c r="D1030" s="6">
        <f t="shared" si="77"/>
        <v>3.6898766647851786E-4</v>
      </c>
      <c r="E1030" s="6">
        <f t="shared" si="79"/>
        <v>1.0563155283640556E-3</v>
      </c>
      <c r="F1030" s="6">
        <f t="shared" si="80"/>
        <v>0.59956739918602453</v>
      </c>
      <c r="G1030" s="16">
        <v>9.6287418967269684E-3</v>
      </c>
      <c r="H1030" s="9">
        <f t="shared" si="78"/>
        <v>7.7431737626507168E-3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1.4007737548233142E-2</v>
      </c>
      <c r="C1031" s="9">
        <f t="shared" si="76"/>
        <v>-7.4922624517668561E-3</v>
      </c>
      <c r="D1031" s="6">
        <f t="shared" si="77"/>
        <v>5.6133996646155503E-5</v>
      </c>
      <c r="E1031" s="6">
        <f t="shared" si="79"/>
        <v>3.6898766647851786E-4</v>
      </c>
      <c r="F1031" s="6">
        <f t="shared" si="80"/>
        <v>0.87423534688591054</v>
      </c>
      <c r="G1031" s="16">
        <v>8.6954509470868867E-3</v>
      </c>
      <c r="H1031" s="9">
        <f t="shared" si="78"/>
        <v>9.3500553307769817E-3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-1.7701253088880535E-2</v>
      </c>
      <c r="C1032" s="9">
        <f t="shared" si="76"/>
        <v>-3.9201253088880533E-2</v>
      </c>
      <c r="D1032" s="6">
        <f t="shared" si="77"/>
        <v>1.5367382437384656E-3</v>
      </c>
      <c r="E1032" s="6">
        <f t="shared" si="79"/>
        <v>5.6133996646155503E-5</v>
      </c>
      <c r="F1032" s="6">
        <f t="shared" si="80"/>
        <v>0.71692508454724313</v>
      </c>
      <c r="G1032" s="16">
        <v>8.490342803363464E-3</v>
      </c>
      <c r="H1032" s="9">
        <f t="shared" si="78"/>
        <v>8.4671428743540358E-3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-1.8443708878817411E-2</v>
      </c>
      <c r="C1033" s="9">
        <f t="shared" si="76"/>
        <v>-3.9943708878817409E-2</v>
      </c>
      <c r="D1033" s="6">
        <f t="shared" si="77"/>
        <v>1.5954998789957167E-3</v>
      </c>
      <c r="E1033" s="6">
        <f t="shared" si="79"/>
        <v>1.5367382437384656E-3</v>
      </c>
      <c r="F1033" s="6">
        <f t="shared" si="80"/>
        <v>0.68470882006146527</v>
      </c>
      <c r="G1033" s="16">
        <v>1.2822394927132651E-2</v>
      </c>
      <c r="H1033" s="9">
        <f t="shared" si="78"/>
        <v>8.2747134093058786E-3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-4.409567403376796E-3</v>
      </c>
      <c r="C1034" s="9">
        <f t="shared" si="76"/>
        <v>-2.5909567403376795E-2</v>
      </c>
      <c r="D1034" s="6">
        <f t="shared" si="77"/>
        <v>6.7130568303012538E-4</v>
      </c>
      <c r="E1034" s="6">
        <f t="shared" si="79"/>
        <v>1.5954998789957167E-3</v>
      </c>
      <c r="F1034" s="6">
        <f t="shared" si="80"/>
        <v>1.5337640068267415</v>
      </c>
      <c r="G1034" s="16">
        <v>1.6606703599330981E-2</v>
      </c>
      <c r="H1034" s="9">
        <f t="shared" si="78"/>
        <v>1.2384522626354E-2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-1.00623472417493E-3</v>
      </c>
      <c r="C1035" s="9">
        <f t="shared" si="76"/>
        <v>-2.2506234724174928E-2</v>
      </c>
      <c r="D1035" s="6">
        <f t="shared" si="77"/>
        <v>5.065306014596573E-4</v>
      </c>
      <c r="E1035" s="6">
        <f t="shared" si="79"/>
        <v>6.7130568303012538E-4</v>
      </c>
      <c r="F1035" s="6">
        <f t="shared" si="80"/>
        <v>2.5577871210081229</v>
      </c>
      <c r="G1035" s="16">
        <v>6.4666038159731081E-3</v>
      </c>
      <c r="H1035" s="9">
        <f t="shared" si="78"/>
        <v>1.5993083258109185E-2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-1.4530311044110588E-3</v>
      </c>
      <c r="C1036" s="9">
        <f t="shared" si="76"/>
        <v>-2.2953031104411058E-2</v>
      </c>
      <c r="D1036" s="6">
        <f t="shared" si="77"/>
        <v>5.268416368800615E-4</v>
      </c>
      <c r="E1036" s="6">
        <f t="shared" si="79"/>
        <v>5.065306014596573E-4</v>
      </c>
      <c r="F1036" s="6">
        <f t="shared" si="80"/>
        <v>0.4062169377036185</v>
      </c>
      <c r="G1036" s="16">
        <v>1.023775723827227E-2</v>
      </c>
      <c r="H1036" s="9">
        <f t="shared" si="78"/>
        <v>6.3735150247223749E-3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1.4820985601705625E-3</v>
      </c>
      <c r="C1037" s="9">
        <f t="shared" si="76"/>
        <v>-2.0017901439829434E-2</v>
      </c>
      <c r="D1037" s="6">
        <f t="shared" si="77"/>
        <v>4.0071637805472535E-4</v>
      </c>
      <c r="E1037" s="6">
        <f t="shared" si="79"/>
        <v>5.268416368800615E-4</v>
      </c>
      <c r="F1037" s="6">
        <f t="shared" si="80"/>
        <v>0.98551900758920641</v>
      </c>
      <c r="G1037" s="16">
        <v>4.3974161123564292E-3</v>
      </c>
      <c r="H1037" s="9">
        <f t="shared" si="78"/>
        <v>9.9273309987589625E-3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-2.552367975926596E-2</v>
      </c>
      <c r="C1038" s="9">
        <f t="shared" si="76"/>
        <v>-4.7023679759265954E-2</v>
      </c>
      <c r="D1038" s="6">
        <f t="shared" si="77"/>
        <v>2.2112264581019988E-3</v>
      </c>
      <c r="E1038" s="6">
        <f t="shared" si="79"/>
        <v>4.0071637805472535E-4</v>
      </c>
      <c r="F1038" s="6">
        <f t="shared" si="80"/>
        <v>0.1994794171589373</v>
      </c>
      <c r="G1038" s="16">
        <v>1.3096748494249437E-2</v>
      </c>
      <c r="H1038" s="9">
        <f t="shared" ref="H1038:H1101" si="81">SQRT(F1038)/100</f>
        <v>4.4663118695287872E-3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2.6873823580725697E-3</v>
      </c>
      <c r="C1039" s="9">
        <f t="shared" ref="C1039:C1102" si="82">B1039-B$5</f>
        <v>-1.8812617641927428E-2</v>
      </c>
      <c r="D1039" s="6">
        <f t="shared" ref="D1039:D1102" si="83">C1039^2</f>
        <v>3.539145825413591E-4</v>
      </c>
      <c r="E1039" s="6">
        <f t="shared" si="79"/>
        <v>2.2112264581019988E-3</v>
      </c>
      <c r="F1039" s="6">
        <f t="shared" ref="F1039:F1102" si="84">IF(C1038&gt;0,B$6+B$7*E1039+B$8*(G1038*100)^2,B$6+B$7*E1039+B$8*(G1038*100)^2+E1039*$B$9)</f>
        <v>1.5992396649930776</v>
      </c>
      <c r="G1039" s="16">
        <v>7.791880535177962E-3</v>
      </c>
      <c r="H1039" s="9">
        <f t="shared" si="81"/>
        <v>1.2646104795521338E-2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2.1771002382750475E-2</v>
      </c>
      <c r="C1040" s="9">
        <f t="shared" si="82"/>
        <v>2.710023827504765E-4</v>
      </c>
      <c r="D1040" s="6">
        <f t="shared" si="83"/>
        <v>7.3442291456435761E-8</v>
      </c>
      <c r="E1040" s="6">
        <f t="shared" ref="E1040:E1103" si="85">D1039</f>
        <v>3.539145825413591E-4</v>
      </c>
      <c r="F1040" s="6">
        <f t="shared" si="84"/>
        <v>0.57996804882751773</v>
      </c>
      <c r="G1040" s="16">
        <v>7.7893966679010275E-3</v>
      </c>
      <c r="H1040" s="9">
        <f t="shared" si="81"/>
        <v>7.6155633332506516E-3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-1.6680205687220622E-3</v>
      </c>
      <c r="C1041" s="9">
        <f t="shared" si="82"/>
        <v>-2.316802056872206E-2</v>
      </c>
      <c r="D1041" s="6">
        <f t="shared" si="83"/>
        <v>5.3675717707272845E-4</v>
      </c>
      <c r="E1041" s="6">
        <f t="shared" si="85"/>
        <v>7.3442291456435761E-8</v>
      </c>
      <c r="F1041" s="6">
        <f t="shared" si="84"/>
        <v>0.57956454533735047</v>
      </c>
      <c r="G1041" s="16">
        <v>4.7920569179020194E-3</v>
      </c>
      <c r="H1041" s="9">
        <f t="shared" si="81"/>
        <v>7.6129136691371361E-3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7.1375380954679137E-3</v>
      </c>
      <c r="C1042" s="9">
        <f t="shared" si="82"/>
        <v>-1.4362461904532085E-2</v>
      </c>
      <c r="D1042" s="6">
        <f t="shared" si="83"/>
        <v>2.062803119591354E-4</v>
      </c>
      <c r="E1042" s="6">
        <f t="shared" si="85"/>
        <v>5.3675717707272845E-4</v>
      </c>
      <c r="F1042" s="6">
        <f t="shared" si="84"/>
        <v>0.23284738604289457</v>
      </c>
      <c r="G1042" s="16">
        <v>2.9852272887182442E-3</v>
      </c>
      <c r="H1042" s="9">
        <f t="shared" si="81"/>
        <v>4.8254262614083592E-3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6.8811164304253269E-3</v>
      </c>
      <c r="C1043" s="9">
        <f t="shared" si="82"/>
        <v>-1.4618883569574671E-2</v>
      </c>
      <c r="D1043" s="6">
        <f t="shared" si="83"/>
        <v>2.1371175682078028E-4</v>
      </c>
      <c r="E1043" s="6">
        <f t="shared" si="85"/>
        <v>2.062803119591354E-4</v>
      </c>
      <c r="F1043" s="6">
        <f t="shared" si="84"/>
        <v>0.1035786524549316</v>
      </c>
      <c r="G1043" s="16">
        <v>7.144162575331266E-3</v>
      </c>
      <c r="H1043" s="9">
        <f t="shared" si="81"/>
        <v>3.2183637528242766E-3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-7.7102297580416033E-3</v>
      </c>
      <c r="C1044" s="9">
        <f t="shared" si="82"/>
        <v>-2.9210229758041602E-2</v>
      </c>
      <c r="D1044" s="6">
        <f t="shared" si="83"/>
        <v>8.5323752251757919E-4</v>
      </c>
      <c r="E1044" s="6">
        <f t="shared" si="85"/>
        <v>2.1371175682078028E-4</v>
      </c>
      <c r="F1044" s="6">
        <f t="shared" si="84"/>
        <v>0.49098392990110901</v>
      </c>
      <c r="G1044" s="16">
        <v>6.2892576697083143E-3</v>
      </c>
      <c r="H1044" s="9">
        <f t="shared" si="81"/>
        <v>7.0070245461330369E-3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-9.7162005713408005E-3</v>
      </c>
      <c r="C1045" s="9">
        <f t="shared" si="82"/>
        <v>-3.1216200571340801E-2</v>
      </c>
      <c r="D1045" s="6">
        <f t="shared" si="83"/>
        <v>9.7445117811017774E-4</v>
      </c>
      <c r="E1045" s="6">
        <f t="shared" si="85"/>
        <v>8.5323752251757919E-4</v>
      </c>
      <c r="F1045" s="6">
        <f t="shared" si="84"/>
        <v>0.38546035212969537</v>
      </c>
      <c r="G1045" s="16">
        <v>9.6269534677635524E-3</v>
      </c>
      <c r="H1045" s="9">
        <f t="shared" si="81"/>
        <v>6.2085453379168883E-3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1.2961294802546292E-2</v>
      </c>
      <c r="C1046" s="9">
        <f t="shared" si="82"/>
        <v>-8.5387051974537068E-3</v>
      </c>
      <c r="D1046" s="6">
        <f t="shared" si="83"/>
        <v>7.2909486449022952E-5</v>
      </c>
      <c r="E1046" s="6">
        <f t="shared" si="85"/>
        <v>9.7445117811017774E-4</v>
      </c>
      <c r="F1046" s="6">
        <f t="shared" si="84"/>
        <v>0.87400009499963305</v>
      </c>
      <c r="G1046" s="16">
        <v>8.4779422767478525E-3</v>
      </c>
      <c r="H1046" s="9">
        <f t="shared" si="81"/>
        <v>9.3487972221009963E-3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-1.8668732426441632E-3</v>
      </c>
      <c r="C1047" s="9">
        <f t="shared" si="82"/>
        <v>-2.3366873242644162E-2</v>
      </c>
      <c r="D1047" s="6">
        <f t="shared" si="83"/>
        <v>5.4601076513779967E-4</v>
      </c>
      <c r="E1047" s="6">
        <f t="shared" si="85"/>
        <v>7.2909486449022952E-5</v>
      </c>
      <c r="F1047" s="6">
        <f t="shared" si="84"/>
        <v>0.68257695258532669</v>
      </c>
      <c r="G1047" s="16">
        <v>5.0841532380705105E-3</v>
      </c>
      <c r="H1047" s="9">
        <f t="shared" si="81"/>
        <v>8.2618215460352733E-3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-1.4802224584203836E-2</v>
      </c>
      <c r="C1048" s="9">
        <f t="shared" si="82"/>
        <v>-3.6302224584203832E-2</v>
      </c>
      <c r="D1048" s="6">
        <f t="shared" si="83"/>
        <v>1.3178515097619732E-3</v>
      </c>
      <c r="E1048" s="6">
        <f t="shared" si="85"/>
        <v>5.4601076513779967E-4</v>
      </c>
      <c r="F1048" s="6">
        <f t="shared" si="84"/>
        <v>0.25937729415460054</v>
      </c>
      <c r="G1048" s="16">
        <v>1.2469308395225082E-2</v>
      </c>
      <c r="H1048" s="9">
        <f t="shared" si="81"/>
        <v>5.0929097199400707E-3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-3.9324847368222846E-3</v>
      </c>
      <c r="C1049" s="9">
        <f t="shared" si="82"/>
        <v>-2.5432484736822282E-2</v>
      </c>
      <c r="D1049" s="6">
        <f t="shared" si="83"/>
        <v>6.4681127988869833E-4</v>
      </c>
      <c r="E1049" s="6">
        <f t="shared" si="85"/>
        <v>1.3178515097619732E-3</v>
      </c>
      <c r="F1049" s="6">
        <f t="shared" si="84"/>
        <v>1.4516049134887645</v>
      </c>
      <c r="G1049" s="16">
        <v>1.0417974638991665E-2</v>
      </c>
      <c r="H1049" s="9">
        <f t="shared" si="81"/>
        <v>1.2048256776350529E-2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-1.5034474008570305E-2</v>
      </c>
      <c r="C1050" s="9">
        <f t="shared" si="82"/>
        <v>-3.6534474008570302E-2</v>
      </c>
      <c r="D1050" s="6">
        <f t="shared" si="83"/>
        <v>1.334767791082899E-3</v>
      </c>
      <c r="E1050" s="6">
        <f t="shared" si="85"/>
        <v>6.4681127988869833E-4</v>
      </c>
      <c r="F1050" s="6">
        <f t="shared" si="84"/>
        <v>1.0197674586586267</v>
      </c>
      <c r="G1050" s="16">
        <v>1.1771572332181665E-2</v>
      </c>
      <c r="H1050" s="9">
        <f t="shared" si="81"/>
        <v>1.0098353621549538E-2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-1.0366803215267864E-3</v>
      </c>
      <c r="C1051" s="9">
        <f t="shared" si="82"/>
        <v>-2.2536680321526784E-2</v>
      </c>
      <c r="D1051" s="6">
        <f t="shared" si="83"/>
        <v>5.079019599146926E-4</v>
      </c>
      <c r="E1051" s="6">
        <f t="shared" si="85"/>
        <v>1.334767791082899E-3</v>
      </c>
      <c r="F1051" s="6">
        <f t="shared" si="84"/>
        <v>1.2960684661876347</v>
      </c>
      <c r="G1051" s="16">
        <v>9.4010632120628199E-3</v>
      </c>
      <c r="H1051" s="9">
        <f t="shared" si="81"/>
        <v>1.1384500279712037E-2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8.7082033378122134E-3</v>
      </c>
      <c r="C1052" s="9">
        <f t="shared" si="82"/>
        <v>-1.2791796662187785E-2</v>
      </c>
      <c r="D1052" s="6">
        <f t="shared" si="83"/>
        <v>1.6363006184675857E-4</v>
      </c>
      <c r="E1052" s="6">
        <f t="shared" si="85"/>
        <v>5.079019599146926E-4</v>
      </c>
      <c r="F1052" s="6">
        <f t="shared" si="84"/>
        <v>0.83441069641378796</v>
      </c>
      <c r="G1052" s="16">
        <v>4.9741357544459469E-3</v>
      </c>
      <c r="H1052" s="9">
        <f t="shared" si="81"/>
        <v>9.1346083463593984E-3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4.7293135914582476E-3</v>
      </c>
      <c r="C1053" s="9">
        <f t="shared" si="82"/>
        <v>-1.6770686408541749E-2</v>
      </c>
      <c r="D1053" s="6">
        <f t="shared" si="83"/>
        <v>2.8125592261364694E-4</v>
      </c>
      <c r="E1053" s="6">
        <f t="shared" si="85"/>
        <v>1.6363006184675857E-4</v>
      </c>
      <c r="F1053" s="6">
        <f t="shared" si="84"/>
        <v>0.24914968397095322</v>
      </c>
      <c r="G1053" s="16">
        <v>7.2950767155635097E-3</v>
      </c>
      <c r="H1053" s="9">
        <f t="shared" si="81"/>
        <v>4.991489597013633E-3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-1.3538830554332068E-3</v>
      </c>
      <c r="C1054" s="9">
        <f t="shared" si="82"/>
        <v>-2.2853883055433205E-2</v>
      </c>
      <c r="D1054" s="6">
        <f t="shared" si="83"/>
        <v>5.22299970711417E-4</v>
      </c>
      <c r="E1054" s="6">
        <f t="shared" si="85"/>
        <v>2.8125592261364694E-4</v>
      </c>
      <c r="F1054" s="6">
        <f t="shared" si="84"/>
        <v>0.51103188377525111</v>
      </c>
      <c r="G1054" s="16">
        <v>8.4519496572892441E-3</v>
      </c>
      <c r="H1054" s="9">
        <f t="shared" si="81"/>
        <v>7.1486494093307663E-3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1.3690381977277538E-2</v>
      </c>
      <c r="C1055" s="9">
        <f t="shared" si="82"/>
        <v>-7.8096180227224601E-3</v>
      </c>
      <c r="D1055" s="6">
        <f t="shared" si="83"/>
        <v>6.0990133660831471E-5</v>
      </c>
      <c r="E1055" s="6">
        <f t="shared" si="85"/>
        <v>5.22299970711417E-4</v>
      </c>
      <c r="F1055" s="6">
        <f t="shared" si="84"/>
        <v>0.67859067522005945</v>
      </c>
      <c r="G1055" s="16">
        <v>7.0295331442990555E-3</v>
      </c>
      <c r="H1055" s="9">
        <f t="shared" si="81"/>
        <v>8.2376615323771305E-3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-8.8592382090608521E-3</v>
      </c>
      <c r="C1056" s="9">
        <f t="shared" si="82"/>
        <v>-3.0359238209060849E-2</v>
      </c>
      <c r="D1056" s="6">
        <f t="shared" si="83"/>
        <v>9.2168334463450016E-4</v>
      </c>
      <c r="E1056" s="6">
        <f t="shared" si="85"/>
        <v>6.0990133660831471E-5</v>
      </c>
      <c r="F1056" s="6">
        <f t="shared" si="84"/>
        <v>0.47602243911462061</v>
      </c>
      <c r="G1056" s="16">
        <v>7.0920726615228994E-3</v>
      </c>
      <c r="H1056" s="9">
        <f t="shared" si="81"/>
        <v>6.8994379417067053E-3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-3.0886465036231961E-3</v>
      </c>
      <c r="C1057" s="9">
        <f t="shared" si="82"/>
        <v>-2.4588646503623194E-2</v>
      </c>
      <c r="D1057" s="6">
        <f t="shared" si="83"/>
        <v>6.0460153688014111E-4</v>
      </c>
      <c r="E1057" s="6">
        <f t="shared" si="85"/>
        <v>9.2168334463450016E-4</v>
      </c>
      <c r="F1057" s="6">
        <f t="shared" si="84"/>
        <v>0.48425972708545661</v>
      </c>
      <c r="G1057" s="16">
        <v>7.1023584715052043E-3</v>
      </c>
      <c r="H1057" s="9">
        <f t="shared" si="81"/>
        <v>6.9588772591953115E-3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1.0639836791578542E-2</v>
      </c>
      <c r="C1058" s="9">
        <f t="shared" si="82"/>
        <v>-1.0860163208421456E-2</v>
      </c>
      <c r="D1058" s="6">
        <f t="shared" si="83"/>
        <v>1.1794314491355101E-4</v>
      </c>
      <c r="E1058" s="6">
        <f t="shared" si="85"/>
        <v>6.0460153688014111E-4</v>
      </c>
      <c r="F1058" s="6">
        <f t="shared" si="84"/>
        <v>0.48555970681468735</v>
      </c>
      <c r="G1058" s="16">
        <v>5.3622006432697284E-3</v>
      </c>
      <c r="H1058" s="9">
        <f t="shared" si="81"/>
        <v>6.9682114406401825E-3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-3.6463975891196346E-3</v>
      </c>
      <c r="C1059" s="9">
        <f t="shared" si="82"/>
        <v>-2.5146397589119632E-2</v>
      </c>
      <c r="D1059" s="6">
        <f t="shared" si="83"/>
        <v>6.3234131171008171E-4</v>
      </c>
      <c r="E1059" s="6">
        <f t="shared" si="85"/>
        <v>1.1794314491355101E-4</v>
      </c>
      <c r="F1059" s="6">
        <f t="shared" si="84"/>
        <v>0.28603025136591326</v>
      </c>
      <c r="G1059" s="16">
        <v>1.5000796552529321E-2</v>
      </c>
      <c r="H1059" s="9">
        <f t="shared" si="81"/>
        <v>5.3481796096046851E-3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-1.9155441974326722E-2</v>
      </c>
      <c r="C1060" s="9">
        <f t="shared" si="82"/>
        <v>-4.0655441974326717E-2</v>
      </c>
      <c r="D1060" s="6">
        <f t="shared" si="83"/>
        <v>1.6528649621278466E-3</v>
      </c>
      <c r="E1060" s="6">
        <f t="shared" si="85"/>
        <v>6.3234131171008171E-4</v>
      </c>
      <c r="F1060" s="6">
        <f t="shared" si="84"/>
        <v>2.0910048086530386</v>
      </c>
      <c r="G1060" s="16">
        <v>1.1542746607699496E-2</v>
      </c>
      <c r="H1060" s="9">
        <f t="shared" si="81"/>
        <v>1.4460307080601847E-2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-6.8033224448432244E-3</v>
      </c>
      <c r="C1061" s="9">
        <f t="shared" si="82"/>
        <v>-2.8303322444843224E-2</v>
      </c>
      <c r="D1061" s="6">
        <f t="shared" si="83"/>
        <v>8.0107806141676619E-4</v>
      </c>
      <c r="E1061" s="6">
        <f t="shared" si="85"/>
        <v>1.6528649621278466E-3</v>
      </c>
      <c r="F1061" s="6">
        <f t="shared" si="84"/>
        <v>1.2470513634363438</v>
      </c>
      <c r="G1061" s="16">
        <v>7.33997450317052E-3</v>
      </c>
      <c r="H1061" s="9">
        <f t="shared" si="81"/>
        <v>1.1167145398159477E-2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-1.5664670567365282E-2</v>
      </c>
      <c r="C1062" s="9">
        <f t="shared" si="82"/>
        <v>-3.7164670567365277E-2</v>
      </c>
      <c r="D1062" s="6">
        <f t="shared" si="83"/>
        <v>1.3812127383807868E-3</v>
      </c>
      <c r="E1062" s="6">
        <f t="shared" si="85"/>
        <v>8.0107806141676619E-4</v>
      </c>
      <c r="F1062" s="6">
        <f t="shared" si="84"/>
        <v>0.51714432060261029</v>
      </c>
      <c r="G1062" s="16">
        <v>1.1947986352316186E-2</v>
      </c>
      <c r="H1062" s="9">
        <f t="shared" si="81"/>
        <v>7.191274717340523E-3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-1.0368466580344968E-2</v>
      </c>
      <c r="C1063" s="9">
        <f t="shared" si="82"/>
        <v>-3.1868466580344965E-2</v>
      </c>
      <c r="D1063" s="6">
        <f t="shared" si="83"/>
        <v>1.0155991621825639E-3</v>
      </c>
      <c r="E1063" s="6">
        <f t="shared" si="85"/>
        <v>1.3812127383807868E-3</v>
      </c>
      <c r="F1063" s="6">
        <f t="shared" si="84"/>
        <v>1.334555032053043</v>
      </c>
      <c r="G1063" s="16">
        <v>1.6757400790215603E-2</v>
      </c>
      <c r="H1063" s="9">
        <f t="shared" si="81"/>
        <v>1.1552294283184803E-2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2.0791747284902316E-2</v>
      </c>
      <c r="C1064" s="9">
        <f t="shared" si="82"/>
        <v>-7.0825271509768195E-4</v>
      </c>
      <c r="D1064" s="6">
        <f t="shared" si="83"/>
        <v>5.0162190844323821E-7</v>
      </c>
      <c r="E1064" s="6">
        <f t="shared" si="85"/>
        <v>1.0155991621825639E-3</v>
      </c>
      <c r="F1064" s="6">
        <f t="shared" si="84"/>
        <v>2.6040697836063882</v>
      </c>
      <c r="G1064" s="16">
        <v>1.0306924644706226E-2</v>
      </c>
      <c r="H1064" s="9">
        <f t="shared" si="81"/>
        <v>1.6137130425222409E-2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-2.3207383182345789E-2</v>
      </c>
      <c r="C1065" s="9">
        <f t="shared" si="82"/>
        <v>-4.4707383182345788E-2</v>
      </c>
      <c r="D1065" s="6">
        <f t="shared" si="83"/>
        <v>1.9987501110130951E-3</v>
      </c>
      <c r="E1065" s="6">
        <f t="shared" si="85"/>
        <v>5.0162190844323821E-7</v>
      </c>
      <c r="F1065" s="6">
        <f t="shared" si="84"/>
        <v>0.99851593649682358</v>
      </c>
      <c r="G1065" s="16">
        <v>8.2857213853792487E-3</v>
      </c>
      <c r="H1065" s="9">
        <f t="shared" si="81"/>
        <v>9.9925769273837648E-3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2.0039801423647014E-3</v>
      </c>
      <c r="C1066" s="9">
        <f t="shared" si="82"/>
        <v>-1.9496019857635296E-2</v>
      </c>
      <c r="D1066" s="6">
        <f t="shared" si="83"/>
        <v>3.8009479028930978E-4</v>
      </c>
      <c r="E1066" s="6">
        <f t="shared" si="85"/>
        <v>1.9987501110130951E-3</v>
      </c>
      <c r="F1066" s="6">
        <f t="shared" si="84"/>
        <v>0.65320346483483194</v>
      </c>
      <c r="G1066" s="16">
        <v>1.3385926496617637E-2</v>
      </c>
      <c r="H1066" s="9">
        <f t="shared" si="81"/>
        <v>8.0821003757366935E-3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1.7179673849269252E-2</v>
      </c>
      <c r="C1067" s="9">
        <f t="shared" si="82"/>
        <v>-4.3203261507307467E-3</v>
      </c>
      <c r="D1067" s="6">
        <f t="shared" si="83"/>
        <v>1.866521804868795E-5</v>
      </c>
      <c r="E1067" s="6">
        <f t="shared" si="85"/>
        <v>3.8009479028930978E-4</v>
      </c>
      <c r="F1067" s="6">
        <f t="shared" si="84"/>
        <v>1.6694182498268235</v>
      </c>
      <c r="G1067" s="16">
        <v>9.0199835203257066E-3</v>
      </c>
      <c r="H1067" s="9">
        <f t="shared" si="81"/>
        <v>1.2920596928264668E-2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-7.2705786039231231E-3</v>
      </c>
      <c r="C1068" s="9">
        <f t="shared" si="82"/>
        <v>-2.8770578603923121E-2</v>
      </c>
      <c r="D1068" s="6">
        <f t="shared" si="83"/>
        <v>8.2774619320451887E-4</v>
      </c>
      <c r="E1068" s="6">
        <f t="shared" si="85"/>
        <v>1.866521804868795E-5</v>
      </c>
      <c r="F1068" s="6">
        <f t="shared" si="84"/>
        <v>0.76979001496491506</v>
      </c>
      <c r="G1068" s="16">
        <v>9.5740029246660675E-3</v>
      </c>
      <c r="H1068" s="9">
        <f t="shared" si="81"/>
        <v>8.7737678050249027E-3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-1.1258370424562321E-2</v>
      </c>
      <c r="C1069" s="9">
        <f t="shared" si="82"/>
        <v>-3.2758370424562318E-2</v>
      </c>
      <c r="D1069" s="6">
        <f t="shared" si="83"/>
        <v>1.0731108328728392E-3</v>
      </c>
      <c r="E1069" s="6">
        <f t="shared" si="85"/>
        <v>8.2774619320451887E-4</v>
      </c>
      <c r="F1069" s="6">
        <f t="shared" si="84"/>
        <v>0.86463078014891237</v>
      </c>
      <c r="G1069" s="16">
        <v>7.6601844112293618E-3</v>
      </c>
      <c r="H1069" s="9">
        <f t="shared" si="81"/>
        <v>9.2985524687927215E-3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-1.5879299226612752E-2</v>
      </c>
      <c r="C1070" s="9">
        <f t="shared" si="82"/>
        <v>-3.7379299226612747E-2</v>
      </c>
      <c r="D1070" s="6">
        <f t="shared" si="83"/>
        <v>1.3972120106726523E-3</v>
      </c>
      <c r="E1070" s="6">
        <f t="shared" si="85"/>
        <v>1.0731108328728392E-3</v>
      </c>
      <c r="F1070" s="6">
        <f t="shared" si="84"/>
        <v>0.56135113167534523</v>
      </c>
      <c r="G1070" s="16">
        <v>1.1873600629680042E-2</v>
      </c>
      <c r="H1070" s="9">
        <f t="shared" si="81"/>
        <v>7.4923369630265912E-3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-4.2500656519777165E-3</v>
      </c>
      <c r="C1071" s="9">
        <f t="shared" si="82"/>
        <v>-2.5750065651977714E-2</v>
      </c>
      <c r="D1071" s="6">
        <f t="shared" si="83"/>
        <v>6.6306588108116246E-4</v>
      </c>
      <c r="E1071" s="6">
        <f t="shared" si="85"/>
        <v>1.3972120106726523E-3</v>
      </c>
      <c r="F1071" s="6">
        <f t="shared" si="84"/>
        <v>1.318262001048655</v>
      </c>
      <c r="G1071" s="16">
        <v>1.0788130643723701E-2</v>
      </c>
      <c r="H1071" s="9">
        <f t="shared" si="81"/>
        <v>1.1481559132141659E-2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4.0301116560588282E-3</v>
      </c>
      <c r="C1072" s="9">
        <f t="shared" si="82"/>
        <v>-1.746988834394117E-2</v>
      </c>
      <c r="D1072" s="6">
        <f t="shared" si="83"/>
        <v>3.0519699874977156E-4</v>
      </c>
      <c r="E1072" s="6">
        <f t="shared" si="85"/>
        <v>6.6306588108116246E-4</v>
      </c>
      <c r="F1072" s="6">
        <f t="shared" si="84"/>
        <v>1.0919542649415246</v>
      </c>
      <c r="G1072" s="16">
        <v>9.3680944441568853E-3</v>
      </c>
      <c r="H1072" s="9">
        <f t="shared" si="81"/>
        <v>1.0449661549263327E-2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2.9765040587297342E-2</v>
      </c>
      <c r="C1073" s="9">
        <f t="shared" si="82"/>
        <v>8.265040587297344E-3</v>
      </c>
      <c r="D1073" s="6">
        <f t="shared" si="83"/>
        <v>6.8310895909672419E-5</v>
      </c>
      <c r="E1073" s="6">
        <f t="shared" si="85"/>
        <v>3.0519699874977156E-4</v>
      </c>
      <c r="F1073" s="6">
        <f t="shared" si="84"/>
        <v>0.82869298455698959</v>
      </c>
      <c r="G1073" s="16">
        <v>1.1204382514053689E-2</v>
      </c>
      <c r="H1073" s="9">
        <f t="shared" si="81"/>
        <v>9.1032575738412974E-3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-3.6412968044307083E-3</v>
      </c>
      <c r="C1074" s="9">
        <f t="shared" si="82"/>
        <v>-2.5141296804430707E-2</v>
      </c>
      <c r="D1074" s="6">
        <f t="shared" si="83"/>
        <v>6.3208480500847762E-4</v>
      </c>
      <c r="E1074" s="6">
        <f t="shared" si="85"/>
        <v>6.8310895909672419E-5</v>
      </c>
      <c r="F1074" s="6">
        <f t="shared" si="84"/>
        <v>1.1760491724452504</v>
      </c>
      <c r="G1074" s="16">
        <v>7.2639993085176933E-3</v>
      </c>
      <c r="H1074" s="9">
        <f t="shared" si="81"/>
        <v>1.0844580086131737E-2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1.6470548616738575E-2</v>
      </c>
      <c r="C1075" s="9">
        <f t="shared" si="82"/>
        <v>-5.0294513832614234E-3</v>
      </c>
      <c r="D1075" s="6">
        <f t="shared" si="83"/>
        <v>2.5295381216590244E-5</v>
      </c>
      <c r="E1075" s="6">
        <f t="shared" si="85"/>
        <v>6.3208480500847762E-4</v>
      </c>
      <c r="F1075" s="6">
        <f t="shared" si="84"/>
        <v>0.50691826344059576</v>
      </c>
      <c r="G1075" s="16">
        <v>9.4127150821708225E-3</v>
      </c>
      <c r="H1075" s="9">
        <f t="shared" si="81"/>
        <v>7.1198192634405813E-3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4.0368975449402789E-3</v>
      </c>
      <c r="C1076" s="9">
        <f t="shared" si="82"/>
        <v>-1.746310245505972E-2</v>
      </c>
      <c r="D1076" s="6">
        <f t="shared" si="83"/>
        <v>3.0495994735591284E-4</v>
      </c>
      <c r="E1076" s="6">
        <f t="shared" si="85"/>
        <v>2.5295381216590244E-5</v>
      </c>
      <c r="F1076" s="6">
        <f t="shared" si="84"/>
        <v>0.83636169341466093</v>
      </c>
      <c r="G1076" s="16">
        <v>6.1598526865501903E-3</v>
      </c>
      <c r="H1076" s="9">
        <f t="shared" si="81"/>
        <v>9.1452812609271947E-3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-3.2091516427852863E-3</v>
      </c>
      <c r="C1077" s="9">
        <f t="shared" si="82"/>
        <v>-2.4709151642785285E-2</v>
      </c>
      <c r="D1077" s="6">
        <f t="shared" si="83"/>
        <v>6.1054217490615873E-4</v>
      </c>
      <c r="E1077" s="6">
        <f t="shared" si="85"/>
        <v>3.0495994735591284E-4</v>
      </c>
      <c r="F1077" s="6">
        <f t="shared" si="84"/>
        <v>0.37057206507643564</v>
      </c>
      <c r="G1077" s="16">
        <v>6.2934466153381852E-3</v>
      </c>
      <c r="H1077" s="9">
        <f t="shared" si="81"/>
        <v>6.0874630600639846E-3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1.0371181256213193E-2</v>
      </c>
      <c r="C1078" s="9">
        <f t="shared" si="82"/>
        <v>-1.1128818743786805E-2</v>
      </c>
      <c r="D1078" s="6">
        <f t="shared" si="83"/>
        <v>1.2385060663206053E-4</v>
      </c>
      <c r="E1078" s="6">
        <f t="shared" si="85"/>
        <v>6.1054217490615873E-4</v>
      </c>
      <c r="F1078" s="6">
        <f t="shared" si="84"/>
        <v>0.38591241480235167</v>
      </c>
      <c r="G1078" s="16">
        <v>5.7601641305435559E-3</v>
      </c>
      <c r="H1078" s="9">
        <f t="shared" si="81"/>
        <v>6.2121849199967619E-3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2.0707050895184299E-2</v>
      </c>
      <c r="C1079" s="9">
        <f t="shared" si="82"/>
        <v>-7.9294910481569891E-4</v>
      </c>
      <c r="D1079" s="6">
        <f t="shared" si="83"/>
        <v>6.2876828282801827E-7</v>
      </c>
      <c r="E1079" s="6">
        <f t="shared" si="85"/>
        <v>1.2385060663206053E-4</v>
      </c>
      <c r="F1079" s="6">
        <f t="shared" si="84"/>
        <v>0.32673525540271431</v>
      </c>
      <c r="G1079" s="16">
        <v>1.6557843429476082E-2</v>
      </c>
      <c r="H1079" s="9">
        <f t="shared" si="81"/>
        <v>5.716076061449098E-3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1.0613569724736482E-2</v>
      </c>
      <c r="C1080" s="9">
        <f t="shared" si="82"/>
        <v>-1.0886430275263516E-2</v>
      </c>
      <c r="D1080" s="6">
        <f t="shared" si="83"/>
        <v>1.1851436413817407E-4</v>
      </c>
      <c r="E1080" s="6">
        <f t="shared" si="85"/>
        <v>6.2876828282801827E-7</v>
      </c>
      <c r="F1080" s="6">
        <f t="shared" si="84"/>
        <v>2.5427954829756012</v>
      </c>
      <c r="G1080" s="16">
        <v>5.1701001174056672E-3</v>
      </c>
      <c r="H1080" s="9">
        <f t="shared" si="81"/>
        <v>1.5946145248854349E-2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-9.2873931062092078E-3</v>
      </c>
      <c r="C1081" s="9">
        <f t="shared" si="82"/>
        <v>-3.0787393106209204E-2</v>
      </c>
      <c r="D1081" s="6">
        <f t="shared" si="83"/>
        <v>9.4786357427625802E-4</v>
      </c>
      <c r="E1081" s="6">
        <f t="shared" si="85"/>
        <v>1.1851436413817407E-4</v>
      </c>
      <c r="F1081" s="6">
        <f t="shared" si="84"/>
        <v>0.26742442450186305</v>
      </c>
      <c r="G1081" s="16">
        <v>8.6183701582974396E-3</v>
      </c>
      <c r="H1081" s="9">
        <f t="shared" si="81"/>
        <v>5.1713095488653852E-3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-4.7005358202818533E-3</v>
      </c>
      <c r="C1082" s="9">
        <f t="shared" si="82"/>
        <v>-2.6200535820281853E-2</v>
      </c>
      <c r="D1082" s="6">
        <f t="shared" si="83"/>
        <v>6.8646807726987244E-4</v>
      </c>
      <c r="E1082" s="6">
        <f t="shared" si="85"/>
        <v>9.4786357427625802E-4</v>
      </c>
      <c r="F1082" s="6">
        <f t="shared" si="84"/>
        <v>0.70477238093997119</v>
      </c>
      <c r="G1082" s="16">
        <v>7.4106448218668065E-3</v>
      </c>
      <c r="H1082" s="9">
        <f t="shared" si="81"/>
        <v>8.3950722506716466E-3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1.2867734914251707E-3</v>
      </c>
      <c r="C1083" s="9">
        <f t="shared" si="82"/>
        <v>-2.0213226508574829E-2</v>
      </c>
      <c r="D1083" s="6">
        <f t="shared" si="83"/>
        <v>4.0857452588695218E-4</v>
      </c>
      <c r="E1083" s="6">
        <f t="shared" si="85"/>
        <v>6.8646807726987244E-4</v>
      </c>
      <c r="F1083" s="6">
        <f t="shared" si="84"/>
        <v>0.5267151007476133</v>
      </c>
      <c r="G1083" s="16">
        <v>1.4063742503571204E-2</v>
      </c>
      <c r="H1083" s="9">
        <f t="shared" si="81"/>
        <v>7.2575140423399341E-3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6.1190072694878583E-3</v>
      </c>
      <c r="C1084" s="9">
        <f t="shared" si="82"/>
        <v>-1.538099273051214E-2</v>
      </c>
      <c r="D1084" s="6">
        <f t="shared" si="83"/>
        <v>2.3657493737606729E-4</v>
      </c>
      <c r="E1084" s="6">
        <f t="shared" si="85"/>
        <v>4.0857452588695218E-4</v>
      </c>
      <c r="F1084" s="6">
        <f t="shared" si="84"/>
        <v>1.8405212473630528</v>
      </c>
      <c r="G1084" s="16">
        <v>4.1058460578375575E-3</v>
      </c>
      <c r="H1084" s="9">
        <f t="shared" si="81"/>
        <v>1.3566581173468328E-2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-1.7287455969174397E-2</v>
      </c>
      <c r="C1085" s="9">
        <f t="shared" si="82"/>
        <v>-3.8787455969174392E-2</v>
      </c>
      <c r="D1085" s="6">
        <f t="shared" si="83"/>
        <v>1.5044667405606422E-3</v>
      </c>
      <c r="E1085" s="6">
        <f t="shared" si="85"/>
        <v>2.3657493737606729E-4</v>
      </c>
      <c r="F1085" s="6">
        <f t="shared" si="84"/>
        <v>0.17665772846774841</v>
      </c>
      <c r="G1085" s="16">
        <v>1.0855321178686714E-2</v>
      </c>
      <c r="H1085" s="9">
        <f t="shared" si="81"/>
        <v>4.2030670761688824E-3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-2.5795678135094031E-3</v>
      </c>
      <c r="C1086" s="9">
        <f t="shared" si="82"/>
        <v>-2.4079567813509402E-2</v>
      </c>
      <c r="D1086" s="6">
        <f t="shared" si="83"/>
        <v>5.7982558608539795E-4</v>
      </c>
      <c r="E1086" s="6">
        <f t="shared" si="85"/>
        <v>1.5044667405606422E-3</v>
      </c>
      <c r="F1086" s="6">
        <f t="shared" si="84"/>
        <v>1.1054405793955233</v>
      </c>
      <c r="G1086" s="16">
        <v>1.0682285443173121E-2</v>
      </c>
      <c r="H1086" s="9">
        <f t="shared" si="81"/>
        <v>1.0513993434444988E-2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-1.1263997361882203E-2</v>
      </c>
      <c r="C1087" s="9">
        <f t="shared" si="82"/>
        <v>-3.2763997361882201E-2</v>
      </c>
      <c r="D1087" s="6">
        <f t="shared" si="83"/>
        <v>1.0734795231294239E-3</v>
      </c>
      <c r="E1087" s="6">
        <f t="shared" si="85"/>
        <v>5.7982558608539795E-4</v>
      </c>
      <c r="F1087" s="6">
        <f t="shared" si="84"/>
        <v>1.0710447867149118</v>
      </c>
      <c r="G1087" s="16">
        <v>1.2570506686933736E-2</v>
      </c>
      <c r="H1087" s="9">
        <f t="shared" si="81"/>
        <v>1.0349129367801486E-2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-3.2167103313483652E-3</v>
      </c>
      <c r="C1088" s="9">
        <f t="shared" si="82"/>
        <v>-2.4716710331348365E-2</v>
      </c>
      <c r="D1088" s="6">
        <f t="shared" si="83"/>
        <v>6.1091576960378301E-4</v>
      </c>
      <c r="E1088" s="6">
        <f t="shared" si="85"/>
        <v>1.0734795231294239E-3</v>
      </c>
      <c r="F1088" s="6">
        <f t="shared" si="84"/>
        <v>1.474874585411857</v>
      </c>
      <c r="G1088" s="16">
        <v>8.5271539910498195E-3</v>
      </c>
      <c r="H1088" s="9">
        <f t="shared" si="81"/>
        <v>1.2144441466826941E-2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1.2295482639920445E-2</v>
      </c>
      <c r="C1089" s="9">
        <f t="shared" si="82"/>
        <v>-9.2045173600795536E-3</v>
      </c>
      <c r="D1089" s="6">
        <f t="shared" si="83"/>
        <v>8.4723139832005873E-5</v>
      </c>
      <c r="E1089" s="6">
        <f t="shared" si="85"/>
        <v>6.1091576960378301E-4</v>
      </c>
      <c r="F1089" s="6">
        <f t="shared" si="84"/>
        <v>0.69034498647137044</v>
      </c>
      <c r="G1089" s="16">
        <v>7.0176820092950403E-3</v>
      </c>
      <c r="H1089" s="9">
        <f t="shared" si="81"/>
        <v>8.3087001779542542E-3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-2.0905698134537371E-2</v>
      </c>
      <c r="C1090" s="9">
        <f t="shared" si="82"/>
        <v>-4.2405698134537373E-2</v>
      </c>
      <c r="D1090" s="6">
        <f t="shared" si="83"/>
        <v>1.7982432342775064E-3</v>
      </c>
      <c r="E1090" s="6">
        <f t="shared" si="85"/>
        <v>8.4723139832005873E-5</v>
      </c>
      <c r="F1090" s="6">
        <f t="shared" si="84"/>
        <v>0.47449472302813916</v>
      </c>
      <c r="G1090" s="16">
        <v>1.3493318558333847E-2</v>
      </c>
      <c r="H1090" s="9">
        <f t="shared" si="81"/>
        <v>6.8883577362687772E-3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8.5551039155238786E-3</v>
      </c>
      <c r="C1091" s="9">
        <f t="shared" si="82"/>
        <v>-1.294489608447612E-2</v>
      </c>
      <c r="D1091" s="6">
        <f t="shared" si="83"/>
        <v>1.6757033463788516E-4</v>
      </c>
      <c r="E1091" s="6">
        <f t="shared" si="85"/>
        <v>1.7982432342775064E-3</v>
      </c>
      <c r="F1091" s="6">
        <f t="shared" si="84"/>
        <v>1.6961543257255682</v>
      </c>
      <c r="G1091" s="16">
        <v>9.4809700506544407E-3</v>
      </c>
      <c r="H1091" s="9">
        <f t="shared" si="81"/>
        <v>1.3023648973024297E-2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1.8508488515816358E-2</v>
      </c>
      <c r="C1092" s="9">
        <f t="shared" si="82"/>
        <v>-2.9915114841836399E-3</v>
      </c>
      <c r="D1092" s="6">
        <f t="shared" si="83"/>
        <v>8.9491409600026037E-6</v>
      </c>
      <c r="E1092" s="6">
        <f t="shared" si="85"/>
        <v>1.6757033463788516E-4</v>
      </c>
      <c r="F1092" s="6">
        <f t="shared" si="84"/>
        <v>0.84823987957054248</v>
      </c>
      <c r="G1092" s="16">
        <v>9.637173761581682E-3</v>
      </c>
      <c r="H1092" s="9">
        <f t="shared" si="81"/>
        <v>9.2099939173190693E-3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8.2593203354526679E-3</v>
      </c>
      <c r="C1093" s="9">
        <f t="shared" si="82"/>
        <v>-1.324067966454733E-2</v>
      </c>
      <c r="D1093" s="6">
        <f t="shared" si="83"/>
        <v>1.7531559797915721E-4</v>
      </c>
      <c r="E1093" s="6">
        <f t="shared" si="85"/>
        <v>8.9491409600026037E-6</v>
      </c>
      <c r="F1093" s="6">
        <f t="shared" si="84"/>
        <v>0.87568078980746489</v>
      </c>
      <c r="G1093" s="16">
        <v>8.9132011451054979E-3</v>
      </c>
      <c r="H1093" s="9">
        <f t="shared" si="81"/>
        <v>9.3577817339766216E-3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-6.3623719473182225E-3</v>
      </c>
      <c r="C1094" s="9">
        <f t="shared" si="82"/>
        <v>-2.7862371947318221E-2</v>
      </c>
      <c r="D1094" s="6">
        <f t="shared" si="83"/>
        <v>7.7631177053070534E-4</v>
      </c>
      <c r="E1094" s="6">
        <f t="shared" si="85"/>
        <v>1.7531559797915721E-4</v>
      </c>
      <c r="F1094" s="6">
        <f t="shared" si="84"/>
        <v>0.75220122213792739</v>
      </c>
      <c r="G1094" s="16">
        <v>7.8678933564043704E-3</v>
      </c>
      <c r="H1094" s="9">
        <f t="shared" si="81"/>
        <v>8.6729534885062517E-3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-2.0838924227203838E-3</v>
      </c>
      <c r="C1095" s="9">
        <f t="shared" si="82"/>
        <v>-2.3583892422720382E-2</v>
      </c>
      <c r="D1095" s="6">
        <f t="shared" si="83"/>
        <v>5.5619998180644783E-4</v>
      </c>
      <c r="E1095" s="6">
        <f t="shared" si="85"/>
        <v>7.7631177053070534E-4</v>
      </c>
      <c r="F1095" s="6">
        <f t="shared" si="84"/>
        <v>0.59097126093298413</v>
      </c>
      <c r="G1095" s="16">
        <v>8.6468329814556096E-3</v>
      </c>
      <c r="H1095" s="9">
        <f t="shared" si="81"/>
        <v>7.6874655181859786E-3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-2.1377861021664505E-2</v>
      </c>
      <c r="C1096" s="9">
        <f t="shared" si="82"/>
        <v>-4.2877861021664507E-2</v>
      </c>
      <c r="D1096" s="6">
        <f t="shared" si="83"/>
        <v>1.8385109657931763E-3</v>
      </c>
      <c r="E1096" s="6">
        <f t="shared" si="85"/>
        <v>5.5619998180644783E-4</v>
      </c>
      <c r="F1096" s="6">
        <f t="shared" si="84"/>
        <v>0.70923876761965043</v>
      </c>
      <c r="G1096" s="16">
        <v>9.6497633142708945E-3</v>
      </c>
      <c r="H1096" s="9">
        <f t="shared" si="81"/>
        <v>8.4216314786367281E-3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-1.558163045309203E-2</v>
      </c>
      <c r="C1097" s="9">
        <f t="shared" si="82"/>
        <v>-3.7081630453092027E-2</v>
      </c>
      <c r="D1097" s="6">
        <f t="shared" si="83"/>
        <v>1.375047317059682E-3</v>
      </c>
      <c r="E1097" s="6">
        <f t="shared" si="85"/>
        <v>1.8385109657931763E-3</v>
      </c>
      <c r="F1097" s="6">
        <f t="shared" si="84"/>
        <v>0.87815978259413852</v>
      </c>
      <c r="G1097" s="16">
        <v>1.5603960556152614E-2</v>
      </c>
      <c r="H1097" s="9">
        <f t="shared" si="81"/>
        <v>9.371017994829263E-3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-1.9918524714980772E-2</v>
      </c>
      <c r="C1098" s="9">
        <f t="shared" si="82"/>
        <v>-4.1418524714980767E-2</v>
      </c>
      <c r="D1098" s="6">
        <f t="shared" si="83"/>
        <v>1.7154941895654726E-3</v>
      </c>
      <c r="E1098" s="6">
        <f t="shared" si="85"/>
        <v>1.375047317059682E-3</v>
      </c>
      <c r="F1098" s="6">
        <f t="shared" si="84"/>
        <v>2.2608599918732852</v>
      </c>
      <c r="G1098" s="16">
        <v>1.0723912428124011E-2</v>
      </c>
      <c r="H1098" s="9">
        <f t="shared" si="81"/>
        <v>1.5036156396743433E-2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9.6246256868661884E-3</v>
      </c>
      <c r="C1099" s="9">
        <f t="shared" si="82"/>
        <v>-1.187537431313381E-2</v>
      </c>
      <c r="D1099" s="6">
        <f t="shared" si="83"/>
        <v>1.410245150770383E-4</v>
      </c>
      <c r="E1099" s="6">
        <f t="shared" si="85"/>
        <v>1.7154941895654726E-3</v>
      </c>
      <c r="F1099" s="6">
        <f t="shared" si="84"/>
        <v>1.0793918642253</v>
      </c>
      <c r="G1099" s="16">
        <v>1.1156652508449483E-2</v>
      </c>
      <c r="H1099" s="9">
        <f t="shared" si="81"/>
        <v>1.03893785388025E-2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6.0475397277408314E-3</v>
      </c>
      <c r="C1100" s="9">
        <f t="shared" si="82"/>
        <v>-1.5452460272259168E-2</v>
      </c>
      <c r="D1100" s="6">
        <f t="shared" si="83"/>
        <v>2.3877852846574787E-4</v>
      </c>
      <c r="E1100" s="6">
        <f t="shared" si="85"/>
        <v>1.410245150770383E-4</v>
      </c>
      <c r="F1100" s="6">
        <f t="shared" si="84"/>
        <v>1.1662533200039884</v>
      </c>
      <c r="G1100" s="16">
        <v>1.2633247235164432E-2</v>
      </c>
      <c r="H1100" s="9">
        <f t="shared" si="81"/>
        <v>1.0799320904593901E-2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3.4700548742575038E-3</v>
      </c>
      <c r="C1101" s="9">
        <f t="shared" si="82"/>
        <v>-1.8029945125742495E-2</v>
      </c>
      <c r="D1101" s="6">
        <f t="shared" si="83"/>
        <v>3.2507892123728553E-4</v>
      </c>
      <c r="E1101" s="6">
        <f t="shared" si="85"/>
        <v>2.3877852846574787E-4</v>
      </c>
      <c r="F1101" s="6">
        <f t="shared" si="84"/>
        <v>1.4893039284533249</v>
      </c>
      <c r="G1101" s="16">
        <v>6.7710390318621496E-3</v>
      </c>
      <c r="H1101" s="9">
        <f t="shared" si="81"/>
        <v>1.2203704062510385E-2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-1.0023200489587438E-2</v>
      </c>
      <c r="C1102" s="9">
        <f t="shared" si="82"/>
        <v>-3.1523200489587434E-2</v>
      </c>
      <c r="D1102" s="6">
        <f t="shared" si="83"/>
        <v>9.9371216910672548E-4</v>
      </c>
      <c r="E1102" s="6">
        <f t="shared" si="85"/>
        <v>3.2507892123728553E-4</v>
      </c>
      <c r="F1102" s="6">
        <f t="shared" si="84"/>
        <v>0.44325245528982893</v>
      </c>
      <c r="G1102" s="16">
        <v>1.1000741984189573E-2</v>
      </c>
      <c r="H1102" s="9">
        <f t="shared" ref="H1102:H1165" si="86">SQRT(F1102)/100</f>
        <v>6.6577207457945318E-3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-1.0260239682297775E-2</v>
      </c>
      <c r="C1103" s="9">
        <f t="shared" ref="C1103:C1166" si="87">B1103-B$5</f>
        <v>-3.176023968229777E-2</v>
      </c>
      <c r="D1103" s="6">
        <f t="shared" ref="D1103:D1166" si="88">C1103^2</f>
        <v>1.008712824677002E-3</v>
      </c>
      <c r="E1103" s="6">
        <f t="shared" si="85"/>
        <v>9.9371216910672548E-4</v>
      </c>
      <c r="F1103" s="6">
        <f t="shared" ref="F1103:F1166" si="89">IF(C1102&gt;0,B$6+B$7*E1103+B$8*(G1102*100)^2,B$6+B$7*E1103+B$8*(G1102*100)^2+E1103*$B$9)</f>
        <v>1.1345997716548766</v>
      </c>
      <c r="G1103" s="16">
        <v>1.5588246973486476E-2</v>
      </c>
      <c r="H1103" s="9">
        <f t="shared" si="86"/>
        <v>1.0651759346018275E-2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-1.1478806164709338E-2</v>
      </c>
      <c r="C1104" s="9">
        <f t="shared" si="87"/>
        <v>-3.2978806164709336E-2</v>
      </c>
      <c r="D1104" s="6">
        <f t="shared" si="88"/>
        <v>1.0876016560494705E-3</v>
      </c>
      <c r="E1104" s="6">
        <f t="shared" ref="E1104:E1167" si="90">D1103</f>
        <v>1.008712824677002E-3</v>
      </c>
      <c r="F1104" s="6">
        <f t="shared" si="89"/>
        <v>2.2563033801990673</v>
      </c>
      <c r="G1104" s="16">
        <v>1.232962400679239E-2</v>
      </c>
      <c r="H1104" s="9">
        <f t="shared" si="86"/>
        <v>1.5020996572128853E-2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1.8435932962699721E-2</v>
      </c>
      <c r="C1105" s="9">
        <f t="shared" si="87"/>
        <v>-3.0640670373002776E-3</v>
      </c>
      <c r="D1105" s="6">
        <f t="shared" si="88"/>
        <v>9.3885068090701009E-6</v>
      </c>
      <c r="E1105" s="6">
        <f t="shared" si="90"/>
        <v>1.0876016560494705E-3</v>
      </c>
      <c r="F1105" s="6">
        <f t="shared" si="89"/>
        <v>1.4197187828797586</v>
      </c>
      <c r="G1105" s="16">
        <v>8.3230152995742174E-3</v>
      </c>
      <c r="H1105" s="9">
        <f t="shared" si="86"/>
        <v>1.1915195268562571E-2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-2.9868310812655413E-3</v>
      </c>
      <c r="C1106" s="9">
        <f t="shared" si="87"/>
        <v>-2.448683108126554E-2</v>
      </c>
      <c r="D1106" s="6">
        <f t="shared" si="88"/>
        <v>5.996048964024321E-4</v>
      </c>
      <c r="E1106" s="6">
        <f t="shared" si="90"/>
        <v>9.3885068090701009E-6</v>
      </c>
      <c r="F1106" s="6">
        <f t="shared" si="89"/>
        <v>0.65863194224736576</v>
      </c>
      <c r="G1106" s="16">
        <v>2.27706672069715E-2</v>
      </c>
      <c r="H1106" s="9">
        <f t="shared" si="86"/>
        <v>8.1156142235037625E-3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2.2850825316753703E-4</v>
      </c>
      <c r="C1107" s="9">
        <f t="shared" si="87"/>
        <v>-2.127149174683246E-2</v>
      </c>
      <c r="D1107" s="6">
        <f t="shared" si="88"/>
        <v>4.524763611355615E-4</v>
      </c>
      <c r="E1107" s="6">
        <f t="shared" si="90"/>
        <v>5.996048964024321E-4</v>
      </c>
      <c r="F1107" s="6">
        <f t="shared" si="89"/>
        <v>4.7898368561843192</v>
      </c>
      <c r="G1107" s="16">
        <v>8.9492938277730485E-3</v>
      </c>
      <c r="H1107" s="9">
        <f t="shared" si="86"/>
        <v>2.1885695913505514E-2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-1.1372674518865483E-2</v>
      </c>
      <c r="C1108" s="9">
        <f t="shared" si="87"/>
        <v>-3.2872674518865483E-2</v>
      </c>
      <c r="D1108" s="6">
        <f t="shared" si="88"/>
        <v>1.0806127300232681E-3</v>
      </c>
      <c r="E1108" s="6">
        <f t="shared" si="90"/>
        <v>4.524763611355615E-4</v>
      </c>
      <c r="F1108" s="6">
        <f t="shared" si="89"/>
        <v>0.75816721077602378</v>
      </c>
      <c r="G1108" s="16">
        <v>9.013082269785316E-3</v>
      </c>
      <c r="H1108" s="9">
        <f t="shared" si="86"/>
        <v>8.7072797748551974E-3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-1.4605278674033955E-2</v>
      </c>
      <c r="C1109" s="9">
        <f t="shared" si="87"/>
        <v>-3.6105278674033951E-2</v>
      </c>
      <c r="D1109" s="6">
        <f t="shared" si="88"/>
        <v>1.3035911481296509E-3</v>
      </c>
      <c r="E1109" s="6">
        <f t="shared" si="90"/>
        <v>1.0806127300232681E-3</v>
      </c>
      <c r="F1109" s="6">
        <f t="shared" si="89"/>
        <v>0.76878839822182998</v>
      </c>
      <c r="G1109" s="16">
        <v>1.455105171889063E-2</v>
      </c>
      <c r="H1109" s="9">
        <f t="shared" si="86"/>
        <v>8.7680579276247367E-3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1.1222879122160776E-2</v>
      </c>
      <c r="C1110" s="9">
        <f t="shared" si="87"/>
        <v>-1.0277120877839222E-2</v>
      </c>
      <c r="D1110" s="6">
        <f t="shared" si="88"/>
        <v>1.0561921353771882E-4</v>
      </c>
      <c r="E1110" s="6">
        <f t="shared" si="90"/>
        <v>1.3035911481296509E-3</v>
      </c>
      <c r="F1110" s="6">
        <f t="shared" si="89"/>
        <v>1.9688729769425559</v>
      </c>
      <c r="G1110" s="16">
        <v>9.3302888885214829E-3</v>
      </c>
      <c r="H1110" s="9">
        <f t="shared" si="86"/>
        <v>1.403165341983102E-2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1.8445657556712548E-4</v>
      </c>
      <c r="C1111" s="9">
        <f t="shared" si="87"/>
        <v>-2.1315543424432874E-2</v>
      </c>
      <c r="D1111" s="6">
        <f t="shared" si="88"/>
        <v>4.5435239147888353E-4</v>
      </c>
      <c r="E1111" s="6">
        <f t="shared" si="90"/>
        <v>1.0561921353771882E-4</v>
      </c>
      <c r="F1111" s="6">
        <f t="shared" si="89"/>
        <v>0.82216546345930819</v>
      </c>
      <c r="G1111" s="16">
        <v>1.6856620942051207E-2</v>
      </c>
      <c r="H1111" s="9">
        <f t="shared" si="86"/>
        <v>9.067334026379022E-3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-8.3276845558057999E-4</v>
      </c>
      <c r="C1112" s="9">
        <f t="shared" si="87"/>
        <v>-2.233276845558058E-2</v>
      </c>
      <c r="D1112" s="6">
        <f t="shared" si="88"/>
        <v>4.9875254689057502E-4</v>
      </c>
      <c r="E1112" s="6">
        <f t="shared" si="90"/>
        <v>4.5435239147888353E-4</v>
      </c>
      <c r="F1112" s="6">
        <f t="shared" si="89"/>
        <v>2.634664687891112</v>
      </c>
      <c r="G1112" s="16">
        <v>7.7591882939521259E-3</v>
      </c>
      <c r="H1112" s="9">
        <f t="shared" si="86"/>
        <v>1.6231650217679999E-2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8.139347936666437E-3</v>
      </c>
      <c r="C1113" s="9">
        <f t="shared" si="87"/>
        <v>-1.3360652063333561E-2</v>
      </c>
      <c r="D1113" s="6">
        <f t="shared" si="88"/>
        <v>1.7850702355745935E-4</v>
      </c>
      <c r="E1113" s="6">
        <f t="shared" si="90"/>
        <v>4.9875254689057502E-4</v>
      </c>
      <c r="F1113" s="6">
        <f t="shared" si="89"/>
        <v>0.57531228963086689</v>
      </c>
      <c r="G1113" s="16">
        <v>9.5236743845006529E-3</v>
      </c>
      <c r="H1113" s="9">
        <f t="shared" si="86"/>
        <v>7.5849343413827049E-3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5.6791892042392118E-3</v>
      </c>
      <c r="C1114" s="9">
        <f t="shared" si="87"/>
        <v>-1.5820810795760788E-2</v>
      </c>
      <c r="D1114" s="6">
        <f t="shared" si="88"/>
        <v>2.5029805423526112E-4</v>
      </c>
      <c r="E1114" s="6">
        <f t="shared" si="90"/>
        <v>1.7850702355745935E-4</v>
      </c>
      <c r="F1114" s="6">
        <f t="shared" si="89"/>
        <v>0.85570464649388422</v>
      </c>
      <c r="G1114" s="16">
        <v>9.2511687274848594E-3</v>
      </c>
      <c r="H1114" s="9">
        <f t="shared" si="86"/>
        <v>9.2504305115701738E-3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2.1438068855045161E-2</v>
      </c>
      <c r="C1115" s="9">
        <f t="shared" si="87"/>
        <v>-6.1931144954837508E-5</v>
      </c>
      <c r="D1115" s="6">
        <f t="shared" si="88"/>
        <v>3.8354667154170956E-9</v>
      </c>
      <c r="E1115" s="6">
        <f t="shared" si="90"/>
        <v>2.5029805423526112E-4</v>
      </c>
      <c r="F1115" s="6">
        <f t="shared" si="89"/>
        <v>0.80866525858142024</v>
      </c>
      <c r="G1115" s="16">
        <v>1.3409511380546749E-2</v>
      </c>
      <c r="H1115" s="9">
        <f t="shared" si="86"/>
        <v>8.9925817126196867E-3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5.8363948952923706E-3</v>
      </c>
      <c r="C1116" s="9">
        <f t="shared" si="87"/>
        <v>-1.5663605104707629E-2</v>
      </c>
      <c r="D1116" s="6">
        <f t="shared" si="88"/>
        <v>2.4534852487622288E-4</v>
      </c>
      <c r="E1116" s="6">
        <f t="shared" si="90"/>
        <v>3.8354667154170956E-9</v>
      </c>
      <c r="F1116" s="6">
        <f t="shared" si="89"/>
        <v>1.675178698812128</v>
      </c>
      <c r="G1116" s="16">
        <v>5.1340995556031143E-3</v>
      </c>
      <c r="H1116" s="9">
        <f t="shared" si="86"/>
        <v>1.2942869460873536E-2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4.216473510866188E-3</v>
      </c>
      <c r="C1117" s="9">
        <f t="shared" si="87"/>
        <v>-1.728352648913381E-2</v>
      </c>
      <c r="D1117" s="6">
        <f t="shared" si="88"/>
        <v>2.9872028790059007E-4</v>
      </c>
      <c r="E1117" s="6">
        <f t="shared" si="90"/>
        <v>2.4534852487622288E-4</v>
      </c>
      <c r="F1117" s="6">
        <f t="shared" si="89"/>
        <v>0.26403016333457413</v>
      </c>
      <c r="G1117" s="16">
        <v>8.5005055790737007E-3</v>
      </c>
      <c r="H1117" s="9">
        <f t="shared" si="86"/>
        <v>5.1383865496337864E-3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1.1281063231806474E-3</v>
      </c>
      <c r="C1118" s="9">
        <f t="shared" si="87"/>
        <v>-2.0371893676819353E-2</v>
      </c>
      <c r="D1118" s="6">
        <f t="shared" si="88"/>
        <v>4.150140519796323E-4</v>
      </c>
      <c r="E1118" s="6">
        <f t="shared" si="90"/>
        <v>2.9872028790059007E-4</v>
      </c>
      <c r="F1118" s="6">
        <f t="shared" si="89"/>
        <v>0.68613021841706379</v>
      </c>
      <c r="G1118" s="16">
        <v>4.9283749359386592E-3</v>
      </c>
      <c r="H1118" s="9">
        <f t="shared" si="86"/>
        <v>8.2832977636751876E-3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2.0264088165907004E-3</v>
      </c>
      <c r="C1119" s="9">
        <f t="shared" si="87"/>
        <v>-1.9473591183409297E-2</v>
      </c>
      <c r="D1119" s="6">
        <f t="shared" si="88"/>
        <v>3.7922075357855626E-4</v>
      </c>
      <c r="E1119" s="6">
        <f t="shared" si="90"/>
        <v>4.150140519796323E-4</v>
      </c>
      <c r="F1119" s="6">
        <f t="shared" si="89"/>
        <v>0.24501635535648764</v>
      </c>
      <c r="G1119" s="16">
        <v>6.8605564339874262E-3</v>
      </c>
      <c r="H1119" s="9">
        <f t="shared" si="86"/>
        <v>4.9499126795983749E-3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-8.9957368337870126E-4</v>
      </c>
      <c r="C1120" s="9">
        <f t="shared" si="87"/>
        <v>-2.23995736833787E-2</v>
      </c>
      <c r="D1120" s="6">
        <f t="shared" si="88"/>
        <v>5.017409011971116E-4</v>
      </c>
      <c r="E1120" s="6">
        <f t="shared" si="90"/>
        <v>3.7922075357855626E-4</v>
      </c>
      <c r="F1120" s="6">
        <f t="shared" si="89"/>
        <v>0.45448129442514223</v>
      </c>
      <c r="G1120" s="16">
        <v>7.0200621711776186E-3</v>
      </c>
      <c r="H1120" s="9">
        <f t="shared" si="86"/>
        <v>6.7415227836531274E-3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-1.454481220956619E-2</v>
      </c>
      <c r="C1121" s="9">
        <f t="shared" si="87"/>
        <v>-3.6044812209566186E-2</v>
      </c>
      <c r="D1121" s="6">
        <f t="shared" si="88"/>
        <v>1.2992284872228915E-3</v>
      </c>
      <c r="E1121" s="6">
        <f t="shared" si="90"/>
        <v>5.017409011971116E-4</v>
      </c>
      <c r="F1121" s="6">
        <f t="shared" si="89"/>
        <v>0.4748580696218932</v>
      </c>
      <c r="G1121" s="16">
        <v>5.2381877511433091E-3</v>
      </c>
      <c r="H1121" s="9">
        <f t="shared" si="86"/>
        <v>6.8909946279321187E-3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9.3225070575810014E-3</v>
      </c>
      <c r="C1122" s="9">
        <f t="shared" si="87"/>
        <v>-1.2177492942418997E-2</v>
      </c>
      <c r="D1122" s="6">
        <f t="shared" si="88"/>
        <v>1.4829133436266448E-4</v>
      </c>
      <c r="E1122" s="6">
        <f t="shared" si="90"/>
        <v>1.2992284872228915E-3</v>
      </c>
      <c r="F1122" s="6">
        <f t="shared" si="89"/>
        <v>0.27410021221716235</v>
      </c>
      <c r="G1122" s="16">
        <v>1.3307242443525118E-2</v>
      </c>
      <c r="H1122" s="9">
        <f t="shared" si="86"/>
        <v>5.2354580718134147E-3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2.1004763050707344E-2</v>
      </c>
      <c r="C1123" s="9">
        <f t="shared" si="87"/>
        <v>-4.9523694929265449E-4</v>
      </c>
      <c r="D1123" s="6">
        <f t="shared" si="88"/>
        <v>2.4525963594469522E-7</v>
      </c>
      <c r="E1123" s="6">
        <f t="shared" si="90"/>
        <v>1.4829133436266448E-4</v>
      </c>
      <c r="F1123" s="6">
        <f t="shared" si="89"/>
        <v>1.6500724677256273</v>
      </c>
      <c r="G1123" s="16">
        <v>8.6611693496224766E-3</v>
      </c>
      <c r="H1123" s="9">
        <f t="shared" si="86"/>
        <v>1.2845514655807402E-2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1.4391329027711322E-3</v>
      </c>
      <c r="C1124" s="9">
        <f t="shared" si="87"/>
        <v>-2.0060867097228867E-2</v>
      </c>
      <c r="D1124" s="6">
        <f t="shared" si="88"/>
        <v>4.0243838869267974E-4</v>
      </c>
      <c r="E1124" s="6">
        <f t="shared" si="90"/>
        <v>2.4525963594469522E-7</v>
      </c>
      <c r="F1124" s="6">
        <f t="shared" si="89"/>
        <v>0.71144583099553604</v>
      </c>
      <c r="G1124" s="16">
        <v>6.1467922606427867E-3</v>
      </c>
      <c r="H1124" s="9">
        <f t="shared" si="86"/>
        <v>8.4347248384018785E-3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-1.6402408429458833E-2</v>
      </c>
      <c r="C1125" s="9">
        <f t="shared" si="87"/>
        <v>-3.7902408429458828E-2</v>
      </c>
      <c r="D1125" s="6">
        <f t="shared" si="88"/>
        <v>1.4365925647535115E-3</v>
      </c>
      <c r="E1125" s="6">
        <f t="shared" si="90"/>
        <v>4.0243838869267974E-4</v>
      </c>
      <c r="F1125" s="6">
        <f t="shared" si="89"/>
        <v>0.36910710262147933</v>
      </c>
      <c r="G1125" s="16">
        <v>8.2395399428118066E-3</v>
      </c>
      <c r="H1125" s="9">
        <f t="shared" si="86"/>
        <v>6.0754185256777114E-3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4.6410589363750192E-3</v>
      </c>
      <c r="C1126" s="9">
        <f t="shared" si="87"/>
        <v>-1.6858941063624979E-2</v>
      </c>
      <c r="D1126" s="6">
        <f t="shared" si="88"/>
        <v>2.8422389378678054E-4</v>
      </c>
      <c r="E1126" s="6">
        <f t="shared" si="90"/>
        <v>1.4365925647535115E-3</v>
      </c>
      <c r="F1126" s="6">
        <f t="shared" si="89"/>
        <v>0.64610983154264157</v>
      </c>
      <c r="G1126" s="16">
        <v>5.446571839197464E-3</v>
      </c>
      <c r="H1126" s="9">
        <f t="shared" si="86"/>
        <v>8.0380957417950771E-3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-1.5053714368101353E-2</v>
      </c>
      <c r="C1127" s="9">
        <f t="shared" si="87"/>
        <v>-3.6553714368101349E-2</v>
      </c>
      <c r="D1127" s="6">
        <f t="shared" si="88"/>
        <v>1.3361740341047391E-3</v>
      </c>
      <c r="E1127" s="6">
        <f t="shared" si="90"/>
        <v>2.8422389378678054E-4</v>
      </c>
      <c r="F1127" s="6">
        <f t="shared" si="89"/>
        <v>0.29443889969027354</v>
      </c>
      <c r="G1127" s="16">
        <v>9.1497183808039416E-3</v>
      </c>
      <c r="H1127" s="9">
        <f t="shared" si="86"/>
        <v>5.4262224400615346E-3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1.2916283133111639E-2</v>
      </c>
      <c r="C1128" s="9">
        <f t="shared" si="87"/>
        <v>-8.5837168668883596E-3</v>
      </c>
      <c r="D1128" s="6">
        <f t="shared" si="88"/>
        <v>7.3680195250903715E-5</v>
      </c>
      <c r="E1128" s="6">
        <f t="shared" si="90"/>
        <v>1.3361740341047391E-3</v>
      </c>
      <c r="F1128" s="6">
        <f t="shared" si="89"/>
        <v>0.7916444333435928</v>
      </c>
      <c r="G1128" s="16">
        <v>1.0135268434238022E-2</v>
      </c>
      <c r="H1128" s="9">
        <f t="shared" si="86"/>
        <v>8.8974402686592558E-3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1.317034171169624E-3</v>
      </c>
      <c r="C1129" s="9">
        <f t="shared" si="87"/>
        <v>-2.0182965828830373E-2</v>
      </c>
      <c r="D1129" s="6">
        <f t="shared" si="88"/>
        <v>4.0735210964773451E-4</v>
      </c>
      <c r="E1129" s="6">
        <f t="shared" si="90"/>
        <v>7.3680195250903715E-5</v>
      </c>
      <c r="F1129" s="6">
        <f t="shared" si="89"/>
        <v>0.9662567446746918</v>
      </c>
      <c r="G1129" s="16">
        <v>3.9296852704330124E-3</v>
      </c>
      <c r="H1129" s="9">
        <f t="shared" si="86"/>
        <v>9.8298359328866311E-3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-7.3130924053828473E-3</v>
      </c>
      <c r="C1130" s="9">
        <f t="shared" si="87"/>
        <v>-2.8813092405382844E-2</v>
      </c>
      <c r="D1130" s="6">
        <f t="shared" si="88"/>
        <v>8.3019429396113053E-4</v>
      </c>
      <c r="E1130" s="6">
        <f t="shared" si="90"/>
        <v>4.0735210964773451E-4</v>
      </c>
      <c r="F1130" s="6">
        <f t="shared" si="89"/>
        <v>0.16366334134030425</v>
      </c>
      <c r="G1130" s="16">
        <v>6.1267059017074263E-3</v>
      </c>
      <c r="H1130" s="9">
        <f t="shared" si="86"/>
        <v>4.0455326143822431E-3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1.5413747282138589E-3</v>
      </c>
      <c r="C1131" s="9">
        <f t="shared" si="87"/>
        <v>-1.9958625271786139E-2</v>
      </c>
      <c r="D1131" s="6">
        <f t="shared" si="88"/>
        <v>3.9834672273958037E-4</v>
      </c>
      <c r="E1131" s="6">
        <f t="shared" si="90"/>
        <v>8.3019429396113053E-4</v>
      </c>
      <c r="F1131" s="6">
        <f t="shared" si="89"/>
        <v>0.36689754692706655</v>
      </c>
      <c r="G1131" s="16">
        <v>9.4559585944733321E-3</v>
      </c>
      <c r="H1131" s="9">
        <f t="shared" si="86"/>
        <v>6.0572068391880644E-3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-6.2356337737280209E-3</v>
      </c>
      <c r="C1132" s="9">
        <f t="shared" si="87"/>
        <v>-2.7735633773728018E-2</v>
      </c>
      <c r="D1132" s="6">
        <f t="shared" si="88"/>
        <v>7.6926538083036235E-4</v>
      </c>
      <c r="E1132" s="6">
        <f t="shared" si="90"/>
        <v>3.9834672273958037E-4</v>
      </c>
      <c r="F1132" s="6">
        <f t="shared" si="89"/>
        <v>0.84391532407407233</v>
      </c>
      <c r="G1132" s="16">
        <v>6.403243825200796E-3</v>
      </c>
      <c r="H1132" s="9">
        <f t="shared" si="86"/>
        <v>9.1864864016340461E-3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9.9634791391405245E-3</v>
      </c>
      <c r="C1133" s="9">
        <f t="shared" si="87"/>
        <v>-1.1536520860859474E-2</v>
      </c>
      <c r="D1133" s="6">
        <f t="shared" si="88"/>
        <v>1.3309131357304582E-4</v>
      </c>
      <c r="E1133" s="6">
        <f t="shared" si="90"/>
        <v>7.6926538083036235E-4</v>
      </c>
      <c r="F1133" s="6">
        <f t="shared" si="89"/>
        <v>0.39875354972952537</v>
      </c>
      <c r="G1133" s="16">
        <v>9.35090353033949E-3</v>
      </c>
      <c r="H1133" s="9">
        <f t="shared" si="86"/>
        <v>6.31469357712253E-3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1.3364625987017579E-2</v>
      </c>
      <c r="C1134" s="9">
        <f t="shared" si="87"/>
        <v>-8.1353740129824197E-3</v>
      </c>
      <c r="D1134" s="6">
        <f t="shared" si="88"/>
        <v>6.6184310331109675E-5</v>
      </c>
      <c r="E1134" s="6">
        <f t="shared" si="90"/>
        <v>1.3309131357304582E-4</v>
      </c>
      <c r="F1134" s="6">
        <f t="shared" si="89"/>
        <v>0.82571059406452374</v>
      </c>
      <c r="G1134" s="16">
        <v>7.3671584347235562E-3</v>
      </c>
      <c r="H1134" s="9">
        <f t="shared" si="86"/>
        <v>9.0868619119282516E-3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-2.6805254572390587E-3</v>
      </c>
      <c r="C1135" s="9">
        <f t="shared" si="87"/>
        <v>-2.4180525457239057E-2</v>
      </c>
      <c r="D1135" s="6">
        <f t="shared" si="88"/>
        <v>5.8469781138818615E-4</v>
      </c>
      <c r="E1135" s="6">
        <f t="shared" si="90"/>
        <v>6.6184310331109675E-5</v>
      </c>
      <c r="F1135" s="6">
        <f t="shared" si="89"/>
        <v>0.5207220169974599</v>
      </c>
      <c r="G1135" s="16">
        <v>6.728632395770877E-3</v>
      </c>
      <c r="H1135" s="9">
        <f t="shared" si="86"/>
        <v>7.2161071014603152E-3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4.8997507689577747E-3</v>
      </c>
      <c r="C1136" s="9">
        <f t="shared" si="87"/>
        <v>-1.6600249231042224E-2</v>
      </c>
      <c r="D1136" s="6">
        <f t="shared" si="88"/>
        <v>2.7556827453271797E-4</v>
      </c>
      <c r="E1136" s="6">
        <f t="shared" si="90"/>
        <v>5.8469781138818615E-4</v>
      </c>
      <c r="F1136" s="6">
        <f t="shared" si="89"/>
        <v>0.43802288792020155</v>
      </c>
      <c r="G1136" s="16">
        <v>5.9496551948534197E-3</v>
      </c>
      <c r="H1136" s="9">
        <f t="shared" si="86"/>
        <v>6.6183297584828868E-3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-2.7933859891018454E-3</v>
      </c>
      <c r="C1137" s="9">
        <f t="shared" si="87"/>
        <v>-2.4293385989101843E-2</v>
      </c>
      <c r="D1137" s="6">
        <f t="shared" si="88"/>
        <v>5.9016860281548976E-4</v>
      </c>
      <c r="E1137" s="6">
        <f t="shared" si="90"/>
        <v>2.7556827453271797E-4</v>
      </c>
      <c r="F1137" s="6">
        <f t="shared" si="89"/>
        <v>0.34716072217151983</v>
      </c>
      <c r="G1137" s="16">
        <v>9.6564493957755557E-3</v>
      </c>
      <c r="H1137" s="9">
        <f t="shared" si="86"/>
        <v>5.8920346415437842E-3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7.4530747231760725E-3</v>
      </c>
      <c r="C1138" s="9">
        <f t="shared" si="87"/>
        <v>-1.4046925276823927E-2</v>
      </c>
      <c r="D1138" s="6">
        <f t="shared" si="88"/>
        <v>1.9731610973267494E-4</v>
      </c>
      <c r="E1138" s="6">
        <f t="shared" si="90"/>
        <v>5.9016860281548976E-4</v>
      </c>
      <c r="F1138" s="6">
        <f t="shared" si="89"/>
        <v>0.87917892700254763</v>
      </c>
      <c r="G1138" s="16">
        <v>4.860356302885973E-3</v>
      </c>
      <c r="H1138" s="9">
        <f t="shared" si="86"/>
        <v>9.3764541645685422E-3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6.2997352696950882E-3</v>
      </c>
      <c r="C1139" s="9">
        <f t="shared" si="87"/>
        <v>-1.520026473030491E-2</v>
      </c>
      <c r="D1139" s="6">
        <f t="shared" si="88"/>
        <v>2.3104804787135139E-4</v>
      </c>
      <c r="E1139" s="6">
        <f t="shared" si="90"/>
        <v>1.9731610973267494E-4</v>
      </c>
      <c r="F1139" s="6">
        <f t="shared" si="89"/>
        <v>0.23886422996042636</v>
      </c>
      <c r="G1139" s="16">
        <v>7.4002989208964256E-3</v>
      </c>
      <c r="H1139" s="9">
        <f t="shared" si="86"/>
        <v>4.8873738342838716E-3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-1.5869046699618104E-2</v>
      </c>
      <c r="C1140" s="9">
        <f t="shared" si="87"/>
        <v>-3.7369046699618103E-2</v>
      </c>
      <c r="D1140" s="6">
        <f t="shared" si="88"/>
        <v>1.3964456512382385E-3</v>
      </c>
      <c r="E1140" s="6">
        <f t="shared" si="90"/>
        <v>2.3104804787135139E-4</v>
      </c>
      <c r="F1140" s="6">
        <f t="shared" si="89"/>
        <v>0.52524472015727552</v>
      </c>
      <c r="G1140" s="16">
        <v>1.0259927113599994E-2</v>
      </c>
      <c r="H1140" s="9">
        <f t="shared" si="86"/>
        <v>7.2473769058692917E-3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-4.4204698120116574E-3</v>
      </c>
      <c r="C1141" s="9">
        <f t="shared" si="87"/>
        <v>-2.5920469812011654E-2</v>
      </c>
      <c r="D1141" s="6">
        <f t="shared" si="88"/>
        <v>6.7187075527540751E-4</v>
      </c>
      <c r="E1141" s="6">
        <f t="shared" si="90"/>
        <v>1.3964456512382385E-3</v>
      </c>
      <c r="F1141" s="6">
        <f t="shared" si="89"/>
        <v>0.9898149177853216</v>
      </c>
      <c r="G1141" s="16">
        <v>6.4053173520636757E-3</v>
      </c>
      <c r="H1141" s="9">
        <f t="shared" si="86"/>
        <v>9.9489442544690217E-3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-2.1778694288878887E-2</v>
      </c>
      <c r="C1142" s="9">
        <f t="shared" si="87"/>
        <v>-4.3278694288878886E-2</v>
      </c>
      <c r="D1142" s="6">
        <f t="shared" si="88"/>
        <v>1.8730453793502379E-3</v>
      </c>
      <c r="E1142" s="6">
        <f t="shared" si="90"/>
        <v>6.7187075527540751E-4</v>
      </c>
      <c r="F1142" s="6">
        <f t="shared" si="89"/>
        <v>0.39898468575702367</v>
      </c>
      <c r="G1142" s="16">
        <v>1.069921190276449E-2</v>
      </c>
      <c r="H1142" s="9">
        <f t="shared" si="86"/>
        <v>6.3165234564356975E-3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1.3487191730546372E-3</v>
      </c>
      <c r="C1143" s="9">
        <f t="shared" si="87"/>
        <v>-2.015128082694536E-2</v>
      </c>
      <c r="D1143" s="6">
        <f t="shared" si="88"/>
        <v>4.0607411896641569E-4</v>
      </c>
      <c r="E1143" s="6">
        <f t="shared" si="90"/>
        <v>1.8730453793502379E-3</v>
      </c>
      <c r="F1143" s="6">
        <f t="shared" si="89"/>
        <v>1.0745468771925291</v>
      </c>
      <c r="G1143" s="16">
        <v>6.3364624812964829E-3</v>
      </c>
      <c r="H1143" s="9">
        <f t="shared" si="86"/>
        <v>1.0366035294135019E-2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-1.5769030572399607E-2</v>
      </c>
      <c r="C1144" s="9">
        <f t="shared" si="87"/>
        <v>-3.7269030572399608E-2</v>
      </c>
      <c r="D1144" s="6">
        <f t="shared" si="88"/>
        <v>1.3889806398064567E-3</v>
      </c>
      <c r="E1144" s="6">
        <f t="shared" si="90"/>
        <v>4.0607411896641569E-4</v>
      </c>
      <c r="F1144" s="6">
        <f t="shared" si="89"/>
        <v>0.3908809762891709</v>
      </c>
      <c r="G1144" s="16">
        <v>1.2223837143919281E-2</v>
      </c>
      <c r="H1144" s="9">
        <f t="shared" si="86"/>
        <v>6.2520474749410762E-3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5.6728656983835637E-3</v>
      </c>
      <c r="C1145" s="9">
        <f t="shared" si="87"/>
        <v>-1.5827134301616433E-2</v>
      </c>
      <c r="D1145" s="6">
        <f t="shared" si="88"/>
        <v>2.5049818020140348E-4</v>
      </c>
      <c r="E1145" s="6">
        <f t="shared" si="90"/>
        <v>1.3889806398064567E-3</v>
      </c>
      <c r="F1145" s="6">
        <f t="shared" si="89"/>
        <v>1.395873318711728</v>
      </c>
      <c r="G1145" s="16">
        <v>9.4964504803163249E-3</v>
      </c>
      <c r="H1145" s="9">
        <f t="shared" si="86"/>
        <v>1.1814708285487746E-2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-4.846420151950811E-3</v>
      </c>
      <c r="C1146" s="9">
        <f t="shared" si="87"/>
        <v>-2.6346420151950808E-2</v>
      </c>
      <c r="D1146" s="6">
        <f t="shared" si="88"/>
        <v>6.9413385482311961E-4</v>
      </c>
      <c r="E1146" s="6">
        <f t="shared" si="90"/>
        <v>2.5049818020140348E-4</v>
      </c>
      <c r="F1146" s="6">
        <f t="shared" si="89"/>
        <v>0.85095262158925811</v>
      </c>
      <c r="G1146" s="16">
        <v>9.2225103761674389E-3</v>
      </c>
      <c r="H1146" s="9">
        <f t="shared" si="86"/>
        <v>9.2247093265276289E-3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-2.71935071826268E-3</v>
      </c>
      <c r="C1147" s="9">
        <f t="shared" si="87"/>
        <v>-2.4219350718262679E-2</v>
      </c>
      <c r="D1147" s="6">
        <f t="shared" si="88"/>
        <v>5.8657694921421092E-4</v>
      </c>
      <c r="E1147" s="6">
        <f t="shared" si="90"/>
        <v>6.9413385482311961E-4</v>
      </c>
      <c r="F1147" s="6">
        <f t="shared" si="89"/>
        <v>0.80385636048726739</v>
      </c>
      <c r="G1147" s="16">
        <v>4.8206934678111085E-3</v>
      </c>
      <c r="H1147" s="9">
        <f t="shared" si="86"/>
        <v>8.9658037034460406E-3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-8.7247945272894353E-3</v>
      </c>
      <c r="C1148" s="9">
        <f t="shared" si="87"/>
        <v>-3.0224794527289434E-2</v>
      </c>
      <c r="D1148" s="6">
        <f t="shared" si="88"/>
        <v>9.135382042168653E-4</v>
      </c>
      <c r="E1148" s="6">
        <f t="shared" si="90"/>
        <v>5.8657694921421092E-4</v>
      </c>
      <c r="F1148" s="6">
        <f t="shared" si="89"/>
        <v>0.23538552495511647</v>
      </c>
      <c r="G1148" s="16">
        <v>1.4812516726696498E-2</v>
      </c>
      <c r="H1148" s="9">
        <f t="shared" si="86"/>
        <v>4.8516546142024211E-3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-1.133895844222476E-3</v>
      </c>
      <c r="C1149" s="9">
        <f t="shared" si="87"/>
        <v>-2.2633895844222474E-2</v>
      </c>
      <c r="D1149" s="6">
        <f t="shared" si="88"/>
        <v>5.1229324108711136E-4</v>
      </c>
      <c r="E1149" s="6">
        <f t="shared" si="90"/>
        <v>9.135382042168653E-4</v>
      </c>
      <c r="F1149" s="6">
        <f t="shared" si="89"/>
        <v>2.039423224645057</v>
      </c>
      <c r="G1149" s="16">
        <v>5.7205803933468996E-3</v>
      </c>
      <c r="H1149" s="9">
        <f t="shared" si="86"/>
        <v>1.4280837596741505E-2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-1.5575144605887577E-2</v>
      </c>
      <c r="C1150" s="9">
        <f t="shared" si="87"/>
        <v>-3.7075144605887574E-2</v>
      </c>
      <c r="D1150" s="6">
        <f t="shared" si="88"/>
        <v>1.3745663475474745E-3</v>
      </c>
      <c r="E1150" s="6">
        <f t="shared" si="90"/>
        <v>5.1229324108711136E-4</v>
      </c>
      <c r="F1150" s="6">
        <f t="shared" si="89"/>
        <v>0.32260837161883288</v>
      </c>
      <c r="G1150" s="16">
        <v>1.1213309094481877E-2</v>
      </c>
      <c r="H1150" s="9">
        <f t="shared" si="86"/>
        <v>5.6798624245560118E-3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3.6099562595453427E-4</v>
      </c>
      <c r="C1151" s="9">
        <f t="shared" si="87"/>
        <v>-2.1139004374045464E-2</v>
      </c>
      <c r="D1151" s="6">
        <f t="shared" si="88"/>
        <v>4.4685750592591325E-4</v>
      </c>
      <c r="E1151" s="6">
        <f t="shared" si="90"/>
        <v>1.3745663475474745E-3</v>
      </c>
      <c r="F1151" s="6">
        <f t="shared" si="89"/>
        <v>1.1780742937755391</v>
      </c>
      <c r="G1151" s="16">
        <v>9.2195349310518863E-3</v>
      </c>
      <c r="H1151" s="9">
        <f t="shared" si="86"/>
        <v>1.0853913090565721E-2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1.7491035558675243E-2</v>
      </c>
      <c r="C1152" s="9">
        <f t="shared" si="87"/>
        <v>-4.0089644413247548E-3</v>
      </c>
      <c r="D1152" s="6">
        <f t="shared" si="88"/>
        <v>1.6071795891806303E-5</v>
      </c>
      <c r="E1152" s="6">
        <f t="shared" si="90"/>
        <v>4.4685750592591325E-4</v>
      </c>
      <c r="F1152" s="6">
        <f t="shared" si="89"/>
        <v>0.80331848701011765</v>
      </c>
      <c r="G1152" s="16">
        <v>6.7811670512940847E-3</v>
      </c>
      <c r="H1152" s="9">
        <f t="shared" si="86"/>
        <v>8.9628036183446395E-3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-2.252535041158055E-2</v>
      </c>
      <c r="C1153" s="9">
        <f t="shared" si="87"/>
        <v>-4.4025350411580552E-2</v>
      </c>
      <c r="D1153" s="6">
        <f t="shared" si="88"/>
        <v>1.9382314788624559E-3</v>
      </c>
      <c r="E1153" s="6">
        <f t="shared" si="90"/>
        <v>1.6071795891806303E-5</v>
      </c>
      <c r="F1153" s="6">
        <f t="shared" si="89"/>
        <v>0.4444731092637571</v>
      </c>
      <c r="G1153" s="16">
        <v>1.4374582159596982E-2</v>
      </c>
      <c r="H1153" s="9">
        <f t="shared" si="86"/>
        <v>6.6668816493451952E-3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7.8067815131539833E-3</v>
      </c>
      <c r="C1154" s="9">
        <f t="shared" si="87"/>
        <v>-1.3693218486846015E-2</v>
      </c>
      <c r="D1154" s="6">
        <f t="shared" si="88"/>
        <v>1.8750423252850146E-4</v>
      </c>
      <c r="E1154" s="6">
        <f t="shared" si="90"/>
        <v>1.9382314788624559E-3</v>
      </c>
      <c r="F1154" s="6">
        <f t="shared" si="89"/>
        <v>1.9220174105044903</v>
      </c>
      <c r="G1154" s="16">
        <v>1.3991281454639919E-2</v>
      </c>
      <c r="H1154" s="9">
        <f t="shared" si="86"/>
        <v>1.3863684252407405E-2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-2.138577417459744E-2</v>
      </c>
      <c r="C1155" s="9">
        <f t="shared" si="87"/>
        <v>-4.2885774174597435E-2</v>
      </c>
      <c r="D1155" s="6">
        <f t="shared" si="88"/>
        <v>1.8391896265545684E-3</v>
      </c>
      <c r="E1155" s="6">
        <f t="shared" si="90"/>
        <v>1.8750423252850146E-4</v>
      </c>
      <c r="F1155" s="6">
        <f t="shared" si="89"/>
        <v>1.8217969975274517</v>
      </c>
      <c r="G1155" s="16">
        <v>1.0236599147380692E-2</v>
      </c>
      <c r="H1155" s="9">
        <f t="shared" si="86"/>
        <v>1.3497396036004321E-2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-5.4607760359224478E-3</v>
      </c>
      <c r="C1156" s="9">
        <f t="shared" si="87"/>
        <v>-2.6960776035922444E-2</v>
      </c>
      <c r="D1156" s="6">
        <f t="shared" si="88"/>
        <v>7.2688344445916999E-4</v>
      </c>
      <c r="E1156" s="6">
        <f t="shared" si="90"/>
        <v>1.8391896265545684E-3</v>
      </c>
      <c r="F1156" s="6">
        <f t="shared" si="89"/>
        <v>0.9854774705145819</v>
      </c>
      <c r="G1156" s="16">
        <v>1.0500152785216705E-2</v>
      </c>
      <c r="H1156" s="9">
        <f t="shared" si="86"/>
        <v>9.927121790904863E-3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1.6224186868741376E-2</v>
      </c>
      <c r="C1157" s="9">
        <f t="shared" si="87"/>
        <v>-5.2758131312586228E-3</v>
      </c>
      <c r="D1157" s="6">
        <f t="shared" si="88"/>
        <v>2.7834204195960913E-5</v>
      </c>
      <c r="E1157" s="6">
        <f t="shared" si="90"/>
        <v>7.2688344445916999E-4</v>
      </c>
      <c r="F1157" s="6">
        <f t="shared" si="89"/>
        <v>1.0355862713078541</v>
      </c>
      <c r="G1157" s="16">
        <v>7.9519779329332366E-3</v>
      </c>
      <c r="H1157" s="9">
        <f t="shared" si="86"/>
        <v>1.0176375933051285E-2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-5.8164472567825021E-3</v>
      </c>
      <c r="C1158" s="9">
        <f t="shared" si="87"/>
        <v>-2.7316447256782499E-2</v>
      </c>
      <c r="D1158" s="6">
        <f t="shared" si="88"/>
        <v>7.4618829073258011E-4</v>
      </c>
      <c r="E1158" s="6">
        <f t="shared" si="90"/>
        <v>2.7834204195960913E-5</v>
      </c>
      <c r="F1158" s="6">
        <f t="shared" si="89"/>
        <v>0.60310317591016671</v>
      </c>
      <c r="G1158" s="16">
        <v>1.5150561013320171E-2</v>
      </c>
      <c r="H1158" s="9">
        <f t="shared" si="86"/>
        <v>7.765971773771565E-3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1.2194907614851331E-2</v>
      </c>
      <c r="C1159" s="9">
        <f t="shared" si="87"/>
        <v>-9.3050923851486673E-3</v>
      </c>
      <c r="D1159" s="6">
        <f t="shared" si="88"/>
        <v>8.6584744296151712E-5</v>
      </c>
      <c r="E1159" s="6">
        <f t="shared" si="90"/>
        <v>7.4618829073258011E-4</v>
      </c>
      <c r="F1159" s="6">
        <f t="shared" si="89"/>
        <v>2.1325455952977319</v>
      </c>
      <c r="G1159" s="16">
        <v>8.9531294550561896E-3</v>
      </c>
      <c r="H1159" s="9">
        <f t="shared" si="86"/>
        <v>1.4603237981001788E-2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3.3435405572560368E-3</v>
      </c>
      <c r="C1160" s="9">
        <f t="shared" si="87"/>
        <v>-1.8156459442743963E-2</v>
      </c>
      <c r="D1160" s="6">
        <f t="shared" si="88"/>
        <v>3.2965701949600639E-4</v>
      </c>
      <c r="E1160" s="6">
        <f t="shared" si="90"/>
        <v>8.6584744296151712E-5</v>
      </c>
      <c r="F1160" s="6">
        <f t="shared" si="89"/>
        <v>0.75874946029870338</v>
      </c>
      <c r="G1160" s="16">
        <v>7.0013547570095874E-3</v>
      </c>
      <c r="H1160" s="9">
        <f t="shared" si="86"/>
        <v>8.7106225971436933E-3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2.5030007007934541E-3</v>
      </c>
      <c r="C1161" s="9">
        <f t="shared" si="87"/>
        <v>-1.8996999299206545E-2</v>
      </c>
      <c r="D1161" s="6">
        <f t="shared" si="88"/>
        <v>3.6088598237405398E-4</v>
      </c>
      <c r="E1161" s="6">
        <f t="shared" si="90"/>
        <v>3.2965701949600639E-4</v>
      </c>
      <c r="F1161" s="6">
        <f t="shared" si="89"/>
        <v>0.47242277258359527</v>
      </c>
      <c r="G1161" s="16">
        <v>9.4310234675824417E-3</v>
      </c>
      <c r="H1161" s="9">
        <f t="shared" si="86"/>
        <v>6.8733017726824363E-3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-1.7417385370620615E-2</v>
      </c>
      <c r="C1162" s="9">
        <f t="shared" si="87"/>
        <v>-3.8917385370620616E-2</v>
      </c>
      <c r="D1162" s="6">
        <f t="shared" si="88"/>
        <v>1.5145628840853955E-3</v>
      </c>
      <c r="E1162" s="6">
        <f t="shared" si="90"/>
        <v>3.6088598237405398E-4</v>
      </c>
      <c r="F1162" s="6">
        <f t="shared" si="89"/>
        <v>0.83957943589407991</v>
      </c>
      <c r="G1162" s="16">
        <v>6.5802347064592313E-3</v>
      </c>
      <c r="H1162" s="9">
        <f t="shared" si="86"/>
        <v>9.1628567373613339E-3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-2.3475626378620241E-3</v>
      </c>
      <c r="C1163" s="9">
        <f t="shared" si="87"/>
        <v>-2.3847562637862023E-2</v>
      </c>
      <c r="D1163" s="6">
        <f t="shared" si="88"/>
        <v>5.6870624376675265E-4</v>
      </c>
      <c r="E1163" s="6">
        <f t="shared" si="90"/>
        <v>1.5145628840853955E-3</v>
      </c>
      <c r="F1163" s="6">
        <f t="shared" si="89"/>
        <v>0.41998580763997467</v>
      </c>
      <c r="G1163" s="16">
        <v>9.158591625787969E-3</v>
      </c>
      <c r="H1163" s="9">
        <f t="shared" si="86"/>
        <v>6.4806312010480486E-3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-1.8185364785242054E-2</v>
      </c>
      <c r="C1164" s="9">
        <f t="shared" si="87"/>
        <v>-3.9685364785242053E-2</v>
      </c>
      <c r="D1164" s="6">
        <f t="shared" si="88"/>
        <v>1.57492817813773E-3</v>
      </c>
      <c r="E1164" s="6">
        <f t="shared" si="90"/>
        <v>5.6870624376675265E-4</v>
      </c>
      <c r="F1164" s="6">
        <f t="shared" si="89"/>
        <v>0.79303513701268702</v>
      </c>
      <c r="G1164" s="16">
        <v>9.7252677346614889E-3</v>
      </c>
      <c r="H1164" s="9">
        <f t="shared" si="86"/>
        <v>8.9052520290707499E-3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-2.4867053932250874E-2</v>
      </c>
      <c r="C1165" s="9">
        <f t="shared" si="87"/>
        <v>-4.6367053932250872E-2</v>
      </c>
      <c r="D1165" s="6">
        <f t="shared" si="88"/>
        <v>2.1499036903562612E-3</v>
      </c>
      <c r="E1165" s="6">
        <f t="shared" si="90"/>
        <v>1.57492817813773E-3</v>
      </c>
      <c r="F1165" s="6">
        <f t="shared" si="89"/>
        <v>0.89157716360971595</v>
      </c>
      <c r="G1165" s="16">
        <v>1.1237712251110579E-2</v>
      </c>
      <c r="H1165" s="9">
        <f t="shared" si="86"/>
        <v>9.442336382536453E-3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-1.2670597080467437E-3</v>
      </c>
      <c r="C1166" s="9">
        <f t="shared" si="87"/>
        <v>-2.2767059708046742E-2</v>
      </c>
      <c r="D1166" s="6">
        <f t="shared" si="88"/>
        <v>5.1833900774976539E-4</v>
      </c>
      <c r="E1166" s="6">
        <f t="shared" si="90"/>
        <v>2.1499036903562612E-3</v>
      </c>
      <c r="F1166" s="6">
        <f t="shared" si="89"/>
        <v>1.1832168424163971</v>
      </c>
      <c r="G1166" s="16">
        <v>5.4773696055143333E-3</v>
      </c>
      <c r="H1166" s="9">
        <f t="shared" ref="H1166:H1229" si="91">SQRT(F1166)/100</f>
        <v>1.0877577131036107E-2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1.9010734474922859E-2</v>
      </c>
      <c r="C1167" s="9">
        <f t="shared" ref="C1167:C1230" si="92">B1167-B$5</f>
        <v>-2.4892655250771389E-3</v>
      </c>
      <c r="D1167" s="6">
        <f t="shared" ref="D1167:D1230" si="93">C1167^2</f>
        <v>6.1964428543375641E-6</v>
      </c>
      <c r="E1167" s="6">
        <f t="shared" si="90"/>
        <v>5.1833900774976539E-4</v>
      </c>
      <c r="F1167" s="6">
        <f t="shared" ref="F1167:F1230" si="94">IF(C1166&gt;0,B$6+B$7*E1167+B$8*(G1166*100)^2,B$6+B$7*E1167+B$8*(G1166*100)^2+E1167*$B$9)</f>
        <v>0.2975642260031533</v>
      </c>
      <c r="G1167" s="16">
        <v>7.0870139871109681E-3</v>
      </c>
      <c r="H1167" s="9">
        <f t="shared" si="91"/>
        <v>5.4549447843507395E-3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-1.4636312016490941E-2</v>
      </c>
      <c r="C1168" s="9">
        <f t="shared" si="92"/>
        <v>-3.6136312016490937E-2</v>
      </c>
      <c r="D1168" s="6">
        <f t="shared" si="93"/>
        <v>1.3058330461531873E-3</v>
      </c>
      <c r="E1168" s="6">
        <f t="shared" ref="E1168:E1231" si="95">D1167</f>
        <v>6.1964428543375641E-6</v>
      </c>
      <c r="F1168" s="6">
        <f t="shared" si="94"/>
        <v>0.48347698908480974</v>
      </c>
      <c r="G1168" s="16">
        <v>2.0052427649584526E-2</v>
      </c>
      <c r="H1168" s="9">
        <f t="shared" si="91"/>
        <v>6.953250959693672E-3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-1.69343879647815E-2</v>
      </c>
      <c r="C1169" s="9">
        <f t="shared" si="92"/>
        <v>-3.8434387964781498E-2</v>
      </c>
      <c r="D1169" s="6">
        <f t="shared" si="93"/>
        <v>1.4772021782273408E-3</v>
      </c>
      <c r="E1169" s="6">
        <f t="shared" si="95"/>
        <v>1.3058330461531873E-3</v>
      </c>
      <c r="F1169" s="6">
        <f t="shared" si="94"/>
        <v>3.7194858978309018</v>
      </c>
      <c r="G1169" s="16">
        <v>9.2856652532591847E-3</v>
      </c>
      <c r="H1169" s="9">
        <f t="shared" si="91"/>
        <v>1.9285968728147678E-2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2.6953699223070848E-3</v>
      </c>
      <c r="C1170" s="9">
        <f t="shared" si="92"/>
        <v>-1.8804630077692914E-2</v>
      </c>
      <c r="D1170" s="6">
        <f t="shared" si="93"/>
        <v>3.53614112358873E-4</v>
      </c>
      <c r="E1170" s="6">
        <f t="shared" si="95"/>
        <v>1.4772021782273408E-3</v>
      </c>
      <c r="F1170" s="6">
        <f t="shared" si="94"/>
        <v>0.81471071797557082</v>
      </c>
      <c r="G1170" s="16">
        <v>8.5715144156019597E-3</v>
      </c>
      <c r="H1170" s="9">
        <f t="shared" si="91"/>
        <v>9.0261327154854687E-3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1.4474581157530062E-2</v>
      </c>
      <c r="C1171" s="9">
        <f t="shared" si="92"/>
        <v>-7.0254188424699361E-3</v>
      </c>
      <c r="D1171" s="6">
        <f t="shared" si="93"/>
        <v>4.9356509912131616E-5</v>
      </c>
      <c r="E1171" s="6">
        <f t="shared" si="95"/>
        <v>3.53614112358873E-4</v>
      </c>
      <c r="F1171" s="6">
        <f t="shared" si="94"/>
        <v>0.69728558392782891</v>
      </c>
      <c r="G1171" s="16">
        <v>8.9713590390370062E-3</v>
      </c>
      <c r="H1171" s="9">
        <f t="shared" si="91"/>
        <v>8.3503627701305826E-3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6.9367087246500585E-3</v>
      </c>
      <c r="C1172" s="9">
        <f t="shared" si="92"/>
        <v>-1.456329127534994E-2</v>
      </c>
      <c r="D1172" s="6">
        <f t="shared" si="93"/>
        <v>2.1208945277068368E-4</v>
      </c>
      <c r="E1172" s="6">
        <f t="shared" si="95"/>
        <v>4.9356509912131616E-5</v>
      </c>
      <c r="F1172" s="6">
        <f t="shared" si="94"/>
        <v>0.76174930098581484</v>
      </c>
      <c r="G1172" s="16">
        <v>7.6718560978398884E-3</v>
      </c>
      <c r="H1172" s="9">
        <f t="shared" si="91"/>
        <v>8.7278250497235272E-3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1.9920029972045981E-2</v>
      </c>
      <c r="C1173" s="9">
        <f t="shared" si="92"/>
        <v>-1.5799700279540176E-3</v>
      </c>
      <c r="D1173" s="6">
        <f t="shared" si="93"/>
        <v>2.4963052892330189E-6</v>
      </c>
      <c r="E1173" s="6">
        <f t="shared" si="95"/>
        <v>2.1208945277068368E-4</v>
      </c>
      <c r="F1173" s="6">
        <f t="shared" si="94"/>
        <v>0.56288095559831408</v>
      </c>
      <c r="G1173" s="16">
        <v>1.1856135702055978E-2</v>
      </c>
      <c r="H1173" s="9">
        <f t="shared" si="91"/>
        <v>7.502539274127887E-3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-6.2882502295408755E-3</v>
      </c>
      <c r="C1174" s="9">
        <f t="shared" si="92"/>
        <v>-2.7788250229540873E-2</v>
      </c>
      <c r="D1174" s="6">
        <f t="shared" si="93"/>
        <v>7.7218685081957832E-4</v>
      </c>
      <c r="E1174" s="6">
        <f t="shared" si="95"/>
        <v>2.4963052892330189E-6</v>
      </c>
      <c r="F1174" s="6">
        <f t="shared" si="94"/>
        <v>1.3142632387651301</v>
      </c>
      <c r="G1174" s="16">
        <v>6.954486051155717E-3</v>
      </c>
      <c r="H1174" s="9">
        <f t="shared" si="91"/>
        <v>1.1464132059450162E-2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9.9128481425612425E-3</v>
      </c>
      <c r="C1175" s="9">
        <f t="shared" si="92"/>
        <v>-1.1587151857438756E-2</v>
      </c>
      <c r="D1175" s="6">
        <f t="shared" si="93"/>
        <v>1.342620881673464E-4</v>
      </c>
      <c r="E1175" s="6">
        <f t="shared" si="95"/>
        <v>7.7218685081957832E-4</v>
      </c>
      <c r="F1175" s="6">
        <f t="shared" si="94"/>
        <v>0.46646726099511121</v>
      </c>
      <c r="G1175" s="16">
        <v>8.1212027378780929E-3</v>
      </c>
      <c r="H1175" s="9">
        <f t="shared" si="91"/>
        <v>6.8298408546254661E-3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3.6985772851286361E-4</v>
      </c>
      <c r="C1176" s="9">
        <f t="shared" si="92"/>
        <v>-2.1130142271487136E-2</v>
      </c>
      <c r="D1176" s="6">
        <f t="shared" si="93"/>
        <v>4.4648291241328755E-4</v>
      </c>
      <c r="E1176" s="6">
        <f t="shared" si="95"/>
        <v>1.342620881673464E-4</v>
      </c>
      <c r="F1176" s="6">
        <f t="shared" si="94"/>
        <v>0.62813043448463102</v>
      </c>
      <c r="G1176" s="16">
        <v>5.3910191972783537E-3</v>
      </c>
      <c r="H1176" s="9">
        <f t="shared" si="91"/>
        <v>7.9254680270923489E-3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-9.8484144671240272E-4</v>
      </c>
      <c r="C1177" s="9">
        <f t="shared" si="92"/>
        <v>-2.2484841446712402E-2</v>
      </c>
      <c r="D1177" s="6">
        <f t="shared" si="93"/>
        <v>5.0556809488379588E-4</v>
      </c>
      <c r="E1177" s="6">
        <f t="shared" si="95"/>
        <v>4.4648291241328755E-4</v>
      </c>
      <c r="F1177" s="6">
        <f t="shared" si="94"/>
        <v>0.2889242090656764</v>
      </c>
      <c r="G1177" s="16">
        <v>8.6446400998013463E-3</v>
      </c>
      <c r="H1177" s="9">
        <f t="shared" si="91"/>
        <v>5.3751670584799172E-3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1.2889561676603527E-2</v>
      </c>
      <c r="C1178" s="9">
        <f t="shared" si="92"/>
        <v>-8.6104383233964708E-3</v>
      </c>
      <c r="D1178" s="6">
        <f t="shared" si="93"/>
        <v>7.4139648121014624E-5</v>
      </c>
      <c r="E1178" s="6">
        <f t="shared" si="95"/>
        <v>5.0556809488379588E-4</v>
      </c>
      <c r="F1178" s="6">
        <f t="shared" si="94"/>
        <v>0.70888326228580101</v>
      </c>
      <c r="G1178" s="16">
        <v>8.9709746511354559E-3</v>
      </c>
      <c r="H1178" s="9">
        <f t="shared" si="91"/>
        <v>8.4195205462413419E-3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-4.2006969963367564E-3</v>
      </c>
      <c r="C1179" s="9">
        <f t="shared" si="92"/>
        <v>-2.5700696996336755E-2</v>
      </c>
      <c r="D1179" s="6">
        <f t="shared" si="93"/>
        <v>6.6052582609751312E-4</v>
      </c>
      <c r="E1179" s="6">
        <f t="shared" si="95"/>
        <v>7.4139648121014624E-5</v>
      </c>
      <c r="F1179" s="6">
        <f t="shared" si="94"/>
        <v>0.76168921119800426</v>
      </c>
      <c r="G1179" s="16">
        <v>4.7885417119369108E-3</v>
      </c>
      <c r="H1179" s="9">
        <f t="shared" si="91"/>
        <v>8.7274808003111881E-3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4.9366975993182698E-3</v>
      </c>
      <c r="C1180" s="9">
        <f t="shared" si="92"/>
        <v>-1.6563302400681729E-2</v>
      </c>
      <c r="D1180" s="6">
        <f t="shared" si="93"/>
        <v>2.7434298641642913E-4</v>
      </c>
      <c r="E1180" s="6">
        <f t="shared" si="95"/>
        <v>6.6052582609751312E-4</v>
      </c>
      <c r="F1180" s="6">
        <f t="shared" si="94"/>
        <v>0.23255433208473134</v>
      </c>
      <c r="G1180" s="16">
        <v>3.9198510482459613E-3</v>
      </c>
      <c r="H1180" s="9">
        <f t="shared" si="91"/>
        <v>4.8223887450591467E-3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-1.3843358649745421E-2</v>
      </c>
      <c r="C1181" s="9">
        <f t="shared" si="92"/>
        <v>-3.5343358649745416E-2</v>
      </c>
      <c r="D1181" s="6">
        <f t="shared" si="93"/>
        <v>1.2491530006445341E-3</v>
      </c>
      <c r="E1181" s="6">
        <f t="shared" si="95"/>
        <v>2.7434298641642913E-4</v>
      </c>
      <c r="F1181" s="6">
        <f t="shared" si="94"/>
        <v>0.16293557481471294</v>
      </c>
      <c r="G1181" s="16">
        <v>5.2414171444271664E-3</v>
      </c>
      <c r="H1181" s="9">
        <f t="shared" si="91"/>
        <v>4.0365278992559057E-3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8.7628033035335394E-4</v>
      </c>
      <c r="C1182" s="9">
        <f t="shared" si="92"/>
        <v>-2.0623719669646646E-2</v>
      </c>
      <c r="D1182" s="6">
        <f t="shared" si="93"/>
        <v>4.2533781301216998E-4</v>
      </c>
      <c r="E1182" s="6">
        <f t="shared" si="95"/>
        <v>1.2491530006445341E-3</v>
      </c>
      <c r="F1182" s="6">
        <f t="shared" si="94"/>
        <v>0.27440469513729343</v>
      </c>
      <c r="G1182" s="16">
        <v>9.4711383062794797E-3</v>
      </c>
      <c r="H1182" s="9">
        <f t="shared" si="91"/>
        <v>5.2383651565855293E-3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6.6748384934704049E-3</v>
      </c>
      <c r="C1183" s="9">
        <f t="shared" si="92"/>
        <v>-1.4825161506529592E-2</v>
      </c>
      <c r="D1183" s="6">
        <f t="shared" si="93"/>
        <v>2.1978541369468678E-4</v>
      </c>
      <c r="E1183" s="6">
        <f t="shared" si="95"/>
        <v>4.2533781301216998E-4</v>
      </c>
      <c r="F1183" s="6">
        <f t="shared" si="94"/>
        <v>0.84656103760598911</v>
      </c>
      <c r="G1183" s="16">
        <v>8.8314416946207817E-3</v>
      </c>
      <c r="H1183" s="9">
        <f t="shared" si="91"/>
        <v>9.2008751627548398E-3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1.2363749370684792E-2</v>
      </c>
      <c r="C1184" s="9">
        <f t="shared" si="92"/>
        <v>-9.1362506293152061E-3</v>
      </c>
      <c r="D1184" s="6">
        <f t="shared" si="93"/>
        <v>8.3471075561662505E-5</v>
      </c>
      <c r="E1184" s="6">
        <f t="shared" si="95"/>
        <v>2.1978541369468678E-4</v>
      </c>
      <c r="F1184" s="6">
        <f t="shared" si="94"/>
        <v>0.73886571781899457</v>
      </c>
      <c r="G1184" s="16">
        <v>7.4321118806876902E-3</v>
      </c>
      <c r="H1184" s="9">
        <f t="shared" si="91"/>
        <v>8.5957298574291796E-3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-1.5573619639622099E-2</v>
      </c>
      <c r="C1185" s="9">
        <f t="shared" si="92"/>
        <v>-3.7073619639622094E-2</v>
      </c>
      <c r="D1185" s="6">
        <f t="shared" si="93"/>
        <v>1.3744532731833729E-3</v>
      </c>
      <c r="E1185" s="6">
        <f t="shared" si="95"/>
        <v>8.3471075561662505E-5</v>
      </c>
      <c r="F1185" s="6">
        <f t="shared" si="94"/>
        <v>0.52956412217657867</v>
      </c>
      <c r="G1185" s="16">
        <v>1.2247349863710545E-2</v>
      </c>
      <c r="H1185" s="9">
        <f t="shared" si="91"/>
        <v>7.2771156523486601E-3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7.6046415006702853E-3</v>
      </c>
      <c r="C1186" s="9">
        <f t="shared" si="92"/>
        <v>-1.3895358499329713E-2</v>
      </c>
      <c r="D1186" s="6">
        <f t="shared" si="93"/>
        <v>1.9308098782489449E-4</v>
      </c>
      <c r="E1186" s="6">
        <f t="shared" si="95"/>
        <v>1.3744532731833729E-3</v>
      </c>
      <c r="F1186" s="6">
        <f t="shared" si="94"/>
        <v>1.4011625975445092</v>
      </c>
      <c r="G1186" s="16">
        <v>8.8624604999369364E-3</v>
      </c>
      <c r="H1186" s="9">
        <f t="shared" si="91"/>
        <v>1.183707141798388E-2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-4.2704927345434988E-3</v>
      </c>
      <c r="C1187" s="9">
        <f t="shared" si="92"/>
        <v>-2.5770492734543498E-2</v>
      </c>
      <c r="D1187" s="6">
        <f t="shared" si="93"/>
        <v>6.6411829578115922E-4</v>
      </c>
      <c r="E1187" s="6">
        <f t="shared" si="95"/>
        <v>1.9308098782489449E-4</v>
      </c>
      <c r="F1187" s="6">
        <f t="shared" si="94"/>
        <v>0.74390929280748108</v>
      </c>
      <c r="G1187" s="16">
        <v>8.6961350385790399E-3</v>
      </c>
      <c r="H1187" s="9">
        <f t="shared" si="91"/>
        <v>8.6250176394456219E-3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1.0219727505475725E-2</v>
      </c>
      <c r="C1188" s="9">
        <f t="shared" si="92"/>
        <v>-1.1280272494524273E-2</v>
      </c>
      <c r="D1188" s="6">
        <f t="shared" si="93"/>
        <v>1.2724454755072087E-4</v>
      </c>
      <c r="E1188" s="6">
        <f t="shared" si="95"/>
        <v>6.6411829578115922E-4</v>
      </c>
      <c r="F1188" s="6">
        <f t="shared" si="94"/>
        <v>0.71711626725700484</v>
      </c>
      <c r="G1188" s="16">
        <v>9.6356739321404403E-3</v>
      </c>
      <c r="H1188" s="9">
        <f t="shared" si="91"/>
        <v>8.4682717673502002E-3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1.3103426433002829E-2</v>
      </c>
      <c r="C1189" s="9">
        <f t="shared" si="92"/>
        <v>-8.3965735669971689E-3</v>
      </c>
      <c r="D1189" s="6">
        <f t="shared" si="93"/>
        <v>7.0502447665995565E-5</v>
      </c>
      <c r="E1189" s="6">
        <f t="shared" si="95"/>
        <v>1.2724454755072087E-4</v>
      </c>
      <c r="F1189" s="6">
        <f t="shared" si="94"/>
        <v>0.87543088110722278</v>
      </c>
      <c r="G1189" s="16">
        <v>9.18204533035759E-3</v>
      </c>
      <c r="H1189" s="9">
        <f t="shared" si="91"/>
        <v>9.3564463398622816E-3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8.4474906410682369E-3</v>
      </c>
      <c r="C1190" s="9">
        <f t="shared" si="92"/>
        <v>-1.3052509358931761E-2</v>
      </c>
      <c r="D1190" s="6">
        <f t="shared" si="93"/>
        <v>1.7036800056500123E-4</v>
      </c>
      <c r="E1190" s="6">
        <f t="shared" si="95"/>
        <v>7.0502447665995565E-5</v>
      </c>
      <c r="F1190" s="6">
        <f t="shared" si="94"/>
        <v>0.79692384208183897</v>
      </c>
      <c r="G1190" s="16">
        <v>7.7658463457991192E-3</v>
      </c>
      <c r="H1190" s="9">
        <f t="shared" si="91"/>
        <v>8.9270591018646168E-3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2.6243131460191209E-3</v>
      </c>
      <c r="C1191" s="9">
        <f t="shared" si="92"/>
        <v>-1.8875686853980878E-2</v>
      </c>
      <c r="D1191" s="6">
        <f t="shared" si="93"/>
        <v>3.5629155420954654E-4</v>
      </c>
      <c r="E1191" s="6">
        <f t="shared" si="95"/>
        <v>1.7036800056500123E-4</v>
      </c>
      <c r="F1191" s="6">
        <f t="shared" si="94"/>
        <v>0.57621868011057575</v>
      </c>
      <c r="G1191" s="16">
        <v>5.5108025480667426E-3</v>
      </c>
      <c r="H1191" s="9">
        <f t="shared" si="91"/>
        <v>7.5909069294161132E-3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-9.9058527197409037E-3</v>
      </c>
      <c r="C1192" s="9">
        <f t="shared" si="92"/>
        <v>-3.1405852719740904E-2</v>
      </c>
      <c r="D1192" s="6">
        <f t="shared" si="93"/>
        <v>9.8632758505405702E-4</v>
      </c>
      <c r="E1192" s="6">
        <f t="shared" si="95"/>
        <v>3.5629155420954654E-4</v>
      </c>
      <c r="F1192" s="6">
        <f t="shared" si="94"/>
        <v>0.30092073689391191</v>
      </c>
      <c r="G1192" s="16">
        <v>6.0259080188639529E-3</v>
      </c>
      <c r="H1192" s="9">
        <f t="shared" si="91"/>
        <v>5.4856242752663251E-3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3.9782910818242524E-3</v>
      </c>
      <c r="C1193" s="9">
        <f t="shared" si="92"/>
        <v>-1.7521708918175748E-2</v>
      </c>
      <c r="D1193" s="6">
        <f t="shared" si="93"/>
        <v>3.0701028341327953E-4</v>
      </c>
      <c r="E1193" s="6">
        <f t="shared" si="95"/>
        <v>9.8632758505405702E-4</v>
      </c>
      <c r="F1193" s="6">
        <f t="shared" si="94"/>
        <v>0.35565383534702427</v>
      </c>
      <c r="G1193" s="16">
        <v>6.3903544404196721E-3</v>
      </c>
      <c r="H1193" s="9">
        <f t="shared" si="91"/>
        <v>5.9636719841639875E-3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3.1514142593128398E-3</v>
      </c>
      <c r="C1194" s="9">
        <f t="shared" si="92"/>
        <v>-1.8348585740687158E-2</v>
      </c>
      <c r="D1194" s="6">
        <f t="shared" si="93"/>
        <v>3.3667059868334808E-4</v>
      </c>
      <c r="E1194" s="6">
        <f t="shared" si="95"/>
        <v>3.0701028341327953E-4</v>
      </c>
      <c r="F1194" s="6">
        <f t="shared" si="94"/>
        <v>0.39717494120618341</v>
      </c>
      <c r="G1194" s="16">
        <v>6.0299669461532377E-3</v>
      </c>
      <c r="H1194" s="9">
        <f t="shared" si="91"/>
        <v>6.3021816953034871E-3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-1.0581116381800735E-3</v>
      </c>
      <c r="C1195" s="9">
        <f t="shared" si="92"/>
        <v>-2.255811163818007E-2</v>
      </c>
      <c r="D1195" s="6">
        <f t="shared" si="93"/>
        <v>5.0886840068059514E-4</v>
      </c>
      <c r="E1195" s="6">
        <f t="shared" si="95"/>
        <v>3.3667059868334808E-4</v>
      </c>
      <c r="F1195" s="6">
        <f t="shared" si="94"/>
        <v>0.35601645280968164</v>
      </c>
      <c r="G1195" s="16">
        <v>8.8232543458265696E-3</v>
      </c>
      <c r="H1195" s="9">
        <f t="shared" si="91"/>
        <v>5.9667114293359422E-3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6.8473767164979821E-3</v>
      </c>
      <c r="C1196" s="9">
        <f t="shared" si="92"/>
        <v>-1.4652623283502017E-2</v>
      </c>
      <c r="D1196" s="6">
        <f t="shared" si="93"/>
        <v>2.1469936908822542E-4</v>
      </c>
      <c r="E1196" s="6">
        <f t="shared" si="95"/>
        <v>5.0886840068059514E-4</v>
      </c>
      <c r="F1196" s="6">
        <f t="shared" si="94"/>
        <v>0.73757536224144349</v>
      </c>
      <c r="G1196" s="16">
        <v>5.7860434375723692E-3</v>
      </c>
      <c r="H1196" s="9">
        <f t="shared" si="91"/>
        <v>8.5882207833837352E-3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-1.8635221459142894E-2</v>
      </c>
      <c r="C1197" s="9">
        <f t="shared" si="92"/>
        <v>-4.0135221459142889E-2</v>
      </c>
      <c r="D1197" s="6">
        <f t="shared" si="93"/>
        <v>1.610836001574444E-3</v>
      </c>
      <c r="E1197" s="6">
        <f t="shared" si="95"/>
        <v>2.1469936908822542E-4</v>
      </c>
      <c r="F1197" s="6">
        <f t="shared" si="94"/>
        <v>0.32949531155605982</v>
      </c>
      <c r="G1197" s="16">
        <v>7.8817916341802977E-3</v>
      </c>
      <c r="H1197" s="9">
        <f t="shared" si="91"/>
        <v>5.7401682166645582E-3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3.8179536251613824E-4</v>
      </c>
      <c r="C1198" s="9">
        <f t="shared" si="92"/>
        <v>-2.1118204637483859E-2</v>
      </c>
      <c r="D1198" s="6">
        <f t="shared" si="93"/>
        <v>4.4597856711064477E-4</v>
      </c>
      <c r="E1198" s="6">
        <f t="shared" si="95"/>
        <v>1.610836001574444E-3</v>
      </c>
      <c r="F1198" s="6">
        <f t="shared" si="94"/>
        <v>0.59309644903939085</v>
      </c>
      <c r="G1198" s="16">
        <v>4.2823158199538315E-3</v>
      </c>
      <c r="H1198" s="9">
        <f t="shared" si="91"/>
        <v>7.7012755374638482E-3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-3.6910500089814644E-3</v>
      </c>
      <c r="C1199" s="9">
        <f t="shared" si="92"/>
        <v>-2.5191050008981461E-2</v>
      </c>
      <c r="D1199" s="6">
        <f t="shared" si="93"/>
        <v>6.345890005550049E-4</v>
      </c>
      <c r="E1199" s="6">
        <f t="shared" si="95"/>
        <v>4.4597856711064477E-4</v>
      </c>
      <c r="F1199" s="6">
        <f t="shared" si="94"/>
        <v>0.19029833599495613</v>
      </c>
      <c r="G1199" s="16">
        <v>6.4737134541971919E-3</v>
      </c>
      <c r="H1199" s="9">
        <f t="shared" si="91"/>
        <v>4.3623197498000553E-3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-1.0483160305523053E-2</v>
      </c>
      <c r="C1200" s="9">
        <f t="shared" si="92"/>
        <v>-3.1983160305523048E-2</v>
      </c>
      <c r="D1200" s="6">
        <f t="shared" si="93"/>
        <v>1.0229225431287851E-3</v>
      </c>
      <c r="E1200" s="6">
        <f t="shared" si="95"/>
        <v>6.345890005550049E-4</v>
      </c>
      <c r="F1200" s="6">
        <f t="shared" si="94"/>
        <v>0.40708020251792082</v>
      </c>
      <c r="G1200" s="16">
        <v>5.5064563453394895E-3</v>
      </c>
      <c r="H1200" s="9">
        <f t="shared" si="91"/>
        <v>6.3802837124842717E-3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5.3569349819058811E-3</v>
      </c>
      <c r="C1201" s="9">
        <f t="shared" si="92"/>
        <v>-1.6143065018094118E-2</v>
      </c>
      <c r="D1201" s="6">
        <f t="shared" si="93"/>
        <v>2.6059854817841403E-4</v>
      </c>
      <c r="E1201" s="6">
        <f t="shared" si="95"/>
        <v>1.0229225431287851E-3</v>
      </c>
      <c r="F1201" s="6">
        <f t="shared" si="94"/>
        <v>0.30057006448090995</v>
      </c>
      <c r="G1201" s="16">
        <v>8.6914471143003848E-3</v>
      </c>
      <c r="H1201" s="9">
        <f t="shared" si="91"/>
        <v>5.4824270581642033E-3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1.2790377216269218E-2</v>
      </c>
      <c r="C1202" s="9">
        <f t="shared" si="92"/>
        <v>-8.7096227837307801E-3</v>
      </c>
      <c r="D1202" s="6">
        <f t="shared" si="93"/>
        <v>7.585752903488231E-5</v>
      </c>
      <c r="E1202" s="6">
        <f t="shared" si="95"/>
        <v>2.6059854817841403E-4</v>
      </c>
      <c r="F1202" s="6">
        <f t="shared" si="94"/>
        <v>0.71631241254722755</v>
      </c>
      <c r="G1202" s="16">
        <v>5.1946511845883036E-3</v>
      </c>
      <c r="H1202" s="9">
        <f t="shared" si="91"/>
        <v>8.4635241628250087E-3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1.5300413375539626E-3</v>
      </c>
      <c r="C1203" s="9">
        <f t="shared" si="92"/>
        <v>-1.9969958662446035E-2</v>
      </c>
      <c r="D1203" s="6">
        <f t="shared" si="93"/>
        <v>3.9879924897980344E-4</v>
      </c>
      <c r="E1203" s="6">
        <f t="shared" si="95"/>
        <v>7.585752903488231E-5</v>
      </c>
      <c r="F1203" s="6">
        <f t="shared" si="94"/>
        <v>0.26975875378574793</v>
      </c>
      <c r="G1203" s="16">
        <v>4.9376438444034016E-3</v>
      </c>
      <c r="H1203" s="9">
        <f t="shared" si="91"/>
        <v>5.1938305111521301E-3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2.3632000361599414E-2</v>
      </c>
      <c r="C1204" s="9">
        <f t="shared" si="92"/>
        <v>2.1320003615994156E-3</v>
      </c>
      <c r="D1204" s="6">
        <f t="shared" si="93"/>
        <v>4.5454255418600391E-6</v>
      </c>
      <c r="E1204" s="6">
        <f t="shared" si="95"/>
        <v>3.9879924897980344E-4</v>
      </c>
      <c r="F1204" s="6">
        <f t="shared" si="94"/>
        <v>0.2458551231464593</v>
      </c>
      <c r="G1204" s="16">
        <v>9.7320488064439013E-3</v>
      </c>
      <c r="H1204" s="9">
        <f t="shared" si="91"/>
        <v>4.9583779923121967E-3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5.2380714980085315E-3</v>
      </c>
      <c r="C1205" s="9">
        <f t="shared" si="92"/>
        <v>-1.6261928501991468E-2</v>
      </c>
      <c r="D1205" s="6">
        <f t="shared" si="93"/>
        <v>2.6445031860388248E-4</v>
      </c>
      <c r="E1205" s="6">
        <f t="shared" si="95"/>
        <v>4.5454255418600391E-6</v>
      </c>
      <c r="F1205" s="6">
        <f t="shared" si="94"/>
        <v>0.89257866943737263</v>
      </c>
      <c r="G1205" s="16">
        <v>8.7207146944130853E-3</v>
      </c>
      <c r="H1205" s="9">
        <f t="shared" si="91"/>
        <v>9.4476381674859482E-3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1.5865176779359812E-3</v>
      </c>
      <c r="C1206" s="9">
        <f t="shared" si="92"/>
        <v>-1.9913482322064018E-2</v>
      </c>
      <c r="D1206" s="6">
        <f t="shared" si="93"/>
        <v>3.9654677819115616E-4</v>
      </c>
      <c r="E1206" s="6">
        <f t="shared" si="95"/>
        <v>2.6445031860388248E-4</v>
      </c>
      <c r="F1206" s="6">
        <f t="shared" si="94"/>
        <v>0.72099932109716802</v>
      </c>
      <c r="G1206" s="16">
        <v>4.6585672666540484E-3</v>
      </c>
      <c r="H1206" s="9">
        <f t="shared" si="91"/>
        <v>8.4911678884424854E-3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7.9103484052059272E-3</v>
      </c>
      <c r="C1207" s="9">
        <f t="shared" si="92"/>
        <v>-1.3589651594794071E-2</v>
      </c>
      <c r="D1207" s="6">
        <f t="shared" si="93"/>
        <v>1.8467863046788905E-4</v>
      </c>
      <c r="E1207" s="6">
        <f t="shared" si="95"/>
        <v>3.9654677819115616E-4</v>
      </c>
      <c r="F1207" s="6">
        <f t="shared" si="94"/>
        <v>0.22122721714280821</v>
      </c>
      <c r="G1207" s="16">
        <v>6.8734858923862581E-3</v>
      </c>
      <c r="H1207" s="9">
        <f t="shared" si="91"/>
        <v>4.7034797452822968E-3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-1.1486143545178983E-2</v>
      </c>
      <c r="C1208" s="9">
        <f t="shared" si="92"/>
        <v>-3.2986143545178981E-2</v>
      </c>
      <c r="D1208" s="6">
        <f t="shared" si="93"/>
        <v>1.0880856659831529E-3</v>
      </c>
      <c r="E1208" s="6">
        <f t="shared" si="95"/>
        <v>1.8467863046788905E-4</v>
      </c>
      <c r="F1208" s="6">
        <f t="shared" si="94"/>
        <v>0.45608809652060944</v>
      </c>
      <c r="G1208" s="16">
        <v>5.7409780693905219E-3</v>
      </c>
      <c r="H1208" s="9">
        <f t="shared" si="91"/>
        <v>6.7534294733906071E-3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-1.4760574414870463E-2</v>
      </c>
      <c r="C1209" s="9">
        <f t="shared" si="92"/>
        <v>-3.6260574414870461E-2</v>
      </c>
      <c r="D1209" s="6">
        <f t="shared" si="93"/>
        <v>1.3148292568963584E-3</v>
      </c>
      <c r="E1209" s="6">
        <f t="shared" si="95"/>
        <v>1.0880856659831529E-3</v>
      </c>
      <c r="F1209" s="6">
        <f t="shared" si="94"/>
        <v>0.32483574078295274</v>
      </c>
      <c r="G1209" s="16">
        <v>1.0137212682083899E-2</v>
      </c>
      <c r="H1209" s="9">
        <f t="shared" si="91"/>
        <v>5.6994362947834828E-3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4.567768791484344E-3</v>
      </c>
      <c r="C1210" s="9">
        <f t="shared" si="92"/>
        <v>-1.6932231208515655E-2</v>
      </c>
      <c r="D1210" s="6">
        <f t="shared" si="93"/>
        <v>2.8670045369863154E-4</v>
      </c>
      <c r="E1210" s="6">
        <f t="shared" si="95"/>
        <v>1.3148292568963584E-3</v>
      </c>
      <c r="F1210" s="6">
        <f t="shared" si="94"/>
        <v>0.96678613705978977</v>
      </c>
      <c r="G1210" s="16">
        <v>3.9433495146382882E-3</v>
      </c>
      <c r="H1210" s="9">
        <f t="shared" si="91"/>
        <v>9.8325283475807473E-3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-1.8630160945446205E-3</v>
      </c>
      <c r="C1211" s="9">
        <f t="shared" si="92"/>
        <v>-2.3363016094544619E-2</v>
      </c>
      <c r="D1211" s="6">
        <f t="shared" si="93"/>
        <v>5.4583052103395087E-4</v>
      </c>
      <c r="E1211" s="6">
        <f t="shared" si="95"/>
        <v>2.8670045369863154E-4</v>
      </c>
      <c r="F1211" s="6">
        <f t="shared" si="94"/>
        <v>0.16463641081974587</v>
      </c>
      <c r="G1211" s="16">
        <v>1.1486383945468468E-2</v>
      </c>
      <c r="H1211" s="9">
        <f t="shared" si="91"/>
        <v>4.0575412606620011E-3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-2.4130934870866733E-3</v>
      </c>
      <c r="C1212" s="9">
        <f t="shared" si="92"/>
        <v>-2.3913093487086673E-2</v>
      </c>
      <c r="D1212" s="6">
        <f t="shared" si="93"/>
        <v>5.7183604012214708E-4</v>
      </c>
      <c r="E1212" s="6">
        <f t="shared" si="95"/>
        <v>5.4583052103395087E-4</v>
      </c>
      <c r="F1212" s="6">
        <f t="shared" si="94"/>
        <v>1.2349662146534934</v>
      </c>
      <c r="G1212" s="16">
        <v>1.376925397093973E-2</v>
      </c>
      <c r="H1212" s="9">
        <f t="shared" si="91"/>
        <v>1.111290337694652E-2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-9.1590966248712713E-3</v>
      </c>
      <c r="C1213" s="9">
        <f t="shared" si="92"/>
        <v>-3.065909662487127E-2</v>
      </c>
      <c r="D1213" s="6">
        <f t="shared" si="93"/>
        <v>9.3998020585319287E-4</v>
      </c>
      <c r="E1213" s="6">
        <f t="shared" si="95"/>
        <v>5.7183604012214708E-4</v>
      </c>
      <c r="F1213" s="6">
        <f t="shared" si="94"/>
        <v>1.7651682077571351</v>
      </c>
      <c r="G1213" s="16">
        <v>5.3065088185176275E-3</v>
      </c>
      <c r="H1213" s="9">
        <f t="shared" si="91"/>
        <v>1.3285963298749306E-2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4.4461659107604334E-3</v>
      </c>
      <c r="C1214" s="9">
        <f t="shared" si="92"/>
        <v>-1.7053834089239564E-2</v>
      </c>
      <c r="D1214" s="6">
        <f t="shared" si="93"/>
        <v>2.9083325714330941E-4</v>
      </c>
      <c r="E1214" s="6">
        <f t="shared" si="95"/>
        <v>9.3998020585319287E-4</v>
      </c>
      <c r="F1214" s="6">
        <f t="shared" si="94"/>
        <v>0.28067692093157248</v>
      </c>
      <c r="G1214" s="16">
        <v>8.8327052884385211E-3</v>
      </c>
      <c r="H1214" s="9">
        <f t="shared" si="91"/>
        <v>5.2978950624901254E-3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1.3004283761933473E-2</v>
      </c>
      <c r="C1215" s="9">
        <f t="shared" si="92"/>
        <v>-8.4957162380665252E-3</v>
      </c>
      <c r="D1215" s="6">
        <f t="shared" si="93"/>
        <v>7.2177194397747232E-5</v>
      </c>
      <c r="E1215" s="6">
        <f t="shared" si="95"/>
        <v>2.9083325714330941E-4</v>
      </c>
      <c r="F1215" s="6">
        <f t="shared" si="94"/>
        <v>0.7390805312964065</v>
      </c>
      <c r="G1215" s="16">
        <v>8.2668326784424394E-3</v>
      </c>
      <c r="H1215" s="9">
        <f t="shared" si="91"/>
        <v>8.5969793026179058E-3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-7.0580820453801495E-3</v>
      </c>
      <c r="C1216" s="9">
        <f t="shared" si="92"/>
        <v>-2.855808204538015E-2</v>
      </c>
      <c r="D1216" s="6">
        <f t="shared" si="93"/>
        <v>8.1556405011066406E-4</v>
      </c>
      <c r="E1216" s="6">
        <f t="shared" si="95"/>
        <v>7.2177194397747232E-5</v>
      </c>
      <c r="F1216" s="6">
        <f t="shared" si="94"/>
        <v>0.65006915304946</v>
      </c>
      <c r="G1216" s="16">
        <v>9.6553755979134886E-3</v>
      </c>
      <c r="H1216" s="9">
        <f t="shared" si="91"/>
        <v>8.0626866058991775E-3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5.2231891612408311E-3</v>
      </c>
      <c r="C1217" s="9">
        <f t="shared" si="92"/>
        <v>-1.6276810838759169E-2</v>
      </c>
      <c r="D1217" s="6">
        <f t="shared" si="93"/>
        <v>2.6493457108074794E-4</v>
      </c>
      <c r="E1217" s="6">
        <f t="shared" si="95"/>
        <v>8.1556405011066406E-4</v>
      </c>
      <c r="F1217" s="6">
        <f t="shared" si="94"/>
        <v>0.87901854527139855</v>
      </c>
      <c r="G1217" s="16">
        <v>7.7828402179767288E-3</v>
      </c>
      <c r="H1217" s="9">
        <f t="shared" si="91"/>
        <v>9.3755988889851656E-3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1.0626394300642942E-2</v>
      </c>
      <c r="C1218" s="9">
        <f t="shared" si="92"/>
        <v>-1.0873605699357056E-2</v>
      </c>
      <c r="D1218" s="6">
        <f t="shared" si="93"/>
        <v>1.1823530090509026E-4</v>
      </c>
      <c r="E1218" s="6">
        <f t="shared" si="95"/>
        <v>2.6493457108074794E-4</v>
      </c>
      <c r="F1218" s="6">
        <f t="shared" si="94"/>
        <v>0.57866128039109177</v>
      </c>
      <c r="G1218" s="16">
        <v>8.3021587791478977E-3</v>
      </c>
      <c r="H1218" s="9">
        <f t="shared" si="91"/>
        <v>7.6069789035535769E-3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-1.9893324673988324E-2</v>
      </c>
      <c r="C1219" s="9">
        <f t="shared" si="92"/>
        <v>-4.1393324673988319E-2</v>
      </c>
      <c r="D1219" s="6">
        <f t="shared" si="93"/>
        <v>1.7134073275662102E-3</v>
      </c>
      <c r="E1219" s="6">
        <f t="shared" si="95"/>
        <v>1.1823530090509026E-4</v>
      </c>
      <c r="F1219" s="6">
        <f t="shared" si="94"/>
        <v>0.65545793091287397</v>
      </c>
      <c r="G1219" s="16">
        <v>7.8938037639193891E-3</v>
      </c>
      <c r="H1219" s="9">
        <f t="shared" si="91"/>
        <v>8.0960356404407834E-3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-5.745227963988021E-4</v>
      </c>
      <c r="C1220" s="9">
        <f t="shared" si="92"/>
        <v>-2.20745227963988E-2</v>
      </c>
      <c r="D1220" s="6">
        <f t="shared" si="93"/>
        <v>4.8728455668873032E-4</v>
      </c>
      <c r="E1220" s="6">
        <f t="shared" si="95"/>
        <v>1.7134073275662102E-3</v>
      </c>
      <c r="F1220" s="6">
        <f t="shared" si="94"/>
        <v>0.59485287307616941</v>
      </c>
      <c r="G1220" s="16">
        <v>5.4455906866916377E-3</v>
      </c>
      <c r="H1220" s="9">
        <f t="shared" si="91"/>
        <v>7.7126705691100885E-3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7.6766716906206504E-3</v>
      </c>
      <c r="C1221" s="9">
        <f t="shared" si="92"/>
        <v>-1.3823328309379348E-2</v>
      </c>
      <c r="D1221" s="6">
        <f t="shared" si="93"/>
        <v>1.910844055488885E-4</v>
      </c>
      <c r="E1221" s="6">
        <f t="shared" si="95"/>
        <v>4.8728455668873032E-4</v>
      </c>
      <c r="F1221" s="6">
        <f t="shared" si="94"/>
        <v>0.29436793486940765</v>
      </c>
      <c r="G1221" s="16">
        <v>7.7598650836363586E-3</v>
      </c>
      <c r="H1221" s="9">
        <f t="shared" si="91"/>
        <v>5.4255684943552932E-3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2.1135578084682895E-2</v>
      </c>
      <c r="C1222" s="9">
        <f t="shared" si="92"/>
        <v>-3.6442191531710355E-4</v>
      </c>
      <c r="D1222" s="6">
        <f t="shared" si="93"/>
        <v>1.328033323633862E-7</v>
      </c>
      <c r="E1222" s="6">
        <f t="shared" si="95"/>
        <v>1.910844055488885E-4</v>
      </c>
      <c r="F1222" s="6">
        <f t="shared" si="94"/>
        <v>0.57536749509747731</v>
      </c>
      <c r="G1222" s="16">
        <v>9.8702222669509402E-3</v>
      </c>
      <c r="H1222" s="9">
        <f t="shared" si="91"/>
        <v>7.5852982479100804E-3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2.9145451405840537E-3</v>
      </c>
      <c r="C1223" s="9">
        <f t="shared" si="92"/>
        <v>-1.8585454859415946E-2</v>
      </c>
      <c r="D1223" s="6">
        <f t="shared" si="93"/>
        <v>3.4541913233138779E-4</v>
      </c>
      <c r="E1223" s="6">
        <f t="shared" si="95"/>
        <v>1.328033323633862E-7</v>
      </c>
      <c r="F1223" s="6">
        <f t="shared" si="94"/>
        <v>0.91748617862258219</v>
      </c>
      <c r="G1223" s="16">
        <v>6.9200997490606051E-3</v>
      </c>
      <c r="H1223" s="9">
        <f t="shared" si="91"/>
        <v>9.5785498830594507E-3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-3.7967667378811738E-4</v>
      </c>
      <c r="C1224" s="9">
        <f t="shared" si="92"/>
        <v>-2.1879676673788116E-2</v>
      </c>
      <c r="D1224" s="6">
        <f t="shared" si="93"/>
        <v>4.787202513495078E-4</v>
      </c>
      <c r="E1224" s="6">
        <f t="shared" si="95"/>
        <v>3.4541913233138779E-4</v>
      </c>
      <c r="F1224" s="6">
        <f t="shared" si="94"/>
        <v>0.46202248869107837</v>
      </c>
      <c r="G1224" s="16">
        <v>6.7857784755112468E-3</v>
      </c>
      <c r="H1224" s="9">
        <f t="shared" si="91"/>
        <v>6.7972236147641803E-3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2.4678534145884876E-3</v>
      </c>
      <c r="C1225" s="9">
        <f t="shared" si="92"/>
        <v>-1.9032146585411511E-2</v>
      </c>
      <c r="D1225" s="6">
        <f t="shared" si="93"/>
        <v>3.6222260364859101E-4</v>
      </c>
      <c r="E1225" s="6">
        <f t="shared" si="95"/>
        <v>4.787202513495078E-4</v>
      </c>
      <c r="F1225" s="6">
        <f t="shared" si="94"/>
        <v>0.44511066428787971</v>
      </c>
      <c r="G1225" s="16">
        <v>4.739264661679999E-3</v>
      </c>
      <c r="H1225" s="9">
        <f t="shared" si="91"/>
        <v>6.6716614444070812E-3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2.4819512536054062E-3</v>
      </c>
      <c r="C1226" s="9">
        <f t="shared" si="92"/>
        <v>-1.9018048746394591E-2</v>
      </c>
      <c r="D1226" s="6">
        <f t="shared" si="93"/>
        <v>3.6168617812024089E-4</v>
      </c>
      <c r="E1226" s="6">
        <f t="shared" si="95"/>
        <v>3.6222260364859101E-4</v>
      </c>
      <c r="F1226" s="6">
        <f t="shared" si="94"/>
        <v>0.2281966681297862</v>
      </c>
      <c r="G1226" s="16">
        <v>9.4141189577412292E-3</v>
      </c>
      <c r="H1226" s="9">
        <f t="shared" si="91"/>
        <v>4.776993490991862E-3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9.7966836267106925E-3</v>
      </c>
      <c r="C1227" s="9">
        <f t="shared" si="92"/>
        <v>-1.1703316373289306E-2</v>
      </c>
      <c r="D1227" s="6">
        <f t="shared" si="93"/>
        <v>1.3696761413330155E-4</v>
      </c>
      <c r="E1227" s="6">
        <f t="shared" si="95"/>
        <v>3.6168617812024089E-4</v>
      </c>
      <c r="F1227" s="6">
        <f t="shared" si="94"/>
        <v>0.83664999315258082</v>
      </c>
      <c r="G1227" s="16">
        <v>1.7209068104677983E-2</v>
      </c>
      <c r="H1227" s="9">
        <f t="shared" si="91"/>
        <v>9.1468573463926988E-3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9.5831124035083426E-3</v>
      </c>
      <c r="C1228" s="9">
        <f t="shared" si="92"/>
        <v>-1.1916887596491656E-2</v>
      </c>
      <c r="D1228" s="6">
        <f t="shared" si="93"/>
        <v>1.4201220998741668E-4</v>
      </c>
      <c r="E1228" s="6">
        <f t="shared" si="95"/>
        <v>1.3696761413330155E-4</v>
      </c>
      <c r="F1228" s="6">
        <f t="shared" si="94"/>
        <v>2.7450324443332694</v>
      </c>
      <c r="G1228" s="16">
        <v>8.6185541451039103E-3</v>
      </c>
      <c r="H1228" s="9">
        <f t="shared" si="91"/>
        <v>1.6568139437888822E-2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7.5371054297994622E-3</v>
      </c>
      <c r="C1229" s="9">
        <f t="shared" si="92"/>
        <v>-1.3962894570200536E-2</v>
      </c>
      <c r="D1229" s="6">
        <f t="shared" si="93"/>
        <v>1.9496242477853561E-4</v>
      </c>
      <c r="E1229" s="6">
        <f t="shared" si="95"/>
        <v>1.4201220998741668E-4</v>
      </c>
      <c r="F1229" s="6">
        <f t="shared" si="94"/>
        <v>0.70469315781924258</v>
      </c>
      <c r="G1229" s="16">
        <v>8.8049844079237678E-3</v>
      </c>
      <c r="H1229" s="9">
        <f t="shared" si="91"/>
        <v>8.3946003944157018E-3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1.5205696586083662E-4</v>
      </c>
      <c r="C1230" s="9">
        <f t="shared" si="92"/>
        <v>-2.1347943034139161E-2</v>
      </c>
      <c r="D1230" s="6">
        <f t="shared" si="93"/>
        <v>4.5573467178885074E-4</v>
      </c>
      <c r="E1230" s="6">
        <f t="shared" si="95"/>
        <v>1.9496242477853561E-4</v>
      </c>
      <c r="F1230" s="6">
        <f t="shared" si="94"/>
        <v>0.73457141534321968</v>
      </c>
      <c r="G1230" s="16">
        <v>3.4613080440906462E-3</v>
      </c>
      <c r="H1230" s="9">
        <f t="shared" ref="H1230:H1293" si="96">SQRT(F1230)/100</f>
        <v>8.5707141787789171E-3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1.998715252039433E-3</v>
      </c>
      <c r="C1231" s="9">
        <f t="shared" ref="C1231:C1294" si="97">B1231-B$5</f>
        <v>-1.9501284747960566E-2</v>
      </c>
      <c r="D1231" s="6">
        <f t="shared" ref="D1231:D1294" si="98">C1231^2</f>
        <v>3.803001068210394E-4</v>
      </c>
      <c r="E1231" s="6">
        <f t="shared" si="95"/>
        <v>4.5573467178885074E-4</v>
      </c>
      <c r="F1231" s="6">
        <f t="shared" ref="F1231:F1294" si="99">IF(C1230&gt;0,B$6+B$7*E1231+B$8*(G1230*100)^2,B$6+B$7*E1231+B$8*(G1230*100)^2+E1231*$B$9)</f>
        <v>0.13183538475984813</v>
      </c>
      <c r="G1231" s="16">
        <v>4.8238882905292007E-3</v>
      </c>
      <c r="H1231" s="9">
        <f t="shared" si="96"/>
        <v>3.6309142754938199E-3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-4.3012003511220774E-3</v>
      </c>
      <c r="C1232" s="9">
        <f t="shared" si="97"/>
        <v>-2.5801200351122076E-2</v>
      </c>
      <c r="D1232" s="6">
        <f t="shared" si="98"/>
        <v>6.6570193955874189E-4</v>
      </c>
      <c r="E1232" s="6">
        <f t="shared" ref="E1232:E1295" si="100">D1231</f>
        <v>3.803001068210394E-4</v>
      </c>
      <c r="F1232" s="6">
        <f t="shared" si="99"/>
        <v>0.23564113457485297</v>
      </c>
      <c r="G1232" s="16">
        <v>5.2408319766774937E-3</v>
      </c>
      <c r="H1232" s="9">
        <f t="shared" si="96"/>
        <v>4.8542881514682772E-3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1.3042699070689015E-2</v>
      </c>
      <c r="C1233" s="9">
        <f t="shared" si="97"/>
        <v>-8.4573009293109833E-3</v>
      </c>
      <c r="D1233" s="6">
        <f t="shared" si="98"/>
        <v>7.1525939008924426E-5</v>
      </c>
      <c r="E1233" s="6">
        <f t="shared" si="100"/>
        <v>6.6570193955874189E-4</v>
      </c>
      <c r="F1233" s="6">
        <f t="shared" si="99"/>
        <v>0.27426981386308058</v>
      </c>
      <c r="G1233" s="16">
        <v>5.6867096392427003E-3</v>
      </c>
      <c r="H1233" s="9">
        <f t="shared" si="96"/>
        <v>5.2370775616089604E-3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1.1609646477477937E-2</v>
      </c>
      <c r="C1234" s="9">
        <f t="shared" si="97"/>
        <v>-9.8903535225220614E-3</v>
      </c>
      <c r="D1234" s="6">
        <f t="shared" si="98"/>
        <v>9.7819092800464544E-5</v>
      </c>
      <c r="E1234" s="6">
        <f t="shared" si="100"/>
        <v>7.1525939008924426E-5</v>
      </c>
      <c r="F1234" s="6">
        <f t="shared" si="99"/>
        <v>0.31899599756642627</v>
      </c>
      <c r="G1234" s="16">
        <v>8.3063610148263658E-3</v>
      </c>
      <c r="H1234" s="9">
        <f t="shared" si="96"/>
        <v>5.6479730662107996E-3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4.1871797905831945E-3</v>
      </c>
      <c r="C1235" s="9">
        <f t="shared" si="97"/>
        <v>-1.7312820209416803E-2</v>
      </c>
      <c r="D1235" s="6">
        <f t="shared" si="98"/>
        <v>2.9973374360359086E-4</v>
      </c>
      <c r="E1235" s="6">
        <f t="shared" si="100"/>
        <v>9.7819092800464544E-5</v>
      </c>
      <c r="F1235" s="6">
        <f t="shared" si="99"/>
        <v>0.65609700057411813</v>
      </c>
      <c r="G1235" s="16">
        <v>4.1826297130119101E-3</v>
      </c>
      <c r="H1235" s="9">
        <f t="shared" si="96"/>
        <v>8.0999814850042599E-3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-7.4148650739110184E-3</v>
      </c>
      <c r="C1236" s="9">
        <f t="shared" si="97"/>
        <v>-2.8914865073911018E-2</v>
      </c>
      <c r="D1236" s="6">
        <f t="shared" si="98"/>
        <v>8.360694222424792E-4</v>
      </c>
      <c r="E1236" s="6">
        <f t="shared" si="100"/>
        <v>2.9973374360359086E-4</v>
      </c>
      <c r="F1236" s="6">
        <f t="shared" si="99"/>
        <v>0.18251873673201488</v>
      </c>
      <c r="G1236" s="16">
        <v>5.3263498674667523E-3</v>
      </c>
      <c r="H1236" s="9">
        <f t="shared" si="96"/>
        <v>4.272221163891388E-3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1.008065124448293E-2</v>
      </c>
      <c r="C1237" s="9">
        <f t="shared" si="97"/>
        <v>-1.1419348755517068E-2</v>
      </c>
      <c r="D1237" s="6">
        <f t="shared" si="98"/>
        <v>1.3040152600012921E-4</v>
      </c>
      <c r="E1237" s="6">
        <f t="shared" si="100"/>
        <v>8.360694222424792E-4</v>
      </c>
      <c r="F1237" s="6">
        <f t="shared" si="99"/>
        <v>0.28260299810374939</v>
      </c>
      <c r="G1237" s="16">
        <v>9.439930108887086E-3</v>
      </c>
      <c r="H1237" s="9">
        <f t="shared" si="96"/>
        <v>5.3160417427231457E-3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2.1884601827576061E-3</v>
      </c>
      <c r="C1238" s="9">
        <f t="shared" si="97"/>
        <v>-1.9311539817242391E-2</v>
      </c>
      <c r="D1238" s="6">
        <f t="shared" si="98"/>
        <v>3.7293557011293827E-4</v>
      </c>
      <c r="E1238" s="6">
        <f t="shared" si="100"/>
        <v>1.3040152600012921E-4</v>
      </c>
      <c r="F1238" s="6">
        <f t="shared" si="99"/>
        <v>0.84109407012159532</v>
      </c>
      <c r="G1238" s="16">
        <v>5.1224466797441517E-3</v>
      </c>
      <c r="H1238" s="9">
        <f t="shared" si="96"/>
        <v>9.1711180895330049E-3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-1.6120527587685649E-2</v>
      </c>
      <c r="C1239" s="9">
        <f t="shared" si="97"/>
        <v>-3.7620527587685651E-2</v>
      </c>
      <c r="D1239" s="6">
        <f t="shared" si="98"/>
        <v>1.4153040959758172E-3</v>
      </c>
      <c r="E1239" s="6">
        <f t="shared" si="100"/>
        <v>3.7293557011293827E-4</v>
      </c>
      <c r="F1239" s="6">
        <f t="shared" si="99"/>
        <v>0.26294823387299421</v>
      </c>
      <c r="G1239" s="16">
        <v>6.8121841883135486E-3</v>
      </c>
      <c r="H1239" s="9">
        <f t="shared" si="96"/>
        <v>5.1278478319173463E-3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7.0070978934425364E-3</v>
      </c>
      <c r="C1240" s="9">
        <f t="shared" si="97"/>
        <v>-1.4492902106557463E-2</v>
      </c>
      <c r="D1240" s="6">
        <f t="shared" si="98"/>
        <v>2.1004421147025775E-4</v>
      </c>
      <c r="E1240" s="6">
        <f t="shared" si="100"/>
        <v>1.4153040959758172E-3</v>
      </c>
      <c r="F1240" s="6">
        <f t="shared" si="99"/>
        <v>0.44853858640993055</v>
      </c>
      <c r="G1240" s="16">
        <v>1.0210368675042542E-2</v>
      </c>
      <c r="H1240" s="9">
        <f t="shared" si="96"/>
        <v>6.6973023405691532E-3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-4.3646416941172127E-4</v>
      </c>
      <c r="C1241" s="9">
        <f t="shared" si="97"/>
        <v>-2.193646416941172E-2</v>
      </c>
      <c r="D1241" s="6">
        <f t="shared" si="98"/>
        <v>4.8120846025588424E-4</v>
      </c>
      <c r="E1241" s="6">
        <f t="shared" si="100"/>
        <v>2.1004421147025775E-4</v>
      </c>
      <c r="F1241" s="6">
        <f t="shared" si="99"/>
        <v>0.98032622645118972</v>
      </c>
      <c r="G1241" s="16">
        <v>7.5657409127778989E-3</v>
      </c>
      <c r="H1241" s="9">
        <f t="shared" si="96"/>
        <v>9.9011424919106666E-3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8.7226703050910775E-3</v>
      </c>
      <c r="C1242" s="9">
        <f t="shared" si="97"/>
        <v>-1.2777329694908921E-2</v>
      </c>
      <c r="D1242" s="6">
        <f t="shared" si="98"/>
        <v>1.6326015413240129E-4</v>
      </c>
      <c r="E1242" s="6">
        <f t="shared" si="100"/>
        <v>4.8120846025588424E-4</v>
      </c>
      <c r="F1242" s="6">
        <f t="shared" si="99"/>
        <v>0.54804776794105559</v>
      </c>
      <c r="G1242" s="16">
        <v>4.8486745294706876E-3</v>
      </c>
      <c r="H1242" s="9">
        <f t="shared" si="96"/>
        <v>7.403024840840774E-3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-2.7116993968344383E-4</v>
      </c>
      <c r="C1243" s="9">
        <f t="shared" si="97"/>
        <v>-2.1771169939683442E-2</v>
      </c>
      <c r="D1243" s="6">
        <f t="shared" si="98"/>
        <v>4.7398384054257595E-4</v>
      </c>
      <c r="E1243" s="6">
        <f t="shared" si="100"/>
        <v>1.6326015413240129E-4</v>
      </c>
      <c r="F1243" s="6">
        <f t="shared" si="99"/>
        <v>0.23781665108514757</v>
      </c>
      <c r="G1243" s="16">
        <v>3.7429879496866363E-3</v>
      </c>
      <c r="H1243" s="9">
        <f t="shared" si="96"/>
        <v>4.8766448618404396E-3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2.3285031486455963E-3</v>
      </c>
      <c r="C1244" s="9">
        <f t="shared" si="97"/>
        <v>-1.9171496851354403E-2</v>
      </c>
      <c r="D1244" s="6">
        <f t="shared" si="98"/>
        <v>3.675462915214918E-4</v>
      </c>
      <c r="E1244" s="6">
        <f t="shared" si="100"/>
        <v>4.7398384054257595E-4</v>
      </c>
      <c r="F1244" s="6">
        <f t="shared" si="99"/>
        <v>0.15049933187318118</v>
      </c>
      <c r="G1244" s="16">
        <v>9.9561852872725246E-3</v>
      </c>
      <c r="H1244" s="9">
        <f t="shared" si="96"/>
        <v>3.8794243371044262E-3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-4.7863193099553364E-3</v>
      </c>
      <c r="C1245" s="9">
        <f t="shared" si="97"/>
        <v>-2.6286319309955335E-2</v>
      </c>
      <c r="D1245" s="6">
        <f t="shared" si="98"/>
        <v>6.9097058286493075E-4</v>
      </c>
      <c r="E1245" s="6">
        <f t="shared" si="100"/>
        <v>3.675462915214918E-4</v>
      </c>
      <c r="F1245" s="6">
        <f t="shared" si="99"/>
        <v>0.93320868683972891</v>
      </c>
      <c r="G1245" s="16">
        <v>2.9724448774657592E-3</v>
      </c>
      <c r="H1245" s="9">
        <f t="shared" si="96"/>
        <v>9.6602727023605752E-3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1.9561204725473957E-2</v>
      </c>
      <c r="C1246" s="9">
        <f t="shared" si="97"/>
        <v>-1.9387952745260409E-3</v>
      </c>
      <c r="D1246" s="6">
        <f t="shared" si="98"/>
        <v>3.7589271165245063E-6</v>
      </c>
      <c r="E1246" s="6">
        <f t="shared" si="100"/>
        <v>6.9097058286493075E-4</v>
      </c>
      <c r="F1246" s="6">
        <f t="shared" si="99"/>
        <v>0.1029435364852634</v>
      </c>
      <c r="G1246" s="16">
        <v>7.1266123260727574E-3</v>
      </c>
      <c r="H1246" s="9">
        <f t="shared" si="96"/>
        <v>3.2084815175603461E-3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2.4943204252398745E-3</v>
      </c>
      <c r="C1247" s="9">
        <f t="shared" si="97"/>
        <v>-1.9005679574760122E-2</v>
      </c>
      <c r="D1247" s="6">
        <f t="shared" si="98"/>
        <v>3.6121585609845413E-4</v>
      </c>
      <c r="E1247" s="6">
        <f t="shared" si="100"/>
        <v>3.7589271165245063E-6</v>
      </c>
      <c r="F1247" s="6">
        <f t="shared" si="99"/>
        <v>0.48865250102712854</v>
      </c>
      <c r="G1247" s="16">
        <v>7.9871858522770761E-3</v>
      </c>
      <c r="H1247" s="9">
        <f t="shared" si="96"/>
        <v>6.9903683810449398E-3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2.0458410307312388E-3</v>
      </c>
      <c r="C1248" s="9">
        <f t="shared" si="97"/>
        <v>-1.9454158969268758E-2</v>
      </c>
      <c r="D1248" s="6">
        <f t="shared" si="98"/>
        <v>3.7846430120158008E-4</v>
      </c>
      <c r="E1248" s="6">
        <f t="shared" si="100"/>
        <v>3.6121585609845413E-4</v>
      </c>
      <c r="F1248" s="6">
        <f t="shared" si="99"/>
        <v>0.60830867109838882</v>
      </c>
      <c r="G1248" s="16">
        <v>7.694908073199079E-3</v>
      </c>
      <c r="H1248" s="9">
        <f t="shared" si="96"/>
        <v>7.7994145363507175E-3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1.5305322301744778E-3</v>
      </c>
      <c r="C1249" s="9">
        <f t="shared" si="97"/>
        <v>-1.996946776982552E-2</v>
      </c>
      <c r="D1249" s="6">
        <f t="shared" si="98"/>
        <v>3.9877964301010023E-4</v>
      </c>
      <c r="E1249" s="6">
        <f t="shared" si="100"/>
        <v>3.7846430120158008E-4</v>
      </c>
      <c r="F1249" s="6">
        <f t="shared" si="99"/>
        <v>0.56616087135334792</v>
      </c>
      <c r="G1249" s="16">
        <v>5.8009705191297408E-3</v>
      </c>
      <c r="H1249" s="9">
        <f t="shared" si="96"/>
        <v>7.5243662281506999E-3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-1.7155067031799844E-2</v>
      </c>
      <c r="C1250" s="9">
        <f t="shared" si="97"/>
        <v>-3.8655067031799842E-2</v>
      </c>
      <c r="D1250" s="6">
        <f t="shared" si="98"/>
        <v>1.4942142072329389E-3</v>
      </c>
      <c r="E1250" s="6">
        <f t="shared" si="100"/>
        <v>3.9877964301010023E-4</v>
      </c>
      <c r="F1250" s="6">
        <f t="shared" si="99"/>
        <v>0.33111061329320352</v>
      </c>
      <c r="G1250" s="16">
        <v>1.0653166653956792E-2</v>
      </c>
      <c r="H1250" s="9">
        <f t="shared" si="96"/>
        <v>5.7542211748698325E-3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5.4000679520116177E-3</v>
      </c>
      <c r="C1251" s="9">
        <f t="shared" si="97"/>
        <v>-1.6099932047988381E-2</v>
      </c>
      <c r="D1251" s="6">
        <f t="shared" si="98"/>
        <v>2.5920781194984337E-4</v>
      </c>
      <c r="E1251" s="6">
        <f t="shared" si="100"/>
        <v>1.4942142072329389E-3</v>
      </c>
      <c r="F1251" s="6">
        <f t="shared" si="99"/>
        <v>1.0654546417360327</v>
      </c>
      <c r="G1251" s="16">
        <v>6.1883817157105505E-3</v>
      </c>
      <c r="H1251" s="9">
        <f t="shared" si="96"/>
        <v>1.0322086231649262E-2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1.3630180642817157E-3</v>
      </c>
      <c r="C1252" s="9">
        <f t="shared" si="97"/>
        <v>-2.0136981935718282E-2</v>
      </c>
      <c r="D1252" s="6">
        <f t="shared" si="98"/>
        <v>4.054980414794444E-4</v>
      </c>
      <c r="E1252" s="6">
        <f t="shared" si="100"/>
        <v>2.5920781194984337E-4</v>
      </c>
      <c r="F1252" s="6">
        <f t="shared" si="99"/>
        <v>0.37380550716360389</v>
      </c>
      <c r="G1252" s="16">
        <v>1.2951611882818471E-2</v>
      </c>
      <c r="H1252" s="9">
        <f t="shared" si="96"/>
        <v>6.1139635848081715E-3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-4.4158973017868882E-4</v>
      </c>
      <c r="C1253" s="9">
        <f t="shared" si="97"/>
        <v>-2.1941589730178686E-2</v>
      </c>
      <c r="D1253" s="6">
        <f t="shared" si="98"/>
        <v>4.8143335988748279E-4</v>
      </c>
      <c r="E1253" s="6">
        <f t="shared" si="100"/>
        <v>4.054980414794444E-4</v>
      </c>
      <c r="F1253" s="6">
        <f t="shared" si="99"/>
        <v>1.5642306658262406</v>
      </c>
      <c r="G1253" s="16">
        <v>5.7427776493658572E-3</v>
      </c>
      <c r="H1253" s="9">
        <f t="shared" si="96"/>
        <v>1.250692074743516E-2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9.5544264349858021E-3</v>
      </c>
      <c r="C1254" s="9">
        <f t="shared" si="97"/>
        <v>-1.1945573565014196E-2</v>
      </c>
      <c r="D1254" s="6">
        <f t="shared" si="98"/>
        <v>1.4269672779716598E-4</v>
      </c>
      <c r="E1254" s="6">
        <f t="shared" si="100"/>
        <v>4.8143335988748279E-4</v>
      </c>
      <c r="F1254" s="6">
        <f t="shared" si="99"/>
        <v>0.32494419000290026</v>
      </c>
      <c r="G1254" s="16">
        <v>8.1843271497724409E-3</v>
      </c>
      <c r="H1254" s="9">
        <f t="shared" si="96"/>
        <v>5.7003876184247345E-3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5.2642613385825007E-3</v>
      </c>
      <c r="C1255" s="9">
        <f t="shared" si="97"/>
        <v>-1.6235738661417497E-2</v>
      </c>
      <c r="D1255" s="6">
        <f t="shared" si="98"/>
        <v>2.6359920988184681E-4</v>
      </c>
      <c r="E1255" s="6">
        <f t="shared" si="100"/>
        <v>1.4269672779716598E-4</v>
      </c>
      <c r="F1255" s="6">
        <f t="shared" si="99"/>
        <v>0.63759680009573172</v>
      </c>
      <c r="G1255" s="16">
        <v>4.6725862042949371E-3</v>
      </c>
      <c r="H1255" s="9">
        <f t="shared" si="96"/>
        <v>7.9849658740393601E-3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1.2539179513453525E-3</v>
      </c>
      <c r="C1256" s="9">
        <f t="shared" si="97"/>
        <v>-2.0246082048654645E-2</v>
      </c>
      <c r="D1256" s="6">
        <f t="shared" si="98"/>
        <v>4.0990383832085586E-4</v>
      </c>
      <c r="E1256" s="6">
        <f t="shared" si="100"/>
        <v>2.6359920988184681E-4</v>
      </c>
      <c r="F1256" s="6">
        <f t="shared" si="99"/>
        <v>0.22241229074280264</v>
      </c>
      <c r="G1256" s="16">
        <v>5.9974421626286384E-3</v>
      </c>
      <c r="H1256" s="9">
        <f t="shared" si="96"/>
        <v>4.7160607581200921E-3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-7.6126097763533403E-3</v>
      </c>
      <c r="C1257" s="9">
        <f t="shared" si="97"/>
        <v>-2.911260977635334E-2</v>
      </c>
      <c r="D1257" s="6">
        <f t="shared" si="98"/>
        <v>8.4754404799022409E-4</v>
      </c>
      <c r="E1257" s="6">
        <f t="shared" si="100"/>
        <v>4.0990383832085586E-4</v>
      </c>
      <c r="F1257" s="6">
        <f t="shared" si="99"/>
        <v>0.35242892976177415</v>
      </c>
      <c r="G1257" s="16">
        <v>7.2650450212179817E-3</v>
      </c>
      <c r="H1257" s="9">
        <f t="shared" si="96"/>
        <v>5.9365724939713675E-3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-5.115197506486477E-3</v>
      </c>
      <c r="C1258" s="9">
        <f t="shared" si="97"/>
        <v>-2.6615197506486474E-2</v>
      </c>
      <c r="D1258" s="6">
        <f t="shared" si="98"/>
        <v>7.0836873830928385E-4</v>
      </c>
      <c r="E1258" s="6">
        <f t="shared" si="100"/>
        <v>8.4754404799022409E-4</v>
      </c>
      <c r="F1258" s="6">
        <f t="shared" si="99"/>
        <v>0.50708695943279591</v>
      </c>
      <c r="G1258" s="16">
        <v>5.3149163311419093E-3</v>
      </c>
      <c r="H1258" s="9">
        <f t="shared" si="96"/>
        <v>7.1210038578335003E-3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-3.4481700725251824E-3</v>
      </c>
      <c r="C1259" s="9">
        <f t="shared" si="97"/>
        <v>-2.4948170072525179E-2</v>
      </c>
      <c r="D1259" s="6">
        <f t="shared" si="98"/>
        <v>6.2241118996764102E-4</v>
      </c>
      <c r="E1259" s="6">
        <f t="shared" si="100"/>
        <v>7.0836873830928385E-4</v>
      </c>
      <c r="F1259" s="6">
        <f t="shared" si="99"/>
        <v>0.28146696983763297</v>
      </c>
      <c r="G1259" s="16">
        <v>9.5047594184370296E-3</v>
      </c>
      <c r="H1259" s="9">
        <f t="shared" si="96"/>
        <v>5.3053460757770832E-3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1.0778841376505517E-2</v>
      </c>
      <c r="C1260" s="9">
        <f t="shared" si="97"/>
        <v>-1.0721158623494481E-2</v>
      </c>
      <c r="D1260" s="6">
        <f t="shared" si="98"/>
        <v>1.1494324223013008E-4</v>
      </c>
      <c r="E1260" s="6">
        <f t="shared" si="100"/>
        <v>6.2241118996764102E-4</v>
      </c>
      <c r="F1260" s="6">
        <f t="shared" si="99"/>
        <v>0.85245450724042138</v>
      </c>
      <c r="G1260" s="16">
        <v>5.0878810970492079E-3</v>
      </c>
      <c r="H1260" s="9">
        <f t="shared" si="96"/>
        <v>9.2328462959177515E-3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2.8413215542023086E-3</v>
      </c>
      <c r="C1261" s="9">
        <f t="shared" si="97"/>
        <v>-1.8658678445797688E-2</v>
      </c>
      <c r="D1261" s="6">
        <f t="shared" si="98"/>
        <v>3.4814628134367521E-4</v>
      </c>
      <c r="E1261" s="6">
        <f t="shared" si="100"/>
        <v>1.1494324223013008E-4</v>
      </c>
      <c r="F1261" s="6">
        <f t="shared" si="99"/>
        <v>0.25966802706078707</v>
      </c>
      <c r="G1261" s="16">
        <v>5.6179593115993206E-3</v>
      </c>
      <c r="H1261" s="9">
        <f t="shared" si="96"/>
        <v>5.0957632113431952E-3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1.6629826855806388E-3</v>
      </c>
      <c r="C1262" s="9">
        <f t="shared" si="97"/>
        <v>-1.9837017314419361E-2</v>
      </c>
      <c r="D1262" s="6">
        <f t="shared" si="98"/>
        <v>3.935072559325735E-4</v>
      </c>
      <c r="E1262" s="6">
        <f t="shared" si="100"/>
        <v>3.4814628134367521E-4</v>
      </c>
      <c r="F1262" s="6">
        <f t="shared" si="99"/>
        <v>0.31188607461396034</v>
      </c>
      <c r="G1262" s="16">
        <v>5.264356729446959E-3</v>
      </c>
      <c r="H1262" s="9">
        <f t="shared" si="96"/>
        <v>5.5846761286037017E-3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-2.9665763030655534E-3</v>
      </c>
      <c r="C1263" s="9">
        <f t="shared" si="97"/>
        <v>-2.4466576303065552E-2</v>
      </c>
      <c r="D1263" s="6">
        <f t="shared" si="98"/>
        <v>5.9861335599372886E-4</v>
      </c>
      <c r="E1263" s="6">
        <f t="shared" si="100"/>
        <v>3.935072559325735E-4</v>
      </c>
      <c r="F1263" s="6">
        <f t="shared" si="99"/>
        <v>0.27650582924765954</v>
      </c>
      <c r="G1263" s="16">
        <v>7.5470615382439901E-3</v>
      </c>
      <c r="H1263" s="9">
        <f t="shared" si="96"/>
        <v>5.2583821584938038E-3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1.0606332118803441E-2</v>
      </c>
      <c r="C1264" s="9">
        <f t="shared" si="97"/>
        <v>-1.0893667881196558E-2</v>
      </c>
      <c r="D1264" s="6">
        <f t="shared" si="98"/>
        <v>1.1867199990581349E-4</v>
      </c>
      <c r="E1264" s="6">
        <f t="shared" si="100"/>
        <v>5.9861335599372886E-4</v>
      </c>
      <c r="F1264" s="6">
        <f t="shared" si="99"/>
        <v>0.54546754927571695</v>
      </c>
      <c r="G1264" s="16">
        <v>3.8894701411797566E-3</v>
      </c>
      <c r="H1264" s="9">
        <f t="shared" si="96"/>
        <v>7.3855774945207698E-3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-8.7245347091614248E-5</v>
      </c>
      <c r="C1265" s="9">
        <f t="shared" si="97"/>
        <v>-2.1587245347091614E-2</v>
      </c>
      <c r="D1265" s="6">
        <f t="shared" si="98"/>
        <v>4.6600916167552852E-4</v>
      </c>
      <c r="E1265" s="6">
        <f t="shared" si="100"/>
        <v>1.1867199990581349E-4</v>
      </c>
      <c r="F1265" s="6">
        <f t="shared" si="99"/>
        <v>0.16073284688005646</v>
      </c>
      <c r="G1265" s="16">
        <v>4.4869070756277342E-3</v>
      </c>
      <c r="H1265" s="9">
        <f t="shared" si="96"/>
        <v>4.00915012041276E-3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6.1537694226706607E-4</v>
      </c>
      <c r="C1266" s="9">
        <f t="shared" si="97"/>
        <v>-2.0884623057732931E-2</v>
      </c>
      <c r="D1266" s="6">
        <f t="shared" si="98"/>
        <v>4.3616748026359002E-4</v>
      </c>
      <c r="E1266" s="6">
        <f t="shared" si="100"/>
        <v>4.6600916167552852E-4</v>
      </c>
      <c r="F1266" s="6">
        <f t="shared" si="99"/>
        <v>0.20679963186075176</v>
      </c>
      <c r="G1266" s="16">
        <v>1.9989231595429011E-3</v>
      </c>
      <c r="H1266" s="9">
        <f t="shared" si="96"/>
        <v>4.5475227526726213E-3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-1.3322431973153237E-3</v>
      </c>
      <c r="C1267" s="9">
        <f t="shared" si="97"/>
        <v>-2.2832243197315322E-2</v>
      </c>
      <c r="D1267" s="6">
        <f t="shared" si="98"/>
        <v>5.2131132942135185E-4</v>
      </c>
      <c r="E1267" s="6">
        <f t="shared" si="100"/>
        <v>4.3616748026359002E-4</v>
      </c>
      <c r="F1267" s="6">
        <f t="shared" si="99"/>
        <v>5.840306469026859E-2</v>
      </c>
      <c r="G1267" s="16">
        <v>3.6150671642084685E-3</v>
      </c>
      <c r="H1267" s="9">
        <f t="shared" si="96"/>
        <v>2.4166726027798758E-3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-1.0763618900843683E-2</v>
      </c>
      <c r="C1268" s="9">
        <f t="shared" si="97"/>
        <v>-3.2263618900843685E-2</v>
      </c>
      <c r="D1268" s="6">
        <f t="shared" si="98"/>
        <v>1.040941104578878E-3</v>
      </c>
      <c r="E1268" s="6">
        <f t="shared" si="100"/>
        <v>5.2131132942135185E-4</v>
      </c>
      <c r="F1268" s="6">
        <f t="shared" si="99"/>
        <v>0.14184997906739219</v>
      </c>
      <c r="G1268" s="16">
        <v>1.1060552225113122E-2</v>
      </c>
      <c r="H1268" s="9">
        <f t="shared" si="96"/>
        <v>3.7662976391596059E-3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-2.0794031322601898E-2</v>
      </c>
      <c r="C1269" s="9">
        <f t="shared" si="97"/>
        <v>-4.2294031322601899E-2</v>
      </c>
      <c r="D1269" s="6">
        <f t="shared" si="98"/>
        <v>1.7887850855172307E-3</v>
      </c>
      <c r="E1269" s="6">
        <f t="shared" si="100"/>
        <v>1.040941104578878E-3</v>
      </c>
      <c r="F1269" s="6">
        <f t="shared" si="99"/>
        <v>1.1467401661414527</v>
      </c>
      <c r="G1269" s="16">
        <v>1.3513186213555533E-2</v>
      </c>
      <c r="H1269" s="9">
        <f t="shared" si="96"/>
        <v>1.0708595454780485E-2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-7.9160789652821927E-3</v>
      </c>
      <c r="C1270" s="9">
        <f t="shared" si="97"/>
        <v>-2.9416078965282193E-2</v>
      </c>
      <c r="D1270" s="6">
        <f t="shared" si="98"/>
        <v>8.6530570169171745E-4</v>
      </c>
      <c r="E1270" s="6">
        <f t="shared" si="100"/>
        <v>1.7887850855172307E-3</v>
      </c>
      <c r="F1270" s="6">
        <f t="shared" si="99"/>
        <v>1.7010872218959245</v>
      </c>
      <c r="G1270" s="16">
        <v>8.8360723347855451E-3</v>
      </c>
      <c r="H1270" s="9">
        <f t="shared" si="96"/>
        <v>1.3042573449652966E-2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-5.9312083191475609E-4</v>
      </c>
      <c r="C1271" s="9">
        <f t="shared" si="97"/>
        <v>-2.2093120831914753E-2</v>
      </c>
      <c r="D1271" s="6">
        <f t="shared" si="98"/>
        <v>4.8810598809358565E-4</v>
      </c>
      <c r="E1271" s="6">
        <f t="shared" si="100"/>
        <v>8.6530570169171745E-4</v>
      </c>
      <c r="F1271" s="6">
        <f t="shared" si="99"/>
        <v>0.73970488253082989</v>
      </c>
      <c r="G1271" s="17">
        <v>5.7455542720349535E-3</v>
      </c>
      <c r="H1271" s="9">
        <f t="shared" si="96"/>
        <v>8.6006097605392483E-3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-6.652415964432442E-4</v>
      </c>
      <c r="C1272" s="9">
        <f t="shared" si="97"/>
        <v>-2.2165241596443244E-2</v>
      </c>
      <c r="D1272" s="6">
        <f t="shared" si="98"/>
        <v>4.9129793502869783E-4</v>
      </c>
      <c r="E1272" s="6">
        <f t="shared" si="100"/>
        <v>4.8810598809358565E-4</v>
      </c>
      <c r="F1272" s="6">
        <f t="shared" si="99"/>
        <v>0.3252384284944988</v>
      </c>
      <c r="G1272" s="17">
        <v>9.5485129380693569E-3</v>
      </c>
      <c r="H1272" s="9">
        <f t="shared" si="96"/>
        <v>5.702967898335908E-3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4.0280208538898453E-3</v>
      </c>
      <c r="C1273" s="9">
        <f t="shared" si="97"/>
        <v>-1.7471979146110154E-2</v>
      </c>
      <c r="D1273" s="6">
        <f t="shared" si="98"/>
        <v>3.0527005528210811E-4</v>
      </c>
      <c r="E1273" s="6">
        <f t="shared" si="100"/>
        <v>4.9129793502869783E-4</v>
      </c>
      <c r="F1273" s="6">
        <f t="shared" si="99"/>
        <v>0.86010309699694398</v>
      </c>
      <c r="G1273" s="17">
        <v>8.4505901166047996E-3</v>
      </c>
      <c r="H1273" s="9">
        <f t="shared" si="96"/>
        <v>9.274174340591964E-3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-8.3416041684670553E-3</v>
      </c>
      <c r="C1274" s="9">
        <f t="shared" si="97"/>
        <v>-2.9841604168467054E-2</v>
      </c>
      <c r="D1274" s="6">
        <f t="shared" si="98"/>
        <v>8.9052133934747018E-4</v>
      </c>
      <c r="E1274" s="6">
        <f t="shared" si="100"/>
        <v>3.0527005528210811E-4</v>
      </c>
      <c r="F1274" s="6">
        <f t="shared" si="99"/>
        <v>0.67835016346266008</v>
      </c>
      <c r="G1274" s="17">
        <v>6.6040309487066275E-3</v>
      </c>
      <c r="H1274" s="9">
        <f t="shared" si="96"/>
        <v>8.2362015727072881E-3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6.1886331312770819E-3</v>
      </c>
      <c r="C1275" s="9">
        <f t="shared" si="97"/>
        <v>-1.5311366868722916E-2</v>
      </c>
      <c r="D1275" s="6">
        <f t="shared" si="98"/>
        <v>2.3443795538862582E-4</v>
      </c>
      <c r="E1275" s="6">
        <f t="shared" si="100"/>
        <v>8.9052133934747018E-4</v>
      </c>
      <c r="F1275" s="6">
        <f t="shared" si="99"/>
        <v>0.42278699011862592</v>
      </c>
      <c r="G1275" s="17">
        <v>1.1871895342110021E-2</v>
      </c>
      <c r="H1275" s="9">
        <f t="shared" si="96"/>
        <v>6.502207241534416E-3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-1.0554743807249949E-2</v>
      </c>
      <c r="C1276" s="9">
        <f t="shared" si="97"/>
        <v>-3.2054743807249944E-2</v>
      </c>
      <c r="D1276" s="6">
        <f t="shared" si="98"/>
        <v>1.0275066005484286E-3</v>
      </c>
      <c r="E1276" s="6">
        <f t="shared" si="100"/>
        <v>2.3443795538862582E-4</v>
      </c>
      <c r="F1276" s="6">
        <f t="shared" si="99"/>
        <v>1.317733235237869</v>
      </c>
      <c r="G1276" s="17">
        <v>6.1011782869594333E-3</v>
      </c>
      <c r="H1276" s="9">
        <f t="shared" si="96"/>
        <v>1.1479256226942009E-2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8.3443931583808608E-3</v>
      </c>
      <c r="C1277" s="9">
        <f t="shared" si="97"/>
        <v>-1.3155606841619137E-2</v>
      </c>
      <c r="D1277" s="6">
        <f t="shared" si="98"/>
        <v>1.7306999137125625E-4</v>
      </c>
      <c r="E1277" s="6">
        <f t="shared" si="100"/>
        <v>1.0275066005484286E-3</v>
      </c>
      <c r="F1277" s="6">
        <f t="shared" si="99"/>
        <v>0.36405356583305698</v>
      </c>
      <c r="G1277" s="17">
        <v>5.6439780367382071E-3</v>
      </c>
      <c r="H1277" s="9">
        <f t="shared" si="96"/>
        <v>6.0336851577875439E-3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8.6459018834750666E-3</v>
      </c>
      <c r="C1278" s="9">
        <f t="shared" si="97"/>
        <v>-1.2854098116524932E-2</v>
      </c>
      <c r="D1278" s="6">
        <f t="shared" si="98"/>
        <v>1.6522783838924978E-4</v>
      </c>
      <c r="E1278" s="6">
        <f t="shared" si="100"/>
        <v>1.7306999137125625E-4</v>
      </c>
      <c r="F1278" s="6">
        <f t="shared" si="99"/>
        <v>0.3145571502900088</v>
      </c>
      <c r="G1278" s="17">
        <v>7.0357454592644463E-3</v>
      </c>
      <c r="H1278" s="9">
        <f t="shared" si="96"/>
        <v>5.6085394737846747E-3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-1.5527978412530005E-2</v>
      </c>
      <c r="C1279" s="9">
        <f t="shared" si="97"/>
        <v>-3.7027978412529999E-2</v>
      </c>
      <c r="D1279" s="6">
        <f t="shared" si="98"/>
        <v>1.3710711853187876E-3</v>
      </c>
      <c r="E1279" s="6">
        <f t="shared" si="100"/>
        <v>1.6522783838924978E-4</v>
      </c>
      <c r="F1279" s="6">
        <f t="shared" si="99"/>
        <v>0.47683998662914762</v>
      </c>
      <c r="G1279" s="17">
        <v>6.6499977074287592E-3</v>
      </c>
      <c r="H1279" s="9">
        <f t="shared" si="96"/>
        <v>6.9053601399865286E-3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-1.3453429849393917E-2</v>
      </c>
      <c r="C1280" s="9">
        <f t="shared" si="97"/>
        <v>-3.4953429849393917E-2</v>
      </c>
      <c r="D1280" s="6">
        <f t="shared" si="98"/>
        <v>1.2217422582365017E-3</v>
      </c>
      <c r="E1280" s="6">
        <f t="shared" si="100"/>
        <v>1.3710711853187876E-3</v>
      </c>
      <c r="F1280" s="6">
        <f t="shared" si="99"/>
        <v>0.42845423867742138</v>
      </c>
      <c r="G1280" s="17">
        <v>1.0482933312125877E-2</v>
      </c>
      <c r="H1280" s="9">
        <f t="shared" si="96"/>
        <v>6.545641593284965E-3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-5.6909753889687444E-3</v>
      </c>
      <c r="C1281" s="9">
        <f t="shared" si="97"/>
        <v>-2.7190975388968742E-2</v>
      </c>
      <c r="D1281" s="6">
        <f t="shared" si="98"/>
        <v>7.3934914260350381E-4</v>
      </c>
      <c r="E1281" s="6">
        <f t="shared" si="100"/>
        <v>1.2217422582365017E-3</v>
      </c>
      <c r="F1281" s="6">
        <f t="shared" si="99"/>
        <v>1.0323301523740283</v>
      </c>
      <c r="G1281" s="17">
        <v>7.359487083046551E-3</v>
      </c>
      <c r="H1281" s="9">
        <f t="shared" si="96"/>
        <v>1.0160364916547182E-2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-1.2649319430648082E-2</v>
      </c>
      <c r="C1282" s="9">
        <f t="shared" si="97"/>
        <v>-3.4149319430648084E-2</v>
      </c>
      <c r="D1282" s="6">
        <f t="shared" si="98"/>
        <v>1.1661760175764389E-3</v>
      </c>
      <c r="E1282" s="6">
        <f t="shared" si="100"/>
        <v>7.3934914260350381E-4</v>
      </c>
      <c r="F1282" s="6">
        <f t="shared" si="99"/>
        <v>0.51977365541404508</v>
      </c>
      <c r="G1282" s="17">
        <v>8.4489848691022343E-3</v>
      </c>
      <c r="H1282" s="9">
        <f t="shared" si="96"/>
        <v>7.2095329627795248E-3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5.5850121085368005E-3</v>
      </c>
      <c r="C1283" s="9">
        <f t="shared" si="97"/>
        <v>-1.5914987891463197E-2</v>
      </c>
      <c r="D1283" s="6">
        <f t="shared" si="98"/>
        <v>2.5328683958542015E-4</v>
      </c>
      <c r="E1283" s="6">
        <f t="shared" si="100"/>
        <v>1.1661760175764389E-3</v>
      </c>
      <c r="F1283" s="6">
        <f t="shared" si="99"/>
        <v>0.67821648622162078</v>
      </c>
      <c r="G1283" s="17">
        <v>1.0024450209314011E-2</v>
      </c>
      <c r="H1283" s="9">
        <f t="shared" si="96"/>
        <v>8.235390010325078E-3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1.2857903668314763E-2</v>
      </c>
      <c r="C1284" s="9">
        <f t="shared" si="97"/>
        <v>-8.642096331685235E-3</v>
      </c>
      <c r="D1284" s="6">
        <f t="shared" si="98"/>
        <v>7.4685829006127397E-5</v>
      </c>
      <c r="E1284" s="6">
        <f t="shared" si="100"/>
        <v>2.5328683958542015E-4</v>
      </c>
      <c r="F1284" s="6">
        <f t="shared" si="99"/>
        <v>0.94573644706287263</v>
      </c>
      <c r="G1284" s="17">
        <v>9.5479174351414016E-3</v>
      </c>
      <c r="H1284" s="9">
        <f t="shared" si="96"/>
        <v>9.7248981848802544E-3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5.1795576119572891E-4</v>
      </c>
      <c r="C1285" s="9">
        <f t="shared" si="97"/>
        <v>-2.098204423880427E-2</v>
      </c>
      <c r="D1285" s="6">
        <f t="shared" si="98"/>
        <v>4.4024618043913947E-4</v>
      </c>
      <c r="E1285" s="6">
        <f t="shared" si="100"/>
        <v>7.4685829006127397E-5</v>
      </c>
      <c r="F1285" s="6">
        <f t="shared" si="99"/>
        <v>0.85994248593875811</v>
      </c>
      <c r="G1285" s="17">
        <v>5.8228705047980766E-3</v>
      </c>
      <c r="H1285" s="9">
        <f t="shared" si="96"/>
        <v>9.2733083952748936E-3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-5.5450173248782209E-3</v>
      </c>
      <c r="C1286" s="9">
        <f t="shared" si="97"/>
        <v>-2.7045017324878219E-2</v>
      </c>
      <c r="D1286" s="6">
        <f t="shared" si="98"/>
        <v>7.3143296210296301E-4</v>
      </c>
      <c r="E1286" s="6">
        <f t="shared" si="100"/>
        <v>4.4024618043913947E-4</v>
      </c>
      <c r="F1286" s="6">
        <f t="shared" si="99"/>
        <v>0.33345714225156259</v>
      </c>
      <c r="G1286" s="17">
        <v>9.6723240571618442E-3</v>
      </c>
      <c r="H1286" s="9">
        <f t="shared" si="96"/>
        <v>5.7745748090362696E-3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1.2971582732259401E-2</v>
      </c>
      <c r="C1287" s="9">
        <f t="shared" si="97"/>
        <v>-8.528417267740597E-3</v>
      </c>
      <c r="D1287" s="6">
        <f t="shared" si="98"/>
        <v>7.2733901092695994E-5</v>
      </c>
      <c r="E1287" s="6">
        <f t="shared" si="100"/>
        <v>7.3143296210296301E-4</v>
      </c>
      <c r="F1287" s="6">
        <f t="shared" si="99"/>
        <v>0.88201960685685188</v>
      </c>
      <c r="G1287" s="17">
        <v>8.8700834109900276E-3</v>
      </c>
      <c r="H1287" s="9">
        <f t="shared" si="96"/>
        <v>9.3915898912636294E-3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3.0452077681047702E-3</v>
      </c>
      <c r="C1288" s="9">
        <f t="shared" si="97"/>
        <v>-1.845479223189523E-2</v>
      </c>
      <c r="D1288" s="6">
        <f t="shared" si="98"/>
        <v>3.405793563224205E-4</v>
      </c>
      <c r="E1288" s="6">
        <f t="shared" si="100"/>
        <v>7.2733901092695994E-5</v>
      </c>
      <c r="F1288" s="6">
        <f t="shared" si="99"/>
        <v>0.7451361625956936</v>
      </c>
      <c r="G1288" s="17">
        <v>3.8892438927067802E-3</v>
      </c>
      <c r="H1288" s="9">
        <f t="shared" si="96"/>
        <v>8.6321269835174085E-3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3.0697301008231355E-3</v>
      </c>
      <c r="C1289" s="9">
        <f t="shared" si="97"/>
        <v>-1.8430269899176864E-2</v>
      </c>
      <c r="D1289" s="6">
        <f t="shared" si="98"/>
        <v>3.3967484855650478E-4</v>
      </c>
      <c r="E1289" s="6">
        <f t="shared" si="100"/>
        <v>3.405793563224205E-4</v>
      </c>
      <c r="F1289" s="6">
        <f t="shared" si="99"/>
        <v>0.16074650917520183</v>
      </c>
      <c r="G1289" s="17">
        <v>5.7487648975722058E-3</v>
      </c>
      <c r="H1289" s="9">
        <f t="shared" si="96"/>
        <v>4.0093205057116828E-3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-8.4304543741284942E-3</v>
      </c>
      <c r="C1290" s="9">
        <f t="shared" si="97"/>
        <v>-2.9930454374128494E-2</v>
      </c>
      <c r="D1290" s="6">
        <f t="shared" si="98"/>
        <v>8.9583209904178752E-4</v>
      </c>
      <c r="E1290" s="6">
        <f t="shared" si="100"/>
        <v>3.3967484855650478E-4</v>
      </c>
      <c r="F1290" s="6">
        <f t="shared" si="99"/>
        <v>0.3255578332732777</v>
      </c>
      <c r="G1290" s="17">
        <v>7.3438797005153759E-3</v>
      </c>
      <c r="H1290" s="9">
        <f t="shared" si="96"/>
        <v>5.7057675493598385E-3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1.4005016640100156E-2</v>
      </c>
      <c r="C1291" s="9">
        <f t="shared" si="97"/>
        <v>-7.4949833598998428E-3</v>
      </c>
      <c r="D1291" s="6">
        <f t="shared" si="98"/>
        <v>5.6174775565175539E-5</v>
      </c>
      <c r="E1291" s="6">
        <f t="shared" si="100"/>
        <v>8.9583209904178752E-4</v>
      </c>
      <c r="F1291" s="6">
        <f t="shared" si="99"/>
        <v>0.51768439445300307</v>
      </c>
      <c r="G1291" s="17">
        <v>5.7113078208960895E-3</v>
      </c>
      <c r="H1291" s="9">
        <f t="shared" si="96"/>
        <v>7.1950288008666308E-3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-2.2212660482013478E-3</v>
      </c>
      <c r="C1292" s="9">
        <f t="shared" si="97"/>
        <v>-2.3721266048201347E-2</v>
      </c>
      <c r="D1292" s="6">
        <f t="shared" si="98"/>
        <v>5.6269846292954998E-4</v>
      </c>
      <c r="E1292" s="6">
        <f t="shared" si="100"/>
        <v>5.6174775565175539E-5</v>
      </c>
      <c r="F1292" s="6">
        <f t="shared" si="99"/>
        <v>0.32157221998947871</v>
      </c>
      <c r="G1292" s="17">
        <v>4.8518071258421584E-3</v>
      </c>
      <c r="H1292" s="9">
        <f t="shared" si="96"/>
        <v>5.6707338148556993E-3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2.2308600577954627E-3</v>
      </c>
      <c r="C1293" s="9">
        <f t="shared" si="97"/>
        <v>-1.9269139942204534E-2</v>
      </c>
      <c r="D1293" s="6">
        <f t="shared" si="98"/>
        <v>3.7129975411226218E-4</v>
      </c>
      <c r="E1293" s="6">
        <f t="shared" si="100"/>
        <v>5.6269846292954998E-4</v>
      </c>
      <c r="F1293" s="6">
        <f t="shared" si="99"/>
        <v>0.23814982076834781</v>
      </c>
      <c r="G1293" s="17">
        <v>5.1485668821947567E-3</v>
      </c>
      <c r="H1293" s="9">
        <f t="shared" si="96"/>
        <v>4.8800596386555338E-3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-1.6491307067294708E-2</v>
      </c>
      <c r="C1294" s="9">
        <f t="shared" si="97"/>
        <v>-3.7991307067294706E-2</v>
      </c>
      <c r="D1294" s="6">
        <f t="shared" si="98"/>
        <v>1.4433394126814767E-3</v>
      </c>
      <c r="E1294" s="6">
        <f t="shared" si="100"/>
        <v>3.7129975411226218E-4</v>
      </c>
      <c r="F1294" s="6">
        <f t="shared" si="99"/>
        <v>0.26541512550514668</v>
      </c>
      <c r="G1294" s="17">
        <v>7.90976944801405E-3</v>
      </c>
      <c r="H1294" s="9">
        <f t="shared" ref="H1294:H1357" si="101">SQRT(F1294)/100</f>
        <v>5.151845548006526E-3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2.6794724917904246E-4</v>
      </c>
      <c r="C1295" s="9">
        <f t="shared" ref="C1295:C1358" si="102">B1295-B$5</f>
        <v>-2.1232052750820955E-2</v>
      </c>
      <c r="D1295" s="6">
        <f t="shared" ref="D1295:D1358" si="103">C1295^2</f>
        <v>4.5080006401364368E-4</v>
      </c>
      <c r="E1295" s="6">
        <f t="shared" si="100"/>
        <v>1.4433394126814767E-3</v>
      </c>
      <c r="F1295" s="6">
        <f t="shared" ref="F1295:F1358" si="104">IF(C1294&gt;0,B$6+B$7*E1295+B$8*(G1294*100)^2,B$6+B$7*E1295+B$8*(G1294*100)^2+E1295*$B$9)</f>
        <v>0.59713683637089843</v>
      </c>
      <c r="G1295" s="17">
        <v>7.7572483952584106E-3</v>
      </c>
      <c r="H1295" s="9">
        <f t="shared" si="101"/>
        <v>7.7274629495772962E-3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1.1409897908305707E-2</v>
      </c>
      <c r="C1296" s="9">
        <f t="shared" si="102"/>
        <v>-1.0090102091694291E-2</v>
      </c>
      <c r="D1296" s="6">
        <f t="shared" si="103"/>
        <v>1.0181016022081351E-4</v>
      </c>
      <c r="E1296" s="6">
        <f t="shared" ref="E1296:E1359" si="105">D1295</f>
        <v>4.5080006401364368E-4</v>
      </c>
      <c r="F1296" s="6">
        <f t="shared" si="104"/>
        <v>0.57502903752274737</v>
      </c>
      <c r="G1296" s="17">
        <v>1.143710927538997E-2</v>
      </c>
      <c r="H1296" s="9">
        <f t="shared" si="101"/>
        <v>7.5830669093892829E-3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3.005120706052336E-3</v>
      </c>
      <c r="C1297" s="9">
        <f t="shared" si="102"/>
        <v>-1.8494879293947664E-2</v>
      </c>
      <c r="D1297" s="6">
        <f t="shared" si="103"/>
        <v>3.4206056009769402E-4</v>
      </c>
      <c r="E1297" s="6">
        <f t="shared" si="105"/>
        <v>1.0181016022081351E-4</v>
      </c>
      <c r="F1297" s="6">
        <f t="shared" si="104"/>
        <v>1.2245191745025847</v>
      </c>
      <c r="G1297" s="17">
        <v>2.8345399882875977E-3</v>
      </c>
      <c r="H1297" s="9">
        <f t="shared" si="101"/>
        <v>1.1065799449215518E-2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3.0200731562430162E-3</v>
      </c>
      <c r="C1298" s="9">
        <f t="shared" si="102"/>
        <v>-1.8479926843756982E-2</v>
      </c>
      <c r="D1298" s="6">
        <f t="shared" si="103"/>
        <v>3.4150769615060988E-4</v>
      </c>
      <c r="E1298" s="6">
        <f t="shared" si="105"/>
        <v>3.4206056009769402E-4</v>
      </c>
      <c r="F1298" s="6">
        <f t="shared" si="104"/>
        <v>9.5532344573405717E-2</v>
      </c>
      <c r="G1298" s="17">
        <v>7.7089113490316011E-3</v>
      </c>
      <c r="H1298" s="9">
        <f t="shared" si="101"/>
        <v>3.0908307066775057E-3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-8.5237389405549155E-4</v>
      </c>
      <c r="C1299" s="9">
        <f t="shared" si="102"/>
        <v>-2.2352373894055491E-2</v>
      </c>
      <c r="D1299" s="6">
        <f t="shared" si="103"/>
        <v>4.9962861869965347E-4</v>
      </c>
      <c r="E1299" s="6">
        <f t="shared" si="105"/>
        <v>3.4150769615060988E-4</v>
      </c>
      <c r="F1299" s="6">
        <f t="shared" si="104"/>
        <v>0.56813951405088281</v>
      </c>
      <c r="G1299" s="17">
        <v>5.3759118323340009E-3</v>
      </c>
      <c r="H1299" s="9">
        <f t="shared" si="101"/>
        <v>7.5375029953618109E-3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-1.2577312096346596E-2</v>
      </c>
      <c r="C1300" s="9">
        <f t="shared" si="102"/>
        <v>-3.4077312096346596E-2</v>
      </c>
      <c r="D1300" s="6">
        <f t="shared" si="103"/>
        <v>1.1612631997118101E-3</v>
      </c>
      <c r="E1300" s="6">
        <f t="shared" si="105"/>
        <v>4.9962861869965347E-4</v>
      </c>
      <c r="F1300" s="6">
        <f t="shared" si="104"/>
        <v>0.28743553620416318</v>
      </c>
      <c r="G1300" s="17">
        <v>7.5777180100288274E-3</v>
      </c>
      <c r="H1300" s="9">
        <f t="shared" si="101"/>
        <v>5.3613014856857578E-3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-1.3203870731269905E-3</v>
      </c>
      <c r="C1301" s="9">
        <f t="shared" si="102"/>
        <v>-2.2820387073126988E-2</v>
      </c>
      <c r="D1301" s="6">
        <f t="shared" si="103"/>
        <v>5.2077006616734129E-4</v>
      </c>
      <c r="E1301" s="6">
        <f t="shared" si="105"/>
        <v>1.1612631997118101E-3</v>
      </c>
      <c r="F1301" s="6">
        <f t="shared" si="104"/>
        <v>0.54980715686294346</v>
      </c>
      <c r="G1301" s="17">
        <v>4.1145550922921763E-3</v>
      </c>
      <c r="H1301" s="9">
        <f t="shared" si="101"/>
        <v>7.4148982249451238E-3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-1.3842522684829665E-2</v>
      </c>
      <c r="C1302" s="9">
        <f t="shared" si="102"/>
        <v>-3.5342522684829666E-2</v>
      </c>
      <c r="D1302" s="6">
        <f t="shared" si="103"/>
        <v>1.2490939097276996E-3</v>
      </c>
      <c r="E1302" s="6">
        <f t="shared" si="105"/>
        <v>5.2077006616734129E-4</v>
      </c>
      <c r="F1302" s="6">
        <f t="shared" si="104"/>
        <v>0.17735431050853831</v>
      </c>
      <c r="G1302" s="17">
        <v>1.3230006717934771E-2</v>
      </c>
      <c r="H1302" s="9">
        <f t="shared" si="101"/>
        <v>4.2113455154919113E-3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4.5797745182041982E-4</v>
      </c>
      <c r="C1303" s="9">
        <f t="shared" si="102"/>
        <v>-2.1042022548179579E-2</v>
      </c>
      <c r="D1303" s="6">
        <f t="shared" si="103"/>
        <v>4.427667129180978E-4</v>
      </c>
      <c r="E1303" s="6">
        <f t="shared" si="105"/>
        <v>1.2490939097276996E-3</v>
      </c>
      <c r="F1303" s="6">
        <f t="shared" si="104"/>
        <v>1.6313721861805448</v>
      </c>
      <c r="G1303" s="17">
        <v>6.7806256402055624E-3</v>
      </c>
      <c r="H1303" s="9">
        <f t="shared" si="101"/>
        <v>1.277251810012632E-2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1.0017326895247716E-2</v>
      </c>
      <c r="C1304" s="9">
        <f t="shared" si="102"/>
        <v>-1.1482673104752282E-2</v>
      </c>
      <c r="D1304" s="6">
        <f t="shared" si="103"/>
        <v>1.3185178163060141E-4</v>
      </c>
      <c r="E1304" s="6">
        <f t="shared" si="105"/>
        <v>4.427667129180978E-4</v>
      </c>
      <c r="F1304" s="6">
        <f t="shared" si="104"/>
        <v>0.44446297805463747</v>
      </c>
      <c r="G1304" s="17">
        <v>7.3229916211195881E-3</v>
      </c>
      <c r="H1304" s="9">
        <f t="shared" si="101"/>
        <v>6.6668056672940269E-3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6.6551709820035117E-3</v>
      </c>
      <c r="C1305" s="9">
        <f t="shared" si="102"/>
        <v>-1.4844829017996487E-2</v>
      </c>
      <c r="D1305" s="6">
        <f t="shared" si="103"/>
        <v>2.2036894857355052E-4</v>
      </c>
      <c r="E1305" s="6">
        <f t="shared" si="105"/>
        <v>1.3185178163060141E-4</v>
      </c>
      <c r="F1305" s="6">
        <f t="shared" si="104"/>
        <v>0.51476432704298414</v>
      </c>
      <c r="G1305" s="17">
        <v>4.4707803776893144E-3</v>
      </c>
      <c r="H1305" s="9">
        <f t="shared" si="101"/>
        <v>7.174707848010148E-3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-6.6454134959888006E-3</v>
      </c>
      <c r="C1306" s="9">
        <f t="shared" si="102"/>
        <v>-2.81454134959888E-2</v>
      </c>
      <c r="D1306" s="6">
        <f t="shared" si="103"/>
        <v>7.9216430086018847E-4</v>
      </c>
      <c r="E1306" s="6">
        <f t="shared" si="105"/>
        <v>2.2036894857355052E-4</v>
      </c>
      <c r="F1306" s="6">
        <f t="shared" si="104"/>
        <v>0.2054381582217337</v>
      </c>
      <c r="G1306" s="17">
        <v>9.462827439306952E-3</v>
      </c>
      <c r="H1306" s="9">
        <f t="shared" si="101"/>
        <v>4.5325286344570807E-3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9.473838281462461E-3</v>
      </c>
      <c r="C1307" s="9">
        <f t="shared" si="102"/>
        <v>-1.2026161718537537E-2</v>
      </c>
      <c r="D1307" s="6">
        <f t="shared" si="103"/>
        <v>1.4462856568041774E-4</v>
      </c>
      <c r="E1307" s="6">
        <f t="shared" si="105"/>
        <v>7.9216430086018847E-4</v>
      </c>
      <c r="F1307" s="6">
        <f t="shared" si="104"/>
        <v>0.84516331463000649</v>
      </c>
      <c r="G1307" s="17">
        <v>4.8149715681265002E-3</v>
      </c>
      <c r="H1307" s="9">
        <f t="shared" si="101"/>
        <v>9.1932764269873138E-3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-1.8121418429263138E-3</v>
      </c>
      <c r="C1308" s="9">
        <f t="shared" si="102"/>
        <v>-2.3312141842926314E-2</v>
      </c>
      <c r="D1308" s="6">
        <f t="shared" si="103"/>
        <v>5.4345595730471584E-4</v>
      </c>
      <c r="E1308" s="6">
        <f t="shared" si="105"/>
        <v>1.4462856568041774E-4</v>
      </c>
      <c r="F1308" s="6">
        <f t="shared" si="104"/>
        <v>0.234819067794449</v>
      </c>
      <c r="G1308" s="17">
        <v>1.0730811742558577E-2</v>
      </c>
      <c r="H1308" s="9">
        <f t="shared" si="101"/>
        <v>4.8458133248655893E-3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-4.4112133731084588E-3</v>
      </c>
      <c r="C1309" s="9">
        <f t="shared" si="102"/>
        <v>-2.5911213373108456E-2</v>
      </c>
      <c r="D1309" s="6">
        <f t="shared" si="103"/>
        <v>6.7139097846675446E-4</v>
      </c>
      <c r="E1309" s="6">
        <f t="shared" si="105"/>
        <v>5.4345595730471584E-4</v>
      </c>
      <c r="F1309" s="6">
        <f t="shared" si="104"/>
        <v>1.0805954435625846</v>
      </c>
      <c r="G1309" s="17">
        <v>8.5909955517265574E-3</v>
      </c>
      <c r="H1309" s="9">
        <f t="shared" si="101"/>
        <v>1.0395169279826975E-2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5.9143671929604603E-3</v>
      </c>
      <c r="C1310" s="9">
        <f t="shared" si="102"/>
        <v>-1.5585632807039538E-2</v>
      </c>
      <c r="D1310" s="6">
        <f t="shared" si="103"/>
        <v>2.4291194999586713E-4</v>
      </c>
      <c r="E1310" s="6">
        <f t="shared" si="105"/>
        <v>6.7139097846675446E-4</v>
      </c>
      <c r="F1310" s="6">
        <f t="shared" si="104"/>
        <v>0.70040296331035101</v>
      </c>
      <c r="G1310" s="17">
        <v>7.4603959502556405E-3</v>
      </c>
      <c r="H1310" s="9">
        <f t="shared" si="101"/>
        <v>8.3690080852532999E-3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9.421218974120649E-3</v>
      </c>
      <c r="C1311" s="9">
        <f t="shared" si="102"/>
        <v>-1.2078781025879349E-2</v>
      </c>
      <c r="D1311" s="6">
        <f t="shared" si="103"/>
        <v>1.45896951071143E-4</v>
      </c>
      <c r="E1311" s="6">
        <f t="shared" si="105"/>
        <v>2.4291194999586713E-4</v>
      </c>
      <c r="F1311" s="6">
        <f t="shared" si="104"/>
        <v>0.53345911278457103</v>
      </c>
      <c r="G1311" s="17">
        <v>8.1051612503294859E-3</v>
      </c>
      <c r="H1311" s="9">
        <f t="shared" si="101"/>
        <v>7.3038285356692963E-3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-8.0023829308202826E-3</v>
      </c>
      <c r="C1312" s="9">
        <f t="shared" si="102"/>
        <v>-2.9502382930820283E-2</v>
      </c>
      <c r="D1312" s="6">
        <f t="shared" si="103"/>
        <v>8.70390598596756E-4</v>
      </c>
      <c r="E1312" s="6">
        <f t="shared" si="105"/>
        <v>1.45896951071143E-4</v>
      </c>
      <c r="F1312" s="6">
        <f t="shared" si="104"/>
        <v>0.62573832640769589</v>
      </c>
      <c r="G1312" s="17">
        <v>6.9771452449645987E-3</v>
      </c>
      <c r="H1312" s="9">
        <f t="shared" si="101"/>
        <v>7.9103623583733247E-3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-5.930118424542611E-3</v>
      </c>
      <c r="C1313" s="9">
        <f t="shared" si="102"/>
        <v>-2.7430118424542609E-2</v>
      </c>
      <c r="D1313" s="6">
        <f t="shared" si="103"/>
        <v>7.5241139678443195E-4</v>
      </c>
      <c r="E1313" s="6">
        <f t="shared" si="105"/>
        <v>8.70390598596756E-4</v>
      </c>
      <c r="F1313" s="6">
        <f t="shared" si="104"/>
        <v>0.46938345839028939</v>
      </c>
      <c r="G1313" s="17">
        <v>6.1414270216648163E-3</v>
      </c>
      <c r="H1313" s="9">
        <f t="shared" si="101"/>
        <v>6.8511565329533184E-3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-7.6198234492361313E-4</v>
      </c>
      <c r="C1314" s="9">
        <f t="shared" si="102"/>
        <v>-2.226198234492361E-2</v>
      </c>
      <c r="D1314" s="6">
        <f t="shared" si="103"/>
        <v>4.9559585792569049E-4</v>
      </c>
      <c r="E1314" s="6">
        <f t="shared" si="105"/>
        <v>7.5241139678443195E-4</v>
      </c>
      <c r="F1314" s="6">
        <f t="shared" si="104"/>
        <v>0.36854788876381767</v>
      </c>
      <c r="G1314" s="17">
        <v>9.5099894348138619E-3</v>
      </c>
      <c r="H1314" s="9">
        <f t="shared" si="101"/>
        <v>6.0708145150697671E-3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-8.8362347993644601E-3</v>
      </c>
      <c r="C1315" s="9">
        <f t="shared" si="102"/>
        <v>-3.033623479936446E-2</v>
      </c>
      <c r="D1315" s="6">
        <f t="shared" si="103"/>
        <v>9.2028714180217124E-4</v>
      </c>
      <c r="E1315" s="6">
        <f t="shared" si="105"/>
        <v>4.9559585792569049E-4</v>
      </c>
      <c r="F1315" s="6">
        <f t="shared" si="104"/>
        <v>0.85335196930918555</v>
      </c>
      <c r="G1315" s="17">
        <v>9.0320179174022096E-3</v>
      </c>
      <c r="H1315" s="9">
        <f t="shared" si="101"/>
        <v>9.2377051766614933E-3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4.6131984168720653E-3</v>
      </c>
      <c r="C1316" s="9">
        <f t="shared" si="102"/>
        <v>-1.6886801583127935E-2</v>
      </c>
      <c r="D1316" s="6">
        <f t="shared" si="103"/>
        <v>2.8516406770793211E-4</v>
      </c>
      <c r="E1316" s="6">
        <f t="shared" si="105"/>
        <v>9.2028714180217124E-4</v>
      </c>
      <c r="F1316" s="6">
        <f t="shared" si="104"/>
        <v>0.77190906770445711</v>
      </c>
      <c r="G1316" s="17">
        <v>4.5050622831417295E-3</v>
      </c>
      <c r="H1316" s="9">
        <f t="shared" si="101"/>
        <v>8.7858355761103162E-3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-7.8610193882285191E-3</v>
      </c>
      <c r="C1317" s="9">
        <f t="shared" si="102"/>
        <v>-2.9361019388228517E-2</v>
      </c>
      <c r="D1317" s="6">
        <f t="shared" si="103"/>
        <v>8.6206945951593087E-4</v>
      </c>
      <c r="E1317" s="6">
        <f t="shared" si="105"/>
        <v>2.8516406770793211E-4</v>
      </c>
      <c r="F1317" s="6">
        <f t="shared" si="104"/>
        <v>0.20827656503227956</v>
      </c>
      <c r="G1317" s="17">
        <v>6.1591622288416957E-3</v>
      </c>
      <c r="H1317" s="9">
        <f t="shared" si="101"/>
        <v>4.5637327379271404E-3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-9.4946466556805591E-3</v>
      </c>
      <c r="C1318" s="9">
        <f t="shared" si="102"/>
        <v>-3.0994646655680559E-2</v>
      </c>
      <c r="D1318" s="6">
        <f t="shared" si="103"/>
        <v>9.6066812131049011E-4</v>
      </c>
      <c r="E1318" s="6">
        <f t="shared" si="105"/>
        <v>8.6206945951593087E-4</v>
      </c>
      <c r="F1318" s="6">
        <f t="shared" si="104"/>
        <v>0.37056877734781002</v>
      </c>
      <c r="G1318" s="17">
        <v>8.6734186889771102E-3</v>
      </c>
      <c r="H1318" s="9">
        <f t="shared" si="101"/>
        <v>6.0874360559090065E-3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3.3234905481420538E-4</v>
      </c>
      <c r="C1319" s="9">
        <f t="shared" si="102"/>
        <v>-2.1167650945185794E-2</v>
      </c>
      <c r="D1319" s="6">
        <f t="shared" si="103"/>
        <v>4.4806944653722505E-4</v>
      </c>
      <c r="E1319" s="6">
        <f t="shared" si="105"/>
        <v>9.6066812131049011E-4</v>
      </c>
      <c r="F1319" s="6">
        <f t="shared" si="104"/>
        <v>0.71352766123483513</v>
      </c>
      <c r="G1319" s="17">
        <v>4.3073564639345401E-3</v>
      </c>
      <c r="H1319" s="9">
        <f t="shared" si="101"/>
        <v>8.4470566544497319E-3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-4.2890494952062784E-3</v>
      </c>
      <c r="C1320" s="9">
        <f t="shared" si="102"/>
        <v>-2.5789049495206277E-2</v>
      </c>
      <c r="D1320" s="6">
        <f t="shared" si="103"/>
        <v>6.6507507386619907E-4</v>
      </c>
      <c r="E1320" s="6">
        <f t="shared" si="105"/>
        <v>4.4806944653722505E-4</v>
      </c>
      <c r="F1320" s="6">
        <f t="shared" si="104"/>
        <v>0.19227659336979738</v>
      </c>
      <c r="G1320" s="17">
        <v>6.3912344233235342E-3</v>
      </c>
      <c r="H1320" s="9">
        <f t="shared" si="101"/>
        <v>4.3849354997513631E-3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-1.3948113163581599E-4</v>
      </c>
      <c r="C1321" s="9">
        <f t="shared" si="102"/>
        <v>-2.1639481131635815E-2</v>
      </c>
      <c r="D1321" s="6">
        <f t="shared" si="103"/>
        <v>4.6826714364642247E-4</v>
      </c>
      <c r="E1321" s="6">
        <f t="shared" si="105"/>
        <v>6.6507507386619907E-4</v>
      </c>
      <c r="F1321" s="6">
        <f t="shared" si="104"/>
        <v>0.39732653366327597</v>
      </c>
      <c r="G1321" s="17">
        <v>6.7067912200985871E-3</v>
      </c>
      <c r="H1321" s="9">
        <f t="shared" si="101"/>
        <v>6.3033842788082972E-3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-9.0922447582193998E-3</v>
      </c>
      <c r="C1322" s="9">
        <f t="shared" si="102"/>
        <v>-3.0592244758219398E-2</v>
      </c>
      <c r="D1322" s="6">
        <f t="shared" si="103"/>
        <v>9.3588543934680223E-4</v>
      </c>
      <c r="E1322" s="6">
        <f t="shared" si="105"/>
        <v>4.6826714364642247E-4</v>
      </c>
      <c r="F1322" s="6">
        <f t="shared" si="104"/>
        <v>0.43530870366086216</v>
      </c>
      <c r="G1322" s="17">
        <v>8.5973032541411722E-3</v>
      </c>
      <c r="H1322" s="9">
        <f t="shared" si="101"/>
        <v>6.5977928404949348E-3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4.4226241654376017E-4</v>
      </c>
      <c r="C1323" s="9">
        <f t="shared" si="102"/>
        <v>-2.1057737583456238E-2</v>
      </c>
      <c r="D1323" s="6">
        <f t="shared" si="103"/>
        <v>4.4342831213370538E-4</v>
      </c>
      <c r="E1323" s="6">
        <f t="shared" si="105"/>
        <v>9.3588543934680223E-4</v>
      </c>
      <c r="F1323" s="6">
        <f t="shared" si="104"/>
        <v>0.70143555594034812</v>
      </c>
      <c r="G1323" s="17">
        <v>5.6990671920165133E-3</v>
      </c>
      <c r="H1323" s="9">
        <f t="shared" si="101"/>
        <v>8.375174959010398E-3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4.2201899736584017E-4</v>
      </c>
      <c r="C1324" s="9">
        <f t="shared" si="102"/>
        <v>-2.1077981002634159E-2</v>
      </c>
      <c r="D1324" s="6">
        <f t="shared" si="103"/>
        <v>4.4428128314740655E-4</v>
      </c>
      <c r="E1324" s="6">
        <f t="shared" si="105"/>
        <v>4.4342831213370538E-4</v>
      </c>
      <c r="F1324" s="6">
        <f t="shared" si="104"/>
        <v>0.32033989874444019</v>
      </c>
      <c r="G1324" s="17">
        <v>7.5211586706742583E-3</v>
      </c>
      <c r="H1324" s="9">
        <f t="shared" si="101"/>
        <v>5.6598577609727986E-3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7.3298940863962504E-4</v>
      </c>
      <c r="C1325" s="9">
        <f t="shared" si="102"/>
        <v>-2.0767010591360373E-2</v>
      </c>
      <c r="D1325" s="6">
        <f t="shared" si="103"/>
        <v>4.3126872890167389E-4</v>
      </c>
      <c r="E1325" s="6">
        <f t="shared" si="105"/>
        <v>4.4428128314740655E-4</v>
      </c>
      <c r="F1325" s="6">
        <f t="shared" si="104"/>
        <v>0.54185749981660436</v>
      </c>
      <c r="G1325" s="17">
        <v>5.9127509522678605E-3</v>
      </c>
      <c r="H1325" s="9">
        <f t="shared" si="101"/>
        <v>7.3610970637304086E-3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-9.399027711654389E-3</v>
      </c>
      <c r="C1326" s="9">
        <f t="shared" si="102"/>
        <v>-3.0899027711654387E-2</v>
      </c>
      <c r="D1326" s="6">
        <f t="shared" si="103"/>
        <v>9.5474991352558576E-4</v>
      </c>
      <c r="E1326" s="6">
        <f t="shared" si="105"/>
        <v>4.3126872890167389E-4</v>
      </c>
      <c r="F1326" s="6">
        <f t="shared" si="104"/>
        <v>0.34315590232535237</v>
      </c>
      <c r="G1326" s="17">
        <v>1.0634399976848249E-2</v>
      </c>
      <c r="H1326" s="9">
        <f t="shared" si="101"/>
        <v>5.8579510268126382E-3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1.5977040073406914E-2</v>
      </c>
      <c r="C1327" s="9">
        <f t="shared" si="102"/>
        <v>-5.5229599265930844E-3</v>
      </c>
      <c r="D1327" s="6">
        <f t="shared" si="103"/>
        <v>3.0503086350753089E-5</v>
      </c>
      <c r="E1327" s="6">
        <f t="shared" si="105"/>
        <v>9.5474991352558576E-4</v>
      </c>
      <c r="F1327" s="6">
        <f t="shared" si="104"/>
        <v>1.0617083103937275</v>
      </c>
      <c r="G1327" s="17">
        <v>5.8107048024823287E-3</v>
      </c>
      <c r="H1327" s="9">
        <f t="shared" si="101"/>
        <v>1.030392308974464E-2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-3.2160947780172913E-3</v>
      </c>
      <c r="C1328" s="9">
        <f t="shared" si="102"/>
        <v>-2.471609477801729E-2</v>
      </c>
      <c r="D1328" s="6">
        <f t="shared" si="103"/>
        <v>6.1088534107593359E-4</v>
      </c>
      <c r="E1328" s="6">
        <f t="shared" si="105"/>
        <v>3.0503086350753089E-5</v>
      </c>
      <c r="F1328" s="6">
        <f t="shared" si="104"/>
        <v>0.33210051627854681</v>
      </c>
      <c r="G1328" s="17">
        <v>3.6460729341193389E-3</v>
      </c>
      <c r="H1328" s="9">
        <f t="shared" si="101"/>
        <v>5.7628162930857584E-3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-7.2388754641703815E-3</v>
      </c>
      <c r="C1329" s="9">
        <f t="shared" si="102"/>
        <v>-2.873887546417038E-2</v>
      </c>
      <c r="D1329" s="6">
        <f t="shared" si="103"/>
        <v>8.2592296294509431E-4</v>
      </c>
      <c r="E1329" s="6">
        <f t="shared" si="105"/>
        <v>6.1088534107593359E-4</v>
      </c>
      <c r="F1329" s="6">
        <f t="shared" si="104"/>
        <v>0.14393238882345302</v>
      </c>
      <c r="G1329" s="17">
        <v>9.8358004600224321E-3</v>
      </c>
      <c r="H1329" s="9">
        <f t="shared" si="101"/>
        <v>3.7938422321368744E-3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3.1489345051988471E-3</v>
      </c>
      <c r="C1330" s="9">
        <f t="shared" si="102"/>
        <v>-1.8351065494801151E-2</v>
      </c>
      <c r="D1330" s="6">
        <f t="shared" si="103"/>
        <v>3.3676160479448141E-4</v>
      </c>
      <c r="E1330" s="6">
        <f t="shared" si="105"/>
        <v>8.2592296294509431E-4</v>
      </c>
      <c r="F1330" s="6">
        <f t="shared" si="104"/>
        <v>0.91135944509803146</v>
      </c>
      <c r="G1330" s="17">
        <v>7.9411765289432584E-3</v>
      </c>
      <c r="H1330" s="9">
        <f t="shared" si="101"/>
        <v>9.5465147834067239E-3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4.1349401821766402E-3</v>
      </c>
      <c r="C1331" s="9">
        <f t="shared" si="102"/>
        <v>-1.736505981782336E-2</v>
      </c>
      <c r="D1331" s="6">
        <f t="shared" si="103"/>
        <v>3.0154530247658345E-4</v>
      </c>
      <c r="E1331" s="6">
        <f t="shared" si="105"/>
        <v>3.3676160479448141E-4</v>
      </c>
      <c r="F1331" s="6">
        <f t="shared" si="104"/>
        <v>0.60156606420451109</v>
      </c>
      <c r="G1331" s="17">
        <v>3.5788045663923259E-3</v>
      </c>
      <c r="H1331" s="9">
        <f t="shared" si="101"/>
        <v>7.7560690056529989E-3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-9.0000471436122906E-5</v>
      </c>
      <c r="C1332" s="9">
        <f t="shared" si="102"/>
        <v>-2.1590000471436121E-2</v>
      </c>
      <c r="D1332" s="6">
        <f t="shared" si="103"/>
        <v>4.6612812035661194E-4</v>
      </c>
      <c r="E1332" s="6">
        <f t="shared" si="105"/>
        <v>3.0154530247658345E-4</v>
      </c>
      <c r="F1332" s="6">
        <f t="shared" si="104"/>
        <v>0.13942147401944655</v>
      </c>
      <c r="G1332" s="17">
        <v>7.6968235989841524E-3</v>
      </c>
      <c r="H1332" s="9">
        <f t="shared" si="101"/>
        <v>3.7339185049950745E-3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9.7812459726777275E-3</v>
      </c>
      <c r="C1333" s="9">
        <f t="shared" si="102"/>
        <v>-1.1718754027322271E-2</v>
      </c>
      <c r="D1333" s="6">
        <f t="shared" si="103"/>
        <v>1.3732919595288193E-4</v>
      </c>
      <c r="E1333" s="6">
        <f t="shared" si="105"/>
        <v>4.6612812035661194E-4</v>
      </c>
      <c r="F1333" s="6">
        <f t="shared" si="104"/>
        <v>0.56644379018582247</v>
      </c>
      <c r="G1333" s="17">
        <v>4.4441556920229155E-3</v>
      </c>
      <c r="H1333" s="9">
        <f t="shared" si="101"/>
        <v>7.5262460110324756E-3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-9.6762258584816886E-3</v>
      </c>
      <c r="C1334" s="9">
        <f t="shared" si="102"/>
        <v>-3.1176225858481687E-2</v>
      </c>
      <c r="D1334" s="6">
        <f t="shared" si="103"/>
        <v>9.719570587790622E-4</v>
      </c>
      <c r="E1334" s="6">
        <f t="shared" si="105"/>
        <v>1.3732919595288193E-4</v>
      </c>
      <c r="F1334" s="6">
        <f t="shared" si="104"/>
        <v>0.20324425099504093</v>
      </c>
      <c r="G1334" s="17">
        <v>5.4109162136214148E-3</v>
      </c>
      <c r="H1334" s="9">
        <f t="shared" si="101"/>
        <v>4.508261871220891E-3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-3.6227196642154855E-3</v>
      </c>
      <c r="C1335" s="9">
        <f t="shared" si="102"/>
        <v>-2.5122719664215483E-2</v>
      </c>
      <c r="D1335" s="6">
        <f t="shared" si="103"/>
        <v>6.3115104332675932E-4</v>
      </c>
      <c r="E1335" s="6">
        <f t="shared" si="105"/>
        <v>9.719570587790622E-4</v>
      </c>
      <c r="F1335" s="6">
        <f t="shared" si="104"/>
        <v>0.29097134745896869</v>
      </c>
      <c r="G1335" s="17">
        <v>4.4542587130410012E-3</v>
      </c>
      <c r="H1335" s="9">
        <f t="shared" si="101"/>
        <v>5.3941760024953647E-3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6.644158421066873E-3</v>
      </c>
      <c r="C1336" s="9">
        <f t="shared" si="102"/>
        <v>-1.4855841578933125E-2</v>
      </c>
      <c r="D1336" s="6">
        <f t="shared" si="103"/>
        <v>2.2069602901835826E-4</v>
      </c>
      <c r="E1336" s="6">
        <f t="shared" si="105"/>
        <v>6.3115104332675932E-4</v>
      </c>
      <c r="F1336" s="6">
        <f t="shared" si="104"/>
        <v>0.20413739841345208</v>
      </c>
      <c r="G1336" s="17">
        <v>1.2749012656761679E-2</v>
      </c>
      <c r="H1336" s="9">
        <f t="shared" si="101"/>
        <v>4.5181566862322522E-3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-1.5594196630921436E-2</v>
      </c>
      <c r="C1337" s="9">
        <f t="shared" si="102"/>
        <v>-3.7094196630921436E-2</v>
      </c>
      <c r="D1337" s="6">
        <f t="shared" si="103"/>
        <v>1.3759794236934632E-3</v>
      </c>
      <c r="E1337" s="6">
        <f t="shared" si="105"/>
        <v>2.2069602901835826E-4</v>
      </c>
      <c r="F1337" s="6">
        <f t="shared" si="104"/>
        <v>1.516322912565893</v>
      </c>
      <c r="G1337" s="17">
        <v>7.0717546982511014E-3</v>
      </c>
      <c r="H1337" s="9">
        <f t="shared" si="101"/>
        <v>1.2313906417404239E-2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-1.4108609518590127E-2</v>
      </c>
      <c r="C1338" s="9">
        <f t="shared" si="102"/>
        <v>-3.5608609518590129E-2</v>
      </c>
      <c r="D1338" s="6">
        <f t="shared" si="103"/>
        <v>1.2679730718474275E-3</v>
      </c>
      <c r="E1338" s="6">
        <f t="shared" si="105"/>
        <v>1.3759794236934632E-3</v>
      </c>
      <c r="F1338" s="6">
        <f t="shared" si="104"/>
        <v>0.48167440388701388</v>
      </c>
      <c r="G1338" s="17">
        <v>6.0975958125297856E-3</v>
      </c>
      <c r="H1338" s="9">
        <f t="shared" si="101"/>
        <v>6.9402766795496982E-3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-2.0006549049520581E-2</v>
      </c>
      <c r="C1339" s="9">
        <f t="shared" si="102"/>
        <v>-4.1506549049520579E-2</v>
      </c>
      <c r="D1339" s="6">
        <f t="shared" si="103"/>
        <v>1.7227936140002576E-3</v>
      </c>
      <c r="E1339" s="6">
        <f t="shared" si="105"/>
        <v>1.2679730718474275E-3</v>
      </c>
      <c r="F1339" s="6">
        <f t="shared" si="104"/>
        <v>0.36368402685481477</v>
      </c>
      <c r="G1339" s="17">
        <v>1.1665386613343097E-2</v>
      </c>
      <c r="H1339" s="9">
        <f t="shared" si="101"/>
        <v>6.0306220811356991E-3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2.4966943414976095E-3</v>
      </c>
      <c r="C1340" s="9">
        <f t="shared" si="102"/>
        <v>-1.900330565850239E-2</v>
      </c>
      <c r="D1340" s="6">
        <f t="shared" si="103"/>
        <v>3.6112562595046893E-4</v>
      </c>
      <c r="E1340" s="6">
        <f t="shared" si="105"/>
        <v>1.7227936140002576E-3</v>
      </c>
      <c r="F1340" s="6">
        <f t="shared" si="104"/>
        <v>1.2732348432783596</v>
      </c>
      <c r="G1340" s="17">
        <v>6.1688158603408387E-3</v>
      </c>
      <c r="H1340" s="9">
        <f t="shared" si="101"/>
        <v>1.1283770838147855E-2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1.0111152830858967E-2</v>
      </c>
      <c r="C1341" s="9">
        <f t="shared" si="102"/>
        <v>-1.1388847169141032E-2</v>
      </c>
      <c r="D1341" s="6">
        <f t="shared" si="103"/>
        <v>1.2970583984205168E-4</v>
      </c>
      <c r="E1341" s="6">
        <f t="shared" si="105"/>
        <v>3.6112562595046893E-4</v>
      </c>
      <c r="F1341" s="6">
        <f t="shared" si="104"/>
        <v>0.37159581413310783</v>
      </c>
      <c r="G1341" s="17">
        <v>6.897071774021408E-3</v>
      </c>
      <c r="H1341" s="9">
        <f t="shared" si="101"/>
        <v>6.095865928095104E-3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-9.6721478333099044E-3</v>
      </c>
      <c r="C1342" s="9">
        <f t="shared" si="102"/>
        <v>-3.1172147833309904E-2</v>
      </c>
      <c r="D1342" s="6">
        <f t="shared" si="103"/>
        <v>9.7170280054172738E-4</v>
      </c>
      <c r="E1342" s="6">
        <f t="shared" si="105"/>
        <v>1.2970583984205168E-4</v>
      </c>
      <c r="F1342" s="6">
        <f t="shared" si="104"/>
        <v>0.4590674783544606</v>
      </c>
      <c r="G1342" s="17">
        <v>9.7387963490934201E-3</v>
      </c>
      <c r="H1342" s="9">
        <f t="shared" si="101"/>
        <v>6.7754518547065226E-3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2.5103428745552672E-2</v>
      </c>
      <c r="C1343" s="9">
        <f t="shared" si="102"/>
        <v>3.603428745552674E-3</v>
      </c>
      <c r="D1343" s="6">
        <f t="shared" si="103"/>
        <v>1.2984698724275317E-5</v>
      </c>
      <c r="E1343" s="6">
        <f t="shared" si="105"/>
        <v>9.7170280054172738E-4</v>
      </c>
      <c r="F1343" s="6">
        <f t="shared" si="104"/>
        <v>0.89391753723721745</v>
      </c>
      <c r="G1343" s="17">
        <v>1.2246330962832935E-2</v>
      </c>
      <c r="H1343" s="9">
        <f t="shared" si="101"/>
        <v>9.4547212398738527E-3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-1.5519282852257761E-2</v>
      </c>
      <c r="C1344" s="9">
        <f t="shared" si="102"/>
        <v>-3.7019282852257758E-2</v>
      </c>
      <c r="D1344" s="6">
        <f t="shared" si="103"/>
        <v>1.3704273028954652E-3</v>
      </c>
      <c r="E1344" s="6">
        <f t="shared" si="105"/>
        <v>1.2984698724275317E-5</v>
      </c>
      <c r="F1344" s="6">
        <f t="shared" si="104"/>
        <v>1.4007482323832088</v>
      </c>
      <c r="G1344" s="17">
        <v>1.088879501458697E-2</v>
      </c>
      <c r="H1344" s="9">
        <f t="shared" si="101"/>
        <v>1.1835321002757842E-2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9.5752632998537153E-3</v>
      </c>
      <c r="C1345" s="9">
        <f t="shared" si="102"/>
        <v>-1.1924736700146283E-2</v>
      </c>
      <c r="D1345" s="6">
        <f t="shared" si="103"/>
        <v>1.4219934536781567E-4</v>
      </c>
      <c r="E1345" s="6">
        <f t="shared" si="105"/>
        <v>1.3704273028954652E-3</v>
      </c>
      <c r="F1345" s="6">
        <f t="shared" si="104"/>
        <v>1.1121159422459459</v>
      </c>
      <c r="G1345" s="17">
        <v>7.1044235146543238E-3</v>
      </c>
      <c r="H1345" s="9">
        <f t="shared" si="101"/>
        <v>1.0545690789350623E-2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-1.2036640448610938E-2</v>
      </c>
      <c r="C1346" s="9">
        <f t="shared" si="102"/>
        <v>-3.3536640448610933E-2</v>
      </c>
      <c r="D1346" s="6">
        <f t="shared" si="103"/>
        <v>1.1247062525794069E-3</v>
      </c>
      <c r="E1346" s="6">
        <f t="shared" si="105"/>
        <v>1.4219934536781567E-4</v>
      </c>
      <c r="F1346" s="6">
        <f t="shared" si="104"/>
        <v>0.48576730245332389</v>
      </c>
      <c r="G1346" s="17">
        <v>1.1290306181069316E-2</v>
      </c>
      <c r="H1346" s="9">
        <f t="shared" si="101"/>
        <v>6.9697008720125417E-3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1.5501366853811066E-3</v>
      </c>
      <c r="C1347" s="9">
        <f t="shared" si="102"/>
        <v>-1.9949863314618892E-2</v>
      </c>
      <c r="D1347" s="6">
        <f t="shared" si="103"/>
        <v>3.9799704627197668E-4</v>
      </c>
      <c r="E1347" s="6">
        <f t="shared" si="105"/>
        <v>1.1247062525794069E-3</v>
      </c>
      <c r="F1347" s="6">
        <f t="shared" si="104"/>
        <v>1.1939747146294093</v>
      </c>
      <c r="G1347" s="17">
        <v>8.6401302434945398E-3</v>
      </c>
      <c r="H1347" s="9">
        <f t="shared" si="101"/>
        <v>1.0926915002091895E-2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-1.3691305929043935E-2</v>
      </c>
      <c r="C1348" s="9">
        <f t="shared" si="102"/>
        <v>-3.5191305929043931E-2</v>
      </c>
      <c r="D1348" s="6">
        <f t="shared" si="103"/>
        <v>1.2384280129915624E-3</v>
      </c>
      <c r="E1348" s="6">
        <f t="shared" si="105"/>
        <v>3.9799704627197668E-4</v>
      </c>
      <c r="F1348" s="6">
        <f t="shared" si="104"/>
        <v>0.70815194894607625</v>
      </c>
      <c r="G1348" s="17">
        <v>7.7712717738693607E-3</v>
      </c>
      <c r="H1348" s="9">
        <f t="shared" si="101"/>
        <v>8.4151764624758544E-3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9.1327067704162941E-3</v>
      </c>
      <c r="C1349" s="9">
        <f t="shared" si="102"/>
        <v>-1.2367293229583704E-2</v>
      </c>
      <c r="D1349" s="6">
        <f t="shared" si="103"/>
        <v>1.5294994182650694E-4</v>
      </c>
      <c r="E1349" s="6">
        <f t="shared" si="105"/>
        <v>1.2384280129915624E-3</v>
      </c>
      <c r="F1349" s="6">
        <f t="shared" si="104"/>
        <v>0.57713751575452943</v>
      </c>
      <c r="G1349" s="17">
        <v>1.6089358567033338E-2</v>
      </c>
      <c r="H1349" s="9">
        <f t="shared" si="101"/>
        <v>7.5969567311820951E-3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3.6360842654026837E-3</v>
      </c>
      <c r="C1350" s="9">
        <f t="shared" si="102"/>
        <v>-1.7863915734597315E-2</v>
      </c>
      <c r="D1350" s="6">
        <f t="shared" si="103"/>
        <v>3.1911948537279353E-4</v>
      </c>
      <c r="E1350" s="6">
        <f t="shared" si="105"/>
        <v>1.5294994182650694E-4</v>
      </c>
      <c r="F1350" s="6">
        <f t="shared" si="104"/>
        <v>2.4021657256376163</v>
      </c>
      <c r="G1350" s="17">
        <v>5.833643272382916E-3</v>
      </c>
      <c r="H1350" s="9">
        <f t="shared" si="101"/>
        <v>1.549892165809485E-2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2.2890959668487917E-3</v>
      </c>
      <c r="C1351" s="9">
        <f t="shared" si="102"/>
        <v>-1.9210904033151205E-2</v>
      </c>
      <c r="D1351" s="6">
        <f t="shared" si="103"/>
        <v>3.6905883377094521E-4</v>
      </c>
      <c r="E1351" s="6">
        <f t="shared" si="105"/>
        <v>3.1911948537279353E-4</v>
      </c>
      <c r="F1351" s="6">
        <f t="shared" si="104"/>
        <v>0.33459561922611475</v>
      </c>
      <c r="G1351" s="17">
        <v>7.6352534045515457E-3</v>
      </c>
      <c r="H1351" s="9">
        <f t="shared" si="101"/>
        <v>5.7844240787317345E-3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1.4972186712644607E-2</v>
      </c>
      <c r="C1352" s="9">
        <f t="shared" si="102"/>
        <v>-6.5278132873553916E-3</v>
      </c>
      <c r="D1352" s="6">
        <f t="shared" si="103"/>
        <v>4.2612346314573601E-5</v>
      </c>
      <c r="E1352" s="6">
        <f t="shared" si="105"/>
        <v>3.6905883377094521E-4</v>
      </c>
      <c r="F1352" s="6">
        <f t="shared" si="104"/>
        <v>0.5577497199107222</v>
      </c>
      <c r="G1352" s="17">
        <v>7.0855152292234559E-3</v>
      </c>
      <c r="H1352" s="9">
        <f t="shared" si="101"/>
        <v>7.4682643225231536E-3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-2.1912760052315714E-4</v>
      </c>
      <c r="C1353" s="9">
        <f t="shared" si="102"/>
        <v>-2.1719127600523157E-2</v>
      </c>
      <c r="D1353" s="6">
        <f t="shared" si="103"/>
        <v>4.7172050372780677E-4</v>
      </c>
      <c r="E1353" s="6">
        <f t="shared" si="105"/>
        <v>4.2612346314573601E-5</v>
      </c>
      <c r="F1353" s="6">
        <f t="shared" si="104"/>
        <v>0.48328655304105422</v>
      </c>
      <c r="G1353" s="17">
        <v>6.0174091742435081E-3</v>
      </c>
      <c r="H1353" s="9">
        <f t="shared" si="101"/>
        <v>6.9518814218961925E-3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2.8250030741118095E-3</v>
      </c>
      <c r="C1354" s="9">
        <f t="shared" si="102"/>
        <v>-1.8674996925888188E-2</v>
      </c>
      <c r="D1354" s="6">
        <f t="shared" si="103"/>
        <v>3.4875551018193328E-4</v>
      </c>
      <c r="E1354" s="6">
        <f t="shared" si="105"/>
        <v>4.7172050372780677E-4</v>
      </c>
      <c r="F1354" s="6">
        <f t="shared" si="104"/>
        <v>0.35464337072155372</v>
      </c>
      <c r="G1354" s="17">
        <v>7.0725066196799845E-3</v>
      </c>
      <c r="H1354" s="9">
        <f t="shared" si="101"/>
        <v>5.9551941254803254E-3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6.2427392360072335E-3</v>
      </c>
      <c r="C1355" s="9">
        <f t="shared" si="102"/>
        <v>-1.5257260763992765E-2</v>
      </c>
      <c r="D1355" s="6">
        <f t="shared" si="103"/>
        <v>2.3278400602047309E-4</v>
      </c>
      <c r="E1355" s="6">
        <f t="shared" si="105"/>
        <v>3.4875551018193328E-4</v>
      </c>
      <c r="F1355" s="6">
        <f t="shared" si="104"/>
        <v>0.48163404516241609</v>
      </c>
      <c r="G1355" s="17">
        <v>6.1124340794082663E-3</v>
      </c>
      <c r="H1355" s="9">
        <f t="shared" si="101"/>
        <v>6.9399859161414449E-3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-8.5734355677319872E-3</v>
      </c>
      <c r="C1356" s="9">
        <f t="shared" si="102"/>
        <v>-3.0073435567731985E-2</v>
      </c>
      <c r="D1356" s="6">
        <f t="shared" si="103"/>
        <v>9.0441152684652727E-4</v>
      </c>
      <c r="E1356" s="6">
        <f t="shared" si="105"/>
        <v>2.3278400602047309E-4</v>
      </c>
      <c r="F1356" s="6">
        <f t="shared" si="104"/>
        <v>0.36521088549833586</v>
      </c>
      <c r="G1356" s="17">
        <v>7.3896538870772991E-3</v>
      </c>
      <c r="H1356" s="9">
        <f t="shared" si="101"/>
        <v>6.0432680355775705E-3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4.4633094003471005E-3</v>
      </c>
      <c r="C1357" s="9">
        <f t="shared" si="102"/>
        <v>-1.7036690599652897E-2</v>
      </c>
      <c r="D1357" s="6">
        <f t="shared" si="103"/>
        <v>2.9024882658830139E-4</v>
      </c>
      <c r="E1357" s="6">
        <f t="shared" si="105"/>
        <v>9.0441152684652727E-4</v>
      </c>
      <c r="F1357" s="6">
        <f t="shared" si="104"/>
        <v>0.52388747346340669</v>
      </c>
      <c r="G1357" s="17">
        <v>1.1927966210548062E-2</v>
      </c>
      <c r="H1357" s="9">
        <f t="shared" si="101"/>
        <v>7.2380071391468436E-3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-3.8979494246811929E-3</v>
      </c>
      <c r="C1358" s="9">
        <f t="shared" si="102"/>
        <v>-2.5397949424681193E-2</v>
      </c>
      <c r="D1358" s="6">
        <f t="shared" si="103"/>
        <v>6.4505583497866375E-4</v>
      </c>
      <c r="E1358" s="6">
        <f t="shared" si="105"/>
        <v>2.9024882658830139E-4</v>
      </c>
      <c r="F1358" s="6">
        <f t="shared" si="104"/>
        <v>1.3300126098192782</v>
      </c>
      <c r="G1358" s="17">
        <v>8.449774197195269E-3</v>
      </c>
      <c r="H1358" s="9">
        <f t="shared" ref="H1358:H1421" si="106">SQRT(F1358)/100</f>
        <v>1.1532617265041263E-2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6.5471623446118751E-3</v>
      </c>
      <c r="C1359" s="9">
        <f t="shared" ref="C1359:C1422" si="107">B1359-B$5</f>
        <v>-1.4952837655388122E-2</v>
      </c>
      <c r="D1359" s="6">
        <f t="shared" ref="D1359:D1422" si="108">C1359^2</f>
        <v>2.2358735394839295E-4</v>
      </c>
      <c r="E1359" s="6">
        <f t="shared" si="105"/>
        <v>6.4505583497866375E-4</v>
      </c>
      <c r="F1359" s="6">
        <f t="shared" ref="F1359:F1422" si="109">IF(C1358&gt;0,B$6+B$7*E1359+B$8*(G1358*100)^2,B$6+B$7*E1359+B$8*(G1358*100)^2+E1359*$B$9)</f>
        <v>0.67826905792287018</v>
      </c>
      <c r="G1359" s="17">
        <v>1.1081864799481237E-2</v>
      </c>
      <c r="H1359" s="9">
        <f t="shared" si="106"/>
        <v>8.2357091857524333E-3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8.8890490622846596E-3</v>
      </c>
      <c r="C1360" s="9">
        <f t="shared" si="107"/>
        <v>-1.2610950937715339E-2</v>
      </c>
      <c r="D1360" s="6">
        <f t="shared" si="108"/>
        <v>1.5903608355346337E-4</v>
      </c>
      <c r="E1360" s="6">
        <f t="shared" ref="E1360:E1423" si="110">D1359</f>
        <v>2.2358735394839295E-4</v>
      </c>
      <c r="F1360" s="6">
        <f t="shared" si="109"/>
        <v>1.1509699339819981</v>
      </c>
      <c r="G1360" s="17">
        <v>4.9467937164259373E-3</v>
      </c>
      <c r="H1360" s="9">
        <f t="shared" si="106"/>
        <v>1.0728326682115895E-2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4.8617207401527177E-3</v>
      </c>
      <c r="C1361" s="9">
        <f t="shared" si="107"/>
        <v>-1.6638279259847281E-2</v>
      </c>
      <c r="D1361" s="6">
        <f t="shared" si="108"/>
        <v>2.7683233672866418E-4</v>
      </c>
      <c r="E1361" s="6">
        <f t="shared" si="110"/>
        <v>1.5903608355346337E-4</v>
      </c>
      <c r="F1361" s="6">
        <f t="shared" si="109"/>
        <v>0.24665457355136094</v>
      </c>
      <c r="G1361" s="17">
        <v>7.4347350306173642E-3</v>
      </c>
      <c r="H1361" s="9">
        <f t="shared" si="106"/>
        <v>4.9664330615781073E-3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1.3135907966049959E-2</v>
      </c>
      <c r="C1362" s="9">
        <f t="shared" si="107"/>
        <v>-8.364092033950039E-3</v>
      </c>
      <c r="D1362" s="6">
        <f t="shared" si="108"/>
        <v>6.9958035552386498E-5</v>
      </c>
      <c r="E1362" s="6">
        <f t="shared" si="110"/>
        <v>2.7683233672866418E-4</v>
      </c>
      <c r="F1362" s="6">
        <f t="shared" si="109"/>
        <v>0.52994875458388657</v>
      </c>
      <c r="G1362" s="17">
        <v>6.9865511466488915E-3</v>
      </c>
      <c r="H1362" s="9">
        <f t="shared" si="106"/>
        <v>7.2797579258096663E-3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5.8577422883530055E-3</v>
      </c>
      <c r="C1363" s="9">
        <f t="shared" si="107"/>
        <v>-1.5642257711646991E-2</v>
      </c>
      <c r="D1363" s="6">
        <f t="shared" si="108"/>
        <v>2.4468022631757974E-4</v>
      </c>
      <c r="E1363" s="6">
        <f t="shared" si="110"/>
        <v>6.9958035552386498E-5</v>
      </c>
      <c r="F1363" s="6">
        <f t="shared" si="109"/>
        <v>0.4704836134756995</v>
      </c>
      <c r="G1363" s="17">
        <v>3.1388416130916684E-3</v>
      </c>
      <c r="H1363" s="9">
        <f t="shared" si="106"/>
        <v>6.8591808073245851E-3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1.8782533722490158E-3</v>
      </c>
      <c r="C1364" s="9">
        <f t="shared" si="107"/>
        <v>-1.9621746627750982E-2</v>
      </c>
      <c r="D1364" s="6">
        <f t="shared" si="108"/>
        <v>3.8501294072365702E-4</v>
      </c>
      <c r="E1364" s="6">
        <f t="shared" si="110"/>
        <v>2.4468022631757974E-4</v>
      </c>
      <c r="F1364" s="6">
        <f t="shared" si="109"/>
        <v>0.11223490556684976</v>
      </c>
      <c r="G1364" s="17">
        <v>4.6531738481066665E-3</v>
      </c>
      <c r="H1364" s="9">
        <f t="shared" si="106"/>
        <v>3.3501478410191059E-3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4.9864514761905343E-3</v>
      </c>
      <c r="C1365" s="9">
        <f t="shared" si="107"/>
        <v>-1.6513548523809464E-2</v>
      </c>
      <c r="D1365" s="6">
        <f t="shared" si="108"/>
        <v>2.7269728484820971E-4</v>
      </c>
      <c r="E1365" s="6">
        <f t="shared" si="110"/>
        <v>3.8501294072365702E-4</v>
      </c>
      <c r="F1365" s="6">
        <f t="shared" si="109"/>
        <v>0.22076382325155949</v>
      </c>
      <c r="G1365" s="17">
        <v>5.1224321982751182E-3</v>
      </c>
      <c r="H1365" s="9">
        <f t="shared" si="106"/>
        <v>4.6985510878520785E-3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2.4137403488728101E-3</v>
      </c>
      <c r="C1366" s="9">
        <f t="shared" si="107"/>
        <v>-1.9086259651127188E-2</v>
      </c>
      <c r="D1366" s="6">
        <f t="shared" si="108"/>
        <v>3.6428530747024572E-4</v>
      </c>
      <c r="E1366" s="6">
        <f t="shared" si="110"/>
        <v>2.7269728484820971E-4</v>
      </c>
      <c r="F1366" s="6">
        <f t="shared" si="109"/>
        <v>0.26293338749682449</v>
      </c>
      <c r="G1366" s="17">
        <v>3.9249074353492966E-3</v>
      </c>
      <c r="H1366" s="9">
        <f t="shared" si="106"/>
        <v>5.1277030676202817E-3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-5.5937531705739707E-3</v>
      </c>
      <c r="C1367" s="9">
        <f t="shared" si="107"/>
        <v>-2.709375317057397E-2</v>
      </c>
      <c r="D1367" s="6">
        <f t="shared" si="108"/>
        <v>7.3407146086798699E-4</v>
      </c>
      <c r="E1367" s="6">
        <f t="shared" si="110"/>
        <v>3.6428530747024572E-4</v>
      </c>
      <c r="F1367" s="6">
        <f t="shared" si="109"/>
        <v>0.16331244184010427</v>
      </c>
      <c r="G1367" s="17">
        <v>5.6737732453168484E-3</v>
      </c>
      <c r="H1367" s="9">
        <f t="shared" si="106"/>
        <v>4.0411934108639776E-3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1.0249071845925401E-2</v>
      </c>
      <c r="C1368" s="9">
        <f t="shared" si="107"/>
        <v>-1.1250928154074597E-2</v>
      </c>
      <c r="D1368" s="6">
        <f t="shared" si="108"/>
        <v>1.2658338432814843E-4</v>
      </c>
      <c r="E1368" s="6">
        <f t="shared" si="110"/>
        <v>7.3407146086798699E-4</v>
      </c>
      <c r="F1368" s="6">
        <f t="shared" si="109"/>
        <v>0.31773363192144388</v>
      </c>
      <c r="G1368" s="17">
        <v>4.9952199140075671E-3</v>
      </c>
      <c r="H1368" s="9">
        <f t="shared" si="106"/>
        <v>5.6367866016148235E-3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2.1654326028887161E-3</v>
      </c>
      <c r="C1369" s="9">
        <f t="shared" si="107"/>
        <v>-1.9334567397111282E-2</v>
      </c>
      <c r="D1369" s="6">
        <f t="shared" si="108"/>
        <v>3.7382549643343851E-4</v>
      </c>
      <c r="E1369" s="6">
        <f t="shared" si="110"/>
        <v>1.2658338432814843E-4</v>
      </c>
      <c r="F1369" s="6">
        <f t="shared" si="109"/>
        <v>0.25107765887877437</v>
      </c>
      <c r="G1369" s="17">
        <v>3.5805283642773933E-3</v>
      </c>
      <c r="H1369" s="9">
        <f t="shared" si="106"/>
        <v>5.0107650002646741E-3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-3.6245698312087939E-3</v>
      </c>
      <c r="C1370" s="9">
        <f t="shared" si="107"/>
        <v>-2.5124569831208792E-2</v>
      </c>
      <c r="D1370" s="6">
        <f t="shared" si="108"/>
        <v>6.3124400920328699E-4</v>
      </c>
      <c r="E1370" s="6">
        <f t="shared" si="110"/>
        <v>3.7382549643343851E-4</v>
      </c>
      <c r="F1370" s="6">
        <f t="shared" si="109"/>
        <v>0.13954468577583423</v>
      </c>
      <c r="G1370" s="17">
        <v>3.2848159371595769E-3</v>
      </c>
      <c r="H1370" s="9">
        <f t="shared" si="106"/>
        <v>3.7355680394798624E-3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9.4513496133531161E-3</v>
      </c>
      <c r="C1371" s="9">
        <f t="shared" si="107"/>
        <v>-1.2048650386646882E-2</v>
      </c>
      <c r="D1371" s="6">
        <f t="shared" si="108"/>
        <v>1.4516997613964606E-4</v>
      </c>
      <c r="E1371" s="6">
        <f t="shared" si="110"/>
        <v>6.3124400920328699E-4</v>
      </c>
      <c r="F1371" s="6">
        <f t="shared" si="109"/>
        <v>0.12090988707363524</v>
      </c>
      <c r="G1371" s="17">
        <v>7.5654650778578482E-3</v>
      </c>
      <c r="H1371" s="9">
        <f t="shared" si="106"/>
        <v>3.47720990268973E-3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4.7495304065077555E-3</v>
      </c>
      <c r="C1372" s="9">
        <f t="shared" si="107"/>
        <v>-1.6750469593492242E-2</v>
      </c>
      <c r="D1372" s="6">
        <f t="shared" si="108"/>
        <v>2.8057823160250814E-4</v>
      </c>
      <c r="E1372" s="6">
        <f t="shared" si="110"/>
        <v>1.4516997613964606E-4</v>
      </c>
      <c r="F1372" s="6">
        <f t="shared" si="109"/>
        <v>0.54796418928185076</v>
      </c>
      <c r="G1372" s="17">
        <v>4.1699962367644722E-3</v>
      </c>
      <c r="H1372" s="9">
        <f t="shared" si="106"/>
        <v>7.402460329389484E-3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-1.2650042796143875E-2</v>
      </c>
      <c r="C1373" s="9">
        <f t="shared" si="107"/>
        <v>-3.4150042796143872E-2</v>
      </c>
      <c r="D1373" s="6">
        <f t="shared" si="108"/>
        <v>1.1662254229784579E-3</v>
      </c>
      <c r="E1373" s="6">
        <f t="shared" si="110"/>
        <v>2.8057823160250814E-4</v>
      </c>
      <c r="F1373" s="6">
        <f t="shared" si="109"/>
        <v>0.18154577355228674</v>
      </c>
      <c r="G1373" s="17">
        <v>6.3421296991056243E-3</v>
      </c>
      <c r="H1373" s="9">
        <f t="shared" si="106"/>
        <v>4.2608188597062745E-3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2.0881993637365177E-3</v>
      </c>
      <c r="C1374" s="9">
        <f t="shared" si="107"/>
        <v>-1.9411800636263479E-2</v>
      </c>
      <c r="D1374" s="6">
        <f t="shared" si="108"/>
        <v>3.768180039420392E-4</v>
      </c>
      <c r="E1374" s="6">
        <f t="shared" si="110"/>
        <v>1.1662254229784579E-3</v>
      </c>
      <c r="F1374" s="6">
        <f t="shared" si="109"/>
        <v>0.39164397078946334</v>
      </c>
      <c r="G1374" s="17">
        <v>3.9207867366803381E-3</v>
      </c>
      <c r="H1374" s="9">
        <f t="shared" si="106"/>
        <v>6.2581464571345993E-3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-4.1517143326708673E-3</v>
      </c>
      <c r="C1375" s="9">
        <f t="shared" si="107"/>
        <v>-2.5651714332670866E-2</v>
      </c>
      <c r="D1375" s="6">
        <f t="shared" si="108"/>
        <v>6.5801044820495188E-4</v>
      </c>
      <c r="E1375" s="6">
        <f t="shared" si="110"/>
        <v>3.768180039420392E-4</v>
      </c>
      <c r="F1375" s="6">
        <f t="shared" si="109"/>
        <v>0.16301682318465388</v>
      </c>
      <c r="G1375" s="17">
        <v>1.0154030385667739E-2</v>
      </c>
      <c r="H1375" s="9">
        <f t="shared" si="106"/>
        <v>4.0375341879005048E-3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-3.3823176124489077E-3</v>
      </c>
      <c r="C1376" s="9">
        <f t="shared" si="107"/>
        <v>-2.4882317612448905E-2</v>
      </c>
      <c r="D1376" s="6">
        <f t="shared" si="108"/>
        <v>6.1912972976678503E-4</v>
      </c>
      <c r="E1376" s="6">
        <f t="shared" si="110"/>
        <v>6.5801044820495188E-4</v>
      </c>
      <c r="F1376" s="6">
        <f t="shared" si="109"/>
        <v>0.96983594934517747</v>
      </c>
      <c r="G1376" s="17">
        <v>5.1486961355018306E-3</v>
      </c>
      <c r="H1376" s="9">
        <f t="shared" si="106"/>
        <v>9.8480249255633867E-3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8.0878454649870851E-3</v>
      </c>
      <c r="C1377" s="9">
        <f t="shared" si="107"/>
        <v>-1.3412154535012913E-2</v>
      </c>
      <c r="D1377" s="6">
        <f t="shared" si="108"/>
        <v>1.7988588927106744E-4</v>
      </c>
      <c r="E1377" s="6">
        <f t="shared" si="110"/>
        <v>6.1912972976678503E-4</v>
      </c>
      <c r="F1377" s="6">
        <f t="shared" si="109"/>
        <v>0.26546069810180029</v>
      </c>
      <c r="G1377" s="17">
        <v>6.6476840196904993E-3</v>
      </c>
      <c r="H1377" s="9">
        <f t="shared" si="106"/>
        <v>5.1522878229171183E-3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-6.7199358195814034E-3</v>
      </c>
      <c r="C1378" s="9">
        <f t="shared" si="107"/>
        <v>-2.8219935819581401E-2</v>
      </c>
      <c r="D1378" s="6">
        <f t="shared" si="108"/>
        <v>7.9636477766129336E-4</v>
      </c>
      <c r="E1378" s="6">
        <f t="shared" si="110"/>
        <v>1.7988588927106744E-4</v>
      </c>
      <c r="F1378" s="6">
        <f t="shared" si="109"/>
        <v>0.42801109383677</v>
      </c>
      <c r="G1378" s="17">
        <v>5.9040939084649986E-3</v>
      </c>
      <c r="H1378" s="9">
        <f t="shared" si="106"/>
        <v>6.5422556800905449E-3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2.8848125960308211E-3</v>
      </c>
      <c r="C1379" s="9">
        <f t="shared" si="107"/>
        <v>-1.8615187403969176E-2</v>
      </c>
      <c r="D1379" s="6">
        <f t="shared" si="108"/>
        <v>3.4652520208489269E-4</v>
      </c>
      <c r="E1379" s="6">
        <f t="shared" si="110"/>
        <v>7.9636477766129336E-4</v>
      </c>
      <c r="F1379" s="6">
        <f t="shared" si="109"/>
        <v>0.34226426665883181</v>
      </c>
      <c r="G1379" s="17">
        <v>6.4339290158874456E-3</v>
      </c>
      <c r="H1379" s="9">
        <f t="shared" si="106"/>
        <v>5.8503356028422153E-3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3.8703782025133451E-5</v>
      </c>
      <c r="C1380" s="9">
        <f t="shared" si="107"/>
        <v>-2.1461296217974865E-2</v>
      </c>
      <c r="D1380" s="6">
        <f t="shared" si="108"/>
        <v>4.6058723535566225E-4</v>
      </c>
      <c r="E1380" s="6">
        <f t="shared" si="110"/>
        <v>3.4652520208489269E-4</v>
      </c>
      <c r="F1380" s="6">
        <f t="shared" si="109"/>
        <v>0.40231909761895562</v>
      </c>
      <c r="G1380" s="17">
        <v>3.4452055014332025E-3</v>
      </c>
      <c r="H1380" s="9">
        <f t="shared" si="106"/>
        <v>6.3428628995033124E-3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2.837810603335694E-3</v>
      </c>
      <c r="C1381" s="9">
        <f t="shared" si="107"/>
        <v>-1.8662189396664305E-2</v>
      </c>
      <c r="D1381" s="6">
        <f t="shared" si="108"/>
        <v>3.482773130769696E-4</v>
      </c>
      <c r="E1381" s="6">
        <f t="shared" si="110"/>
        <v>4.6058723535566225E-4</v>
      </c>
      <c r="F1381" s="6">
        <f t="shared" si="109"/>
        <v>0.13081332793273845</v>
      </c>
      <c r="G1381" s="17">
        <v>1.0800330933287916E-2</v>
      </c>
      <c r="H1381" s="9">
        <f t="shared" si="106"/>
        <v>3.6168125184026121E-3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6.8346768728380948E-3</v>
      </c>
      <c r="C1382" s="9">
        <f t="shared" si="107"/>
        <v>-1.4665323127161903E-2</v>
      </c>
      <c r="D1382" s="6">
        <f t="shared" si="108"/>
        <v>2.1507170242406978E-4</v>
      </c>
      <c r="E1382" s="6">
        <f t="shared" si="110"/>
        <v>3.482773130769696E-4</v>
      </c>
      <c r="F1382" s="6">
        <f t="shared" si="109"/>
        <v>1.0943340187760646</v>
      </c>
      <c r="G1382" s="17">
        <v>4.0334487895718318E-3</v>
      </c>
      <c r="H1382" s="9">
        <f t="shared" si="106"/>
        <v>1.0461042102850293E-2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4.5950962264688748E-4</v>
      </c>
      <c r="C1383" s="9">
        <f t="shared" si="107"/>
        <v>-2.1040490377353109E-2</v>
      </c>
      <c r="D1383" s="6">
        <f t="shared" si="108"/>
        <v>4.4270223531948878E-4</v>
      </c>
      <c r="E1383" s="6">
        <f t="shared" si="110"/>
        <v>2.1507170242406978E-4</v>
      </c>
      <c r="F1383" s="6">
        <f t="shared" si="109"/>
        <v>0.17123597637792962</v>
      </c>
      <c r="G1383" s="17">
        <v>5.8538654111132639E-3</v>
      </c>
      <c r="H1383" s="9">
        <f t="shared" si="106"/>
        <v>4.1380668962443037E-3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-9.4787506809671505E-4</v>
      </c>
      <c r="C1384" s="9">
        <f t="shared" si="107"/>
        <v>-2.2447875068096715E-2</v>
      </c>
      <c r="D1384" s="6">
        <f t="shared" si="108"/>
        <v>5.0390709507287812E-4</v>
      </c>
      <c r="E1384" s="6">
        <f t="shared" si="110"/>
        <v>4.4270223531948878E-4</v>
      </c>
      <c r="F1384" s="6">
        <f t="shared" si="109"/>
        <v>0.3367856828027847</v>
      </c>
      <c r="G1384" s="17">
        <v>7.6036787238675492E-3</v>
      </c>
      <c r="H1384" s="9">
        <f t="shared" si="106"/>
        <v>5.8033238993079198E-3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1.4070568847174699E-3</v>
      </c>
      <c r="C1385" s="9">
        <f t="shared" si="107"/>
        <v>-2.0092943115282529E-2</v>
      </c>
      <c r="D1385" s="6">
        <f t="shared" si="108"/>
        <v>4.0372636303397959E-4</v>
      </c>
      <c r="E1385" s="6">
        <f t="shared" si="110"/>
        <v>5.0390709507287812E-4</v>
      </c>
      <c r="F1385" s="6">
        <f t="shared" si="109"/>
        <v>0.55334306903306762</v>
      </c>
      <c r="G1385" s="17">
        <v>3.6950887350735932E-3</v>
      </c>
      <c r="H1385" s="9">
        <f t="shared" si="106"/>
        <v>7.4387033079231467E-3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4.5897106544948423E-4</v>
      </c>
      <c r="C1386" s="9">
        <f t="shared" si="107"/>
        <v>-2.1041028934550513E-2</v>
      </c>
      <c r="D1386" s="6">
        <f t="shared" si="108"/>
        <v>4.4272489862459192E-4</v>
      </c>
      <c r="E1386" s="6">
        <f t="shared" si="110"/>
        <v>4.0372636303397959E-4</v>
      </c>
      <c r="F1386" s="6">
        <f t="shared" si="109"/>
        <v>0.14721354946541129</v>
      </c>
      <c r="G1386" s="17">
        <v>6.5095302470463603E-3</v>
      </c>
      <c r="H1386" s="9">
        <f t="shared" si="106"/>
        <v>3.836841793264498E-3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-1.0267545855639064E-2</v>
      </c>
      <c r="C1387" s="9">
        <f t="shared" si="107"/>
        <v>-3.1767545855639061E-2</v>
      </c>
      <c r="D1387" s="6">
        <f t="shared" si="108"/>
        <v>1.0091769696901306E-3</v>
      </c>
      <c r="E1387" s="6">
        <f t="shared" si="110"/>
        <v>4.4272489862459192E-4</v>
      </c>
      <c r="F1387" s="6">
        <f t="shared" si="109"/>
        <v>0.41133070370506147</v>
      </c>
      <c r="G1387" s="17">
        <v>1.0388424572938482E-2</v>
      </c>
      <c r="H1387" s="9">
        <f t="shared" si="106"/>
        <v>6.4135068699196184E-3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-8.4337008343734199E-3</v>
      </c>
      <c r="C1388" s="9">
        <f t="shared" si="107"/>
        <v>-2.9933700834373418E-2</v>
      </c>
      <c r="D1388" s="6">
        <f t="shared" si="108"/>
        <v>8.9602644564176792E-4</v>
      </c>
      <c r="E1388" s="6">
        <f t="shared" si="110"/>
        <v>1.0091769696901306E-3</v>
      </c>
      <c r="F1388" s="6">
        <f t="shared" si="109"/>
        <v>1.0141622158322079</v>
      </c>
      <c r="G1388" s="17">
        <v>4.9237643371883005E-3</v>
      </c>
      <c r="H1388" s="9">
        <f t="shared" si="106"/>
        <v>1.0070562128462381E-2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-3.93809340884403E-3</v>
      </c>
      <c r="C1389" s="9">
        <f t="shared" si="107"/>
        <v>-2.543809340884403E-2</v>
      </c>
      <c r="D1389" s="6">
        <f t="shared" si="108"/>
        <v>6.4709659627707405E-4</v>
      </c>
      <c r="E1389" s="6">
        <f t="shared" si="110"/>
        <v>8.9602644564176792E-4</v>
      </c>
      <c r="F1389" s="6">
        <f t="shared" si="109"/>
        <v>0.24466333001908572</v>
      </c>
      <c r="G1389" s="17">
        <v>4.7764592463782505E-3</v>
      </c>
      <c r="H1389" s="9">
        <f t="shared" si="106"/>
        <v>4.9463454187822923E-3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1.1999853522081648E-2</v>
      </c>
      <c r="C1390" s="9">
        <f t="shared" si="107"/>
        <v>-9.50014647791835E-3</v>
      </c>
      <c r="D1390" s="6">
        <f t="shared" si="108"/>
        <v>9.0252783101904424E-5</v>
      </c>
      <c r="E1390" s="6">
        <f t="shared" si="110"/>
        <v>6.4709659627707405E-4</v>
      </c>
      <c r="F1390" s="6">
        <f t="shared" si="109"/>
        <v>0.23148975521774307</v>
      </c>
      <c r="G1390" s="17">
        <v>5.9780641386888945E-3</v>
      </c>
      <c r="H1390" s="9">
        <f t="shared" si="106"/>
        <v>4.8113382256680217E-3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-4.8323422427355326E-4</v>
      </c>
      <c r="C1391" s="9">
        <f t="shared" si="107"/>
        <v>-2.1983234224273552E-2</v>
      </c>
      <c r="D1391" s="6">
        <f t="shared" si="108"/>
        <v>4.8326258695927197E-4</v>
      </c>
      <c r="E1391" s="6">
        <f t="shared" si="110"/>
        <v>9.0252783101904424E-5</v>
      </c>
      <c r="F1391" s="6">
        <f t="shared" si="109"/>
        <v>0.35025189778170152</v>
      </c>
      <c r="G1391" s="17">
        <v>3.4634498311794043E-3</v>
      </c>
      <c r="H1391" s="9">
        <f t="shared" si="106"/>
        <v>5.918208325005986E-3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-5.7830339505157641E-3</v>
      </c>
      <c r="C1392" s="9">
        <f t="shared" si="107"/>
        <v>-2.7283033950515762E-2</v>
      </c>
      <c r="D1392" s="6">
        <f t="shared" si="108"/>
        <v>7.4436394154499567E-4</v>
      </c>
      <c r="E1392" s="6">
        <f t="shared" si="110"/>
        <v>4.8326258695927197E-4</v>
      </c>
      <c r="F1392" s="6">
        <f t="shared" si="109"/>
        <v>0.13197547642350277</v>
      </c>
      <c r="G1392" s="17">
        <v>5.3024492309210886E-3</v>
      </c>
      <c r="H1392" s="9">
        <f t="shared" si="106"/>
        <v>3.6328429146262682E-3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1.9937936119395164E-4</v>
      </c>
      <c r="C1393" s="9">
        <f t="shared" si="107"/>
        <v>-2.1300620638806046E-2</v>
      </c>
      <c r="D1393" s="6">
        <f t="shared" si="108"/>
        <v>4.5371643959833007E-4</v>
      </c>
      <c r="E1393" s="6">
        <f t="shared" si="110"/>
        <v>7.4436394154499567E-4</v>
      </c>
      <c r="F1393" s="6">
        <f t="shared" si="109"/>
        <v>0.28025455726651177</v>
      </c>
      <c r="G1393" s="17">
        <v>4.1077932413044827E-3</v>
      </c>
      <c r="H1393" s="9">
        <f t="shared" si="106"/>
        <v>5.2939074157611768E-3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1.0338226467308576E-2</v>
      </c>
      <c r="C1394" s="9">
        <f t="shared" si="107"/>
        <v>-1.1161773532691422E-2</v>
      </c>
      <c r="D1394" s="6">
        <f t="shared" si="108"/>
        <v>1.2458518839509076E-4</v>
      </c>
      <c r="E1394" s="6">
        <f t="shared" si="110"/>
        <v>4.5371643959833007E-4</v>
      </c>
      <c r="F1394" s="6">
        <f t="shared" si="109"/>
        <v>0.1768340098822952</v>
      </c>
      <c r="G1394" s="17">
        <v>5.9502066918969533E-3</v>
      </c>
      <c r="H1394" s="9">
        <f t="shared" si="106"/>
        <v>4.205163610161859E-3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-4.8705781264021565E-3</v>
      </c>
      <c r="C1395" s="9">
        <f t="shared" si="107"/>
        <v>-2.6370578126402155E-2</v>
      </c>
      <c r="D1395" s="6">
        <f t="shared" si="108"/>
        <v>6.9540739072067976E-4</v>
      </c>
      <c r="E1395" s="6">
        <f t="shared" si="110"/>
        <v>1.2458518839509076E-4</v>
      </c>
      <c r="F1395" s="6">
        <f t="shared" si="109"/>
        <v>0.34720076589105053</v>
      </c>
      <c r="G1395" s="17">
        <v>5.3413881731353644E-3</v>
      </c>
      <c r="H1395" s="9">
        <f t="shared" si="106"/>
        <v>5.892374444067947E-3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3.3829596554905972E-3</v>
      </c>
      <c r="C1396" s="9">
        <f t="shared" si="107"/>
        <v>-1.8117040344509401E-2</v>
      </c>
      <c r="D1396" s="6">
        <f t="shared" si="108"/>
        <v>3.2822715084458129E-4</v>
      </c>
      <c r="E1396" s="6">
        <f t="shared" si="110"/>
        <v>6.9540739072067976E-4</v>
      </c>
      <c r="F1396" s="6">
        <f t="shared" si="109"/>
        <v>0.28405934465180266</v>
      </c>
      <c r="G1396" s="17">
        <v>1.0156425903232187E-2</v>
      </c>
      <c r="H1396" s="9">
        <f t="shared" si="106"/>
        <v>5.3297217999798332E-3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1.7772757211744934E-2</v>
      </c>
      <c r="C1397" s="9">
        <f t="shared" si="107"/>
        <v>-3.7272427882550641E-3</v>
      </c>
      <c r="D1397" s="6">
        <f t="shared" si="108"/>
        <v>1.3892338802599384E-5</v>
      </c>
      <c r="E1397" s="6">
        <f t="shared" si="110"/>
        <v>3.2822715084458129E-4</v>
      </c>
      <c r="F1397" s="6">
        <f t="shared" si="109"/>
        <v>0.97023901617945807</v>
      </c>
      <c r="G1397" s="17">
        <v>7.6531482320073936E-3</v>
      </c>
      <c r="H1397" s="9">
        <f t="shared" si="106"/>
        <v>9.850071147862122E-3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1.061610927568594E-2</v>
      </c>
      <c r="C1398" s="9">
        <f t="shared" si="107"/>
        <v>-1.0883890724314059E-2</v>
      </c>
      <c r="D1398" s="6">
        <f t="shared" si="108"/>
        <v>1.184590772988096E-4</v>
      </c>
      <c r="E1398" s="6">
        <f t="shared" si="110"/>
        <v>1.3892338802599384E-5</v>
      </c>
      <c r="F1398" s="6">
        <f t="shared" si="109"/>
        <v>0.56021782213004123</v>
      </c>
      <c r="G1398" s="17">
        <v>4.1010218444594267E-3</v>
      </c>
      <c r="H1398" s="9">
        <f t="shared" si="106"/>
        <v>7.4847700173755593E-3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3.6086642673151949E-3</v>
      </c>
      <c r="C1399" s="9">
        <f t="shared" si="107"/>
        <v>-1.7891335732684803E-2</v>
      </c>
      <c r="D1399" s="6">
        <f t="shared" si="108"/>
        <v>3.2009989429964406E-4</v>
      </c>
      <c r="E1399" s="6">
        <f t="shared" si="110"/>
        <v>1.184590772988096E-4</v>
      </c>
      <c r="F1399" s="6">
        <f t="shared" si="109"/>
        <v>0.17627775677756902</v>
      </c>
      <c r="G1399" s="17">
        <v>6.0578086006394605E-3</v>
      </c>
      <c r="H1399" s="9">
        <f t="shared" si="106"/>
        <v>4.1985444713325236E-3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4.4793415467581099E-4</v>
      </c>
      <c r="C1400" s="9">
        <f t="shared" si="107"/>
        <v>-2.1052065845324187E-2</v>
      </c>
      <c r="D1400" s="6">
        <f t="shared" si="108"/>
        <v>4.4318947635586521E-4</v>
      </c>
      <c r="E1400" s="6">
        <f t="shared" si="110"/>
        <v>3.2009989429964406E-4</v>
      </c>
      <c r="F1400" s="6">
        <f t="shared" si="109"/>
        <v>0.35910907964184446</v>
      </c>
      <c r="G1400" s="17">
        <v>3.3078712861534885E-3</v>
      </c>
      <c r="H1400" s="9">
        <f t="shared" si="106"/>
        <v>5.9925710645919294E-3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4.0540444039824037E-3</v>
      </c>
      <c r="C1401" s="9">
        <f t="shared" si="107"/>
        <v>-1.7445955596017595E-2</v>
      </c>
      <c r="D1401" s="6">
        <f t="shared" si="108"/>
        <v>3.0436136665821763E-4</v>
      </c>
      <c r="E1401" s="6">
        <f t="shared" si="110"/>
        <v>4.4318947635586521E-4</v>
      </c>
      <c r="F1401" s="6">
        <f t="shared" si="109"/>
        <v>0.12228235543576718</v>
      </c>
      <c r="G1401" s="17">
        <v>7.4837286028000827E-3</v>
      </c>
      <c r="H1401" s="9">
        <f t="shared" si="106"/>
        <v>3.4968894096863738E-3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1.8377399119457066E-3</v>
      </c>
      <c r="C1402" s="9">
        <f t="shared" si="107"/>
        <v>-1.966226008805429E-2</v>
      </c>
      <c r="D1402" s="6">
        <f t="shared" si="108"/>
        <v>3.8660447177029273E-4</v>
      </c>
      <c r="E1402" s="6">
        <f t="shared" si="110"/>
        <v>3.0436136665821763E-4</v>
      </c>
      <c r="F1402" s="6">
        <f t="shared" si="109"/>
        <v>0.53667389479200034</v>
      </c>
      <c r="G1402" s="17">
        <v>4.7204476326769482E-3</v>
      </c>
      <c r="H1402" s="9">
        <f t="shared" si="106"/>
        <v>7.3258029921094677E-3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-5.5373831605093141E-3</v>
      </c>
      <c r="C1403" s="9">
        <f t="shared" si="107"/>
        <v>-2.7037383160509312E-2</v>
      </c>
      <c r="D1403" s="6">
        <f t="shared" si="108"/>
        <v>7.3102008816819256E-4</v>
      </c>
      <c r="E1403" s="6">
        <f t="shared" si="110"/>
        <v>3.8660447177029273E-4</v>
      </c>
      <c r="F1403" s="6">
        <f t="shared" si="109"/>
        <v>0.22656302564421946</v>
      </c>
      <c r="G1403" s="17">
        <v>3.0966454745522567E-3</v>
      </c>
      <c r="H1403" s="9">
        <f t="shared" si="106"/>
        <v>4.7598637127991327E-3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1.311250205944086E-2</v>
      </c>
      <c r="C1404" s="9">
        <f t="shared" si="107"/>
        <v>-8.3874979405591382E-3</v>
      </c>
      <c r="D1404" s="6">
        <f t="shared" si="108"/>
        <v>7.0350121702883789E-5</v>
      </c>
      <c r="E1404" s="6">
        <f t="shared" si="110"/>
        <v>7.3102008816819256E-4</v>
      </c>
      <c r="F1404" s="6">
        <f t="shared" si="109"/>
        <v>0.10988072674367608</v>
      </c>
      <c r="G1404" s="17">
        <v>7.0291620228322181E-3</v>
      </c>
      <c r="H1404" s="9">
        <f t="shared" si="106"/>
        <v>3.3148261906723871E-3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7.0568925717529821E-3</v>
      </c>
      <c r="C1405" s="9">
        <f t="shared" si="107"/>
        <v>-1.4443107428247016E-2</v>
      </c>
      <c r="D1405" s="6">
        <f t="shared" si="108"/>
        <v>2.0860335218388413E-4</v>
      </c>
      <c r="E1405" s="6">
        <f t="shared" si="110"/>
        <v>7.0350121702883789E-5</v>
      </c>
      <c r="F1405" s="6">
        <f t="shared" si="109"/>
        <v>0.47597571805408195</v>
      </c>
      <c r="G1405" s="17">
        <v>9.4538313693906858E-3</v>
      </c>
      <c r="H1405" s="9">
        <f t="shared" si="106"/>
        <v>6.8990993474081965E-3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-4.565880258684674E-3</v>
      </c>
      <c r="C1406" s="9">
        <f t="shared" si="107"/>
        <v>-2.6065880258684671E-2</v>
      </c>
      <c r="D1406" s="6">
        <f t="shared" si="108"/>
        <v>6.7943011366008727E-4</v>
      </c>
      <c r="E1406" s="6">
        <f t="shared" si="110"/>
        <v>2.0860335218388413E-4</v>
      </c>
      <c r="F1406" s="6">
        <f t="shared" si="109"/>
        <v>0.84351989100067859</v>
      </c>
      <c r="G1406" s="17">
        <v>5.8906396130891563E-3</v>
      </c>
      <c r="H1406" s="9">
        <f t="shared" si="106"/>
        <v>9.1843338952842871E-3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5.2308566157034848E-4</v>
      </c>
      <c r="C1407" s="9">
        <f t="shared" si="107"/>
        <v>-2.0976914338429648E-2</v>
      </c>
      <c r="D1407" s="6">
        <f t="shared" si="108"/>
        <v>4.4003093516181539E-4</v>
      </c>
      <c r="E1407" s="6">
        <f t="shared" si="110"/>
        <v>6.7943011366008727E-4</v>
      </c>
      <c r="F1407" s="6">
        <f t="shared" si="109"/>
        <v>0.34078922728199756</v>
      </c>
      <c r="G1407" s="17">
        <v>5.7267339362127162E-3</v>
      </c>
      <c r="H1407" s="9">
        <f t="shared" si="106"/>
        <v>5.8377155401920502E-3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-5.9818698455107559E-3</v>
      </c>
      <c r="C1408" s="9">
        <f t="shared" si="107"/>
        <v>-2.7481869845510754E-2</v>
      </c>
      <c r="D1408" s="6">
        <f t="shared" si="108"/>
        <v>7.5525317020559333E-4</v>
      </c>
      <c r="E1408" s="6">
        <f t="shared" si="110"/>
        <v>4.4003093516181539E-4</v>
      </c>
      <c r="F1408" s="6">
        <f t="shared" si="109"/>
        <v>0.32324643273524212</v>
      </c>
      <c r="G1408" s="17">
        <v>5.7455303542972508E-3</v>
      </c>
      <c r="H1408" s="9">
        <f t="shared" si="106"/>
        <v>5.6854765212358592E-3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4.2599995995005937E-3</v>
      </c>
      <c r="C1409" s="9">
        <f t="shared" si="107"/>
        <v>-1.7240000400499403E-2</v>
      </c>
      <c r="D1409" s="6">
        <f t="shared" si="108"/>
        <v>2.9721761380921955E-4</v>
      </c>
      <c r="E1409" s="6">
        <f t="shared" si="110"/>
        <v>7.5525317020559333E-4</v>
      </c>
      <c r="F1409" s="6">
        <f t="shared" si="109"/>
        <v>0.3252718323549742</v>
      </c>
      <c r="G1409" s="17">
        <v>4.4180295221591609E-3</v>
      </c>
      <c r="H1409" s="9">
        <f t="shared" si="106"/>
        <v>5.7032607546470661E-3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4.6902828218960153E-3</v>
      </c>
      <c r="C1410" s="9">
        <f t="shared" si="107"/>
        <v>-1.6809717178103985E-2</v>
      </c>
      <c r="D1410" s="6">
        <f t="shared" si="108"/>
        <v>2.8256659160784419E-4</v>
      </c>
      <c r="E1410" s="6">
        <f t="shared" si="110"/>
        <v>2.9721761380921955E-4</v>
      </c>
      <c r="F1410" s="6">
        <f t="shared" si="109"/>
        <v>0.20113656052938578</v>
      </c>
      <c r="G1410" s="17">
        <v>6.3755079922583136E-3</v>
      </c>
      <c r="H1410" s="9">
        <f t="shared" si="106"/>
        <v>4.4848250861029768E-3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5.5739795499942279E-3</v>
      </c>
      <c r="C1411" s="9">
        <f t="shared" si="107"/>
        <v>-1.5926020450005771E-2</v>
      </c>
      <c r="D1411" s="6">
        <f t="shared" si="108"/>
        <v>2.5363812737400201E-4</v>
      </c>
      <c r="E1411" s="6">
        <f t="shared" si="110"/>
        <v>2.8256659160784419E-4</v>
      </c>
      <c r="F1411" s="6">
        <f t="shared" si="109"/>
        <v>0.39542875666395044</v>
      </c>
      <c r="G1411" s="17">
        <v>4.2123517081279855E-3</v>
      </c>
      <c r="H1411" s="9">
        <f t="shared" si="106"/>
        <v>6.2883126247344802E-3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-6.2099332038932382E-3</v>
      </c>
      <c r="C1412" s="9">
        <f t="shared" si="107"/>
        <v>-2.7709933203893235E-2</v>
      </c>
      <c r="D1412" s="6">
        <f t="shared" si="108"/>
        <v>7.6784039816422478E-4</v>
      </c>
      <c r="E1412" s="6">
        <f t="shared" si="110"/>
        <v>2.5363812737400201E-4</v>
      </c>
      <c r="F1412" s="6">
        <f t="shared" si="109"/>
        <v>0.18480708229979251</v>
      </c>
      <c r="G1412" s="17">
        <v>4.8398648285177181E-3</v>
      </c>
      <c r="H1412" s="9">
        <f t="shared" si="106"/>
        <v>4.2989194258533448E-3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4.8170408182608496E-3</v>
      </c>
      <c r="C1413" s="9">
        <f t="shared" si="107"/>
        <v>-1.6682959181739149E-2</v>
      </c>
      <c r="D1413" s="6">
        <f t="shared" si="108"/>
        <v>2.7832112705957455E-4</v>
      </c>
      <c r="E1413" s="6">
        <f t="shared" si="110"/>
        <v>7.6784039816422478E-4</v>
      </c>
      <c r="F1413" s="6">
        <f t="shared" si="109"/>
        <v>0.23711305970388993</v>
      </c>
      <c r="G1413" s="17">
        <v>4.9342366998402568E-3</v>
      </c>
      <c r="H1413" s="9">
        <f t="shared" si="106"/>
        <v>4.8694256304403086E-3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1.0318372216362748E-2</v>
      </c>
      <c r="C1414" s="9">
        <f t="shared" si="107"/>
        <v>-1.118162778363725E-2</v>
      </c>
      <c r="D1414" s="6">
        <f t="shared" si="108"/>
        <v>1.2502879989180848E-4</v>
      </c>
      <c r="E1414" s="6">
        <f t="shared" si="110"/>
        <v>2.7832112705957455E-4</v>
      </c>
      <c r="F1414" s="6">
        <f t="shared" si="109"/>
        <v>0.24552961207681362</v>
      </c>
      <c r="G1414" s="17">
        <v>4.0860723023540893E-3</v>
      </c>
      <c r="H1414" s="9">
        <f t="shared" si="106"/>
        <v>4.9550944701066361E-3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-6.0421911474457704E-4</v>
      </c>
      <c r="C1415" s="9">
        <f t="shared" si="107"/>
        <v>-2.2104219114744576E-2</v>
      </c>
      <c r="D1415" s="6">
        <f t="shared" si="108"/>
        <v>4.8859650267263951E-4</v>
      </c>
      <c r="E1415" s="6">
        <f t="shared" si="110"/>
        <v>1.2502879989180848E-4</v>
      </c>
      <c r="F1415" s="6">
        <f t="shared" si="109"/>
        <v>0.17515311153874544</v>
      </c>
      <c r="G1415" s="17">
        <v>4.2515008685601588E-3</v>
      </c>
      <c r="H1415" s="9">
        <f t="shared" si="106"/>
        <v>4.1851297654761609E-3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-1.156511881954801E-2</v>
      </c>
      <c r="C1416" s="9">
        <f t="shared" si="107"/>
        <v>-3.306511881954801E-2</v>
      </c>
      <c r="D1416" s="6">
        <f t="shared" si="108"/>
        <v>1.0933020825508279E-3</v>
      </c>
      <c r="E1416" s="6">
        <f t="shared" si="110"/>
        <v>4.8859650267263951E-4</v>
      </c>
      <c r="F1416" s="6">
        <f t="shared" si="109"/>
        <v>0.18788580383645159</v>
      </c>
      <c r="G1416" s="17">
        <v>5.4713137951144649E-3</v>
      </c>
      <c r="H1416" s="9">
        <f t="shared" si="106"/>
        <v>4.3345796086408615E-3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-6.1384721878911764E-3</v>
      </c>
      <c r="C1417" s="9">
        <f t="shared" si="107"/>
        <v>-2.7638472187891176E-2</v>
      </c>
      <c r="D1417" s="6">
        <f t="shared" si="108"/>
        <v>7.6388514488083406E-4</v>
      </c>
      <c r="E1417" s="6">
        <f t="shared" si="110"/>
        <v>1.0933020825508279E-3</v>
      </c>
      <c r="F1417" s="6">
        <f t="shared" si="109"/>
        <v>0.29703183476193534</v>
      </c>
      <c r="G1417" s="17">
        <v>5.2019592334527284E-3</v>
      </c>
      <c r="H1417" s="9">
        <f t="shared" si="106"/>
        <v>5.450062703877225E-3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-6.2271440612218995E-3</v>
      </c>
      <c r="C1418" s="9">
        <f t="shared" si="107"/>
        <v>-2.7727144061221898E-2</v>
      </c>
      <c r="D1418" s="6">
        <f t="shared" si="108"/>
        <v>7.6879451779175278E-4</v>
      </c>
      <c r="E1418" s="6">
        <f t="shared" si="110"/>
        <v>7.6388514488083406E-4</v>
      </c>
      <c r="F1418" s="6">
        <f t="shared" si="109"/>
        <v>0.27054999580435818</v>
      </c>
      <c r="G1418" s="17">
        <v>5.3853811041566294E-3</v>
      </c>
      <c r="H1418" s="9">
        <f t="shared" si="106"/>
        <v>5.2014420673920621E-3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4.5176375083997604E-3</v>
      </c>
      <c r="C1419" s="9">
        <f t="shared" si="107"/>
        <v>-1.6982362491600237E-2</v>
      </c>
      <c r="D1419" s="6">
        <f t="shared" si="108"/>
        <v>2.884006357961106E-4</v>
      </c>
      <c r="E1419" s="6">
        <f t="shared" si="110"/>
        <v>7.6879451779175278E-4</v>
      </c>
      <c r="F1419" s="6">
        <f t="shared" si="109"/>
        <v>0.28840882620456187</v>
      </c>
      <c r="G1419" s="17">
        <v>4.9989123497032068E-3</v>
      </c>
      <c r="H1419" s="9">
        <f t="shared" si="106"/>
        <v>5.3703708084690193E-3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-7.5623088061816486E-3</v>
      </c>
      <c r="C1420" s="9">
        <f t="shared" si="107"/>
        <v>-2.9062308806181648E-2</v>
      </c>
      <c r="D1420" s="6">
        <f t="shared" si="108"/>
        <v>8.4461779314586331E-4</v>
      </c>
      <c r="E1420" s="6">
        <f t="shared" si="110"/>
        <v>2.884006357961106E-4</v>
      </c>
      <c r="F1420" s="6">
        <f t="shared" si="109"/>
        <v>0.25143878044293466</v>
      </c>
      <c r="G1420" s="17">
        <v>8.8698518991784346E-3</v>
      </c>
      <c r="H1420" s="9">
        <f t="shared" si="106"/>
        <v>5.0143671628923893E-3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7.7279234088030151E-3</v>
      </c>
      <c r="C1421" s="9">
        <f t="shared" si="107"/>
        <v>-1.3772076591196983E-2</v>
      </c>
      <c r="D1421" s="6">
        <f t="shared" si="108"/>
        <v>1.8967009363379591E-4</v>
      </c>
      <c r="E1421" s="6">
        <f t="shared" si="110"/>
        <v>8.4461779314586331E-4</v>
      </c>
      <c r="F1421" s="6">
        <f t="shared" si="109"/>
        <v>0.74520221296523004</v>
      </c>
      <c r="G1421" s="17">
        <v>3.535299100016731E-3</v>
      </c>
      <c r="H1421" s="9">
        <f t="shared" si="106"/>
        <v>8.6325095595963866E-3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-8.149808667251221E-3</v>
      </c>
      <c r="C1422" s="9">
        <f t="shared" si="107"/>
        <v>-2.9649808667251219E-2</v>
      </c>
      <c r="D1422" s="6">
        <f t="shared" si="108"/>
        <v>8.7911115400460553E-4</v>
      </c>
      <c r="E1422" s="6">
        <f t="shared" si="110"/>
        <v>1.8967009363379591E-4</v>
      </c>
      <c r="F1422" s="6">
        <f t="shared" si="109"/>
        <v>0.13656024275321521</v>
      </c>
      <c r="G1422" s="17">
        <v>9.2865423932050953E-3</v>
      </c>
      <c r="H1422" s="9">
        <f t="shared" ref="H1422:H1485" si="111">SQRT(F1422)/100</f>
        <v>3.6954058336428385E-3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4.6902387382803399E-3</v>
      </c>
      <c r="C1423" s="9">
        <f t="shared" ref="C1423:C1486" si="112">B1423-B$5</f>
        <v>-1.6809761261719659E-2</v>
      </c>
      <c r="D1423" s="6">
        <f t="shared" ref="D1423:D1486" si="113">C1423^2</f>
        <v>2.825680736760109E-4</v>
      </c>
      <c r="E1423" s="6">
        <f t="shared" si="110"/>
        <v>8.7911115400460553E-4</v>
      </c>
      <c r="F1423" s="6">
        <f t="shared" ref="F1423:F1486" si="114">IF(C1422&gt;0,B$6+B$7*E1423+B$8*(G1422*100)^2,B$6+B$7*E1423+B$8*(G1422*100)^2+E1423*$B$9)</f>
        <v>0.81478008148304815</v>
      </c>
      <c r="G1423" s="17">
        <v>7.2438992979744453E-3</v>
      </c>
      <c r="H1423" s="9">
        <f t="shared" si="111"/>
        <v>9.0265169444423473E-3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-1.3931119004375832E-2</v>
      </c>
      <c r="C1424" s="9">
        <f t="shared" si="112"/>
        <v>-3.543111900437583E-2</v>
      </c>
      <c r="D1424" s="6">
        <f t="shared" si="113"/>
        <v>1.2553641939022421E-3</v>
      </c>
      <c r="E1424" s="6">
        <f t="shared" ref="E1424:E1487" si="115">D1423</f>
        <v>2.825680736760109E-4</v>
      </c>
      <c r="F1424" s="6">
        <f t="shared" si="114"/>
        <v>0.50418961785834349</v>
      </c>
      <c r="G1424" s="17">
        <v>5.5354170740313053E-3</v>
      </c>
      <c r="H1424" s="9">
        <f t="shared" si="111"/>
        <v>7.1006310836315353E-3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3.778354376821863E-3</v>
      </c>
      <c r="C1425" s="9">
        <f t="shared" si="112"/>
        <v>-1.7721645623178135E-2</v>
      </c>
      <c r="D1425" s="6">
        <f t="shared" si="113"/>
        <v>3.1405672359350874E-4</v>
      </c>
      <c r="E1425" s="6">
        <f t="shared" si="115"/>
        <v>1.2553641939022421E-3</v>
      </c>
      <c r="F1425" s="6">
        <f t="shared" si="114"/>
        <v>0.30354203120333711</v>
      </c>
      <c r="G1425" s="17">
        <v>5.046334219627021E-3</v>
      </c>
      <c r="H1425" s="9">
        <f t="shared" si="111"/>
        <v>5.509464866966093E-3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-4.2370243265901428E-3</v>
      </c>
      <c r="C1426" s="9">
        <f t="shared" si="112"/>
        <v>-2.5737024326590141E-2</v>
      </c>
      <c r="D1426" s="6">
        <f t="shared" si="113"/>
        <v>6.6239442118749272E-4</v>
      </c>
      <c r="E1426" s="6">
        <f t="shared" si="115"/>
        <v>3.1405672359350874E-4</v>
      </c>
      <c r="F1426" s="6">
        <f t="shared" si="114"/>
        <v>0.2558228779899423</v>
      </c>
      <c r="G1426" s="17">
        <v>4.9857507194052937E-3</v>
      </c>
      <c r="H1426" s="9">
        <f t="shared" si="111"/>
        <v>5.0578936128584428E-3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-2.4347534772363696E-4</v>
      </c>
      <c r="C1427" s="9">
        <f t="shared" si="112"/>
        <v>-2.1743475347723636E-2</v>
      </c>
      <c r="D1427" s="6">
        <f t="shared" si="113"/>
        <v>4.7277872019706548E-4</v>
      </c>
      <c r="E1427" s="6">
        <f t="shared" si="115"/>
        <v>6.6239442118749272E-4</v>
      </c>
      <c r="F1427" s="6">
        <f t="shared" si="114"/>
        <v>0.25028059538036923</v>
      </c>
      <c r="G1427" s="17">
        <v>3.2170430728536321E-3</v>
      </c>
      <c r="H1427" s="9">
        <f t="shared" si="111"/>
        <v>5.0028051669075545E-3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2.7355147235457824E-3</v>
      </c>
      <c r="C1428" s="9">
        <f t="shared" si="112"/>
        <v>-1.8764485276454215E-2</v>
      </c>
      <c r="D1428" s="6">
        <f t="shared" si="113"/>
        <v>3.5210590769026699E-4</v>
      </c>
      <c r="E1428" s="6">
        <f t="shared" si="115"/>
        <v>4.7277872019706548E-4</v>
      </c>
      <c r="F1428" s="6">
        <f t="shared" si="114"/>
        <v>0.11683635969321508</v>
      </c>
      <c r="G1428" s="17">
        <v>7.2920929590545259E-3</v>
      </c>
      <c r="H1428" s="9">
        <f t="shared" si="111"/>
        <v>3.4181334042605051E-3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-1.9444936057361601E-3</v>
      </c>
      <c r="C1429" s="9">
        <f t="shared" si="112"/>
        <v>-2.3444493605736159E-2</v>
      </c>
      <c r="D1429" s="6">
        <f t="shared" si="113"/>
        <v>5.4964428042940361E-4</v>
      </c>
      <c r="E1429" s="6">
        <f t="shared" si="115"/>
        <v>3.5210590769026699E-4</v>
      </c>
      <c r="F1429" s="6">
        <f t="shared" si="114"/>
        <v>0.51064116122182213</v>
      </c>
      <c r="G1429" s="17">
        <v>4.4184765599458399E-3</v>
      </c>
      <c r="H1429" s="9">
        <f t="shared" si="111"/>
        <v>7.1459160449995644E-3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-3.9098855585200133E-3</v>
      </c>
      <c r="C1430" s="9">
        <f t="shared" si="112"/>
        <v>-2.5409885558520012E-2</v>
      </c>
      <c r="D1430" s="6">
        <f t="shared" si="113"/>
        <v>6.4566228409708383E-4</v>
      </c>
      <c r="E1430" s="6">
        <f t="shared" si="115"/>
        <v>5.4964428042940361E-4</v>
      </c>
      <c r="F1430" s="6">
        <f t="shared" si="114"/>
        <v>0.20120683843455017</v>
      </c>
      <c r="G1430" s="17">
        <v>1.1057991543550612E-2</v>
      </c>
      <c r="H1430" s="9">
        <f t="shared" si="111"/>
        <v>4.4856085254349849E-3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2.5615057073973646E-3</v>
      </c>
      <c r="C1431" s="9">
        <f t="shared" si="112"/>
        <v>-1.8938494292602633E-2</v>
      </c>
      <c r="D1431" s="6">
        <f t="shared" si="113"/>
        <v>3.5866656607094251E-4</v>
      </c>
      <c r="E1431" s="6">
        <f t="shared" si="115"/>
        <v>6.4566228409708383E-4</v>
      </c>
      <c r="F1431" s="6">
        <f t="shared" si="114"/>
        <v>1.146166153059881</v>
      </c>
      <c r="G1431" s="17">
        <v>2.9577791418248984E-3</v>
      </c>
      <c r="H1431" s="9">
        <f t="shared" si="111"/>
        <v>1.0705914968184087E-2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-6.3923365763777417E-3</v>
      </c>
      <c r="C1432" s="9">
        <f t="shared" si="112"/>
        <v>-2.7892336576377741E-2</v>
      </c>
      <c r="D1432" s="6">
        <f t="shared" si="113"/>
        <v>7.779824396899396E-4</v>
      </c>
      <c r="E1432" s="6">
        <f t="shared" si="115"/>
        <v>3.5866656607094251E-4</v>
      </c>
      <c r="F1432" s="6">
        <f t="shared" si="114"/>
        <v>0.10209905538002205</v>
      </c>
      <c r="G1432" s="17">
        <v>3.6618782295945456E-3</v>
      </c>
      <c r="H1432" s="9">
        <f t="shared" si="111"/>
        <v>3.1952942803444889E-3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7.9278096245585742E-3</v>
      </c>
      <c r="C1433" s="9">
        <f t="shared" si="112"/>
        <v>-1.3572190375441424E-2</v>
      </c>
      <c r="D1433" s="6">
        <f t="shared" si="113"/>
        <v>1.8420435158722482E-4</v>
      </c>
      <c r="E1433" s="6">
        <f t="shared" si="115"/>
        <v>7.779824396899396E-4</v>
      </c>
      <c r="F1433" s="6">
        <f t="shared" si="114"/>
        <v>0.14501704117854686</v>
      </c>
      <c r="G1433" s="17">
        <v>6.7612166838618201E-3</v>
      </c>
      <c r="H1433" s="9">
        <f t="shared" si="111"/>
        <v>3.8081103079945942E-3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-3.6977472193774259E-3</v>
      </c>
      <c r="C1434" s="9">
        <f t="shared" si="112"/>
        <v>-2.5197747219377425E-2</v>
      </c>
      <c r="D1434" s="6">
        <f t="shared" si="113"/>
        <v>6.3492646493164273E-4</v>
      </c>
      <c r="E1434" s="6">
        <f t="shared" si="115"/>
        <v>1.8420435158722482E-4</v>
      </c>
      <c r="F1434" s="6">
        <f t="shared" si="114"/>
        <v>0.44201118890551316</v>
      </c>
      <c r="G1434" s="17">
        <v>6.1774256166378045E-3</v>
      </c>
      <c r="H1434" s="9">
        <f t="shared" si="111"/>
        <v>6.648392203424172E-3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1.0430201924149852E-2</v>
      </c>
      <c r="C1435" s="9">
        <f t="shared" si="112"/>
        <v>-1.1069798075850146E-2</v>
      </c>
      <c r="D1435" s="6">
        <f t="shared" si="113"/>
        <v>1.225404294400956E-4</v>
      </c>
      <c r="E1435" s="6">
        <f t="shared" si="115"/>
        <v>6.3492646493164273E-4</v>
      </c>
      <c r="F1435" s="6">
        <f t="shared" si="114"/>
        <v>0.37261015795219221</v>
      </c>
      <c r="G1435" s="17">
        <v>7.0715518736511737E-3</v>
      </c>
      <c r="H1435" s="9">
        <f t="shared" si="111"/>
        <v>6.1041801902646372E-3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-1.9489286638771555E-3</v>
      </c>
      <c r="C1436" s="9">
        <f t="shared" si="112"/>
        <v>-2.3448928663877155E-2</v>
      </c>
      <c r="D1436" s="6">
        <f t="shared" si="113"/>
        <v>5.4985225548359964E-4</v>
      </c>
      <c r="E1436" s="6">
        <f t="shared" si="115"/>
        <v>1.225404294400956E-4</v>
      </c>
      <c r="F1436" s="6">
        <f t="shared" si="114"/>
        <v>0.48147943660015546</v>
      </c>
      <c r="G1436" s="17">
        <v>4.659372987036693E-3</v>
      </c>
      <c r="H1436" s="9">
        <f t="shared" si="111"/>
        <v>6.9388719299332468E-3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-3.1848391590816399E-3</v>
      </c>
      <c r="C1437" s="9">
        <f t="shared" si="112"/>
        <v>-2.4684839159081637E-2</v>
      </c>
      <c r="D1437" s="6">
        <f t="shared" si="113"/>
        <v>6.0934128430973017E-4</v>
      </c>
      <c r="E1437" s="6">
        <f t="shared" si="115"/>
        <v>5.4985225548359964E-4</v>
      </c>
      <c r="F1437" s="6">
        <f t="shared" si="114"/>
        <v>0.2213168771192438</v>
      </c>
      <c r="G1437" s="17">
        <v>3.3995961910745641E-3</v>
      </c>
      <c r="H1437" s="9">
        <f t="shared" si="111"/>
        <v>4.7044327726012171E-3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1.1973428593706323E-2</v>
      </c>
      <c r="C1438" s="9">
        <f t="shared" si="112"/>
        <v>-9.5265714062936751E-3</v>
      </c>
      <c r="D1438" s="6">
        <f t="shared" si="113"/>
        <v>9.0755562759212244E-5</v>
      </c>
      <c r="E1438" s="6">
        <f t="shared" si="115"/>
        <v>6.0934128430973017E-4</v>
      </c>
      <c r="F1438" s="6">
        <f t="shared" si="114"/>
        <v>0.1279624665994821</v>
      </c>
      <c r="G1438" s="17">
        <v>4.6113745400708506E-3</v>
      </c>
      <c r="H1438" s="9">
        <f t="shared" si="111"/>
        <v>3.5771841803223119E-3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2.3830630224579009E-3</v>
      </c>
      <c r="C1439" s="9">
        <f t="shared" si="112"/>
        <v>-1.9116936977542097E-2</v>
      </c>
      <c r="D1439" s="6">
        <f t="shared" si="113"/>
        <v>3.6545727940331637E-4</v>
      </c>
      <c r="E1439" s="6">
        <f t="shared" si="115"/>
        <v>9.0755562759212244E-5</v>
      </c>
      <c r="F1439" s="6">
        <f t="shared" si="114"/>
        <v>0.21716307889168146</v>
      </c>
      <c r="G1439" s="17">
        <v>4.1945110459483056E-3</v>
      </c>
      <c r="H1439" s="9">
        <f t="shared" si="111"/>
        <v>4.6600759531544274E-3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-2.7662151952399581E-3</v>
      </c>
      <c r="C1440" s="9">
        <f t="shared" si="112"/>
        <v>-2.4266215195239957E-2</v>
      </c>
      <c r="D1440" s="6">
        <f t="shared" si="113"/>
        <v>5.888491999016946E-4</v>
      </c>
      <c r="E1440" s="6">
        <f t="shared" si="115"/>
        <v>3.6545727940331637E-4</v>
      </c>
      <c r="F1440" s="6">
        <f t="shared" si="114"/>
        <v>0.18344286912657903</v>
      </c>
      <c r="G1440" s="17">
        <v>4.8830836898117926E-3</v>
      </c>
      <c r="H1440" s="9">
        <f t="shared" si="111"/>
        <v>4.2830231043805853E-3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4.3671118773685319E-3</v>
      </c>
      <c r="C1441" s="9">
        <f t="shared" si="112"/>
        <v>-1.7132888122631466E-2</v>
      </c>
      <c r="D1441" s="6">
        <f t="shared" si="113"/>
        <v>2.9353585542260638E-4</v>
      </c>
      <c r="E1441" s="6">
        <f t="shared" si="115"/>
        <v>5.888491999016946E-4</v>
      </c>
      <c r="F1441" s="6">
        <f t="shared" si="114"/>
        <v>0.2409532803517947</v>
      </c>
      <c r="G1441" s="17">
        <v>3.8404074567016935E-3</v>
      </c>
      <c r="H1441" s="9">
        <f t="shared" si="111"/>
        <v>4.9086992202802028E-3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3.3591115401002702E-3</v>
      </c>
      <c r="C1442" s="9">
        <f t="shared" si="112"/>
        <v>-1.8140888459899727E-2</v>
      </c>
      <c r="D1442" s="6">
        <f t="shared" si="113"/>
        <v>3.2909183411452305E-4</v>
      </c>
      <c r="E1442" s="6">
        <f t="shared" si="115"/>
        <v>2.9353585542260638E-4</v>
      </c>
      <c r="F1442" s="6">
        <f t="shared" si="114"/>
        <v>0.1572687964429281</v>
      </c>
      <c r="G1442" s="17">
        <v>3.2498712651597606E-3</v>
      </c>
      <c r="H1442" s="9">
        <f t="shared" si="111"/>
        <v>3.9657130057901072E-3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-5.0889416835777895E-3</v>
      </c>
      <c r="C1443" s="9">
        <f t="shared" si="112"/>
        <v>-2.6588941683577789E-2</v>
      </c>
      <c r="D1443" s="6">
        <f t="shared" si="113"/>
        <v>7.0697181985270052E-4</v>
      </c>
      <c r="E1443" s="6">
        <f t="shared" si="115"/>
        <v>3.2909183411452305E-4</v>
      </c>
      <c r="F1443" s="6">
        <f t="shared" si="114"/>
        <v>0.11876931800775009</v>
      </c>
      <c r="G1443" s="17">
        <v>5.7938428342660152E-3</v>
      </c>
      <c r="H1443" s="9">
        <f t="shared" si="111"/>
        <v>3.4462924717404658E-3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-1.0377092142828432E-2</v>
      </c>
      <c r="C1444" s="9">
        <f t="shared" si="112"/>
        <v>-3.1877092142828432E-2</v>
      </c>
      <c r="D1444" s="6">
        <f t="shared" si="113"/>
        <v>1.0161490034823742E-3</v>
      </c>
      <c r="E1444" s="6">
        <f t="shared" si="115"/>
        <v>7.0697181985270052E-4</v>
      </c>
      <c r="F1444" s="6">
        <f t="shared" si="114"/>
        <v>0.33039206930183351</v>
      </c>
      <c r="G1444" s="17">
        <v>4.6323297837604265E-3</v>
      </c>
      <c r="H1444" s="9">
        <f t="shared" si="111"/>
        <v>5.7479741587957191E-3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-1.4807082685771116E-3</v>
      </c>
      <c r="C1445" s="9">
        <f t="shared" si="112"/>
        <v>-2.2980708268577111E-2</v>
      </c>
      <c r="D1445" s="6">
        <f t="shared" si="113"/>
        <v>5.2811295252544834E-4</v>
      </c>
      <c r="E1445" s="6">
        <f t="shared" si="115"/>
        <v>1.0161490034823742E-3</v>
      </c>
      <c r="F1445" s="6">
        <f t="shared" si="114"/>
        <v>0.21906884699879439</v>
      </c>
      <c r="G1445" s="17">
        <v>4.0704854549836215E-3</v>
      </c>
      <c r="H1445" s="9">
        <f t="shared" si="111"/>
        <v>4.6804791100783089E-3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6.5947970639419285E-3</v>
      </c>
      <c r="C1446" s="9">
        <f t="shared" si="112"/>
        <v>-1.4905202936058071E-2</v>
      </c>
      <c r="D1446" s="6">
        <f t="shared" si="113"/>
        <v>2.2216507456507414E-4</v>
      </c>
      <c r="E1446" s="6">
        <f t="shared" si="115"/>
        <v>5.2811295252544834E-4</v>
      </c>
      <c r="F1446" s="6">
        <f t="shared" si="114"/>
        <v>0.17403819270570339</v>
      </c>
      <c r="G1446" s="17">
        <v>5.6480385475212828E-3</v>
      </c>
      <c r="H1446" s="9">
        <f t="shared" si="111"/>
        <v>4.1717884978232471E-3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-7.0095291026474041E-3</v>
      </c>
      <c r="C1447" s="9">
        <f t="shared" si="112"/>
        <v>-2.8509529102647403E-2</v>
      </c>
      <c r="D1447" s="6">
        <f t="shared" si="113"/>
        <v>8.1279324965469928E-4</v>
      </c>
      <c r="E1447" s="6">
        <f t="shared" si="115"/>
        <v>2.2216507456507414E-4</v>
      </c>
      <c r="F1447" s="6">
        <f t="shared" si="114"/>
        <v>0.31498540264022595</v>
      </c>
      <c r="G1447" s="17">
        <v>5.4301870203919897E-3</v>
      </c>
      <c r="H1447" s="9">
        <f t="shared" si="111"/>
        <v>5.6123560350375664E-3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-6.5145270501680997E-3</v>
      </c>
      <c r="C1448" s="9">
        <f t="shared" si="112"/>
        <v>-2.8014527050168096E-2</v>
      </c>
      <c r="D1448" s="6">
        <f t="shared" si="113"/>
        <v>7.8481372584460001E-4</v>
      </c>
      <c r="E1448" s="6">
        <f t="shared" si="115"/>
        <v>8.1279324965469928E-4</v>
      </c>
      <c r="F1448" s="6">
        <f t="shared" si="114"/>
        <v>0.29287113887096228</v>
      </c>
      <c r="G1448" s="17">
        <v>1.0115768587603047E-2</v>
      </c>
      <c r="H1448" s="9">
        <f t="shared" si="111"/>
        <v>5.4117570055478492E-3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-1.1652024466966875E-2</v>
      </c>
      <c r="C1449" s="9">
        <f t="shared" si="112"/>
        <v>-3.315202446696687E-2</v>
      </c>
      <c r="D1449" s="6">
        <f t="shared" si="113"/>
        <v>1.09905672625837E-3</v>
      </c>
      <c r="E1449" s="6">
        <f t="shared" si="115"/>
        <v>7.8481372584460001E-4</v>
      </c>
      <c r="F1449" s="6">
        <f t="shared" si="114"/>
        <v>0.96272096423467046</v>
      </c>
      <c r="G1449" s="17">
        <v>4.3734997520672248E-3</v>
      </c>
      <c r="H1449" s="9">
        <f t="shared" si="111"/>
        <v>9.8118345085650045E-3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1.9633511129435155E-3</v>
      </c>
      <c r="C1450" s="9">
        <f t="shared" si="112"/>
        <v>-1.9536648887056484E-2</v>
      </c>
      <c r="D1450" s="6">
        <f t="shared" si="113"/>
        <v>3.8168064973612538E-4</v>
      </c>
      <c r="E1450" s="6">
        <f t="shared" si="115"/>
        <v>1.09905672625837E-3</v>
      </c>
      <c r="F1450" s="6">
        <f t="shared" si="114"/>
        <v>0.19764431387761155</v>
      </c>
      <c r="G1450" s="17">
        <v>6.9881181808753154E-3</v>
      </c>
      <c r="H1450" s="9">
        <f t="shared" si="111"/>
        <v>4.4457205701394636E-3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2.8668908636228464E-3</v>
      </c>
      <c r="C1451" s="9">
        <f t="shared" si="112"/>
        <v>-1.8633109136377151E-2</v>
      </c>
      <c r="D1451" s="6">
        <f t="shared" si="113"/>
        <v>3.4719275608814166E-4</v>
      </c>
      <c r="E1451" s="6">
        <f t="shared" si="115"/>
        <v>3.8168064973612538E-4</v>
      </c>
      <c r="F1451" s="6">
        <f t="shared" si="114"/>
        <v>0.47072692139544714</v>
      </c>
      <c r="G1451" s="17">
        <v>6.4129205540941489E-3</v>
      </c>
      <c r="H1451" s="9">
        <f t="shared" si="111"/>
        <v>6.8609541712173474E-3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2.1800603182317272E-3</v>
      </c>
      <c r="C1452" s="9">
        <f t="shared" si="112"/>
        <v>-1.9319939681768272E-2</v>
      </c>
      <c r="D1452" s="6">
        <f t="shared" si="113"/>
        <v>3.7326006930716432E-4</v>
      </c>
      <c r="E1452" s="6">
        <f t="shared" si="115"/>
        <v>3.4719275608814166E-4</v>
      </c>
      <c r="F1452" s="6">
        <f t="shared" si="114"/>
        <v>0.39983725553029487</v>
      </c>
      <c r="G1452" s="17">
        <v>8.1071316337485676E-3</v>
      </c>
      <c r="H1452" s="9">
        <f t="shared" si="111"/>
        <v>6.3232685814402579E-3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-2.3785673865575167E-3</v>
      </c>
      <c r="C1453" s="9">
        <f t="shared" si="112"/>
        <v>-2.3878567386557515E-2</v>
      </c>
      <c r="D1453" s="6">
        <f t="shared" si="113"/>
        <v>5.701859804343682E-4</v>
      </c>
      <c r="E1453" s="6">
        <f t="shared" si="115"/>
        <v>3.7326006930716432E-4</v>
      </c>
      <c r="F1453" s="6">
        <f t="shared" si="114"/>
        <v>0.62606266775373987</v>
      </c>
      <c r="G1453" s="17">
        <v>5.2315461371624716E-3</v>
      </c>
      <c r="H1453" s="9">
        <f t="shared" si="111"/>
        <v>7.9124121970088231E-3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-4.8207135150992581E-4</v>
      </c>
      <c r="C1454" s="9">
        <f t="shared" si="112"/>
        <v>-2.1982071351509924E-2</v>
      </c>
      <c r="D1454" s="6">
        <f t="shared" si="113"/>
        <v>4.8321146090287337E-4</v>
      </c>
      <c r="E1454" s="6">
        <f t="shared" si="115"/>
        <v>5.701859804343682E-4</v>
      </c>
      <c r="F1454" s="6">
        <f t="shared" si="114"/>
        <v>0.27336270357881554</v>
      </c>
      <c r="G1454" s="17">
        <v>5.8732467909195941E-3</v>
      </c>
      <c r="H1454" s="9">
        <f t="shared" si="111"/>
        <v>5.2284099263429562E-3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1.2131872620455475E-2</v>
      </c>
      <c r="C1455" s="9">
        <f t="shared" si="112"/>
        <v>-9.3681273795445229E-3</v>
      </c>
      <c r="D1455" s="6">
        <f t="shared" si="113"/>
        <v>8.7761810599371726E-5</v>
      </c>
      <c r="E1455" s="6">
        <f t="shared" si="115"/>
        <v>4.8321146090287337E-4</v>
      </c>
      <c r="F1455" s="6">
        <f t="shared" si="114"/>
        <v>0.33888126820685849</v>
      </c>
      <c r="G1455" s="17">
        <v>8.343747058279739E-3</v>
      </c>
      <c r="H1455" s="9">
        <f t="shared" si="111"/>
        <v>5.8213509446421331E-3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4.8778062791009847E-3</v>
      </c>
      <c r="C1456" s="9">
        <f t="shared" si="112"/>
        <v>-1.6622193720899014E-2</v>
      </c>
      <c r="D1456" s="6">
        <f t="shared" si="113"/>
        <v>2.7629732409509462E-4</v>
      </c>
      <c r="E1456" s="6">
        <f t="shared" si="115"/>
        <v>8.7761810599371726E-5</v>
      </c>
      <c r="F1456" s="6">
        <f t="shared" si="114"/>
        <v>0.66181998925111196</v>
      </c>
      <c r="G1456" s="17">
        <v>3.0478690101405606E-3</v>
      </c>
      <c r="H1456" s="9">
        <f t="shared" si="111"/>
        <v>8.1352319527540941E-3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1.7366552520395916E-3</v>
      </c>
      <c r="C1457" s="9">
        <f t="shared" si="112"/>
        <v>-1.9763344747960408E-2</v>
      </c>
      <c r="D1457" s="6">
        <f t="shared" si="113"/>
        <v>3.9058979562673425E-4</v>
      </c>
      <c r="E1457" s="6">
        <f t="shared" si="115"/>
        <v>2.7629732409509462E-4</v>
      </c>
      <c r="F1457" s="6">
        <f t="shared" si="114"/>
        <v>0.10706345459545075</v>
      </c>
      <c r="G1457" s="17">
        <v>3.7599223957929238E-3</v>
      </c>
      <c r="H1457" s="9">
        <f t="shared" si="111"/>
        <v>3.2720552347943448E-3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-7.4834388026040468E-3</v>
      </c>
      <c r="C1458" s="9">
        <f t="shared" si="112"/>
        <v>-2.8983438802604046E-2</v>
      </c>
      <c r="D1458" s="6">
        <f t="shared" si="113"/>
        <v>8.400397248242939E-4</v>
      </c>
      <c r="E1458" s="6">
        <f t="shared" si="115"/>
        <v>3.9058979562673425E-4</v>
      </c>
      <c r="F1458" s="6">
        <f t="shared" si="114"/>
        <v>0.1516565373477661</v>
      </c>
      <c r="G1458" s="17">
        <v>8.0506971326198724E-3</v>
      </c>
      <c r="H1458" s="9">
        <f t="shared" si="111"/>
        <v>3.8943104312286932E-3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-1.7132352910298933E-2</v>
      </c>
      <c r="C1459" s="9">
        <f t="shared" si="112"/>
        <v>-3.8632352910298928E-2</v>
      </c>
      <c r="D1459" s="6">
        <f t="shared" si="113"/>
        <v>1.492458691385882E-3</v>
      </c>
      <c r="E1459" s="6">
        <f t="shared" si="115"/>
        <v>8.400397248242939E-4</v>
      </c>
      <c r="F1459" s="6">
        <f t="shared" si="114"/>
        <v>0.61773999420050341</v>
      </c>
      <c r="G1459" s="17">
        <v>6.7228148759408855E-3</v>
      </c>
      <c r="H1459" s="9">
        <f t="shared" si="111"/>
        <v>7.8596437209361054E-3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-9.0468678292443538E-3</v>
      </c>
      <c r="C1460" s="9">
        <f t="shared" si="112"/>
        <v>-3.0546867829244352E-2</v>
      </c>
      <c r="D1460" s="6">
        <f t="shared" si="113"/>
        <v>9.3311113417732358E-4</v>
      </c>
      <c r="E1460" s="6">
        <f t="shared" si="115"/>
        <v>1.492458691385882E-3</v>
      </c>
      <c r="F1460" s="6">
        <f t="shared" si="114"/>
        <v>0.43742535741134975</v>
      </c>
      <c r="G1460" s="17">
        <v>1.233692572970739E-2</v>
      </c>
      <c r="H1460" s="9">
        <f t="shared" si="111"/>
        <v>6.6138140086590717E-3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3.004014431830323E-3</v>
      </c>
      <c r="C1461" s="9">
        <f t="shared" si="112"/>
        <v>-1.8495985568169674E-2</v>
      </c>
      <c r="D1461" s="6">
        <f t="shared" si="113"/>
        <v>3.4210148213794088E-4</v>
      </c>
      <c r="E1461" s="6">
        <f t="shared" si="115"/>
        <v>9.3311113417732358E-4</v>
      </c>
      <c r="F1461" s="6">
        <f t="shared" si="114"/>
        <v>1.421354279936615</v>
      </c>
      <c r="G1461" s="17">
        <v>5.792634105086656E-3</v>
      </c>
      <c r="H1461" s="9">
        <f t="shared" si="111"/>
        <v>1.1922056365982401E-2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-5.4830722712456478E-3</v>
      </c>
      <c r="C1462" s="9">
        <f t="shared" si="112"/>
        <v>-2.6983072271245648E-2</v>
      </c>
      <c r="D1462" s="6">
        <f t="shared" si="113"/>
        <v>7.2808618919526576E-4</v>
      </c>
      <c r="E1462" s="6">
        <f t="shared" si="115"/>
        <v>3.4210148213794088E-4</v>
      </c>
      <c r="F1462" s="6">
        <f t="shared" si="114"/>
        <v>0.33021420506364629</v>
      </c>
      <c r="G1462" s="17">
        <v>3.5146239749087836E-3</v>
      </c>
      <c r="H1462" s="9">
        <f t="shared" si="111"/>
        <v>5.7464267598538689E-3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-8.613478797457573E-3</v>
      </c>
      <c r="C1463" s="9">
        <f t="shared" si="112"/>
        <v>-3.0113478797457571E-2</v>
      </c>
      <c r="D1463" s="6">
        <f t="shared" si="113"/>
        <v>9.0682160528492671E-4</v>
      </c>
      <c r="E1463" s="6">
        <f t="shared" si="115"/>
        <v>7.2808618919526576E-4</v>
      </c>
      <c r="F1463" s="6">
        <f t="shared" si="114"/>
        <v>0.13529226876774003</v>
      </c>
      <c r="G1463" s="17">
        <v>6.8114718456688053E-3</v>
      </c>
      <c r="H1463" s="9">
        <f t="shared" si="111"/>
        <v>3.678209738007609E-3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-1.1526184000899539E-2</v>
      </c>
      <c r="C1464" s="9">
        <f t="shared" si="112"/>
        <v>-3.3026184000899537E-2</v>
      </c>
      <c r="D1464" s="6">
        <f t="shared" si="113"/>
        <v>1.0907288296612726E-3</v>
      </c>
      <c r="E1464" s="6">
        <f t="shared" si="115"/>
        <v>9.0682160528492671E-4</v>
      </c>
      <c r="F1464" s="6">
        <f t="shared" si="114"/>
        <v>0.44838095099101039</v>
      </c>
      <c r="G1464" s="17">
        <v>9.5514089466710115E-3</v>
      </c>
      <c r="H1464" s="9">
        <f t="shared" si="111"/>
        <v>6.6961253795834071E-3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4.7739332272880254E-3</v>
      </c>
      <c r="C1465" s="9">
        <f t="shared" si="112"/>
        <v>-1.6726066772711972E-2</v>
      </c>
      <c r="D1465" s="6">
        <f t="shared" si="113"/>
        <v>2.7976130968521948E-4</v>
      </c>
      <c r="E1465" s="6">
        <f t="shared" si="115"/>
        <v>1.0907288296612726E-3</v>
      </c>
      <c r="F1465" s="6">
        <f t="shared" si="114"/>
        <v>0.86069238374835599</v>
      </c>
      <c r="G1465" s="17">
        <v>7.7878227912512197E-3</v>
      </c>
      <c r="H1465" s="9">
        <f t="shared" si="111"/>
        <v>9.2773508274094935E-3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8.565175458648629E-3</v>
      </c>
      <c r="C1466" s="9">
        <f t="shared" si="112"/>
        <v>-1.2934824541351369E-2</v>
      </c>
      <c r="D1466" s="6">
        <f t="shared" si="113"/>
        <v>1.6730968591554567E-4</v>
      </c>
      <c r="E1466" s="6">
        <f t="shared" si="115"/>
        <v>2.7976130968521948E-4</v>
      </c>
      <c r="F1466" s="6">
        <f t="shared" si="114"/>
        <v>0.57937671837781479</v>
      </c>
      <c r="G1466" s="17">
        <v>8.4066709787135232E-3</v>
      </c>
      <c r="H1466" s="9">
        <f t="shared" si="111"/>
        <v>7.6116799615972737E-3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2.6456114925840382E-3</v>
      </c>
      <c r="C1467" s="9">
        <f t="shared" si="112"/>
        <v>-1.885438850741596E-2</v>
      </c>
      <c r="D1467" s="6">
        <f t="shared" si="113"/>
        <v>3.5548796598857904E-4</v>
      </c>
      <c r="E1467" s="6">
        <f t="shared" si="115"/>
        <v>1.6730968591554567E-4</v>
      </c>
      <c r="F1467" s="6">
        <f t="shared" si="114"/>
        <v>0.67152329057294469</v>
      </c>
      <c r="G1467" s="17">
        <v>6.2261421282813374E-3</v>
      </c>
      <c r="H1467" s="9">
        <f t="shared" si="111"/>
        <v>8.1946524671455395E-3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-6.9312003046554964E-3</v>
      </c>
      <c r="C1468" s="9">
        <f t="shared" si="112"/>
        <v>-2.8431200304655495E-2</v>
      </c>
      <c r="D1468" s="6">
        <f t="shared" si="113"/>
        <v>8.0833315076344269E-4</v>
      </c>
      <c r="E1468" s="6">
        <f t="shared" si="115"/>
        <v>3.5548796598857904E-4</v>
      </c>
      <c r="F1468" s="6">
        <f t="shared" si="114"/>
        <v>0.37812933512256819</v>
      </c>
      <c r="G1468" s="17">
        <v>4.1083900965087159E-3</v>
      </c>
      <c r="H1468" s="9">
        <f t="shared" si="111"/>
        <v>6.1492221875824923E-3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1.6994839215715807E-2</v>
      </c>
      <c r="C1469" s="9">
        <f t="shared" si="112"/>
        <v>-4.5051607842841908E-3</v>
      </c>
      <c r="D1469" s="6">
        <f t="shared" si="113"/>
        <v>2.0296473692252144E-5</v>
      </c>
      <c r="E1469" s="6">
        <f t="shared" si="115"/>
        <v>8.0833315076344269E-4</v>
      </c>
      <c r="F1469" s="6">
        <f t="shared" si="114"/>
        <v>0.17692680183487358</v>
      </c>
      <c r="G1469" s="17">
        <v>1.1841329314109373E-2</v>
      </c>
      <c r="H1469" s="9">
        <f t="shared" si="111"/>
        <v>4.2062667751210639E-3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-1.1121988145659904E-2</v>
      </c>
      <c r="C1470" s="9">
        <f t="shared" si="112"/>
        <v>-3.2621988145659905E-2</v>
      </c>
      <c r="D1470" s="6">
        <f t="shared" si="113"/>
        <v>1.0641941105755755E-3</v>
      </c>
      <c r="E1470" s="6">
        <f t="shared" si="115"/>
        <v>2.0296473692252144E-5</v>
      </c>
      <c r="F1470" s="6">
        <f t="shared" si="114"/>
        <v>1.3110389968677216</v>
      </c>
      <c r="G1470" s="17">
        <v>1.0903702834680973E-2</v>
      </c>
      <c r="H1470" s="9">
        <f t="shared" si="111"/>
        <v>1.1450061121529971E-2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6.7946122365141531E-3</v>
      </c>
      <c r="C1471" s="9">
        <f t="shared" si="112"/>
        <v>-1.4705387763485844E-2</v>
      </c>
      <c r="D1471" s="6">
        <f t="shared" si="113"/>
        <v>2.1624842927447921E-4</v>
      </c>
      <c r="E1471" s="6">
        <f t="shared" si="115"/>
        <v>1.0641941105755755E-3</v>
      </c>
      <c r="F1471" s="6">
        <f t="shared" si="114"/>
        <v>1.1150623378305193</v>
      </c>
      <c r="G1471" s="17">
        <v>9.302856224742282E-3</v>
      </c>
      <c r="H1471" s="9">
        <f t="shared" si="111"/>
        <v>1.0559651215028457E-2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1.6017396528505503E-2</v>
      </c>
      <c r="C1472" s="9">
        <f t="shared" si="112"/>
        <v>-5.4826034714944953E-3</v>
      </c>
      <c r="D1472" s="6">
        <f t="shared" si="113"/>
        <v>3.0058940825643492E-5</v>
      </c>
      <c r="E1472" s="6">
        <f t="shared" si="115"/>
        <v>2.1624842927447921E-4</v>
      </c>
      <c r="F1472" s="6">
        <f t="shared" si="114"/>
        <v>0.81747974510966581</v>
      </c>
      <c r="G1472" s="17">
        <v>8.3433499247570399E-3</v>
      </c>
      <c r="H1472" s="9">
        <f t="shared" si="111"/>
        <v>9.0414586495192566E-3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-3.0199805730924873E-3</v>
      </c>
      <c r="C1473" s="9">
        <f t="shared" si="112"/>
        <v>-2.4519980573092487E-2</v>
      </c>
      <c r="D1473" s="6">
        <f t="shared" si="113"/>
        <v>6.0122944730483293E-4</v>
      </c>
      <c r="E1473" s="6">
        <f t="shared" si="115"/>
        <v>3.0058940825643492E-5</v>
      </c>
      <c r="F1473" s="6">
        <f t="shared" si="114"/>
        <v>0.66175128627155155</v>
      </c>
      <c r="G1473" s="17">
        <v>7.7369416940342873E-3</v>
      </c>
      <c r="H1473" s="9">
        <f t="shared" si="111"/>
        <v>8.1348096859825275E-3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-4.4660496342251547E-3</v>
      </c>
      <c r="C1474" s="9">
        <f t="shared" si="112"/>
        <v>-2.5966049634225153E-2</v>
      </c>
      <c r="D1474" s="6">
        <f t="shared" si="113"/>
        <v>6.7423573360704417E-4</v>
      </c>
      <c r="E1474" s="6">
        <f t="shared" si="115"/>
        <v>6.0122944730483293E-4</v>
      </c>
      <c r="F1474" s="6">
        <f t="shared" si="114"/>
        <v>0.57215587864090756</v>
      </c>
      <c r="G1474" s="17">
        <v>8.95304610314996E-3</v>
      </c>
      <c r="H1474" s="9">
        <f t="shared" si="111"/>
        <v>7.5640986154393011E-3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-1.7407359711121916E-2</v>
      </c>
      <c r="C1475" s="9">
        <f t="shared" si="112"/>
        <v>-3.8907359711121914E-2</v>
      </c>
      <c r="D1475" s="6">
        <f t="shared" si="113"/>
        <v>1.5137826396906327E-3</v>
      </c>
      <c r="E1475" s="6">
        <f t="shared" si="115"/>
        <v>6.7423573360704417E-4</v>
      </c>
      <c r="F1475" s="6">
        <f t="shared" si="114"/>
        <v>0.75881477419925336</v>
      </c>
      <c r="G1475" s="17">
        <v>7.2905829506662752E-3</v>
      </c>
      <c r="H1475" s="9">
        <f t="shared" si="111"/>
        <v>8.7109974985603873E-3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1.2552774477050197E-2</v>
      </c>
      <c r="C1476" s="9">
        <f t="shared" si="112"/>
        <v>-8.9472255229498011E-3</v>
      </c>
      <c r="D1476" s="6">
        <f t="shared" si="113"/>
        <v>8.0052844558524338E-5</v>
      </c>
      <c r="E1476" s="6">
        <f t="shared" si="115"/>
        <v>1.5137826396906327E-3</v>
      </c>
      <c r="F1476" s="6">
        <f t="shared" si="114"/>
        <v>0.51059491116301736</v>
      </c>
      <c r="G1476" s="17">
        <v>8.7453676028623733E-3</v>
      </c>
      <c r="H1476" s="9">
        <f t="shared" si="111"/>
        <v>7.145592425845582E-3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1.4451019148636095E-2</v>
      </c>
      <c r="C1477" s="9">
        <f t="shared" si="112"/>
        <v>-7.0489808513639028E-3</v>
      </c>
      <c r="D1477" s="6">
        <f t="shared" si="113"/>
        <v>4.9688131042894969E-5</v>
      </c>
      <c r="E1477" s="6">
        <f t="shared" si="115"/>
        <v>8.0052844558524338E-5</v>
      </c>
      <c r="F1477" s="6">
        <f t="shared" si="114"/>
        <v>0.7249342227741481</v>
      </c>
      <c r="G1477" s="17">
        <v>7.6866253001581647E-3</v>
      </c>
      <c r="H1477" s="9">
        <f t="shared" si="111"/>
        <v>8.5143069170317571E-3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-2.952049025095731E-3</v>
      </c>
      <c r="C1478" s="9">
        <f t="shared" si="112"/>
        <v>-2.4452049025095728E-2</v>
      </c>
      <c r="D1478" s="6">
        <f t="shared" si="113"/>
        <v>5.9790270152568496E-4</v>
      </c>
      <c r="E1478" s="6">
        <f t="shared" si="115"/>
        <v>4.9688131042894969E-5</v>
      </c>
      <c r="F1478" s="6">
        <f t="shared" si="114"/>
        <v>0.56494506446589576</v>
      </c>
      <c r="G1478" s="17">
        <v>6.4358288886440587E-3</v>
      </c>
      <c r="H1478" s="9">
        <f t="shared" si="111"/>
        <v>7.5162827545662203E-3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1.421228752381045E-2</v>
      </c>
      <c r="C1479" s="9">
        <f t="shared" si="112"/>
        <v>-7.2877124761895479E-3</v>
      </c>
      <c r="D1479" s="6">
        <f t="shared" si="113"/>
        <v>5.3110753135608794E-5</v>
      </c>
      <c r="E1479" s="6">
        <f t="shared" si="115"/>
        <v>5.9790270152568496E-4</v>
      </c>
      <c r="F1479" s="6">
        <f t="shared" si="114"/>
        <v>0.40257775839134946</v>
      </c>
      <c r="G1479" s="17">
        <v>6.3193520055408979E-3</v>
      </c>
      <c r="H1479" s="9">
        <f t="shared" si="111"/>
        <v>6.3449015626040207E-3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7.392205165433062E-3</v>
      </c>
      <c r="C1480" s="9">
        <f t="shared" si="112"/>
        <v>-1.4107794834566936E-2</v>
      </c>
      <c r="D1480" s="6">
        <f t="shared" si="113"/>
        <v>1.9902987509423352E-4</v>
      </c>
      <c r="E1480" s="6">
        <f t="shared" si="115"/>
        <v>5.3110753135608794E-5</v>
      </c>
      <c r="F1480" s="6">
        <f t="shared" si="114"/>
        <v>0.38884213644060772</v>
      </c>
      <c r="G1480" s="17">
        <v>8.0385360416651772E-3</v>
      </c>
      <c r="H1480" s="9">
        <f t="shared" si="111"/>
        <v>6.235720779834579E-3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4.2543739270785976E-3</v>
      </c>
      <c r="C1481" s="9">
        <f t="shared" si="112"/>
        <v>-1.7245626072921402E-2</v>
      </c>
      <c r="D1481" s="6">
        <f t="shared" si="113"/>
        <v>2.9741161864702643E-4</v>
      </c>
      <c r="E1481" s="6">
        <f t="shared" si="115"/>
        <v>1.9902987509423352E-4</v>
      </c>
      <c r="F1481" s="6">
        <f t="shared" si="114"/>
        <v>0.615854464848408</v>
      </c>
      <c r="G1481" s="17">
        <v>5.4852472721765785E-3</v>
      </c>
      <c r="H1481" s="9">
        <f t="shared" si="111"/>
        <v>7.8476395486057338E-3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4.0527780677160567E-3</v>
      </c>
      <c r="C1482" s="9">
        <f t="shared" si="112"/>
        <v>-1.7447221932283943E-2</v>
      </c>
      <c r="D1482" s="6">
        <f t="shared" si="113"/>
        <v>3.0440555315436985E-4</v>
      </c>
      <c r="E1482" s="6">
        <f t="shared" si="115"/>
        <v>2.9741161864702643E-4</v>
      </c>
      <c r="F1482" s="6">
        <f t="shared" si="114"/>
        <v>0.29832867637182986</v>
      </c>
      <c r="G1482" s="17">
        <v>5.4621359870543236E-3</v>
      </c>
      <c r="H1482" s="9">
        <f t="shared" si="111"/>
        <v>5.4619472385938504E-3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-2.8365454088673868E-3</v>
      </c>
      <c r="C1483" s="9">
        <f t="shared" si="112"/>
        <v>-2.4336545408867385E-2</v>
      </c>
      <c r="D1483" s="6">
        <f t="shared" si="113"/>
        <v>5.9226744243786418E-4</v>
      </c>
      <c r="E1483" s="6">
        <f t="shared" si="115"/>
        <v>3.0440555315436985E-4</v>
      </c>
      <c r="F1483" s="6">
        <f t="shared" si="114"/>
        <v>0.29600295460661491</v>
      </c>
      <c r="G1483" s="17">
        <v>5.196471332796943E-3</v>
      </c>
      <c r="H1483" s="9">
        <f t="shared" si="111"/>
        <v>5.4406153568012407E-3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1.7203745492562891E-3</v>
      </c>
      <c r="C1484" s="9">
        <f t="shared" si="112"/>
        <v>-1.9779625450743708E-2</v>
      </c>
      <c r="D1484" s="6">
        <f t="shared" si="113"/>
        <v>3.9123358297170823E-4</v>
      </c>
      <c r="E1484" s="6">
        <f t="shared" si="115"/>
        <v>5.9226744243786418E-4</v>
      </c>
      <c r="F1484" s="6">
        <f t="shared" si="114"/>
        <v>0.27000213838949755</v>
      </c>
      <c r="G1484" s="17">
        <v>4.958194020039869E-3</v>
      </c>
      <c r="H1484" s="9">
        <f t="shared" si="111"/>
        <v>5.1961729993284245E-3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9.5460625766362085E-3</v>
      </c>
      <c r="C1485" s="9">
        <f t="shared" si="112"/>
        <v>-1.195393742336379E-2</v>
      </c>
      <c r="D1485" s="6">
        <f t="shared" si="113"/>
        <v>1.4289661992169733E-4</v>
      </c>
      <c r="E1485" s="6">
        <f t="shared" si="115"/>
        <v>3.9123358297170823E-4</v>
      </c>
      <c r="F1485" s="6">
        <f t="shared" si="114"/>
        <v>0.24772421521645213</v>
      </c>
      <c r="G1485" s="17">
        <v>9.5278421836811223E-3</v>
      </c>
      <c r="H1485" s="9">
        <f t="shared" si="111"/>
        <v>4.9771901231161755E-3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2.6323460370369619E-3</v>
      </c>
      <c r="C1486" s="9">
        <f t="shared" si="112"/>
        <v>-1.8867653962963037E-2</v>
      </c>
      <c r="D1486" s="6">
        <f t="shared" si="113"/>
        <v>3.5598836606611482E-4</v>
      </c>
      <c r="E1486" s="6">
        <f t="shared" si="115"/>
        <v>1.4289661992169733E-4</v>
      </c>
      <c r="F1486" s="6">
        <f t="shared" si="114"/>
        <v>0.85643004591829863</v>
      </c>
      <c r="G1486" s="17">
        <v>2.1594599676120121E-3</v>
      </c>
      <c r="H1486" s="9">
        <f t="shared" ref="H1486:H1549" si="116">SQRT(F1486)/100</f>
        <v>9.2543505764494279E-3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-6.9038139382185349E-4</v>
      </c>
      <c r="C1487" s="9">
        <f t="shared" ref="C1487:C1550" si="117">B1487-B$5</f>
        <v>-2.2190381393821852E-2</v>
      </c>
      <c r="D1487" s="6">
        <f t="shared" ref="D1487:D1550" si="118">C1487^2</f>
        <v>4.92413026403275E-4</v>
      </c>
      <c r="E1487" s="6">
        <f t="shared" si="115"/>
        <v>3.5598836606611482E-4</v>
      </c>
      <c r="F1487" s="6">
        <f t="shared" ref="F1487:F1550" si="119">IF(C1486&gt;0,B$6+B$7*E1487+B$8*(G1486*100)^2,B$6+B$7*E1487+B$8*(G1486*100)^2+E1487*$B$9)</f>
        <v>6.4531287001642637E-2</v>
      </c>
      <c r="G1487" s="17">
        <v>2.8871145113652371E-3</v>
      </c>
      <c r="H1487" s="9">
        <f t="shared" si="116"/>
        <v>2.5403009074053146E-3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-6.4772173093481126E-3</v>
      </c>
      <c r="C1488" s="9">
        <f t="shared" si="117"/>
        <v>-2.7977217309348112E-2</v>
      </c>
      <c r="D1488" s="6">
        <f t="shared" si="118"/>
        <v>7.8272468837448756E-4</v>
      </c>
      <c r="E1488" s="6">
        <f t="shared" ref="E1488:E1551" si="120">D1487</f>
        <v>4.92413026403275E-4</v>
      </c>
      <c r="F1488" s="6">
        <f t="shared" si="119"/>
        <v>9.8318845687213025E-2</v>
      </c>
      <c r="G1488" s="17">
        <v>6.0988242702326549E-3</v>
      </c>
      <c r="H1488" s="9">
        <f t="shared" si="116"/>
        <v>3.1355836089508606E-3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5.4401427163542878E-4</v>
      </c>
      <c r="C1489" s="9">
        <f t="shared" si="117"/>
        <v>-2.095598572836457E-2</v>
      </c>
      <c r="D1489" s="6">
        <f t="shared" si="118"/>
        <v>4.3915333784741954E-4</v>
      </c>
      <c r="E1489" s="6">
        <f t="shared" si="120"/>
        <v>7.8272468837448756E-4</v>
      </c>
      <c r="F1489" s="6">
        <f t="shared" si="119"/>
        <v>0.36375654264911528</v>
      </c>
      <c r="G1489" s="17">
        <v>5.3876422768717527E-3</v>
      </c>
      <c r="H1489" s="9">
        <f t="shared" si="116"/>
        <v>6.0312232809697506E-3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1.4758503918160309E-2</v>
      </c>
      <c r="C1490" s="9">
        <f t="shared" si="117"/>
        <v>-6.7414960818396891E-3</v>
      </c>
      <c r="D1490" s="6">
        <f t="shared" si="118"/>
        <v>4.5447769421459882E-5</v>
      </c>
      <c r="E1490" s="6">
        <f t="shared" si="120"/>
        <v>4.3915333784741954E-4</v>
      </c>
      <c r="F1490" s="6">
        <f t="shared" si="119"/>
        <v>0.28858850095925603</v>
      </c>
      <c r="G1490" s="17">
        <v>5.8467702957686347E-3</v>
      </c>
      <c r="H1490" s="9">
        <f t="shared" si="116"/>
        <v>5.3720433817985502E-3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2.9724868614228288E-3</v>
      </c>
      <c r="C1491" s="9">
        <f t="shared" si="117"/>
        <v>-1.8527513138577169E-2</v>
      </c>
      <c r="D1491" s="6">
        <f t="shared" si="118"/>
        <v>3.4326874310014964E-4</v>
      </c>
      <c r="E1491" s="6">
        <f t="shared" si="120"/>
        <v>4.5447769421459882E-5</v>
      </c>
      <c r="F1491" s="6">
        <f t="shared" si="119"/>
        <v>0.33596882443505982</v>
      </c>
      <c r="G1491" s="17">
        <v>7.1506051470698372E-3</v>
      </c>
      <c r="H1491" s="9">
        <f t="shared" si="116"/>
        <v>5.7962817774419818E-3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6.5342380599910576E-3</v>
      </c>
      <c r="C1492" s="9">
        <f t="shared" si="117"/>
        <v>-1.496576194000894E-2</v>
      </c>
      <c r="D1492" s="6">
        <f t="shared" si="118"/>
        <v>2.2397403044502014E-4</v>
      </c>
      <c r="E1492" s="6">
        <f t="shared" si="120"/>
        <v>3.4326874310014964E-4</v>
      </c>
      <c r="F1492" s="6">
        <f t="shared" si="119"/>
        <v>0.49184826154764488</v>
      </c>
      <c r="G1492" s="17">
        <v>6.0665620653249097E-3</v>
      </c>
      <c r="H1492" s="9">
        <f t="shared" si="116"/>
        <v>7.0131894423838635E-3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5.2901250879743809E-3</v>
      </c>
      <c r="C1493" s="9">
        <f t="shared" si="117"/>
        <v>-1.6209874912025617E-2</v>
      </c>
      <c r="D1493" s="6">
        <f t="shared" si="118"/>
        <v>2.6276004466351753E-4</v>
      </c>
      <c r="E1493" s="6">
        <f t="shared" si="120"/>
        <v>2.2397403044502014E-4</v>
      </c>
      <c r="F1493" s="6">
        <f t="shared" si="119"/>
        <v>0.360072124496366</v>
      </c>
      <c r="G1493" s="17">
        <v>6.5389341079283994E-3</v>
      </c>
      <c r="H1493" s="9">
        <f t="shared" si="116"/>
        <v>6.0006010073688949E-3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2.8447410010325543E-3</v>
      </c>
      <c r="C1494" s="9">
        <f t="shared" si="117"/>
        <v>-1.8655258998967444E-2</v>
      </c>
      <c r="D1494" s="6">
        <f t="shared" si="118"/>
        <v>3.4801868831855581E-4</v>
      </c>
      <c r="E1494" s="6">
        <f t="shared" si="120"/>
        <v>2.6276004466351753E-4</v>
      </c>
      <c r="F1494" s="6">
        <f t="shared" si="119"/>
        <v>0.41483477585296608</v>
      </c>
      <c r="G1494" s="17">
        <v>5.7036493977253647E-3</v>
      </c>
      <c r="H1494" s="9">
        <f t="shared" si="116"/>
        <v>6.4407668476119066E-3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1.3398348246153682E-3</v>
      </c>
      <c r="C1495" s="9">
        <f t="shared" si="117"/>
        <v>-2.0160165175384631E-2</v>
      </c>
      <c r="D1495" s="6">
        <f t="shared" si="118"/>
        <v>4.0643225989879121E-4</v>
      </c>
      <c r="E1495" s="6">
        <f t="shared" si="120"/>
        <v>3.4801868831855581E-4</v>
      </c>
      <c r="F1495" s="6">
        <f t="shared" si="119"/>
        <v>0.32080755340776096</v>
      </c>
      <c r="G1495" s="17">
        <v>2.8405669826353907E-3</v>
      </c>
      <c r="H1495" s="9">
        <f t="shared" si="116"/>
        <v>5.6639875830351268E-3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-1.0501161230593054E-2</v>
      </c>
      <c r="C1496" s="9">
        <f t="shared" si="117"/>
        <v>-3.2001161230593052E-2</v>
      </c>
      <c r="D1496" s="6">
        <f t="shared" si="118"/>
        <v>1.0240743201064119E-3</v>
      </c>
      <c r="E1496" s="6">
        <f t="shared" si="120"/>
        <v>4.0643225989879121E-4</v>
      </c>
      <c r="F1496" s="6">
        <f t="shared" si="119"/>
        <v>9.5855541057937643E-2</v>
      </c>
      <c r="G1496" s="17">
        <v>4.3634404579891064E-3</v>
      </c>
      <c r="H1496" s="9">
        <f t="shared" si="116"/>
        <v>3.0960546031673542E-3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-2.9785518405744103E-3</v>
      </c>
      <c r="C1497" s="9">
        <f t="shared" si="117"/>
        <v>-2.447855184057441E-2</v>
      </c>
      <c r="D1497" s="6">
        <f t="shared" si="118"/>
        <v>5.9919950021168882E-4</v>
      </c>
      <c r="E1497" s="6">
        <f t="shared" si="120"/>
        <v>1.0240743201064119E-3</v>
      </c>
      <c r="F1497" s="6">
        <f t="shared" si="119"/>
        <v>0.19682601574536152</v>
      </c>
      <c r="G1497" s="17">
        <v>6.3270386589678249E-3</v>
      </c>
      <c r="H1497" s="9">
        <f t="shared" si="116"/>
        <v>4.4365078129691322E-3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4.931437978014764E-5</v>
      </c>
      <c r="C1498" s="9">
        <f t="shared" si="117"/>
        <v>-2.1450685620219852E-2</v>
      </c>
      <c r="D1498" s="6">
        <f t="shared" si="118"/>
        <v>4.6013191357750674E-4</v>
      </c>
      <c r="E1498" s="6">
        <f t="shared" si="120"/>
        <v>5.9919950021168882E-4</v>
      </c>
      <c r="F1498" s="6">
        <f t="shared" si="119"/>
        <v>0.38980951402708525</v>
      </c>
      <c r="G1498" s="17">
        <v>4.5576270910581123E-3</v>
      </c>
      <c r="H1498" s="9">
        <f t="shared" si="116"/>
        <v>6.2434727037689952E-3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1.5266932048288578E-2</v>
      </c>
      <c r="C1499" s="9">
        <f t="shared" si="117"/>
        <v>-6.2330679517114199E-3</v>
      </c>
      <c r="D1499" s="6">
        <f t="shared" si="118"/>
        <v>3.8851136090651997E-5</v>
      </c>
      <c r="E1499" s="6">
        <f t="shared" si="120"/>
        <v>4.6013191357750674E-4</v>
      </c>
      <c r="F1499" s="6">
        <f t="shared" si="119"/>
        <v>0.21268087513412243</v>
      </c>
      <c r="G1499" s="17">
        <v>7.260341421609042E-3</v>
      </c>
      <c r="H1499" s="9">
        <f t="shared" si="116"/>
        <v>4.6117336776327665E-3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2.7310404105593648E-3</v>
      </c>
      <c r="C1500" s="9">
        <f t="shared" si="117"/>
        <v>-1.8768959589440633E-2</v>
      </c>
      <c r="D1500" s="6">
        <f t="shared" si="118"/>
        <v>3.522738440700555E-4</v>
      </c>
      <c r="E1500" s="6">
        <f t="shared" si="120"/>
        <v>3.8851136090651997E-5</v>
      </c>
      <c r="F1500" s="6">
        <f t="shared" si="119"/>
        <v>0.50634990478422537</v>
      </c>
      <c r="G1500" s="17">
        <v>3.4966431479178249E-3</v>
      </c>
      <c r="H1500" s="9">
        <f t="shared" si="116"/>
        <v>7.1158267600063552E-3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-6.9433913288643257E-3</v>
      </c>
      <c r="C1501" s="9">
        <f t="shared" si="117"/>
        <v>-2.8443391328864323E-2</v>
      </c>
      <c r="D1501" s="6">
        <f t="shared" si="118"/>
        <v>8.0902651028691419E-4</v>
      </c>
      <c r="E1501" s="6">
        <f t="shared" si="120"/>
        <v>3.522738440700555E-4</v>
      </c>
      <c r="F1501" s="6">
        <f t="shared" si="119"/>
        <v>0.13408239717451415</v>
      </c>
      <c r="G1501" s="17">
        <v>5.3753746052160401E-3</v>
      </c>
      <c r="H1501" s="9">
        <f t="shared" si="116"/>
        <v>3.6617263302234117E-3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1.3810719506317539E-3</v>
      </c>
      <c r="C1502" s="9">
        <f t="shared" si="117"/>
        <v>-2.0118928049368243E-2</v>
      </c>
      <c r="D1502" s="6">
        <f t="shared" si="118"/>
        <v>4.0477126585565629E-4</v>
      </c>
      <c r="E1502" s="6">
        <f t="shared" si="120"/>
        <v>8.0902651028691419E-4</v>
      </c>
      <c r="F1502" s="6">
        <f t="shared" si="119"/>
        <v>0.28742403520394177</v>
      </c>
      <c r="G1502" s="17">
        <v>7.3025337228286831E-3</v>
      </c>
      <c r="H1502" s="9">
        <f t="shared" si="116"/>
        <v>5.3611942252071209E-3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-3.8778891578135858E-3</v>
      </c>
      <c r="C1503" s="9">
        <f t="shared" si="117"/>
        <v>-2.5377889157813582E-2</v>
      </c>
      <c r="D1503" s="6">
        <f t="shared" si="118"/>
        <v>6.4403725810627222E-4</v>
      </c>
      <c r="E1503" s="6">
        <f t="shared" si="120"/>
        <v>4.0477126585565629E-4</v>
      </c>
      <c r="F1503" s="6">
        <f t="shared" si="119"/>
        <v>0.51204952245222668</v>
      </c>
      <c r="G1503" s="17">
        <v>5.6250843957566243E-3</v>
      </c>
      <c r="H1503" s="9">
        <f t="shared" si="116"/>
        <v>7.1557635682869426E-3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-2.4675285954168982E-3</v>
      </c>
      <c r="C1504" s="9">
        <f t="shared" si="117"/>
        <v>-2.3967528595416898E-2</v>
      </c>
      <c r="D1504" s="6">
        <f t="shared" si="118"/>
        <v>5.744424269721267E-4</v>
      </c>
      <c r="E1504" s="6">
        <f t="shared" si="120"/>
        <v>6.4403725810627222E-4</v>
      </c>
      <c r="F1504" s="6">
        <f t="shared" si="119"/>
        <v>0.31266254173971675</v>
      </c>
      <c r="G1504" s="17">
        <v>8.14871893334412E-3</v>
      </c>
      <c r="H1504" s="9">
        <f t="shared" si="116"/>
        <v>5.5916235722705508E-3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4.5612276942998192E-3</v>
      </c>
      <c r="C1505" s="9">
        <f t="shared" si="117"/>
        <v>-1.6938772305700178E-2</v>
      </c>
      <c r="D1505" s="6">
        <f t="shared" si="118"/>
        <v>2.8692200722435534E-4</v>
      </c>
      <c r="E1505" s="6">
        <f t="shared" si="120"/>
        <v>5.744424269721267E-4</v>
      </c>
      <c r="F1505" s="6">
        <f t="shared" si="119"/>
        <v>0.63230656236810567</v>
      </c>
      <c r="G1505" s="17">
        <v>4.798226926055073E-3</v>
      </c>
      <c r="H1505" s="9">
        <f t="shared" si="116"/>
        <v>7.9517706353245989E-3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1.8682031460162053E-3</v>
      </c>
      <c r="C1506" s="9">
        <f t="shared" si="117"/>
        <v>-1.9631796853983793E-2</v>
      </c>
      <c r="D1506" s="6">
        <f t="shared" si="118"/>
        <v>3.8540744771608799E-4</v>
      </c>
      <c r="E1506" s="6">
        <f t="shared" si="120"/>
        <v>2.8692200722435534E-4</v>
      </c>
      <c r="F1506" s="6">
        <f t="shared" si="119"/>
        <v>0.23335793011549921</v>
      </c>
      <c r="G1506" s="17">
        <v>5.0650451487525847E-3</v>
      </c>
      <c r="H1506" s="9">
        <f t="shared" si="116"/>
        <v>4.8307135095708087E-3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1.7897015887758569E-3</v>
      </c>
      <c r="C1507" s="9">
        <f t="shared" si="117"/>
        <v>-1.9710298411224143E-2</v>
      </c>
      <c r="D1507" s="6">
        <f t="shared" si="118"/>
        <v>3.8849586345950495E-4</v>
      </c>
      <c r="E1507" s="6">
        <f t="shared" si="120"/>
        <v>3.8540744771608799E-4</v>
      </c>
      <c r="F1507" s="6">
        <f t="shared" si="119"/>
        <v>0.25757229627418149</v>
      </c>
      <c r="G1507" s="17">
        <v>5.0929722533289415E-3</v>
      </c>
      <c r="H1507" s="9">
        <f t="shared" si="116"/>
        <v>5.0751580889089702E-3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-1.0645452835551319E-3</v>
      </c>
      <c r="C1508" s="9">
        <f t="shared" si="117"/>
        <v>-2.2564545283555129E-2</v>
      </c>
      <c r="D1508" s="6">
        <f t="shared" si="118"/>
        <v>5.0915870385361006E-4</v>
      </c>
      <c r="E1508" s="6">
        <f t="shared" si="120"/>
        <v>3.8849586345950495E-4</v>
      </c>
      <c r="F1508" s="6">
        <f t="shared" si="119"/>
        <v>0.26018146986138452</v>
      </c>
      <c r="G1508" s="17">
        <v>4.8154875987603766E-3</v>
      </c>
      <c r="H1508" s="9">
        <f t="shared" si="116"/>
        <v>5.1007986615958937E-3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-8.6672999037342737E-4</v>
      </c>
      <c r="C1509" s="9">
        <f t="shared" si="117"/>
        <v>-2.2366729990373424E-2</v>
      </c>
      <c r="D1509" s="6">
        <f t="shared" si="118"/>
        <v>5.0027061046226996E-4</v>
      </c>
      <c r="E1509" s="6">
        <f t="shared" si="120"/>
        <v>5.0915870385361006E-4</v>
      </c>
      <c r="F1509" s="6">
        <f t="shared" si="119"/>
        <v>0.2349137976495109</v>
      </c>
      <c r="G1509" s="17">
        <v>6.8403959850881681E-3</v>
      </c>
      <c r="H1509" s="9">
        <f t="shared" si="116"/>
        <v>4.846790666508209E-3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-3.6116608944373172E-3</v>
      </c>
      <c r="C1510" s="9">
        <f t="shared" si="117"/>
        <v>-2.5111660894437317E-2</v>
      </c>
      <c r="D1510" s="6">
        <f t="shared" si="118"/>
        <v>6.3059551287721234E-4</v>
      </c>
      <c r="E1510" s="6">
        <f t="shared" si="120"/>
        <v>5.0027061046226996E-4</v>
      </c>
      <c r="F1510" s="6">
        <f t="shared" si="119"/>
        <v>0.45195748087003096</v>
      </c>
      <c r="G1510" s="17">
        <v>2.8124669747567549E-3</v>
      </c>
      <c r="H1510" s="9">
        <f t="shared" si="116"/>
        <v>6.7227783011938672E-3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-1.3291158082653996E-2</v>
      </c>
      <c r="C1511" s="9">
        <f t="shared" si="117"/>
        <v>-3.4791158082653997E-2</v>
      </c>
      <c r="D1511" s="6">
        <f t="shared" si="118"/>
        <v>1.2104246807322205E-3</v>
      </c>
      <c r="E1511" s="6">
        <f t="shared" si="120"/>
        <v>6.3059551287721234E-4</v>
      </c>
      <c r="F1511" s="6">
        <f t="shared" si="119"/>
        <v>9.4424903668241814E-2</v>
      </c>
      <c r="G1511" s="17">
        <v>6.602826572776473E-3</v>
      </c>
      <c r="H1511" s="9">
        <f t="shared" si="116"/>
        <v>3.072863545103196E-3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-1.4400757959287931E-4</v>
      </c>
      <c r="C1512" s="9">
        <f t="shared" si="117"/>
        <v>-2.1644007579592877E-2</v>
      </c>
      <c r="D1512" s="6">
        <f t="shared" si="118"/>
        <v>4.6846306410547393E-4</v>
      </c>
      <c r="E1512" s="6">
        <f t="shared" si="120"/>
        <v>1.2104246807322205E-3</v>
      </c>
      <c r="F1512" s="6">
        <f t="shared" si="119"/>
        <v>0.42268374534605846</v>
      </c>
      <c r="G1512" s="17">
        <v>5.1724727012213579E-3</v>
      </c>
      <c r="H1512" s="9">
        <f t="shared" si="116"/>
        <v>6.5014132720975252E-3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4.1490066786988656E-3</v>
      </c>
      <c r="C1513" s="9">
        <f t="shared" si="117"/>
        <v>-1.7350993321301134E-2</v>
      </c>
      <c r="D1513" s="6">
        <f t="shared" si="118"/>
        <v>3.0105696923583657E-4</v>
      </c>
      <c r="E1513" s="6">
        <f t="shared" si="120"/>
        <v>4.6846306410547393E-4</v>
      </c>
      <c r="F1513" s="6">
        <f t="shared" si="119"/>
        <v>0.26769714975964026</v>
      </c>
      <c r="G1513" s="17">
        <v>5.8063416645439455E-3</v>
      </c>
      <c r="H1513" s="9">
        <f t="shared" si="116"/>
        <v>5.1739457840186175E-3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6.6233300192294299E-3</v>
      </c>
      <c r="C1514" s="9">
        <f t="shared" si="117"/>
        <v>-1.4876669980770568E-2</v>
      </c>
      <c r="D1514" s="6">
        <f t="shared" si="118"/>
        <v>2.2131530971676016E-4</v>
      </c>
      <c r="E1514" s="6">
        <f t="shared" si="120"/>
        <v>3.0105696923583657E-4</v>
      </c>
      <c r="F1514" s="6">
        <f t="shared" si="119"/>
        <v>0.33167079018211498</v>
      </c>
      <c r="G1514" s="17">
        <v>3.1360616084020656E-3</v>
      </c>
      <c r="H1514" s="9">
        <f t="shared" si="116"/>
        <v>5.7590866479166206E-3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1.303376674660143E-3</v>
      </c>
      <c r="C1515" s="9">
        <f t="shared" si="117"/>
        <v>-2.0196623325339856E-2</v>
      </c>
      <c r="D1515" s="6">
        <f t="shared" si="118"/>
        <v>4.0790359374566194E-4</v>
      </c>
      <c r="E1515" s="6">
        <f t="shared" si="120"/>
        <v>2.2131530971676016E-4</v>
      </c>
      <c r="F1515" s="6">
        <f t="shared" si="119"/>
        <v>0.11207134556708895</v>
      </c>
      <c r="G1515" s="17">
        <v>2.9835017965468471E-3</v>
      </c>
      <c r="H1515" s="9">
        <f t="shared" si="116"/>
        <v>3.3477058647242135E-3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-1.0066425463501547E-2</v>
      </c>
      <c r="C1516" s="9">
        <f t="shared" si="117"/>
        <v>-3.1566425463501545E-2</v>
      </c>
      <c r="D1516" s="6">
        <f t="shared" si="118"/>
        <v>9.9643921654279867E-4</v>
      </c>
      <c r="E1516" s="6">
        <f t="shared" si="120"/>
        <v>4.0790359374566194E-4</v>
      </c>
      <c r="F1516" s="6">
        <f t="shared" si="119"/>
        <v>0.10351106122546282</v>
      </c>
      <c r="G1516" s="17">
        <v>7.7679278987144067E-3</v>
      </c>
      <c r="H1516" s="9">
        <f t="shared" si="116"/>
        <v>3.2173134946017123E-3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9.2016483984330071E-4</v>
      </c>
      <c r="C1517" s="9">
        <f t="shared" si="117"/>
        <v>-2.0579835160156698E-2</v>
      </c>
      <c r="D1517" s="6">
        <f t="shared" si="118"/>
        <v>4.2352961521922188E-4</v>
      </c>
      <c r="E1517" s="6">
        <f t="shared" si="120"/>
        <v>9.9643921654279867E-4</v>
      </c>
      <c r="F1517" s="6">
        <f t="shared" si="119"/>
        <v>0.576627133583822</v>
      </c>
      <c r="G1517" s="17">
        <v>4.0774527519609844E-3</v>
      </c>
      <c r="H1517" s="9">
        <f t="shared" si="116"/>
        <v>7.5935968656745401E-3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-4.848126089692829E-3</v>
      </c>
      <c r="C1518" s="9">
        <f t="shared" si="117"/>
        <v>-2.6348126089692829E-2</v>
      </c>
      <c r="D1518" s="6">
        <f t="shared" si="118"/>
        <v>6.9422374843835198E-4</v>
      </c>
      <c r="E1518" s="6">
        <f t="shared" si="120"/>
        <v>4.2352961521922188E-4</v>
      </c>
      <c r="F1518" s="6">
        <f t="shared" si="119"/>
        <v>0.17454617493863175</v>
      </c>
      <c r="G1518" s="17">
        <v>3.8540469382621007E-3</v>
      </c>
      <c r="H1518" s="9">
        <f t="shared" si="116"/>
        <v>4.1778723644773034E-3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-5.8053296803494631E-3</v>
      </c>
      <c r="C1519" s="9">
        <f t="shared" si="117"/>
        <v>-2.7305329680349461E-2</v>
      </c>
      <c r="D1519" s="6">
        <f t="shared" si="118"/>
        <v>7.4558102895257313E-4</v>
      </c>
      <c r="E1519" s="6">
        <f t="shared" si="120"/>
        <v>6.9422374843835198E-4</v>
      </c>
      <c r="F1519" s="6">
        <f t="shared" si="119"/>
        <v>0.15828779416436839</v>
      </c>
      <c r="G1519" s="17">
        <v>5.0398437806004415E-3</v>
      </c>
      <c r="H1519" s="9">
        <f t="shared" si="116"/>
        <v>3.9785398598527122E-3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1.7271457984345991E-2</v>
      </c>
      <c r="C1520" s="9">
        <f t="shared" si="117"/>
        <v>-4.2285420156540077E-3</v>
      </c>
      <c r="D1520" s="6">
        <f t="shared" si="118"/>
        <v>1.7880567578151258E-5</v>
      </c>
      <c r="E1520" s="6">
        <f t="shared" si="120"/>
        <v>7.4558102895257313E-4</v>
      </c>
      <c r="F1520" s="6">
        <f t="shared" si="119"/>
        <v>0.25527891360934662</v>
      </c>
      <c r="G1520" s="17">
        <v>1.8212024163724534E-2</v>
      </c>
      <c r="H1520" s="9">
        <f t="shared" si="116"/>
        <v>5.0525133706834126E-3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8.7504866649456836E-3</v>
      </c>
      <c r="C1521" s="9">
        <f t="shared" si="117"/>
        <v>-1.2749513335054315E-2</v>
      </c>
      <c r="D1521" s="6">
        <f t="shared" si="118"/>
        <v>1.6255009028072779E-4</v>
      </c>
      <c r="E1521" s="6">
        <f t="shared" si="120"/>
        <v>1.7880567578151258E-5</v>
      </c>
      <c r="F1521" s="6">
        <f t="shared" si="119"/>
        <v>3.0717116757285727</v>
      </c>
      <c r="G1521" s="17">
        <v>4.2449763146827921E-3</v>
      </c>
      <c r="H1521" s="9">
        <f t="shared" si="116"/>
        <v>1.7526299311972773E-2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5.9071455220832767E-3</v>
      </c>
      <c r="C1522" s="9">
        <f t="shared" si="117"/>
        <v>-1.5592854477916722E-2</v>
      </c>
      <c r="D1522" s="6">
        <f t="shared" si="118"/>
        <v>2.4313711076948756E-4</v>
      </c>
      <c r="E1522" s="6">
        <f t="shared" si="120"/>
        <v>1.6255009028072779E-4</v>
      </c>
      <c r="F1522" s="6">
        <f t="shared" si="119"/>
        <v>0.1873321636838986</v>
      </c>
      <c r="G1522" s="17">
        <v>2.5999766482154851E-3</v>
      </c>
      <c r="H1522" s="9">
        <f t="shared" si="116"/>
        <v>4.3281885781917889E-3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1.2547927329316142E-2</v>
      </c>
      <c r="C1523" s="9">
        <f t="shared" si="117"/>
        <v>-8.9520726706838558E-3</v>
      </c>
      <c r="D1523" s="6">
        <f t="shared" si="118"/>
        <v>8.0139605101204779E-5</v>
      </c>
      <c r="E1523" s="6">
        <f t="shared" si="120"/>
        <v>2.4313711076948756E-4</v>
      </c>
      <c r="F1523" s="6">
        <f t="shared" si="119"/>
        <v>8.3796545282759052E-2</v>
      </c>
      <c r="G1523" s="17">
        <v>8.5232672643857071E-3</v>
      </c>
      <c r="H1523" s="9">
        <f t="shared" si="116"/>
        <v>2.8947632939976121E-3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5.6526741738771435E-3</v>
      </c>
      <c r="C1524" s="9">
        <f t="shared" si="117"/>
        <v>-1.5847325826122853E-2</v>
      </c>
      <c r="D1524" s="6">
        <f t="shared" si="118"/>
        <v>2.5113773583930037E-4</v>
      </c>
      <c r="E1524" s="6">
        <f t="shared" si="120"/>
        <v>8.0139605101204779E-5</v>
      </c>
      <c r="F1524" s="6">
        <f t="shared" si="119"/>
        <v>0.68966417515081635</v>
      </c>
      <c r="G1524" s="17">
        <v>4.7160078589131987E-3</v>
      </c>
      <c r="H1524" s="9">
        <f t="shared" si="116"/>
        <v>8.3046021888517722E-3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7.0279090443172527E-4</v>
      </c>
      <c r="C1525" s="9">
        <f t="shared" si="117"/>
        <v>-2.0797209095568273E-2</v>
      </c>
      <c r="D1525" s="6">
        <f t="shared" si="118"/>
        <v>4.3252390616478766E-4</v>
      </c>
      <c r="E1525" s="6">
        <f t="shared" si="120"/>
        <v>2.5113773583930037E-4</v>
      </c>
      <c r="F1525" s="6">
        <f t="shared" si="119"/>
        <v>0.22615953225801477</v>
      </c>
      <c r="G1525" s="17">
        <v>6.3634961662347106E-3</v>
      </c>
      <c r="H1525" s="9">
        <f t="shared" si="116"/>
        <v>4.75562332673662E-3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4.7466976980459078E-3</v>
      </c>
      <c r="C1526" s="9">
        <f t="shared" si="117"/>
        <v>-1.6753302301954091E-2</v>
      </c>
      <c r="D1526" s="6">
        <f t="shared" si="118"/>
        <v>2.8067313802066028E-4</v>
      </c>
      <c r="E1526" s="6">
        <f t="shared" si="120"/>
        <v>4.3252390616478766E-4</v>
      </c>
      <c r="F1526" s="6">
        <f t="shared" si="119"/>
        <v>0.39404176594224</v>
      </c>
      <c r="G1526" s="17">
        <v>4.1603986154554766E-3</v>
      </c>
      <c r="H1526" s="9">
        <f t="shared" si="116"/>
        <v>6.2772746151673175E-3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-6.3124168520147699E-3</v>
      </c>
      <c r="C1527" s="9">
        <f t="shared" si="117"/>
        <v>-2.7812416852014767E-2</v>
      </c>
      <c r="D1527" s="6">
        <f t="shared" si="118"/>
        <v>7.7353053115023504E-4</v>
      </c>
      <c r="E1527" s="6">
        <f t="shared" si="120"/>
        <v>2.8067313802066028E-4</v>
      </c>
      <c r="F1527" s="6">
        <f t="shared" si="119"/>
        <v>0.18081054795375726</v>
      </c>
      <c r="G1527" s="17">
        <v>4.5447134405182752E-3</v>
      </c>
      <c r="H1527" s="9">
        <f t="shared" si="116"/>
        <v>4.252182356787597E-3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1.5110835477762918E-4</v>
      </c>
      <c r="C1528" s="9">
        <f t="shared" si="117"/>
        <v>-2.134889164522237E-2</v>
      </c>
      <c r="D1528" s="6">
        <f t="shared" si="118"/>
        <v>4.5577517447944555E-4</v>
      </c>
      <c r="E1528" s="6">
        <f t="shared" si="120"/>
        <v>7.7353053115023504E-4</v>
      </c>
      <c r="F1528" s="6">
        <f t="shared" si="119"/>
        <v>0.21164208853454664</v>
      </c>
      <c r="G1528" s="17">
        <v>4.0921374213116176E-3</v>
      </c>
      <c r="H1528" s="9">
        <f t="shared" si="116"/>
        <v>4.6004574613243256E-3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-6.2125465649594752E-3</v>
      </c>
      <c r="C1529" s="9">
        <f t="shared" si="117"/>
        <v>-2.7712546564959473E-2</v>
      </c>
      <c r="D1529" s="6">
        <f t="shared" si="118"/>
        <v>7.6798523711504711E-4</v>
      </c>
      <c r="E1529" s="6">
        <f t="shared" si="120"/>
        <v>4.5577517447944555E-4</v>
      </c>
      <c r="F1529" s="6">
        <f t="shared" si="119"/>
        <v>0.17565373521533773</v>
      </c>
      <c r="G1529" s="17">
        <v>7.2727568621740448E-3</v>
      </c>
      <c r="H1529" s="9">
        <f t="shared" si="116"/>
        <v>4.1911064793839076E-3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-1.0060490657601942E-2</v>
      </c>
      <c r="C1530" s="9">
        <f t="shared" si="117"/>
        <v>-3.1560490657601942E-2</v>
      </c>
      <c r="D1530" s="6">
        <f t="shared" si="118"/>
        <v>9.9606457054857937E-4</v>
      </c>
      <c r="E1530" s="6">
        <f t="shared" si="120"/>
        <v>7.6798523711504711E-4</v>
      </c>
      <c r="F1530" s="6">
        <f t="shared" si="119"/>
        <v>0.50810725190684358</v>
      </c>
      <c r="G1530" s="17">
        <v>1.719302491208945E-2</v>
      </c>
      <c r="H1530" s="9">
        <f t="shared" si="116"/>
        <v>7.1281642230439923E-3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9.6783067839087671E-3</v>
      </c>
      <c r="C1531" s="9">
        <f t="shared" si="117"/>
        <v>-1.1821693216091231E-2</v>
      </c>
      <c r="D1531" s="6">
        <f t="shared" si="118"/>
        <v>1.3975243049537742E-4</v>
      </c>
      <c r="E1531" s="6">
        <f t="shared" si="120"/>
        <v>9.9606457054857937E-4</v>
      </c>
      <c r="F1531" s="6">
        <f t="shared" si="119"/>
        <v>2.7400725420373293</v>
      </c>
      <c r="G1531" s="17">
        <v>8.1342650391395942E-3</v>
      </c>
      <c r="H1531" s="9">
        <f t="shared" si="116"/>
        <v>1.6553164477033776E-2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-2.3788345979381929E-2</v>
      </c>
      <c r="C1532" s="9">
        <f t="shared" si="117"/>
        <v>-4.528834597938193E-2</v>
      </c>
      <c r="D1532" s="6">
        <f t="shared" si="118"/>
        <v>2.0510342815481994E-3</v>
      </c>
      <c r="E1532" s="6">
        <f t="shared" si="120"/>
        <v>1.3975243049537742E-4</v>
      </c>
      <c r="F1532" s="6">
        <f t="shared" si="119"/>
        <v>0.63008379471910536</v>
      </c>
      <c r="G1532" s="17">
        <v>1.0225550689402238E-2</v>
      </c>
      <c r="H1532" s="9">
        <f t="shared" si="116"/>
        <v>7.9377817727568287E-3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3.4252243672196057E-4</v>
      </c>
      <c r="C1533" s="9">
        <f t="shared" si="117"/>
        <v>-2.1157477563278036E-2</v>
      </c>
      <c r="D1533" s="6">
        <f t="shared" si="118"/>
        <v>4.4763885684061353E-4</v>
      </c>
      <c r="E1533" s="6">
        <f t="shared" si="120"/>
        <v>2.0510342815481994E-3</v>
      </c>
      <c r="F1533" s="6">
        <f t="shared" si="119"/>
        <v>0.98342697605738039</v>
      </c>
      <c r="G1533" s="17">
        <v>5.6579475539109197E-3</v>
      </c>
      <c r="H1533" s="9">
        <f t="shared" si="116"/>
        <v>9.9167886740485715E-3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7.4351562382641021E-3</v>
      </c>
      <c r="C1534" s="9">
        <f t="shared" si="117"/>
        <v>-1.4064843761735897E-2</v>
      </c>
      <c r="D1534" s="6">
        <f t="shared" si="118"/>
        <v>1.9781983004204119E-4</v>
      </c>
      <c r="E1534" s="6">
        <f t="shared" si="120"/>
        <v>4.4763885684061353E-4</v>
      </c>
      <c r="F1534" s="6">
        <f t="shared" si="119"/>
        <v>0.31604596675397417</v>
      </c>
      <c r="G1534" s="17">
        <v>4.8348134567438869E-3</v>
      </c>
      <c r="H1534" s="9">
        <f t="shared" si="116"/>
        <v>5.6217965700830382E-3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-2.0327887666816528E-3</v>
      </c>
      <c r="C1535" s="9">
        <f t="shared" si="117"/>
        <v>-2.3532788766681651E-2</v>
      </c>
      <c r="D1535" s="6">
        <f t="shared" si="118"/>
        <v>5.5379214713725811E-4</v>
      </c>
      <c r="E1535" s="6">
        <f t="shared" si="120"/>
        <v>1.9781983004204119E-4</v>
      </c>
      <c r="F1535" s="6">
        <f t="shared" si="119"/>
        <v>0.23658697976840293</v>
      </c>
      <c r="G1535" s="17">
        <v>7.3411476100692825E-3</v>
      </c>
      <c r="H1535" s="9">
        <f t="shared" si="116"/>
        <v>4.8640207623775918E-3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9.8380281943071246E-3</v>
      </c>
      <c r="C1536" s="9">
        <f t="shared" si="117"/>
        <v>-1.1661971805692874E-2</v>
      </c>
      <c r="D1536" s="6">
        <f t="shared" si="118"/>
        <v>1.360015863967755E-4</v>
      </c>
      <c r="E1536" s="6">
        <f t="shared" si="120"/>
        <v>5.5379214713725811E-4</v>
      </c>
      <c r="F1536" s="6">
        <f t="shared" si="119"/>
        <v>0.51726943899285727</v>
      </c>
      <c r="G1536" s="17">
        <v>8.5291354869094019E-3</v>
      </c>
      <c r="H1536" s="9">
        <f t="shared" si="116"/>
        <v>7.1921445966613975E-3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9.256188216293957E-3</v>
      </c>
      <c r="C1537" s="9">
        <f t="shared" si="117"/>
        <v>-1.2243811783706041E-2</v>
      </c>
      <c r="D1537" s="6">
        <f t="shared" si="118"/>
        <v>1.4991092699481891E-4</v>
      </c>
      <c r="E1537" s="6">
        <f t="shared" si="120"/>
        <v>1.360015863967755E-4</v>
      </c>
      <c r="F1537" s="6">
        <f t="shared" si="119"/>
        <v>0.69059190742208099</v>
      </c>
      <c r="G1537" s="17">
        <v>8.2032155605682704E-3</v>
      </c>
      <c r="H1537" s="9">
        <f t="shared" si="116"/>
        <v>8.3101859631543804E-3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1.1060696388402503E-3</v>
      </c>
      <c r="C1538" s="9">
        <f t="shared" si="117"/>
        <v>-2.0393930361159749E-2</v>
      </c>
      <c r="D1538" s="6">
        <f t="shared" si="118"/>
        <v>4.1591239557583343E-4</v>
      </c>
      <c r="E1538" s="6">
        <f t="shared" si="120"/>
        <v>1.4991092699481891E-4</v>
      </c>
      <c r="F1538" s="6">
        <f t="shared" si="119"/>
        <v>0.64044425094252255</v>
      </c>
      <c r="G1538" s="17">
        <v>3.190583265892861E-3</v>
      </c>
      <c r="H1538" s="9">
        <f t="shared" si="116"/>
        <v>8.0027760867246722E-3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-4.1623419808161695E-4</v>
      </c>
      <c r="C1539" s="9">
        <f t="shared" si="117"/>
        <v>-2.1916234198081617E-2</v>
      </c>
      <c r="D1539" s="6">
        <f t="shared" si="118"/>
        <v>4.8032132142516217E-4</v>
      </c>
      <c r="E1539" s="6">
        <f t="shared" si="120"/>
        <v>4.1591239557583343E-4</v>
      </c>
      <c r="F1539" s="6">
        <f t="shared" si="119"/>
        <v>0.1152695794355777</v>
      </c>
      <c r="G1539" s="17">
        <v>5.722339024216999E-3</v>
      </c>
      <c r="H1539" s="9">
        <f t="shared" si="116"/>
        <v>3.3951373968600694E-3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2.0535535505185791E-3</v>
      </c>
      <c r="C1540" s="9">
        <f t="shared" si="117"/>
        <v>-1.944644644948142E-2</v>
      </c>
      <c r="D1540" s="6">
        <f t="shared" si="118"/>
        <v>3.7816427951254853E-4</v>
      </c>
      <c r="E1540" s="6">
        <f t="shared" si="120"/>
        <v>4.8032132142516217E-4</v>
      </c>
      <c r="F1540" s="6">
        <f t="shared" si="119"/>
        <v>0.32278913051640551</v>
      </c>
      <c r="G1540" s="17">
        <v>6.4613489817769943E-3</v>
      </c>
      <c r="H1540" s="9">
        <f t="shared" si="116"/>
        <v>5.6814534277454523E-3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-1.2626112309888211E-2</v>
      </c>
      <c r="C1541" s="9">
        <f t="shared" si="117"/>
        <v>-3.4126112309888212E-2</v>
      </c>
      <c r="D1541" s="6">
        <f t="shared" si="118"/>
        <v>1.1645915413871037E-3</v>
      </c>
      <c r="E1541" s="6">
        <f t="shared" si="120"/>
        <v>3.7816427951254853E-4</v>
      </c>
      <c r="F1541" s="6">
        <f t="shared" si="119"/>
        <v>0.40557494908459468</v>
      </c>
      <c r="G1541" s="17">
        <v>6.8562580598980115E-3</v>
      </c>
      <c r="H1541" s="9">
        <f t="shared" si="116"/>
        <v>6.3684766552496268E-3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-8.3580428333288777E-3</v>
      </c>
      <c r="C1542" s="9">
        <f t="shared" si="117"/>
        <v>-2.9858042833328876E-2</v>
      </c>
      <c r="D1542" s="6">
        <f t="shared" si="118"/>
        <v>8.9150272183690185E-4</v>
      </c>
      <c r="E1542" s="6">
        <f t="shared" si="120"/>
        <v>1.1645915413871037E-3</v>
      </c>
      <c r="F1542" s="6">
        <f t="shared" si="119"/>
        <v>0.45404473063601219</v>
      </c>
      <c r="G1542" s="17">
        <v>7.7719462867589595E-3</v>
      </c>
      <c r="H1542" s="9">
        <f t="shared" si="116"/>
        <v>6.738284133486894E-3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-1.6720691786275398E-3</v>
      </c>
      <c r="C1543" s="9">
        <f t="shared" si="117"/>
        <v>-2.317206917862754E-2</v>
      </c>
      <c r="D1543" s="6">
        <f t="shared" si="118"/>
        <v>5.3694479001910041E-4</v>
      </c>
      <c r="E1543" s="6">
        <f t="shared" si="120"/>
        <v>8.9150272183690185E-4</v>
      </c>
      <c r="F1543" s="6">
        <f t="shared" si="119"/>
        <v>0.57718726609500071</v>
      </c>
      <c r="G1543" s="17">
        <v>4.9058554119693568E-3</v>
      </c>
      <c r="H1543" s="9">
        <f t="shared" si="116"/>
        <v>7.5972841601127487E-3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-6.1460341699238301E-3</v>
      </c>
      <c r="C1544" s="9">
        <f t="shared" si="117"/>
        <v>-2.7646034169923828E-2</v>
      </c>
      <c r="D1544" s="6">
        <f t="shared" si="118"/>
        <v>7.643032053245959E-4</v>
      </c>
      <c r="E1544" s="6">
        <f t="shared" si="120"/>
        <v>5.3694479001910041E-4</v>
      </c>
      <c r="F1544" s="6">
        <f t="shared" si="119"/>
        <v>0.24299618877793602</v>
      </c>
      <c r="G1544" s="17">
        <v>7.3056782354594734E-3</v>
      </c>
      <c r="H1544" s="9">
        <f t="shared" si="116"/>
        <v>4.9294643601301754E-3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9.7608543754528227E-3</v>
      </c>
      <c r="C1545" s="9">
        <f t="shared" si="117"/>
        <v>-1.1739145624547176E-2</v>
      </c>
      <c r="D1545" s="6">
        <f t="shared" si="118"/>
        <v>1.378075399943251E-4</v>
      </c>
      <c r="E1545" s="6">
        <f t="shared" si="120"/>
        <v>7.643032053245959E-4</v>
      </c>
      <c r="F1545" s="6">
        <f t="shared" si="119"/>
        <v>0.51252030425980521</v>
      </c>
      <c r="G1545" s="17">
        <v>9.7032057367329901E-3</v>
      </c>
      <c r="H1545" s="9">
        <f t="shared" si="116"/>
        <v>7.159052341335446E-3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-4.9127808291039472E-3</v>
      </c>
      <c r="C1546" s="9">
        <f t="shared" si="117"/>
        <v>-2.6412780829103946E-2</v>
      </c>
      <c r="D1546" s="6">
        <f t="shared" si="118"/>
        <v>6.9763499112628091E-4</v>
      </c>
      <c r="E1546" s="6">
        <f t="shared" si="120"/>
        <v>1.378075399943251E-4</v>
      </c>
      <c r="F1546" s="6">
        <f t="shared" si="119"/>
        <v>0.88744218074603742</v>
      </c>
      <c r="G1546" s="17">
        <v>8.611398476592166E-3</v>
      </c>
      <c r="H1546" s="9">
        <f t="shared" si="116"/>
        <v>9.4204149629729013E-3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2.6605142692393401E-3</v>
      </c>
      <c r="C1547" s="9">
        <f t="shared" si="117"/>
        <v>-1.8839485730760656E-2</v>
      </c>
      <c r="D1547" s="6">
        <f t="shared" si="118"/>
        <v>3.5492622259953438E-4</v>
      </c>
      <c r="E1547" s="6">
        <f t="shared" si="120"/>
        <v>6.9763499112628091E-4</v>
      </c>
      <c r="F1547" s="6">
        <f t="shared" si="119"/>
        <v>0.70363409741983152</v>
      </c>
      <c r="G1547" s="17">
        <v>1.0021069339303664E-2</v>
      </c>
      <c r="H1547" s="9">
        <f t="shared" si="116"/>
        <v>8.3882900368301011E-3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-9.8052070780705481E-3</v>
      </c>
      <c r="C1548" s="9">
        <f t="shared" si="117"/>
        <v>-3.1305207078070545E-2</v>
      </c>
      <c r="D1548" s="6">
        <f t="shared" si="118"/>
        <v>9.800159902008782E-4</v>
      </c>
      <c r="E1548" s="6">
        <f t="shared" si="120"/>
        <v>3.5492622259953438E-4</v>
      </c>
      <c r="F1548" s="6">
        <f t="shared" si="119"/>
        <v>0.94512689272294104</v>
      </c>
      <c r="G1548" s="17">
        <v>7.2389130796066039E-3</v>
      </c>
      <c r="H1548" s="9">
        <f t="shared" si="116"/>
        <v>9.721763691444783E-3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9.9334280638771599E-3</v>
      </c>
      <c r="C1549" s="9">
        <f t="shared" si="117"/>
        <v>-1.1566571936122838E-2</v>
      </c>
      <c r="D1549" s="6">
        <f t="shared" si="118"/>
        <v>1.3378558635350441E-4</v>
      </c>
      <c r="E1549" s="6">
        <f t="shared" si="120"/>
        <v>9.800159902008782E-4</v>
      </c>
      <c r="F1549" s="6">
        <f t="shared" si="119"/>
        <v>0.50361934038210165</v>
      </c>
      <c r="G1549" s="17">
        <v>7.4995789369667982E-3</v>
      </c>
      <c r="H1549" s="9">
        <f t="shared" si="116"/>
        <v>7.0966142658460849E-3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6.2839012691489329E-3</v>
      </c>
      <c r="C1550" s="9">
        <f t="shared" si="117"/>
        <v>-1.5216098730851065E-2</v>
      </c>
      <c r="D1550" s="6">
        <f t="shared" si="118"/>
        <v>2.3152966058700739E-4</v>
      </c>
      <c r="E1550" s="6">
        <f t="shared" si="120"/>
        <v>1.3378558635350441E-4</v>
      </c>
      <c r="F1550" s="6">
        <f t="shared" si="119"/>
        <v>0.53883491435696096</v>
      </c>
      <c r="G1550" s="17">
        <v>5.1573694848829829E-3</v>
      </c>
      <c r="H1550" s="9">
        <f t="shared" ref="H1550:H1613" si="121">SQRT(F1550)/100</f>
        <v>7.3405375440560271E-3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7.9631630672560676E-3</v>
      </c>
      <c r="C1551" s="9">
        <f t="shared" ref="C1551:C1614" si="122">B1551-B$5</f>
        <v>-1.3536836932743931E-2</v>
      </c>
      <c r="D1551" s="6">
        <f t="shared" ref="D1551:D1614" si="123">C1551^2</f>
        <v>1.8324595414370012E-4</v>
      </c>
      <c r="E1551" s="6">
        <f t="shared" si="120"/>
        <v>2.3152966058700739E-4</v>
      </c>
      <c r="F1551" s="6">
        <f t="shared" ref="F1551:F1614" si="124">IF(C1550&gt;0,B$6+B$7*E1551+B$8*(G1550*100)^2,B$6+B$7*E1551+B$8*(G1550*100)^2+E1551*$B$9)</f>
        <v>0.26623057893247448</v>
      </c>
      <c r="G1551" s="17">
        <v>4.53926465237252E-3</v>
      </c>
      <c r="H1551" s="9">
        <f t="shared" si="121"/>
        <v>5.159753665946413E-3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-5.3615169833901907E-3</v>
      </c>
      <c r="C1552" s="9">
        <f t="shared" si="122"/>
        <v>-2.6861516983390191E-2</v>
      </c>
      <c r="D1552" s="6">
        <f t="shared" si="123"/>
        <v>7.215410946489597E-4</v>
      </c>
      <c r="E1552" s="6">
        <f t="shared" ref="E1552:E1615" si="125">D1551</f>
        <v>1.8324595414370012E-4</v>
      </c>
      <c r="F1552" s="6">
        <f t="shared" si="124"/>
        <v>0.21110752386185846</v>
      </c>
      <c r="G1552" s="17">
        <v>3.0820113420081739E-3</v>
      </c>
      <c r="H1552" s="9">
        <f t="shared" si="121"/>
        <v>4.5946438802355345E-3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-8.5363688361602252E-3</v>
      </c>
      <c r="C1553" s="9">
        <f t="shared" si="122"/>
        <v>-3.0036368836160225E-2</v>
      </c>
      <c r="D1553" s="6">
        <f t="shared" si="123"/>
        <v>9.0218345286185715E-4</v>
      </c>
      <c r="E1553" s="6">
        <f t="shared" si="125"/>
        <v>7.215410946489597E-4</v>
      </c>
      <c r="F1553" s="6">
        <f t="shared" si="124"/>
        <v>0.10904795609443785</v>
      </c>
      <c r="G1553" s="17">
        <v>6.6717820527570039E-3</v>
      </c>
      <c r="H1553" s="9">
        <f t="shared" si="121"/>
        <v>3.3022409980865697E-3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8.8911204012255603E-3</v>
      </c>
      <c r="C1554" s="9">
        <f t="shared" si="122"/>
        <v>-1.2608879598774438E-2</v>
      </c>
      <c r="D1554" s="6">
        <f t="shared" si="123"/>
        <v>1.5898384473639023E-4</v>
      </c>
      <c r="E1554" s="6">
        <f t="shared" si="125"/>
        <v>9.0218345286185715E-4</v>
      </c>
      <c r="F1554" s="6">
        <f t="shared" si="124"/>
        <v>0.43105990995868421</v>
      </c>
      <c r="G1554" s="17">
        <v>7.1182975559830461E-3</v>
      </c>
      <c r="H1554" s="9">
        <f t="shared" si="121"/>
        <v>6.5655152879167391E-3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-1.6876111235657782E-3</v>
      </c>
      <c r="C1555" s="9">
        <f t="shared" si="122"/>
        <v>-2.3187611123565776E-2</v>
      </c>
      <c r="D1555" s="6">
        <f t="shared" si="123"/>
        <v>5.3766530961771135E-4</v>
      </c>
      <c r="E1555" s="6">
        <f t="shared" si="125"/>
        <v>1.5898384473639023E-4</v>
      </c>
      <c r="F1555" s="6">
        <f t="shared" si="124"/>
        <v>0.48758417556546579</v>
      </c>
      <c r="G1555" s="17">
        <v>6.7410578901798681E-3</v>
      </c>
      <c r="H1555" s="9">
        <f t="shared" si="121"/>
        <v>6.9827227896105525E-3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3.3812392700438999E-3</v>
      </c>
      <c r="C1556" s="9">
        <f t="shared" si="122"/>
        <v>-1.81187607299561E-2</v>
      </c>
      <c r="D1556" s="6">
        <f t="shared" si="123"/>
        <v>3.2828949038939934E-4</v>
      </c>
      <c r="E1556" s="6">
        <f t="shared" si="125"/>
        <v>5.3766530961771135E-4</v>
      </c>
      <c r="F1556" s="6">
        <f t="shared" si="124"/>
        <v>0.43955567414278607</v>
      </c>
      <c r="G1556" s="17">
        <v>4.0671836676222364E-3</v>
      </c>
      <c r="H1556" s="9">
        <f t="shared" si="121"/>
        <v>6.6298995025775923E-3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8.7675477965806665E-3</v>
      </c>
      <c r="C1557" s="9">
        <f t="shared" si="122"/>
        <v>-1.2732452203419332E-2</v>
      </c>
      <c r="D1557" s="6">
        <f t="shared" si="123"/>
        <v>1.621153391123578E-4</v>
      </c>
      <c r="E1557" s="6">
        <f t="shared" si="125"/>
        <v>3.2828949038939934E-4</v>
      </c>
      <c r="F1557" s="6">
        <f t="shared" si="124"/>
        <v>0.17376423047730488</v>
      </c>
      <c r="G1557" s="17">
        <v>5.801004133590598E-3</v>
      </c>
      <c r="H1557" s="9">
        <f t="shared" si="121"/>
        <v>4.1685036941006169E-3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-1.1241110683524375E-2</v>
      </c>
      <c r="C1558" s="9">
        <f t="shared" si="122"/>
        <v>-3.2741110683524373E-2</v>
      </c>
      <c r="D1558" s="6">
        <f t="shared" si="123"/>
        <v>1.0719803287907938E-3</v>
      </c>
      <c r="E1558" s="6">
        <f t="shared" si="125"/>
        <v>1.621153391123578E-4</v>
      </c>
      <c r="F1558" s="6">
        <f t="shared" si="124"/>
        <v>0.33108236833028276</v>
      </c>
      <c r="G1558" s="17">
        <v>7.3897050844414841E-3</v>
      </c>
      <c r="H1558" s="9">
        <f t="shared" si="121"/>
        <v>5.7539757414355056E-3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1.4469262234019406E-2</v>
      </c>
      <c r="C1559" s="9">
        <f t="shared" si="122"/>
        <v>-7.0307377659805919E-3</v>
      </c>
      <c r="D1559" s="6">
        <f t="shared" si="123"/>
        <v>4.9431273533985767E-5</v>
      </c>
      <c r="E1559" s="6">
        <f t="shared" si="125"/>
        <v>1.0719803287907938E-3</v>
      </c>
      <c r="F1559" s="6">
        <f t="shared" si="124"/>
        <v>0.52391696975146906</v>
      </c>
      <c r="G1559" s="17">
        <v>6.7573557837356133E-3</v>
      </c>
      <c r="H1559" s="9">
        <f t="shared" si="121"/>
        <v>7.2382108960120052E-3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-1.5261463941452272E-3</v>
      </c>
      <c r="C1560" s="9">
        <f t="shared" si="122"/>
        <v>-2.3026146394145224E-2</v>
      </c>
      <c r="D1560" s="6">
        <f t="shared" si="123"/>
        <v>5.3020341776460712E-4</v>
      </c>
      <c r="E1560" s="6">
        <f t="shared" si="125"/>
        <v>4.9431273533985767E-5</v>
      </c>
      <c r="F1560" s="6">
        <f t="shared" si="124"/>
        <v>0.44151308720700178</v>
      </c>
      <c r="G1560" s="17">
        <v>6.1277390982996394E-3</v>
      </c>
      <c r="H1560" s="9">
        <f t="shared" si="121"/>
        <v>6.644645116234589E-3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-3.6890134136226011E-3</v>
      </c>
      <c r="C1561" s="9">
        <f t="shared" si="122"/>
        <v>-2.5189013413622598E-2</v>
      </c>
      <c r="D1561" s="6">
        <f t="shared" si="123"/>
        <v>6.3448639675165916E-4</v>
      </c>
      <c r="E1561" s="6">
        <f t="shared" si="125"/>
        <v>5.3020341776460712E-4</v>
      </c>
      <c r="F1561" s="6">
        <f t="shared" si="124"/>
        <v>0.36697363101669866</v>
      </c>
      <c r="G1561" s="17">
        <v>1.1016460054600019E-2</v>
      </c>
      <c r="H1561" s="9">
        <f t="shared" si="121"/>
        <v>6.0578348526243156E-3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-7.2222602070232183E-3</v>
      </c>
      <c r="C1562" s="9">
        <f t="shared" si="122"/>
        <v>-2.8722260207023217E-2</v>
      </c>
      <c r="D1562" s="6">
        <f t="shared" si="123"/>
        <v>8.2496823139994937E-4</v>
      </c>
      <c r="E1562" s="6">
        <f t="shared" si="125"/>
        <v>6.3448639675165916E-4</v>
      </c>
      <c r="F1562" s="6">
        <f t="shared" si="124"/>
        <v>1.1377338964901251</v>
      </c>
      <c r="G1562" s="17">
        <v>6.6960758483136408E-3</v>
      </c>
      <c r="H1562" s="9">
        <f t="shared" si="121"/>
        <v>1.0666460971147483E-2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-7.7508327913128902E-3</v>
      </c>
      <c r="C1563" s="9">
        <f t="shared" si="122"/>
        <v>-2.9250832791312888E-2</v>
      </c>
      <c r="D1563" s="6">
        <f t="shared" si="123"/>
        <v>8.5561121898534531E-4</v>
      </c>
      <c r="E1563" s="6">
        <f t="shared" si="125"/>
        <v>8.2496823139994937E-4</v>
      </c>
      <c r="F1563" s="6">
        <f t="shared" si="124"/>
        <v>0.43403598075065486</v>
      </c>
      <c r="G1563" s="17">
        <v>6.3522290450115718E-3</v>
      </c>
      <c r="H1563" s="9">
        <f t="shared" si="121"/>
        <v>6.5881407145768744E-3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-4.0562361957317551E-4</v>
      </c>
      <c r="C1564" s="9">
        <f t="shared" si="122"/>
        <v>-2.1905623619573173E-2</v>
      </c>
      <c r="D1564" s="6">
        <f t="shared" si="123"/>
        <v>4.798563461624021E-4</v>
      </c>
      <c r="E1564" s="6">
        <f t="shared" si="125"/>
        <v>8.5561121898534531E-4</v>
      </c>
      <c r="F1564" s="6">
        <f t="shared" si="124"/>
        <v>0.39278116378424771</v>
      </c>
      <c r="G1564" s="17">
        <v>8.3047027358660683E-3</v>
      </c>
      <c r="H1564" s="9">
        <f t="shared" si="121"/>
        <v>6.2672255726457437E-3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-7.8544940452370676E-3</v>
      </c>
      <c r="C1565" s="9">
        <f t="shared" si="122"/>
        <v>-2.9354494045237066E-2</v>
      </c>
      <c r="D1565" s="6">
        <f t="shared" si="123"/>
        <v>8.6168632065185833E-4</v>
      </c>
      <c r="E1565" s="6">
        <f t="shared" si="125"/>
        <v>4.798563461624021E-4</v>
      </c>
      <c r="F1565" s="6">
        <f t="shared" si="124"/>
        <v>0.65589507361456689</v>
      </c>
      <c r="G1565" s="17">
        <v>7.3439021710076796E-3</v>
      </c>
      <c r="H1565" s="9">
        <f t="shared" si="121"/>
        <v>8.0987349235208759E-3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5.4613272666658918E-3</v>
      </c>
      <c r="C1566" s="9">
        <f t="shared" si="122"/>
        <v>-1.6038672733334106E-2</v>
      </c>
      <c r="D1566" s="6">
        <f t="shared" si="123"/>
        <v>2.572390230469949E-4</v>
      </c>
      <c r="E1566" s="6">
        <f t="shared" si="125"/>
        <v>8.6168632065185833E-4</v>
      </c>
      <c r="F1566" s="6">
        <f t="shared" si="124"/>
        <v>0.51768283690918626</v>
      </c>
      <c r="G1566" s="17">
        <v>7.9428065171002309E-3</v>
      </c>
      <c r="H1566" s="9">
        <f t="shared" si="121"/>
        <v>7.1950179771087877E-3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2.2035394366455765E-3</v>
      </c>
      <c r="C1567" s="9">
        <f t="shared" si="122"/>
        <v>-1.929646056335442E-2</v>
      </c>
      <c r="D1567" s="6">
        <f t="shared" si="123"/>
        <v>3.723533902730924E-4</v>
      </c>
      <c r="E1567" s="6">
        <f t="shared" si="125"/>
        <v>2.572390230469949E-4</v>
      </c>
      <c r="F1567" s="6">
        <f t="shared" si="124"/>
        <v>0.60179345933355433</v>
      </c>
      <c r="G1567" s="17">
        <v>6.1207654888183602E-3</v>
      </c>
      <c r="H1567" s="9">
        <f t="shared" si="121"/>
        <v>7.7575347845404751E-3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1.2654263257897539E-2</v>
      </c>
      <c r="C1568" s="9">
        <f t="shared" si="122"/>
        <v>-8.8457367421024592E-3</v>
      </c>
      <c r="D1568" s="6">
        <f t="shared" si="123"/>
        <v>7.8247058510581428E-5</v>
      </c>
      <c r="E1568" s="6">
        <f t="shared" si="125"/>
        <v>3.723533902730924E-4</v>
      </c>
      <c r="F1568" s="6">
        <f t="shared" si="124"/>
        <v>0.366166912006126</v>
      </c>
      <c r="G1568" s="17">
        <v>5.9140526533914368E-3</v>
      </c>
      <c r="H1568" s="9">
        <f t="shared" si="121"/>
        <v>6.0511727128394373E-3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6.9189013139837061E-3</v>
      </c>
      <c r="C1569" s="9">
        <f t="shared" si="122"/>
        <v>-1.4581098686016293E-2</v>
      </c>
      <c r="D1569" s="6">
        <f t="shared" si="123"/>
        <v>2.1260843889134607E-4</v>
      </c>
      <c r="E1569" s="6">
        <f t="shared" si="125"/>
        <v>7.8247058510581428E-5</v>
      </c>
      <c r="F1569" s="6">
        <f t="shared" si="124"/>
        <v>0.34324999299541525</v>
      </c>
      <c r="G1569" s="17">
        <v>5.844529903822465E-3</v>
      </c>
      <c r="H1569" s="9">
        <f t="shared" si="121"/>
        <v>5.85875407399402E-3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-5.3259565140835723E-3</v>
      </c>
      <c r="C1570" s="9">
        <f t="shared" si="122"/>
        <v>-2.6825956514083572E-2</v>
      </c>
      <c r="D1570" s="6">
        <f t="shared" si="123"/>
        <v>7.1963194289550287E-4</v>
      </c>
      <c r="E1570" s="6">
        <f t="shared" si="125"/>
        <v>2.1260843889134607E-4</v>
      </c>
      <c r="F1570" s="6">
        <f t="shared" si="124"/>
        <v>0.33575043584525455</v>
      </c>
      <c r="G1570" s="17">
        <v>6.1934012842008827E-3</v>
      </c>
      <c r="H1570" s="9">
        <f t="shared" si="121"/>
        <v>5.7943976032479383E-3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3.0047185967093633E-3</v>
      </c>
      <c r="C1571" s="9">
        <f t="shared" si="122"/>
        <v>-1.8495281403290636E-2</v>
      </c>
      <c r="D1571" s="6">
        <f t="shared" si="123"/>
        <v>3.4207543418690844E-4</v>
      </c>
      <c r="E1571" s="6">
        <f t="shared" si="125"/>
        <v>7.1963194289550287E-4</v>
      </c>
      <c r="F1571" s="6">
        <f t="shared" si="124"/>
        <v>0.37443897671614934</v>
      </c>
      <c r="G1571" s="17">
        <v>5.8386548809031946E-3</v>
      </c>
      <c r="H1571" s="9">
        <f t="shared" si="121"/>
        <v>6.1191419064779776E-3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3.3026664315668267E-3</v>
      </c>
      <c r="C1572" s="9">
        <f t="shared" si="122"/>
        <v>-1.8197333568433172E-2</v>
      </c>
      <c r="D1572" s="6">
        <f t="shared" si="123"/>
        <v>3.3114294900082474E-4</v>
      </c>
      <c r="E1572" s="6">
        <f t="shared" si="125"/>
        <v>3.4207543418690844E-4</v>
      </c>
      <c r="F1572" s="6">
        <f t="shared" si="124"/>
        <v>0.33513664511093622</v>
      </c>
      <c r="G1572" s="17">
        <v>4.1062852317620803E-3</v>
      </c>
      <c r="H1572" s="9">
        <f t="shared" si="121"/>
        <v>5.7890987650146041E-3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-8.627944074965992E-3</v>
      </c>
      <c r="C1573" s="9">
        <f t="shared" si="122"/>
        <v>-3.0127944074965989E-2</v>
      </c>
      <c r="D1573" s="6">
        <f t="shared" si="123"/>
        <v>9.0769301418427821E-4</v>
      </c>
      <c r="E1573" s="6">
        <f t="shared" si="125"/>
        <v>3.3114294900082474E-4</v>
      </c>
      <c r="F1573" s="6">
        <f t="shared" si="124"/>
        <v>0.17670361373522597</v>
      </c>
      <c r="G1573" s="17">
        <v>1.1782520956801275E-2</v>
      </c>
      <c r="H1573" s="9">
        <f t="shared" si="121"/>
        <v>4.2036128952988279E-3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3.9673606527947927E-3</v>
      </c>
      <c r="C1574" s="9">
        <f t="shared" si="122"/>
        <v>-1.7532639347205205E-2</v>
      </c>
      <c r="D1574" s="6">
        <f t="shared" si="123"/>
        <v>3.0739344247916815E-4</v>
      </c>
      <c r="E1574" s="6">
        <f t="shared" si="125"/>
        <v>9.0769301418427821E-4</v>
      </c>
      <c r="F1574" s="6">
        <f t="shared" si="124"/>
        <v>1.2983825344066613</v>
      </c>
      <c r="G1574" s="17">
        <v>6.658751127008187E-3</v>
      </c>
      <c r="H1574" s="9">
        <f t="shared" si="121"/>
        <v>1.139465898746716E-2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-1.3903316294141123E-3</v>
      </c>
      <c r="C1575" s="9">
        <f t="shared" si="122"/>
        <v>-2.2890331629414111E-2</v>
      </c>
      <c r="D1575" s="6">
        <f t="shared" si="123"/>
        <v>5.2396728210455604E-4</v>
      </c>
      <c r="E1575" s="6">
        <f t="shared" si="125"/>
        <v>3.0739344247916815E-4</v>
      </c>
      <c r="F1575" s="6">
        <f t="shared" si="124"/>
        <v>0.42938248100890947</v>
      </c>
      <c r="G1575" s="17">
        <v>5.5108978535143268E-3</v>
      </c>
      <c r="H1575" s="9">
        <f t="shared" si="121"/>
        <v>6.5527282944504075E-3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5.4932930227596048E-3</v>
      </c>
      <c r="C1576" s="9">
        <f t="shared" si="122"/>
        <v>-1.6006706977240395E-2</v>
      </c>
      <c r="D1576" s="6">
        <f t="shared" si="123"/>
        <v>2.5621466825523635E-4</v>
      </c>
      <c r="E1576" s="6">
        <f t="shared" si="125"/>
        <v>5.2396728210455604E-4</v>
      </c>
      <c r="F1576" s="6">
        <f t="shared" si="124"/>
        <v>0.3009529490160287</v>
      </c>
      <c r="G1576" s="17">
        <v>4.5367703239778687E-3</v>
      </c>
      <c r="H1576" s="9">
        <f t="shared" si="121"/>
        <v>5.4859178722983879E-3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1.192641087818629E-3</v>
      </c>
      <c r="C1577" s="9">
        <f t="shared" si="122"/>
        <v>-2.030735891218137E-2</v>
      </c>
      <c r="D1577" s="6">
        <f t="shared" si="123"/>
        <v>4.1238882598815208E-4</v>
      </c>
      <c r="E1577" s="6">
        <f t="shared" si="125"/>
        <v>2.5621466825523635E-4</v>
      </c>
      <c r="F1577" s="6">
        <f t="shared" si="124"/>
        <v>0.21090915348023181</v>
      </c>
      <c r="G1577" s="17">
        <v>2.7623239656840099E-3</v>
      </c>
      <c r="H1577" s="9">
        <f t="shared" si="121"/>
        <v>4.5924846595305231E-3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-4.8138711213205013E-3</v>
      </c>
      <c r="C1578" s="9">
        <f t="shared" si="122"/>
        <v>-2.6313871121320498E-2</v>
      </c>
      <c r="D1578" s="6">
        <f t="shared" si="123"/>
        <v>6.9241981338946483E-4</v>
      </c>
      <c r="E1578" s="6">
        <f t="shared" si="125"/>
        <v>4.1238882598815208E-4</v>
      </c>
      <c r="F1578" s="6">
        <f t="shared" si="124"/>
        <v>9.1824934523138391E-2</v>
      </c>
      <c r="G1578" s="17">
        <v>7.8380420658431173E-3</v>
      </c>
      <c r="H1578" s="9">
        <f t="shared" si="121"/>
        <v>3.0302629345180325E-3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1.435541490246608E-2</v>
      </c>
      <c r="C1579" s="9">
        <f t="shared" si="122"/>
        <v>-7.1445850975339186E-3</v>
      </c>
      <c r="D1579" s="6">
        <f t="shared" si="123"/>
        <v>5.1045096215903751E-5</v>
      </c>
      <c r="E1579" s="6">
        <f t="shared" si="125"/>
        <v>6.9241981338946483E-4</v>
      </c>
      <c r="F1579" s="6">
        <f t="shared" si="124"/>
        <v>0.58664850236971844</v>
      </c>
      <c r="G1579" s="17">
        <v>8.4369455084170302E-3</v>
      </c>
      <c r="H1579" s="9">
        <f t="shared" si="121"/>
        <v>7.6592982861990585E-3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1.299550902786445E-3</v>
      </c>
      <c r="C1580" s="9">
        <f t="shared" si="122"/>
        <v>-2.0200449097213552E-2</v>
      </c>
      <c r="D1580" s="6">
        <f t="shared" si="123"/>
        <v>4.0805814372911578E-4</v>
      </c>
      <c r="E1580" s="6">
        <f t="shared" si="125"/>
        <v>5.1045096215903751E-5</v>
      </c>
      <c r="F1580" s="6">
        <f t="shared" si="124"/>
        <v>0.67619699287777724</v>
      </c>
      <c r="G1580" s="17">
        <v>6.3619669090447008E-3</v>
      </c>
      <c r="H1580" s="9">
        <f t="shared" si="121"/>
        <v>8.2231198025918203E-3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-4.401260903420001E-4</v>
      </c>
      <c r="C1581" s="9">
        <f t="shared" si="122"/>
        <v>-2.1940126090341999E-2</v>
      </c>
      <c r="D1581" s="6">
        <f t="shared" si="123"/>
        <v>4.8136913286010567E-4</v>
      </c>
      <c r="E1581" s="6">
        <f t="shared" si="125"/>
        <v>4.0805814372911578E-4</v>
      </c>
      <c r="F1581" s="6">
        <f t="shared" si="124"/>
        <v>0.39385951648489848</v>
      </c>
      <c r="G1581" s="17">
        <v>4.3219930523592139E-3</v>
      </c>
      <c r="H1581" s="9">
        <f t="shared" si="121"/>
        <v>6.2758227865746695E-3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-1.3044070032645495E-3</v>
      </c>
      <c r="C1582" s="9">
        <f t="shared" si="122"/>
        <v>-2.2804407003264547E-2</v>
      </c>
      <c r="D1582" s="6">
        <f t="shared" si="123"/>
        <v>5.2004097877054111E-4</v>
      </c>
      <c r="E1582" s="6">
        <f t="shared" si="125"/>
        <v>4.8136913286010567E-4</v>
      </c>
      <c r="F1582" s="6">
        <f t="shared" si="124"/>
        <v>0.19344256594329121</v>
      </c>
      <c r="G1582" s="17">
        <v>7.5771542850226669E-3</v>
      </c>
      <c r="H1582" s="9">
        <f t="shared" si="121"/>
        <v>4.3982106127752815E-3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3.6821625967968477E-3</v>
      </c>
      <c r="C1583" s="9">
        <f t="shared" si="122"/>
        <v>-1.7817837403203151E-2</v>
      </c>
      <c r="D1583" s="6">
        <f t="shared" si="123"/>
        <v>3.174753297269852E-4</v>
      </c>
      <c r="E1583" s="6">
        <f t="shared" si="125"/>
        <v>5.2004097877054111E-4</v>
      </c>
      <c r="F1583" s="6">
        <f t="shared" si="124"/>
        <v>0.54964234938655221</v>
      </c>
      <c r="G1583" s="17">
        <v>4.7728631238764894E-3</v>
      </c>
      <c r="H1583" s="9">
        <f t="shared" si="121"/>
        <v>7.413786815026125E-3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6.1167271818406204E-3</v>
      </c>
      <c r="C1584" s="9">
        <f t="shared" si="122"/>
        <v>-1.5383272818159377E-2</v>
      </c>
      <c r="D1584" s="6">
        <f t="shared" si="123"/>
        <v>2.3664508259792113E-4</v>
      </c>
      <c r="E1584" s="6">
        <f t="shared" si="125"/>
        <v>3.174753297269852E-4</v>
      </c>
      <c r="F1584" s="6">
        <f t="shared" si="124"/>
        <v>0.23112962561544362</v>
      </c>
      <c r="G1584" s="17">
        <v>5.7522533145019988E-3</v>
      </c>
      <c r="H1584" s="9">
        <f t="shared" si="121"/>
        <v>4.8075942592469643E-3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6.0154458932375069E-4</v>
      </c>
      <c r="C1585" s="9">
        <f t="shared" si="122"/>
        <v>-2.0898455410676246E-2</v>
      </c>
      <c r="D1585" s="6">
        <f t="shared" si="123"/>
        <v>4.3674543855202325E-4</v>
      </c>
      <c r="E1585" s="6">
        <f t="shared" si="125"/>
        <v>2.3664508259792113E-4</v>
      </c>
      <c r="F1585" s="6">
        <f t="shared" si="124"/>
        <v>0.32591292247746551</v>
      </c>
      <c r="G1585" s="17">
        <v>5.4867704989754297E-3</v>
      </c>
      <c r="H1585" s="9">
        <f t="shared" si="121"/>
        <v>5.7088783703759657E-3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-9.42517923389374E-3</v>
      </c>
      <c r="C1586" s="9">
        <f t="shared" si="122"/>
        <v>-3.0925179233893738E-2</v>
      </c>
      <c r="D1586" s="6">
        <f t="shared" si="123"/>
        <v>9.5636671064845246E-4</v>
      </c>
      <c r="E1586" s="6">
        <f t="shared" si="125"/>
        <v>4.3674543855202325E-4</v>
      </c>
      <c r="F1586" s="6">
        <f t="shared" si="124"/>
        <v>0.29850110833698068</v>
      </c>
      <c r="G1586" s="17">
        <v>9.1679667507988515E-3</v>
      </c>
      <c r="H1586" s="9">
        <f t="shared" si="121"/>
        <v>5.4635254949252374E-3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-2.4613210458971349E-3</v>
      </c>
      <c r="C1587" s="9">
        <f t="shared" si="122"/>
        <v>-2.3961321045897134E-2</v>
      </c>
      <c r="D1587" s="6">
        <f t="shared" si="123"/>
        <v>5.7414490626455294E-4</v>
      </c>
      <c r="E1587" s="6">
        <f t="shared" si="125"/>
        <v>9.5636671064845246E-4</v>
      </c>
      <c r="F1587" s="6">
        <f t="shared" si="124"/>
        <v>0.79466727682773708</v>
      </c>
      <c r="G1587" s="17">
        <v>4.6613796677937138E-3</v>
      </c>
      <c r="H1587" s="9">
        <f t="shared" si="121"/>
        <v>8.9144112359018819E-3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-9.8716550554659322E-3</v>
      </c>
      <c r="C1588" s="9">
        <f t="shared" si="122"/>
        <v>-3.1371655055465929E-2</v>
      </c>
      <c r="D1588" s="6">
        <f t="shared" si="123"/>
        <v>9.8418074091914101E-4</v>
      </c>
      <c r="E1588" s="6">
        <f t="shared" si="125"/>
        <v>5.7414490626455294E-4</v>
      </c>
      <c r="F1588" s="6">
        <f t="shared" si="124"/>
        <v>0.22149214439561313</v>
      </c>
      <c r="G1588" s="17">
        <v>8.9239545282300912E-3</v>
      </c>
      <c r="H1588" s="9">
        <f t="shared" si="121"/>
        <v>4.7062951925650933E-3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1.8723490320557334E-3</v>
      </c>
      <c r="C1589" s="9">
        <f t="shared" si="122"/>
        <v>-1.9627650967944266E-2</v>
      </c>
      <c r="D1589" s="6">
        <f t="shared" si="123"/>
        <v>3.852446825194435E-4</v>
      </c>
      <c r="E1589" s="6">
        <f t="shared" si="125"/>
        <v>9.8418074091914101E-4</v>
      </c>
      <c r="F1589" s="6">
        <f t="shared" si="124"/>
        <v>0.75407389713361472</v>
      </c>
      <c r="G1589" s="17">
        <v>2.5818207537123242E-3</v>
      </c>
      <c r="H1589" s="9">
        <f t="shared" si="121"/>
        <v>8.6837428401215031E-3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4.9259711376645103E-3</v>
      </c>
      <c r="C1590" s="9">
        <f t="shared" si="122"/>
        <v>-1.6574028862335489E-2</v>
      </c>
      <c r="D1590" s="6">
        <f t="shared" si="123"/>
        <v>2.7469843272952981E-4</v>
      </c>
      <c r="E1590" s="6">
        <f t="shared" si="125"/>
        <v>3.852446825194435E-4</v>
      </c>
      <c r="F1590" s="6">
        <f t="shared" si="124"/>
        <v>8.2950497535738674E-2</v>
      </c>
      <c r="G1590" s="17">
        <v>5.9100482530858728E-3</v>
      </c>
      <c r="H1590" s="9">
        <f t="shared" si="121"/>
        <v>2.8801128022308202E-3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-6.447865682032353E-3</v>
      </c>
      <c r="C1591" s="9">
        <f t="shared" si="122"/>
        <v>-2.794786568203235E-2</v>
      </c>
      <c r="D1591" s="6">
        <f t="shared" si="123"/>
        <v>7.8108319618092157E-4</v>
      </c>
      <c r="E1591" s="6">
        <f t="shared" si="125"/>
        <v>2.7469843272952981E-4</v>
      </c>
      <c r="F1591" s="6">
        <f t="shared" si="124"/>
        <v>0.34284099951277802</v>
      </c>
      <c r="G1591" s="17">
        <v>8.8904171375764271E-3</v>
      </c>
      <c r="H1591" s="9">
        <f t="shared" si="121"/>
        <v>5.8552625860227477E-3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1.9275116217314259E-2</v>
      </c>
      <c r="C1592" s="9">
        <f t="shared" si="122"/>
        <v>-2.2248837826857396E-3</v>
      </c>
      <c r="D1592" s="6">
        <f t="shared" si="123"/>
        <v>4.9501078464580052E-6</v>
      </c>
      <c r="E1592" s="6">
        <f t="shared" si="125"/>
        <v>7.8108319618092157E-4</v>
      </c>
      <c r="F1592" s="6">
        <f t="shared" si="124"/>
        <v>0.74855245291940198</v>
      </c>
      <c r="G1592" s="17">
        <v>7.4554604947172269E-3</v>
      </c>
      <c r="H1592" s="9">
        <f t="shared" si="121"/>
        <v>8.6518925843967927E-3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6.2365036363184303E-3</v>
      </c>
      <c r="C1593" s="9">
        <f t="shared" si="122"/>
        <v>-1.5263496363681569E-2</v>
      </c>
      <c r="D1593" s="6">
        <f t="shared" si="123"/>
        <v>2.3297432124412047E-4</v>
      </c>
      <c r="E1593" s="6">
        <f t="shared" si="125"/>
        <v>4.9501078464580052E-6</v>
      </c>
      <c r="F1593" s="6">
        <f t="shared" si="124"/>
        <v>0.53275012915701303</v>
      </c>
      <c r="G1593" s="17">
        <v>5.786313362426047E-3</v>
      </c>
      <c r="H1593" s="9">
        <f t="shared" si="121"/>
        <v>7.2989734151934892E-3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-3.5195799677844586E-3</v>
      </c>
      <c r="C1594" s="9">
        <f t="shared" si="122"/>
        <v>-2.5019579967784457E-2</v>
      </c>
      <c r="D1594" s="6">
        <f t="shared" si="123"/>
        <v>6.2597938176436126E-4</v>
      </c>
      <c r="E1594" s="6">
        <f t="shared" si="125"/>
        <v>2.3297432124412047E-4</v>
      </c>
      <c r="F1594" s="6">
        <f t="shared" si="124"/>
        <v>0.32952649477624457</v>
      </c>
      <c r="G1594" s="17">
        <v>5.8600762918454589E-3</v>
      </c>
      <c r="H1594" s="9">
        <f t="shared" si="121"/>
        <v>5.7404398331159659E-3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-8.3691137134875582E-3</v>
      </c>
      <c r="C1595" s="9">
        <f t="shared" si="122"/>
        <v>-2.9869113713487556E-2</v>
      </c>
      <c r="D1595" s="6">
        <f t="shared" si="123"/>
        <v>8.9216395402925042E-4</v>
      </c>
      <c r="E1595" s="6">
        <f t="shared" si="125"/>
        <v>6.2597938176436126E-4</v>
      </c>
      <c r="F1595" s="6">
        <f t="shared" si="124"/>
        <v>0.33747937839575509</v>
      </c>
      <c r="G1595" s="17">
        <v>9.587988688952007E-3</v>
      </c>
      <c r="H1595" s="9">
        <f t="shared" si="121"/>
        <v>5.8092975340892561E-3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-4.0546411720369839E-3</v>
      </c>
      <c r="C1596" s="9">
        <f t="shared" si="122"/>
        <v>-2.5554641172036981E-2</v>
      </c>
      <c r="D1596" s="6">
        <f t="shared" si="123"/>
        <v>6.5303968543156763E-4</v>
      </c>
      <c r="E1596" s="6">
        <f t="shared" si="125"/>
        <v>8.9216395402925042E-4</v>
      </c>
      <c r="F1596" s="6">
        <f t="shared" si="124"/>
        <v>0.86710392725855789</v>
      </c>
      <c r="G1596" s="17">
        <v>4.958481885528423E-3</v>
      </c>
      <c r="H1596" s="9">
        <f t="shared" si="121"/>
        <v>9.3118415324712107E-3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-1.3207743572631132E-3</v>
      </c>
      <c r="C1597" s="9">
        <f t="shared" si="122"/>
        <v>-2.282077435726311E-2</v>
      </c>
      <c r="D1597" s="6">
        <f t="shared" si="123"/>
        <v>5.2078774226511752E-4</v>
      </c>
      <c r="E1597" s="6">
        <f t="shared" si="125"/>
        <v>6.5303968543156763E-4</v>
      </c>
      <c r="F1597" s="6">
        <f t="shared" si="124"/>
        <v>0.24778567967109832</v>
      </c>
      <c r="G1597" s="17">
        <v>5.4564244100818128E-3</v>
      </c>
      <c r="H1597" s="9">
        <f t="shared" si="121"/>
        <v>4.977807546210463E-3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1.4279093378156348E-3</v>
      </c>
      <c r="C1598" s="9">
        <f t="shared" si="122"/>
        <v>-2.0072090662184364E-2</v>
      </c>
      <c r="D1598" s="6">
        <f t="shared" si="123"/>
        <v>4.0288882355094875E-4</v>
      </c>
      <c r="E1598" s="6">
        <f t="shared" si="125"/>
        <v>5.2078774226511752E-4</v>
      </c>
      <c r="F1598" s="6">
        <f t="shared" si="124"/>
        <v>0.29545857523698016</v>
      </c>
      <c r="G1598" s="17">
        <v>4.5664509066723402E-3</v>
      </c>
      <c r="H1598" s="9">
        <f t="shared" si="121"/>
        <v>5.4356101335266884E-3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4.8391139410839433E-3</v>
      </c>
      <c r="C1599" s="9">
        <f t="shared" si="122"/>
        <v>-1.6660886058916056E-2</v>
      </c>
      <c r="D1599" s="6">
        <f t="shared" si="123"/>
        <v>2.7758512426818337E-4</v>
      </c>
      <c r="E1599" s="6">
        <f t="shared" si="125"/>
        <v>4.0288882355094875E-4</v>
      </c>
      <c r="F1599" s="6">
        <f t="shared" si="124"/>
        <v>0.2134135383752829</v>
      </c>
      <c r="G1599" s="17">
        <v>1.2985717313898608E-2</v>
      </c>
      <c r="H1599" s="9">
        <f t="shared" si="121"/>
        <v>4.6196703169737435E-3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-9.5896982669182868E-3</v>
      </c>
      <c r="C1600" s="9">
        <f t="shared" si="122"/>
        <v>-3.1089698266918285E-2</v>
      </c>
      <c r="D1600" s="6">
        <f t="shared" si="123"/>
        <v>9.6656933832802176E-4</v>
      </c>
      <c r="E1600" s="6">
        <f t="shared" si="125"/>
        <v>2.7758512426818337E-4</v>
      </c>
      <c r="F1600" s="6">
        <f t="shared" si="124"/>
        <v>1.57234827802226</v>
      </c>
      <c r="G1600" s="17">
        <v>1.1821362460276775E-2</v>
      </c>
      <c r="H1600" s="9">
        <f t="shared" si="121"/>
        <v>1.2539331234249535E-2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-7.684777663805405E-3</v>
      </c>
      <c r="C1601" s="9">
        <f t="shared" si="122"/>
        <v>-2.9184777663805402E-2</v>
      </c>
      <c r="D1601" s="6">
        <f t="shared" si="123"/>
        <v>8.5175124728575468E-4</v>
      </c>
      <c r="E1601" s="6">
        <f t="shared" si="125"/>
        <v>9.6656933832802176E-4</v>
      </c>
      <c r="F1601" s="6">
        <f t="shared" si="124"/>
        <v>1.3068214409729528</v>
      </c>
      <c r="G1601" s="17">
        <v>8.4373631336685066E-3</v>
      </c>
      <c r="H1601" s="9">
        <f t="shared" si="121"/>
        <v>1.1431629109505577E-2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2.188713160186124E-3</v>
      </c>
      <c r="C1602" s="9">
        <f t="shared" si="122"/>
        <v>-1.9311286839813875E-2</v>
      </c>
      <c r="D1602" s="6">
        <f t="shared" si="123"/>
        <v>3.7292579940956857E-4</v>
      </c>
      <c r="E1602" s="6">
        <f t="shared" si="125"/>
        <v>8.5175124728575468E-4</v>
      </c>
      <c r="F1602" s="6">
        <f t="shared" si="124"/>
        <v>0.67636949333053598</v>
      </c>
      <c r="G1602" s="17">
        <v>4.5468459533303945E-3</v>
      </c>
      <c r="H1602" s="9">
        <f t="shared" si="121"/>
        <v>8.2241686104465046E-3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-2.5445869163796334E-3</v>
      </c>
      <c r="C1603" s="9">
        <f t="shared" si="122"/>
        <v>-2.4044586916379632E-2</v>
      </c>
      <c r="D1603" s="6">
        <f t="shared" si="123"/>
        <v>5.781421599793346E-4</v>
      </c>
      <c r="E1603" s="6">
        <f t="shared" si="125"/>
        <v>3.7292579940956857E-4</v>
      </c>
      <c r="F1603" s="6">
        <f t="shared" si="124"/>
        <v>0.21176649802204356</v>
      </c>
      <c r="G1603" s="17">
        <v>5.1999733396149864E-3</v>
      </c>
      <c r="H1603" s="9">
        <f t="shared" si="121"/>
        <v>4.6018094052453279E-3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8.6130575816978413E-3</v>
      </c>
      <c r="C1604" s="9">
        <f t="shared" si="122"/>
        <v>-1.2886942418302157E-2</v>
      </c>
      <c r="D1604" s="6">
        <f t="shared" si="123"/>
        <v>1.6607328489263545E-4</v>
      </c>
      <c r="E1604" s="6">
        <f t="shared" si="125"/>
        <v>5.781421599793346E-4</v>
      </c>
      <c r="F1604" s="6">
        <f t="shared" si="124"/>
        <v>0.27033505037048744</v>
      </c>
      <c r="G1604" s="17">
        <v>4.310855976936671E-3</v>
      </c>
      <c r="H1604" s="9">
        <f t="shared" si="121"/>
        <v>5.1993754468251992E-3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8.001879687963431E-3</v>
      </c>
      <c r="C1605" s="9">
        <f t="shared" si="122"/>
        <v>-1.3498120312036567E-2</v>
      </c>
      <c r="D1605" s="6">
        <f t="shared" si="123"/>
        <v>1.8219925195821416E-4</v>
      </c>
      <c r="E1605" s="6">
        <f t="shared" si="125"/>
        <v>1.6607328489263545E-4</v>
      </c>
      <c r="F1605" s="6">
        <f t="shared" si="124"/>
        <v>0.19251601207559624</v>
      </c>
      <c r="G1605" s="17">
        <v>5.949231167051307E-3</v>
      </c>
      <c r="H1605" s="9">
        <f t="shared" si="121"/>
        <v>4.3876646644382044E-3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1.032486862984904E-3</v>
      </c>
      <c r="C1606" s="9">
        <f t="shared" si="122"/>
        <v>-2.0467513137015093E-2</v>
      </c>
      <c r="D1606" s="6">
        <f t="shared" si="123"/>
        <v>4.1891909401388545E-4</v>
      </c>
      <c r="E1606" s="6">
        <f t="shared" si="125"/>
        <v>1.8219925195821416E-4</v>
      </c>
      <c r="F1606" s="6">
        <f t="shared" si="124"/>
        <v>0.3471017660004071</v>
      </c>
      <c r="G1606" s="17">
        <v>3.8257187475647892E-3</v>
      </c>
      <c r="H1606" s="9">
        <f t="shared" si="121"/>
        <v>5.8915343162915298E-3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-2.8783469998371878E-3</v>
      </c>
      <c r="C1607" s="9">
        <f t="shared" si="122"/>
        <v>-2.4378346999837187E-2</v>
      </c>
      <c r="D1607" s="6">
        <f t="shared" si="123"/>
        <v>5.9430380244447081E-4</v>
      </c>
      <c r="E1607" s="6">
        <f t="shared" si="125"/>
        <v>4.1891909401388545E-4</v>
      </c>
      <c r="F1607" s="6">
        <f t="shared" si="124"/>
        <v>0.15625014032871501</v>
      </c>
      <c r="G1607" s="17">
        <v>3.4570552973210117E-3</v>
      </c>
      <c r="H1607" s="9">
        <f t="shared" si="121"/>
        <v>3.9528488502435181E-3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-7.5166902037305033E-3</v>
      </c>
      <c r="C1608" s="9">
        <f t="shared" si="122"/>
        <v>-2.9016690203730502E-2</v>
      </c>
      <c r="D1608" s="6">
        <f t="shared" si="123"/>
        <v>8.4196831037926972E-4</v>
      </c>
      <c r="E1608" s="6">
        <f t="shared" si="125"/>
        <v>5.9430380244447081E-4</v>
      </c>
      <c r="F1608" s="6">
        <f t="shared" si="124"/>
        <v>0.13158345716047831</v>
      </c>
      <c r="G1608" s="17">
        <v>6.526748051358308E-3</v>
      </c>
      <c r="H1608" s="9">
        <f t="shared" si="121"/>
        <v>3.6274434132109947E-3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-2.0917565615598398E-2</v>
      </c>
      <c r="C1609" s="9">
        <f t="shared" si="122"/>
        <v>-4.2417565615598396E-2</v>
      </c>
      <c r="D1609" s="6">
        <f t="shared" si="123"/>
        <v>1.7992498727535952E-3</v>
      </c>
      <c r="E1609" s="6">
        <f t="shared" si="125"/>
        <v>8.4196831037926972E-4</v>
      </c>
      <c r="F1609" s="6">
        <f t="shared" si="124"/>
        <v>0.41344850013560941</v>
      </c>
      <c r="G1609" s="17">
        <v>9.0071497559672722E-3</v>
      </c>
      <c r="H1609" s="9">
        <f t="shared" si="121"/>
        <v>6.429996113028448E-3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-1.2806573817662613E-2</v>
      </c>
      <c r="C1610" s="9">
        <f t="shared" si="122"/>
        <v>-3.4306573817662611E-2</v>
      </c>
      <c r="D1610" s="6">
        <f t="shared" si="123"/>
        <v>1.1769410071067337E-3</v>
      </c>
      <c r="E1610" s="6">
        <f t="shared" si="125"/>
        <v>1.7992498727535952E-3</v>
      </c>
      <c r="F1610" s="6">
        <f t="shared" si="124"/>
        <v>0.76790195400405548</v>
      </c>
      <c r="G1610" s="17">
        <v>5.3685513808344795E-3</v>
      </c>
      <c r="H1610" s="9">
        <f t="shared" si="121"/>
        <v>8.7630015063564579E-3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-2.3470147570995971E-3</v>
      </c>
      <c r="C1611" s="9">
        <f t="shared" si="122"/>
        <v>-2.3847014757099595E-2</v>
      </c>
      <c r="D1611" s="6">
        <f t="shared" si="123"/>
        <v>5.6868011282532581E-4</v>
      </c>
      <c r="E1611" s="6">
        <f t="shared" si="125"/>
        <v>1.1769410071067337E-3</v>
      </c>
      <c r="F1611" s="6">
        <f t="shared" si="124"/>
        <v>0.28679937733341138</v>
      </c>
      <c r="G1611" s="17">
        <v>8.6143166039283261E-3</v>
      </c>
      <c r="H1611" s="9">
        <f t="shared" si="121"/>
        <v>5.35536532211773E-3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-4.2036196887869533E-3</v>
      </c>
      <c r="C1612" s="9">
        <f t="shared" si="122"/>
        <v>-2.5703619688786952E-2</v>
      </c>
      <c r="D1612" s="6">
        <f t="shared" si="123"/>
        <v>6.606760651057962E-4</v>
      </c>
      <c r="E1612" s="6">
        <f t="shared" si="125"/>
        <v>5.6868011282532581E-4</v>
      </c>
      <c r="F1612" s="6">
        <f t="shared" si="124"/>
        <v>0.70407900675794421</v>
      </c>
      <c r="G1612" s="17">
        <v>5.6868870991207635E-3</v>
      </c>
      <c r="H1612" s="9">
        <f t="shared" si="121"/>
        <v>8.3909415845776457E-3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-1.5064855194097922E-2</v>
      </c>
      <c r="C1613" s="9">
        <f t="shared" si="122"/>
        <v>-3.6564855194097919E-2</v>
      </c>
      <c r="D1613" s="6">
        <f t="shared" si="123"/>
        <v>1.3369886353653496E-3</v>
      </c>
      <c r="E1613" s="6">
        <f t="shared" si="125"/>
        <v>6.606760651057962E-4</v>
      </c>
      <c r="F1613" s="6">
        <f t="shared" si="124"/>
        <v>0.31909379907018892</v>
      </c>
      <c r="G1613" s="17">
        <v>9.6824567251744317E-3</v>
      </c>
      <c r="H1613" s="9">
        <f t="shared" si="121"/>
        <v>5.6488388105006941E-3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-7.0747806832672207E-3</v>
      </c>
      <c r="C1614" s="9">
        <f t="shared" si="122"/>
        <v>-2.8574780683267218E-2</v>
      </c>
      <c r="D1614" s="6">
        <f t="shared" si="123"/>
        <v>8.1651809109682129E-4</v>
      </c>
      <c r="E1614" s="6">
        <f t="shared" si="125"/>
        <v>1.3369886353653496E-3</v>
      </c>
      <c r="F1614" s="6">
        <f t="shared" si="124"/>
        <v>0.88390453285937254</v>
      </c>
      <c r="G1614" s="17">
        <v>9.0337458134033249E-3</v>
      </c>
      <c r="H1614" s="9">
        <f t="shared" ref="H1614:H1677" si="126">SQRT(F1614)/100</f>
        <v>9.4016197160881401E-3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6.1999259476181404E-3</v>
      </c>
      <c r="C1615" s="9">
        <f t="shared" ref="C1615:C1678" si="127">B1615-B$5</f>
        <v>-1.5300074052381858E-2</v>
      </c>
      <c r="D1615" s="6">
        <f t="shared" ref="D1615:D1678" si="128">C1615^2</f>
        <v>2.3409226600836861E-4</v>
      </c>
      <c r="E1615" s="6">
        <f t="shared" si="125"/>
        <v>8.1651809109682129E-4</v>
      </c>
      <c r="F1615" s="6">
        <f t="shared" ref="F1615:F1678" si="129">IF(C1614&gt;0,B$6+B$7*E1615+B$8*(G1614*100)^2,B$6+B$7*E1615+B$8*(G1614*100)^2+E1615*$B$9)</f>
        <v>0.77218217090444297</v>
      </c>
      <c r="G1615" s="17">
        <v>1.0854461658701631E-2</v>
      </c>
      <c r="H1615" s="9">
        <f t="shared" si="126"/>
        <v>8.7873896630594629E-3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-9.62729074247589E-3</v>
      </c>
      <c r="C1616" s="9">
        <f t="shared" si="127"/>
        <v>-3.1127290742475888E-2</v>
      </c>
      <c r="D1616" s="6">
        <f t="shared" si="128"/>
        <v>9.6890822896662516E-4</v>
      </c>
      <c r="E1616" s="6">
        <f t="shared" ref="E1616:E1679" si="130">D1615</f>
        <v>2.3409226600836861E-4</v>
      </c>
      <c r="F1616" s="6">
        <f t="shared" si="129"/>
        <v>1.1050981167402358</v>
      </c>
      <c r="G1616" s="17">
        <v>1.1380588452177416E-2</v>
      </c>
      <c r="H1616" s="9">
        <f t="shared" si="126"/>
        <v>1.0512364704195891E-2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-6.5103342753179494E-3</v>
      </c>
      <c r="C1617" s="9">
        <f t="shared" si="127"/>
        <v>-2.8010334275317947E-2</v>
      </c>
      <c r="D1617" s="6">
        <f t="shared" si="128"/>
        <v>7.8457882621505142E-4</v>
      </c>
      <c r="E1617" s="6">
        <f t="shared" si="130"/>
        <v>9.6890822896662516E-4</v>
      </c>
      <c r="F1617" s="6">
        <f t="shared" si="129"/>
        <v>1.2127759473467969</v>
      </c>
      <c r="G1617" s="17">
        <v>1.2616547027422157E-2</v>
      </c>
      <c r="H1617" s="9">
        <f t="shared" si="126"/>
        <v>1.1012610713844365E-2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4.8105825875445103E-3</v>
      </c>
      <c r="C1618" s="9">
        <f t="shared" si="127"/>
        <v>-1.6689417412455488E-2</v>
      </c>
      <c r="D1618" s="6">
        <f t="shared" si="128"/>
        <v>2.7853665356717246E-4</v>
      </c>
      <c r="E1618" s="6">
        <f t="shared" si="130"/>
        <v>7.8457882621505142E-4</v>
      </c>
      <c r="F1618" s="6">
        <f t="shared" si="129"/>
        <v>1.4854995986519701</v>
      </c>
      <c r="G1618" s="17">
        <v>1.377650343287003E-2</v>
      </c>
      <c r="H1618" s="9">
        <f t="shared" si="126"/>
        <v>1.2188107312671521E-2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1.3312465861375463E-2</v>
      </c>
      <c r="C1619" s="9">
        <f t="shared" si="127"/>
        <v>-8.1875341386245352E-3</v>
      </c>
      <c r="D1619" s="6">
        <f t="shared" si="128"/>
        <v>6.7035715271142213E-5</v>
      </c>
      <c r="E1619" s="6">
        <f t="shared" si="130"/>
        <v>2.7853665356717246E-4</v>
      </c>
      <c r="F1619" s="6">
        <f t="shared" si="129"/>
        <v>1.7669651258826549</v>
      </c>
      <c r="G1619" s="17">
        <v>8.9978788249942283E-3</v>
      </c>
      <c r="H1619" s="9">
        <f t="shared" si="126"/>
        <v>1.329272404694634E-2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5.5029395969566994E-3</v>
      </c>
      <c r="C1620" s="9">
        <f t="shared" si="127"/>
        <v>-1.5997060403043301E-2</v>
      </c>
      <c r="D1620" s="6">
        <f t="shared" si="128"/>
        <v>2.5590594153861591E-4</v>
      </c>
      <c r="E1620" s="6">
        <f t="shared" si="130"/>
        <v>6.7035715271142213E-5</v>
      </c>
      <c r="F1620" s="6">
        <f t="shared" si="129"/>
        <v>0.76613394382367839</v>
      </c>
      <c r="G1620" s="17">
        <v>5.9122207577844525E-3</v>
      </c>
      <c r="H1620" s="9">
        <f t="shared" si="126"/>
        <v>8.7529077672718475E-3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-2.0859717995173256E-2</v>
      </c>
      <c r="C1621" s="9">
        <f t="shared" si="127"/>
        <v>-4.2359717995173254E-2</v>
      </c>
      <c r="D1621" s="6">
        <f t="shared" si="128"/>
        <v>1.7943457086306049E-3</v>
      </c>
      <c r="E1621" s="6">
        <f t="shared" si="130"/>
        <v>2.5590594153861591E-4</v>
      </c>
      <c r="F1621" s="6">
        <f t="shared" si="129"/>
        <v>0.34307466138873355</v>
      </c>
      <c r="G1621" s="17">
        <v>7.4885044486139481E-3</v>
      </c>
      <c r="H1621" s="9">
        <f t="shared" si="126"/>
        <v>5.8572575612545301E-3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6.5106721762896976E-3</v>
      </c>
      <c r="C1622" s="9">
        <f t="shared" si="127"/>
        <v>-1.4989327823710302E-2</v>
      </c>
      <c r="D1622" s="6">
        <f t="shared" si="128"/>
        <v>2.246799486066558E-4</v>
      </c>
      <c r="E1622" s="6">
        <f t="shared" si="130"/>
        <v>1.7943457086306049E-3</v>
      </c>
      <c r="F1622" s="6">
        <f t="shared" si="129"/>
        <v>0.53753185836988338</v>
      </c>
      <c r="G1622" s="17">
        <v>6.3915081447651389E-3</v>
      </c>
      <c r="H1622" s="9">
        <f t="shared" si="126"/>
        <v>7.3316564183674307E-3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1.8633249694749238E-2</v>
      </c>
      <c r="C1623" s="9">
        <f t="shared" si="127"/>
        <v>-2.8667503052507599E-3</v>
      </c>
      <c r="D1623" s="6">
        <f t="shared" si="128"/>
        <v>8.2182573126553256E-6</v>
      </c>
      <c r="E1623" s="6">
        <f t="shared" si="130"/>
        <v>2.246799486066558E-4</v>
      </c>
      <c r="F1623" s="6">
        <f t="shared" si="129"/>
        <v>0.39729947650194103</v>
      </c>
      <c r="G1623" s="17">
        <v>7.9656630509856042E-3</v>
      </c>
      <c r="H1623" s="9">
        <f t="shared" si="126"/>
        <v>6.3031696510719194E-3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-2.0282402830308646E-4</v>
      </c>
      <c r="C1624" s="9">
        <f t="shared" si="127"/>
        <v>-2.1702824028303085E-2</v>
      </c>
      <c r="D1624" s="6">
        <f t="shared" si="128"/>
        <v>4.7101257080348974E-4</v>
      </c>
      <c r="E1624" s="6">
        <f t="shared" si="130"/>
        <v>8.2182573126553256E-6</v>
      </c>
      <c r="F1624" s="6">
        <f t="shared" si="129"/>
        <v>0.60510374634914421</v>
      </c>
      <c r="G1624" s="17">
        <v>1.0234838594603073E-2</v>
      </c>
      <c r="H1624" s="9">
        <f t="shared" si="126"/>
        <v>7.7788414712548571E-3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-2.2689264172093555E-2</v>
      </c>
      <c r="C1625" s="9">
        <f t="shared" si="127"/>
        <v>-4.4189264172093554E-2</v>
      </c>
      <c r="D1625" s="6">
        <f t="shared" si="128"/>
        <v>1.952691068071071E-3</v>
      </c>
      <c r="E1625" s="6">
        <f t="shared" si="130"/>
        <v>4.7101257080348974E-4</v>
      </c>
      <c r="F1625" s="6">
        <f t="shared" si="129"/>
        <v>0.98496201723624743</v>
      </c>
      <c r="G1625" s="17">
        <v>1.1352292991347192E-2</v>
      </c>
      <c r="H1625" s="9">
        <f t="shared" si="126"/>
        <v>9.924525264395509E-3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-3.1576462666167561E-3</v>
      </c>
      <c r="C1626" s="9">
        <f t="shared" si="127"/>
        <v>-2.4657646266616755E-2</v>
      </c>
      <c r="D1626" s="6">
        <f t="shared" si="128"/>
        <v>6.0799951940959922E-4</v>
      </c>
      <c r="E1626" s="6">
        <f t="shared" si="130"/>
        <v>1.952691068071071E-3</v>
      </c>
      <c r="F1626" s="6">
        <f t="shared" si="129"/>
        <v>1.2069930554088035</v>
      </c>
      <c r="G1626" s="17">
        <v>1.0810203999290773E-2</v>
      </c>
      <c r="H1626" s="9">
        <f t="shared" si="126"/>
        <v>1.0986323568004011E-2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-5.0897208874060226E-3</v>
      </c>
      <c r="C1627" s="9">
        <f t="shared" si="127"/>
        <v>-2.6589720887406021E-2</v>
      </c>
      <c r="D1627" s="6">
        <f t="shared" si="128"/>
        <v>7.0701325687015605E-4</v>
      </c>
      <c r="E1627" s="6">
        <f t="shared" si="130"/>
        <v>6.0799951940959922E-4</v>
      </c>
      <c r="F1627" s="6">
        <f t="shared" si="129"/>
        <v>1.0963310305511318</v>
      </c>
      <c r="G1627" s="17">
        <v>1.0898597954662345E-2</v>
      </c>
      <c r="H1627" s="9">
        <f t="shared" si="126"/>
        <v>1.0470582746681924E-2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-3.015966602695392E-3</v>
      </c>
      <c r="C1628" s="9">
        <f t="shared" si="127"/>
        <v>-2.451596660269539E-2</v>
      </c>
      <c r="D1628" s="6">
        <f t="shared" si="128"/>
        <v>6.0103261846447575E-4</v>
      </c>
      <c r="E1628" s="6">
        <f t="shared" si="130"/>
        <v>7.0701325687015605E-4</v>
      </c>
      <c r="F1628" s="6">
        <f t="shared" si="129"/>
        <v>1.113990799405346</v>
      </c>
      <c r="G1628" s="17">
        <v>1.9649894009784289E-2</v>
      </c>
      <c r="H1628" s="9">
        <f t="shared" si="126"/>
        <v>1.0554576255849147E-2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-4.7939804929229357E-3</v>
      </c>
      <c r="C1629" s="9">
        <f t="shared" si="127"/>
        <v>-2.6293980492922933E-2</v>
      </c>
      <c r="D1629" s="6">
        <f t="shared" si="128"/>
        <v>6.9137341016221171E-4</v>
      </c>
      <c r="E1629" s="6">
        <f t="shared" si="130"/>
        <v>6.0103261846447575E-4</v>
      </c>
      <c r="F1629" s="6">
        <f t="shared" si="129"/>
        <v>3.5724250438297602</v>
      </c>
      <c r="G1629" s="17">
        <v>9.0824691990833515E-3</v>
      </c>
      <c r="H1629" s="9">
        <f t="shared" si="126"/>
        <v>1.890085988475064E-2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-2.0699298524579302E-2</v>
      </c>
      <c r="C1630" s="9">
        <f t="shared" si="127"/>
        <v>-4.21992985245793E-2</v>
      </c>
      <c r="D1630" s="6">
        <f t="shared" si="128"/>
        <v>1.7807807959665607E-3</v>
      </c>
      <c r="E1630" s="6">
        <f t="shared" si="130"/>
        <v>6.9137341016221171E-4</v>
      </c>
      <c r="F1630" s="6">
        <f t="shared" si="129"/>
        <v>0.7802824948577971</v>
      </c>
      <c r="G1630" s="17">
        <v>9.0157495762191332E-3</v>
      </c>
      <c r="H1630" s="9">
        <f t="shared" si="126"/>
        <v>8.8333600337459194E-3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-9.0543597343101072E-3</v>
      </c>
      <c r="C1631" s="9">
        <f t="shared" si="127"/>
        <v>-3.0554359734310105E-2</v>
      </c>
      <c r="D1631" s="6">
        <f t="shared" si="128"/>
        <v>9.3356889877363068E-4</v>
      </c>
      <c r="E1631" s="6">
        <f t="shared" si="130"/>
        <v>1.7807807959665607E-3</v>
      </c>
      <c r="F1631" s="6">
        <f t="shared" si="129"/>
        <v>0.76932479192945147</v>
      </c>
      <c r="G1631" s="17">
        <v>1.2674609076065577E-2</v>
      </c>
      <c r="H1631" s="9">
        <f t="shared" si="126"/>
        <v>8.7711161885443718E-3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6.5072380636612814E-3</v>
      </c>
      <c r="C1632" s="9">
        <f t="shared" si="127"/>
        <v>-1.4992761936338717E-2</v>
      </c>
      <c r="D1632" s="6">
        <f t="shared" si="128"/>
        <v>2.2478291047972707E-4</v>
      </c>
      <c r="E1632" s="6">
        <f t="shared" si="130"/>
        <v>9.3356889877363068E-4</v>
      </c>
      <c r="F1632" s="6">
        <f t="shared" si="129"/>
        <v>1.4990235622819326</v>
      </c>
      <c r="G1632" s="17">
        <v>8.2686125830336334E-3</v>
      </c>
      <c r="H1632" s="9">
        <f t="shared" si="126"/>
        <v>1.2243461774685837E-2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2.7494801323828734E-2</v>
      </c>
      <c r="C1633" s="9">
        <f t="shared" si="127"/>
        <v>5.9948013238287357E-3</v>
      </c>
      <c r="D1633" s="6">
        <f t="shared" si="128"/>
        <v>3.5937642912178761E-5</v>
      </c>
      <c r="E1633" s="6">
        <f t="shared" si="130"/>
        <v>2.2478291047972707E-4</v>
      </c>
      <c r="F1633" s="6">
        <f t="shared" si="129"/>
        <v>0.65036033072964583</v>
      </c>
      <c r="G1633" s="17">
        <v>1.6628257313622778E-2</v>
      </c>
      <c r="H1633" s="9">
        <f t="shared" si="126"/>
        <v>8.0644921150041793E-3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-6.6446755595454205E-3</v>
      </c>
      <c r="C1634" s="9">
        <f t="shared" si="127"/>
        <v>-2.8144675559545418E-2</v>
      </c>
      <c r="D1634" s="6">
        <f t="shared" si="128"/>
        <v>7.9212276235207321E-4</v>
      </c>
      <c r="E1634" s="6">
        <f t="shared" si="130"/>
        <v>3.5937642912178761E-5</v>
      </c>
      <c r="F1634" s="6">
        <f t="shared" si="129"/>
        <v>2.5642842640849022</v>
      </c>
      <c r="G1634" s="17">
        <v>6.3294816239464367E-3</v>
      </c>
      <c r="H1634" s="9">
        <f t="shared" si="126"/>
        <v>1.6013382728470901E-2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-9.211539549133143E-3</v>
      </c>
      <c r="C1635" s="9">
        <f t="shared" si="127"/>
        <v>-3.0711539549133141E-2</v>
      </c>
      <c r="D1635" s="6">
        <f t="shared" si="128"/>
        <v>9.431986614779691E-4</v>
      </c>
      <c r="E1635" s="6">
        <f t="shared" si="130"/>
        <v>7.9212276235207321E-4</v>
      </c>
      <c r="F1635" s="6">
        <f t="shared" si="129"/>
        <v>0.39011979733748059</v>
      </c>
      <c r="G1635" s="17">
        <v>8.9774113426819256E-3</v>
      </c>
      <c r="H1635" s="9">
        <f t="shared" si="126"/>
        <v>6.245957071077903E-3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-1.5933040619486763E-3</v>
      </c>
      <c r="C1636" s="9">
        <f t="shared" si="127"/>
        <v>-2.3093304061948674E-2</v>
      </c>
      <c r="D1636" s="6">
        <f t="shared" si="128"/>
        <v>5.3330069249761514E-4</v>
      </c>
      <c r="E1636" s="6">
        <f t="shared" si="130"/>
        <v>9.431986614779691E-4</v>
      </c>
      <c r="F1636" s="6">
        <f t="shared" si="129"/>
        <v>0.76286849718687555</v>
      </c>
      <c r="G1636" s="17">
        <v>8.017099372931118E-3</v>
      </c>
      <c r="H1636" s="9">
        <f t="shared" si="126"/>
        <v>8.7342343521734957E-3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1.6072758001210712E-2</v>
      </c>
      <c r="C1637" s="9">
        <f t="shared" si="127"/>
        <v>-5.4272419987892867E-3</v>
      </c>
      <c r="D1637" s="6">
        <f t="shared" si="128"/>
        <v>2.9454955713422331E-5</v>
      </c>
      <c r="E1637" s="6">
        <f t="shared" si="130"/>
        <v>5.3330069249761514E-4</v>
      </c>
      <c r="F1637" s="6">
        <f t="shared" si="129"/>
        <v>0.6127343510838823</v>
      </c>
      <c r="G1637" s="17">
        <v>1.1832397440695103E-2</v>
      </c>
      <c r="H1637" s="9">
        <f t="shared" si="126"/>
        <v>7.8277349922176234E-3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-8.5456438873526049E-3</v>
      </c>
      <c r="C1638" s="9">
        <f t="shared" si="127"/>
        <v>-3.0045643887352605E-2</v>
      </c>
      <c r="D1638" s="6">
        <f t="shared" si="128"/>
        <v>9.0274071660560891E-4</v>
      </c>
      <c r="E1638" s="6">
        <f t="shared" si="130"/>
        <v>2.9454955713422331E-5</v>
      </c>
      <c r="F1638" s="6">
        <f t="shared" si="129"/>
        <v>1.3090957277647912</v>
      </c>
      <c r="G1638" s="17">
        <v>7.8804652076701499E-3</v>
      </c>
      <c r="H1638" s="9">
        <f t="shared" si="126"/>
        <v>1.1441572128710246E-2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-7.115220331050825E-4</v>
      </c>
      <c r="C1639" s="9">
        <f t="shared" si="127"/>
        <v>-2.2211522033105082E-2</v>
      </c>
      <c r="D1639" s="6">
        <f t="shared" si="128"/>
        <v>4.9335171102711257E-4</v>
      </c>
      <c r="E1639" s="6">
        <f t="shared" si="130"/>
        <v>9.0274071660560891E-4</v>
      </c>
      <c r="F1639" s="6">
        <f t="shared" si="129"/>
        <v>0.59280894508038384</v>
      </c>
      <c r="G1639" s="17">
        <v>8.5151012450276897E-3</v>
      </c>
      <c r="H1639" s="9">
        <f t="shared" si="126"/>
        <v>7.6994087115854802E-3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5.7342343185822608E-3</v>
      </c>
      <c r="C1640" s="9">
        <f t="shared" si="127"/>
        <v>-1.5765765681417736E-2</v>
      </c>
      <c r="D1640" s="6">
        <f t="shared" si="128"/>
        <v>2.4855936752136922E-4</v>
      </c>
      <c r="E1640" s="6">
        <f t="shared" si="130"/>
        <v>4.9335171102711257E-4</v>
      </c>
      <c r="F1640" s="6">
        <f t="shared" si="129"/>
        <v>0.68844026076854425</v>
      </c>
      <c r="G1640" s="17">
        <v>4.7164268154559225E-3</v>
      </c>
      <c r="H1640" s="9">
        <f t="shared" si="126"/>
        <v>8.2972300243427284E-3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-1.5787079868298338E-2</v>
      </c>
      <c r="C1641" s="9">
        <f t="shared" si="127"/>
        <v>-3.7287079868298337E-2</v>
      </c>
      <c r="D1641" s="6">
        <f t="shared" si="128"/>
        <v>1.3903263251048592E-3</v>
      </c>
      <c r="E1641" s="6">
        <f t="shared" si="130"/>
        <v>2.4855936752136922E-4</v>
      </c>
      <c r="F1641" s="6">
        <f t="shared" si="129"/>
        <v>0.22619552603838503</v>
      </c>
      <c r="G1641" s="17">
        <v>9.1909896646933751E-3</v>
      </c>
      <c r="H1641" s="9">
        <f t="shared" si="126"/>
        <v>4.7560017455672262E-3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5.5032617537168656E-3</v>
      </c>
      <c r="C1642" s="9">
        <f t="shared" si="127"/>
        <v>-1.5996738246283133E-2</v>
      </c>
      <c r="D1642" s="6">
        <f t="shared" si="128"/>
        <v>2.5589563452009756E-4</v>
      </c>
      <c r="E1642" s="6">
        <f t="shared" si="130"/>
        <v>1.3903263251048592E-3</v>
      </c>
      <c r="F1642" s="6">
        <f t="shared" si="129"/>
        <v>0.79861257907846461</v>
      </c>
      <c r="G1642" s="17">
        <v>8.4469595611082714E-3</v>
      </c>
      <c r="H1642" s="9">
        <f t="shared" si="126"/>
        <v>8.9365126256189253E-3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2.9183865521568219E-2</v>
      </c>
      <c r="C1643" s="9">
        <f t="shared" si="127"/>
        <v>7.6838655215682207E-3</v>
      </c>
      <c r="D1643" s="6">
        <f t="shared" si="128"/>
        <v>5.9041789353544862E-5</v>
      </c>
      <c r="E1643" s="6">
        <f t="shared" si="130"/>
        <v>2.5589563452009756E-4</v>
      </c>
      <c r="F1643" s="6">
        <f t="shared" si="129"/>
        <v>0.67777937106792052</v>
      </c>
      <c r="G1643" s="17">
        <v>1.49227908212974E-2</v>
      </c>
      <c r="H1643" s="9">
        <f t="shared" si="126"/>
        <v>8.2327357000447944E-3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-1.0536343971765225E-3</v>
      </c>
      <c r="C1644" s="9">
        <f t="shared" si="127"/>
        <v>-2.255363439717652E-2</v>
      </c>
      <c r="D1644" s="6">
        <f t="shared" si="128"/>
        <v>5.0866642452150395E-4</v>
      </c>
      <c r="E1644" s="6">
        <f t="shared" si="130"/>
        <v>5.9041789353544862E-5</v>
      </c>
      <c r="F1644" s="6">
        <f t="shared" si="129"/>
        <v>2.0694543515014359</v>
      </c>
      <c r="G1644" s="17">
        <v>6.3265750326414703E-3</v>
      </c>
      <c r="H1644" s="9">
        <f t="shared" si="126"/>
        <v>1.4385598185342992E-2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8.4079622376877061E-3</v>
      </c>
      <c r="C1645" s="9">
        <f t="shared" si="127"/>
        <v>-1.3092037762312292E-2</v>
      </c>
      <c r="D1645" s="6">
        <f t="shared" si="128"/>
        <v>1.7140145276981104E-4</v>
      </c>
      <c r="E1645" s="6">
        <f t="shared" si="130"/>
        <v>5.0866642452150395E-4</v>
      </c>
      <c r="F1645" s="6">
        <f t="shared" si="129"/>
        <v>0.38974338854903384</v>
      </c>
      <c r="G1645" s="17">
        <v>5.58429765167458E-3</v>
      </c>
      <c r="H1645" s="9">
        <f t="shared" si="126"/>
        <v>6.2429431244328494E-3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-1.7077674465824942E-2</v>
      </c>
      <c r="C1646" s="9">
        <f t="shared" si="127"/>
        <v>-3.857767446582494E-2</v>
      </c>
      <c r="D1646" s="6">
        <f t="shared" si="128"/>
        <v>1.4882369671911616E-3</v>
      </c>
      <c r="E1646" s="6">
        <f t="shared" si="130"/>
        <v>1.7140145276981104E-4</v>
      </c>
      <c r="F1646" s="6">
        <f t="shared" si="129"/>
        <v>0.30839461438933125</v>
      </c>
      <c r="G1646" s="17">
        <v>1.4246665953236657E-2</v>
      </c>
      <c r="H1646" s="9">
        <f t="shared" si="126"/>
        <v>5.5533288610465992E-3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8.1236089473006069E-4</v>
      </c>
      <c r="C1647" s="9">
        <f t="shared" si="127"/>
        <v>-2.0687639105269939E-2</v>
      </c>
      <c r="D1647" s="6">
        <f t="shared" si="128"/>
        <v>4.2797841174989403E-4</v>
      </c>
      <c r="E1647" s="6">
        <f t="shared" si="130"/>
        <v>1.4882369671911616E-3</v>
      </c>
      <c r="F1647" s="6">
        <f t="shared" si="129"/>
        <v>1.8882892131135902</v>
      </c>
      <c r="G1647" s="17">
        <v>6.5046063139153334E-3</v>
      </c>
      <c r="H1647" s="9">
        <f t="shared" si="126"/>
        <v>1.3741503604458976E-2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-1.1682350960814099E-2</v>
      </c>
      <c r="C1648" s="9">
        <f t="shared" si="127"/>
        <v>-3.3182350960814094E-2</v>
      </c>
      <c r="D1648" s="6">
        <f t="shared" si="128"/>
        <v>1.1010684152866401E-3</v>
      </c>
      <c r="E1648" s="6">
        <f t="shared" si="130"/>
        <v>4.2797841174989403E-4</v>
      </c>
      <c r="F1648" s="6">
        <f t="shared" si="129"/>
        <v>0.41073943383423467</v>
      </c>
      <c r="G1648" s="17">
        <v>8.6379787399024754E-3</v>
      </c>
      <c r="H1648" s="9">
        <f t="shared" si="126"/>
        <v>6.4088956446039487E-3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-6.1832821913639395E-3</v>
      </c>
      <c r="C1649" s="9">
        <f t="shared" si="127"/>
        <v>-2.7683282191363939E-2</v>
      </c>
      <c r="D1649" s="6">
        <f t="shared" si="128"/>
        <v>7.663641128866878E-4</v>
      </c>
      <c r="E1649" s="6">
        <f t="shared" si="130"/>
        <v>1.1010684152866401E-3</v>
      </c>
      <c r="F1649" s="6">
        <f t="shared" si="129"/>
        <v>0.70790466073627778</v>
      </c>
      <c r="G1649" s="17">
        <v>9.4538300447312481E-3</v>
      </c>
      <c r="H1649" s="9">
        <f t="shared" si="126"/>
        <v>8.4137070351675419E-3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5.6197819815186571E-3</v>
      </c>
      <c r="C1650" s="9">
        <f t="shared" si="127"/>
        <v>-1.5880218018481343E-2</v>
      </c>
      <c r="D1650" s="6">
        <f t="shared" si="128"/>
        <v>2.5218132431449949E-4</v>
      </c>
      <c r="E1650" s="6">
        <f t="shared" si="130"/>
        <v>7.663641128866878E-4</v>
      </c>
      <c r="F1650" s="6">
        <f t="shared" si="129"/>
        <v>0.84359467949802625</v>
      </c>
      <c r="G1650" s="17">
        <v>1.0802619883994297E-2</v>
      </c>
      <c r="H1650" s="9">
        <f t="shared" si="126"/>
        <v>9.1847410387992223E-3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-1.8307788389021258E-2</v>
      </c>
      <c r="C1651" s="9">
        <f t="shared" si="127"/>
        <v>-3.9807788389021256E-2</v>
      </c>
      <c r="D1651" s="6">
        <f t="shared" si="128"/>
        <v>1.5846600164250955E-3</v>
      </c>
      <c r="E1651" s="6">
        <f t="shared" si="130"/>
        <v>2.5218132431449949E-4</v>
      </c>
      <c r="F1651" s="6">
        <f t="shared" si="129"/>
        <v>1.0947758184969227</v>
      </c>
      <c r="G1651" s="17">
        <v>9.8211077671347038E-3</v>
      </c>
      <c r="H1651" s="9">
        <f t="shared" si="126"/>
        <v>1.0463153532740131E-2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-1.7436170838480706E-2</v>
      </c>
      <c r="C1652" s="9">
        <f t="shared" si="127"/>
        <v>-3.8936170838480708E-2</v>
      </c>
      <c r="D1652" s="6">
        <f t="shared" si="128"/>
        <v>1.5160253995633555E-3</v>
      </c>
      <c r="E1652" s="6">
        <f t="shared" si="130"/>
        <v>1.5846600164250955E-3</v>
      </c>
      <c r="F1652" s="6">
        <f t="shared" si="129"/>
        <v>0.90880557165891152</v>
      </c>
      <c r="G1652" s="17">
        <v>1.2658115169204396E-2</v>
      </c>
      <c r="H1652" s="9">
        <f t="shared" si="126"/>
        <v>9.5331294529074316E-3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-8.1927846016866222E-3</v>
      </c>
      <c r="C1653" s="9">
        <f t="shared" si="127"/>
        <v>-2.9692784601686621E-2</v>
      </c>
      <c r="D1653" s="6">
        <f t="shared" si="128"/>
        <v>8.8166145740215809E-4</v>
      </c>
      <c r="E1653" s="6">
        <f t="shared" si="130"/>
        <v>1.5160253995633555E-3</v>
      </c>
      <c r="F1653" s="6">
        <f t="shared" si="129"/>
        <v>1.4952594865566444</v>
      </c>
      <c r="G1653" s="17">
        <v>8.7367036572468058E-3</v>
      </c>
      <c r="H1653" s="9">
        <f t="shared" si="126"/>
        <v>1.2228080334037082E-2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1.8158957911563689E-4</v>
      </c>
      <c r="C1654" s="9">
        <f t="shared" si="127"/>
        <v>-2.1318410420884362E-2</v>
      </c>
      <c r="D1654" s="6">
        <f t="shared" si="128"/>
        <v>4.5447462287327093E-4</v>
      </c>
      <c r="E1654" s="6">
        <f t="shared" si="130"/>
        <v>8.8166145740215809E-4</v>
      </c>
      <c r="F1654" s="6">
        <f t="shared" si="129"/>
        <v>0.72364917881269974</v>
      </c>
      <c r="G1654" s="17">
        <v>7.5218639605906298E-3</v>
      </c>
      <c r="H1654" s="9">
        <f t="shared" si="126"/>
        <v>8.5067571895094066E-3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2.6954590898121376E-3</v>
      </c>
      <c r="C1655" s="9">
        <f t="shared" si="127"/>
        <v>-1.8804540910187861E-2</v>
      </c>
      <c r="D1655" s="6">
        <f t="shared" si="128"/>
        <v>3.5361075884292889E-4</v>
      </c>
      <c r="E1655" s="6">
        <f t="shared" si="130"/>
        <v>4.5447462287327093E-4</v>
      </c>
      <c r="F1655" s="6">
        <f t="shared" si="129"/>
        <v>0.54195643755002576</v>
      </c>
      <c r="G1655" s="17">
        <v>1.4739141389170313E-2</v>
      </c>
      <c r="H1655" s="9">
        <f t="shared" si="126"/>
        <v>7.361769064226518E-3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1.8182182371488127E-2</v>
      </c>
      <c r="C1656" s="9">
        <f t="shared" si="127"/>
        <v>-3.3178176285118717E-3</v>
      </c>
      <c r="D1656" s="6">
        <f t="shared" si="128"/>
        <v>1.1007913816064141E-5</v>
      </c>
      <c r="E1656" s="6">
        <f t="shared" si="130"/>
        <v>3.5361075884292889E-4</v>
      </c>
      <c r="F1656" s="6">
        <f t="shared" si="129"/>
        <v>2.0194076492790756</v>
      </c>
      <c r="G1656" s="17">
        <v>1.1293822070209836E-2</v>
      </c>
      <c r="H1656" s="9">
        <f t="shared" si="126"/>
        <v>1.4210586368194228E-2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-2.0043687594318644E-2</v>
      </c>
      <c r="C1657" s="9">
        <f t="shared" si="127"/>
        <v>-4.1543687594318646E-2</v>
      </c>
      <c r="D1657" s="6">
        <f t="shared" si="128"/>
        <v>1.7258779789343448E-3</v>
      </c>
      <c r="E1657" s="6">
        <f t="shared" si="130"/>
        <v>1.1007913816064141E-5</v>
      </c>
      <c r="F1657" s="6">
        <f t="shared" si="129"/>
        <v>1.1945551148693347</v>
      </c>
      <c r="G1657" s="17">
        <v>8.9330018757624585E-3</v>
      </c>
      <c r="H1657" s="9">
        <f t="shared" si="126"/>
        <v>1.0929570507889752E-2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-9.3749059189077374E-3</v>
      </c>
      <c r="C1658" s="9">
        <f t="shared" si="127"/>
        <v>-3.0874905918907736E-2</v>
      </c>
      <c r="D1658" s="6">
        <f t="shared" si="128"/>
        <v>9.5325981550140396E-4</v>
      </c>
      <c r="E1658" s="6">
        <f t="shared" si="130"/>
        <v>1.7258779789343448E-3</v>
      </c>
      <c r="F1658" s="6">
        <f t="shared" si="129"/>
        <v>0.75565934361197262</v>
      </c>
      <c r="G1658" s="17">
        <v>6.4547485917260021E-3</v>
      </c>
      <c r="H1658" s="9">
        <f t="shared" si="126"/>
        <v>8.6928668666440105E-3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2.0308261308185235E-2</v>
      </c>
      <c r="C1659" s="9">
        <f t="shared" si="127"/>
        <v>-1.1917386918147629E-3</v>
      </c>
      <c r="D1659" s="6">
        <f t="shared" si="128"/>
        <v>1.4202411095683626E-6</v>
      </c>
      <c r="E1659" s="6">
        <f t="shared" si="130"/>
        <v>9.5325981550140396E-4</v>
      </c>
      <c r="F1659" s="6">
        <f t="shared" si="129"/>
        <v>0.40486832864563232</v>
      </c>
      <c r="G1659" s="17">
        <v>7.6780392273922572E-3</v>
      </c>
      <c r="H1659" s="9">
        <f t="shared" si="126"/>
        <v>6.3629264387200981E-3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5.832014905927988E-3</v>
      </c>
      <c r="C1660" s="9">
        <f t="shared" si="127"/>
        <v>-1.5667985094072009E-2</v>
      </c>
      <c r="D1660" s="6">
        <f t="shared" si="128"/>
        <v>2.4548575690806269E-4</v>
      </c>
      <c r="E1660" s="6">
        <f t="shared" si="130"/>
        <v>1.4202411095683626E-6</v>
      </c>
      <c r="F1660" s="6">
        <f t="shared" si="129"/>
        <v>0.56372541654876307</v>
      </c>
      <c r="G1660" s="17">
        <v>7.063327749524102E-3</v>
      </c>
      <c r="H1660" s="9">
        <f t="shared" si="126"/>
        <v>7.5081649991776489E-3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-1.6600596037566531E-3</v>
      </c>
      <c r="C1661" s="9">
        <f t="shared" si="127"/>
        <v>-2.3160059603756653E-2</v>
      </c>
      <c r="D1661" s="6">
        <f t="shared" si="128"/>
        <v>5.3638836084956079E-4</v>
      </c>
      <c r="E1661" s="6">
        <f t="shared" si="130"/>
        <v>2.4548575690806269E-4</v>
      </c>
      <c r="F1661" s="6">
        <f t="shared" si="129"/>
        <v>0.48042696529292972</v>
      </c>
      <c r="G1661" s="17">
        <v>1.0183297770380437E-2</v>
      </c>
      <c r="H1661" s="9">
        <f t="shared" si="126"/>
        <v>6.9312839019400278E-3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-7.752893063536756E-3</v>
      </c>
      <c r="C1662" s="9">
        <f t="shared" si="127"/>
        <v>-2.9252893063536754E-2</v>
      </c>
      <c r="D1662" s="6">
        <f t="shared" si="128"/>
        <v>8.5573175258671678E-4</v>
      </c>
      <c r="E1662" s="6">
        <f t="shared" si="130"/>
        <v>5.3638836084956079E-4</v>
      </c>
      <c r="F1662" s="6">
        <f t="shared" si="129"/>
        <v>0.97529323803877699</v>
      </c>
      <c r="G1662" s="17">
        <v>1.2513067416866051E-2</v>
      </c>
      <c r="H1662" s="9">
        <f t="shared" si="126"/>
        <v>9.8756935859653765E-3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1.9125023724002859E-2</v>
      </c>
      <c r="C1663" s="9">
        <f t="shared" si="127"/>
        <v>-2.3749762759971392E-3</v>
      </c>
      <c r="D1663" s="6">
        <f t="shared" si="128"/>
        <v>5.6405123115492398E-6</v>
      </c>
      <c r="E1663" s="6">
        <f t="shared" si="130"/>
        <v>8.5573175258671678E-4</v>
      </c>
      <c r="F1663" s="6">
        <f t="shared" si="129"/>
        <v>1.4615958653431271</v>
      </c>
      <c r="G1663" s="17">
        <v>7.8416357585738457E-3</v>
      </c>
      <c r="H1663" s="9">
        <f t="shared" si="126"/>
        <v>1.2089647907789238E-2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-1.2757625886473238E-3</v>
      </c>
      <c r="C1664" s="9">
        <f t="shared" si="127"/>
        <v>-2.2775762588647323E-2</v>
      </c>
      <c r="D1664" s="6">
        <f t="shared" si="128"/>
        <v>5.1873536149442704E-4</v>
      </c>
      <c r="E1664" s="6">
        <f t="shared" si="130"/>
        <v>5.6405123115492398E-6</v>
      </c>
      <c r="F1664" s="6">
        <f t="shared" si="129"/>
        <v>0.58707430624875023</v>
      </c>
      <c r="G1664" s="17">
        <v>5.6798804881374966E-3</v>
      </c>
      <c r="H1664" s="9">
        <f t="shared" si="126"/>
        <v>7.662077435322291E-3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-1.4195622830574612E-2</v>
      </c>
      <c r="C1665" s="9">
        <f t="shared" si="127"/>
        <v>-3.5695622830574612E-2</v>
      </c>
      <c r="D1665" s="6">
        <f t="shared" si="128"/>
        <v>1.2741774892626396E-3</v>
      </c>
      <c r="E1665" s="6">
        <f t="shared" si="130"/>
        <v>5.1873536149442704E-4</v>
      </c>
      <c r="F1665" s="6">
        <f t="shared" si="129"/>
        <v>0.3183423154443133</v>
      </c>
      <c r="G1665" s="17">
        <v>9.5458650199627681E-3</v>
      </c>
      <c r="H1665" s="9">
        <f t="shared" si="126"/>
        <v>5.6421832249964488E-3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8.1241116078915737E-3</v>
      </c>
      <c r="C1666" s="9">
        <f t="shared" si="127"/>
        <v>-1.3375888392108425E-2</v>
      </c>
      <c r="D1666" s="6">
        <f t="shared" si="128"/>
        <v>1.789143902781409E-4</v>
      </c>
      <c r="E1666" s="6">
        <f t="shared" si="130"/>
        <v>1.2741774892626396E-3</v>
      </c>
      <c r="F1666" s="6">
        <f t="shared" si="129"/>
        <v>0.85974344132639713</v>
      </c>
      <c r="G1666" s="17">
        <v>7.5065180626271693E-3</v>
      </c>
      <c r="H1666" s="9">
        <f t="shared" si="126"/>
        <v>9.2722351206513155E-3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6.4874561092142079E-3</v>
      </c>
      <c r="C1667" s="9">
        <f t="shared" si="127"/>
        <v>-1.501254389078579E-2</v>
      </c>
      <c r="D1667" s="6">
        <f t="shared" si="128"/>
        <v>2.2537647407276976E-4</v>
      </c>
      <c r="E1667" s="6">
        <f t="shared" si="130"/>
        <v>1.789143902781409E-4</v>
      </c>
      <c r="F1667" s="6">
        <f t="shared" si="129"/>
        <v>0.53979855623763517</v>
      </c>
      <c r="G1667" s="17">
        <v>1.215406450195429E-2</v>
      </c>
      <c r="H1667" s="9">
        <f t="shared" si="126"/>
        <v>7.347098449303883E-3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-3.4902397067904998E-3</v>
      </c>
      <c r="C1668" s="9">
        <f t="shared" si="127"/>
        <v>-2.4990239706790499E-2</v>
      </c>
      <c r="D1668" s="6">
        <f t="shared" si="128"/>
        <v>6.2451208060284842E-4</v>
      </c>
      <c r="E1668" s="6">
        <f t="shared" si="130"/>
        <v>2.2537647407276976E-4</v>
      </c>
      <c r="F1668" s="6">
        <f t="shared" si="129"/>
        <v>1.3800752400426135</v>
      </c>
      <c r="G1668" s="17">
        <v>1.6419680268106748E-2</v>
      </c>
      <c r="H1668" s="9">
        <f t="shared" si="126"/>
        <v>1.1747660362994043E-2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-6.0372511694650856E-3</v>
      </c>
      <c r="C1669" s="9">
        <f t="shared" si="127"/>
        <v>-2.7537251169465083E-2</v>
      </c>
      <c r="D1669" s="6">
        <f t="shared" si="128"/>
        <v>7.5830020197020613E-4</v>
      </c>
      <c r="E1669" s="6">
        <f t="shared" si="130"/>
        <v>6.2451208060284842E-4</v>
      </c>
      <c r="F1669" s="6">
        <f t="shared" si="129"/>
        <v>2.5009798542574706</v>
      </c>
      <c r="G1669" s="17">
        <v>5.5438656216623382E-3</v>
      </c>
      <c r="H1669" s="9">
        <f t="shared" si="126"/>
        <v>1.5814486568515182E-2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-5.6370415849902808E-3</v>
      </c>
      <c r="C1670" s="9">
        <f t="shared" si="127"/>
        <v>-2.7137041584990279E-2</v>
      </c>
      <c r="D1670" s="6">
        <f t="shared" si="128"/>
        <v>7.3641902598549174E-4</v>
      </c>
      <c r="E1670" s="6">
        <f t="shared" si="130"/>
        <v>7.5830020197020613E-4</v>
      </c>
      <c r="F1670" s="6">
        <f t="shared" si="129"/>
        <v>0.3043359570786966</v>
      </c>
      <c r="G1670" s="17">
        <v>8.8060553323024478E-3</v>
      </c>
      <c r="H1670" s="9">
        <f t="shared" si="126"/>
        <v>5.5166652706023101E-3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-2.766563274902127E-4</v>
      </c>
      <c r="C1671" s="9">
        <f t="shared" si="127"/>
        <v>-2.177665632749021E-2</v>
      </c>
      <c r="D1671" s="6">
        <f t="shared" si="128"/>
        <v>4.7422276080561941E-4</v>
      </c>
      <c r="E1671" s="6">
        <f t="shared" si="130"/>
        <v>7.3641902598549174E-4</v>
      </c>
      <c r="F1671" s="6">
        <f t="shared" si="129"/>
        <v>0.73481767866019865</v>
      </c>
      <c r="G1671" s="17">
        <v>1.6546909516119392E-2</v>
      </c>
      <c r="H1671" s="9">
        <f t="shared" si="126"/>
        <v>8.572150714145188E-3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5.5469190695846956E-3</v>
      </c>
      <c r="C1672" s="9">
        <f t="shared" si="127"/>
        <v>-1.5953080930415302E-2</v>
      </c>
      <c r="D1672" s="6">
        <f t="shared" si="128"/>
        <v>2.5450079117238033E-4</v>
      </c>
      <c r="E1672" s="6">
        <f t="shared" si="130"/>
        <v>4.7422276080561941E-4</v>
      </c>
      <c r="F1672" s="6">
        <f t="shared" si="129"/>
        <v>2.5395305558219001</v>
      </c>
      <c r="G1672" s="17">
        <v>8.2931169938407594E-3</v>
      </c>
      <c r="H1672" s="9">
        <f t="shared" si="126"/>
        <v>1.5935904605079373E-2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-6.7951341935429278E-3</v>
      </c>
      <c r="C1673" s="9">
        <f t="shared" si="127"/>
        <v>-2.8295134193542924E-2</v>
      </c>
      <c r="D1673" s="6">
        <f t="shared" si="128"/>
        <v>8.0061461903060201E-4</v>
      </c>
      <c r="E1673" s="6">
        <f t="shared" si="130"/>
        <v>2.5450079117238033E-4</v>
      </c>
      <c r="F1673" s="6">
        <f t="shared" si="129"/>
        <v>0.65409639035499811</v>
      </c>
      <c r="G1673" s="17">
        <v>5.971371608382299E-3</v>
      </c>
      <c r="H1673" s="9">
        <f t="shared" si="126"/>
        <v>8.0876225824094809E-3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5.4910554762962992E-3</v>
      </c>
      <c r="C1674" s="9">
        <f t="shared" si="127"/>
        <v>-1.6008944523703699E-2</v>
      </c>
      <c r="D1674" s="6">
        <f t="shared" si="128"/>
        <v>2.5628630476302264E-4</v>
      </c>
      <c r="E1674" s="6">
        <f t="shared" si="130"/>
        <v>8.0061461903060201E-4</v>
      </c>
      <c r="F1674" s="6">
        <f t="shared" si="129"/>
        <v>0.34961201929634467</v>
      </c>
      <c r="G1674" s="17">
        <v>1.2181380916727691E-2</v>
      </c>
      <c r="H1674" s="9">
        <f t="shared" si="126"/>
        <v>5.9127998384550838E-3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2.1974794769573217E-2</v>
      </c>
      <c r="C1675" s="9">
        <f t="shared" si="127"/>
        <v>4.7479476957321826E-4</v>
      </c>
      <c r="D1675" s="6">
        <f t="shared" si="128"/>
        <v>2.2543007321408541E-7</v>
      </c>
      <c r="E1675" s="6">
        <f t="shared" si="130"/>
        <v>2.5628630476302264E-4</v>
      </c>
      <c r="F1675" s="6">
        <f t="shared" si="129"/>
        <v>1.3861925038972787</v>
      </c>
      <c r="G1675" s="17">
        <v>1.256704063453745E-2</v>
      </c>
      <c r="H1675" s="9">
        <f t="shared" si="126"/>
        <v>1.1773667669410745E-2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1.6194338695635177E-2</v>
      </c>
      <c r="C1676" s="9">
        <f t="shared" si="127"/>
        <v>-5.3056613043648213E-3</v>
      </c>
      <c r="D1676" s="6">
        <f t="shared" si="128"/>
        <v>2.8150041876634216E-5</v>
      </c>
      <c r="E1676" s="6">
        <f t="shared" si="130"/>
        <v>2.2543007321408541E-7</v>
      </c>
      <c r="F1676" s="6">
        <f t="shared" si="129"/>
        <v>1.4739289728118214</v>
      </c>
      <c r="G1676" s="17">
        <v>9.3215462558192529E-3</v>
      </c>
      <c r="H1676" s="9">
        <f t="shared" si="126"/>
        <v>1.2140547651616962E-2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3.7472934670829097E-3</v>
      </c>
      <c r="C1677" s="9">
        <f t="shared" si="127"/>
        <v>-1.7752706532917089E-2</v>
      </c>
      <c r="D1677" s="6">
        <f t="shared" si="128"/>
        <v>3.1515858924387711E-4</v>
      </c>
      <c r="E1677" s="6">
        <f t="shared" si="130"/>
        <v>2.8150041876634216E-5</v>
      </c>
      <c r="F1677" s="6">
        <f t="shared" si="129"/>
        <v>0.82065548759651186</v>
      </c>
      <c r="G1677" s="17">
        <v>8.0933614105594253E-3</v>
      </c>
      <c r="H1677" s="9">
        <f t="shared" si="126"/>
        <v>9.0590037399071194E-3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2.9340553930439764E-3</v>
      </c>
      <c r="C1678" s="9">
        <f t="shared" si="127"/>
        <v>-1.8565944606956021E-2</v>
      </c>
      <c r="D1678" s="6">
        <f t="shared" si="128"/>
        <v>3.4469429914855938E-4</v>
      </c>
      <c r="E1678" s="6">
        <f t="shared" si="130"/>
        <v>3.1515858924387711E-4</v>
      </c>
      <c r="F1678" s="6">
        <f t="shared" si="129"/>
        <v>0.62400336891634411</v>
      </c>
      <c r="G1678" s="17">
        <v>9.5905537483709346E-3</v>
      </c>
      <c r="H1678" s="9">
        <f t="shared" ref="H1678:H1741" si="131">SQRT(F1678)/100</f>
        <v>7.8993883871876051E-3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-7.5144502564771735E-3</v>
      </c>
      <c r="C1679" s="9">
        <f t="shared" ref="C1679:C1742" si="132">B1679-B$5</f>
        <v>-2.901445025647717E-2</v>
      </c>
      <c r="D1679" s="6">
        <f t="shared" ref="D1679:D1742" si="133">C1679^2</f>
        <v>8.4183832368558812E-4</v>
      </c>
      <c r="E1679" s="6">
        <f t="shared" si="130"/>
        <v>3.4469429914855938E-4</v>
      </c>
      <c r="F1679" s="6">
        <f t="shared" ref="F1679:F1742" si="134">IF(C1678&gt;0,B$6+B$7*E1679+B$8*(G1678*100)^2,B$6+B$7*E1679+B$8*(G1678*100)^2+E1679*$B$9)</f>
        <v>0.86748268154203823</v>
      </c>
      <c r="G1679" s="17">
        <v>6.9072518720101513E-3</v>
      </c>
      <c r="H1679" s="9">
        <f t="shared" si="131"/>
        <v>9.3138750342810495E-3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1.0563709700753539E-3</v>
      </c>
      <c r="C1680" s="9">
        <f t="shared" si="132"/>
        <v>-2.0443629029924644E-2</v>
      </c>
      <c r="D1680" s="6">
        <f t="shared" si="133"/>
        <v>4.1794196791317763E-4</v>
      </c>
      <c r="E1680" s="6">
        <f t="shared" ref="E1680:E1743" si="135">D1679</f>
        <v>8.4183832368558812E-4</v>
      </c>
      <c r="F1680" s="6">
        <f t="shared" si="134"/>
        <v>0.46045556823600942</v>
      </c>
      <c r="G1680" s="17">
        <v>7.1155824465760362E-3</v>
      </c>
      <c r="H1680" s="9">
        <f t="shared" si="131"/>
        <v>6.7856876455964976E-3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-7.1698112658464246E-3</v>
      </c>
      <c r="C1681" s="9">
        <f t="shared" si="132"/>
        <v>-2.8669811265846425E-2</v>
      </c>
      <c r="D1681" s="6">
        <f t="shared" si="133"/>
        <v>8.219580780192546E-4</v>
      </c>
      <c r="E1681" s="6">
        <f t="shared" si="135"/>
        <v>4.1794196791317763E-4</v>
      </c>
      <c r="F1681" s="6">
        <f t="shared" si="134"/>
        <v>0.48726361183746153</v>
      </c>
      <c r="G1681" s="17">
        <v>9.2167030983881376E-3</v>
      </c>
      <c r="H1681" s="9">
        <f t="shared" si="131"/>
        <v>6.9804270058318177E-3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1.147157066038663E-3</v>
      </c>
      <c r="C1682" s="9">
        <f t="shared" si="132"/>
        <v>-2.0352842933961335E-2</v>
      </c>
      <c r="D1682" s="6">
        <f t="shared" si="133"/>
        <v>4.1423821549449984E-4</v>
      </c>
      <c r="E1682" s="6">
        <f t="shared" si="135"/>
        <v>8.219580780192546E-4</v>
      </c>
      <c r="F1682" s="6">
        <f t="shared" si="134"/>
        <v>0.802888830132783</v>
      </c>
      <c r="G1682" s="17">
        <v>8.3682793883037322E-3</v>
      </c>
      <c r="H1682" s="9">
        <f t="shared" si="131"/>
        <v>8.9604064089347148E-3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1.4868528159915179E-3</v>
      </c>
      <c r="C1683" s="9">
        <f t="shared" si="132"/>
        <v>-2.0013147184008481E-2</v>
      </c>
      <c r="D1683" s="6">
        <f t="shared" si="133"/>
        <v>4.0052606020878659E-4</v>
      </c>
      <c r="E1683" s="6">
        <f t="shared" si="135"/>
        <v>4.1423821549449984E-4</v>
      </c>
      <c r="F1683" s="6">
        <f t="shared" si="134"/>
        <v>0.66563412191082472</v>
      </c>
      <c r="G1683" s="17">
        <v>7.8879914280310607E-3</v>
      </c>
      <c r="H1683" s="9">
        <f t="shared" si="131"/>
        <v>8.1586403396082165E-3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9.4908685489072057E-3</v>
      </c>
      <c r="C1684" s="9">
        <f t="shared" si="132"/>
        <v>-1.2009131451092793E-2</v>
      </c>
      <c r="D1684" s="6">
        <f t="shared" si="133"/>
        <v>1.4421923820962608E-4</v>
      </c>
      <c r="E1684" s="6">
        <f t="shared" si="135"/>
        <v>4.0052606020878659E-4</v>
      </c>
      <c r="F1684" s="6">
        <f t="shared" si="134"/>
        <v>0.59383274979198486</v>
      </c>
      <c r="G1684" s="17">
        <v>5.6432645310692791E-3</v>
      </c>
      <c r="H1684" s="9">
        <f t="shared" si="131"/>
        <v>7.706054436558211E-3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5.3543158871661792E-3</v>
      </c>
      <c r="C1685" s="9">
        <f t="shared" si="132"/>
        <v>-1.6145684112833819E-2</v>
      </c>
      <c r="D1685" s="6">
        <f t="shared" si="133"/>
        <v>2.6068311547141438E-4</v>
      </c>
      <c r="E1685" s="6">
        <f t="shared" si="135"/>
        <v>1.4421923820962608E-4</v>
      </c>
      <c r="F1685" s="6">
        <f t="shared" si="134"/>
        <v>0.31447920977141469</v>
      </c>
      <c r="G1685" s="17">
        <v>9.5085830301356224E-3</v>
      </c>
      <c r="H1685" s="9">
        <f t="shared" si="131"/>
        <v>5.6078445928129531E-3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6.1633233655527444E-3</v>
      </c>
      <c r="C1686" s="9">
        <f t="shared" si="132"/>
        <v>-1.5336676634447254E-2</v>
      </c>
      <c r="D1686" s="6">
        <f t="shared" si="133"/>
        <v>2.3521365018960033E-4</v>
      </c>
      <c r="E1686" s="6">
        <f t="shared" si="135"/>
        <v>2.6068311547141438E-4</v>
      </c>
      <c r="F1686" s="6">
        <f t="shared" si="134"/>
        <v>0.85307440069111173</v>
      </c>
      <c r="G1686" s="17">
        <v>6.0793465773124195E-3</v>
      </c>
      <c r="H1686" s="9">
        <f t="shared" si="131"/>
        <v>9.2362026866624775E-3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-9.0627745778444581E-4</v>
      </c>
      <c r="C1687" s="9">
        <f t="shared" si="132"/>
        <v>-2.2406277457784445E-2</v>
      </c>
      <c r="D1687" s="6">
        <f t="shared" si="133"/>
        <v>5.0204126951521933E-4</v>
      </c>
      <c r="E1687" s="6">
        <f t="shared" si="135"/>
        <v>2.3521365018960033E-4</v>
      </c>
      <c r="F1687" s="6">
        <f t="shared" si="134"/>
        <v>0.36150158664186022</v>
      </c>
      <c r="G1687" s="17">
        <v>3.622025863829662E-3</v>
      </c>
      <c r="H1687" s="9">
        <f t="shared" si="131"/>
        <v>6.0125002007639069E-3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4.2998036496541686E-3</v>
      </c>
      <c r="C1688" s="9">
        <f t="shared" si="132"/>
        <v>-1.720019635034583E-2</v>
      </c>
      <c r="D1688" s="6">
        <f t="shared" si="133"/>
        <v>2.9584675449044999E-4</v>
      </c>
      <c r="E1688" s="6">
        <f t="shared" si="135"/>
        <v>5.0204126951521933E-4</v>
      </c>
      <c r="F1688" s="6">
        <f t="shared" si="134"/>
        <v>0.14231050476122609</v>
      </c>
      <c r="G1688" s="17">
        <v>7.0385137600873903E-3</v>
      </c>
      <c r="H1688" s="9">
        <f t="shared" si="131"/>
        <v>3.7724064569081904E-3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5.7015105833725429E-3</v>
      </c>
      <c r="C1689" s="9">
        <f t="shared" si="132"/>
        <v>-1.5798489416627454E-2</v>
      </c>
      <c r="D1689" s="6">
        <f t="shared" si="133"/>
        <v>2.4959226784728968E-4</v>
      </c>
      <c r="E1689" s="6">
        <f t="shared" si="135"/>
        <v>2.9584675449044999E-4</v>
      </c>
      <c r="F1689" s="6">
        <f t="shared" si="134"/>
        <v>0.47721584743331891</v>
      </c>
      <c r="G1689" s="17">
        <v>6.4742380170980125E-3</v>
      </c>
      <c r="H1689" s="9">
        <f t="shared" si="131"/>
        <v>6.9080811187573563E-3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-1.7313576040226864E-2</v>
      </c>
      <c r="C1690" s="9">
        <f t="shared" si="132"/>
        <v>-3.8813576040226866E-2</v>
      </c>
      <c r="D1690" s="6">
        <f t="shared" si="133"/>
        <v>1.5064936850304731E-3</v>
      </c>
      <c r="E1690" s="6">
        <f t="shared" si="135"/>
        <v>2.4959226784728968E-4</v>
      </c>
      <c r="F1690" s="6">
        <f t="shared" si="134"/>
        <v>0.40709087982715964</v>
      </c>
      <c r="G1690" s="17">
        <v>8.4088833759192686E-3</v>
      </c>
      <c r="H1690" s="9">
        <f t="shared" si="131"/>
        <v>6.3803673861867827E-3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-5.8060172673789273E-3</v>
      </c>
      <c r="C1691" s="9">
        <f t="shared" si="132"/>
        <v>-2.7306017267378926E-2</v>
      </c>
      <c r="D1691" s="6">
        <f t="shared" si="133"/>
        <v>7.4561857900639608E-4</v>
      </c>
      <c r="E1691" s="6">
        <f t="shared" si="135"/>
        <v>1.5064936850304731E-3</v>
      </c>
      <c r="F1691" s="6">
        <f t="shared" si="134"/>
        <v>0.6720455267163824</v>
      </c>
      <c r="G1691" s="17">
        <v>8.8188145839161007E-3</v>
      </c>
      <c r="H1691" s="9">
        <f t="shared" si="131"/>
        <v>8.1978382926011801E-3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4.8599056145680894E-3</v>
      </c>
      <c r="C1692" s="9">
        <f t="shared" si="132"/>
        <v>-1.664009438543191E-2</v>
      </c>
      <c r="D1692" s="6">
        <f t="shared" si="133"/>
        <v>2.7689274115608257E-4</v>
      </c>
      <c r="E1692" s="6">
        <f t="shared" si="135"/>
        <v>7.4561857900639608E-4</v>
      </c>
      <c r="F1692" s="6">
        <f t="shared" si="134"/>
        <v>0.73688691385873428</v>
      </c>
      <c r="G1692" s="17">
        <v>4.6025225529156858E-3</v>
      </c>
      <c r="H1692" s="9">
        <f t="shared" si="131"/>
        <v>8.5842117509922506E-3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3.438533970918312E-3</v>
      </c>
      <c r="C1693" s="9">
        <f t="shared" si="132"/>
        <v>-1.8061466029081687E-2</v>
      </c>
      <c r="D1693" s="6">
        <f t="shared" si="133"/>
        <v>3.262165551196718E-4</v>
      </c>
      <c r="E1693" s="6">
        <f t="shared" si="135"/>
        <v>2.7689274115608257E-4</v>
      </c>
      <c r="F1693" s="6">
        <f t="shared" si="134"/>
        <v>0.21643807663918233</v>
      </c>
      <c r="G1693" s="17">
        <v>1.0619518280696421E-2</v>
      </c>
      <c r="H1693" s="9">
        <f t="shared" si="131"/>
        <v>4.6522905824892572E-3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1.9398826022647277E-2</v>
      </c>
      <c r="C1694" s="9">
        <f t="shared" si="132"/>
        <v>-2.1011739773527209E-3</v>
      </c>
      <c r="D1694" s="6">
        <f t="shared" si="133"/>
        <v>4.4149320831042523E-6</v>
      </c>
      <c r="E1694" s="6">
        <f t="shared" si="135"/>
        <v>3.262165551196718E-4</v>
      </c>
      <c r="F1694" s="6">
        <f t="shared" si="134"/>
        <v>1.0587151297818258</v>
      </c>
      <c r="G1694" s="17">
        <v>7.9060342051969264E-3</v>
      </c>
      <c r="H1694" s="9">
        <f t="shared" si="131"/>
        <v>1.0289388367545593E-2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5.3335921237259182E-3</v>
      </c>
      <c r="C1695" s="9">
        <f t="shared" si="132"/>
        <v>-1.6166407876274082E-2</v>
      </c>
      <c r="D1695" s="6">
        <f t="shared" si="133"/>
        <v>2.6135274362205669E-4</v>
      </c>
      <c r="E1695" s="6">
        <f t="shared" si="135"/>
        <v>4.4149320831042523E-6</v>
      </c>
      <c r="F1695" s="6">
        <f t="shared" si="134"/>
        <v>0.5964000393553931</v>
      </c>
      <c r="G1695" s="17">
        <v>4.4005695865055369E-3</v>
      </c>
      <c r="H1695" s="9">
        <f t="shared" si="131"/>
        <v>7.7226940853266559E-3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4.7574662820828876E-4</v>
      </c>
      <c r="C1696" s="9">
        <f t="shared" si="132"/>
        <v>-2.1024253371791708E-2</v>
      </c>
      <c r="D1696" s="6">
        <f t="shared" si="133"/>
        <v>4.4201922984129501E-4</v>
      </c>
      <c r="E1696" s="6">
        <f t="shared" si="135"/>
        <v>2.6135274362205669E-4</v>
      </c>
      <c r="F1696" s="6">
        <f t="shared" si="134"/>
        <v>0.19971580860150753</v>
      </c>
      <c r="G1696" s="17">
        <v>4.1271498935304234E-3</v>
      </c>
      <c r="H1696" s="9">
        <f t="shared" si="131"/>
        <v>4.4689574690469757E-3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3.0733068939608806E-3</v>
      </c>
      <c r="C1697" s="9">
        <f t="shared" si="132"/>
        <v>-1.8426693106039116E-2</v>
      </c>
      <c r="D1697" s="6">
        <f t="shared" si="133"/>
        <v>3.3954301882414947E-4</v>
      </c>
      <c r="E1697" s="6">
        <f t="shared" si="135"/>
        <v>4.4201922984129501E-4</v>
      </c>
      <c r="F1697" s="6">
        <f t="shared" si="134"/>
        <v>0.1782982875631863</v>
      </c>
      <c r="G1697" s="17">
        <v>8.5242627963841595E-3</v>
      </c>
      <c r="H1697" s="9">
        <f t="shared" si="131"/>
        <v>4.2225381888526042E-3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7.1527598574329433E-5</v>
      </c>
      <c r="C1698" s="9">
        <f t="shared" si="132"/>
        <v>-2.1428472401425668E-2</v>
      </c>
      <c r="D1698" s="6">
        <f t="shared" si="133"/>
        <v>4.5917942945866149E-4</v>
      </c>
      <c r="E1698" s="6">
        <f t="shared" si="135"/>
        <v>3.3954301882414947E-4</v>
      </c>
      <c r="F1698" s="6">
        <f t="shared" si="134"/>
        <v>0.68985513355188022</v>
      </c>
      <c r="G1698" s="17">
        <v>6.0009327243215824E-3</v>
      </c>
      <c r="H1698" s="9">
        <f t="shared" si="131"/>
        <v>8.3057518235971888E-3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-6.0024955065418571E-3</v>
      </c>
      <c r="C1699" s="9">
        <f t="shared" si="132"/>
        <v>-2.7502495506541855E-2</v>
      </c>
      <c r="D1699" s="6">
        <f t="shared" si="133"/>
        <v>7.5638725908735494E-4</v>
      </c>
      <c r="E1699" s="6">
        <f t="shared" si="135"/>
        <v>4.5917942945866149E-4</v>
      </c>
      <c r="F1699" s="6">
        <f t="shared" si="134"/>
        <v>0.35282069562788448</v>
      </c>
      <c r="G1699" s="17">
        <v>1.1711337708614416E-2</v>
      </c>
      <c r="H1699" s="9">
        <f t="shared" si="131"/>
        <v>5.9398711739219101E-3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1.3639542048259904E-2</v>
      </c>
      <c r="C1700" s="9">
        <f t="shared" si="132"/>
        <v>-7.8604579517400942E-3</v>
      </c>
      <c r="D1700" s="6">
        <f t="shared" si="133"/>
        <v>6.1786799211074078E-5</v>
      </c>
      <c r="E1700" s="6">
        <f t="shared" si="135"/>
        <v>7.5638725908735494E-4</v>
      </c>
      <c r="F1700" s="6">
        <f t="shared" si="134"/>
        <v>1.2829830768746147</v>
      </c>
      <c r="G1700" s="17">
        <v>9.6313837079181862E-3</v>
      </c>
      <c r="H1700" s="9">
        <f t="shared" si="131"/>
        <v>1.1326884288605647E-2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-6.742892016960227E-3</v>
      </c>
      <c r="C1701" s="9">
        <f t="shared" si="132"/>
        <v>-2.8242892016960224E-2</v>
      </c>
      <c r="D1701" s="6">
        <f t="shared" si="133"/>
        <v>7.9766094948167552E-4</v>
      </c>
      <c r="E1701" s="6">
        <f t="shared" si="135"/>
        <v>6.1786799211074078E-5</v>
      </c>
      <c r="F1701" s="6">
        <f t="shared" si="134"/>
        <v>0.87466193570417439</v>
      </c>
      <c r="G1701" s="17">
        <v>7.1826027862877603E-3</v>
      </c>
      <c r="H1701" s="9">
        <f t="shared" si="131"/>
        <v>9.3523362626895239E-3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-8.4458298647192634E-3</v>
      </c>
      <c r="C1702" s="9">
        <f t="shared" si="132"/>
        <v>-2.9945829864719262E-2</v>
      </c>
      <c r="D1702" s="6">
        <f t="shared" si="133"/>
        <v>8.9675272628671199E-4</v>
      </c>
      <c r="E1702" s="6">
        <f t="shared" si="135"/>
        <v>7.9766094948167552E-4</v>
      </c>
      <c r="F1702" s="6">
        <f t="shared" si="134"/>
        <v>0.49612692789397894</v>
      </c>
      <c r="G1702" s="17">
        <v>6.7525517533861381E-3</v>
      </c>
      <c r="H1702" s="9">
        <f t="shared" si="131"/>
        <v>7.0436278145141864E-3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1.3491760927540083E-2</v>
      </c>
      <c r="C1703" s="9">
        <f t="shared" si="132"/>
        <v>-8.0082390724599151E-3</v>
      </c>
      <c r="D1703" s="6">
        <f t="shared" si="133"/>
        <v>6.4131893041673637E-5</v>
      </c>
      <c r="E1703" s="6">
        <f t="shared" si="135"/>
        <v>8.9675272628671199E-4</v>
      </c>
      <c r="F1703" s="6">
        <f t="shared" si="134"/>
        <v>0.4410302130968124</v>
      </c>
      <c r="G1703" s="17">
        <v>1.2066979783686278E-2</v>
      </c>
      <c r="H1703" s="9">
        <f t="shared" si="131"/>
        <v>6.6410105638886954E-3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5.4407689652312512E-3</v>
      </c>
      <c r="C1704" s="9">
        <f t="shared" si="132"/>
        <v>-1.6059231034768747E-2</v>
      </c>
      <c r="D1704" s="6">
        <f t="shared" si="133"/>
        <v>2.578989014280797E-4</v>
      </c>
      <c r="E1704" s="6">
        <f t="shared" si="135"/>
        <v>6.4131893041673637E-5</v>
      </c>
      <c r="F1704" s="6">
        <f t="shared" si="134"/>
        <v>1.3606565878542334</v>
      </c>
      <c r="G1704" s="17">
        <v>4.3347743530780941E-3</v>
      </c>
      <c r="H1704" s="9">
        <f t="shared" si="131"/>
        <v>1.1664718547201358E-2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9.0604515035134267E-4</v>
      </c>
      <c r="C1705" s="9">
        <f t="shared" si="132"/>
        <v>-2.0593954849648655E-2</v>
      </c>
      <c r="D1705" s="6">
        <f t="shared" si="133"/>
        <v>4.2411097634936735E-4</v>
      </c>
      <c r="E1705" s="6">
        <f t="shared" si="135"/>
        <v>2.578989014280797E-4</v>
      </c>
      <c r="F1705" s="6">
        <f t="shared" si="134"/>
        <v>0.19442999829482688</v>
      </c>
      <c r="G1705" s="17">
        <v>5.3144644552984305E-3</v>
      </c>
      <c r="H1705" s="9">
        <f t="shared" si="131"/>
        <v>4.4094217114586222E-3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2.925008683869878E-3</v>
      </c>
      <c r="C1706" s="9">
        <f t="shared" si="132"/>
        <v>-1.8574991316130121E-2</v>
      </c>
      <c r="D1706" s="6">
        <f t="shared" si="133"/>
        <v>3.4503030239430943E-4</v>
      </c>
      <c r="E1706" s="6">
        <f t="shared" si="135"/>
        <v>4.2411097634936735E-4</v>
      </c>
      <c r="F1706" s="6">
        <f t="shared" si="134"/>
        <v>0.28138456730553257</v>
      </c>
      <c r="G1706" s="17">
        <v>6.7834609936699188E-3</v>
      </c>
      <c r="H1706" s="9">
        <f t="shared" si="131"/>
        <v>5.3045694199014169E-3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-5.1187992901098548E-3</v>
      </c>
      <c r="C1707" s="9">
        <f t="shared" si="132"/>
        <v>-2.6618799290109851E-2</v>
      </c>
      <c r="D1707" s="6">
        <f t="shared" si="133"/>
        <v>7.0856047564715275E-4</v>
      </c>
      <c r="E1707" s="6">
        <f t="shared" si="135"/>
        <v>3.4503030239430943E-4</v>
      </c>
      <c r="F1707" s="6">
        <f t="shared" si="134"/>
        <v>0.44480350128776119</v>
      </c>
      <c r="G1707" s="17">
        <v>3.0806071797732917E-3</v>
      </c>
      <c r="H1707" s="9">
        <f t="shared" si="131"/>
        <v>6.6693590493222153E-3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-9.2659447921620182E-3</v>
      </c>
      <c r="C1708" s="9">
        <f t="shared" si="132"/>
        <v>-3.0765944792162016E-2</v>
      </c>
      <c r="D1708" s="6">
        <f t="shared" si="133"/>
        <v>9.4654335895436113E-4</v>
      </c>
      <c r="E1708" s="6">
        <f t="shared" si="135"/>
        <v>7.0856047564715275E-4</v>
      </c>
      <c r="F1708" s="6">
        <f t="shared" si="134"/>
        <v>0.10896663430544118</v>
      </c>
      <c r="G1708" s="17">
        <v>6.4870658186132694E-3</v>
      </c>
      <c r="H1708" s="9">
        <f t="shared" si="131"/>
        <v>3.3010094562942586E-3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2.7000539416022653E-3</v>
      </c>
      <c r="C1709" s="9">
        <f t="shared" si="132"/>
        <v>-1.8799946058397733E-2</v>
      </c>
      <c r="D1709" s="6">
        <f t="shared" si="133"/>
        <v>3.5343797179866445E-4</v>
      </c>
      <c r="E1709" s="6">
        <f t="shared" si="135"/>
        <v>9.4654335895436113E-4</v>
      </c>
      <c r="F1709" s="6">
        <f t="shared" si="134"/>
        <v>0.40871359299222915</v>
      </c>
      <c r="G1709" s="17">
        <v>7.9445876237772047E-3</v>
      </c>
      <c r="H1709" s="9">
        <f t="shared" si="131"/>
        <v>6.3930711945998945E-3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2.0862596898426369E-2</v>
      </c>
      <c r="C1710" s="9">
        <f t="shared" si="132"/>
        <v>-6.3740310157362964E-4</v>
      </c>
      <c r="D1710" s="6">
        <f t="shared" si="133"/>
        <v>4.0628271389568282E-7</v>
      </c>
      <c r="E1710" s="6">
        <f t="shared" si="135"/>
        <v>3.5343797179866445E-4</v>
      </c>
      <c r="F1710" s="6">
        <f t="shared" si="134"/>
        <v>0.60206661862639954</v>
      </c>
      <c r="G1710" s="17">
        <v>9.0707114435954021E-3</v>
      </c>
      <c r="H1710" s="9">
        <f t="shared" si="131"/>
        <v>7.7592951911007969E-3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6.6953331548370975E-3</v>
      </c>
      <c r="C1711" s="9">
        <f t="shared" si="132"/>
        <v>-1.4804666845162901E-2</v>
      </c>
      <c r="D1711" s="6">
        <f t="shared" si="133"/>
        <v>2.1917816039626563E-4</v>
      </c>
      <c r="E1711" s="6">
        <f t="shared" si="135"/>
        <v>4.0628271389568282E-7</v>
      </c>
      <c r="F1711" s="6">
        <f t="shared" si="134"/>
        <v>0.77822675947600073</v>
      </c>
      <c r="G1711" s="17">
        <v>3.7455631548297588E-3</v>
      </c>
      <c r="H1711" s="9">
        <f t="shared" si="131"/>
        <v>8.8217161565990136E-3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-2.757119690157787E-3</v>
      </c>
      <c r="C1712" s="9">
        <f t="shared" si="132"/>
        <v>-2.4257119690157786E-2</v>
      </c>
      <c r="D1712" s="6">
        <f t="shared" si="133"/>
        <v>5.8840785566264056E-4</v>
      </c>
      <c r="E1712" s="6">
        <f t="shared" si="135"/>
        <v>2.1917816039626563E-4</v>
      </c>
      <c r="F1712" s="6">
        <f t="shared" si="134"/>
        <v>0.15064240127991396</v>
      </c>
      <c r="G1712" s="17">
        <v>6.3479191756060441E-3</v>
      </c>
      <c r="H1712" s="9">
        <f t="shared" si="131"/>
        <v>3.8812678505858616E-3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5.1087024877054825E-3</v>
      </c>
      <c r="C1713" s="9">
        <f t="shared" si="132"/>
        <v>-1.6391297512294515E-2</v>
      </c>
      <c r="D1713" s="6">
        <f t="shared" si="133"/>
        <v>2.6867463413655235E-4</v>
      </c>
      <c r="E1713" s="6">
        <f t="shared" si="135"/>
        <v>5.8840785566264056E-4</v>
      </c>
      <c r="F1713" s="6">
        <f t="shared" si="134"/>
        <v>0.39224187285739409</v>
      </c>
      <c r="G1713" s="17">
        <v>5.5491528224535661E-3</v>
      </c>
      <c r="H1713" s="9">
        <f t="shared" si="131"/>
        <v>6.2629216253869413E-3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1.5819125653608562E-3</v>
      </c>
      <c r="C1714" s="9">
        <f t="shared" si="132"/>
        <v>-1.9918087434639142E-2</v>
      </c>
      <c r="D1714" s="6">
        <f t="shared" si="133"/>
        <v>3.9673020705392964E-4</v>
      </c>
      <c r="E1714" s="6">
        <f t="shared" si="135"/>
        <v>2.6867463413655235E-4</v>
      </c>
      <c r="F1714" s="6">
        <f t="shared" si="134"/>
        <v>0.30480945718199187</v>
      </c>
      <c r="G1714" s="17">
        <v>5.3915458031865791E-3</v>
      </c>
      <c r="H1714" s="9">
        <f t="shared" si="131"/>
        <v>5.5209551454616246E-3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-3.0970512394721712E-3</v>
      </c>
      <c r="C1715" s="9">
        <f t="shared" si="132"/>
        <v>-2.459705123947217E-2</v>
      </c>
      <c r="D1715" s="6">
        <f t="shared" si="133"/>
        <v>6.050149296772194E-4</v>
      </c>
      <c r="E1715" s="6">
        <f t="shared" si="135"/>
        <v>3.9673020705392964E-4</v>
      </c>
      <c r="F1715" s="6">
        <f t="shared" si="134"/>
        <v>0.28896973370855839</v>
      </c>
      <c r="G1715" s="17">
        <v>9.6103382849448381E-3</v>
      </c>
      <c r="H1715" s="9">
        <f t="shared" si="131"/>
        <v>5.3755905136883188E-3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1.6290109827004042E-2</v>
      </c>
      <c r="C1716" s="9">
        <f t="shared" si="132"/>
        <v>-5.2098901729959561E-3</v>
      </c>
      <c r="D1716" s="6">
        <f t="shared" si="133"/>
        <v>2.7142955614679834E-5</v>
      </c>
      <c r="E1716" s="6">
        <f t="shared" si="135"/>
        <v>6.050149296772194E-4</v>
      </c>
      <c r="F1716" s="6">
        <f t="shared" si="134"/>
        <v>0.87101107805014089</v>
      </c>
      <c r="G1716" s="17">
        <v>6.3234715989127031E-3</v>
      </c>
      <c r="H1716" s="9">
        <f t="shared" si="131"/>
        <v>9.3327974265497732E-3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4.7242262220501333E-3</v>
      </c>
      <c r="C1717" s="9">
        <f t="shared" si="132"/>
        <v>-1.6775773777949865E-2</v>
      </c>
      <c r="D1717" s="6">
        <f t="shared" si="133"/>
        <v>2.8142658584895028E-4</v>
      </c>
      <c r="E1717" s="6">
        <f t="shared" si="135"/>
        <v>2.7142955614679834E-5</v>
      </c>
      <c r="F1717" s="6">
        <f t="shared" si="134"/>
        <v>0.38931760172803248</v>
      </c>
      <c r="G1717" s="17">
        <v>4.4428360268047784E-3</v>
      </c>
      <c r="H1717" s="9">
        <f t="shared" si="131"/>
        <v>6.2395320475820337E-3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2.7747818232559014E-3</v>
      </c>
      <c r="C1718" s="9">
        <f t="shared" si="132"/>
        <v>-1.8725218176744097E-2</v>
      </c>
      <c r="D1718" s="6">
        <f t="shared" si="133"/>
        <v>3.506337957666675E-4</v>
      </c>
      <c r="E1718" s="6">
        <f t="shared" si="135"/>
        <v>2.8142658584895028E-4</v>
      </c>
      <c r="F1718" s="6">
        <f t="shared" si="134"/>
        <v>0.20315578274983753</v>
      </c>
      <c r="G1718" s="17">
        <v>2.844309355771357E-3</v>
      </c>
      <c r="H1718" s="9">
        <f t="shared" si="131"/>
        <v>4.5072805853400956E-3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-8.0233936528935259E-3</v>
      </c>
      <c r="C1719" s="9">
        <f t="shared" si="132"/>
        <v>-2.9523393652893526E-2</v>
      </c>
      <c r="D1719" s="6">
        <f t="shared" si="133"/>
        <v>8.7163077278371373E-4</v>
      </c>
      <c r="E1719" s="6">
        <f t="shared" si="135"/>
        <v>3.506337957666675E-4</v>
      </c>
      <c r="F1719" s="6">
        <f t="shared" si="134"/>
        <v>9.604368040690725E-2</v>
      </c>
      <c r="G1719" s="17">
        <v>8.7612283773710106E-3</v>
      </c>
      <c r="H1719" s="9">
        <f t="shared" si="131"/>
        <v>3.0990914863376854E-3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-3.3318623216274578E-3</v>
      </c>
      <c r="C1720" s="9">
        <f t="shared" si="132"/>
        <v>-2.4831862321627457E-2</v>
      </c>
      <c r="D1720" s="6">
        <f t="shared" si="133"/>
        <v>6.1662138636026131E-4</v>
      </c>
      <c r="E1720" s="6">
        <f t="shared" si="135"/>
        <v>8.7163077278371373E-4</v>
      </c>
      <c r="F1720" s="6">
        <f t="shared" si="134"/>
        <v>0.72759412650836741</v>
      </c>
      <c r="G1720" s="17">
        <v>8.9590364977400402E-3</v>
      </c>
      <c r="H1720" s="9">
        <f t="shared" si="131"/>
        <v>8.5299128161333941E-3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1.6203365126855596E-3</v>
      </c>
      <c r="C1721" s="9">
        <f t="shared" si="132"/>
        <v>-1.9879663487314438E-2</v>
      </c>
      <c r="D1721" s="6">
        <f t="shared" si="133"/>
        <v>3.9520102036886282E-4</v>
      </c>
      <c r="E1721" s="6">
        <f t="shared" si="135"/>
        <v>6.1662138636026131E-4</v>
      </c>
      <c r="F1721" s="6">
        <f t="shared" si="134"/>
        <v>0.75979375994070486</v>
      </c>
      <c r="G1721" s="17">
        <v>5.9468295720670212E-3</v>
      </c>
      <c r="H1721" s="9">
        <f t="shared" si="131"/>
        <v>8.7166149389582698E-3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5.8084038526525275E-4</v>
      </c>
      <c r="C1722" s="9">
        <f t="shared" si="132"/>
        <v>-2.0919159614734745E-2</v>
      </c>
      <c r="D1722" s="6">
        <f t="shared" si="133"/>
        <v>4.3761123898674914E-4</v>
      </c>
      <c r="E1722" s="6">
        <f t="shared" si="135"/>
        <v>3.9520102036886282E-4</v>
      </c>
      <c r="F1722" s="6">
        <f t="shared" si="134"/>
        <v>0.34686768943414242</v>
      </c>
      <c r="G1722" s="17">
        <v>5.8020522181599825E-3</v>
      </c>
      <c r="H1722" s="9">
        <f t="shared" si="131"/>
        <v>5.8895474311201745E-3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5.6451425441231108E-3</v>
      </c>
      <c r="C1723" s="9">
        <f t="shared" si="132"/>
        <v>-1.5854857455876888E-2</v>
      </c>
      <c r="D1723" s="6">
        <f t="shared" si="133"/>
        <v>2.5137650494617497E-4</v>
      </c>
      <c r="E1723" s="6">
        <f t="shared" si="135"/>
        <v>4.3761123898674914E-4</v>
      </c>
      <c r="F1723" s="6">
        <f t="shared" si="134"/>
        <v>0.33123125494062228</v>
      </c>
      <c r="G1723" s="17">
        <v>8.6723688015958953E-3</v>
      </c>
      <c r="H1723" s="9">
        <f t="shared" si="131"/>
        <v>5.7552693676371251E-3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-4.5613092312469508E-3</v>
      </c>
      <c r="C1724" s="9">
        <f t="shared" si="132"/>
        <v>-2.606130923124695E-2</v>
      </c>
      <c r="D1724" s="6">
        <f t="shared" si="133"/>
        <v>6.7919183884667745E-4</v>
      </c>
      <c r="E1724" s="6">
        <f t="shared" si="135"/>
        <v>2.5137650494617497E-4</v>
      </c>
      <c r="F1724" s="6">
        <f t="shared" si="134"/>
        <v>0.71326479202161475</v>
      </c>
      <c r="G1724" s="17">
        <v>5.6947152681391267E-3</v>
      </c>
      <c r="H1724" s="9">
        <f t="shared" si="131"/>
        <v>8.4455005299959255E-3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4.9984894064347141E-3</v>
      </c>
      <c r="C1725" s="9">
        <f t="shared" si="132"/>
        <v>-1.6501510593565284E-2</v>
      </c>
      <c r="D1725" s="6">
        <f t="shared" si="133"/>
        <v>2.7229985186954728E-4</v>
      </c>
      <c r="E1725" s="6">
        <f t="shared" si="135"/>
        <v>6.7919183884667745E-4</v>
      </c>
      <c r="F1725" s="6">
        <f t="shared" si="134"/>
        <v>0.31991562643801152</v>
      </c>
      <c r="G1725" s="17">
        <v>5.6739049591879699E-3</v>
      </c>
      <c r="H1725" s="9">
        <f t="shared" si="131"/>
        <v>5.6561084363545532E-3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9.5066097709542441E-3</v>
      </c>
      <c r="C1726" s="9">
        <f t="shared" si="132"/>
        <v>-1.1993390229045754E-2</v>
      </c>
      <c r="D1726" s="6">
        <f t="shared" si="133"/>
        <v>1.4384140918617016E-4</v>
      </c>
      <c r="E1726" s="6">
        <f t="shared" si="135"/>
        <v>2.7229985186954728E-4</v>
      </c>
      <c r="F1726" s="6">
        <f t="shared" si="134"/>
        <v>0.31768526841039291</v>
      </c>
      <c r="G1726" s="17">
        <v>8.7121053596317284E-3</v>
      </c>
      <c r="H1726" s="9">
        <f t="shared" si="131"/>
        <v>5.6363575863352822E-3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-1.2043132953009711E-2</v>
      </c>
      <c r="C1727" s="9">
        <f t="shared" si="132"/>
        <v>-3.3543132953009709E-2</v>
      </c>
      <c r="D1727" s="6">
        <f t="shared" si="133"/>
        <v>1.1251417683032859E-3</v>
      </c>
      <c r="E1727" s="6">
        <f t="shared" si="135"/>
        <v>1.4384140918617016E-4</v>
      </c>
      <c r="F1727" s="6">
        <f t="shared" si="134"/>
        <v>0.71960291768572593</v>
      </c>
      <c r="G1727" s="17">
        <v>6.5274208534389895E-3</v>
      </c>
      <c r="H1727" s="9">
        <f t="shared" si="131"/>
        <v>8.4829412215677059E-3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5.5786373489547462E-3</v>
      </c>
      <c r="C1728" s="9">
        <f t="shared" si="132"/>
        <v>-1.5921362651045254E-2</v>
      </c>
      <c r="D1728" s="6">
        <f t="shared" si="133"/>
        <v>2.5348978866609876E-4</v>
      </c>
      <c r="E1728" s="6">
        <f t="shared" si="135"/>
        <v>1.1251417683032859E-3</v>
      </c>
      <c r="F1728" s="6">
        <f t="shared" si="134"/>
        <v>0.41356735425661895</v>
      </c>
      <c r="G1728" s="17">
        <v>7.5947493471935799E-3</v>
      </c>
      <c r="H1728" s="9">
        <f t="shared" si="131"/>
        <v>6.4309202627354893E-3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1.2429782165464987E-3</v>
      </c>
      <c r="C1729" s="9">
        <f t="shared" si="132"/>
        <v>-2.02570217834535E-2</v>
      </c>
      <c r="D1729" s="6">
        <f t="shared" si="133"/>
        <v>4.1034693153530963E-4</v>
      </c>
      <c r="E1729" s="6">
        <f t="shared" si="135"/>
        <v>2.5348978866609876E-4</v>
      </c>
      <c r="F1729" s="6">
        <f t="shared" si="134"/>
        <v>0.552061375855604</v>
      </c>
      <c r="G1729" s="17">
        <v>5.7221591936677651E-3</v>
      </c>
      <c r="H1729" s="9">
        <f t="shared" si="131"/>
        <v>7.4300832825453843E-3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-1.3767266954249567E-2</v>
      </c>
      <c r="C1730" s="9">
        <f t="shared" si="132"/>
        <v>-3.5267266954249567E-2</v>
      </c>
      <c r="D1730" s="6">
        <f t="shared" si="133"/>
        <v>1.2437801184223035E-3</v>
      </c>
      <c r="E1730" s="6">
        <f t="shared" si="135"/>
        <v>4.1034693153530963E-4</v>
      </c>
      <c r="F1730" s="6">
        <f t="shared" si="134"/>
        <v>0.32276079294556487</v>
      </c>
      <c r="G1730" s="17">
        <v>9.2979375348628233E-3</v>
      </c>
      <c r="H1730" s="9">
        <f t="shared" si="131"/>
        <v>5.6812040356386149E-3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-1.4141043544714998E-4</v>
      </c>
      <c r="C1731" s="9">
        <f t="shared" si="132"/>
        <v>-2.1641410435447147E-2</v>
      </c>
      <c r="D1731" s="6">
        <f t="shared" si="133"/>
        <v>4.6835064563548065E-4</v>
      </c>
      <c r="E1731" s="6">
        <f t="shared" si="135"/>
        <v>1.2437801184223035E-3</v>
      </c>
      <c r="F1731" s="6">
        <f t="shared" si="134"/>
        <v>0.81677659195665975</v>
      </c>
      <c r="G1731" s="17">
        <v>6.3023691533363856E-3</v>
      </c>
      <c r="H1731" s="9">
        <f t="shared" si="131"/>
        <v>9.0375693189964513E-3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-1.3848285115020786E-3</v>
      </c>
      <c r="C1732" s="9">
        <f t="shared" si="132"/>
        <v>-2.2884828511502076E-2</v>
      </c>
      <c r="D1732" s="6">
        <f t="shared" si="133"/>
        <v>5.2371537600085839E-4</v>
      </c>
      <c r="E1732" s="6">
        <f t="shared" si="135"/>
        <v>4.6835064563548065E-4</v>
      </c>
      <c r="F1732" s="6">
        <f t="shared" si="134"/>
        <v>0.38692679762737742</v>
      </c>
      <c r="G1732" s="17">
        <v>8.1027964173095886E-3</v>
      </c>
      <c r="H1732" s="9">
        <f t="shared" si="131"/>
        <v>6.2203440228606119E-3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1.4972329317088673E-2</v>
      </c>
      <c r="C1733" s="9">
        <f t="shared" si="132"/>
        <v>-6.5276706829113258E-3</v>
      </c>
      <c r="D1733" s="6">
        <f t="shared" si="133"/>
        <v>4.2610484544540017E-5</v>
      </c>
      <c r="E1733" s="6">
        <f t="shared" si="135"/>
        <v>5.2371537600085839E-4</v>
      </c>
      <c r="F1733" s="6">
        <f t="shared" si="134"/>
        <v>0.62543666845830959</v>
      </c>
      <c r="G1733" s="17">
        <v>8.0102332970850877E-3</v>
      </c>
      <c r="H1733" s="9">
        <f t="shared" si="131"/>
        <v>7.9084554020257929E-3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4.1882338690380294E-3</v>
      </c>
      <c r="C1734" s="9">
        <f t="shared" si="132"/>
        <v>-1.731176613096197E-2</v>
      </c>
      <c r="D1734" s="6">
        <f t="shared" si="133"/>
        <v>2.9969724657312197E-4</v>
      </c>
      <c r="E1734" s="6">
        <f t="shared" si="135"/>
        <v>4.2610484544540017E-5</v>
      </c>
      <c r="F1734" s="6">
        <f t="shared" si="134"/>
        <v>0.61165638051859805</v>
      </c>
      <c r="G1734" s="17">
        <v>8.1229643699867269E-3</v>
      </c>
      <c r="H1734" s="9">
        <f t="shared" si="131"/>
        <v>7.8208463769505032E-3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3.8060963722834481E-3</v>
      </c>
      <c r="C1735" s="9">
        <f t="shared" si="132"/>
        <v>-1.7693903627716549E-2</v>
      </c>
      <c r="D1735" s="6">
        <f t="shared" si="133"/>
        <v>3.1307422558692088E-4</v>
      </c>
      <c r="E1735" s="6">
        <f t="shared" si="135"/>
        <v>2.9969724657312197E-4</v>
      </c>
      <c r="F1735" s="6">
        <f t="shared" si="134"/>
        <v>0.62841584051491928</v>
      </c>
      <c r="G1735" s="17">
        <v>9.8451875490986589E-3</v>
      </c>
      <c r="H1735" s="9">
        <f t="shared" si="131"/>
        <v>7.9272683852315701E-3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-3.7513278670806174E-3</v>
      </c>
      <c r="C1736" s="9">
        <f t="shared" si="132"/>
        <v>-2.5251327867080616E-2</v>
      </c>
      <c r="D1736" s="6">
        <f t="shared" si="133"/>
        <v>6.3762955905080209E-4</v>
      </c>
      <c r="E1736" s="6">
        <f t="shared" si="135"/>
        <v>3.1307422558692088E-4</v>
      </c>
      <c r="F1736" s="6">
        <f t="shared" si="134"/>
        <v>0.91298940207956425</v>
      </c>
      <c r="G1736" s="17">
        <v>8.9944381471465853E-3</v>
      </c>
      <c r="H1736" s="9">
        <f t="shared" si="131"/>
        <v>9.5550478914527906E-3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5.7535776531551387E-3</v>
      </c>
      <c r="C1737" s="9">
        <f t="shared" si="132"/>
        <v>-1.5746422346844861E-2</v>
      </c>
      <c r="D1737" s="6">
        <f t="shared" si="133"/>
        <v>2.4794981672521526E-4</v>
      </c>
      <c r="E1737" s="6">
        <f t="shared" si="135"/>
        <v>6.3762955905080209E-4</v>
      </c>
      <c r="F1737" s="6">
        <f t="shared" si="134"/>
        <v>0.76564140326754127</v>
      </c>
      <c r="G1737" s="17">
        <v>3.9415189835524164E-3</v>
      </c>
      <c r="H1737" s="9">
        <f t="shared" si="131"/>
        <v>8.7500937324553347E-3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6.9473028609663319E-3</v>
      </c>
      <c r="C1738" s="9">
        <f t="shared" si="132"/>
        <v>-1.4552697139033666E-2</v>
      </c>
      <c r="D1738" s="6">
        <f t="shared" si="133"/>
        <v>2.1178099402043867E-4</v>
      </c>
      <c r="E1738" s="6">
        <f t="shared" si="135"/>
        <v>2.4794981672521526E-4</v>
      </c>
      <c r="F1738" s="6">
        <f t="shared" si="134"/>
        <v>0.16449846842163621</v>
      </c>
      <c r="G1738" s="17">
        <v>4.3559243289455606E-3</v>
      </c>
      <c r="H1738" s="9">
        <f t="shared" si="131"/>
        <v>4.0558410770349003E-3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1.0039294383657591E-2</v>
      </c>
      <c r="C1739" s="9">
        <f t="shared" si="132"/>
        <v>-1.1460705616342408E-2</v>
      </c>
      <c r="D1739" s="6">
        <f t="shared" si="133"/>
        <v>1.3134777322446241E-4</v>
      </c>
      <c r="E1739" s="6">
        <f t="shared" si="135"/>
        <v>2.1178099402043867E-4</v>
      </c>
      <c r="F1739" s="6">
        <f t="shared" si="134"/>
        <v>0.19611409442405622</v>
      </c>
      <c r="G1739" s="17">
        <v>9.2271598518743701E-3</v>
      </c>
      <c r="H1739" s="9">
        <f t="shared" si="131"/>
        <v>4.428477101939856E-3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4.9616645886938092E-3</v>
      </c>
      <c r="C1740" s="9">
        <f t="shared" si="132"/>
        <v>-1.6538335411306188E-2</v>
      </c>
      <c r="D1740" s="6">
        <f t="shared" si="133"/>
        <v>2.7351653817686425E-4</v>
      </c>
      <c r="E1740" s="6">
        <f t="shared" si="135"/>
        <v>1.3134777322446241E-4</v>
      </c>
      <c r="F1740" s="6">
        <f t="shared" si="134"/>
        <v>0.80456951053455916</v>
      </c>
      <c r="G1740" s="17">
        <v>6.022143748454961E-3</v>
      </c>
      <c r="H1740" s="9">
        <f t="shared" si="131"/>
        <v>8.9697798776478301E-3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2.5798475484305784E-3</v>
      </c>
      <c r="C1741" s="9">
        <f t="shared" si="132"/>
        <v>-1.892015245156942E-2</v>
      </c>
      <c r="D1741" s="6">
        <f t="shared" si="133"/>
        <v>3.5797216879062831E-4</v>
      </c>
      <c r="E1741" s="6">
        <f t="shared" si="135"/>
        <v>2.7351653817686425E-4</v>
      </c>
      <c r="F1741" s="6">
        <f t="shared" si="134"/>
        <v>0.35514090412198412</v>
      </c>
      <c r="G1741" s="17">
        <v>4.6206909427477802E-3</v>
      </c>
      <c r="H1741" s="9">
        <f t="shared" si="131"/>
        <v>5.9593699677229651E-3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-1.3074581481193693E-3</v>
      </c>
      <c r="C1742" s="9">
        <f t="shared" si="132"/>
        <v>-2.2807458148119367E-2</v>
      </c>
      <c r="D1742" s="6">
        <f t="shared" si="133"/>
        <v>5.2018014717821652E-4</v>
      </c>
      <c r="E1742" s="6">
        <f t="shared" si="135"/>
        <v>3.5797216879062831E-4</v>
      </c>
      <c r="F1742" s="6">
        <f t="shared" si="134"/>
        <v>0.21798996417074942</v>
      </c>
      <c r="G1742" s="17">
        <v>5.6304135244659125E-3</v>
      </c>
      <c r="H1742" s="9">
        <f t="shared" ref="H1742:H1805" si="136">SQRT(F1742)/100</f>
        <v>4.6689395388112434E-3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2.8007576301898166E-3</v>
      </c>
      <c r="C1743" s="9">
        <f t="shared" ref="C1743:C1806" si="137">B1743-B$5</f>
        <v>-1.869924236981018E-2</v>
      </c>
      <c r="D1743" s="6">
        <f t="shared" ref="D1743:D1806" si="138">C1743^2</f>
        <v>3.4966166520490426E-4</v>
      </c>
      <c r="E1743" s="6">
        <f t="shared" si="135"/>
        <v>5.2018014717821652E-4</v>
      </c>
      <c r="F1743" s="6">
        <f t="shared" ref="F1743:F1806" si="139">IF(C1742&gt;0,B$6+B$7*E1743+B$8*(G1742*100)^2,B$6+B$7*E1743+B$8*(G1742*100)^2+E1743*$B$9)</f>
        <v>0.31319747740366521</v>
      </c>
      <c r="G1743" s="17">
        <v>4.9052005268431535E-3</v>
      </c>
      <c r="H1743" s="9">
        <f t="shared" si="136"/>
        <v>5.5964048942483179E-3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8.6402093671058709E-4</v>
      </c>
      <c r="C1744" s="9">
        <f t="shared" si="137"/>
        <v>-2.0635979063289411E-2</v>
      </c>
      <c r="D1744" s="6">
        <f t="shared" si="138"/>
        <v>4.2584363190051891E-4</v>
      </c>
      <c r="E1744" s="6">
        <f t="shared" ref="E1744:E1807" si="140">D1743</f>
        <v>3.4966166520490426E-4</v>
      </c>
      <c r="F1744" s="6">
        <f t="shared" si="139"/>
        <v>0.24291191384372554</v>
      </c>
      <c r="G1744" s="17">
        <v>3.8103517169481784E-3</v>
      </c>
      <c r="H1744" s="9">
        <f t="shared" si="136"/>
        <v>4.9286094777708398E-3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4.5276646793765826E-3</v>
      </c>
      <c r="C1745" s="9">
        <f t="shared" si="137"/>
        <v>-1.6972335320623415E-2</v>
      </c>
      <c r="D1745" s="6">
        <f t="shared" si="138"/>
        <v>2.8806016623568112E-4</v>
      </c>
      <c r="E1745" s="6">
        <f t="shared" si="140"/>
        <v>4.2584363190051891E-4</v>
      </c>
      <c r="F1745" s="6">
        <f t="shared" si="139"/>
        <v>0.15517197875068256</v>
      </c>
      <c r="G1745" s="17">
        <v>6.3042168893074901E-3</v>
      </c>
      <c r="H1745" s="9">
        <f t="shared" si="136"/>
        <v>3.9391874638138582E-3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-2.3222471032831133E-3</v>
      </c>
      <c r="C1746" s="9">
        <f t="shared" si="137"/>
        <v>-2.3822247103283112E-2</v>
      </c>
      <c r="D1746" s="6">
        <f t="shared" si="138"/>
        <v>5.6749945704988064E-4</v>
      </c>
      <c r="E1746" s="6">
        <f t="shared" si="140"/>
        <v>2.8806016623568112E-4</v>
      </c>
      <c r="F1746" s="6">
        <f t="shared" si="139"/>
        <v>0.38711675689436326</v>
      </c>
      <c r="G1746" s="17">
        <v>8.2784561485796573E-3</v>
      </c>
      <c r="H1746" s="9">
        <f t="shared" si="136"/>
        <v>6.2218707548000653E-3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-2.2334705065733786E-2</v>
      </c>
      <c r="C1747" s="9">
        <f t="shared" si="137"/>
        <v>-4.3834705065733781E-2</v>
      </c>
      <c r="D1747" s="6">
        <f t="shared" si="138"/>
        <v>1.9214813681998669E-3</v>
      </c>
      <c r="E1747" s="6">
        <f t="shared" si="140"/>
        <v>5.6749945704988064E-4</v>
      </c>
      <c r="F1747" s="6">
        <f t="shared" si="139"/>
        <v>0.65190429040855546</v>
      </c>
      <c r="G1747" s="17">
        <v>8.1782853289337782E-3</v>
      </c>
      <c r="H1747" s="9">
        <f t="shared" si="136"/>
        <v>8.0740590189108449E-3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2.7768592517490457E-3</v>
      </c>
      <c r="C1748" s="9">
        <f t="shared" si="137"/>
        <v>-1.8723140748250953E-2</v>
      </c>
      <c r="D1748" s="6">
        <f t="shared" si="138"/>
        <v>3.5055599947881526E-4</v>
      </c>
      <c r="E1748" s="6">
        <f t="shared" si="140"/>
        <v>1.9214813681998669E-3</v>
      </c>
      <c r="F1748" s="6">
        <f t="shared" si="139"/>
        <v>0.63692693031770908</v>
      </c>
      <c r="G1748" s="17">
        <v>6.8181777481998241E-3</v>
      </c>
      <c r="H1748" s="9">
        <f t="shared" si="136"/>
        <v>7.9807702029171916E-3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8.0993303988393505E-3</v>
      </c>
      <c r="C1749" s="9">
        <f t="shared" si="137"/>
        <v>-1.3400669601160648E-2</v>
      </c>
      <c r="D1749" s="6">
        <f t="shared" si="138"/>
        <v>1.7957794575947108E-4</v>
      </c>
      <c r="E1749" s="6">
        <f t="shared" si="140"/>
        <v>3.5055599947881526E-4</v>
      </c>
      <c r="F1749" s="6">
        <f t="shared" si="139"/>
        <v>0.44914663940634014</v>
      </c>
      <c r="G1749" s="17">
        <v>7.0407699512675323E-3</v>
      </c>
      <c r="H1749" s="9">
        <f t="shared" si="136"/>
        <v>6.7018403398345751E-3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-1.8912867552265024E-4</v>
      </c>
      <c r="C1750" s="9">
        <f t="shared" si="137"/>
        <v>-2.168912867552265E-2</v>
      </c>
      <c r="D1750" s="6">
        <f t="shared" si="138"/>
        <v>4.7041830270337892E-4</v>
      </c>
      <c r="E1750" s="6">
        <f t="shared" si="140"/>
        <v>1.7957794575947108E-4</v>
      </c>
      <c r="F1750" s="6">
        <f t="shared" si="139"/>
        <v>0.47749232532905861</v>
      </c>
      <c r="G1750" s="17">
        <v>6.0012592230347245E-3</v>
      </c>
      <c r="H1750" s="9">
        <f t="shared" si="136"/>
        <v>6.9100819483495172E-3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-7.6616000306623452E-3</v>
      </c>
      <c r="C1751" s="9">
        <f t="shared" si="137"/>
        <v>-2.9161600030662344E-2</v>
      </c>
      <c r="D1751" s="6">
        <f t="shared" si="138"/>
        <v>8.5039891634832603E-4</v>
      </c>
      <c r="E1751" s="6">
        <f t="shared" si="140"/>
        <v>4.7041830270337892E-4</v>
      </c>
      <c r="F1751" s="6">
        <f t="shared" si="139"/>
        <v>0.3528582436236114</v>
      </c>
      <c r="G1751" s="17">
        <v>1.1485599851829184E-2</v>
      </c>
      <c r="H1751" s="9">
        <f t="shared" si="136"/>
        <v>5.9401872329381293E-3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1.4472826547698081E-2</v>
      </c>
      <c r="C1752" s="9">
        <f t="shared" si="137"/>
        <v>-7.0271734523019175E-3</v>
      </c>
      <c r="D1752" s="6">
        <f t="shared" si="138"/>
        <v>4.9381166728736849E-5</v>
      </c>
      <c r="E1752" s="6">
        <f t="shared" si="140"/>
        <v>8.5039891634832603E-4</v>
      </c>
      <c r="F1752" s="6">
        <f t="shared" si="139"/>
        <v>1.2348415390367387</v>
      </c>
      <c r="G1752" s="17">
        <v>8.1313547938506401E-3</v>
      </c>
      <c r="H1752" s="9">
        <f t="shared" si="136"/>
        <v>1.1112342412996185E-2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1.6283119994756343E-3</v>
      </c>
      <c r="C1753" s="9">
        <f t="shared" si="137"/>
        <v>-1.9871688000524364E-2</v>
      </c>
      <c r="D1753" s="6">
        <f t="shared" si="138"/>
        <v>3.9488398399018399E-4</v>
      </c>
      <c r="E1753" s="6">
        <f t="shared" si="140"/>
        <v>4.9381166728736849E-5</v>
      </c>
      <c r="F1753" s="6">
        <f t="shared" si="139"/>
        <v>0.6296363292517867</v>
      </c>
      <c r="G1753" s="17">
        <v>4.8879572796251842E-3</v>
      </c>
      <c r="H1753" s="9">
        <f t="shared" si="136"/>
        <v>7.9349626921100692E-3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-2.662090568836943E-3</v>
      </c>
      <c r="C1754" s="9">
        <f t="shared" si="137"/>
        <v>-2.416209056883694E-2</v>
      </c>
      <c r="D1754" s="6">
        <f t="shared" si="138"/>
        <v>5.8380662065667902E-4</v>
      </c>
      <c r="E1754" s="6">
        <f t="shared" si="140"/>
        <v>3.9488398399018399E-4</v>
      </c>
      <c r="F1754" s="6">
        <f t="shared" si="139"/>
        <v>0.24136510597083255</v>
      </c>
      <c r="G1754" s="17">
        <v>4.7507699629799798E-3</v>
      </c>
      <c r="H1754" s="9">
        <f t="shared" si="136"/>
        <v>4.9128922842947877E-3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-7.4566794328822491E-3</v>
      </c>
      <c r="C1755" s="9">
        <f t="shared" si="137"/>
        <v>-2.8956679432882246E-2</v>
      </c>
      <c r="D1755" s="6">
        <f t="shared" si="138"/>
        <v>8.3848928377870571E-4</v>
      </c>
      <c r="E1755" s="6">
        <f t="shared" si="140"/>
        <v>5.8380662065667902E-4</v>
      </c>
      <c r="F1755" s="6">
        <f t="shared" si="139"/>
        <v>0.22923054294811948</v>
      </c>
      <c r="G1755" s="17">
        <v>5.8847522438316598E-3</v>
      </c>
      <c r="H1755" s="9">
        <f t="shared" si="136"/>
        <v>4.7878026582986845E-3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3.9753666062216156E-3</v>
      </c>
      <c r="C1756" s="9">
        <f t="shared" si="137"/>
        <v>-1.7524633393778383E-2</v>
      </c>
      <c r="D1756" s="6">
        <f t="shared" si="138"/>
        <v>3.0711277558633242E-4</v>
      </c>
      <c r="E1756" s="6">
        <f t="shared" si="140"/>
        <v>8.3848928377870571E-4</v>
      </c>
      <c r="F1756" s="6">
        <f t="shared" si="139"/>
        <v>0.34017309810857527</v>
      </c>
      <c r="G1756" s="17">
        <v>7.7777445347960925E-3</v>
      </c>
      <c r="H1756" s="9">
        <f t="shared" si="136"/>
        <v>5.8324360100096709E-3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2.2539976011065502E-3</v>
      </c>
      <c r="C1757" s="9">
        <f t="shared" si="137"/>
        <v>-1.9246002398893448E-2</v>
      </c>
      <c r="D1757" s="6">
        <f t="shared" si="138"/>
        <v>3.7040860833821235E-4</v>
      </c>
      <c r="E1757" s="6">
        <f t="shared" si="140"/>
        <v>3.0711277558633242E-4</v>
      </c>
      <c r="F1757" s="6">
        <f t="shared" si="139"/>
        <v>0.57793778587478661</v>
      </c>
      <c r="G1757" s="17">
        <v>6.1589737524772349E-3</v>
      </c>
      <c r="H1757" s="9">
        <f t="shared" si="136"/>
        <v>7.6022219506851193E-3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-4.6200109633295463E-3</v>
      </c>
      <c r="C1758" s="9">
        <f t="shared" si="137"/>
        <v>-2.6120010963329544E-2</v>
      </c>
      <c r="D1758" s="6">
        <f t="shared" si="138"/>
        <v>6.8225497272445554E-4</v>
      </c>
      <c r="E1758" s="6">
        <f t="shared" si="140"/>
        <v>3.7040860833821235E-4</v>
      </c>
      <c r="F1758" s="6">
        <f t="shared" si="139"/>
        <v>0.37048129881715897</v>
      </c>
      <c r="G1758" s="17">
        <v>6.9703806764199712E-3</v>
      </c>
      <c r="H1758" s="9">
        <f t="shared" si="136"/>
        <v>6.0867174964602967E-3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3.3298223440186652E-4</v>
      </c>
      <c r="C1759" s="9">
        <f t="shared" si="137"/>
        <v>-2.1167017765598133E-2</v>
      </c>
      <c r="D1759" s="6">
        <f t="shared" si="138"/>
        <v>4.48042641089147E-4</v>
      </c>
      <c r="E1759" s="6">
        <f t="shared" si="140"/>
        <v>6.8225497272445554E-4</v>
      </c>
      <c r="F1759" s="6">
        <f t="shared" si="139"/>
        <v>0.46849052078945685</v>
      </c>
      <c r="G1759" s="17">
        <v>7.3983889378358425E-3</v>
      </c>
      <c r="H1759" s="9">
        <f t="shared" si="136"/>
        <v>6.8446367382751349E-3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8.7757602351624976E-3</v>
      </c>
      <c r="C1760" s="9">
        <f t="shared" si="137"/>
        <v>-1.2724239764837501E-2</v>
      </c>
      <c r="D1760" s="6">
        <f t="shared" si="138"/>
        <v>1.6190627759307189E-4</v>
      </c>
      <c r="E1760" s="6">
        <f t="shared" si="140"/>
        <v>4.48042641089147E-4</v>
      </c>
      <c r="F1760" s="6">
        <f t="shared" si="139"/>
        <v>0.52501397875424871</v>
      </c>
      <c r="G1760" s="17">
        <v>6.0768685829465123E-3</v>
      </c>
      <c r="H1760" s="9">
        <f t="shared" si="136"/>
        <v>7.245784835021315E-3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1.3642109128762239E-3</v>
      </c>
      <c r="C1761" s="9">
        <f t="shared" si="137"/>
        <v>-2.0135789087123775E-2</v>
      </c>
      <c r="D1761" s="6">
        <f t="shared" si="138"/>
        <v>4.0545000216113289E-4</v>
      </c>
      <c r="E1761" s="6">
        <f t="shared" si="140"/>
        <v>1.6190627759307189E-4</v>
      </c>
      <c r="F1761" s="6">
        <f t="shared" si="139"/>
        <v>0.36121471539174022</v>
      </c>
      <c r="G1761" s="17">
        <v>6.3851261457210902E-3</v>
      </c>
      <c r="H1761" s="9">
        <f t="shared" si="136"/>
        <v>6.0101141036734088E-3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-8.8416269861476618E-3</v>
      </c>
      <c r="C1762" s="9">
        <f t="shared" si="137"/>
        <v>-3.034162698614766E-2</v>
      </c>
      <c r="D1762" s="6">
        <f t="shared" si="138"/>
        <v>9.2061432816652395E-4</v>
      </c>
      <c r="E1762" s="6">
        <f t="shared" si="140"/>
        <v>4.0545000216113289E-4</v>
      </c>
      <c r="F1762" s="6">
        <f t="shared" si="139"/>
        <v>0.39657394393199741</v>
      </c>
      <c r="G1762" s="17">
        <v>9.9048056689569706E-3</v>
      </c>
      <c r="H1762" s="9">
        <f t="shared" si="136"/>
        <v>6.2974117217472559E-3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-2.4747683340596966E-3</v>
      </c>
      <c r="C1763" s="9">
        <f t="shared" si="137"/>
        <v>-2.3974768334059694E-2</v>
      </c>
      <c r="D1763" s="6">
        <f t="shared" si="138"/>
        <v>5.7478951667183143E-4</v>
      </c>
      <c r="E1763" s="6">
        <f t="shared" si="140"/>
        <v>9.2061432816652395E-4</v>
      </c>
      <c r="F1763" s="6">
        <f t="shared" si="139"/>
        <v>0.92389901505195882</v>
      </c>
      <c r="G1763" s="17">
        <v>9.8158874375891044E-3</v>
      </c>
      <c r="H1763" s="9">
        <f t="shared" si="136"/>
        <v>9.6119665784477164E-3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-7.9879660006942053E-4</v>
      </c>
      <c r="C1764" s="9">
        <f t="shared" si="137"/>
        <v>-2.229879660006942E-2</v>
      </c>
      <c r="D1764" s="6">
        <f t="shared" si="138"/>
        <v>4.9723632981126756E-4</v>
      </c>
      <c r="E1764" s="6">
        <f t="shared" si="140"/>
        <v>5.7478951667183143E-4</v>
      </c>
      <c r="F1764" s="6">
        <f t="shared" si="139"/>
        <v>0.90772704752950295</v>
      </c>
      <c r="G1764" s="17">
        <v>5.3052747916654359E-3</v>
      </c>
      <c r="H1764" s="9">
        <f t="shared" si="136"/>
        <v>9.5274710575761028E-3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-4.8560460403328475E-3</v>
      </c>
      <c r="C1765" s="9">
        <f t="shared" si="137"/>
        <v>-2.6356046040332846E-2</v>
      </c>
      <c r="D1765" s="6">
        <f t="shared" si="138"/>
        <v>6.9464116288014467E-4</v>
      </c>
      <c r="E1765" s="6">
        <f t="shared" si="140"/>
        <v>4.9723632981126756E-4</v>
      </c>
      <c r="F1765" s="6">
        <f t="shared" si="139"/>
        <v>0.28049694818264209</v>
      </c>
      <c r="G1765" s="17">
        <v>5.9054476757425351E-3</v>
      </c>
      <c r="H1765" s="9">
        <f t="shared" si="136"/>
        <v>5.2961962594171496E-3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-6.0909777525380614E-3</v>
      </c>
      <c r="C1766" s="9">
        <f t="shared" si="137"/>
        <v>-2.7590977752538059E-2</v>
      </c>
      <c r="D1766" s="6">
        <f t="shared" si="138"/>
        <v>7.6126205334105007E-4</v>
      </c>
      <c r="E1766" s="6">
        <f t="shared" si="140"/>
        <v>6.9464116288014467E-4</v>
      </c>
      <c r="F1766" s="6">
        <f t="shared" si="139"/>
        <v>0.34239760469598646</v>
      </c>
      <c r="G1766" s="17">
        <v>2.7694274854547537E-3</v>
      </c>
      <c r="H1766" s="9">
        <f t="shared" si="136"/>
        <v>5.8514750678438886E-3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5.1218687932872613E-3</v>
      </c>
      <c r="C1767" s="9">
        <f t="shared" si="137"/>
        <v>-1.6378131206712738E-2</v>
      </c>
      <c r="D1767" s="6">
        <f t="shared" si="138"/>
        <v>2.6824318182429763E-4</v>
      </c>
      <c r="E1767" s="6">
        <f t="shared" si="140"/>
        <v>7.6126205334105007E-4</v>
      </c>
      <c r="F1767" s="6">
        <f t="shared" si="139"/>
        <v>9.2233213925954197E-2</v>
      </c>
      <c r="G1767" s="17">
        <v>3.2093793156546813E-3</v>
      </c>
      <c r="H1767" s="9">
        <f t="shared" si="136"/>
        <v>3.0369921620898893E-3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7.3110534102669277E-3</v>
      </c>
      <c r="C1768" s="9">
        <f t="shared" si="137"/>
        <v>-1.4188946589733071E-2</v>
      </c>
      <c r="D1768" s="6">
        <f t="shared" si="138"/>
        <v>2.0132620532629773E-4</v>
      </c>
      <c r="E1768" s="6">
        <f t="shared" si="140"/>
        <v>2.6824318182429763E-4</v>
      </c>
      <c r="F1768" s="6">
        <f t="shared" si="139"/>
        <v>0.11635594168970777</v>
      </c>
      <c r="G1768" s="17">
        <v>3.4103877360579641E-3</v>
      </c>
      <c r="H1768" s="9">
        <f t="shared" si="136"/>
        <v>3.4110986747631295E-3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-2.3266004282325968E-3</v>
      </c>
      <c r="C1769" s="9">
        <f t="shared" si="137"/>
        <v>-2.3826600428232595E-2</v>
      </c>
      <c r="D1769" s="6">
        <f t="shared" si="138"/>
        <v>5.6770688796665373E-4</v>
      </c>
      <c r="E1769" s="6">
        <f t="shared" si="140"/>
        <v>2.0132620532629773E-4</v>
      </c>
      <c r="F1769" s="6">
        <f t="shared" si="139"/>
        <v>0.12858340489091738</v>
      </c>
      <c r="G1769" s="17">
        <v>4.0080994020136396E-3</v>
      </c>
      <c r="H1769" s="9">
        <f t="shared" si="136"/>
        <v>3.585852825910698E-3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-4.2471976144448738E-3</v>
      </c>
      <c r="C1770" s="9">
        <f t="shared" si="137"/>
        <v>-2.5747197614444873E-2</v>
      </c>
      <c r="D1770" s="6">
        <f t="shared" si="138"/>
        <v>6.6291818499727572E-4</v>
      </c>
      <c r="E1770" s="6">
        <f t="shared" si="140"/>
        <v>5.6770688796665373E-4</v>
      </c>
      <c r="F1770" s="6">
        <f t="shared" si="139"/>
        <v>0.16940881664424909</v>
      </c>
      <c r="G1770" s="17">
        <v>7.15203970857282E-3</v>
      </c>
      <c r="H1770" s="9">
        <f t="shared" si="136"/>
        <v>4.115930230752813E-3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3.2530583416013883E-3</v>
      </c>
      <c r="C1771" s="9">
        <f t="shared" si="137"/>
        <v>-1.8246941658398609E-2</v>
      </c>
      <c r="D1771" s="6">
        <f t="shared" si="138"/>
        <v>3.3295087988500257E-4</v>
      </c>
      <c r="E1771" s="6">
        <f t="shared" si="140"/>
        <v>6.6291818499727572E-4</v>
      </c>
      <c r="F1771" s="6">
        <f t="shared" si="139"/>
        <v>0.49207993814353213</v>
      </c>
      <c r="G1771" s="17">
        <v>1.7203617337276947E-2</v>
      </c>
      <c r="H1771" s="9">
        <f t="shared" si="136"/>
        <v>7.0148409685717901E-3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1.2414580382048542E-2</v>
      </c>
      <c r="C1772" s="9">
        <f t="shared" si="137"/>
        <v>-9.0854196179514565E-3</v>
      </c>
      <c r="D1772" s="6">
        <f t="shared" si="138"/>
        <v>8.2544849634257184E-5</v>
      </c>
      <c r="E1772" s="6">
        <f t="shared" si="140"/>
        <v>3.3295087988500257E-4</v>
      </c>
      <c r="F1772" s="6">
        <f t="shared" si="139"/>
        <v>2.7433338593799892</v>
      </c>
      <c r="G1772" s="17">
        <v>1.0794248819424083E-2</v>
      </c>
      <c r="H1772" s="9">
        <f t="shared" si="136"/>
        <v>1.6563012586422766E-2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-7.8483167308342119E-3</v>
      </c>
      <c r="C1773" s="9">
        <f t="shared" si="137"/>
        <v>-2.9348316730834212E-2</v>
      </c>
      <c r="D1773" s="6">
        <f t="shared" si="138"/>
        <v>8.6132369493336334E-4</v>
      </c>
      <c r="E1773" s="6">
        <f t="shared" si="140"/>
        <v>8.2544849634257184E-5</v>
      </c>
      <c r="F1773" s="6">
        <f t="shared" si="139"/>
        <v>1.0930904687478449</v>
      </c>
      <c r="G1773" s="17">
        <v>7.9315301026321085E-3</v>
      </c>
      <c r="H1773" s="9">
        <f t="shared" si="136"/>
        <v>1.0455096693708026E-2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1.6213412458778074E-3</v>
      </c>
      <c r="C1774" s="9">
        <f t="shared" si="137"/>
        <v>-1.9878658754122192E-2</v>
      </c>
      <c r="D1774" s="6">
        <f t="shared" si="138"/>
        <v>3.9516107386283885E-4</v>
      </c>
      <c r="E1774" s="6">
        <f t="shared" si="140"/>
        <v>8.6132369493336334E-4</v>
      </c>
      <c r="F1774" s="6">
        <f t="shared" si="139"/>
        <v>0.60022857323231826</v>
      </c>
      <c r="G1774" s="17">
        <v>6.809315804268766E-3</v>
      </c>
      <c r="H1774" s="9">
        <f t="shared" si="136"/>
        <v>7.7474419857932351E-3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2.3064706342550592E-3</v>
      </c>
      <c r="C1775" s="9">
        <f t="shared" si="137"/>
        <v>-1.9193529365744939E-2</v>
      </c>
      <c r="D1775" s="6">
        <f t="shared" si="138"/>
        <v>3.6839156951371329E-4</v>
      </c>
      <c r="E1775" s="6">
        <f t="shared" si="140"/>
        <v>3.9516107386283885E-4</v>
      </c>
      <c r="F1775" s="6">
        <f t="shared" si="139"/>
        <v>0.44804207388237793</v>
      </c>
      <c r="G1775" s="17">
        <v>8.2246387780808752E-3</v>
      </c>
      <c r="H1775" s="9">
        <f t="shared" si="136"/>
        <v>6.6935945043181243E-3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6.3224741345137428E-3</v>
      </c>
      <c r="C1776" s="9">
        <f t="shared" si="137"/>
        <v>-1.5177525865486256E-2</v>
      </c>
      <c r="D1776" s="6">
        <f t="shared" si="138"/>
        <v>2.3035729139750434E-4</v>
      </c>
      <c r="E1776" s="6">
        <f t="shared" si="140"/>
        <v>3.6839156951371329E-4</v>
      </c>
      <c r="F1776" s="6">
        <f t="shared" si="139"/>
        <v>0.64371005380916724</v>
      </c>
      <c r="G1776" s="17">
        <v>8.1967051079178121E-3</v>
      </c>
      <c r="H1776" s="9">
        <f t="shared" si="136"/>
        <v>8.0231543286239174E-3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1.032334796297054E-2</v>
      </c>
      <c r="C1777" s="9">
        <f t="shared" si="137"/>
        <v>-1.1176652037029458E-2</v>
      </c>
      <c r="D1777" s="6">
        <f t="shared" si="138"/>
        <v>1.2491755075683475E-4</v>
      </c>
      <c r="E1777" s="6">
        <f t="shared" si="140"/>
        <v>2.3035729139750434E-4</v>
      </c>
      <c r="F1777" s="6">
        <f t="shared" si="139"/>
        <v>0.63947320571791499</v>
      </c>
      <c r="G1777" s="17">
        <v>5.896792569654967E-3</v>
      </c>
      <c r="H1777" s="9">
        <f t="shared" si="136"/>
        <v>7.9967068579379283E-3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7.2057886187598822E-3</v>
      </c>
      <c r="C1778" s="9">
        <f t="shared" si="137"/>
        <v>-1.4294211381240117E-2</v>
      </c>
      <c r="D1778" s="6">
        <f t="shared" si="138"/>
        <v>2.043244790115745E-4</v>
      </c>
      <c r="E1778" s="6">
        <f t="shared" si="140"/>
        <v>1.2491755075683475E-4</v>
      </c>
      <c r="F1778" s="6">
        <f t="shared" si="139"/>
        <v>0.34138160876788853</v>
      </c>
      <c r="G1778" s="17">
        <v>3.5391591484512119E-3</v>
      </c>
      <c r="H1778" s="9">
        <f t="shared" si="136"/>
        <v>5.8427870812471725E-3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-2.01577437535184E-3</v>
      </c>
      <c r="C1779" s="9">
        <f t="shared" si="137"/>
        <v>-2.351577437535184E-2</v>
      </c>
      <c r="D1779" s="6">
        <f t="shared" si="138"/>
        <v>5.5299164447245421E-4</v>
      </c>
      <c r="E1779" s="6">
        <f t="shared" si="140"/>
        <v>2.043244790115745E-4</v>
      </c>
      <c r="F1779" s="6">
        <f t="shared" si="139"/>
        <v>0.13681333585072114</v>
      </c>
      <c r="G1779" s="17">
        <v>3.7169004212879923E-3</v>
      </c>
      <c r="H1779" s="9">
        <f t="shared" si="136"/>
        <v>3.6988286774426462E-3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-7.3777187500701849E-3</v>
      </c>
      <c r="C1780" s="9">
        <f t="shared" si="137"/>
        <v>-2.8877718750070183E-2</v>
      </c>
      <c r="D1780" s="6">
        <f t="shared" si="138"/>
        <v>8.3392264020815501E-4</v>
      </c>
      <c r="E1780" s="6">
        <f t="shared" si="140"/>
        <v>5.5299164447245421E-4</v>
      </c>
      <c r="F1780" s="6">
        <f t="shared" si="139"/>
        <v>0.14872032440550634</v>
      </c>
      <c r="G1780" s="17">
        <v>6.7279879644911306E-3</v>
      </c>
      <c r="H1780" s="9">
        <f t="shared" si="136"/>
        <v>3.856427419328754E-3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-1.4711897869220447E-2</v>
      </c>
      <c r="C1781" s="9">
        <f t="shared" si="137"/>
        <v>-3.6211897869220445E-2</v>
      </c>
      <c r="D1781" s="6">
        <f t="shared" si="138"/>
        <v>1.3113015472908521E-3</v>
      </c>
      <c r="E1781" s="6">
        <f t="shared" si="140"/>
        <v>8.3392264020815501E-4</v>
      </c>
      <c r="F1781" s="6">
        <f t="shared" si="139"/>
        <v>0.43797666217001174</v>
      </c>
      <c r="G1781" s="17">
        <v>7.5303706002604054E-3</v>
      </c>
      <c r="H1781" s="9">
        <f t="shared" si="136"/>
        <v>6.6179805240723678E-3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3.3098669609227904E-3</v>
      </c>
      <c r="C1782" s="9">
        <f t="shared" si="137"/>
        <v>-1.8190133039077207E-2</v>
      </c>
      <c r="D1782" s="6">
        <f t="shared" si="138"/>
        <v>3.3088093997932818E-4</v>
      </c>
      <c r="E1782" s="6">
        <f t="shared" si="140"/>
        <v>1.3113015472908521E-3</v>
      </c>
      <c r="F1782" s="6">
        <f t="shared" si="139"/>
        <v>0.54324917280345109</v>
      </c>
      <c r="G1782" s="17">
        <v>4.4567734998970905E-3</v>
      </c>
      <c r="H1782" s="9">
        <f t="shared" si="136"/>
        <v>7.3705438931156971E-3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-8.2910816662371128E-3</v>
      </c>
      <c r="C1783" s="9">
        <f t="shared" si="137"/>
        <v>-2.9791081666237111E-2</v>
      </c>
      <c r="D1783" s="6">
        <f t="shared" si="138"/>
        <v>8.8750854684440891E-4</v>
      </c>
      <c r="E1783" s="6">
        <f t="shared" si="140"/>
        <v>3.3088093997932818E-4</v>
      </c>
      <c r="F1783" s="6">
        <f t="shared" si="139"/>
        <v>0.20430308843665132</v>
      </c>
      <c r="G1783" s="17">
        <v>7.2635754317178468E-3</v>
      </c>
      <c r="H1783" s="9">
        <f t="shared" si="136"/>
        <v>4.5199899163233907E-3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1.3978206673068153E-4</v>
      </c>
      <c r="C1784" s="9">
        <f t="shared" si="137"/>
        <v>-2.1360217933269317E-2</v>
      </c>
      <c r="D1784" s="6">
        <f t="shared" si="138"/>
        <v>4.5625891015676015E-4</v>
      </c>
      <c r="E1784" s="6">
        <f t="shared" si="140"/>
        <v>8.8750854684440891E-4</v>
      </c>
      <c r="F1784" s="6">
        <f t="shared" si="139"/>
        <v>0.50689598986808848</v>
      </c>
      <c r="G1784" s="17">
        <v>6.7473504812408658E-3</v>
      </c>
      <c r="H1784" s="9">
        <f t="shared" si="136"/>
        <v>7.119662842214429E-3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1.4239654536724943E-2</v>
      </c>
      <c r="C1785" s="9">
        <f t="shared" si="137"/>
        <v>-7.2603454632750551E-3</v>
      </c>
      <c r="D1785" s="6">
        <f t="shared" si="138"/>
        <v>5.2712616246098672E-5</v>
      </c>
      <c r="E1785" s="6">
        <f t="shared" si="140"/>
        <v>4.5625891015676015E-4</v>
      </c>
      <c r="F1785" s="6">
        <f t="shared" si="139"/>
        <v>0.44032525422300162</v>
      </c>
      <c r="G1785" s="17">
        <v>6.607417087048836E-3</v>
      </c>
      <c r="H1785" s="9">
        <f t="shared" si="136"/>
        <v>6.6357008237487745E-3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-1.3076365561583069E-2</v>
      </c>
      <c r="C1786" s="9">
        <f t="shared" si="137"/>
        <v>-3.457636556158307E-2</v>
      </c>
      <c r="D1786" s="6">
        <f t="shared" si="138"/>
        <v>1.1955250554482276E-3</v>
      </c>
      <c r="E1786" s="6">
        <f t="shared" si="140"/>
        <v>5.2712616246098672E-5</v>
      </c>
      <c r="F1786" s="6">
        <f t="shared" si="139"/>
        <v>0.42308569517710548</v>
      </c>
      <c r="G1786" s="17">
        <v>7.6086172656380001E-3</v>
      </c>
      <c r="H1786" s="9">
        <f t="shared" si="136"/>
        <v>6.5045037872008774E-3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5.133754982174631E-4</v>
      </c>
      <c r="C1787" s="9">
        <f t="shared" si="137"/>
        <v>-2.0986624501782535E-2</v>
      </c>
      <c r="D1787" s="6">
        <f t="shared" si="138"/>
        <v>4.40438407978819E-4</v>
      </c>
      <c r="E1787" s="6">
        <f t="shared" si="140"/>
        <v>1.1955250554482276E-3</v>
      </c>
      <c r="F1787" s="6">
        <f t="shared" si="139"/>
        <v>0.55412695548685298</v>
      </c>
      <c r="G1787" s="17">
        <v>8.1476014603720764E-3</v>
      </c>
      <c r="H1787" s="9">
        <f t="shared" si="136"/>
        <v>7.4439704156239973E-3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2.2967325577492471E-3</v>
      </c>
      <c r="C1788" s="9">
        <f t="shared" si="137"/>
        <v>-1.9203267442250753E-2</v>
      </c>
      <c r="D1788" s="6">
        <f t="shared" si="138"/>
        <v>3.6876548045860775E-4</v>
      </c>
      <c r="E1788" s="6">
        <f t="shared" si="140"/>
        <v>4.40438407978819E-4</v>
      </c>
      <c r="F1788" s="6">
        <f t="shared" si="139"/>
        <v>0.63212107325257094</v>
      </c>
      <c r="G1788" s="17">
        <v>5.6778118463840978E-3</v>
      </c>
      <c r="H1788" s="9">
        <f t="shared" si="136"/>
        <v>7.9506042113324377E-3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3.0880276486351214E-3</v>
      </c>
      <c r="C1789" s="9">
        <f t="shared" si="137"/>
        <v>-1.8411972351364877E-2</v>
      </c>
      <c r="D1789" s="6">
        <f t="shared" si="138"/>
        <v>3.3900072586742465E-4</v>
      </c>
      <c r="E1789" s="6">
        <f t="shared" si="140"/>
        <v>3.6876548045860775E-4</v>
      </c>
      <c r="F1789" s="6">
        <f t="shared" si="139"/>
        <v>0.31810608450671424</v>
      </c>
      <c r="G1789" s="17">
        <v>4.6478941157296503E-3</v>
      </c>
      <c r="H1789" s="9">
        <f t="shared" si="136"/>
        <v>5.6400894009467108E-3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6.2248839131518931E-3</v>
      </c>
      <c r="C1790" s="9">
        <f t="shared" si="137"/>
        <v>-1.5275116086848105E-2</v>
      </c>
      <c r="D1790" s="6">
        <f t="shared" si="138"/>
        <v>2.3332917146668577E-4</v>
      </c>
      <c r="E1790" s="6">
        <f t="shared" si="140"/>
        <v>3.3900072586742465E-4</v>
      </c>
      <c r="F1790" s="6">
        <f t="shared" si="139"/>
        <v>0.2203060452603007</v>
      </c>
      <c r="G1790" s="17">
        <v>9.2109501863193045E-3</v>
      </c>
      <c r="H1790" s="9">
        <f t="shared" si="136"/>
        <v>4.6936770794367682E-3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1.8044091091846408E-3</v>
      </c>
      <c r="C1791" s="9">
        <f t="shared" si="137"/>
        <v>-1.9695590890815358E-2</v>
      </c>
      <c r="D1791" s="6">
        <f t="shared" si="138"/>
        <v>3.8791630053836891E-4</v>
      </c>
      <c r="E1791" s="6">
        <f t="shared" si="140"/>
        <v>2.3332917146668577E-4</v>
      </c>
      <c r="F1791" s="6">
        <f t="shared" si="139"/>
        <v>0.80183476704089462</v>
      </c>
      <c r="G1791" s="17">
        <v>7.1979969923558077E-3</v>
      </c>
      <c r="H1791" s="9">
        <f t="shared" si="136"/>
        <v>8.9545226954924548E-3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3.0338235076952011E-3</v>
      </c>
      <c r="C1792" s="9">
        <f t="shared" si="137"/>
        <v>-1.8466176492304798E-2</v>
      </c>
      <c r="D1792" s="6">
        <f t="shared" si="138"/>
        <v>3.4099967424495032E-4</v>
      </c>
      <c r="E1792" s="6">
        <f t="shared" si="140"/>
        <v>3.8791630053836891E-4</v>
      </c>
      <c r="F1792" s="6">
        <f t="shared" si="139"/>
        <v>0.49810760855767638</v>
      </c>
      <c r="G1792" s="17">
        <v>4.1278993912934473E-3</v>
      </c>
      <c r="H1792" s="9">
        <f t="shared" si="136"/>
        <v>7.0576738983724411E-3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-2.134765401737708E-3</v>
      </c>
      <c r="C1793" s="9">
        <f t="shared" si="137"/>
        <v>-2.3634765401737708E-2</v>
      </c>
      <c r="D1793" s="6">
        <f t="shared" si="138"/>
        <v>5.5860213559517783E-4</v>
      </c>
      <c r="E1793" s="6">
        <f t="shared" si="140"/>
        <v>3.4099967424495032E-4</v>
      </c>
      <c r="F1793" s="6">
        <f t="shared" si="139"/>
        <v>0.17834159738134289</v>
      </c>
      <c r="G1793" s="17">
        <v>4.0076030651817699E-3</v>
      </c>
      <c r="H1793" s="9">
        <f t="shared" si="136"/>
        <v>4.2230509987607641E-3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3.6012803162689688E-4</v>
      </c>
      <c r="C1794" s="9">
        <f t="shared" si="137"/>
        <v>-2.1139871968373102E-2</v>
      </c>
      <c r="D1794" s="6">
        <f t="shared" si="138"/>
        <v>4.4689418683920685E-4</v>
      </c>
      <c r="E1794" s="6">
        <f t="shared" si="140"/>
        <v>5.5860213559517783E-4</v>
      </c>
      <c r="F1794" s="6">
        <f t="shared" si="139"/>
        <v>0.16937100587602508</v>
      </c>
      <c r="G1794" s="17">
        <v>7.5828815704719827E-3</v>
      </c>
      <c r="H1794" s="9">
        <f t="shared" si="136"/>
        <v>4.1154708828519864E-3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7.6622898516570687E-3</v>
      </c>
      <c r="C1795" s="9">
        <f t="shared" si="137"/>
        <v>-1.383771014834293E-2</v>
      </c>
      <c r="D1795" s="6">
        <f t="shared" si="138"/>
        <v>1.9148222214955291E-4</v>
      </c>
      <c r="E1795" s="6">
        <f t="shared" si="140"/>
        <v>4.4689418683920685E-4</v>
      </c>
      <c r="F1795" s="6">
        <f t="shared" si="139"/>
        <v>0.5504309616850761</v>
      </c>
      <c r="G1795" s="17">
        <v>7.0694728050367224E-3</v>
      </c>
      <c r="H1795" s="9">
        <f t="shared" si="136"/>
        <v>7.4191034612348964E-3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-7.3509369478187291E-4</v>
      </c>
      <c r="C1796" s="9">
        <f t="shared" si="137"/>
        <v>-2.2235093694781872E-2</v>
      </c>
      <c r="D1796" s="6">
        <f t="shared" si="138"/>
        <v>4.9439939161572853E-4</v>
      </c>
      <c r="E1796" s="6">
        <f t="shared" si="140"/>
        <v>1.9148222214955291E-4</v>
      </c>
      <c r="F1796" s="6">
        <f t="shared" si="139"/>
        <v>0.4812183453945294</v>
      </c>
      <c r="G1796" s="17">
        <v>4.5422054000570818E-3</v>
      </c>
      <c r="H1796" s="9">
        <f t="shared" si="136"/>
        <v>6.9369903084445014E-3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-1.1660195510568823E-2</v>
      </c>
      <c r="C1797" s="9">
        <f t="shared" si="137"/>
        <v>-3.316019551056882E-2</v>
      </c>
      <c r="D1797" s="6">
        <f t="shared" si="138"/>
        <v>1.0995985662991484E-3</v>
      </c>
      <c r="E1797" s="6">
        <f t="shared" si="140"/>
        <v>4.9439939161572853E-4</v>
      </c>
      <c r="F1797" s="6">
        <f t="shared" si="139"/>
        <v>0.21139496524461807</v>
      </c>
      <c r="G1797" s="17">
        <v>9.1902617741001485E-3</v>
      </c>
      <c r="H1797" s="9">
        <f t="shared" si="136"/>
        <v>4.597770821219975E-3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-3.8451375796924861E-3</v>
      </c>
      <c r="C1798" s="9">
        <f t="shared" si="137"/>
        <v>-2.5345137579692485E-2</v>
      </c>
      <c r="D1798" s="6">
        <f t="shared" si="138"/>
        <v>6.423759989335402E-4</v>
      </c>
      <c r="E1798" s="6">
        <f t="shared" si="140"/>
        <v>1.0995985662991484E-3</v>
      </c>
      <c r="F1798" s="6">
        <f t="shared" si="139"/>
        <v>0.79845043794493609</v>
      </c>
      <c r="G1798" s="17">
        <v>3.9476991486639655E-3</v>
      </c>
      <c r="H1798" s="9">
        <f t="shared" si="136"/>
        <v>8.9356053960822149E-3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3.8694538809818956E-3</v>
      </c>
      <c r="C1799" s="9">
        <f t="shared" si="137"/>
        <v>-1.7630546119018101E-2</v>
      </c>
      <c r="D1799" s="6">
        <f t="shared" si="138"/>
        <v>3.1083615645482424E-4</v>
      </c>
      <c r="E1799" s="6">
        <f t="shared" si="140"/>
        <v>6.423759989335402E-4</v>
      </c>
      <c r="F1799" s="6">
        <f t="shared" si="139"/>
        <v>0.16499988508651534</v>
      </c>
      <c r="G1799" s="17">
        <v>3.7383764603471257E-3</v>
      </c>
      <c r="H1799" s="9">
        <f t="shared" si="136"/>
        <v>4.0620177878305181E-3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1.1519328612355471E-2</v>
      </c>
      <c r="C1800" s="9">
        <f t="shared" si="137"/>
        <v>-9.9806713876445276E-3</v>
      </c>
      <c r="D1800" s="6">
        <f t="shared" si="138"/>
        <v>9.9613801348146135E-5</v>
      </c>
      <c r="E1800" s="6">
        <f t="shared" si="140"/>
        <v>3.1083615645482424E-4</v>
      </c>
      <c r="F1800" s="6">
        <f t="shared" si="139"/>
        <v>0.15016012437415913</v>
      </c>
      <c r="G1800" s="17">
        <v>6.5716282329244197E-3</v>
      </c>
      <c r="H1800" s="9">
        <f t="shared" si="136"/>
        <v>3.8750499916021613E-3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3.4982484217724579E-3</v>
      </c>
      <c r="C1801" s="9">
        <f t="shared" si="137"/>
        <v>-1.8001751578227539E-2</v>
      </c>
      <c r="D1801" s="6">
        <f t="shared" si="138"/>
        <v>3.2406305988421768E-4</v>
      </c>
      <c r="E1801" s="6">
        <f t="shared" si="140"/>
        <v>9.9613801348146135E-5</v>
      </c>
      <c r="F1801" s="6">
        <f t="shared" si="139"/>
        <v>0.41875459107803215</v>
      </c>
      <c r="G1801" s="17">
        <v>3.1596683196516723E-3</v>
      </c>
      <c r="H1801" s="9">
        <f t="shared" si="136"/>
        <v>6.4711250264388506E-3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-3.164326760153018E-4</v>
      </c>
      <c r="C1802" s="9">
        <f t="shared" si="137"/>
        <v>-2.1816432676015299E-2</v>
      </c>
      <c r="D1802" s="6">
        <f t="shared" si="138"/>
        <v>4.7595673470710807E-4</v>
      </c>
      <c r="E1802" s="6">
        <f t="shared" si="140"/>
        <v>3.2406305988421768E-4</v>
      </c>
      <c r="F1802" s="6">
        <f t="shared" si="139"/>
        <v>0.11345188825592949</v>
      </c>
      <c r="G1802" s="17">
        <v>4.8647616287076046E-3</v>
      </c>
      <c r="H1802" s="9">
        <f t="shared" si="136"/>
        <v>3.3682619888590836E-3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6.6795262238497303E-3</v>
      </c>
      <c r="C1803" s="9">
        <f t="shared" si="137"/>
        <v>-1.4820473776150268E-2</v>
      </c>
      <c r="D1803" s="6">
        <f t="shared" si="138"/>
        <v>2.1964644294955777E-4</v>
      </c>
      <c r="E1803" s="6">
        <f t="shared" si="140"/>
        <v>4.7595673470710807E-4</v>
      </c>
      <c r="F1803" s="6">
        <f t="shared" si="139"/>
        <v>0.23929568503614349</v>
      </c>
      <c r="G1803" s="17">
        <v>8.4513464132328752E-3</v>
      </c>
      <c r="H1803" s="9">
        <f t="shared" si="136"/>
        <v>4.8917858194747598E-3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2.138498529067116E-3</v>
      </c>
      <c r="C1804" s="9">
        <f t="shared" si="137"/>
        <v>-1.9361501470932883E-2</v>
      </c>
      <c r="D1804" s="6">
        <f t="shared" si="138"/>
        <v>3.7486773920893617E-4</v>
      </c>
      <c r="E1804" s="6">
        <f t="shared" si="140"/>
        <v>2.1964644294955777E-4</v>
      </c>
      <c r="F1804" s="6">
        <f t="shared" si="139"/>
        <v>0.6784561984292613</v>
      </c>
      <c r="G1804" s="17">
        <v>5.0572291277469657E-3</v>
      </c>
      <c r="H1804" s="9">
        <f t="shared" si="136"/>
        <v>8.2368452603485357E-3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2.5855871245893556E-3</v>
      </c>
      <c r="C1805" s="9">
        <f t="shared" si="137"/>
        <v>-1.8914412875410642E-2</v>
      </c>
      <c r="D1805" s="6">
        <f t="shared" si="138"/>
        <v>3.5775501442149988E-4</v>
      </c>
      <c r="E1805" s="6">
        <f t="shared" si="140"/>
        <v>3.7486773920893617E-4</v>
      </c>
      <c r="F1805" s="6">
        <f t="shared" si="139"/>
        <v>0.25684332879001898</v>
      </c>
      <c r="G1805" s="17">
        <v>6.4446534982426154E-3</v>
      </c>
      <c r="H1805" s="9">
        <f t="shared" si="136"/>
        <v>5.0679712784310353E-3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-3.9046738421310294E-3</v>
      </c>
      <c r="C1806" s="9">
        <f t="shared" si="137"/>
        <v>-2.5404673842131027E-2</v>
      </c>
      <c r="D1806" s="6">
        <f t="shared" si="138"/>
        <v>6.4539745302505641E-4</v>
      </c>
      <c r="E1806" s="6">
        <f t="shared" si="140"/>
        <v>3.5775501442149988E-4</v>
      </c>
      <c r="F1806" s="6">
        <f t="shared" si="139"/>
        <v>0.40359072396876922</v>
      </c>
      <c r="G1806" s="17">
        <v>4.4370395677114163E-3</v>
      </c>
      <c r="H1806" s="9">
        <f t="shared" ref="H1806:H1869" si="141">SQRT(F1806)/100</f>
        <v>6.352879063611783E-3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-4.2154958127041805E-3</v>
      </c>
      <c r="C1807" s="9">
        <f t="shared" ref="C1807:C1870" si="142">B1807-B$5</f>
        <v>-2.571549581270418E-2</v>
      </c>
      <c r="D1807" s="6">
        <f t="shared" ref="D1807:D1870" si="143">C1807^2</f>
        <v>6.612867248932062E-4</v>
      </c>
      <c r="E1807" s="6">
        <f t="shared" si="140"/>
        <v>6.4539745302505641E-4</v>
      </c>
      <c r="F1807" s="6">
        <f t="shared" ref="F1807:F1870" si="144">IF(C1806&gt;0,B$6+B$7*E1807+B$8*(G1806*100)^2,B$6+B$7*E1807+B$8*(G1806*100)^2+E1807*$B$9)</f>
        <v>0.20273140183094787</v>
      </c>
      <c r="G1807" s="17">
        <v>9.0019885359373334E-3</v>
      </c>
      <c r="H1807" s="9">
        <f t="shared" si="141"/>
        <v>4.5025703973502499E-3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-3.9358676373396899E-2</v>
      </c>
      <c r="C1808" s="9">
        <f t="shared" si="142"/>
        <v>-6.0858676373396897E-2</v>
      </c>
      <c r="D1808" s="6">
        <f t="shared" si="143"/>
        <v>3.7037784899218579E-3</v>
      </c>
      <c r="E1808" s="6">
        <f t="shared" ref="E1808:E1871" si="145">D1807</f>
        <v>6.612867248932062E-4</v>
      </c>
      <c r="F1808" s="6">
        <f t="shared" si="144"/>
        <v>0.76689413780464744</v>
      </c>
      <c r="G1808" s="17">
        <v>1.9244790883103879E-2</v>
      </c>
      <c r="H1808" s="9">
        <f t="shared" si="141"/>
        <v>8.7572492131070892E-3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3.4368929853708895E-3</v>
      </c>
      <c r="C1809" s="9">
        <f t="shared" si="142"/>
        <v>-1.8063107014629109E-2</v>
      </c>
      <c r="D1809" s="6">
        <f t="shared" si="143"/>
        <v>3.262758350219433E-4</v>
      </c>
      <c r="E1809" s="6">
        <f t="shared" si="145"/>
        <v>3.7037784899218579E-3</v>
      </c>
      <c r="F1809" s="6">
        <f t="shared" si="144"/>
        <v>3.42794689073882</v>
      </c>
      <c r="G1809" s="17">
        <v>9.9893262151967178E-3</v>
      </c>
      <c r="H1809" s="9">
        <f t="shared" si="141"/>
        <v>1.8514715473749038E-2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-4.9539728003335035E-3</v>
      </c>
      <c r="C1810" s="9">
        <f t="shared" si="142"/>
        <v>-2.64539728003335E-2</v>
      </c>
      <c r="D1810" s="6">
        <f t="shared" si="143"/>
        <v>6.9981267692078469E-4</v>
      </c>
      <c r="E1810" s="6">
        <f t="shared" si="145"/>
        <v>3.262758350219433E-4</v>
      </c>
      <c r="F1810" s="6">
        <f t="shared" si="144"/>
        <v>0.93928180929614657</v>
      </c>
      <c r="G1810" s="17">
        <v>2.227097857267615E-2</v>
      </c>
      <c r="H1810" s="9">
        <f t="shared" si="141"/>
        <v>9.6916552213548463E-3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-1.5175633997804612E-2</v>
      </c>
      <c r="C1811" s="9">
        <f t="shared" si="142"/>
        <v>-3.6675633997804609E-2</v>
      </c>
      <c r="D1811" s="6">
        <f t="shared" si="143"/>
        <v>1.3451021291409212E-3</v>
      </c>
      <c r="E1811" s="6">
        <f t="shared" si="145"/>
        <v>6.9981267692078469E-4</v>
      </c>
      <c r="F1811" s="6">
        <f t="shared" si="144"/>
        <v>4.5828778154370289</v>
      </c>
      <c r="G1811" s="17">
        <v>1.0238958530080056E-2</v>
      </c>
      <c r="H1811" s="9">
        <f t="shared" si="141"/>
        <v>2.1407657077403469E-2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-1.1604260781979656E-2</v>
      </c>
      <c r="C1812" s="9">
        <f t="shared" si="142"/>
        <v>-3.3104260781979658E-2</v>
      </c>
      <c r="D1812" s="6">
        <f t="shared" si="143"/>
        <v>1.0958920819213165E-3</v>
      </c>
      <c r="E1812" s="6">
        <f t="shared" si="145"/>
        <v>1.3451021291409212E-3</v>
      </c>
      <c r="F1812" s="6">
        <f t="shared" si="144"/>
        <v>0.98585527153167862</v>
      </c>
      <c r="G1812" s="17">
        <v>8.7512631066277401E-3</v>
      </c>
      <c r="H1812" s="9">
        <f t="shared" si="141"/>
        <v>9.9290244814466983E-3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1.8816321549400879E-2</v>
      </c>
      <c r="C1813" s="9">
        <f t="shared" si="142"/>
        <v>-2.6836784505991189E-3</v>
      </c>
      <c r="D1813" s="6">
        <f t="shared" si="143"/>
        <v>7.2021300262100874E-6</v>
      </c>
      <c r="E1813" s="6">
        <f t="shared" si="145"/>
        <v>1.0958920819213165E-3</v>
      </c>
      <c r="F1813" s="6">
        <f t="shared" si="144"/>
        <v>0.72601943390627166</v>
      </c>
      <c r="G1813" s="17">
        <v>1.1441425728002204E-2</v>
      </c>
      <c r="H1813" s="9">
        <f t="shared" si="141"/>
        <v>8.5206774020982132E-3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-4.4119759763172495E-3</v>
      </c>
      <c r="C1814" s="9">
        <f t="shared" si="142"/>
        <v>-2.5911975976317246E-2</v>
      </c>
      <c r="D1814" s="6">
        <f t="shared" si="143"/>
        <v>6.7143049899724206E-4</v>
      </c>
      <c r="E1814" s="6">
        <f t="shared" si="145"/>
        <v>7.2021300262100874E-6</v>
      </c>
      <c r="F1814" s="6">
        <f t="shared" si="144"/>
        <v>1.2254145925381261</v>
      </c>
      <c r="G1814" s="17">
        <v>4.4943797156963665E-3</v>
      </c>
      <c r="H1814" s="9">
        <f t="shared" si="141"/>
        <v>1.10698445903189E-2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5.497313818653109E-3</v>
      </c>
      <c r="C1815" s="9">
        <f t="shared" si="142"/>
        <v>-1.6002686181346891E-2</v>
      </c>
      <c r="D1815" s="6">
        <f t="shared" si="143"/>
        <v>2.5608596501867074E-4</v>
      </c>
      <c r="E1815" s="6">
        <f t="shared" si="145"/>
        <v>6.7143049899724206E-4</v>
      </c>
      <c r="F1815" s="6">
        <f t="shared" si="144"/>
        <v>0.20744444067153886</v>
      </c>
      <c r="G1815" s="17">
        <v>1.0535454305121946E-2</v>
      </c>
      <c r="H1815" s="9">
        <f t="shared" si="141"/>
        <v>4.5546069058870365E-3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-7.5359618540167512E-5</v>
      </c>
      <c r="C1816" s="9">
        <f t="shared" si="142"/>
        <v>-2.1575359618540166E-2</v>
      </c>
      <c r="D1816" s="6">
        <f t="shared" si="143"/>
        <v>4.6549614266933363E-4</v>
      </c>
      <c r="E1816" s="6">
        <f t="shared" si="145"/>
        <v>2.5608596501867074E-4</v>
      </c>
      <c r="F1816" s="6">
        <f t="shared" si="144"/>
        <v>1.0423517965935094</v>
      </c>
      <c r="G1816" s="17">
        <v>1.0067091789721294E-2</v>
      </c>
      <c r="H1816" s="9">
        <f t="shared" si="141"/>
        <v>1.020956314733157E-2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6.1547093404643316E-3</v>
      </c>
      <c r="C1817" s="9">
        <f t="shared" si="142"/>
        <v>-1.5345290659535667E-2</v>
      </c>
      <c r="D1817" s="6">
        <f t="shared" si="143"/>
        <v>2.3547794542563258E-4</v>
      </c>
      <c r="E1817" s="6">
        <f t="shared" si="145"/>
        <v>4.6549614266933363E-4</v>
      </c>
      <c r="F1817" s="6">
        <f t="shared" si="144"/>
        <v>0.95364352522737805</v>
      </c>
      <c r="G1817" s="17">
        <v>3.9161226878856566E-3</v>
      </c>
      <c r="H1817" s="9">
        <f t="shared" si="141"/>
        <v>9.7654673478916407E-3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-2.1764584335113961E-2</v>
      </c>
      <c r="C1818" s="9">
        <f t="shared" si="142"/>
        <v>-4.3264584335113959E-2</v>
      </c>
      <c r="D1818" s="6">
        <f t="shared" si="143"/>
        <v>1.8718242576901882E-3</v>
      </c>
      <c r="E1818" s="6">
        <f t="shared" si="145"/>
        <v>2.3547794542563258E-4</v>
      </c>
      <c r="F1818" s="6">
        <f t="shared" si="144"/>
        <v>0.16266168325650301</v>
      </c>
      <c r="G1818" s="17">
        <v>1.0863521638320163E-2</v>
      </c>
      <c r="H1818" s="9">
        <f t="shared" si="141"/>
        <v>4.0331338095394628E-3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8.9659778501539923E-3</v>
      </c>
      <c r="C1819" s="9">
        <f t="shared" si="142"/>
        <v>-1.2534022149846006E-2</v>
      </c>
      <c r="D1819" s="6">
        <f t="shared" si="143"/>
        <v>1.571017112528303E-4</v>
      </c>
      <c r="E1819" s="6">
        <f t="shared" si="145"/>
        <v>1.8718242576901882E-3</v>
      </c>
      <c r="F1819" s="6">
        <f t="shared" si="144"/>
        <v>1.1071278379066183</v>
      </c>
      <c r="G1819" s="17">
        <v>1.1493283274167938E-2</v>
      </c>
      <c r="H1819" s="9">
        <f t="shared" si="141"/>
        <v>1.052201424588761E-2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2.9302405686117638E-3</v>
      </c>
      <c r="C1820" s="9">
        <f t="shared" si="142"/>
        <v>-1.8569759431388236E-2</v>
      </c>
      <c r="D1820" s="6">
        <f t="shared" si="143"/>
        <v>3.4483596533963233E-4</v>
      </c>
      <c r="E1820" s="6">
        <f t="shared" si="145"/>
        <v>1.571017112528303E-4</v>
      </c>
      <c r="F1820" s="6">
        <f t="shared" si="144"/>
        <v>1.2363719038049525</v>
      </c>
      <c r="G1820" s="17">
        <v>3.7343288376798394E-3</v>
      </c>
      <c r="H1820" s="9">
        <f t="shared" si="141"/>
        <v>1.1119226159247559E-2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-2.5424478422548863E-3</v>
      </c>
      <c r="C1821" s="9">
        <f t="shared" si="142"/>
        <v>-2.4042447842254885E-2</v>
      </c>
      <c r="D1821" s="6">
        <f t="shared" si="143"/>
        <v>5.7803929824754659E-4</v>
      </c>
      <c r="E1821" s="6">
        <f t="shared" si="145"/>
        <v>3.4483596533963233E-4</v>
      </c>
      <c r="F1821" s="6">
        <f t="shared" si="144"/>
        <v>0.14988654877479726</v>
      </c>
      <c r="G1821" s="17">
        <v>5.7492428113242559E-3</v>
      </c>
      <c r="H1821" s="9">
        <f t="shared" si="141"/>
        <v>3.871518420139536E-3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9.1251656578283762E-3</v>
      </c>
      <c r="C1822" s="9">
        <f t="shared" si="142"/>
        <v>-1.2374834342171622E-2</v>
      </c>
      <c r="D1822" s="6">
        <f t="shared" si="143"/>
        <v>1.5313652499619016E-4</v>
      </c>
      <c r="E1822" s="6">
        <f t="shared" si="145"/>
        <v>5.7803929824754659E-4</v>
      </c>
      <c r="F1822" s="6">
        <f t="shared" si="144"/>
        <v>0.32564042582678543</v>
      </c>
      <c r="G1822" s="17">
        <v>6.7852845457248715E-3</v>
      </c>
      <c r="H1822" s="9">
        <f t="shared" si="141"/>
        <v>5.7064912672042658E-3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5.7468994731701851E-3</v>
      </c>
      <c r="C1823" s="9">
        <f t="shared" si="142"/>
        <v>-1.5753100526829815E-2</v>
      </c>
      <c r="D1823" s="6">
        <f t="shared" si="143"/>
        <v>2.4816017620840581E-4</v>
      </c>
      <c r="E1823" s="6">
        <f t="shared" si="145"/>
        <v>1.5313652499619016E-4</v>
      </c>
      <c r="F1823" s="6">
        <f t="shared" si="144"/>
        <v>0.44500523108851164</v>
      </c>
      <c r="G1823" s="17">
        <v>4.4532197134398788E-3</v>
      </c>
      <c r="H1823" s="9">
        <f t="shared" si="141"/>
        <v>6.6708712406140149E-3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1.9617687927746347E-2</v>
      </c>
      <c r="C1824" s="9">
        <f t="shared" si="142"/>
        <v>-1.8823120722536515E-3</v>
      </c>
      <c r="D1824" s="6">
        <f t="shared" si="143"/>
        <v>3.5430987373518359E-6</v>
      </c>
      <c r="E1824" s="6">
        <f t="shared" si="145"/>
        <v>2.4816017620840581E-4</v>
      </c>
      <c r="F1824" s="6">
        <f t="shared" si="144"/>
        <v>0.20400077838919525</v>
      </c>
      <c r="G1824" s="17">
        <v>1.1134402809031451E-2</v>
      </c>
      <c r="H1824" s="9">
        <f t="shared" si="141"/>
        <v>4.5166445331594916E-3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-1.7034320740325992E-3</v>
      </c>
      <c r="C1825" s="9">
        <f t="shared" si="142"/>
        <v>-2.3203432074032599E-2</v>
      </c>
      <c r="D1825" s="6">
        <f t="shared" si="143"/>
        <v>5.3839926001424479E-4</v>
      </c>
      <c r="E1825" s="6">
        <f t="shared" si="145"/>
        <v>3.5430987373518359E-6</v>
      </c>
      <c r="F1825" s="6">
        <f t="shared" si="144"/>
        <v>1.161673895249786</v>
      </c>
      <c r="G1825" s="17">
        <v>4.5048944248343731E-3</v>
      </c>
      <c r="H1825" s="9">
        <f t="shared" si="141"/>
        <v>1.0778097676537292E-2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-1.1468060271437052E-3</v>
      </c>
      <c r="C1826" s="9">
        <f t="shared" si="142"/>
        <v>-2.2646806027143702E-2</v>
      </c>
      <c r="D1826" s="6">
        <f t="shared" si="143"/>
        <v>5.128778232310723E-4</v>
      </c>
      <c r="E1826" s="6">
        <f t="shared" si="145"/>
        <v>5.3839926001424479E-4</v>
      </c>
      <c r="F1826" s="6">
        <f t="shared" si="144"/>
        <v>0.20829671717127143</v>
      </c>
      <c r="G1826" s="17">
        <v>3.6827568833518688E-3</v>
      </c>
      <c r="H1826" s="9">
        <f t="shared" si="141"/>
        <v>4.5639535182916951E-3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2.7321331956491916E-3</v>
      </c>
      <c r="C1827" s="9">
        <f t="shared" si="142"/>
        <v>-1.8767866804350806E-2</v>
      </c>
      <c r="D1827" s="6">
        <f t="shared" si="143"/>
        <v>3.5223282438585294E-4</v>
      </c>
      <c r="E1827" s="6">
        <f t="shared" si="145"/>
        <v>5.128778232310723E-4</v>
      </c>
      <c r="F1827" s="6">
        <f t="shared" si="144"/>
        <v>0.14639155528343231</v>
      </c>
      <c r="G1827" s="17">
        <v>9.7540213199784117E-3</v>
      </c>
      <c r="H1827" s="9">
        <f t="shared" si="141"/>
        <v>3.8261149392488504E-3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-7.439122264956014E-3</v>
      </c>
      <c r="C1828" s="9">
        <f t="shared" si="142"/>
        <v>-2.8939122264956013E-2</v>
      </c>
      <c r="D1828" s="6">
        <f t="shared" si="143"/>
        <v>8.374727974660728E-4</v>
      </c>
      <c r="E1828" s="6">
        <f t="shared" si="145"/>
        <v>3.5223282438585294E-4</v>
      </c>
      <c r="F1828" s="6">
        <f t="shared" si="144"/>
        <v>0.8965633851646968</v>
      </c>
      <c r="G1828" s="17">
        <v>4.1369664843837733E-3</v>
      </c>
      <c r="H1828" s="9">
        <f t="shared" si="141"/>
        <v>9.4687031063641278E-3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-8.3756626117390664E-3</v>
      </c>
      <c r="C1829" s="9">
        <f t="shared" si="142"/>
        <v>-2.9875662611739066E-2</v>
      </c>
      <c r="D1829" s="6">
        <f t="shared" si="143"/>
        <v>8.9255521649046353E-4</v>
      </c>
      <c r="E1829" s="6">
        <f t="shared" si="145"/>
        <v>8.374727974660728E-4</v>
      </c>
      <c r="F1829" s="6">
        <f t="shared" si="144"/>
        <v>0.17909750569930222</v>
      </c>
      <c r="G1829" s="17">
        <v>6.8053262896560314E-3</v>
      </c>
      <c r="H1829" s="9">
        <f t="shared" si="141"/>
        <v>4.2319913244157556E-3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3.2255983113105286E-4</v>
      </c>
      <c r="C1830" s="9">
        <f t="shared" si="142"/>
        <v>-2.1177440168868945E-2</v>
      </c>
      <c r="D1830" s="6">
        <f t="shared" si="143"/>
        <v>4.4848397210602394E-4</v>
      </c>
      <c r="E1830" s="6">
        <f t="shared" si="145"/>
        <v>8.9255521649046353E-4</v>
      </c>
      <c r="F1830" s="6">
        <f t="shared" si="144"/>
        <v>0.44760948517287169</v>
      </c>
      <c r="G1830" s="17">
        <v>1.2538478490685236E-2</v>
      </c>
      <c r="H1830" s="9">
        <f t="shared" si="141"/>
        <v>6.6903623606862405E-3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1.5538775319388356E-3</v>
      </c>
      <c r="C1831" s="9">
        <f t="shared" si="142"/>
        <v>-1.9946122468061163E-2</v>
      </c>
      <c r="D1831" s="6">
        <f t="shared" si="143"/>
        <v>3.9784780151089433E-4</v>
      </c>
      <c r="E1831" s="6">
        <f t="shared" si="145"/>
        <v>4.4848397210602394E-4</v>
      </c>
      <c r="F1831" s="6">
        <f t="shared" si="144"/>
        <v>1.4673951416474651</v>
      </c>
      <c r="G1831" s="17">
        <v>8.1169548418113004E-3</v>
      </c>
      <c r="H1831" s="9">
        <f t="shared" si="141"/>
        <v>1.2113608635115569E-2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2.5604046466262958E-4</v>
      </c>
      <c r="C1832" s="9">
        <f t="shared" si="142"/>
        <v>-2.1243959535337368E-2</v>
      </c>
      <c r="D1832" s="6">
        <f t="shared" si="143"/>
        <v>4.5130581673905149E-4</v>
      </c>
      <c r="E1832" s="6">
        <f t="shared" si="145"/>
        <v>3.9784780151089433E-4</v>
      </c>
      <c r="F1832" s="6">
        <f t="shared" si="144"/>
        <v>0.62753156502252305</v>
      </c>
      <c r="G1832" s="17">
        <v>6.0255126403434712E-3</v>
      </c>
      <c r="H1832" s="9">
        <f t="shared" si="141"/>
        <v>7.9216889930274533E-3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1.1521748548148044E-2</v>
      </c>
      <c r="C1833" s="9">
        <f t="shared" si="142"/>
        <v>-9.9782514518519539E-3</v>
      </c>
      <c r="D1833" s="6">
        <f t="shared" si="143"/>
        <v>9.9565502036385621E-5</v>
      </c>
      <c r="E1833" s="6">
        <f t="shared" si="145"/>
        <v>4.5130581673905149E-4</v>
      </c>
      <c r="F1833" s="6">
        <f t="shared" si="144"/>
        <v>0.35553805714827402</v>
      </c>
      <c r="G1833" s="17">
        <v>6.700808161542433E-3</v>
      </c>
      <c r="H1833" s="9">
        <f t="shared" si="141"/>
        <v>5.9627012095884368E-3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3.4059227012332889E-3</v>
      </c>
      <c r="C1834" s="9">
        <f t="shared" si="142"/>
        <v>-1.8094077298766709E-2</v>
      </c>
      <c r="D1834" s="6">
        <f t="shared" si="143"/>
        <v>3.2739563329374478E-4</v>
      </c>
      <c r="E1834" s="6">
        <f t="shared" si="145"/>
        <v>9.9565502036385621E-5</v>
      </c>
      <c r="F1834" s="6">
        <f t="shared" si="144"/>
        <v>0.43452142440365454</v>
      </c>
      <c r="G1834" s="17">
        <v>3.151431532837581E-3</v>
      </c>
      <c r="H1834" s="9">
        <f t="shared" si="141"/>
        <v>6.5918239084767315E-3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5.1318852714074313E-3</v>
      </c>
      <c r="C1835" s="9">
        <f t="shared" si="142"/>
        <v>-1.6368114728592568E-2</v>
      </c>
      <c r="D1835" s="6">
        <f t="shared" si="143"/>
        <v>2.6791517976836895E-4</v>
      </c>
      <c r="E1835" s="6">
        <f t="shared" si="145"/>
        <v>3.2739563329374478E-4</v>
      </c>
      <c r="F1835" s="6">
        <f t="shared" si="144"/>
        <v>0.11297429912655317</v>
      </c>
      <c r="G1835" s="17">
        <v>3.0359116425839011E-3</v>
      </c>
      <c r="H1835" s="9">
        <f t="shared" si="141"/>
        <v>3.361164963618316E-3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-8.7446518954051073E-4</v>
      </c>
      <c r="C1836" s="9">
        <f t="shared" si="142"/>
        <v>-2.2374465189540508E-2</v>
      </c>
      <c r="D1836" s="6">
        <f t="shared" si="143"/>
        <v>5.0061669251795992E-4</v>
      </c>
      <c r="E1836" s="6">
        <f t="shared" si="145"/>
        <v>2.6791517976836895E-4</v>
      </c>
      <c r="F1836" s="6">
        <f t="shared" si="144"/>
        <v>0.10639335496817616</v>
      </c>
      <c r="G1836" s="17">
        <v>4.3253274007050415E-3</v>
      </c>
      <c r="H1836" s="9">
        <f t="shared" si="141"/>
        <v>3.2617994262090387E-3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3.4083451594520628E-3</v>
      </c>
      <c r="C1837" s="9">
        <f t="shared" si="142"/>
        <v>-1.8091654840547935E-2</v>
      </c>
      <c r="D1837" s="6">
        <f t="shared" si="143"/>
        <v>3.2730797486952152E-4</v>
      </c>
      <c r="E1837" s="6">
        <f t="shared" si="145"/>
        <v>5.0061669251795992E-4</v>
      </c>
      <c r="F1837" s="6">
        <f t="shared" si="144"/>
        <v>0.19371030465091693</v>
      </c>
      <c r="G1837" s="17">
        <v>2.3175261016373403E-3</v>
      </c>
      <c r="H1837" s="9">
        <f t="shared" si="141"/>
        <v>4.401253283451396E-3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-7.4135825691814122E-3</v>
      </c>
      <c r="C1838" s="9">
        <f t="shared" si="142"/>
        <v>-2.8913582569181411E-2</v>
      </c>
      <c r="D1838" s="6">
        <f t="shared" si="143"/>
        <v>8.3599525698487107E-4</v>
      </c>
      <c r="E1838" s="6">
        <f t="shared" si="145"/>
        <v>3.2730797486952152E-4</v>
      </c>
      <c r="F1838" s="6">
        <f t="shared" si="144"/>
        <v>7.1035069745980256E-2</v>
      </c>
      <c r="G1838" s="17">
        <v>6.0403704674146918E-3</v>
      </c>
      <c r="H1838" s="9">
        <f t="shared" si="141"/>
        <v>2.6652405097097758E-3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8.5067650511031039E-3</v>
      </c>
      <c r="C1839" s="9">
        <f t="shared" si="142"/>
        <v>-1.2993234948896894E-2</v>
      </c>
      <c r="D1839" s="6">
        <f t="shared" si="143"/>
        <v>1.6882415443723569E-4</v>
      </c>
      <c r="E1839" s="6">
        <f t="shared" si="145"/>
        <v>8.3599525698487107E-4</v>
      </c>
      <c r="F1839" s="6">
        <f t="shared" si="144"/>
        <v>0.35723839058979334</v>
      </c>
      <c r="G1839" s="17">
        <v>6.9434809372251024E-3</v>
      </c>
      <c r="H1839" s="9">
        <f t="shared" si="141"/>
        <v>5.9769422833903406E-3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4.6738884037787181E-3</v>
      </c>
      <c r="C1840" s="9">
        <f t="shared" si="142"/>
        <v>-1.6826111596221278E-2</v>
      </c>
      <c r="D1840" s="6">
        <f t="shared" si="143"/>
        <v>2.831180314484922E-4</v>
      </c>
      <c r="E1840" s="6">
        <f t="shared" si="145"/>
        <v>1.6882415443723569E-4</v>
      </c>
      <c r="F1840" s="6">
        <f t="shared" si="144"/>
        <v>0.46497959237426656</v>
      </c>
      <c r="G1840" s="17">
        <v>6.4378355085486106E-3</v>
      </c>
      <c r="H1840" s="9">
        <f t="shared" si="141"/>
        <v>6.818941210879198E-3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1.0534514376028439E-2</v>
      </c>
      <c r="C1841" s="9">
        <f t="shared" si="142"/>
        <v>-1.0965485623971559E-2</v>
      </c>
      <c r="D1841" s="6">
        <f t="shared" si="143"/>
        <v>1.2024187496952693E-4</v>
      </c>
      <c r="E1841" s="6">
        <f t="shared" si="145"/>
        <v>2.831180314484922E-4</v>
      </c>
      <c r="F1841" s="6">
        <f t="shared" si="144"/>
        <v>0.4027729759942793</v>
      </c>
      <c r="G1841" s="17">
        <v>4.5755392015686975E-3</v>
      </c>
      <c r="H1841" s="9">
        <f t="shared" si="141"/>
        <v>6.3464397578034196E-3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-5.4818281392940524E-4</v>
      </c>
      <c r="C1842" s="9">
        <f t="shared" si="142"/>
        <v>-2.2048182813929403E-2</v>
      </c>
      <c r="D1842" s="6">
        <f t="shared" si="143"/>
        <v>4.8612236539645188E-4</v>
      </c>
      <c r="E1842" s="6">
        <f t="shared" si="145"/>
        <v>1.2024187496952693E-4</v>
      </c>
      <c r="F1842" s="6">
        <f t="shared" si="144"/>
        <v>0.21413957295908861</v>
      </c>
      <c r="G1842" s="17">
        <v>3.0910352265373382E-3</v>
      </c>
      <c r="H1842" s="9">
        <f t="shared" si="141"/>
        <v>4.6275217228997269E-3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-2.5658951449697024E-3</v>
      </c>
      <c r="C1843" s="9">
        <f t="shared" si="142"/>
        <v>-2.40658951449697E-2</v>
      </c>
      <c r="D1843" s="6">
        <f t="shared" si="143"/>
        <v>5.7916730912867611E-4</v>
      </c>
      <c r="E1843" s="6">
        <f t="shared" si="145"/>
        <v>4.8612236539645188E-4</v>
      </c>
      <c r="F1843" s="6">
        <f t="shared" si="144"/>
        <v>0.10952855416265059</v>
      </c>
      <c r="G1843" s="17">
        <v>6.1298645844612559E-3</v>
      </c>
      <c r="H1843" s="9">
        <f t="shared" si="141"/>
        <v>3.3095098453192516E-3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-2.0534521778369326E-3</v>
      </c>
      <c r="C1844" s="9">
        <f t="shared" si="142"/>
        <v>-2.3553452177836932E-2</v>
      </c>
      <c r="D1844" s="6">
        <f t="shared" si="143"/>
        <v>5.5476510949365127E-4</v>
      </c>
      <c r="E1844" s="6">
        <f t="shared" si="145"/>
        <v>5.7916730912867611E-4</v>
      </c>
      <c r="F1844" s="6">
        <f t="shared" si="144"/>
        <v>0.36721980342304011</v>
      </c>
      <c r="G1844" s="17">
        <v>8.4144525014127926E-3</v>
      </c>
      <c r="H1844" s="9">
        <f t="shared" si="141"/>
        <v>6.0598663634030747E-3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8.3628794753147426E-3</v>
      </c>
      <c r="C1845" s="9">
        <f t="shared" si="142"/>
        <v>-1.3137120524685256E-2</v>
      </c>
      <c r="D1845" s="6">
        <f t="shared" si="143"/>
        <v>1.7258393568010661E-4</v>
      </c>
      <c r="E1845" s="6">
        <f t="shared" si="145"/>
        <v>5.5476510949365127E-4</v>
      </c>
      <c r="F1845" s="6">
        <f t="shared" si="144"/>
        <v>0.67277910413012709</v>
      </c>
      <c r="G1845" s="17">
        <v>9.1085849322022402E-3</v>
      </c>
      <c r="H1845" s="9">
        <f t="shared" si="141"/>
        <v>8.2023112848155621E-3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-1.0772034653329745E-3</v>
      </c>
      <c r="C1846" s="9">
        <f t="shared" si="142"/>
        <v>-2.2577203465332974E-2</v>
      </c>
      <c r="D1846" s="6">
        <f t="shared" si="143"/>
        <v>5.0973011631504322E-4</v>
      </c>
      <c r="E1846" s="6">
        <f t="shared" si="145"/>
        <v>1.7258393568010661E-4</v>
      </c>
      <c r="F1846" s="6">
        <f t="shared" si="144"/>
        <v>0.7845814863591839</v>
      </c>
      <c r="G1846" s="17">
        <v>3.3293307430141634E-3</v>
      </c>
      <c r="H1846" s="9">
        <f t="shared" si="141"/>
        <v>8.857660449346565E-3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3.4472306138194902E-4</v>
      </c>
      <c r="C1847" s="9">
        <f t="shared" si="142"/>
        <v>-2.1155276938618049E-2</v>
      </c>
      <c r="D1847" s="6">
        <f t="shared" si="143"/>
        <v>4.4754574234962463E-4</v>
      </c>
      <c r="E1847" s="6">
        <f t="shared" si="145"/>
        <v>5.0973011631504322E-4</v>
      </c>
      <c r="F1847" s="6">
        <f t="shared" si="144"/>
        <v>0.12360109833454788</v>
      </c>
      <c r="G1847" s="17">
        <v>6.6303790848711297E-3</v>
      </c>
      <c r="H1847" s="9">
        <f t="shared" si="141"/>
        <v>3.5156947867320321E-3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9.2066401161533511E-3</v>
      </c>
      <c r="C1848" s="9">
        <f t="shared" si="142"/>
        <v>-1.2293359883846647E-2</v>
      </c>
      <c r="D1848" s="6">
        <f t="shared" si="143"/>
        <v>1.5112669723377006E-4</v>
      </c>
      <c r="E1848" s="6">
        <f t="shared" si="145"/>
        <v>4.4754574234962463E-4</v>
      </c>
      <c r="F1848" s="6">
        <f t="shared" si="144"/>
        <v>0.42593407383879761</v>
      </c>
      <c r="G1848" s="17">
        <v>7.5254126453937796E-3</v>
      </c>
      <c r="H1848" s="9">
        <f t="shared" si="141"/>
        <v>6.5263624925282655E-3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2.5753122303199079E-3</v>
      </c>
      <c r="C1849" s="9">
        <f t="shared" si="142"/>
        <v>-1.892468776968009E-2</v>
      </c>
      <c r="D1849" s="6">
        <f t="shared" si="143"/>
        <v>3.5814380717987915E-4</v>
      </c>
      <c r="E1849" s="6">
        <f t="shared" si="145"/>
        <v>1.5112669723377006E-4</v>
      </c>
      <c r="F1849" s="6">
        <f t="shared" si="144"/>
        <v>0.5424066856466081</v>
      </c>
      <c r="G1849" s="17">
        <v>4.4286470544716546E-3</v>
      </c>
      <c r="H1849" s="9">
        <f t="shared" si="141"/>
        <v>7.364826444978918E-3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1.0759694218674066E-3</v>
      </c>
      <c r="C1850" s="9">
        <f t="shared" si="142"/>
        <v>-2.0424030578132593E-2</v>
      </c>
      <c r="D1850" s="6">
        <f t="shared" si="143"/>
        <v>4.1714102505649518E-4</v>
      </c>
      <c r="E1850" s="6">
        <f t="shared" si="145"/>
        <v>3.5814380717987915E-4</v>
      </c>
      <c r="F1850" s="6">
        <f t="shared" si="144"/>
        <v>0.20200853422747361</v>
      </c>
      <c r="G1850" s="17">
        <v>3.2662602196670532E-3</v>
      </c>
      <c r="H1850" s="9">
        <f t="shared" si="141"/>
        <v>4.4945359518806125E-3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-1.264006469110272E-2</v>
      </c>
      <c r="C1851" s="9">
        <f t="shared" si="142"/>
        <v>-3.4140064691102714E-2</v>
      </c>
      <c r="D1851" s="6">
        <f t="shared" si="143"/>
        <v>1.1655440171126784E-3</v>
      </c>
      <c r="E1851" s="6">
        <f t="shared" si="145"/>
        <v>4.1714102505649518E-4</v>
      </c>
      <c r="F1851" s="6">
        <f t="shared" si="144"/>
        <v>0.11976322521231086</v>
      </c>
      <c r="G1851" s="17">
        <v>5.255943824191622E-3</v>
      </c>
      <c r="H1851" s="9">
        <f t="shared" si="141"/>
        <v>3.4606823779756335E-3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2.5471341484261489E-3</v>
      </c>
      <c r="C1852" s="9">
        <f t="shared" si="142"/>
        <v>-1.8952865851573849E-2</v>
      </c>
      <c r="D1852" s="6">
        <f t="shared" si="143"/>
        <v>3.5921112398775411E-4</v>
      </c>
      <c r="E1852" s="6">
        <f t="shared" si="145"/>
        <v>1.1655440171126784E-3</v>
      </c>
      <c r="F1852" s="6">
        <f t="shared" si="144"/>
        <v>0.27579576433250352</v>
      </c>
      <c r="G1852" s="17">
        <v>7.6598993055894777E-3</v>
      </c>
      <c r="H1852" s="9">
        <f t="shared" si="141"/>
        <v>5.2516260751552324E-3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1.0339312083538329E-2</v>
      </c>
      <c r="C1853" s="9">
        <f t="shared" si="142"/>
        <v>-1.1160687916461669E-2</v>
      </c>
      <c r="D1853" s="6">
        <f t="shared" si="143"/>
        <v>1.2456095476865353E-4</v>
      </c>
      <c r="E1853" s="6">
        <f t="shared" si="145"/>
        <v>3.5921112398775411E-4</v>
      </c>
      <c r="F1853" s="6">
        <f t="shared" si="144"/>
        <v>0.56121494548697481</v>
      </c>
      <c r="G1853" s="17">
        <v>5.9160589391475419E-3</v>
      </c>
      <c r="H1853" s="9">
        <f t="shared" si="141"/>
        <v>7.4914280713824846E-3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2.9745978540359182E-3</v>
      </c>
      <c r="C1854" s="9">
        <f t="shared" si="142"/>
        <v>-1.8525402145964081E-2</v>
      </c>
      <c r="D1854" s="6">
        <f t="shared" si="143"/>
        <v>3.4319052466969056E-4</v>
      </c>
      <c r="E1854" s="6">
        <f t="shared" si="145"/>
        <v>1.2456095476865353E-4</v>
      </c>
      <c r="F1854" s="6">
        <f t="shared" si="144"/>
        <v>0.34347448545243187</v>
      </c>
      <c r="G1854" s="17">
        <v>3.6307714342038795E-3</v>
      </c>
      <c r="H1854" s="9">
        <f t="shared" si="141"/>
        <v>5.8606696328357558E-3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2.6043025318886305E-3</v>
      </c>
      <c r="C1855" s="9">
        <f t="shared" si="142"/>
        <v>-1.8895697468111369E-2</v>
      </c>
      <c r="D1855" s="6">
        <f t="shared" si="143"/>
        <v>3.5704738280639041E-4</v>
      </c>
      <c r="E1855" s="6">
        <f t="shared" si="145"/>
        <v>3.4319052466969056E-4</v>
      </c>
      <c r="F1855" s="6">
        <f t="shared" si="144"/>
        <v>0.14287244022910256</v>
      </c>
      <c r="G1855" s="17">
        <v>5.6867078132654307E-3</v>
      </c>
      <c r="H1855" s="9">
        <f t="shared" si="141"/>
        <v>3.7798470898847557E-3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-4.6662566461071452E-4</v>
      </c>
      <c r="C1856" s="9">
        <f t="shared" si="142"/>
        <v>-2.1966625664610714E-2</v>
      </c>
      <c r="D1856" s="6">
        <f t="shared" si="143"/>
        <v>4.8253264308913406E-4</v>
      </c>
      <c r="E1856" s="6">
        <f t="shared" si="145"/>
        <v>3.5704738280639041E-4</v>
      </c>
      <c r="F1856" s="6">
        <f t="shared" si="144"/>
        <v>0.3190342092217513</v>
      </c>
      <c r="G1856" s="17">
        <v>3.0939782735100157E-3</v>
      </c>
      <c r="H1856" s="9">
        <f t="shared" si="141"/>
        <v>5.648311333679751E-3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3.1113961233612478E-4</v>
      </c>
      <c r="C1857" s="9">
        <f t="shared" si="142"/>
        <v>-2.1188860387663874E-2</v>
      </c>
      <c r="D1857" s="6">
        <f t="shared" si="143"/>
        <v>4.4896780452791124E-4</v>
      </c>
      <c r="E1857" s="6">
        <f t="shared" si="145"/>
        <v>4.8253264308913406E-4</v>
      </c>
      <c r="F1857" s="6">
        <f t="shared" si="144"/>
        <v>0.10969546415822624</v>
      </c>
      <c r="G1857" s="17">
        <v>6.5666435722202847E-3</v>
      </c>
      <c r="H1857" s="9">
        <f t="shared" si="141"/>
        <v>3.3120305578032676E-3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1.7832201956768149E-3</v>
      </c>
      <c r="C1858" s="9">
        <f t="shared" si="142"/>
        <v>-1.9716779804323185E-2</v>
      </c>
      <c r="D1858" s="6">
        <f t="shared" si="143"/>
        <v>3.887514058521666E-4</v>
      </c>
      <c r="E1858" s="6">
        <f t="shared" si="145"/>
        <v>4.4896780452791124E-4</v>
      </c>
      <c r="F1858" s="6">
        <f t="shared" si="144"/>
        <v>0.4181993347406448</v>
      </c>
      <c r="G1858" s="17">
        <v>7.3271119272962856E-3</v>
      </c>
      <c r="H1858" s="9">
        <f t="shared" si="141"/>
        <v>6.4668333420666154E-3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-1.6673353021919649E-2</v>
      </c>
      <c r="C1859" s="9">
        <f t="shared" si="142"/>
        <v>-3.8173353021919647E-2</v>
      </c>
      <c r="D1859" s="6">
        <f t="shared" si="143"/>
        <v>1.4572048809361018E-3</v>
      </c>
      <c r="E1859" s="6">
        <f t="shared" si="145"/>
        <v>3.887514058521666E-4</v>
      </c>
      <c r="F1859" s="6">
        <f t="shared" si="144"/>
        <v>0.51535397738247957</v>
      </c>
      <c r="G1859" s="17">
        <v>8.5392771453936759E-3</v>
      </c>
      <c r="H1859" s="9">
        <f t="shared" si="141"/>
        <v>7.1788159008465977E-3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1.1177590564691009E-2</v>
      </c>
      <c r="C1860" s="9">
        <f t="shared" si="142"/>
        <v>-1.032240943530899E-2</v>
      </c>
      <c r="D1860" s="6">
        <f t="shared" si="143"/>
        <v>1.0655213655015605E-4</v>
      </c>
      <c r="E1860" s="6">
        <f t="shared" si="145"/>
        <v>1.4572048809361018E-3</v>
      </c>
      <c r="F1860" s="6">
        <f t="shared" si="144"/>
        <v>0.69236145536557592</v>
      </c>
      <c r="G1860" s="17">
        <v>5.0703678363089423E-3</v>
      </c>
      <c r="H1860" s="9">
        <f t="shared" si="141"/>
        <v>8.3208260128762208E-3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-6.1777764639995491E-3</v>
      </c>
      <c r="C1861" s="9">
        <f t="shared" si="142"/>
        <v>-2.7677776463999548E-2</v>
      </c>
      <c r="D1861" s="6">
        <f t="shared" si="143"/>
        <v>7.6605930999112731E-4</v>
      </c>
      <c r="E1861" s="6">
        <f t="shared" si="145"/>
        <v>1.0655213655015605E-4</v>
      </c>
      <c r="F1861" s="6">
        <f t="shared" si="144"/>
        <v>0.25803089270076535</v>
      </c>
      <c r="G1861" s="17">
        <v>7.1444400483222908E-3</v>
      </c>
      <c r="H1861" s="9">
        <f t="shared" si="141"/>
        <v>5.0796741303036881E-3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-8.3403592173859099E-3</v>
      </c>
      <c r="C1862" s="9">
        <f t="shared" si="142"/>
        <v>-2.9840359217385908E-2</v>
      </c>
      <c r="D1862" s="6">
        <f t="shared" si="143"/>
        <v>8.9044703822262813E-4</v>
      </c>
      <c r="E1862" s="6">
        <f t="shared" si="145"/>
        <v>7.6605930999112731E-4</v>
      </c>
      <c r="F1862" s="6">
        <f t="shared" si="144"/>
        <v>0.49109468004023454</v>
      </c>
      <c r="G1862" s="17">
        <v>8.3180033607949538E-3</v>
      </c>
      <c r="H1862" s="9">
        <f t="shared" si="141"/>
        <v>7.0078147809444456E-3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8.7251285306937359E-3</v>
      </c>
      <c r="C1863" s="9">
        <f t="shared" si="142"/>
        <v>-1.2774871469306262E-2</v>
      </c>
      <c r="D1863" s="6">
        <f t="shared" si="143"/>
        <v>1.6319734105729513E-4</v>
      </c>
      <c r="E1863" s="6">
        <f t="shared" si="145"/>
        <v>8.9044703822262813E-4</v>
      </c>
      <c r="F1863" s="6">
        <f t="shared" si="144"/>
        <v>0.65798346358080462</v>
      </c>
      <c r="G1863" s="17">
        <v>7.9730856494319557E-3</v>
      </c>
      <c r="H1863" s="9">
        <f t="shared" si="141"/>
        <v>8.1116179864488477E-3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-3.1611410184874604E-3</v>
      </c>
      <c r="C1864" s="9">
        <f t="shared" si="142"/>
        <v>-2.4661141018487459E-2</v>
      </c>
      <c r="D1864" s="6">
        <f t="shared" si="143"/>
        <v>6.0817187633372468E-4</v>
      </c>
      <c r="E1864" s="6">
        <f t="shared" si="145"/>
        <v>1.6319734105729513E-4</v>
      </c>
      <c r="F1864" s="6">
        <f t="shared" si="144"/>
        <v>0.60621254157651505</v>
      </c>
      <c r="G1864" s="17">
        <v>3.2168193237067594E-3</v>
      </c>
      <c r="H1864" s="9">
        <f t="shared" si="141"/>
        <v>7.7859652039841219E-3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7.481676687931909E-3</v>
      </c>
      <c r="C1865" s="9">
        <f t="shared" si="142"/>
        <v>-1.4018323312068089E-2</v>
      </c>
      <c r="D1865" s="6">
        <f t="shared" si="143"/>
        <v>1.9651338848167166E-4</v>
      </c>
      <c r="E1865" s="6">
        <f t="shared" si="145"/>
        <v>6.0817187633372468E-4</v>
      </c>
      <c r="F1865" s="6">
        <f t="shared" si="144"/>
        <v>0.11684133177575495</v>
      </c>
      <c r="G1865" s="17">
        <v>5.6780765916199551E-3</v>
      </c>
      <c r="H1865" s="9">
        <f t="shared" si="141"/>
        <v>3.4182061344476427E-3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7.9187245356065507E-3</v>
      </c>
      <c r="C1866" s="9">
        <f t="shared" si="142"/>
        <v>-1.3581275464393448E-2</v>
      </c>
      <c r="D1866" s="6">
        <f t="shared" si="143"/>
        <v>1.8445104323973547E-4</v>
      </c>
      <c r="E1866" s="6">
        <f t="shared" si="145"/>
        <v>1.9651338848167166E-4</v>
      </c>
      <c r="F1866" s="6">
        <f t="shared" si="144"/>
        <v>0.31811056361441242</v>
      </c>
      <c r="G1866" s="17">
        <v>6.2912213720987854E-3</v>
      </c>
      <c r="H1866" s="9">
        <f t="shared" si="141"/>
        <v>5.6401291085790969E-3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3.5728003090465623E-3</v>
      </c>
      <c r="C1867" s="9">
        <f t="shared" si="142"/>
        <v>-1.7927199690953435E-2</v>
      </c>
      <c r="D1867" s="6">
        <f t="shared" si="143"/>
        <v>3.2138448875932091E-4</v>
      </c>
      <c r="E1867" s="6">
        <f t="shared" si="145"/>
        <v>1.8445104323973547E-4</v>
      </c>
      <c r="F1867" s="6">
        <f t="shared" si="144"/>
        <v>0.38559758124522792</v>
      </c>
      <c r="G1867" s="17">
        <v>4.5754318733533719E-3</v>
      </c>
      <c r="H1867" s="9">
        <f t="shared" si="141"/>
        <v>6.2096504027620422E-3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-4.2477592956621183E-3</v>
      </c>
      <c r="C1868" s="9">
        <f t="shared" si="142"/>
        <v>-2.5747759295662115E-2</v>
      </c>
      <c r="D1868" s="6">
        <f t="shared" si="143"/>
        <v>6.6294710874735486E-4</v>
      </c>
      <c r="E1868" s="6">
        <f t="shared" si="145"/>
        <v>3.2138448875932091E-4</v>
      </c>
      <c r="F1868" s="6">
        <f t="shared" si="144"/>
        <v>0.2141575947212484</v>
      </c>
      <c r="G1868" s="17">
        <v>5.9513886165525514E-3</v>
      </c>
      <c r="H1868" s="9">
        <f t="shared" si="141"/>
        <v>4.6277164424935154E-3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-1.5300535705459336E-2</v>
      </c>
      <c r="C1869" s="9">
        <f t="shared" si="142"/>
        <v>-3.6800535705459332E-2</v>
      </c>
      <c r="D1869" s="6">
        <f t="shared" si="143"/>
        <v>1.3542794282087871E-3</v>
      </c>
      <c r="E1869" s="6">
        <f t="shared" si="145"/>
        <v>6.6294710874735486E-4</v>
      </c>
      <c r="F1869" s="6">
        <f t="shared" si="144"/>
        <v>0.34740253376039337</v>
      </c>
      <c r="G1869" s="17">
        <v>1.1277998990286886E-2</v>
      </c>
      <c r="H1869" s="9">
        <f t="shared" si="141"/>
        <v>5.8940863054454283E-3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7.5641593325795784E-3</v>
      </c>
      <c r="C1870" s="9">
        <f t="shared" si="142"/>
        <v>-1.3935840667420419E-2</v>
      </c>
      <c r="D1870" s="6">
        <f t="shared" si="143"/>
        <v>1.9420765510772879E-4</v>
      </c>
      <c r="E1870" s="6">
        <f t="shared" si="145"/>
        <v>1.3542794282087871E-3</v>
      </c>
      <c r="F1870" s="6">
        <f t="shared" si="144"/>
        <v>1.191451380807385</v>
      </c>
      <c r="G1870" s="17">
        <v>5.0689251834147809E-3</v>
      </c>
      <c r="H1870" s="9">
        <f t="shared" ref="H1870:H1933" si="146">SQRT(F1870)/100</f>
        <v>1.0915362480501439E-2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5.7981805711254334E-3</v>
      </c>
      <c r="C1871" s="9">
        <f t="shared" ref="C1871:C1934" si="147">B1871-B$5</f>
        <v>-1.5701819428874567E-2</v>
      </c>
      <c r="D1871" s="6">
        <f t="shared" ref="D1871:D1934" si="148">C1871^2</f>
        <v>2.4654713337698281E-4</v>
      </c>
      <c r="E1871" s="6">
        <f t="shared" si="145"/>
        <v>1.9420765510772879E-4</v>
      </c>
      <c r="F1871" s="6">
        <f t="shared" ref="F1871:F1934" si="149">IF(C1870&gt;0,B$6+B$7*E1871+B$8*(G1870*100)^2,B$6+B$7*E1871+B$8*(G1870*100)^2+E1871*$B$9)</f>
        <v>0.25790816805807221</v>
      </c>
      <c r="G1871" s="17">
        <v>4.2604443425210085E-3</v>
      </c>
      <c r="H1871" s="9">
        <f t="shared" si="146"/>
        <v>5.0784659894309832E-3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7.9502529117907225E-3</v>
      </c>
      <c r="C1872" s="9">
        <f t="shared" si="147"/>
        <v>-1.3549747088209276E-2</v>
      </c>
      <c r="D1872" s="6">
        <f t="shared" si="148"/>
        <v>1.8359564615443575E-4</v>
      </c>
      <c r="E1872" s="6">
        <f t="shared" ref="E1872:E1935" si="150">D1871</f>
        <v>2.4654713337698281E-4</v>
      </c>
      <c r="F1872" s="6">
        <f t="shared" si="149"/>
        <v>0.18855330620607361</v>
      </c>
      <c r="G1872" s="17">
        <v>9.5587155564955031E-3</v>
      </c>
      <c r="H1872" s="9">
        <f t="shared" si="146"/>
        <v>4.342272518003374E-3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4.5909947444630877E-3</v>
      </c>
      <c r="C1873" s="9">
        <f t="shared" si="147"/>
        <v>-1.6909005255536909E-2</v>
      </c>
      <c r="D1873" s="6">
        <f t="shared" si="148"/>
        <v>2.859144587317748E-4</v>
      </c>
      <c r="E1873" s="6">
        <f t="shared" si="150"/>
        <v>1.8359564615443575E-4</v>
      </c>
      <c r="F1873" s="6">
        <f t="shared" si="149"/>
        <v>0.86185441386994777</v>
      </c>
      <c r="G1873" s="17">
        <v>4.2272541160622975E-3</v>
      </c>
      <c r="H1873" s="9">
        <f t="shared" si="146"/>
        <v>9.2836114409746151E-3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3.6025757183061236E-3</v>
      </c>
      <c r="C1874" s="9">
        <f t="shared" si="147"/>
        <v>-1.7897424281693875E-2</v>
      </c>
      <c r="D1874" s="6">
        <f t="shared" si="148"/>
        <v>3.2031779591896553E-4</v>
      </c>
      <c r="E1874" s="6">
        <f t="shared" si="150"/>
        <v>2.859144587317748E-4</v>
      </c>
      <c r="F1874" s="6">
        <f t="shared" si="149"/>
        <v>0.18596800851349618</v>
      </c>
      <c r="G1874" s="17">
        <v>5.9973717153465429E-3</v>
      </c>
      <c r="H1874" s="9">
        <f t="shared" si="146"/>
        <v>4.3124008222044504E-3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1.6704674454376693E-3</v>
      </c>
      <c r="C1875" s="9">
        <f t="shared" si="147"/>
        <v>-1.982953255456233E-2</v>
      </c>
      <c r="D1875" s="6">
        <f t="shared" si="148"/>
        <v>3.9321036133244726E-4</v>
      </c>
      <c r="E1875" s="6">
        <f t="shared" si="150"/>
        <v>3.2031779591896553E-4</v>
      </c>
      <c r="F1875" s="6">
        <f t="shared" si="149"/>
        <v>0.35240910980033935</v>
      </c>
      <c r="G1875" s="17">
        <v>4.0993307416013255E-3</v>
      </c>
      <c r="H1875" s="9">
        <f t="shared" si="146"/>
        <v>5.9364055606093771E-3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-2.7000806409090109E-3</v>
      </c>
      <c r="C1876" s="9">
        <f t="shared" si="147"/>
        <v>-2.4200080640909009E-2</v>
      </c>
      <c r="D1876" s="6">
        <f t="shared" si="148"/>
        <v>5.8564390302649901E-4</v>
      </c>
      <c r="E1876" s="6">
        <f t="shared" si="150"/>
        <v>3.9321036133244726E-4</v>
      </c>
      <c r="F1876" s="6">
        <f t="shared" si="149"/>
        <v>0.17618718401062963</v>
      </c>
      <c r="G1876" s="17">
        <v>6.406350287890071E-3</v>
      </c>
      <c r="H1876" s="9">
        <f t="shared" si="146"/>
        <v>4.1974657117197474E-3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-9.2529141889281241E-3</v>
      </c>
      <c r="C1877" s="9">
        <f t="shared" si="147"/>
        <v>-3.0752914188928122E-2</v>
      </c>
      <c r="D1877" s="6">
        <f t="shared" si="148"/>
        <v>9.457417311115766E-4</v>
      </c>
      <c r="E1877" s="6">
        <f t="shared" si="150"/>
        <v>5.8564390302649901E-4</v>
      </c>
      <c r="F1877" s="6">
        <f t="shared" si="149"/>
        <v>0.39909478471148513</v>
      </c>
      <c r="G1877" s="17">
        <v>6.7505458484588606E-3</v>
      </c>
      <c r="H1877" s="9">
        <f t="shared" si="146"/>
        <v>6.3173949117613752E-3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-1.7861258556159096E-2</v>
      </c>
      <c r="C1878" s="9">
        <f t="shared" si="147"/>
        <v>-3.9361258556159094E-2</v>
      </c>
      <c r="D1878" s="6">
        <f t="shared" si="148"/>
        <v>1.5493086751248075E-3</v>
      </c>
      <c r="E1878" s="6">
        <f t="shared" si="150"/>
        <v>9.457417311115766E-4</v>
      </c>
      <c r="F1878" s="6">
        <f t="shared" si="149"/>
        <v>0.44078771990556143</v>
      </c>
      <c r="G1878" s="17">
        <v>9.5412358171105775E-3</v>
      </c>
      <c r="H1878" s="9">
        <f t="shared" si="146"/>
        <v>6.6391845877755307E-3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1.2575203735725389E-2</v>
      </c>
      <c r="C1879" s="9">
        <f t="shared" si="147"/>
        <v>-8.9247962642746096E-3</v>
      </c>
      <c r="D1879" s="6">
        <f t="shared" si="148"/>
        <v>7.9651988358810024E-5</v>
      </c>
      <c r="E1879" s="6">
        <f t="shared" si="150"/>
        <v>1.5493086751248075E-3</v>
      </c>
      <c r="F1879" s="6">
        <f t="shared" si="149"/>
        <v>0.85896790573609982</v>
      </c>
      <c r="G1879" s="17">
        <v>7.4526448395227348E-3</v>
      </c>
      <c r="H1879" s="9">
        <f t="shared" si="146"/>
        <v>9.2680521456026555E-3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-5.4031112188983657E-4</v>
      </c>
      <c r="C1880" s="9">
        <f t="shared" si="147"/>
        <v>-2.2040311121889835E-2</v>
      </c>
      <c r="D1880" s="6">
        <f t="shared" si="148"/>
        <v>4.8577531434970076E-4</v>
      </c>
      <c r="E1880" s="6">
        <f t="shared" si="150"/>
        <v>7.9651988358810024E-5</v>
      </c>
      <c r="F1880" s="6">
        <f t="shared" si="149"/>
        <v>0.53237416448941466</v>
      </c>
      <c r="G1880" s="17">
        <v>5.3948794677349142E-3</v>
      </c>
      <c r="H1880" s="9">
        <f t="shared" si="146"/>
        <v>7.2963974980082783E-3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-8.7389203972799319E-3</v>
      </c>
      <c r="C1881" s="9">
        <f t="shared" si="147"/>
        <v>-3.023892039727993E-2</v>
      </c>
      <c r="D1881" s="6">
        <f t="shared" si="148"/>
        <v>9.1439230679303226E-4</v>
      </c>
      <c r="E1881" s="6">
        <f t="shared" si="150"/>
        <v>4.8577531434970076E-4</v>
      </c>
      <c r="F1881" s="6">
        <f t="shared" si="149"/>
        <v>0.28931238301866186</v>
      </c>
      <c r="G1881" s="17">
        <v>9.1854373837596971E-3</v>
      </c>
      <c r="H1881" s="9">
        <f t="shared" si="146"/>
        <v>5.3787766547669725E-3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1.2681203191499329E-2</v>
      </c>
      <c r="C1882" s="9">
        <f t="shared" si="147"/>
        <v>-8.8187968085006695E-3</v>
      </c>
      <c r="D1882" s="6">
        <f t="shared" si="148"/>
        <v>7.7771177149621589E-5</v>
      </c>
      <c r="E1882" s="6">
        <f t="shared" si="150"/>
        <v>9.1439230679303226E-4</v>
      </c>
      <c r="F1882" s="6">
        <f t="shared" si="149"/>
        <v>0.79761028809046541</v>
      </c>
      <c r="G1882" s="17">
        <v>5.4697655936169166E-3</v>
      </c>
      <c r="H1882" s="9">
        <f t="shared" si="146"/>
        <v>8.9309030231576551E-3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6.6000925123180171E-3</v>
      </c>
      <c r="C1883" s="9">
        <f t="shared" si="147"/>
        <v>-1.4899907487681982E-2</v>
      </c>
      <c r="D1883" s="6">
        <f t="shared" si="148"/>
        <v>2.2200724314148159E-4</v>
      </c>
      <c r="E1883" s="6">
        <f t="shared" si="150"/>
        <v>7.7771177149621589E-5</v>
      </c>
      <c r="F1883" s="6">
        <f t="shared" si="149"/>
        <v>0.296739474852592</v>
      </c>
      <c r="G1883" s="17">
        <v>4.4637988376971405E-3</v>
      </c>
      <c r="H1883" s="9">
        <f t="shared" si="146"/>
        <v>5.4473798734124643E-3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1.0447635268445939E-2</v>
      </c>
      <c r="C1884" s="9">
        <f t="shared" si="147"/>
        <v>-1.1052364731554059E-2</v>
      </c>
      <c r="D1884" s="6">
        <f t="shared" si="148"/>
        <v>1.2215476615930003E-4</v>
      </c>
      <c r="E1884" s="6">
        <f t="shared" si="150"/>
        <v>2.2200724314148159E-4</v>
      </c>
      <c r="F1884" s="6">
        <f t="shared" si="149"/>
        <v>0.20486475855747119</v>
      </c>
      <c r="G1884" s="17">
        <v>1.0215441381921955E-2</v>
      </c>
      <c r="H1884" s="9">
        <f t="shared" si="146"/>
        <v>4.5261988307792132E-3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-4.1826307619677597E-5</v>
      </c>
      <c r="C1885" s="9">
        <f t="shared" si="147"/>
        <v>-2.1541826307619676E-2</v>
      </c>
      <c r="D1885" s="6">
        <f t="shared" si="148"/>
        <v>4.6405028066765516E-4</v>
      </c>
      <c r="E1885" s="6">
        <f t="shared" si="150"/>
        <v>1.2215476615930003E-4</v>
      </c>
      <c r="F1885" s="6">
        <f t="shared" si="149"/>
        <v>0.98126724101838703</v>
      </c>
      <c r="G1885" s="17">
        <v>4.3394826812149486E-3</v>
      </c>
      <c r="H1885" s="9">
        <f t="shared" si="146"/>
        <v>9.9058934025073528E-3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6.0879934422703138E-5</v>
      </c>
      <c r="C1886" s="9">
        <f t="shared" si="147"/>
        <v>-2.1439120065577296E-2</v>
      </c>
      <c r="D1886" s="6">
        <f t="shared" si="148"/>
        <v>4.5963586918623906E-4</v>
      </c>
      <c r="E1886" s="6">
        <f t="shared" si="150"/>
        <v>4.6405028066765516E-4</v>
      </c>
      <c r="F1886" s="6">
        <f t="shared" si="149"/>
        <v>0.19483330177618072</v>
      </c>
      <c r="G1886" s="17">
        <v>5.1880468138942523E-3</v>
      </c>
      <c r="H1886" s="9">
        <f t="shared" si="146"/>
        <v>4.413992543901504E-3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-1.0255106013625876E-2</v>
      </c>
      <c r="C1887" s="9">
        <f t="shared" si="147"/>
        <v>-3.1755106013625876E-2</v>
      </c>
      <c r="D1887" s="6">
        <f t="shared" si="148"/>
        <v>1.0083867579366182E-3</v>
      </c>
      <c r="E1887" s="6">
        <f t="shared" si="150"/>
        <v>4.5963586918623906E-4</v>
      </c>
      <c r="F1887" s="6">
        <f t="shared" si="149"/>
        <v>0.26917979134248932</v>
      </c>
      <c r="G1887" s="17">
        <v>6.164069251042327E-3</v>
      </c>
      <c r="H1887" s="9">
        <f t="shared" si="146"/>
        <v>5.1882539581490162E-3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6.5172785579774408E-3</v>
      </c>
      <c r="C1888" s="9">
        <f t="shared" si="147"/>
        <v>-1.4982721442022558E-2</v>
      </c>
      <c r="D1888" s="6">
        <f t="shared" si="148"/>
        <v>2.2448194180924253E-4</v>
      </c>
      <c r="E1888" s="6">
        <f t="shared" si="150"/>
        <v>1.0083867579366182E-3</v>
      </c>
      <c r="F1888" s="6">
        <f t="shared" si="149"/>
        <v>0.37114454255115459</v>
      </c>
      <c r="G1888" s="17">
        <v>7.6382409157492821E-3</v>
      </c>
      <c r="H1888" s="9">
        <f t="shared" si="146"/>
        <v>6.092163347704611E-3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-1.0757088246159136E-2</v>
      </c>
      <c r="C1889" s="9">
        <f t="shared" si="147"/>
        <v>-3.2257088246159138E-2</v>
      </c>
      <c r="D1889" s="6">
        <f t="shared" si="148"/>
        <v>1.040519742120498E-3</v>
      </c>
      <c r="E1889" s="6">
        <f t="shared" si="150"/>
        <v>2.2448194180924253E-4</v>
      </c>
      <c r="F1889" s="6">
        <f t="shared" si="149"/>
        <v>0.55814988536466836</v>
      </c>
      <c r="G1889" s="17">
        <v>6.5663292392809016E-3</v>
      </c>
      <c r="H1889" s="9">
        <f t="shared" si="146"/>
        <v>7.4709429482808154E-3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-4.5992302281232401E-3</v>
      </c>
      <c r="C1890" s="9">
        <f t="shared" si="147"/>
        <v>-2.6099230228123237E-2</v>
      </c>
      <c r="D1890" s="6">
        <f t="shared" si="148"/>
        <v>6.8116981850058168E-4</v>
      </c>
      <c r="E1890" s="6">
        <f t="shared" si="150"/>
        <v>1.040519742120498E-3</v>
      </c>
      <c r="F1890" s="6">
        <f t="shared" si="149"/>
        <v>0.41824093623004538</v>
      </c>
      <c r="G1890" s="17">
        <v>9.1992760640834687E-3</v>
      </c>
      <c r="H1890" s="9">
        <f t="shared" si="146"/>
        <v>6.4671549867777664E-3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-1.1337721923163908E-3</v>
      </c>
      <c r="C1891" s="9">
        <f t="shared" si="147"/>
        <v>-2.2633772192316388E-2</v>
      </c>
      <c r="D1891" s="6">
        <f t="shared" si="148"/>
        <v>5.1228764365367457E-4</v>
      </c>
      <c r="E1891" s="6">
        <f t="shared" si="150"/>
        <v>6.8116981850058168E-4</v>
      </c>
      <c r="F1891" s="6">
        <f t="shared" si="149"/>
        <v>0.79991856756979063</v>
      </c>
      <c r="G1891" s="17">
        <v>7.3267534846820108E-3</v>
      </c>
      <c r="H1891" s="9">
        <f t="shared" si="146"/>
        <v>8.9438166772904653E-3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1.2043827508145095E-2</v>
      </c>
      <c r="C1892" s="9">
        <f t="shared" si="147"/>
        <v>-9.4561724918549028E-3</v>
      </c>
      <c r="D1892" s="6">
        <f t="shared" si="148"/>
        <v>8.941919819571336E-5</v>
      </c>
      <c r="E1892" s="6">
        <f t="shared" si="150"/>
        <v>5.1228764365367457E-4</v>
      </c>
      <c r="F1892" s="6">
        <f t="shared" si="149"/>
        <v>0.51532229037433008</v>
      </c>
      <c r="G1892" s="17">
        <v>8.7343674383185566E-3</v>
      </c>
      <c r="H1892" s="9">
        <f t="shared" si="146"/>
        <v>7.178595199440696E-3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1.1584894258096158E-3</v>
      </c>
      <c r="C1893" s="9">
        <f t="shared" si="147"/>
        <v>-2.0341510574190383E-2</v>
      </c>
      <c r="D1893" s="6">
        <f t="shared" si="148"/>
        <v>4.1377705243989915E-4</v>
      </c>
      <c r="E1893" s="6">
        <f t="shared" si="150"/>
        <v>8.941919819571336E-5</v>
      </c>
      <c r="F1893" s="6">
        <f t="shared" si="149"/>
        <v>0.72316727602151409</v>
      </c>
      <c r="G1893" s="17">
        <v>6.1931075532894132E-3</v>
      </c>
      <c r="H1893" s="9">
        <f t="shared" si="146"/>
        <v>8.5039242472020778E-3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-1.9725759034254107E-3</v>
      </c>
      <c r="C1894" s="9">
        <f t="shared" si="147"/>
        <v>-2.347257590342541E-2</v>
      </c>
      <c r="D1894" s="6">
        <f t="shared" si="148"/>
        <v>5.5096181954206722E-4</v>
      </c>
      <c r="E1894" s="6">
        <f t="shared" si="150"/>
        <v>4.1377705243989915E-4</v>
      </c>
      <c r="F1894" s="6">
        <f t="shared" si="149"/>
        <v>0.3743643814217022</v>
      </c>
      <c r="G1894" s="17">
        <v>9.7131167201217252E-3</v>
      </c>
      <c r="H1894" s="9">
        <f t="shared" si="146"/>
        <v>6.1185323519754482E-3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1.1105033088818422E-2</v>
      </c>
      <c r="C1895" s="9">
        <f t="shared" si="147"/>
        <v>-1.0394966911181577E-2</v>
      </c>
      <c r="D1895" s="6">
        <f t="shared" si="148"/>
        <v>1.0805533708455984E-4</v>
      </c>
      <c r="E1895" s="6">
        <f t="shared" si="150"/>
        <v>5.5096181954206722E-4</v>
      </c>
      <c r="F1895" s="6">
        <f t="shared" si="149"/>
        <v>0.88926738087116908</v>
      </c>
      <c r="G1895" s="17">
        <v>6.2973230371028994E-3</v>
      </c>
      <c r="H1895" s="9">
        <f t="shared" si="146"/>
        <v>9.4300974590465873E-3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4.7941357988513372E-3</v>
      </c>
      <c r="C1896" s="9">
        <f t="shared" si="147"/>
        <v>-1.6705864201148661E-2</v>
      </c>
      <c r="D1896" s="6">
        <f t="shared" si="148"/>
        <v>2.7908589870722039E-4</v>
      </c>
      <c r="E1896" s="6">
        <f t="shared" si="150"/>
        <v>1.0805533708455984E-4</v>
      </c>
      <c r="F1896" s="6">
        <f t="shared" si="149"/>
        <v>0.38629366072247073</v>
      </c>
      <c r="G1896" s="17">
        <v>2.5111011289698257E-3</v>
      </c>
      <c r="H1896" s="9">
        <f t="shared" si="146"/>
        <v>6.2152526957676528E-3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4.4137507504274478E-3</v>
      </c>
      <c r="C1897" s="9">
        <f t="shared" si="147"/>
        <v>-1.7086249249572551E-2</v>
      </c>
      <c r="D1897" s="6">
        <f t="shared" si="148"/>
        <v>2.9193991341851857E-4</v>
      </c>
      <c r="E1897" s="6">
        <f t="shared" si="150"/>
        <v>2.7908589870722039E-4</v>
      </c>
      <c r="F1897" s="6">
        <f t="shared" si="149"/>
        <v>7.9624100233060963E-2</v>
      </c>
      <c r="G1897" s="17">
        <v>4.9044748526384961E-3</v>
      </c>
      <c r="H1897" s="9">
        <f t="shared" si="146"/>
        <v>2.8217742686660985E-3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3.7046111187572918E-3</v>
      </c>
      <c r="C1898" s="9">
        <f t="shared" si="147"/>
        <v>-1.7795388881242706E-2</v>
      </c>
      <c r="D1898" s="6">
        <f t="shared" si="148"/>
        <v>3.1667586543465654E-4</v>
      </c>
      <c r="E1898" s="6">
        <f t="shared" si="150"/>
        <v>2.9193991341851857E-4</v>
      </c>
      <c r="F1898" s="6">
        <f t="shared" si="149"/>
        <v>0.24283868736153741</v>
      </c>
      <c r="G1898" s="17">
        <v>4.4218900552469931E-3</v>
      </c>
      <c r="H1898" s="9">
        <f t="shared" si="146"/>
        <v>4.9278665501567452E-3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1.3154653876277318E-3</v>
      </c>
      <c r="C1899" s="9">
        <f t="shared" si="147"/>
        <v>-2.0184534612372268E-2</v>
      </c>
      <c r="D1899" s="6">
        <f t="shared" si="148"/>
        <v>4.0741543751805412E-4</v>
      </c>
      <c r="E1899" s="6">
        <f t="shared" si="150"/>
        <v>3.1667586543465654E-4</v>
      </c>
      <c r="F1899" s="6">
        <f t="shared" si="149"/>
        <v>0.20145300773562694</v>
      </c>
      <c r="G1899" s="17">
        <v>3.3763017641991375E-3</v>
      </c>
      <c r="H1899" s="9">
        <f t="shared" si="146"/>
        <v>4.4883516766807269E-3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-1.1625318928861641E-2</v>
      </c>
      <c r="C1900" s="9">
        <f t="shared" si="147"/>
        <v>-3.3125318928861641E-2</v>
      </c>
      <c r="D1900" s="6">
        <f t="shared" si="148"/>
        <v>1.0972867541387994E-3</v>
      </c>
      <c r="E1900" s="6">
        <f t="shared" si="150"/>
        <v>4.0741543751805412E-4</v>
      </c>
      <c r="F1900" s="6">
        <f t="shared" si="149"/>
        <v>0.12648380486892916</v>
      </c>
      <c r="G1900" s="17">
        <v>6.7101729899171183E-3</v>
      </c>
      <c r="H1900" s="9">
        <f t="shared" si="146"/>
        <v>3.5564561696853391E-3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4.7742469915649953E-3</v>
      </c>
      <c r="C1901" s="9">
        <f t="shared" si="147"/>
        <v>-1.6725753008435002E-2</v>
      </c>
      <c r="D1901" s="6">
        <f t="shared" si="148"/>
        <v>2.7975081369917255E-4</v>
      </c>
      <c r="E1901" s="6">
        <f t="shared" si="150"/>
        <v>1.0972867541387994E-3</v>
      </c>
      <c r="F1901" s="6">
        <f t="shared" si="149"/>
        <v>0.43581055768465499</v>
      </c>
      <c r="G1901" s="17">
        <v>4.3439214126576057E-3</v>
      </c>
      <c r="H1901" s="9">
        <f t="shared" si="146"/>
        <v>6.6015949412596871E-3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1.8657402936623369E-2</v>
      </c>
      <c r="C1902" s="9">
        <f t="shared" si="147"/>
        <v>-2.8425970633766291E-3</v>
      </c>
      <c r="D1902" s="6">
        <f t="shared" si="148"/>
        <v>8.0803580647174353E-6</v>
      </c>
      <c r="E1902" s="6">
        <f t="shared" si="150"/>
        <v>2.7975081369917255E-4</v>
      </c>
      <c r="F1902" s="6">
        <f t="shared" si="149"/>
        <v>0.19516295767346145</v>
      </c>
      <c r="G1902" s="17">
        <v>6.9871451167514862E-3</v>
      </c>
      <c r="H1902" s="9">
        <f t="shared" si="146"/>
        <v>4.4177251801516739E-3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1.9487092970096674E-3</v>
      </c>
      <c r="C1903" s="9">
        <f t="shared" si="147"/>
        <v>-1.9551290702990332E-2</v>
      </c>
      <c r="D1903" s="6">
        <f t="shared" si="148"/>
        <v>3.8225296815283619E-4</v>
      </c>
      <c r="E1903" s="6">
        <f t="shared" si="150"/>
        <v>8.0803580647174353E-6</v>
      </c>
      <c r="F1903" s="6">
        <f t="shared" si="149"/>
        <v>0.47055161734003564</v>
      </c>
      <c r="G1903" s="17">
        <v>3.2057185412886378E-3</v>
      </c>
      <c r="H1903" s="9">
        <f t="shared" si="146"/>
        <v>6.8596765035972042E-3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-3.5785868201446002E-3</v>
      </c>
      <c r="C1904" s="9">
        <f t="shared" si="147"/>
        <v>-2.5078586820144598E-2</v>
      </c>
      <c r="D1904" s="6">
        <f t="shared" si="148"/>
        <v>6.2893551689553035E-4</v>
      </c>
      <c r="E1904" s="6">
        <f t="shared" si="150"/>
        <v>3.8225296815283619E-4</v>
      </c>
      <c r="F1904" s="6">
        <f t="shared" si="149"/>
        <v>0.11615531506560083</v>
      </c>
      <c r="G1904" s="17">
        <v>4.659065015710318E-3</v>
      </c>
      <c r="H1904" s="9">
        <f t="shared" si="146"/>
        <v>3.4081566141479008E-3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5.5308871047232396E-3</v>
      </c>
      <c r="C1905" s="9">
        <f t="shared" si="147"/>
        <v>-1.596911289527676E-2</v>
      </c>
      <c r="D1905" s="6">
        <f t="shared" si="148"/>
        <v>2.5501256666209452E-4</v>
      </c>
      <c r="E1905" s="6">
        <f t="shared" si="150"/>
        <v>6.2893551689553035E-4</v>
      </c>
      <c r="F1905" s="6">
        <f t="shared" si="149"/>
        <v>0.22130112302940522</v>
      </c>
      <c r="G1905" s="17">
        <v>4.6582239322964297E-3</v>
      </c>
      <c r="H1905" s="9">
        <f t="shared" si="146"/>
        <v>4.7042653308397185E-3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-4.7304482546846284E-3</v>
      </c>
      <c r="C1906" s="9">
        <f t="shared" si="147"/>
        <v>-2.6230448254684628E-2</v>
      </c>
      <c r="D1906" s="6">
        <f t="shared" si="148"/>
        <v>6.8803641564168779E-4</v>
      </c>
      <c r="E1906" s="6">
        <f t="shared" si="150"/>
        <v>2.5501256666209452E-4</v>
      </c>
      <c r="F1906" s="6">
        <f t="shared" si="149"/>
        <v>0.22117876486085913</v>
      </c>
      <c r="G1906" s="17">
        <v>1.0148002763275999E-2</v>
      </c>
      <c r="H1906" s="9">
        <f t="shared" si="146"/>
        <v>4.7029646486111201E-3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7.5837377810722573E-3</v>
      </c>
      <c r="C1907" s="9">
        <f t="shared" si="147"/>
        <v>-1.3916262218927741E-2</v>
      </c>
      <c r="D1907" s="6">
        <f t="shared" si="148"/>
        <v>1.9366235414595566E-4</v>
      </c>
      <c r="E1907" s="6">
        <f t="shared" si="150"/>
        <v>6.8803641564168779E-4</v>
      </c>
      <c r="F1907" s="6">
        <f t="shared" si="149"/>
        <v>0.96871464582537703</v>
      </c>
      <c r="G1907" s="17">
        <v>7.1426411649206578E-3</v>
      </c>
      <c r="H1907" s="9">
        <f t="shared" si="146"/>
        <v>9.8423302414894463E-3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-1.1997962043415944E-2</v>
      </c>
      <c r="C1908" s="9">
        <f t="shared" si="147"/>
        <v>-3.3497962043415944E-2</v>
      </c>
      <c r="D1908" s="6">
        <f t="shared" si="148"/>
        <v>1.1221134610621352E-3</v>
      </c>
      <c r="E1908" s="6">
        <f t="shared" si="150"/>
        <v>1.9366235414595566E-4</v>
      </c>
      <c r="F1908" s="6">
        <f t="shared" si="149"/>
        <v>0.49078134815492536</v>
      </c>
      <c r="G1908" s="17">
        <v>8.8784359693907383E-3</v>
      </c>
      <c r="H1908" s="9">
        <f t="shared" si="146"/>
        <v>7.0055788351493509E-3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1.1081743921981071E-3</v>
      </c>
      <c r="C1909" s="9">
        <f t="shared" si="147"/>
        <v>-2.0391825607801891E-2</v>
      </c>
      <c r="D1909" s="6">
        <f t="shared" si="148"/>
        <v>4.1582655161900498E-4</v>
      </c>
      <c r="E1909" s="6">
        <f t="shared" si="150"/>
        <v>1.1221134610621352E-3</v>
      </c>
      <c r="F1909" s="6">
        <f t="shared" si="149"/>
        <v>0.7466405701751182</v>
      </c>
      <c r="G1909" s="17">
        <v>5.5917030995529544E-3</v>
      </c>
      <c r="H1909" s="9">
        <f t="shared" si="146"/>
        <v>8.6408365924551429E-3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-1.9030886650614875E-2</v>
      </c>
      <c r="C1910" s="9">
        <f t="shared" si="147"/>
        <v>-4.053088665061487E-2</v>
      </c>
      <c r="D1910" s="6">
        <f t="shared" si="148"/>
        <v>1.6427527726849906E-3</v>
      </c>
      <c r="E1910" s="6">
        <f t="shared" si="150"/>
        <v>4.1582655161900498E-4</v>
      </c>
      <c r="F1910" s="6">
        <f t="shared" si="149"/>
        <v>0.30918858078963968</v>
      </c>
      <c r="G1910" s="17">
        <v>1.1653684234375539E-2</v>
      </c>
      <c r="H1910" s="9">
        <f t="shared" si="146"/>
        <v>5.5604728287227487E-3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3.1428797670363723E-3</v>
      </c>
      <c r="C1911" s="9">
        <f t="shared" si="147"/>
        <v>-1.8357120232963625E-2</v>
      </c>
      <c r="D1911" s="6">
        <f t="shared" si="148"/>
        <v>3.3698386324748251E-4</v>
      </c>
      <c r="E1911" s="6">
        <f t="shared" si="150"/>
        <v>1.6427527726849906E-3</v>
      </c>
      <c r="F1911" s="6">
        <f t="shared" si="149"/>
        <v>1.2707145941806914</v>
      </c>
      <c r="G1911" s="17">
        <v>1.2345503963783377E-2</v>
      </c>
      <c r="H1911" s="9">
        <f t="shared" si="146"/>
        <v>1.1272597722710997E-2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-1.861120544646484E-2</v>
      </c>
      <c r="C1912" s="9">
        <f t="shared" si="147"/>
        <v>-4.0111205446464834E-2</v>
      </c>
      <c r="D1912" s="6">
        <f t="shared" si="148"/>
        <v>1.6089088023685102E-3</v>
      </c>
      <c r="E1912" s="6">
        <f t="shared" si="150"/>
        <v>3.3698386324748251E-4</v>
      </c>
      <c r="F1912" s="6">
        <f t="shared" si="149"/>
        <v>1.4232211851592058</v>
      </c>
      <c r="G1912" s="17">
        <v>2.061013186323889E-2</v>
      </c>
      <c r="H1912" s="9">
        <f t="shared" si="146"/>
        <v>1.1929883424238502E-2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-1.4375728371101381E-2</v>
      </c>
      <c r="C1913" s="9">
        <f t="shared" si="147"/>
        <v>-3.5875728371101381E-2</v>
      </c>
      <c r="D1913" s="6">
        <f t="shared" si="148"/>
        <v>1.2870678861570486E-3</v>
      </c>
      <c r="E1913" s="6">
        <f t="shared" si="150"/>
        <v>1.6089088023685102E-3</v>
      </c>
      <c r="F1913" s="6">
        <f t="shared" si="149"/>
        <v>3.9280706139571122</v>
      </c>
      <c r="G1913" s="17">
        <v>9.2686100903244997E-3</v>
      </c>
      <c r="H1913" s="9">
        <f t="shared" si="146"/>
        <v>1.9819360771622056E-2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8.1780485729316555E-3</v>
      </c>
      <c r="C1914" s="9">
        <f t="shared" si="147"/>
        <v>-1.3321951427068343E-2</v>
      </c>
      <c r="D1914" s="6">
        <f t="shared" si="148"/>
        <v>1.7747438982516824E-4</v>
      </c>
      <c r="E1914" s="6">
        <f t="shared" si="150"/>
        <v>1.2870678861570486E-3</v>
      </c>
      <c r="F1914" s="6">
        <f t="shared" si="149"/>
        <v>0.81177510575814138</v>
      </c>
      <c r="G1914" s="17">
        <v>1.0034514607869315E-2</v>
      </c>
      <c r="H1914" s="9">
        <f t="shared" si="146"/>
        <v>9.0098563016184751E-3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-1.4430369776867831E-2</v>
      </c>
      <c r="C1915" s="9">
        <f t="shared" si="147"/>
        <v>-3.5930369776867831E-2</v>
      </c>
      <c r="D1915" s="6">
        <f t="shared" si="148"/>
        <v>1.2909914723024571E-3</v>
      </c>
      <c r="E1915" s="6">
        <f t="shared" si="150"/>
        <v>1.7747438982516824E-4</v>
      </c>
      <c r="F1915" s="6">
        <f t="shared" si="149"/>
        <v>0.94758275179476192</v>
      </c>
      <c r="G1915" s="17">
        <v>1.3017223467458197E-2</v>
      </c>
      <c r="H1915" s="9">
        <f t="shared" si="146"/>
        <v>9.7343862251030606E-3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2.9803507661217859E-3</v>
      </c>
      <c r="C1916" s="9">
        <f t="shared" si="147"/>
        <v>-1.8519649233878211E-2</v>
      </c>
      <c r="D1916" s="6">
        <f t="shared" si="148"/>
        <v>3.4297740774588584E-4</v>
      </c>
      <c r="E1916" s="6">
        <f t="shared" si="150"/>
        <v>1.2909914723024571E-3</v>
      </c>
      <c r="F1916" s="6">
        <f t="shared" si="149"/>
        <v>1.5800184285018661</v>
      </c>
      <c r="G1916" s="17">
        <v>1.1738213685378003E-2</v>
      </c>
      <c r="H1916" s="9">
        <f t="shared" si="146"/>
        <v>1.2569878394407269E-2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8.6201350017931291E-3</v>
      </c>
      <c r="C1917" s="9">
        <f t="shared" si="147"/>
        <v>-1.2879864998206869E-2</v>
      </c>
      <c r="D1917" s="6">
        <f t="shared" si="148"/>
        <v>1.6589092237203444E-4</v>
      </c>
      <c r="E1917" s="6">
        <f t="shared" si="150"/>
        <v>3.4297740774588584E-4</v>
      </c>
      <c r="F1917" s="6">
        <f t="shared" si="149"/>
        <v>1.2887230646363255</v>
      </c>
      <c r="G1917" s="17">
        <v>5.6631925991199074E-3</v>
      </c>
      <c r="H1917" s="9">
        <f t="shared" si="146"/>
        <v>1.1352193905304495E-2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-2.5449399507739126E-2</v>
      </c>
      <c r="C1918" s="9">
        <f t="shared" si="147"/>
        <v>-4.6949399507739124E-2</v>
      </c>
      <c r="D1918" s="6">
        <f t="shared" si="148"/>
        <v>2.2042461141372947E-3</v>
      </c>
      <c r="E1918" s="6">
        <f t="shared" si="150"/>
        <v>1.6589092237203444E-4</v>
      </c>
      <c r="F1918" s="6">
        <f t="shared" si="149"/>
        <v>0.31655412914288383</v>
      </c>
      <c r="G1918" s="17">
        <v>1.0502071027252887E-2</v>
      </c>
      <c r="H1918" s="9">
        <f t="shared" si="146"/>
        <v>5.6263143277183137E-3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1.4265145320133215E-2</v>
      </c>
      <c r="C1919" s="9">
        <f t="shared" si="147"/>
        <v>-7.2348546798667833E-3</v>
      </c>
      <c r="D1919" s="6">
        <f t="shared" si="148"/>
        <v>5.2343122238790294E-5</v>
      </c>
      <c r="E1919" s="6">
        <f t="shared" si="150"/>
        <v>2.2042461141372947E-3</v>
      </c>
      <c r="F1919" s="6">
        <f t="shared" si="149"/>
        <v>1.0361554590443793</v>
      </c>
      <c r="G1919" s="17">
        <v>1.6944322723846158E-2</v>
      </c>
      <c r="H1919" s="9">
        <f t="shared" si="146"/>
        <v>1.0179172162039403E-2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5.5863189163179545E-3</v>
      </c>
      <c r="C1920" s="9">
        <f t="shared" si="147"/>
        <v>-1.5913681083682043E-2</v>
      </c>
      <c r="D1920" s="6">
        <f t="shared" si="148"/>
        <v>2.5324524563313967E-4</v>
      </c>
      <c r="E1920" s="6">
        <f t="shared" si="150"/>
        <v>5.2343122238790294E-5</v>
      </c>
      <c r="F1920" s="6">
        <f t="shared" si="149"/>
        <v>2.6618712675022747</v>
      </c>
      <c r="G1920" s="17">
        <v>1.3922129957996021E-2</v>
      </c>
      <c r="H1920" s="9">
        <f t="shared" si="146"/>
        <v>1.6315242160330548E-2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1.9859223613517055E-2</v>
      </c>
      <c r="C1921" s="9">
        <f t="shared" si="147"/>
        <v>-1.6407763864829429E-3</v>
      </c>
      <c r="D1921" s="6">
        <f t="shared" si="148"/>
        <v>2.6921471504400236E-6</v>
      </c>
      <c r="E1921" s="6">
        <f t="shared" si="150"/>
        <v>2.5324524563313967E-4</v>
      </c>
      <c r="F1921" s="6">
        <f t="shared" si="149"/>
        <v>1.8040552222947071</v>
      </c>
      <c r="G1921" s="17">
        <v>1.3039334220402148E-2</v>
      </c>
      <c r="H1921" s="9">
        <f t="shared" si="146"/>
        <v>1.3431512283785125E-2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-2.1856104884532972E-2</v>
      </c>
      <c r="C1922" s="9">
        <f t="shared" si="147"/>
        <v>-4.3356104884532967E-2</v>
      </c>
      <c r="D1922" s="6">
        <f t="shared" si="148"/>
        <v>1.8797518307586234E-3</v>
      </c>
      <c r="E1922" s="6">
        <f t="shared" si="150"/>
        <v>2.6921471504400236E-6</v>
      </c>
      <c r="F1922" s="6">
        <f t="shared" si="149"/>
        <v>1.5851432447305709</v>
      </c>
      <c r="G1922" s="17">
        <v>2.3838862630962042E-2</v>
      </c>
      <c r="H1922" s="9">
        <f t="shared" si="146"/>
        <v>1.2590247196662069E-2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-4.5478352587985799E-3</v>
      </c>
      <c r="C1923" s="9">
        <f t="shared" si="147"/>
        <v>-2.6047835258798578E-2</v>
      </c>
      <c r="D1923" s="6">
        <f t="shared" si="148"/>
        <v>6.7848972166951039E-4</v>
      </c>
      <c r="E1923" s="6">
        <f t="shared" si="150"/>
        <v>1.8797518307586234E-3</v>
      </c>
      <c r="F1923" s="6">
        <f t="shared" si="149"/>
        <v>5.247860279283568</v>
      </c>
      <c r="G1923" s="17">
        <v>1.9815011987325513E-2</v>
      </c>
      <c r="H1923" s="9">
        <f t="shared" si="146"/>
        <v>2.2908208745520825E-2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-1.0418065370723054E-3</v>
      </c>
      <c r="C1924" s="9">
        <f t="shared" si="147"/>
        <v>-2.2541806537072304E-2</v>
      </c>
      <c r="D1924" s="6">
        <f t="shared" si="148"/>
        <v>5.0813304195479567E-4</v>
      </c>
      <c r="E1924" s="6">
        <f t="shared" si="150"/>
        <v>6.7848972166951039E-4</v>
      </c>
      <c r="F1924" s="6">
        <f t="shared" si="149"/>
        <v>3.6323599585995874</v>
      </c>
      <c r="G1924" s="17">
        <v>1.056385767651217E-2</v>
      </c>
      <c r="H1924" s="9">
        <f t="shared" si="146"/>
        <v>1.9058751162129139E-2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-1.7106861517453324E-2</v>
      </c>
      <c r="C1925" s="9">
        <f t="shared" si="147"/>
        <v>-3.8606861517453323E-2</v>
      </c>
      <c r="D1925" s="6">
        <f t="shared" si="148"/>
        <v>1.4904897562278182E-3</v>
      </c>
      <c r="E1925" s="6">
        <f t="shared" si="150"/>
        <v>5.0813304195479567E-4</v>
      </c>
      <c r="F1925" s="6">
        <f t="shared" si="149"/>
        <v>1.0478967824264713</v>
      </c>
      <c r="G1925" s="17">
        <v>9.3685914493971158E-3</v>
      </c>
      <c r="H1925" s="9">
        <f t="shared" si="146"/>
        <v>1.0236682970701357E-2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-1.625305797589725E-2</v>
      </c>
      <c r="C1926" s="9">
        <f t="shared" si="147"/>
        <v>-3.7753057975897245E-2</v>
      </c>
      <c r="D1926" s="6">
        <f t="shared" si="148"/>
        <v>1.4252933865314585E-3</v>
      </c>
      <c r="E1926" s="6">
        <f t="shared" si="150"/>
        <v>1.4904897562278182E-3</v>
      </c>
      <c r="F1926" s="6">
        <f t="shared" si="149"/>
        <v>0.82893804170982377</v>
      </c>
      <c r="G1926" s="17">
        <v>1.647331852483986E-2</v>
      </c>
      <c r="H1926" s="9">
        <f t="shared" si="146"/>
        <v>9.1046034603920224E-3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-3.1609670239427638E-3</v>
      </c>
      <c r="C1927" s="9">
        <f t="shared" si="147"/>
        <v>-2.4660967023942763E-2</v>
      </c>
      <c r="D1927" s="6">
        <f t="shared" si="148"/>
        <v>6.0816329455599244E-4</v>
      </c>
      <c r="E1927" s="6">
        <f t="shared" si="150"/>
        <v>1.4252933865314585E-3</v>
      </c>
      <c r="F1927" s="6">
        <f t="shared" si="149"/>
        <v>2.5173122746992598</v>
      </c>
      <c r="G1927" s="17">
        <v>2.4358708461005775E-2</v>
      </c>
      <c r="H1927" s="9">
        <f t="shared" si="146"/>
        <v>1.5866040068962577E-2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2.1776030408959385E-2</v>
      </c>
      <c r="C1928" s="9">
        <f t="shared" si="147"/>
        <v>2.7603040895938721E-4</v>
      </c>
      <c r="D1928" s="6">
        <f t="shared" si="148"/>
        <v>7.6192786670286557E-8</v>
      </c>
      <c r="E1928" s="6">
        <f t="shared" si="150"/>
        <v>6.0816329455599244E-4</v>
      </c>
      <c r="F1928" s="6">
        <f t="shared" si="149"/>
        <v>5.4780978478236886</v>
      </c>
      <c r="G1928" s="17">
        <v>2.9099919932181268E-2</v>
      </c>
      <c r="H1928" s="9">
        <f t="shared" si="146"/>
        <v>2.3405336673125828E-2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1.4201551409469622E-3</v>
      </c>
      <c r="C1929" s="9">
        <f t="shared" si="147"/>
        <v>-2.0079844859053037E-2</v>
      </c>
      <c r="D1929" s="6">
        <f t="shared" si="148"/>
        <v>4.0320016956363867E-4</v>
      </c>
      <c r="E1929" s="6">
        <f t="shared" si="150"/>
        <v>7.6192786670286557E-8</v>
      </c>
      <c r="F1929" s="6">
        <f t="shared" si="149"/>
        <v>7.8088219071858802</v>
      </c>
      <c r="G1929" s="17">
        <v>8.9356761514425547E-3</v>
      </c>
      <c r="H1929" s="9">
        <f t="shared" si="146"/>
        <v>2.7944269371708182E-2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5.0537835395286059E-3</v>
      </c>
      <c r="C1930" s="9">
        <f t="shared" si="147"/>
        <v>-1.6446216460471393E-2</v>
      </c>
      <c r="D1930" s="6">
        <f t="shared" si="148"/>
        <v>2.704780358646802E-4</v>
      </c>
      <c r="E1930" s="6">
        <f t="shared" si="150"/>
        <v>4.0320016956363867E-4</v>
      </c>
      <c r="F1930" s="6">
        <f t="shared" si="149"/>
        <v>0.75592088139749725</v>
      </c>
      <c r="G1930" s="17">
        <v>7.0693907696045373E-3</v>
      </c>
      <c r="H1930" s="9">
        <f t="shared" si="146"/>
        <v>8.6943710606201836E-3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1.2416154220463724E-2</v>
      </c>
      <c r="C1931" s="9">
        <f t="shared" si="147"/>
        <v>-9.0838457795362742E-3</v>
      </c>
      <c r="D1931" s="6">
        <f t="shared" si="148"/>
        <v>8.2516254146398975E-5</v>
      </c>
      <c r="E1931" s="6">
        <f t="shared" si="150"/>
        <v>2.704780358646802E-4</v>
      </c>
      <c r="F1931" s="6">
        <f t="shared" si="149"/>
        <v>0.48121830400341281</v>
      </c>
      <c r="G1931" s="17">
        <v>1.0107205683926189E-2</v>
      </c>
      <c r="H1931" s="9">
        <f t="shared" si="146"/>
        <v>6.9369900101082229E-3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-4.3576858265258088E-3</v>
      </c>
      <c r="C1932" s="9">
        <f t="shared" si="147"/>
        <v>-2.5857685826525808E-2</v>
      </c>
      <c r="D1932" s="6">
        <f t="shared" si="148"/>
        <v>6.6861991630331368E-4</v>
      </c>
      <c r="E1932" s="6">
        <f t="shared" si="150"/>
        <v>8.2516254146398975E-5</v>
      </c>
      <c r="F1932" s="6">
        <f t="shared" si="149"/>
        <v>0.96103405799138086</v>
      </c>
      <c r="G1932" s="17">
        <v>8.9254559633549415E-3</v>
      </c>
      <c r="H1932" s="9">
        <f t="shared" si="146"/>
        <v>9.8032344559914556E-3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1.3672477495063758E-2</v>
      </c>
      <c r="C1933" s="9">
        <f t="shared" si="147"/>
        <v>-7.8275225049362403E-3</v>
      </c>
      <c r="D1933" s="6">
        <f t="shared" si="148"/>
        <v>6.1270108565283311E-5</v>
      </c>
      <c r="E1933" s="6">
        <f t="shared" si="150"/>
        <v>6.6861991630331368E-4</v>
      </c>
      <c r="F1933" s="6">
        <f t="shared" si="149"/>
        <v>0.75427790453697974</v>
      </c>
      <c r="G1933" s="17">
        <v>7.6724259028286184E-3</v>
      </c>
      <c r="H1933" s="9">
        <f t="shared" si="146"/>
        <v>8.6849174120251695E-3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-6.0101862067419012E-3</v>
      </c>
      <c r="C1934" s="9">
        <f t="shared" si="147"/>
        <v>-2.75101862067419E-2</v>
      </c>
      <c r="D1934" s="6">
        <f t="shared" si="148"/>
        <v>7.5681034512961229E-4</v>
      </c>
      <c r="E1934" s="6">
        <f t="shared" si="150"/>
        <v>6.1270108565283311E-5</v>
      </c>
      <c r="F1934" s="6">
        <f t="shared" si="149"/>
        <v>0.56294107330910326</v>
      </c>
      <c r="G1934" s="17">
        <v>4.4411935631496757E-3</v>
      </c>
      <c r="H1934" s="9">
        <f t="shared" ref="H1934:H1997" si="151">SQRT(F1934)/100</f>
        <v>7.5029399125216452E-3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-2.3948764416981776E-2</v>
      </c>
      <c r="C1935" s="9">
        <f t="shared" ref="C1935:C1998" si="152">B1935-B$5</f>
        <v>-4.5448764416981771E-2</v>
      </c>
      <c r="D1935" s="6">
        <f t="shared" ref="D1935:D1998" si="153">C1935^2</f>
        <v>2.0655901870303083E-3</v>
      </c>
      <c r="E1935" s="6">
        <f t="shared" si="150"/>
        <v>7.5681034512961229E-4</v>
      </c>
      <c r="F1935" s="6">
        <f t="shared" ref="F1935:F1998" si="154">IF(C1934&gt;0,B$6+B$7*E1935+B$8*(G1934*100)^2,B$6+B$7*E1935+B$8*(G1934*100)^2+E1935*$B$9)</f>
        <v>0.20308553663168993</v>
      </c>
      <c r="G1935" s="17">
        <v>9.6266264996733783E-3</v>
      </c>
      <c r="H1935" s="9">
        <f t="shared" si="151"/>
        <v>4.5065012663006096E-3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2.4694181833060436E-2</v>
      </c>
      <c r="C1936" s="9">
        <f t="shared" si="152"/>
        <v>3.1941818330604374E-3</v>
      </c>
      <c r="D1936" s="6">
        <f t="shared" si="153"/>
        <v>1.0202797582653336E-5</v>
      </c>
      <c r="E1936" s="6">
        <f t="shared" ref="E1936:E1999" si="155">D1935</f>
        <v>2.0655901870303083E-3</v>
      </c>
      <c r="F1936" s="6">
        <f t="shared" si="154"/>
        <v>0.87408896155986493</v>
      </c>
      <c r="G1936" s="17">
        <v>1.1781137528348034E-2</v>
      </c>
      <c r="H1936" s="9">
        <f t="shared" si="151"/>
        <v>9.3492724934075219E-3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8.3461189490867187E-4</v>
      </c>
      <c r="C1937" s="9">
        <f t="shared" si="152"/>
        <v>-2.0665388105091328E-2</v>
      </c>
      <c r="D1937" s="6">
        <f t="shared" si="153"/>
        <v>4.2705826553405011E-4</v>
      </c>
      <c r="E1937" s="6">
        <f t="shared" si="155"/>
        <v>1.0202797582653336E-5</v>
      </c>
      <c r="F1937" s="6">
        <f t="shared" si="154"/>
        <v>1.2979606726431763</v>
      </c>
      <c r="G1937" s="17">
        <v>1.3848067418067406E-2</v>
      </c>
      <c r="H1937" s="9">
        <f t="shared" si="151"/>
        <v>1.1392807698908889E-2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1.2035055603874968E-2</v>
      </c>
      <c r="C1938" s="9">
        <f t="shared" si="152"/>
        <v>-9.4649443961250298E-3</v>
      </c>
      <c r="D1938" s="6">
        <f t="shared" si="153"/>
        <v>8.9585172421738607E-5</v>
      </c>
      <c r="E1938" s="6">
        <f t="shared" si="155"/>
        <v>4.2705826553405011E-4</v>
      </c>
      <c r="F1938" s="6">
        <f t="shared" si="154"/>
        <v>1.7851648986329818</v>
      </c>
      <c r="G1938" s="17">
        <v>1.3559462274844751E-2</v>
      </c>
      <c r="H1938" s="9">
        <f t="shared" si="151"/>
        <v>1.3361006319259721E-2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1.2964587580399829E-2</v>
      </c>
      <c r="C1939" s="9">
        <f t="shared" si="152"/>
        <v>-8.5354124196001697E-3</v>
      </c>
      <c r="D1939" s="6">
        <f t="shared" si="153"/>
        <v>7.285326517266482E-5</v>
      </c>
      <c r="E1939" s="6">
        <f t="shared" si="155"/>
        <v>8.9585172421738607E-5</v>
      </c>
      <c r="F1939" s="6">
        <f t="shared" si="154"/>
        <v>1.7123795712199885</v>
      </c>
      <c r="G1939" s="17">
        <v>1.0433949718763196E-2</v>
      </c>
      <c r="H1939" s="9">
        <f t="shared" si="151"/>
        <v>1.3085792185496407E-2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-9.277819777524508E-3</v>
      </c>
      <c r="C1940" s="9">
        <f t="shared" si="152"/>
        <v>-3.0777819777524508E-2</v>
      </c>
      <c r="D1940" s="6">
        <f t="shared" si="153"/>
        <v>9.4727419025777873E-4</v>
      </c>
      <c r="E1940" s="6">
        <f t="shared" si="155"/>
        <v>7.285326517266482E-5</v>
      </c>
      <c r="F1940" s="6">
        <f t="shared" si="154"/>
        <v>1.0227535514870738</v>
      </c>
      <c r="G1940" s="17">
        <v>7.4502557468806825E-3</v>
      </c>
      <c r="H1940" s="9">
        <f t="shared" si="151"/>
        <v>1.0113127861779824E-2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3.2067783195021261E-3</v>
      </c>
      <c r="C1941" s="9">
        <f t="shared" si="152"/>
        <v>-1.8293221680497872E-2</v>
      </c>
      <c r="D1941" s="6">
        <f t="shared" si="153"/>
        <v>3.3464195945183737E-4</v>
      </c>
      <c r="E1941" s="6">
        <f t="shared" si="155"/>
        <v>9.4727419025777873E-4</v>
      </c>
      <c r="F1941" s="6">
        <f t="shared" si="154"/>
        <v>0.53216344151995743</v>
      </c>
      <c r="G1941" s="17">
        <v>8.1361809764424163E-3</v>
      </c>
      <c r="H1941" s="9">
        <f t="shared" si="151"/>
        <v>7.2949533344631992E-3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-1.8772724764818022E-2</v>
      </c>
      <c r="C1942" s="9">
        <f t="shared" si="152"/>
        <v>-4.0272724764818024E-2</v>
      </c>
      <c r="D1942" s="6">
        <f t="shared" si="153"/>
        <v>1.6218923599827871E-3</v>
      </c>
      <c r="E1942" s="6">
        <f t="shared" si="155"/>
        <v>3.3464195945183737E-4</v>
      </c>
      <c r="F1942" s="6">
        <f t="shared" si="154"/>
        <v>0.63039667568911639</v>
      </c>
      <c r="G1942" s="17">
        <v>1.419163859667549E-2</v>
      </c>
      <c r="H1942" s="9">
        <f t="shared" si="151"/>
        <v>7.9397523619387303E-3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-2.5717430721070118E-3</v>
      </c>
      <c r="C1943" s="9">
        <f t="shared" si="152"/>
        <v>-2.4071743072107011E-2</v>
      </c>
      <c r="D1943" s="6">
        <f t="shared" si="153"/>
        <v>5.7944881452953192E-4</v>
      </c>
      <c r="E1943" s="6">
        <f t="shared" si="155"/>
        <v>1.6218923599827871E-3</v>
      </c>
      <c r="F1943" s="6">
        <f t="shared" si="154"/>
        <v>1.8739165098377579</v>
      </c>
      <c r="G1943" s="17">
        <v>1.4417959937350542E-2</v>
      </c>
      <c r="H1943" s="9">
        <f t="shared" si="151"/>
        <v>1.3689107019224291E-2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1.4878299307363948E-2</v>
      </c>
      <c r="C1944" s="9">
        <f t="shared" si="152"/>
        <v>-6.6217006926360504E-3</v>
      </c>
      <c r="D1944" s="6">
        <f t="shared" si="153"/>
        <v>4.3846920062856753E-5</v>
      </c>
      <c r="E1944" s="6">
        <f t="shared" si="155"/>
        <v>5.7944881452953192E-4</v>
      </c>
      <c r="F1944" s="6">
        <f t="shared" si="154"/>
        <v>1.9333200581369503</v>
      </c>
      <c r="G1944" s="17">
        <v>7.0233973499369178E-3</v>
      </c>
      <c r="H1944" s="9">
        <f t="shared" si="151"/>
        <v>1.3904388005723049E-2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-2.0810724079424691E-3</v>
      </c>
      <c r="C1945" s="9">
        <f t="shared" si="152"/>
        <v>-2.3581072407942466E-2</v>
      </c>
      <c r="D1945" s="6">
        <f t="shared" si="153"/>
        <v>5.5606697590862553E-4</v>
      </c>
      <c r="E1945" s="6">
        <f t="shared" si="155"/>
        <v>4.3846920062856753E-5</v>
      </c>
      <c r="F1945" s="6">
        <f t="shared" si="154"/>
        <v>0.47522720005233643</v>
      </c>
      <c r="G1945" s="17">
        <v>7.2700521550694893E-3</v>
      </c>
      <c r="H1945" s="9">
        <f t="shared" si="151"/>
        <v>6.8936724614122513E-3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3.4622661073653513E-3</v>
      </c>
      <c r="C1946" s="9">
        <f t="shared" si="152"/>
        <v>-1.8037733892634647E-2</v>
      </c>
      <c r="D1946" s="6">
        <f t="shared" si="153"/>
        <v>3.2535984398150068E-4</v>
      </c>
      <c r="E1946" s="6">
        <f t="shared" si="155"/>
        <v>5.5606697590862553E-4</v>
      </c>
      <c r="F1946" s="6">
        <f t="shared" si="154"/>
        <v>0.50771703307927085</v>
      </c>
      <c r="G1946" s="17">
        <v>8.2864257625102824E-3</v>
      </c>
      <c r="H1946" s="9">
        <f t="shared" si="151"/>
        <v>7.1254265351575327E-3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4.3045220526582545E-4</v>
      </c>
      <c r="C1947" s="9">
        <f t="shared" si="152"/>
        <v>-2.1069547794734172E-2</v>
      </c>
      <c r="D1947" s="6">
        <f t="shared" si="153"/>
        <v>4.4392584427458759E-4</v>
      </c>
      <c r="E1947" s="6">
        <f t="shared" si="155"/>
        <v>3.2535984398150068E-4</v>
      </c>
      <c r="F1947" s="6">
        <f t="shared" si="154"/>
        <v>0.65308573913321089</v>
      </c>
      <c r="G1947" s="17">
        <v>8.9264519647439845E-3</v>
      </c>
      <c r="H1947" s="9">
        <f t="shared" si="151"/>
        <v>8.0813720316120271E-3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-7.9169601413522448E-3</v>
      </c>
      <c r="C1948" s="9">
        <f t="shared" si="152"/>
        <v>-2.9416960141352241E-2</v>
      </c>
      <c r="D1948" s="6">
        <f t="shared" si="153"/>
        <v>8.6535754395790647E-4</v>
      </c>
      <c r="E1948" s="6">
        <f t="shared" si="155"/>
        <v>4.4392584427458759E-4</v>
      </c>
      <c r="F1948" s="6">
        <f t="shared" si="154"/>
        <v>0.75441119289305136</v>
      </c>
      <c r="G1948" s="17">
        <v>5.6565229893506376E-3</v>
      </c>
      <c r="H1948" s="9">
        <f t="shared" si="151"/>
        <v>8.6856847334741052E-3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2.6753256988930111E-2</v>
      </c>
      <c r="C1949" s="9">
        <f t="shared" si="152"/>
        <v>5.2532569889301127E-3</v>
      </c>
      <c r="D1949" s="6">
        <f t="shared" si="153"/>
        <v>2.7596708991743073E-5</v>
      </c>
      <c r="E1949" s="6">
        <f t="shared" si="155"/>
        <v>8.6535754395790647E-4</v>
      </c>
      <c r="F1949" s="6">
        <f t="shared" si="154"/>
        <v>0.31595392700762703</v>
      </c>
      <c r="G1949" s="17">
        <v>1.3294815031697658E-2</v>
      </c>
      <c r="H1949" s="9">
        <f t="shared" si="151"/>
        <v>5.6209779132071593E-3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5.573417405962503E-3</v>
      </c>
      <c r="C1950" s="9">
        <f t="shared" si="152"/>
        <v>-1.5926582594037494E-2</v>
      </c>
      <c r="D1950" s="6">
        <f t="shared" si="153"/>
        <v>2.5365603312469808E-4</v>
      </c>
      <c r="E1950" s="6">
        <f t="shared" si="155"/>
        <v>2.7596708991743073E-5</v>
      </c>
      <c r="F1950" s="6">
        <f t="shared" si="154"/>
        <v>1.6470123734619886</v>
      </c>
      <c r="G1950" s="17">
        <v>8.8248178025083588E-3</v>
      </c>
      <c r="H1950" s="9">
        <f t="shared" si="151"/>
        <v>1.283359798911431E-2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-4.5820295516660605E-3</v>
      </c>
      <c r="C1951" s="9">
        <f t="shared" si="152"/>
        <v>-2.608202955166606E-2</v>
      </c>
      <c r="D1951" s="6">
        <f t="shared" si="153"/>
        <v>6.8027226553398162E-4</v>
      </c>
      <c r="E1951" s="6">
        <f t="shared" si="155"/>
        <v>2.5365603312469808E-4</v>
      </c>
      <c r="F1951" s="6">
        <f t="shared" si="154"/>
        <v>0.73779477217617517</v>
      </c>
      <c r="G1951" s="17">
        <v>5.8274939166326964E-3</v>
      </c>
      <c r="H1951" s="9">
        <f t="shared" si="151"/>
        <v>8.5894980771647825E-3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6.3580722380992948E-3</v>
      </c>
      <c r="C1952" s="9">
        <f t="shared" si="152"/>
        <v>-1.5141927761900703E-2</v>
      </c>
      <c r="D1952" s="6">
        <f t="shared" si="153"/>
        <v>2.2927797634661926E-4</v>
      </c>
      <c r="E1952" s="6">
        <f t="shared" si="155"/>
        <v>6.8027226553398162E-4</v>
      </c>
      <c r="F1952" s="6">
        <f t="shared" si="154"/>
        <v>0.33398476308351877</v>
      </c>
      <c r="G1952" s="17">
        <v>6.9220305910886277E-3</v>
      </c>
      <c r="H1952" s="9">
        <f t="shared" si="151"/>
        <v>5.7791414854069696E-3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-1.2249169769704017E-3</v>
      </c>
      <c r="C1953" s="9">
        <f t="shared" si="152"/>
        <v>-2.2724916976970398E-2</v>
      </c>
      <c r="D1953" s="6">
        <f t="shared" si="153"/>
        <v>5.1642185161019738E-4</v>
      </c>
      <c r="E1953" s="6">
        <f t="shared" si="155"/>
        <v>2.2927797634661926E-4</v>
      </c>
      <c r="F1953" s="6">
        <f t="shared" si="154"/>
        <v>0.46225264889429718</v>
      </c>
      <c r="G1953" s="17">
        <v>8.0450985832124528E-3</v>
      </c>
      <c r="H1953" s="9">
        <f t="shared" si="151"/>
        <v>6.7989164496579692E-3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5.7928929357089209E-3</v>
      </c>
      <c r="C1954" s="9">
        <f t="shared" si="152"/>
        <v>-1.5707107064291077E-2</v>
      </c>
      <c r="D1954" s="6">
        <f t="shared" si="153"/>
        <v>2.4671321232910267E-4</v>
      </c>
      <c r="E1954" s="6">
        <f t="shared" si="155"/>
        <v>5.1642185161019738E-4</v>
      </c>
      <c r="F1954" s="6">
        <f t="shared" si="154"/>
        <v>0.61686778745937165</v>
      </c>
      <c r="G1954" s="17">
        <v>5.8103993203965946E-3</v>
      </c>
      <c r="H1954" s="9">
        <f t="shared" si="151"/>
        <v>7.8540931205287583E-3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5.7891981744961222E-3</v>
      </c>
      <c r="C1955" s="9">
        <f t="shared" si="152"/>
        <v>-1.5710801825503877E-2</v>
      </c>
      <c r="D1955" s="6">
        <f t="shared" si="153"/>
        <v>2.4682929400025595E-4</v>
      </c>
      <c r="E1955" s="6">
        <f t="shared" si="155"/>
        <v>2.4671321232910267E-4</v>
      </c>
      <c r="F1955" s="6">
        <f t="shared" si="154"/>
        <v>0.33209695038068832</v>
      </c>
      <c r="G1955" s="17">
        <v>6.8290927194481141E-3</v>
      </c>
      <c r="H1955" s="9">
        <f t="shared" si="151"/>
        <v>5.7627853541554743E-3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3.9049043133008842E-3</v>
      </c>
      <c r="C1956" s="9">
        <f t="shared" si="152"/>
        <v>-1.7595095686699112E-2</v>
      </c>
      <c r="D1956" s="6">
        <f t="shared" si="153"/>
        <v>3.0958739222409771E-4</v>
      </c>
      <c r="E1956" s="6">
        <f t="shared" si="155"/>
        <v>2.4682929400025595E-4</v>
      </c>
      <c r="F1956" s="6">
        <f t="shared" si="154"/>
        <v>0.45050252032209676</v>
      </c>
      <c r="G1956" s="17">
        <v>5.6095432415211406E-3</v>
      </c>
      <c r="H1956" s="9">
        <f t="shared" si="151"/>
        <v>6.7119484527378252E-3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-2.9901900678656374E-3</v>
      </c>
      <c r="C1957" s="9">
        <f t="shared" si="152"/>
        <v>-2.4490190067865635E-2</v>
      </c>
      <c r="D1957" s="6">
        <f t="shared" si="153"/>
        <v>5.9976940956018459E-4</v>
      </c>
      <c r="E1957" s="6">
        <f t="shared" si="155"/>
        <v>3.0958739222409771E-4</v>
      </c>
      <c r="F1957" s="6">
        <f t="shared" si="154"/>
        <v>0.31101194508489882</v>
      </c>
      <c r="G1957" s="17">
        <v>5.7900418456105071E-3</v>
      </c>
      <c r="H1957" s="9">
        <f t="shared" si="151"/>
        <v>5.5768444938414661E-3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1.4511991145660203E-2</v>
      </c>
      <c r="C1958" s="9">
        <f t="shared" si="152"/>
        <v>-6.9880088543397955E-3</v>
      </c>
      <c r="D1958" s="6">
        <f t="shared" si="153"/>
        <v>4.8832267748331382E-5</v>
      </c>
      <c r="E1958" s="6">
        <f t="shared" si="155"/>
        <v>5.9976940956018459E-4</v>
      </c>
      <c r="F1958" s="6">
        <f t="shared" si="154"/>
        <v>0.32997274872736088</v>
      </c>
      <c r="G1958" s="17">
        <v>6.2365456493963479E-3</v>
      </c>
      <c r="H1958" s="9">
        <f t="shared" si="151"/>
        <v>5.7443254497578809E-3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2.2303236513769214E-3</v>
      </c>
      <c r="C1959" s="9">
        <f t="shared" si="152"/>
        <v>-1.9269676348623078E-2</v>
      </c>
      <c r="D1959" s="6">
        <f t="shared" si="153"/>
        <v>3.7132042658068361E-4</v>
      </c>
      <c r="E1959" s="6">
        <f t="shared" si="155"/>
        <v>4.8832267748331382E-5</v>
      </c>
      <c r="F1959" s="6">
        <f t="shared" si="154"/>
        <v>0.37928040499390564</v>
      </c>
      <c r="G1959" s="17">
        <v>3.7290422356261242E-3</v>
      </c>
      <c r="H1959" s="9">
        <f t="shared" si="151"/>
        <v>6.1585745509322668E-3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-6.4567179561577778E-3</v>
      </c>
      <c r="C1960" s="9">
        <f t="shared" si="152"/>
        <v>-2.7956717956157777E-2</v>
      </c>
      <c r="D1960" s="6">
        <f t="shared" si="153"/>
        <v>7.8157807888015469E-4</v>
      </c>
      <c r="E1960" s="6">
        <f t="shared" si="155"/>
        <v>3.7132042658068361E-4</v>
      </c>
      <c r="F1960" s="6">
        <f t="shared" si="154"/>
        <v>0.1495272747281628</v>
      </c>
      <c r="G1960" s="17">
        <v>7.5557760089574192E-3</v>
      </c>
      <c r="H1960" s="9">
        <f t="shared" si="151"/>
        <v>3.8668756733073639E-3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1.5157010841522042E-3</v>
      </c>
      <c r="C1961" s="9">
        <f t="shared" si="152"/>
        <v>-1.9984298915847794E-2</v>
      </c>
      <c r="D1961" s="6">
        <f t="shared" si="153"/>
        <v>3.9937220315795535E-4</v>
      </c>
      <c r="E1961" s="6">
        <f t="shared" si="155"/>
        <v>7.8157807888015469E-4</v>
      </c>
      <c r="F1961" s="6">
        <f t="shared" si="154"/>
        <v>0.54670247334455502</v>
      </c>
      <c r="G1961" s="17">
        <v>5.9834379941761358E-3</v>
      </c>
      <c r="H1961" s="9">
        <f t="shared" si="151"/>
        <v>7.3939331437642506E-3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1.6957581351663125E-2</v>
      </c>
      <c r="C1962" s="9">
        <f t="shared" si="152"/>
        <v>-4.5424186483368732E-3</v>
      </c>
      <c r="D1962" s="6">
        <f t="shared" si="153"/>
        <v>2.0633567176758586E-5</v>
      </c>
      <c r="E1962" s="6">
        <f t="shared" si="155"/>
        <v>3.9937220315795535E-4</v>
      </c>
      <c r="F1962" s="6">
        <f t="shared" si="154"/>
        <v>0.35088458755778912</v>
      </c>
      <c r="G1962" s="17">
        <v>1.018030016625531E-2</v>
      </c>
      <c r="H1962" s="9">
        <f t="shared" si="151"/>
        <v>5.9235511946617728E-3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2.5324873910491301E-3</v>
      </c>
      <c r="C1963" s="9">
        <f t="shared" si="152"/>
        <v>-1.8967512608950868E-2</v>
      </c>
      <c r="D1963" s="6">
        <f t="shared" si="153"/>
        <v>3.5976653457071015E-4</v>
      </c>
      <c r="E1963" s="6">
        <f t="shared" si="155"/>
        <v>2.0633567176758586E-5</v>
      </c>
      <c r="F1963" s="6">
        <f t="shared" si="154"/>
        <v>0.97466252673941745</v>
      </c>
      <c r="G1963" s="17">
        <v>3.6495088917086549E-3</v>
      </c>
      <c r="H1963" s="9">
        <f t="shared" si="151"/>
        <v>9.872499818887907E-3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5.9162993374777852E-3</v>
      </c>
      <c r="C1964" s="9">
        <f t="shared" si="152"/>
        <v>-1.5583700662522213E-2</v>
      </c>
      <c r="D1964" s="6">
        <f t="shared" si="153"/>
        <v>2.4285172633909527E-4</v>
      </c>
      <c r="E1964" s="6">
        <f t="shared" si="155"/>
        <v>3.5976653457071015E-4</v>
      </c>
      <c r="F1964" s="6">
        <f t="shared" si="154"/>
        <v>0.14412913232437405</v>
      </c>
      <c r="G1964" s="17">
        <v>5.5535524917947549E-3</v>
      </c>
      <c r="H1964" s="9">
        <f t="shared" si="151"/>
        <v>3.7964342786932855E-3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2.7424709063127504E-3</v>
      </c>
      <c r="C1965" s="9">
        <f t="shared" si="152"/>
        <v>-1.8757529093687247E-2</v>
      </c>
      <c r="D1965" s="6">
        <f t="shared" si="153"/>
        <v>3.5184489770052354E-4</v>
      </c>
      <c r="E1965" s="6">
        <f t="shared" si="155"/>
        <v>2.4285172633909527E-4</v>
      </c>
      <c r="F1965" s="6">
        <f t="shared" si="154"/>
        <v>0.30525519234397769</v>
      </c>
      <c r="G1965" s="17">
        <v>4.3505889427098649E-3</v>
      </c>
      <c r="H1965" s="9">
        <f t="shared" si="151"/>
        <v>5.5249904284439951E-3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-1.4116100029897131E-2</v>
      </c>
      <c r="C1966" s="9">
        <f t="shared" si="152"/>
        <v>-3.5616100029897131E-2</v>
      </c>
      <c r="D1966" s="6">
        <f t="shared" si="153"/>
        <v>1.2685065813396385E-3</v>
      </c>
      <c r="E1966" s="6">
        <f t="shared" si="155"/>
        <v>3.5184489770052354E-4</v>
      </c>
      <c r="F1966" s="6">
        <f t="shared" si="154"/>
        <v>0.19570575480769695</v>
      </c>
      <c r="G1966" s="17">
        <v>1.5546041673135556E-2</v>
      </c>
      <c r="H1966" s="9">
        <f t="shared" si="151"/>
        <v>4.4238643153661139E-3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1.2004698288815447E-2</v>
      </c>
      <c r="C1967" s="9">
        <f t="shared" si="152"/>
        <v>-9.4953017111845516E-3</v>
      </c>
      <c r="D1967" s="6">
        <f t="shared" si="153"/>
        <v>9.0160754586424274E-5</v>
      </c>
      <c r="E1967" s="6">
        <f t="shared" si="155"/>
        <v>1.2685065813396385E-3</v>
      </c>
      <c r="F1967" s="6">
        <f t="shared" si="154"/>
        <v>2.2442544841547578</v>
      </c>
      <c r="G1967" s="17">
        <v>5.0911845714748331E-3</v>
      </c>
      <c r="H1967" s="9">
        <f t="shared" si="151"/>
        <v>1.4980836038601977E-2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-9.1769787563629954E-3</v>
      </c>
      <c r="C1968" s="9">
        <f t="shared" si="152"/>
        <v>-3.0676978756362994E-2</v>
      </c>
      <c r="D1968" s="6">
        <f t="shared" si="153"/>
        <v>9.4107702561834644E-4</v>
      </c>
      <c r="E1968" s="6">
        <f t="shared" si="155"/>
        <v>9.0160754586424274E-5</v>
      </c>
      <c r="F1968" s="6">
        <f t="shared" si="154"/>
        <v>0.25997392111570361</v>
      </c>
      <c r="G1968" s="17">
        <v>1.0076147329696901E-2</v>
      </c>
      <c r="H1968" s="9">
        <f t="shared" si="151"/>
        <v>5.0987637826801083E-3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-5.8226186452347058E-3</v>
      </c>
      <c r="C1969" s="9">
        <f t="shared" si="152"/>
        <v>-2.7322618645234706E-2</v>
      </c>
      <c r="D1969" s="6">
        <f t="shared" si="153"/>
        <v>7.4652548963292725E-4</v>
      </c>
      <c r="E1969" s="6">
        <f t="shared" si="155"/>
        <v>9.4107702561834644E-4</v>
      </c>
      <c r="F1969" s="6">
        <f t="shared" si="154"/>
        <v>0.95538491396967995</v>
      </c>
      <c r="G1969" s="17">
        <v>6.5152746772779479E-3</v>
      </c>
      <c r="H1969" s="9">
        <f t="shared" si="151"/>
        <v>9.7743793356390666E-3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1.0351787412453524E-2</v>
      </c>
      <c r="C1970" s="9">
        <f t="shared" si="152"/>
        <v>-1.1148212587546474E-2</v>
      </c>
      <c r="D1970" s="6">
        <f t="shared" si="153"/>
        <v>1.2428264389712965E-4</v>
      </c>
      <c r="E1970" s="6">
        <f t="shared" si="155"/>
        <v>7.4652548963292725E-4</v>
      </c>
      <c r="F1970" s="6">
        <f t="shared" si="154"/>
        <v>0.41205961036936339</v>
      </c>
      <c r="G1970" s="17">
        <v>1.9516182496182515E-2</v>
      </c>
      <c r="H1970" s="9">
        <f t="shared" si="151"/>
        <v>6.419186945161851E-3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2.3748796894251466E-3</v>
      </c>
      <c r="C1971" s="9">
        <f t="shared" si="152"/>
        <v>-1.9125120310574853E-2</v>
      </c>
      <c r="D1971" s="6">
        <f t="shared" si="153"/>
        <v>3.6577022689396278E-4</v>
      </c>
      <c r="E1971" s="6">
        <f t="shared" si="155"/>
        <v>1.2428264389712965E-4</v>
      </c>
      <c r="F1971" s="6">
        <f t="shared" si="154"/>
        <v>3.5242018793622738</v>
      </c>
      <c r="G1971" s="17">
        <v>8.4899505964222913E-3</v>
      </c>
      <c r="H1971" s="9">
        <f t="shared" si="151"/>
        <v>1.8772857745591835E-2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-2.6845869436421779E-2</v>
      </c>
      <c r="C1972" s="9">
        <f t="shared" si="152"/>
        <v>-4.8345869436421773E-2</v>
      </c>
      <c r="D1972" s="6">
        <f t="shared" si="153"/>
        <v>2.3373230915635411E-3</v>
      </c>
      <c r="E1972" s="6">
        <f t="shared" si="155"/>
        <v>3.6577022689396278E-4</v>
      </c>
      <c r="F1972" s="6">
        <f t="shared" si="154"/>
        <v>0.68449008144415757</v>
      </c>
      <c r="G1972" s="17">
        <v>1.0231027999090422E-2</v>
      </c>
      <c r="H1972" s="9">
        <f t="shared" si="151"/>
        <v>8.2733915744642329E-3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1.0501847850215337E-2</v>
      </c>
      <c r="C1973" s="9">
        <f t="shared" si="152"/>
        <v>-1.0998152149784661E-2</v>
      </c>
      <c r="D1973" s="6">
        <f t="shared" si="153"/>
        <v>1.2095935070981296E-4</v>
      </c>
      <c r="E1973" s="6">
        <f t="shared" si="155"/>
        <v>2.3373230915635411E-3</v>
      </c>
      <c r="F1973" s="6">
        <f t="shared" si="154"/>
        <v>0.98449586626732621</v>
      </c>
      <c r="G1973" s="17">
        <v>1.2417958477837467E-2</v>
      </c>
      <c r="H1973" s="9">
        <f t="shared" si="151"/>
        <v>9.9221765065298367E-3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1.6326142439381276E-2</v>
      </c>
      <c r="C1974" s="9">
        <f t="shared" si="152"/>
        <v>-5.173857560618722E-3</v>
      </c>
      <c r="D1974" s="6">
        <f t="shared" si="153"/>
        <v>2.6768802057571514E-5</v>
      </c>
      <c r="E1974" s="6">
        <f t="shared" si="155"/>
        <v>1.2095935070981296E-4</v>
      </c>
      <c r="F1974" s="6">
        <f t="shared" si="154"/>
        <v>1.4396918196287591</v>
      </c>
      <c r="G1974" s="17">
        <v>1.218383041076981E-2</v>
      </c>
      <c r="H1974" s="9">
        <f t="shared" si="151"/>
        <v>1.1998715846409394E-2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-8.7908395347059444E-3</v>
      </c>
      <c r="C1975" s="9">
        <f t="shared" si="152"/>
        <v>-3.0290839534705943E-2</v>
      </c>
      <c r="D1975" s="6">
        <f t="shared" si="153"/>
        <v>9.1753495971730456E-4</v>
      </c>
      <c r="E1975" s="6">
        <f t="shared" si="155"/>
        <v>2.6768802057571514E-5</v>
      </c>
      <c r="F1975" s="6">
        <f t="shared" si="154"/>
        <v>1.3867104735112361</v>
      </c>
      <c r="G1975" s="17">
        <v>2.0453479845387607E-2</v>
      </c>
      <c r="H1975" s="9">
        <f t="shared" si="151"/>
        <v>1.1775867159199937E-2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-8.6506313786748751E-3</v>
      </c>
      <c r="C1976" s="9">
        <f t="shared" si="152"/>
        <v>-3.0150631378674873E-2</v>
      </c>
      <c r="D1976" s="6">
        <f t="shared" si="153"/>
        <v>9.0906057253273384E-4</v>
      </c>
      <c r="E1976" s="6">
        <f t="shared" si="155"/>
        <v>9.1753495971730456E-4</v>
      </c>
      <c r="F1976" s="6">
        <f t="shared" si="154"/>
        <v>3.868822536729168</v>
      </c>
      <c r="G1976" s="17">
        <v>1.1973466741507321E-2</v>
      </c>
      <c r="H1976" s="9">
        <f t="shared" si="151"/>
        <v>1.96693226541464E-2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1.9201077211500498E-2</v>
      </c>
      <c r="C1977" s="9">
        <f t="shared" si="152"/>
        <v>-2.2989227884995002E-3</v>
      </c>
      <c r="D1977" s="6">
        <f t="shared" si="153"/>
        <v>5.2850459874823178E-6</v>
      </c>
      <c r="E1977" s="6">
        <f t="shared" si="155"/>
        <v>9.0906057253273384E-4</v>
      </c>
      <c r="F1977" s="6">
        <f t="shared" si="154"/>
        <v>1.3400967464755997</v>
      </c>
      <c r="G1977" s="17">
        <v>2.2246689074742958E-2</v>
      </c>
      <c r="H1977" s="9">
        <f t="shared" si="151"/>
        <v>1.1576254776375647E-2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4.7139441095138323E-3</v>
      </c>
      <c r="C1978" s="9">
        <f t="shared" si="152"/>
        <v>-1.6786055890486165E-2</v>
      </c>
      <c r="D1978" s="6">
        <f t="shared" si="153"/>
        <v>2.817716723585253E-4</v>
      </c>
      <c r="E1978" s="6">
        <f t="shared" si="155"/>
        <v>5.2850459874823178E-6</v>
      </c>
      <c r="F1978" s="6">
        <f t="shared" si="154"/>
        <v>4.5728406581917804</v>
      </c>
      <c r="G1978" s="17">
        <v>6.0916030645152544E-3</v>
      </c>
      <c r="H1978" s="9">
        <f t="shared" si="151"/>
        <v>2.1384201313567407E-2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-2.5912710364022249E-4</v>
      </c>
      <c r="C1979" s="9">
        <f t="shared" si="152"/>
        <v>-2.1759127103640221E-2</v>
      </c>
      <c r="D1979" s="6">
        <f t="shared" si="153"/>
        <v>4.7345961231237048E-4</v>
      </c>
      <c r="E1979" s="6">
        <f t="shared" si="155"/>
        <v>2.817716723585253E-4</v>
      </c>
      <c r="F1979" s="6">
        <f t="shared" si="154"/>
        <v>0.36287964441797682</v>
      </c>
      <c r="G1979" s="17">
        <v>6.906982947832617E-3</v>
      </c>
      <c r="H1979" s="9">
        <f t="shared" si="151"/>
        <v>6.0239492396431827E-3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1.4944402834453774E-2</v>
      </c>
      <c r="C1980" s="9">
        <f t="shared" si="152"/>
        <v>-6.5555971655462241E-3</v>
      </c>
      <c r="D1980" s="6">
        <f t="shared" si="153"/>
        <v>4.2975854196917688E-5</v>
      </c>
      <c r="E1980" s="6">
        <f t="shared" si="155"/>
        <v>4.7345961231237048E-4</v>
      </c>
      <c r="F1980" s="6">
        <f t="shared" si="154"/>
        <v>0.46037185832727451</v>
      </c>
      <c r="G1980" s="17">
        <v>9.8890832648543519E-3</v>
      </c>
      <c r="H1980" s="9">
        <f t="shared" si="151"/>
        <v>6.785070805284751E-3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-2.2742616351697224E-2</v>
      </c>
      <c r="C1981" s="9">
        <f t="shared" si="152"/>
        <v>-4.4242616351697225E-2</v>
      </c>
      <c r="D1981" s="6">
        <f t="shared" si="153"/>
        <v>1.9574091016434669E-3</v>
      </c>
      <c r="E1981" s="6">
        <f t="shared" si="155"/>
        <v>4.2975854196917688E-5</v>
      </c>
      <c r="F1981" s="6">
        <f t="shared" si="154"/>
        <v>0.92091910831795853</v>
      </c>
      <c r="G1981" s="17">
        <v>1.0566311279415212E-2</v>
      </c>
      <c r="H1981" s="9">
        <f t="shared" si="151"/>
        <v>9.5964530338972561E-3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5.5483540087094517E-3</v>
      </c>
      <c r="C1982" s="9">
        <f t="shared" si="152"/>
        <v>-1.5951645991290547E-2</v>
      </c>
      <c r="D1982" s="6">
        <f t="shared" si="153"/>
        <v>2.5445500983145575E-4</v>
      </c>
      <c r="E1982" s="6">
        <f t="shared" si="155"/>
        <v>1.9574091016434669E-3</v>
      </c>
      <c r="F1982" s="6">
        <f t="shared" si="154"/>
        <v>1.0485684770801309</v>
      </c>
      <c r="G1982" s="17">
        <v>1.415409926113049E-2</v>
      </c>
      <c r="H1982" s="9">
        <f t="shared" si="151"/>
        <v>1.0239963266926942E-2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-5.4231830285266375E-3</v>
      </c>
      <c r="C1983" s="9">
        <f t="shared" si="152"/>
        <v>-2.6923183028526636E-2</v>
      </c>
      <c r="D1983" s="6">
        <f t="shared" si="153"/>
        <v>7.2485778438754469E-4</v>
      </c>
      <c r="E1983" s="6">
        <f t="shared" si="155"/>
        <v>2.5445500983145575E-4</v>
      </c>
      <c r="F1983" s="6">
        <f t="shared" si="154"/>
        <v>1.8639473083194458</v>
      </c>
      <c r="G1983" s="17">
        <v>1.2704385848992845E-2</v>
      </c>
      <c r="H1983" s="9">
        <f t="shared" si="151"/>
        <v>1.3652645561646453E-2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1.0675574393439516E-2</v>
      </c>
      <c r="C1984" s="9">
        <f t="shared" si="152"/>
        <v>-1.0824425606560483E-2</v>
      </c>
      <c r="D1984" s="6">
        <f t="shared" si="153"/>
        <v>1.1716818971196227E-4</v>
      </c>
      <c r="E1984" s="6">
        <f t="shared" si="155"/>
        <v>7.2485778438754469E-4</v>
      </c>
      <c r="F1984" s="6">
        <f t="shared" si="154"/>
        <v>1.5059449498536248</v>
      </c>
      <c r="G1984" s="17">
        <v>1.3312979553707064E-2</v>
      </c>
      <c r="H1984" s="9">
        <f t="shared" si="151"/>
        <v>1.2271694870121343E-2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-2.7422150736030999E-2</v>
      </c>
      <c r="C1985" s="9">
        <f t="shared" si="152"/>
        <v>-4.8922150736030998E-2</v>
      </c>
      <c r="D1985" s="6">
        <f t="shared" si="153"/>
        <v>2.3933768326389383E-3</v>
      </c>
      <c r="E1985" s="6">
        <f t="shared" si="155"/>
        <v>1.1716818971196227E-4</v>
      </c>
      <c r="F1985" s="6">
        <f t="shared" si="154"/>
        <v>1.6514727237194116</v>
      </c>
      <c r="G1985" s="17">
        <v>1.4785136862689778E-2</v>
      </c>
      <c r="H1985" s="9">
        <f t="shared" si="151"/>
        <v>1.2850963869373424E-2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-1.9380711400172779E-2</v>
      </c>
      <c r="C1986" s="9">
        <f t="shared" si="152"/>
        <v>-4.0880711400172777E-2</v>
      </c>
      <c r="D1986" s="6">
        <f t="shared" si="153"/>
        <v>1.6712325645842165E-3</v>
      </c>
      <c r="E1986" s="6">
        <f t="shared" si="155"/>
        <v>2.3933768326389383E-3</v>
      </c>
      <c r="F1986" s="6">
        <f t="shared" si="154"/>
        <v>2.0321700109417029</v>
      </c>
      <c r="G1986" s="17">
        <v>2.5593197815417242E-2</v>
      </c>
      <c r="H1986" s="9">
        <f t="shared" si="151"/>
        <v>1.4255420060249727E-2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-2.556894603501398E-2</v>
      </c>
      <c r="C1987" s="9">
        <f t="shared" si="152"/>
        <v>-4.7068946035013978E-2</v>
      </c>
      <c r="D1987" s="6">
        <f t="shared" si="153"/>
        <v>2.2154856808470581E-3</v>
      </c>
      <c r="E1987" s="6">
        <f t="shared" si="155"/>
        <v>1.6712325645842165E-3</v>
      </c>
      <c r="F1987" s="6">
        <f t="shared" si="154"/>
        <v>6.0453130583377765</v>
      </c>
      <c r="G1987" s="17">
        <v>2.0688539332196696E-2</v>
      </c>
      <c r="H1987" s="9">
        <f t="shared" si="151"/>
        <v>2.4587218342744216E-2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-1.681139811157251E-2</v>
      </c>
      <c r="C1988" s="9">
        <f t="shared" si="152"/>
        <v>-3.8311398111572512E-2</v>
      </c>
      <c r="D1988" s="6">
        <f t="shared" si="153"/>
        <v>1.4677632252634019E-3</v>
      </c>
      <c r="E1988" s="6">
        <f t="shared" si="155"/>
        <v>2.2154856808470581E-3</v>
      </c>
      <c r="F1988" s="6">
        <f t="shared" si="154"/>
        <v>3.9579299894238922</v>
      </c>
      <c r="G1988" s="17">
        <v>1.4667467672332367E-2</v>
      </c>
      <c r="H1988" s="9">
        <f t="shared" si="151"/>
        <v>1.9894546964994937E-2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3.4055694631627539E-2</v>
      </c>
      <c r="C1989" s="9">
        <f t="shared" si="152"/>
        <v>1.2555694631627541E-2</v>
      </c>
      <c r="D1989" s="6">
        <f t="shared" si="153"/>
        <v>1.5764546768268065E-4</v>
      </c>
      <c r="E1989" s="6">
        <f t="shared" si="155"/>
        <v>1.4677632252634019E-3</v>
      </c>
      <c r="F1989" s="6">
        <f t="shared" si="154"/>
        <v>2.0001752685761409</v>
      </c>
      <c r="G1989" s="17">
        <v>1.4216516245473302E-2</v>
      </c>
      <c r="H1989" s="9">
        <f t="shared" si="151"/>
        <v>1.4142755278149096E-2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-1.1030574273324415E-2</v>
      </c>
      <c r="C1990" s="9">
        <f t="shared" si="152"/>
        <v>-3.2530574273324411E-2</v>
      </c>
      <c r="D1990" s="6">
        <f t="shared" si="153"/>
        <v>1.0582382625522761E-3</v>
      </c>
      <c r="E1990" s="6">
        <f t="shared" si="155"/>
        <v>1.5764546768268065E-4</v>
      </c>
      <c r="F1990" s="6">
        <f t="shared" si="154"/>
        <v>1.8801974369151866</v>
      </c>
      <c r="G1990" s="17">
        <v>1.4250775372457109E-2</v>
      </c>
      <c r="H1990" s="9">
        <f t="shared" si="151"/>
        <v>1.371202916024899E-2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-9.8085118218750704E-3</v>
      </c>
      <c r="C1991" s="9">
        <f t="shared" si="152"/>
        <v>-3.1308511821875065E-2</v>
      </c>
      <c r="D1991" s="6">
        <f t="shared" si="153"/>
        <v>9.8022291250049074E-4</v>
      </c>
      <c r="E1991" s="6">
        <f t="shared" si="155"/>
        <v>1.0582382625522761E-3</v>
      </c>
      <c r="F1991" s="6">
        <f t="shared" si="154"/>
        <v>1.8893083028407649</v>
      </c>
      <c r="G1991" s="17">
        <v>1.2617372582163392E-2</v>
      </c>
      <c r="H1991" s="9">
        <f t="shared" si="151"/>
        <v>1.3745211176408914E-2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7.1274546011071182E-3</v>
      </c>
      <c r="C1992" s="9">
        <f t="shared" si="152"/>
        <v>-1.4372545398892881E-2</v>
      </c>
      <c r="D1992" s="6">
        <f t="shared" si="153"/>
        <v>2.0657006124323693E-4</v>
      </c>
      <c r="E1992" s="6">
        <f t="shared" si="155"/>
        <v>9.8022291250049074E-4</v>
      </c>
      <c r="F1992" s="6">
        <f t="shared" si="154"/>
        <v>1.4857174836878053</v>
      </c>
      <c r="G1992" s="17">
        <v>1.4422180520202594E-2</v>
      </c>
      <c r="H1992" s="9">
        <f t="shared" si="151"/>
        <v>1.2189001122683538E-2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-1.6770913009282178E-2</v>
      </c>
      <c r="C1993" s="9">
        <f t="shared" si="152"/>
        <v>-3.8270913009282176E-2</v>
      </c>
      <c r="D1993" s="6">
        <f t="shared" si="153"/>
        <v>1.4646627825640438E-3</v>
      </c>
      <c r="E1993" s="6">
        <f t="shared" si="155"/>
        <v>2.0657006124323693E-4</v>
      </c>
      <c r="F1993" s="6">
        <f t="shared" si="154"/>
        <v>1.9343892633166708</v>
      </c>
      <c r="G1993" s="17">
        <v>1.1170082011653454E-2</v>
      </c>
      <c r="H1993" s="9">
        <f t="shared" si="151"/>
        <v>1.390823232232145E-2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1.3217921961967249E-3</v>
      </c>
      <c r="C1994" s="9">
        <f t="shared" si="152"/>
        <v>-2.0178207803803274E-2</v>
      </c>
      <c r="D1994" s="6">
        <f t="shared" si="153"/>
        <v>4.0716007017346735E-4</v>
      </c>
      <c r="E1994" s="6">
        <f t="shared" si="155"/>
        <v>1.4646627825640438E-3</v>
      </c>
      <c r="F1994" s="6">
        <f t="shared" si="154"/>
        <v>1.1691886499686561</v>
      </c>
      <c r="G1994" s="17">
        <v>2.0621662097317531E-2</v>
      </c>
      <c r="H1994" s="9">
        <f t="shared" si="151"/>
        <v>1.0812902709118657E-2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-1.3437079572844086E-2</v>
      </c>
      <c r="C1995" s="9">
        <f t="shared" si="152"/>
        <v>-3.4937079572844087E-2</v>
      </c>
      <c r="D1995" s="6">
        <f t="shared" si="153"/>
        <v>1.2205995290792396E-3</v>
      </c>
      <c r="E1995" s="6">
        <f t="shared" si="155"/>
        <v>4.0716007017346735E-4</v>
      </c>
      <c r="F1995" s="6">
        <f t="shared" si="154"/>
        <v>3.9322808696734861</v>
      </c>
      <c r="G1995" s="17">
        <v>1.7191930153263257E-2</v>
      </c>
      <c r="H1995" s="9">
        <f t="shared" si="151"/>
        <v>1.9829979499922549E-2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1.3356222898213296E-2</v>
      </c>
      <c r="C1996" s="9">
        <f t="shared" si="152"/>
        <v>-8.1437771017867019E-3</v>
      </c>
      <c r="D1996" s="6">
        <f t="shared" si="153"/>
        <v>6.6321105483585412E-5</v>
      </c>
      <c r="E1996" s="6">
        <f t="shared" si="155"/>
        <v>1.2205995290792396E-3</v>
      </c>
      <c r="F1996" s="6">
        <f t="shared" si="154"/>
        <v>2.7397565748181605</v>
      </c>
      <c r="G1996" s="17">
        <v>1.0315936511072201E-2</v>
      </c>
      <c r="H1996" s="9">
        <f t="shared" si="151"/>
        <v>1.6552210048262923E-2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-2.164916952472894E-2</v>
      </c>
      <c r="C1997" s="9">
        <f t="shared" si="152"/>
        <v>-4.3149169524728942E-2</v>
      </c>
      <c r="D1997" s="6">
        <f t="shared" si="153"/>
        <v>1.8618508306737969E-3</v>
      </c>
      <c r="E1997" s="6">
        <f t="shared" si="155"/>
        <v>6.6321105483585412E-5</v>
      </c>
      <c r="F1997" s="6">
        <f t="shared" si="154"/>
        <v>1.0002338701286326</v>
      </c>
      <c r="G1997" s="17">
        <v>1.4668883683264942E-2</v>
      </c>
      <c r="H1997" s="9">
        <f t="shared" si="151"/>
        <v>1.000116928228211E-2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1.5545682280004603E-2</v>
      </c>
      <c r="C1998" s="9">
        <f t="shared" si="152"/>
        <v>-5.9543177199953955E-3</v>
      </c>
      <c r="D1998" s="6">
        <f t="shared" si="153"/>
        <v>3.5453899510651166E-5</v>
      </c>
      <c r="E1998" s="6">
        <f t="shared" si="155"/>
        <v>1.8618508306737969E-3</v>
      </c>
      <c r="F1998" s="6">
        <f t="shared" si="154"/>
        <v>2.0006102806637118</v>
      </c>
      <c r="G1998" s="17">
        <v>1.124878492634797E-2</v>
      </c>
      <c r="H1998" s="9">
        <f t="shared" ref="H1998:H2061" si="156">SQRT(F1998)/100</f>
        <v>1.4144293127136866E-2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3.1320029476483421E-2</v>
      </c>
      <c r="C1999" s="9">
        <f t="shared" ref="C1999:C2062" si="157">B1999-B$5</f>
        <v>9.8200294764834231E-3</v>
      </c>
      <c r="D1999" s="6">
        <f t="shared" ref="D1999:D2062" si="158">C1999^2</f>
        <v>9.6432978919003287E-5</v>
      </c>
      <c r="E1999" s="6">
        <f t="shared" si="155"/>
        <v>3.5453899510651166E-5</v>
      </c>
      <c r="F1999" s="6">
        <f t="shared" ref="F1999:F2062" si="159">IF(C1998&gt;0,B$6+B$7*E1999+B$8*(G1998*100)^2,B$6+B$7*E1999+B$8*(G1998*100)^2+E1999*$B$9)</f>
        <v>1.1852221212371536</v>
      </c>
      <c r="G1999" s="17">
        <v>1.4472919051097936E-2</v>
      </c>
      <c r="H1999" s="9">
        <f t="shared" si="156"/>
        <v>1.0886790717365489E-2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1.9583317972396929E-3</v>
      </c>
      <c r="C2000" s="9">
        <f t="shared" si="157"/>
        <v>-1.9541668202760307E-2</v>
      </c>
      <c r="D2000" s="6">
        <f t="shared" si="158"/>
        <v>3.8187679614677325E-4</v>
      </c>
      <c r="E2000" s="6">
        <f t="shared" ref="E2000:E2063" si="160">D1999</f>
        <v>9.6432978919003287E-5</v>
      </c>
      <c r="F2000" s="6">
        <f t="shared" si="159"/>
        <v>1.9478436883651904</v>
      </c>
      <c r="G2000" s="17">
        <v>6.8964724438777027E-3</v>
      </c>
      <c r="H2000" s="9">
        <f t="shared" si="156"/>
        <v>1.3956517073988017E-2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-2.6908633224515064E-3</v>
      </c>
      <c r="C2001" s="9">
        <f t="shared" si="157"/>
        <v>-2.4190863322451503E-2</v>
      </c>
      <c r="D2001" s="6">
        <f t="shared" si="158"/>
        <v>5.8519786828552939E-4</v>
      </c>
      <c r="E2001" s="6">
        <f t="shared" si="160"/>
        <v>3.8187679614677325E-4</v>
      </c>
      <c r="F2001" s="6">
        <f t="shared" si="159"/>
        <v>0.45902537305671837</v>
      </c>
      <c r="G2001" s="17">
        <v>1.5460767096829999E-2</v>
      </c>
      <c r="H2001" s="9">
        <f t="shared" si="156"/>
        <v>6.775141128099977E-3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-8.9957850961306166E-3</v>
      </c>
      <c r="C2002" s="9">
        <f t="shared" si="157"/>
        <v>-3.0495785096130615E-2</v>
      </c>
      <c r="D2002" s="6">
        <f t="shared" si="158"/>
        <v>9.2999290862938217E-4</v>
      </c>
      <c r="E2002" s="6">
        <f t="shared" si="160"/>
        <v>5.8519786828552939E-4</v>
      </c>
      <c r="F2002" s="6">
        <f t="shared" si="159"/>
        <v>2.2198475046826691</v>
      </c>
      <c r="G2002" s="17">
        <v>7.7517330268659897E-3</v>
      </c>
      <c r="H2002" s="9">
        <f t="shared" si="156"/>
        <v>1.4899152676184874E-2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-6.581700171405378E-3</v>
      </c>
      <c r="C2003" s="9">
        <f t="shared" si="157"/>
        <v>-2.8081700171405377E-2</v>
      </c>
      <c r="D2003" s="6">
        <f t="shared" si="158"/>
        <v>7.885818845167088E-4</v>
      </c>
      <c r="E2003" s="6">
        <f t="shared" si="160"/>
        <v>9.2999290862938217E-4</v>
      </c>
      <c r="F2003" s="6">
        <f t="shared" si="159"/>
        <v>0.57430688384873707</v>
      </c>
      <c r="G2003" s="17">
        <v>8.7780721822262753E-3</v>
      </c>
      <c r="H2003" s="9">
        <f t="shared" si="156"/>
        <v>7.578303793387654E-3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1.7604826694248524E-2</v>
      </c>
      <c r="C2004" s="9">
        <f t="shared" si="157"/>
        <v>-3.8951733057514745E-3</v>
      </c>
      <c r="D2004" s="6">
        <f t="shared" si="158"/>
        <v>1.517237508183887E-5</v>
      </c>
      <c r="E2004" s="6">
        <f t="shared" si="160"/>
        <v>7.885818845167088E-4</v>
      </c>
      <c r="F2004" s="6">
        <f t="shared" si="159"/>
        <v>0.73029971743316968</v>
      </c>
      <c r="G2004" s="17">
        <v>1.2114040913835089E-2</v>
      </c>
      <c r="H2004" s="9">
        <f t="shared" si="156"/>
        <v>8.5457575289331119E-3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1.5876361366731557E-2</v>
      </c>
      <c r="C2005" s="9">
        <f t="shared" si="157"/>
        <v>-5.6236386332684414E-3</v>
      </c>
      <c r="D2005" s="6">
        <f t="shared" si="158"/>
        <v>3.1625311477589343E-5</v>
      </c>
      <c r="E2005" s="6">
        <f t="shared" si="160"/>
        <v>1.517237508183887E-5</v>
      </c>
      <c r="F2005" s="6">
        <f t="shared" si="159"/>
        <v>1.3711149235464486</v>
      </c>
      <c r="G2005" s="17">
        <v>6.6316161752081014E-3</v>
      </c>
      <c r="H2005" s="9">
        <f t="shared" si="156"/>
        <v>1.1709461659472004E-2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-1.0600246666531165E-3</v>
      </c>
      <c r="C2006" s="9">
        <f t="shared" si="157"/>
        <v>-2.2560024666653116E-2</v>
      </c>
      <c r="D2006" s="6">
        <f t="shared" si="158"/>
        <v>5.0895471295999708E-4</v>
      </c>
      <c r="E2006" s="6">
        <f t="shared" si="160"/>
        <v>3.1625311477589343E-5</v>
      </c>
      <c r="F2006" s="6">
        <f t="shared" si="159"/>
        <v>0.4260290047486045</v>
      </c>
      <c r="G2006" s="17">
        <v>4.3399097017552393E-3</v>
      </c>
      <c r="H2006" s="9">
        <f t="shared" si="156"/>
        <v>6.5270897400648972E-3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4.7151350225248497E-3</v>
      </c>
      <c r="C2007" s="9">
        <f t="shared" si="157"/>
        <v>-1.6784864977475149E-2</v>
      </c>
      <c r="D2007" s="6">
        <f t="shared" si="158"/>
        <v>2.8173169231207184E-4</v>
      </c>
      <c r="E2007" s="6">
        <f t="shared" si="160"/>
        <v>5.0895471295999708E-4</v>
      </c>
      <c r="F2007" s="6">
        <f t="shared" si="159"/>
        <v>0.19487342436239663</v>
      </c>
      <c r="G2007" s="17">
        <v>5.2619608839135955E-3</v>
      </c>
      <c r="H2007" s="9">
        <f t="shared" si="156"/>
        <v>4.4144470136405151E-3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-2.4799682107554791E-2</v>
      </c>
      <c r="C2008" s="9">
        <f t="shared" si="157"/>
        <v>-4.6299682107554793E-2</v>
      </c>
      <c r="D2008" s="6">
        <f t="shared" si="158"/>
        <v>2.1436605632606295E-3</v>
      </c>
      <c r="E2008" s="6">
        <f t="shared" si="160"/>
        <v>2.8173169231207184E-4</v>
      </c>
      <c r="F2008" s="6">
        <f t="shared" si="159"/>
        <v>0.27625887754653872</v>
      </c>
      <c r="G2008" s="17">
        <v>1.5298450956681224E-2</v>
      </c>
      <c r="H2008" s="9">
        <f t="shared" si="156"/>
        <v>5.256033462094193E-3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7.0592310627776165E-3</v>
      </c>
      <c r="C2009" s="9">
        <f t="shared" si="157"/>
        <v>-1.4440768937222383E-2</v>
      </c>
      <c r="D2009" s="6">
        <f t="shared" si="158"/>
        <v>2.0853580749824685E-4</v>
      </c>
      <c r="E2009" s="6">
        <f t="shared" si="160"/>
        <v>2.1436605632606295E-3</v>
      </c>
      <c r="F2009" s="6">
        <f t="shared" si="159"/>
        <v>2.1741440873396845</v>
      </c>
      <c r="G2009" s="17">
        <v>2.6050448399982089E-2</v>
      </c>
      <c r="H2009" s="9">
        <f t="shared" si="156"/>
        <v>1.4744979102527356E-2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-9.9254166279323327E-4</v>
      </c>
      <c r="C2010" s="9">
        <f t="shared" si="157"/>
        <v>-2.2492541662793231E-2</v>
      </c>
      <c r="D2010" s="6">
        <f t="shared" si="158"/>
        <v>5.0591443045248929E-4</v>
      </c>
      <c r="E2010" s="6">
        <f t="shared" si="160"/>
        <v>2.0853580749824685E-4</v>
      </c>
      <c r="F2010" s="6">
        <f t="shared" si="159"/>
        <v>6.2622714735479397</v>
      </c>
      <c r="G2010" s="17">
        <v>9.8608139310449039E-3</v>
      </c>
      <c r="H2010" s="9">
        <f t="shared" si="156"/>
        <v>2.5024530911783222E-2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-1.2348791925473057E-2</v>
      </c>
      <c r="C2011" s="9">
        <f t="shared" si="157"/>
        <v>-3.3848791925473055E-2</v>
      </c>
      <c r="D2011" s="6">
        <f t="shared" si="158"/>
        <v>1.1457407148139699E-3</v>
      </c>
      <c r="E2011" s="6">
        <f t="shared" si="160"/>
        <v>5.0591443045248929E-4</v>
      </c>
      <c r="F2011" s="6">
        <f t="shared" si="159"/>
        <v>0.91584709560610611</v>
      </c>
      <c r="G2011" s="17">
        <v>1.3105235537152756E-2</v>
      </c>
      <c r="H2011" s="9">
        <f t="shared" si="156"/>
        <v>9.5699900501834707E-3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-2.3524185563314096E-2</v>
      </c>
      <c r="C2012" s="9">
        <f t="shared" si="157"/>
        <v>-4.5024185563314098E-2</v>
      </c>
      <c r="D2012" s="6">
        <f t="shared" si="158"/>
        <v>2.0271772856397417E-3</v>
      </c>
      <c r="E2012" s="6">
        <f t="shared" si="160"/>
        <v>1.1457407148139699E-3</v>
      </c>
      <c r="F2012" s="6">
        <f t="shared" si="159"/>
        <v>1.6011413393873188</v>
      </c>
      <c r="G2012" s="17">
        <v>9.7049840837889062E-3</v>
      </c>
      <c r="H2012" s="9">
        <f t="shared" si="156"/>
        <v>1.2653621376457092E-2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8.3435780879007153E-3</v>
      </c>
      <c r="C2013" s="9">
        <f t="shared" si="157"/>
        <v>-1.3156421912099283E-2</v>
      </c>
      <c r="D2013" s="6">
        <f t="shared" si="158"/>
        <v>1.7309143752916616E-4</v>
      </c>
      <c r="E2013" s="6">
        <f t="shared" si="160"/>
        <v>2.0271772856397417E-3</v>
      </c>
      <c r="F2013" s="6">
        <f t="shared" si="159"/>
        <v>0.88801369629333515</v>
      </c>
      <c r="G2013" s="17">
        <v>1.7984852299373973E-2</v>
      </c>
      <c r="H2013" s="9">
        <f t="shared" si="156"/>
        <v>9.4234478631408328E-3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1.9164685880988415E-3</v>
      </c>
      <c r="C2014" s="9">
        <f t="shared" si="157"/>
        <v>-1.9583531411901157E-2</v>
      </c>
      <c r="D2014" s="6">
        <f t="shared" si="158"/>
        <v>3.8351470256091933E-4</v>
      </c>
      <c r="E2014" s="6">
        <f t="shared" si="160"/>
        <v>1.7309143752916616E-4</v>
      </c>
      <c r="F2014" s="6">
        <f t="shared" si="159"/>
        <v>2.9961146536681609</v>
      </c>
      <c r="G2014" s="17">
        <v>6.5534819442670993E-3</v>
      </c>
      <c r="H2014" s="9">
        <f t="shared" si="156"/>
        <v>1.7309288413069328E-2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1.5204827474556129E-2</v>
      </c>
      <c r="C2015" s="9">
        <f t="shared" si="157"/>
        <v>-6.2951725254438689E-3</v>
      </c>
      <c r="D2015" s="6">
        <f t="shared" si="158"/>
        <v>3.9629197125103339E-5</v>
      </c>
      <c r="E2015" s="6">
        <f t="shared" si="160"/>
        <v>3.8351470256091933E-4</v>
      </c>
      <c r="F2015" s="6">
        <f t="shared" si="159"/>
        <v>0.41660254568839994</v>
      </c>
      <c r="G2015" s="17">
        <v>1.4582977119850193E-2</v>
      </c>
      <c r="H2015" s="9">
        <f t="shared" si="156"/>
        <v>6.4544755456070937E-3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1.9176031074313087E-2</v>
      </c>
      <c r="C2016" s="9">
        <f t="shared" si="157"/>
        <v>-2.3239689256869117E-3</v>
      </c>
      <c r="D2016" s="6">
        <f t="shared" si="158"/>
        <v>5.4008315675583784E-6</v>
      </c>
      <c r="E2016" s="6">
        <f t="shared" si="160"/>
        <v>3.9629197125103339E-5</v>
      </c>
      <c r="F2016" s="6">
        <f t="shared" si="159"/>
        <v>1.9772563166785841</v>
      </c>
      <c r="G2016" s="17">
        <v>1.4164548427732477E-2</v>
      </c>
      <c r="H2016" s="9">
        <f t="shared" si="156"/>
        <v>1.4061494645586521E-2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7.9586210836553057E-3</v>
      </c>
      <c r="C2017" s="9">
        <f t="shared" si="157"/>
        <v>-1.3541378916344693E-2</v>
      </c>
      <c r="D2017" s="6">
        <f t="shared" si="158"/>
        <v>1.8336894295602457E-4</v>
      </c>
      <c r="E2017" s="6">
        <f t="shared" si="160"/>
        <v>5.4008315675583784E-6</v>
      </c>
      <c r="F2017" s="6">
        <f t="shared" si="159"/>
        <v>1.8666349645697224</v>
      </c>
      <c r="G2017" s="17">
        <v>3.7028584229851997E-3</v>
      </c>
      <c r="H2017" s="9">
        <f t="shared" si="156"/>
        <v>1.366248500299167E-2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4.0125441295011917E-3</v>
      </c>
      <c r="C2018" s="9">
        <f t="shared" si="157"/>
        <v>-1.7487455870498807E-2</v>
      </c>
      <c r="D2018" s="6">
        <f t="shared" si="158"/>
        <v>3.0581111282264323E-4</v>
      </c>
      <c r="E2018" s="6">
        <f t="shared" si="160"/>
        <v>1.8336894295602457E-4</v>
      </c>
      <c r="F2018" s="6">
        <f t="shared" si="159"/>
        <v>0.14771249508701134</v>
      </c>
      <c r="G2018" s="17">
        <v>6.8446253282983078E-3</v>
      </c>
      <c r="H2018" s="9">
        <f t="shared" si="156"/>
        <v>3.8433383286800467E-3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-1.763352861828581E-2</v>
      </c>
      <c r="C2019" s="9">
        <f t="shared" si="157"/>
        <v>-3.9133528618285812E-2</v>
      </c>
      <c r="D2019" s="6">
        <f t="shared" si="158"/>
        <v>1.5314330621181947E-3</v>
      </c>
      <c r="E2019" s="6">
        <f t="shared" si="160"/>
        <v>3.0581111282264323E-4</v>
      </c>
      <c r="F2019" s="6">
        <f t="shared" si="159"/>
        <v>0.45246357815113664</v>
      </c>
      <c r="G2019" s="17">
        <v>7.4281523148535204E-3</v>
      </c>
      <c r="H2019" s="9">
        <f t="shared" si="156"/>
        <v>6.7265412966184676E-3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-8.7085382751998092E-4</v>
      </c>
      <c r="C2020" s="9">
        <f t="shared" si="157"/>
        <v>-2.2370853827519979E-2</v>
      </c>
      <c r="D2020" s="6">
        <f t="shared" si="158"/>
        <v>5.0045510097226529E-4</v>
      </c>
      <c r="E2020" s="6">
        <f t="shared" si="160"/>
        <v>1.5314330621181947E-3</v>
      </c>
      <c r="F2020" s="6">
        <f t="shared" si="159"/>
        <v>0.5292177786361103</v>
      </c>
      <c r="G2020" s="17">
        <v>1.0260595940144463E-2</v>
      </c>
      <c r="H2020" s="9">
        <f t="shared" si="156"/>
        <v>7.2747355871956628E-3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-8.3278177149160668E-3</v>
      </c>
      <c r="C2021" s="9">
        <f t="shared" si="157"/>
        <v>-2.9827817714916063E-2</v>
      </c>
      <c r="D2021" s="6">
        <f t="shared" si="158"/>
        <v>8.896987096342605E-4</v>
      </c>
      <c r="E2021" s="6">
        <f t="shared" si="160"/>
        <v>5.0045510097226529E-4</v>
      </c>
      <c r="F2021" s="6">
        <f t="shared" si="159"/>
        <v>0.98982061912645625</v>
      </c>
      <c r="G2021" s="17">
        <v>6.4452758006220291E-3</v>
      </c>
      <c r="H2021" s="9">
        <f t="shared" si="156"/>
        <v>9.9489729074234406E-3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-1.6211254562645418E-2</v>
      </c>
      <c r="C2022" s="9">
        <f t="shared" si="157"/>
        <v>-3.7711254562645416E-2</v>
      </c>
      <c r="D2022" s="6">
        <f t="shared" si="158"/>
        <v>1.4221387206886447E-3</v>
      </c>
      <c r="E2022" s="6">
        <f t="shared" si="160"/>
        <v>8.896987096342605E-4</v>
      </c>
      <c r="F2022" s="6">
        <f t="shared" si="159"/>
        <v>0.40373603549983367</v>
      </c>
      <c r="G2022" s="17">
        <v>1.3131516384804712E-2</v>
      </c>
      <c r="H2022" s="9">
        <f t="shared" si="156"/>
        <v>6.3540226274371552E-3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-2.6667468120737266E-3</v>
      </c>
      <c r="C2023" s="9">
        <f t="shared" si="157"/>
        <v>-2.4166746812073724E-2</v>
      </c>
      <c r="D2023" s="6">
        <f t="shared" si="158"/>
        <v>5.8403165147887545E-4</v>
      </c>
      <c r="E2023" s="6">
        <f t="shared" si="160"/>
        <v>1.4221387206886447E-3</v>
      </c>
      <c r="F2023" s="6">
        <f t="shared" si="159"/>
        <v>1.6075193783601054</v>
      </c>
      <c r="G2023" s="17">
        <v>7.8807585288620807E-3</v>
      </c>
      <c r="H2023" s="9">
        <f t="shared" si="156"/>
        <v>1.2678798753667895E-2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-3.8392691889242749E-2</v>
      </c>
      <c r="C2024" s="9">
        <f t="shared" si="157"/>
        <v>-5.9892691889242747E-2</v>
      </c>
      <c r="D2024" s="6">
        <f t="shared" si="158"/>
        <v>3.5871345417397638E-3</v>
      </c>
      <c r="E2024" s="6">
        <f t="shared" si="160"/>
        <v>5.8403165147887545E-4</v>
      </c>
      <c r="F2024" s="6">
        <f t="shared" si="159"/>
        <v>0.59280859274730124</v>
      </c>
      <c r="G2024" s="17">
        <v>1.6335645636500969E-2</v>
      </c>
      <c r="H2024" s="9">
        <f t="shared" si="156"/>
        <v>7.6994064235322793E-3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-2.0742723117205117E-3</v>
      </c>
      <c r="C2025" s="9">
        <f t="shared" si="157"/>
        <v>-2.3574272311720511E-2</v>
      </c>
      <c r="D2025" s="6">
        <f t="shared" si="158"/>
        <v>5.5574631502715234E-4</v>
      </c>
      <c r="E2025" s="6">
        <f t="shared" si="160"/>
        <v>3.5871345417397638E-3</v>
      </c>
      <c r="F2025" s="6">
        <f t="shared" si="159"/>
        <v>2.4760655852466829</v>
      </c>
      <c r="G2025" s="17">
        <v>1.4452949883283805E-2</v>
      </c>
      <c r="H2025" s="9">
        <f t="shared" si="156"/>
        <v>1.5735519010336717E-2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-2.386765505528245E-2</v>
      </c>
      <c r="C2026" s="9">
        <f t="shared" si="157"/>
        <v>-4.5367655055282452E-2</v>
      </c>
      <c r="D2026" s="6">
        <f t="shared" si="158"/>
        <v>2.0582241252150952E-3</v>
      </c>
      <c r="E2026" s="6">
        <f t="shared" si="160"/>
        <v>5.5574631502715234E-4</v>
      </c>
      <c r="F2026" s="6">
        <f t="shared" si="159"/>
        <v>1.9426065918622193</v>
      </c>
      <c r="G2026" s="17">
        <v>1.8889685872453651E-2</v>
      </c>
      <c r="H2026" s="9">
        <f t="shared" si="156"/>
        <v>1.393774225569629E-2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1.3851543180889807E-2</v>
      </c>
      <c r="C2027" s="9">
        <f t="shared" si="157"/>
        <v>-7.6484568191101908E-3</v>
      </c>
      <c r="D2027" s="6">
        <f t="shared" si="158"/>
        <v>5.8498891713793179E-5</v>
      </c>
      <c r="E2027" s="6">
        <f t="shared" si="160"/>
        <v>2.0582241252150952E-3</v>
      </c>
      <c r="F2027" s="6">
        <f t="shared" si="159"/>
        <v>3.3031956879271713</v>
      </c>
      <c r="G2027" s="17">
        <v>1.9443385096424185E-2</v>
      </c>
      <c r="H2027" s="9">
        <f t="shared" si="156"/>
        <v>1.8174695837694703E-2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5.6295830627515423E-3</v>
      </c>
      <c r="C2028" s="9">
        <f t="shared" si="157"/>
        <v>-1.5870416937248458E-2</v>
      </c>
      <c r="D2028" s="6">
        <f t="shared" si="158"/>
        <v>2.518701337621027E-4</v>
      </c>
      <c r="E2028" s="6">
        <f t="shared" si="160"/>
        <v>5.8498891713793179E-5</v>
      </c>
      <c r="F2028" s="6">
        <f t="shared" si="159"/>
        <v>3.4981117480771253</v>
      </c>
      <c r="G2028" s="17">
        <v>1.5895514182975995E-2</v>
      </c>
      <c r="H2028" s="9">
        <f t="shared" si="156"/>
        <v>1.8703239687490308E-2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-1.9714739278368077E-2</v>
      </c>
      <c r="C2029" s="9">
        <f t="shared" si="157"/>
        <v>-4.1214739278368079E-2</v>
      </c>
      <c r="D2029" s="6">
        <f t="shared" si="158"/>
        <v>1.6986547337838566E-3</v>
      </c>
      <c r="E2029" s="6">
        <f t="shared" si="160"/>
        <v>2.518701337621027E-4</v>
      </c>
      <c r="F2029" s="6">
        <f t="shared" si="159"/>
        <v>2.3451630215473824</v>
      </c>
      <c r="G2029" s="17">
        <v>1.2165617388715549E-2</v>
      </c>
      <c r="H2029" s="9">
        <f t="shared" si="156"/>
        <v>1.5313925106083622E-2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1.5599436132285411E-2</v>
      </c>
      <c r="C2030" s="9">
        <f t="shared" si="157"/>
        <v>-5.900563867714587E-3</v>
      </c>
      <c r="D2030" s="6">
        <f t="shared" si="158"/>
        <v>3.4816653956978928E-5</v>
      </c>
      <c r="E2030" s="6">
        <f t="shared" si="160"/>
        <v>1.6986547337838566E-3</v>
      </c>
      <c r="F2030" s="6">
        <f t="shared" si="159"/>
        <v>1.3828571274031864</v>
      </c>
      <c r="G2030" s="17">
        <v>1.4778123747771038E-2</v>
      </c>
      <c r="H2030" s="9">
        <f t="shared" si="156"/>
        <v>1.1759494578438253E-2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-2.4801648407824409E-2</v>
      </c>
      <c r="C2031" s="9">
        <f t="shared" si="157"/>
        <v>-4.6301648407824407E-2</v>
      </c>
      <c r="D2031" s="6">
        <f t="shared" si="158"/>
        <v>2.1438426452817885E-3</v>
      </c>
      <c r="E2031" s="6">
        <f t="shared" si="160"/>
        <v>3.4816653956978928E-5</v>
      </c>
      <c r="F2031" s="6">
        <f t="shared" si="159"/>
        <v>2.0299461729147352</v>
      </c>
      <c r="G2031" s="17">
        <v>1.5042969178467411E-2</v>
      </c>
      <c r="H2031" s="9">
        <f t="shared" si="156"/>
        <v>1.4247617951484857E-2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-9.5591496159652938E-3</v>
      </c>
      <c r="C2032" s="9">
        <f t="shared" si="157"/>
        <v>-3.1059149615965294E-2</v>
      </c>
      <c r="D2032" s="6">
        <f t="shared" si="158"/>
        <v>9.646707748669171E-4</v>
      </c>
      <c r="E2032" s="6">
        <f t="shared" si="160"/>
        <v>2.1438426452817885E-3</v>
      </c>
      <c r="F2032" s="6">
        <f t="shared" si="159"/>
        <v>2.1028596628287217</v>
      </c>
      <c r="G2032" s="17">
        <v>2.1811379088915808E-2</v>
      </c>
      <c r="H2032" s="9">
        <f t="shared" si="156"/>
        <v>1.4501240163616083E-2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-2.0116796166641054E-2</v>
      </c>
      <c r="C2033" s="9">
        <f t="shared" si="157"/>
        <v>-4.1616796166641053E-2</v>
      </c>
      <c r="D2033" s="6">
        <f t="shared" si="158"/>
        <v>1.7319577231757494E-3</v>
      </c>
      <c r="E2033" s="6">
        <f t="shared" si="160"/>
        <v>9.646707748669171E-4</v>
      </c>
      <c r="F2033" s="6">
        <f t="shared" si="159"/>
        <v>4.3966003745838007</v>
      </c>
      <c r="G2033" s="17">
        <v>1.5911948492135116E-2</v>
      </c>
      <c r="H2033" s="9">
        <f t="shared" si="156"/>
        <v>2.0968071858384597E-2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-2.9357820780166518E-3</v>
      </c>
      <c r="C2034" s="9">
        <f t="shared" si="157"/>
        <v>-2.4435782078016652E-2</v>
      </c>
      <c r="D2034" s="6">
        <f t="shared" si="158"/>
        <v>5.9710744576431981E-4</v>
      </c>
      <c r="E2034" s="6">
        <f t="shared" si="160"/>
        <v>1.7319577231757494E-3</v>
      </c>
      <c r="F2034" s="6">
        <f t="shared" si="159"/>
        <v>2.3501691522050221</v>
      </c>
      <c r="G2034" s="17">
        <v>1.7776412800283484E-2</v>
      </c>
      <c r="H2034" s="9">
        <f t="shared" si="156"/>
        <v>1.5330261420487983E-2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-2.0616883206149225E-2</v>
      </c>
      <c r="C2035" s="9">
        <f t="shared" si="157"/>
        <v>-4.2116883206149223E-2</v>
      </c>
      <c r="D2035" s="6">
        <f t="shared" si="158"/>
        <v>1.7738318510004145E-3</v>
      </c>
      <c r="E2035" s="6">
        <f t="shared" si="160"/>
        <v>5.9710744576431981E-4</v>
      </c>
      <c r="F2035" s="6">
        <f t="shared" si="159"/>
        <v>2.9276241463672292</v>
      </c>
      <c r="G2035" s="17">
        <v>5.7259551237764751E-2</v>
      </c>
      <c r="H2035" s="9">
        <f t="shared" si="156"/>
        <v>1.7110301418640263E-2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1.0475933979162811E-2</v>
      </c>
      <c r="C2036" s="9">
        <f t="shared" si="157"/>
        <v>-1.1024066020837187E-2</v>
      </c>
      <c r="D2036" s="6">
        <f t="shared" si="158"/>
        <v>1.2153003163177704E-4</v>
      </c>
      <c r="E2036" s="6">
        <f t="shared" si="160"/>
        <v>1.7738318510004145E-3</v>
      </c>
      <c r="F2036" s="6">
        <f t="shared" si="159"/>
        <v>30.172361068694062</v>
      </c>
      <c r="G2036" s="17">
        <v>3.9929536909822157E-2</v>
      </c>
      <c r="H2036" s="9">
        <f t="shared" si="156"/>
        <v>5.4929373807366552E-2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1.9032805029645865E-2</v>
      </c>
      <c r="C2037" s="9">
        <f t="shared" si="157"/>
        <v>-2.4671949703541328E-3</v>
      </c>
      <c r="D2037" s="6">
        <f t="shared" si="158"/>
        <v>6.0870510217407301E-6</v>
      </c>
      <c r="E2037" s="6">
        <f t="shared" si="160"/>
        <v>1.2153003163177704E-4</v>
      </c>
      <c r="F2037" s="6">
        <f t="shared" si="159"/>
        <v>14.683423718180142</v>
      </c>
      <c r="G2037" s="17">
        <v>8.6198809835478386E-3</v>
      </c>
      <c r="H2037" s="9">
        <f t="shared" si="156"/>
        <v>3.8318955776717276E-2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-1.4815326558619108E-2</v>
      </c>
      <c r="C2038" s="9">
        <f t="shared" si="157"/>
        <v>-3.6315326558619104E-2</v>
      </c>
      <c r="D2038" s="6">
        <f t="shared" si="158"/>
        <v>1.3188029430591462E-3</v>
      </c>
      <c r="E2038" s="6">
        <f t="shared" si="160"/>
        <v>6.0870510217407301E-6</v>
      </c>
      <c r="F2038" s="6">
        <f t="shared" si="159"/>
        <v>0.70488521248455305</v>
      </c>
      <c r="G2038" s="17">
        <v>2.3953974979528676E-2</v>
      </c>
      <c r="H2038" s="9">
        <f t="shared" si="156"/>
        <v>8.3957442343401169E-3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1.0140978216354995E-2</v>
      </c>
      <c r="C2039" s="9">
        <f t="shared" si="157"/>
        <v>-1.1359021783645003E-2</v>
      </c>
      <c r="D2039" s="6">
        <f t="shared" si="158"/>
        <v>1.2902737588132171E-4</v>
      </c>
      <c r="E2039" s="6">
        <f t="shared" si="160"/>
        <v>1.3188029430591462E-3</v>
      </c>
      <c r="F2039" s="6">
        <f t="shared" si="159"/>
        <v>5.298377046669513</v>
      </c>
      <c r="G2039" s="17">
        <v>1.1914465031792788E-2</v>
      </c>
      <c r="H2039" s="9">
        <f t="shared" si="156"/>
        <v>2.3018203767169829E-2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3.4622797837163561E-3</v>
      </c>
      <c r="C2040" s="9">
        <f t="shared" si="157"/>
        <v>-1.8037720216283644E-2</v>
      </c>
      <c r="D2040" s="6">
        <f t="shared" si="158"/>
        <v>3.2535935060092768E-4</v>
      </c>
      <c r="E2040" s="6">
        <f t="shared" si="160"/>
        <v>1.2902737588132171E-4</v>
      </c>
      <c r="F2040" s="6">
        <f t="shared" si="159"/>
        <v>1.3270307246171613</v>
      </c>
      <c r="G2040" s="17">
        <v>1.1672677376304929E-2</v>
      </c>
      <c r="H2040" s="9">
        <f t="shared" si="156"/>
        <v>1.1519681960094043E-2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-3.8495662555842933E-3</v>
      </c>
      <c r="C2041" s="9">
        <f t="shared" si="157"/>
        <v>-2.534956625558429E-2</v>
      </c>
      <c r="D2041" s="6">
        <f t="shared" si="158"/>
        <v>6.4260050934625778E-4</v>
      </c>
      <c r="E2041" s="6">
        <f t="shared" si="160"/>
        <v>3.2535935060092768E-4</v>
      </c>
      <c r="F2041" s="6">
        <f t="shared" si="159"/>
        <v>1.2746116088520993</v>
      </c>
      <c r="G2041" s="17">
        <v>1.9530150011741916E-2</v>
      </c>
      <c r="H2041" s="9">
        <f t="shared" si="156"/>
        <v>1.1289869834732813E-2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1.7245126094083626E-2</v>
      </c>
      <c r="C2042" s="9">
        <f t="shared" si="157"/>
        <v>-4.2548739059163725E-3</v>
      </c>
      <c r="D2042" s="6">
        <f t="shared" si="158"/>
        <v>1.8103951955248048E-5</v>
      </c>
      <c r="E2042" s="6">
        <f t="shared" si="160"/>
        <v>6.4260050934625778E-4</v>
      </c>
      <c r="F2042" s="6">
        <f t="shared" si="159"/>
        <v>3.5292869099570958</v>
      </c>
      <c r="G2042" s="17">
        <v>2.3369007960295646E-2</v>
      </c>
      <c r="H2042" s="9">
        <f t="shared" si="156"/>
        <v>1.8786396434540328E-2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9.7851801326968822E-3</v>
      </c>
      <c r="C2043" s="9">
        <f t="shared" si="157"/>
        <v>-1.1714819867303116E-2</v>
      </c>
      <c r="D2043" s="6">
        <f t="shared" si="158"/>
        <v>1.3723700452335981E-4</v>
      </c>
      <c r="E2043" s="6">
        <f t="shared" si="160"/>
        <v>1.8103951955248048E-5</v>
      </c>
      <c r="F2043" s="6">
        <f t="shared" si="159"/>
        <v>5.0436348968942681</v>
      </c>
      <c r="G2043" s="17">
        <v>1.1849479680025723E-2</v>
      </c>
      <c r="H2043" s="9">
        <f t="shared" si="156"/>
        <v>2.2458038420339093E-2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-1.2722720651719404E-2</v>
      </c>
      <c r="C2044" s="9">
        <f t="shared" si="157"/>
        <v>-3.4222720651719399E-2</v>
      </c>
      <c r="D2044" s="6">
        <f t="shared" si="158"/>
        <v>1.1711946088056213E-3</v>
      </c>
      <c r="E2044" s="6">
        <f t="shared" si="160"/>
        <v>1.3723700452335981E-4</v>
      </c>
      <c r="F2044" s="6">
        <f t="shared" si="159"/>
        <v>1.31283036962591</v>
      </c>
      <c r="G2044" s="17">
        <v>5.2113834293453778E-3</v>
      </c>
      <c r="H2044" s="9">
        <f t="shared" si="156"/>
        <v>1.1457880997924138E-2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-3.1235901633509561E-2</v>
      </c>
      <c r="C2045" s="9">
        <f t="shared" si="157"/>
        <v>-5.2735901633509559E-2</v>
      </c>
      <c r="D2045" s="6">
        <f t="shared" si="158"/>
        <v>2.7810753210991963E-3</v>
      </c>
      <c r="E2045" s="6">
        <f t="shared" si="160"/>
        <v>1.1711946088056213E-3</v>
      </c>
      <c r="F2045" s="6">
        <f t="shared" si="159"/>
        <v>0.27150725028432515</v>
      </c>
      <c r="G2045" s="17">
        <v>2.0143442218512001E-2</v>
      </c>
      <c r="H2045" s="9">
        <f t="shared" si="156"/>
        <v>5.210635760483793E-3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-1.3434342607591548E-2</v>
      </c>
      <c r="C2046" s="9">
        <f t="shared" si="157"/>
        <v>-3.4934342607591547E-2</v>
      </c>
      <c r="D2046" s="6">
        <f t="shared" si="158"/>
        <v>1.2204082934245861E-3</v>
      </c>
      <c r="E2046" s="6">
        <f t="shared" si="160"/>
        <v>2.7810753210991963E-3</v>
      </c>
      <c r="F2046" s="6">
        <f t="shared" si="159"/>
        <v>3.7533270541499366</v>
      </c>
      <c r="G2046" s="17">
        <v>1.5451114667864972E-2</v>
      </c>
      <c r="H2046" s="9">
        <f t="shared" si="156"/>
        <v>1.9373505243372807E-2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6.2470528529247416E-3</v>
      </c>
      <c r="C2047" s="9">
        <f t="shared" si="157"/>
        <v>-1.5252947147075258E-2</v>
      </c>
      <c r="D2047" s="6">
        <f t="shared" si="158"/>
        <v>2.3265239667147124E-4</v>
      </c>
      <c r="E2047" s="6">
        <f t="shared" si="160"/>
        <v>1.2204082934245861E-3</v>
      </c>
      <c r="F2047" s="6">
        <f t="shared" si="159"/>
        <v>2.2171890863490584</v>
      </c>
      <c r="G2047" s="17">
        <v>1.9809977362493635E-2</v>
      </c>
      <c r="H2047" s="9">
        <f t="shared" si="156"/>
        <v>1.4890228629369862E-2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5.1415409154057651E-3</v>
      </c>
      <c r="C2048" s="9">
        <f t="shared" si="157"/>
        <v>-1.6358459084594233E-2</v>
      </c>
      <c r="D2048" s="6">
        <f t="shared" si="158"/>
        <v>2.6759918362234361E-4</v>
      </c>
      <c r="E2048" s="6">
        <f t="shared" si="160"/>
        <v>2.3265239667147124E-4</v>
      </c>
      <c r="F2048" s="6">
        <f t="shared" si="159"/>
        <v>3.6304654194780372</v>
      </c>
      <c r="G2048" s="17">
        <v>1.0505734896759437E-2</v>
      </c>
      <c r="H2048" s="9">
        <f t="shared" si="156"/>
        <v>1.905378025347736E-2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6.5774318889736125E-3</v>
      </c>
      <c r="C2049" s="9">
        <f t="shared" si="157"/>
        <v>-1.4922568111026387E-2</v>
      </c>
      <c r="D2049" s="6">
        <f t="shared" si="158"/>
        <v>2.2268303902822162E-4</v>
      </c>
      <c r="E2049" s="6">
        <f t="shared" si="160"/>
        <v>2.6759918362234361E-4</v>
      </c>
      <c r="F2049" s="6">
        <f t="shared" si="159"/>
        <v>1.0366027948604122</v>
      </c>
      <c r="G2049" s="17">
        <v>9.5609468046419146E-3</v>
      </c>
      <c r="H2049" s="9">
        <f t="shared" si="156"/>
        <v>1.018136923434374E-2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-8.6289221477460273E-6</v>
      </c>
      <c r="C2050" s="9">
        <f t="shared" si="157"/>
        <v>-2.1508628922147745E-2</v>
      </c>
      <c r="D2050" s="6">
        <f t="shared" si="158"/>
        <v>4.6262111811065047E-4</v>
      </c>
      <c r="E2050" s="6">
        <f t="shared" si="160"/>
        <v>2.2268303902822162E-4</v>
      </c>
      <c r="F2050" s="6">
        <f t="shared" si="159"/>
        <v>0.86225197902451489</v>
      </c>
      <c r="G2050" s="17">
        <v>1.3202586062583994E-2</v>
      </c>
      <c r="H2050" s="9">
        <f t="shared" si="156"/>
        <v>9.2857524144493268E-3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2.2962337111579679E-2</v>
      </c>
      <c r="C2051" s="9">
        <f t="shared" si="157"/>
        <v>1.4623371115796806E-3</v>
      </c>
      <c r="D2051" s="6">
        <f t="shared" si="158"/>
        <v>2.1384298279032031E-6</v>
      </c>
      <c r="E2051" s="6">
        <f t="shared" si="160"/>
        <v>4.6262111811065047E-4</v>
      </c>
      <c r="F2051" s="6">
        <f t="shared" si="159"/>
        <v>1.6246011538328478</v>
      </c>
      <c r="G2051" s="17">
        <v>1.41175013624607E-2</v>
      </c>
      <c r="H2051" s="9">
        <f t="shared" si="156"/>
        <v>1.2745984284600574E-2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-1.7588961536607734E-2</v>
      </c>
      <c r="C2052" s="9">
        <f t="shared" si="157"/>
        <v>-3.9088961536607736E-2</v>
      </c>
      <c r="D2052" s="6">
        <f t="shared" si="158"/>
        <v>1.5279469140103989E-3</v>
      </c>
      <c r="E2052" s="6">
        <f t="shared" si="160"/>
        <v>2.1384298279032031E-6</v>
      </c>
      <c r="F2052" s="6">
        <f t="shared" si="159"/>
        <v>1.8543981560366574</v>
      </c>
      <c r="G2052" s="17">
        <v>8.9579524216676556E-3</v>
      </c>
      <c r="H2052" s="9">
        <f t="shared" si="156"/>
        <v>1.3617628853940238E-2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-4.6150513687791888E-3</v>
      </c>
      <c r="C2053" s="9">
        <f t="shared" si="157"/>
        <v>-2.6115051368779188E-2</v>
      </c>
      <c r="D2053" s="6">
        <f t="shared" si="158"/>
        <v>6.8199590799397571E-4</v>
      </c>
      <c r="E2053" s="6">
        <f t="shared" si="160"/>
        <v>1.5279469140103989E-3</v>
      </c>
      <c r="F2053" s="6">
        <f t="shared" si="159"/>
        <v>0.75973771583110394</v>
      </c>
      <c r="G2053" s="17">
        <v>8.6136020657122513E-3</v>
      </c>
      <c r="H2053" s="9">
        <f t="shared" si="156"/>
        <v>8.7162934543939252E-3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-6.7416407697543507E-3</v>
      </c>
      <c r="C2054" s="9">
        <f t="shared" si="157"/>
        <v>-2.8241640769754349E-2</v>
      </c>
      <c r="D2054" s="6">
        <f t="shared" si="158"/>
        <v>7.9759027336785096E-4</v>
      </c>
      <c r="E2054" s="6">
        <f t="shared" si="160"/>
        <v>6.8199590799397571E-4</v>
      </c>
      <c r="F2054" s="6">
        <f t="shared" si="159"/>
        <v>0.70398104491470914</v>
      </c>
      <c r="G2054" s="17">
        <v>1.6118952121829941E-2</v>
      </c>
      <c r="H2054" s="9">
        <f t="shared" si="156"/>
        <v>8.390357828571492E-3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9.0217719652514721E-3</v>
      </c>
      <c r="C2055" s="9">
        <f t="shared" si="157"/>
        <v>-1.2478228034748526E-2</v>
      </c>
      <c r="D2055" s="6">
        <f t="shared" si="158"/>
        <v>1.5570617488718406E-4</v>
      </c>
      <c r="E2055" s="6">
        <f t="shared" si="160"/>
        <v>7.9759027336785096E-4</v>
      </c>
      <c r="F2055" s="6">
        <f t="shared" si="159"/>
        <v>2.4110176744755272</v>
      </c>
      <c r="G2055" s="17">
        <v>1.0167063848168357E-2</v>
      </c>
      <c r="H2055" s="9">
        <f t="shared" si="156"/>
        <v>1.5527452059096905E-2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-1.1809420222364107E-2</v>
      </c>
      <c r="C2056" s="9">
        <f t="shared" si="157"/>
        <v>-3.3309420222364106E-2</v>
      </c>
      <c r="D2056" s="6">
        <f t="shared" si="158"/>
        <v>1.1095174755500388E-3</v>
      </c>
      <c r="E2056" s="6">
        <f t="shared" si="160"/>
        <v>1.5570617488718406E-4</v>
      </c>
      <c r="F2056" s="6">
        <f t="shared" si="159"/>
        <v>0.97220398882448522</v>
      </c>
      <c r="G2056" s="17">
        <v>1.5078826592400287E-2</v>
      </c>
      <c r="H2056" s="9">
        <f t="shared" si="156"/>
        <v>9.8600405111971285E-3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1.5511484475717607E-3</v>
      </c>
      <c r="C2057" s="9">
        <f t="shared" si="157"/>
        <v>-1.9948851552428239E-2</v>
      </c>
      <c r="D2057" s="6">
        <f t="shared" si="158"/>
        <v>3.9795667826081853E-4</v>
      </c>
      <c r="E2057" s="6">
        <f t="shared" si="160"/>
        <v>1.1095174755500388E-3</v>
      </c>
      <c r="F2057" s="6">
        <f t="shared" si="159"/>
        <v>2.1126530509686847</v>
      </c>
      <c r="G2057" s="17">
        <v>1.6354973134353135E-2</v>
      </c>
      <c r="H2057" s="9">
        <f t="shared" si="156"/>
        <v>1.4534968355550983E-2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1.042150145694082E-2</v>
      </c>
      <c r="C2058" s="9">
        <f t="shared" si="157"/>
        <v>-1.1078498543059178E-2</v>
      </c>
      <c r="D2058" s="6">
        <f t="shared" si="158"/>
        <v>1.2273312996856435E-4</v>
      </c>
      <c r="E2058" s="6">
        <f t="shared" si="160"/>
        <v>3.9795667826081853E-4</v>
      </c>
      <c r="F2058" s="6">
        <f t="shared" si="159"/>
        <v>2.481446929862122</v>
      </c>
      <c r="G2058" s="17">
        <v>9.6771466306473704E-3</v>
      </c>
      <c r="H2058" s="9">
        <f t="shared" si="156"/>
        <v>1.5752609085044045E-2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7.4950045026297976E-3</v>
      </c>
      <c r="C2059" s="9">
        <f t="shared" si="157"/>
        <v>-1.40049954973702E-2</v>
      </c>
      <c r="D2059" s="6">
        <f t="shared" si="158"/>
        <v>1.9613989888135958E-4</v>
      </c>
      <c r="E2059" s="6">
        <f t="shared" si="160"/>
        <v>1.2273312996856435E-4</v>
      </c>
      <c r="F2059" s="6">
        <f t="shared" si="159"/>
        <v>0.88279585451999432</v>
      </c>
      <c r="G2059" s="17">
        <v>1.3787617964329613E-2</v>
      </c>
      <c r="H2059" s="9">
        <f t="shared" si="156"/>
        <v>9.3957216567967482E-3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3.741425641065891E-3</v>
      </c>
      <c r="C2060" s="9">
        <f t="shared" si="157"/>
        <v>-1.7758574358934107E-2</v>
      </c>
      <c r="D2060" s="6">
        <f t="shared" si="158"/>
        <v>3.1536696326179192E-4</v>
      </c>
      <c r="E2060" s="6">
        <f t="shared" si="160"/>
        <v>1.9613989888135958E-4</v>
      </c>
      <c r="F2060" s="6">
        <f t="shared" si="159"/>
        <v>1.7697713511786812</v>
      </c>
      <c r="G2060" s="17">
        <v>1.1214697914621843E-2</v>
      </c>
      <c r="H2060" s="9">
        <f t="shared" si="156"/>
        <v>1.3303275353004917E-2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-9.4806692488941247E-3</v>
      </c>
      <c r="C2061" s="9">
        <f t="shared" si="157"/>
        <v>-3.0980669248894123E-2</v>
      </c>
      <c r="D2061" s="6">
        <f t="shared" si="158"/>
        <v>9.5980186710937392E-4</v>
      </c>
      <c r="E2061" s="6">
        <f t="shared" si="160"/>
        <v>3.1536696326179192E-4</v>
      </c>
      <c r="F2061" s="6">
        <f t="shared" si="159"/>
        <v>1.1782182727685502</v>
      </c>
      <c r="G2061" s="17">
        <v>8.9687263314866105E-3</v>
      </c>
      <c r="H2061" s="9">
        <f t="shared" si="156"/>
        <v>1.0854576328758992E-2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-2.6110296899009851E-2</v>
      </c>
      <c r="C2062" s="9">
        <f t="shared" si="157"/>
        <v>-4.7610296899009849E-2</v>
      </c>
      <c r="D2062" s="6">
        <f t="shared" si="158"/>
        <v>2.2667403708118671E-3</v>
      </c>
      <c r="E2062" s="6">
        <f t="shared" si="160"/>
        <v>9.5980186710937392E-4</v>
      </c>
      <c r="F2062" s="6">
        <f t="shared" si="159"/>
        <v>0.76143741962682154</v>
      </c>
      <c r="G2062" s="17">
        <v>1.3944151408970578E-2</v>
      </c>
      <c r="H2062" s="9">
        <f t="shared" ref="H2062:H2125" si="161">SQRT(F2062)/100</f>
        <v>8.7260381595935139E-3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-5.6863972805762178E-3</v>
      </c>
      <c r="C2063" s="9">
        <f t="shared" ref="C2063:C2126" si="162">B2063-B$5</f>
        <v>-2.7186397280576216E-2</v>
      </c>
      <c r="D2063" s="6">
        <f t="shared" ref="D2063:D2126" si="163">C2063^2</f>
        <v>7.3910019709732188E-4</v>
      </c>
      <c r="E2063" s="6">
        <f t="shared" si="160"/>
        <v>2.2667403708118671E-3</v>
      </c>
      <c r="F2063" s="6">
        <f t="shared" ref="F2063:F2126" si="164">IF(C2062&gt;0,B$6+B$7*E2063+B$8*(G2062*100)^2,B$6+B$7*E2063+B$8*(G2062*100)^2+E2063*$B$9)</f>
        <v>1.8099692174957334</v>
      </c>
      <c r="G2063" s="17">
        <v>1.0618894139541729E-2</v>
      </c>
      <c r="H2063" s="9">
        <f t="shared" si="161"/>
        <v>1.3453509644311157E-2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7.4351683196506287E-4</v>
      </c>
      <c r="C2064" s="9">
        <f t="shared" si="162"/>
        <v>-2.0756483168034936E-2</v>
      </c>
      <c r="D2064" s="6">
        <f t="shared" si="163"/>
        <v>4.3083159350491758E-4</v>
      </c>
      <c r="E2064" s="6">
        <f t="shared" ref="E2064:E2127" si="165">D2063</f>
        <v>7.3910019709732188E-4</v>
      </c>
      <c r="F2064" s="6">
        <f t="shared" si="164"/>
        <v>1.0586487625960246</v>
      </c>
      <c r="G2064" s="17">
        <v>1.5022302523006171E-2</v>
      </c>
      <c r="H2064" s="9">
        <f t="shared" si="161"/>
        <v>1.0289065859425843E-2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5.5282648107660721E-3</v>
      </c>
      <c r="C2065" s="9">
        <f t="shared" si="162"/>
        <v>-1.5971735189233928E-2</v>
      </c>
      <c r="D2065" s="6">
        <f t="shared" si="163"/>
        <v>2.5509632495501332E-4</v>
      </c>
      <c r="E2065" s="6">
        <f t="shared" si="165"/>
        <v>4.3083159350491758E-4</v>
      </c>
      <c r="F2065" s="6">
        <f t="shared" si="164"/>
        <v>2.0969153410099568</v>
      </c>
      <c r="G2065" s="17">
        <v>1.0648885968239808E-2</v>
      </c>
      <c r="H2065" s="9">
        <f t="shared" si="161"/>
        <v>1.4480729750292133E-2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-2.3284581437657607E-2</v>
      </c>
      <c r="C2066" s="9">
        <f t="shared" si="162"/>
        <v>-4.4784581437657608E-2</v>
      </c>
      <c r="D2066" s="6">
        <f t="shared" si="163"/>
        <v>2.0056587345461865E-3</v>
      </c>
      <c r="E2066" s="6">
        <f t="shared" si="165"/>
        <v>2.5509632495501332E-4</v>
      </c>
      <c r="F2066" s="6">
        <f t="shared" si="164"/>
        <v>1.0644494211203348</v>
      </c>
      <c r="G2066" s="17">
        <v>1.1606780638870677E-2</v>
      </c>
      <c r="H2066" s="9">
        <f t="shared" si="161"/>
        <v>1.0317215812031533E-2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-3.6138220481619385E-3</v>
      </c>
      <c r="C2067" s="9">
        <f t="shared" si="162"/>
        <v>-2.5113822048161937E-2</v>
      </c>
      <c r="D2067" s="6">
        <f t="shared" si="163"/>
        <v>6.3070405786674465E-4</v>
      </c>
      <c r="E2067" s="6">
        <f t="shared" si="165"/>
        <v>2.0056587345461865E-3</v>
      </c>
      <c r="F2067" s="6">
        <f t="shared" si="164"/>
        <v>1.2607305742221424</v>
      </c>
      <c r="G2067" s="17">
        <v>1.8184002883076394E-2</v>
      </c>
      <c r="H2067" s="9">
        <f t="shared" si="161"/>
        <v>1.1228225924972041E-2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-1.9695559362237037E-2</v>
      </c>
      <c r="C2068" s="9">
        <f t="shared" si="162"/>
        <v>-4.1195559362237039E-2</v>
      </c>
      <c r="D2068" s="6">
        <f t="shared" si="163"/>
        <v>1.6970741111675958E-3</v>
      </c>
      <c r="E2068" s="6">
        <f t="shared" si="165"/>
        <v>6.3070405786674465E-4</v>
      </c>
      <c r="F2068" s="6">
        <f t="shared" si="164"/>
        <v>3.0624154376882977</v>
      </c>
      <c r="G2068" s="17">
        <v>1.0320732846842108E-2</v>
      </c>
      <c r="H2068" s="9">
        <f t="shared" si="161"/>
        <v>1.749975839172729E-2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3.9063934987590379E-2</v>
      </c>
      <c r="C2069" s="9">
        <f t="shared" si="162"/>
        <v>1.7563934987590381E-2</v>
      </c>
      <c r="D2069" s="6">
        <f t="shared" si="163"/>
        <v>3.0849181224830153E-4</v>
      </c>
      <c r="E2069" s="6">
        <f t="shared" si="165"/>
        <v>1.6970741111675958E-3</v>
      </c>
      <c r="F2069" s="6">
        <f t="shared" si="164"/>
        <v>1.0013634301241159</v>
      </c>
      <c r="G2069" s="17">
        <v>2.4297123993290873E-2</v>
      </c>
      <c r="H2069" s="9">
        <f t="shared" si="161"/>
        <v>1.0006814828526188E-2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-5.2848433830968598E-3</v>
      </c>
      <c r="C2070" s="9">
        <f t="shared" si="162"/>
        <v>-2.6784843383096859E-2</v>
      </c>
      <c r="D2070" s="6">
        <f t="shared" si="163"/>
        <v>7.1742783505702762E-4</v>
      </c>
      <c r="E2070" s="6">
        <f t="shared" si="165"/>
        <v>3.0849181224830153E-4</v>
      </c>
      <c r="F2070" s="6">
        <f t="shared" si="164"/>
        <v>5.4504607550398481</v>
      </c>
      <c r="G2070" s="17">
        <v>1.2829301869348905E-2</v>
      </c>
      <c r="H2070" s="9">
        <f t="shared" si="161"/>
        <v>2.3346221867873714E-2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8.7588255300055755E-3</v>
      </c>
      <c r="C2071" s="9">
        <f t="shared" si="162"/>
        <v>-1.2741174469994423E-2</v>
      </c>
      <c r="D2071" s="6">
        <f t="shared" si="163"/>
        <v>1.6233752687483765E-4</v>
      </c>
      <c r="E2071" s="6">
        <f t="shared" si="165"/>
        <v>7.1742783505702762E-4</v>
      </c>
      <c r="F2071" s="6">
        <f t="shared" si="164"/>
        <v>1.5352752054828853</v>
      </c>
      <c r="G2071" s="17">
        <v>2.1903792407751671E-2</v>
      </c>
      <c r="H2071" s="9">
        <f t="shared" si="161"/>
        <v>1.2390622282528369E-2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-2.2842357772262109E-2</v>
      </c>
      <c r="C2072" s="9">
        <f t="shared" si="162"/>
        <v>-4.4342357772262107E-2</v>
      </c>
      <c r="D2072" s="6">
        <f t="shared" si="163"/>
        <v>1.9662446928032937E-3</v>
      </c>
      <c r="E2072" s="6">
        <f t="shared" si="165"/>
        <v>1.6233752687483765E-4</v>
      </c>
      <c r="F2072" s="6">
        <f t="shared" si="164"/>
        <v>4.4336430508552906</v>
      </c>
      <c r="G2072" s="17">
        <v>2.1480499011116278E-2</v>
      </c>
      <c r="H2072" s="9">
        <f t="shared" si="161"/>
        <v>2.1056217729818645E-2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-1.6166193496940557E-2</v>
      </c>
      <c r="C2073" s="9">
        <f t="shared" si="162"/>
        <v>-3.7666193496940559E-2</v>
      </c>
      <c r="D2073" s="6">
        <f t="shared" si="163"/>
        <v>1.4187421325489672E-3</v>
      </c>
      <c r="E2073" s="6">
        <f t="shared" si="165"/>
        <v>1.9662446928032937E-3</v>
      </c>
      <c r="F2073" s="6">
        <f t="shared" si="164"/>
        <v>4.2650077200125356</v>
      </c>
      <c r="G2073" s="17">
        <v>2.4951474544865484E-2</v>
      </c>
      <c r="H2073" s="9">
        <f t="shared" si="161"/>
        <v>2.0651895118880822E-2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4.1060641843410614E-2</v>
      </c>
      <c r="C2074" s="9">
        <f t="shared" si="162"/>
        <v>1.9560641843410616E-2</v>
      </c>
      <c r="D2074" s="6">
        <f t="shared" si="163"/>
        <v>3.8261870932618626E-4</v>
      </c>
      <c r="E2074" s="6">
        <f t="shared" si="165"/>
        <v>1.4187421325489672E-3</v>
      </c>
      <c r="F2074" s="6">
        <f t="shared" si="164"/>
        <v>5.7470004705492208</v>
      </c>
      <c r="G2074" s="17">
        <v>2.1963935433930305E-2</v>
      </c>
      <c r="H2074" s="9">
        <f t="shared" si="161"/>
        <v>2.3972902349421985E-2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-2.6038623905636094E-2</v>
      </c>
      <c r="C2075" s="9">
        <f t="shared" si="162"/>
        <v>-4.7538623905636096E-2</v>
      </c>
      <c r="D2075" s="6">
        <f t="shared" si="163"/>
        <v>2.2599207628415155E-3</v>
      </c>
      <c r="E2075" s="6">
        <f t="shared" si="165"/>
        <v>3.8261870932618626E-4</v>
      </c>
      <c r="F2075" s="6">
        <f t="shared" si="164"/>
        <v>4.4578833718229216</v>
      </c>
      <c r="G2075" s="17">
        <v>1.4791113995244293E-2</v>
      </c>
      <c r="H2075" s="9">
        <f t="shared" si="161"/>
        <v>2.111370022478988E-2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2.1553829647382054E-2</v>
      </c>
      <c r="C2076" s="9">
        <f t="shared" si="162"/>
        <v>5.3829647382055978E-5</v>
      </c>
      <c r="D2076" s="6">
        <f t="shared" si="163"/>
        <v>2.897630937276486E-9</v>
      </c>
      <c r="E2076" s="6">
        <f t="shared" si="165"/>
        <v>2.2599207628415155E-3</v>
      </c>
      <c r="F2076" s="6">
        <f t="shared" si="164"/>
        <v>2.0337777407565873</v>
      </c>
      <c r="G2076" s="17">
        <v>1.3060904104321935E-2</v>
      </c>
      <c r="H2076" s="9">
        <f t="shared" si="161"/>
        <v>1.4261057957797476E-2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2.9944216293608869E-2</v>
      </c>
      <c r="C2077" s="9">
        <f t="shared" si="162"/>
        <v>8.4442162936088708E-3</v>
      </c>
      <c r="D2077" s="6">
        <f t="shared" si="163"/>
        <v>7.1304788813249535E-5</v>
      </c>
      <c r="E2077" s="6">
        <f t="shared" si="165"/>
        <v>2.897630937276486E-9</v>
      </c>
      <c r="F2077" s="6">
        <f t="shared" si="164"/>
        <v>1.5903200385410119</v>
      </c>
      <c r="G2077" s="17">
        <v>1.4923691519044211E-2</v>
      </c>
      <c r="H2077" s="9">
        <f t="shared" si="161"/>
        <v>1.2610789184428593E-2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6.1271234482112051E-3</v>
      </c>
      <c r="C2078" s="9">
        <f t="shared" si="162"/>
        <v>-1.5372876551788792E-2</v>
      </c>
      <c r="D2078" s="6">
        <f t="shared" si="163"/>
        <v>2.3632533347653768E-4</v>
      </c>
      <c r="E2078" s="6">
        <f t="shared" si="165"/>
        <v>7.1304788813249535E-5</v>
      </c>
      <c r="F2078" s="6">
        <f t="shared" si="164"/>
        <v>2.0697015644372248</v>
      </c>
      <c r="G2078" s="17">
        <v>9.9534920478305932E-3</v>
      </c>
      <c r="H2078" s="9">
        <f t="shared" si="161"/>
        <v>1.4386457397278958E-2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-7.1547889875180201E-3</v>
      </c>
      <c r="C2079" s="9">
        <f t="shared" si="162"/>
        <v>-2.8654788987518019E-2</v>
      </c>
      <c r="D2079" s="6">
        <f t="shared" si="163"/>
        <v>8.2109693191918397E-4</v>
      </c>
      <c r="E2079" s="6">
        <f t="shared" si="165"/>
        <v>2.3632533347653768E-4</v>
      </c>
      <c r="F2079" s="6">
        <f t="shared" si="164"/>
        <v>0.93269793404685475</v>
      </c>
      <c r="G2079" s="17">
        <v>9.7250797292654009E-3</v>
      </c>
      <c r="H2079" s="9">
        <f t="shared" si="161"/>
        <v>9.6576287671811794E-3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-1.8905332482122301E-2</v>
      </c>
      <c r="C2080" s="9">
        <f t="shared" si="162"/>
        <v>-4.0405332482122303E-2</v>
      </c>
      <c r="D2080" s="6">
        <f t="shared" si="163"/>
        <v>1.6325908929908477E-3</v>
      </c>
      <c r="E2080" s="6">
        <f t="shared" si="165"/>
        <v>8.2109693191918397E-4</v>
      </c>
      <c r="F2080" s="6">
        <f t="shared" si="164"/>
        <v>0.89144214564761382</v>
      </c>
      <c r="G2080" s="17">
        <v>7.4334966695701618E-3</v>
      </c>
      <c r="H2080" s="9">
        <f t="shared" si="161"/>
        <v>9.4416213949067764E-3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-8.6526753752356311E-3</v>
      </c>
      <c r="C2081" s="9">
        <f t="shared" si="162"/>
        <v>-3.0152675375235631E-2</v>
      </c>
      <c r="D2081" s="6">
        <f t="shared" si="163"/>
        <v>9.091838322843412E-4</v>
      </c>
      <c r="E2081" s="6">
        <f t="shared" si="165"/>
        <v>1.6325908929908477E-3</v>
      </c>
      <c r="F2081" s="6">
        <f t="shared" si="164"/>
        <v>0.52996178516005954</v>
      </c>
      <c r="G2081" s="17">
        <v>1.2891533760404517E-2</v>
      </c>
      <c r="H2081" s="9">
        <f t="shared" si="161"/>
        <v>7.2798474239509957E-3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7.8939003567321565E-3</v>
      </c>
      <c r="C2082" s="9">
        <f t="shared" si="162"/>
        <v>-1.3606099643267842E-2</v>
      </c>
      <c r="D2082" s="6">
        <f t="shared" si="163"/>
        <v>1.8512594750253329E-4</v>
      </c>
      <c r="E2082" s="6">
        <f t="shared" si="165"/>
        <v>9.091838322843412E-4</v>
      </c>
      <c r="F2082" s="6">
        <f t="shared" si="164"/>
        <v>1.5500206314546343</v>
      </c>
      <c r="G2082" s="17">
        <v>8.084171511484722E-3</v>
      </c>
      <c r="H2082" s="9">
        <f t="shared" si="161"/>
        <v>1.2449982455628741E-2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3.6045523849278206E-2</v>
      </c>
      <c r="C2083" s="9">
        <f t="shared" si="162"/>
        <v>1.4545523849278208E-2</v>
      </c>
      <c r="D2083" s="6">
        <f t="shared" si="163"/>
        <v>2.1157226404992113E-4</v>
      </c>
      <c r="E2083" s="6">
        <f t="shared" si="165"/>
        <v>1.8512594750253329E-4</v>
      </c>
      <c r="F2083" s="6">
        <f t="shared" si="164"/>
        <v>0.62261871117316159</v>
      </c>
      <c r="G2083" s="17">
        <v>1.5404523802571037E-2</v>
      </c>
      <c r="H2083" s="9">
        <f t="shared" si="161"/>
        <v>7.890619184659475E-3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-5.7157275739116162E-4</v>
      </c>
      <c r="C2084" s="9">
        <f t="shared" si="162"/>
        <v>-2.2071572757391161E-2</v>
      </c>
      <c r="D2084" s="6">
        <f t="shared" si="163"/>
        <v>4.8715432398481169E-4</v>
      </c>
      <c r="E2084" s="6">
        <f t="shared" si="165"/>
        <v>2.1157226404992113E-4</v>
      </c>
      <c r="F2084" s="6">
        <f t="shared" si="164"/>
        <v>2.2038048555582583</v>
      </c>
      <c r="G2084" s="17">
        <v>9.3041392014220452E-3</v>
      </c>
      <c r="H2084" s="9">
        <f t="shared" si="161"/>
        <v>1.4845217598803523E-2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8.0434592945694753E-4</v>
      </c>
      <c r="C2085" s="9">
        <f t="shared" si="162"/>
        <v>-2.0695654070543051E-2</v>
      </c>
      <c r="D2085" s="6">
        <f t="shared" si="163"/>
        <v>4.283100974075852E-4</v>
      </c>
      <c r="E2085" s="6">
        <f t="shared" si="165"/>
        <v>4.8715432398481169E-4</v>
      </c>
      <c r="F2085" s="6">
        <f t="shared" si="164"/>
        <v>0.81773571200229178</v>
      </c>
      <c r="G2085" s="17">
        <v>1.0643591993996756E-2</v>
      </c>
      <c r="H2085" s="9">
        <f t="shared" si="161"/>
        <v>9.0428740564175263E-3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3.2443954855854505E-3</v>
      </c>
      <c r="C2086" s="9">
        <f t="shared" si="162"/>
        <v>-1.8255604514414547E-2</v>
      </c>
      <c r="D2086" s="6">
        <f t="shared" si="163"/>
        <v>3.3326709618671278E-4</v>
      </c>
      <c r="E2086" s="6">
        <f t="shared" si="165"/>
        <v>4.283100974075852E-4</v>
      </c>
      <c r="F2086" s="6">
        <f t="shared" si="164"/>
        <v>1.0634361284249434</v>
      </c>
      <c r="G2086" s="17">
        <v>1.1247555812825261E-2</v>
      </c>
      <c r="H2086" s="9">
        <f t="shared" si="161"/>
        <v>1.031230395413626E-2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-2.5971927609544994E-3</v>
      </c>
      <c r="C2087" s="9">
        <f t="shared" si="162"/>
        <v>-2.4097192760954497E-2</v>
      </c>
      <c r="D2087" s="6">
        <f t="shared" si="163"/>
        <v>5.806746989585978E-4</v>
      </c>
      <c r="E2087" s="6">
        <f t="shared" si="165"/>
        <v>3.3326709618671278E-4</v>
      </c>
      <c r="F2087" s="6">
        <f t="shared" si="164"/>
        <v>1.1850079025934843</v>
      </c>
      <c r="G2087" s="17">
        <v>9.5009363260235413E-3</v>
      </c>
      <c r="H2087" s="9">
        <f t="shared" si="161"/>
        <v>1.0885806826292135E-2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-6.8186373116526254E-3</v>
      </c>
      <c r="C2088" s="9">
        <f t="shared" si="162"/>
        <v>-2.8318637311652625E-2</v>
      </c>
      <c r="D2088" s="6">
        <f t="shared" si="163"/>
        <v>8.0194521918892415E-4</v>
      </c>
      <c r="E2088" s="6">
        <f t="shared" si="165"/>
        <v>5.806746989585978E-4</v>
      </c>
      <c r="F2088" s="6">
        <f t="shared" si="164"/>
        <v>0.85178070743733936</v>
      </c>
      <c r="G2088" s="17">
        <v>7.7214315220308829E-3</v>
      </c>
      <c r="H2088" s="9">
        <f t="shared" si="161"/>
        <v>9.2291966467149215E-3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-1.1406921485416424E-2</v>
      </c>
      <c r="C2089" s="9">
        <f t="shared" si="162"/>
        <v>-3.2906921485416421E-2</v>
      </c>
      <c r="D2089" s="6">
        <f t="shared" si="163"/>
        <v>1.0828654816473608E-3</v>
      </c>
      <c r="E2089" s="6">
        <f t="shared" si="165"/>
        <v>8.0194521918892415E-4</v>
      </c>
      <c r="F2089" s="6">
        <f t="shared" si="164"/>
        <v>0.56997802330757508</v>
      </c>
      <c r="G2089" s="17">
        <v>1.0082168866044587E-2</v>
      </c>
      <c r="H2089" s="9">
        <f t="shared" si="161"/>
        <v>7.5496888896667454E-3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1.2657838125085108E-2</v>
      </c>
      <c r="C2090" s="9">
        <f t="shared" si="162"/>
        <v>-8.84216187491489E-3</v>
      </c>
      <c r="D2090" s="6">
        <f t="shared" si="163"/>
        <v>7.8183826622198405E-5</v>
      </c>
      <c r="E2090" s="6">
        <f t="shared" si="165"/>
        <v>1.0828654816473608E-3</v>
      </c>
      <c r="F2090" s="6">
        <f t="shared" si="164"/>
        <v>0.95652023209074466</v>
      </c>
      <c r="G2090" s="17">
        <v>1.0041915448390464E-2</v>
      </c>
      <c r="H2090" s="9">
        <f t="shared" si="161"/>
        <v>9.7801852338835829E-3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-2.6481838813665937E-2</v>
      </c>
      <c r="C2091" s="9">
        <f t="shared" si="162"/>
        <v>-4.7981838813665939E-2</v>
      </c>
      <c r="D2091" s="6">
        <f t="shared" si="163"/>
        <v>2.3022568559406191E-3</v>
      </c>
      <c r="E2091" s="6">
        <f t="shared" si="165"/>
        <v>7.8183826622198405E-5</v>
      </c>
      <c r="F2091" s="6">
        <f t="shared" si="164"/>
        <v>0.94893576148932213</v>
      </c>
      <c r="G2091" s="17">
        <v>1.3237179733054813E-2</v>
      </c>
      <c r="H2091" s="9">
        <f t="shared" si="161"/>
        <v>9.7413333866022776E-3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-6.3161542462078068E-3</v>
      </c>
      <c r="C2092" s="9">
        <f t="shared" si="162"/>
        <v>-2.7816154246207807E-2</v>
      </c>
      <c r="D2092" s="6">
        <f t="shared" si="163"/>
        <v>7.7373843704882459E-4</v>
      </c>
      <c r="E2092" s="6">
        <f t="shared" si="165"/>
        <v>2.3022568559406191E-3</v>
      </c>
      <c r="F2092" s="6">
        <f t="shared" si="164"/>
        <v>1.6332596928617966</v>
      </c>
      <c r="G2092" s="17">
        <v>6.3573852679223788E-3</v>
      </c>
      <c r="H2092" s="9">
        <f t="shared" si="161"/>
        <v>1.2779904901296397E-2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4.4806230618485762E-3</v>
      </c>
      <c r="C2093" s="9">
        <f t="shared" si="162"/>
        <v>-1.701937693815142E-2</v>
      </c>
      <c r="D2093" s="6">
        <f t="shared" si="163"/>
        <v>2.896591913628804E-4</v>
      </c>
      <c r="E2093" s="6">
        <f t="shared" si="165"/>
        <v>7.7373843704882459E-4</v>
      </c>
      <c r="F2093" s="6">
        <f t="shared" si="164"/>
        <v>0.39337279892213156</v>
      </c>
      <c r="G2093" s="17">
        <v>9.8929042251755459E-3</v>
      </c>
      <c r="H2093" s="9">
        <f t="shared" si="161"/>
        <v>6.2719438687071465E-3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2.7641101160799174E-2</v>
      </c>
      <c r="C2094" s="9">
        <f t="shared" si="162"/>
        <v>6.1411011607991756E-3</v>
      </c>
      <c r="D2094" s="6">
        <f t="shared" si="163"/>
        <v>3.771312346716898E-5</v>
      </c>
      <c r="E2094" s="6">
        <f t="shared" si="165"/>
        <v>2.896591913628804E-4</v>
      </c>
      <c r="F2094" s="6">
        <f t="shared" si="164"/>
        <v>0.92164737782336903</v>
      </c>
      <c r="G2094" s="17">
        <v>1.3798369160341722E-2</v>
      </c>
      <c r="H2094" s="9">
        <f t="shared" si="161"/>
        <v>9.6002467563254274E-3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-3.5294729109540783E-3</v>
      </c>
      <c r="C2095" s="9">
        <f t="shared" si="162"/>
        <v>-2.5029472910954077E-2</v>
      </c>
      <c r="D2095" s="6">
        <f t="shared" si="163"/>
        <v>6.2647451420018397E-4</v>
      </c>
      <c r="E2095" s="6">
        <f t="shared" si="165"/>
        <v>3.771312346716898E-5</v>
      </c>
      <c r="F2095" s="6">
        <f t="shared" si="164"/>
        <v>1.7724723416966992</v>
      </c>
      <c r="G2095" s="17">
        <v>6.8438882473512699E-3</v>
      </c>
      <c r="H2095" s="9">
        <f t="shared" si="161"/>
        <v>1.3313423082350758E-2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2.5772751720387243E-2</v>
      </c>
      <c r="C2096" s="9">
        <f t="shared" si="162"/>
        <v>4.2727517203872446E-3</v>
      </c>
      <c r="D2096" s="6">
        <f t="shared" si="163"/>
        <v>1.825640726407216E-5</v>
      </c>
      <c r="E2096" s="6">
        <f t="shared" si="165"/>
        <v>6.2647451420018397E-4</v>
      </c>
      <c r="F2096" s="6">
        <f t="shared" si="164"/>
        <v>0.45241392394533303</v>
      </c>
      <c r="G2096" s="17">
        <v>2.3592422418936613E-2</v>
      </c>
      <c r="H2096" s="9">
        <f t="shared" si="161"/>
        <v>6.7261721948321616E-3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2.107694736040095E-3</v>
      </c>
      <c r="C2097" s="9">
        <f t="shared" si="162"/>
        <v>-1.9392305263959905E-2</v>
      </c>
      <c r="D2097" s="6">
        <f t="shared" si="163"/>
        <v>3.7606150345060701E-4</v>
      </c>
      <c r="E2097" s="6">
        <f t="shared" si="165"/>
        <v>1.825640726407216E-5</v>
      </c>
      <c r="F2097" s="6">
        <f t="shared" si="164"/>
        <v>5.1401156298782196</v>
      </c>
      <c r="G2097" s="17">
        <v>6.2657009984541838E-3</v>
      </c>
      <c r="H2097" s="9">
        <f t="shared" si="161"/>
        <v>2.267182310683951E-2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-1.2999233318987386E-2</v>
      </c>
      <c r="C2098" s="9">
        <f t="shared" si="162"/>
        <v>-3.4499233318987382E-2</v>
      </c>
      <c r="D2098" s="6">
        <f t="shared" si="163"/>
        <v>1.1901970995979291E-3</v>
      </c>
      <c r="E2098" s="6">
        <f t="shared" si="165"/>
        <v>3.7606150345060701E-4</v>
      </c>
      <c r="F2098" s="6">
        <f t="shared" si="164"/>
        <v>0.3826764270548797</v>
      </c>
      <c r="G2098" s="17">
        <v>1.0642723158268896E-2</v>
      </c>
      <c r="H2098" s="9">
        <f t="shared" si="161"/>
        <v>6.1860846021928907E-3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1.1823280085253369E-2</v>
      </c>
      <c r="C2099" s="9">
        <f t="shared" si="162"/>
        <v>-9.6767199147466294E-3</v>
      </c>
      <c r="D2099" s="6">
        <f t="shared" si="163"/>
        <v>9.3638908308454018E-5</v>
      </c>
      <c r="E2099" s="6">
        <f t="shared" si="165"/>
        <v>1.1901970995979291E-3</v>
      </c>
      <c r="F2099" s="6">
        <f t="shared" si="164"/>
        <v>1.0633685285416898</v>
      </c>
      <c r="G2099" s="17">
        <v>9.7478822783116509E-3</v>
      </c>
      <c r="H2099" s="9">
        <f t="shared" si="161"/>
        <v>1.0311976185686668E-2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9.809480356550708E-3</v>
      </c>
      <c r="C2100" s="9">
        <f t="shared" si="162"/>
        <v>-1.169051964344929E-2</v>
      </c>
      <c r="D2100" s="6">
        <f t="shared" si="163"/>
        <v>1.3666824953387373E-4</v>
      </c>
      <c r="E2100" s="6">
        <f t="shared" si="165"/>
        <v>9.3638908308454018E-5</v>
      </c>
      <c r="F2100" s="6">
        <f t="shared" si="164"/>
        <v>0.89542763158628558</v>
      </c>
      <c r="G2100" s="17">
        <v>1.6723170003697881E-2</v>
      </c>
      <c r="H2100" s="9">
        <f t="shared" si="161"/>
        <v>9.4627037974686998E-3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-2.4691585512794608E-3</v>
      </c>
      <c r="C2101" s="9">
        <f t="shared" si="162"/>
        <v>-2.396915855127946E-2</v>
      </c>
      <c r="D2101" s="6">
        <f t="shared" si="163"/>
        <v>5.7452056165637323E-4</v>
      </c>
      <c r="E2101" s="6">
        <f t="shared" si="165"/>
        <v>1.3666824953387373E-4</v>
      </c>
      <c r="F2101" s="6">
        <f t="shared" si="164"/>
        <v>2.5934123419674133</v>
      </c>
      <c r="G2101" s="17">
        <v>1.2717898425700976E-2</v>
      </c>
      <c r="H2101" s="9">
        <f t="shared" si="161"/>
        <v>1.6104075080449091E-2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6.0650741688140087E-4</v>
      </c>
      <c r="C2102" s="9">
        <f t="shared" si="162"/>
        <v>-2.0893492583118598E-2</v>
      </c>
      <c r="D2102" s="6">
        <f t="shared" si="163"/>
        <v>4.3653803232083187E-4</v>
      </c>
      <c r="E2102" s="6">
        <f t="shared" si="165"/>
        <v>5.7452056165637323E-4</v>
      </c>
      <c r="F2102" s="6">
        <f t="shared" si="164"/>
        <v>1.5090837446253926</v>
      </c>
      <c r="G2102" s="17">
        <v>5.7070180584229673E-3</v>
      </c>
      <c r="H2102" s="9">
        <f t="shared" si="161"/>
        <v>1.2284476971468474E-2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7.0103922570083094E-4</v>
      </c>
      <c r="C2103" s="9">
        <f t="shared" si="162"/>
        <v>-2.0798960774299168E-2</v>
      </c>
      <c r="D2103" s="6">
        <f t="shared" si="163"/>
        <v>4.3259676929083545E-4</v>
      </c>
      <c r="E2103" s="6">
        <f t="shared" si="165"/>
        <v>4.3653803232083187E-4</v>
      </c>
      <c r="F2103" s="6">
        <f t="shared" si="164"/>
        <v>0.32117294124119633</v>
      </c>
      <c r="G2103" s="17">
        <v>6.4085405291914779E-3</v>
      </c>
      <c r="H2103" s="9">
        <f t="shared" si="161"/>
        <v>5.6672122003785632E-3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-5.4971509714896987E-3</v>
      </c>
      <c r="C2104" s="9">
        <f t="shared" si="162"/>
        <v>-2.6997150971489699E-2</v>
      </c>
      <c r="D2104" s="6">
        <f t="shared" si="163"/>
        <v>7.2884616057740717E-4</v>
      </c>
      <c r="E2104" s="6">
        <f t="shared" si="165"/>
        <v>4.3259676929083545E-4</v>
      </c>
      <c r="F2104" s="6">
        <f t="shared" si="164"/>
        <v>0.39933231047007844</v>
      </c>
      <c r="G2104" s="17">
        <v>1.1937917539850436E-2</v>
      </c>
      <c r="H2104" s="9">
        <f t="shared" si="161"/>
        <v>6.3192745665153561E-3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2.7756874711098563E-2</v>
      </c>
      <c r="C2105" s="9">
        <f t="shared" si="162"/>
        <v>6.2568747110985645E-3</v>
      </c>
      <c r="D2105" s="6">
        <f t="shared" si="163"/>
        <v>3.9148481150384744E-5</v>
      </c>
      <c r="E2105" s="6">
        <f t="shared" si="165"/>
        <v>7.2884616057740717E-4</v>
      </c>
      <c r="F2105" s="6">
        <f t="shared" si="164"/>
        <v>1.3322556260399165</v>
      </c>
      <c r="G2105" s="17">
        <v>1.0110651971274288E-2</v>
      </c>
      <c r="H2105" s="9">
        <f t="shared" si="161"/>
        <v>1.1542337830959188E-2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-1.5006843648865491E-3</v>
      </c>
      <c r="C2106" s="9">
        <f t="shared" si="162"/>
        <v>-2.3000684364886548E-2</v>
      </c>
      <c r="D2106" s="6">
        <f t="shared" si="163"/>
        <v>5.2903148125313653E-4</v>
      </c>
      <c r="E2106" s="6">
        <f t="shared" si="165"/>
        <v>3.9148481150384744E-5</v>
      </c>
      <c r="F2106" s="6">
        <f t="shared" si="164"/>
        <v>0.96166370508180365</v>
      </c>
      <c r="G2106" s="17">
        <v>1.2164311656173288E-2</v>
      </c>
      <c r="H2106" s="9">
        <f t="shared" si="161"/>
        <v>9.8064453553864447E-3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-5.2093160731807699E-3</v>
      </c>
      <c r="C2107" s="9">
        <f t="shared" si="162"/>
        <v>-2.6709316073180767E-2</v>
      </c>
      <c r="D2107" s="6">
        <f t="shared" si="163"/>
        <v>7.1338756509707244E-4</v>
      </c>
      <c r="E2107" s="6">
        <f t="shared" si="165"/>
        <v>5.2903148125313653E-4</v>
      </c>
      <c r="F2107" s="6">
        <f t="shared" si="164"/>
        <v>1.3824076710522768</v>
      </c>
      <c r="G2107" s="17">
        <v>7.124186907828906E-3</v>
      </c>
      <c r="H2107" s="9">
        <f t="shared" si="161"/>
        <v>1.1757583387126271E-2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7.7575779594321673E-3</v>
      </c>
      <c r="C2108" s="9">
        <f t="shared" si="162"/>
        <v>-1.3742422040567831E-2</v>
      </c>
      <c r="D2108" s="6">
        <f t="shared" si="163"/>
        <v>1.888541635410845E-4</v>
      </c>
      <c r="E2108" s="6">
        <f t="shared" si="165"/>
        <v>7.1338756509707244E-4</v>
      </c>
      <c r="F2108" s="6">
        <f t="shared" si="164"/>
        <v>0.48843009416977801</v>
      </c>
      <c r="G2108" s="17">
        <v>1.0514881687922644E-2</v>
      </c>
      <c r="H2108" s="9">
        <f t="shared" si="161"/>
        <v>6.9887773907156177E-3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-1.8213380027995468E-2</v>
      </c>
      <c r="C2109" s="9">
        <f t="shared" si="162"/>
        <v>-3.9713380027995467E-2</v>
      </c>
      <c r="D2109" s="6">
        <f t="shared" si="163"/>
        <v>1.5771525532479892E-3</v>
      </c>
      <c r="E2109" s="6">
        <f t="shared" si="165"/>
        <v>1.888541635410845E-4</v>
      </c>
      <c r="F2109" s="6">
        <f t="shared" si="164"/>
        <v>1.038360329518653</v>
      </c>
      <c r="G2109" s="17">
        <v>1.3274200557735552E-2</v>
      </c>
      <c r="H2109" s="9">
        <f t="shared" si="161"/>
        <v>1.0189996710100808E-2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5.2150237118068566E-3</v>
      </c>
      <c r="C2110" s="9">
        <f t="shared" si="162"/>
        <v>-1.6284976288193143E-2</v>
      </c>
      <c r="D2110" s="6">
        <f t="shared" si="163"/>
        <v>2.6520045270701288E-4</v>
      </c>
      <c r="E2110" s="6">
        <f t="shared" si="165"/>
        <v>1.5771525532479892E-3</v>
      </c>
      <c r="F2110" s="6">
        <f t="shared" si="164"/>
        <v>1.6421877935289027</v>
      </c>
      <c r="G2110" s="17">
        <v>8.3826150386165921E-3</v>
      </c>
      <c r="H2110" s="9">
        <f t="shared" si="161"/>
        <v>1.2814787526638522E-2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-2.336227747868732E-3</v>
      </c>
      <c r="C2111" s="9">
        <f t="shared" si="162"/>
        <v>-2.383622774786873E-2</v>
      </c>
      <c r="D2111" s="6">
        <f t="shared" si="163"/>
        <v>5.6816575324826718E-4</v>
      </c>
      <c r="E2111" s="6">
        <f t="shared" si="165"/>
        <v>2.6520045270701288E-4</v>
      </c>
      <c r="F2111" s="6">
        <f t="shared" si="164"/>
        <v>0.66782235746924401</v>
      </c>
      <c r="G2111" s="17">
        <v>1.014696907679173E-2</v>
      </c>
      <c r="H2111" s="9">
        <f t="shared" si="161"/>
        <v>8.172039876733617E-3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1.7418309662022482E-2</v>
      </c>
      <c r="C2112" s="9">
        <f t="shared" si="162"/>
        <v>-4.0816903379775164E-3</v>
      </c>
      <c r="D2112" s="6">
        <f t="shared" si="163"/>
        <v>1.6660196015139012E-5</v>
      </c>
      <c r="E2112" s="6">
        <f t="shared" si="165"/>
        <v>5.6816575324826718E-4</v>
      </c>
      <c r="F2112" s="6">
        <f t="shared" si="164"/>
        <v>0.96850560366541227</v>
      </c>
      <c r="G2112" s="17">
        <v>9.9512890172760923E-3</v>
      </c>
      <c r="H2112" s="9">
        <f t="shared" si="161"/>
        <v>9.8412682295800288E-3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2.6607743069129186E-3</v>
      </c>
      <c r="C2113" s="9">
        <f t="shared" si="162"/>
        <v>-1.8839225693087078E-2</v>
      </c>
      <c r="D2113" s="6">
        <f t="shared" si="163"/>
        <v>3.5491642471507229E-4</v>
      </c>
      <c r="E2113" s="6">
        <f t="shared" si="165"/>
        <v>1.6660196015139012E-5</v>
      </c>
      <c r="F2113" s="6">
        <f t="shared" si="164"/>
        <v>0.93226513675325251</v>
      </c>
      <c r="G2113" s="17">
        <v>7.8686413616363034E-3</v>
      </c>
      <c r="H2113" s="9">
        <f t="shared" si="161"/>
        <v>9.6553878055376553E-3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6.3296914371195894E-4</v>
      </c>
      <c r="C2114" s="9">
        <f t="shared" si="162"/>
        <v>-2.0867030856288039E-2</v>
      </c>
      <c r="D2114" s="6">
        <f t="shared" si="163"/>
        <v>4.3543297675727714E-4</v>
      </c>
      <c r="E2114" s="6">
        <f t="shared" si="165"/>
        <v>3.5491642471507229E-4</v>
      </c>
      <c r="F2114" s="6">
        <f t="shared" si="164"/>
        <v>0.59102282946970519</v>
      </c>
      <c r="G2114" s="17">
        <v>1.111305694944488E-2</v>
      </c>
      <c r="H2114" s="9">
        <f t="shared" si="161"/>
        <v>7.6878009174906779E-3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1.4722677256171423E-2</v>
      </c>
      <c r="C2115" s="9">
        <f t="shared" si="162"/>
        <v>-6.7773227438285757E-3</v>
      </c>
      <c r="D2115" s="6">
        <f t="shared" si="163"/>
        <v>4.5932103574016097E-5</v>
      </c>
      <c r="E2115" s="6">
        <f t="shared" si="165"/>
        <v>4.3543297675727714E-4</v>
      </c>
      <c r="F2115" s="6">
        <f t="shared" si="164"/>
        <v>1.1573648854030947</v>
      </c>
      <c r="G2115" s="17">
        <v>7.6758522331962743E-3</v>
      </c>
      <c r="H2115" s="9">
        <f t="shared" si="161"/>
        <v>1.0758089446565755E-2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-1.9278250411996745E-3</v>
      </c>
      <c r="C2116" s="9">
        <f t="shared" si="162"/>
        <v>-2.3427825041199671E-2</v>
      </c>
      <c r="D2116" s="6">
        <f t="shared" si="163"/>
        <v>5.4886298616106243E-4</v>
      </c>
      <c r="E2116" s="6">
        <f t="shared" si="165"/>
        <v>4.5932103574016097E-5</v>
      </c>
      <c r="F2116" s="6">
        <f t="shared" si="164"/>
        <v>0.56342261209185807</v>
      </c>
      <c r="G2116" s="17">
        <v>1.0687984725723547E-2</v>
      </c>
      <c r="H2116" s="9">
        <f t="shared" si="161"/>
        <v>7.506148227232513E-3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-5.0585483696072133E-3</v>
      </c>
      <c r="C2117" s="9">
        <f t="shared" si="162"/>
        <v>-2.6558548369607211E-2</v>
      </c>
      <c r="D2117" s="6">
        <f t="shared" si="163"/>
        <v>7.0535649150076584E-4</v>
      </c>
      <c r="E2117" s="6">
        <f t="shared" si="165"/>
        <v>5.4886298616106243E-4</v>
      </c>
      <c r="F2117" s="6">
        <f t="shared" si="164"/>
        <v>1.072160650976808</v>
      </c>
      <c r="G2117" s="17">
        <v>1.1760758029977291E-2</v>
      </c>
      <c r="H2117" s="9">
        <f t="shared" si="161"/>
        <v>1.0354519066459861E-2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-9.516210925471032E-3</v>
      </c>
      <c r="C2118" s="9">
        <f t="shared" si="162"/>
        <v>-3.1016210925471029E-2</v>
      </c>
      <c r="D2118" s="6">
        <f t="shared" si="163"/>
        <v>9.620053401733084E-4</v>
      </c>
      <c r="E2118" s="6">
        <f t="shared" si="165"/>
        <v>7.0535649150076584E-4</v>
      </c>
      <c r="F2118" s="6">
        <f t="shared" si="164"/>
        <v>1.2936435595753613</v>
      </c>
      <c r="G2118" s="17">
        <v>8.2844315148961518E-3</v>
      </c>
      <c r="H2118" s="9">
        <f t="shared" si="161"/>
        <v>1.1373845258202529E-2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-1.780827260621571E-2</v>
      </c>
      <c r="C2119" s="9">
        <f t="shared" si="162"/>
        <v>-3.9308272606215708E-2</v>
      </c>
      <c r="D2119" s="6">
        <f t="shared" si="163"/>
        <v>1.5451402952845682E-3</v>
      </c>
      <c r="E2119" s="6">
        <f t="shared" si="165"/>
        <v>9.620053401733084E-4</v>
      </c>
      <c r="F2119" s="6">
        <f t="shared" si="164"/>
        <v>0.6528674733261951</v>
      </c>
      <c r="G2119" s="17">
        <v>1.3489863960836478E-2</v>
      </c>
      <c r="H2119" s="9">
        <f t="shared" si="161"/>
        <v>8.0800214933265807E-3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6.6397786176382867E-3</v>
      </c>
      <c r="C2120" s="9">
        <f t="shared" si="162"/>
        <v>-1.4860221382361712E-2</v>
      </c>
      <c r="D2120" s="6">
        <f t="shared" si="163"/>
        <v>2.2082617953280022E-4</v>
      </c>
      <c r="E2120" s="6">
        <f t="shared" si="165"/>
        <v>1.5451402952845682E-3</v>
      </c>
      <c r="F2120" s="6">
        <f t="shared" si="164"/>
        <v>1.6952630687242365</v>
      </c>
      <c r="G2120" s="17">
        <v>7.0797184099816793E-3</v>
      </c>
      <c r="H2120" s="9">
        <f t="shared" si="161"/>
        <v>1.3020226836442737E-2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-8.1113267457639457E-3</v>
      </c>
      <c r="C2121" s="9">
        <f t="shared" si="162"/>
        <v>-2.9611326745763944E-2</v>
      </c>
      <c r="D2121" s="6">
        <f t="shared" si="163"/>
        <v>8.7683067164439504E-4</v>
      </c>
      <c r="E2121" s="6">
        <f t="shared" si="165"/>
        <v>2.2082617953280022E-4</v>
      </c>
      <c r="F2121" s="6">
        <f t="shared" si="164"/>
        <v>0.48255540890471693</v>
      </c>
      <c r="G2121" s="17">
        <v>8.4881159254289375E-3</v>
      </c>
      <c r="H2121" s="9">
        <f t="shared" si="161"/>
        <v>6.9466208252985627E-3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1.4848318747531663E-2</v>
      </c>
      <c r="C2122" s="9">
        <f t="shared" si="162"/>
        <v>-6.6516812524683357E-3</v>
      </c>
      <c r="D2122" s="6">
        <f t="shared" si="163"/>
        <v>4.4244863484438728E-5</v>
      </c>
      <c r="E2122" s="6">
        <f t="shared" si="165"/>
        <v>8.7683067164439504E-4</v>
      </c>
      <c r="F2122" s="6">
        <f t="shared" si="164"/>
        <v>0.68427237134186925</v>
      </c>
      <c r="G2122" s="17">
        <v>6.3969982865913011E-3</v>
      </c>
      <c r="H2122" s="9">
        <f t="shared" si="161"/>
        <v>8.2720757451915858E-3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2.1980793649832601E-3</v>
      </c>
      <c r="C2123" s="9">
        <f t="shared" si="162"/>
        <v>-1.9301920635016737E-2</v>
      </c>
      <c r="D2123" s="6">
        <f t="shared" si="163"/>
        <v>3.7256414020048494E-4</v>
      </c>
      <c r="E2123" s="6">
        <f t="shared" si="165"/>
        <v>4.4244863484438728E-5</v>
      </c>
      <c r="F2123" s="6">
        <f t="shared" si="164"/>
        <v>0.39792086570942281</v>
      </c>
      <c r="G2123" s="17">
        <v>9.7713394349141693E-3</v>
      </c>
      <c r="H2123" s="9">
        <f t="shared" si="161"/>
        <v>6.3080969056397897E-3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8.6567229433943665E-3</v>
      </c>
      <c r="C2124" s="9">
        <f t="shared" si="162"/>
        <v>-1.2843277056605632E-2</v>
      </c>
      <c r="D2124" s="6">
        <f t="shared" si="163"/>
        <v>1.6494976555273263E-4</v>
      </c>
      <c r="E2124" s="6">
        <f t="shared" si="165"/>
        <v>3.7256414020048494E-4</v>
      </c>
      <c r="F2124" s="6">
        <f t="shared" si="164"/>
        <v>0.89967567762068823</v>
      </c>
      <c r="G2124" s="17">
        <v>8.9278803446064207E-3</v>
      </c>
      <c r="H2124" s="9">
        <f t="shared" si="161"/>
        <v>9.4851234974600521E-3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5.7006319402524812E-3</v>
      </c>
      <c r="C2125" s="9">
        <f t="shared" si="162"/>
        <v>-1.5799368059747517E-2</v>
      </c>
      <c r="D2125" s="6">
        <f t="shared" si="163"/>
        <v>2.4962003108737002E-4</v>
      </c>
      <c r="E2125" s="6">
        <f t="shared" si="165"/>
        <v>1.6494976555273263E-4</v>
      </c>
      <c r="F2125" s="6">
        <f t="shared" si="164"/>
        <v>0.75460819407168511</v>
      </c>
      <c r="G2125" s="17">
        <v>6.6074079791272533E-3</v>
      </c>
      <c r="H2125" s="9">
        <f t="shared" si="161"/>
        <v>8.6868187161450831E-3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-1.2416874166775784E-2</v>
      </c>
      <c r="C2126" s="9">
        <f t="shared" si="162"/>
        <v>-3.391687416677578E-2</v>
      </c>
      <c r="D2126" s="6">
        <f t="shared" si="163"/>
        <v>1.1503543532449022E-3</v>
      </c>
      <c r="E2126" s="6">
        <f t="shared" si="165"/>
        <v>2.4962003108737002E-4</v>
      </c>
      <c r="F2126" s="6">
        <f t="shared" si="164"/>
        <v>0.42311107239760803</v>
      </c>
      <c r="G2126" s="17">
        <v>1.2172385908600787E-2</v>
      </c>
      <c r="H2126" s="9">
        <f t="shared" ref="H2126:H2189" si="166">SQRT(F2126)/100</f>
        <v>6.5046988584992003E-3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-4.4449094026750612E-3</v>
      </c>
      <c r="C2127" s="9">
        <f t="shared" ref="C2127:C2190" si="167">B2127-B$5</f>
        <v>-2.5944909402675059E-2</v>
      </c>
      <c r="D2127" s="6">
        <f t="shared" ref="D2127:D2190" si="168">C2127^2</f>
        <v>6.7313832391301663E-4</v>
      </c>
      <c r="E2127" s="6">
        <f t="shared" si="165"/>
        <v>1.1503543532449022E-3</v>
      </c>
      <c r="F2127" s="6">
        <f t="shared" ref="F2127:F2190" si="169">IF(C2126&gt;0,B$6+B$7*E2127+B$8*(G2126*100)^2,B$6+B$7*E2127+B$8*(G2126*100)^2+E2127*$B$9)</f>
        <v>1.3842982588583874</v>
      </c>
      <c r="G2127" s="17">
        <v>1.3941091900461337E-2</v>
      </c>
      <c r="H2127" s="9">
        <f t="shared" si="166"/>
        <v>1.1765620505771837E-2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9.0938188892084812E-3</v>
      </c>
      <c r="C2128" s="9">
        <f t="shared" si="167"/>
        <v>-1.2406181110791517E-2</v>
      </c>
      <c r="D2128" s="6">
        <f t="shared" si="168"/>
        <v>1.5391332975376023E-4</v>
      </c>
      <c r="E2128" s="6">
        <f t="shared" ref="E2128:E2191" si="170">D2127</f>
        <v>6.7313832391301663E-4</v>
      </c>
      <c r="F2128" s="6">
        <f t="shared" si="169"/>
        <v>1.8089703200004581</v>
      </c>
      <c r="G2128" s="17">
        <v>1.1574313097900191E-2</v>
      </c>
      <c r="H2128" s="9">
        <f t="shared" si="166"/>
        <v>1.3449796727090185E-2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1.852390565212355E-2</v>
      </c>
      <c r="C2129" s="9">
        <f t="shared" si="167"/>
        <v>-2.9760943478764484E-3</v>
      </c>
      <c r="D2129" s="6">
        <f t="shared" si="168"/>
        <v>8.8571375674621436E-6</v>
      </c>
      <c r="E2129" s="6">
        <f t="shared" si="170"/>
        <v>1.5391332975376023E-4</v>
      </c>
      <c r="F2129" s="6">
        <f t="shared" si="169"/>
        <v>1.2535603003797591</v>
      </c>
      <c r="G2129" s="17">
        <v>8.582607061446413E-3</v>
      </c>
      <c r="H2129" s="9">
        <f t="shared" si="166"/>
        <v>1.1196250713429739E-2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-3.000718038628173E-2</v>
      </c>
      <c r="C2130" s="9">
        <f t="shared" si="167"/>
        <v>-5.1507180386281728E-2</v>
      </c>
      <c r="D2130" s="6">
        <f t="shared" si="168"/>
        <v>2.6529896313449652E-3</v>
      </c>
      <c r="E2130" s="6">
        <f t="shared" si="170"/>
        <v>8.8571375674621436E-6</v>
      </c>
      <c r="F2130" s="6">
        <f t="shared" si="169"/>
        <v>0.69898907124406451</v>
      </c>
      <c r="G2130" s="17">
        <v>1.2230213829185026E-2</v>
      </c>
      <c r="H2130" s="9">
        <f t="shared" si="166"/>
        <v>8.3605566276657942E-3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-6.1208283467155816E-3</v>
      </c>
      <c r="C2131" s="9">
        <f t="shared" si="167"/>
        <v>-2.762082834671558E-2</v>
      </c>
      <c r="D2131" s="6">
        <f t="shared" si="168"/>
        <v>7.6291015855872691E-4</v>
      </c>
      <c r="E2131" s="6">
        <f t="shared" si="170"/>
        <v>2.6529896313449652E-3</v>
      </c>
      <c r="F2131" s="6">
        <f t="shared" si="169"/>
        <v>1.3974773134140013</v>
      </c>
      <c r="G2131" s="17">
        <v>1.6232448782557182E-2</v>
      </c>
      <c r="H2131" s="9">
        <f t="shared" si="166"/>
        <v>1.1821494463112528E-2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-4.2865438223672128E-3</v>
      </c>
      <c r="C2132" s="9">
        <f t="shared" si="167"/>
        <v>-2.5786543822367211E-2</v>
      </c>
      <c r="D2132" s="6">
        <f t="shared" si="168"/>
        <v>6.6494584230286462E-4</v>
      </c>
      <c r="E2132" s="6">
        <f t="shared" si="170"/>
        <v>7.6291015855872691E-4</v>
      </c>
      <c r="F2132" s="6">
        <f t="shared" si="169"/>
        <v>2.4447786618431602</v>
      </c>
      <c r="G2132" s="17">
        <v>1.3132489036045129E-2</v>
      </c>
      <c r="H2132" s="9">
        <f t="shared" si="166"/>
        <v>1.5635787993712246E-2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-2.2685465632215518E-2</v>
      </c>
      <c r="C2133" s="9">
        <f t="shared" si="167"/>
        <v>-4.4185465632215516E-2</v>
      </c>
      <c r="D2133" s="6">
        <f t="shared" si="168"/>
        <v>1.9523553731356986E-3</v>
      </c>
      <c r="E2133" s="6">
        <f t="shared" si="170"/>
        <v>6.6494584230286462E-4</v>
      </c>
      <c r="F2133" s="6">
        <f t="shared" si="169"/>
        <v>1.6076524543356412</v>
      </c>
      <c r="G2133" s="17">
        <v>8.7824995302861371E-3</v>
      </c>
      <c r="H2133" s="9">
        <f t="shared" si="166"/>
        <v>1.2679323540061753E-2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4.3098490586616772E-3</v>
      </c>
      <c r="C2134" s="9">
        <f t="shared" si="167"/>
        <v>-1.7190150941338321E-2</v>
      </c>
      <c r="D2134" s="6">
        <f t="shared" si="168"/>
        <v>2.9550128938599476E-4</v>
      </c>
      <c r="E2134" s="6">
        <f t="shared" si="170"/>
        <v>1.9523553731356986E-3</v>
      </c>
      <c r="F2134" s="6">
        <f t="shared" si="169"/>
        <v>0.73117120420087012</v>
      </c>
      <c r="G2134" s="17">
        <v>1.4584887437828134E-2</v>
      </c>
      <c r="H2134" s="9">
        <f t="shared" si="166"/>
        <v>8.5508549525814687E-3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2.0643437141621552E-2</v>
      </c>
      <c r="C2135" s="9">
        <f t="shared" si="167"/>
        <v>-8.565628583784464E-4</v>
      </c>
      <c r="D2135" s="6">
        <f t="shared" si="168"/>
        <v>7.3369993035345438E-7</v>
      </c>
      <c r="E2135" s="6">
        <f t="shared" si="170"/>
        <v>2.9550128938599476E-4</v>
      </c>
      <c r="F2135" s="6">
        <f t="shared" si="169"/>
        <v>1.9778031316390015</v>
      </c>
      <c r="G2135" s="17">
        <v>1.0817053737082964E-2</v>
      </c>
      <c r="H2135" s="9">
        <f t="shared" si="166"/>
        <v>1.4063438881152085E-2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8.228440503114505E-3</v>
      </c>
      <c r="C2136" s="9">
        <f t="shared" si="167"/>
        <v>-1.3271559496885493E-2</v>
      </c>
      <c r="D2136" s="6">
        <f t="shared" si="168"/>
        <v>1.7613429147937153E-4</v>
      </c>
      <c r="E2136" s="6">
        <f t="shared" si="170"/>
        <v>7.3369993035345438E-7</v>
      </c>
      <c r="F2136" s="6">
        <f t="shared" si="169"/>
        <v>1.0976116583450899</v>
      </c>
      <c r="G2136" s="17">
        <v>9.0180267469533466E-3</v>
      </c>
      <c r="H2136" s="9">
        <f t="shared" si="166"/>
        <v>1.047669632252978E-2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-6.9133632583218982E-3</v>
      </c>
      <c r="C2137" s="9">
        <f t="shared" si="167"/>
        <v>-2.8413363258321896E-2</v>
      </c>
      <c r="D2137" s="6">
        <f t="shared" si="168"/>
        <v>8.073192116493566E-4</v>
      </c>
      <c r="E2137" s="6">
        <f t="shared" si="170"/>
        <v>1.7613429147937153E-4</v>
      </c>
      <c r="F2137" s="6">
        <f t="shared" si="169"/>
        <v>0.76948660979721573</v>
      </c>
      <c r="G2137" s="17">
        <v>5.4917163082331541E-3</v>
      </c>
      <c r="H2137" s="9">
        <f t="shared" si="166"/>
        <v>8.772038587450558E-3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-1.1466259170884471E-2</v>
      </c>
      <c r="C2138" s="9">
        <f t="shared" si="167"/>
        <v>-3.2966259170884471E-2</v>
      </c>
      <c r="D2138" s="6">
        <f t="shared" si="168"/>
        <v>1.0867742437219246E-3</v>
      </c>
      <c r="E2138" s="6">
        <f t="shared" si="170"/>
        <v>8.073192116493566E-4</v>
      </c>
      <c r="F2138" s="6">
        <f t="shared" si="169"/>
        <v>0.299050270334975</v>
      </c>
      <c r="G2138" s="17">
        <v>8.1290951275190711E-3</v>
      </c>
      <c r="H2138" s="9">
        <f t="shared" si="166"/>
        <v>5.468548896507875E-3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1.3226529104641794E-2</v>
      </c>
      <c r="C2139" s="9">
        <f t="shared" si="167"/>
        <v>-8.273470895358204E-3</v>
      </c>
      <c r="D2139" s="6">
        <f t="shared" si="168"/>
        <v>6.8450320656339287E-5</v>
      </c>
      <c r="E2139" s="6">
        <f t="shared" si="170"/>
        <v>1.0867742437219246E-3</v>
      </c>
      <c r="F2139" s="6">
        <f t="shared" si="169"/>
        <v>0.6294379682341511</v>
      </c>
      <c r="G2139" s="17">
        <v>1.3394638558784842E-2</v>
      </c>
      <c r="H2139" s="9">
        <f t="shared" si="166"/>
        <v>7.9337126758797557E-3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-2.2995361829447468E-2</v>
      </c>
      <c r="C2140" s="9">
        <f t="shared" si="167"/>
        <v>-4.4495361829447466E-2</v>
      </c>
      <c r="D2140" s="6">
        <f t="shared" si="168"/>
        <v>1.9798372243334506E-3</v>
      </c>
      <c r="E2140" s="6">
        <f t="shared" si="170"/>
        <v>6.8450320656339287E-5</v>
      </c>
      <c r="F2140" s="6">
        <f t="shared" si="169"/>
        <v>1.6715218887081145</v>
      </c>
      <c r="G2140" s="17">
        <v>1.3494673785036526E-2</v>
      </c>
      <c r="H2140" s="9">
        <f t="shared" si="166"/>
        <v>1.2928735006597183E-2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-8.4937152059835937E-3</v>
      </c>
      <c r="C2141" s="9">
        <f t="shared" si="167"/>
        <v>-2.9993715205983592E-2</v>
      </c>
      <c r="D2141" s="6">
        <f t="shared" si="168"/>
        <v>8.9962295185765139E-4</v>
      </c>
      <c r="E2141" s="6">
        <f t="shared" si="170"/>
        <v>1.9798372243334506E-3</v>
      </c>
      <c r="F2141" s="6">
        <f t="shared" si="169"/>
        <v>1.6965150924182935</v>
      </c>
      <c r="G2141" s="17">
        <v>8.0026917934660959E-3</v>
      </c>
      <c r="H2141" s="9">
        <f t="shared" si="166"/>
        <v>1.3025033943979929E-2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-7.3453790137417516E-3</v>
      </c>
      <c r="C2142" s="9">
        <f t="shared" si="167"/>
        <v>-2.8845379013741748E-2</v>
      </c>
      <c r="D2142" s="6">
        <f t="shared" si="168"/>
        <v>8.3205589044641284E-4</v>
      </c>
      <c r="E2142" s="6">
        <f t="shared" si="170"/>
        <v>8.9962295185765139E-4</v>
      </c>
      <c r="F2142" s="6">
        <f t="shared" si="169"/>
        <v>0.61066112564238817</v>
      </c>
      <c r="G2142" s="17">
        <v>1.2404569484942512E-2</v>
      </c>
      <c r="H2142" s="9">
        <f t="shared" si="166"/>
        <v>7.8144809529641073E-3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1.3829638011141001E-2</v>
      </c>
      <c r="C2143" s="9">
        <f t="shared" si="167"/>
        <v>-7.670361988858997E-3</v>
      </c>
      <c r="D2143" s="6">
        <f t="shared" si="168"/>
        <v>5.8834453040132948E-5</v>
      </c>
      <c r="E2143" s="6">
        <f t="shared" si="170"/>
        <v>8.3205589044641284E-4</v>
      </c>
      <c r="F2143" s="6">
        <f t="shared" si="169"/>
        <v>1.4367311839230936</v>
      </c>
      <c r="G2143" s="17">
        <v>1.2704008766609293E-2</v>
      </c>
      <c r="H2143" s="9">
        <f t="shared" si="166"/>
        <v>1.1986372194801451E-2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-3.383602454154571E-2</v>
      </c>
      <c r="C2144" s="9">
        <f t="shared" si="167"/>
        <v>-5.5336024541545709E-2</v>
      </c>
      <c r="D2144" s="6">
        <f t="shared" si="168"/>
        <v>3.0620756120625491E-3</v>
      </c>
      <c r="E2144" s="6">
        <f t="shared" si="170"/>
        <v>5.8834453040132948E-5</v>
      </c>
      <c r="F2144" s="6">
        <f t="shared" si="169"/>
        <v>1.5057672623061544</v>
      </c>
      <c r="G2144" s="17">
        <v>1.6582529807279568E-2</v>
      </c>
      <c r="H2144" s="9">
        <f t="shared" si="166"/>
        <v>1.2270970875632272E-2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-2.4758409778743167E-3</v>
      </c>
      <c r="C2145" s="9">
        <f t="shared" si="167"/>
        <v>-2.3975840977874315E-2</v>
      </c>
      <c r="D2145" s="6">
        <f t="shared" si="168"/>
        <v>5.7484095059631712E-4</v>
      </c>
      <c r="E2145" s="6">
        <f t="shared" si="170"/>
        <v>3.0620756120625491E-3</v>
      </c>
      <c r="F2145" s="6">
        <f t="shared" si="169"/>
        <v>2.5507306402362864</v>
      </c>
      <c r="G2145" s="17">
        <v>1.1891998673529181E-2</v>
      </c>
      <c r="H2145" s="9">
        <f t="shared" si="166"/>
        <v>1.5971006982142003E-2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-9.8294650151794314E-3</v>
      </c>
      <c r="C2146" s="9">
        <f t="shared" si="167"/>
        <v>-3.1329465015179428E-2</v>
      </c>
      <c r="D2146" s="6">
        <f t="shared" si="168"/>
        <v>9.8153537813735169E-4</v>
      </c>
      <c r="E2146" s="6">
        <f t="shared" si="170"/>
        <v>5.7484095059631712E-4</v>
      </c>
      <c r="F2146" s="6">
        <f t="shared" si="169"/>
        <v>1.3221722561292721</v>
      </c>
      <c r="G2146" s="17">
        <v>8.949900840161543E-3</v>
      </c>
      <c r="H2146" s="9">
        <f t="shared" si="166"/>
        <v>1.1498574938353328E-2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5.2153753473339771E-3</v>
      </c>
      <c r="C2147" s="9">
        <f t="shared" si="167"/>
        <v>-1.6284624652666023E-2</v>
      </c>
      <c r="D2147" s="6">
        <f t="shared" si="168"/>
        <v>2.6518900007821796E-4</v>
      </c>
      <c r="E2147" s="6">
        <f t="shared" si="170"/>
        <v>9.8153537813735169E-4</v>
      </c>
      <c r="F2147" s="6">
        <f t="shared" si="169"/>
        <v>0.758338284056428</v>
      </c>
      <c r="G2147" s="17">
        <v>1.5935168657507551E-2</v>
      </c>
      <c r="H2147" s="9">
        <f t="shared" si="166"/>
        <v>8.7082620772254444E-3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-2.3488771151224982E-2</v>
      </c>
      <c r="C2148" s="9">
        <f t="shared" si="167"/>
        <v>-4.4988771151224981E-2</v>
      </c>
      <c r="D2148" s="6">
        <f t="shared" si="168"/>
        <v>2.0239895296972929E-3</v>
      </c>
      <c r="E2148" s="6">
        <f t="shared" si="170"/>
        <v>2.6518900007821796E-4</v>
      </c>
      <c r="F2148" s="6">
        <f t="shared" si="169"/>
        <v>2.356772270837479</v>
      </c>
      <c r="G2148" s="17">
        <v>1.3054743780891975E-2</v>
      </c>
      <c r="H2148" s="9">
        <f t="shared" si="166"/>
        <v>1.5351782537664735E-2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-2.7041576045816014E-3</v>
      </c>
      <c r="C2149" s="9">
        <f t="shared" si="167"/>
        <v>-2.4204157604581601E-2</v>
      </c>
      <c r="D2149" s="6">
        <f t="shared" si="168"/>
        <v>5.8584124534742535E-4</v>
      </c>
      <c r="E2149" s="6">
        <f t="shared" si="170"/>
        <v>2.0239895296972929E-3</v>
      </c>
      <c r="F2149" s="6">
        <f t="shared" si="169"/>
        <v>1.5891128049505923</v>
      </c>
      <c r="G2149" s="17">
        <v>1.1558048571523493E-2</v>
      </c>
      <c r="H2149" s="9">
        <f t="shared" si="166"/>
        <v>1.2606001764836432E-2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-9.1777780654590043E-4</v>
      </c>
      <c r="C2150" s="9">
        <f t="shared" si="167"/>
        <v>-2.2417777806545899E-2</v>
      </c>
      <c r="D2150" s="6">
        <f t="shared" si="168"/>
        <v>5.025567617836619E-4</v>
      </c>
      <c r="E2150" s="6">
        <f t="shared" si="170"/>
        <v>5.8584124534742535E-4</v>
      </c>
      <c r="F2150" s="6">
        <f t="shared" si="169"/>
        <v>1.2501585200919783</v>
      </c>
      <c r="G2150" s="17">
        <v>1.9909221619921289E-2</v>
      </c>
      <c r="H2150" s="9">
        <f t="shared" si="166"/>
        <v>1.1181048788427579E-2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2.2531837578793418E-2</v>
      </c>
      <c r="C2151" s="9">
        <f t="shared" si="167"/>
        <v>1.0318375787934202E-3</v>
      </c>
      <c r="D2151" s="6">
        <f t="shared" si="168"/>
        <v>1.0646887890102676E-6</v>
      </c>
      <c r="E2151" s="6">
        <f t="shared" si="170"/>
        <v>5.025567617836619E-4</v>
      </c>
      <c r="F2151" s="6">
        <f t="shared" si="169"/>
        <v>3.6667514561649148</v>
      </c>
      <c r="G2151" s="17">
        <v>1.3448533464261956E-2</v>
      </c>
      <c r="H2151" s="9">
        <f t="shared" si="166"/>
        <v>1.9148763553203416E-2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-2.6296817699413225E-2</v>
      </c>
      <c r="C2152" s="9">
        <f t="shared" si="167"/>
        <v>-4.7796817699413227E-2</v>
      </c>
      <c r="D2152" s="6">
        <f t="shared" si="168"/>
        <v>2.2845357821909417E-3</v>
      </c>
      <c r="E2152" s="6">
        <f t="shared" si="170"/>
        <v>1.0646887890102676E-6</v>
      </c>
      <c r="F2152" s="6">
        <f t="shared" si="169"/>
        <v>1.6848166293128803</v>
      </c>
      <c r="G2152" s="17">
        <v>1.2167428307538199E-2</v>
      </c>
      <c r="H2152" s="9">
        <f t="shared" si="166"/>
        <v>1.2980048649033949E-2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1.0221114517052007E-2</v>
      </c>
      <c r="C2153" s="9">
        <f t="shared" si="167"/>
        <v>-1.1278885482947991E-2</v>
      </c>
      <c r="D2153" s="6">
        <f t="shared" si="168"/>
        <v>1.2721325773745493E-4</v>
      </c>
      <c r="E2153" s="6">
        <f t="shared" si="170"/>
        <v>2.2845357821909417E-3</v>
      </c>
      <c r="F2153" s="6">
        <f t="shared" si="169"/>
        <v>1.3833411517117817</v>
      </c>
      <c r="G2153" s="17">
        <v>1.2672187952693932E-2</v>
      </c>
      <c r="H2153" s="9">
        <f t="shared" si="166"/>
        <v>1.1761552413315947E-2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-8.3479741967199331E-3</v>
      </c>
      <c r="C2154" s="9">
        <f t="shared" si="167"/>
        <v>-2.9847974196719931E-2</v>
      </c>
      <c r="D2154" s="6">
        <f t="shared" si="168"/>
        <v>8.9090156364805882E-4</v>
      </c>
      <c r="E2154" s="6">
        <f t="shared" si="170"/>
        <v>1.2721325773745493E-4</v>
      </c>
      <c r="F2154" s="6">
        <f t="shared" si="169"/>
        <v>1.4983507698704233</v>
      </c>
      <c r="G2154" s="17">
        <v>2.1300650085272228E-2</v>
      </c>
      <c r="H2154" s="9">
        <f t="shared" si="166"/>
        <v>1.224071390838959E-2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-1.1774733592624839E-2</v>
      </c>
      <c r="C2155" s="9">
        <f t="shared" si="167"/>
        <v>-3.3274733592624839E-2</v>
      </c>
      <c r="D2155" s="6">
        <f t="shared" si="168"/>
        <v>1.1072078956601559E-3</v>
      </c>
      <c r="E2155" s="6">
        <f t="shared" si="170"/>
        <v>8.9090156364805882E-4</v>
      </c>
      <c r="F2155" s="6">
        <f t="shared" si="169"/>
        <v>4.1941077407920009</v>
      </c>
      <c r="G2155" s="17">
        <v>1.6527029389788613E-2</v>
      </c>
      <c r="H2155" s="9">
        <f t="shared" si="166"/>
        <v>2.0479520845937783E-2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1.2825077515394038E-3</v>
      </c>
      <c r="C2156" s="9">
        <f t="shared" si="167"/>
        <v>-2.0217492248460596E-2</v>
      </c>
      <c r="D2156" s="6">
        <f t="shared" si="168"/>
        <v>4.0874699281656429E-4</v>
      </c>
      <c r="E2156" s="6">
        <f t="shared" si="170"/>
        <v>1.1072078956601559E-3</v>
      </c>
      <c r="F2156" s="6">
        <f t="shared" si="169"/>
        <v>2.5335691928087787</v>
      </c>
      <c r="G2156" s="17">
        <v>2.4869170108469566E-2</v>
      </c>
      <c r="H2156" s="9">
        <f t="shared" si="166"/>
        <v>1.5917189427812874E-2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3.0727543152456169E-2</v>
      </c>
      <c r="C2157" s="9">
        <f t="shared" si="167"/>
        <v>9.2275431524561705E-3</v>
      </c>
      <c r="D2157" s="6">
        <f t="shared" si="168"/>
        <v>8.5147552630440761E-5</v>
      </c>
      <c r="E2157" s="6">
        <f t="shared" si="170"/>
        <v>4.0874699281656429E-4</v>
      </c>
      <c r="F2157" s="6">
        <f t="shared" si="169"/>
        <v>5.7091567953157636</v>
      </c>
      <c r="G2157" s="17">
        <v>1.7618180426951294E-2</v>
      </c>
      <c r="H2157" s="9">
        <f t="shared" si="166"/>
        <v>2.389384187466671E-2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1.1942301876520041E-2</v>
      </c>
      <c r="C2158" s="9">
        <f t="shared" si="167"/>
        <v>-9.5576981234799571E-3</v>
      </c>
      <c r="D2158" s="6">
        <f t="shared" si="168"/>
        <v>9.1349593419572293E-5</v>
      </c>
      <c r="E2158" s="6">
        <f t="shared" si="170"/>
        <v>8.5147552630440761E-5</v>
      </c>
      <c r="F2158" s="6">
        <f t="shared" si="169"/>
        <v>2.8760409891945828</v>
      </c>
      <c r="G2158" s="17">
        <v>1.4283699636241326E-2</v>
      </c>
      <c r="H2158" s="9">
        <f t="shared" si="166"/>
        <v>1.6958894389654599E-2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-1.2848709989073321E-2</v>
      </c>
      <c r="C2159" s="9">
        <f t="shared" si="167"/>
        <v>-3.4348709989073321E-2</v>
      </c>
      <c r="D2159" s="6">
        <f t="shared" si="168"/>
        <v>1.1798338779134654E-3</v>
      </c>
      <c r="E2159" s="6">
        <f t="shared" si="170"/>
        <v>9.1349593419572293E-5</v>
      </c>
      <c r="F2159" s="6">
        <f t="shared" si="169"/>
        <v>1.8978176829640385</v>
      </c>
      <c r="G2159" s="17">
        <v>1.3068674828622881E-2</v>
      </c>
      <c r="H2159" s="9">
        <f t="shared" si="166"/>
        <v>1.3776130381801845E-2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-1.4247170876169075E-3</v>
      </c>
      <c r="C2160" s="9">
        <f t="shared" si="167"/>
        <v>-2.2924717087616904E-2</v>
      </c>
      <c r="D2160" s="6">
        <f t="shared" si="168"/>
        <v>5.255426535472745E-4</v>
      </c>
      <c r="E2160" s="6">
        <f t="shared" si="170"/>
        <v>1.1798338779134654E-3</v>
      </c>
      <c r="F2160" s="6">
        <f t="shared" si="169"/>
        <v>1.5923459349512621</v>
      </c>
      <c r="G2160" s="17">
        <v>8.8994490368007224E-3</v>
      </c>
      <c r="H2160" s="9">
        <f t="shared" si="166"/>
        <v>1.2618819021411085E-2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1.0660070399539897E-2</v>
      </c>
      <c r="C2161" s="9">
        <f t="shared" si="167"/>
        <v>-1.0839929600460102E-2</v>
      </c>
      <c r="D2161" s="6">
        <f t="shared" si="168"/>
        <v>1.1750407374293111E-4</v>
      </c>
      <c r="E2161" s="6">
        <f t="shared" si="170"/>
        <v>5.255426535472745E-4</v>
      </c>
      <c r="F2161" s="6">
        <f t="shared" si="169"/>
        <v>0.74999566177351018</v>
      </c>
      <c r="G2161" s="17">
        <v>1.4061669083258344E-2</v>
      </c>
      <c r="H2161" s="9">
        <f t="shared" si="166"/>
        <v>8.6602289910458503E-3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9.4690470504743326E-3</v>
      </c>
      <c r="C2162" s="9">
        <f t="shared" si="167"/>
        <v>-1.2030952949525666E-2</v>
      </c>
      <c r="D2162" s="6">
        <f t="shared" si="168"/>
        <v>1.4474382887370033E-4</v>
      </c>
      <c r="E2162" s="6">
        <f t="shared" si="170"/>
        <v>1.1750407374293111E-4</v>
      </c>
      <c r="F2162" s="6">
        <f t="shared" si="169"/>
        <v>1.8399458262932746</v>
      </c>
      <c r="G2162" s="17">
        <v>1.4255851279040702E-2</v>
      </c>
      <c r="H2162" s="9">
        <f t="shared" si="166"/>
        <v>1.3564460277848413E-2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-1.9874677138614062E-2</v>
      </c>
      <c r="C2163" s="9">
        <f t="shared" si="167"/>
        <v>-4.1374677138614063E-2</v>
      </c>
      <c r="D2163" s="6">
        <f t="shared" si="168"/>
        <v>1.7118639083245533E-3</v>
      </c>
      <c r="E2163" s="6">
        <f t="shared" si="170"/>
        <v>1.4474382887370033E-4</v>
      </c>
      <c r="F2163" s="6">
        <f t="shared" si="169"/>
        <v>1.8905160712113858</v>
      </c>
      <c r="G2163" s="17">
        <v>8.8194188205520888E-3</v>
      </c>
      <c r="H2163" s="9">
        <f t="shared" si="166"/>
        <v>1.3749603889608551E-2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1.3253213596978577E-2</v>
      </c>
      <c r="C2164" s="9">
        <f t="shared" si="167"/>
        <v>-8.2467864030214208E-3</v>
      </c>
      <c r="D2164" s="6">
        <f t="shared" si="168"/>
        <v>6.8009485977058988E-5</v>
      </c>
      <c r="E2164" s="6">
        <f t="shared" si="170"/>
        <v>1.7118639083245533E-3</v>
      </c>
      <c r="F2164" s="6">
        <f t="shared" si="169"/>
        <v>0.73711488175957751</v>
      </c>
      <c r="G2164" s="17">
        <v>1.0400625638892323E-2</v>
      </c>
      <c r="H2164" s="9">
        <f t="shared" si="166"/>
        <v>8.5855394807756689E-3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-2.0246632300414163E-2</v>
      </c>
      <c r="C2165" s="9">
        <f t="shared" si="167"/>
        <v>-4.1746632300414158E-2</v>
      </c>
      <c r="D2165" s="6">
        <f t="shared" si="168"/>
        <v>1.7427813084259826E-3</v>
      </c>
      <c r="E2165" s="6">
        <f t="shared" si="170"/>
        <v>6.8009485977058988E-5</v>
      </c>
      <c r="F2165" s="6">
        <f t="shared" si="169"/>
        <v>1.0163681810806782</v>
      </c>
      <c r="G2165" s="17">
        <v>1.3771692272082589E-2</v>
      </c>
      <c r="H2165" s="9">
        <f t="shared" si="166"/>
        <v>1.0081508721816781E-2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2.4173113853594226E-2</v>
      </c>
      <c r="C2166" s="9">
        <f t="shared" si="167"/>
        <v>2.6731138535942278E-3</v>
      </c>
      <c r="D2166" s="6">
        <f t="shared" si="168"/>
        <v>7.1455376742773826E-6</v>
      </c>
      <c r="E2166" s="6">
        <f t="shared" si="170"/>
        <v>1.7427813084259826E-3</v>
      </c>
      <c r="F2166" s="6">
        <f t="shared" si="169"/>
        <v>1.7659432399936772</v>
      </c>
      <c r="G2166" s="17">
        <v>9.087359247889731E-3</v>
      </c>
      <c r="H2166" s="9">
        <f t="shared" si="166"/>
        <v>1.3288879711976015E-2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4.3446464279738011E-3</v>
      </c>
      <c r="C2167" s="9">
        <f t="shared" si="167"/>
        <v>-1.7155353572026195E-2</v>
      </c>
      <c r="D2167" s="6">
        <f t="shared" si="168"/>
        <v>2.9430615618123194E-4</v>
      </c>
      <c r="E2167" s="6">
        <f t="shared" si="170"/>
        <v>7.1455376742773826E-6</v>
      </c>
      <c r="F2167" s="6">
        <f t="shared" si="169"/>
        <v>0.78100658212950369</v>
      </c>
      <c r="G2167" s="17">
        <v>1.3515585155846877E-2</v>
      </c>
      <c r="H2167" s="9">
        <f t="shared" si="166"/>
        <v>8.8374576781419644E-3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-1.7914849075378202E-3</v>
      </c>
      <c r="C2168" s="9">
        <f t="shared" si="167"/>
        <v>-2.3291484907537817E-2</v>
      </c>
      <c r="D2168" s="6">
        <f t="shared" si="168"/>
        <v>5.4249326919806186E-4</v>
      </c>
      <c r="E2168" s="6">
        <f t="shared" si="170"/>
        <v>2.9430615618123194E-4</v>
      </c>
      <c r="F2168" s="6">
        <f t="shared" si="169"/>
        <v>1.7014824873751122</v>
      </c>
      <c r="G2168" s="17">
        <v>1.6000093033892736E-2</v>
      </c>
      <c r="H2168" s="9">
        <f t="shared" si="166"/>
        <v>1.3044088651090625E-2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-6.2935854849254297E-3</v>
      </c>
      <c r="C2169" s="9">
        <f t="shared" si="167"/>
        <v>-2.7793585484925429E-2</v>
      </c>
      <c r="D2169" s="6">
        <f t="shared" si="168"/>
        <v>7.7248339410785748E-4</v>
      </c>
      <c r="E2169" s="6">
        <f t="shared" si="170"/>
        <v>5.4249326919806186E-4</v>
      </c>
      <c r="F2169" s="6">
        <f t="shared" si="169"/>
        <v>2.3758763426939842</v>
      </c>
      <c r="G2169" s="17">
        <v>1.315762924772612E-2</v>
      </c>
      <c r="H2169" s="9">
        <f t="shared" si="166"/>
        <v>1.5413877976336728E-2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-1.1051909172116391E-2</v>
      </c>
      <c r="C2170" s="9">
        <f t="shared" si="167"/>
        <v>-3.2551909172116388E-2</v>
      </c>
      <c r="D2170" s="6">
        <f t="shared" si="168"/>
        <v>1.059626790749715E-3</v>
      </c>
      <c r="E2170" s="6">
        <f t="shared" si="170"/>
        <v>7.7248339410785748E-4</v>
      </c>
      <c r="F2170" s="6">
        <f t="shared" si="169"/>
        <v>1.6137449144565088</v>
      </c>
      <c r="G2170" s="17">
        <v>6.1752495661575486E-3</v>
      </c>
      <c r="H2170" s="9">
        <f t="shared" si="166"/>
        <v>1.2703325999345639E-2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2.773192181819004E-2</v>
      </c>
      <c r="C2171" s="9">
        <f t="shared" si="167"/>
        <v>6.2319218181900414E-3</v>
      </c>
      <c r="D2171" s="6">
        <f t="shared" si="168"/>
        <v>3.8836849548033069E-5</v>
      </c>
      <c r="E2171" s="6">
        <f t="shared" si="170"/>
        <v>1.059626790749715E-3</v>
      </c>
      <c r="F2171" s="6">
        <f t="shared" si="169"/>
        <v>0.37242009125436532</v>
      </c>
      <c r="G2171" s="17">
        <v>1.3280563565281258E-2</v>
      </c>
      <c r="H2171" s="9">
        <f t="shared" si="166"/>
        <v>6.1026231348033063E-3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1.2072410011767494E-2</v>
      </c>
      <c r="C2172" s="9">
        <f t="shared" si="167"/>
        <v>-9.4275899882325046E-3</v>
      </c>
      <c r="D2172" s="6">
        <f t="shared" si="168"/>
        <v>8.8879452986221762E-5</v>
      </c>
      <c r="E2172" s="6">
        <f t="shared" si="170"/>
        <v>3.8836849548033069E-5</v>
      </c>
      <c r="F2172" s="6">
        <f t="shared" si="169"/>
        <v>1.6435294977511337</v>
      </c>
      <c r="G2172" s="17">
        <v>1.3113714341924104E-2</v>
      </c>
      <c r="H2172" s="9">
        <f t="shared" si="166"/>
        <v>1.2820021442069174E-2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-9.5647784601822893E-3</v>
      </c>
      <c r="C2173" s="9">
        <f t="shared" si="167"/>
        <v>-3.1064778460182289E-2</v>
      </c>
      <c r="D2173" s="6">
        <f t="shared" si="168"/>
        <v>9.6502046078020558E-4</v>
      </c>
      <c r="E2173" s="6">
        <f t="shared" si="170"/>
        <v>8.8879452986221762E-5</v>
      </c>
      <c r="F2173" s="6">
        <f t="shared" si="169"/>
        <v>1.6030435116136508</v>
      </c>
      <c r="G2173" s="17">
        <v>1.2749727485077219E-2</v>
      </c>
      <c r="H2173" s="9">
        <f t="shared" si="166"/>
        <v>1.2661135460983153E-2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2.4475937377993452E-2</v>
      </c>
      <c r="C2174" s="9">
        <f t="shared" si="167"/>
        <v>2.9759373779934539E-3</v>
      </c>
      <c r="D2174" s="6">
        <f t="shared" si="168"/>
        <v>8.8562032777385542E-6</v>
      </c>
      <c r="E2174" s="6">
        <f t="shared" si="170"/>
        <v>9.6502046078020558E-4</v>
      </c>
      <c r="F2174" s="6">
        <f t="shared" si="169"/>
        <v>1.5165906417305477</v>
      </c>
      <c r="G2174" s="17">
        <v>1.2230720902147954E-2</v>
      </c>
      <c r="H2174" s="9">
        <f t="shared" si="166"/>
        <v>1.2314993470280639E-2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1.0650939989428058E-2</v>
      </c>
      <c r="C2175" s="9">
        <f t="shared" si="167"/>
        <v>-1.084906001057194E-2</v>
      </c>
      <c r="D2175" s="6">
        <f t="shared" si="168"/>
        <v>1.1770210311299121E-4</v>
      </c>
      <c r="E2175" s="6">
        <f t="shared" si="170"/>
        <v>8.8562032777385542E-6</v>
      </c>
      <c r="F2175" s="6">
        <f t="shared" si="169"/>
        <v>1.3972345486982525</v>
      </c>
      <c r="G2175" s="17">
        <v>1.5135919157790508E-2</v>
      </c>
      <c r="H2175" s="9">
        <f t="shared" si="166"/>
        <v>1.1820467624837237E-2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-3.8352284279149335E-3</v>
      </c>
      <c r="C2176" s="9">
        <f t="shared" si="167"/>
        <v>-2.533522842791493E-2</v>
      </c>
      <c r="D2176" s="6">
        <f t="shared" si="168"/>
        <v>6.4187379949462886E-4</v>
      </c>
      <c r="E2176" s="6">
        <f t="shared" si="170"/>
        <v>1.1770210311299121E-4</v>
      </c>
      <c r="F2176" s="6">
        <f t="shared" si="169"/>
        <v>2.1283830952486249</v>
      </c>
      <c r="G2176" s="17">
        <v>7.3914699651530516E-3</v>
      </c>
      <c r="H2176" s="9">
        <f t="shared" si="166"/>
        <v>1.4588979043266273E-2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-8.1905579840235254E-4</v>
      </c>
      <c r="C2177" s="9">
        <f t="shared" si="167"/>
        <v>-2.2319055798402352E-2</v>
      </c>
      <c r="D2177" s="6">
        <f t="shared" si="168"/>
        <v>4.9814025173219769E-4</v>
      </c>
      <c r="E2177" s="6">
        <f t="shared" si="170"/>
        <v>6.4187379949462886E-4</v>
      </c>
      <c r="F2177" s="6">
        <f t="shared" si="169"/>
        <v>0.52409901657403768</v>
      </c>
      <c r="G2177" s="17">
        <v>1.1006112659548562E-2</v>
      </c>
      <c r="H2177" s="9">
        <f t="shared" si="166"/>
        <v>7.2394683269839492E-3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1.026158802493206E-2</v>
      </c>
      <c r="C2178" s="9">
        <f t="shared" si="167"/>
        <v>-1.1238411975067938E-2</v>
      </c>
      <c r="D2178" s="6">
        <f t="shared" si="168"/>
        <v>1.2630190372135043E-4</v>
      </c>
      <c r="E2178" s="6">
        <f t="shared" si="170"/>
        <v>4.9814025173219769E-4</v>
      </c>
      <c r="F2178" s="6">
        <f t="shared" si="169"/>
        <v>1.1356200078473704</v>
      </c>
      <c r="G2178" s="17">
        <v>1.1050002267421911E-2</v>
      </c>
      <c r="H2178" s="9">
        <f t="shared" si="166"/>
        <v>1.0656547320062772E-2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-4.6875574673579289E-4</v>
      </c>
      <c r="C2179" s="9">
        <f t="shared" si="167"/>
        <v>-2.1968755746735791E-2</v>
      </c>
      <c r="D2179" s="6">
        <f t="shared" si="168"/>
        <v>4.8262622905973683E-4</v>
      </c>
      <c r="E2179" s="6">
        <f t="shared" si="170"/>
        <v>1.2630190372135043E-4</v>
      </c>
      <c r="F2179" s="6">
        <f t="shared" si="169"/>
        <v>1.1444720384178804</v>
      </c>
      <c r="G2179" s="17">
        <v>9.0999933762575778E-3</v>
      </c>
      <c r="H2179" s="9">
        <f t="shared" si="166"/>
        <v>1.0697999992605536E-2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-1.4597256446278654E-2</v>
      </c>
      <c r="C2180" s="9">
        <f t="shared" si="167"/>
        <v>-3.6097256446278654E-2</v>
      </c>
      <c r="D2180" s="6">
        <f t="shared" si="168"/>
        <v>1.3030119229484058E-3</v>
      </c>
      <c r="E2180" s="6">
        <f t="shared" si="170"/>
        <v>4.8262622905973683E-4</v>
      </c>
      <c r="F2180" s="6">
        <f t="shared" si="169"/>
        <v>0.78318456463098918</v>
      </c>
      <c r="G2180" s="17">
        <v>1.1777888627951141E-2</v>
      </c>
      <c r="H2180" s="9">
        <f t="shared" si="166"/>
        <v>8.8497715486389201E-3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-1.3588029318681322E-2</v>
      </c>
      <c r="C2181" s="9">
        <f t="shared" si="167"/>
        <v>-3.5088029318681324E-2</v>
      </c>
      <c r="D2181" s="6">
        <f t="shared" si="168"/>
        <v>1.2311698014686402E-3</v>
      </c>
      <c r="E2181" s="6">
        <f t="shared" si="170"/>
        <v>1.3030119229484058E-3</v>
      </c>
      <c r="F2181" s="6">
        <f t="shared" si="169"/>
        <v>1.2974320573597782</v>
      </c>
      <c r="G2181" s="17">
        <v>9.5898718235994905E-3</v>
      </c>
      <c r="H2181" s="9">
        <f t="shared" si="166"/>
        <v>1.1390487510900393E-2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1.9775977315883131E-3</v>
      </c>
      <c r="C2182" s="9">
        <f t="shared" si="167"/>
        <v>-1.9522402268411686E-2</v>
      </c>
      <c r="D2182" s="6">
        <f t="shared" si="168"/>
        <v>3.8112419032968576E-4</v>
      </c>
      <c r="E2182" s="6">
        <f t="shared" si="170"/>
        <v>1.2311698014686402E-3</v>
      </c>
      <c r="F2182" s="6">
        <f t="shared" si="169"/>
        <v>0.86748163242814536</v>
      </c>
      <c r="G2182" s="17">
        <v>1.1128076587499607E-2</v>
      </c>
      <c r="H2182" s="9">
        <f t="shared" si="166"/>
        <v>9.3138694022846663E-3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-3.6482977250152891E-3</v>
      </c>
      <c r="C2183" s="9">
        <f t="shared" si="167"/>
        <v>-2.5148297725015287E-2</v>
      </c>
      <c r="D2183" s="6">
        <f t="shared" si="168"/>
        <v>6.3243687846600903E-4</v>
      </c>
      <c r="E2183" s="6">
        <f t="shared" si="170"/>
        <v>3.8112419032968576E-4</v>
      </c>
      <c r="F2183" s="6">
        <f t="shared" si="169"/>
        <v>1.1604295393922139</v>
      </c>
      <c r="G2183" s="17">
        <v>1.0400825480865405E-2</v>
      </c>
      <c r="H2183" s="9">
        <f t="shared" si="166"/>
        <v>1.0772323516271751E-2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1.4319091327966634E-2</v>
      </c>
      <c r="C2184" s="9">
        <f t="shared" si="167"/>
        <v>-7.1809086720333645E-3</v>
      </c>
      <c r="D2184" s="6">
        <f t="shared" si="168"/>
        <v>5.1565449356083977E-5</v>
      </c>
      <c r="E2184" s="6">
        <f t="shared" si="170"/>
        <v>6.3243687846600903E-4</v>
      </c>
      <c r="F2184" s="6">
        <f t="shared" si="169"/>
        <v>1.0164823243648757</v>
      </c>
      <c r="G2184" s="17">
        <v>6.6409345427287242E-3</v>
      </c>
      <c r="H2184" s="9">
        <f t="shared" si="166"/>
        <v>1.0082074808117998E-2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-2.0551681457768058E-2</v>
      </c>
      <c r="C2185" s="9">
        <f t="shared" si="167"/>
        <v>-4.2051681457768053E-2</v>
      </c>
      <c r="D2185" s="6">
        <f t="shared" si="168"/>
        <v>1.7683439134255935E-3</v>
      </c>
      <c r="E2185" s="6">
        <f t="shared" si="170"/>
        <v>5.1565449356083977E-5</v>
      </c>
      <c r="F2185" s="6">
        <f t="shared" si="169"/>
        <v>0.42716903423396491</v>
      </c>
      <c r="G2185" s="17">
        <v>9.3733799354687904E-3</v>
      </c>
      <c r="H2185" s="9">
        <f t="shared" si="166"/>
        <v>6.5358169667912589E-3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-1.5314952534530633E-3</v>
      </c>
      <c r="C2186" s="9">
        <f t="shared" si="167"/>
        <v>-2.3031495253453063E-2</v>
      </c>
      <c r="D2186" s="6">
        <f t="shared" si="168"/>
        <v>5.3044977360983093E-4</v>
      </c>
      <c r="E2186" s="6">
        <f t="shared" si="170"/>
        <v>1.7683439134255935E-3</v>
      </c>
      <c r="F2186" s="6">
        <f t="shared" si="169"/>
        <v>0.82980071426546709</v>
      </c>
      <c r="G2186" s="17">
        <v>8.7083180047635832E-3</v>
      </c>
      <c r="H2186" s="9">
        <f t="shared" si="166"/>
        <v>9.1093397909259438E-3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8.6375467321497968E-3</v>
      </c>
      <c r="C2187" s="9">
        <f t="shared" si="167"/>
        <v>-1.2862453267850201E-2</v>
      </c>
      <c r="D2187" s="6">
        <f t="shared" si="168"/>
        <v>1.6544270406763033E-4</v>
      </c>
      <c r="E2187" s="6">
        <f t="shared" si="170"/>
        <v>5.3044977360983093E-4</v>
      </c>
      <c r="F2187" s="6">
        <f t="shared" si="169"/>
        <v>0.71904818902788648</v>
      </c>
      <c r="G2187" s="17">
        <v>9.2160388073138887E-3</v>
      </c>
      <c r="H2187" s="9">
        <f t="shared" si="166"/>
        <v>8.4796709194867141E-3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1.2173418528745332E-2</v>
      </c>
      <c r="C2188" s="9">
        <f t="shared" si="167"/>
        <v>-9.326581471254666E-3</v>
      </c>
      <c r="D2188" s="6">
        <f t="shared" si="168"/>
        <v>8.6985121939950848E-5</v>
      </c>
      <c r="E2188" s="6">
        <f t="shared" si="170"/>
        <v>1.6544270406763033E-4</v>
      </c>
      <c r="F2188" s="6">
        <f t="shared" si="169"/>
        <v>0.80268792649932896</v>
      </c>
      <c r="G2188" s="17">
        <v>5.599028359415642E-3</v>
      </c>
      <c r="H2188" s="9">
        <f t="shared" si="166"/>
        <v>8.9592852756195281E-3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-1.846396742931208E-2</v>
      </c>
      <c r="C2189" s="9">
        <f t="shared" si="167"/>
        <v>-3.9963967429312075E-2</v>
      </c>
      <c r="D2189" s="6">
        <f t="shared" si="168"/>
        <v>1.5971186926911163E-3</v>
      </c>
      <c r="E2189" s="6">
        <f t="shared" si="170"/>
        <v>8.6985121939950848E-5</v>
      </c>
      <c r="F2189" s="6">
        <f t="shared" si="169"/>
        <v>0.30989819386439643</v>
      </c>
      <c r="G2189" s="17">
        <v>1.2239746281788153E-2</v>
      </c>
      <c r="H2189" s="9">
        <f t="shared" si="166"/>
        <v>5.5668500416698533E-3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-7.7511345843703922E-3</v>
      </c>
      <c r="C2190" s="9">
        <f t="shared" si="167"/>
        <v>-2.925113458437039E-2</v>
      </c>
      <c r="D2190" s="6">
        <f t="shared" si="168"/>
        <v>8.5562887447294955E-4</v>
      </c>
      <c r="E2190" s="6">
        <f t="shared" si="170"/>
        <v>1.5971186926911163E-3</v>
      </c>
      <c r="F2190" s="6">
        <f t="shared" si="169"/>
        <v>1.3994803460994285</v>
      </c>
      <c r="G2190" s="17">
        <v>2.2218873272359024E-2</v>
      </c>
      <c r="H2190" s="9">
        <f t="shared" ref="H2190:H2253" si="171">SQRT(F2190)/100</f>
        <v>1.1829963423863272E-2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-6.6240298676548768E-3</v>
      </c>
      <c r="C2191" s="9">
        <f t="shared" ref="C2191:C2254" si="172">B2191-B$5</f>
        <v>-2.8124029867654873E-2</v>
      </c>
      <c r="D2191" s="6">
        <f t="shared" ref="D2191:D2254" si="173">C2191^2</f>
        <v>7.9096105599674334E-4</v>
      </c>
      <c r="E2191" s="6">
        <f t="shared" si="170"/>
        <v>8.5562887447294955E-4</v>
      </c>
      <c r="F2191" s="6">
        <f t="shared" ref="F2191:F2254" si="174">IF(C2190&gt;0,B$6+B$7*E2191+B$8*(G2190*100)^2,B$6+B$7*E2191+B$8*(G2190*100)^2+E2191*$B$9)</f>
        <v>4.5615810001026267</v>
      </c>
      <c r="G2191" s="17">
        <v>9.8416864692206698E-3</v>
      </c>
      <c r="H2191" s="9">
        <f t="shared" si="171"/>
        <v>2.1357858038910705E-2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-3.2527875999013224E-2</v>
      </c>
      <c r="C2192" s="9">
        <f t="shared" si="172"/>
        <v>-5.4027875999013222E-2</v>
      </c>
      <c r="D2192" s="6">
        <f t="shared" si="173"/>
        <v>2.9190113849647489E-3</v>
      </c>
      <c r="E2192" s="6">
        <f t="shared" ref="E2192:E2255" si="175">D2191</f>
        <v>7.9096105599674334E-4</v>
      </c>
      <c r="F2192" s="6">
        <f t="shared" si="174"/>
        <v>0.91241984062945691</v>
      </c>
      <c r="G2192" s="17">
        <v>1.3088131011601833E-2</v>
      </c>
      <c r="H2192" s="9">
        <f t="shared" si="171"/>
        <v>9.5520670047349269E-3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-1.3998727865599735E-3</v>
      </c>
      <c r="C2193" s="9">
        <f t="shared" si="172"/>
        <v>-2.2899872786559972E-2</v>
      </c>
      <c r="D2193" s="6">
        <f t="shared" si="173"/>
        <v>5.2440417364062999E-4</v>
      </c>
      <c r="E2193" s="6">
        <f t="shared" si="175"/>
        <v>2.9190113849647489E-3</v>
      </c>
      <c r="F2193" s="6">
        <f t="shared" si="174"/>
        <v>1.5972598054048239</v>
      </c>
      <c r="G2193" s="17">
        <v>1.6196144251282081E-2</v>
      </c>
      <c r="H2193" s="9">
        <f t="shared" si="171"/>
        <v>1.2638274428911663E-2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6.1340145499201313E-3</v>
      </c>
      <c r="C2194" s="9">
        <f t="shared" si="172"/>
        <v>-1.5365985450079868E-2</v>
      </c>
      <c r="D2194" s="6">
        <f t="shared" si="173"/>
        <v>2.361135088520662E-4</v>
      </c>
      <c r="E2194" s="6">
        <f t="shared" si="175"/>
        <v>5.2440417364062999E-4</v>
      </c>
      <c r="F2194" s="6">
        <f t="shared" si="174"/>
        <v>2.4339200872036266</v>
      </c>
      <c r="G2194" s="17">
        <v>2.6470782879849615E-2</v>
      </c>
      <c r="H2194" s="9">
        <f t="shared" si="171"/>
        <v>1.5601025886792274E-2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-2.6767537835681397E-2</v>
      </c>
      <c r="C2195" s="9">
        <f t="shared" si="172"/>
        <v>-4.8267537835681398E-2</v>
      </c>
      <c r="D2195" s="6">
        <f t="shared" si="173"/>
        <v>2.3297552087189351E-3</v>
      </c>
      <c r="E2195" s="6">
        <f t="shared" si="175"/>
        <v>2.361135088520662E-4</v>
      </c>
      <c r="F2195" s="6">
        <f t="shared" si="174"/>
        <v>6.4652905335855362</v>
      </c>
      <c r="G2195" s="17">
        <v>1.7378814885740154E-2</v>
      </c>
      <c r="H2195" s="9">
        <f t="shared" si="171"/>
        <v>2.542693558725773E-2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8.5118684365448893E-3</v>
      </c>
      <c r="C2196" s="9">
        <f t="shared" si="172"/>
        <v>-1.2988131563455109E-2</v>
      </c>
      <c r="D2196" s="6">
        <f t="shared" si="173"/>
        <v>1.6869156150961886E-4</v>
      </c>
      <c r="E2196" s="6">
        <f t="shared" si="175"/>
        <v>2.3297552087189351E-3</v>
      </c>
      <c r="F2196" s="6">
        <f t="shared" si="174"/>
        <v>2.799318762110218</v>
      </c>
      <c r="G2196" s="17">
        <v>1.5060592420928255E-2</v>
      </c>
      <c r="H2196" s="9">
        <f t="shared" si="171"/>
        <v>1.6731164819313141E-2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1.3158445428147625E-2</v>
      </c>
      <c r="C2197" s="9">
        <f t="shared" si="172"/>
        <v>-8.3415545718523738E-3</v>
      </c>
      <c r="D2197" s="6">
        <f t="shared" si="173"/>
        <v>6.9581532675191238E-5</v>
      </c>
      <c r="E2197" s="6">
        <f t="shared" si="175"/>
        <v>1.6869156150961886E-4</v>
      </c>
      <c r="F2197" s="6">
        <f t="shared" si="174"/>
        <v>2.1074726886765047</v>
      </c>
      <c r="G2197" s="17">
        <v>1.9496747837769186E-2</v>
      </c>
      <c r="H2197" s="9">
        <f t="shared" si="171"/>
        <v>1.4517137075458455E-2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1.3497316280211401E-3</v>
      </c>
      <c r="C2198" s="9">
        <f t="shared" si="172"/>
        <v>-2.0150268371978856E-2</v>
      </c>
      <c r="D2198" s="6">
        <f t="shared" si="173"/>
        <v>4.0603331546277144E-4</v>
      </c>
      <c r="E2198" s="6">
        <f t="shared" si="175"/>
        <v>6.9581532675191238E-5</v>
      </c>
      <c r="F2198" s="6">
        <f t="shared" si="174"/>
        <v>3.5172220875070743</v>
      </c>
      <c r="G2198" s="17">
        <v>1.3650097143158513E-2</v>
      </c>
      <c r="H2198" s="9">
        <f t="shared" si="171"/>
        <v>1.8754258416442581E-2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-3.664305976447197E-2</v>
      </c>
      <c r="C2199" s="9">
        <f t="shared" si="172"/>
        <v>-5.8143059764471969E-2</v>
      </c>
      <c r="D2199" s="6">
        <f t="shared" si="173"/>
        <v>3.3806153987749592E-3</v>
      </c>
      <c r="E2199" s="6">
        <f t="shared" si="175"/>
        <v>4.0603331546277144E-4</v>
      </c>
      <c r="F2199" s="6">
        <f t="shared" si="174"/>
        <v>1.7351007094353696</v>
      </c>
      <c r="G2199" s="17">
        <v>3.4566258247745965E-2</v>
      </c>
      <c r="H2199" s="9">
        <f t="shared" si="171"/>
        <v>1.3172322154560941E-2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1.2758242077146369E-2</v>
      </c>
      <c r="C2200" s="9">
        <f t="shared" si="172"/>
        <v>-8.7417579228536296E-3</v>
      </c>
      <c r="D2200" s="6">
        <f t="shared" si="173"/>
        <v>7.6418331581774203E-5</v>
      </c>
      <c r="E2200" s="6">
        <f t="shared" si="175"/>
        <v>3.3806153987749592E-3</v>
      </c>
      <c r="F2200" s="6">
        <f t="shared" si="174"/>
        <v>11.009676513032902</v>
      </c>
      <c r="G2200" s="17">
        <v>2.058611066926597E-2</v>
      </c>
      <c r="H2200" s="9">
        <f t="shared" si="171"/>
        <v>3.3180832589060967E-2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-5.0652171091642863E-2</v>
      </c>
      <c r="C2201" s="9">
        <f t="shared" si="172"/>
        <v>-7.2152171091642861E-2</v>
      </c>
      <c r="D2201" s="6">
        <f t="shared" si="173"/>
        <v>5.2059357932377039E-3</v>
      </c>
      <c r="E2201" s="6">
        <f t="shared" si="175"/>
        <v>7.6418331581774203E-5</v>
      </c>
      <c r="F2201" s="6">
        <f t="shared" si="174"/>
        <v>3.9187642893384975</v>
      </c>
      <c r="G2201" s="17">
        <v>2.1811360776863735E-2</v>
      </c>
      <c r="H2201" s="9">
        <f t="shared" si="171"/>
        <v>1.9795868986580249E-2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4.6658607949896527E-2</v>
      </c>
      <c r="C2202" s="9">
        <f t="shared" si="172"/>
        <v>2.5158607949896529E-2</v>
      </c>
      <c r="D2202" s="6">
        <f t="shared" si="173"/>
        <v>6.3295555397659684E-4</v>
      </c>
      <c r="E2202" s="6">
        <f t="shared" si="175"/>
        <v>5.2059357932377039E-3</v>
      </c>
      <c r="F2202" s="6">
        <f t="shared" si="174"/>
        <v>4.3971634787627263</v>
      </c>
      <c r="G2202" s="17">
        <v>4.6133218212814311E-2</v>
      </c>
      <c r="H2202" s="9">
        <f t="shared" si="171"/>
        <v>2.0969414581153013E-2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3.3448145878982809E-2</v>
      </c>
      <c r="C2203" s="9">
        <f t="shared" si="172"/>
        <v>1.194814587898281E-2</v>
      </c>
      <c r="D2203" s="6">
        <f t="shared" si="173"/>
        <v>1.4275818994545391E-4</v>
      </c>
      <c r="E2203" s="6">
        <f t="shared" si="175"/>
        <v>6.3295555397659684E-4</v>
      </c>
      <c r="F2203" s="6">
        <f t="shared" si="174"/>
        <v>19.593206073283824</v>
      </c>
      <c r="G2203" s="17">
        <v>5.159596189942451E-2</v>
      </c>
      <c r="H2203" s="9">
        <f t="shared" si="171"/>
        <v>4.4264213619224987E-2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-4.2639507606398973E-2</v>
      </c>
      <c r="C2204" s="9">
        <f t="shared" si="172"/>
        <v>-6.4139507606398971E-2</v>
      </c>
      <c r="D2204" s="6">
        <f t="shared" si="173"/>
        <v>4.1138764359913114E-3</v>
      </c>
      <c r="E2204" s="6">
        <f t="shared" si="175"/>
        <v>1.4275818994545391E-4</v>
      </c>
      <c r="F2204" s="6">
        <f t="shared" si="174"/>
        <v>24.502669642669854</v>
      </c>
      <c r="G2204" s="17">
        <v>1.563419141388294E-2</v>
      </c>
      <c r="H2204" s="9">
        <f t="shared" si="171"/>
        <v>4.9500171355935582E-2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-1.1841351016017255E-2</v>
      </c>
      <c r="C2205" s="9">
        <f t="shared" si="172"/>
        <v>-3.3341351016017255E-2</v>
      </c>
      <c r="D2205" s="6">
        <f t="shared" si="173"/>
        <v>1.1116456875732749E-3</v>
      </c>
      <c r="E2205" s="6">
        <f t="shared" si="175"/>
        <v>4.1138764359913114E-3</v>
      </c>
      <c r="F2205" s="6">
        <f t="shared" si="174"/>
        <v>2.2699126633425424</v>
      </c>
      <c r="G2205" s="17">
        <v>1.6508496738914358E-2</v>
      </c>
      <c r="H2205" s="9">
        <f t="shared" si="171"/>
        <v>1.5066229333653933E-2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1.0906698955145068E-3</v>
      </c>
      <c r="C2206" s="9">
        <f t="shared" si="172"/>
        <v>-2.0409330104485493E-2</v>
      </c>
      <c r="D2206" s="6">
        <f t="shared" si="173"/>
        <v>4.1654075531385781E-4</v>
      </c>
      <c r="E2206" s="6">
        <f t="shared" si="175"/>
        <v>1.1116456875732749E-3</v>
      </c>
      <c r="F2206" s="6">
        <f t="shared" si="174"/>
        <v>2.5279396686111264</v>
      </c>
      <c r="G2206" s="17">
        <v>1.1536633515122656E-2</v>
      </c>
      <c r="H2206" s="9">
        <f t="shared" si="171"/>
        <v>1.5899495805248437E-2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1.4227949942814754E-2</v>
      </c>
      <c r="C2207" s="9">
        <f t="shared" si="172"/>
        <v>-7.2720500571852448E-3</v>
      </c>
      <c r="D2207" s="6">
        <f t="shared" si="173"/>
        <v>5.2882712034207921E-5</v>
      </c>
      <c r="E2207" s="6">
        <f t="shared" si="175"/>
        <v>4.1654075531385781E-4</v>
      </c>
      <c r="F2207" s="6">
        <f t="shared" si="174"/>
        <v>1.2455876474128531</v>
      </c>
      <c r="G2207" s="17">
        <v>1.5758470939705924E-2</v>
      </c>
      <c r="H2207" s="9">
        <f t="shared" si="171"/>
        <v>1.1160589802572502E-2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-1.4782825923054092E-3</v>
      </c>
      <c r="C2208" s="9">
        <f t="shared" si="172"/>
        <v>-2.2978282592305409E-2</v>
      </c>
      <c r="D2208" s="6">
        <f t="shared" si="173"/>
        <v>5.2800147089184575E-4</v>
      </c>
      <c r="E2208" s="6">
        <f t="shared" si="175"/>
        <v>5.2882712034207921E-5</v>
      </c>
      <c r="F2208" s="6">
        <f t="shared" si="174"/>
        <v>2.3052443335888544</v>
      </c>
      <c r="G2208" s="17">
        <v>2.2982010871027539E-2</v>
      </c>
      <c r="H2208" s="9">
        <f t="shared" si="171"/>
        <v>1.5183031099187193E-2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-9.5876953618250729E-2</v>
      </c>
      <c r="C2209" s="9">
        <f t="shared" si="172"/>
        <v>-0.11737695361825073</v>
      </c>
      <c r="D2209" s="6">
        <f t="shared" si="173"/>
        <v>1.3777349240700985E-2</v>
      </c>
      <c r="E2209" s="6">
        <f t="shared" si="175"/>
        <v>5.2800147089184575E-4</v>
      </c>
      <c r="F2209" s="6">
        <f t="shared" si="174"/>
        <v>4.87874830272259</v>
      </c>
      <c r="G2209" s="17">
        <v>3.6999647962998532E-2</v>
      </c>
      <c r="H2209" s="9">
        <f t="shared" si="171"/>
        <v>2.2087888769012284E-2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5.3084226114217391E-2</v>
      </c>
      <c r="C2210" s="9">
        <f t="shared" si="172"/>
        <v>3.1584226114217392E-2</v>
      </c>
      <c r="D2210" s="6">
        <f t="shared" si="173"/>
        <v>9.975633392340119E-4</v>
      </c>
      <c r="E2210" s="6">
        <f t="shared" si="175"/>
        <v>1.3777349240700985E-2</v>
      </c>
      <c r="F2210" s="6">
        <f t="shared" si="174"/>
        <v>12.612537492024888</v>
      </c>
      <c r="G2210" s="17">
        <v>3.2259203324878305E-2</v>
      </c>
      <c r="H2210" s="9">
        <f t="shared" si="171"/>
        <v>3.5514134498851144E-2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-1.0804464162491147E-2</v>
      </c>
      <c r="C2211" s="9">
        <f t="shared" si="172"/>
        <v>-3.2304464162491144E-2</v>
      </c>
      <c r="D2211" s="6">
        <f t="shared" si="173"/>
        <v>1.0435784048256746E-3</v>
      </c>
      <c r="E2211" s="6">
        <f t="shared" si="175"/>
        <v>9.975633392340119E-4</v>
      </c>
      <c r="F2211" s="6">
        <f t="shared" si="174"/>
        <v>9.591474407437099</v>
      </c>
      <c r="G2211" s="17">
        <v>1.4991317747481143E-2</v>
      </c>
      <c r="H2211" s="9">
        <f t="shared" si="171"/>
        <v>3.0970105597877929E-2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-4.5819772391272773E-2</v>
      </c>
      <c r="C2212" s="9">
        <f t="shared" si="172"/>
        <v>-6.7319772391272764E-2</v>
      </c>
      <c r="D2212" s="6">
        <f t="shared" si="173"/>
        <v>4.5319517548127707E-3</v>
      </c>
      <c r="E2212" s="6">
        <f t="shared" si="175"/>
        <v>1.0435784048256746E-3</v>
      </c>
      <c r="F2212" s="6">
        <f t="shared" si="174"/>
        <v>2.0884457946789019</v>
      </c>
      <c r="G2212" s="17">
        <v>1.9126635979638221E-2</v>
      </c>
      <c r="H2212" s="9">
        <f t="shared" si="171"/>
        <v>1.4451455963600699E-2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-1.4948868587274799E-2</v>
      </c>
      <c r="C2213" s="9">
        <f t="shared" si="172"/>
        <v>-3.6448868587274794E-2</v>
      </c>
      <c r="D2213" s="6">
        <f t="shared" si="173"/>
        <v>1.3285200212924272E-3</v>
      </c>
      <c r="E2213" s="6">
        <f t="shared" si="175"/>
        <v>4.5319517548127707E-3</v>
      </c>
      <c r="F2213" s="6">
        <f t="shared" si="174"/>
        <v>3.3863657105532714</v>
      </c>
      <c r="G2213" s="17">
        <v>3.4696823637507833E-2</v>
      </c>
      <c r="H2213" s="9">
        <f t="shared" si="171"/>
        <v>1.8402080617564067E-2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-4.4323422344686413E-2</v>
      </c>
      <c r="C2214" s="9">
        <f t="shared" si="172"/>
        <v>-6.5823422344686411E-2</v>
      </c>
      <c r="D2214" s="6">
        <f t="shared" si="173"/>
        <v>4.3327229291669619E-3</v>
      </c>
      <c r="E2214" s="6">
        <f t="shared" si="175"/>
        <v>1.3285200212924272E-3</v>
      </c>
      <c r="F2214" s="6">
        <f t="shared" si="174"/>
        <v>11.092563256558099</v>
      </c>
      <c r="G2214" s="17">
        <v>5.8579813785863966E-2</v>
      </c>
      <c r="H2214" s="9">
        <f t="shared" si="171"/>
        <v>3.3305499931029561E-2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-5.9766118380745956E-2</v>
      </c>
      <c r="C2215" s="9">
        <f t="shared" si="172"/>
        <v>-8.1266118380745961E-2</v>
      </c>
      <c r="D2215" s="6">
        <f t="shared" si="173"/>
        <v>6.6041819966734163E-3</v>
      </c>
      <c r="E2215" s="6">
        <f t="shared" si="175"/>
        <v>4.3327229291669619E-3</v>
      </c>
      <c r="F2215" s="6">
        <f t="shared" si="174"/>
        <v>31.579126538217007</v>
      </c>
      <c r="G2215" s="17">
        <v>3.4324692748059847E-2</v>
      </c>
      <c r="H2215" s="9">
        <f t="shared" si="171"/>
        <v>5.6195308112169835E-2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-8.3257561286808352E-3</v>
      </c>
      <c r="C2216" s="9">
        <f t="shared" si="172"/>
        <v>-2.9825756128680832E-2</v>
      </c>
      <c r="D2216" s="6">
        <f t="shared" si="173"/>
        <v>8.8957572864754224E-4</v>
      </c>
      <c r="E2216" s="6">
        <f t="shared" si="175"/>
        <v>6.6041819966734163E-3</v>
      </c>
      <c r="F2216" s="6">
        <f t="shared" si="174"/>
        <v>10.857073221037711</v>
      </c>
      <c r="G2216" s="17">
        <v>4.9744292661329764E-2</v>
      </c>
      <c r="H2216" s="9">
        <f t="shared" si="171"/>
        <v>3.2950073172965354E-2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-5.6261398248500814E-2</v>
      </c>
      <c r="C2217" s="9">
        <f t="shared" si="172"/>
        <v>-7.7761398248500813E-2</v>
      </c>
      <c r="D2217" s="6">
        <f t="shared" si="173"/>
        <v>6.0468350575619452E-3</v>
      </c>
      <c r="E2217" s="6">
        <f t="shared" si="175"/>
        <v>8.8957572864754224E-4</v>
      </c>
      <c r="F2217" s="6">
        <f t="shared" si="174"/>
        <v>22.777172471185441</v>
      </c>
      <c r="G2217" s="17">
        <v>4.6993939259089082E-2</v>
      </c>
      <c r="H2217" s="9">
        <f t="shared" si="171"/>
        <v>4.7725436060014621E-2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2.664953114663202E-3</v>
      </c>
      <c r="C2218" s="9">
        <f t="shared" si="172"/>
        <v>-1.8835046885336798E-2</v>
      </c>
      <c r="D2218" s="6">
        <f t="shared" si="173"/>
        <v>3.5475899117283542E-4</v>
      </c>
      <c r="E2218" s="6">
        <f t="shared" si="175"/>
        <v>6.0468350575619452E-3</v>
      </c>
      <c r="F2218" s="6">
        <f t="shared" si="174"/>
        <v>20.331138587206876</v>
      </c>
      <c r="G2218" s="17">
        <v>6.6154807735603186E-2</v>
      </c>
      <c r="H2218" s="9">
        <f t="shared" si="171"/>
        <v>4.5090063858024061E-2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0.11159441075067172</v>
      </c>
      <c r="C2219" s="9">
        <f t="shared" si="172"/>
        <v>9.0094410750671733E-2</v>
      </c>
      <c r="D2219" s="6">
        <f t="shared" si="173"/>
        <v>8.1170028485107546E-3</v>
      </c>
      <c r="E2219" s="6">
        <f t="shared" si="175"/>
        <v>3.5475899117283542E-4</v>
      </c>
      <c r="F2219" s="6">
        <f t="shared" si="174"/>
        <v>40.267560876856706</v>
      </c>
      <c r="G2219" s="17">
        <v>6.1240991486925585E-2</v>
      </c>
      <c r="H2219" s="9">
        <f t="shared" si="171"/>
        <v>6.3456726102799149E-2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-3.6015655489549277E-2</v>
      </c>
      <c r="C2220" s="9">
        <f t="shared" si="172"/>
        <v>-5.7515655489549275E-2</v>
      </c>
      <c r="D2220" s="6">
        <f t="shared" si="173"/>
        <v>3.3080506263925198E-3</v>
      </c>
      <c r="E2220" s="6">
        <f t="shared" si="175"/>
        <v>8.1170028485107546E-3</v>
      </c>
      <c r="F2220" s="6">
        <f t="shared" si="174"/>
        <v>34.510821316222362</v>
      </c>
      <c r="G2220" s="17">
        <v>4.8539946818047602E-2</v>
      </c>
      <c r="H2220" s="9">
        <f t="shared" si="171"/>
        <v>5.8745911616232806E-2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-8.8502112539060776E-2</v>
      </c>
      <c r="C2221" s="9">
        <f t="shared" si="172"/>
        <v>-0.11000211253906078</v>
      </c>
      <c r="D2221" s="6">
        <f t="shared" si="173"/>
        <v>1.2100464763056193E-2</v>
      </c>
      <c r="E2221" s="6">
        <f t="shared" si="175"/>
        <v>3.3080506263925198E-3</v>
      </c>
      <c r="F2221" s="6">
        <f t="shared" si="174"/>
        <v>21.688983648370638</v>
      </c>
      <c r="G2221" s="17">
        <v>3.5396590940752932E-2</v>
      </c>
      <c r="H2221" s="9">
        <f t="shared" si="171"/>
        <v>4.6571432926602804E-2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5.3437062887569449E-2</v>
      </c>
      <c r="C2222" s="9">
        <f t="shared" si="172"/>
        <v>3.1937062887569451E-2</v>
      </c>
      <c r="D2222" s="6">
        <f t="shared" si="173"/>
        <v>1.0199759858845658E-3</v>
      </c>
      <c r="E2222" s="6">
        <f t="shared" si="175"/>
        <v>1.2100464763056193E-2</v>
      </c>
      <c r="F2222" s="6">
        <f t="shared" si="174"/>
        <v>11.545067419998054</v>
      </c>
      <c r="G2222" s="17">
        <v>6.5296452140577846E-2</v>
      </c>
      <c r="H2222" s="9">
        <f t="shared" si="171"/>
        <v>3.3978033227363313E-2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-3.7444907414726151E-3</v>
      </c>
      <c r="C2223" s="9">
        <f t="shared" si="172"/>
        <v>-2.5244490741472614E-2</v>
      </c>
      <c r="D2223" s="6">
        <f t="shared" si="173"/>
        <v>6.3728431279629657E-4</v>
      </c>
      <c r="E2223" s="6">
        <f t="shared" si="175"/>
        <v>1.0199759858845658E-3</v>
      </c>
      <c r="F2223" s="6">
        <f t="shared" si="174"/>
        <v>39.229910785101723</v>
      </c>
      <c r="G2223" s="17">
        <v>5.2699959040833799E-2</v>
      </c>
      <c r="H2223" s="9">
        <f t="shared" si="171"/>
        <v>6.2633785439730305E-2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3.3749017246506717E-2</v>
      </c>
      <c r="C2224" s="9">
        <f t="shared" si="172"/>
        <v>1.2249017246506719E-2</v>
      </c>
      <c r="D2224" s="6">
        <f t="shared" si="173"/>
        <v>1.5003842350521903E-4</v>
      </c>
      <c r="E2224" s="6">
        <f t="shared" si="175"/>
        <v>6.3728431279629657E-4</v>
      </c>
      <c r="F2224" s="6">
        <f t="shared" si="174"/>
        <v>25.561604854739603</v>
      </c>
      <c r="G2224" s="17">
        <v>3.1891236780746984E-2</v>
      </c>
      <c r="H2224" s="9">
        <f t="shared" si="171"/>
        <v>5.0558485790952644E-2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-4.2323080080168281E-2</v>
      </c>
      <c r="C2225" s="9">
        <f t="shared" si="172"/>
        <v>-6.3823080080168279E-2</v>
      </c>
      <c r="D2225" s="6">
        <f t="shared" si="173"/>
        <v>4.0733855509195727E-3</v>
      </c>
      <c r="E2225" s="6">
        <f t="shared" si="175"/>
        <v>1.5003842350521903E-4</v>
      </c>
      <c r="F2225" s="6">
        <f t="shared" si="174"/>
        <v>9.3744008433985346</v>
      </c>
      <c r="G2225" s="17">
        <v>3.0310367279840815E-2</v>
      </c>
      <c r="H2225" s="9">
        <f t="shared" si="171"/>
        <v>3.0617643350523461E-2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-4.8874186905232063E-2</v>
      </c>
      <c r="C2226" s="9">
        <f t="shared" si="172"/>
        <v>-7.0374186905232061E-2</v>
      </c>
      <c r="D2226" s="6">
        <f t="shared" si="173"/>
        <v>4.9525261825725357E-3</v>
      </c>
      <c r="E2226" s="6">
        <f t="shared" si="175"/>
        <v>4.0733855509195727E-3</v>
      </c>
      <c r="F2226" s="6">
        <f t="shared" si="174"/>
        <v>8.470681951575413</v>
      </c>
      <c r="G2226" s="17">
        <v>3.6404085524639022E-2</v>
      </c>
      <c r="H2226" s="9">
        <f t="shared" si="171"/>
        <v>2.9104436004800737E-2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-7.354825706217448E-3</v>
      </c>
      <c r="C2227" s="9">
        <f t="shared" si="172"/>
        <v>-2.8854825706217446E-2</v>
      </c>
      <c r="D2227" s="6">
        <f t="shared" si="173"/>
        <v>8.326009665361871E-4</v>
      </c>
      <c r="E2227" s="6">
        <f t="shared" si="175"/>
        <v>4.9525261825725357E-3</v>
      </c>
      <c r="F2227" s="6">
        <f t="shared" si="174"/>
        <v>12.209333559544152</v>
      </c>
      <c r="G2227" s="17">
        <v>4.9834047854843015E-2</v>
      </c>
      <c r="H2227" s="9">
        <f t="shared" si="171"/>
        <v>3.4941856790308312E-2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-3.2880649107052025E-2</v>
      </c>
      <c r="C2228" s="9">
        <f t="shared" si="172"/>
        <v>-5.4380649107052023E-2</v>
      </c>
      <c r="D2228" s="6">
        <f t="shared" si="173"/>
        <v>2.957254997304318E-3</v>
      </c>
      <c r="E2228" s="6">
        <f t="shared" si="175"/>
        <v>8.326009665361871E-4</v>
      </c>
      <c r="F2228" s="6">
        <f t="shared" si="174"/>
        <v>22.859355651036417</v>
      </c>
      <c r="G2228" s="17">
        <v>7.9404648375222334E-2</v>
      </c>
      <c r="H2228" s="9">
        <f t="shared" si="171"/>
        <v>4.781145851261643E-2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-3.0173028024690046E-2</v>
      </c>
      <c r="C2229" s="9">
        <f t="shared" si="172"/>
        <v>-5.1673028024690044E-2</v>
      </c>
      <c r="D2229" s="6">
        <f t="shared" si="173"/>
        <v>2.6701018252404027E-3</v>
      </c>
      <c r="E2229" s="6">
        <f t="shared" si="175"/>
        <v>2.957254997304318E-3</v>
      </c>
      <c r="F2229" s="6">
        <f t="shared" si="174"/>
        <v>58.003680647115594</v>
      </c>
      <c r="G2229" s="17">
        <v>3.7833710576348621E-2</v>
      </c>
      <c r="H2229" s="9">
        <f t="shared" si="171"/>
        <v>7.6160147483520277E-2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9.1063264107315217E-2</v>
      </c>
      <c r="C2230" s="9">
        <f t="shared" si="172"/>
        <v>6.9563264107315226E-2</v>
      </c>
      <c r="D2230" s="6">
        <f t="shared" si="173"/>
        <v>4.839047713264091E-3</v>
      </c>
      <c r="E2230" s="6">
        <f t="shared" si="175"/>
        <v>2.6701018252404027E-3</v>
      </c>
      <c r="F2230" s="6">
        <f t="shared" si="174"/>
        <v>13.185018405040797</v>
      </c>
      <c r="G2230" s="17">
        <v>6.2745312516953491E-2</v>
      </c>
      <c r="H2230" s="9">
        <f t="shared" si="171"/>
        <v>3.631118065422935E-2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4.6814354761166767E-3</v>
      </c>
      <c r="C2231" s="9">
        <f t="shared" si="172"/>
        <v>-1.681856452388332E-2</v>
      </c>
      <c r="D2231" s="6">
        <f t="shared" si="173"/>
        <v>2.8286411264402656E-4</v>
      </c>
      <c r="E2231" s="6">
        <f t="shared" si="175"/>
        <v>4.839047713264091E-3</v>
      </c>
      <c r="F2231" s="6">
        <f t="shared" si="174"/>
        <v>36.22601513725008</v>
      </c>
      <c r="G2231" s="17">
        <v>3.4200679763399584E-2</v>
      </c>
      <c r="H2231" s="9">
        <f t="shared" si="171"/>
        <v>6.0188051253758069E-2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2.4621853237489437E-2</v>
      </c>
      <c r="C2232" s="9">
        <f t="shared" si="172"/>
        <v>3.1218532374894387E-3</v>
      </c>
      <c r="D2232" s="6">
        <f t="shared" si="173"/>
        <v>9.7459676364232898E-6</v>
      </c>
      <c r="E2232" s="6">
        <f t="shared" si="175"/>
        <v>2.8286411264402656E-4</v>
      </c>
      <c r="F2232" s="6">
        <f t="shared" si="174"/>
        <v>10.778075065001248</v>
      </c>
      <c r="G2232" s="17">
        <v>3.3882936067945096E-2</v>
      </c>
      <c r="H2232" s="9">
        <f t="shared" si="171"/>
        <v>3.2829978777028243E-2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1.3119140414517899E-2</v>
      </c>
      <c r="C2233" s="9">
        <f t="shared" si="172"/>
        <v>-8.3808595854820995E-3</v>
      </c>
      <c r="D2233" s="6">
        <f t="shared" si="173"/>
        <v>7.0238807391567192E-5</v>
      </c>
      <c r="E2233" s="6">
        <f t="shared" si="175"/>
        <v>9.7459676364232898E-6</v>
      </c>
      <c r="F2233" s="6">
        <f t="shared" si="174"/>
        <v>10.579098667150644</v>
      </c>
      <c r="G2233" s="17">
        <v>2.5590142248459274E-2</v>
      </c>
      <c r="H2233" s="9">
        <f t="shared" si="171"/>
        <v>3.252552638644092E-2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3.1213068828256146E-3</v>
      </c>
      <c r="C2234" s="9">
        <f t="shared" si="172"/>
        <v>-1.8378693117174383E-2</v>
      </c>
      <c r="D2234" s="6">
        <f t="shared" si="173"/>
        <v>3.3777636069527305E-4</v>
      </c>
      <c r="E2234" s="6">
        <f t="shared" si="175"/>
        <v>7.0238807391567192E-5</v>
      </c>
      <c r="F2234" s="6">
        <f t="shared" si="174"/>
        <v>6.0436595243251077</v>
      </c>
      <c r="G2234" s="17">
        <v>9.6511927927800233E-3</v>
      </c>
      <c r="H2234" s="9">
        <f t="shared" si="171"/>
        <v>2.4583855524154683E-2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3.0683032577847134E-2</v>
      </c>
      <c r="C2235" s="9">
        <f t="shared" si="172"/>
        <v>9.1830325778471354E-3</v>
      </c>
      <c r="D2235" s="6">
        <f t="shared" si="173"/>
        <v>8.4328087325801805E-5</v>
      </c>
      <c r="E2235" s="6">
        <f t="shared" si="175"/>
        <v>3.3777636069527305E-4</v>
      </c>
      <c r="F2235" s="6">
        <f t="shared" si="174"/>
        <v>0.87821165420658331</v>
      </c>
      <c r="G2235" s="17">
        <v>2.6276931885757002E-2</v>
      </c>
      <c r="H2235" s="9">
        <f t="shared" si="171"/>
        <v>9.3712947568976995E-3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-5.6911258580925606E-2</v>
      </c>
      <c r="C2236" s="9">
        <f t="shared" si="172"/>
        <v>-7.8411258580925597E-2</v>
      </c>
      <c r="D2236" s="6">
        <f t="shared" si="173"/>
        <v>6.1483254722447776E-3</v>
      </c>
      <c r="E2236" s="6">
        <f t="shared" si="175"/>
        <v>8.4328087325801805E-5</v>
      </c>
      <c r="F2236" s="6">
        <f t="shared" si="174"/>
        <v>6.371227865226845</v>
      </c>
      <c r="G2236" s="17">
        <v>2.6066312191301264E-2</v>
      </c>
      <c r="H2236" s="9">
        <f t="shared" si="171"/>
        <v>2.5241291300618605E-2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-4.4343147376509184E-2</v>
      </c>
      <c r="C2237" s="9">
        <f t="shared" si="172"/>
        <v>-6.5843147376509176E-2</v>
      </c>
      <c r="D2237" s="6">
        <f t="shared" si="173"/>
        <v>4.3353200564447076E-3</v>
      </c>
      <c r="E2237" s="6">
        <f t="shared" si="175"/>
        <v>6.1483254722447776E-3</v>
      </c>
      <c r="F2237" s="6">
        <f t="shared" si="174"/>
        <v>6.2706733467913054</v>
      </c>
      <c r="G2237" s="17">
        <v>2.7789189691803731E-2</v>
      </c>
      <c r="H2237" s="9">
        <f t="shared" si="171"/>
        <v>2.5041312559031935E-2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2.3771933283178177E-2</v>
      </c>
      <c r="C2238" s="9">
        <f t="shared" si="172"/>
        <v>2.2719332831781791E-3</v>
      </c>
      <c r="D2238" s="6">
        <f t="shared" si="173"/>
        <v>5.1616808432127799E-6</v>
      </c>
      <c r="E2238" s="6">
        <f t="shared" si="175"/>
        <v>4.3353200564447076E-3</v>
      </c>
      <c r="F2238" s="6">
        <f t="shared" si="174"/>
        <v>7.1236935305815514</v>
      </c>
      <c r="G2238" s="17">
        <v>1.959824918436482E-2</v>
      </c>
      <c r="H2238" s="9">
        <f t="shared" si="171"/>
        <v>2.6690248276442747E-2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-1.8786532307832143E-2</v>
      </c>
      <c r="C2239" s="9">
        <f t="shared" si="172"/>
        <v>-4.0286532307832142E-2</v>
      </c>
      <c r="D2239" s="6">
        <f t="shared" si="173"/>
        <v>1.6230046853900029E-3</v>
      </c>
      <c r="E2239" s="6">
        <f t="shared" si="175"/>
        <v>5.1616808432127799E-6</v>
      </c>
      <c r="F2239" s="6">
        <f t="shared" si="174"/>
        <v>3.5537042485662282</v>
      </c>
      <c r="G2239" s="17">
        <v>3.0879633421795956E-2</v>
      </c>
      <c r="H2239" s="9">
        <f t="shared" si="171"/>
        <v>1.8851271173494451E-2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-2.2417449473786551E-2</v>
      </c>
      <c r="C2240" s="9">
        <f t="shared" si="172"/>
        <v>-4.3917449473786549E-2</v>
      </c>
      <c r="D2240" s="6">
        <f t="shared" si="173"/>
        <v>1.9287423682825945E-3</v>
      </c>
      <c r="E2240" s="6">
        <f t="shared" si="175"/>
        <v>1.6230046853900029E-3</v>
      </c>
      <c r="F2240" s="6">
        <f t="shared" si="174"/>
        <v>8.7906802815225067</v>
      </c>
      <c r="G2240" s="17">
        <v>2.219619461707277E-2</v>
      </c>
      <c r="H2240" s="9">
        <f t="shared" si="171"/>
        <v>2.9649081404863976E-2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-5.3056043914639993E-2</v>
      </c>
      <c r="C2241" s="9">
        <f t="shared" si="172"/>
        <v>-7.4556043914639991E-2</v>
      </c>
      <c r="D2241" s="6">
        <f t="shared" si="173"/>
        <v>5.558603684201727E-3</v>
      </c>
      <c r="E2241" s="6">
        <f t="shared" si="175"/>
        <v>1.9287423682825945E-3</v>
      </c>
      <c r="F2241" s="6">
        <f t="shared" si="174"/>
        <v>4.5524624420331445</v>
      </c>
      <c r="G2241" s="17">
        <v>2.5249769350357682E-2</v>
      </c>
      <c r="H2241" s="9">
        <f t="shared" si="171"/>
        <v>2.1336500280114228E-2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6.3000692134359465E-2</v>
      </c>
      <c r="C2242" s="9">
        <f t="shared" si="172"/>
        <v>4.1500692134359467E-2</v>
      </c>
      <c r="D2242" s="6">
        <f t="shared" si="173"/>
        <v>1.7223074476308857E-3</v>
      </c>
      <c r="E2242" s="6">
        <f t="shared" si="175"/>
        <v>5.558603684201727E-3</v>
      </c>
      <c r="F2242" s="6">
        <f t="shared" si="174"/>
        <v>5.8852652694521517</v>
      </c>
      <c r="G2242" s="17">
        <v>7.3308601708488311E-2</v>
      </c>
      <c r="H2242" s="9">
        <f t="shared" si="171"/>
        <v>2.4259565679237028E-2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-5.1303168767771558E-2</v>
      </c>
      <c r="C2243" s="9">
        <f t="shared" si="172"/>
        <v>-7.2803168767771556E-2</v>
      </c>
      <c r="D2243" s="6">
        <f t="shared" si="173"/>
        <v>5.3003013826286279E-3</v>
      </c>
      <c r="E2243" s="6">
        <f t="shared" si="175"/>
        <v>1.7223074476308857E-3</v>
      </c>
      <c r="F2243" s="6">
        <f t="shared" si="174"/>
        <v>49.442293372636918</v>
      </c>
      <c r="G2243" s="17">
        <v>3.7152119311245659E-2</v>
      </c>
      <c r="H2243" s="9">
        <f t="shared" si="171"/>
        <v>7.0315214123713596E-2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-2.3209502572347298E-2</v>
      </c>
      <c r="C2244" s="9">
        <f t="shared" si="172"/>
        <v>-4.4709502572347293E-2</v>
      </c>
      <c r="D2244" s="6">
        <f t="shared" si="173"/>
        <v>1.9989396202667294E-3</v>
      </c>
      <c r="E2244" s="6">
        <f t="shared" si="175"/>
        <v>5.3003013826286279E-3</v>
      </c>
      <c r="F2244" s="6">
        <f t="shared" si="174"/>
        <v>12.715367488375394</v>
      </c>
      <c r="G2244" s="17">
        <v>2.7787389844185859E-2</v>
      </c>
      <c r="H2244" s="9">
        <f t="shared" si="171"/>
        <v>3.5658613950033724E-2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8.2282569425025441E-4</v>
      </c>
      <c r="C2245" s="9">
        <f t="shared" si="172"/>
        <v>-2.0677174305749745E-2</v>
      </c>
      <c r="D2245" s="6">
        <f t="shared" si="173"/>
        <v>4.2754553727035742E-4</v>
      </c>
      <c r="E2245" s="6">
        <f t="shared" si="175"/>
        <v>1.9989396202667294E-3</v>
      </c>
      <c r="F2245" s="6">
        <f t="shared" si="174"/>
        <v>7.1224594172869384</v>
      </c>
      <c r="G2245" s="17">
        <v>3.6673874995070702E-2</v>
      </c>
      <c r="H2245" s="9">
        <f t="shared" si="171"/>
        <v>2.6687936258330165E-2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-6.7524206273695542E-2</v>
      </c>
      <c r="C2246" s="9">
        <f t="shared" si="172"/>
        <v>-8.9024206273695533E-2</v>
      </c>
      <c r="D2246" s="6">
        <f t="shared" si="173"/>
        <v>7.9253093026614915E-3</v>
      </c>
      <c r="E2246" s="6">
        <f t="shared" si="175"/>
        <v>4.2754553727035742E-4</v>
      </c>
      <c r="F2246" s="6">
        <f t="shared" si="174"/>
        <v>12.390030198263608</v>
      </c>
      <c r="G2246" s="17">
        <v>3.4777300517622831E-2</v>
      </c>
      <c r="H2246" s="9">
        <f t="shared" si="171"/>
        <v>3.5199474709523164E-2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-5.2036906416988445E-2</v>
      </c>
      <c r="C2247" s="9">
        <f t="shared" si="172"/>
        <v>-7.3536906416988443E-2</v>
      </c>
      <c r="D2247" s="6">
        <f t="shared" si="173"/>
        <v>5.4076766053809157E-3</v>
      </c>
      <c r="E2247" s="6">
        <f t="shared" si="175"/>
        <v>7.9253093026614915E-3</v>
      </c>
      <c r="F2247" s="6">
        <f t="shared" si="174"/>
        <v>11.144865919472087</v>
      </c>
      <c r="G2247" s="17">
        <v>4.6708866418797942E-2</v>
      </c>
      <c r="H2247" s="9">
        <f t="shared" si="171"/>
        <v>3.3383927149860736E-2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5.0542687315482497E-2</v>
      </c>
      <c r="C2248" s="9">
        <f t="shared" si="172"/>
        <v>2.9042687315482499E-2</v>
      </c>
      <c r="D2248" s="6">
        <f t="shared" si="173"/>
        <v>8.4347768650488801E-4</v>
      </c>
      <c r="E2248" s="6">
        <f t="shared" si="175"/>
        <v>5.4076766053809157E-3</v>
      </c>
      <c r="F2248" s="6">
        <f t="shared" si="174"/>
        <v>20.085407919282716</v>
      </c>
      <c r="G2248" s="17">
        <v>5.3311293342456545E-2</v>
      </c>
      <c r="H2248" s="9">
        <f t="shared" si="171"/>
        <v>4.481674677983969E-2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6.1404922677442138E-2</v>
      </c>
      <c r="C2249" s="9">
        <f t="shared" si="172"/>
        <v>3.990492267744214E-2</v>
      </c>
      <c r="D2249" s="6">
        <f t="shared" si="173"/>
        <v>1.592402853892636E-3</v>
      </c>
      <c r="E2249" s="6">
        <f t="shared" si="175"/>
        <v>8.4347768650488801E-4</v>
      </c>
      <c r="F2249" s="6">
        <f t="shared" si="174"/>
        <v>26.157496404186766</v>
      </c>
      <c r="G2249" s="17">
        <v>3.517394383894544E-2</v>
      </c>
      <c r="H2249" s="9">
        <f t="shared" si="171"/>
        <v>5.1144399893034979E-2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-4.9647086312663248E-3</v>
      </c>
      <c r="C2250" s="9">
        <f t="shared" si="172"/>
        <v>-2.6464708631266324E-2</v>
      </c>
      <c r="D2250" s="6">
        <f t="shared" si="173"/>
        <v>7.0038080293782225E-4</v>
      </c>
      <c r="E2250" s="6">
        <f t="shared" si="175"/>
        <v>1.592402853892636E-3</v>
      </c>
      <c r="F2250" s="6">
        <f t="shared" si="174"/>
        <v>11.398949366403906</v>
      </c>
      <c r="G2250" s="17">
        <v>2.65436843559817E-2</v>
      </c>
      <c r="H2250" s="9">
        <f t="shared" si="171"/>
        <v>3.3762330142340452E-2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4.4968415596563942E-2</v>
      </c>
      <c r="C2251" s="9">
        <f t="shared" si="172"/>
        <v>2.3468415596563943E-2</v>
      </c>
      <c r="D2251" s="6">
        <f t="shared" si="173"/>
        <v>5.5076653061304575E-4</v>
      </c>
      <c r="E2251" s="6">
        <f t="shared" si="175"/>
        <v>7.0038080293782225E-4</v>
      </c>
      <c r="F2251" s="6">
        <f t="shared" si="174"/>
        <v>6.5008939810491198</v>
      </c>
      <c r="G2251" s="17">
        <v>2.8374486176423405E-2</v>
      </c>
      <c r="H2251" s="9">
        <f t="shared" si="171"/>
        <v>2.5496850748767227E-2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2.2622852336945049E-3</v>
      </c>
      <c r="C2252" s="9">
        <f t="shared" si="172"/>
        <v>-1.9237714766305494E-2</v>
      </c>
      <c r="D2252" s="6">
        <f t="shared" si="173"/>
        <v>3.7008966942972843E-4</v>
      </c>
      <c r="E2252" s="6">
        <f t="shared" si="175"/>
        <v>5.5076653061304575E-4</v>
      </c>
      <c r="F2252" s="6">
        <f t="shared" si="174"/>
        <v>7.425405039276491</v>
      </c>
      <c r="G2252" s="17">
        <v>1.2366465281599159E-2</v>
      </c>
      <c r="H2252" s="9">
        <f t="shared" si="171"/>
        <v>2.7249596399353315E-2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-9.3808936967308715E-2</v>
      </c>
      <c r="C2253" s="9">
        <f t="shared" si="172"/>
        <v>-0.11530893696730871</v>
      </c>
      <c r="D2253" s="6">
        <f t="shared" si="173"/>
        <v>1.3296150944530773E-2</v>
      </c>
      <c r="E2253" s="6">
        <f t="shared" si="175"/>
        <v>3.7008966942972843E-4</v>
      </c>
      <c r="F2253" s="6">
        <f t="shared" si="174"/>
        <v>1.4279891239674702</v>
      </c>
      <c r="G2253" s="17">
        <v>3.6755458436193475E-2</v>
      </c>
      <c r="H2253" s="9">
        <f t="shared" si="171"/>
        <v>1.1949849890134479E-2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3.63329738929309E-2</v>
      </c>
      <c r="C2254" s="9">
        <f t="shared" si="172"/>
        <v>1.4832973892930902E-2</v>
      </c>
      <c r="D2254" s="6">
        <f t="shared" si="173"/>
        <v>2.2001711450836972E-4</v>
      </c>
      <c r="E2254" s="6">
        <f t="shared" si="175"/>
        <v>1.3296150944530773E-2</v>
      </c>
      <c r="F2254" s="6">
        <f t="shared" si="174"/>
        <v>12.446850746066282</v>
      </c>
      <c r="G2254" s="17">
        <v>3.0018844943107716E-2</v>
      </c>
      <c r="H2254" s="9">
        <f t="shared" ref="H2254:H2317" si="176">SQRT(F2254)/100</f>
        <v>3.5280094594638323E-2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2.8946514750131908E-2</v>
      </c>
      <c r="C2255" s="9">
        <f t="shared" ref="C2255:C2318" si="177">B2255-B$5</f>
        <v>7.4465147501319093E-3</v>
      </c>
      <c r="D2255" s="6">
        <f t="shared" ref="D2255:D2318" si="178">C2255^2</f>
        <v>5.5450581923932089E-5</v>
      </c>
      <c r="E2255" s="6">
        <f t="shared" si="175"/>
        <v>2.2001711450836972E-4</v>
      </c>
      <c r="F2255" s="6">
        <f t="shared" ref="F2255:F2318" si="179">IF(C2254&gt;0,B$6+B$7*E2255+B$8*(G2254*100)^2,B$6+B$7*E2255+B$8*(G2254*100)^2+E2255*$B$9)</f>
        <v>8.3084011516018865</v>
      </c>
      <c r="G2255" s="17">
        <v>3.2270058985083137E-2</v>
      </c>
      <c r="H2255" s="9">
        <f t="shared" si="176"/>
        <v>2.8824297305575182E-2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-3.1875334038883547E-2</v>
      </c>
      <c r="C2256" s="9">
        <f t="shared" si="177"/>
        <v>-5.3375334038883546E-2</v>
      </c>
      <c r="D2256" s="6">
        <f t="shared" si="178"/>
        <v>2.8489262837624006E-3</v>
      </c>
      <c r="E2256" s="6">
        <f t="shared" ref="E2256:E2319" si="180">D2255</f>
        <v>5.5450581923932089E-5</v>
      </c>
      <c r="F2256" s="6">
        <f t="shared" si="179"/>
        <v>9.5979162766592498</v>
      </c>
      <c r="G2256" s="17">
        <v>3.773985795707218E-2</v>
      </c>
      <c r="H2256" s="9">
        <f t="shared" si="176"/>
        <v>3.0980503993090963E-2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4.3155801295765135E-2</v>
      </c>
      <c r="C2257" s="9">
        <f t="shared" si="177"/>
        <v>2.1655801295765137E-2</v>
      </c>
      <c r="D2257" s="6">
        <f t="shared" si="178"/>
        <v>4.6897372976166296E-4</v>
      </c>
      <c r="E2257" s="6">
        <f t="shared" si="180"/>
        <v>2.8489262837624006E-3</v>
      </c>
      <c r="F2257" s="6">
        <f t="shared" si="179"/>
        <v>13.119817276374542</v>
      </c>
      <c r="G2257" s="17">
        <v>4.0238987516851087E-2</v>
      </c>
      <c r="H2257" s="9">
        <f t="shared" si="176"/>
        <v>3.6221288321061335E-2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4.0530648141692181E-2</v>
      </c>
      <c r="C2258" s="9">
        <f t="shared" si="177"/>
        <v>1.9030648141692183E-2</v>
      </c>
      <c r="D2258" s="6">
        <f t="shared" si="178"/>
        <v>3.6216556869289216E-4</v>
      </c>
      <c r="E2258" s="6">
        <f t="shared" si="180"/>
        <v>4.6897372976166296E-4</v>
      </c>
      <c r="F2258" s="6">
        <f t="shared" si="179"/>
        <v>14.911543566242413</v>
      </c>
      <c r="G2258" s="17">
        <v>2.7115741520125344E-2</v>
      </c>
      <c r="H2258" s="9">
        <f t="shared" si="176"/>
        <v>3.8615467841581839E-2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-1.5645974139302604E-2</v>
      </c>
      <c r="C2259" s="9">
        <f t="shared" si="177"/>
        <v>-3.7145974139302602E-2</v>
      </c>
      <c r="D2259" s="6">
        <f t="shared" si="178"/>
        <v>1.3798233947577376E-3</v>
      </c>
      <c r="E2259" s="6">
        <f t="shared" si="180"/>
        <v>3.6216556869289216E-4</v>
      </c>
      <c r="F2259" s="6">
        <f t="shared" si="179"/>
        <v>6.7830825775607497</v>
      </c>
      <c r="G2259" s="17">
        <v>3.6993069008441418E-2</v>
      </c>
      <c r="H2259" s="9">
        <f t="shared" si="176"/>
        <v>2.6044351743824898E-2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1.1655168182161795E-2</v>
      </c>
      <c r="C2260" s="9">
        <f t="shared" si="177"/>
        <v>-9.8448318178382035E-3</v>
      </c>
      <c r="D2260" s="6">
        <f t="shared" si="178"/>
        <v>9.6920713521519471E-5</v>
      </c>
      <c r="E2260" s="6">
        <f t="shared" si="180"/>
        <v>1.3798233947577376E-3</v>
      </c>
      <c r="F2260" s="6">
        <f t="shared" si="179"/>
        <v>12.606393460530382</v>
      </c>
      <c r="G2260" s="17">
        <v>2.0524394795525706E-2</v>
      </c>
      <c r="H2260" s="9">
        <f t="shared" si="176"/>
        <v>3.5505483323749282E-2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-3.748777969457847E-2</v>
      </c>
      <c r="C2261" s="9">
        <f t="shared" si="177"/>
        <v>-5.8987779694578468E-2</v>
      </c>
      <c r="D2261" s="6">
        <f t="shared" si="178"/>
        <v>3.4795581532961238E-3</v>
      </c>
      <c r="E2261" s="6">
        <f t="shared" si="180"/>
        <v>9.6920713521519471E-5</v>
      </c>
      <c r="F2261" s="6">
        <f t="shared" si="179"/>
        <v>3.8954352245570223</v>
      </c>
      <c r="G2261" s="17">
        <v>2.7670152181660728E-2</v>
      </c>
      <c r="H2261" s="9">
        <f t="shared" si="176"/>
        <v>1.9736856954837116E-2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2.1545126557924642E-2</v>
      </c>
      <c r="C2262" s="9">
        <f t="shared" si="177"/>
        <v>4.5126557924643484E-5</v>
      </c>
      <c r="D2262" s="6">
        <f t="shared" si="178"/>
        <v>2.0364062301262037E-9</v>
      </c>
      <c r="E2262" s="6">
        <f t="shared" si="180"/>
        <v>3.4795581532961238E-3</v>
      </c>
      <c r="F2262" s="6">
        <f t="shared" si="179"/>
        <v>7.0628688114422218</v>
      </c>
      <c r="G2262" s="17">
        <v>2.5727989644404391E-2</v>
      </c>
      <c r="H2262" s="9">
        <f t="shared" si="176"/>
        <v>2.6576058420018235E-2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-2.1240134915714817E-2</v>
      </c>
      <c r="C2263" s="9">
        <f t="shared" si="177"/>
        <v>-4.2740134915714816E-2</v>
      </c>
      <c r="D2263" s="6">
        <f t="shared" si="178"/>
        <v>1.8267191326135047E-3</v>
      </c>
      <c r="E2263" s="6">
        <f t="shared" si="180"/>
        <v>2.0364062301262037E-9</v>
      </c>
      <c r="F2263" s="6">
        <f t="shared" si="179"/>
        <v>6.1087032327071622</v>
      </c>
      <c r="G2263" s="17">
        <v>2.053415831494431E-2</v>
      </c>
      <c r="H2263" s="9">
        <f t="shared" si="176"/>
        <v>2.4715790969959191E-2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5.2655154959430787E-2</v>
      </c>
      <c r="C2264" s="9">
        <f t="shared" si="177"/>
        <v>3.1155154959430789E-2</v>
      </c>
      <c r="D2264" s="6">
        <f t="shared" si="178"/>
        <v>9.7064368054614492E-4</v>
      </c>
      <c r="E2264" s="6">
        <f t="shared" si="180"/>
        <v>1.8267191326135047E-3</v>
      </c>
      <c r="F2264" s="6">
        <f t="shared" si="179"/>
        <v>3.8993543379619311</v>
      </c>
      <c r="G2264" s="17">
        <v>1.9534170890274993E-2</v>
      </c>
      <c r="H2264" s="9">
        <f t="shared" si="176"/>
        <v>1.9746782872057743E-2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-6.6767607685940446E-3</v>
      </c>
      <c r="C2265" s="9">
        <f t="shared" si="177"/>
        <v>-2.8176760768594045E-2</v>
      </c>
      <c r="D2265" s="6">
        <f t="shared" si="178"/>
        <v>7.9392984741058048E-4</v>
      </c>
      <c r="E2265" s="6">
        <f t="shared" si="180"/>
        <v>9.7064368054614492E-4</v>
      </c>
      <c r="F2265" s="6">
        <f t="shared" si="179"/>
        <v>3.5306449224788135</v>
      </c>
      <c r="G2265" s="17">
        <v>2.0804936545179967E-2</v>
      </c>
      <c r="H2265" s="9">
        <f t="shared" si="176"/>
        <v>1.879001043767356E-2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-1.7205287629653704E-2</v>
      </c>
      <c r="C2266" s="9">
        <f t="shared" si="177"/>
        <v>-3.8705287629653702E-2</v>
      </c>
      <c r="D2266" s="6">
        <f t="shared" si="178"/>
        <v>1.4980992904942239E-3</v>
      </c>
      <c r="E2266" s="6">
        <f t="shared" si="180"/>
        <v>7.9392984741058048E-4</v>
      </c>
      <c r="F2266" s="6">
        <f t="shared" si="179"/>
        <v>4.0021529407963587</v>
      </c>
      <c r="G2266" s="17">
        <v>2.1569882538238782E-2</v>
      </c>
      <c r="H2266" s="9">
        <f t="shared" si="176"/>
        <v>2.0005381627942916E-2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7.6683981759853338E-3</v>
      </c>
      <c r="C2267" s="9">
        <f t="shared" si="177"/>
        <v>-1.3831601824014664E-2</v>
      </c>
      <c r="D2267" s="6">
        <f t="shared" si="178"/>
        <v>1.913132090180858E-4</v>
      </c>
      <c r="E2267" s="6">
        <f t="shared" si="180"/>
        <v>1.4980992904942239E-3</v>
      </c>
      <c r="F2267" s="6">
        <f t="shared" si="179"/>
        <v>4.300330915987165</v>
      </c>
      <c r="G2267" s="17">
        <v>2.0464429660069269E-2</v>
      </c>
      <c r="H2267" s="9">
        <f t="shared" si="176"/>
        <v>2.0737239247274854E-2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-2.0648701617131258E-2</v>
      </c>
      <c r="C2268" s="9">
        <f t="shared" si="177"/>
        <v>-4.214870161713126E-2</v>
      </c>
      <c r="D2268" s="6">
        <f t="shared" si="178"/>
        <v>1.7765130480099632E-3</v>
      </c>
      <c r="E2268" s="6">
        <f t="shared" si="180"/>
        <v>1.913132090180858E-4</v>
      </c>
      <c r="F2268" s="6">
        <f t="shared" si="179"/>
        <v>3.8728450681710545</v>
      </c>
      <c r="G2268" s="17">
        <v>2.627845693001777E-2</v>
      </c>
      <c r="H2268" s="9">
        <f t="shared" si="176"/>
        <v>1.9679545391525319E-2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-7.0794832952181148E-3</v>
      </c>
      <c r="C2269" s="9">
        <f t="shared" si="177"/>
        <v>-2.8579483295218113E-2</v>
      </c>
      <c r="D2269" s="6">
        <f t="shared" si="178"/>
        <v>8.1678686542165113E-4</v>
      </c>
      <c r="E2269" s="6">
        <f t="shared" si="180"/>
        <v>1.7765130480099632E-3</v>
      </c>
      <c r="F2269" s="6">
        <f t="shared" si="179"/>
        <v>6.3722038591402166</v>
      </c>
      <c r="G2269" s="17">
        <v>1.475704810876591E-2</v>
      </c>
      <c r="H2269" s="9">
        <f t="shared" si="176"/>
        <v>2.5243224554601214E-2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2.2058446212328219E-3</v>
      </c>
      <c r="C2270" s="9">
        <f t="shared" si="177"/>
        <v>-1.9294155378767178E-2</v>
      </c>
      <c r="D2270" s="6">
        <f t="shared" si="178"/>
        <v>3.7226443178001043E-4</v>
      </c>
      <c r="E2270" s="6">
        <f t="shared" si="180"/>
        <v>8.1678686542165113E-4</v>
      </c>
      <c r="F2270" s="6">
        <f t="shared" si="179"/>
        <v>2.0243270896946308</v>
      </c>
      <c r="G2270" s="17">
        <v>6.0425055059296984E-3</v>
      </c>
      <c r="H2270" s="9">
        <f t="shared" si="176"/>
        <v>1.4227884908497928E-2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3.4957293169056375E-3</v>
      </c>
      <c r="C2271" s="9">
        <f t="shared" si="177"/>
        <v>-1.8004270683094362E-2</v>
      </c>
      <c r="D2271" s="6">
        <f t="shared" si="178"/>
        <v>3.2415376283013113E-4</v>
      </c>
      <c r="E2271" s="6">
        <f t="shared" si="180"/>
        <v>3.7226443178001043E-4</v>
      </c>
      <c r="F2271" s="6">
        <f t="shared" si="179"/>
        <v>0.35741325173547223</v>
      </c>
      <c r="G2271" s="17">
        <v>8.2684775637729257E-3</v>
      </c>
      <c r="H2271" s="9">
        <f t="shared" si="176"/>
        <v>5.9784049021078542E-3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-1.3103066123976825E-2</v>
      </c>
      <c r="C2272" s="9">
        <f t="shared" si="177"/>
        <v>-3.4603066123976824E-2</v>
      </c>
      <c r="D2272" s="6">
        <f t="shared" si="178"/>
        <v>1.1973721851803124E-3</v>
      </c>
      <c r="E2272" s="6">
        <f t="shared" si="180"/>
        <v>3.2415376283013113E-4</v>
      </c>
      <c r="F2272" s="6">
        <f t="shared" si="179"/>
        <v>0.6503531630442797</v>
      </c>
      <c r="G2272" s="17">
        <v>1.6221673429317934E-2</v>
      </c>
      <c r="H2272" s="9">
        <f t="shared" si="176"/>
        <v>8.0644476751001344E-3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2.6384897058139081E-2</v>
      </c>
      <c r="C2273" s="9">
        <f t="shared" si="177"/>
        <v>4.884897058139083E-3</v>
      </c>
      <c r="D2273" s="6">
        <f t="shared" si="178"/>
        <v>2.3862219268615868E-5</v>
      </c>
      <c r="E2273" s="6">
        <f t="shared" si="180"/>
        <v>1.1973721851803124E-3</v>
      </c>
      <c r="F2273" s="6">
        <f t="shared" si="179"/>
        <v>2.4416212131999595</v>
      </c>
      <c r="G2273" s="17">
        <v>1.2371639829647422E-2</v>
      </c>
      <c r="H2273" s="9">
        <f t="shared" si="176"/>
        <v>1.5625687867098715E-2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1.6836939439304144E-2</v>
      </c>
      <c r="C2274" s="9">
        <f t="shared" si="177"/>
        <v>-4.6630605606958545E-3</v>
      </c>
      <c r="D2274" s="6">
        <f t="shared" si="178"/>
        <v>2.1744133792717137E-5</v>
      </c>
      <c r="E2274" s="6">
        <f t="shared" si="180"/>
        <v>2.3862219268615868E-5</v>
      </c>
      <c r="F2274" s="6">
        <f t="shared" si="179"/>
        <v>1.4291165131972723</v>
      </c>
      <c r="G2274" s="17">
        <v>1.3471396215398897E-2</v>
      </c>
      <c r="H2274" s="9">
        <f t="shared" si="176"/>
        <v>1.1954566128460171E-2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3.439155096264955E-2</v>
      </c>
      <c r="C2275" s="9">
        <f t="shared" si="177"/>
        <v>1.2891550962649552E-2</v>
      </c>
      <c r="D2275" s="6">
        <f t="shared" si="178"/>
        <v>1.661920862225906E-4</v>
      </c>
      <c r="E2275" s="6">
        <f t="shared" si="180"/>
        <v>2.1744133792717137E-5</v>
      </c>
      <c r="F2275" s="6">
        <f t="shared" si="179"/>
        <v>1.6904793576508521</v>
      </c>
      <c r="G2275" s="17">
        <v>1.9320357773989331E-2</v>
      </c>
      <c r="H2275" s="9">
        <f t="shared" si="176"/>
        <v>1.3001843552553816E-2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-2.5641878778403103E-3</v>
      </c>
      <c r="C2276" s="9">
        <f t="shared" si="177"/>
        <v>-2.4064187877840308E-2</v>
      </c>
      <c r="D2276" s="6">
        <f t="shared" si="178"/>
        <v>5.7908513821999645E-4</v>
      </c>
      <c r="E2276" s="6">
        <f t="shared" si="180"/>
        <v>1.661920862225906E-4</v>
      </c>
      <c r="F2276" s="6">
        <f t="shared" si="179"/>
        <v>3.4542481606394797</v>
      </c>
      <c r="G2276" s="17">
        <v>1.5836577658409321E-2</v>
      </c>
      <c r="H2276" s="9">
        <f t="shared" si="176"/>
        <v>1.8585607766870255E-2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1.4845962891084587E-2</v>
      </c>
      <c r="C2277" s="9">
        <f t="shared" si="177"/>
        <v>-6.6540371089154112E-3</v>
      </c>
      <c r="D2277" s="6">
        <f t="shared" si="178"/>
        <v>4.4276209846823364E-5</v>
      </c>
      <c r="E2277" s="6">
        <f t="shared" si="180"/>
        <v>5.7908513821999645E-4</v>
      </c>
      <c r="F2277" s="6">
        <f t="shared" si="179"/>
        <v>2.3280088639469962</v>
      </c>
      <c r="G2277" s="17">
        <v>1.4476933965641757E-2</v>
      </c>
      <c r="H2277" s="9">
        <f t="shared" si="176"/>
        <v>1.525781394547396E-2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-3.2800682572756479E-2</v>
      </c>
      <c r="C2278" s="9">
        <f t="shared" si="177"/>
        <v>-5.4300682572756477E-2</v>
      </c>
      <c r="D2278" s="6">
        <f t="shared" si="178"/>
        <v>2.9485641278672592E-3</v>
      </c>
      <c r="E2278" s="6">
        <f t="shared" si="180"/>
        <v>4.4276209846823364E-5</v>
      </c>
      <c r="F2278" s="6">
        <f t="shared" si="179"/>
        <v>1.9489185055011202</v>
      </c>
      <c r="G2278" s="17">
        <v>2.3127319662144988E-2</v>
      </c>
      <c r="H2278" s="9">
        <f t="shared" si="176"/>
        <v>1.3960367135219332E-2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1.116277766444458E-2</v>
      </c>
      <c r="C2279" s="9">
        <f t="shared" si="177"/>
        <v>-1.0337222335555419E-2</v>
      </c>
      <c r="D2279" s="6">
        <f t="shared" si="178"/>
        <v>1.0685816561470583E-4</v>
      </c>
      <c r="E2279" s="6">
        <f t="shared" si="180"/>
        <v>2.9485641278672592E-3</v>
      </c>
      <c r="F2279" s="6">
        <f t="shared" si="179"/>
        <v>4.9406879059625295</v>
      </c>
      <c r="G2279" s="17">
        <v>1.16919219547397E-2</v>
      </c>
      <c r="H2279" s="9">
        <f t="shared" si="176"/>
        <v>2.2227658234646605E-2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-2.8490946915831105E-2</v>
      </c>
      <c r="C2280" s="9">
        <f t="shared" si="177"/>
        <v>-4.99909469158311E-2</v>
      </c>
      <c r="D2280" s="6">
        <f t="shared" si="178"/>
        <v>2.499094773541443E-3</v>
      </c>
      <c r="E2280" s="6">
        <f t="shared" si="180"/>
        <v>1.0685816561470583E-4</v>
      </c>
      <c r="F2280" s="6">
        <f t="shared" si="179"/>
        <v>1.2787171270279549</v>
      </c>
      <c r="G2280" s="17">
        <v>1.2205120519707227E-2</v>
      </c>
      <c r="H2280" s="9">
        <f t="shared" si="176"/>
        <v>1.1308037526591231E-2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-2.1091405301444033E-2</v>
      </c>
      <c r="C2281" s="9">
        <f t="shared" si="177"/>
        <v>-4.2591405301444035E-2</v>
      </c>
      <c r="D2281" s="6">
        <f t="shared" si="178"/>
        <v>1.8140278055518752E-3</v>
      </c>
      <c r="E2281" s="6">
        <f t="shared" si="180"/>
        <v>2.499094773541443E-3</v>
      </c>
      <c r="F2281" s="6">
        <f t="shared" si="179"/>
        <v>1.3918179638647603</v>
      </c>
      <c r="G2281" s="17">
        <v>1.5807120541614782E-2</v>
      </c>
      <c r="H2281" s="9">
        <f t="shared" si="176"/>
        <v>1.1797533487406427E-2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4.9720040032794994E-3</v>
      </c>
      <c r="C2282" s="9">
        <f t="shared" si="177"/>
        <v>-1.6527995996720498E-2</v>
      </c>
      <c r="D2282" s="6">
        <f t="shared" si="178"/>
        <v>2.7317465166760882E-4</v>
      </c>
      <c r="E2282" s="6">
        <f t="shared" si="180"/>
        <v>1.8140278055518752E-3</v>
      </c>
      <c r="F2282" s="6">
        <f t="shared" si="179"/>
        <v>2.3196030768182658</v>
      </c>
      <c r="G2282" s="17">
        <v>1.2581581037680355E-2</v>
      </c>
      <c r="H2282" s="9">
        <f t="shared" si="176"/>
        <v>1.523024319181498E-2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-3.7433932832984115E-2</v>
      </c>
      <c r="C2283" s="9">
        <f t="shared" si="177"/>
        <v>-5.8933932832984114E-2</v>
      </c>
      <c r="D2283" s="6">
        <f t="shared" si="178"/>
        <v>3.473208439162683E-3</v>
      </c>
      <c r="E2283" s="6">
        <f t="shared" si="180"/>
        <v>2.7317465166760882E-4</v>
      </c>
      <c r="F2283" s="6">
        <f t="shared" si="179"/>
        <v>1.4773284262160231</v>
      </c>
      <c r="G2283" s="17">
        <v>2.2085057921841279E-2</v>
      </c>
      <c r="H2283" s="9">
        <f t="shared" si="176"/>
        <v>1.2154540000411464E-2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1.4792939584098146E-2</v>
      </c>
      <c r="C2284" s="9">
        <f t="shared" si="177"/>
        <v>-6.707060415901852E-3</v>
      </c>
      <c r="D2284" s="6">
        <f t="shared" si="178"/>
        <v>4.4984659422557521E-5</v>
      </c>
      <c r="E2284" s="6">
        <f t="shared" si="180"/>
        <v>3.473208439162683E-3</v>
      </c>
      <c r="F2284" s="6">
        <f t="shared" si="179"/>
        <v>4.5074141547833975</v>
      </c>
      <c r="G2284" s="17">
        <v>2.9241333096253506E-2</v>
      </c>
      <c r="H2284" s="9">
        <f t="shared" si="176"/>
        <v>2.123067157388903E-2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1.1502272818499236E-2</v>
      </c>
      <c r="C2285" s="9">
        <f t="shared" si="177"/>
        <v>-9.997727181500762E-3</v>
      </c>
      <c r="D2285" s="6">
        <f t="shared" si="178"/>
        <v>9.9954548795719167E-5</v>
      </c>
      <c r="E2285" s="6">
        <f t="shared" si="180"/>
        <v>4.4984659422557521E-5</v>
      </c>
      <c r="F2285" s="6">
        <f t="shared" si="179"/>
        <v>7.8846969916553737</v>
      </c>
      <c r="G2285" s="17">
        <v>2.8657507816202382E-2</v>
      </c>
      <c r="H2285" s="9">
        <f t="shared" si="176"/>
        <v>2.8079702618894264E-2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-5.9589554885213551E-2</v>
      </c>
      <c r="C2286" s="9">
        <f t="shared" si="177"/>
        <v>-8.1089554885213549E-2</v>
      </c>
      <c r="D2286" s="6">
        <f t="shared" si="178"/>
        <v>6.5755159114820605E-3</v>
      </c>
      <c r="E2286" s="6">
        <f t="shared" si="180"/>
        <v>9.9954548795719167E-5</v>
      </c>
      <c r="F2286" s="6">
        <f t="shared" si="179"/>
        <v>7.5738537718383148</v>
      </c>
      <c r="G2286" s="17">
        <v>2.2090853668002699E-2</v>
      </c>
      <c r="H2286" s="9">
        <f t="shared" si="176"/>
        <v>2.7520635479287747E-2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4.4927185449288864E-2</v>
      </c>
      <c r="C2287" s="9">
        <f t="shared" si="177"/>
        <v>2.3427185449288866E-2</v>
      </c>
      <c r="D2287" s="6">
        <f t="shared" si="178"/>
        <v>5.4883301807537202E-4</v>
      </c>
      <c r="E2287" s="6">
        <f t="shared" si="180"/>
        <v>6.5755159114820605E-3</v>
      </c>
      <c r="F2287" s="6">
        <f t="shared" si="179"/>
        <v>4.5101858888131661</v>
      </c>
      <c r="G2287" s="17">
        <v>3.092450441092378E-2</v>
      </c>
      <c r="H2287" s="9">
        <f t="shared" si="176"/>
        <v>2.1237198235203168E-2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-2.7977681954636322E-2</v>
      </c>
      <c r="C2288" s="9">
        <f t="shared" si="177"/>
        <v>-4.9477681954636324E-2</v>
      </c>
      <c r="D2288" s="6">
        <f t="shared" si="178"/>
        <v>2.4480410116041449E-3</v>
      </c>
      <c r="E2288" s="6">
        <f t="shared" si="180"/>
        <v>5.4883301807537202E-4</v>
      </c>
      <c r="F2288" s="6">
        <f t="shared" si="179"/>
        <v>8.8159644522712028</v>
      </c>
      <c r="G2288" s="17">
        <v>3.2440013828703901E-2</v>
      </c>
      <c r="H2288" s="9">
        <f t="shared" si="176"/>
        <v>2.969168983448265E-2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8.0197037866025674E-3</v>
      </c>
      <c r="C2289" s="9">
        <f t="shared" si="177"/>
        <v>-1.3480296213397431E-2</v>
      </c>
      <c r="D2289" s="6">
        <f t="shared" si="178"/>
        <v>1.8171838600093712E-4</v>
      </c>
      <c r="E2289" s="6">
        <f t="shared" si="180"/>
        <v>2.4480410116041449E-3</v>
      </c>
      <c r="F2289" s="6">
        <f t="shared" si="179"/>
        <v>9.6993812178270353</v>
      </c>
      <c r="G2289" s="17">
        <v>2.9702775541883178E-2</v>
      </c>
      <c r="H2289" s="9">
        <f t="shared" si="176"/>
        <v>3.1143829594041637E-2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8.2042572767363296E-3</v>
      </c>
      <c r="C2290" s="9">
        <f t="shared" si="177"/>
        <v>-1.3295742723263669E-2</v>
      </c>
      <c r="D2290" s="6">
        <f t="shared" si="178"/>
        <v>1.7677677456321881E-4</v>
      </c>
      <c r="E2290" s="6">
        <f t="shared" si="180"/>
        <v>1.8171838600093712E-4</v>
      </c>
      <c r="F2290" s="6">
        <f t="shared" si="179"/>
        <v>8.1348402706250909</v>
      </c>
      <c r="G2290" s="17">
        <v>2.005165341509035E-2</v>
      </c>
      <c r="H2290" s="9">
        <f t="shared" si="176"/>
        <v>2.852164138093229E-2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1.0312855098132305E-2</v>
      </c>
      <c r="C2291" s="9">
        <f t="shared" si="177"/>
        <v>-1.1187144901867693E-2</v>
      </c>
      <c r="D2291" s="6">
        <f t="shared" si="178"/>
        <v>1.2515221105538431E-4</v>
      </c>
      <c r="E2291" s="6">
        <f t="shared" si="180"/>
        <v>1.7677677456321881E-4</v>
      </c>
      <c r="F2291" s="6">
        <f t="shared" si="179"/>
        <v>3.7190485043033843</v>
      </c>
      <c r="G2291" s="17">
        <v>1.0475515836616281E-2</v>
      </c>
      <c r="H2291" s="9">
        <f t="shared" si="176"/>
        <v>1.9284834726549731E-2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3.4894663171278283E-2</v>
      </c>
      <c r="C2292" s="9">
        <f t="shared" si="177"/>
        <v>1.3394663171278284E-2</v>
      </c>
      <c r="D2292" s="6">
        <f t="shared" si="178"/>
        <v>1.7941700147199881E-4</v>
      </c>
      <c r="E2292" s="6">
        <f t="shared" si="180"/>
        <v>1.2515221105538431E-4</v>
      </c>
      <c r="F2292" s="6">
        <f t="shared" si="179"/>
        <v>1.0307530620416403</v>
      </c>
      <c r="G2292" s="17">
        <v>2.1665508290561141E-2</v>
      </c>
      <c r="H2292" s="9">
        <f t="shared" si="176"/>
        <v>1.0152600957595253E-2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-3.2942989711920181E-2</v>
      </c>
      <c r="C2293" s="9">
        <f t="shared" si="177"/>
        <v>-5.444298971192018E-2</v>
      </c>
      <c r="D2293" s="6">
        <f t="shared" si="178"/>
        <v>2.9640391287722467E-3</v>
      </c>
      <c r="E2293" s="6">
        <f t="shared" si="180"/>
        <v>1.7941700147199881E-4</v>
      </c>
      <c r="F2293" s="6">
        <f t="shared" si="179"/>
        <v>4.3381495182950829</v>
      </c>
      <c r="G2293" s="17">
        <v>1.6314958710347702E-2</v>
      </c>
      <c r="H2293" s="9">
        <f t="shared" si="176"/>
        <v>2.082822488426482E-2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-2.1057872181836614E-2</v>
      </c>
      <c r="C2294" s="9">
        <f t="shared" si="177"/>
        <v>-4.2557872181836612E-2</v>
      </c>
      <c r="D2294" s="6">
        <f t="shared" si="178"/>
        <v>1.8111724846455424E-3</v>
      </c>
      <c r="E2294" s="6">
        <f t="shared" si="180"/>
        <v>2.9640391287722467E-3</v>
      </c>
      <c r="F2294" s="6">
        <f t="shared" si="179"/>
        <v>2.4697704267791618</v>
      </c>
      <c r="G2294" s="17">
        <v>1.7895908769609638E-2</v>
      </c>
      <c r="H2294" s="9">
        <f t="shared" si="176"/>
        <v>1.5715503258817903E-2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1.2124630867052889E-2</v>
      </c>
      <c r="C2295" s="9">
        <f t="shared" si="177"/>
        <v>-9.3753691329471096E-3</v>
      </c>
      <c r="D2295" s="6">
        <f t="shared" si="178"/>
        <v>8.7897546379017444E-5</v>
      </c>
      <c r="E2295" s="6">
        <f t="shared" si="180"/>
        <v>1.8111724846455424E-3</v>
      </c>
      <c r="F2295" s="6">
        <f t="shared" si="179"/>
        <v>2.9669872148461831</v>
      </c>
      <c r="G2295" s="17">
        <v>1.8043976328039349E-2</v>
      </c>
      <c r="H2295" s="9">
        <f t="shared" si="176"/>
        <v>1.7224944745473592E-2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1.4528289848751007E-2</v>
      </c>
      <c r="C2296" s="9">
        <f t="shared" si="177"/>
        <v>-6.9717101512489915E-3</v>
      </c>
      <c r="D2296" s="6">
        <f t="shared" si="178"/>
        <v>4.8604742433028234E-5</v>
      </c>
      <c r="E2296" s="6">
        <f t="shared" si="180"/>
        <v>8.7897546379017444E-5</v>
      </c>
      <c r="F2296" s="6">
        <f t="shared" si="179"/>
        <v>3.0156922337800482</v>
      </c>
      <c r="G2296" s="17">
        <v>1.8822527848565793E-2</v>
      </c>
      <c r="H2296" s="9">
        <f t="shared" si="176"/>
        <v>1.7365748569468719E-2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-8.2471508112242004E-4</v>
      </c>
      <c r="C2297" s="9">
        <f t="shared" si="177"/>
        <v>-2.232471508112242E-2</v>
      </c>
      <c r="D2297" s="6">
        <f t="shared" si="178"/>
        <v>4.9839290345329477E-4</v>
      </c>
      <c r="E2297" s="6">
        <f t="shared" si="180"/>
        <v>4.8604742433028234E-5</v>
      </c>
      <c r="F2297" s="6">
        <f t="shared" si="179"/>
        <v>3.2796348895317373</v>
      </c>
      <c r="G2297" s="17">
        <v>2.0693266782792694E-2</v>
      </c>
      <c r="H2297" s="9">
        <f t="shared" si="176"/>
        <v>1.8109762255567402E-2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2.0377697182638207E-2</v>
      </c>
      <c r="C2298" s="9">
        <f t="shared" si="177"/>
        <v>-1.1223028173617915E-3</v>
      </c>
      <c r="D2298" s="6">
        <f t="shared" si="178"/>
        <v>1.2595636138582146E-6</v>
      </c>
      <c r="E2298" s="6">
        <f t="shared" si="180"/>
        <v>4.9839290345329477E-4</v>
      </c>
      <c r="F2298" s="6">
        <f t="shared" si="179"/>
        <v>3.9594980580081884</v>
      </c>
      <c r="G2298" s="17">
        <v>2.1997305936364325E-2</v>
      </c>
      <c r="H2298" s="9">
        <f t="shared" si="176"/>
        <v>1.989848752545828E-2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2.8982714355237971E-2</v>
      </c>
      <c r="C2299" s="9">
        <f t="shared" si="177"/>
        <v>7.4827143552379724E-3</v>
      </c>
      <c r="D2299" s="6">
        <f t="shared" si="178"/>
        <v>5.5991014122084422E-5</v>
      </c>
      <c r="E2299" s="6">
        <f t="shared" si="180"/>
        <v>1.2595636138582146E-6</v>
      </c>
      <c r="F2299" s="6">
        <f t="shared" si="179"/>
        <v>4.4713741533511593</v>
      </c>
      <c r="G2299" s="17">
        <v>1.3336784445333575E-2</v>
      </c>
      <c r="H2299" s="9">
        <f t="shared" si="176"/>
        <v>2.1145624023308364E-2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-9.4181356241225997E-5</v>
      </c>
      <c r="C2300" s="9">
        <f t="shared" si="177"/>
        <v>-2.1594181356241225E-2</v>
      </c>
      <c r="D2300" s="6">
        <f t="shared" si="178"/>
        <v>4.663086684462361E-4</v>
      </c>
      <c r="E2300" s="6">
        <f t="shared" si="180"/>
        <v>5.5991014122084422E-5</v>
      </c>
      <c r="F2300" s="6">
        <f t="shared" si="179"/>
        <v>1.6572908586625172</v>
      </c>
      <c r="G2300" s="17">
        <v>9.7133785964026009E-3</v>
      </c>
      <c r="H2300" s="9">
        <f t="shared" si="176"/>
        <v>1.2873580926309964E-2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-4.2897371733072905E-2</v>
      </c>
      <c r="C2301" s="9">
        <f t="shared" si="177"/>
        <v>-6.4397371733072903E-2</v>
      </c>
      <c r="D2301" s="6">
        <f t="shared" si="178"/>
        <v>4.1470214861275773E-3</v>
      </c>
      <c r="E2301" s="6">
        <f t="shared" si="180"/>
        <v>4.663086684462361E-4</v>
      </c>
      <c r="F2301" s="6">
        <f t="shared" si="179"/>
        <v>0.88930277818575765</v>
      </c>
      <c r="G2301" s="17">
        <v>2.9188720962773862E-2</v>
      </c>
      <c r="H2301" s="9">
        <f t="shared" si="176"/>
        <v>9.4302851398340957E-3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3.7771470089845434E-3</v>
      </c>
      <c r="C2302" s="9">
        <f t="shared" si="177"/>
        <v>-1.7722852991015454E-2</v>
      </c>
      <c r="D2302" s="6">
        <f t="shared" si="178"/>
        <v>3.1409951814114542E-4</v>
      </c>
      <c r="E2302" s="6">
        <f t="shared" si="180"/>
        <v>4.1470214861275773E-3</v>
      </c>
      <c r="F2302" s="6">
        <f t="shared" si="179"/>
        <v>7.8569790179367187</v>
      </c>
      <c r="G2302" s="17">
        <v>1.5631986744369723E-2</v>
      </c>
      <c r="H2302" s="9">
        <f t="shared" si="176"/>
        <v>2.8030303276876473E-2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7.2976852689054499E-3</v>
      </c>
      <c r="C2303" s="9">
        <f t="shared" si="177"/>
        <v>-1.4202314731094548E-2</v>
      </c>
      <c r="D2303" s="6">
        <f t="shared" si="178"/>
        <v>2.0170574372106522E-4</v>
      </c>
      <c r="E2303" s="6">
        <f t="shared" si="180"/>
        <v>3.1409951814114542E-4</v>
      </c>
      <c r="F2303" s="6">
        <f t="shared" si="179"/>
        <v>2.2687676984474723</v>
      </c>
      <c r="G2303" s="17">
        <v>2.2535850871526091E-2</v>
      </c>
      <c r="H2303" s="9">
        <f t="shared" si="176"/>
        <v>1.506242908181636E-2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-4.7788182336238111E-3</v>
      </c>
      <c r="C2304" s="9">
        <f t="shared" si="177"/>
        <v>-2.627881823362381E-2</v>
      </c>
      <c r="D2304" s="6">
        <f t="shared" si="178"/>
        <v>6.9057628775583927E-4</v>
      </c>
      <c r="E2304" s="6">
        <f t="shared" si="180"/>
        <v>2.0170574372106522E-4</v>
      </c>
      <c r="F2304" s="6">
        <f t="shared" si="179"/>
        <v>4.6919497565582171</v>
      </c>
      <c r="G2304" s="17">
        <v>1.0119296793188142E-2</v>
      </c>
      <c r="H2304" s="9">
        <f t="shared" si="176"/>
        <v>2.1660908929586074E-2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-4.2402043576260304E-2</v>
      </c>
      <c r="C2305" s="9">
        <f t="shared" si="177"/>
        <v>-6.3902043576260309E-2</v>
      </c>
      <c r="D2305" s="6">
        <f t="shared" si="178"/>
        <v>4.0834711732222716E-3</v>
      </c>
      <c r="E2305" s="6">
        <f t="shared" si="180"/>
        <v>6.9057628775583927E-4</v>
      </c>
      <c r="F2305" s="6">
        <f t="shared" si="179"/>
        <v>0.96336482365572429</v>
      </c>
      <c r="G2305" s="17">
        <v>3.1210482314404903E-2</v>
      </c>
      <c r="H2305" s="9">
        <f t="shared" si="176"/>
        <v>9.8151149950253987E-3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-1.8308288035579952E-3</v>
      </c>
      <c r="C2306" s="9">
        <f t="shared" si="177"/>
        <v>-2.3330828803557992E-2</v>
      </c>
      <c r="D2306" s="6">
        <f t="shared" si="178"/>
        <v>5.4432757266093131E-4</v>
      </c>
      <c r="E2306" s="6">
        <f t="shared" si="180"/>
        <v>4.0834711732222716E-3</v>
      </c>
      <c r="F2306" s="6">
        <f t="shared" si="179"/>
        <v>8.9799195479871958</v>
      </c>
      <c r="G2306" s="17">
        <v>1.5941628877261992E-2</v>
      </c>
      <c r="H2306" s="9">
        <f t="shared" si="176"/>
        <v>2.996651389132075E-2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-1.7280979398859062E-2</v>
      </c>
      <c r="C2307" s="9">
        <f t="shared" si="177"/>
        <v>-3.8780979398859064E-2</v>
      </c>
      <c r="D2307" s="6">
        <f t="shared" si="178"/>
        <v>1.503964363134731E-3</v>
      </c>
      <c r="E2307" s="6">
        <f t="shared" si="180"/>
        <v>5.4432757266093131E-4</v>
      </c>
      <c r="F2307" s="6">
        <f t="shared" si="179"/>
        <v>2.3587035575287323</v>
      </c>
      <c r="G2307" s="17">
        <v>1.5893278113683039E-2</v>
      </c>
      <c r="H2307" s="9">
        <f t="shared" si="176"/>
        <v>1.5358071355247482E-2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-1.1025925498977026E-3</v>
      </c>
      <c r="C2308" s="9">
        <f t="shared" si="177"/>
        <v>-2.2602592549897702E-2</v>
      </c>
      <c r="D2308" s="6">
        <f t="shared" si="178"/>
        <v>5.1087718997669103E-4</v>
      </c>
      <c r="E2308" s="6">
        <f t="shared" si="180"/>
        <v>1.503964363134731E-3</v>
      </c>
      <c r="F2308" s="6">
        <f t="shared" si="179"/>
        <v>2.3446777586797078</v>
      </c>
      <c r="G2308" s="17">
        <v>1.9639019758777406E-2</v>
      </c>
      <c r="H2308" s="9">
        <f t="shared" si="176"/>
        <v>1.5312340639757553E-2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-3.7834810593626457E-2</v>
      </c>
      <c r="C2309" s="9">
        <f t="shared" si="177"/>
        <v>-5.9334810593626455E-2</v>
      </c>
      <c r="D2309" s="6">
        <f t="shared" si="178"/>
        <v>3.5206197481815263E-3</v>
      </c>
      <c r="E2309" s="6">
        <f t="shared" si="180"/>
        <v>5.1087718997669103E-4</v>
      </c>
      <c r="F2309" s="6">
        <f t="shared" si="179"/>
        <v>3.5684840417816828</v>
      </c>
      <c r="G2309" s="17">
        <v>1.9855949180256609E-2</v>
      </c>
      <c r="H2309" s="9">
        <f t="shared" si="176"/>
        <v>1.8890431550871681E-2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3.8251018100789451E-2</v>
      </c>
      <c r="C2310" s="9">
        <f t="shared" si="177"/>
        <v>1.6751018100789453E-2</v>
      </c>
      <c r="D2310" s="6">
        <f t="shared" si="178"/>
        <v>2.8059660741297586E-4</v>
      </c>
      <c r="E2310" s="6">
        <f t="shared" si="180"/>
        <v>3.5206197481815263E-3</v>
      </c>
      <c r="F2310" s="6">
        <f t="shared" si="179"/>
        <v>3.6476766926949189</v>
      </c>
      <c r="G2310" s="17">
        <v>1.8631376814453648E-2</v>
      </c>
      <c r="H2310" s="9">
        <f t="shared" si="176"/>
        <v>1.9098891833546048E-2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-1.1439549348809133E-2</v>
      </c>
      <c r="C2311" s="9">
        <f t="shared" si="177"/>
        <v>-3.2939549348809133E-2</v>
      </c>
      <c r="D2311" s="6">
        <f t="shared" si="178"/>
        <v>1.0850139113026322E-3</v>
      </c>
      <c r="E2311" s="6">
        <f t="shared" si="180"/>
        <v>2.8059660741297586E-4</v>
      </c>
      <c r="F2311" s="6">
        <f t="shared" si="179"/>
        <v>3.2137909456118718</v>
      </c>
      <c r="G2311" s="17">
        <v>2.4271586466571377E-2</v>
      </c>
      <c r="H2311" s="9">
        <f t="shared" si="176"/>
        <v>1.7927049243006702E-2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-2.4112839039816501E-2</v>
      </c>
      <c r="C2312" s="9">
        <f t="shared" si="177"/>
        <v>-4.56128390398165E-2</v>
      </c>
      <c r="D2312" s="6">
        <f t="shared" si="178"/>
        <v>2.0805310852722082E-3</v>
      </c>
      <c r="E2312" s="6">
        <f t="shared" si="180"/>
        <v>1.0850139113026322E-3</v>
      </c>
      <c r="F2312" s="6">
        <f t="shared" si="179"/>
        <v>5.4392006630917606</v>
      </c>
      <c r="G2312" s="17">
        <v>1.9783195137073512E-2</v>
      </c>
      <c r="H2312" s="9">
        <f t="shared" si="176"/>
        <v>2.3322093952069915E-2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-9.8436904899396205E-3</v>
      </c>
      <c r="C2313" s="9">
        <f t="shared" si="177"/>
        <v>-3.1343690489939617E-2</v>
      </c>
      <c r="D2313" s="6">
        <f t="shared" si="178"/>
        <v>9.8242693352913117E-4</v>
      </c>
      <c r="E2313" s="6">
        <f t="shared" si="180"/>
        <v>2.0805310852722082E-3</v>
      </c>
      <c r="F2313" s="6">
        <f t="shared" si="179"/>
        <v>3.6209625826417104</v>
      </c>
      <c r="G2313" s="17">
        <v>1.9944276809456936E-2</v>
      </c>
      <c r="H2313" s="9">
        <f t="shared" si="176"/>
        <v>1.902882703332423E-2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-4.0728549174132378E-2</v>
      </c>
      <c r="C2314" s="9">
        <f t="shared" si="177"/>
        <v>-6.2228549174132376E-2</v>
      </c>
      <c r="D2314" s="6">
        <f t="shared" si="178"/>
        <v>3.8723923323174111E-3</v>
      </c>
      <c r="E2314" s="6">
        <f t="shared" si="180"/>
        <v>9.8242693352913117E-4</v>
      </c>
      <c r="F2314" s="6">
        <f t="shared" si="179"/>
        <v>3.6796634722733743</v>
      </c>
      <c r="G2314" s="17">
        <v>2.6767553004057289E-2</v>
      </c>
      <c r="H2314" s="9">
        <f t="shared" si="176"/>
        <v>1.918244893717529E-2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-1.3918786377157472E-3</v>
      </c>
      <c r="C2315" s="9">
        <f t="shared" si="177"/>
        <v>-2.2891878637715746E-2</v>
      </c>
      <c r="D2315" s="6">
        <f t="shared" si="178"/>
        <v>5.2403810756390646E-4</v>
      </c>
      <c r="E2315" s="6">
        <f t="shared" si="180"/>
        <v>3.8723923323174111E-3</v>
      </c>
      <c r="F2315" s="6">
        <f t="shared" si="179"/>
        <v>6.611072252383547</v>
      </c>
      <c r="G2315" s="17">
        <v>2.0186501939374095E-2</v>
      </c>
      <c r="H2315" s="9">
        <f t="shared" si="176"/>
        <v>2.5712005469009119E-2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2.4474522276905351E-2</v>
      </c>
      <c r="C2316" s="9">
        <f t="shared" si="177"/>
        <v>2.9745222769053531E-3</v>
      </c>
      <c r="D2316" s="6">
        <f t="shared" si="178"/>
        <v>8.8477827758062052E-6</v>
      </c>
      <c r="E2316" s="6">
        <f t="shared" si="180"/>
        <v>5.2403810756390646E-4</v>
      </c>
      <c r="F2316" s="6">
        <f t="shared" si="179"/>
        <v>3.76899322072813</v>
      </c>
      <c r="G2316" s="17">
        <v>2.2733676248804381E-2</v>
      </c>
      <c r="H2316" s="9">
        <f t="shared" si="176"/>
        <v>1.9413895077310298E-2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-4.0822321396136729E-2</v>
      </c>
      <c r="C2317" s="9">
        <f t="shared" si="177"/>
        <v>-6.2322321396136728E-2</v>
      </c>
      <c r="D2317" s="6">
        <f t="shared" si="178"/>
        <v>3.8840717442033619E-3</v>
      </c>
      <c r="E2317" s="6">
        <f t="shared" si="180"/>
        <v>8.8477827758062052E-6</v>
      </c>
      <c r="F2317" s="6">
        <f t="shared" si="179"/>
        <v>4.77427704908302</v>
      </c>
      <c r="G2317" s="17">
        <v>2.4164465068644492E-2</v>
      </c>
      <c r="H2317" s="9">
        <f t="shared" si="176"/>
        <v>2.1850119105128511E-2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-4.4265529464232439E-3</v>
      </c>
      <c r="C2318" s="9">
        <f t="shared" si="177"/>
        <v>-2.5926552946423244E-2</v>
      </c>
      <c r="D2318" s="6">
        <f t="shared" si="178"/>
        <v>6.7218614768368783E-4</v>
      </c>
      <c r="E2318" s="6">
        <f t="shared" si="180"/>
        <v>3.8840717442033619E-3</v>
      </c>
      <c r="F2318" s="6">
        <f t="shared" si="179"/>
        <v>5.3918633450557873</v>
      </c>
      <c r="G2318" s="17">
        <v>2.7878334837796025E-2</v>
      </c>
      <c r="H2318" s="9">
        <f t="shared" ref="H2318:H2381" si="181">SQRT(F2318)/100</f>
        <v>2.3220386183385896E-2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-1.9676778772618392E-2</v>
      </c>
      <c r="C2319" s="9">
        <f t="shared" ref="C2319:C2382" si="182">B2319-B$5</f>
        <v>-4.117677877261839E-2</v>
      </c>
      <c r="D2319" s="6">
        <f t="shared" ref="D2319:D2382" si="183">C2319^2</f>
        <v>1.6955271100891564E-3</v>
      </c>
      <c r="E2319" s="6">
        <f t="shared" si="180"/>
        <v>6.7218614768368783E-4</v>
      </c>
      <c r="F2319" s="6">
        <f t="shared" ref="F2319:F2382" si="184">IF(C2318&gt;0,B$6+B$7*E2319+B$8*(G2318*100)^2,B$6+B$7*E2319+B$8*(G2318*100)^2+E2319*$B$9)</f>
        <v>7.1688358934436485</v>
      </c>
      <c r="G2319" s="17">
        <v>2.9338685866728421E-2</v>
      </c>
      <c r="H2319" s="9">
        <f t="shared" si="181"/>
        <v>2.6774681871954423E-2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6.8273742930773318E-2</v>
      </c>
      <c r="C2320" s="9">
        <f t="shared" si="182"/>
        <v>4.677374293077332E-2</v>
      </c>
      <c r="D2320" s="6">
        <f t="shared" si="183"/>
        <v>2.1877830277540673E-3</v>
      </c>
      <c r="E2320" s="6">
        <f t="shared" ref="E2320:E2383" si="185">D2319</f>
        <v>1.6955271100891564E-3</v>
      </c>
      <c r="F2320" s="6">
        <f t="shared" si="184"/>
        <v>7.9373631075992046</v>
      </c>
      <c r="G2320" s="17">
        <v>2.5510875883063323E-2</v>
      </c>
      <c r="H2320" s="9">
        <f t="shared" si="181"/>
        <v>2.8173326228188258E-2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9.7878998628985123E-3</v>
      </c>
      <c r="C2321" s="9">
        <f t="shared" si="182"/>
        <v>-1.1712100137101486E-2</v>
      </c>
      <c r="D2321" s="6">
        <f t="shared" si="183"/>
        <v>1.3717328962149265E-4</v>
      </c>
      <c r="E2321" s="6">
        <f t="shared" si="185"/>
        <v>2.1877830277540673E-3</v>
      </c>
      <c r="F2321" s="6">
        <f t="shared" si="184"/>
        <v>6.0064008334004857</v>
      </c>
      <c r="G2321" s="17">
        <v>1.6124144253880295E-2</v>
      </c>
      <c r="H2321" s="9">
        <f t="shared" si="181"/>
        <v>2.4507959591529616E-2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3.8936313758933395E-2</v>
      </c>
      <c r="C2322" s="9">
        <f t="shared" si="182"/>
        <v>1.7436313758933397E-2</v>
      </c>
      <c r="D2322" s="6">
        <f t="shared" si="183"/>
        <v>3.0402503749997012E-4</v>
      </c>
      <c r="E2322" s="6">
        <f t="shared" si="185"/>
        <v>1.3717328962149265E-4</v>
      </c>
      <c r="F2322" s="6">
        <f t="shared" si="184"/>
        <v>2.4124683545592305</v>
      </c>
      <c r="G2322" s="17">
        <v>2.6584253422376025E-2</v>
      </c>
      <c r="H2322" s="9">
        <f t="shared" si="181"/>
        <v>1.553212269639675E-2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3.7794169149143308E-3</v>
      </c>
      <c r="C2323" s="9">
        <f t="shared" si="182"/>
        <v>-1.7720583085085666E-2</v>
      </c>
      <c r="D2323" s="6">
        <f t="shared" si="183"/>
        <v>3.1401906487542422E-4</v>
      </c>
      <c r="E2323" s="6">
        <f t="shared" si="185"/>
        <v>3.0402503749997012E-4</v>
      </c>
      <c r="F2323" s="6">
        <f t="shared" si="184"/>
        <v>6.5206203861109246</v>
      </c>
      <c r="G2323" s="17">
        <v>1.3938626696964674E-2</v>
      </c>
      <c r="H2323" s="9">
        <f t="shared" si="181"/>
        <v>2.5535505450472139E-2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-1.9383281128679129E-2</v>
      </c>
      <c r="C2324" s="9">
        <f t="shared" si="182"/>
        <v>-4.088328112867913E-2</v>
      </c>
      <c r="D2324" s="6">
        <f t="shared" si="183"/>
        <v>1.6714426758466111E-3</v>
      </c>
      <c r="E2324" s="6">
        <f t="shared" si="185"/>
        <v>3.1401906487542422E-4</v>
      </c>
      <c r="F2324" s="6">
        <f t="shared" si="184"/>
        <v>1.8082899849229306</v>
      </c>
      <c r="G2324" s="17">
        <v>1.5543210399128791E-2</v>
      </c>
      <c r="H2324" s="9">
        <f t="shared" si="181"/>
        <v>1.3447267324341145E-2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4.0541023449277389E-2</v>
      </c>
      <c r="C2325" s="9">
        <f t="shared" si="182"/>
        <v>1.904102344927739E-2</v>
      </c>
      <c r="D2325" s="6">
        <f t="shared" si="183"/>
        <v>3.6256057399593146E-4</v>
      </c>
      <c r="E2325" s="6">
        <f t="shared" si="185"/>
        <v>1.6714426758466111E-3</v>
      </c>
      <c r="F2325" s="6">
        <f t="shared" si="184"/>
        <v>2.2434992269884404</v>
      </c>
      <c r="G2325" s="17">
        <v>1.7734066412237924E-2</v>
      </c>
      <c r="H2325" s="9">
        <f t="shared" si="181"/>
        <v>1.4978315082106E-2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1.9713969353536167E-2</v>
      </c>
      <c r="C2326" s="9">
        <f t="shared" si="182"/>
        <v>-1.7860306464638313E-3</v>
      </c>
      <c r="D2326" s="6">
        <f t="shared" si="183"/>
        <v>3.1899054701080114E-6</v>
      </c>
      <c r="E2326" s="6">
        <f t="shared" si="185"/>
        <v>3.6256057399593146E-4</v>
      </c>
      <c r="F2326" s="6">
        <f t="shared" si="184"/>
        <v>2.9137154374796657</v>
      </c>
      <c r="G2326" s="17">
        <v>2.3377644873667336E-2</v>
      </c>
      <c r="H2326" s="9">
        <f t="shared" si="181"/>
        <v>1.7069608775480666E-2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-5.2038913694162445E-3</v>
      </c>
      <c r="C2327" s="9">
        <f t="shared" si="182"/>
        <v>-2.6703891369416241E-2</v>
      </c>
      <c r="D2327" s="6">
        <f t="shared" si="183"/>
        <v>7.1309781426958318E-4</v>
      </c>
      <c r="E2327" s="6">
        <f t="shared" si="185"/>
        <v>3.1899054701080114E-6</v>
      </c>
      <c r="F2327" s="6">
        <f t="shared" si="184"/>
        <v>5.0473457464445319</v>
      </c>
      <c r="G2327" s="17">
        <v>1.6962409245226875E-2</v>
      </c>
      <c r="H2327" s="9">
        <f t="shared" si="181"/>
        <v>2.2466298641397365E-2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-1.7825830127736149E-2</v>
      </c>
      <c r="C2328" s="9">
        <f t="shared" si="182"/>
        <v>-3.9325830127736147E-2</v>
      </c>
      <c r="D2328" s="6">
        <f t="shared" si="183"/>
        <v>1.5465209152355601E-3</v>
      </c>
      <c r="E2328" s="6">
        <f t="shared" si="185"/>
        <v>7.1309781426958318E-4</v>
      </c>
      <c r="F2328" s="6">
        <f t="shared" si="184"/>
        <v>2.6675996304499439</v>
      </c>
      <c r="G2328" s="17">
        <v>2.1026519232543114E-2</v>
      </c>
      <c r="H2328" s="9">
        <f t="shared" si="181"/>
        <v>1.6332787975266022E-2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6.5405776741531571E-2</v>
      </c>
      <c r="C2329" s="9">
        <f t="shared" si="182"/>
        <v>4.3905776741531573E-2</v>
      </c>
      <c r="D2329" s="6">
        <f t="shared" si="183"/>
        <v>1.9277172312772148E-3</v>
      </c>
      <c r="E2329" s="6">
        <f t="shared" si="185"/>
        <v>1.5465209152355601E-3</v>
      </c>
      <c r="F2329" s="6">
        <f t="shared" si="184"/>
        <v>4.0874930505548042</v>
      </c>
      <c r="G2329" s="17">
        <v>3.2340897206929869E-2</v>
      </c>
      <c r="H2329" s="9">
        <f t="shared" si="181"/>
        <v>2.0217549432497511E-2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-2.5552363273573079E-2</v>
      </c>
      <c r="C2330" s="9">
        <f t="shared" si="182"/>
        <v>-4.7052363273573081E-2</v>
      </c>
      <c r="D2330" s="6">
        <f t="shared" si="183"/>
        <v>2.2139248896282889E-3</v>
      </c>
      <c r="E2330" s="6">
        <f t="shared" si="185"/>
        <v>1.9277172312772148E-3</v>
      </c>
      <c r="F2330" s="6">
        <f t="shared" si="184"/>
        <v>9.640005681244082</v>
      </c>
      <c r="G2330" s="17">
        <v>1.7654035452774199E-2</v>
      </c>
      <c r="H2330" s="9">
        <f t="shared" si="181"/>
        <v>3.1048358541546254E-2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8.1629441636934721E-3</v>
      </c>
      <c r="C2331" s="9">
        <f t="shared" si="182"/>
        <v>-1.3337055836306526E-2</v>
      </c>
      <c r="D2331" s="6">
        <f t="shared" si="183"/>
        <v>1.7787705838075797E-4</v>
      </c>
      <c r="E2331" s="6">
        <f t="shared" si="185"/>
        <v>2.2139248896282889E-3</v>
      </c>
      <c r="F2331" s="6">
        <f t="shared" si="184"/>
        <v>2.88796881649042</v>
      </c>
      <c r="G2331" s="17">
        <v>3.0115476046258919E-2</v>
      </c>
      <c r="H2331" s="9">
        <f t="shared" si="181"/>
        <v>1.6994024880793896E-2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3.7264248179605337E-2</v>
      </c>
      <c r="C2332" s="9">
        <f t="shared" si="182"/>
        <v>1.5764248179605339E-2</v>
      </c>
      <c r="D2332" s="6">
        <f t="shared" si="183"/>
        <v>2.4851152066819024E-4</v>
      </c>
      <c r="E2332" s="6">
        <f t="shared" si="185"/>
        <v>1.7787705838075797E-4</v>
      </c>
      <c r="F2332" s="6">
        <f t="shared" si="184"/>
        <v>8.3618616138080917</v>
      </c>
      <c r="G2332" s="17">
        <v>1.793835089470015E-2</v>
      </c>
      <c r="H2332" s="9">
        <f t="shared" si="181"/>
        <v>2.8916883673397606E-2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-2.6692121334160317E-2</v>
      </c>
      <c r="C2333" s="9">
        <f t="shared" si="182"/>
        <v>-4.8192121334160315E-2</v>
      </c>
      <c r="D2333" s="6">
        <f t="shared" si="183"/>
        <v>2.3224805586864296E-3</v>
      </c>
      <c r="E2333" s="6">
        <f t="shared" si="185"/>
        <v>2.4851152066819024E-4</v>
      </c>
      <c r="F2333" s="6">
        <f t="shared" si="184"/>
        <v>2.9807296442254994</v>
      </c>
      <c r="G2333" s="17">
        <v>1.6978306205082092E-2</v>
      </c>
      <c r="H2333" s="9">
        <f t="shared" si="181"/>
        <v>1.7264789730041599E-2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-2.8488899013401365E-2</v>
      </c>
      <c r="C2334" s="9">
        <f t="shared" si="182"/>
        <v>-4.9988899013401367E-2</v>
      </c>
      <c r="D2334" s="6">
        <f t="shared" si="183"/>
        <v>2.4988900245720403E-3</v>
      </c>
      <c r="E2334" s="6">
        <f t="shared" si="185"/>
        <v>2.3224805586864296E-3</v>
      </c>
      <c r="F2334" s="6">
        <f t="shared" si="184"/>
        <v>2.6727778327692366</v>
      </c>
      <c r="G2334" s="17">
        <v>2.3754665627493558E-2</v>
      </c>
      <c r="H2334" s="9">
        <f t="shared" si="181"/>
        <v>1.6348632458922173E-2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1.7681298314468769E-2</v>
      </c>
      <c r="C2335" s="9">
        <f t="shared" si="182"/>
        <v>-3.8187016855312297E-3</v>
      </c>
      <c r="D2335" s="6">
        <f t="shared" si="183"/>
        <v>1.4582482563079055E-5</v>
      </c>
      <c r="E2335" s="6">
        <f t="shared" si="185"/>
        <v>2.4988900245720403E-3</v>
      </c>
      <c r="F2335" s="6">
        <f t="shared" si="184"/>
        <v>5.2110930436330287</v>
      </c>
      <c r="G2335" s="17">
        <v>2.1636350449386599E-2</v>
      </c>
      <c r="H2335" s="9">
        <f t="shared" si="181"/>
        <v>2.2827818651007872E-2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1.494092133772524E-2</v>
      </c>
      <c r="C2336" s="9">
        <f t="shared" si="182"/>
        <v>-6.5590786622747588E-3</v>
      </c>
      <c r="D2336" s="6">
        <f t="shared" si="183"/>
        <v>4.3021512897908037E-5</v>
      </c>
      <c r="E2336" s="6">
        <f t="shared" si="185"/>
        <v>1.4582482563079055E-5</v>
      </c>
      <c r="F2336" s="6">
        <f t="shared" si="184"/>
        <v>4.3265407137726104</v>
      </c>
      <c r="G2336" s="17">
        <v>2.303360639592588E-2</v>
      </c>
      <c r="H2336" s="9">
        <f t="shared" si="181"/>
        <v>2.0800338251510744E-2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3.235939196514924E-2</v>
      </c>
      <c r="C2337" s="9">
        <f t="shared" si="182"/>
        <v>1.0859391965149241E-2</v>
      </c>
      <c r="D2337" s="6">
        <f t="shared" si="183"/>
        <v>1.179263938527479E-4</v>
      </c>
      <c r="E2337" s="6">
        <f t="shared" si="185"/>
        <v>4.3021512897908037E-5</v>
      </c>
      <c r="F2337" s="6">
        <f t="shared" si="184"/>
        <v>4.9005162154415007</v>
      </c>
      <c r="G2337" s="17">
        <v>2.6127741875295412E-2</v>
      </c>
      <c r="H2337" s="9">
        <f t="shared" si="181"/>
        <v>2.2137109602297908E-2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1.1933768691061971E-2</v>
      </c>
      <c r="C2338" s="9">
        <f t="shared" si="182"/>
        <v>-9.5662313089380276E-3</v>
      </c>
      <c r="D2338" s="6">
        <f t="shared" si="183"/>
        <v>9.1512781456106165E-5</v>
      </c>
      <c r="E2338" s="6">
        <f t="shared" si="185"/>
        <v>1.179263938527479E-4</v>
      </c>
      <c r="F2338" s="6">
        <f t="shared" si="184"/>
        <v>6.299331203036993</v>
      </c>
      <c r="G2338" s="17">
        <v>1.3352477742491395E-2</v>
      </c>
      <c r="H2338" s="9">
        <f t="shared" si="181"/>
        <v>2.5098468485222347E-2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-9.3912158321729135E-3</v>
      </c>
      <c r="C2339" s="9">
        <f t="shared" si="182"/>
        <v>-3.0891215832172914E-2</v>
      </c>
      <c r="D2339" s="6">
        <f t="shared" si="183"/>
        <v>9.5426721558989052E-4</v>
      </c>
      <c r="E2339" s="6">
        <f t="shared" si="185"/>
        <v>9.1512781456106165E-5</v>
      </c>
      <c r="F2339" s="6">
        <f t="shared" si="184"/>
        <v>1.6611548429679497</v>
      </c>
      <c r="G2339" s="17">
        <v>1.8455995026415761E-2</v>
      </c>
      <c r="H2339" s="9">
        <f t="shared" si="181"/>
        <v>1.2888579607419702E-2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-2.8471254708575186E-2</v>
      </c>
      <c r="C2340" s="9">
        <f t="shared" si="182"/>
        <v>-4.9971254708575184E-2</v>
      </c>
      <c r="D2340" s="6">
        <f t="shared" si="183"/>
        <v>2.4971262971492975E-3</v>
      </c>
      <c r="E2340" s="6">
        <f t="shared" si="185"/>
        <v>9.5426721558989052E-4</v>
      </c>
      <c r="F2340" s="6">
        <f t="shared" si="184"/>
        <v>3.1541043761496028</v>
      </c>
      <c r="G2340" s="17">
        <v>1.5822628562420775E-2</v>
      </c>
      <c r="H2340" s="9">
        <f t="shared" si="181"/>
        <v>1.7759798355132309E-2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1.8431714967307711E-2</v>
      </c>
      <c r="C2341" s="9">
        <f t="shared" si="182"/>
        <v>-3.0682850326922868E-3</v>
      </c>
      <c r="D2341" s="6">
        <f t="shared" si="183"/>
        <v>9.4143730418435076E-6</v>
      </c>
      <c r="E2341" s="6">
        <f t="shared" si="185"/>
        <v>2.4971262971492975E-3</v>
      </c>
      <c r="F2341" s="6">
        <f t="shared" si="184"/>
        <v>2.3242057277323394</v>
      </c>
      <c r="G2341" s="17">
        <v>1.4791648462266042E-2</v>
      </c>
      <c r="H2341" s="9">
        <f t="shared" si="181"/>
        <v>1.5245345938129247E-2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3.8164475905794269E-2</v>
      </c>
      <c r="C2342" s="9">
        <f t="shared" si="182"/>
        <v>1.6664475905794271E-2</v>
      </c>
      <c r="D2342" s="6">
        <f t="shared" si="183"/>
        <v>2.7770475721479779E-4</v>
      </c>
      <c r="E2342" s="6">
        <f t="shared" si="185"/>
        <v>9.4143730418435076E-6</v>
      </c>
      <c r="F2342" s="6">
        <f t="shared" si="184"/>
        <v>2.0336204457038169</v>
      </c>
      <c r="G2342" s="17">
        <v>2.0002853024475711E-2</v>
      </c>
      <c r="H2342" s="9">
        <f t="shared" si="181"/>
        <v>1.4260506462618418E-2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4.658526687109268E-4</v>
      </c>
      <c r="C2343" s="9">
        <f t="shared" si="182"/>
        <v>-2.1034147331289072E-2</v>
      </c>
      <c r="D2343" s="6">
        <f t="shared" si="183"/>
        <v>4.4243535395437517E-4</v>
      </c>
      <c r="E2343" s="6">
        <f t="shared" si="185"/>
        <v>2.7770475721479779E-4</v>
      </c>
      <c r="F2343" s="6">
        <f t="shared" si="184"/>
        <v>3.7010495313762735</v>
      </c>
      <c r="G2343" s="17">
        <v>1.3293738041299796E-2</v>
      </c>
      <c r="H2343" s="9">
        <f t="shared" si="181"/>
        <v>1.9238111995142023E-2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-1.6828597951862371E-2</v>
      </c>
      <c r="C2344" s="9">
        <f t="shared" si="182"/>
        <v>-3.8328597951862373E-2</v>
      </c>
      <c r="D2344" s="6">
        <f t="shared" si="183"/>
        <v>1.4690814209555084E-3</v>
      </c>
      <c r="E2344" s="6">
        <f t="shared" si="185"/>
        <v>4.4243535395437517E-4</v>
      </c>
      <c r="F2344" s="6">
        <f t="shared" si="184"/>
        <v>1.6468085478891166</v>
      </c>
      <c r="G2344" s="17">
        <v>1.6125541839622753E-2</v>
      </c>
      <c r="H2344" s="9">
        <f t="shared" si="181"/>
        <v>1.2832803855312045E-2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6.6414851144063131E-4</v>
      </c>
      <c r="C2345" s="9">
        <f t="shared" si="182"/>
        <v>-2.0835851488559366E-2</v>
      </c>
      <c r="D2345" s="6">
        <f t="shared" si="183"/>
        <v>4.3413270725330155E-4</v>
      </c>
      <c r="E2345" s="6">
        <f t="shared" si="185"/>
        <v>1.4690814209555084E-3</v>
      </c>
      <c r="F2345" s="6">
        <f t="shared" si="184"/>
        <v>2.4130619755697333</v>
      </c>
      <c r="G2345" s="17">
        <v>1.4223158334595212E-2</v>
      </c>
      <c r="H2345" s="9">
        <f t="shared" si="181"/>
        <v>1.5534033525036996E-2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2.6472104637031056E-2</v>
      </c>
      <c r="C2346" s="9">
        <f t="shared" si="182"/>
        <v>4.9721046370310579E-3</v>
      </c>
      <c r="D2346" s="6">
        <f t="shared" si="183"/>
        <v>2.4721824521585748E-5</v>
      </c>
      <c r="E2346" s="6">
        <f t="shared" si="185"/>
        <v>4.3413270725330155E-4</v>
      </c>
      <c r="F2346" s="6">
        <f t="shared" si="184"/>
        <v>1.8819929416179619</v>
      </c>
      <c r="G2346" s="17">
        <v>2.1252698542596371E-2</v>
      </c>
      <c r="H2346" s="9">
        <f t="shared" si="181"/>
        <v>1.371857478609918E-2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1.5732003275470035E-3</v>
      </c>
      <c r="C2347" s="9">
        <f t="shared" si="182"/>
        <v>-1.9926799672452995E-2</v>
      </c>
      <c r="D2347" s="6">
        <f t="shared" si="183"/>
        <v>3.9707734518607278E-4</v>
      </c>
      <c r="E2347" s="6">
        <f t="shared" si="185"/>
        <v>2.4721824521585748E-5</v>
      </c>
      <c r="F2347" s="6">
        <f t="shared" si="184"/>
        <v>4.1752234883694275</v>
      </c>
      <c r="G2347" s="17">
        <v>1.1304518680646304E-2</v>
      </c>
      <c r="H2347" s="9">
        <f t="shared" si="181"/>
        <v>2.0433363620239883E-2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-3.9538495075112111E-2</v>
      </c>
      <c r="C2348" s="9">
        <f t="shared" si="182"/>
        <v>-6.1038495075112109E-2</v>
      </c>
      <c r="D2348" s="6">
        <f t="shared" si="183"/>
        <v>3.725697881034485E-3</v>
      </c>
      <c r="E2348" s="6">
        <f t="shared" si="185"/>
        <v>3.9707734518607278E-4</v>
      </c>
      <c r="F2348" s="6">
        <f t="shared" si="184"/>
        <v>1.1968299502624709</v>
      </c>
      <c r="G2348" s="17">
        <v>2.154492743149641E-2</v>
      </c>
      <c r="H2348" s="9">
        <f t="shared" si="181"/>
        <v>1.0939972350341982E-2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2.1919301788386476E-2</v>
      </c>
      <c r="C2349" s="9">
        <f t="shared" si="182"/>
        <v>4.1930178838647802E-4</v>
      </c>
      <c r="D2349" s="6">
        <f t="shared" si="183"/>
        <v>1.7581398974409881E-7</v>
      </c>
      <c r="E2349" s="6">
        <f t="shared" si="185"/>
        <v>3.725697881034485E-3</v>
      </c>
      <c r="F2349" s="6">
        <f t="shared" si="184"/>
        <v>4.2907362326345924</v>
      </c>
      <c r="G2349" s="17">
        <v>1.2050324838537019E-2</v>
      </c>
      <c r="H2349" s="9">
        <f t="shared" si="181"/>
        <v>2.0714092383289674E-2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1.3799638973593005E-3</v>
      </c>
      <c r="C2350" s="9">
        <f t="shared" si="182"/>
        <v>-2.0120036102640699E-2</v>
      </c>
      <c r="D2350" s="6">
        <f t="shared" si="183"/>
        <v>4.0481585277156511E-4</v>
      </c>
      <c r="E2350" s="6">
        <f t="shared" si="185"/>
        <v>1.7581398974409881E-7</v>
      </c>
      <c r="F2350" s="6">
        <f t="shared" si="184"/>
        <v>1.3569541828563554</v>
      </c>
      <c r="G2350" s="17">
        <v>2.5321457207982546E-2</v>
      </c>
      <c r="H2350" s="9">
        <f t="shared" si="181"/>
        <v>1.1648837636675839E-2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3.6927613804176728E-3</v>
      </c>
      <c r="C2351" s="9">
        <f t="shared" si="182"/>
        <v>-1.7807238619582326E-2</v>
      </c>
      <c r="D2351" s="6">
        <f t="shared" si="183"/>
        <v>3.1709774725474426E-4</v>
      </c>
      <c r="E2351" s="6">
        <f t="shared" si="185"/>
        <v>4.0481585277156511E-4</v>
      </c>
      <c r="F2351" s="6">
        <f t="shared" si="184"/>
        <v>5.9179107382000149</v>
      </c>
      <c r="G2351" s="17">
        <v>1.5092860649898121E-2</v>
      </c>
      <c r="H2351" s="9">
        <f t="shared" si="181"/>
        <v>2.4326756335771554E-2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2.5150035056019957E-2</v>
      </c>
      <c r="C2352" s="9">
        <f t="shared" si="182"/>
        <v>3.6500350560199589E-3</v>
      </c>
      <c r="D2352" s="6">
        <f t="shared" si="183"/>
        <v>1.3322755910174624E-5</v>
      </c>
      <c r="E2352" s="6">
        <f t="shared" si="185"/>
        <v>3.1709774725474426E-4</v>
      </c>
      <c r="F2352" s="6">
        <f t="shared" si="184"/>
        <v>2.1164403437712531</v>
      </c>
      <c r="G2352" s="17">
        <v>1.7542300651645144E-2</v>
      </c>
      <c r="H2352" s="9">
        <f t="shared" si="181"/>
        <v>1.4547990733332397E-2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-8.8212354680531034E-3</v>
      </c>
      <c r="C2353" s="9">
        <f t="shared" si="182"/>
        <v>-3.0321235468053102E-2</v>
      </c>
      <c r="D2353" s="6">
        <f t="shared" si="183"/>
        <v>9.1937732030912143E-4</v>
      </c>
      <c r="E2353" s="6">
        <f t="shared" si="185"/>
        <v>1.3322755910174624E-5</v>
      </c>
      <c r="F2353" s="6">
        <f t="shared" si="184"/>
        <v>2.8515063425563176</v>
      </c>
      <c r="G2353" s="17">
        <v>1.8594588522161476E-2</v>
      </c>
      <c r="H2353" s="9">
        <f t="shared" si="181"/>
        <v>1.6886403828394955E-2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-3.3400615749103273E-3</v>
      </c>
      <c r="C2354" s="9">
        <f t="shared" si="182"/>
        <v>-2.4840061574910324E-2</v>
      </c>
      <c r="D2354" s="6">
        <f t="shared" si="183"/>
        <v>6.1702865904533636E-4</v>
      </c>
      <c r="E2354" s="6">
        <f t="shared" si="185"/>
        <v>9.1937732030912143E-4</v>
      </c>
      <c r="F2354" s="6">
        <f t="shared" si="184"/>
        <v>3.2013208665985404</v>
      </c>
      <c r="G2354" s="17">
        <v>1.3394389740056885E-2</v>
      </c>
      <c r="H2354" s="9">
        <f t="shared" si="181"/>
        <v>1.789223537347567E-2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2.2524696115461432E-2</v>
      </c>
      <c r="C2355" s="9">
        <f t="shared" si="182"/>
        <v>1.0246961154614341E-3</v>
      </c>
      <c r="D2355" s="6">
        <f t="shared" si="183"/>
        <v>1.0500021290417527E-6</v>
      </c>
      <c r="E2355" s="6">
        <f t="shared" si="185"/>
        <v>6.1702865904533636E-4</v>
      </c>
      <c r="F2355" s="6">
        <f t="shared" si="184"/>
        <v>1.6715343755271859</v>
      </c>
      <c r="G2355" s="17">
        <v>1.6691980499424542E-2</v>
      </c>
      <c r="H2355" s="9">
        <f t="shared" si="181"/>
        <v>1.2928783297461466E-2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3.1261222908479801E-3</v>
      </c>
      <c r="C2356" s="9">
        <f t="shared" si="182"/>
        <v>-1.8373877709152019E-2</v>
      </c>
      <c r="D2356" s="6">
        <f t="shared" si="183"/>
        <v>3.3759938207087342E-4</v>
      </c>
      <c r="E2356" s="6">
        <f t="shared" si="185"/>
        <v>1.0500021290417527E-6</v>
      </c>
      <c r="F2356" s="6">
        <f t="shared" si="184"/>
        <v>2.5838098706851835</v>
      </c>
      <c r="G2356" s="17">
        <v>2.0425254665143371E-2</v>
      </c>
      <c r="H2356" s="9">
        <f t="shared" si="181"/>
        <v>1.60742336386068E-2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1.1057195037514735E-3</v>
      </c>
      <c r="C2357" s="9">
        <f t="shared" si="182"/>
        <v>-2.0394280496248526E-2</v>
      </c>
      <c r="D2357" s="6">
        <f t="shared" si="183"/>
        <v>4.1592667695966302E-4</v>
      </c>
      <c r="E2357" s="6">
        <f t="shared" si="185"/>
        <v>3.3759938207087342E-4</v>
      </c>
      <c r="F2357" s="6">
        <f t="shared" si="184"/>
        <v>3.8581341018551871</v>
      </c>
      <c r="G2357" s="17">
        <v>9.8015307956663029E-3</v>
      </c>
      <c r="H2357" s="9">
        <f t="shared" si="181"/>
        <v>1.9642133544641192E-2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2.5475488644605207E-2</v>
      </c>
      <c r="C2358" s="9">
        <f t="shared" si="182"/>
        <v>3.9754886446052087E-3</v>
      </c>
      <c r="D2358" s="6">
        <f t="shared" si="183"/>
        <v>1.5804509963384959E-5</v>
      </c>
      <c r="E2358" s="6">
        <f t="shared" si="185"/>
        <v>4.1592667695966302E-4</v>
      </c>
      <c r="F2358" s="6">
        <f t="shared" si="184"/>
        <v>0.90511571674753066</v>
      </c>
      <c r="G2358" s="17">
        <v>1.2471966926132529E-2</v>
      </c>
      <c r="H2358" s="9">
        <f t="shared" si="181"/>
        <v>9.5137569695022735E-3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-5.3672227116403634E-3</v>
      </c>
      <c r="C2359" s="9">
        <f t="shared" si="182"/>
        <v>-2.6867222711640361E-2</v>
      </c>
      <c r="D2359" s="6">
        <f t="shared" si="183"/>
        <v>7.2184765623688359E-4</v>
      </c>
      <c r="E2359" s="6">
        <f t="shared" si="185"/>
        <v>1.5804509963384959E-5</v>
      </c>
      <c r="F2359" s="6">
        <f t="shared" si="184"/>
        <v>1.4520374230241757</v>
      </c>
      <c r="G2359" s="17">
        <v>1.1471297346105311E-2</v>
      </c>
      <c r="H2359" s="9">
        <f t="shared" si="181"/>
        <v>1.2050051547707901E-2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2.8349968665245364E-3</v>
      </c>
      <c r="C2360" s="9">
        <f t="shared" si="182"/>
        <v>-1.8665003133475463E-2</v>
      </c>
      <c r="D2360" s="6">
        <f t="shared" si="183"/>
        <v>3.4838234197264882E-4</v>
      </c>
      <c r="E2360" s="6">
        <f t="shared" si="185"/>
        <v>7.2184765623688359E-4</v>
      </c>
      <c r="F2360" s="6">
        <f t="shared" si="184"/>
        <v>1.2318048236439703</v>
      </c>
      <c r="G2360" s="17">
        <v>1.9356342119064184E-2</v>
      </c>
      <c r="H2360" s="9">
        <f t="shared" si="181"/>
        <v>1.1098670297130058E-2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-2.4666455008012497E-2</v>
      </c>
      <c r="C2361" s="9">
        <f t="shared" si="182"/>
        <v>-4.6166455008012496E-2</v>
      </c>
      <c r="D2361" s="6">
        <f t="shared" si="183"/>
        <v>2.1313415680068422E-3</v>
      </c>
      <c r="E2361" s="6">
        <f t="shared" si="185"/>
        <v>3.4838234197264882E-4</v>
      </c>
      <c r="F2361" s="6">
        <f t="shared" si="184"/>
        <v>3.4670936036224491</v>
      </c>
      <c r="G2361" s="17">
        <v>2.2219481374710075E-2</v>
      </c>
      <c r="H2361" s="9">
        <f t="shared" si="181"/>
        <v>1.8620133199369032E-2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1.3174389636163615E-2</v>
      </c>
      <c r="C2362" s="9">
        <f t="shared" si="182"/>
        <v>-8.3256103638363835E-3</v>
      </c>
      <c r="D2362" s="6">
        <f t="shared" si="183"/>
        <v>6.9315787930419799E-5</v>
      </c>
      <c r="E2362" s="6">
        <f t="shared" si="185"/>
        <v>2.1313415680068422E-3</v>
      </c>
      <c r="F2362" s="6">
        <f t="shared" si="184"/>
        <v>4.5620010875926607</v>
      </c>
      <c r="G2362" s="17">
        <v>1.776729922268137E-2</v>
      </c>
      <c r="H2362" s="9">
        <f t="shared" si="181"/>
        <v>2.1358841465755254E-2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-4.4723262494314985E-3</v>
      </c>
      <c r="C2363" s="9">
        <f t="shared" si="182"/>
        <v>-2.5972326249431497E-2</v>
      </c>
      <c r="D2363" s="6">
        <f t="shared" si="183"/>
        <v>6.7456173080690832E-4</v>
      </c>
      <c r="E2363" s="6">
        <f t="shared" si="185"/>
        <v>6.9315787930419799E-5</v>
      </c>
      <c r="F2363" s="6">
        <f t="shared" si="184"/>
        <v>2.9245742946351085</v>
      </c>
      <c r="G2363" s="17">
        <v>2.1241858141159472E-2</v>
      </c>
      <c r="H2363" s="9">
        <f t="shared" si="181"/>
        <v>1.7101386770186529E-2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-8.888503579963479E-3</v>
      </c>
      <c r="C2364" s="9">
        <f t="shared" si="182"/>
        <v>-3.0388503579963477E-2</v>
      </c>
      <c r="D2364" s="6">
        <f t="shared" si="183"/>
        <v>9.2346114982945308E-4</v>
      </c>
      <c r="E2364" s="6">
        <f t="shared" si="185"/>
        <v>6.7456173080690832E-4</v>
      </c>
      <c r="F2364" s="6">
        <f t="shared" si="184"/>
        <v>4.1710780054637526</v>
      </c>
      <c r="G2364" s="17">
        <v>1.8967033126889035E-2</v>
      </c>
      <c r="H2364" s="9">
        <f t="shared" si="181"/>
        <v>2.0423217193830539E-2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-3.0610922178344425E-2</v>
      </c>
      <c r="C2365" s="9">
        <f t="shared" si="182"/>
        <v>-5.2110922178344427E-2</v>
      </c>
      <c r="D2365" s="6">
        <f t="shared" si="183"/>
        <v>2.715548210277469E-3</v>
      </c>
      <c r="E2365" s="6">
        <f t="shared" si="185"/>
        <v>9.2346114982945308E-4</v>
      </c>
      <c r="F2365" s="6">
        <f t="shared" si="184"/>
        <v>3.3299699919979613</v>
      </c>
      <c r="G2365" s="17">
        <v>1.3780154123043649E-2</v>
      </c>
      <c r="H2365" s="9">
        <f t="shared" si="181"/>
        <v>1.8248205369290324E-2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1.4922457533118841E-2</v>
      </c>
      <c r="C2366" s="9">
        <f t="shared" si="182"/>
        <v>-6.5775424668811575E-3</v>
      </c>
      <c r="D2366" s="6">
        <f t="shared" si="183"/>
        <v>4.3264064903625061E-5</v>
      </c>
      <c r="E2366" s="6">
        <f t="shared" si="185"/>
        <v>2.715548210277469E-3</v>
      </c>
      <c r="F2366" s="6">
        <f t="shared" si="184"/>
        <v>1.7682180290681622</v>
      </c>
      <c r="G2366" s="17">
        <v>1.310351812710729E-2</v>
      </c>
      <c r="H2366" s="9">
        <f t="shared" si="181"/>
        <v>1.3297435952348717E-2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-5.3838089024769373E-3</v>
      </c>
      <c r="C2367" s="9">
        <f t="shared" si="182"/>
        <v>-2.6883808902476936E-2</v>
      </c>
      <c r="D2367" s="6">
        <f t="shared" si="183"/>
        <v>7.2273918110489813E-4</v>
      </c>
      <c r="E2367" s="6">
        <f t="shared" si="185"/>
        <v>4.3264064903625061E-5</v>
      </c>
      <c r="F2367" s="6">
        <f t="shared" si="184"/>
        <v>1.6005791334958499</v>
      </c>
      <c r="G2367" s="17">
        <v>1.1248168956495294E-2</v>
      </c>
      <c r="H2367" s="9">
        <f t="shared" si="181"/>
        <v>1.2651399659705046E-2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3.0607500285144414E-2</v>
      </c>
      <c r="C2368" s="9">
        <f t="shared" si="182"/>
        <v>9.107500285144416E-3</v>
      </c>
      <c r="D2368" s="6">
        <f t="shared" si="183"/>
        <v>8.2946561443905624E-5</v>
      </c>
      <c r="E2368" s="6">
        <f t="shared" si="185"/>
        <v>7.2273918110489813E-4</v>
      </c>
      <c r="F2368" s="6">
        <f t="shared" si="184"/>
        <v>1.1851871280399162</v>
      </c>
      <c r="G2368" s="17">
        <v>1.5868727048692265E-2</v>
      </c>
      <c r="H2368" s="9">
        <f t="shared" si="181"/>
        <v>1.0886630002162818E-2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1.2576388029243684E-3</v>
      </c>
      <c r="C2369" s="9">
        <f t="shared" si="182"/>
        <v>-2.0242361197075631E-2</v>
      </c>
      <c r="D2369" s="6">
        <f t="shared" si="183"/>
        <v>4.0975318683287318E-4</v>
      </c>
      <c r="E2369" s="6">
        <f t="shared" si="185"/>
        <v>8.2946561443905624E-5</v>
      </c>
      <c r="F2369" s="6">
        <f t="shared" si="184"/>
        <v>2.3373045169496733</v>
      </c>
      <c r="G2369" s="17">
        <v>1.1957137699167711E-2</v>
      </c>
      <c r="H2369" s="9">
        <f t="shared" si="181"/>
        <v>1.5288245540118961E-2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-3.8702173625496617E-3</v>
      </c>
      <c r="C2370" s="9">
        <f t="shared" si="182"/>
        <v>-2.5370217362549661E-2</v>
      </c>
      <c r="D2370" s="6">
        <f t="shared" si="183"/>
        <v>6.436479290230163E-4</v>
      </c>
      <c r="E2370" s="6">
        <f t="shared" si="185"/>
        <v>4.0975318683287318E-4</v>
      </c>
      <c r="F2370" s="6">
        <f t="shared" si="184"/>
        <v>1.3364361252388923</v>
      </c>
      <c r="G2370" s="17">
        <v>1.8337734165454214E-2</v>
      </c>
      <c r="H2370" s="9">
        <f t="shared" si="181"/>
        <v>1.1560433059530653E-2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-1.9041831138753101E-2</v>
      </c>
      <c r="C2371" s="9">
        <f t="shared" si="182"/>
        <v>-4.05418311387531E-2</v>
      </c>
      <c r="D2371" s="6">
        <f t="shared" si="183"/>
        <v>1.6436400720831704E-3</v>
      </c>
      <c r="E2371" s="6">
        <f t="shared" si="185"/>
        <v>6.436479290230163E-4</v>
      </c>
      <c r="F2371" s="6">
        <f t="shared" si="184"/>
        <v>3.1140484284395362</v>
      </c>
      <c r="G2371" s="17">
        <v>1.8905058621545536E-2</v>
      </c>
      <c r="H2371" s="9">
        <f t="shared" si="181"/>
        <v>1.7646666621318419E-2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-1.9130454781543706E-3</v>
      </c>
      <c r="C2372" s="9">
        <f t="shared" si="182"/>
        <v>-2.3413045478154371E-2</v>
      </c>
      <c r="D2372" s="6">
        <f t="shared" si="183"/>
        <v>5.4817069856212487E-4</v>
      </c>
      <c r="E2372" s="6">
        <f t="shared" si="185"/>
        <v>1.6436400720831704E-3</v>
      </c>
      <c r="F2372" s="6">
        <f t="shared" si="184"/>
        <v>3.3084828862772322</v>
      </c>
      <c r="G2372" s="17">
        <v>1.172311809266695E-2</v>
      </c>
      <c r="H2372" s="9">
        <f t="shared" si="181"/>
        <v>1.8189235515208527E-2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3.3944325619085863E-2</v>
      </c>
      <c r="C2373" s="9">
        <f t="shared" si="182"/>
        <v>1.2444325619085865E-2</v>
      </c>
      <c r="D2373" s="6">
        <f t="shared" si="183"/>
        <v>1.5486124011383681E-4</v>
      </c>
      <c r="E2373" s="6">
        <f t="shared" si="185"/>
        <v>5.4817069856212487E-4</v>
      </c>
      <c r="F2373" s="6">
        <f t="shared" si="184"/>
        <v>1.285493782862158</v>
      </c>
      <c r="G2373" s="17">
        <v>1.8948036042694339E-2</v>
      </c>
      <c r="H2373" s="9">
        <f t="shared" si="181"/>
        <v>1.13379618224007E-2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-1.1116036922593496E-2</v>
      </c>
      <c r="C2374" s="9">
        <f t="shared" si="182"/>
        <v>-3.2616036922593496E-2</v>
      </c>
      <c r="D2374" s="6">
        <f t="shared" si="183"/>
        <v>1.0638058645359822E-3</v>
      </c>
      <c r="E2374" s="6">
        <f t="shared" si="185"/>
        <v>1.5486124011383681E-4</v>
      </c>
      <c r="F2374" s="6">
        <f t="shared" si="184"/>
        <v>3.323222130572741</v>
      </c>
      <c r="G2374" s="17">
        <v>1.6182925273448091E-2</v>
      </c>
      <c r="H2374" s="9">
        <f t="shared" si="181"/>
        <v>1.8229706883471114E-2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1.1892678814823466E-2</v>
      </c>
      <c r="C2375" s="9">
        <f t="shared" si="182"/>
        <v>-9.6073211851765324E-3</v>
      </c>
      <c r="D2375" s="6">
        <f t="shared" si="183"/>
        <v>9.2300620355141816E-5</v>
      </c>
      <c r="E2375" s="6">
        <f t="shared" si="185"/>
        <v>1.0638058645359822E-3</v>
      </c>
      <c r="F2375" s="6">
        <f t="shared" si="184"/>
        <v>2.4300565813424022</v>
      </c>
      <c r="G2375" s="17">
        <v>1.9647106083225452E-2</v>
      </c>
      <c r="H2375" s="9">
        <f t="shared" si="181"/>
        <v>1.5588638751803835E-2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1.2784717498629382E-2</v>
      </c>
      <c r="C2376" s="9">
        <f t="shared" si="182"/>
        <v>-8.7152825013706164E-3</v>
      </c>
      <c r="D2376" s="6">
        <f t="shared" si="183"/>
        <v>7.5956149078696872E-5</v>
      </c>
      <c r="E2376" s="6">
        <f t="shared" si="185"/>
        <v>9.2300620355141816E-5</v>
      </c>
      <c r="F2376" s="6">
        <f t="shared" si="184"/>
        <v>3.5713491318223891</v>
      </c>
      <c r="G2376" s="17">
        <v>1.1715194599603185E-2</v>
      </c>
      <c r="H2376" s="9">
        <f t="shared" si="181"/>
        <v>1.8898013471850394E-2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3.0171562365447688E-2</v>
      </c>
      <c r="C2377" s="9">
        <f t="shared" si="182"/>
        <v>8.6715623654476902E-3</v>
      </c>
      <c r="D2377" s="6">
        <f t="shared" si="183"/>
        <v>7.5195993857848735E-5</v>
      </c>
      <c r="E2377" s="6">
        <f t="shared" si="185"/>
        <v>7.5956149078696872E-5</v>
      </c>
      <c r="F2377" s="6">
        <f t="shared" si="184"/>
        <v>1.2837224504244837</v>
      </c>
      <c r="G2377" s="17">
        <v>1.6417274399692011E-2</v>
      </c>
      <c r="H2377" s="9">
        <f t="shared" si="181"/>
        <v>1.1330147617857783E-2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4.4305292473102763E-3</v>
      </c>
      <c r="C2378" s="9">
        <f t="shared" si="182"/>
        <v>-1.7069470752689723E-2</v>
      </c>
      <c r="D2378" s="6">
        <f t="shared" si="183"/>
        <v>2.9136683177692987E-4</v>
      </c>
      <c r="E2378" s="6">
        <f t="shared" si="185"/>
        <v>7.5195993857848735E-5</v>
      </c>
      <c r="F2378" s="6">
        <f t="shared" si="184"/>
        <v>2.500169360581141</v>
      </c>
      <c r="G2378" s="17">
        <v>1.0942193125045928E-2</v>
      </c>
      <c r="H2378" s="9">
        <f t="shared" si="181"/>
        <v>1.5811923856954097E-2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-5.9409600559309174E-3</v>
      </c>
      <c r="C2379" s="9">
        <f t="shared" si="182"/>
        <v>-2.7440960055930917E-2</v>
      </c>
      <c r="D2379" s="6">
        <f t="shared" si="183"/>
        <v>7.5300628879119611E-4</v>
      </c>
      <c r="E2379" s="6">
        <f t="shared" si="185"/>
        <v>2.9136683177692987E-4</v>
      </c>
      <c r="F2379" s="6">
        <f t="shared" si="184"/>
        <v>1.1226908940267124</v>
      </c>
      <c r="G2379" s="17">
        <v>1.161150768826473E-2</v>
      </c>
      <c r="H2379" s="9">
        <f t="shared" si="181"/>
        <v>1.059571089652182E-2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1.311246672949376E-2</v>
      </c>
      <c r="C2380" s="9">
        <f t="shared" si="182"/>
        <v>-8.387533270506238E-3</v>
      </c>
      <c r="D2380" s="6">
        <f t="shared" si="183"/>
        <v>7.0350714363849069E-5</v>
      </c>
      <c r="E2380" s="6">
        <f t="shared" si="185"/>
        <v>7.5300628879119611E-4</v>
      </c>
      <c r="F2380" s="6">
        <f t="shared" si="184"/>
        <v>1.2615713902132686</v>
      </c>
      <c r="G2380" s="17">
        <v>6.9549119600419698E-3</v>
      </c>
      <c r="H2380" s="9">
        <f t="shared" si="181"/>
        <v>1.1231969507674371E-2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-3.2436021717106807E-4</v>
      </c>
      <c r="C2381" s="9">
        <f t="shared" si="182"/>
        <v>-2.1824360217171067E-2</v>
      </c>
      <c r="D2381" s="6">
        <f t="shared" si="183"/>
        <v>4.7630269888883912E-4</v>
      </c>
      <c r="E2381" s="6">
        <f t="shared" si="185"/>
        <v>7.0350714363849069E-5</v>
      </c>
      <c r="F2381" s="6">
        <f t="shared" si="184"/>
        <v>0.46642734239139466</v>
      </c>
      <c r="G2381" s="17">
        <v>1.3518998668342427E-2</v>
      </c>
      <c r="H2381" s="9">
        <f t="shared" si="181"/>
        <v>6.8295486116682312E-3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-3.8030174071901242E-3</v>
      </c>
      <c r="C2382" s="9">
        <f t="shared" si="182"/>
        <v>-2.5303017407190122E-2</v>
      </c>
      <c r="D2382" s="6">
        <f t="shared" si="183"/>
        <v>6.4024268990856632E-4</v>
      </c>
      <c r="E2382" s="6">
        <f t="shared" si="185"/>
        <v>4.7630269888883912E-4</v>
      </c>
      <c r="F2382" s="6">
        <f t="shared" si="184"/>
        <v>1.70235559936375</v>
      </c>
      <c r="G2382" s="17">
        <v>1.5475733733881504E-2</v>
      </c>
      <c r="H2382" s="9">
        <f t="shared" ref="H2382:H2445" si="186">SQRT(F2382)/100</f>
        <v>1.3047434994525743E-2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9.5772976052813704E-3</v>
      </c>
      <c r="C2383" s="9">
        <f t="shared" ref="C2383:C2446" si="187">B2383-B$5</f>
        <v>-1.1922702394718628E-2</v>
      </c>
      <c r="D2383" s="6">
        <f t="shared" ref="D2383:D2446" si="188">C2383^2</f>
        <v>1.421508323930293E-4</v>
      </c>
      <c r="E2383" s="6">
        <f t="shared" si="185"/>
        <v>6.4024268990856632E-4</v>
      </c>
      <c r="F2383" s="6">
        <f t="shared" ref="F2383:F2446" si="189">IF(C2382&gt;0,B$6+B$7*E2383+B$8*(G2382*100)^2,B$6+B$7*E2383+B$8*(G2382*100)^2+E2383*$B$9)</f>
        <v>2.2241127976417658</v>
      </c>
      <c r="G2383" s="17">
        <v>9.0412658020273748E-3</v>
      </c>
      <c r="H2383" s="9">
        <f t="shared" si="186"/>
        <v>1.4913459684599567E-2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-3.7972844917103718E-3</v>
      </c>
      <c r="C2384" s="9">
        <f t="shared" si="187"/>
        <v>-2.529728449171037E-2</v>
      </c>
      <c r="D2384" s="6">
        <f t="shared" si="188"/>
        <v>6.3995260265452996E-4</v>
      </c>
      <c r="E2384" s="6">
        <f t="shared" ref="E2384:E2447" si="190">D2383</f>
        <v>1.421508323930293E-4</v>
      </c>
      <c r="F2384" s="6">
        <f t="shared" si="189"/>
        <v>0.7733414245245146</v>
      </c>
      <c r="G2384" s="17">
        <v>1.8515402199156272E-2</v>
      </c>
      <c r="H2384" s="9">
        <f t="shared" si="186"/>
        <v>8.7939833097664816E-3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5.0007716668525751E-3</v>
      </c>
      <c r="C2385" s="9">
        <f t="shared" si="187"/>
        <v>-1.6499228333147424E-2</v>
      </c>
      <c r="D2385" s="6">
        <f t="shared" si="188"/>
        <v>2.7222453558933471E-4</v>
      </c>
      <c r="E2385" s="6">
        <f t="shared" si="190"/>
        <v>6.3995260265452996E-4</v>
      </c>
      <c r="F2385" s="6">
        <f t="shared" si="189"/>
        <v>3.1742598842386633</v>
      </c>
      <c r="G2385" s="17">
        <v>1.055095337499312E-2</v>
      </c>
      <c r="H2385" s="9">
        <f t="shared" si="186"/>
        <v>1.7816452745253931E-2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-1.9187230586776838E-3</v>
      </c>
      <c r="C2386" s="9">
        <f t="shared" si="187"/>
        <v>-2.3418723058677683E-2</v>
      </c>
      <c r="D2386" s="6">
        <f t="shared" si="188"/>
        <v>5.4843658969904179E-4</v>
      </c>
      <c r="E2386" s="6">
        <f t="shared" si="190"/>
        <v>2.7222453558933471E-4</v>
      </c>
      <c r="F2386" s="6">
        <f t="shared" si="189"/>
        <v>1.0453594012473155</v>
      </c>
      <c r="G2386" s="17">
        <v>1.2325174696879972E-2</v>
      </c>
      <c r="H2386" s="9">
        <f t="shared" si="186"/>
        <v>1.0224281887972942E-2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-2.3085632418636273E-2</v>
      </c>
      <c r="C2387" s="9">
        <f t="shared" si="187"/>
        <v>-4.4585632418636272E-2</v>
      </c>
      <c r="D2387" s="6">
        <f t="shared" si="188"/>
        <v>1.9878786181697495E-3</v>
      </c>
      <c r="E2387" s="6">
        <f t="shared" si="190"/>
        <v>5.4843658969904179E-4</v>
      </c>
      <c r="F2387" s="6">
        <f t="shared" si="189"/>
        <v>1.418637493035295</v>
      </c>
      <c r="G2387" s="17">
        <v>1.643737505324187E-2</v>
      </c>
      <c r="H2387" s="9">
        <f t="shared" si="186"/>
        <v>1.1910656963557026E-2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-1.1183294600612839E-2</v>
      </c>
      <c r="C2388" s="9">
        <f t="shared" si="187"/>
        <v>-3.2683294600612839E-2</v>
      </c>
      <c r="D2388" s="6">
        <f t="shared" si="188"/>
        <v>1.0681977459504484E-3</v>
      </c>
      <c r="E2388" s="6">
        <f t="shared" si="190"/>
        <v>1.9878786181697495E-3</v>
      </c>
      <c r="F2388" s="6">
        <f t="shared" si="189"/>
        <v>2.5065097679762109</v>
      </c>
      <c r="G2388" s="17">
        <v>1.0937753888139711E-2</v>
      </c>
      <c r="H2388" s="9">
        <f t="shared" si="186"/>
        <v>1.583196061129578E-2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6.5922621889646493E-3</v>
      </c>
      <c r="C2389" s="9">
        <f t="shared" si="187"/>
        <v>-1.4907737811035349E-2</v>
      </c>
      <c r="D2389" s="6">
        <f t="shared" si="188"/>
        <v>2.2224064664257302E-4</v>
      </c>
      <c r="E2389" s="6">
        <f t="shared" si="190"/>
        <v>1.0681977459504484E-3</v>
      </c>
      <c r="F2389" s="6">
        <f t="shared" si="189"/>
        <v>1.1219021678375016</v>
      </c>
      <c r="G2389" s="17">
        <v>1.395724113913711E-2</v>
      </c>
      <c r="H2389" s="9">
        <f t="shared" si="186"/>
        <v>1.0591988330042202E-2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-1.8811315338729701E-4</v>
      </c>
      <c r="C2390" s="9">
        <f t="shared" si="187"/>
        <v>-2.1688113153387294E-2</v>
      </c>
      <c r="D2390" s="6">
        <f t="shared" si="188"/>
        <v>4.7037425215413098E-4</v>
      </c>
      <c r="E2390" s="6">
        <f t="shared" si="190"/>
        <v>2.2224064664257302E-4</v>
      </c>
      <c r="F2390" s="6">
        <f t="shared" si="189"/>
        <v>1.8130528110335062</v>
      </c>
      <c r="G2390" s="17">
        <v>7.7317585522142856E-3</v>
      </c>
      <c r="H2390" s="9">
        <f t="shared" si="186"/>
        <v>1.3464964949948834E-2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1.0866114093354584E-2</v>
      </c>
      <c r="C2391" s="9">
        <f t="shared" si="187"/>
        <v>-1.0633885906645414E-2</v>
      </c>
      <c r="D2391" s="6">
        <f t="shared" si="188"/>
        <v>1.1307952947555196E-4</v>
      </c>
      <c r="E2391" s="6">
        <f t="shared" si="190"/>
        <v>4.7037425215413098E-4</v>
      </c>
      <c r="F2391" s="6">
        <f t="shared" si="189"/>
        <v>0.57140097582527216</v>
      </c>
      <c r="G2391" s="17">
        <v>1.2012986833001478E-2</v>
      </c>
      <c r="H2391" s="9">
        <f t="shared" si="186"/>
        <v>7.5591069302217984E-3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-3.4107829618630285E-2</v>
      </c>
      <c r="C2392" s="9">
        <f t="shared" si="187"/>
        <v>-5.5607829618630283E-2</v>
      </c>
      <c r="D2392" s="6">
        <f t="shared" si="188"/>
        <v>3.0922307148946154E-3</v>
      </c>
      <c r="E2392" s="6">
        <f t="shared" si="190"/>
        <v>1.1307952947555196E-4</v>
      </c>
      <c r="F2392" s="6">
        <f t="shared" si="189"/>
        <v>1.3487070061648903</v>
      </c>
      <c r="G2392" s="17">
        <v>1.4106286082365376E-2</v>
      </c>
      <c r="H2392" s="9">
        <f t="shared" si="186"/>
        <v>1.1613384546138521E-2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-7.1926251006353039E-4</v>
      </c>
      <c r="C2393" s="9">
        <f t="shared" si="187"/>
        <v>-2.221926251006353E-2</v>
      </c>
      <c r="D2393" s="6">
        <f t="shared" si="188"/>
        <v>4.9369562649111468E-4</v>
      </c>
      <c r="E2393" s="6">
        <f t="shared" si="190"/>
        <v>3.0922307148946154E-3</v>
      </c>
      <c r="F2393" s="6">
        <f t="shared" si="189"/>
        <v>1.8519031805483264</v>
      </c>
      <c r="G2393" s="17">
        <v>9.2780751708171696E-3</v>
      </c>
      <c r="H2393" s="9">
        <f t="shared" si="186"/>
        <v>1.3608464941161904E-2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1.5416621150559508E-2</v>
      </c>
      <c r="C2394" s="9">
        <f t="shared" si="187"/>
        <v>-6.0833788494404906E-3</v>
      </c>
      <c r="D2394" s="6">
        <f t="shared" si="188"/>
        <v>3.7007498225819908E-5</v>
      </c>
      <c r="E2394" s="6">
        <f t="shared" si="190"/>
        <v>4.9369562649111468E-4</v>
      </c>
      <c r="F2394" s="6">
        <f t="shared" si="189"/>
        <v>0.81328271699933485</v>
      </c>
      <c r="G2394" s="17">
        <v>1.383144369508954E-2</v>
      </c>
      <c r="H2394" s="9">
        <f t="shared" si="186"/>
        <v>9.0182188762489828E-3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2.0542580857488228E-2</v>
      </c>
      <c r="C2395" s="9">
        <f t="shared" si="187"/>
        <v>-9.5741914251177077E-4</v>
      </c>
      <c r="D2395" s="6">
        <f t="shared" si="188"/>
        <v>9.1665141444797443E-7</v>
      </c>
      <c r="E2395" s="6">
        <f t="shared" si="190"/>
        <v>3.7007498225819908E-5</v>
      </c>
      <c r="F2395" s="6">
        <f t="shared" si="189"/>
        <v>1.7808810213217259</v>
      </c>
      <c r="G2395" s="17">
        <v>1.3307206967560901E-2</v>
      </c>
      <c r="H2395" s="9">
        <f t="shared" si="186"/>
        <v>1.3344965422666803E-2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4.7331056675999749E-3</v>
      </c>
      <c r="C2396" s="9">
        <f t="shared" si="187"/>
        <v>-1.6766894332400022E-2</v>
      </c>
      <c r="D2396" s="6">
        <f t="shared" si="188"/>
        <v>2.8112874555386795E-4</v>
      </c>
      <c r="E2396" s="6">
        <f t="shared" si="190"/>
        <v>9.1665141444797443E-7</v>
      </c>
      <c r="F2396" s="6">
        <f t="shared" si="189"/>
        <v>1.6500439632135178</v>
      </c>
      <c r="G2396" s="17">
        <v>8.7292613555305983E-3</v>
      </c>
      <c r="H2396" s="9">
        <f t="shared" si="186"/>
        <v>1.284540370410178E-2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3.1719981863790165E-3</v>
      </c>
      <c r="C2397" s="9">
        <f t="shared" si="187"/>
        <v>-1.8328001813620983E-2</v>
      </c>
      <c r="D2397" s="6">
        <f t="shared" si="188"/>
        <v>3.3591565048009405E-4</v>
      </c>
      <c r="E2397" s="6">
        <f t="shared" si="190"/>
        <v>2.8112874555386795E-4</v>
      </c>
      <c r="F2397" s="6">
        <f t="shared" si="189"/>
        <v>0.72237304688209547</v>
      </c>
      <c r="G2397" s="17">
        <v>1.0825797572863364E-2</v>
      </c>
      <c r="H2397" s="9">
        <f t="shared" si="186"/>
        <v>8.4992531841456258E-3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-4.9033934192496678E-3</v>
      </c>
      <c r="C2398" s="9">
        <f t="shared" si="187"/>
        <v>-2.6403393419249667E-2</v>
      </c>
      <c r="D2398" s="6">
        <f t="shared" si="188"/>
        <v>6.9713918405167662E-4</v>
      </c>
      <c r="E2398" s="6">
        <f t="shared" si="190"/>
        <v>3.3591565048009405E-4</v>
      </c>
      <c r="F2398" s="6">
        <f t="shared" si="189"/>
        <v>1.0993970054978868</v>
      </c>
      <c r="G2398" s="17">
        <v>1.0164722073164028E-2</v>
      </c>
      <c r="H2398" s="9">
        <f t="shared" si="186"/>
        <v>1.0485213424141097E-2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5.803128475631511E-3</v>
      </c>
      <c r="C2399" s="9">
        <f t="shared" si="187"/>
        <v>-1.5696871524368487E-2</v>
      </c>
      <c r="D2399" s="6">
        <f t="shared" si="188"/>
        <v>2.4639177565253026E-4</v>
      </c>
      <c r="E2399" s="6">
        <f t="shared" si="190"/>
        <v>6.9713918405167662E-4</v>
      </c>
      <c r="F2399" s="6">
        <f t="shared" si="189"/>
        <v>0.97183896730790198</v>
      </c>
      <c r="G2399" s="17">
        <v>9.9336992178227796E-3</v>
      </c>
      <c r="H2399" s="9">
        <f t="shared" si="186"/>
        <v>9.8581893231358755E-3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-2.7017958257387006E-2</v>
      </c>
      <c r="C2400" s="9">
        <f t="shared" si="187"/>
        <v>-4.8517958257387001E-2</v>
      </c>
      <c r="D2400" s="6">
        <f t="shared" si="188"/>
        <v>2.3539922734655476E-3</v>
      </c>
      <c r="E2400" s="6">
        <f t="shared" si="190"/>
        <v>2.4639177565253026E-4</v>
      </c>
      <c r="F2400" s="6">
        <f t="shared" si="189"/>
        <v>0.92907952355481527</v>
      </c>
      <c r="G2400" s="17">
        <v>1.3513533786277211E-2</v>
      </c>
      <c r="H2400" s="9">
        <f t="shared" si="186"/>
        <v>9.6388771314651327E-3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-5.089407515187566E-3</v>
      </c>
      <c r="C2401" s="9">
        <f t="shared" si="187"/>
        <v>-2.6589407515187565E-2</v>
      </c>
      <c r="D2401" s="6">
        <f t="shared" si="188"/>
        <v>7.0699659200871299E-4</v>
      </c>
      <c r="E2401" s="6">
        <f t="shared" si="190"/>
        <v>2.3539922734655476E-3</v>
      </c>
      <c r="F2401" s="6">
        <f t="shared" si="189"/>
        <v>1.7012496271934825</v>
      </c>
      <c r="G2401" s="17">
        <v>1.1496046149879783E-2</v>
      </c>
      <c r="H2401" s="9">
        <f t="shared" si="186"/>
        <v>1.3043196031623088E-2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-2.333722037309878E-2</v>
      </c>
      <c r="C2402" s="9">
        <f t="shared" si="187"/>
        <v>-4.4837220373098778E-2</v>
      </c>
      <c r="D2402" s="6">
        <f t="shared" si="188"/>
        <v>2.010376330785824E-3</v>
      </c>
      <c r="E2402" s="6">
        <f t="shared" si="190"/>
        <v>7.0699659200871299E-4</v>
      </c>
      <c r="F2402" s="6">
        <f t="shared" si="189"/>
        <v>1.23702996387083</v>
      </c>
      <c r="G2402" s="17">
        <v>1.0303096322435727E-2</v>
      </c>
      <c r="H2402" s="9">
        <f t="shared" si="186"/>
        <v>1.1122184874703487E-2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5.725179926118621E-4</v>
      </c>
      <c r="C2403" s="9">
        <f t="shared" si="187"/>
        <v>-2.0927482007388136E-2</v>
      </c>
      <c r="D2403" s="6">
        <f t="shared" si="188"/>
        <v>4.3795950316955417E-4</v>
      </c>
      <c r="E2403" s="6">
        <f t="shared" si="190"/>
        <v>2.010376330785824E-3</v>
      </c>
      <c r="F2403" s="6">
        <f t="shared" si="189"/>
        <v>0.99806068367154821</v>
      </c>
      <c r="G2403" s="17">
        <v>1.4305930377391992E-2</v>
      </c>
      <c r="H2403" s="9">
        <f t="shared" si="186"/>
        <v>9.9902987126088902E-3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3.0745368076248694E-3</v>
      </c>
      <c r="C2404" s="9">
        <f t="shared" si="187"/>
        <v>-1.8425463192375129E-2</v>
      </c>
      <c r="D2404" s="6">
        <f t="shared" si="188"/>
        <v>3.394976938535707E-4</v>
      </c>
      <c r="E2404" s="6">
        <f t="shared" si="190"/>
        <v>4.3795950316955417E-4</v>
      </c>
      <c r="F2404" s="6">
        <f t="shared" si="189"/>
        <v>1.9037089914349659</v>
      </c>
      <c r="G2404" s="17">
        <v>8.1341890713628722E-3</v>
      </c>
      <c r="H2404" s="9">
        <f t="shared" si="186"/>
        <v>1.3797496118625893E-2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1.9836979817601254E-3</v>
      </c>
      <c r="C2405" s="9">
        <f t="shared" si="187"/>
        <v>-1.9516302018239874E-2</v>
      </c>
      <c r="D2405" s="6">
        <f t="shared" si="188"/>
        <v>3.8088604446715379E-4</v>
      </c>
      <c r="E2405" s="6">
        <f t="shared" si="190"/>
        <v>3.394976938535707E-4</v>
      </c>
      <c r="F2405" s="6">
        <f t="shared" si="189"/>
        <v>0.63009929532027698</v>
      </c>
      <c r="G2405" s="17">
        <v>1.0105492525679076E-2</v>
      </c>
      <c r="H2405" s="9">
        <f t="shared" si="186"/>
        <v>7.9378794102724741E-3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2.0951692089801854E-2</v>
      </c>
      <c r="C2406" s="9">
        <f t="shared" si="187"/>
        <v>-5.483079101981439E-4</v>
      </c>
      <c r="D2406" s="6">
        <f t="shared" si="188"/>
        <v>3.0064156438585583E-7</v>
      </c>
      <c r="E2406" s="6">
        <f t="shared" si="190"/>
        <v>3.8088604446715379E-4</v>
      </c>
      <c r="F2406" s="6">
        <f t="shared" si="189"/>
        <v>0.96075575377254674</v>
      </c>
      <c r="G2406" s="17">
        <v>2.0757054906468564E-2</v>
      </c>
      <c r="H2406" s="9">
        <f t="shared" si="186"/>
        <v>9.8018149022135008E-3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3.6293546758377716E-3</v>
      </c>
      <c r="C2407" s="9">
        <f t="shared" si="187"/>
        <v>-1.7870645324162226E-2</v>
      </c>
      <c r="D2407" s="6">
        <f t="shared" si="188"/>
        <v>3.1935996430200122E-4</v>
      </c>
      <c r="E2407" s="6">
        <f t="shared" si="190"/>
        <v>3.0064156438585583E-7</v>
      </c>
      <c r="F2407" s="6">
        <f t="shared" si="189"/>
        <v>3.9837456403121165</v>
      </c>
      <c r="G2407" s="17">
        <v>6.6088859008897457E-3</v>
      </c>
      <c r="H2407" s="9">
        <f t="shared" si="186"/>
        <v>1.9959322734782653E-2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3.4497783620259681E-2</v>
      </c>
      <c r="C2408" s="9">
        <f t="shared" si="187"/>
        <v>1.2997783620259683E-2</v>
      </c>
      <c r="D2408" s="6">
        <f t="shared" si="188"/>
        <v>1.6894237903909091E-4</v>
      </c>
      <c r="E2408" s="6">
        <f t="shared" si="190"/>
        <v>3.1935996430200122E-4</v>
      </c>
      <c r="F2408" s="6">
        <f t="shared" si="189"/>
        <v>0.42330007465280395</v>
      </c>
      <c r="G2408" s="17">
        <v>1.8033862766926062E-2</v>
      </c>
      <c r="H2408" s="9">
        <f t="shared" si="186"/>
        <v>6.5061515095546606E-3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1.1809325015620552E-2</v>
      </c>
      <c r="C2409" s="9">
        <f t="shared" si="187"/>
        <v>-9.6906749843794458E-3</v>
      </c>
      <c r="D2409" s="6">
        <f t="shared" si="188"/>
        <v>9.3909181652877566E-5</v>
      </c>
      <c r="E2409" s="6">
        <f t="shared" si="190"/>
        <v>1.6894237903909091E-4</v>
      </c>
      <c r="F2409" s="6">
        <f t="shared" si="189"/>
        <v>3.0123250171009786</v>
      </c>
      <c r="G2409" s="17">
        <v>8.9753205040665959E-3</v>
      </c>
      <c r="H2409" s="9">
        <f t="shared" si="186"/>
        <v>1.7356050867351647E-2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8.378085612470226E-4</v>
      </c>
      <c r="C2410" s="9">
        <f t="shared" si="187"/>
        <v>-2.0662191438752975E-2</v>
      </c>
      <c r="D2410" s="6">
        <f t="shared" si="188"/>
        <v>4.2692615505167674E-4</v>
      </c>
      <c r="E2410" s="6">
        <f t="shared" si="190"/>
        <v>9.3909181652877566E-5</v>
      </c>
      <c r="F2410" s="6">
        <f t="shared" si="189"/>
        <v>0.76240908425893728</v>
      </c>
      <c r="G2410" s="17">
        <v>5.4125029667101135E-3</v>
      </c>
      <c r="H2410" s="9">
        <f t="shared" si="186"/>
        <v>8.7316040007488719E-3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1.1949905665337679E-2</v>
      </c>
      <c r="C2411" s="9">
        <f t="shared" si="187"/>
        <v>-9.550094334662319E-3</v>
      </c>
      <c r="D2411" s="6">
        <f t="shared" si="188"/>
        <v>9.120430180094932E-5</v>
      </c>
      <c r="E2411" s="6">
        <f t="shared" si="190"/>
        <v>4.2692615505167674E-4</v>
      </c>
      <c r="F2411" s="6">
        <f t="shared" si="189"/>
        <v>0.291055973769137</v>
      </c>
      <c r="G2411" s="17">
        <v>8.3686634359518425E-3</v>
      </c>
      <c r="H2411" s="9">
        <f t="shared" si="186"/>
        <v>5.394960368428456E-3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3.6125670917484813E-3</v>
      </c>
      <c r="C2412" s="9">
        <f t="shared" si="187"/>
        <v>-1.7887432908251517E-2</v>
      </c>
      <c r="D2412" s="6">
        <f t="shared" si="188"/>
        <v>3.1996025604719933E-4</v>
      </c>
      <c r="E2412" s="6">
        <f t="shared" si="190"/>
        <v>9.120430180094932E-5</v>
      </c>
      <c r="F2412" s="6">
        <f t="shared" si="189"/>
        <v>0.66564978374675832</v>
      </c>
      <c r="G2412" s="17">
        <v>1.268180887591651E-2</v>
      </c>
      <c r="H2412" s="9">
        <f t="shared" si="186"/>
        <v>8.1587363221687602E-3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5.2985638004925603E-3</v>
      </c>
      <c r="C2413" s="9">
        <f t="shared" si="187"/>
        <v>-1.6201436199507438E-2</v>
      </c>
      <c r="D2413" s="6">
        <f t="shared" si="188"/>
        <v>2.6248653492671E-4</v>
      </c>
      <c r="E2413" s="6">
        <f t="shared" si="190"/>
        <v>3.1996025604719933E-4</v>
      </c>
      <c r="F2413" s="6">
        <f t="shared" si="189"/>
        <v>1.5006198641095057</v>
      </c>
      <c r="G2413" s="17">
        <v>9.1084306564810334E-3</v>
      </c>
      <c r="H2413" s="9">
        <f t="shared" si="186"/>
        <v>1.2249979037163718E-2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2.4216677309308769E-2</v>
      </c>
      <c r="C2414" s="9">
        <f t="shared" si="187"/>
        <v>2.7166773093087702E-3</v>
      </c>
      <c r="D2414" s="6">
        <f t="shared" si="188"/>
        <v>7.3803356029131401E-6</v>
      </c>
      <c r="E2414" s="6">
        <f t="shared" si="190"/>
        <v>2.6248653492671E-4</v>
      </c>
      <c r="F2414" s="6">
        <f t="shared" si="189"/>
        <v>0.78456773342294817</v>
      </c>
      <c r="G2414" s="17">
        <v>1.2737030043460379E-2</v>
      </c>
      <c r="H2414" s="9">
        <f t="shared" si="186"/>
        <v>8.857582815999793E-3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-3.8786180940791372E-3</v>
      </c>
      <c r="C2415" s="9">
        <f t="shared" si="187"/>
        <v>-2.5378618094079135E-2</v>
      </c>
      <c r="D2415" s="6">
        <f t="shared" si="188"/>
        <v>6.4407425636512088E-4</v>
      </c>
      <c r="E2415" s="6">
        <f t="shared" si="190"/>
        <v>7.3803356029131401E-6</v>
      </c>
      <c r="F2415" s="6">
        <f t="shared" si="189"/>
        <v>1.5134848680804014</v>
      </c>
      <c r="G2415" s="17">
        <v>1.7245118050820723E-2</v>
      </c>
      <c r="H2415" s="9">
        <f t="shared" si="186"/>
        <v>1.2302377282787264E-2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9.8125443409013079E-4</v>
      </c>
      <c r="C2416" s="9">
        <f t="shared" si="187"/>
        <v>-2.0518745565909869E-2</v>
      </c>
      <c r="D2416" s="6">
        <f t="shared" si="188"/>
        <v>4.2101891959854591E-4</v>
      </c>
      <c r="E2416" s="6">
        <f t="shared" si="190"/>
        <v>6.4407425636512088E-4</v>
      </c>
      <c r="F2416" s="6">
        <f t="shared" si="189"/>
        <v>2.7565227401991668</v>
      </c>
      <c r="G2416" s="17">
        <v>9.4174573745007418E-3</v>
      </c>
      <c r="H2416" s="9">
        <f t="shared" si="186"/>
        <v>1.6602779105315976E-2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3.8646876067579762E-3</v>
      </c>
      <c r="C2417" s="9">
        <f t="shared" si="187"/>
        <v>-1.7635312393242022E-2</v>
      </c>
      <c r="D2417" s="6">
        <f t="shared" si="188"/>
        <v>3.1100424320723569E-4</v>
      </c>
      <c r="E2417" s="6">
        <f t="shared" si="190"/>
        <v>4.2101891959854591E-4</v>
      </c>
      <c r="F2417" s="6">
        <f t="shared" si="189"/>
        <v>0.83723610431603701</v>
      </c>
      <c r="G2417" s="17">
        <v>1.0638741766884644E-2</v>
      </c>
      <c r="H2417" s="9">
        <f t="shared" si="186"/>
        <v>9.1500606791214065E-3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-3.930752872750097E-3</v>
      </c>
      <c r="C2418" s="9">
        <f t="shared" si="187"/>
        <v>-2.5430752872750095E-2</v>
      </c>
      <c r="D2418" s="6">
        <f t="shared" si="188"/>
        <v>6.4672319167488721E-4</v>
      </c>
      <c r="E2418" s="6">
        <f t="shared" si="190"/>
        <v>3.1100424320723569E-4</v>
      </c>
      <c r="F2418" s="6">
        <f t="shared" si="189"/>
        <v>1.0624711014837753</v>
      </c>
      <c r="G2418" s="17">
        <v>8.2879486448533043E-3</v>
      </c>
      <c r="H2418" s="9">
        <f t="shared" si="186"/>
        <v>1.0307623884697071E-2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8.3703867795904448E-3</v>
      </c>
      <c r="C2419" s="9">
        <f t="shared" si="187"/>
        <v>-1.3129613220409554E-2</v>
      </c>
      <c r="D2419" s="6">
        <f t="shared" si="188"/>
        <v>1.7238674331755333E-4</v>
      </c>
      <c r="E2419" s="6">
        <f t="shared" si="190"/>
        <v>6.4672319167488721E-4</v>
      </c>
      <c r="F2419" s="6">
        <f t="shared" si="189"/>
        <v>0.65336107710379798</v>
      </c>
      <c r="G2419" s="17">
        <v>1.4893991622684774E-2</v>
      </c>
      <c r="H2419" s="9">
        <f t="shared" si="186"/>
        <v>8.0830753869044047E-3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-2.9272498729539078E-3</v>
      </c>
      <c r="C2420" s="9">
        <f t="shared" si="187"/>
        <v>-2.4427249872953905E-2</v>
      </c>
      <c r="D2420" s="6">
        <f t="shared" si="188"/>
        <v>5.9669053635572652E-4</v>
      </c>
      <c r="E2420" s="6">
        <f t="shared" si="190"/>
        <v>1.7238674331755333E-4</v>
      </c>
      <c r="F2420" s="6">
        <f t="shared" si="189"/>
        <v>2.0615809374719087</v>
      </c>
      <c r="G2420" s="17">
        <v>7.4393542329845531E-3</v>
      </c>
      <c r="H2420" s="9">
        <f t="shared" si="186"/>
        <v>1.4358206494795611E-2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1.5103951420596182E-2</v>
      </c>
      <c r="C2421" s="9">
        <f t="shared" si="187"/>
        <v>-6.3960485794038163E-3</v>
      </c>
      <c r="D2421" s="6">
        <f t="shared" si="188"/>
        <v>4.0909437430093576E-5</v>
      </c>
      <c r="E2421" s="6">
        <f t="shared" si="190"/>
        <v>5.9669053635572652E-4</v>
      </c>
      <c r="F2421" s="6">
        <f t="shared" si="189"/>
        <v>0.53062359982671614</v>
      </c>
      <c r="G2421" s="17">
        <v>1.2820345345125893E-2</v>
      </c>
      <c r="H2421" s="9">
        <f t="shared" si="186"/>
        <v>7.284391531395853E-3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1.3433469415883761E-3</v>
      </c>
      <c r="C2422" s="9">
        <f t="shared" si="187"/>
        <v>-2.0156653058411623E-2</v>
      </c>
      <c r="D2422" s="6">
        <f t="shared" si="188"/>
        <v>4.0629066251717465E-4</v>
      </c>
      <c r="E2422" s="6">
        <f t="shared" si="190"/>
        <v>4.0909437430093576E-5</v>
      </c>
      <c r="F2422" s="6">
        <f t="shared" si="189"/>
        <v>1.5330716011685401</v>
      </c>
      <c r="G2422" s="17">
        <v>8.5255986329979619E-3</v>
      </c>
      <c r="H2422" s="9">
        <f t="shared" si="186"/>
        <v>1.2381726863279372E-2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-9.1201269830425112E-3</v>
      </c>
      <c r="C2423" s="9">
        <f t="shared" si="187"/>
        <v>-3.0620126983042509E-2</v>
      </c>
      <c r="D2423" s="6">
        <f t="shared" si="188"/>
        <v>9.3759217645764798E-4</v>
      </c>
      <c r="E2423" s="6">
        <f t="shared" si="190"/>
        <v>4.0629066251717465E-4</v>
      </c>
      <c r="F2423" s="6">
        <f t="shared" si="189"/>
        <v>0.69007355763489031</v>
      </c>
      <c r="G2423" s="17">
        <v>1.0438726254522209E-2</v>
      </c>
      <c r="H2423" s="9">
        <f t="shared" si="186"/>
        <v>8.3070666160497981E-3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-1.002981736818075E-2</v>
      </c>
      <c r="C2424" s="9">
        <f t="shared" si="187"/>
        <v>-3.1529817368180751E-2</v>
      </c>
      <c r="D2424" s="6">
        <f t="shared" si="188"/>
        <v>9.9412938327083267E-4</v>
      </c>
      <c r="E2424" s="6">
        <f t="shared" si="190"/>
        <v>9.3759217645764798E-4</v>
      </c>
      <c r="F2424" s="6">
        <f t="shared" si="189"/>
        <v>1.0237866916394982</v>
      </c>
      <c r="G2424" s="17">
        <v>1.0337883529514457E-2</v>
      </c>
      <c r="H2424" s="9">
        <f t="shared" si="186"/>
        <v>1.0118234488484135E-2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1.3635836893793147E-2</v>
      </c>
      <c r="C2425" s="9">
        <f t="shared" si="187"/>
        <v>-7.864163106206851E-3</v>
      </c>
      <c r="D2425" s="6">
        <f t="shared" si="188"/>
        <v>6.1845061361024987E-5</v>
      </c>
      <c r="E2425" s="6">
        <f t="shared" si="190"/>
        <v>9.9412938327083267E-4</v>
      </c>
      <c r="F2425" s="6">
        <f t="shared" si="189"/>
        <v>1.0045271130607889</v>
      </c>
      <c r="G2425" s="17">
        <v>1.5046779090136015E-2</v>
      </c>
      <c r="H2425" s="9">
        <f t="shared" si="186"/>
        <v>1.0022610004688343E-2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-4.0125438171776532E-3</v>
      </c>
      <c r="C2426" s="9">
        <f t="shared" si="187"/>
        <v>-2.5512543817177651E-2</v>
      </c>
      <c r="D2426" s="6">
        <f t="shared" si="188"/>
        <v>6.5088989202340955E-4</v>
      </c>
      <c r="E2426" s="6">
        <f t="shared" si="190"/>
        <v>6.1845061361024987E-5</v>
      </c>
      <c r="F2426" s="6">
        <f t="shared" si="189"/>
        <v>2.1036338570004638</v>
      </c>
      <c r="G2426" s="17">
        <v>8.1119440198793649E-3</v>
      </c>
      <c r="H2426" s="9">
        <f t="shared" si="186"/>
        <v>1.450390932473195E-2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-1.1363161327293708E-2</v>
      </c>
      <c r="C2427" s="9">
        <f t="shared" si="187"/>
        <v>-3.2863161327293708E-2</v>
      </c>
      <c r="D2427" s="6">
        <f t="shared" si="188"/>
        <v>1.0799873724237328E-3</v>
      </c>
      <c r="E2427" s="6">
        <f t="shared" si="190"/>
        <v>6.5088989202340955E-4</v>
      </c>
      <c r="F2427" s="6">
        <f t="shared" si="189"/>
        <v>0.62681777933859106</v>
      </c>
      <c r="G2427" s="17">
        <v>8.1952284440585041E-3</v>
      </c>
      <c r="H2427" s="9">
        <f t="shared" si="186"/>
        <v>7.9171824491961213E-3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1.4610493411076002E-2</v>
      </c>
      <c r="C2428" s="9">
        <f t="shared" si="187"/>
        <v>-6.8895065889239965E-3</v>
      </c>
      <c r="D2428" s="6">
        <f t="shared" si="188"/>
        <v>4.7465301038827161E-5</v>
      </c>
      <c r="E2428" s="6">
        <f t="shared" si="190"/>
        <v>1.0799873724237328E-3</v>
      </c>
      <c r="F2428" s="6">
        <f t="shared" si="189"/>
        <v>0.6393648883274009</v>
      </c>
      <c r="G2428" s="17">
        <v>1.3776198463181793E-2</v>
      </c>
      <c r="H2428" s="9">
        <f t="shared" si="186"/>
        <v>7.9960295667750054E-3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5.3043135218884914E-3</v>
      </c>
      <c r="C2429" s="9">
        <f t="shared" si="187"/>
        <v>-1.6195686478111506E-2</v>
      </c>
      <c r="D2429" s="6">
        <f t="shared" si="188"/>
        <v>2.6230026049728388E-4</v>
      </c>
      <c r="E2429" s="6">
        <f t="shared" si="190"/>
        <v>4.7465301038827161E-5</v>
      </c>
      <c r="F2429" s="6">
        <f t="shared" si="189"/>
        <v>1.7668567751987478</v>
      </c>
      <c r="G2429" s="17">
        <v>1.1794864664170164E-2</v>
      </c>
      <c r="H2429" s="9">
        <f t="shared" si="186"/>
        <v>1.3292316484340674E-2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-1.1930420131845547E-2</v>
      </c>
      <c r="C2430" s="9">
        <f t="shared" si="187"/>
        <v>-3.3430420131845544E-2</v>
      </c>
      <c r="D2430" s="6">
        <f t="shared" si="188"/>
        <v>1.1175929901917037E-3</v>
      </c>
      <c r="E2430" s="6">
        <f t="shared" si="190"/>
        <v>2.6230026049728388E-4</v>
      </c>
      <c r="F2430" s="6">
        <f t="shared" si="189"/>
        <v>1.3009720625592802</v>
      </c>
      <c r="G2430" s="17">
        <v>1.2114595404027309E-2</v>
      </c>
      <c r="H2430" s="9">
        <f t="shared" si="186"/>
        <v>1.1406016230741039E-2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-2.792573071578671E-2</v>
      </c>
      <c r="C2431" s="9">
        <f t="shared" si="187"/>
        <v>-4.9425730715786709E-2</v>
      </c>
      <c r="D2431" s="6">
        <f t="shared" si="188"/>
        <v>2.4429028567894617E-3</v>
      </c>
      <c r="E2431" s="6">
        <f t="shared" si="190"/>
        <v>1.1175929901917037E-3</v>
      </c>
      <c r="F2431" s="6">
        <f t="shared" si="189"/>
        <v>1.3713867431601399</v>
      </c>
      <c r="G2431" s="17">
        <v>1.8939008778422656E-2</v>
      </c>
      <c r="H2431" s="9">
        <f t="shared" si="186"/>
        <v>1.1710622285600967E-2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1.2905569759594128E-2</v>
      </c>
      <c r="C2432" s="9">
        <f t="shared" si="187"/>
        <v>-8.5944302404058707E-3</v>
      </c>
      <c r="D2432" s="6">
        <f t="shared" si="188"/>
        <v>7.3864231157202913E-5</v>
      </c>
      <c r="E2432" s="6">
        <f t="shared" si="190"/>
        <v>2.4429028567894617E-3</v>
      </c>
      <c r="F2432" s="6">
        <f t="shared" si="189"/>
        <v>3.3204055185045691</v>
      </c>
      <c r="G2432" s="17">
        <v>8.3616493077678031E-3</v>
      </c>
      <c r="H2432" s="9">
        <f t="shared" si="186"/>
        <v>1.8221979910274758E-2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6.7869831053569097E-3</v>
      </c>
      <c r="C2433" s="9">
        <f t="shared" si="187"/>
        <v>-1.4713016894643088E-2</v>
      </c>
      <c r="D2433" s="6">
        <f t="shared" si="188"/>
        <v>2.1647286614205293E-4</v>
      </c>
      <c r="E2433" s="6">
        <f t="shared" si="190"/>
        <v>7.3864231157202913E-5</v>
      </c>
      <c r="F2433" s="6">
        <f t="shared" si="189"/>
        <v>0.66456831416656903</v>
      </c>
      <c r="G2433" s="17">
        <v>1.4913164922496232E-2</v>
      </c>
      <c r="H2433" s="9">
        <f t="shared" si="186"/>
        <v>8.1521059497933965E-3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1.0094910819354491E-2</v>
      </c>
      <c r="C2434" s="9">
        <f t="shared" si="187"/>
        <v>-1.1405089180645507E-2</v>
      </c>
      <c r="D2434" s="6">
        <f t="shared" si="188"/>
        <v>1.300760592184772E-4</v>
      </c>
      <c r="E2434" s="6">
        <f t="shared" si="190"/>
        <v>2.1647286614205293E-4</v>
      </c>
      <c r="F2434" s="6">
        <f t="shared" si="189"/>
        <v>2.0668423952997359</v>
      </c>
      <c r="G2434" s="17">
        <v>6.6234610105120094E-3</v>
      </c>
      <c r="H2434" s="9">
        <f t="shared" si="186"/>
        <v>1.4376516947090266E-2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1.5800381449588938E-2</v>
      </c>
      <c r="C2435" s="9">
        <f t="shared" si="187"/>
        <v>-5.6996185504110605E-3</v>
      </c>
      <c r="D2435" s="6">
        <f t="shared" si="188"/>
        <v>3.2485651620189879E-5</v>
      </c>
      <c r="E2435" s="6">
        <f t="shared" si="190"/>
        <v>1.300760592184772E-4</v>
      </c>
      <c r="F2435" s="6">
        <f t="shared" si="189"/>
        <v>0.42504818325844324</v>
      </c>
      <c r="G2435" s="17">
        <v>9.1017675934395477E-3</v>
      </c>
      <c r="H2435" s="9">
        <f t="shared" si="186"/>
        <v>6.5195719434518341E-3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-1.44596742193587E-3</v>
      </c>
      <c r="C2436" s="9">
        <f t="shared" si="187"/>
        <v>-2.2945967421935869E-2</v>
      </c>
      <c r="D2436" s="6">
        <f t="shared" si="188"/>
        <v>5.2651742092854224E-4</v>
      </c>
      <c r="E2436" s="6">
        <f t="shared" si="190"/>
        <v>3.2485651620189879E-5</v>
      </c>
      <c r="F2436" s="6">
        <f t="shared" si="189"/>
        <v>0.78342099521671726</v>
      </c>
      <c r="G2436" s="17">
        <v>7.9926525725835546E-3</v>
      </c>
      <c r="H2436" s="9">
        <f t="shared" si="186"/>
        <v>8.8511072483430982E-3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3.0923702830868227E-3</v>
      </c>
      <c r="C2437" s="9">
        <f t="shared" si="187"/>
        <v>-1.8407629716913176E-2</v>
      </c>
      <c r="D2437" s="6">
        <f t="shared" si="188"/>
        <v>3.3884083179498508E-4</v>
      </c>
      <c r="E2437" s="6">
        <f t="shared" si="190"/>
        <v>5.2651742092854224E-4</v>
      </c>
      <c r="F2437" s="6">
        <f t="shared" si="189"/>
        <v>0.60913424195597476</v>
      </c>
      <c r="G2437" s="17">
        <v>8.4729461899771159E-3</v>
      </c>
      <c r="H2437" s="9">
        <f t="shared" si="186"/>
        <v>7.8047052600080605E-3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9.8834301054497001E-5</v>
      </c>
      <c r="C2438" s="9">
        <f t="shared" si="187"/>
        <v>-2.1401165698945502E-2</v>
      </c>
      <c r="D2438" s="6">
        <f t="shared" si="188"/>
        <v>4.5800989327372154E-4</v>
      </c>
      <c r="E2438" s="6">
        <f t="shared" si="190"/>
        <v>3.3884083179498508E-4</v>
      </c>
      <c r="F2438" s="6">
        <f t="shared" si="189"/>
        <v>0.68183392849520252</v>
      </c>
      <c r="G2438" s="17">
        <v>6.8526890133276449E-3</v>
      </c>
      <c r="H2438" s="9">
        <f t="shared" si="186"/>
        <v>8.2573235887616909E-3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1.6287251537324794E-3</v>
      </c>
      <c r="C2439" s="9">
        <f t="shared" si="187"/>
        <v>-1.9871274846267519E-2</v>
      </c>
      <c r="D2439" s="6">
        <f t="shared" si="188"/>
        <v>3.9486756401590421E-4</v>
      </c>
      <c r="E2439" s="6">
        <f t="shared" si="190"/>
        <v>4.5800989327372154E-4</v>
      </c>
      <c r="F2439" s="6">
        <f t="shared" si="189"/>
        <v>0.45349975470690085</v>
      </c>
      <c r="G2439" s="17">
        <v>1.4638211544122454E-2</v>
      </c>
      <c r="H2439" s="9">
        <f t="shared" si="186"/>
        <v>6.7342390416950662E-3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5.1277657354311312E-4</v>
      </c>
      <c r="C2440" s="9">
        <f t="shared" si="187"/>
        <v>-2.0987223426456886E-2</v>
      </c>
      <c r="D2440" s="6">
        <f t="shared" si="188"/>
        <v>4.4046354715202073E-4</v>
      </c>
      <c r="E2440" s="6">
        <f t="shared" si="190"/>
        <v>3.9486756401590421E-4</v>
      </c>
      <c r="F2440" s="6">
        <f t="shared" si="189"/>
        <v>1.9921465830749332</v>
      </c>
      <c r="G2440" s="17">
        <v>1.659963155113468E-2</v>
      </c>
      <c r="H2440" s="9">
        <f t="shared" si="186"/>
        <v>1.4114342290999369E-2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-9.7627275559666951E-3</v>
      </c>
      <c r="C2441" s="9">
        <f t="shared" si="187"/>
        <v>-3.1262727555966693E-2</v>
      </c>
      <c r="D2441" s="6">
        <f t="shared" si="188"/>
        <v>9.7735813423859919E-4</v>
      </c>
      <c r="E2441" s="6">
        <f t="shared" si="190"/>
        <v>4.4046354715202073E-4</v>
      </c>
      <c r="F2441" s="6">
        <f t="shared" si="189"/>
        <v>2.5555965135040766</v>
      </c>
      <c r="G2441" s="17">
        <v>1.0591186865905032E-2</v>
      </c>
      <c r="H2441" s="9">
        <f t="shared" si="186"/>
        <v>1.5986233182035337E-2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-2.019704054178045E-2</v>
      </c>
      <c r="C2442" s="9">
        <f t="shared" si="187"/>
        <v>-4.1697040541780445E-2</v>
      </c>
      <c r="D2442" s="6">
        <f t="shared" si="188"/>
        <v>1.738643189942882E-3</v>
      </c>
      <c r="E2442" s="6">
        <f t="shared" si="190"/>
        <v>9.7735813423859919E-4</v>
      </c>
      <c r="F2442" s="6">
        <f t="shared" si="189"/>
        <v>1.0532765626145186</v>
      </c>
      <c r="G2442" s="17">
        <v>2.3393934675424017E-2</v>
      </c>
      <c r="H2442" s="9">
        <f t="shared" si="186"/>
        <v>1.0262926301082546E-2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-9.2484095730821416E-4</v>
      </c>
      <c r="C2443" s="9">
        <f t="shared" si="187"/>
        <v>-2.2424840957308213E-2</v>
      </c>
      <c r="D2443" s="6">
        <f t="shared" si="188"/>
        <v>5.0287349196056791E-4</v>
      </c>
      <c r="E2443" s="6">
        <f t="shared" si="190"/>
        <v>1.738643189942882E-3</v>
      </c>
      <c r="F2443" s="6">
        <f t="shared" si="189"/>
        <v>5.0545855950923126</v>
      </c>
      <c r="G2443" s="17">
        <v>7.6321374499530477E-3</v>
      </c>
      <c r="H2443" s="9">
        <f t="shared" si="186"/>
        <v>2.2482405554326949E-2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8.1665784606859068E-3</v>
      </c>
      <c r="C2444" s="9">
        <f t="shared" si="187"/>
        <v>-1.3333421539314091E-2</v>
      </c>
      <c r="D2444" s="6">
        <f t="shared" si="188"/>
        <v>1.7778012994504495E-4</v>
      </c>
      <c r="E2444" s="6">
        <f t="shared" si="190"/>
        <v>5.0287349196056791E-4</v>
      </c>
      <c r="F2444" s="6">
        <f t="shared" si="189"/>
        <v>0.55733024130222619</v>
      </c>
      <c r="G2444" s="17">
        <v>1.0997072103705725E-2</v>
      </c>
      <c r="H2444" s="9">
        <f t="shared" si="186"/>
        <v>7.4654553866607912E-3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1.7781705953728084E-2</v>
      </c>
      <c r="C2445" s="9">
        <f t="shared" si="187"/>
        <v>-3.7182940462719138E-3</v>
      </c>
      <c r="D2445" s="6">
        <f t="shared" si="188"/>
        <v>1.3825710614541161E-5</v>
      </c>
      <c r="E2445" s="6">
        <f t="shared" si="190"/>
        <v>1.7778012994504495E-4</v>
      </c>
      <c r="F2445" s="6">
        <f t="shared" si="189"/>
        <v>1.1337476417058057</v>
      </c>
      <c r="G2445" s="17">
        <v>8.9535820257116028E-3</v>
      </c>
      <c r="H2445" s="9">
        <f t="shared" si="186"/>
        <v>1.064775864539484E-2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9.362699203850619E-3</v>
      </c>
      <c r="C2446" s="9">
        <f t="shared" si="187"/>
        <v>-1.2137300796149379E-2</v>
      </c>
      <c r="D2446" s="6">
        <f t="shared" si="188"/>
        <v>1.4731407061620836E-4</v>
      </c>
      <c r="E2446" s="6">
        <f t="shared" si="190"/>
        <v>1.3825710614541161E-5</v>
      </c>
      <c r="F2446" s="6">
        <f t="shared" si="189"/>
        <v>0.75881419907225522</v>
      </c>
      <c r="G2446" s="17">
        <v>9.9416776595810628E-3</v>
      </c>
      <c r="H2446" s="9">
        <f t="shared" ref="H2446:H2509" si="191">SQRT(F2446)/100</f>
        <v>8.7109941974051128E-3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1.1039150858779776E-2</v>
      </c>
      <c r="C2447" s="9">
        <f t="shared" ref="C2447:C2510" si="192">B2447-B$5</f>
        <v>-1.0460849141220223E-2</v>
      </c>
      <c r="D2447" s="6">
        <f t="shared" ref="D2447:D2510" si="193">C2447^2</f>
        <v>1.0942936475536786E-4</v>
      </c>
      <c r="E2447" s="6">
        <f t="shared" si="190"/>
        <v>1.4731407061620836E-4</v>
      </c>
      <c r="F2447" s="6">
        <f t="shared" ref="F2447:F2510" si="194">IF(C2446&gt;0,B$6+B$7*E2447+B$8*(G2446*100)^2,B$6+B$7*E2447+B$8*(G2446*100)^2+E2447*$B$9)</f>
        <v>0.93052444904427123</v>
      </c>
      <c r="G2447" s="17">
        <v>8.9033670951625052E-3</v>
      </c>
      <c r="H2447" s="9">
        <f t="shared" si="191"/>
        <v>9.6463695193801866E-3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1.1403497011642493E-2</v>
      </c>
      <c r="C2448" s="9">
        <f t="shared" si="192"/>
        <v>-1.0096502988357505E-2</v>
      </c>
      <c r="D2448" s="6">
        <f t="shared" si="193"/>
        <v>1.0193937259391204E-4</v>
      </c>
      <c r="E2448" s="6">
        <f t="shared" ref="E2448:E2511" si="195">D2447</f>
        <v>1.0942936475536786E-4</v>
      </c>
      <c r="F2448" s="6">
        <f t="shared" si="194"/>
        <v>0.75058113827428097</v>
      </c>
      <c r="G2448" s="17">
        <v>6.5892524179342899E-3</v>
      </c>
      <c r="H2448" s="9">
        <f t="shared" si="191"/>
        <v>8.6636085915412914E-3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-1.4982846391822706E-3</v>
      </c>
      <c r="C2449" s="9">
        <f t="shared" si="192"/>
        <v>-2.299828463918227E-2</v>
      </c>
      <c r="D2449" s="6">
        <f t="shared" si="193"/>
        <v>5.2892109634484715E-4</v>
      </c>
      <c r="E2449" s="6">
        <f t="shared" si="195"/>
        <v>1.0193937259391204E-4</v>
      </c>
      <c r="F2449" s="6">
        <f t="shared" si="194"/>
        <v>0.42088791418663146</v>
      </c>
      <c r="G2449" s="17">
        <v>6.153808749903413E-3</v>
      </c>
      <c r="H2449" s="9">
        <f t="shared" si="191"/>
        <v>6.4875874883243891E-3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5.2149466477410828E-3</v>
      </c>
      <c r="C2450" s="9">
        <f t="shared" si="192"/>
        <v>-1.6285053352258917E-2</v>
      </c>
      <c r="D2450" s="6">
        <f t="shared" si="193"/>
        <v>2.652029626859194E-4</v>
      </c>
      <c r="E2450" s="6">
        <f t="shared" si="195"/>
        <v>5.2892109634484715E-4</v>
      </c>
      <c r="F2450" s="6">
        <f t="shared" si="194"/>
        <v>0.36991779403850472</v>
      </c>
      <c r="G2450" s="17">
        <v>8.6302047612738901E-3</v>
      </c>
      <c r="H2450" s="9">
        <f t="shared" si="191"/>
        <v>6.0820867639199685E-3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5.17825480050695E-3</v>
      </c>
      <c r="C2451" s="9">
        <f t="shared" si="192"/>
        <v>-1.6321745199493049E-2</v>
      </c>
      <c r="D2451" s="6">
        <f t="shared" si="193"/>
        <v>2.6639936635717437E-4</v>
      </c>
      <c r="E2451" s="6">
        <f t="shared" si="195"/>
        <v>2.652029626859194E-4</v>
      </c>
      <c r="F2451" s="6">
        <f t="shared" si="194"/>
        <v>0.70655774289952866</v>
      </c>
      <c r="G2451" s="17">
        <v>5.7183823174421283E-3</v>
      </c>
      <c r="H2451" s="9">
        <f t="shared" si="191"/>
        <v>8.4056989173984138E-3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1.4406067769345617E-2</v>
      </c>
      <c r="C2452" s="9">
        <f t="shared" si="192"/>
        <v>-7.0939322306543817E-3</v>
      </c>
      <c r="D2452" s="6">
        <f t="shared" si="193"/>
        <v>5.0323874493117052E-5</v>
      </c>
      <c r="E2452" s="6">
        <f t="shared" si="195"/>
        <v>2.6639936635717437E-4</v>
      </c>
      <c r="F2452" s="6">
        <f t="shared" si="194"/>
        <v>0.32234407735106146</v>
      </c>
      <c r="G2452" s="17">
        <v>8.4494418043685304E-3</v>
      </c>
      <c r="H2452" s="9">
        <f t="shared" si="191"/>
        <v>5.6775353574509899E-3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-3.0047218505188373E-3</v>
      </c>
      <c r="C2453" s="9">
        <f t="shared" si="192"/>
        <v>-2.4504721850518836E-2</v>
      </c>
      <c r="D2453" s="6">
        <f t="shared" si="193"/>
        <v>6.004813929712953E-4</v>
      </c>
      <c r="E2453" s="6">
        <f t="shared" si="195"/>
        <v>5.0323874493117052E-5</v>
      </c>
      <c r="F2453" s="6">
        <f t="shared" si="194"/>
        <v>0.67813741090367452</v>
      </c>
      <c r="G2453" s="17">
        <v>7.0305741092504285E-3</v>
      </c>
      <c r="H2453" s="9">
        <f t="shared" si="191"/>
        <v>8.2349099017759424E-3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2.8688595709356291E-3</v>
      </c>
      <c r="C2454" s="9">
        <f t="shared" si="192"/>
        <v>-1.8631140429064368E-2</v>
      </c>
      <c r="D2454" s="6">
        <f t="shared" si="193"/>
        <v>3.4711939368751679E-4</v>
      </c>
      <c r="E2454" s="6">
        <f t="shared" si="195"/>
        <v>6.004813929712953E-4</v>
      </c>
      <c r="F2454" s="6">
        <f t="shared" si="194"/>
        <v>0.47622959407022653</v>
      </c>
      <c r="G2454" s="17">
        <v>7.1771466002769329E-3</v>
      </c>
      <c r="H2454" s="9">
        <f t="shared" si="191"/>
        <v>6.9009390235693756E-3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2.4256873271875303E-3</v>
      </c>
      <c r="C2455" s="9">
        <f t="shared" si="192"/>
        <v>-1.9074312672812468E-2</v>
      </c>
      <c r="D2455" s="6">
        <f t="shared" si="193"/>
        <v>3.6382940394021431E-4</v>
      </c>
      <c r="E2455" s="6">
        <f t="shared" si="195"/>
        <v>3.4711939368751679E-4</v>
      </c>
      <c r="F2455" s="6">
        <f t="shared" si="194"/>
        <v>0.49534582838633745</v>
      </c>
      <c r="G2455" s="17">
        <v>8.1307154584644679E-3</v>
      </c>
      <c r="H2455" s="9">
        <f t="shared" si="191"/>
        <v>7.0380809059454371E-3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3.8559123834065179E-3</v>
      </c>
      <c r="C2456" s="9">
        <f t="shared" si="192"/>
        <v>-1.764408761659348E-2</v>
      </c>
      <c r="D2456" s="6">
        <f t="shared" si="193"/>
        <v>3.1131382782202742E-4</v>
      </c>
      <c r="E2456" s="6">
        <f t="shared" si="195"/>
        <v>3.6382940394021431E-4</v>
      </c>
      <c r="F2456" s="6">
        <f t="shared" si="194"/>
        <v>0.62958301249128401</v>
      </c>
      <c r="G2456" s="17">
        <v>7.2899036708180638E-3</v>
      </c>
      <c r="H2456" s="9">
        <f t="shared" si="191"/>
        <v>7.9346267239945451E-3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-6.9570645448604543E-3</v>
      </c>
      <c r="C2457" s="9">
        <f t="shared" si="192"/>
        <v>-2.8457064544860453E-2</v>
      </c>
      <c r="D2457" s="6">
        <f t="shared" si="193"/>
        <v>8.0980452251035379E-4</v>
      </c>
      <c r="E2457" s="6">
        <f t="shared" si="195"/>
        <v>3.1131382782202742E-4</v>
      </c>
      <c r="F2457" s="6">
        <f t="shared" si="194"/>
        <v>0.51034209980194423</v>
      </c>
      <c r="G2457" s="17">
        <v>1.1338657444233154E-2</v>
      </c>
      <c r="H2457" s="9">
        <f t="shared" si="191"/>
        <v>7.1438232047128956E-3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-1.1233732566872656E-2</v>
      </c>
      <c r="C2458" s="9">
        <f t="shared" si="192"/>
        <v>-3.2733732566872654E-2</v>
      </c>
      <c r="D2458" s="6">
        <f t="shared" si="193"/>
        <v>1.0714972477595395E-3</v>
      </c>
      <c r="E2458" s="6">
        <f t="shared" si="195"/>
        <v>8.0980452251035379E-4</v>
      </c>
      <c r="F2458" s="6">
        <f t="shared" si="194"/>
        <v>1.2039940623642349</v>
      </c>
      <c r="G2458" s="17">
        <v>1.2362909930929119E-2</v>
      </c>
      <c r="H2458" s="9">
        <f t="shared" si="191"/>
        <v>1.0972666323023929E-2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-7.9505318991164396E-3</v>
      </c>
      <c r="C2459" s="9">
        <f t="shared" si="192"/>
        <v>-2.9450531899116436E-2</v>
      </c>
      <c r="D2459" s="6">
        <f t="shared" si="193"/>
        <v>8.6733382914087474E-4</v>
      </c>
      <c r="E2459" s="6">
        <f t="shared" si="195"/>
        <v>1.0714972477595395E-3</v>
      </c>
      <c r="F2459" s="6">
        <f t="shared" si="194"/>
        <v>1.4272749362464281</v>
      </c>
      <c r="G2459" s="17">
        <v>8.8504140785030504E-3</v>
      </c>
      <c r="H2459" s="9">
        <f t="shared" si="191"/>
        <v>1.1946861245726546E-2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1.8865209498358175E-2</v>
      </c>
      <c r="C2460" s="9">
        <f t="shared" si="192"/>
        <v>-2.6347905016418233E-3</v>
      </c>
      <c r="D2460" s="6">
        <f t="shared" si="193"/>
        <v>6.9421209875419706E-6</v>
      </c>
      <c r="E2460" s="6">
        <f t="shared" si="195"/>
        <v>8.6733382914087474E-4</v>
      </c>
      <c r="F2460" s="6">
        <f t="shared" si="194"/>
        <v>0.74203776720345349</v>
      </c>
      <c r="G2460" s="17">
        <v>1.1141443428515528E-2</v>
      </c>
      <c r="H2460" s="9">
        <f t="shared" si="191"/>
        <v>8.6141614055197119E-3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-3.1493786581550417E-3</v>
      </c>
      <c r="C2461" s="9">
        <f t="shared" si="192"/>
        <v>-2.464937865815504E-2</v>
      </c>
      <c r="D2461" s="6">
        <f t="shared" si="193"/>
        <v>6.075918682331092E-4</v>
      </c>
      <c r="E2461" s="6">
        <f t="shared" si="195"/>
        <v>6.9421209875419706E-6</v>
      </c>
      <c r="F2461" s="6">
        <f t="shared" si="194"/>
        <v>1.1631166140400586</v>
      </c>
      <c r="G2461" s="17">
        <v>7.4092128514454221E-3</v>
      </c>
      <c r="H2461" s="9">
        <f t="shared" si="191"/>
        <v>1.0784788426483194E-2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-7.6304370275983571E-4</v>
      </c>
      <c r="C2462" s="9">
        <f t="shared" si="192"/>
        <v>-2.2263043702759833E-2</v>
      </c>
      <c r="D2462" s="6">
        <f t="shared" si="193"/>
        <v>4.9564311491099428E-4</v>
      </c>
      <c r="E2462" s="6">
        <f t="shared" si="195"/>
        <v>6.075918682331092E-4</v>
      </c>
      <c r="F2462" s="6">
        <f t="shared" si="194"/>
        <v>0.52650933808378608</v>
      </c>
      <c r="G2462" s="17">
        <v>1.6090192218631293E-2</v>
      </c>
      <c r="H2462" s="9">
        <f t="shared" si="191"/>
        <v>7.2560963202247123E-3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-3.1074986787568325E-2</v>
      </c>
      <c r="C2463" s="9">
        <f t="shared" si="192"/>
        <v>-5.257498678756832E-2</v>
      </c>
      <c r="D2463" s="6">
        <f t="shared" si="193"/>
        <v>2.7641292357129836E-3</v>
      </c>
      <c r="E2463" s="6">
        <f t="shared" si="195"/>
        <v>4.9564311491099428E-4</v>
      </c>
      <c r="F2463" s="6">
        <f t="shared" si="194"/>
        <v>2.4024585146754531</v>
      </c>
      <c r="G2463" s="17">
        <v>1.1659775875641291E-2</v>
      </c>
      <c r="H2463" s="9">
        <f t="shared" si="191"/>
        <v>1.5499866175794724E-2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-4.5644543727647703E-3</v>
      </c>
      <c r="C2464" s="9">
        <f t="shared" si="192"/>
        <v>-2.6064454372764768E-2</v>
      </c>
      <c r="D2464" s="6">
        <f t="shared" si="193"/>
        <v>6.7935578174993646E-4</v>
      </c>
      <c r="E2464" s="6">
        <f t="shared" si="195"/>
        <v>2.7641292357129836E-3</v>
      </c>
      <c r="F2464" s="6">
        <f t="shared" si="194"/>
        <v>1.27217140981404</v>
      </c>
      <c r="G2464" s="17">
        <v>1.1986490269627717E-2</v>
      </c>
      <c r="H2464" s="9">
        <f t="shared" si="191"/>
        <v>1.1279057628250863E-2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9.7369715240786543E-3</v>
      </c>
      <c r="C2465" s="9">
        <f t="shared" si="192"/>
        <v>-1.1763028475921344E-2</v>
      </c>
      <c r="D2465" s="6">
        <f t="shared" si="193"/>
        <v>1.3836883892533641E-4</v>
      </c>
      <c r="E2465" s="6">
        <f t="shared" si="195"/>
        <v>6.7935578174993646E-4</v>
      </c>
      <c r="F2465" s="6">
        <f t="shared" si="194"/>
        <v>1.3429354002084051</v>
      </c>
      <c r="G2465" s="17">
        <v>8.6318627896735563E-3</v>
      </c>
      <c r="H2465" s="9">
        <f t="shared" si="191"/>
        <v>1.1588508964523457E-2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1.6981493216068917E-2</v>
      </c>
      <c r="C2466" s="9">
        <f t="shared" si="192"/>
        <v>-4.5185067839310818E-3</v>
      </c>
      <c r="D2466" s="6">
        <f t="shared" si="193"/>
        <v>2.0416903556431209E-5</v>
      </c>
      <c r="E2466" s="6">
        <f t="shared" si="195"/>
        <v>1.3836883892533641E-4</v>
      </c>
      <c r="F2466" s="6">
        <f t="shared" si="194"/>
        <v>0.70680388240966519</v>
      </c>
      <c r="G2466" s="17">
        <v>1.0097475338466179E-2</v>
      </c>
      <c r="H2466" s="9">
        <f t="shared" si="191"/>
        <v>8.407162912717139E-3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3.2084365218131967E-3</v>
      </c>
      <c r="C2467" s="9">
        <f t="shared" si="192"/>
        <v>-1.8291563478186803E-2</v>
      </c>
      <c r="D2467" s="6">
        <f t="shared" si="193"/>
        <v>3.3458129447653731E-4</v>
      </c>
      <c r="E2467" s="6">
        <f t="shared" si="195"/>
        <v>2.0416903556431209E-5</v>
      </c>
      <c r="F2467" s="6">
        <f t="shared" si="194"/>
        <v>0.95921778558126491</v>
      </c>
      <c r="G2467" s="17">
        <v>4.1797274497584339E-3</v>
      </c>
      <c r="H2467" s="9">
        <f t="shared" si="191"/>
        <v>9.7939664364406764E-3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6.4237435821751857E-3</v>
      </c>
      <c r="C2468" s="9">
        <f t="shared" si="192"/>
        <v>-1.5076256417824813E-2</v>
      </c>
      <c r="D2468" s="6">
        <f t="shared" si="193"/>
        <v>2.2729350757600384E-4</v>
      </c>
      <c r="E2468" s="6">
        <f t="shared" si="195"/>
        <v>3.3458129447653731E-4</v>
      </c>
      <c r="F2468" s="6">
        <f t="shared" si="194"/>
        <v>0.18230023899712017</v>
      </c>
      <c r="G2468" s="17">
        <v>1.0156230348477527E-2</v>
      </c>
      <c r="H2468" s="9">
        <f t="shared" si="191"/>
        <v>4.2696632068246337E-3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7.2012235530520032E-3</v>
      </c>
      <c r="C2469" s="9">
        <f t="shared" si="192"/>
        <v>-1.4298776446947995E-2</v>
      </c>
      <c r="D2469" s="6">
        <f t="shared" si="193"/>
        <v>2.0445500787979472E-4</v>
      </c>
      <c r="E2469" s="6">
        <f t="shared" si="195"/>
        <v>2.2729350757600384E-4</v>
      </c>
      <c r="F2469" s="6">
        <f t="shared" si="194"/>
        <v>0.97018891191749423</v>
      </c>
      <c r="G2469" s="17">
        <v>4.9468857271803331E-3</v>
      </c>
      <c r="H2469" s="9">
        <f t="shared" si="191"/>
        <v>9.8498168100604501E-3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-6.5508632326399788E-5</v>
      </c>
      <c r="C2470" s="9">
        <f t="shared" si="192"/>
        <v>-2.1565508632326397E-2</v>
      </c>
      <c r="D2470" s="6">
        <f t="shared" si="193"/>
        <v>4.6507116257094434E-4</v>
      </c>
      <c r="E2470" s="6">
        <f t="shared" si="195"/>
        <v>2.0445500787979472E-4</v>
      </c>
      <c r="F2470" s="6">
        <f t="shared" si="194"/>
        <v>0.24666905374454923</v>
      </c>
      <c r="G2470" s="17">
        <v>8.7643849405434834E-3</v>
      </c>
      <c r="H2470" s="9">
        <f t="shared" si="191"/>
        <v>4.9665788400522666E-3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3.5054675724939028E-4</v>
      </c>
      <c r="C2471" s="9">
        <f t="shared" si="192"/>
        <v>-2.1149453242750606E-2</v>
      </c>
      <c r="D2471" s="6">
        <f t="shared" si="193"/>
        <v>4.4729937246729416E-4</v>
      </c>
      <c r="E2471" s="6">
        <f t="shared" si="195"/>
        <v>4.6507116257094434E-4</v>
      </c>
      <c r="F2471" s="6">
        <f t="shared" si="194"/>
        <v>0.72804817344925521</v>
      </c>
      <c r="G2471" s="17">
        <v>5.5983423835921919E-3</v>
      </c>
      <c r="H2471" s="9">
        <f t="shared" si="191"/>
        <v>8.532573899177524E-3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1.4999905016310917E-2</v>
      </c>
      <c r="C2472" s="9">
        <f t="shared" si="192"/>
        <v>-6.5000949836890812E-3</v>
      </c>
      <c r="D2472" s="6">
        <f t="shared" si="193"/>
        <v>4.225123479697996E-5</v>
      </c>
      <c r="E2472" s="6">
        <f t="shared" si="195"/>
        <v>4.4729937246729416E-4</v>
      </c>
      <c r="F2472" s="6">
        <f t="shared" si="194"/>
        <v>0.30987602049992846</v>
      </c>
      <c r="G2472" s="17">
        <v>1.3095018229934108E-2</v>
      </c>
      <c r="H2472" s="9">
        <f t="shared" si="191"/>
        <v>5.5666508827115109E-3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4.8788573519979831E-4</v>
      </c>
      <c r="C2473" s="9">
        <f t="shared" si="192"/>
        <v>-2.1012114264800201E-2</v>
      </c>
      <c r="D2473" s="6">
        <f t="shared" si="193"/>
        <v>4.4150894587702012E-4</v>
      </c>
      <c r="E2473" s="6">
        <f t="shared" si="195"/>
        <v>4.225123479697996E-5</v>
      </c>
      <c r="F2473" s="6">
        <f t="shared" si="194"/>
        <v>1.5985311872505317</v>
      </c>
      <c r="G2473" s="17">
        <v>5.6830857803054401E-3</v>
      </c>
      <c r="H2473" s="9">
        <f t="shared" si="191"/>
        <v>1.2643303315394009E-2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-7.6165020202675774E-3</v>
      </c>
      <c r="C2474" s="9">
        <f t="shared" si="192"/>
        <v>-2.9116502020267575E-2</v>
      </c>
      <c r="D2474" s="6">
        <f t="shared" si="193"/>
        <v>8.4777068989624579E-4</v>
      </c>
      <c r="E2474" s="6">
        <f t="shared" si="195"/>
        <v>4.4150894587702012E-4</v>
      </c>
      <c r="F2474" s="6">
        <f t="shared" si="194"/>
        <v>0.31866686177132625</v>
      </c>
      <c r="G2474" s="17">
        <v>8.583789197113504E-3</v>
      </c>
      <c r="H2474" s="9">
        <f t="shared" si="191"/>
        <v>5.6450585627726337E-3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9.0097440406675701E-3</v>
      </c>
      <c r="C2475" s="9">
        <f t="shared" si="192"/>
        <v>-1.2490255959332428E-2</v>
      </c>
      <c r="D2475" s="6">
        <f t="shared" si="193"/>
        <v>1.5600649392963922E-4</v>
      </c>
      <c r="E2475" s="6">
        <f t="shared" si="195"/>
        <v>8.4777068989624579E-4</v>
      </c>
      <c r="F2475" s="6">
        <f t="shared" si="194"/>
        <v>0.69928851963030803</v>
      </c>
      <c r="G2475" s="17">
        <v>9.0412728157081967E-3</v>
      </c>
      <c r="H2475" s="9">
        <f t="shared" si="191"/>
        <v>8.3623472759166602E-3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-5.9220077907746992E-3</v>
      </c>
      <c r="C2476" s="9">
        <f t="shared" si="192"/>
        <v>-2.7422007790774697E-2</v>
      </c>
      <c r="D2476" s="6">
        <f t="shared" si="193"/>
        <v>7.5196651127730821E-4</v>
      </c>
      <c r="E2476" s="6">
        <f t="shared" si="195"/>
        <v>1.5600649392963922E-4</v>
      </c>
      <c r="F2476" s="6">
        <f t="shared" si="194"/>
        <v>0.77334445439511024</v>
      </c>
      <c r="G2476" s="17">
        <v>8.7220298546004885E-3</v>
      </c>
      <c r="H2476" s="9">
        <f t="shared" si="191"/>
        <v>8.7940005367017696E-3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-5.9060903117450735E-3</v>
      </c>
      <c r="C2477" s="9">
        <f t="shared" si="192"/>
        <v>-2.7406090311745072E-2</v>
      </c>
      <c r="D2477" s="6">
        <f t="shared" si="193"/>
        <v>7.5109378617552712E-4</v>
      </c>
      <c r="E2477" s="6">
        <f t="shared" si="195"/>
        <v>7.5196651127730821E-4</v>
      </c>
      <c r="F2477" s="6">
        <f t="shared" si="194"/>
        <v>0.72127584829441693</v>
      </c>
      <c r="G2477" s="17">
        <v>1.5023398971691275E-2</v>
      </c>
      <c r="H2477" s="9">
        <f t="shared" si="191"/>
        <v>8.4927960548597716E-3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6.7470094029066221E-3</v>
      </c>
      <c r="C2478" s="9">
        <f t="shared" si="192"/>
        <v>-1.4752990597093375E-2</v>
      </c>
      <c r="D2478" s="6">
        <f t="shared" si="193"/>
        <v>2.1765073155792554E-4</v>
      </c>
      <c r="E2478" s="6">
        <f t="shared" si="195"/>
        <v>7.5109378617552712E-4</v>
      </c>
      <c r="F2478" s="6">
        <f t="shared" si="194"/>
        <v>2.0972613653436429</v>
      </c>
      <c r="G2478" s="17">
        <v>1.1544976813604481E-2</v>
      </c>
      <c r="H2478" s="9">
        <f t="shared" si="191"/>
        <v>1.4481924476200125E-2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-5.0095796818243618E-3</v>
      </c>
      <c r="C2479" s="9">
        <f t="shared" si="192"/>
        <v>-2.6509579681824359E-2</v>
      </c>
      <c r="D2479" s="6">
        <f t="shared" si="193"/>
        <v>7.0275781490699489E-4</v>
      </c>
      <c r="E2479" s="6">
        <f t="shared" si="195"/>
        <v>2.1765073155792554E-4</v>
      </c>
      <c r="F2479" s="6">
        <f t="shared" si="194"/>
        <v>1.2473318326302067</v>
      </c>
      <c r="G2479" s="17">
        <v>1.3711676373238517E-2</v>
      </c>
      <c r="H2479" s="9">
        <f t="shared" si="191"/>
        <v>1.116840110593368E-2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-5.8747528776094552E-3</v>
      </c>
      <c r="C2480" s="9">
        <f t="shared" si="192"/>
        <v>-2.7374752877609453E-2</v>
      </c>
      <c r="D2480" s="6">
        <f t="shared" si="193"/>
        <v>7.4937709511018705E-4</v>
      </c>
      <c r="E2480" s="6">
        <f t="shared" si="195"/>
        <v>7.0275781490699489E-4</v>
      </c>
      <c r="F2480" s="6">
        <f t="shared" si="194"/>
        <v>1.7506351151229791</v>
      </c>
      <c r="G2480" s="17">
        <v>1.4889375883393077E-2</v>
      </c>
      <c r="H2480" s="9">
        <f t="shared" si="191"/>
        <v>1.3231156847090052E-2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-1.2099899449346901E-2</v>
      </c>
      <c r="C2481" s="9">
        <f t="shared" si="192"/>
        <v>-3.3599899449346896E-2</v>
      </c>
      <c r="D2481" s="6">
        <f t="shared" si="193"/>
        <v>1.1289532430062217E-3</v>
      </c>
      <c r="E2481" s="6">
        <f t="shared" si="195"/>
        <v>7.4937709511018705E-4</v>
      </c>
      <c r="F2481" s="6">
        <f t="shared" si="194"/>
        <v>2.0603943477746043</v>
      </c>
      <c r="G2481" s="17">
        <v>9.3832794056166579E-3</v>
      </c>
      <c r="H2481" s="9">
        <f t="shared" si="191"/>
        <v>1.4354073804236218E-2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-2.7053391061089893E-2</v>
      </c>
      <c r="C2482" s="9">
        <f t="shared" si="192"/>
        <v>-4.8553391061089891E-2</v>
      </c>
      <c r="D2482" s="6">
        <f t="shared" si="193"/>
        <v>2.3574317835311238E-3</v>
      </c>
      <c r="E2482" s="6">
        <f t="shared" si="195"/>
        <v>1.1289532430062217E-3</v>
      </c>
      <c r="F2482" s="6">
        <f t="shared" si="194"/>
        <v>0.83142223859717002</v>
      </c>
      <c r="G2482" s="17">
        <v>1.438638598488667E-2</v>
      </c>
      <c r="H2482" s="9">
        <f t="shared" si="191"/>
        <v>9.1182357865826763E-3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1.825332360982938E-2</v>
      </c>
      <c r="C2483" s="9">
        <f t="shared" si="192"/>
        <v>-3.2466763901706185E-3</v>
      </c>
      <c r="D2483" s="6">
        <f t="shared" si="193"/>
        <v>1.0540907582491317E-5</v>
      </c>
      <c r="E2483" s="6">
        <f t="shared" si="195"/>
        <v>2.3574317835311238E-3</v>
      </c>
      <c r="F2483" s="6">
        <f t="shared" si="194"/>
        <v>1.9251957378645814</v>
      </c>
      <c r="G2483" s="17">
        <v>1.1520460494924117E-2</v>
      </c>
      <c r="H2483" s="9">
        <f t="shared" si="191"/>
        <v>1.3875142297881423E-2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-2.5318449639479719E-2</v>
      </c>
      <c r="C2484" s="9">
        <f t="shared" si="192"/>
        <v>-4.6818449639479717E-2</v>
      </c>
      <c r="D2484" s="6">
        <f t="shared" si="193"/>
        <v>2.1919672266444983E-3</v>
      </c>
      <c r="E2484" s="6">
        <f t="shared" si="195"/>
        <v>1.0540907582491317E-5</v>
      </c>
      <c r="F2484" s="6">
        <f t="shared" si="194"/>
        <v>1.2421038258509958</v>
      </c>
      <c r="G2484" s="17">
        <v>1.2930261351125691E-2</v>
      </c>
      <c r="H2484" s="9">
        <f t="shared" si="191"/>
        <v>1.1144971179195556E-2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1.997878638476577E-3</v>
      </c>
      <c r="C2485" s="9">
        <f t="shared" si="192"/>
        <v>-1.950212136152342E-2</v>
      </c>
      <c r="D2485" s="6">
        <f t="shared" si="193"/>
        <v>3.8033273759958806E-4</v>
      </c>
      <c r="E2485" s="6">
        <f t="shared" si="195"/>
        <v>2.1919672266444983E-3</v>
      </c>
      <c r="F2485" s="6">
        <f t="shared" si="194"/>
        <v>1.559389312154966</v>
      </c>
      <c r="G2485" s="17">
        <v>1.4514197803345359E-2</v>
      </c>
      <c r="H2485" s="9">
        <f t="shared" si="191"/>
        <v>1.2487551049565187E-2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3.9547489027801953E-3</v>
      </c>
      <c r="C2486" s="9">
        <f t="shared" si="192"/>
        <v>-1.7545251097219803E-2</v>
      </c>
      <c r="D2486" s="6">
        <f t="shared" si="193"/>
        <v>3.0783583606449271E-4</v>
      </c>
      <c r="E2486" s="6">
        <f t="shared" si="195"/>
        <v>3.8033273759958806E-4</v>
      </c>
      <c r="F2486" s="6">
        <f t="shared" si="194"/>
        <v>1.9588983354483527</v>
      </c>
      <c r="G2486" s="17">
        <v>9.4195553869332108E-3</v>
      </c>
      <c r="H2486" s="9">
        <f t="shared" si="191"/>
        <v>1.3996064930716607E-2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-8.7533135477535983E-4</v>
      </c>
      <c r="C2487" s="9">
        <f t="shared" si="192"/>
        <v>-2.2375331354775357E-2</v>
      </c>
      <c r="D2487" s="6">
        <f t="shared" si="193"/>
        <v>5.0065545323599325E-4</v>
      </c>
      <c r="E2487" s="6">
        <f t="shared" si="195"/>
        <v>3.0783583606449271E-4</v>
      </c>
      <c r="F2487" s="6">
        <f t="shared" si="194"/>
        <v>0.83758430975022324</v>
      </c>
      <c r="G2487" s="17">
        <v>1.0296723572742255E-2</v>
      </c>
      <c r="H2487" s="9">
        <f t="shared" si="191"/>
        <v>9.151963230641956E-3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2.3938640249809962E-2</v>
      </c>
      <c r="C2488" s="9">
        <f t="shared" si="192"/>
        <v>2.4386402498099632E-3</v>
      </c>
      <c r="D2488" s="6">
        <f t="shared" si="193"/>
        <v>5.9469662679932E-6</v>
      </c>
      <c r="E2488" s="6">
        <f t="shared" si="195"/>
        <v>5.0065545323599325E-4</v>
      </c>
      <c r="F2488" s="6">
        <f t="shared" si="194"/>
        <v>0.99665039836101377</v>
      </c>
      <c r="G2488" s="17">
        <v>1.3010372821460137E-2</v>
      </c>
      <c r="H2488" s="9">
        <f t="shared" si="191"/>
        <v>9.9832379434781279E-3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3.3761426886726579E-3</v>
      </c>
      <c r="C2489" s="9">
        <f t="shared" si="192"/>
        <v>-1.8123857311327339E-2</v>
      </c>
      <c r="D2489" s="6">
        <f t="shared" si="193"/>
        <v>3.2847420384135345E-4</v>
      </c>
      <c r="E2489" s="6">
        <f t="shared" si="195"/>
        <v>5.9469662679932E-6</v>
      </c>
      <c r="F2489" s="6">
        <f t="shared" si="194"/>
        <v>1.5782050895673616</v>
      </c>
      <c r="G2489" s="17">
        <v>1.0401055469769565E-2</v>
      </c>
      <c r="H2489" s="9">
        <f t="shared" si="191"/>
        <v>1.2562663290749145E-2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1.9510810959494005E-2</v>
      </c>
      <c r="C2490" s="9">
        <f t="shared" si="192"/>
        <v>-1.9891890405059932E-3</v>
      </c>
      <c r="D2490" s="6">
        <f t="shared" si="193"/>
        <v>3.9568730388691541E-6</v>
      </c>
      <c r="E2490" s="6">
        <f t="shared" si="195"/>
        <v>3.2847420384135345E-4</v>
      </c>
      <c r="F2490" s="6">
        <f t="shared" si="194"/>
        <v>1.0164854369049308</v>
      </c>
      <c r="G2490" s="17">
        <v>8.9073397301220048E-3</v>
      </c>
      <c r="H2490" s="9">
        <f t="shared" si="191"/>
        <v>1.0082090244115705E-2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-1.3843827843210495E-3</v>
      </c>
      <c r="C2491" s="9">
        <f t="shared" si="192"/>
        <v>-2.2884382784321047E-2</v>
      </c>
      <c r="D2491" s="6">
        <f t="shared" si="193"/>
        <v>5.2369497541932951E-4</v>
      </c>
      <c r="E2491" s="6">
        <f t="shared" si="195"/>
        <v>3.9568730388691541E-6</v>
      </c>
      <c r="F2491" s="6">
        <f t="shared" si="194"/>
        <v>0.75121761921900398</v>
      </c>
      <c r="G2491" s="17">
        <v>6.7066686693862624E-3</v>
      </c>
      <c r="H2491" s="9">
        <f t="shared" si="191"/>
        <v>8.6672811147383705E-3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7.3274517588391864E-3</v>
      </c>
      <c r="C2492" s="9">
        <f t="shared" si="192"/>
        <v>-1.4172548241160812E-2</v>
      </c>
      <c r="D2492" s="6">
        <f t="shared" si="193"/>
        <v>2.0086112364803041E-4</v>
      </c>
      <c r="E2492" s="6">
        <f t="shared" si="195"/>
        <v>5.2369497541932951E-4</v>
      </c>
      <c r="F2492" s="6">
        <f t="shared" si="194"/>
        <v>0.4353010420521613</v>
      </c>
      <c r="G2492" s="17">
        <v>9.8981622887559673E-3</v>
      </c>
      <c r="H2492" s="9">
        <f t="shared" si="191"/>
        <v>6.5977347783323422E-3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-8.2855963157413056E-3</v>
      </c>
      <c r="C2493" s="9">
        <f t="shared" si="192"/>
        <v>-2.9785596315741306E-2</v>
      </c>
      <c r="D2493" s="6">
        <f t="shared" si="193"/>
        <v>8.8718174788430203E-4</v>
      </c>
      <c r="E2493" s="6">
        <f t="shared" si="195"/>
        <v>2.0086112364803041E-4</v>
      </c>
      <c r="F2493" s="6">
        <f t="shared" si="194"/>
        <v>0.92259239494421941</v>
      </c>
      <c r="G2493" s="17">
        <v>9.4589232973445302E-3</v>
      </c>
      <c r="H2493" s="9">
        <f t="shared" si="191"/>
        <v>9.6051673329735354E-3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8.7377440759579608E-3</v>
      </c>
      <c r="C2494" s="9">
        <f t="shared" si="192"/>
        <v>-1.2762255924042037E-2</v>
      </c>
      <c r="D2494" s="6">
        <f t="shared" si="193"/>
        <v>1.6287517627074609E-4</v>
      </c>
      <c r="E2494" s="6">
        <f t="shared" si="195"/>
        <v>8.8718174788430203E-4</v>
      </c>
      <c r="F2494" s="6">
        <f t="shared" si="194"/>
        <v>0.84449675651974376</v>
      </c>
      <c r="G2494" s="17">
        <v>8.4705603414618209E-3</v>
      </c>
      <c r="H2494" s="9">
        <f t="shared" si="191"/>
        <v>9.1896504640804691E-3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1.3729976791557817E-2</v>
      </c>
      <c r="C2495" s="9">
        <f t="shared" si="192"/>
        <v>-7.7700232084421811E-3</v>
      </c>
      <c r="D2495" s="6">
        <f t="shared" si="193"/>
        <v>6.0373260659730128E-5</v>
      </c>
      <c r="E2495" s="6">
        <f t="shared" si="195"/>
        <v>1.6287517627074609E-4</v>
      </c>
      <c r="F2495" s="6">
        <f t="shared" si="194"/>
        <v>0.68143851612599637</v>
      </c>
      <c r="G2495" s="17">
        <v>8.3591286747414454E-3</v>
      </c>
      <c r="H2495" s="9">
        <f t="shared" si="191"/>
        <v>8.2549289283796769E-3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2.6944268633045149E-3</v>
      </c>
      <c r="C2496" s="9">
        <f t="shared" si="192"/>
        <v>-1.8805573136695484E-2</v>
      </c>
      <c r="D2496" s="6">
        <f t="shared" si="193"/>
        <v>3.536495809996028E-4</v>
      </c>
      <c r="E2496" s="6">
        <f t="shared" si="195"/>
        <v>6.0373260659730128E-5</v>
      </c>
      <c r="F2496" s="6">
        <f t="shared" si="194"/>
        <v>0.66417891632289416</v>
      </c>
      <c r="G2496" s="17">
        <v>5.7322387650680703E-3</v>
      </c>
      <c r="H2496" s="9">
        <f t="shared" si="191"/>
        <v>8.1497172731506105E-3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-4.8398231840677342E-3</v>
      </c>
      <c r="C2497" s="9">
        <f t="shared" si="192"/>
        <v>-2.6339823184067732E-2</v>
      </c>
      <c r="D2497" s="6">
        <f t="shared" si="193"/>
        <v>6.9378628536795198E-4</v>
      </c>
      <c r="E2497" s="6">
        <f t="shared" si="195"/>
        <v>3.536495809996028E-4</v>
      </c>
      <c r="F2497" s="6">
        <f t="shared" si="194"/>
        <v>0.32381489521329737</v>
      </c>
      <c r="G2497" s="17">
        <v>7.1043902790024855E-3</v>
      </c>
      <c r="H2497" s="9">
        <f t="shared" si="191"/>
        <v>5.6904735761911544E-3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-1.6699311522115182E-2</v>
      </c>
      <c r="C2498" s="9">
        <f t="shared" si="192"/>
        <v>-3.8199311522115184E-2</v>
      </c>
      <c r="D2498" s="6">
        <f t="shared" si="193"/>
        <v>1.4591874007636018E-3</v>
      </c>
      <c r="E2498" s="6">
        <f t="shared" si="195"/>
        <v>6.9378628536795198E-4</v>
      </c>
      <c r="F2498" s="6">
        <f t="shared" si="194"/>
        <v>0.48583714818517865</v>
      </c>
      <c r="G2498" s="17">
        <v>1.2993251260898023E-2</v>
      </c>
      <c r="H2498" s="9">
        <f t="shared" si="191"/>
        <v>6.9702019209286802E-3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-5.0106448184958482E-3</v>
      </c>
      <c r="C2499" s="9">
        <f t="shared" si="192"/>
        <v>-2.6510644818495847E-2</v>
      </c>
      <c r="D2499" s="6">
        <f t="shared" si="193"/>
        <v>7.0281428869244068E-4</v>
      </c>
      <c r="E2499" s="6">
        <f t="shared" si="195"/>
        <v>1.4591874007636018E-3</v>
      </c>
      <c r="F2499" s="6">
        <f t="shared" si="194"/>
        <v>1.5743070830173054</v>
      </c>
      <c r="G2499" s="17">
        <v>6.857931229819759E-3</v>
      </c>
      <c r="H2499" s="9">
        <f t="shared" si="191"/>
        <v>1.2547139446970793E-2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1.3868627493317064E-2</v>
      </c>
      <c r="C2500" s="9">
        <f t="shared" si="192"/>
        <v>-7.6313725066829343E-3</v>
      </c>
      <c r="D2500" s="6">
        <f t="shared" si="193"/>
        <v>5.8237846335756175E-5</v>
      </c>
      <c r="E2500" s="6">
        <f t="shared" si="195"/>
        <v>7.0281428869244068E-4</v>
      </c>
      <c r="F2500" s="6">
        <f t="shared" si="194"/>
        <v>0.45419363456583917</v>
      </c>
      <c r="G2500" s="17">
        <v>1.2819824563531004E-2</v>
      </c>
      <c r="H2500" s="9">
        <f t="shared" si="191"/>
        <v>6.7393889527600295E-3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-3.1437446198273201E-3</v>
      </c>
      <c r="C2501" s="9">
        <f t="shared" si="192"/>
        <v>-2.4643744619827317E-2</v>
      </c>
      <c r="D2501" s="6">
        <f t="shared" si="193"/>
        <v>6.0731414888726782E-4</v>
      </c>
      <c r="E2501" s="6">
        <f t="shared" si="195"/>
        <v>5.8237846335756175E-5</v>
      </c>
      <c r="F2501" s="6">
        <f t="shared" si="194"/>
        <v>1.5329511383083319</v>
      </c>
      <c r="G2501" s="17">
        <v>7.1716756378427636E-3</v>
      </c>
      <c r="H2501" s="9">
        <f t="shared" si="191"/>
        <v>1.2381240399525128E-2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3.1621446703606801E-3</v>
      </c>
      <c r="C2502" s="9">
        <f t="shared" si="192"/>
        <v>-1.8337855329639319E-2</v>
      </c>
      <c r="D2502" s="6">
        <f t="shared" si="193"/>
        <v>3.3627693809078121E-4</v>
      </c>
      <c r="E2502" s="6">
        <f t="shared" si="195"/>
        <v>6.0731414888726782E-4</v>
      </c>
      <c r="F2502" s="6">
        <f t="shared" si="194"/>
        <v>0.49465892140793982</v>
      </c>
      <c r="G2502" s="17">
        <v>3.3869918335088498E-3</v>
      </c>
      <c r="H2502" s="9">
        <f t="shared" si="191"/>
        <v>7.0331992820333181E-3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-1.7434765268106521E-2</v>
      </c>
      <c r="C2503" s="9">
        <f t="shared" si="192"/>
        <v>-3.8934765268106519E-2</v>
      </c>
      <c r="D2503" s="6">
        <f t="shared" si="193"/>
        <v>1.5159159464825536E-3</v>
      </c>
      <c r="E2503" s="6">
        <f t="shared" si="195"/>
        <v>3.3627693809078121E-4</v>
      </c>
      <c r="F2503" s="6">
        <f t="shared" si="194"/>
        <v>0.12713910825180411</v>
      </c>
      <c r="G2503" s="17">
        <v>3.0566913722077246E-2</v>
      </c>
      <c r="H2503" s="9">
        <f t="shared" si="191"/>
        <v>3.5656571379172747E-3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2.8765364981331253E-3</v>
      </c>
      <c r="C2504" s="9">
        <f t="shared" si="192"/>
        <v>-1.8623463501866874E-2</v>
      </c>
      <c r="D2504" s="6">
        <f t="shared" si="193"/>
        <v>3.4683339280536756E-4</v>
      </c>
      <c r="E2504" s="6">
        <f t="shared" si="195"/>
        <v>1.5159159464825536E-3</v>
      </c>
      <c r="F2504" s="6">
        <f t="shared" si="194"/>
        <v>8.6139597191716408</v>
      </c>
      <c r="G2504" s="17">
        <v>8.7795734552712189E-3</v>
      </c>
      <c r="H2504" s="9">
        <f t="shared" si="191"/>
        <v>2.9349548070066841E-2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1.4447935594784298E-2</v>
      </c>
      <c r="C2505" s="9">
        <f t="shared" si="192"/>
        <v>-7.0520644052156998E-3</v>
      </c>
      <c r="D2505" s="6">
        <f t="shared" si="193"/>
        <v>4.9731612375310259E-5</v>
      </c>
      <c r="E2505" s="6">
        <f t="shared" si="195"/>
        <v>3.4683339280536756E-4</v>
      </c>
      <c r="F2505" s="6">
        <f t="shared" si="194"/>
        <v>0.73048269797093401</v>
      </c>
      <c r="G2505" s="17">
        <v>9.79561407062364E-3</v>
      </c>
      <c r="H2505" s="9">
        <f t="shared" si="191"/>
        <v>8.5468280547284555E-3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4.2285359038370758E-3</v>
      </c>
      <c r="C2506" s="9">
        <f t="shared" si="192"/>
        <v>-1.7271464096162922E-2</v>
      </c>
      <c r="D2506" s="6">
        <f t="shared" si="193"/>
        <v>2.983034720250449E-4</v>
      </c>
      <c r="E2506" s="6">
        <f t="shared" si="195"/>
        <v>4.9731612375310259E-5</v>
      </c>
      <c r="F2506" s="6">
        <f t="shared" si="194"/>
        <v>0.90400017887130046</v>
      </c>
      <c r="G2506" s="17">
        <v>7.2119638758780238E-3</v>
      </c>
      <c r="H2506" s="9">
        <f t="shared" si="191"/>
        <v>9.5078923998502454E-3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-5.4564950117294547E-3</v>
      </c>
      <c r="C2507" s="9">
        <f t="shared" si="192"/>
        <v>-2.6956495011729455E-2</v>
      </c>
      <c r="D2507" s="6">
        <f t="shared" si="193"/>
        <v>7.2665262331739493E-4</v>
      </c>
      <c r="E2507" s="6">
        <f t="shared" si="195"/>
        <v>2.983034720250449E-4</v>
      </c>
      <c r="F2507" s="6">
        <f t="shared" si="194"/>
        <v>0.49994636323731945</v>
      </c>
      <c r="G2507" s="17">
        <v>9.5585707097324123E-3</v>
      </c>
      <c r="H2507" s="9">
        <f t="shared" si="191"/>
        <v>7.0706885325074213E-3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9.7128427868845776E-3</v>
      </c>
      <c r="C2508" s="9">
        <f t="shared" si="192"/>
        <v>-1.1787157213115421E-2</v>
      </c>
      <c r="D2508" s="6">
        <f t="shared" si="193"/>
        <v>1.389370751666989E-4</v>
      </c>
      <c r="E2508" s="6">
        <f t="shared" si="195"/>
        <v>7.2665262331739493E-4</v>
      </c>
      <c r="F2508" s="6">
        <f t="shared" si="194"/>
        <v>0.86190199060096473</v>
      </c>
      <c r="G2508" s="17">
        <v>1.9660177046425822E-2</v>
      </c>
      <c r="H2508" s="9">
        <f t="shared" si="191"/>
        <v>9.2838676778644619E-3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-2.1624247756343493E-3</v>
      </c>
      <c r="C2509" s="9">
        <f t="shared" si="192"/>
        <v>-2.3662424775634346E-2</v>
      </c>
      <c r="D2509" s="6">
        <f t="shared" si="193"/>
        <v>5.5991034626255416E-4</v>
      </c>
      <c r="E2509" s="6">
        <f t="shared" si="195"/>
        <v>1.389370751666989E-4</v>
      </c>
      <c r="F2509" s="6">
        <f t="shared" si="194"/>
        <v>3.5760801625612633</v>
      </c>
      <c r="G2509" s="17">
        <v>5.7066459546364365E-3</v>
      </c>
      <c r="H2509" s="9">
        <f t="shared" si="191"/>
        <v>1.8910526599122679E-2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-7.6194000011361642E-3</v>
      </c>
      <c r="C2510" s="9">
        <f t="shared" si="192"/>
        <v>-2.9119400001136164E-2</v>
      </c>
      <c r="D2510" s="6">
        <f t="shared" si="193"/>
        <v>8.4793945642616881E-4</v>
      </c>
      <c r="E2510" s="6">
        <f t="shared" si="195"/>
        <v>5.5991034626255416E-4</v>
      </c>
      <c r="F2510" s="6">
        <f t="shared" si="194"/>
        <v>0.32115047878379538</v>
      </c>
      <c r="G2510" s="17">
        <v>1.0543027154809615E-2</v>
      </c>
      <c r="H2510" s="9">
        <f t="shared" ref="H2510:H2573" si="196">SQRT(F2510)/100</f>
        <v>5.6670140178386305E-3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4.9303200858825981E-3</v>
      </c>
      <c r="C2511" s="9">
        <f t="shared" ref="C2511:C2574" si="197">B2511-B$5</f>
        <v>-1.65696799141174E-2</v>
      </c>
      <c r="D2511" s="6">
        <f t="shared" ref="D2511:D2574" si="198">C2511^2</f>
        <v>2.7455429245630563E-4</v>
      </c>
      <c r="E2511" s="6">
        <f t="shared" si="195"/>
        <v>8.4793945642616881E-4</v>
      </c>
      <c r="F2511" s="6">
        <f t="shared" ref="F2511:F2574" si="199">IF(C2510&gt;0,B$6+B$7*E2511+B$8*(G2510*100)^2,B$6+B$7*E2511+B$8*(G2510*100)^2+E2511*$B$9)</f>
        <v>1.043899304771428</v>
      </c>
      <c r="G2511" s="17">
        <v>9.1811139929601198E-3</v>
      </c>
      <c r="H2511" s="9">
        <f t="shared" si="196"/>
        <v>1.0217139055388392E-2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3.2597949173522366E-3</v>
      </c>
      <c r="C2512" s="9">
        <f t="shared" si="197"/>
        <v>-1.8240205082647763E-2</v>
      </c>
      <c r="D2512" s="6">
        <f t="shared" si="198"/>
        <v>3.3270508145704926E-4</v>
      </c>
      <c r="E2512" s="6">
        <f t="shared" ref="E2512:E2575" si="200">D2511</f>
        <v>2.7455429245630563E-4</v>
      </c>
      <c r="F2512" s="6">
        <f t="shared" si="199"/>
        <v>0.796794014331627</v>
      </c>
      <c r="G2512" s="17">
        <v>6.9731274233596919E-3</v>
      </c>
      <c r="H2512" s="9">
        <f t="shared" si="196"/>
        <v>8.9263319136789164E-3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-2.5109676646515011E-4</v>
      </c>
      <c r="C2513" s="9">
        <f t="shared" si="197"/>
        <v>-2.1751096766465149E-2</v>
      </c>
      <c r="D2513" s="6">
        <f t="shared" si="198"/>
        <v>4.7311021054413069E-4</v>
      </c>
      <c r="E2513" s="6">
        <f t="shared" si="200"/>
        <v>3.3270508145704926E-4</v>
      </c>
      <c r="F2513" s="6">
        <f t="shared" si="199"/>
        <v>0.46879570658338732</v>
      </c>
      <c r="G2513" s="17">
        <v>8.3083431348452853E-3</v>
      </c>
      <c r="H2513" s="9">
        <f t="shared" si="196"/>
        <v>6.8468657543681059E-3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9.8992216676747555E-3</v>
      </c>
      <c r="C2514" s="9">
        <f t="shared" si="197"/>
        <v>-1.1600778332325243E-2</v>
      </c>
      <c r="D2514" s="6">
        <f t="shared" si="198"/>
        <v>1.3457805791574685E-4</v>
      </c>
      <c r="E2514" s="6">
        <f t="shared" si="200"/>
        <v>4.7311021054413069E-4</v>
      </c>
      <c r="F2514" s="6">
        <f t="shared" si="199"/>
        <v>0.65645032300697603</v>
      </c>
      <c r="G2514" s="17">
        <v>7.9961346050335651E-3</v>
      </c>
      <c r="H2514" s="9">
        <f t="shared" si="196"/>
        <v>8.1021621991106546E-3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-5.0077933240852864E-3</v>
      </c>
      <c r="C2515" s="9">
        <f t="shared" si="197"/>
        <v>-2.6507793324085285E-2</v>
      </c>
      <c r="D2515" s="6">
        <f t="shared" si="198"/>
        <v>7.026631069124204E-4</v>
      </c>
      <c r="E2515" s="6">
        <f t="shared" si="200"/>
        <v>1.3457805791574685E-4</v>
      </c>
      <c r="F2515" s="6">
        <f t="shared" si="199"/>
        <v>0.60959349939500296</v>
      </c>
      <c r="G2515" s="17">
        <v>7.7112484021015825E-3</v>
      </c>
      <c r="H2515" s="9">
        <f t="shared" si="196"/>
        <v>7.8076468887559392E-3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2.6587658622782219E-3</v>
      </c>
      <c r="C2516" s="9">
        <f t="shared" si="197"/>
        <v>-1.8841234137721777E-2</v>
      </c>
      <c r="D2516" s="6">
        <f t="shared" si="198"/>
        <v>3.5499210383245245E-4</v>
      </c>
      <c r="E2516" s="6">
        <f t="shared" si="200"/>
        <v>7.026631069124204E-4</v>
      </c>
      <c r="F2516" s="6">
        <f t="shared" si="199"/>
        <v>0.56851949243421473</v>
      </c>
      <c r="G2516" s="17">
        <v>6.8133423228803813E-3</v>
      </c>
      <c r="H2516" s="9">
        <f t="shared" si="196"/>
        <v>7.5400231593425147E-3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-1.2245472563931773E-2</v>
      </c>
      <c r="C2517" s="9">
        <f t="shared" si="197"/>
        <v>-3.3745472563931775E-2</v>
      </c>
      <c r="D2517" s="6">
        <f t="shared" si="198"/>
        <v>1.1387569185630721E-3</v>
      </c>
      <c r="E2517" s="6">
        <f t="shared" si="200"/>
        <v>3.5499210383245245E-4</v>
      </c>
      <c r="F2517" s="6">
        <f t="shared" si="199"/>
        <v>0.44854108910405832</v>
      </c>
      <c r="G2517" s="17">
        <v>8.0392614393657632E-3</v>
      </c>
      <c r="H2517" s="9">
        <f t="shared" si="196"/>
        <v>6.6973210248879242E-3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1.4409067965196276E-2</v>
      </c>
      <c r="C2518" s="9">
        <f t="shared" si="197"/>
        <v>-7.0909320348037218E-3</v>
      </c>
      <c r="D2518" s="6">
        <f t="shared" si="198"/>
        <v>5.0281317122205654E-5</v>
      </c>
      <c r="E2518" s="6">
        <f t="shared" si="200"/>
        <v>1.1387569185630721E-3</v>
      </c>
      <c r="F2518" s="6">
        <f t="shared" si="199"/>
        <v>0.61608810921993906</v>
      </c>
      <c r="G2518" s="17">
        <v>9.9836450420462408E-3</v>
      </c>
      <c r="H2518" s="9">
        <f t="shared" si="196"/>
        <v>7.8491280357753049E-3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1.1673735031543019E-2</v>
      </c>
      <c r="C2519" s="9">
        <f t="shared" si="197"/>
        <v>-9.826264968456979E-3</v>
      </c>
      <c r="D2519" s="6">
        <f t="shared" si="198"/>
        <v>9.6555483230324841E-5</v>
      </c>
      <c r="E2519" s="6">
        <f t="shared" si="200"/>
        <v>5.0281317122205654E-5</v>
      </c>
      <c r="F2519" s="6">
        <f t="shared" si="199"/>
        <v>0.93820121875913587</v>
      </c>
      <c r="G2519" s="17">
        <v>7.1124679195291723E-3</v>
      </c>
      <c r="H2519" s="9">
        <f t="shared" si="196"/>
        <v>9.6860787667617902E-3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6.6855069573171109E-3</v>
      </c>
      <c r="C2520" s="9">
        <f t="shared" si="197"/>
        <v>-1.4814493042682886E-2</v>
      </c>
      <c r="D2520" s="6">
        <f t="shared" si="198"/>
        <v>2.1946920411169965E-4</v>
      </c>
      <c r="E2520" s="6">
        <f t="shared" si="200"/>
        <v>9.6555483230324841E-5</v>
      </c>
      <c r="F2520" s="6">
        <f t="shared" si="199"/>
        <v>0.48681287705112025</v>
      </c>
      <c r="G2520" s="17">
        <v>3.4991290698713983E-3</v>
      </c>
      <c r="H2520" s="9">
        <f t="shared" si="196"/>
        <v>6.9771976971497686E-3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7.5050366086914276E-3</v>
      </c>
      <c r="C2521" s="9">
        <f t="shared" si="197"/>
        <v>-1.3994963391308572E-2</v>
      </c>
      <c r="D2521" s="6">
        <f t="shared" si="198"/>
        <v>1.958590003240671E-4</v>
      </c>
      <c r="E2521" s="6">
        <f t="shared" si="200"/>
        <v>2.1946920411169965E-4</v>
      </c>
      <c r="F2521" s="6">
        <f t="shared" si="199"/>
        <v>0.13422446206905805</v>
      </c>
      <c r="G2521" s="17">
        <v>4.6770280098926784E-3</v>
      </c>
      <c r="H2521" s="9">
        <f t="shared" si="196"/>
        <v>3.6636656789212911E-3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7.0467412147365485E-3</v>
      </c>
      <c r="C2522" s="9">
        <f t="shared" si="197"/>
        <v>-1.445325878526345E-2</v>
      </c>
      <c r="D2522" s="6">
        <f t="shared" si="198"/>
        <v>2.088966895137951E-4</v>
      </c>
      <c r="E2522" s="6">
        <f t="shared" si="200"/>
        <v>1.958590003240671E-4</v>
      </c>
      <c r="F2522" s="6">
        <f t="shared" si="199"/>
        <v>0.22278508192047247</v>
      </c>
      <c r="G2522" s="17">
        <v>2.9927049722373459E-3</v>
      </c>
      <c r="H2522" s="9">
        <f t="shared" si="196"/>
        <v>4.7200114610080396E-3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2.3554337175860111E-3</v>
      </c>
      <c r="C2523" s="9">
        <f t="shared" si="197"/>
        <v>-1.9144566282413986E-2</v>
      </c>
      <c r="D2523" s="6">
        <f t="shared" si="198"/>
        <v>3.665144181417425E-4</v>
      </c>
      <c r="E2523" s="6">
        <f t="shared" si="200"/>
        <v>2.088966895137951E-4</v>
      </c>
      <c r="F2523" s="6">
        <f t="shared" si="199"/>
        <v>0.10399007554039423</v>
      </c>
      <c r="G2523" s="17">
        <v>4.9380016564183121E-3</v>
      </c>
      <c r="H2523" s="9">
        <f t="shared" si="196"/>
        <v>3.224749223434192E-3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-1.1705154728009911E-3</v>
      </c>
      <c r="C2524" s="9">
        <f t="shared" si="197"/>
        <v>-2.2670515472800988E-2</v>
      </c>
      <c r="D2524" s="6">
        <f t="shared" si="198"/>
        <v>5.1395227180250902E-4</v>
      </c>
      <c r="E2524" s="6">
        <f t="shared" si="200"/>
        <v>3.665144181417425E-4</v>
      </c>
      <c r="F2524" s="6">
        <f t="shared" si="199"/>
        <v>0.24588327604867286</v>
      </c>
      <c r="G2524" s="17">
        <v>2.3327730118007772E-3</v>
      </c>
      <c r="H2524" s="9">
        <f t="shared" si="196"/>
        <v>4.9586618764407894E-3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1.2577854242275712E-3</v>
      </c>
      <c r="C2525" s="9">
        <f t="shared" si="197"/>
        <v>-2.0242214575772428E-2</v>
      </c>
      <c r="D2525" s="6">
        <f t="shared" si="198"/>
        <v>4.0974725093161372E-4</v>
      </c>
      <c r="E2525" s="6">
        <f t="shared" si="200"/>
        <v>5.1395227180250902E-4</v>
      </c>
      <c r="F2525" s="6">
        <f t="shared" si="199"/>
        <v>7.1712194567050927E-2</v>
      </c>
      <c r="G2525" s="17">
        <v>3.8064129791808869E-3</v>
      </c>
      <c r="H2525" s="9">
        <f t="shared" si="196"/>
        <v>2.6779132653439492E-3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-9.7053571680420399E-3</v>
      </c>
      <c r="C2526" s="9">
        <f t="shared" si="197"/>
        <v>-3.1205357168042038E-2</v>
      </c>
      <c r="D2526" s="6">
        <f t="shared" si="198"/>
        <v>9.7377431598507258E-4</v>
      </c>
      <c r="E2526" s="6">
        <f t="shared" si="200"/>
        <v>4.0974725093161372E-4</v>
      </c>
      <c r="F2526" s="6">
        <f t="shared" si="199"/>
        <v>0.15489392975248378</v>
      </c>
      <c r="G2526" s="17">
        <v>4.3717594941086336E-3</v>
      </c>
      <c r="H2526" s="9">
        <f t="shared" si="196"/>
        <v>3.935656612974305E-3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1.7158004989396007E-2</v>
      </c>
      <c r="C2527" s="9">
        <f t="shared" si="197"/>
        <v>-4.3419950106039912E-3</v>
      </c>
      <c r="D2527" s="6">
        <f t="shared" si="198"/>
        <v>1.8852920672109952E-5</v>
      </c>
      <c r="E2527" s="6">
        <f t="shared" si="200"/>
        <v>9.7377431598507258E-4</v>
      </c>
      <c r="F2527" s="6">
        <f t="shared" si="199"/>
        <v>0.19748750940502924</v>
      </c>
      <c r="G2527" s="17">
        <v>1.1630975897991183E-2</v>
      </c>
      <c r="H2527" s="9">
        <f t="shared" si="196"/>
        <v>4.4439566762630488E-3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1.2563608572554129E-4</v>
      </c>
      <c r="C2528" s="9">
        <f t="shared" si="197"/>
        <v>-2.1374363914274459E-2</v>
      </c>
      <c r="D2528" s="6">
        <f t="shared" si="198"/>
        <v>4.5686343273983816E-4</v>
      </c>
      <c r="E2528" s="6">
        <f t="shared" si="200"/>
        <v>1.8852920672109952E-5</v>
      </c>
      <c r="F2528" s="6">
        <f t="shared" si="199"/>
        <v>1.2656337404412683</v>
      </c>
      <c r="G2528" s="17">
        <v>5.4862271241690611E-3</v>
      </c>
      <c r="H2528" s="9">
        <f t="shared" si="196"/>
        <v>1.1250038846338567E-2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-3.3059481566023153E-3</v>
      </c>
      <c r="C2529" s="9">
        <f t="shared" si="197"/>
        <v>-2.4805948156602312E-2</v>
      </c>
      <c r="D2529" s="6">
        <f t="shared" si="198"/>
        <v>6.1533506394804169E-4</v>
      </c>
      <c r="E2529" s="6">
        <f t="shared" si="200"/>
        <v>4.5686343273983816E-4</v>
      </c>
      <c r="F2529" s="6">
        <f t="shared" si="199"/>
        <v>0.29844898351278015</v>
      </c>
      <c r="G2529" s="17">
        <v>5.0135577506214401E-3</v>
      </c>
      <c r="H2529" s="9">
        <f t="shared" si="196"/>
        <v>5.4630484485567229E-3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-4.5207885407066127E-4</v>
      </c>
      <c r="C2530" s="9">
        <f t="shared" si="197"/>
        <v>-2.1952078854070661E-2</v>
      </c>
      <c r="D2530" s="6">
        <f t="shared" si="198"/>
        <v>4.8189376601533629E-4</v>
      </c>
      <c r="E2530" s="6">
        <f t="shared" si="200"/>
        <v>6.1533506394804169E-4</v>
      </c>
      <c r="F2530" s="6">
        <f t="shared" si="199"/>
        <v>0.25283122365393584</v>
      </c>
      <c r="G2530" s="17">
        <v>5.7887032206753886E-3</v>
      </c>
      <c r="H2530" s="9">
        <f t="shared" si="196"/>
        <v>5.0282325289701538E-3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7.4156967226616964E-3</v>
      </c>
      <c r="C2531" s="9">
        <f t="shared" si="197"/>
        <v>-1.4084303277338301E-2</v>
      </c>
      <c r="D2531" s="6">
        <f t="shared" si="198"/>
        <v>1.983675988080424E-4</v>
      </c>
      <c r="E2531" s="6">
        <f t="shared" si="200"/>
        <v>4.8189376601533629E-4</v>
      </c>
      <c r="F2531" s="6">
        <f t="shared" si="199"/>
        <v>0.32981436016055093</v>
      </c>
      <c r="G2531" s="17">
        <v>6.1085586015955946E-3</v>
      </c>
      <c r="H2531" s="9">
        <f t="shared" si="196"/>
        <v>5.7429466318306577E-3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-2.0563470611400453E-3</v>
      </c>
      <c r="C2532" s="9">
        <f t="shared" si="197"/>
        <v>-2.3556347061140043E-2</v>
      </c>
      <c r="D2532" s="6">
        <f t="shared" si="198"/>
        <v>5.549014868648811E-4</v>
      </c>
      <c r="E2532" s="6">
        <f t="shared" si="200"/>
        <v>1.983675988080424E-4</v>
      </c>
      <c r="F2532" s="6">
        <f t="shared" si="199"/>
        <v>0.36477071382925647</v>
      </c>
      <c r="G2532" s="17">
        <v>7.4193651305453885E-3</v>
      </c>
      <c r="H2532" s="9">
        <f t="shared" si="196"/>
        <v>6.0396251028458411E-3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-1.3102119083894304E-2</v>
      </c>
      <c r="C2533" s="9">
        <f t="shared" si="197"/>
        <v>-3.4602119083894302E-2</v>
      </c>
      <c r="D2533" s="6">
        <f t="shared" si="198"/>
        <v>1.1973066450960022E-3</v>
      </c>
      <c r="E2533" s="6">
        <f t="shared" si="200"/>
        <v>5.549014868648811E-4</v>
      </c>
      <c r="F2533" s="6">
        <f t="shared" si="199"/>
        <v>0.52788665258546763</v>
      </c>
      <c r="G2533" s="17">
        <v>9.6080747024389034E-3</v>
      </c>
      <c r="H2533" s="9">
        <f t="shared" si="196"/>
        <v>7.2655808617444187E-3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1.1149864200930231E-2</v>
      </c>
      <c r="C2534" s="9">
        <f t="shared" si="197"/>
        <v>-1.0350135799069767E-2</v>
      </c>
      <c r="D2534" s="6">
        <f t="shared" si="198"/>
        <v>1.0712531105918556E-4</v>
      </c>
      <c r="E2534" s="6">
        <f t="shared" si="200"/>
        <v>1.1973066450960022E-3</v>
      </c>
      <c r="F2534" s="6">
        <f t="shared" si="199"/>
        <v>0.87069069263216181</v>
      </c>
      <c r="G2534" s="17">
        <v>1.110404100764518E-2</v>
      </c>
      <c r="H2534" s="9">
        <f t="shared" si="196"/>
        <v>9.3310808196701515E-3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3.8230430316441946E-3</v>
      </c>
      <c r="C2535" s="9">
        <f t="shared" si="197"/>
        <v>-1.7676956968355802E-2</v>
      </c>
      <c r="D2535" s="6">
        <f t="shared" si="198"/>
        <v>3.1247480766110274E-4</v>
      </c>
      <c r="E2535" s="6">
        <f t="shared" si="200"/>
        <v>1.0712531105918556E-4</v>
      </c>
      <c r="F2535" s="6">
        <f t="shared" si="199"/>
        <v>1.1554786950826248</v>
      </c>
      <c r="G2535" s="17">
        <v>5.1734054575195785E-3</v>
      </c>
      <c r="H2535" s="9">
        <f t="shared" si="196"/>
        <v>1.0749319490472989E-2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-1.2487322258188927E-2</v>
      </c>
      <c r="C2536" s="9">
        <f t="shared" si="197"/>
        <v>-3.3987322258188929E-2</v>
      </c>
      <c r="D2536" s="6">
        <f t="shared" si="198"/>
        <v>1.1551380742819846E-3</v>
      </c>
      <c r="E2536" s="6">
        <f t="shared" si="200"/>
        <v>3.1247480766110274E-4</v>
      </c>
      <c r="F2536" s="6">
        <f t="shared" si="199"/>
        <v>0.26776491242213774</v>
      </c>
      <c r="G2536" s="17">
        <v>1.0384098861079841E-2</v>
      </c>
      <c r="H2536" s="9">
        <f t="shared" si="196"/>
        <v>5.1746005876988979E-3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1.406584391340022E-2</v>
      </c>
      <c r="C2537" s="9">
        <f t="shared" si="197"/>
        <v>-7.4341560865997785E-3</v>
      </c>
      <c r="D2537" s="6">
        <f t="shared" si="198"/>
        <v>5.526667671992853E-5</v>
      </c>
      <c r="E2537" s="6">
        <f t="shared" si="200"/>
        <v>1.1551380742819846E-3</v>
      </c>
      <c r="F2537" s="6">
        <f t="shared" si="199"/>
        <v>1.013355532275817</v>
      </c>
      <c r="G2537" s="17">
        <v>5.1926250365327492E-3</v>
      </c>
      <c r="H2537" s="9">
        <f t="shared" si="196"/>
        <v>1.0066556175156512E-2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-1.2642022352038628E-2</v>
      </c>
      <c r="C2538" s="9">
        <f t="shared" si="197"/>
        <v>-3.4142022352038628E-2</v>
      </c>
      <c r="D2538" s="6">
        <f t="shared" si="198"/>
        <v>1.1656776902871054E-3</v>
      </c>
      <c r="E2538" s="6">
        <f t="shared" si="200"/>
        <v>5.526667671992853E-5</v>
      </c>
      <c r="F2538" s="6">
        <f t="shared" si="199"/>
        <v>0.26956244383318473</v>
      </c>
      <c r="G2538" s="17">
        <v>1.3612998702888549E-2</v>
      </c>
      <c r="H2538" s="9">
        <f t="shared" si="196"/>
        <v>5.1919403293295341E-3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-1.121377976151957E-2</v>
      </c>
      <c r="C2539" s="9">
        <f t="shared" si="197"/>
        <v>-3.2713779761519568E-2</v>
      </c>
      <c r="D2539" s="6">
        <f t="shared" si="198"/>
        <v>1.0701913862852072E-3</v>
      </c>
      <c r="E2539" s="6">
        <f t="shared" si="200"/>
        <v>1.1656776902871054E-3</v>
      </c>
      <c r="F2539" s="6">
        <f t="shared" si="199"/>
        <v>1.725901878615181</v>
      </c>
      <c r="G2539" s="17">
        <v>1.2315727970300911E-2</v>
      </c>
      <c r="H2539" s="9">
        <f t="shared" si="196"/>
        <v>1.3137358481122378E-2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-2.7024703171884275E-2</v>
      </c>
      <c r="C2540" s="9">
        <f t="shared" si="197"/>
        <v>-4.8524703171884273E-2</v>
      </c>
      <c r="D2540" s="6">
        <f t="shared" si="198"/>
        <v>2.3546468179194758E-3</v>
      </c>
      <c r="E2540" s="6">
        <f t="shared" si="200"/>
        <v>1.0701913862852072E-3</v>
      </c>
      <c r="F2540" s="6">
        <f t="shared" si="199"/>
        <v>1.4165670621534621</v>
      </c>
      <c r="G2540" s="17">
        <v>1.4282204866974317E-2</v>
      </c>
      <c r="H2540" s="9">
        <f t="shared" si="196"/>
        <v>1.190196228423474E-2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2.4954258247736521E-3</v>
      </c>
      <c r="C2541" s="9">
        <f t="shared" si="197"/>
        <v>-1.9004574175226347E-2</v>
      </c>
      <c r="D2541" s="6">
        <f t="shared" si="198"/>
        <v>3.6117383958168017E-4</v>
      </c>
      <c r="E2541" s="6">
        <f t="shared" si="200"/>
        <v>2.3546468179194758E-3</v>
      </c>
      <c r="F2541" s="6">
        <f t="shared" si="199"/>
        <v>1.8977294324260301</v>
      </c>
      <c r="G2541" s="17">
        <v>9.3383697276987736E-3</v>
      </c>
      <c r="H2541" s="9">
        <f t="shared" si="196"/>
        <v>1.3775810075730683E-2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-3.2030926767926747E-3</v>
      </c>
      <c r="C2542" s="9">
        <f t="shared" si="197"/>
        <v>-2.4703092676792673E-2</v>
      </c>
      <c r="D2542" s="6">
        <f t="shared" si="198"/>
        <v>6.1024278779820784E-4</v>
      </c>
      <c r="E2542" s="6">
        <f t="shared" si="200"/>
        <v>3.6117383958168017E-4</v>
      </c>
      <c r="F2542" s="6">
        <f t="shared" si="199"/>
        <v>0.82358712965978675</v>
      </c>
      <c r="G2542" s="17">
        <v>1.1211256815662143E-2</v>
      </c>
      <c r="H2542" s="9">
        <f t="shared" si="196"/>
        <v>9.0751701342717903E-3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7.9907194547662649E-3</v>
      </c>
      <c r="C2543" s="9">
        <f t="shared" si="197"/>
        <v>-1.3509280545233733E-2</v>
      </c>
      <c r="D2543" s="6">
        <f t="shared" si="198"/>
        <v>1.8250066084983063E-4</v>
      </c>
      <c r="E2543" s="6">
        <f t="shared" si="200"/>
        <v>6.1024278779820784E-4</v>
      </c>
      <c r="F2543" s="6">
        <f t="shared" si="199"/>
        <v>1.1775482788953358</v>
      </c>
      <c r="G2543" s="17">
        <v>8.5802990775086432E-3</v>
      </c>
      <c r="H2543" s="9">
        <f t="shared" si="196"/>
        <v>1.0851489662232259E-2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-1.9276033878638233E-2</v>
      </c>
      <c r="C2544" s="9">
        <f t="shared" si="197"/>
        <v>-4.0776033878638235E-2</v>
      </c>
      <c r="D2544" s="6">
        <f t="shared" si="198"/>
        <v>1.6626849388718531E-3</v>
      </c>
      <c r="E2544" s="6">
        <f t="shared" si="200"/>
        <v>1.8250066084983063E-4</v>
      </c>
      <c r="F2544" s="6">
        <f t="shared" si="199"/>
        <v>0.69864815699720639</v>
      </c>
      <c r="G2544" s="17">
        <v>1.3094486597949758E-2</v>
      </c>
      <c r="H2544" s="9">
        <f t="shared" si="196"/>
        <v>8.358517553951816E-3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-1.4631486709410486E-2</v>
      </c>
      <c r="C2545" s="9">
        <f t="shared" si="197"/>
        <v>-3.6131486709410486E-2</v>
      </c>
      <c r="D2545" s="6">
        <f t="shared" si="198"/>
        <v>1.3054843318323066E-3</v>
      </c>
      <c r="E2545" s="6">
        <f t="shared" si="200"/>
        <v>1.6626849388718531E-3</v>
      </c>
      <c r="F2545" s="6">
        <f t="shared" si="199"/>
        <v>1.5986210980349722</v>
      </c>
      <c r="G2545" s="17">
        <v>1.6648861929877249E-2</v>
      </c>
      <c r="H2545" s="9">
        <f t="shared" si="196"/>
        <v>1.2643658877219728E-2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1.1045418356388951E-2</v>
      </c>
      <c r="C2546" s="9">
        <f t="shared" si="197"/>
        <v>-1.0454581643611047E-2</v>
      </c>
      <c r="D2546" s="6">
        <f t="shared" si="198"/>
        <v>1.0929827734292907E-4</v>
      </c>
      <c r="E2546" s="6">
        <f t="shared" si="200"/>
        <v>1.3054843318323066E-3</v>
      </c>
      <c r="F2546" s="6">
        <f t="shared" si="199"/>
        <v>2.5707652019814584</v>
      </c>
      <c r="G2546" s="17">
        <v>5.928820024214119E-3</v>
      </c>
      <c r="H2546" s="9">
        <f t="shared" si="196"/>
        <v>1.6033605963667246E-2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8.6489798583276913E-3</v>
      </c>
      <c r="C2547" s="9">
        <f t="shared" si="197"/>
        <v>-1.2851020141672307E-2</v>
      </c>
      <c r="D2547" s="6">
        <f t="shared" si="198"/>
        <v>1.6514871868166732E-4</v>
      </c>
      <c r="E2547" s="6">
        <f t="shared" si="200"/>
        <v>1.0929827734292907E-4</v>
      </c>
      <c r="F2547" s="6">
        <f t="shared" si="199"/>
        <v>0.34486244028238972</v>
      </c>
      <c r="G2547" s="17">
        <v>8.7955105014577203E-3</v>
      </c>
      <c r="H2547" s="9">
        <f t="shared" si="196"/>
        <v>5.8724989594072276E-3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3.8797505208370224E-4</v>
      </c>
      <c r="C2548" s="9">
        <f t="shared" si="197"/>
        <v>-2.1112024947916298E-2</v>
      </c>
      <c r="D2548" s="6">
        <f t="shared" si="198"/>
        <v>4.4571759740144015E-4</v>
      </c>
      <c r="E2548" s="6">
        <f t="shared" si="200"/>
        <v>1.6514871868166732E-4</v>
      </c>
      <c r="F2548" s="6">
        <f t="shared" si="199"/>
        <v>0.7330340143102656</v>
      </c>
      <c r="G2548" s="17">
        <v>6.2994300944757015E-3</v>
      </c>
      <c r="H2548" s="9">
        <f t="shared" si="196"/>
        <v>8.5617405608337943E-3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-3.0342839835523237E-2</v>
      </c>
      <c r="C2549" s="9">
        <f t="shared" si="197"/>
        <v>-5.1842839835523236E-2</v>
      </c>
      <c r="D2549" s="6">
        <f t="shared" si="198"/>
        <v>2.687680042211715E-3</v>
      </c>
      <c r="E2549" s="6">
        <f t="shared" si="200"/>
        <v>4.4571759740144015E-4</v>
      </c>
      <c r="F2549" s="6">
        <f t="shared" si="199"/>
        <v>0.38658315727850234</v>
      </c>
      <c r="G2549" s="17">
        <v>1.1985559441169974E-2</v>
      </c>
      <c r="H2549" s="9">
        <f t="shared" si="196"/>
        <v>6.2175811798359524E-3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7.3550086598335746E-3</v>
      </c>
      <c r="C2550" s="9">
        <f t="shared" si="197"/>
        <v>-1.4144991340166424E-2</v>
      </c>
      <c r="D2550" s="6">
        <f t="shared" si="198"/>
        <v>2.0008078001338312E-4</v>
      </c>
      <c r="E2550" s="6">
        <f t="shared" si="200"/>
        <v>2.687680042211715E-3</v>
      </c>
      <c r="F2550" s="6">
        <f t="shared" si="199"/>
        <v>1.343000321509138</v>
      </c>
      <c r="G2550" s="17">
        <v>1.6183068398530214E-2</v>
      </c>
      <c r="H2550" s="9">
        <f t="shared" si="196"/>
        <v>1.1588789071810469E-2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-7.0632903900797019E-3</v>
      </c>
      <c r="C2551" s="9">
        <f t="shared" si="197"/>
        <v>-2.8563290390079699E-2</v>
      </c>
      <c r="D2551" s="6">
        <f t="shared" si="198"/>
        <v>8.1586155790801934E-4</v>
      </c>
      <c r="E2551" s="6">
        <f t="shared" si="200"/>
        <v>2.0008078001338312E-4</v>
      </c>
      <c r="F2551" s="6">
        <f t="shared" si="199"/>
        <v>2.4299830097356123</v>
      </c>
      <c r="G2551" s="17">
        <v>8.4412717767260084E-3</v>
      </c>
      <c r="H2551" s="9">
        <f t="shared" si="196"/>
        <v>1.5588402771726205E-2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1.1606644982822236E-2</v>
      </c>
      <c r="C2552" s="9">
        <f t="shared" si="197"/>
        <v>-9.8933550171777622E-3</v>
      </c>
      <c r="D2552" s="6">
        <f t="shared" si="198"/>
        <v>9.7878473495916399E-5</v>
      </c>
      <c r="E2552" s="6">
        <f t="shared" si="200"/>
        <v>8.1586155790801934E-4</v>
      </c>
      <c r="F2552" s="6">
        <f t="shared" si="199"/>
        <v>0.67697134982137419</v>
      </c>
      <c r="G2552" s="17">
        <v>1.6325433010686032E-2</v>
      </c>
      <c r="H2552" s="9">
        <f t="shared" si="196"/>
        <v>8.2278268687507889E-3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-1.3957579772071686E-3</v>
      </c>
      <c r="C2553" s="9">
        <f t="shared" si="197"/>
        <v>-2.2895757977207165E-2</v>
      </c>
      <c r="D2553" s="6">
        <f t="shared" si="198"/>
        <v>5.2421573335084551E-4</v>
      </c>
      <c r="E2553" s="6">
        <f t="shared" si="200"/>
        <v>9.7878473495916399E-5</v>
      </c>
      <c r="F2553" s="6">
        <f t="shared" si="199"/>
        <v>2.4725289050775934</v>
      </c>
      <c r="G2553" s="17">
        <v>8.2361365361607406E-3</v>
      </c>
      <c r="H2553" s="9">
        <f t="shared" si="196"/>
        <v>1.5724277106047176E-2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1.3659348763334264E-2</v>
      </c>
      <c r="C2554" s="9">
        <f t="shared" si="197"/>
        <v>-7.8406512366657344E-3</v>
      </c>
      <c r="D2554" s="6">
        <f t="shared" si="198"/>
        <v>6.1475811815027911E-5</v>
      </c>
      <c r="E2554" s="6">
        <f t="shared" si="200"/>
        <v>5.2421573335084551E-4</v>
      </c>
      <c r="F2554" s="6">
        <f t="shared" si="199"/>
        <v>0.6454714656249595</v>
      </c>
      <c r="G2554" s="17">
        <v>1.1630885813642479E-2</v>
      </c>
      <c r="H2554" s="9">
        <f t="shared" si="196"/>
        <v>8.0341238826953584E-3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2.8067899524515955E-3</v>
      </c>
      <c r="C2555" s="9">
        <f t="shared" si="197"/>
        <v>-1.8693210047548404E-2</v>
      </c>
      <c r="D2555" s="6">
        <f t="shared" si="198"/>
        <v>3.4943610188176464E-4</v>
      </c>
      <c r="E2555" s="6">
        <f t="shared" si="200"/>
        <v>6.1475811815027911E-5</v>
      </c>
      <c r="F2555" s="6">
        <f t="shared" si="199"/>
        <v>1.2656202027293557</v>
      </c>
      <c r="G2555" s="17">
        <v>1.1886454028759662E-2</v>
      </c>
      <c r="H2555" s="9">
        <f t="shared" si="196"/>
        <v>1.1249978678776933E-2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1.3943774990831992E-2</v>
      </c>
      <c r="C2556" s="9">
        <f t="shared" si="197"/>
        <v>-7.5562250091680064E-3</v>
      </c>
      <c r="D2556" s="6">
        <f t="shared" si="198"/>
        <v>5.709653638917604E-5</v>
      </c>
      <c r="E2556" s="6">
        <f t="shared" si="200"/>
        <v>3.4943610188176464E-4</v>
      </c>
      <c r="F2556" s="6">
        <f t="shared" si="199"/>
        <v>1.3209295102741065</v>
      </c>
      <c r="G2556" s="17">
        <v>1.0692411253281225E-2</v>
      </c>
      <c r="H2556" s="9">
        <f t="shared" si="196"/>
        <v>1.1493169755442172E-2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5.4499187740184238E-3</v>
      </c>
      <c r="C2557" s="9">
        <f t="shared" si="197"/>
        <v>-1.6050081225981574E-2</v>
      </c>
      <c r="D2557" s="6">
        <f t="shared" si="198"/>
        <v>2.5760510736060619E-4</v>
      </c>
      <c r="E2557" s="6">
        <f t="shared" si="200"/>
        <v>5.709653638917604E-5</v>
      </c>
      <c r="F2557" s="6">
        <f t="shared" si="199"/>
        <v>1.0729648262160207</v>
      </c>
      <c r="G2557" s="17">
        <v>6.2722381895276387E-3</v>
      </c>
      <c r="H2557" s="9">
        <f t="shared" si="196"/>
        <v>1.0358401547613517E-2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6.9024096223045664E-3</v>
      </c>
      <c r="C2558" s="9">
        <f t="shared" si="197"/>
        <v>-1.4597590377695431E-2</v>
      </c>
      <c r="D2558" s="6">
        <f t="shared" si="198"/>
        <v>2.1308964483498624E-4</v>
      </c>
      <c r="E2558" s="6">
        <f t="shared" si="200"/>
        <v>2.5760510736060619E-4</v>
      </c>
      <c r="F2558" s="6">
        <f t="shared" si="199"/>
        <v>0.38341422553606974</v>
      </c>
      <c r="G2558" s="17">
        <v>5.043445602075077E-3</v>
      </c>
      <c r="H2558" s="9">
        <f t="shared" si="196"/>
        <v>6.1920451026786756E-3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9.6315588145536816E-4</v>
      </c>
      <c r="C2559" s="9">
        <f t="shared" si="197"/>
        <v>-2.0536844118544631E-2</v>
      </c>
      <c r="D2559" s="6">
        <f t="shared" si="198"/>
        <v>4.217619663494012E-4</v>
      </c>
      <c r="E2559" s="6">
        <f t="shared" si="200"/>
        <v>2.1308964483498624E-4</v>
      </c>
      <c r="F2559" s="6">
        <f t="shared" si="199"/>
        <v>0.25554127576109797</v>
      </c>
      <c r="G2559" s="17">
        <v>6.7144163850205597E-3</v>
      </c>
      <c r="H2559" s="9">
        <f t="shared" si="196"/>
        <v>5.0551090567968757E-3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-8.2038740665048553E-4</v>
      </c>
      <c r="C2560" s="9">
        <f t="shared" si="197"/>
        <v>-2.2320387406650485E-2</v>
      </c>
      <c r="D2560" s="6">
        <f t="shared" si="198"/>
        <v>4.9819969398296154E-4</v>
      </c>
      <c r="E2560" s="6">
        <f t="shared" si="200"/>
        <v>4.217619663494012E-4</v>
      </c>
      <c r="F2560" s="6">
        <f t="shared" si="199"/>
        <v>0.43624355743608784</v>
      </c>
      <c r="G2560" s="17">
        <v>5.4712766205563179E-3</v>
      </c>
      <c r="H2560" s="9">
        <f t="shared" si="196"/>
        <v>6.6048736357033188E-3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-1.2833878579185656E-2</v>
      </c>
      <c r="C2561" s="9">
        <f t="shared" si="197"/>
        <v>-3.4333878579185656E-2</v>
      </c>
      <c r="D2561" s="6">
        <f t="shared" si="198"/>
        <v>1.1788152182902636E-3</v>
      </c>
      <c r="E2561" s="6">
        <f t="shared" si="200"/>
        <v>4.9819969398296154E-4</v>
      </c>
      <c r="F2561" s="6">
        <f t="shared" si="199"/>
        <v>0.29694805268695085</v>
      </c>
      <c r="G2561" s="17">
        <v>8.517648440126719E-3</v>
      </c>
      <c r="H2561" s="9">
        <f t="shared" si="196"/>
        <v>5.4492940156221237E-3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1.0095947938857668E-2</v>
      </c>
      <c r="C2562" s="9">
        <f t="shared" si="197"/>
        <v>-1.140405206114233E-2</v>
      </c>
      <c r="D2562" s="6">
        <f t="shared" si="198"/>
        <v>1.3005240341324464E-4</v>
      </c>
      <c r="E2562" s="6">
        <f t="shared" si="200"/>
        <v>1.1788152182902636E-3</v>
      </c>
      <c r="F2562" s="6">
        <f t="shared" si="199"/>
        <v>0.68893143084331832</v>
      </c>
      <c r="G2562" s="17">
        <v>6.6013430796992689E-3</v>
      </c>
      <c r="H2562" s="9">
        <f t="shared" si="196"/>
        <v>8.3001893402700061E-3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-7.516271453247139E-4</v>
      </c>
      <c r="C2563" s="9">
        <f t="shared" si="197"/>
        <v>-2.2251627145324714E-2</v>
      </c>
      <c r="D2563" s="6">
        <f t="shared" si="198"/>
        <v>4.9513491061455169E-4</v>
      </c>
      <c r="E2563" s="6">
        <f t="shared" si="200"/>
        <v>1.3005240341324464E-4</v>
      </c>
      <c r="F2563" s="6">
        <f t="shared" si="199"/>
        <v>0.42235830132065499</v>
      </c>
      <c r="G2563" s="17">
        <v>1.5519558384959966E-2</v>
      </c>
      <c r="H2563" s="9">
        <f t="shared" si="196"/>
        <v>6.498909918752952E-3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1.8066219095418954E-3</v>
      </c>
      <c r="C2564" s="9">
        <f t="shared" si="197"/>
        <v>-1.9693378090458104E-2</v>
      </c>
      <c r="D2564" s="6">
        <f t="shared" si="198"/>
        <v>3.8782914061373524E-4</v>
      </c>
      <c r="E2564" s="6">
        <f t="shared" si="200"/>
        <v>4.9513491061455169E-4</v>
      </c>
      <c r="F2564" s="6">
        <f t="shared" si="199"/>
        <v>2.2365847395460876</v>
      </c>
      <c r="G2564" s="17">
        <v>6.3744255042070888E-3</v>
      </c>
      <c r="H2564" s="9">
        <f t="shared" si="196"/>
        <v>1.4955215610435335E-2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1.5652530746119893E-2</v>
      </c>
      <c r="C2565" s="9">
        <f t="shared" si="197"/>
        <v>-5.8474692538801054E-3</v>
      </c>
      <c r="D2565" s="6">
        <f t="shared" si="198"/>
        <v>3.4192896675073155E-5</v>
      </c>
      <c r="E2565" s="6">
        <f t="shared" si="200"/>
        <v>3.8782914061373524E-4</v>
      </c>
      <c r="F2565" s="6">
        <f t="shared" si="199"/>
        <v>0.39531599449728705</v>
      </c>
      <c r="G2565" s="17">
        <v>6.1942781969691572E-3</v>
      </c>
      <c r="H2565" s="9">
        <f t="shared" si="196"/>
        <v>6.2874159596553424E-3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3.1705778994644673E-3</v>
      </c>
      <c r="C2566" s="9">
        <f t="shared" si="197"/>
        <v>-1.8329422100535529E-2</v>
      </c>
      <c r="D2566" s="6">
        <f t="shared" si="198"/>
        <v>3.3596771453960029E-4</v>
      </c>
      <c r="E2566" s="6">
        <f t="shared" si="200"/>
        <v>3.4192896675073155E-5</v>
      </c>
      <c r="F2566" s="6">
        <f t="shared" si="199"/>
        <v>0.37444668052439384</v>
      </c>
      <c r="G2566" s="17">
        <v>5.910454271346623E-3</v>
      </c>
      <c r="H2566" s="9">
        <f t="shared" si="196"/>
        <v>6.1192048545901274E-3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-4.8277166180407148E-5</v>
      </c>
      <c r="C2567" s="9">
        <f t="shared" si="197"/>
        <v>-2.1548277166180404E-2</v>
      </c>
      <c r="D2567" s="6">
        <f t="shared" si="198"/>
        <v>4.6432824883053177E-4</v>
      </c>
      <c r="E2567" s="6">
        <f t="shared" si="200"/>
        <v>3.3596771453960029E-4</v>
      </c>
      <c r="F2567" s="6">
        <f t="shared" si="199"/>
        <v>0.34289337496068267</v>
      </c>
      <c r="G2567" s="17">
        <v>5.4488407857732242E-3</v>
      </c>
      <c r="H2567" s="9">
        <f t="shared" si="196"/>
        <v>5.8557098200020356E-3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5.0864541809734903E-3</v>
      </c>
      <c r="C2568" s="9">
        <f t="shared" si="197"/>
        <v>-1.6413545819026508E-2</v>
      </c>
      <c r="D2568" s="6">
        <f t="shared" si="198"/>
        <v>2.6940448635328257E-4</v>
      </c>
      <c r="E2568" s="6">
        <f t="shared" si="200"/>
        <v>4.6432824883053177E-4</v>
      </c>
      <c r="F2568" s="6">
        <f t="shared" si="199"/>
        <v>0.29469045904592595</v>
      </c>
      <c r="G2568" s="17">
        <v>5.6775167480174575E-3</v>
      </c>
      <c r="H2568" s="9">
        <f t="shared" si="196"/>
        <v>5.4285399422489833E-3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1.4740489348016875E-2</v>
      </c>
      <c r="C2569" s="9">
        <f t="shared" si="197"/>
        <v>-6.7595106519831236E-3</v>
      </c>
      <c r="D2569" s="6">
        <f t="shared" si="198"/>
        <v>4.569098425427331E-5</v>
      </c>
      <c r="E2569" s="6">
        <f t="shared" si="200"/>
        <v>2.6940448635328257E-4</v>
      </c>
      <c r="F2569" s="6">
        <f t="shared" si="199"/>
        <v>0.31806190521869071</v>
      </c>
      <c r="G2569" s="17">
        <v>7.3287890174818663E-3</v>
      </c>
      <c r="H2569" s="9">
        <f t="shared" si="196"/>
        <v>5.6396977332006963E-3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2.5157414729504359E-3</v>
      </c>
      <c r="C2570" s="9">
        <f t="shared" si="197"/>
        <v>-1.8984258527049561E-2</v>
      </c>
      <c r="D2570" s="6">
        <f t="shared" si="198"/>
        <v>3.6040207182185398E-4</v>
      </c>
      <c r="E2570" s="6">
        <f t="shared" si="200"/>
        <v>4.569098425427331E-5</v>
      </c>
      <c r="F2570" s="6">
        <f t="shared" si="199"/>
        <v>0.51553386670094903</v>
      </c>
      <c r="G2570" s="17">
        <v>2.3941705022385313E-3</v>
      </c>
      <c r="H2570" s="9">
        <f t="shared" si="196"/>
        <v>7.1800687092878788E-3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3.6251570970820099E-3</v>
      </c>
      <c r="C2571" s="9">
        <f t="shared" si="197"/>
        <v>-1.7874842902917989E-2</v>
      </c>
      <c r="D2571" s="6">
        <f t="shared" si="198"/>
        <v>3.1951000880399758E-4</v>
      </c>
      <c r="E2571" s="6">
        <f t="shared" si="200"/>
        <v>3.6040207182185398E-4</v>
      </c>
      <c r="F2571" s="6">
        <f t="shared" si="199"/>
        <v>7.4360427891944608E-2</v>
      </c>
      <c r="G2571" s="17">
        <v>8.1413779239243641E-3</v>
      </c>
      <c r="H2571" s="9">
        <f t="shared" si="196"/>
        <v>2.7269108509803651E-3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7.7751278402482804E-3</v>
      </c>
      <c r="C2572" s="9">
        <f t="shared" si="197"/>
        <v>-1.3724872159751718E-2</v>
      </c>
      <c r="D2572" s="6">
        <f t="shared" si="198"/>
        <v>1.8837211580152778E-4</v>
      </c>
      <c r="E2572" s="6">
        <f t="shared" si="200"/>
        <v>3.1951000880399758E-4</v>
      </c>
      <c r="F2572" s="6">
        <f t="shared" si="199"/>
        <v>0.63117256335968297</v>
      </c>
      <c r="G2572" s="17">
        <v>4.2325767045125473E-3</v>
      </c>
      <c r="H2572" s="9">
        <f t="shared" si="196"/>
        <v>7.9446369543213421E-3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4.023354340303124E-3</v>
      </c>
      <c r="C2573" s="9">
        <f t="shared" si="197"/>
        <v>-1.7476645659696873E-2</v>
      </c>
      <c r="D2573" s="6">
        <f t="shared" si="198"/>
        <v>3.0543314351460154E-4</v>
      </c>
      <c r="E2573" s="6">
        <f t="shared" si="200"/>
        <v>1.8837211580152778E-4</v>
      </c>
      <c r="F2573" s="6">
        <f t="shared" si="199"/>
        <v>0.18636896837549408</v>
      </c>
      <c r="G2573" s="17">
        <v>5.5220870786054357E-3</v>
      </c>
      <c r="H2573" s="9">
        <f t="shared" si="196"/>
        <v>4.3170472359645787E-3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-3.3784990970902402E-4</v>
      </c>
      <c r="C2574" s="9">
        <f t="shared" si="197"/>
        <v>-2.1837849909709023E-2</v>
      </c>
      <c r="D2574" s="6">
        <f t="shared" si="198"/>
        <v>4.7689168867897839E-4</v>
      </c>
      <c r="E2574" s="6">
        <f t="shared" si="200"/>
        <v>3.0543314351460154E-4</v>
      </c>
      <c r="F2574" s="6">
        <f t="shared" si="199"/>
        <v>0.30205880744903812</v>
      </c>
      <c r="G2574" s="17">
        <v>6.2233675791891945E-3</v>
      </c>
      <c r="H2574" s="9">
        <f t="shared" ref="H2574:H2637" si="201">SQRT(F2574)/100</f>
        <v>5.4959876951193969E-3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-2.3044835185941429E-3</v>
      </c>
      <c r="C2575" s="9">
        <f t="shared" ref="C2575:C2638" si="202">B2575-B$5</f>
        <v>-2.3804483518594141E-2</v>
      </c>
      <c r="D2575" s="6">
        <f t="shared" ref="D2575:D2638" si="203">C2575^2</f>
        <v>5.6665343558702009E-4</v>
      </c>
      <c r="E2575" s="6">
        <f t="shared" si="200"/>
        <v>4.7689168867897839E-4</v>
      </c>
      <c r="F2575" s="6">
        <f t="shared" ref="F2575:F2638" si="204">IF(C2574&gt;0,B$6+B$7*E2575+B$8*(G2574*100)^2,B$6+B$7*E2575+B$8*(G2574*100)^2+E2575*$B$9)</f>
        <v>0.37782801775249369</v>
      </c>
      <c r="G2575" s="17">
        <v>7.0780463780662434E-3</v>
      </c>
      <c r="H2575" s="9">
        <f t="shared" si="201"/>
        <v>6.1467716547183825E-3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6.6664025888218646E-3</v>
      </c>
      <c r="C2576" s="9">
        <f t="shared" si="202"/>
        <v>-1.4833597411178134E-2</v>
      </c>
      <c r="D2576" s="6">
        <f t="shared" si="203"/>
        <v>2.2003561215691063E-4</v>
      </c>
      <c r="E2576" s="6">
        <f t="shared" ref="E2576:E2639" si="205">D2575</f>
        <v>5.6665343558702009E-4</v>
      </c>
      <c r="F2576" s="6">
        <f t="shared" si="204"/>
        <v>0.48238423280148762</v>
      </c>
      <c r="G2576" s="17">
        <v>5.1637008247345691E-3</v>
      </c>
      <c r="H2576" s="9">
        <f t="shared" si="201"/>
        <v>6.945388634205343E-3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4.6485695079381889E-3</v>
      </c>
      <c r="C2577" s="9">
        <f t="shared" si="202"/>
        <v>-1.6851430492061809E-2</v>
      </c>
      <c r="D2577" s="6">
        <f t="shared" si="203"/>
        <v>2.839707096287905E-4</v>
      </c>
      <c r="E2577" s="6">
        <f t="shared" si="205"/>
        <v>2.2003561215691063E-4</v>
      </c>
      <c r="F2577" s="6">
        <f t="shared" si="204"/>
        <v>0.26682995667275877</v>
      </c>
      <c r="G2577" s="17">
        <v>5.8518340010013997E-3</v>
      </c>
      <c r="H2577" s="9">
        <f t="shared" si="201"/>
        <v>5.1655586016689306E-3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9.1622259605984272E-4</v>
      </c>
      <c r="C2578" s="9">
        <f t="shared" si="202"/>
        <v>-2.0583777403940157E-2</v>
      </c>
      <c r="D2578" s="6">
        <f t="shared" si="203"/>
        <v>4.2369189221495737E-4</v>
      </c>
      <c r="E2578" s="6">
        <f t="shared" si="205"/>
        <v>2.839707096287905E-4</v>
      </c>
      <c r="F2578" s="6">
        <f t="shared" si="204"/>
        <v>0.33654566102828359</v>
      </c>
      <c r="G2578" s="17">
        <v>2.894771230511948E-3</v>
      </c>
      <c r="H2578" s="9">
        <f t="shared" si="201"/>
        <v>5.8012555626199029E-3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-7.0798511282725461E-3</v>
      </c>
      <c r="C2579" s="9">
        <f t="shared" si="202"/>
        <v>-2.8579851128272545E-2</v>
      </c>
      <c r="D2579" s="6">
        <f t="shared" si="203"/>
        <v>8.1680789051422151E-4</v>
      </c>
      <c r="E2579" s="6">
        <f t="shared" si="205"/>
        <v>4.2369189221495737E-4</v>
      </c>
      <c r="F2579" s="6">
        <f t="shared" si="204"/>
        <v>9.8716712145991772E-2</v>
      </c>
      <c r="G2579" s="17">
        <v>8.1521455538074404E-3</v>
      </c>
      <c r="H2579" s="9">
        <f t="shared" si="201"/>
        <v>3.1419215799569499E-3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8.8012422064504495E-3</v>
      </c>
      <c r="C2580" s="9">
        <f t="shared" si="202"/>
        <v>-1.2698757793549549E-2</v>
      </c>
      <c r="D2580" s="6">
        <f t="shared" si="203"/>
        <v>1.6125844949923539E-4</v>
      </c>
      <c r="E2580" s="6">
        <f t="shared" si="205"/>
        <v>8.1680789051422151E-4</v>
      </c>
      <c r="F2580" s="6">
        <f t="shared" si="204"/>
        <v>0.6328528203530065</v>
      </c>
      <c r="G2580" s="17">
        <v>1.0759212390732758E-2</v>
      </c>
      <c r="H2580" s="9">
        <f t="shared" si="201"/>
        <v>7.9552047136010676E-3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8.2484662424071476E-3</v>
      </c>
      <c r="C2581" s="9">
        <f t="shared" si="202"/>
        <v>-1.3251533757592851E-2</v>
      </c>
      <c r="D2581" s="6">
        <f t="shared" si="203"/>
        <v>1.7560314692862289E-4</v>
      </c>
      <c r="E2581" s="6">
        <f t="shared" si="205"/>
        <v>1.6125844949923539E-4</v>
      </c>
      <c r="F2581" s="6">
        <f t="shared" si="204"/>
        <v>1.0861566383302372</v>
      </c>
      <c r="G2581" s="17">
        <v>6.4448697920866183E-3</v>
      </c>
      <c r="H2581" s="9">
        <f t="shared" si="201"/>
        <v>1.0421883890785952E-2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-6.8467157653011729E-3</v>
      </c>
      <c r="C2582" s="9">
        <f t="shared" si="202"/>
        <v>-2.8346715765301171E-2</v>
      </c>
      <c r="D2582" s="6">
        <f t="shared" si="203"/>
        <v>8.0353629467877399E-4</v>
      </c>
      <c r="E2582" s="6">
        <f t="shared" si="205"/>
        <v>1.7560314692862289E-4</v>
      </c>
      <c r="F2582" s="6">
        <f t="shared" si="204"/>
        <v>0.40359186229665972</v>
      </c>
      <c r="G2582" s="17">
        <v>4.4226541716449264E-3</v>
      </c>
      <c r="H2582" s="9">
        <f t="shared" si="201"/>
        <v>6.3528880227551607E-3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-5.6298993317671349E-4</v>
      </c>
      <c r="C2583" s="9">
        <f t="shared" si="202"/>
        <v>-2.2062989933176711E-2</v>
      </c>
      <c r="D2583" s="6">
        <f t="shared" si="203"/>
        <v>4.8677552479145687E-4</v>
      </c>
      <c r="E2583" s="6">
        <f t="shared" si="205"/>
        <v>8.0353629467877399E-4</v>
      </c>
      <c r="F2583" s="6">
        <f t="shared" si="204"/>
        <v>0.20158063943405449</v>
      </c>
      <c r="G2583" s="17">
        <v>1.1896843110138274E-2</v>
      </c>
      <c r="H2583" s="9">
        <f t="shared" si="201"/>
        <v>4.489773261914843E-3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-9.5149109509820075E-4</v>
      </c>
      <c r="C2584" s="9">
        <f t="shared" si="202"/>
        <v>-2.2451491095098201E-2</v>
      </c>
      <c r="D2584" s="6">
        <f t="shared" si="203"/>
        <v>5.0406945239327378E-4</v>
      </c>
      <c r="E2584" s="6">
        <f t="shared" si="205"/>
        <v>4.8677552479145687E-4</v>
      </c>
      <c r="F2584" s="6">
        <f t="shared" si="204"/>
        <v>1.3232201908867851</v>
      </c>
      <c r="G2584" s="17">
        <v>8.3093379704628732E-3</v>
      </c>
      <c r="H2584" s="9">
        <f t="shared" si="201"/>
        <v>1.1503130838544717E-2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3.8463403435504439E-3</v>
      </c>
      <c r="C2585" s="9">
        <f t="shared" si="202"/>
        <v>-1.7653659656449553E-2</v>
      </c>
      <c r="D2585" s="6">
        <f t="shared" si="203"/>
        <v>3.1165169926575454E-4</v>
      </c>
      <c r="E2585" s="6">
        <f t="shared" si="205"/>
        <v>5.0406945239327378E-4</v>
      </c>
      <c r="F2585" s="6">
        <f t="shared" si="204"/>
        <v>0.65660651401917713</v>
      </c>
      <c r="G2585" s="17">
        <v>5.0171914907092803E-3</v>
      </c>
      <c r="H2585" s="9">
        <f t="shared" si="201"/>
        <v>8.103126026535545E-3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2.6291887172547272E-3</v>
      </c>
      <c r="C2586" s="9">
        <f t="shared" si="202"/>
        <v>-1.8870811282745273E-2</v>
      </c>
      <c r="D2586" s="6">
        <f t="shared" si="203"/>
        <v>3.5610751846898631E-4</v>
      </c>
      <c r="E2586" s="6">
        <f t="shared" si="205"/>
        <v>3.1165169926575454E-4</v>
      </c>
      <c r="F2586" s="6">
        <f t="shared" si="204"/>
        <v>0.25312556449263307</v>
      </c>
      <c r="G2586" s="17">
        <v>5.9837654315188045E-3</v>
      </c>
      <c r="H2586" s="9">
        <f t="shared" si="201"/>
        <v>5.0311585593442896E-3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-5.2946296634888319E-3</v>
      </c>
      <c r="C2587" s="9">
        <f t="shared" si="202"/>
        <v>-2.679462966348883E-2</v>
      </c>
      <c r="D2587" s="6">
        <f t="shared" si="203"/>
        <v>7.179521788035155E-4</v>
      </c>
      <c r="E2587" s="6">
        <f t="shared" si="205"/>
        <v>3.5610751846898631E-4</v>
      </c>
      <c r="F2587" s="6">
        <f t="shared" si="204"/>
        <v>0.3509148030691191</v>
      </c>
      <c r="G2587" s="17">
        <v>6.7809453585662219E-3</v>
      </c>
      <c r="H2587" s="9">
        <f t="shared" si="201"/>
        <v>5.9238062347541313E-3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1.9248328631193768E-3</v>
      </c>
      <c r="C2588" s="9">
        <f t="shared" si="202"/>
        <v>-1.9575167136880622E-2</v>
      </c>
      <c r="D2588" s="6">
        <f t="shared" si="203"/>
        <v>3.831871684368111E-4</v>
      </c>
      <c r="E2588" s="6">
        <f t="shared" si="205"/>
        <v>7.179521788035155E-4</v>
      </c>
      <c r="F2588" s="6">
        <f t="shared" si="204"/>
        <v>0.44453986328214484</v>
      </c>
      <c r="G2588" s="17">
        <v>1.2195489911163973E-2</v>
      </c>
      <c r="H2588" s="9">
        <f t="shared" si="201"/>
        <v>6.6673822695428589E-3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1.1154642593745439E-2</v>
      </c>
      <c r="C2589" s="9">
        <f t="shared" si="202"/>
        <v>-1.0345357406254559E-2</v>
      </c>
      <c r="D2589" s="6">
        <f t="shared" si="203"/>
        <v>1.0702641986314606E-4</v>
      </c>
      <c r="E2589" s="6">
        <f t="shared" si="205"/>
        <v>3.831871684368111E-4</v>
      </c>
      <c r="F2589" s="6">
        <f t="shared" si="204"/>
        <v>1.3893723811718424</v>
      </c>
      <c r="G2589" s="17">
        <v>6.288152352575873E-3</v>
      </c>
      <c r="H2589" s="9">
        <f t="shared" si="201"/>
        <v>1.1787164125318024E-2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2.9919958721834543E-3</v>
      </c>
      <c r="C2590" s="9">
        <f t="shared" si="202"/>
        <v>-1.8508004127816544E-2</v>
      </c>
      <c r="D2590" s="6">
        <f t="shared" si="203"/>
        <v>3.4254621679527422E-4</v>
      </c>
      <c r="E2590" s="6">
        <f t="shared" si="205"/>
        <v>1.0702641986314606E-4</v>
      </c>
      <c r="F2590" s="6">
        <f t="shared" si="204"/>
        <v>0.38523214369812525</v>
      </c>
      <c r="G2590" s="17">
        <v>7.1066182345801976E-3</v>
      </c>
      <c r="H2590" s="9">
        <f t="shared" si="201"/>
        <v>6.2067072083200866E-3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-2.321357385369819E-3</v>
      </c>
      <c r="C2591" s="9">
        <f t="shared" si="202"/>
        <v>-2.3821357385369817E-2</v>
      </c>
      <c r="D2591" s="6">
        <f t="shared" si="203"/>
        <v>5.6745706768151312E-4</v>
      </c>
      <c r="E2591" s="6">
        <f t="shared" si="205"/>
        <v>3.4254621679527422E-4</v>
      </c>
      <c r="F2591" s="6">
        <f t="shared" si="204"/>
        <v>0.4860810655102541</v>
      </c>
      <c r="G2591" s="17">
        <v>6.5597090996773241E-3</v>
      </c>
      <c r="H2591" s="9">
        <f t="shared" si="201"/>
        <v>6.9719514162840668E-3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2.3213573853698953E-3</v>
      </c>
      <c r="C2592" s="9">
        <f t="shared" si="202"/>
        <v>-1.9178642614630103E-2</v>
      </c>
      <c r="D2592" s="6">
        <f t="shared" si="203"/>
        <v>3.6782033253970577E-4</v>
      </c>
      <c r="E2592" s="6">
        <f t="shared" si="205"/>
        <v>5.6745706768151312E-4</v>
      </c>
      <c r="F2592" s="6">
        <f t="shared" si="204"/>
        <v>0.41737821178769696</v>
      </c>
      <c r="G2592" s="17">
        <v>7.6064002111597634E-3</v>
      </c>
      <c r="H2592" s="9">
        <f t="shared" si="201"/>
        <v>6.4604814974403959E-3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7.0499099380124768E-3</v>
      </c>
      <c r="C2593" s="9">
        <f t="shared" si="202"/>
        <v>-1.4450090061987522E-2</v>
      </c>
      <c r="D2593" s="6">
        <f t="shared" si="203"/>
        <v>2.0880510279955053E-4</v>
      </c>
      <c r="E2593" s="6">
        <f t="shared" si="205"/>
        <v>3.6782033253970577E-4</v>
      </c>
      <c r="F2593" s="6">
        <f t="shared" si="204"/>
        <v>0.55370542492348518</v>
      </c>
      <c r="G2593" s="17">
        <v>5.7333046543727355E-3</v>
      </c>
      <c r="H2593" s="9">
        <f t="shared" si="201"/>
        <v>7.4411385212444824E-3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1.5554280201807457E-3</v>
      </c>
      <c r="C2594" s="9">
        <f t="shared" si="202"/>
        <v>-1.9944571979819251E-2</v>
      </c>
      <c r="D2594" s="6">
        <f t="shared" si="203"/>
        <v>3.9778595145819121E-4</v>
      </c>
      <c r="E2594" s="6">
        <f t="shared" si="205"/>
        <v>2.0880510279955053E-4</v>
      </c>
      <c r="F2594" s="6">
        <f t="shared" si="204"/>
        <v>0.32390779794792618</v>
      </c>
      <c r="G2594" s="17">
        <v>3.4673251686273246E-3</v>
      </c>
      <c r="H2594" s="9">
        <f t="shared" si="201"/>
        <v>5.6912898182040084E-3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3.2981767273500737E-3</v>
      </c>
      <c r="C2595" s="9">
        <f t="shared" si="202"/>
        <v>-1.8201823272649926E-2</v>
      </c>
      <c r="D2595" s="6">
        <f t="shared" si="203"/>
        <v>3.3130637044878045E-4</v>
      </c>
      <c r="E2595" s="6">
        <f t="shared" si="205"/>
        <v>3.9778595145819121E-4</v>
      </c>
      <c r="F2595" s="6">
        <f t="shared" si="204"/>
        <v>0.13221097602513898</v>
      </c>
      <c r="G2595" s="17">
        <v>6.0366687958108367E-3</v>
      </c>
      <c r="H2595" s="9">
        <f t="shared" si="201"/>
        <v>3.6360827276773968E-3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1.5639542013083933E-2</v>
      </c>
      <c r="C2596" s="9">
        <f t="shared" si="202"/>
        <v>-5.8604579869160657E-3</v>
      </c>
      <c r="D2596" s="6">
        <f t="shared" si="203"/>
        <v>3.4344967816408302E-5</v>
      </c>
      <c r="E2596" s="6">
        <f t="shared" si="205"/>
        <v>3.3130637044878045E-4</v>
      </c>
      <c r="F2596" s="6">
        <f t="shared" si="204"/>
        <v>0.35675940060913364</v>
      </c>
      <c r="G2596" s="17">
        <v>7.6084719292053354E-3</v>
      </c>
      <c r="H2596" s="9">
        <f t="shared" si="201"/>
        <v>5.9729339575214932E-3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4.3142088721271725E-3</v>
      </c>
      <c r="C2597" s="9">
        <f t="shared" si="202"/>
        <v>-1.7185791127872826E-2</v>
      </c>
      <c r="D2597" s="6">
        <f t="shared" si="203"/>
        <v>2.9535141669087236E-4</v>
      </c>
      <c r="E2597" s="6">
        <f t="shared" si="205"/>
        <v>3.4344967816408302E-5</v>
      </c>
      <c r="F2597" s="6">
        <f t="shared" si="204"/>
        <v>0.55395043891483231</v>
      </c>
      <c r="G2597" s="17">
        <v>3.0950134570083701E-3</v>
      </c>
      <c r="H2597" s="9">
        <f t="shared" si="201"/>
        <v>7.4427846866265881E-3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-1.3780596901282631E-2</v>
      </c>
      <c r="C2598" s="9">
        <f t="shared" si="202"/>
        <v>-3.5280596901282629E-2</v>
      </c>
      <c r="D2598" s="6">
        <f t="shared" si="203"/>
        <v>1.2447205177107934E-3</v>
      </c>
      <c r="E2598" s="6">
        <f t="shared" si="205"/>
        <v>2.9535141669087236E-4</v>
      </c>
      <c r="F2598" s="6">
        <f t="shared" si="204"/>
        <v>0.10972920468372738</v>
      </c>
      <c r="G2598" s="17">
        <v>1.0954081814176439E-2</v>
      </c>
      <c r="H2598" s="9">
        <f t="shared" si="201"/>
        <v>3.3125398817784426E-3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-4.6354226239103815E-4</v>
      </c>
      <c r="C2599" s="9">
        <f t="shared" si="202"/>
        <v>-2.1963542262391035E-2</v>
      </c>
      <c r="D2599" s="6">
        <f t="shared" si="203"/>
        <v>4.8239718871183709E-4</v>
      </c>
      <c r="E2599" s="6">
        <f t="shared" si="205"/>
        <v>1.2447205177107934E-3</v>
      </c>
      <c r="F2599" s="6">
        <f t="shared" si="204"/>
        <v>1.1252130044794386</v>
      </c>
      <c r="G2599" s="17">
        <v>1.0795867875781802E-2</v>
      </c>
      <c r="H2599" s="9">
        <f t="shared" si="201"/>
        <v>1.060760578301927E-2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8.1117902760826331E-3</v>
      </c>
      <c r="C2600" s="9">
        <f t="shared" si="202"/>
        <v>-1.3388209723917365E-2</v>
      </c>
      <c r="D2600" s="6">
        <f t="shared" si="203"/>
        <v>1.7924415961159549E-4</v>
      </c>
      <c r="E2600" s="6">
        <f t="shared" si="205"/>
        <v>4.8239718871183709E-4</v>
      </c>
      <c r="F2600" s="6">
        <f t="shared" si="204"/>
        <v>1.0934657007294211</v>
      </c>
      <c r="G2600" s="17">
        <v>7.7906436262153026E-3</v>
      </c>
      <c r="H2600" s="9">
        <f t="shared" si="201"/>
        <v>1.0456891032852073E-2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1.7183290616160202E-3</v>
      </c>
      <c r="C2601" s="9">
        <f t="shared" si="202"/>
        <v>-1.9781670938383979E-2</v>
      </c>
      <c r="D2601" s="6">
        <f t="shared" si="203"/>
        <v>3.9131450511450532E-4</v>
      </c>
      <c r="E2601" s="6">
        <f t="shared" si="205"/>
        <v>1.7924415961159549E-4</v>
      </c>
      <c r="F2601" s="6">
        <f t="shared" si="204"/>
        <v>0.57976731044536478</v>
      </c>
      <c r="G2601" s="17">
        <v>6.4790184496394572E-3</v>
      </c>
      <c r="H2601" s="9">
        <f t="shared" si="201"/>
        <v>7.6142452708417843E-3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5.7567362432008268E-3</v>
      </c>
      <c r="C2602" s="9">
        <f t="shared" si="202"/>
        <v>-1.5743263756799172E-2</v>
      </c>
      <c r="D2602" s="6">
        <f t="shared" si="203"/>
        <v>2.4785035371614641E-4</v>
      </c>
      <c r="E2602" s="6">
        <f t="shared" si="205"/>
        <v>3.9131450511450532E-4</v>
      </c>
      <c r="F2602" s="6">
        <f t="shared" si="204"/>
        <v>0.40767937773172486</v>
      </c>
      <c r="G2602" s="17">
        <v>1.476834409153624E-2</v>
      </c>
      <c r="H2602" s="9">
        <f t="shared" si="201"/>
        <v>6.3849775076481267E-3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4.3887379962603019E-3</v>
      </c>
      <c r="C2603" s="9">
        <f t="shared" si="202"/>
        <v>-1.7111262003739698E-2</v>
      </c>
      <c r="D2603" s="6">
        <f t="shared" si="203"/>
        <v>2.927952873606259E-4</v>
      </c>
      <c r="E2603" s="6">
        <f t="shared" si="205"/>
        <v>2.4785035371614641E-4</v>
      </c>
      <c r="F2603" s="6">
        <f t="shared" si="204"/>
        <v>2.0273176022190738</v>
      </c>
      <c r="G2603" s="17">
        <v>5.4996190791391153E-3</v>
      </c>
      <c r="H2603" s="9">
        <f t="shared" si="201"/>
        <v>1.4238390366256553E-2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-2.8497184908683141E-3</v>
      </c>
      <c r="C2604" s="9">
        <f t="shared" si="202"/>
        <v>-2.4349718490868311E-2</v>
      </c>
      <c r="D2604" s="6">
        <f t="shared" si="203"/>
        <v>5.929087905845341E-4</v>
      </c>
      <c r="E2604" s="6">
        <f t="shared" si="205"/>
        <v>2.927952873606259E-4</v>
      </c>
      <c r="F2604" s="6">
        <f t="shared" si="204"/>
        <v>0.29977984986989242</v>
      </c>
      <c r="G2604" s="17">
        <v>3.412280817073907E-3</v>
      </c>
      <c r="H2604" s="9">
        <f t="shared" si="201"/>
        <v>5.4752155196840643E-3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-2.0615728971921037E-2</v>
      </c>
      <c r="C2605" s="9">
        <f t="shared" si="202"/>
        <v>-4.2115728971921035E-2</v>
      </c>
      <c r="D2605" s="6">
        <f t="shared" si="203"/>
        <v>1.7737346268363089E-3</v>
      </c>
      <c r="E2605" s="6">
        <f t="shared" si="205"/>
        <v>5.929087905845341E-4</v>
      </c>
      <c r="F2605" s="6">
        <f t="shared" si="204"/>
        <v>0.12875484703688458</v>
      </c>
      <c r="G2605" s="17">
        <v>1.3592092744997798E-2</v>
      </c>
      <c r="H2605" s="9">
        <f t="shared" si="201"/>
        <v>3.5882425647785375E-3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1.051989676476259E-4</v>
      </c>
      <c r="C2606" s="9">
        <f t="shared" si="202"/>
        <v>-2.1394801032352372E-2</v>
      </c>
      <c r="D2606" s="6">
        <f t="shared" si="203"/>
        <v>4.5773751121394612E-4</v>
      </c>
      <c r="E2606" s="6">
        <f t="shared" si="205"/>
        <v>1.7737346268363089E-3</v>
      </c>
      <c r="F2606" s="6">
        <f t="shared" si="204"/>
        <v>1.7207534511018752</v>
      </c>
      <c r="G2606" s="17">
        <v>9.0950430803155135E-3</v>
      </c>
      <c r="H2606" s="9">
        <f t="shared" si="201"/>
        <v>1.3117749239491794E-2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1.6129067436035888E-2</v>
      </c>
      <c r="C2607" s="9">
        <f t="shared" si="202"/>
        <v>-5.3709325639641099E-3</v>
      </c>
      <c r="D2607" s="6">
        <f t="shared" si="203"/>
        <v>2.8846916606650086E-5</v>
      </c>
      <c r="E2607" s="6">
        <f t="shared" si="205"/>
        <v>4.5773751121394612E-4</v>
      </c>
      <c r="F2607" s="6">
        <f t="shared" si="204"/>
        <v>0.78235292588244199</v>
      </c>
      <c r="G2607" s="17">
        <v>8.6586302467243272E-3</v>
      </c>
      <c r="H2607" s="9">
        <f t="shared" si="201"/>
        <v>8.845071655348204E-3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-2.040242085316402E-2</v>
      </c>
      <c r="C2608" s="9">
        <f t="shared" si="202"/>
        <v>-4.1902420853164021E-2</v>
      </c>
      <c r="D2608" s="6">
        <f t="shared" si="203"/>
        <v>1.7558128733556749E-3</v>
      </c>
      <c r="E2608" s="6">
        <f t="shared" si="205"/>
        <v>2.8846916606650086E-5</v>
      </c>
      <c r="F2608" s="6">
        <f t="shared" si="204"/>
        <v>0.71104526769458787</v>
      </c>
      <c r="G2608" s="17">
        <v>9.4396275412901749E-3</v>
      </c>
      <c r="H2608" s="9">
        <f t="shared" si="201"/>
        <v>8.4323500146435328E-3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1.5141651905050443E-2</v>
      </c>
      <c r="C2609" s="9">
        <f t="shared" si="202"/>
        <v>-6.3583480949495549E-3</v>
      </c>
      <c r="D2609" s="6">
        <f t="shared" si="203"/>
        <v>4.0428590496548637E-5</v>
      </c>
      <c r="E2609" s="6">
        <f t="shared" si="205"/>
        <v>1.7558128733556749E-3</v>
      </c>
      <c r="F2609" s="6">
        <f t="shared" si="204"/>
        <v>0.84126015724720604</v>
      </c>
      <c r="G2609" s="17">
        <v>7.3974593607699663E-3</v>
      </c>
      <c r="H2609" s="9">
        <f t="shared" si="201"/>
        <v>9.1720235348978791E-3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-3.0264402712723938E-2</v>
      </c>
      <c r="C2610" s="9">
        <f t="shared" si="202"/>
        <v>-5.1764402712723936E-2</v>
      </c>
      <c r="D2610" s="6">
        <f t="shared" si="203"/>
        <v>2.6795533882050613E-3</v>
      </c>
      <c r="E2610" s="6">
        <f t="shared" si="205"/>
        <v>4.0428590496548637E-5</v>
      </c>
      <c r="F2610" s="6">
        <f t="shared" si="204"/>
        <v>0.52483267397248223</v>
      </c>
      <c r="G2610" s="17">
        <v>1.7952656111856768E-2</v>
      </c>
      <c r="H2610" s="9">
        <f t="shared" si="201"/>
        <v>7.2445336217901715E-3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-9.0997328490780328E-3</v>
      </c>
      <c r="C2611" s="9">
        <f t="shared" si="202"/>
        <v>-3.0599732849078031E-2</v>
      </c>
      <c r="D2611" s="6">
        <f t="shared" si="203"/>
        <v>9.3634365043494512E-4</v>
      </c>
      <c r="E2611" s="6">
        <f t="shared" si="205"/>
        <v>2.6795533882050613E-3</v>
      </c>
      <c r="F2611" s="6">
        <f t="shared" si="204"/>
        <v>2.9858115340142422</v>
      </c>
      <c r="G2611" s="17">
        <v>1.6049800161180822E-2</v>
      </c>
      <c r="H2611" s="9">
        <f t="shared" si="201"/>
        <v>1.727950095927033E-2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-3.501051043922123E-2</v>
      </c>
      <c r="C2612" s="9">
        <f t="shared" si="202"/>
        <v>-5.6510510439221229E-2</v>
      </c>
      <c r="D2612" s="6">
        <f t="shared" si="203"/>
        <v>3.1934377901013315E-3</v>
      </c>
      <c r="E2612" s="6">
        <f t="shared" si="205"/>
        <v>9.3634365043494512E-4</v>
      </c>
      <c r="F2612" s="6">
        <f t="shared" si="204"/>
        <v>2.3905795378474552</v>
      </c>
      <c r="G2612" s="17">
        <v>7.0295605664355498E-2</v>
      </c>
      <c r="H2612" s="9">
        <f t="shared" si="201"/>
        <v>1.5461499079479503E-2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-2.3554722599060874E-2</v>
      </c>
      <c r="C2613" s="9">
        <f t="shared" si="202"/>
        <v>-4.5054722599060876E-2</v>
      </c>
      <c r="D2613" s="6">
        <f t="shared" si="203"/>
        <v>2.0299280284783268E-3</v>
      </c>
      <c r="E2613" s="6">
        <f t="shared" si="205"/>
        <v>3.1934377901013315E-3</v>
      </c>
      <c r="F2613" s="6">
        <f t="shared" si="204"/>
        <v>45.463807645290728</v>
      </c>
      <c r="G2613" s="17">
        <v>2.8476319151707497E-2</v>
      </c>
      <c r="H2613" s="9">
        <f t="shared" si="201"/>
        <v>6.7426854920936904E-2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4.7001215249636345E-2</v>
      </c>
      <c r="C2614" s="9">
        <f t="shared" si="202"/>
        <v>2.5501215249636347E-2</v>
      </c>
      <c r="D2614" s="6">
        <f t="shared" si="203"/>
        <v>6.5031197920828541E-4</v>
      </c>
      <c r="E2614" s="6">
        <f t="shared" si="205"/>
        <v>2.0299280284783268E-3</v>
      </c>
      <c r="F2614" s="6">
        <f t="shared" si="204"/>
        <v>7.4789163446652198</v>
      </c>
      <c r="G2614" s="17">
        <v>4.42124875613066E-2</v>
      </c>
      <c r="H2614" s="9">
        <f t="shared" si="201"/>
        <v>2.734760747243755E-2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2.6953238761324771E-4</v>
      </c>
      <c r="C2615" s="9">
        <f t="shared" si="202"/>
        <v>-2.1230467612386752E-2</v>
      </c>
      <c r="D2615" s="6">
        <f t="shared" si="203"/>
        <v>4.5073275504060281E-4</v>
      </c>
      <c r="E2615" s="6">
        <f t="shared" si="205"/>
        <v>6.5031197920828541E-4</v>
      </c>
      <c r="F2615" s="6">
        <f t="shared" si="204"/>
        <v>17.997426342274519</v>
      </c>
      <c r="G2615" s="17">
        <v>2.0490788956243813E-2</v>
      </c>
      <c r="H2615" s="9">
        <f t="shared" si="201"/>
        <v>4.2423373678049839E-2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2.0711799879766297E-2</v>
      </c>
      <c r="C2616" s="9">
        <f t="shared" si="202"/>
        <v>-7.8820012023370079E-4</v>
      </c>
      <c r="D2616" s="6">
        <f t="shared" si="203"/>
        <v>6.2125942953642034E-7</v>
      </c>
      <c r="E2616" s="6">
        <f t="shared" si="205"/>
        <v>4.5073275504060281E-4</v>
      </c>
      <c r="F2616" s="6">
        <f t="shared" si="204"/>
        <v>3.8828075086811298</v>
      </c>
      <c r="G2616" s="17">
        <v>9.8105440854612241E-3</v>
      </c>
      <c r="H2616" s="9">
        <f t="shared" si="201"/>
        <v>1.9704840797837291E-2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-1.2723763197328446E-2</v>
      </c>
      <c r="C2617" s="9">
        <f t="shared" si="202"/>
        <v>-3.4223763197328443E-2</v>
      </c>
      <c r="D2617" s="6">
        <f t="shared" si="203"/>
        <v>1.1712659673868127E-3</v>
      </c>
      <c r="E2617" s="6">
        <f t="shared" si="205"/>
        <v>6.2125942953642034E-7</v>
      </c>
      <c r="F2617" s="6">
        <f t="shared" si="204"/>
        <v>0.90668542878394154</v>
      </c>
      <c r="G2617" s="17">
        <v>1.2587798025005349E-2</v>
      </c>
      <c r="H2617" s="9">
        <f t="shared" si="201"/>
        <v>9.5220030917026136E-3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-2.0041971572975936E-2</v>
      </c>
      <c r="C2618" s="9">
        <f t="shared" si="202"/>
        <v>-4.1541971572975935E-2</v>
      </c>
      <c r="D2618" s="6">
        <f t="shared" si="203"/>
        <v>1.7257354021699407E-3</v>
      </c>
      <c r="E2618" s="6">
        <f t="shared" si="205"/>
        <v>1.1712659673868127E-3</v>
      </c>
      <c r="F2618" s="6">
        <f t="shared" si="204"/>
        <v>1.4788881885247633</v>
      </c>
      <c r="G2618" s="17">
        <v>1.66562792122988E-2</v>
      </c>
      <c r="H2618" s="9">
        <f t="shared" si="201"/>
        <v>1.2160954685076181E-2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3.1396567393400182E-3</v>
      </c>
      <c r="C2619" s="9">
        <f t="shared" si="202"/>
        <v>-1.8360343260659981E-2</v>
      </c>
      <c r="D2619" s="6">
        <f t="shared" si="203"/>
        <v>3.3710220464926237E-4</v>
      </c>
      <c r="E2619" s="6">
        <f t="shared" si="205"/>
        <v>1.7257354021699407E-3</v>
      </c>
      <c r="F2619" s="6">
        <f t="shared" si="204"/>
        <v>2.5730934470849247</v>
      </c>
      <c r="G2619" s="17">
        <v>2.0178508624949108E-2</v>
      </c>
      <c r="H2619" s="9">
        <f t="shared" si="201"/>
        <v>1.6040864836675498E-2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-1.582824436228444E-2</v>
      </c>
      <c r="C2620" s="9">
        <f t="shared" si="202"/>
        <v>-3.7328244362284435E-2</v>
      </c>
      <c r="D2620" s="6">
        <f t="shared" si="203"/>
        <v>1.3933978271704196E-3</v>
      </c>
      <c r="E2620" s="6">
        <f t="shared" si="205"/>
        <v>3.3710220464926237E-4</v>
      </c>
      <c r="F2620" s="6">
        <f t="shared" si="204"/>
        <v>3.7660009864149546</v>
      </c>
      <c r="G2620" s="17">
        <v>1.5576613951304939E-2</v>
      </c>
      <c r="H2620" s="9">
        <f t="shared" si="201"/>
        <v>1.9406187122706392E-2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-8.1852304122495036E-3</v>
      </c>
      <c r="C2621" s="9">
        <f t="shared" si="202"/>
        <v>-2.9685230412249502E-2</v>
      </c>
      <c r="D2621" s="6">
        <f t="shared" si="203"/>
        <v>8.8121290462834275E-4</v>
      </c>
      <c r="E2621" s="6">
        <f t="shared" si="205"/>
        <v>1.3933978271704196E-3</v>
      </c>
      <c r="F2621" s="6">
        <f t="shared" si="204"/>
        <v>2.2530211885284888</v>
      </c>
      <c r="G2621" s="17">
        <v>1.6152973080267835E-2</v>
      </c>
      <c r="H2621" s="9">
        <f t="shared" si="201"/>
        <v>1.5010067250110804E-2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-4.1921794110377386E-2</v>
      </c>
      <c r="C2622" s="9">
        <f t="shared" si="202"/>
        <v>-6.3421794110377377E-2</v>
      </c>
      <c r="D2622" s="6">
        <f t="shared" si="203"/>
        <v>4.0223239681790989E-3</v>
      </c>
      <c r="E2622" s="6">
        <f t="shared" si="205"/>
        <v>8.8121290462834275E-4</v>
      </c>
      <c r="F2622" s="6">
        <f t="shared" si="204"/>
        <v>2.4211254108314328</v>
      </c>
      <c r="G2622" s="17">
        <v>2.5637352348227477E-2</v>
      </c>
      <c r="H2622" s="9">
        <f t="shared" si="201"/>
        <v>1.5559965973071513E-2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1.1292584117714865E-2</v>
      </c>
      <c r="C2623" s="9">
        <f t="shared" si="202"/>
        <v>-1.0207415882285133E-2</v>
      </c>
      <c r="D2623" s="6">
        <f t="shared" si="203"/>
        <v>1.0419133899392678E-4</v>
      </c>
      <c r="E2623" s="6">
        <f t="shared" si="205"/>
        <v>4.0223239681790989E-3</v>
      </c>
      <c r="F2623" s="6">
        <f t="shared" si="204"/>
        <v>6.0664311931619288</v>
      </c>
      <c r="G2623" s="17">
        <v>2.3972364495415212E-2</v>
      </c>
      <c r="H2623" s="9">
        <f t="shared" si="201"/>
        <v>2.463012625457273E-2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-6.9734333798442596E-3</v>
      </c>
      <c r="C2624" s="9">
        <f t="shared" si="202"/>
        <v>-2.847343337984426E-2</v>
      </c>
      <c r="D2624" s="6">
        <f t="shared" si="203"/>
        <v>8.1073640843642926E-4</v>
      </c>
      <c r="E2624" s="6">
        <f t="shared" si="205"/>
        <v>1.0419133899392678E-4</v>
      </c>
      <c r="F2624" s="6">
        <f t="shared" si="204"/>
        <v>5.3063185041066943</v>
      </c>
      <c r="G2624" s="17">
        <v>1.2091715934559022E-2</v>
      </c>
      <c r="H2624" s="9">
        <f t="shared" si="201"/>
        <v>2.3035447692863916E-2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-1.1753183209667303E-3</v>
      </c>
      <c r="C2625" s="9">
        <f t="shared" si="202"/>
        <v>-2.2675318320966729E-2</v>
      </c>
      <c r="D2625" s="6">
        <f t="shared" si="203"/>
        <v>5.1417006095716943E-4</v>
      </c>
      <c r="E2625" s="6">
        <f t="shared" si="205"/>
        <v>8.1073640843642926E-4</v>
      </c>
      <c r="F2625" s="6">
        <f t="shared" si="204"/>
        <v>1.3662524726969971</v>
      </c>
      <c r="G2625" s="17">
        <v>3.1200951882776932E-2</v>
      </c>
      <c r="H2625" s="9">
        <f t="shared" si="201"/>
        <v>1.1688680304880432E-2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-6.8394413547319269E-3</v>
      </c>
      <c r="C2626" s="9">
        <f t="shared" si="202"/>
        <v>-2.8339441354731924E-2</v>
      </c>
      <c r="D2626" s="6">
        <f t="shared" si="203"/>
        <v>8.0312393629828997E-4</v>
      </c>
      <c r="E2626" s="6">
        <f t="shared" si="205"/>
        <v>5.1417006095716943E-4</v>
      </c>
      <c r="F2626" s="6">
        <f t="shared" si="204"/>
        <v>8.9739696234801567</v>
      </c>
      <c r="G2626" s="17">
        <v>2.0891193059334675E-2</v>
      </c>
      <c r="H2626" s="9">
        <f t="shared" si="201"/>
        <v>2.9956584624219362E-2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3.6574527066297886E-2</v>
      </c>
      <c r="C2627" s="9">
        <f t="shared" si="202"/>
        <v>1.5074527066297888E-2</v>
      </c>
      <c r="D2627" s="6">
        <f t="shared" si="203"/>
        <v>2.272413662725476E-4</v>
      </c>
      <c r="E2627" s="6">
        <f t="shared" si="205"/>
        <v>8.0312393629828997E-4</v>
      </c>
      <c r="F2627" s="6">
        <f t="shared" si="204"/>
        <v>4.0352281688496818</v>
      </c>
      <c r="G2627" s="17">
        <v>2.351712833409874E-2</v>
      </c>
      <c r="H2627" s="9">
        <f t="shared" si="201"/>
        <v>2.0087877361358225E-2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-9.1031134187807873E-3</v>
      </c>
      <c r="C2628" s="9">
        <f t="shared" si="202"/>
        <v>-3.0603113418780786E-2</v>
      </c>
      <c r="D2628" s="6">
        <f t="shared" si="203"/>
        <v>9.3655055092276061E-4</v>
      </c>
      <c r="E2628" s="6">
        <f t="shared" si="205"/>
        <v>2.272413662725476E-4</v>
      </c>
      <c r="F2628" s="6">
        <f t="shared" si="204"/>
        <v>5.1074967694583924</v>
      </c>
      <c r="G2628" s="17">
        <v>1.0236972104250884E-2</v>
      </c>
      <c r="H2628" s="9">
        <f t="shared" si="201"/>
        <v>2.2599771612692002E-2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-1.5498007429758352E-2</v>
      </c>
      <c r="C2629" s="9">
        <f t="shared" si="202"/>
        <v>-3.6998007429758353E-2</v>
      </c>
      <c r="D2629" s="6">
        <f t="shared" si="203"/>
        <v>1.3688525537724544E-3</v>
      </c>
      <c r="E2629" s="6">
        <f t="shared" si="205"/>
        <v>9.3655055092276061E-4</v>
      </c>
      <c r="F2629" s="6">
        <f t="shared" si="204"/>
        <v>0.98542628399918553</v>
      </c>
      <c r="G2629" s="17">
        <v>1.875790929438827E-2</v>
      </c>
      <c r="H2629" s="9">
        <f t="shared" si="201"/>
        <v>9.9268639760963055E-3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2.6088430897868903E-2</v>
      </c>
      <c r="C2630" s="9">
        <f t="shared" si="202"/>
        <v>4.5884308978689052E-3</v>
      </c>
      <c r="D2630" s="6">
        <f t="shared" si="203"/>
        <v>2.1053698104518047E-5</v>
      </c>
      <c r="E2630" s="6">
        <f t="shared" si="205"/>
        <v>1.3688525537724544E-3</v>
      </c>
      <c r="F2630" s="6">
        <f t="shared" si="204"/>
        <v>3.2574809561118765</v>
      </c>
      <c r="G2630" s="17">
        <v>1.5168474479484511E-2</v>
      </c>
      <c r="H2630" s="9">
        <f t="shared" si="201"/>
        <v>1.8048492890299389E-2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9.5809988678078745E-3</v>
      </c>
      <c r="C2631" s="9">
        <f t="shared" si="202"/>
        <v>-1.1919001132192124E-2</v>
      </c>
      <c r="D2631" s="6">
        <f t="shared" si="203"/>
        <v>1.4206258798919714E-4</v>
      </c>
      <c r="E2631" s="6">
        <f t="shared" si="205"/>
        <v>2.1053698104518047E-5</v>
      </c>
      <c r="F2631" s="6">
        <f t="shared" si="204"/>
        <v>2.1374397554477715</v>
      </c>
      <c r="G2631" s="17">
        <v>8.8412515634692067E-3</v>
      </c>
      <c r="H2631" s="9">
        <f t="shared" si="201"/>
        <v>1.4619985483740303E-2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-3.7092443064457636E-2</v>
      </c>
      <c r="C2632" s="9">
        <f t="shared" si="202"/>
        <v>-5.8592443064457635E-2</v>
      </c>
      <c r="D2632" s="6">
        <f t="shared" si="203"/>
        <v>3.4330743842617096E-3</v>
      </c>
      <c r="E2632" s="6">
        <f t="shared" si="205"/>
        <v>1.4206258798919714E-4</v>
      </c>
      <c r="F2632" s="6">
        <f t="shared" si="204"/>
        <v>0.74044954521987993</v>
      </c>
      <c r="G2632" s="17">
        <v>2.6754030373869718E-2</v>
      </c>
      <c r="H2632" s="9">
        <f t="shared" si="201"/>
        <v>8.6049377988448011E-3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-2.0610472338597377E-2</v>
      </c>
      <c r="C2633" s="9">
        <f t="shared" si="202"/>
        <v>-4.2110472338597375E-2</v>
      </c>
      <c r="D2633" s="6">
        <f t="shared" si="203"/>
        <v>1.7732918805797747E-3</v>
      </c>
      <c r="E2633" s="6">
        <f t="shared" si="205"/>
        <v>3.4330743842617096E-3</v>
      </c>
      <c r="F2633" s="6">
        <f t="shared" si="204"/>
        <v>6.6043575354023805</v>
      </c>
      <c r="G2633" s="17">
        <v>1.3231742830862391E-2</v>
      </c>
      <c r="H2633" s="9">
        <f t="shared" si="201"/>
        <v>2.5698944599734794E-2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-1.532907194144696E-3</v>
      </c>
      <c r="C2634" s="9">
        <f t="shared" si="202"/>
        <v>-2.3032907194144695E-2</v>
      </c>
      <c r="D2634" s="6">
        <f t="shared" si="203"/>
        <v>5.3051481381408247E-4</v>
      </c>
      <c r="E2634" s="6">
        <f t="shared" si="205"/>
        <v>1.7732918805797747E-3</v>
      </c>
      <c r="F2634" s="6">
        <f t="shared" si="204"/>
        <v>1.6318651604316894</v>
      </c>
      <c r="G2634" s="17">
        <v>1.507226281128517E-2</v>
      </c>
      <c r="H2634" s="9">
        <f t="shared" si="201"/>
        <v>1.2774447778403924E-2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-5.4141196198791977E-3</v>
      </c>
      <c r="C2635" s="9">
        <f t="shared" si="202"/>
        <v>-2.6914119619879197E-2</v>
      </c>
      <c r="D2635" s="6">
        <f t="shared" si="203"/>
        <v>7.2436983491316637E-4</v>
      </c>
      <c r="E2635" s="6">
        <f t="shared" si="205"/>
        <v>5.3051481381408247E-4</v>
      </c>
      <c r="F2635" s="6">
        <f t="shared" si="204"/>
        <v>2.110755239339988</v>
      </c>
      <c r="G2635" s="17">
        <v>1.7646306663286926E-2</v>
      </c>
      <c r="H2635" s="9">
        <f t="shared" si="201"/>
        <v>1.4528438454768594E-2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2.7350210559287075E-2</v>
      </c>
      <c r="C2636" s="9">
        <f t="shared" si="202"/>
        <v>5.8502105592870765E-3</v>
      </c>
      <c r="D2636" s="6">
        <f t="shared" si="203"/>
        <v>3.4224963587994006E-5</v>
      </c>
      <c r="E2636" s="6">
        <f t="shared" si="205"/>
        <v>7.2436983491316637E-4</v>
      </c>
      <c r="F2636" s="6">
        <f t="shared" si="204"/>
        <v>2.8852595366512102</v>
      </c>
      <c r="G2636" s="17">
        <v>1.5379909081186209E-2</v>
      </c>
      <c r="H2636" s="9">
        <f t="shared" si="201"/>
        <v>1.6986051738562467E-2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1.1155833874516446E-2</v>
      </c>
      <c r="C2637" s="9">
        <f t="shared" si="202"/>
        <v>-1.0344166125483552E-2</v>
      </c>
      <c r="D2637" s="6">
        <f t="shared" si="203"/>
        <v>1.0700177283160141E-4</v>
      </c>
      <c r="E2637" s="6">
        <f t="shared" si="205"/>
        <v>3.4224963587994006E-5</v>
      </c>
      <c r="F2637" s="6">
        <f t="shared" si="204"/>
        <v>2.1968365843657147</v>
      </c>
      <c r="G2637" s="17">
        <v>1.2420120734378556E-2</v>
      </c>
      <c r="H2637" s="9">
        <f t="shared" si="201"/>
        <v>1.4821729266066477E-2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1.6038260316193854E-4</v>
      </c>
      <c r="C2638" s="9">
        <f t="shared" si="202"/>
        <v>-2.1339617396838061E-2</v>
      </c>
      <c r="D2638" s="6">
        <f t="shared" si="203"/>
        <v>4.5537927064343361E-4</v>
      </c>
      <c r="E2638" s="6">
        <f t="shared" si="205"/>
        <v>1.0700177283160141E-4</v>
      </c>
      <c r="F2638" s="6">
        <f t="shared" si="204"/>
        <v>1.4401838254623889</v>
      </c>
      <c r="G2638" s="17">
        <v>1.3661071855930886E-2</v>
      </c>
      <c r="H2638" s="9">
        <f t="shared" ref="H2638:H2701" si="206">SQRT(F2638)/100</f>
        <v>1.200076591498388E-2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2.722018672856143E-2</v>
      </c>
      <c r="C2639" s="9">
        <f t="shared" ref="C2639:C2702" si="207">B2639-B$5</f>
        <v>5.720186728561432E-3</v>
      </c>
      <c r="D2639" s="6">
        <f t="shared" ref="D2639:D2702" si="208">C2639^2</f>
        <v>3.2720536209610335E-5</v>
      </c>
      <c r="E2639" s="6">
        <f t="shared" si="205"/>
        <v>4.5537927064343361E-4</v>
      </c>
      <c r="F2639" s="6">
        <f t="shared" ref="F2639:F2702" si="209">IF(C2638&gt;0,B$6+B$7*E2639+B$8*(G2638*100)^2,B$6+B$7*E2639+B$8*(G2638*100)^2+E2639*$B$9)</f>
        <v>1.7378636841016339</v>
      </c>
      <c r="G2639" s="17">
        <v>1.0814089290750905E-2</v>
      </c>
      <c r="H2639" s="9">
        <f t="shared" si="206"/>
        <v>1.3182805786711849E-2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2.1704636633120412E-5</v>
      </c>
      <c r="C2640" s="9">
        <f t="shared" si="207"/>
        <v>-2.1478295363366876E-2</v>
      </c>
      <c r="D2640" s="6">
        <f t="shared" si="208"/>
        <v>4.6131717171602707E-4</v>
      </c>
      <c r="E2640" s="6">
        <f t="shared" ref="E2640:E2703" si="210">D2639</f>
        <v>3.2720536209610335E-5</v>
      </c>
      <c r="F2640" s="6">
        <f t="shared" si="209"/>
        <v>1.0970218720239142</v>
      </c>
      <c r="G2640" s="17">
        <v>9.3351695666794212E-3</v>
      </c>
      <c r="H2640" s="9">
        <f t="shared" si="206"/>
        <v>1.0473881190962184E-2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5.3325668458992735E-4</v>
      </c>
      <c r="C2641" s="9">
        <f t="shared" si="207"/>
        <v>-2.0966743315410073E-2</v>
      </c>
      <c r="D2641" s="6">
        <f t="shared" si="208"/>
        <v>4.3960432525429297E-4</v>
      </c>
      <c r="E2641" s="6">
        <f t="shared" si="210"/>
        <v>4.6131717171602707E-4</v>
      </c>
      <c r="F2641" s="6">
        <f t="shared" si="209"/>
        <v>0.82305106131189143</v>
      </c>
      <c r="G2641" s="17">
        <v>1.0519923918916135E-2</v>
      </c>
      <c r="H2641" s="9">
        <f t="shared" si="206"/>
        <v>9.072216164267094E-3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1.1436690068173058E-3</v>
      </c>
      <c r="C2642" s="9">
        <f t="shared" si="207"/>
        <v>-2.0356330993182691E-2</v>
      </c>
      <c r="D2642" s="6">
        <f t="shared" si="208"/>
        <v>4.1438021150401022E-4</v>
      </c>
      <c r="E2642" s="6">
        <f t="shared" si="210"/>
        <v>4.3960432525429297E-4</v>
      </c>
      <c r="F2642" s="6">
        <f t="shared" si="209"/>
        <v>1.0393694047747184</v>
      </c>
      <c r="G2642" s="17">
        <v>5.9963000424363673E-3</v>
      </c>
      <c r="H2642" s="9">
        <f t="shared" si="206"/>
        <v>1.0194946810919214E-2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-9.0065647657902332E-3</v>
      </c>
      <c r="C2643" s="9">
        <f t="shared" si="207"/>
        <v>-3.050656476579023E-2</v>
      </c>
      <c r="D2643" s="6">
        <f t="shared" si="208"/>
        <v>9.3065049380935386E-4</v>
      </c>
      <c r="E2643" s="6">
        <f t="shared" si="210"/>
        <v>4.1438021150401022E-4</v>
      </c>
      <c r="F2643" s="6">
        <f t="shared" si="209"/>
        <v>0.35230356231173754</v>
      </c>
      <c r="G2643" s="17">
        <v>1.9269727339581058E-2</v>
      </c>
      <c r="H2643" s="9">
        <f t="shared" si="206"/>
        <v>5.9355165092158371E-3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-1.1993419029346173E-2</v>
      </c>
      <c r="C2644" s="9">
        <f t="shared" si="207"/>
        <v>-3.3493419029346175E-2</v>
      </c>
      <c r="D2644" s="6">
        <f t="shared" si="208"/>
        <v>1.1218091182753685E-3</v>
      </c>
      <c r="E2644" s="6">
        <f t="shared" si="210"/>
        <v>9.3065049380935386E-4</v>
      </c>
      <c r="F2644" s="6">
        <f t="shared" si="209"/>
        <v>3.4364058869489882</v>
      </c>
      <c r="G2644" s="17">
        <v>1.4194704009989137E-2</v>
      </c>
      <c r="H2644" s="9">
        <f t="shared" si="206"/>
        <v>1.853754537944274E-2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-3.3525354794236208E-3</v>
      </c>
      <c r="C2645" s="9">
        <f t="shared" si="207"/>
        <v>-2.4852535479423621E-2</v>
      </c>
      <c r="D2645" s="6">
        <f t="shared" si="208"/>
        <v>6.1764851975600987E-4</v>
      </c>
      <c r="E2645" s="6">
        <f t="shared" si="210"/>
        <v>1.1218091182753685E-3</v>
      </c>
      <c r="F2645" s="6">
        <f t="shared" si="209"/>
        <v>1.8746494466057388</v>
      </c>
      <c r="G2645" s="17">
        <v>1.0276401715748465E-2</v>
      </c>
      <c r="H2645" s="9">
        <f t="shared" si="206"/>
        <v>1.3691783837782932E-2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-1.6464119908311845E-2</v>
      </c>
      <c r="C2646" s="9">
        <f t="shared" si="207"/>
        <v>-3.7964119908311847E-2</v>
      </c>
      <c r="D2646" s="6">
        <f t="shared" si="208"/>
        <v>1.44127440041268E-3</v>
      </c>
      <c r="E2646" s="6">
        <f t="shared" si="210"/>
        <v>6.1764851975600987E-4</v>
      </c>
      <c r="F2646" s="6">
        <f t="shared" si="209"/>
        <v>0.99282143245264287</v>
      </c>
      <c r="G2646" s="17">
        <v>8.0807129486298503E-3</v>
      </c>
      <c r="H2646" s="9">
        <f t="shared" si="206"/>
        <v>9.9640425152276568E-3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2.7292046605730562E-3</v>
      </c>
      <c r="C2647" s="9">
        <f t="shared" si="207"/>
        <v>-1.8770795339426941E-2</v>
      </c>
      <c r="D2647" s="6">
        <f t="shared" si="208"/>
        <v>3.5234275767465219E-4</v>
      </c>
      <c r="E2647" s="6">
        <f t="shared" si="210"/>
        <v>1.44127440041268E-3</v>
      </c>
      <c r="F2647" s="6">
        <f t="shared" si="209"/>
        <v>0.6222735398948408</v>
      </c>
      <c r="G2647" s="17">
        <v>1.0799155487304736E-2</v>
      </c>
      <c r="H2647" s="9">
        <f t="shared" si="206"/>
        <v>7.8884316558796453E-3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-1.2736254709864773E-3</v>
      </c>
      <c r="C2648" s="9">
        <f t="shared" si="207"/>
        <v>-2.2773625470986474E-2</v>
      </c>
      <c r="D2648" s="6">
        <f t="shared" si="208"/>
        <v>5.1863801709276392E-4</v>
      </c>
      <c r="E2648" s="6">
        <f t="shared" si="210"/>
        <v>3.5234275767465219E-4</v>
      </c>
      <c r="F2648" s="6">
        <f t="shared" si="209"/>
        <v>1.0941010880626043</v>
      </c>
      <c r="G2648" s="17">
        <v>9.8170042569071959E-3</v>
      </c>
      <c r="H2648" s="9">
        <f t="shared" si="206"/>
        <v>1.0459928718985633E-2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-3.9248981600593411E-2</v>
      </c>
      <c r="C2649" s="9">
        <f t="shared" si="207"/>
        <v>-6.0748981600593409E-2</v>
      </c>
      <c r="D2649" s="6">
        <f t="shared" si="208"/>
        <v>3.6904387655092366E-3</v>
      </c>
      <c r="E2649" s="6">
        <f t="shared" si="210"/>
        <v>5.1863801709276392E-4</v>
      </c>
      <c r="F2649" s="6">
        <f t="shared" si="209"/>
        <v>0.90792113026021126</v>
      </c>
      <c r="G2649" s="17">
        <v>2.2529068133541476E-2</v>
      </c>
      <c r="H2649" s="9">
        <f t="shared" si="206"/>
        <v>9.5284895458840231E-3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-1.2223231843773968E-2</v>
      </c>
      <c r="C2650" s="9">
        <f t="shared" si="207"/>
        <v>-3.3723231843773967E-2</v>
      </c>
      <c r="D2650" s="6">
        <f t="shared" si="208"/>
        <v>1.1372563659889305E-3</v>
      </c>
      <c r="E2650" s="6">
        <f t="shared" si="210"/>
        <v>3.6904387655092366E-3</v>
      </c>
      <c r="F2650" s="6">
        <f t="shared" si="209"/>
        <v>4.6896081092550341</v>
      </c>
      <c r="G2650" s="17">
        <v>1.4198436304014312E-2</v>
      </c>
      <c r="H2650" s="9">
        <f t="shared" si="206"/>
        <v>2.1655503017143318E-2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-3.7428831183017879E-3</v>
      </c>
      <c r="C2651" s="9">
        <f t="shared" si="207"/>
        <v>-2.5242883118301786E-2</v>
      </c>
      <c r="D2651" s="6">
        <f t="shared" si="208"/>
        <v>6.3720314812424532E-4</v>
      </c>
      <c r="E2651" s="6">
        <f t="shared" si="210"/>
        <v>1.1372563659889305E-3</v>
      </c>
      <c r="F2651" s="6">
        <f t="shared" si="209"/>
        <v>1.8756260386155037</v>
      </c>
      <c r="G2651" s="17">
        <v>2.0473070641797927E-2</v>
      </c>
      <c r="H2651" s="9">
        <f t="shared" si="206"/>
        <v>1.3695349716657489E-2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-4.5646278533951444E-3</v>
      </c>
      <c r="C2652" s="9">
        <f t="shared" si="207"/>
        <v>-2.6064627853395143E-2</v>
      </c>
      <c r="D2652" s="6">
        <f t="shared" si="208"/>
        <v>6.793648251359819E-4</v>
      </c>
      <c r="E2652" s="6">
        <f t="shared" si="210"/>
        <v>6.3720314812424532E-4</v>
      </c>
      <c r="F2652" s="6">
        <f t="shared" si="209"/>
        <v>3.8761580351746492</v>
      </c>
      <c r="G2652" s="17">
        <v>1.0274567462904314E-2</v>
      </c>
      <c r="H2652" s="9">
        <f t="shared" si="206"/>
        <v>1.9687960877588742E-2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9.9857082028114493E-4</v>
      </c>
      <c r="C2653" s="9">
        <f t="shared" si="207"/>
        <v>-2.0501429179718852E-2</v>
      </c>
      <c r="D2653" s="6">
        <f t="shared" si="208"/>
        <v>4.2030859841102764E-4</v>
      </c>
      <c r="E2653" s="6">
        <f t="shared" si="210"/>
        <v>6.793648251359819E-4</v>
      </c>
      <c r="F2653" s="6">
        <f t="shared" si="209"/>
        <v>0.99248308388068385</v>
      </c>
      <c r="G2653" s="17">
        <v>2.2103851097126197E-2</v>
      </c>
      <c r="H2653" s="9">
        <f t="shared" si="206"/>
        <v>9.9623445226547144E-3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3.084405940144333E-2</v>
      </c>
      <c r="C2654" s="9">
        <f t="shared" si="207"/>
        <v>9.3440594014433317E-3</v>
      </c>
      <c r="D2654" s="6">
        <f t="shared" si="208"/>
        <v>8.7311446097701522E-5</v>
      </c>
      <c r="E2654" s="6">
        <f t="shared" si="210"/>
        <v>4.2030859841102764E-4</v>
      </c>
      <c r="F2654" s="6">
        <f t="shared" si="209"/>
        <v>4.5146403571533185</v>
      </c>
      <c r="G2654" s="17">
        <v>1.1996642898907877E-2</v>
      </c>
      <c r="H2654" s="9">
        <f t="shared" si="206"/>
        <v>2.1247683066991842E-2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7.3497031356729321E-3</v>
      </c>
      <c r="C2655" s="9">
        <f t="shared" si="207"/>
        <v>-1.4150296864327066E-2</v>
      </c>
      <c r="D2655" s="6">
        <f t="shared" si="208"/>
        <v>2.0023090134858439E-4</v>
      </c>
      <c r="E2655" s="6">
        <f t="shared" si="210"/>
        <v>8.7311446097701522E-5</v>
      </c>
      <c r="F2655" s="6">
        <f t="shared" si="209"/>
        <v>1.3450831780006589</v>
      </c>
      <c r="G2655" s="17">
        <v>1.3113259112305483E-2</v>
      </c>
      <c r="H2655" s="9">
        <f t="shared" si="206"/>
        <v>1.1597772105023701E-2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9.629887670319642E-3</v>
      </c>
      <c r="C2656" s="9">
        <f t="shared" si="207"/>
        <v>-1.1870112329680356E-2</v>
      </c>
      <c r="D2656" s="6">
        <f t="shared" si="208"/>
        <v>1.4089956671922962E-4</v>
      </c>
      <c r="E2656" s="6">
        <f t="shared" si="210"/>
        <v>2.0023090134858439E-4</v>
      </c>
      <c r="F2656" s="6">
        <f t="shared" si="209"/>
        <v>1.6029486946255029</v>
      </c>
      <c r="G2656" s="17">
        <v>5.7711415526659733E-3</v>
      </c>
      <c r="H2656" s="9">
        <f t="shared" si="206"/>
        <v>1.2660761014352585E-2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8.6927823720069184E-4</v>
      </c>
      <c r="C2657" s="9">
        <f t="shared" si="207"/>
        <v>-2.0630721762799308E-2</v>
      </c>
      <c r="D2657" s="6">
        <f t="shared" si="208"/>
        <v>4.2562668045404095E-4</v>
      </c>
      <c r="E2657" s="6">
        <f t="shared" si="210"/>
        <v>1.4089956671922962E-4</v>
      </c>
      <c r="F2657" s="6">
        <f t="shared" si="209"/>
        <v>0.32790161504479209</v>
      </c>
      <c r="G2657" s="17">
        <v>8.9796910231263911E-3</v>
      </c>
      <c r="H2657" s="9">
        <f t="shared" si="206"/>
        <v>5.7262694229733213E-3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1.9670041843501303E-2</v>
      </c>
      <c r="C2658" s="9">
        <f t="shared" si="207"/>
        <v>-1.8299581564986955E-3</v>
      </c>
      <c r="D2658" s="6">
        <f t="shared" si="208"/>
        <v>3.3487468545361042E-6</v>
      </c>
      <c r="E2658" s="6">
        <f t="shared" si="210"/>
        <v>4.2562668045404095E-4</v>
      </c>
      <c r="F2658" s="6">
        <f t="shared" si="209"/>
        <v>0.76317533539655136</v>
      </c>
      <c r="G2658" s="17">
        <v>1.3770964823873041E-2</v>
      </c>
      <c r="H2658" s="9">
        <f t="shared" si="206"/>
        <v>8.7359907016694525E-3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3.4774231045135136E-3</v>
      </c>
      <c r="C2659" s="9">
        <f t="shared" si="207"/>
        <v>-1.8022576895486486E-2</v>
      </c>
      <c r="D2659" s="6">
        <f t="shared" si="208"/>
        <v>3.2481327795372327E-4</v>
      </c>
      <c r="E2659" s="6">
        <f t="shared" si="210"/>
        <v>3.3487468545361042E-6</v>
      </c>
      <c r="F2659" s="6">
        <f t="shared" si="209"/>
        <v>1.7655250365769384</v>
      </c>
      <c r="G2659" s="17">
        <v>7.6313727033178701E-3</v>
      </c>
      <c r="H2659" s="9">
        <f t="shared" si="206"/>
        <v>1.3287306109881485E-2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-3.3786319596902035E-4</v>
      </c>
      <c r="C2660" s="9">
        <f t="shared" si="207"/>
        <v>-2.1837863195969018E-2</v>
      </c>
      <c r="D2660" s="6">
        <f t="shared" si="208"/>
        <v>4.7689226896585819E-4</v>
      </c>
      <c r="E2660" s="6">
        <f t="shared" si="210"/>
        <v>3.2481327795372327E-4</v>
      </c>
      <c r="F2660" s="6">
        <f t="shared" si="209"/>
        <v>0.55719894988843188</v>
      </c>
      <c r="G2660" s="17">
        <v>1.2406775307065954E-2</v>
      </c>
      <c r="H2660" s="9">
        <f t="shared" si="206"/>
        <v>7.4645760086453124E-3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-3.1632254033158717E-2</v>
      </c>
      <c r="C2661" s="9">
        <f t="shared" si="207"/>
        <v>-5.3132254033158716E-2</v>
      </c>
      <c r="D2661" s="6">
        <f t="shared" si="208"/>
        <v>2.8230364186441108E-3</v>
      </c>
      <c r="E2661" s="6">
        <f t="shared" si="210"/>
        <v>4.7689226896585819E-4</v>
      </c>
      <c r="F2661" s="6">
        <f t="shared" si="209"/>
        <v>1.4371867061002936</v>
      </c>
      <c r="G2661" s="17">
        <v>1.4393900541100615E-2</v>
      </c>
      <c r="H2661" s="9">
        <f t="shared" si="206"/>
        <v>1.1988272211208309E-2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8.7634577914939421E-3</v>
      </c>
      <c r="C2662" s="9">
        <f t="shared" si="207"/>
        <v>-1.2736542208506056E-2</v>
      </c>
      <c r="D2662" s="6">
        <f t="shared" si="208"/>
        <v>1.6221950742905633E-4</v>
      </c>
      <c r="E2662" s="6">
        <f t="shared" si="210"/>
        <v>2.8230364186441108E-3</v>
      </c>
      <c r="F2662" s="6">
        <f t="shared" si="209"/>
        <v>1.9272471905484476</v>
      </c>
      <c r="G2662" s="17">
        <v>9.6734371942745999E-3</v>
      </c>
      <c r="H2662" s="9">
        <f t="shared" si="206"/>
        <v>1.3882532876058489E-2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1.0975702359881739E-2</v>
      </c>
      <c r="C2663" s="9">
        <f t="shared" si="207"/>
        <v>-1.0524297640118259E-2</v>
      </c>
      <c r="D2663" s="6">
        <f t="shared" si="208"/>
        <v>1.1076084081779876E-4</v>
      </c>
      <c r="E2663" s="6">
        <f t="shared" si="210"/>
        <v>1.6221950742905633E-4</v>
      </c>
      <c r="F2663" s="6">
        <f t="shared" si="209"/>
        <v>0.8821410787696351</v>
      </c>
      <c r="G2663" s="17">
        <v>1.9691398241248843E-2</v>
      </c>
      <c r="H2663" s="9">
        <f t="shared" si="206"/>
        <v>9.3922365747974804E-3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-1.594652690315836E-2</v>
      </c>
      <c r="C2664" s="9">
        <f t="shared" si="207"/>
        <v>-3.7446526903158361E-2</v>
      </c>
      <c r="D2664" s="6">
        <f t="shared" si="208"/>
        <v>1.4022423771089629E-3</v>
      </c>
      <c r="E2664" s="6">
        <f t="shared" si="210"/>
        <v>1.1076084081779876E-4</v>
      </c>
      <c r="F2664" s="6">
        <f t="shared" si="209"/>
        <v>3.5873746078725217</v>
      </c>
      <c r="G2664" s="17">
        <v>1.2192727119835701E-2</v>
      </c>
      <c r="H2664" s="9">
        <f t="shared" si="206"/>
        <v>1.8940365909539663E-2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2.6420173668136069E-2</v>
      </c>
      <c r="C2665" s="9">
        <f t="shared" si="207"/>
        <v>4.9201736681360707E-3</v>
      </c>
      <c r="D2665" s="6">
        <f t="shared" si="208"/>
        <v>2.4208108924619557E-5</v>
      </c>
      <c r="E2665" s="6">
        <f t="shared" si="210"/>
        <v>1.4022423771089629E-3</v>
      </c>
      <c r="F2665" s="6">
        <f t="shared" si="209"/>
        <v>1.3888898217139944</v>
      </c>
      <c r="G2665" s="17">
        <v>1.5143895818263682E-2</v>
      </c>
      <c r="H2665" s="9">
        <f t="shared" si="206"/>
        <v>1.1785116977416875E-2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1.044447981802797E-2</v>
      </c>
      <c r="C2666" s="9">
        <f t="shared" si="207"/>
        <v>-1.1055520181972029E-2</v>
      </c>
      <c r="D2666" s="6">
        <f t="shared" si="208"/>
        <v>1.2222452649399083E-4</v>
      </c>
      <c r="E2666" s="6">
        <f t="shared" si="210"/>
        <v>2.4208108924619557E-5</v>
      </c>
      <c r="F2666" s="6">
        <f t="shared" si="209"/>
        <v>2.1305883907784851</v>
      </c>
      <c r="G2666" s="17">
        <v>1.0528203687406371E-2</v>
      </c>
      <c r="H2666" s="9">
        <f t="shared" si="206"/>
        <v>1.4596535173726966E-2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1.1809402237251557E-2</v>
      </c>
      <c r="C2667" s="9">
        <f t="shared" si="207"/>
        <v>-9.6905977627484412E-3</v>
      </c>
      <c r="D2667" s="6">
        <f t="shared" si="208"/>
        <v>9.3907684999385089E-5</v>
      </c>
      <c r="E2667" s="6">
        <f t="shared" si="210"/>
        <v>1.2222452649399083E-4</v>
      </c>
      <c r="F2667" s="6">
        <f t="shared" si="209"/>
        <v>1.040929337435637</v>
      </c>
      <c r="G2667" s="17">
        <v>8.1219572845567245E-3</v>
      </c>
      <c r="H2667" s="9">
        <f t="shared" si="206"/>
        <v>1.0202594461388912E-2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-3.5683801017313567E-3</v>
      </c>
      <c r="C2668" s="9">
        <f t="shared" si="207"/>
        <v>-2.5068380101731354E-2</v>
      </c>
      <c r="D2668" s="6">
        <f t="shared" si="208"/>
        <v>6.2842368092488052E-4</v>
      </c>
      <c r="E2668" s="6">
        <f t="shared" si="210"/>
        <v>9.3907684999385089E-5</v>
      </c>
      <c r="F2668" s="6">
        <f t="shared" si="209"/>
        <v>0.62823771503901282</v>
      </c>
      <c r="G2668" s="17">
        <v>7.9850303830185099E-3</v>
      </c>
      <c r="H2668" s="9">
        <f t="shared" si="206"/>
        <v>7.926144807149392E-3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-1.0406827830186321E-2</v>
      </c>
      <c r="C2669" s="9">
        <f t="shared" si="207"/>
        <v>-3.1906827830186321E-2</v>
      </c>
      <c r="D2669" s="6">
        <f t="shared" si="208"/>
        <v>1.0180456621851524E-3</v>
      </c>
      <c r="E2669" s="6">
        <f t="shared" si="210"/>
        <v>6.2842368092488052E-4</v>
      </c>
      <c r="F2669" s="6">
        <f t="shared" si="209"/>
        <v>0.60802801414731777</v>
      </c>
      <c r="G2669" s="17">
        <v>8.8766753054469166E-3</v>
      </c>
      <c r="H2669" s="9">
        <f t="shared" si="206"/>
        <v>7.7976151107073607E-3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-5.6994860900261412E-3</v>
      </c>
      <c r="C2670" s="9">
        <f t="shared" si="207"/>
        <v>-2.7199486090026141E-2</v>
      </c>
      <c r="D2670" s="6">
        <f t="shared" si="208"/>
        <v>7.3981204356152555E-4</v>
      </c>
      <c r="E2670" s="6">
        <f t="shared" si="210"/>
        <v>1.0180456621851524E-3</v>
      </c>
      <c r="F2670" s="6">
        <f t="shared" si="209"/>
        <v>0.74633909888429661</v>
      </c>
      <c r="G2670" s="17">
        <v>1.6742334364319315E-2</v>
      </c>
      <c r="H2670" s="9">
        <f t="shared" si="206"/>
        <v>8.6390919597160009E-3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1.335885391636143E-3</v>
      </c>
      <c r="C2671" s="9">
        <f t="shared" si="207"/>
        <v>-2.0164114608363856E-2</v>
      </c>
      <c r="D2671" s="6">
        <f t="shared" si="208"/>
        <v>4.0659151793923266E-4</v>
      </c>
      <c r="E2671" s="6">
        <f t="shared" si="210"/>
        <v>7.3981204356152555E-4</v>
      </c>
      <c r="F2671" s="6">
        <f t="shared" si="209"/>
        <v>2.5993912733733326</v>
      </c>
      <c r="G2671" s="17">
        <v>1.6067889949583157E-2</v>
      </c>
      <c r="H2671" s="9">
        <f t="shared" si="206"/>
        <v>1.6122627804961983E-2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1.7872836001330102E-2</v>
      </c>
      <c r="C2672" s="9">
        <f t="shared" si="207"/>
        <v>-3.627163998669896E-3</v>
      </c>
      <c r="D2672" s="6">
        <f t="shared" si="208"/>
        <v>1.315631867324699E-5</v>
      </c>
      <c r="E2672" s="6">
        <f t="shared" si="210"/>
        <v>4.0659151793923266E-4</v>
      </c>
      <c r="F2672" s="6">
        <f t="shared" si="209"/>
        <v>2.3958511825830566</v>
      </c>
      <c r="G2672" s="17">
        <v>1.4299885778458147E-2</v>
      </c>
      <c r="H2672" s="9">
        <f t="shared" si="206"/>
        <v>1.5478537342342967E-2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-5.1716201130290965E-3</v>
      </c>
      <c r="C2673" s="9">
        <f t="shared" si="207"/>
        <v>-2.6671620113029093E-2</v>
      </c>
      <c r="D2673" s="6">
        <f t="shared" si="208"/>
        <v>7.1137531945373808E-4</v>
      </c>
      <c r="E2673" s="6">
        <f t="shared" si="210"/>
        <v>1.315631867324699E-5</v>
      </c>
      <c r="F2673" s="6">
        <f t="shared" si="209"/>
        <v>1.9020617687396899</v>
      </c>
      <c r="G2673" s="17">
        <v>6.7998120546397013E-3</v>
      </c>
      <c r="H2673" s="9">
        <f t="shared" si="206"/>
        <v>1.3791525545564891E-2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8.7420025042189639E-3</v>
      </c>
      <c r="C2674" s="9">
        <f t="shared" si="207"/>
        <v>-1.2757997495781034E-2</v>
      </c>
      <c r="D2674" s="6">
        <f t="shared" si="208"/>
        <v>1.6276650010235515E-4</v>
      </c>
      <c r="E2674" s="6">
        <f t="shared" si="210"/>
        <v>7.1137531945373808E-4</v>
      </c>
      <c r="F2674" s="6">
        <f t="shared" si="209"/>
        <v>0.44689521480604799</v>
      </c>
      <c r="G2674" s="17">
        <v>6.6910120682212642E-3</v>
      </c>
      <c r="H2674" s="9">
        <f t="shared" si="206"/>
        <v>6.6850221750271556E-3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-4.5729274666400296E-3</v>
      </c>
      <c r="C2675" s="9">
        <f t="shared" si="207"/>
        <v>-2.6072927466640028E-2</v>
      </c>
      <c r="D2675" s="6">
        <f t="shared" si="208"/>
        <v>6.7979754668067197E-4</v>
      </c>
      <c r="E2675" s="6">
        <f t="shared" si="210"/>
        <v>1.6276650010235515E-4</v>
      </c>
      <c r="F2675" s="6">
        <f t="shared" si="209"/>
        <v>0.43332352449743533</v>
      </c>
      <c r="G2675" s="17">
        <v>7.3433611885158102E-3</v>
      </c>
      <c r="H2675" s="9">
        <f t="shared" si="206"/>
        <v>6.582731382165273E-3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-2.0037364797479205E-3</v>
      </c>
      <c r="C2676" s="9">
        <f t="shared" si="207"/>
        <v>-2.3503736479747919E-2</v>
      </c>
      <c r="D2676" s="6">
        <f t="shared" si="208"/>
        <v>5.5242562850943313E-4</v>
      </c>
      <c r="E2676" s="6">
        <f t="shared" si="210"/>
        <v>6.7979754668067197E-4</v>
      </c>
      <c r="F2676" s="6">
        <f t="shared" si="209"/>
        <v>0.51758530556985161</v>
      </c>
      <c r="G2676" s="17">
        <v>1.5063544767719404E-2</v>
      </c>
      <c r="H2676" s="9">
        <f t="shared" si="206"/>
        <v>7.1943401752339433E-3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7.4964962803661288E-3</v>
      </c>
      <c r="C2677" s="9">
        <f t="shared" si="207"/>
        <v>-1.400350371963387E-2</v>
      </c>
      <c r="D2677" s="6">
        <f t="shared" si="208"/>
        <v>1.9609811642579963E-4</v>
      </c>
      <c r="E2677" s="6">
        <f t="shared" si="210"/>
        <v>5.5242562850943313E-4</v>
      </c>
      <c r="F2677" s="6">
        <f t="shared" si="209"/>
        <v>2.108342164638755</v>
      </c>
      <c r="G2677" s="17">
        <v>7.3779552150290799E-3</v>
      </c>
      <c r="H2677" s="9">
        <f t="shared" si="206"/>
        <v>1.4520131420337611E-2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-1.2446545854021336E-2</v>
      </c>
      <c r="C2678" s="9">
        <f t="shared" si="207"/>
        <v>-3.3946545854021334E-2</v>
      </c>
      <c r="D2678" s="6">
        <f t="shared" si="208"/>
        <v>1.152367975419173E-3</v>
      </c>
      <c r="E2678" s="6">
        <f t="shared" si="210"/>
        <v>1.9609811642579963E-4</v>
      </c>
      <c r="F2678" s="6">
        <f t="shared" si="209"/>
        <v>0.52220349132980737</v>
      </c>
      <c r="G2678" s="17">
        <v>1.4009292717971578E-2</v>
      </c>
      <c r="H2678" s="9">
        <f t="shared" si="206"/>
        <v>7.2263648629847591E-3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-3.0561048881504464E-2</v>
      </c>
      <c r="C2679" s="9">
        <f t="shared" si="207"/>
        <v>-5.2061048881504465E-2</v>
      </c>
      <c r="D2679" s="6">
        <f t="shared" si="208"/>
        <v>2.7103528106423975E-3</v>
      </c>
      <c r="E2679" s="6">
        <f t="shared" si="210"/>
        <v>1.152367975419173E-3</v>
      </c>
      <c r="F2679" s="6">
        <f t="shared" si="209"/>
        <v>1.8265645509747281</v>
      </c>
      <c r="G2679" s="17">
        <v>1.902630681408032E-2</v>
      </c>
      <c r="H2679" s="9">
        <f t="shared" si="206"/>
        <v>1.3515045508523928E-2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-8.3475279275259107E-3</v>
      </c>
      <c r="C2680" s="9">
        <f t="shared" si="207"/>
        <v>-2.9847527927525909E-2</v>
      </c>
      <c r="D2680" s="6">
        <f t="shared" si="208"/>
        <v>8.9087492338443906E-4</v>
      </c>
      <c r="E2680" s="6">
        <f t="shared" si="210"/>
        <v>2.7103528106423975E-3</v>
      </c>
      <c r="F2680" s="6">
        <f t="shared" si="209"/>
        <v>3.350919770097474</v>
      </c>
      <c r="G2680" s="17">
        <v>2.1873557038622621E-2</v>
      </c>
      <c r="H2680" s="9">
        <f t="shared" si="206"/>
        <v>1.8305517665713457E-2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-7.6952721477454387E-3</v>
      </c>
      <c r="C2681" s="9">
        <f t="shared" si="207"/>
        <v>-2.9195272147745435E-2</v>
      </c>
      <c r="D2681" s="6">
        <f t="shared" si="208"/>
        <v>8.5236391578092036E-4</v>
      </c>
      <c r="E2681" s="6">
        <f t="shared" si="210"/>
        <v>8.9087492338443906E-4</v>
      </c>
      <c r="F2681" s="6">
        <f t="shared" si="209"/>
        <v>4.4215689898883781</v>
      </c>
      <c r="G2681" s="17">
        <v>5.933460999876035E-3</v>
      </c>
      <c r="H2681" s="9">
        <f t="shared" si="206"/>
        <v>2.1027527172466996E-2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3.8528003073326185E-3</v>
      </c>
      <c r="C2682" s="9">
        <f t="shared" si="207"/>
        <v>-1.7647199692667381E-2</v>
      </c>
      <c r="D2682" s="6">
        <f t="shared" si="208"/>
        <v>3.1142365699287971E-4</v>
      </c>
      <c r="E2682" s="6">
        <f t="shared" si="210"/>
        <v>8.5236391578092036E-4</v>
      </c>
      <c r="F2682" s="6">
        <f t="shared" si="209"/>
        <v>0.34546864592978349</v>
      </c>
      <c r="G2682" s="17">
        <v>1.1893317409508962E-2</v>
      </c>
      <c r="H2682" s="9">
        <f t="shared" si="206"/>
        <v>5.8776580874510178E-3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1.2556702257965773E-2</v>
      </c>
      <c r="C2683" s="9">
        <f t="shared" si="207"/>
        <v>-8.9432977420342251E-3</v>
      </c>
      <c r="D2683" s="6">
        <f t="shared" si="208"/>
        <v>7.9982574502674472E-5</v>
      </c>
      <c r="E2683" s="6">
        <f t="shared" si="210"/>
        <v>3.1142365699287971E-4</v>
      </c>
      <c r="F2683" s="6">
        <f t="shared" si="209"/>
        <v>1.3224252733164785</v>
      </c>
      <c r="G2683" s="17">
        <v>1.1815834752612556E-2</v>
      </c>
      <c r="H2683" s="9">
        <f t="shared" si="206"/>
        <v>1.1499675096786337E-2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2.8292953865802755E-3</v>
      </c>
      <c r="C2684" s="9">
        <f t="shared" si="207"/>
        <v>-1.8670704613419721E-2</v>
      </c>
      <c r="D2684" s="6">
        <f t="shared" si="208"/>
        <v>3.4859521076157247E-4</v>
      </c>
      <c r="E2684" s="6">
        <f t="shared" si="210"/>
        <v>7.9982574502674472E-5</v>
      </c>
      <c r="F2684" s="6">
        <f t="shared" si="209"/>
        <v>1.3055006501422957</v>
      </c>
      <c r="G2684" s="17">
        <v>9.6165324792693539E-3</v>
      </c>
      <c r="H2684" s="9">
        <f t="shared" si="206"/>
        <v>1.1425850734813123E-2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-1.6725271637205722E-2</v>
      </c>
      <c r="C2685" s="9">
        <f t="shared" si="207"/>
        <v>-3.8225271637205724E-2</v>
      </c>
      <c r="D2685" s="6">
        <f t="shared" si="208"/>
        <v>1.4611713917381643E-3</v>
      </c>
      <c r="E2685" s="6">
        <f t="shared" si="210"/>
        <v>3.4859521076157247E-4</v>
      </c>
      <c r="F2685" s="6">
        <f t="shared" si="209"/>
        <v>0.87207178697669796</v>
      </c>
      <c r="G2685" s="17">
        <v>1.227912287360431E-2</v>
      </c>
      <c r="H2685" s="9">
        <f t="shared" si="206"/>
        <v>9.3384783930611417E-3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3.7169649292374823E-4</v>
      </c>
      <c r="C2686" s="9">
        <f t="shared" si="207"/>
        <v>-2.112830350707625E-2</v>
      </c>
      <c r="D2686" s="6">
        <f t="shared" si="208"/>
        <v>4.4640520908713056E-4</v>
      </c>
      <c r="E2686" s="6">
        <f t="shared" si="210"/>
        <v>1.4611713917381643E-3</v>
      </c>
      <c r="F2686" s="6">
        <f t="shared" si="209"/>
        <v>1.4083405187326763</v>
      </c>
      <c r="G2686" s="17">
        <v>7.9635001612343437E-3</v>
      </c>
      <c r="H2686" s="9">
        <f t="shared" si="206"/>
        <v>1.1867352353126946E-2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-9.2779270133506314E-3</v>
      </c>
      <c r="C2687" s="9">
        <f t="shared" si="207"/>
        <v>-3.077792701335063E-2</v>
      </c>
      <c r="D2687" s="6">
        <f t="shared" si="208"/>
        <v>9.4728079123913844E-4</v>
      </c>
      <c r="E2687" s="6">
        <f t="shared" si="210"/>
        <v>4.4640520908713056E-4</v>
      </c>
      <c r="F2687" s="6">
        <f t="shared" si="209"/>
        <v>0.60484585248676093</v>
      </c>
      <c r="G2687" s="17">
        <v>1.1434541128182528E-2</v>
      </c>
      <c r="H2687" s="9">
        <f t="shared" si="206"/>
        <v>7.7771836321817748E-3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-1.6748749220785945E-2</v>
      </c>
      <c r="C2688" s="9">
        <f t="shared" si="207"/>
        <v>-3.8248749220785944E-2</v>
      </c>
      <c r="D2688" s="6">
        <f t="shared" si="208"/>
        <v>1.4629668169545732E-3</v>
      </c>
      <c r="E2688" s="6">
        <f t="shared" si="210"/>
        <v>9.4728079123913844E-4</v>
      </c>
      <c r="F2688" s="6">
        <f t="shared" si="209"/>
        <v>1.224092737814473</v>
      </c>
      <c r="G2688" s="17">
        <v>1.6228863517241402E-2</v>
      </c>
      <c r="H2688" s="9">
        <f t="shared" si="206"/>
        <v>1.1063872458657833E-2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8.3371073922704261E-3</v>
      </c>
      <c r="C2689" s="9">
        <f t="shared" si="207"/>
        <v>-1.3162892607729572E-2</v>
      </c>
      <c r="D2689" s="6">
        <f t="shared" si="208"/>
        <v>1.7326174180262182E-4</v>
      </c>
      <c r="E2689" s="6">
        <f t="shared" si="210"/>
        <v>1.4629668169545732E-3</v>
      </c>
      <c r="F2689" s="6">
        <f t="shared" si="209"/>
        <v>2.4438025667561258</v>
      </c>
      <c r="G2689" s="17">
        <v>1.3532663688621653E-2</v>
      </c>
      <c r="H2689" s="9">
        <f t="shared" si="206"/>
        <v>1.5632666332894479E-2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-1.0727269129683909E-2</v>
      </c>
      <c r="C2690" s="9">
        <f t="shared" si="207"/>
        <v>-3.2227269129683905E-2</v>
      </c>
      <c r="D2690" s="6">
        <f t="shared" si="208"/>
        <v>1.0385968755570773E-3</v>
      </c>
      <c r="E2690" s="6">
        <f t="shared" si="210"/>
        <v>1.7326174180262182E-4</v>
      </c>
      <c r="F2690" s="6">
        <f t="shared" si="209"/>
        <v>1.7057142476441542</v>
      </c>
      <c r="G2690" s="17">
        <v>9.4161597791414271E-3</v>
      </c>
      <c r="H2690" s="9">
        <f t="shared" si="206"/>
        <v>1.3060299566411769E-2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1.6356790614827428E-2</v>
      </c>
      <c r="C2691" s="9">
        <f t="shared" si="207"/>
        <v>-5.1432093851725702E-3</v>
      </c>
      <c r="D2691" s="6">
        <f t="shared" si="208"/>
        <v>2.6452602779727208E-5</v>
      </c>
      <c r="E2691" s="6">
        <f t="shared" si="210"/>
        <v>1.0385968755570773E-3</v>
      </c>
      <c r="F2691" s="6">
        <f t="shared" si="209"/>
        <v>0.83709443289396779</v>
      </c>
      <c r="G2691" s="17">
        <v>2.0736789663699354E-2</v>
      </c>
      <c r="H2691" s="9">
        <f t="shared" si="206"/>
        <v>9.1492864907268476E-3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-1.5752812299829898E-2</v>
      </c>
      <c r="C2692" s="9">
        <f t="shared" si="207"/>
        <v>-3.7252812299829893E-2</v>
      </c>
      <c r="D2692" s="6">
        <f t="shared" si="208"/>
        <v>1.3877720242463573E-3</v>
      </c>
      <c r="E2692" s="6">
        <f t="shared" si="210"/>
        <v>2.6452602779727208E-5</v>
      </c>
      <c r="F2692" s="6">
        <f t="shared" si="209"/>
        <v>3.9760163992127238</v>
      </c>
      <c r="G2692" s="17">
        <v>9.5250470678101707E-3</v>
      </c>
      <c r="H2692" s="9">
        <f t="shared" si="206"/>
        <v>1.9939950850522987E-2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-2.8058315083575184E-3</v>
      </c>
      <c r="C2693" s="9">
        <f t="shared" si="207"/>
        <v>-2.4305831508357516E-2</v>
      </c>
      <c r="D2693" s="6">
        <f t="shared" si="208"/>
        <v>5.9077344531266495E-4</v>
      </c>
      <c r="E2693" s="6">
        <f t="shared" si="210"/>
        <v>1.3877720242463573E-3</v>
      </c>
      <c r="F2693" s="6">
        <f t="shared" si="209"/>
        <v>0.85610774837547698</v>
      </c>
      <c r="G2693" s="17">
        <v>9.8926584951923059E-3</v>
      </c>
      <c r="H2693" s="9">
        <f t="shared" si="206"/>
        <v>9.2526090827154094E-3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2.9278231978037042E-2</v>
      </c>
      <c r="C2694" s="9">
        <f t="shared" si="207"/>
        <v>7.7782319780370437E-3</v>
      </c>
      <c r="D2694" s="6">
        <f t="shared" si="208"/>
        <v>6.0500892704158059E-5</v>
      </c>
      <c r="E2694" s="6">
        <f t="shared" si="210"/>
        <v>5.9077344531266495E-4</v>
      </c>
      <c r="F2694" s="6">
        <f t="shared" si="209"/>
        <v>0.92164316760298903</v>
      </c>
      <c r="G2694" s="17">
        <v>1.5086041398273577E-2</v>
      </c>
      <c r="H2694" s="9">
        <f t="shared" si="206"/>
        <v>9.6002248286328647E-3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1.0587585956782783E-2</v>
      </c>
      <c r="C2695" s="9">
        <f t="shared" si="207"/>
        <v>-1.0912414043217215E-2</v>
      </c>
      <c r="D2695" s="6">
        <f t="shared" si="208"/>
        <v>1.1908078025060428E-4</v>
      </c>
      <c r="E2695" s="6">
        <f t="shared" si="210"/>
        <v>6.0500892704158059E-5</v>
      </c>
      <c r="F2695" s="6">
        <f t="shared" si="209"/>
        <v>2.1145051800676207</v>
      </c>
      <c r="G2695" s="17">
        <v>6.2688361594659152E-3</v>
      </c>
      <c r="H2695" s="9">
        <f t="shared" si="206"/>
        <v>1.4541338246762642E-2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1.5219877244117571E-2</v>
      </c>
      <c r="C2696" s="9">
        <f t="shared" si="207"/>
        <v>-6.2801227558824269E-3</v>
      </c>
      <c r="D2696" s="6">
        <f t="shared" si="208"/>
        <v>3.9439941828952291E-5</v>
      </c>
      <c r="E2696" s="6">
        <f t="shared" si="210"/>
        <v>1.1908078025060428E-4</v>
      </c>
      <c r="F2696" s="6">
        <f t="shared" si="209"/>
        <v>0.38300324564465849</v>
      </c>
      <c r="G2696" s="17">
        <v>1.4596398830450955E-2</v>
      </c>
      <c r="H2696" s="9">
        <f t="shared" si="206"/>
        <v>6.1887256009994377E-3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-1.1191709212922549E-2</v>
      </c>
      <c r="C2697" s="9">
        <f t="shared" si="207"/>
        <v>-3.2691709212922547E-2</v>
      </c>
      <c r="D2697" s="6">
        <f t="shared" si="208"/>
        <v>1.0687478512622849E-3</v>
      </c>
      <c r="E2697" s="6">
        <f t="shared" si="210"/>
        <v>3.9439941828952291E-5</v>
      </c>
      <c r="F2697" s="6">
        <f t="shared" si="209"/>
        <v>1.9808577863587333</v>
      </c>
      <c r="G2697" s="17">
        <v>6.4925868530720252E-3</v>
      </c>
      <c r="H2697" s="9">
        <f t="shared" si="206"/>
        <v>1.4074294960525495E-2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9.004704883900528E-3</v>
      </c>
      <c r="C2698" s="9">
        <f t="shared" si="207"/>
        <v>-1.249529511609947E-2</v>
      </c>
      <c r="D2698" s="6">
        <f t="shared" si="208"/>
        <v>1.5613240003841926E-4</v>
      </c>
      <c r="E2698" s="6">
        <f t="shared" si="210"/>
        <v>1.0687478512622849E-3</v>
      </c>
      <c r="F2698" s="6">
        <f t="shared" si="209"/>
        <v>0.40938902506090613</v>
      </c>
      <c r="G2698" s="17">
        <v>6.863671589065326E-3</v>
      </c>
      <c r="H2698" s="9">
        <f t="shared" si="206"/>
        <v>6.3983515459914049E-3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3.2831917333373275E-3</v>
      </c>
      <c r="C2699" s="9">
        <f t="shared" si="207"/>
        <v>-1.8216808266662672E-2</v>
      </c>
      <c r="D2699" s="6">
        <f t="shared" si="208"/>
        <v>3.3185210342434948E-4</v>
      </c>
      <c r="E2699" s="6">
        <f t="shared" si="210"/>
        <v>1.5613240003841926E-4</v>
      </c>
      <c r="F2699" s="6">
        <f t="shared" si="209"/>
        <v>0.45484444653646627</v>
      </c>
      <c r="G2699" s="17">
        <v>1.142164769101715E-2</v>
      </c>
      <c r="H2699" s="9">
        <f t="shared" si="206"/>
        <v>6.7442156440646692E-3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2.8044126879475072E-3</v>
      </c>
      <c r="C2700" s="9">
        <f t="shared" si="207"/>
        <v>-1.8695587312052491E-2</v>
      </c>
      <c r="D2700" s="6">
        <f t="shared" si="208"/>
        <v>3.4952498494257811E-4</v>
      </c>
      <c r="E2700" s="6">
        <f t="shared" si="210"/>
        <v>3.3185210342434948E-4</v>
      </c>
      <c r="F2700" s="6">
        <f t="shared" si="209"/>
        <v>1.2212999489589997</v>
      </c>
      <c r="G2700" s="17">
        <v>5.4793609778935291E-3</v>
      </c>
      <c r="H2700" s="9">
        <f t="shared" si="206"/>
        <v>1.1051244042907566E-2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1.9094293509070732E-2</v>
      </c>
      <c r="C2701" s="9">
        <f t="shared" si="207"/>
        <v>-2.4057064909292665E-3</v>
      </c>
      <c r="D2701" s="6">
        <f t="shared" si="208"/>
        <v>5.7874237204992051E-6</v>
      </c>
      <c r="E2701" s="6">
        <f t="shared" si="210"/>
        <v>3.4952498494257811E-4</v>
      </c>
      <c r="F2701" s="6">
        <f t="shared" si="209"/>
        <v>0.29774216740334403</v>
      </c>
      <c r="G2701" s="17">
        <v>1.0924729760668953E-2</v>
      </c>
      <c r="H2701" s="9">
        <f t="shared" si="206"/>
        <v>5.4565755506850999E-3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1.7747032777769391E-3</v>
      </c>
      <c r="C2702" s="9">
        <f t="shared" si="207"/>
        <v>-1.9725296722223059E-2</v>
      </c>
      <c r="D2702" s="6">
        <f t="shared" si="208"/>
        <v>3.8908733077974375E-4</v>
      </c>
      <c r="E2702" s="6">
        <f t="shared" si="210"/>
        <v>5.7874237204992051E-6</v>
      </c>
      <c r="F2702" s="6">
        <f t="shared" si="209"/>
        <v>1.1191408066886581</v>
      </c>
      <c r="G2702" s="17">
        <v>8.1699892452481177E-3</v>
      </c>
      <c r="H2702" s="9">
        <f t="shared" ref="H2702:H2765" si="211">SQRT(F2702)/100</f>
        <v>1.0578945158609425E-2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5.0315166872813028E-3</v>
      </c>
      <c r="C2703" s="9">
        <f t="shared" ref="C2703:C2766" si="212">B2703-B$5</f>
        <v>-1.6468483312718697E-2</v>
      </c>
      <c r="D2703" s="6">
        <f t="shared" ref="D2703:D2766" si="213">C2703^2</f>
        <v>2.712109426212942E-4</v>
      </c>
      <c r="E2703" s="6">
        <f t="shared" si="210"/>
        <v>3.8908733077974375E-4</v>
      </c>
      <c r="F2703" s="6">
        <f t="shared" ref="F2703:F2766" si="214">IF(C2702&gt;0,B$6+B$7*E2703+B$8*(G2702*100)^2,B$6+B$7*E2703+B$8*(G2702*100)^2+E2703*$B$9)</f>
        <v>0.6354736006096432</v>
      </c>
      <c r="G2703" s="17">
        <v>7.5408078325048993E-3</v>
      </c>
      <c r="H2703" s="9">
        <f t="shared" si="211"/>
        <v>7.9716598058976601E-3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8.3826794901177353E-4</v>
      </c>
      <c r="C2704" s="9">
        <f t="shared" si="212"/>
        <v>-2.0661732050988226E-2</v>
      </c>
      <c r="D2704" s="6">
        <f t="shared" si="213"/>
        <v>4.2690717134683415E-4</v>
      </c>
      <c r="E2704" s="6">
        <f t="shared" ref="E2704:E2767" si="215">D2703</f>
        <v>2.712109426212942E-4</v>
      </c>
      <c r="F2704" s="6">
        <f t="shared" si="214"/>
        <v>0.54455582419497395</v>
      </c>
      <c r="G2704" s="17">
        <v>5.1441948263750001E-3</v>
      </c>
      <c r="H2704" s="9">
        <f t="shared" si="211"/>
        <v>7.379402578765939E-3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5.3520291319468921E-3</v>
      </c>
      <c r="C2705" s="9">
        <f t="shared" si="212"/>
        <v>-1.6147970868053106E-2</v>
      </c>
      <c r="D2705" s="6">
        <f t="shared" si="213"/>
        <v>2.6075696315549179E-4</v>
      </c>
      <c r="E2705" s="6">
        <f t="shared" si="215"/>
        <v>4.2690717134683415E-4</v>
      </c>
      <c r="F2705" s="6">
        <f t="shared" si="214"/>
        <v>0.26500877984056986</v>
      </c>
      <c r="G2705" s="17">
        <v>9.0262761479521329E-3</v>
      </c>
      <c r="H2705" s="9">
        <f t="shared" si="211"/>
        <v>5.1479003471373627E-3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1.7219942012570655E-2</v>
      </c>
      <c r="C2706" s="9">
        <f t="shared" si="212"/>
        <v>-4.2800579874293435E-3</v>
      </c>
      <c r="D2706" s="6">
        <f t="shared" si="213"/>
        <v>1.8318896375757721E-5</v>
      </c>
      <c r="E2706" s="6">
        <f t="shared" si="215"/>
        <v>2.6075696315549179E-4</v>
      </c>
      <c r="F2706" s="6">
        <f t="shared" si="214"/>
        <v>0.77086685927877219</v>
      </c>
      <c r="G2706" s="17">
        <v>9.2246888531530274E-3</v>
      </c>
      <c r="H2706" s="9">
        <f t="shared" si="211"/>
        <v>8.7799023871497125E-3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-2.7544044323458486E-3</v>
      </c>
      <c r="C2707" s="9">
        <f t="shared" si="212"/>
        <v>-2.4254404432345847E-2</v>
      </c>
      <c r="D2707" s="6">
        <f t="shared" si="213"/>
        <v>5.8827613436779791E-4</v>
      </c>
      <c r="E2707" s="6">
        <f t="shared" si="215"/>
        <v>1.8318896375757721E-5</v>
      </c>
      <c r="F2707" s="6">
        <f t="shared" si="214"/>
        <v>0.80413502117868108</v>
      </c>
      <c r="G2707" s="17">
        <v>6.8851602898645364E-3</v>
      </c>
      <c r="H2707" s="9">
        <f t="shared" si="211"/>
        <v>8.96735758837954E-3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-6.3195617416523424E-3</v>
      </c>
      <c r="C2708" s="9">
        <f t="shared" si="212"/>
        <v>-2.781956174165234E-2</v>
      </c>
      <c r="D2708" s="6">
        <f t="shared" si="213"/>
        <v>7.7392801549760657E-4</v>
      </c>
      <c r="E2708" s="6">
        <f t="shared" si="215"/>
        <v>5.8827613436779791E-4</v>
      </c>
      <c r="F2708" s="6">
        <f t="shared" si="214"/>
        <v>0.45761947780877699</v>
      </c>
      <c r="G2708" s="17">
        <v>9.917401382017391E-3</v>
      </c>
      <c r="H2708" s="9">
        <f t="shared" si="211"/>
        <v>6.7647577769553357E-3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-3.2048776473064832E-3</v>
      </c>
      <c r="C2709" s="9">
        <f t="shared" si="212"/>
        <v>-2.4704877647306483E-2</v>
      </c>
      <c r="D2709" s="6">
        <f t="shared" si="213"/>
        <v>6.1033097956838351E-4</v>
      </c>
      <c r="E2709" s="6">
        <f t="shared" si="215"/>
        <v>7.7392801549760657E-4</v>
      </c>
      <c r="F2709" s="6">
        <f t="shared" si="214"/>
        <v>0.92617529550016853</v>
      </c>
      <c r="G2709" s="17">
        <v>1.4754392961123622E-2</v>
      </c>
      <c r="H2709" s="9">
        <f t="shared" si="211"/>
        <v>9.6238001615794617E-3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2.2998652754892143E-2</v>
      </c>
      <c r="C2710" s="9">
        <f t="shared" si="212"/>
        <v>1.4986527548921449E-3</v>
      </c>
      <c r="D2710" s="6">
        <f t="shared" si="213"/>
        <v>2.2459600797458154E-6</v>
      </c>
      <c r="E2710" s="6">
        <f t="shared" si="215"/>
        <v>6.1033097956838351E-4</v>
      </c>
      <c r="F2710" s="6">
        <f t="shared" si="214"/>
        <v>2.0235787482616865</v>
      </c>
      <c r="G2710" s="17">
        <v>1.3532852323711604E-2</v>
      </c>
      <c r="H2710" s="9">
        <f t="shared" si="211"/>
        <v>1.422525482464791E-2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-4.8200368189461607E-3</v>
      </c>
      <c r="C2711" s="9">
        <f t="shared" si="212"/>
        <v>-2.6320036818946159E-2</v>
      </c>
      <c r="D2711" s="6">
        <f t="shared" si="213"/>
        <v>6.9274433815068141E-4</v>
      </c>
      <c r="E2711" s="6">
        <f t="shared" si="215"/>
        <v>2.2459600797458154E-6</v>
      </c>
      <c r="F2711" s="6">
        <f t="shared" si="214"/>
        <v>1.7057378941734949</v>
      </c>
      <c r="G2711" s="17">
        <v>4.4964251894113096E-3</v>
      </c>
      <c r="H2711" s="9">
        <f t="shared" si="211"/>
        <v>1.3060390094378862E-2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4.1353286049583462E-3</v>
      </c>
      <c r="C2712" s="9">
        <f t="shared" si="212"/>
        <v>-1.736467139504165E-2</v>
      </c>
      <c r="D2712" s="6">
        <f t="shared" si="213"/>
        <v>3.0153181265777772E-4</v>
      </c>
      <c r="E2712" s="6">
        <f t="shared" si="215"/>
        <v>6.9274433815068141E-4</v>
      </c>
      <c r="F2712" s="6">
        <f t="shared" si="214"/>
        <v>0.20761642600809263</v>
      </c>
      <c r="G2712" s="17">
        <v>1.4726226848216702E-2</v>
      </c>
      <c r="H2712" s="9">
        <f t="shared" si="211"/>
        <v>4.5564945518248197E-3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-1.2741522506552081E-3</v>
      </c>
      <c r="C2713" s="9">
        <f t="shared" si="212"/>
        <v>-2.2774152250655207E-2</v>
      </c>
      <c r="D2713" s="6">
        <f t="shared" si="213"/>
        <v>5.1866201073602364E-4</v>
      </c>
      <c r="E2713" s="6">
        <f t="shared" si="215"/>
        <v>3.0153181265777772E-4</v>
      </c>
      <c r="F2713" s="6">
        <f t="shared" si="214"/>
        <v>2.0159012751033347</v>
      </c>
      <c r="G2713" s="17">
        <v>5.2629042016582471E-3</v>
      </c>
      <c r="H2713" s="9">
        <f t="shared" si="211"/>
        <v>1.4198243817822451E-2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-3.346532069280172E-3</v>
      </c>
      <c r="C2714" s="9">
        <f t="shared" si="212"/>
        <v>-2.4846532069280169E-2</v>
      </c>
      <c r="D2714" s="6">
        <f t="shared" si="213"/>
        <v>6.1735015586976785E-4</v>
      </c>
      <c r="E2714" s="6">
        <f t="shared" si="215"/>
        <v>5.1866201073602364E-4</v>
      </c>
      <c r="F2714" s="6">
        <f t="shared" si="214"/>
        <v>0.27638204524755539</v>
      </c>
      <c r="G2714" s="17">
        <v>1.3146354305929359E-2</v>
      </c>
      <c r="H2714" s="9">
        <f t="shared" si="211"/>
        <v>5.257205010721527E-3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8.9880423061335915E-4</v>
      </c>
      <c r="C2715" s="9">
        <f t="shared" si="212"/>
        <v>-2.060119576938664E-2</v>
      </c>
      <c r="D2715" s="6">
        <f t="shared" si="213"/>
        <v>4.2440926712859403E-4</v>
      </c>
      <c r="E2715" s="6">
        <f t="shared" si="215"/>
        <v>6.1735015586976785E-4</v>
      </c>
      <c r="F2715" s="6">
        <f t="shared" si="214"/>
        <v>1.6109967372104688</v>
      </c>
      <c r="G2715" s="17">
        <v>1.0976627507057196E-2</v>
      </c>
      <c r="H2715" s="9">
        <f t="shared" si="211"/>
        <v>1.2692504627576342E-2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-1.112566233644454E-2</v>
      </c>
      <c r="C2716" s="9">
        <f t="shared" si="212"/>
        <v>-3.2625662336444539E-2</v>
      </c>
      <c r="D2716" s="6">
        <f t="shared" si="213"/>
        <v>1.0644338428916957E-3</v>
      </c>
      <c r="E2716" s="6">
        <f t="shared" si="215"/>
        <v>4.2440926712859403E-4</v>
      </c>
      <c r="F2716" s="6">
        <f t="shared" si="214"/>
        <v>1.1296495707846128</v>
      </c>
      <c r="G2716" s="17">
        <v>1.0577711687428888E-2</v>
      </c>
      <c r="H2716" s="9">
        <f t="shared" si="211"/>
        <v>1.062849740454695E-2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2.3317235620901169E-2</v>
      </c>
      <c r="C2717" s="9">
        <f t="shared" si="212"/>
        <v>1.8172356209011711E-3</v>
      </c>
      <c r="D2717" s="6">
        <f t="shared" si="213"/>
        <v>3.3023453018720649E-6</v>
      </c>
      <c r="E2717" s="6">
        <f t="shared" si="215"/>
        <v>1.0644338428916957E-3</v>
      </c>
      <c r="F2717" s="6">
        <f t="shared" si="214"/>
        <v>1.0506650722035007</v>
      </c>
      <c r="G2717" s="17">
        <v>1.2428152150661348E-2</v>
      </c>
      <c r="H2717" s="9">
        <f t="shared" si="211"/>
        <v>1.0250195472299543E-2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-8.0202108205694612E-3</v>
      </c>
      <c r="C2718" s="9">
        <f t="shared" si="212"/>
        <v>-2.9520210820569458E-2</v>
      </c>
      <c r="D2718" s="6">
        <f t="shared" si="213"/>
        <v>8.7144284689086608E-4</v>
      </c>
      <c r="E2718" s="6">
        <f t="shared" si="215"/>
        <v>3.3023453018720649E-6</v>
      </c>
      <c r="F2718" s="6">
        <f t="shared" si="214"/>
        <v>1.442004650232372</v>
      </c>
      <c r="G2718" s="17">
        <v>8.3365757625697978E-3</v>
      </c>
      <c r="H2718" s="9">
        <f t="shared" si="211"/>
        <v>1.2008349804333534E-2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1.2635607823107994E-3</v>
      </c>
      <c r="C2719" s="9">
        <f t="shared" si="212"/>
        <v>-2.0236439217689198E-2</v>
      </c>
      <c r="D2719" s="6">
        <f t="shared" si="213"/>
        <v>4.095134722112294E-4</v>
      </c>
      <c r="E2719" s="6">
        <f t="shared" si="215"/>
        <v>8.7144284689086608E-4</v>
      </c>
      <c r="F2719" s="6">
        <f t="shared" si="214"/>
        <v>0.66082537317573564</v>
      </c>
      <c r="G2719" s="17">
        <v>8.8744095243916462E-3</v>
      </c>
      <c r="H2719" s="9">
        <f t="shared" si="211"/>
        <v>8.1291166382069808E-3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7.6229335599264352E-3</v>
      </c>
      <c r="C2720" s="9">
        <f t="shared" si="212"/>
        <v>-1.3877066440073563E-2</v>
      </c>
      <c r="D2720" s="6">
        <f t="shared" si="213"/>
        <v>1.9257297298221594E-4</v>
      </c>
      <c r="E2720" s="6">
        <f t="shared" si="215"/>
        <v>4.095134722112294E-4</v>
      </c>
      <c r="F2720" s="6">
        <f t="shared" si="214"/>
        <v>0.7458873875252271</v>
      </c>
      <c r="G2720" s="17">
        <v>9.5089174309298478E-3</v>
      </c>
      <c r="H2720" s="9">
        <f t="shared" si="211"/>
        <v>8.6364772188967601E-3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1.7491466602648825E-4</v>
      </c>
      <c r="C2721" s="9">
        <f t="shared" si="212"/>
        <v>-2.1325085333973509E-2</v>
      </c>
      <c r="D2721" s="6">
        <f t="shared" si="213"/>
        <v>4.5475926450125206E-4</v>
      </c>
      <c r="E2721" s="6">
        <f t="shared" si="215"/>
        <v>1.9257297298221594E-4</v>
      </c>
      <c r="F2721" s="6">
        <f t="shared" si="214"/>
        <v>0.85312372153785476</v>
      </c>
      <c r="G2721" s="17">
        <v>4.4389351675191242E-3</v>
      </c>
      <c r="H2721" s="9">
        <f t="shared" si="211"/>
        <v>9.2364696802287767E-3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6.4685018862179868E-3</v>
      </c>
      <c r="C2722" s="9">
        <f t="shared" si="212"/>
        <v>-1.5031498113782012E-2</v>
      </c>
      <c r="D2722" s="6">
        <f t="shared" si="213"/>
        <v>2.2594593554463221E-4</v>
      </c>
      <c r="E2722" s="6">
        <f t="shared" si="215"/>
        <v>4.5475926450125206E-4</v>
      </c>
      <c r="F2722" s="6">
        <f t="shared" si="214"/>
        <v>0.20286048641661961</v>
      </c>
      <c r="G2722" s="17">
        <v>1.1527730582671163E-2</v>
      </c>
      <c r="H2722" s="9">
        <f t="shared" si="211"/>
        <v>4.5040036236288668E-3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9.5943685102248526E-3</v>
      </c>
      <c r="C2723" s="9">
        <f t="shared" si="212"/>
        <v>-1.1905631489775146E-2</v>
      </c>
      <c r="D2723" s="6">
        <f t="shared" si="213"/>
        <v>1.4174406117032555E-4</v>
      </c>
      <c r="E2723" s="6">
        <f t="shared" si="215"/>
        <v>2.2594593554463221E-4</v>
      </c>
      <c r="F2723" s="6">
        <f t="shared" si="214"/>
        <v>1.2436737013959829</v>
      </c>
      <c r="G2723" s="17">
        <v>9.1319054674383737E-3</v>
      </c>
      <c r="H2723" s="9">
        <f t="shared" si="211"/>
        <v>1.1152011932364415E-2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-2.399248915353259E-3</v>
      </c>
      <c r="C2724" s="9">
        <f t="shared" si="212"/>
        <v>-2.3899248915353256E-2</v>
      </c>
      <c r="D2724" s="6">
        <f t="shared" si="213"/>
        <v>5.7117409871801383E-4</v>
      </c>
      <c r="E2724" s="6">
        <f t="shared" si="215"/>
        <v>1.4174406117032555E-4</v>
      </c>
      <c r="F2724" s="6">
        <f t="shared" si="214"/>
        <v>0.78848911447568626</v>
      </c>
      <c r="G2724" s="17">
        <v>6.6832786941284214E-3</v>
      </c>
      <c r="H2724" s="9">
        <f t="shared" si="211"/>
        <v>8.8796909545078555E-3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1.3617305076690686E-2</v>
      </c>
      <c r="C2725" s="9">
        <f t="shared" si="212"/>
        <v>-7.8826949233093118E-3</v>
      </c>
      <c r="D2725" s="6">
        <f t="shared" si="213"/>
        <v>6.2136879253966391E-5</v>
      </c>
      <c r="E2725" s="6">
        <f t="shared" si="215"/>
        <v>5.7117409871801383E-4</v>
      </c>
      <c r="F2725" s="6">
        <f t="shared" si="214"/>
        <v>0.4324273278110603</v>
      </c>
      <c r="G2725" s="17">
        <v>1.4839993498438812E-2</v>
      </c>
      <c r="H2725" s="9">
        <f t="shared" si="211"/>
        <v>6.575920679350233E-3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4.8045595611267622E-3</v>
      </c>
      <c r="C2726" s="9">
        <f t="shared" si="212"/>
        <v>-1.6695440438873235E-2</v>
      </c>
      <c r="D2726" s="6">
        <f t="shared" si="213"/>
        <v>2.7873773144796371E-4</v>
      </c>
      <c r="E2726" s="6">
        <f t="shared" si="215"/>
        <v>6.2136879253966391E-5</v>
      </c>
      <c r="F2726" s="6">
        <f t="shared" si="214"/>
        <v>2.0468012004922223</v>
      </c>
      <c r="G2726" s="17">
        <v>4.7531848126394702E-3</v>
      </c>
      <c r="H2726" s="9">
        <f t="shared" si="211"/>
        <v>1.4306646009782384E-2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-1.7777381005874511E-2</v>
      </c>
      <c r="C2727" s="9">
        <f t="shared" si="212"/>
        <v>-3.9277381005874509E-2</v>
      </c>
      <c r="D2727" s="6">
        <f t="shared" si="213"/>
        <v>1.5427126586806316E-3</v>
      </c>
      <c r="E2727" s="6">
        <f t="shared" si="215"/>
        <v>2.7873773144796371E-4</v>
      </c>
      <c r="F2727" s="6">
        <f t="shared" si="214"/>
        <v>0.22940056510200729</v>
      </c>
      <c r="G2727" s="17">
        <v>1.9087822280623484E-2</v>
      </c>
      <c r="H2727" s="9">
        <f t="shared" si="211"/>
        <v>4.7895779052230403E-3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8.3525300207791531E-3</v>
      </c>
      <c r="C2728" s="9">
        <f t="shared" si="212"/>
        <v>-1.3147469979220845E-2</v>
      </c>
      <c r="D2728" s="6">
        <f t="shared" si="213"/>
        <v>1.7285596685451336E-4</v>
      </c>
      <c r="E2728" s="6">
        <f t="shared" si="215"/>
        <v>1.5427126586806316E-3</v>
      </c>
      <c r="F2728" s="6">
        <f t="shared" si="214"/>
        <v>3.3723237416482559</v>
      </c>
      <c r="G2728" s="17">
        <v>7.9111773900954769E-3</v>
      </c>
      <c r="H2728" s="9">
        <f t="shared" si="211"/>
        <v>1.8363887773693934E-2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9.2739545432911157E-4</v>
      </c>
      <c r="C2729" s="9">
        <f t="shared" si="212"/>
        <v>-2.0572604545670888E-2</v>
      </c>
      <c r="D2729" s="6">
        <f t="shared" si="213"/>
        <v>4.232320577925585E-4</v>
      </c>
      <c r="E2729" s="6">
        <f t="shared" si="215"/>
        <v>1.7285596685451336E-4</v>
      </c>
      <c r="F2729" s="6">
        <f t="shared" si="214"/>
        <v>0.59717079703428422</v>
      </c>
      <c r="G2729" s="17">
        <v>1.3497535026718263E-2</v>
      </c>
      <c r="H2729" s="9">
        <f t="shared" si="211"/>
        <v>7.7276826865127178E-3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7.9853560120057288E-3</v>
      </c>
      <c r="C2730" s="9">
        <f t="shared" si="212"/>
        <v>-1.351464398799427E-2</v>
      </c>
      <c r="D2730" s="6">
        <f t="shared" si="213"/>
        <v>1.8264560212222965E-4</v>
      </c>
      <c r="E2730" s="6">
        <f t="shared" si="215"/>
        <v>4.232320577925585E-4</v>
      </c>
      <c r="F2730" s="6">
        <f t="shared" si="214"/>
        <v>1.6970159474414581</v>
      </c>
      <c r="G2730" s="17">
        <v>3.7733841632315332E-3</v>
      </c>
      <c r="H2730" s="9">
        <f t="shared" si="211"/>
        <v>1.3026956465120539E-2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4.6115380385269595E-3</v>
      </c>
      <c r="C2731" s="9">
        <f t="shared" si="212"/>
        <v>-1.6888461961473041E-2</v>
      </c>
      <c r="D2731" s="6">
        <f t="shared" si="213"/>
        <v>2.8522014742412183E-4</v>
      </c>
      <c r="E2731" s="6">
        <f t="shared" si="215"/>
        <v>1.8264560212222965E-4</v>
      </c>
      <c r="F2731" s="6">
        <f t="shared" si="214"/>
        <v>0.15256115011991628</v>
      </c>
      <c r="G2731" s="17">
        <v>7.6488476842451608E-3</v>
      </c>
      <c r="H2731" s="9">
        <f t="shared" si="211"/>
        <v>3.9059077065378323E-3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2.5821026706543742E-3</v>
      </c>
      <c r="C2732" s="9">
        <f t="shared" si="212"/>
        <v>-1.8917897329345623E-2</v>
      </c>
      <c r="D2732" s="6">
        <f t="shared" si="213"/>
        <v>3.5788683936366226E-4</v>
      </c>
      <c r="E2732" s="6">
        <f t="shared" si="215"/>
        <v>2.8522014742412183E-4</v>
      </c>
      <c r="F2732" s="6">
        <f t="shared" si="214"/>
        <v>0.55964915487664102</v>
      </c>
      <c r="G2732" s="17">
        <v>9.4093809396513673E-3</v>
      </c>
      <c r="H2732" s="9">
        <f t="shared" si="211"/>
        <v>7.4809702236851676E-3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2.3877267425296096E-3</v>
      </c>
      <c r="C2733" s="9">
        <f t="shared" si="212"/>
        <v>-1.9112273257470388E-2</v>
      </c>
      <c r="D2733" s="6">
        <f t="shared" si="213"/>
        <v>3.6527898906821776E-4</v>
      </c>
      <c r="E2733" s="6">
        <f t="shared" si="215"/>
        <v>3.5788683936366226E-4</v>
      </c>
      <c r="F2733" s="6">
        <f t="shared" si="214"/>
        <v>0.8358293269219893</v>
      </c>
      <c r="G2733" s="17">
        <v>7.9990489499921595E-3</v>
      </c>
      <c r="H2733" s="9">
        <f t="shared" si="211"/>
        <v>9.1423701900655348E-3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1.6405554748921817E-3</v>
      </c>
      <c r="C2734" s="9">
        <f t="shared" si="212"/>
        <v>-1.9859444525107815E-2</v>
      </c>
      <c r="D2734" s="6">
        <f t="shared" si="213"/>
        <v>3.9439753684583477E-4</v>
      </c>
      <c r="E2734" s="6">
        <f t="shared" si="215"/>
        <v>3.6527898906821776E-4</v>
      </c>
      <c r="F2734" s="6">
        <f t="shared" si="214"/>
        <v>0.6100532046478222</v>
      </c>
      <c r="G2734" s="17">
        <v>9.5808088386486086E-3</v>
      </c>
      <c r="H2734" s="9">
        <f t="shared" si="211"/>
        <v>7.8105902763352152E-3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1.5871053820139535E-5</v>
      </c>
      <c r="C2735" s="9">
        <f t="shared" si="212"/>
        <v>-2.1484128946179858E-2</v>
      </c>
      <c r="D2735" s="6">
        <f t="shared" si="213"/>
        <v>4.6156779657608327E-4</v>
      </c>
      <c r="E2735" s="6">
        <f t="shared" si="215"/>
        <v>3.9439753684583477E-4</v>
      </c>
      <c r="F2735" s="6">
        <f t="shared" si="214"/>
        <v>0.86577134050178606</v>
      </c>
      <c r="G2735" s="17">
        <v>4.0135199521859647E-3</v>
      </c>
      <c r="H2735" s="9">
        <f t="shared" si="211"/>
        <v>9.3046834470700071E-3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-1.0254175046842805E-3</v>
      </c>
      <c r="C2736" s="9">
        <f t="shared" si="212"/>
        <v>-2.2525417504684279E-2</v>
      </c>
      <c r="D2736" s="6">
        <f t="shared" si="213"/>
        <v>5.0739443376033699E-4</v>
      </c>
      <c r="E2736" s="6">
        <f t="shared" si="215"/>
        <v>4.6156779657608327E-4</v>
      </c>
      <c r="F2736" s="6">
        <f t="shared" si="214"/>
        <v>0.16979439763968554</v>
      </c>
      <c r="G2736" s="17">
        <v>1.1382463123198436E-2</v>
      </c>
      <c r="H2736" s="9">
        <f t="shared" si="211"/>
        <v>4.1206115764493689E-3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1.1384752499553771E-2</v>
      </c>
      <c r="C2737" s="9">
        <f t="shared" si="212"/>
        <v>-1.0115247500446227E-2</v>
      </c>
      <c r="D2737" s="6">
        <f t="shared" si="213"/>
        <v>1.0231823199528364E-4</v>
      </c>
      <c r="E2737" s="6">
        <f t="shared" si="215"/>
        <v>5.0739443376033699E-4</v>
      </c>
      <c r="F2737" s="6">
        <f t="shared" si="214"/>
        <v>1.213106296793282</v>
      </c>
      <c r="G2737" s="17">
        <v>9.4298231046439987E-3</v>
      </c>
      <c r="H2737" s="9">
        <f t="shared" si="211"/>
        <v>1.1014110480621129E-2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2.6607344530439852E-3</v>
      </c>
      <c r="C2738" s="9">
        <f t="shared" si="212"/>
        <v>-1.8839265546956013E-2</v>
      </c>
      <c r="D2738" s="6">
        <f t="shared" si="213"/>
        <v>3.5491792634872381E-4</v>
      </c>
      <c r="E2738" s="6">
        <f t="shared" si="215"/>
        <v>1.0231823199528364E-4</v>
      </c>
      <c r="F2738" s="6">
        <f t="shared" si="214"/>
        <v>0.83933646236793935</v>
      </c>
      <c r="G2738" s="17">
        <v>9.2877502408591703E-3</v>
      </c>
      <c r="H2738" s="9">
        <f t="shared" si="211"/>
        <v>9.1615307802132024E-3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1.4487511146456558E-2</v>
      </c>
      <c r="C2739" s="9">
        <f t="shared" si="212"/>
        <v>-7.0124888535434398E-3</v>
      </c>
      <c r="D2739" s="6">
        <f t="shared" si="213"/>
        <v>4.9174999921070986E-5</v>
      </c>
      <c r="E2739" s="6">
        <f t="shared" si="215"/>
        <v>3.5491792634872381E-4</v>
      </c>
      <c r="F2739" s="6">
        <f t="shared" si="214"/>
        <v>0.81491588897947964</v>
      </c>
      <c r="G2739" s="17">
        <v>1.1929354890607102E-2</v>
      </c>
      <c r="H2739" s="9">
        <f t="shared" si="211"/>
        <v>9.0272691827566528E-3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6.360709233248612E-4</v>
      </c>
      <c r="C2740" s="9">
        <f t="shared" si="212"/>
        <v>-2.0863929076675138E-2</v>
      </c>
      <c r="D2740" s="6">
        <f t="shared" si="213"/>
        <v>4.3530353651653026E-4</v>
      </c>
      <c r="E2740" s="6">
        <f t="shared" si="215"/>
        <v>4.9174999921070986E-5</v>
      </c>
      <c r="F2740" s="6">
        <f t="shared" si="214"/>
        <v>1.3302848505807399</v>
      </c>
      <c r="G2740" s="17">
        <v>3.6840397689477003E-3</v>
      </c>
      <c r="H2740" s="9">
        <f t="shared" si="211"/>
        <v>1.1533797512444632E-2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4.1483316384613179E-4</v>
      </c>
      <c r="C2741" s="9">
        <f t="shared" si="212"/>
        <v>-2.1085166836153867E-2</v>
      </c>
      <c r="D2741" s="6">
        <f t="shared" si="213"/>
        <v>4.4458426050844287E-4</v>
      </c>
      <c r="E2741" s="6">
        <f t="shared" si="215"/>
        <v>4.3530353651653026E-4</v>
      </c>
      <c r="F2741" s="6">
        <f t="shared" si="214"/>
        <v>0.14646803070611636</v>
      </c>
      <c r="G2741" s="17">
        <v>4.8978036007238423E-3</v>
      </c>
      <c r="H2741" s="9">
        <f t="shared" si="211"/>
        <v>3.8271141961811949E-3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-6.638161140440412E-3</v>
      </c>
      <c r="C2742" s="9">
        <f t="shared" si="212"/>
        <v>-2.8138161140440411E-2</v>
      </c>
      <c r="D2742" s="6">
        <f t="shared" si="213"/>
        <v>7.9175611236539077E-4</v>
      </c>
      <c r="E2742" s="6">
        <f t="shared" si="215"/>
        <v>4.4458426050844287E-4</v>
      </c>
      <c r="F2742" s="6">
        <f t="shared" si="214"/>
        <v>0.24225785968621696</v>
      </c>
      <c r="G2742" s="17">
        <v>9.3395307851007227E-3</v>
      </c>
      <c r="H2742" s="9">
        <f t="shared" si="211"/>
        <v>4.9219697244722764E-3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6.1457938642657511E-3</v>
      </c>
      <c r="C2743" s="9">
        <f t="shared" si="212"/>
        <v>-1.5354206135734247E-2</v>
      </c>
      <c r="D2743" s="6">
        <f t="shared" si="213"/>
        <v>2.357516460586192E-4</v>
      </c>
      <c r="E2743" s="6">
        <f t="shared" si="215"/>
        <v>7.9175611236539077E-4</v>
      </c>
      <c r="F2743" s="6">
        <f t="shared" si="214"/>
        <v>0.82384446848573556</v>
      </c>
      <c r="G2743" s="17">
        <v>9.3213128520425789E-3</v>
      </c>
      <c r="H2743" s="9">
        <f t="shared" si="211"/>
        <v>9.0765878417262916E-3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-9.0606971443527376E-3</v>
      </c>
      <c r="C2744" s="9">
        <f t="shared" si="212"/>
        <v>-3.0560697144352736E-2</v>
      </c>
      <c r="D2744" s="6">
        <f t="shared" si="213"/>
        <v>9.3395620994884943E-4</v>
      </c>
      <c r="E2744" s="6">
        <f t="shared" si="215"/>
        <v>2.357516460586192E-4</v>
      </c>
      <c r="F2744" s="6">
        <f t="shared" si="214"/>
        <v>0.82064339533127051</v>
      </c>
      <c r="G2744" s="17">
        <v>1.9263670997952134E-2</v>
      </c>
      <c r="H2744" s="9">
        <f t="shared" si="211"/>
        <v>9.0589369979665411E-3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-1.4707416939404947E-2</v>
      </c>
      <c r="C2745" s="9">
        <f t="shared" si="212"/>
        <v>-3.6207416939404949E-2</v>
      </c>
      <c r="D2745" s="6">
        <f t="shared" si="213"/>
        <v>1.3109770414239084E-3</v>
      </c>
      <c r="E2745" s="6">
        <f t="shared" si="215"/>
        <v>9.3395620994884943E-4</v>
      </c>
      <c r="F2745" s="6">
        <f t="shared" si="214"/>
        <v>3.4342602479485165</v>
      </c>
      <c r="G2745" s="17">
        <v>1.2386499816931245E-2</v>
      </c>
      <c r="H2745" s="9">
        <f t="shared" si="211"/>
        <v>1.8531757196630104E-2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-1.7447804032312195E-3</v>
      </c>
      <c r="C2746" s="9">
        <f t="shared" si="212"/>
        <v>-2.3244780403231219E-2</v>
      </c>
      <c r="D2746" s="6">
        <f t="shared" si="213"/>
        <v>5.4031981599444209E-4</v>
      </c>
      <c r="E2746" s="6">
        <f t="shared" si="215"/>
        <v>1.3109770414239084E-3</v>
      </c>
      <c r="F2746" s="6">
        <f t="shared" si="214"/>
        <v>1.4326760998777195</v>
      </c>
      <c r="G2746" s="17">
        <v>6.5152598942179001E-3</v>
      </c>
      <c r="H2746" s="9">
        <f t="shared" si="211"/>
        <v>1.1969444848771056E-2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-1.7650128953437618E-2</v>
      </c>
      <c r="C2747" s="9">
        <f t="shared" si="212"/>
        <v>-3.9150128953437613E-2</v>
      </c>
      <c r="D2747" s="6">
        <f t="shared" si="213"/>
        <v>1.532732597070794E-3</v>
      </c>
      <c r="E2747" s="6">
        <f t="shared" si="215"/>
        <v>5.4031981599444209E-4</v>
      </c>
      <c r="F2747" s="6">
        <f t="shared" si="214"/>
        <v>0.41203010426997344</v>
      </c>
      <c r="G2747" s="17">
        <v>1.2866610553969517E-2</v>
      </c>
      <c r="H2747" s="9">
        <f t="shared" si="211"/>
        <v>6.4189571136593002E-3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2.4949907311421944E-3</v>
      </c>
      <c r="C2748" s="9">
        <f t="shared" si="212"/>
        <v>-1.9005009268857804E-2</v>
      </c>
      <c r="D2748" s="6">
        <f t="shared" si="213"/>
        <v>3.6119037730937103E-4</v>
      </c>
      <c r="E2748" s="6">
        <f t="shared" si="215"/>
        <v>1.532732597070794E-3</v>
      </c>
      <c r="F2748" s="6">
        <f t="shared" si="214"/>
        <v>1.544200891622898</v>
      </c>
      <c r="G2748" s="17">
        <v>5.1879614893715767E-3</v>
      </c>
      <c r="H2748" s="9">
        <f t="shared" si="211"/>
        <v>1.2426587993584154E-2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1.5385770131928938E-2</v>
      </c>
      <c r="C2749" s="9">
        <f t="shared" si="212"/>
        <v>-6.11422986807106E-3</v>
      </c>
      <c r="D2749" s="6">
        <f t="shared" si="213"/>
        <v>3.7383806879612249E-5</v>
      </c>
      <c r="E2749" s="6">
        <f t="shared" si="215"/>
        <v>3.6119037730937103E-4</v>
      </c>
      <c r="F2749" s="6">
        <f t="shared" si="214"/>
        <v>0.26915840894795068</v>
      </c>
      <c r="G2749" s="17">
        <v>1.3154177160911445E-2</v>
      </c>
      <c r="H2749" s="9">
        <f t="shared" si="211"/>
        <v>5.1880478886374079E-3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1.4784702323971692E-3</v>
      </c>
      <c r="C2750" s="9">
        <f t="shared" si="212"/>
        <v>-2.0021529767602828E-2</v>
      </c>
      <c r="D2750" s="6">
        <f t="shared" si="213"/>
        <v>4.0086165423500615E-4</v>
      </c>
      <c r="E2750" s="6">
        <f t="shared" si="215"/>
        <v>3.7383806879612249E-5</v>
      </c>
      <c r="F2750" s="6">
        <f t="shared" si="214"/>
        <v>1.6128107649968302</v>
      </c>
      <c r="G2750" s="17">
        <v>5.8361687440763414E-3</v>
      </c>
      <c r="H2750" s="9">
        <f t="shared" si="211"/>
        <v>1.2699648676230498E-2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5.5047729637626303E-3</v>
      </c>
      <c r="C2751" s="9">
        <f t="shared" si="212"/>
        <v>-1.5995227036237368E-2</v>
      </c>
      <c r="D2751" s="6">
        <f t="shared" si="213"/>
        <v>2.5584728794077888E-4</v>
      </c>
      <c r="E2751" s="6">
        <f t="shared" si="215"/>
        <v>4.0086165423500615E-4</v>
      </c>
      <c r="F2751" s="6">
        <f t="shared" si="214"/>
        <v>0.33487763603592652</v>
      </c>
      <c r="G2751" s="17">
        <v>7.5800883134672162E-3</v>
      </c>
      <c r="H2751" s="9">
        <f t="shared" si="211"/>
        <v>5.7868612912003216E-3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-1.4748741506859894E-2</v>
      </c>
      <c r="C2752" s="9">
        <f t="shared" si="212"/>
        <v>-3.6248741506859888E-2</v>
      </c>
      <c r="D2752" s="6">
        <f t="shared" si="213"/>
        <v>1.313971260831147E-3</v>
      </c>
      <c r="E2752" s="6">
        <f t="shared" si="215"/>
        <v>2.5584728794077888E-4</v>
      </c>
      <c r="F2752" s="6">
        <f t="shared" si="214"/>
        <v>0.55001577783252098</v>
      </c>
      <c r="G2752" s="17">
        <v>1.3048877055907761E-2</v>
      </c>
      <c r="H2752" s="9">
        <f t="shared" si="211"/>
        <v>7.4163048604579422E-3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1.9123050415327577E-2</v>
      </c>
      <c r="C2753" s="9">
        <f t="shared" si="212"/>
        <v>-2.3769495846724213E-3</v>
      </c>
      <c r="D2753" s="6">
        <f t="shared" si="213"/>
        <v>5.6498893280743959E-6</v>
      </c>
      <c r="E2753" s="6">
        <f t="shared" si="215"/>
        <v>1.313971260831147E-3</v>
      </c>
      <c r="F2753" s="6">
        <f t="shared" si="214"/>
        <v>1.5876090066307043</v>
      </c>
      <c r="G2753" s="17">
        <v>1.0904705645094106E-2</v>
      </c>
      <c r="H2753" s="9">
        <f t="shared" si="211"/>
        <v>1.2600035740547341E-2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-3.3716446907377899E-3</v>
      </c>
      <c r="C2754" s="9">
        <f t="shared" si="212"/>
        <v>-2.4871644690737788E-2</v>
      </c>
      <c r="D2754" s="6">
        <f t="shared" si="213"/>
        <v>6.1859870962230519E-4</v>
      </c>
      <c r="E2754" s="6">
        <f t="shared" si="215"/>
        <v>5.6498893280743959E-6</v>
      </c>
      <c r="F2754" s="6">
        <f t="shared" si="214"/>
        <v>1.1151210773858449</v>
      </c>
      <c r="G2754" s="17">
        <v>8.2386085605642301E-3</v>
      </c>
      <c r="H2754" s="9">
        <f t="shared" si="211"/>
        <v>1.0559929343446597E-2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-3.6918990333265397E-3</v>
      </c>
      <c r="C2755" s="9">
        <f t="shared" si="212"/>
        <v>-2.519189903332654E-2</v>
      </c>
      <c r="D2755" s="6">
        <f t="shared" si="213"/>
        <v>6.3463177690531859E-4</v>
      </c>
      <c r="E2755" s="6">
        <f t="shared" si="215"/>
        <v>6.1859870962230519E-4</v>
      </c>
      <c r="F2755" s="6">
        <f t="shared" si="214"/>
        <v>0.64585867617304771</v>
      </c>
      <c r="G2755" s="17">
        <v>1.1341850028934761E-2</v>
      </c>
      <c r="H2755" s="9">
        <f t="shared" si="211"/>
        <v>8.0365333084175521E-3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-1.0745702737235904E-2</v>
      </c>
      <c r="C2756" s="9">
        <f t="shared" si="212"/>
        <v>-3.2245702737235898E-2</v>
      </c>
      <c r="D2756" s="6">
        <f t="shared" si="213"/>
        <v>1.0397853450181827E-3</v>
      </c>
      <c r="E2756" s="6">
        <f t="shared" si="215"/>
        <v>6.3463177690531859E-4</v>
      </c>
      <c r="F2756" s="6">
        <f t="shared" si="214"/>
        <v>1.2046363788510748</v>
      </c>
      <c r="G2756" s="17">
        <v>1.2634193983295345E-2</v>
      </c>
      <c r="H2756" s="9">
        <f t="shared" si="211"/>
        <v>1.0975592826135062E-2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2.0287304652794932E-2</v>
      </c>
      <c r="C2757" s="9">
        <f t="shared" si="212"/>
        <v>-1.2126953472050665E-3</v>
      </c>
      <c r="D2757" s="6">
        <f t="shared" si="213"/>
        <v>1.4706300051328169E-6</v>
      </c>
      <c r="E2757" s="6">
        <f t="shared" si="215"/>
        <v>1.0397853450181827E-3</v>
      </c>
      <c r="F2757" s="6">
        <f t="shared" si="214"/>
        <v>1.4896316496878088</v>
      </c>
      <c r="G2757" s="17">
        <v>1.5720554233173784E-2</v>
      </c>
      <c r="H2757" s="9">
        <f t="shared" si="211"/>
        <v>1.2205046700802946E-2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1.1667689109568393E-2</v>
      </c>
      <c r="C2758" s="9">
        <f t="shared" si="212"/>
        <v>-9.8323108904316055E-3</v>
      </c>
      <c r="D2758" s="6">
        <f t="shared" si="213"/>
        <v>9.6674337446099956E-5</v>
      </c>
      <c r="E2758" s="6">
        <f t="shared" si="215"/>
        <v>1.4706300051328169E-6</v>
      </c>
      <c r="F2758" s="6">
        <f t="shared" si="214"/>
        <v>2.2942612481611979</v>
      </c>
      <c r="G2758" s="17">
        <v>5.3188202429051831E-3</v>
      </c>
      <c r="H2758" s="9">
        <f t="shared" si="211"/>
        <v>1.5146818966902582E-2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4.6839413106200128E-3</v>
      </c>
      <c r="C2759" s="9">
        <f t="shared" si="212"/>
        <v>-1.6816058689379985E-2</v>
      </c>
      <c r="D2759" s="6">
        <f t="shared" si="213"/>
        <v>2.8277982984467213E-4</v>
      </c>
      <c r="E2759" s="6">
        <f t="shared" si="215"/>
        <v>9.6674337446099956E-5</v>
      </c>
      <c r="F2759" s="6">
        <f t="shared" si="214"/>
        <v>0.28176645204559037</v>
      </c>
      <c r="G2759" s="17">
        <v>6.1275676575868483E-3</v>
      </c>
      <c r="H2759" s="9">
        <f t="shared" si="211"/>
        <v>5.3081677822539707E-3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1.3342491406221001E-3</v>
      </c>
      <c r="C2760" s="9">
        <f t="shared" si="212"/>
        <v>-2.0165750859377898E-2</v>
      </c>
      <c r="D2760" s="6">
        <f t="shared" si="213"/>
        <v>4.0665750772250043E-4</v>
      </c>
      <c r="E2760" s="6">
        <f t="shared" si="215"/>
        <v>2.8277982984467213E-4</v>
      </c>
      <c r="F2760" s="6">
        <f t="shared" si="214"/>
        <v>0.3669210312099212</v>
      </c>
      <c r="G2760" s="17">
        <v>3.8088836971003526E-3</v>
      </c>
      <c r="H2760" s="9">
        <f t="shared" si="211"/>
        <v>6.0574006901468981E-3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1.3748458073341826E-3</v>
      </c>
      <c r="C2761" s="9">
        <f t="shared" si="212"/>
        <v>-2.0125154192665817E-2</v>
      </c>
      <c r="D2761" s="6">
        <f t="shared" si="213"/>
        <v>4.050218312785745E-4</v>
      </c>
      <c r="E2761" s="6">
        <f t="shared" si="215"/>
        <v>4.0665750772250043E-4</v>
      </c>
      <c r="F2761" s="6">
        <f t="shared" si="214"/>
        <v>0.15506653922065555</v>
      </c>
      <c r="G2761" s="17">
        <v>1.1610789544829643E-2</v>
      </c>
      <c r="H2761" s="9">
        <f t="shared" si="211"/>
        <v>3.9378488952809699E-3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4.0977934407195153E-3</v>
      </c>
      <c r="C2762" s="9">
        <f t="shared" si="212"/>
        <v>-1.7402206559280483E-2</v>
      </c>
      <c r="D2762" s="6">
        <f t="shared" si="213"/>
        <v>3.0283679313186467E-4</v>
      </c>
      <c r="E2762" s="6">
        <f t="shared" si="215"/>
        <v>4.050218312785745E-4</v>
      </c>
      <c r="F2762" s="6">
        <f t="shared" si="214"/>
        <v>1.2613712251606828</v>
      </c>
      <c r="G2762" s="17">
        <v>5.7521885158055425E-3</v>
      </c>
      <c r="H2762" s="9">
        <f t="shared" si="211"/>
        <v>1.1231078421775367E-2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2.8741903866779757E-3</v>
      </c>
      <c r="C2763" s="9">
        <f t="shared" si="212"/>
        <v>-1.8625809613322022E-2</v>
      </c>
      <c r="D2763" s="6">
        <f t="shared" si="213"/>
        <v>3.4692078375171903E-4</v>
      </c>
      <c r="E2763" s="6">
        <f t="shared" si="215"/>
        <v>3.0283679313186467E-4</v>
      </c>
      <c r="F2763" s="6">
        <f t="shared" si="214"/>
        <v>0.32591496989435037</v>
      </c>
      <c r="G2763" s="17">
        <v>7.2993409994118593E-3</v>
      </c>
      <c r="H2763" s="9">
        <f t="shared" si="211"/>
        <v>5.7088963022142057E-3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7.9441922200673108E-3</v>
      </c>
      <c r="C2764" s="9">
        <f t="shared" si="212"/>
        <v>-1.3555807779932687E-2</v>
      </c>
      <c r="D2764" s="6">
        <f t="shared" si="213"/>
        <v>1.8375992456648357E-4</v>
      </c>
      <c r="E2764" s="6">
        <f t="shared" si="215"/>
        <v>3.4692078375171903E-4</v>
      </c>
      <c r="F2764" s="6">
        <f t="shared" si="214"/>
        <v>0.51161302636570505</v>
      </c>
      <c r="G2764" s="17">
        <v>5.9957721108930542E-3</v>
      </c>
      <c r="H2764" s="9">
        <f t="shared" si="211"/>
        <v>7.152712956394274E-3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-4.8001031159237212E-3</v>
      </c>
      <c r="C2765" s="9">
        <f t="shared" si="212"/>
        <v>-2.630010311592372E-2</v>
      </c>
      <c r="D2765" s="6">
        <f t="shared" si="213"/>
        <v>6.9169542390822058E-4</v>
      </c>
      <c r="E2765" s="6">
        <f t="shared" si="215"/>
        <v>1.8375992456648357E-4</v>
      </c>
      <c r="F2765" s="6">
        <f t="shared" si="214"/>
        <v>0.35221432407005027</v>
      </c>
      <c r="G2765" s="17">
        <v>4.4163387054318515E-3</v>
      </c>
      <c r="H2765" s="9">
        <f t="shared" si="211"/>
        <v>5.9347647305520897E-3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1.069962637584351E-3</v>
      </c>
      <c r="C2766" s="9">
        <f t="shared" si="212"/>
        <v>-2.0430037362415648E-2</v>
      </c>
      <c r="D2766" s="6">
        <f t="shared" si="213"/>
        <v>4.1738642662969929E-4</v>
      </c>
      <c r="E2766" s="6">
        <f t="shared" si="215"/>
        <v>6.9169542390822058E-4</v>
      </c>
      <c r="F2766" s="6">
        <f t="shared" si="214"/>
        <v>0.20105225440634969</v>
      </c>
      <c r="G2766" s="17">
        <v>4.5799283169900736E-3</v>
      </c>
      <c r="H2766" s="9">
        <f t="shared" ref="H2766:H2829" si="216">SQRT(F2766)/100</f>
        <v>4.4838850833440157E-3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-4.0038643509213174E-3</v>
      </c>
      <c r="C2767" s="9">
        <f t="shared" ref="C2767:C2830" si="217">B2767-B$5</f>
        <v>-2.5503864350921314E-2</v>
      </c>
      <c r="D2767" s="6">
        <f t="shared" ref="D2767:D2830" si="218">C2767^2</f>
        <v>6.5044709683019508E-4</v>
      </c>
      <c r="E2767" s="6">
        <f t="shared" si="215"/>
        <v>4.1738642662969929E-4</v>
      </c>
      <c r="F2767" s="6">
        <f t="shared" ref="F2767:F2830" si="219">IF(C2766&gt;0,B$6+B$7*E2767+B$8*(G2766*100)^2,B$6+B$7*E2767+B$8*(G2766*100)^2+E2767*$B$9)</f>
        <v>0.21454907467748785</v>
      </c>
      <c r="G2767" s="17">
        <v>7.9857998471545184E-3</v>
      </c>
      <c r="H2767" s="9">
        <f t="shared" si="216"/>
        <v>4.6319442427288334E-3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7.6468059649751055E-3</v>
      </c>
      <c r="C2768" s="9">
        <f t="shared" si="217"/>
        <v>-1.3853194035024892E-2</v>
      </c>
      <c r="D2768" s="6">
        <f t="shared" si="218"/>
        <v>1.9191098497204926E-4</v>
      </c>
      <c r="E2768" s="6">
        <f t="shared" ref="E2768:E2831" si="220">D2767</f>
        <v>6.5044709683019508E-4</v>
      </c>
      <c r="F2768" s="6">
        <f t="shared" si="219"/>
        <v>0.60814398576680917</v>
      </c>
      <c r="G2768" s="17">
        <v>5.7598319391505724E-3</v>
      </c>
      <c r="H2768" s="9">
        <f t="shared" si="216"/>
        <v>7.7983587104390704E-3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2.14379322522373E-3</v>
      </c>
      <c r="C2769" s="9">
        <f t="shared" si="217"/>
        <v>-1.9356206774776268E-2</v>
      </c>
      <c r="D2769" s="6">
        <f t="shared" si="218"/>
        <v>3.746627407078947E-4</v>
      </c>
      <c r="E2769" s="6">
        <f t="shared" si="220"/>
        <v>1.9191098497204926E-4</v>
      </c>
      <c r="F2769" s="6">
        <f t="shared" si="219"/>
        <v>0.32670921787039292</v>
      </c>
      <c r="G2769" s="17">
        <v>4.2358519665871815E-3</v>
      </c>
      <c r="H2769" s="9">
        <f t="shared" si="216"/>
        <v>5.7158482998623484E-3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2.4903368559100621E-3</v>
      </c>
      <c r="C2770" s="9">
        <f t="shared" si="217"/>
        <v>-1.9009663144089937E-2</v>
      </c>
      <c r="D2770" s="6">
        <f t="shared" si="218"/>
        <v>3.6136729285177134E-4</v>
      </c>
      <c r="E2770" s="6">
        <f t="shared" si="220"/>
        <v>3.746627407078947E-4</v>
      </c>
      <c r="F2770" s="6">
        <f t="shared" si="219"/>
        <v>0.18664908769322636</v>
      </c>
      <c r="G2770" s="17">
        <v>7.1644432520166649E-3</v>
      </c>
      <c r="H2770" s="9">
        <f t="shared" si="216"/>
        <v>4.3202903570619686E-3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6.7893701348906745E-3</v>
      </c>
      <c r="C2771" s="9">
        <f t="shared" si="217"/>
        <v>-1.4710629865109324E-2</v>
      </c>
      <c r="D2771" s="6">
        <f t="shared" si="218"/>
        <v>2.1640263102824637E-4</v>
      </c>
      <c r="E2771" s="6">
        <f t="shared" si="220"/>
        <v>3.6136729285177134E-4</v>
      </c>
      <c r="F2771" s="6">
        <f t="shared" si="219"/>
        <v>0.49367236033702055</v>
      </c>
      <c r="G2771" s="17">
        <v>4.4649438587482998E-3</v>
      </c>
      <c r="H2771" s="9">
        <f t="shared" si="216"/>
        <v>7.0261821805089894E-3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1.4496379198967622E-3</v>
      </c>
      <c r="C2772" s="9">
        <f t="shared" si="217"/>
        <v>-2.0050362080103235E-2</v>
      </c>
      <c r="D2772" s="6">
        <f t="shared" si="218"/>
        <v>4.0201701954324171E-4</v>
      </c>
      <c r="E2772" s="6">
        <f t="shared" si="220"/>
        <v>2.1640263102824637E-4</v>
      </c>
      <c r="F2772" s="6">
        <f t="shared" si="219"/>
        <v>0.20495802094754845</v>
      </c>
      <c r="G2772" s="17">
        <v>2.1466387853715952E-3</v>
      </c>
      <c r="H2772" s="9">
        <f t="shared" si="216"/>
        <v>4.5272289642511836E-3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-2.2034090196651314E-3</v>
      </c>
      <c r="C2773" s="9">
        <f t="shared" si="217"/>
        <v>-2.3703409019665129E-2</v>
      </c>
      <c r="D2773" s="6">
        <f t="shared" si="218"/>
        <v>5.6185159915354214E-4</v>
      </c>
      <c r="E2773" s="6">
        <f t="shared" si="220"/>
        <v>4.0201701954324171E-4</v>
      </c>
      <c r="F2773" s="6">
        <f t="shared" si="219"/>
        <v>6.4029773345556179E-2</v>
      </c>
      <c r="G2773" s="17">
        <v>2.9601091838780918E-3</v>
      </c>
      <c r="H2773" s="9">
        <f t="shared" si="216"/>
        <v>2.5304105071224346E-3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6.2627511748285084E-4</v>
      </c>
      <c r="C2774" s="9">
        <f t="shared" si="217"/>
        <v>-2.0873724882517146E-2</v>
      </c>
      <c r="D2774" s="6">
        <f t="shared" si="218"/>
        <v>4.3571239047101543E-4</v>
      </c>
      <c r="E2774" s="6">
        <f t="shared" si="220"/>
        <v>5.6185159915354214E-4</v>
      </c>
      <c r="F2774" s="6">
        <f t="shared" si="219"/>
        <v>0.10225318675497494</v>
      </c>
      <c r="G2774" s="17">
        <v>6.9864308021293405E-3</v>
      </c>
      <c r="H2774" s="9">
        <f t="shared" si="216"/>
        <v>3.1977052202317668E-3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-1.6472848951421233E-3</v>
      </c>
      <c r="C2775" s="9">
        <f t="shared" si="217"/>
        <v>-2.3147284895142121E-2</v>
      </c>
      <c r="D2775" s="6">
        <f t="shared" si="218"/>
        <v>5.3579679801687454E-4</v>
      </c>
      <c r="E2775" s="6">
        <f t="shared" si="220"/>
        <v>4.3571239047101543E-4</v>
      </c>
      <c r="F2775" s="6">
        <f t="shared" si="219"/>
        <v>0.47051734370216958</v>
      </c>
      <c r="G2775" s="17">
        <v>3.6996227976895148E-3</v>
      </c>
      <c r="H2775" s="9">
        <f t="shared" si="216"/>
        <v>6.8594266794111125E-3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1.5197726555545501E-3</v>
      </c>
      <c r="C2776" s="9">
        <f t="shared" si="217"/>
        <v>-1.9980227344445448E-2</v>
      </c>
      <c r="D2776" s="6">
        <f t="shared" si="218"/>
        <v>3.992094847357256E-4</v>
      </c>
      <c r="E2776" s="6">
        <f t="shared" si="220"/>
        <v>5.3579679801687454E-4</v>
      </c>
      <c r="F2776" s="6">
        <f t="shared" si="219"/>
        <v>0.14753963720964525</v>
      </c>
      <c r="G2776" s="17">
        <v>2.3391053688529341E-3</v>
      </c>
      <c r="H2776" s="9">
        <f t="shared" si="216"/>
        <v>3.8410888717868175E-3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-1.4821833614944589E-3</v>
      </c>
      <c r="C2777" s="9">
        <f t="shared" si="217"/>
        <v>-2.2982183361494456E-2</v>
      </c>
      <c r="D2777" s="6">
        <f t="shared" si="218"/>
        <v>5.2818075206135259E-4</v>
      </c>
      <c r="E2777" s="6">
        <f t="shared" si="220"/>
        <v>3.992094847357256E-4</v>
      </c>
      <c r="F2777" s="6">
        <f t="shared" si="219"/>
        <v>7.1968816144679468E-2</v>
      </c>
      <c r="G2777" s="17">
        <v>2.4910155552258354E-3</v>
      </c>
      <c r="H2777" s="9">
        <f t="shared" si="216"/>
        <v>2.6827004332328919E-3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-3.8036721444660842E-3</v>
      </c>
      <c r="C2778" s="9">
        <f t="shared" si="217"/>
        <v>-2.5303672144466084E-2</v>
      </c>
      <c r="D2778" s="6">
        <f t="shared" si="218"/>
        <v>6.4027582399462887E-4</v>
      </c>
      <c r="E2778" s="6">
        <f t="shared" si="220"/>
        <v>5.2818075206135259E-4</v>
      </c>
      <c r="F2778" s="6">
        <f t="shared" si="219"/>
        <v>7.873367784383585E-2</v>
      </c>
      <c r="G2778" s="17">
        <v>3.0799830964705196E-3</v>
      </c>
      <c r="H2778" s="9">
        <f t="shared" si="216"/>
        <v>2.8059522063612532E-3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1.4463980050454121E-2</v>
      </c>
      <c r="C2779" s="9">
        <f t="shared" si="217"/>
        <v>-7.036019949545877E-3</v>
      </c>
      <c r="D2779" s="6">
        <f t="shared" si="218"/>
        <v>4.9505576730407566E-5</v>
      </c>
      <c r="E2779" s="6">
        <f t="shared" si="220"/>
        <v>6.4027582399462887E-4</v>
      </c>
      <c r="F2779" s="6">
        <f t="shared" si="219"/>
        <v>0.10892209396063508</v>
      </c>
      <c r="G2779" s="17">
        <v>1.1356058017948287E-2</v>
      </c>
      <c r="H2779" s="9">
        <f t="shared" si="216"/>
        <v>3.300334740001915E-3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-3.8229933543326988E-3</v>
      </c>
      <c r="C2780" s="9">
        <f t="shared" si="217"/>
        <v>-2.5322993354332697E-2</v>
      </c>
      <c r="D2780" s="6">
        <f t="shared" si="218"/>
        <v>6.4125399242357794E-4</v>
      </c>
      <c r="E2780" s="6">
        <f t="shared" si="220"/>
        <v>4.9505576730407566E-5</v>
      </c>
      <c r="F2780" s="6">
        <f t="shared" si="219"/>
        <v>1.207523312389712</v>
      </c>
      <c r="G2780" s="17">
        <v>9.7443014665011297E-3</v>
      </c>
      <c r="H2780" s="9">
        <f t="shared" si="216"/>
        <v>1.0988736562452082E-2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7.7831342797623675E-3</v>
      </c>
      <c r="C2781" s="9">
        <f t="shared" si="217"/>
        <v>-1.3716865720237632E-2</v>
      </c>
      <c r="D2781" s="6">
        <f t="shared" si="218"/>
        <v>1.8815240518703025E-4</v>
      </c>
      <c r="E2781" s="6">
        <f t="shared" si="220"/>
        <v>6.4125399242357794E-4</v>
      </c>
      <c r="F2781" s="6">
        <f t="shared" si="219"/>
        <v>0.89485942486221648</v>
      </c>
      <c r="G2781" s="17">
        <v>5.5574167601880973E-3</v>
      </c>
      <c r="H2781" s="9">
        <f t="shared" si="216"/>
        <v>9.4597009723469405E-3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2.8417660472602048E-3</v>
      </c>
      <c r="C2782" s="9">
        <f t="shared" si="217"/>
        <v>-1.8658233952739793E-2</v>
      </c>
      <c r="D2782" s="6">
        <f t="shared" si="218"/>
        <v>3.4812969423517198E-4</v>
      </c>
      <c r="E2782" s="6">
        <f t="shared" si="220"/>
        <v>1.8815240518703025E-4</v>
      </c>
      <c r="F2782" s="6">
        <f t="shared" si="219"/>
        <v>0.30564267260137201</v>
      </c>
      <c r="G2782" s="17">
        <v>3.6054252948877611E-3</v>
      </c>
      <c r="H2782" s="9">
        <f t="shared" si="216"/>
        <v>5.5284959310952916E-3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-2.4828745240814474E-3</v>
      </c>
      <c r="C2783" s="9">
        <f t="shared" si="217"/>
        <v>-2.3982874524081446E-2</v>
      </c>
      <c r="D2783" s="6">
        <f t="shared" si="218"/>
        <v>5.7517827043783486E-4</v>
      </c>
      <c r="E2783" s="6">
        <f t="shared" si="220"/>
        <v>3.4812969423517198E-4</v>
      </c>
      <c r="F2783" s="6">
        <f t="shared" si="219"/>
        <v>0.14118646940219837</v>
      </c>
      <c r="G2783" s="17">
        <v>1.108006742290598E-2</v>
      </c>
      <c r="H2783" s="9">
        <f t="shared" si="216"/>
        <v>3.7574788010339912E-3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1.7113856141374206E-3</v>
      </c>
      <c r="C2784" s="9">
        <f t="shared" si="217"/>
        <v>-1.9788614385862578E-2</v>
      </c>
      <c r="D2784" s="6">
        <f t="shared" si="218"/>
        <v>3.9158925931236734E-4</v>
      </c>
      <c r="E2784" s="6">
        <f t="shared" si="220"/>
        <v>5.7517827043783486E-4</v>
      </c>
      <c r="F2784" s="6">
        <f t="shared" si="219"/>
        <v>1.1506509155854989</v>
      </c>
      <c r="G2784" s="17">
        <v>7.933386543608624E-3</v>
      </c>
      <c r="H2784" s="9">
        <f t="shared" si="216"/>
        <v>1.0726839775001298E-2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3.3292731214219365E-3</v>
      </c>
      <c r="C2785" s="9">
        <f t="shared" si="217"/>
        <v>-1.8170726878578063E-2</v>
      </c>
      <c r="D2785" s="6">
        <f t="shared" si="218"/>
        <v>3.3017531529587924E-4</v>
      </c>
      <c r="E2785" s="6">
        <f t="shared" si="220"/>
        <v>3.9158925931236734E-4</v>
      </c>
      <c r="F2785" s="6">
        <f t="shared" si="219"/>
        <v>0.60043623713003169</v>
      </c>
      <c r="G2785" s="17">
        <v>6.0595616836111388E-3</v>
      </c>
      <c r="H2785" s="9">
        <f t="shared" si="216"/>
        <v>7.7487820793337046E-3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7.5172330655793249E-3</v>
      </c>
      <c r="C2786" s="9">
        <f t="shared" si="217"/>
        <v>-1.3982766934420673E-2</v>
      </c>
      <c r="D2786" s="6">
        <f t="shared" si="218"/>
        <v>1.9551777114232811E-4</v>
      </c>
      <c r="E2786" s="6">
        <f t="shared" si="220"/>
        <v>3.3017531529587924E-4</v>
      </c>
      <c r="F2786" s="6">
        <f t="shared" si="219"/>
        <v>0.35930578316560929</v>
      </c>
      <c r="G2786" s="17">
        <v>6.7238795999903424E-3</v>
      </c>
      <c r="H2786" s="9">
        <f t="shared" si="216"/>
        <v>5.9942120680337076E-3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-7.4554385771698304E-4</v>
      </c>
      <c r="C2787" s="9">
        <f t="shared" si="217"/>
        <v>-2.224554385771698E-2</v>
      </c>
      <c r="D2787" s="6">
        <f t="shared" si="218"/>
        <v>4.9486422152560962E-4</v>
      </c>
      <c r="E2787" s="6">
        <f t="shared" si="220"/>
        <v>1.9551777114232811E-4</v>
      </c>
      <c r="F2787" s="6">
        <f t="shared" si="219"/>
        <v>0.4373825781642478</v>
      </c>
      <c r="G2787" s="17">
        <v>3.7617005877989156E-3</v>
      </c>
      <c r="H2787" s="9">
        <f t="shared" si="216"/>
        <v>6.6134905924500097E-3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7.2888698794070081E-3</v>
      </c>
      <c r="C2788" s="9">
        <f t="shared" si="217"/>
        <v>-1.4211130120592989E-2</v>
      </c>
      <c r="D2788" s="6">
        <f t="shared" si="218"/>
        <v>2.019562193044253E-4</v>
      </c>
      <c r="E2788" s="6">
        <f t="shared" si="220"/>
        <v>4.9486422152560962E-4</v>
      </c>
      <c r="F2788" s="6">
        <f t="shared" si="219"/>
        <v>0.15179355774521591</v>
      </c>
      <c r="G2788" s="17">
        <v>4.4137873502223986E-3</v>
      </c>
      <c r="H2788" s="9">
        <f t="shared" si="216"/>
        <v>3.8960692722950383E-3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3.821689825047997E-3</v>
      </c>
      <c r="C2789" s="9">
        <f t="shared" si="217"/>
        <v>-1.7678310174952E-2</v>
      </c>
      <c r="D2789" s="6">
        <f t="shared" si="218"/>
        <v>3.125226506418114E-4</v>
      </c>
      <c r="E2789" s="6">
        <f t="shared" si="220"/>
        <v>2.019562193044253E-4</v>
      </c>
      <c r="F2789" s="6">
        <f t="shared" si="219"/>
        <v>0.20077920974785052</v>
      </c>
      <c r="G2789" s="17">
        <v>5.0137316505689429E-3</v>
      </c>
      <c r="H2789" s="9">
        <f t="shared" si="216"/>
        <v>4.4808393158854796E-3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-1.4747468248165096E-2</v>
      </c>
      <c r="C2790" s="9">
        <f t="shared" si="217"/>
        <v>-3.6247468248165091E-2</v>
      </c>
      <c r="D2790" s="6">
        <f t="shared" si="218"/>
        <v>1.3138789544017363E-3</v>
      </c>
      <c r="E2790" s="6">
        <f t="shared" si="220"/>
        <v>3.125226506418114E-4</v>
      </c>
      <c r="F2790" s="6">
        <f t="shared" si="219"/>
        <v>0.25280653086429006</v>
      </c>
      <c r="G2790" s="17">
        <v>8.6071869894401472E-3</v>
      </c>
      <c r="H2790" s="9">
        <f t="shared" si="216"/>
        <v>5.0279869815293872E-3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-7.7611535014847789E-3</v>
      </c>
      <c r="C2791" s="9">
        <f t="shared" si="217"/>
        <v>-2.9261153501484775E-2</v>
      </c>
      <c r="D2791" s="6">
        <f t="shared" si="218"/>
        <v>8.5621510423745473E-4</v>
      </c>
      <c r="E2791" s="6">
        <f t="shared" si="220"/>
        <v>1.3138789544017363E-3</v>
      </c>
      <c r="F2791" s="6">
        <f t="shared" si="219"/>
        <v>0.70305012646280951</v>
      </c>
      <c r="G2791" s="17">
        <v>8.9236342667850244E-3</v>
      </c>
      <c r="H2791" s="9">
        <f t="shared" si="216"/>
        <v>8.3848084442210685E-3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-5.4692255980259338E-3</v>
      </c>
      <c r="C2792" s="9">
        <f t="shared" si="217"/>
        <v>-2.6969225598025934E-2</v>
      </c>
      <c r="D2792" s="6">
        <f t="shared" si="218"/>
        <v>7.2733912935721724E-4</v>
      </c>
      <c r="E2792" s="6">
        <f t="shared" si="220"/>
        <v>8.5621510423745473E-4</v>
      </c>
      <c r="F2792" s="6">
        <f t="shared" si="219"/>
        <v>0.75400412238893766</v>
      </c>
      <c r="G2792" s="17">
        <v>7.9006400142478516E-3</v>
      </c>
      <c r="H2792" s="9">
        <f t="shared" si="216"/>
        <v>8.6833410758125687E-3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1.0360567278359378E-2</v>
      </c>
      <c r="C2793" s="9">
        <f t="shared" si="217"/>
        <v>-1.113943272164062E-2</v>
      </c>
      <c r="D2793" s="6">
        <f t="shared" si="218"/>
        <v>1.2408696135995776E-4</v>
      </c>
      <c r="E2793" s="6">
        <f t="shared" si="220"/>
        <v>7.2733912935721724E-4</v>
      </c>
      <c r="F2793" s="6">
        <f t="shared" si="219"/>
        <v>0.59571318290191499</v>
      </c>
      <c r="G2793" s="17">
        <v>6.161738077851934E-3</v>
      </c>
      <c r="H2793" s="9">
        <f t="shared" si="216"/>
        <v>7.7182458039499816E-3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6.2534991613130502E-4</v>
      </c>
      <c r="C2794" s="9">
        <f t="shared" si="217"/>
        <v>-2.0874650083868695E-2</v>
      </c>
      <c r="D2794" s="6">
        <f t="shared" si="218"/>
        <v>4.3575101612395933E-4</v>
      </c>
      <c r="E2794" s="6">
        <f t="shared" si="220"/>
        <v>1.2408696135995776E-4</v>
      </c>
      <c r="F2794" s="6">
        <f t="shared" si="219"/>
        <v>0.37076137012020677</v>
      </c>
      <c r="G2794" s="17">
        <v>6.7670721900513608E-3</v>
      </c>
      <c r="H2794" s="9">
        <f t="shared" si="216"/>
        <v>6.0890177378638563E-3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7.4193150045107686E-3</v>
      </c>
      <c r="C2795" s="9">
        <f t="shared" si="217"/>
        <v>-1.4080684995489229E-2</v>
      </c>
      <c r="D2795" s="6">
        <f t="shared" si="218"/>
        <v>1.9826568994219551E-4</v>
      </c>
      <c r="E2795" s="6">
        <f t="shared" si="220"/>
        <v>4.3575101612395933E-4</v>
      </c>
      <c r="F2795" s="6">
        <f t="shared" si="219"/>
        <v>0.44277348288093915</v>
      </c>
      <c r="G2795" s="17">
        <v>6.4395031377771847E-3</v>
      </c>
      <c r="H2795" s="9">
        <f t="shared" si="216"/>
        <v>6.654122653520441E-3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5.7436594710423301E-3</v>
      </c>
      <c r="C2796" s="9">
        <f t="shared" si="217"/>
        <v>-1.575634052895767E-2</v>
      </c>
      <c r="D2796" s="6">
        <f t="shared" si="218"/>
        <v>2.4826226686447406E-4</v>
      </c>
      <c r="E2796" s="6">
        <f t="shared" si="220"/>
        <v>1.9826568994219551E-4</v>
      </c>
      <c r="F2796" s="6">
        <f t="shared" si="219"/>
        <v>0.40295904401791977</v>
      </c>
      <c r="G2796" s="17">
        <v>5.6442606101661501E-3</v>
      </c>
      <c r="H2796" s="9">
        <f t="shared" si="216"/>
        <v>6.3479055129855213E-3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-2.5134730500907615E-2</v>
      </c>
      <c r="C2797" s="9">
        <f t="shared" si="217"/>
        <v>-4.6634730500907613E-2</v>
      </c>
      <c r="D2797" s="6">
        <f t="shared" si="218"/>
        <v>2.1747980888922828E-3</v>
      </c>
      <c r="E2797" s="6">
        <f t="shared" si="220"/>
        <v>2.4826226686447406E-4</v>
      </c>
      <c r="F2797" s="6">
        <f t="shared" si="219"/>
        <v>0.31459659664990441</v>
      </c>
      <c r="G2797" s="17">
        <v>1.2518136241440811E-2</v>
      </c>
      <c r="H2797" s="9">
        <f t="shared" si="216"/>
        <v>5.6088911261487715E-3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4.8970801688236823E-3</v>
      </c>
      <c r="C2798" s="9">
        <f t="shared" si="217"/>
        <v>-1.6602919831176316E-2</v>
      </c>
      <c r="D2798" s="6">
        <f t="shared" si="218"/>
        <v>2.7565694692046781E-4</v>
      </c>
      <c r="E2798" s="6">
        <f t="shared" si="220"/>
        <v>2.1747980888922828E-3</v>
      </c>
      <c r="F2798" s="6">
        <f t="shared" si="219"/>
        <v>1.4629400570284388</v>
      </c>
      <c r="G2798" s="17">
        <v>7.8244922544989572E-3</v>
      </c>
      <c r="H2798" s="9">
        <f t="shared" si="216"/>
        <v>1.2095205897496903E-2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1.8752092918867869E-2</v>
      </c>
      <c r="C2799" s="9">
        <f t="shared" si="217"/>
        <v>-2.7479070811321296E-3</v>
      </c>
      <c r="D2799" s="6">
        <f t="shared" si="218"/>
        <v>7.5509933265361006E-6</v>
      </c>
      <c r="E2799" s="6">
        <f t="shared" si="220"/>
        <v>2.7565694692046781E-4</v>
      </c>
      <c r="F2799" s="6">
        <f t="shared" si="219"/>
        <v>0.58464083231776831</v>
      </c>
      <c r="G2799" s="17">
        <v>9.4039342877227493E-3</v>
      </c>
      <c r="H2799" s="9">
        <f t="shared" si="216"/>
        <v>7.6461809572999796E-3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-5.9260386681762531E-4</v>
      </c>
      <c r="C2800" s="9">
        <f t="shared" si="217"/>
        <v>-2.2092603866817623E-2</v>
      </c>
      <c r="D2800" s="6">
        <f t="shared" si="218"/>
        <v>4.88083145616125E-4</v>
      </c>
      <c r="E2800" s="6">
        <f t="shared" si="220"/>
        <v>7.5509933265361006E-6</v>
      </c>
      <c r="F2800" s="6">
        <f t="shared" si="219"/>
        <v>0.83483989649608081</v>
      </c>
      <c r="G2800" s="17">
        <v>4.5429112548253901E-3</v>
      </c>
      <c r="H2800" s="9">
        <f t="shared" si="216"/>
        <v>9.136957351854505E-3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1.5698636314434519E-3</v>
      </c>
      <c r="C2801" s="9">
        <f t="shared" si="217"/>
        <v>-1.9930136368556547E-2</v>
      </c>
      <c r="D2801" s="6">
        <f t="shared" si="218"/>
        <v>3.9721033566926035E-4</v>
      </c>
      <c r="E2801" s="6">
        <f t="shared" si="220"/>
        <v>4.88083145616125E-4</v>
      </c>
      <c r="F2801" s="6">
        <f t="shared" si="219"/>
        <v>0.21145308756922518</v>
      </c>
      <c r="G2801" s="17">
        <v>8.5815395898131298E-3</v>
      </c>
      <c r="H2801" s="9">
        <f t="shared" si="216"/>
        <v>4.5984028484814723E-3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5.5838144952286379E-3</v>
      </c>
      <c r="C2802" s="9">
        <f t="shared" si="217"/>
        <v>-1.5916185504771359E-2</v>
      </c>
      <c r="D2802" s="6">
        <f t="shared" si="218"/>
        <v>2.5332496102229395E-4</v>
      </c>
      <c r="E2802" s="6">
        <f t="shared" si="220"/>
        <v>3.9721033566926035E-4</v>
      </c>
      <c r="F2802" s="6">
        <f t="shared" si="219"/>
        <v>0.6988728134332981</v>
      </c>
      <c r="G2802" s="17">
        <v>4.8848447892914214E-3</v>
      </c>
      <c r="H2802" s="9">
        <f t="shared" si="216"/>
        <v>8.359861323211636E-3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5.2905486899029177E-3</v>
      </c>
      <c r="C2803" s="9">
        <f t="shared" si="217"/>
        <v>-1.620945131009708E-2</v>
      </c>
      <c r="D2803" s="6">
        <f t="shared" si="218"/>
        <v>2.6274631177440795E-4</v>
      </c>
      <c r="E2803" s="6">
        <f t="shared" si="220"/>
        <v>2.5332496102229395E-4</v>
      </c>
      <c r="F2803" s="6">
        <f t="shared" si="219"/>
        <v>0.2410663446350971</v>
      </c>
      <c r="G2803" s="17">
        <v>6.0619868151293938E-3</v>
      </c>
      <c r="H2803" s="9">
        <f t="shared" si="216"/>
        <v>4.909850757763388E-3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4.680160809164292E-3</v>
      </c>
      <c r="C2804" s="9">
        <f t="shared" si="217"/>
        <v>-1.6819839190835705E-2</v>
      </c>
      <c r="D2804" s="6">
        <f t="shared" si="218"/>
        <v>2.8290699040557269E-4</v>
      </c>
      <c r="E2804" s="6">
        <f t="shared" si="220"/>
        <v>2.6274631177440795E-4</v>
      </c>
      <c r="F2804" s="6">
        <f t="shared" si="219"/>
        <v>0.35956704279293056</v>
      </c>
      <c r="G2804" s="17">
        <v>4.262043465518589E-3</v>
      </c>
      <c r="H2804" s="9">
        <f t="shared" si="216"/>
        <v>5.996390937830276E-3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-2.8570763713088761E-3</v>
      </c>
      <c r="C2805" s="9">
        <f t="shared" si="217"/>
        <v>-2.4357076371308874E-2</v>
      </c>
      <c r="D2805" s="6">
        <f t="shared" si="218"/>
        <v>5.9326716935777311E-4</v>
      </c>
      <c r="E2805" s="6">
        <f t="shared" si="220"/>
        <v>2.8290699040557269E-4</v>
      </c>
      <c r="F2805" s="6">
        <f t="shared" si="219"/>
        <v>0.18868352435032293</v>
      </c>
      <c r="G2805" s="17">
        <v>4.7091903071086461E-3</v>
      </c>
      <c r="H2805" s="9">
        <f t="shared" si="216"/>
        <v>4.343771683115066E-3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4.9462420989695543E-4</v>
      </c>
      <c r="C2806" s="9">
        <f t="shared" si="217"/>
        <v>-2.1005375790103042E-2</v>
      </c>
      <c r="D2806" s="6">
        <f t="shared" si="218"/>
        <v>4.4122581208344699E-4</v>
      </c>
      <c r="E2806" s="6">
        <f t="shared" si="220"/>
        <v>5.9326716935777311E-4</v>
      </c>
      <c r="F2806" s="6">
        <f t="shared" si="219"/>
        <v>0.22561464334769177</v>
      </c>
      <c r="G2806" s="17">
        <v>9.9759911946911556E-3</v>
      </c>
      <c r="H2806" s="9">
        <f t="shared" si="216"/>
        <v>4.7498909813562225E-3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6.7822987211888603E-3</v>
      </c>
      <c r="C2807" s="9">
        <f t="shared" si="217"/>
        <v>-1.4717701278811137E-2</v>
      </c>
      <c r="D2807" s="6">
        <f t="shared" si="218"/>
        <v>2.1661073093231899E-4</v>
      </c>
      <c r="E2807" s="6">
        <f t="shared" si="220"/>
        <v>4.4122581208344699E-4</v>
      </c>
      <c r="F2807" s="6">
        <f t="shared" si="219"/>
        <v>0.93684894618276937</v>
      </c>
      <c r="G2807" s="17">
        <v>6.3257933733495949E-3</v>
      </c>
      <c r="H2807" s="9">
        <f t="shared" si="216"/>
        <v>9.6790957541640701E-3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2.7512059783997671E-3</v>
      </c>
      <c r="C2808" s="9">
        <f t="shared" si="217"/>
        <v>-1.8748794021600231E-2</v>
      </c>
      <c r="D2808" s="6">
        <f t="shared" si="218"/>
        <v>3.5151727726439257E-4</v>
      </c>
      <c r="E2808" s="6">
        <f t="shared" si="220"/>
        <v>2.1661073093231899E-4</v>
      </c>
      <c r="F2808" s="6">
        <f t="shared" si="219"/>
        <v>0.38961316007738672</v>
      </c>
      <c r="G2808" s="17">
        <v>2.3714025257859372E-3</v>
      </c>
      <c r="H2808" s="9">
        <f t="shared" si="216"/>
        <v>6.2419000318603849E-3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-4.5645424620519093E-3</v>
      </c>
      <c r="C2809" s="9">
        <f t="shared" si="217"/>
        <v>-2.6064542462051907E-2</v>
      </c>
      <c r="D2809" s="6">
        <f t="shared" si="218"/>
        <v>6.7936037375610685E-4</v>
      </c>
      <c r="E2809" s="6">
        <f t="shared" si="220"/>
        <v>3.5151727726439257E-4</v>
      </c>
      <c r="F2809" s="6">
        <f t="shared" si="219"/>
        <v>7.3361444315630936E-2</v>
      </c>
      <c r="G2809" s="17">
        <v>4.3408825606788513E-3</v>
      </c>
      <c r="H2809" s="9">
        <f t="shared" si="216"/>
        <v>2.7085317852229636E-3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7.5347778897449733E-3</v>
      </c>
      <c r="C2810" s="9">
        <f t="shared" si="217"/>
        <v>-1.3965222110255025E-2</v>
      </c>
      <c r="D2810" s="6">
        <f t="shared" si="218"/>
        <v>1.9502742858875581E-4</v>
      </c>
      <c r="E2810" s="6">
        <f t="shared" si="220"/>
        <v>6.7936037375610685E-4</v>
      </c>
      <c r="F2810" s="6">
        <f t="shared" si="219"/>
        <v>0.19497400585622099</v>
      </c>
      <c r="G2810" s="17">
        <v>5.0702630363197877E-3</v>
      </c>
      <c r="H2810" s="9">
        <f t="shared" si="216"/>
        <v>4.4155860976343893E-3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2.1282915600924178E-3</v>
      </c>
      <c r="C2811" s="9">
        <f t="shared" si="217"/>
        <v>-1.937170843990758E-2</v>
      </c>
      <c r="D2811" s="6">
        <f t="shared" si="218"/>
        <v>3.7526308788078661E-4</v>
      </c>
      <c r="E2811" s="6">
        <f t="shared" si="220"/>
        <v>1.9502742858875581E-4</v>
      </c>
      <c r="F2811" s="6">
        <f t="shared" si="219"/>
        <v>0.25803301968884623</v>
      </c>
      <c r="G2811" s="17">
        <v>4.9770076548242472E-3</v>
      </c>
      <c r="H2811" s="9">
        <f t="shared" si="216"/>
        <v>5.0796950665256101E-3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8.3659363654788521E-4</v>
      </c>
      <c r="C2812" s="9">
        <f t="shared" si="217"/>
        <v>-2.0663406363452114E-2</v>
      </c>
      <c r="D2812" s="6">
        <f t="shared" si="218"/>
        <v>4.2697636254115332E-4</v>
      </c>
      <c r="E2812" s="6">
        <f t="shared" si="220"/>
        <v>3.7526308788078661E-4</v>
      </c>
      <c r="F2812" s="6">
        <f t="shared" si="219"/>
        <v>0.24944095826938342</v>
      </c>
      <c r="G2812" s="17">
        <v>4.0073828352733326E-3</v>
      </c>
      <c r="H2812" s="9">
        <f t="shared" si="216"/>
        <v>4.9944064539180575E-3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-2.7738773002970937E-2</v>
      </c>
      <c r="C2813" s="9">
        <f t="shared" si="217"/>
        <v>-4.9238773002970936E-2</v>
      </c>
      <c r="D2813" s="6">
        <f t="shared" si="218"/>
        <v>2.4244567668380993E-3</v>
      </c>
      <c r="E2813" s="6">
        <f t="shared" si="220"/>
        <v>4.2697636254115332E-4</v>
      </c>
      <c r="F2813" s="6">
        <f t="shared" si="219"/>
        <v>0.16933706998568668</v>
      </c>
      <c r="G2813" s="17">
        <v>1.7484939749955897E-2</v>
      </c>
      <c r="H2813" s="9">
        <f t="shared" si="216"/>
        <v>4.1150585656304665E-3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-1.2202170294229299E-2</v>
      </c>
      <c r="C2814" s="9">
        <f t="shared" si="217"/>
        <v>-3.3702170294229297E-2</v>
      </c>
      <c r="D2814" s="6">
        <f t="shared" si="218"/>
        <v>1.1358362825412316E-3</v>
      </c>
      <c r="E2814" s="6">
        <f t="shared" si="220"/>
        <v>2.4244567668380993E-3</v>
      </c>
      <c r="F2814" s="6">
        <f t="shared" si="219"/>
        <v>2.8333558831111083</v>
      </c>
      <c r="G2814" s="17">
        <v>1.2192737715811912E-2</v>
      </c>
      <c r="H2814" s="9">
        <f t="shared" si="216"/>
        <v>1.6832575213291366E-2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5.4606298430834839E-3</v>
      </c>
      <c r="C2815" s="9">
        <f t="shared" si="217"/>
        <v>-1.6039370156916515E-2</v>
      </c>
      <c r="D2815" s="6">
        <f t="shared" si="218"/>
        <v>2.5726139503058409E-4</v>
      </c>
      <c r="E2815" s="6">
        <f t="shared" si="220"/>
        <v>1.1358362825412316E-3</v>
      </c>
      <c r="F2815" s="6">
        <f t="shared" si="219"/>
        <v>1.3888563662285325</v>
      </c>
      <c r="G2815" s="17">
        <v>9.2373335467826802E-3</v>
      </c>
      <c r="H2815" s="9">
        <f t="shared" si="216"/>
        <v>1.1784975037005945E-2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1.5637404270363066E-2</v>
      </c>
      <c r="C2816" s="9">
        <f t="shared" si="217"/>
        <v>-5.8625957296369324E-3</v>
      </c>
      <c r="D2816" s="6">
        <f t="shared" si="218"/>
        <v>3.4370028689157195E-5</v>
      </c>
      <c r="E2816" s="6">
        <f t="shared" si="220"/>
        <v>2.5726139503058409E-4</v>
      </c>
      <c r="F2816" s="6">
        <f t="shared" si="219"/>
        <v>0.80631393403496687</v>
      </c>
      <c r="G2816" s="17">
        <v>6.6478732930926451E-3</v>
      </c>
      <c r="H2816" s="9">
        <f t="shared" si="216"/>
        <v>8.9794985051224706E-3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4.3857650025341577E-4</v>
      </c>
      <c r="C2817" s="9">
        <f t="shared" si="217"/>
        <v>-2.1061423499746584E-2</v>
      </c>
      <c r="D2817" s="6">
        <f t="shared" si="218"/>
        <v>4.4358355983567765E-4</v>
      </c>
      <c r="E2817" s="6">
        <f t="shared" si="220"/>
        <v>3.4370028689157195E-5</v>
      </c>
      <c r="F2817" s="6">
        <f t="shared" si="219"/>
        <v>0.42801466364490764</v>
      </c>
      <c r="G2817" s="17">
        <v>8.131514478015793E-3</v>
      </c>
      <c r="H2817" s="9">
        <f t="shared" si="216"/>
        <v>6.5422829627348553E-3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-1.6254962509474166E-2</v>
      </c>
      <c r="C2818" s="9">
        <f t="shared" si="217"/>
        <v>-3.775496250947416E-2</v>
      </c>
      <c r="D2818" s="6">
        <f t="shared" si="218"/>
        <v>1.4254371940917994E-3</v>
      </c>
      <c r="E2818" s="6">
        <f t="shared" si="220"/>
        <v>4.4358355983567765E-4</v>
      </c>
      <c r="F2818" s="6">
        <f t="shared" si="219"/>
        <v>0.62971323077483332</v>
      </c>
      <c r="G2818" s="17">
        <v>1.0552658922892911E-2</v>
      </c>
      <c r="H2818" s="9">
        <f t="shared" si="216"/>
        <v>7.9354472512570655E-3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3.8866861997875358E-3</v>
      </c>
      <c r="C2819" s="9">
        <f t="shared" si="217"/>
        <v>-1.7613313800212464E-2</v>
      </c>
      <c r="D2819" s="6">
        <f t="shared" si="218"/>
        <v>3.1022882302475486E-4</v>
      </c>
      <c r="E2819" s="6">
        <f t="shared" si="220"/>
        <v>1.4254371940917994E-3</v>
      </c>
      <c r="F2819" s="6">
        <f t="shared" si="219"/>
        <v>1.045845502016018</v>
      </c>
      <c r="G2819" s="17">
        <v>7.5720722872403235E-3</v>
      </c>
      <c r="H2819" s="9">
        <f t="shared" si="216"/>
        <v>1.0226658799510317E-2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1.8270440429073026E-2</v>
      </c>
      <c r="C2820" s="9">
        <f t="shared" si="217"/>
        <v>-3.2295595709269723E-3</v>
      </c>
      <c r="D2820" s="6">
        <f t="shared" si="218"/>
        <v>1.0430055022166009E-5</v>
      </c>
      <c r="E2820" s="6">
        <f t="shared" si="220"/>
        <v>3.1022882302475486E-4</v>
      </c>
      <c r="F2820" s="6">
        <f t="shared" si="219"/>
        <v>0.54890614491517864</v>
      </c>
      <c r="G2820" s="17">
        <v>1.0648688159269316E-2</v>
      </c>
      <c r="H2820" s="9">
        <f t="shared" si="216"/>
        <v>7.4088200471814584E-3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-5.0399660293474454E-3</v>
      </c>
      <c r="C2821" s="9">
        <f t="shared" si="217"/>
        <v>-2.6539966029347443E-2</v>
      </c>
      <c r="D2821" s="6">
        <f t="shared" si="218"/>
        <v>7.0436979683891629E-4</v>
      </c>
      <c r="E2821" s="6">
        <f t="shared" si="220"/>
        <v>1.0430055022166009E-5</v>
      </c>
      <c r="F2821" s="6">
        <f t="shared" si="219"/>
        <v>1.0643777721272827</v>
      </c>
      <c r="G2821" s="17">
        <v>7.6138891858760277E-3</v>
      </c>
      <c r="H2821" s="9">
        <f t="shared" si="216"/>
        <v>1.0316868575916254E-2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-1.4118832238354213E-2</v>
      </c>
      <c r="C2822" s="9">
        <f t="shared" si="217"/>
        <v>-3.5618832238354214E-2</v>
      </c>
      <c r="D2822" s="6">
        <f t="shared" si="218"/>
        <v>1.2687012100240215E-3</v>
      </c>
      <c r="E2822" s="6">
        <f t="shared" si="220"/>
        <v>7.0436979683891629E-4</v>
      </c>
      <c r="F2822" s="6">
        <f t="shared" si="219"/>
        <v>0.55479889102369484</v>
      </c>
      <c r="G2822" s="17">
        <v>1.5011413950470245E-2</v>
      </c>
      <c r="H2822" s="9">
        <f t="shared" si="216"/>
        <v>7.4484823355076488E-3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7.3085701363170049E-3</v>
      </c>
      <c r="C2823" s="9">
        <f t="shared" si="217"/>
        <v>-1.4191429863682993E-2</v>
      </c>
      <c r="D2823" s="6">
        <f t="shared" si="218"/>
        <v>2.0139668157583351E-4</v>
      </c>
      <c r="E2823" s="6">
        <f t="shared" si="220"/>
        <v>1.2687012100240215E-3</v>
      </c>
      <c r="F2823" s="6">
        <f t="shared" si="219"/>
        <v>2.0940207190074074</v>
      </c>
      <c r="G2823" s="17">
        <v>1.0167912118203179E-2</v>
      </c>
      <c r="H2823" s="9">
        <f t="shared" si="216"/>
        <v>1.4470731560662052E-2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-5.0929242180851207E-3</v>
      </c>
      <c r="C2824" s="9">
        <f t="shared" si="217"/>
        <v>-2.659292421808512E-2</v>
      </c>
      <c r="D2824" s="6">
        <f t="shared" si="218"/>
        <v>7.0718361846881805E-4</v>
      </c>
      <c r="E2824" s="6">
        <f t="shared" si="220"/>
        <v>2.0139668157583351E-4</v>
      </c>
      <c r="F2824" s="6">
        <f t="shared" si="219"/>
        <v>0.97236876106652603</v>
      </c>
      <c r="G2824" s="17">
        <v>6.9216190033020127E-3</v>
      </c>
      <c r="H2824" s="9">
        <f t="shared" si="216"/>
        <v>9.8608760314006887E-3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-1.8596673382940444E-2</v>
      </c>
      <c r="C2825" s="9">
        <f t="shared" si="217"/>
        <v>-4.0096673382940443E-2</v>
      </c>
      <c r="D2825" s="6">
        <f t="shared" si="218"/>
        <v>1.6077432163782047E-3</v>
      </c>
      <c r="E2825" s="6">
        <f t="shared" si="220"/>
        <v>7.0718361846881805E-4</v>
      </c>
      <c r="F2825" s="6">
        <f t="shared" si="219"/>
        <v>0.46226452952539482</v>
      </c>
      <c r="G2825" s="17">
        <v>1.2979605108139386E-2</v>
      </c>
      <c r="H2825" s="9">
        <f t="shared" si="216"/>
        <v>6.7990038206004475E-3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5.3871587441412377E-3</v>
      </c>
      <c r="C2826" s="9">
        <f t="shared" si="217"/>
        <v>-1.6112841255858761E-2</v>
      </c>
      <c r="D2826" s="6">
        <f t="shared" si="218"/>
        <v>2.596236533365041E-4</v>
      </c>
      <c r="E2826" s="6">
        <f t="shared" si="220"/>
        <v>1.6077432163782047E-3</v>
      </c>
      <c r="F2826" s="6">
        <f t="shared" si="219"/>
        <v>1.57106772948934</v>
      </c>
      <c r="G2826" s="17">
        <v>8.2738874995222107E-3</v>
      </c>
      <c r="H2826" s="9">
        <f t="shared" si="216"/>
        <v>1.253422406648828E-2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-5.4056885186214709E-3</v>
      </c>
      <c r="C2827" s="9">
        <f t="shared" si="217"/>
        <v>-2.6905688518621469E-2</v>
      </c>
      <c r="D2827" s="6">
        <f t="shared" si="218"/>
        <v>7.239160746610792E-4</v>
      </c>
      <c r="E2827" s="6">
        <f t="shared" si="220"/>
        <v>2.596236533365041E-4</v>
      </c>
      <c r="F2827" s="6">
        <f t="shared" si="219"/>
        <v>0.6511674625876539</v>
      </c>
      <c r="G2827" s="17">
        <v>1.0849538792208279E-2</v>
      </c>
      <c r="H2827" s="9">
        <f t="shared" si="216"/>
        <v>8.0694947957579959E-3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-1.2532955536424036E-2</v>
      </c>
      <c r="C2828" s="9">
        <f t="shared" si="217"/>
        <v>-3.4032955536424034E-2</v>
      </c>
      <c r="D2828" s="6">
        <f t="shared" si="218"/>
        <v>1.1582420625442153E-3</v>
      </c>
      <c r="E2828" s="6">
        <f t="shared" si="220"/>
        <v>7.239160746610792E-4</v>
      </c>
      <c r="F2828" s="6">
        <f t="shared" si="219"/>
        <v>1.1041814431774444</v>
      </c>
      <c r="G2828" s="17">
        <v>3.3034205021567287E-2</v>
      </c>
      <c r="H2828" s="9">
        <f t="shared" si="216"/>
        <v>1.0508003821741997E-2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-1.9118135109610804E-2</v>
      </c>
      <c r="C2829" s="9">
        <f t="shared" si="217"/>
        <v>-4.0618135109610806E-2</v>
      </c>
      <c r="D2829" s="6">
        <f t="shared" si="218"/>
        <v>1.649832899782598E-3</v>
      </c>
      <c r="E2829" s="6">
        <f t="shared" si="220"/>
        <v>1.1582420625442153E-3</v>
      </c>
      <c r="F2829" s="6">
        <f t="shared" si="219"/>
        <v>10.056970801695643</v>
      </c>
      <c r="G2829" s="17">
        <v>1.5583849066133351E-2</v>
      </c>
      <c r="H2829" s="9">
        <f t="shared" si="216"/>
        <v>3.1712727416126858E-2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7.3217368585656133E-3</v>
      </c>
      <c r="C2830" s="9">
        <f t="shared" si="217"/>
        <v>-1.4178263141434385E-2</v>
      </c>
      <c r="D2830" s="6">
        <f t="shared" si="218"/>
        <v>2.0102314570775683E-4</v>
      </c>
      <c r="E2830" s="6">
        <f t="shared" si="220"/>
        <v>1.649832899782598E-3</v>
      </c>
      <c r="F2830" s="6">
        <f t="shared" si="219"/>
        <v>2.2551289129055889</v>
      </c>
      <c r="G2830" s="17">
        <v>1.5755987878076499E-2</v>
      </c>
      <c r="H2830" s="9">
        <f t="shared" ref="H2830:H2893" si="221">SQRT(F2830)/100</f>
        <v>1.5017086644571208E-2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2.8864706384850343E-3</v>
      </c>
      <c r="C2831" s="9">
        <f t="shared" ref="C2831:C2894" si="222">B2831-B$5</f>
        <v>-1.8613529361514964E-2</v>
      </c>
      <c r="D2831" s="6">
        <f t="shared" ref="D2831:D2894" si="223">C2831^2</f>
        <v>3.4646347529197969E-4</v>
      </c>
      <c r="E2831" s="6">
        <f t="shared" si="220"/>
        <v>2.0102314570775683E-4</v>
      </c>
      <c r="F2831" s="6">
        <f t="shared" ref="F2831:F2894" si="224">IF(C2830&gt;0,B$6+B$7*E2831+B$8*(G2830*100)^2,B$6+B$7*E2831+B$8*(G2830*100)^2+E2831*$B$9)</f>
        <v>2.3045446499267022</v>
      </c>
      <c r="G2831" s="17">
        <v>1.2081859667449527E-2</v>
      </c>
      <c r="H2831" s="9">
        <f t="shared" si="221"/>
        <v>1.5180726761017414E-2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1.8149802508028407E-2</v>
      </c>
      <c r="C2832" s="9">
        <f t="shared" si="222"/>
        <v>-3.3501974919715911E-3</v>
      </c>
      <c r="D2832" s="6">
        <f t="shared" si="223"/>
        <v>1.1223823235212739E-5</v>
      </c>
      <c r="E2832" s="6">
        <f t="shared" ref="E2832:E2895" si="225">D2831</f>
        <v>3.4646347529197969E-4</v>
      </c>
      <c r="F2832" s="6">
        <f t="shared" si="224"/>
        <v>1.3639989778256119</v>
      </c>
      <c r="G2832" s="17">
        <v>1.3086975228534459E-2</v>
      </c>
      <c r="H2832" s="9">
        <f t="shared" si="221"/>
        <v>1.1679036680418517E-2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-3.0580498349763673E-3</v>
      </c>
      <c r="C2833" s="9">
        <f t="shared" si="222"/>
        <v>-2.4558049834976364E-2</v>
      </c>
      <c r="D2833" s="6">
        <f t="shared" si="223"/>
        <v>6.0309781169718259E-4</v>
      </c>
      <c r="E2833" s="6">
        <f t="shared" si="225"/>
        <v>1.1223823235212739E-5</v>
      </c>
      <c r="F2833" s="6">
        <f t="shared" si="224"/>
        <v>1.5965905037386219</v>
      </c>
      <c r="G2833" s="17">
        <v>3.557817618805264E-3</v>
      </c>
      <c r="H2833" s="9">
        <f t="shared" si="221"/>
        <v>1.2635626235919697E-2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5.3621367479043279E-3</v>
      </c>
      <c r="C2834" s="9">
        <f t="shared" si="222"/>
        <v>-1.613786325209567E-2</v>
      </c>
      <c r="D2834" s="6">
        <f t="shared" si="223"/>
        <v>2.6043063034333983E-4</v>
      </c>
      <c r="E2834" s="6">
        <f t="shared" si="225"/>
        <v>6.0309781169718259E-4</v>
      </c>
      <c r="F2834" s="6">
        <f t="shared" si="224"/>
        <v>0.13808469351070521</v>
      </c>
      <c r="G2834" s="17">
        <v>1.059821931786384E-2</v>
      </c>
      <c r="H2834" s="9">
        <f t="shared" si="221"/>
        <v>3.7159748856888846E-3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1.4028505024331636E-2</v>
      </c>
      <c r="C2835" s="9">
        <f t="shared" si="222"/>
        <v>-7.4714949756683625E-3</v>
      </c>
      <c r="D2835" s="6">
        <f t="shared" si="223"/>
        <v>5.5823237171437584E-5</v>
      </c>
      <c r="E2835" s="6">
        <f t="shared" si="225"/>
        <v>2.6043063034333983E-4</v>
      </c>
      <c r="F2835" s="6">
        <f t="shared" si="224"/>
        <v>1.0545504638367318</v>
      </c>
      <c r="G2835" s="17">
        <v>1.0451753630117425E-2</v>
      </c>
      <c r="H2835" s="9">
        <f t="shared" si="221"/>
        <v>1.026913075112364E-2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2.4236387368065998E-3</v>
      </c>
      <c r="C2836" s="9">
        <f t="shared" si="222"/>
        <v>-1.9076361263193398E-2</v>
      </c>
      <c r="D2836" s="6">
        <f t="shared" si="223"/>
        <v>3.6390755904386563E-4</v>
      </c>
      <c r="E2836" s="6">
        <f t="shared" si="225"/>
        <v>5.5823237171437584E-5</v>
      </c>
      <c r="F2836" s="6">
        <f t="shared" si="224"/>
        <v>1.0261707679006105</v>
      </c>
      <c r="G2836" s="17">
        <v>7.1376118636030323E-3</v>
      </c>
      <c r="H2836" s="9">
        <f t="shared" si="221"/>
        <v>1.0130008726060459E-2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-4.5234695419072183E-3</v>
      </c>
      <c r="C2837" s="9">
        <f t="shared" si="222"/>
        <v>-2.6023469541907217E-2</v>
      </c>
      <c r="D2837" s="6">
        <f t="shared" si="223"/>
        <v>6.7722096699857266E-4</v>
      </c>
      <c r="E2837" s="6">
        <f t="shared" si="225"/>
        <v>3.6390755904386563E-4</v>
      </c>
      <c r="F2837" s="6">
        <f t="shared" si="224"/>
        <v>0.49014379221633975</v>
      </c>
      <c r="G2837" s="17">
        <v>5.1645287758246856E-3</v>
      </c>
      <c r="H2837" s="9">
        <f t="shared" si="221"/>
        <v>7.0010270119200343E-3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9.5525564446934941E-3</v>
      </c>
      <c r="C2838" s="9">
        <f t="shared" si="222"/>
        <v>-1.1947443555306504E-2</v>
      </c>
      <c r="D2838" s="6">
        <f t="shared" si="223"/>
        <v>1.4274140750723493E-4</v>
      </c>
      <c r="E2838" s="6">
        <f t="shared" si="225"/>
        <v>6.7722096699857266E-4</v>
      </c>
      <c r="F2838" s="6">
        <f t="shared" si="224"/>
        <v>0.26697008557231133</v>
      </c>
      <c r="G2838" s="17">
        <v>7.03739764054201E-3</v>
      </c>
      <c r="H2838" s="9">
        <f t="shared" si="221"/>
        <v>5.1669148006553318E-3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7.1924045183267985E-3</v>
      </c>
      <c r="C2839" s="9">
        <f t="shared" si="222"/>
        <v>-1.4307595481673201E-2</v>
      </c>
      <c r="D2839" s="6">
        <f t="shared" si="223"/>
        <v>2.0470728846719538E-4</v>
      </c>
      <c r="E2839" s="6">
        <f t="shared" si="225"/>
        <v>1.4274140750723493E-4</v>
      </c>
      <c r="F2839" s="6">
        <f t="shared" si="224"/>
        <v>0.47705078192728284</v>
      </c>
      <c r="G2839" s="17">
        <v>6.8416556428817638E-3</v>
      </c>
      <c r="H2839" s="9">
        <f t="shared" si="221"/>
        <v>6.9068862878093103E-3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1.540171958347637E-3</v>
      </c>
      <c r="C2840" s="9">
        <f t="shared" si="222"/>
        <v>-1.9959828041652361E-2</v>
      </c>
      <c r="D2840" s="6">
        <f t="shared" si="223"/>
        <v>3.9839473545233195E-4</v>
      </c>
      <c r="E2840" s="6">
        <f t="shared" si="225"/>
        <v>2.0470728846719538E-4</v>
      </c>
      <c r="F2840" s="6">
        <f t="shared" si="224"/>
        <v>0.45207621793169378</v>
      </c>
      <c r="G2840" s="17">
        <v>3.3033799961232489E-3</v>
      </c>
      <c r="H2840" s="9">
        <f t="shared" si="221"/>
        <v>6.723661338375795E-3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3.0624810694040456E-3</v>
      </c>
      <c r="C2841" s="9">
        <f t="shared" si="222"/>
        <v>-1.8437518930595954E-2</v>
      </c>
      <c r="D2841" s="6">
        <f t="shared" si="223"/>
        <v>3.3994210431608418E-4</v>
      </c>
      <c r="E2841" s="6">
        <f t="shared" si="225"/>
        <v>3.9839473545233195E-4</v>
      </c>
      <c r="F2841" s="6">
        <f t="shared" si="224"/>
        <v>0.12200327328316578</v>
      </c>
      <c r="G2841" s="17">
        <v>7.6919349783960951E-3</v>
      </c>
      <c r="H2841" s="9">
        <f t="shared" si="221"/>
        <v>3.492896695912517E-3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-1.4704129313604163E-4</v>
      </c>
      <c r="C2842" s="9">
        <f t="shared" si="222"/>
        <v>-2.1647041293136039E-2</v>
      </c>
      <c r="D2842" s="6">
        <f t="shared" si="223"/>
        <v>4.6859439674673678E-4</v>
      </c>
      <c r="E2842" s="6">
        <f t="shared" si="225"/>
        <v>3.3994210431608418E-4</v>
      </c>
      <c r="F2842" s="6">
        <f t="shared" si="224"/>
        <v>0.56573500490741779</v>
      </c>
      <c r="G2842" s="17">
        <v>5.5119824325957833E-3</v>
      </c>
      <c r="H2842" s="9">
        <f t="shared" si="221"/>
        <v>7.5215357800612623E-3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7.1679710974275311E-4</v>
      </c>
      <c r="C2843" s="9">
        <f t="shared" si="222"/>
        <v>-2.0783202890257244E-2</v>
      </c>
      <c r="D2843" s="6">
        <f t="shared" si="223"/>
        <v>4.3194152237759705E-4</v>
      </c>
      <c r="E2843" s="6">
        <f t="shared" si="225"/>
        <v>4.6859439674673678E-4</v>
      </c>
      <c r="F2843" s="6">
        <f t="shared" si="224"/>
        <v>0.30105544124766309</v>
      </c>
      <c r="G2843" s="17">
        <v>5.6832417159295955E-3</v>
      </c>
      <c r="H2843" s="9">
        <f t="shared" si="221"/>
        <v>5.4868519320978859E-3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3.0871466129178404E-3</v>
      </c>
      <c r="C2844" s="9">
        <f t="shared" si="222"/>
        <v>-1.8412853387082158E-2</v>
      </c>
      <c r="D2844" s="6">
        <f t="shared" si="223"/>
        <v>3.3903316985418289E-4</v>
      </c>
      <c r="E2844" s="6">
        <f t="shared" si="225"/>
        <v>4.3194152237759705E-4</v>
      </c>
      <c r="F2844" s="6">
        <f t="shared" si="224"/>
        <v>0.31868187408463089</v>
      </c>
      <c r="G2844" s="17">
        <v>8.9899066667230836E-3</v>
      </c>
      <c r="H2844" s="9">
        <f t="shared" si="221"/>
        <v>5.6451915298298856E-3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-1.3152975852223057E-3</v>
      </c>
      <c r="C2845" s="9">
        <f t="shared" si="222"/>
        <v>-2.2815297585222303E-2</v>
      </c>
      <c r="D2845" s="6">
        <f t="shared" si="223"/>
        <v>5.205378039022506E-4</v>
      </c>
      <c r="E2845" s="6">
        <f t="shared" si="225"/>
        <v>3.3903316985418289E-4</v>
      </c>
      <c r="F2845" s="6">
        <f t="shared" si="224"/>
        <v>0.76485180753664728</v>
      </c>
      <c r="G2845" s="17">
        <v>7.4798995776182197E-3</v>
      </c>
      <c r="H2845" s="9">
        <f t="shared" si="221"/>
        <v>8.7455806413104849E-3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-5.6378889012055049E-3</v>
      </c>
      <c r="C2846" s="9">
        <f t="shared" si="222"/>
        <v>-2.7137888901205505E-2</v>
      </c>
      <c r="D2846" s="6">
        <f t="shared" si="223"/>
        <v>7.3646501401417291E-4</v>
      </c>
      <c r="E2846" s="6">
        <f t="shared" si="225"/>
        <v>5.205378039022506E-4</v>
      </c>
      <c r="F2846" s="6">
        <f t="shared" si="224"/>
        <v>0.53617607550338942</v>
      </c>
      <c r="G2846" s="17">
        <v>8.197339974603101E-3</v>
      </c>
      <c r="H2846" s="9">
        <f t="shared" si="221"/>
        <v>7.3224044924013144E-3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-3.2096657804438111E-3</v>
      </c>
      <c r="C2847" s="9">
        <f t="shared" si="222"/>
        <v>-2.4709665780443809E-2</v>
      </c>
      <c r="D2847" s="6">
        <f t="shared" si="223"/>
        <v>6.1056758298123578E-4</v>
      </c>
      <c r="E2847" s="6">
        <f t="shared" si="225"/>
        <v>7.3646501401417291E-4</v>
      </c>
      <c r="F2847" s="6">
        <f t="shared" si="224"/>
        <v>0.63963698947862668</v>
      </c>
      <c r="G2847" s="17">
        <v>7.6735509841043895E-3</v>
      </c>
      <c r="H2847" s="9">
        <f t="shared" si="221"/>
        <v>7.9977308624298356E-3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-9.6877180149378753E-3</v>
      </c>
      <c r="C2848" s="9">
        <f t="shared" si="222"/>
        <v>-3.1187718014937874E-2</v>
      </c>
      <c r="D2848" s="6">
        <f t="shared" si="223"/>
        <v>9.7267375497928034E-4</v>
      </c>
      <c r="E2848" s="6">
        <f t="shared" si="225"/>
        <v>6.1056758298123578E-4</v>
      </c>
      <c r="F2848" s="6">
        <f t="shared" si="224"/>
        <v>0.56317372709306313</v>
      </c>
      <c r="G2848" s="17">
        <v>7.6965474634164361E-3</v>
      </c>
      <c r="H2848" s="9">
        <f t="shared" si="221"/>
        <v>7.504490169845405E-3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6.0766763119482238E-3</v>
      </c>
      <c r="C2849" s="9">
        <f t="shared" si="222"/>
        <v>-1.5423323688051774E-2</v>
      </c>
      <c r="D2849" s="6">
        <f t="shared" si="223"/>
        <v>2.3787891358641899E-4</v>
      </c>
      <c r="E2849" s="6">
        <f t="shared" si="225"/>
        <v>9.7267375497928034E-4</v>
      </c>
      <c r="F2849" s="6">
        <f t="shared" si="224"/>
        <v>0.56647283152954053</v>
      </c>
      <c r="G2849" s="17">
        <v>9.317313072684805E-3</v>
      </c>
      <c r="H2849" s="9">
        <f t="shared" si="221"/>
        <v>7.5264389423520903E-3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-4.708837628902892E-4</v>
      </c>
      <c r="C2850" s="9">
        <f t="shared" si="222"/>
        <v>-2.1970883762890289E-2</v>
      </c>
      <c r="D2850" s="6">
        <f t="shared" si="223"/>
        <v>4.8271973332243614E-4</v>
      </c>
      <c r="E2850" s="6">
        <f t="shared" si="225"/>
        <v>2.3787891358641899E-4</v>
      </c>
      <c r="F2850" s="6">
        <f t="shared" si="224"/>
        <v>0.81995811605099278</v>
      </c>
      <c r="G2850" s="17">
        <v>9.1089176565149563E-3</v>
      </c>
      <c r="H2850" s="9">
        <f t="shared" si="221"/>
        <v>9.0551538697638528E-3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1.60363327708066E-3</v>
      </c>
      <c r="C2851" s="9">
        <f t="shared" si="222"/>
        <v>-1.9896366722919338E-2</v>
      </c>
      <c r="D2851" s="6">
        <f t="shared" si="223"/>
        <v>3.9586540877289197E-4</v>
      </c>
      <c r="E2851" s="6">
        <f t="shared" si="225"/>
        <v>4.8271973332243614E-4</v>
      </c>
      <c r="F2851" s="6">
        <f t="shared" si="224"/>
        <v>0.78467894031380248</v>
      </c>
      <c r="G2851" s="17">
        <v>6.3092664372241319E-3</v>
      </c>
      <c r="H2851" s="9">
        <f t="shared" si="221"/>
        <v>8.8582105434100097E-3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-1.0643686308159307E-2</v>
      </c>
      <c r="C2852" s="9">
        <f t="shared" si="222"/>
        <v>-3.2143686308159308E-2</v>
      </c>
      <c r="D2852" s="6">
        <f t="shared" si="223"/>
        <v>1.0332165694773481E-3</v>
      </c>
      <c r="E2852" s="6">
        <f t="shared" si="225"/>
        <v>3.9586540877289197E-4</v>
      </c>
      <c r="F2852" s="6">
        <f t="shared" si="224"/>
        <v>0.38771697190369897</v>
      </c>
      <c r="G2852" s="17">
        <v>1.5241818404741514E-2</v>
      </c>
      <c r="H2852" s="9">
        <f t="shared" si="221"/>
        <v>6.2266923153765918E-3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3.4998122148341112E-3</v>
      </c>
      <c r="C2853" s="9">
        <f t="shared" si="222"/>
        <v>-1.8000187785165888E-2</v>
      </c>
      <c r="D2853" s="6">
        <f t="shared" si="223"/>
        <v>3.2400676030123522E-4</v>
      </c>
      <c r="E2853" s="6">
        <f t="shared" si="225"/>
        <v>1.0332165694773481E-3</v>
      </c>
      <c r="F2853" s="6">
        <f t="shared" si="224"/>
        <v>2.1580895757201395</v>
      </c>
      <c r="G2853" s="17">
        <v>5.890040410466188E-3</v>
      </c>
      <c r="H2853" s="9">
        <f t="shared" si="221"/>
        <v>1.4690437623570441E-2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2.0745312417958843E-2</v>
      </c>
      <c r="C2854" s="9">
        <f t="shared" si="222"/>
        <v>-7.5468758204115527E-4</v>
      </c>
      <c r="D2854" s="6">
        <f t="shared" si="223"/>
        <v>5.6955334648712545E-7</v>
      </c>
      <c r="E2854" s="6">
        <f t="shared" si="225"/>
        <v>3.2400676030123522E-4</v>
      </c>
      <c r="F2854" s="6">
        <f t="shared" si="224"/>
        <v>0.34067650814482009</v>
      </c>
      <c r="G2854" s="17">
        <v>1.61493739472711E-2</v>
      </c>
      <c r="H2854" s="9">
        <f t="shared" si="221"/>
        <v>5.8367500215858147E-3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6.2781420789862676E-3</v>
      </c>
      <c r="C2855" s="9">
        <f t="shared" si="222"/>
        <v>-1.5221857921013731E-2</v>
      </c>
      <c r="D2855" s="6">
        <f t="shared" si="223"/>
        <v>2.3170495856752844E-4</v>
      </c>
      <c r="E2855" s="6">
        <f t="shared" si="225"/>
        <v>5.6955334648712545E-7</v>
      </c>
      <c r="F2855" s="6">
        <f t="shared" si="224"/>
        <v>2.419937833266316</v>
      </c>
      <c r="G2855" s="17">
        <v>7.5824900910849312E-3</v>
      </c>
      <c r="H2855" s="9">
        <f t="shared" si="221"/>
        <v>1.555614937337102E-2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2.0261892823327352E-3</v>
      </c>
      <c r="C2856" s="9">
        <f t="shared" si="222"/>
        <v>-1.9473810717667264E-2</v>
      </c>
      <c r="D2856" s="6">
        <f t="shared" si="223"/>
        <v>3.792293038675324E-4</v>
      </c>
      <c r="E2856" s="6">
        <f t="shared" si="225"/>
        <v>2.3170495856752844E-4</v>
      </c>
      <c r="F2856" s="6">
        <f t="shared" si="224"/>
        <v>0.55034742272189241</v>
      </c>
      <c r="G2856" s="17">
        <v>3.2371728853038692E-3</v>
      </c>
      <c r="H2856" s="9">
        <f t="shared" si="221"/>
        <v>7.4185404408272414E-3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7.635698322156906E-3</v>
      </c>
      <c r="C2857" s="9">
        <f t="shared" si="222"/>
        <v>-1.3864301677843093E-2</v>
      </c>
      <c r="D2857" s="6">
        <f t="shared" si="223"/>
        <v>1.9221886101424281E-4</v>
      </c>
      <c r="E2857" s="6">
        <f t="shared" si="225"/>
        <v>3.792293038675324E-4</v>
      </c>
      <c r="F2857" s="6">
        <f t="shared" si="224"/>
        <v>0.11801854145020134</v>
      </c>
      <c r="G2857" s="17">
        <v>6.2809149816013118E-3</v>
      </c>
      <c r="H2857" s="9">
        <f t="shared" si="221"/>
        <v>3.4353826781044544E-3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7.8146988485845118E-3</v>
      </c>
      <c r="C2858" s="9">
        <f t="shared" si="222"/>
        <v>-1.3685301151415486E-2</v>
      </c>
      <c r="D2858" s="6">
        <f t="shared" si="223"/>
        <v>1.8728746760493403E-4</v>
      </c>
      <c r="E2858" s="6">
        <f t="shared" si="225"/>
        <v>1.9221886101424281E-4</v>
      </c>
      <c r="F2858" s="6">
        <f t="shared" si="224"/>
        <v>0.38440706952093701</v>
      </c>
      <c r="G2858" s="17">
        <v>6.5875707001107038E-3</v>
      </c>
      <c r="H2858" s="9">
        <f t="shared" si="221"/>
        <v>6.2000570120034947E-3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9.2300853233390754E-4</v>
      </c>
      <c r="C2859" s="9">
        <f t="shared" si="222"/>
        <v>-2.0576991467666089E-2</v>
      </c>
      <c r="D2859" s="6">
        <f t="shared" si="223"/>
        <v>4.2341257786040305E-4</v>
      </c>
      <c r="E2859" s="6">
        <f t="shared" si="225"/>
        <v>1.8728746760493403E-4</v>
      </c>
      <c r="F2859" s="6">
        <f t="shared" si="224"/>
        <v>0.42069561291988172</v>
      </c>
      <c r="G2859" s="17">
        <v>3.8146524571626029E-3</v>
      </c>
      <c r="H2859" s="9">
        <f t="shared" si="221"/>
        <v>6.486105248297176E-3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3.5154801943449668E-4</v>
      </c>
      <c r="C2860" s="9">
        <f t="shared" si="222"/>
        <v>-2.1148451980565502E-2</v>
      </c>
      <c r="D2860" s="6">
        <f t="shared" si="223"/>
        <v>4.4725702117428493E-4</v>
      </c>
      <c r="E2860" s="6">
        <f t="shared" si="225"/>
        <v>4.2341257786040305E-4</v>
      </c>
      <c r="F2860" s="6">
        <f t="shared" si="224"/>
        <v>0.15547321769246397</v>
      </c>
      <c r="G2860" s="17">
        <v>3.3055145004320923E-3</v>
      </c>
      <c r="H2860" s="9">
        <f t="shared" si="221"/>
        <v>3.9430092276390117E-3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-3.2975238221841464E-3</v>
      </c>
      <c r="C2861" s="9">
        <f t="shared" si="222"/>
        <v>-2.4797523822184146E-2</v>
      </c>
      <c r="D2861" s="6">
        <f t="shared" si="223"/>
        <v>6.1491718771179021E-4</v>
      </c>
      <c r="E2861" s="6">
        <f t="shared" si="225"/>
        <v>4.4725702117428493E-4</v>
      </c>
      <c r="F2861" s="6">
        <f t="shared" si="224"/>
        <v>0.12213957060051246</v>
      </c>
      <c r="G2861" s="17">
        <v>6.1383982441858172E-3</v>
      </c>
      <c r="H2861" s="9">
        <f t="shared" si="221"/>
        <v>3.494847215551954E-3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-7.8728556277821091E-3</v>
      </c>
      <c r="C2862" s="9">
        <f t="shared" si="222"/>
        <v>-2.9372855627782107E-2</v>
      </c>
      <c r="D2862" s="6">
        <f t="shared" si="223"/>
        <v>8.6276464773053102E-4</v>
      </c>
      <c r="E2862" s="6">
        <f t="shared" si="225"/>
        <v>6.1491718771179021E-4</v>
      </c>
      <c r="F2862" s="6">
        <f t="shared" si="224"/>
        <v>0.36818737026858678</v>
      </c>
      <c r="G2862" s="17">
        <v>8.4763776649721921E-3</v>
      </c>
      <c r="H2862" s="9">
        <f t="shared" si="221"/>
        <v>6.067844512416141E-3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-4.7232859359494627E-3</v>
      </c>
      <c r="C2863" s="9">
        <f t="shared" si="222"/>
        <v>-2.6223285935949463E-2</v>
      </c>
      <c r="D2863" s="6">
        <f t="shared" si="223"/>
        <v>6.8766072527856484E-4</v>
      </c>
      <c r="E2863" s="6">
        <f t="shared" si="225"/>
        <v>8.6276464773053102E-4</v>
      </c>
      <c r="F2863" s="6">
        <f t="shared" si="224"/>
        <v>0.68243924646884546</v>
      </c>
      <c r="G2863" s="17">
        <v>9.2934365753701009E-3</v>
      </c>
      <c r="H2863" s="9">
        <f t="shared" si="221"/>
        <v>8.260988115648427E-3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-4.7882882872662316E-3</v>
      </c>
      <c r="C2864" s="9">
        <f t="shared" si="222"/>
        <v>-2.6288288287266232E-2</v>
      </c>
      <c r="D2864" s="6">
        <f t="shared" si="223"/>
        <v>6.9107410107441898E-4</v>
      </c>
      <c r="E2864" s="6">
        <f t="shared" si="225"/>
        <v>6.8766072527856484E-4</v>
      </c>
      <c r="F2864" s="6">
        <f t="shared" si="224"/>
        <v>0.81593228161395426</v>
      </c>
      <c r="G2864" s="17">
        <v>1.2170900024948686E-2</v>
      </c>
      <c r="H2864" s="9">
        <f t="shared" si="221"/>
        <v>9.0328969971651633E-3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4.551390568819807E-3</v>
      </c>
      <c r="C2865" s="9">
        <f t="shared" si="222"/>
        <v>-1.6948609431180192E-2</v>
      </c>
      <c r="D2865" s="6">
        <f t="shared" si="223"/>
        <v>2.8725536165069018E-4</v>
      </c>
      <c r="E2865" s="6">
        <f t="shared" si="225"/>
        <v>6.9107410107441898E-4</v>
      </c>
      <c r="F2865" s="6">
        <f t="shared" si="224"/>
        <v>1.3839038544760478</v>
      </c>
      <c r="G2865" s="17">
        <v>1.306189105302895E-2</v>
      </c>
      <c r="H2865" s="9">
        <f t="shared" si="221"/>
        <v>1.1763944298049221E-2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5.5335944178998408E-3</v>
      </c>
      <c r="C2866" s="9">
        <f t="shared" si="222"/>
        <v>-1.5966405582100156E-2</v>
      </c>
      <c r="D2866" s="6">
        <f t="shared" si="223"/>
        <v>2.54926107212119E-4</v>
      </c>
      <c r="E2866" s="6">
        <f t="shared" si="225"/>
        <v>2.8725536165069018E-4</v>
      </c>
      <c r="F2866" s="6">
        <f t="shared" si="224"/>
        <v>1.5905957643616366</v>
      </c>
      <c r="G2866" s="17">
        <v>5.5139083794114047E-3</v>
      </c>
      <c r="H2866" s="9">
        <f t="shared" si="221"/>
        <v>1.2611882351027687E-2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1.0022548129815742E-2</v>
      </c>
      <c r="C2867" s="9">
        <f t="shared" si="222"/>
        <v>-1.1477451870184256E-2</v>
      </c>
      <c r="D2867" s="6">
        <f t="shared" si="223"/>
        <v>1.3173190143239607E-4</v>
      </c>
      <c r="E2867" s="6">
        <f t="shared" si="225"/>
        <v>2.54926107212119E-4</v>
      </c>
      <c r="F2867" s="6">
        <f t="shared" si="224"/>
        <v>0.30122198249115234</v>
      </c>
      <c r="G2867" s="17">
        <v>4.9633385567502044E-3</v>
      </c>
      <c r="H2867" s="9">
        <f t="shared" si="221"/>
        <v>5.4883693615786497E-3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-9.3861346304817874E-3</v>
      </c>
      <c r="C2868" s="9">
        <f t="shared" si="222"/>
        <v>-3.0886134630481787E-2</v>
      </c>
      <c r="D2868" s="6">
        <f t="shared" si="223"/>
        <v>9.5395331241224636E-4</v>
      </c>
      <c r="E2868" s="6">
        <f t="shared" si="225"/>
        <v>1.3173190143239607E-4</v>
      </c>
      <c r="F2868" s="6">
        <f t="shared" si="224"/>
        <v>0.24815869160832038</v>
      </c>
      <c r="G2868" s="17">
        <v>9.7622310024882246E-3</v>
      </c>
      <c r="H2868" s="9">
        <f t="shared" si="221"/>
        <v>4.9815528864834945E-3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6.2998334390577332E-3</v>
      </c>
      <c r="C2869" s="9">
        <f t="shared" si="222"/>
        <v>-1.5200166560942266E-2</v>
      </c>
      <c r="D2869" s="6">
        <f t="shared" si="223"/>
        <v>2.3104506348038743E-4</v>
      </c>
      <c r="E2869" s="6">
        <f t="shared" si="225"/>
        <v>9.5395331241224636E-4</v>
      </c>
      <c r="F2869" s="6">
        <f t="shared" si="224"/>
        <v>0.89811772024660419</v>
      </c>
      <c r="G2869" s="17">
        <v>1.0368583128166914E-2</v>
      </c>
      <c r="H2869" s="9">
        <f t="shared" si="221"/>
        <v>9.4769073027365005E-3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-1.2148091962279475E-2</v>
      </c>
      <c r="C2870" s="9">
        <f t="shared" si="222"/>
        <v>-3.3648091962279469E-2</v>
      </c>
      <c r="D2870" s="6">
        <f t="shared" si="223"/>
        <v>1.1321940927020162E-3</v>
      </c>
      <c r="E2870" s="6">
        <f t="shared" si="225"/>
        <v>2.3104506348038743E-4</v>
      </c>
      <c r="F2870" s="6">
        <f t="shared" si="224"/>
        <v>1.010270193485205</v>
      </c>
      <c r="G2870" s="17">
        <v>5.3326106152472921E-3</v>
      </c>
      <c r="H2870" s="9">
        <f t="shared" si="221"/>
        <v>1.0051219794060843E-2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-1.6454380080370073E-2</v>
      </c>
      <c r="C2871" s="9">
        <f t="shared" si="222"/>
        <v>-3.7954380080370068E-2</v>
      </c>
      <c r="D2871" s="6">
        <f t="shared" si="223"/>
        <v>1.4405349672851921E-3</v>
      </c>
      <c r="E2871" s="6">
        <f t="shared" si="225"/>
        <v>1.1321940927020162E-3</v>
      </c>
      <c r="F2871" s="6">
        <f t="shared" si="224"/>
        <v>0.28325650412097553</v>
      </c>
      <c r="G2871" s="17">
        <v>1.0601265505919137E-2</v>
      </c>
      <c r="H2871" s="9">
        <f t="shared" si="221"/>
        <v>5.3221847405081268E-3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3.2338482241899919E-4</v>
      </c>
      <c r="C2872" s="9">
        <f t="shared" si="222"/>
        <v>-2.1176615177580998E-2</v>
      </c>
      <c r="D2872" s="6">
        <f t="shared" si="223"/>
        <v>4.4844903037935389E-4</v>
      </c>
      <c r="E2872" s="6">
        <f t="shared" si="225"/>
        <v>1.4405349672851921E-3</v>
      </c>
      <c r="F2872" s="6">
        <f t="shared" si="224"/>
        <v>1.0553030436401087</v>
      </c>
      <c r="G2872" s="17">
        <v>7.2893148135290296E-3</v>
      </c>
      <c r="H2872" s="9">
        <f t="shared" si="221"/>
        <v>1.027279437952551E-2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1.1357337791075917E-2</v>
      </c>
      <c r="C2873" s="9">
        <f t="shared" si="222"/>
        <v>-1.0142662208924081E-2</v>
      </c>
      <c r="D2873" s="6">
        <f t="shared" si="223"/>
        <v>1.0287359668433672E-4</v>
      </c>
      <c r="E2873" s="6">
        <f t="shared" si="225"/>
        <v>4.4844903037935389E-4</v>
      </c>
      <c r="F2873" s="6">
        <f t="shared" si="224"/>
        <v>0.51028159609953361</v>
      </c>
      <c r="G2873" s="17">
        <v>5.8574873732820821E-3</v>
      </c>
      <c r="H2873" s="9">
        <f t="shared" si="221"/>
        <v>7.143399723517743E-3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2.9477146608045696E-3</v>
      </c>
      <c r="C2874" s="9">
        <f t="shared" si="222"/>
        <v>-1.855228533919543E-2</v>
      </c>
      <c r="D2874" s="6">
        <f t="shared" si="223"/>
        <v>3.4418729130692571E-4</v>
      </c>
      <c r="E2874" s="6">
        <f t="shared" si="225"/>
        <v>1.0287359668433672E-4</v>
      </c>
      <c r="F2874" s="6">
        <f t="shared" si="224"/>
        <v>0.33713005248450439</v>
      </c>
      <c r="G2874" s="17">
        <v>7.060628886327901E-3</v>
      </c>
      <c r="H2874" s="9">
        <f t="shared" si="221"/>
        <v>5.8062901450453234E-3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-7.1055228044439216E-3</v>
      </c>
      <c r="C2875" s="9">
        <f t="shared" si="222"/>
        <v>-2.8605522804443919E-2</v>
      </c>
      <c r="D2875" s="6">
        <f t="shared" si="223"/>
        <v>8.1827593491556113E-4</v>
      </c>
      <c r="E2875" s="6">
        <f t="shared" si="225"/>
        <v>3.4418729130692571E-4</v>
      </c>
      <c r="F2875" s="6">
        <f t="shared" si="224"/>
        <v>0.48008970175772037</v>
      </c>
      <c r="G2875" s="17">
        <v>5.9619111663878448E-3</v>
      </c>
      <c r="H2875" s="9">
        <f t="shared" si="221"/>
        <v>6.9288505667081633E-3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-1.5972439282849311E-2</v>
      </c>
      <c r="C2876" s="9">
        <f t="shared" si="222"/>
        <v>-3.747243928284931E-2</v>
      </c>
      <c r="D2876" s="6">
        <f t="shared" si="223"/>
        <v>1.4041837058068282E-3</v>
      </c>
      <c r="E2876" s="6">
        <f t="shared" si="225"/>
        <v>8.1827593491556113E-4</v>
      </c>
      <c r="F2876" s="6">
        <f t="shared" si="224"/>
        <v>0.34857622032850316</v>
      </c>
      <c r="G2876" s="17">
        <v>1.557996821696527E-2</v>
      </c>
      <c r="H2876" s="9">
        <f t="shared" si="221"/>
        <v>5.9040343861507371E-3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-4.6284739521806678E-3</v>
      </c>
      <c r="C2877" s="9">
        <f t="shared" si="222"/>
        <v>-2.6128473952180667E-2</v>
      </c>
      <c r="D2877" s="6">
        <f t="shared" si="223"/>
        <v>6.8269715106978365E-4</v>
      </c>
      <c r="E2877" s="6">
        <f t="shared" si="225"/>
        <v>1.4041837058068282E-3</v>
      </c>
      <c r="F2877" s="6">
        <f t="shared" si="224"/>
        <v>2.2539836897730252</v>
      </c>
      <c r="G2877" s="17">
        <v>4.8435003868742008E-3</v>
      </c>
      <c r="H2877" s="9">
        <f t="shared" si="221"/>
        <v>1.5013273093409796E-2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5.5269721197044102E-3</v>
      </c>
      <c r="C2878" s="9">
        <f t="shared" si="222"/>
        <v>-1.5973027880295587E-2</v>
      </c>
      <c r="D2878" s="6">
        <f t="shared" si="223"/>
        <v>2.5513761966470015E-4</v>
      </c>
      <c r="E2878" s="6">
        <f t="shared" si="225"/>
        <v>6.8269715106978365E-4</v>
      </c>
      <c r="F2878" s="6">
        <f t="shared" si="224"/>
        <v>0.2374253479612132</v>
      </c>
      <c r="G2878" s="17">
        <v>7.0270266306872607E-3</v>
      </c>
      <c r="H2878" s="9">
        <f t="shared" si="221"/>
        <v>4.8726311984513375E-3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7.7701957672607191E-3</v>
      </c>
      <c r="C2879" s="9">
        <f t="shared" si="222"/>
        <v>-1.3729804232739279E-2</v>
      </c>
      <c r="D2879" s="6">
        <f t="shared" si="223"/>
        <v>1.8850752426934541E-4</v>
      </c>
      <c r="E2879" s="6">
        <f t="shared" si="225"/>
        <v>2.5513761966470015E-4</v>
      </c>
      <c r="F2879" s="6">
        <f t="shared" si="224"/>
        <v>0.47572454966594052</v>
      </c>
      <c r="G2879" s="17">
        <v>5.716691589154904E-3</v>
      </c>
      <c r="H2879" s="9">
        <f t="shared" si="221"/>
        <v>6.8972788088197548E-3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4.9966896462850241E-3</v>
      </c>
      <c r="C2880" s="9">
        <f t="shared" si="222"/>
        <v>-1.6503310353714974E-2</v>
      </c>
      <c r="D2880" s="6">
        <f t="shared" si="223"/>
        <v>2.7235925263103584E-4</v>
      </c>
      <c r="E2880" s="6">
        <f t="shared" si="225"/>
        <v>1.8850752426934541E-4</v>
      </c>
      <c r="F2880" s="6">
        <f t="shared" si="224"/>
        <v>0.32215580908584485</v>
      </c>
      <c r="G2880" s="17">
        <v>3.5086300680646698E-3</v>
      </c>
      <c r="H2880" s="9">
        <f t="shared" si="221"/>
        <v>5.6758771047816462E-3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1.3650371162248648E-2</v>
      </c>
      <c r="C2881" s="9">
        <f t="shared" si="222"/>
        <v>-7.84962883775135E-3</v>
      </c>
      <c r="D2881" s="6">
        <f t="shared" si="223"/>
        <v>6.1616672890457615E-5</v>
      </c>
      <c r="E2881" s="6">
        <f t="shared" si="225"/>
        <v>2.7235925263103584E-4</v>
      </c>
      <c r="F2881" s="6">
        <f t="shared" si="224"/>
        <v>0.13484385196131365</v>
      </c>
      <c r="G2881" s="17">
        <v>1.1923763508877907E-2</v>
      </c>
      <c r="H2881" s="9">
        <f t="shared" si="221"/>
        <v>3.6721090937132258E-3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-2.359293140367116E-2</v>
      </c>
      <c r="C2882" s="9">
        <f t="shared" si="222"/>
        <v>-4.5092931403671155E-2</v>
      </c>
      <c r="D2882" s="6">
        <f t="shared" si="223"/>
        <v>2.0333724625761921E-3</v>
      </c>
      <c r="E2882" s="6">
        <f t="shared" si="225"/>
        <v>6.1616672890457615E-5</v>
      </c>
      <c r="F2882" s="6">
        <f t="shared" si="224"/>
        <v>1.3290600360816063</v>
      </c>
      <c r="G2882" s="17">
        <v>1.0710369369273672E-2</v>
      </c>
      <c r="H2882" s="9">
        <f t="shared" si="221"/>
        <v>1.1528486613955911E-2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1.4867362909952511E-3</v>
      </c>
      <c r="C2883" s="9">
        <f t="shared" si="222"/>
        <v>-2.0013263709004747E-2</v>
      </c>
      <c r="D2883" s="6">
        <f t="shared" si="223"/>
        <v>4.0053072428616643E-4</v>
      </c>
      <c r="E2883" s="6">
        <f t="shared" si="225"/>
        <v>2.0333724625761921E-3</v>
      </c>
      <c r="F2883" s="6">
        <f t="shared" si="224"/>
        <v>1.0767651511898479</v>
      </c>
      <c r="G2883" s="17">
        <v>6.264134215105778E-3</v>
      </c>
      <c r="H2883" s="9">
        <f t="shared" si="221"/>
        <v>1.0376729500135618E-2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-1.4722156991107647E-2</v>
      </c>
      <c r="C2884" s="9">
        <f t="shared" si="222"/>
        <v>-3.6222156991107646E-2</v>
      </c>
      <c r="D2884" s="6">
        <f t="shared" si="223"/>
        <v>1.3120446570884486E-3</v>
      </c>
      <c r="E2884" s="6">
        <f t="shared" si="225"/>
        <v>4.0053072428616643E-4</v>
      </c>
      <c r="F2884" s="6">
        <f t="shared" si="224"/>
        <v>0.38249918654925869</v>
      </c>
      <c r="G2884" s="17">
        <v>1.4819423623083246E-2</v>
      </c>
      <c r="H2884" s="9">
        <f t="shared" si="221"/>
        <v>6.1846518620635284E-3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-1.1119923173969743E-2</v>
      </c>
      <c r="C2885" s="9">
        <f t="shared" si="222"/>
        <v>-3.2619923173969743E-2</v>
      </c>
      <c r="D2885" s="6">
        <f t="shared" si="223"/>
        <v>1.0640593878756884E-3</v>
      </c>
      <c r="E2885" s="6">
        <f t="shared" si="225"/>
        <v>1.3120446570884486E-3</v>
      </c>
      <c r="F2885" s="6">
        <f t="shared" si="224"/>
        <v>2.0413589207279559</v>
      </c>
      <c r="G2885" s="17">
        <v>7.041616006550875E-3</v>
      </c>
      <c r="H2885" s="9">
        <f t="shared" si="221"/>
        <v>1.4287613239194136E-2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-3.7008800312678786E-4</v>
      </c>
      <c r="C2886" s="9">
        <f t="shared" si="222"/>
        <v>-2.1870088003126786E-2</v>
      </c>
      <c r="D2886" s="6">
        <f t="shared" si="223"/>
        <v>4.7830074926451016E-4</v>
      </c>
      <c r="E2886" s="6">
        <f t="shared" si="225"/>
        <v>1.0640593878756884E-3</v>
      </c>
      <c r="F2886" s="6">
        <f t="shared" si="224"/>
        <v>0.47772085361389854</v>
      </c>
      <c r="G2886" s="17">
        <v>6.6234132371942381E-3</v>
      </c>
      <c r="H2886" s="9">
        <f t="shared" si="221"/>
        <v>6.9117353364686832E-3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-9.7380230960653017E-3</v>
      </c>
      <c r="C2887" s="9">
        <f t="shared" si="222"/>
        <v>-3.1238023096065298E-2</v>
      </c>
      <c r="D2887" s="6">
        <f t="shared" si="223"/>
        <v>9.7581408695030902E-4</v>
      </c>
      <c r="E2887" s="6">
        <f t="shared" si="225"/>
        <v>4.7830074926451016E-4</v>
      </c>
      <c r="F2887" s="6">
        <f t="shared" si="224"/>
        <v>0.42508919981702015</v>
      </c>
      <c r="G2887" s="17">
        <v>6.2116379183416023E-3</v>
      </c>
      <c r="H2887" s="9">
        <f t="shared" si="221"/>
        <v>6.5198865006763744E-3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3.5409707722909066E-3</v>
      </c>
      <c r="C2888" s="9">
        <f t="shared" si="222"/>
        <v>-1.7959029227709093E-2</v>
      </c>
      <c r="D2888" s="6">
        <f t="shared" si="223"/>
        <v>3.2252673080170947E-4</v>
      </c>
      <c r="E2888" s="6">
        <f t="shared" si="225"/>
        <v>9.7581408695030902E-4</v>
      </c>
      <c r="F2888" s="6">
        <f t="shared" si="224"/>
        <v>0.37655380899510915</v>
      </c>
      <c r="G2888" s="17">
        <v>6.530303705081621E-3</v>
      </c>
      <c r="H2888" s="9">
        <f t="shared" si="221"/>
        <v>6.1363980395270088E-3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-1.5441561919575469E-2</v>
      </c>
      <c r="C2889" s="9">
        <f t="shared" si="222"/>
        <v>-3.6941561919575469E-2</v>
      </c>
      <c r="D2889" s="6">
        <f t="shared" si="223"/>
        <v>1.3646789970578285E-3</v>
      </c>
      <c r="E2889" s="6">
        <f t="shared" si="225"/>
        <v>3.2252673080170947E-4</v>
      </c>
      <c r="F2889" s="6">
        <f t="shared" si="224"/>
        <v>0.41380557200091578</v>
      </c>
      <c r="G2889" s="17">
        <v>6.9585001566613075E-3</v>
      </c>
      <c r="H2889" s="9">
        <f t="shared" si="221"/>
        <v>6.4327721240606348E-3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-1.5293275604276553E-3</v>
      </c>
      <c r="C2890" s="9">
        <f t="shared" si="222"/>
        <v>-2.3029327560427654E-2</v>
      </c>
      <c r="D2890" s="6">
        <f t="shared" si="223"/>
        <v>5.3034992788547272E-4</v>
      </c>
      <c r="E2890" s="6">
        <f t="shared" si="225"/>
        <v>1.3646789970578285E-3</v>
      </c>
      <c r="F2890" s="6">
        <f t="shared" si="224"/>
        <v>0.46706053118573326</v>
      </c>
      <c r="G2890" s="17">
        <v>7.0262549910063447E-3</v>
      </c>
      <c r="H2890" s="9">
        <f t="shared" si="221"/>
        <v>6.8341826957269234E-3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1.4677593728833663E-2</v>
      </c>
      <c r="C2891" s="9">
        <f t="shared" si="222"/>
        <v>-6.8224062711663355E-3</v>
      </c>
      <c r="D2891" s="6">
        <f t="shared" si="223"/>
        <v>4.6545227328849744E-5</v>
      </c>
      <c r="E2891" s="6">
        <f t="shared" si="225"/>
        <v>5.3034992788547272E-4</v>
      </c>
      <c r="F2891" s="6">
        <f t="shared" si="224"/>
        <v>0.47566184365600839</v>
      </c>
      <c r="G2891" s="17">
        <v>9.9828677528080202E-3</v>
      </c>
      <c r="H2891" s="9">
        <f t="shared" si="221"/>
        <v>6.8968242231914854E-3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-1.7800247156925433E-2</v>
      </c>
      <c r="C2892" s="9">
        <f t="shared" si="222"/>
        <v>-3.9300247156925427E-2</v>
      </c>
      <c r="D2892" s="6">
        <f t="shared" si="223"/>
        <v>1.5445094265954251E-3</v>
      </c>
      <c r="E2892" s="6">
        <f t="shared" si="225"/>
        <v>4.6545227328849744E-5</v>
      </c>
      <c r="F2892" s="6">
        <f t="shared" si="224"/>
        <v>0.93805799658329447</v>
      </c>
      <c r="G2892" s="17">
        <v>1.4050707004901143E-2</v>
      </c>
      <c r="H2892" s="9">
        <f t="shared" si="221"/>
        <v>9.6853394188499906E-3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-2.9532937286819434E-3</v>
      </c>
      <c r="C2893" s="9">
        <f t="shared" si="222"/>
        <v>-2.4453293728681942E-2</v>
      </c>
      <c r="D2893" s="6">
        <f t="shared" si="223"/>
        <v>5.9796357418119561E-4</v>
      </c>
      <c r="E2893" s="6">
        <f t="shared" si="225"/>
        <v>1.5445094265954251E-3</v>
      </c>
      <c r="F2893" s="6">
        <f t="shared" si="224"/>
        <v>1.8373038265542443</v>
      </c>
      <c r="G2893" s="17">
        <v>1.1053236197458115E-2</v>
      </c>
      <c r="H2893" s="9">
        <f t="shared" si="221"/>
        <v>1.3554718095756342E-2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-2.755621129812934E-3</v>
      </c>
      <c r="C2894" s="9">
        <f t="shared" si="222"/>
        <v>-2.4255621129812933E-2</v>
      </c>
      <c r="D2894" s="6">
        <f t="shared" si="223"/>
        <v>5.8833515639302759E-4</v>
      </c>
      <c r="E2894" s="6">
        <f t="shared" si="225"/>
        <v>5.9796357418119561E-4</v>
      </c>
      <c r="F2894" s="6">
        <f t="shared" si="224"/>
        <v>1.145192809997525</v>
      </c>
      <c r="G2894" s="17">
        <v>1.165193319160676E-2</v>
      </c>
      <c r="H2894" s="9">
        <f t="shared" ref="H2894:H2957" si="226">SQRT(F2894)/100</f>
        <v>1.0701368183543286E-2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5.0246313060175714E-3</v>
      </c>
      <c r="C2895" s="9">
        <f t="shared" ref="C2895:C2958" si="227">B2895-B$5</f>
        <v>-1.6475368693982428E-2</v>
      </c>
      <c r="D2895" s="6">
        <f t="shared" ref="D2895:D2958" si="228">C2895^2</f>
        <v>2.7143777360265624E-4</v>
      </c>
      <c r="E2895" s="6">
        <f t="shared" si="225"/>
        <v>5.8833515639302759E-4</v>
      </c>
      <c r="F2895" s="6">
        <f t="shared" ref="F2895:F2958" si="229">IF(C2894&gt;0,B$6+B$7*E2895+B$8*(G2894*100)^2,B$6+B$7*E2895+B$8*(G2894*100)^2+E2895*$B$9)</f>
        <v>1.2701974942254672</v>
      </c>
      <c r="G2895" s="17">
        <v>6.7425301871825464E-3</v>
      </c>
      <c r="H2895" s="9">
        <f t="shared" si="226"/>
        <v>1.1270303874454615E-2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2.1667563931296711E-2</v>
      </c>
      <c r="C2896" s="9">
        <f t="shared" si="227"/>
        <v>1.675639312967124E-4</v>
      </c>
      <c r="D2896" s="6">
        <f t="shared" si="228"/>
        <v>2.8077671071609356E-8</v>
      </c>
      <c r="E2896" s="6">
        <f t="shared" ref="E2896:E2959" si="230">D2895</f>
        <v>2.7143777360265624E-4</v>
      </c>
      <c r="F2896" s="6">
        <f t="shared" si="229"/>
        <v>0.43970242411787397</v>
      </c>
      <c r="G2896" s="17">
        <v>1.0458502809216376E-2</v>
      </c>
      <c r="H2896" s="9">
        <f t="shared" si="226"/>
        <v>6.6310061387233991E-3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-6.7470571270224723E-3</v>
      </c>
      <c r="C2897" s="9">
        <f t="shared" si="227"/>
        <v>-2.8247057127022471E-2</v>
      </c>
      <c r="D2897" s="6">
        <f t="shared" si="228"/>
        <v>7.9789623633727102E-4</v>
      </c>
      <c r="E2897" s="6">
        <f t="shared" si="230"/>
        <v>2.8077671071609356E-8</v>
      </c>
      <c r="F2897" s="6">
        <f t="shared" si="229"/>
        <v>1.0274610641715174</v>
      </c>
      <c r="G2897" s="17">
        <v>7.8816559583601148E-3</v>
      </c>
      <c r="H2897" s="9">
        <f t="shared" si="226"/>
        <v>1.0136375408258701E-2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6.5572510915948533E-3</v>
      </c>
      <c r="C2898" s="9">
        <f t="shared" si="227"/>
        <v>-1.4942748908405145E-2</v>
      </c>
      <c r="D2898" s="6">
        <f t="shared" si="228"/>
        <v>2.2328574493964316E-4</v>
      </c>
      <c r="E2898" s="6">
        <f t="shared" si="230"/>
        <v>7.9789623633727102E-4</v>
      </c>
      <c r="F2898" s="6">
        <f t="shared" si="229"/>
        <v>0.59296744098397569</v>
      </c>
      <c r="G2898" s="17">
        <v>1.6393920945421074E-2</v>
      </c>
      <c r="H2898" s="9">
        <f t="shared" si="226"/>
        <v>7.7004379160147485E-3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-1.2682713430804089E-2</v>
      </c>
      <c r="C2899" s="9">
        <f t="shared" si="227"/>
        <v>-3.418271343080409E-2</v>
      </c>
      <c r="D2899" s="6">
        <f t="shared" si="228"/>
        <v>1.1684578974924744E-3</v>
      </c>
      <c r="E2899" s="6">
        <f t="shared" si="230"/>
        <v>2.2328574493964316E-4</v>
      </c>
      <c r="F2899" s="6">
        <f t="shared" si="229"/>
        <v>2.4931529138322208</v>
      </c>
      <c r="G2899" s="17">
        <v>6.8855938422699194E-3</v>
      </c>
      <c r="H2899" s="9">
        <f t="shared" si="226"/>
        <v>1.578972106730268E-2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1.3252023492275545E-2</v>
      </c>
      <c r="C2900" s="9">
        <f t="shared" si="227"/>
        <v>-8.2479765077244534E-3</v>
      </c>
      <c r="D2900" s="6">
        <f t="shared" si="228"/>
        <v>6.8029116471974476E-5</v>
      </c>
      <c r="E2900" s="6">
        <f t="shared" si="230"/>
        <v>1.1684578974924744E-3</v>
      </c>
      <c r="F2900" s="6">
        <f t="shared" si="229"/>
        <v>0.45775241553545987</v>
      </c>
      <c r="G2900" s="17">
        <v>1.0000904505428029E-2</v>
      </c>
      <c r="H2900" s="9">
        <f t="shared" si="226"/>
        <v>6.7657402812660479E-3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1.5147256665891914E-2</v>
      </c>
      <c r="C2901" s="9">
        <f t="shared" si="227"/>
        <v>-6.3527433341080842E-3</v>
      </c>
      <c r="D2901" s="6">
        <f t="shared" si="228"/>
        <v>4.0357347869054695E-5</v>
      </c>
      <c r="E2901" s="6">
        <f t="shared" si="230"/>
        <v>6.8029116471974476E-5</v>
      </c>
      <c r="F2901" s="6">
        <f t="shared" si="229"/>
        <v>0.9413755140780129</v>
      </c>
      <c r="G2901" s="17">
        <v>6.2929335728703845E-3</v>
      </c>
      <c r="H2901" s="9">
        <f t="shared" si="226"/>
        <v>9.7024507938871449E-3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4.0878814982597458E-3</v>
      </c>
      <c r="C2902" s="9">
        <f t="shared" si="227"/>
        <v>-1.7412118501740251E-2</v>
      </c>
      <c r="D2902" s="6">
        <f t="shared" si="228"/>
        <v>3.0318187071864516E-4</v>
      </c>
      <c r="E2902" s="6">
        <f t="shared" si="230"/>
        <v>4.0357347869054695E-5</v>
      </c>
      <c r="F2902" s="6">
        <f t="shared" si="229"/>
        <v>0.38577634317502307</v>
      </c>
      <c r="G2902" s="17">
        <v>6.6989947591389295E-3</v>
      </c>
      <c r="H2902" s="9">
        <f t="shared" si="226"/>
        <v>6.2110896240114184E-3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1.1980545669549161E-2</v>
      </c>
      <c r="C2903" s="9">
        <f t="shared" si="227"/>
        <v>-9.5194543304508369E-3</v>
      </c>
      <c r="D2903" s="6">
        <f t="shared" si="228"/>
        <v>9.0620010749539195E-5</v>
      </c>
      <c r="E2903" s="6">
        <f t="shared" si="230"/>
        <v>3.0318187071864516E-4</v>
      </c>
      <c r="F2903" s="6">
        <f t="shared" si="229"/>
        <v>0.43432535504181158</v>
      </c>
      <c r="G2903" s="17">
        <v>5.612593150495563E-3</v>
      </c>
      <c r="H2903" s="9">
        <f t="shared" si="226"/>
        <v>6.5903365243499632E-3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1.5210823417448786E-2</v>
      </c>
      <c r="C2904" s="9">
        <f t="shared" si="227"/>
        <v>-6.2891765825512126E-3</v>
      </c>
      <c r="D2904" s="6">
        <f t="shared" si="228"/>
        <v>3.9553742086510547E-5</v>
      </c>
      <c r="E2904" s="6">
        <f t="shared" si="230"/>
        <v>9.0620010749539195E-5</v>
      </c>
      <c r="F2904" s="6">
        <f t="shared" si="229"/>
        <v>0.31129724081545918</v>
      </c>
      <c r="G2904" s="17">
        <v>8.5322913297991038E-3</v>
      </c>
      <c r="H2904" s="9">
        <f t="shared" si="226"/>
        <v>5.5794017673533713E-3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3.4527986907066238E-3</v>
      </c>
      <c r="C2905" s="9">
        <f t="shared" si="227"/>
        <v>-1.8047201309293374E-2</v>
      </c>
      <c r="D2905" s="6">
        <f t="shared" si="228"/>
        <v>3.2570147509816048E-4</v>
      </c>
      <c r="E2905" s="6">
        <f t="shared" si="230"/>
        <v>3.9553742086510547E-5</v>
      </c>
      <c r="F2905" s="6">
        <f t="shared" si="229"/>
        <v>0.6910740770933621</v>
      </c>
      <c r="G2905" s="17">
        <v>4.2538468713936616E-3</v>
      </c>
      <c r="H2905" s="9">
        <f t="shared" si="226"/>
        <v>8.3130865332520284E-3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2.9153045558661605E-3</v>
      </c>
      <c r="C2906" s="9">
        <f t="shared" si="227"/>
        <v>-1.8584695444133839E-2</v>
      </c>
      <c r="D2906" s="6">
        <f t="shared" si="228"/>
        <v>3.4539090475120906E-4</v>
      </c>
      <c r="E2906" s="6">
        <f t="shared" si="230"/>
        <v>3.2570147509816048E-4</v>
      </c>
      <c r="F2906" s="6">
        <f t="shared" si="229"/>
        <v>0.18804738748402355</v>
      </c>
      <c r="G2906" s="17">
        <v>5.8205779872326268E-3</v>
      </c>
      <c r="H2906" s="9">
        <f t="shared" si="226"/>
        <v>4.3364430987160845E-3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1.3542193904901688E-2</v>
      </c>
      <c r="C2907" s="9">
        <f t="shared" si="227"/>
        <v>-7.9578060950983107E-3</v>
      </c>
      <c r="D2907" s="6">
        <f t="shared" si="228"/>
        <v>6.3326677847183829E-5</v>
      </c>
      <c r="E2907" s="6">
        <f t="shared" si="230"/>
        <v>3.4539090475120906E-4</v>
      </c>
      <c r="F2907" s="6">
        <f t="shared" si="229"/>
        <v>0.33319891713447181</v>
      </c>
      <c r="G2907" s="17">
        <v>9.2300780606069284E-3</v>
      </c>
      <c r="H2907" s="9">
        <f t="shared" si="226"/>
        <v>5.7723384960903998E-3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-4.4831896560145797E-3</v>
      </c>
      <c r="C2908" s="9">
        <f t="shared" si="227"/>
        <v>-2.598318965601458E-2</v>
      </c>
      <c r="D2908" s="6">
        <f t="shared" si="228"/>
        <v>6.7512614470042304E-4</v>
      </c>
      <c r="E2908" s="6">
        <f t="shared" si="230"/>
        <v>6.3326677847183829E-5</v>
      </c>
      <c r="F2908" s="6">
        <f t="shared" si="229"/>
        <v>0.80505567731920658</v>
      </c>
      <c r="G2908" s="17">
        <v>1.256372240617798E-2</v>
      </c>
      <c r="H2908" s="9">
        <f t="shared" si="226"/>
        <v>8.9724894946676109E-3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-2.0200473774493972E-2</v>
      </c>
      <c r="C2909" s="9">
        <f t="shared" si="227"/>
        <v>-4.1700473774493971E-2</v>
      </c>
      <c r="D2909" s="6">
        <f t="shared" si="228"/>
        <v>1.7389295130172595E-3</v>
      </c>
      <c r="E2909" s="6">
        <f t="shared" si="230"/>
        <v>6.7512614470042304E-4</v>
      </c>
      <c r="F2909" s="6">
        <f t="shared" si="229"/>
        <v>1.4732529264190515</v>
      </c>
      <c r="G2909" s="17">
        <v>1.465686883139224E-2</v>
      </c>
      <c r="H2909" s="9">
        <f t="shared" si="226"/>
        <v>1.2137763082294249E-2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-7.4170252151327691E-3</v>
      </c>
      <c r="C2910" s="9">
        <f t="shared" si="227"/>
        <v>-2.8917025215132768E-2</v>
      </c>
      <c r="D2910" s="6">
        <f t="shared" si="228"/>
        <v>8.361943472926243E-4</v>
      </c>
      <c r="E2910" s="6">
        <f t="shared" si="230"/>
        <v>1.7389295130172595E-3</v>
      </c>
      <c r="F2910" s="6">
        <f t="shared" si="229"/>
        <v>1.9973535870576018</v>
      </c>
      <c r="G2910" s="17">
        <v>5.9563396598082676E-3</v>
      </c>
      <c r="H2910" s="9">
        <f t="shared" si="226"/>
        <v>1.4132776043854942E-2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5.3810732470334008E-3</v>
      </c>
      <c r="C2911" s="9">
        <f t="shared" si="227"/>
        <v>-1.6118926752966597E-2</v>
      </c>
      <c r="D2911" s="6">
        <f t="shared" si="228"/>
        <v>2.598197996675023E-4</v>
      </c>
      <c r="E2911" s="6">
        <f t="shared" si="230"/>
        <v>8.361943472926243E-4</v>
      </c>
      <c r="F2911" s="6">
        <f t="shared" si="229"/>
        <v>0.34796799192678357</v>
      </c>
      <c r="G2911" s="17">
        <v>1.1563135995673591E-2</v>
      </c>
      <c r="H2911" s="9">
        <f t="shared" si="226"/>
        <v>5.8988811814341844E-3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-1.2321208671420326E-2</v>
      </c>
      <c r="C2912" s="9">
        <f t="shared" si="227"/>
        <v>-3.3821208671420327E-2</v>
      </c>
      <c r="D2912" s="6">
        <f t="shared" si="228"/>
        <v>1.1438741559957576E-3</v>
      </c>
      <c r="E2912" s="6">
        <f t="shared" si="230"/>
        <v>2.598197996675023E-4</v>
      </c>
      <c r="F2912" s="6">
        <f t="shared" si="229"/>
        <v>1.2511963706077063</v>
      </c>
      <c r="G2912" s="17">
        <v>1.237103923430841E-2</v>
      </c>
      <c r="H2912" s="9">
        <f t="shared" si="226"/>
        <v>1.1185688939925453E-2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9.7723510451775825E-3</v>
      </c>
      <c r="C2913" s="9">
        <f t="shared" si="227"/>
        <v>-1.1727648954822416E-2</v>
      </c>
      <c r="D2913" s="6">
        <f t="shared" si="228"/>
        <v>1.375377500075473E-4</v>
      </c>
      <c r="E2913" s="6">
        <f t="shared" si="230"/>
        <v>1.1438741559957576E-3</v>
      </c>
      <c r="F2913" s="6">
        <f t="shared" si="229"/>
        <v>1.4291337086055758</v>
      </c>
      <c r="G2913" s="17">
        <v>1.116211110822137E-2</v>
      </c>
      <c r="H2913" s="9">
        <f t="shared" si="226"/>
        <v>1.1954638048078144E-2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-8.8894701445471104E-3</v>
      </c>
      <c r="C2914" s="9">
        <f t="shared" si="227"/>
        <v>-3.0389470144547109E-2</v>
      </c>
      <c r="D2914" s="6">
        <f t="shared" si="228"/>
        <v>9.2351989566632011E-4</v>
      </c>
      <c r="E2914" s="6">
        <f t="shared" si="230"/>
        <v>1.375377500075473E-4</v>
      </c>
      <c r="F2914" s="6">
        <f t="shared" si="229"/>
        <v>1.1673731923387729</v>
      </c>
      <c r="G2914" s="17">
        <v>1.0765378134313938E-2</v>
      </c>
      <c r="H2914" s="9">
        <f t="shared" si="226"/>
        <v>1.0804504580677325E-2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2.1965823873258423E-2</v>
      </c>
      <c r="C2915" s="9">
        <f t="shared" si="227"/>
        <v>4.6582387325842453E-4</v>
      </c>
      <c r="D2915" s="6">
        <f t="shared" si="228"/>
        <v>2.1699188089748075E-7</v>
      </c>
      <c r="E2915" s="6">
        <f t="shared" si="230"/>
        <v>9.2351989566632011E-4</v>
      </c>
      <c r="F2915" s="6">
        <f t="shared" si="229"/>
        <v>1.0874796106083027</v>
      </c>
      <c r="G2915" s="17">
        <v>1.0890359107606759E-2</v>
      </c>
      <c r="H2915" s="9">
        <f t="shared" si="226"/>
        <v>1.0428229047198296E-2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-4.3575973089048448E-3</v>
      </c>
      <c r="C2916" s="9">
        <f t="shared" si="227"/>
        <v>-2.5857597308904842E-2</v>
      </c>
      <c r="D2916" s="6">
        <f t="shared" si="228"/>
        <v>6.6861533858948296E-4</v>
      </c>
      <c r="E2916" s="6">
        <f t="shared" si="230"/>
        <v>2.1699188089748075E-7</v>
      </c>
      <c r="F2916" s="6">
        <f t="shared" si="229"/>
        <v>1.1122448780462577</v>
      </c>
      <c r="G2916" s="17">
        <v>7.2922858542945022E-3</v>
      </c>
      <c r="H2916" s="9">
        <f t="shared" si="226"/>
        <v>1.0546302091473853E-2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7.152152048065131E-3</v>
      </c>
      <c r="C2917" s="9">
        <f t="shared" si="227"/>
        <v>-1.4347847951934868E-2</v>
      </c>
      <c r="D2917" s="6">
        <f t="shared" si="228"/>
        <v>2.0586074085184158E-4</v>
      </c>
      <c r="E2917" s="6">
        <f t="shared" si="230"/>
        <v>6.6861533858948296E-4</v>
      </c>
      <c r="F2917" s="6">
        <f t="shared" si="229"/>
        <v>0.51070960245395924</v>
      </c>
      <c r="G2917" s="17">
        <v>8.8548484324183462E-3</v>
      </c>
      <c r="H2917" s="9">
        <f t="shared" si="226"/>
        <v>7.146394912499303E-3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8.5716429035268497E-3</v>
      </c>
      <c r="C2918" s="9">
        <f t="shared" si="227"/>
        <v>-1.2928357096473149E-2</v>
      </c>
      <c r="D2918" s="6">
        <f t="shared" si="228"/>
        <v>1.6714241721392761E-4</v>
      </c>
      <c r="E2918" s="6">
        <f t="shared" si="230"/>
        <v>2.0586074085184158E-4</v>
      </c>
      <c r="F2918" s="6">
        <f t="shared" si="229"/>
        <v>0.74267078990873525</v>
      </c>
      <c r="G2918" s="17">
        <v>5.8138393245525718E-3</v>
      </c>
      <c r="H2918" s="9">
        <f t="shared" si="226"/>
        <v>8.6178349363905497E-3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-5.622978403100139E-3</v>
      </c>
      <c r="C2919" s="9">
        <f t="shared" si="227"/>
        <v>-2.7122978403100136E-2</v>
      </c>
      <c r="D2919" s="6">
        <f t="shared" si="228"/>
        <v>7.3565595745503636E-4</v>
      </c>
      <c r="E2919" s="6">
        <f t="shared" si="230"/>
        <v>1.6714241721392761E-4</v>
      </c>
      <c r="F2919" s="6">
        <f t="shared" si="229"/>
        <v>0.33245397250811637</v>
      </c>
      <c r="G2919" s="17">
        <v>1.1945776247746308E-2</v>
      </c>
      <c r="H2919" s="9">
        <f t="shared" si="226"/>
        <v>5.7658821745515789E-3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-9.9954533437916879E-4</v>
      </c>
      <c r="C2920" s="9">
        <f t="shared" si="227"/>
        <v>-2.2499545334379166E-2</v>
      </c>
      <c r="D2920" s="6">
        <f t="shared" si="228"/>
        <v>5.062295402537833E-4</v>
      </c>
      <c r="E2920" s="6">
        <f t="shared" si="230"/>
        <v>7.3565595745503636E-4</v>
      </c>
      <c r="F2920" s="6">
        <f t="shared" si="229"/>
        <v>1.3339825849288554</v>
      </c>
      <c r="G2920" s="17">
        <v>4.4533500340566768E-3</v>
      </c>
      <c r="H2920" s="9">
        <f t="shared" si="226"/>
        <v>1.1549816383513876E-2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-2.6825256960819849E-2</v>
      </c>
      <c r="C2921" s="9">
        <f t="shared" si="227"/>
        <v>-4.8325256960819851E-2</v>
      </c>
      <c r="D2921" s="6">
        <f t="shared" si="228"/>
        <v>2.3353304603292674E-3</v>
      </c>
      <c r="E2921" s="6">
        <f t="shared" si="230"/>
        <v>5.062295402537833E-4</v>
      </c>
      <c r="F2921" s="6">
        <f t="shared" si="229"/>
        <v>0.20404616260472075</v>
      </c>
      <c r="G2921" s="17">
        <v>1.1202578502063458E-2</v>
      </c>
      <c r="H2921" s="9">
        <f t="shared" si="226"/>
        <v>4.5171469159716376E-3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5.2791553165258459E-4</v>
      </c>
      <c r="C2922" s="9">
        <f t="shared" si="227"/>
        <v>-2.0972084468347415E-2</v>
      </c>
      <c r="D2922" s="6">
        <f t="shared" si="228"/>
        <v>4.3982832694749888E-4</v>
      </c>
      <c r="E2922" s="6">
        <f t="shared" si="230"/>
        <v>2.3353304603292674E-3</v>
      </c>
      <c r="F2922" s="6">
        <f t="shared" si="229"/>
        <v>1.175991549759563</v>
      </c>
      <c r="G2922" s="17">
        <v>1.1676001083822697E-2</v>
      </c>
      <c r="H2922" s="9">
        <f t="shared" si="226"/>
        <v>1.084431440783401E-2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-3.5744302644847127E-3</v>
      </c>
      <c r="C2923" s="9">
        <f t="shared" si="227"/>
        <v>-2.507443026448471E-2</v>
      </c>
      <c r="D2923" s="6">
        <f t="shared" si="228"/>
        <v>6.2872705308850672E-4</v>
      </c>
      <c r="E2923" s="6">
        <f t="shared" si="230"/>
        <v>4.3982832694749888E-4</v>
      </c>
      <c r="F2923" s="6">
        <f t="shared" si="229"/>
        <v>1.2753406529514819</v>
      </c>
      <c r="G2923" s="17">
        <v>1.684846934266911E-2</v>
      </c>
      <c r="H2923" s="9">
        <f t="shared" si="226"/>
        <v>1.1293098126517284E-2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-4.279154614488012E-3</v>
      </c>
      <c r="C2924" s="9">
        <f t="shared" si="227"/>
        <v>-2.5779154614488011E-2</v>
      </c>
      <c r="D2924" s="6">
        <f t="shared" si="228"/>
        <v>6.6456481263767848E-4</v>
      </c>
      <c r="E2924" s="6">
        <f t="shared" si="230"/>
        <v>6.2872705308850672E-4</v>
      </c>
      <c r="F2924" s="6">
        <f t="shared" si="229"/>
        <v>2.6321615366677968</v>
      </c>
      <c r="G2924" s="17">
        <v>2.1693520257052325E-2</v>
      </c>
      <c r="H2924" s="9">
        <f t="shared" si="226"/>
        <v>1.6223937674522165E-2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-2.7845243464176717E-2</v>
      </c>
      <c r="C2925" s="9">
        <f t="shared" si="227"/>
        <v>-4.9345243464176715E-2</v>
      </c>
      <c r="D2925" s="6">
        <f t="shared" si="228"/>
        <v>2.4349530525388748E-3</v>
      </c>
      <c r="E2925" s="6">
        <f t="shared" si="230"/>
        <v>6.6456481263767848E-4</v>
      </c>
      <c r="F2925" s="6">
        <f t="shared" si="229"/>
        <v>4.3494081031996119</v>
      </c>
      <c r="G2925" s="17">
        <v>1.6261973385116545E-2</v>
      </c>
      <c r="H2925" s="9">
        <f t="shared" si="226"/>
        <v>2.0855234602371681E-2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8.8880481511087669E-3</v>
      </c>
      <c r="C2926" s="9">
        <f t="shared" si="227"/>
        <v>-1.2611951848891231E-2</v>
      </c>
      <c r="D2926" s="6">
        <f t="shared" si="228"/>
        <v>1.5906132943875094E-4</v>
      </c>
      <c r="E2926" s="6">
        <f t="shared" si="230"/>
        <v>2.4349530525388748E-3</v>
      </c>
      <c r="F2926" s="6">
        <f t="shared" si="229"/>
        <v>2.4538260551518509</v>
      </c>
      <c r="G2926" s="17">
        <v>2.1679568698841085E-2</v>
      </c>
      <c r="H2926" s="9">
        <f t="shared" si="226"/>
        <v>1.5664692959492858E-2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-5.2085767176571464E-2</v>
      </c>
      <c r="C2927" s="9">
        <f t="shared" si="227"/>
        <v>-7.3585767176571462E-2</v>
      </c>
      <c r="D2927" s="6">
        <f t="shared" si="228"/>
        <v>5.4148651309645817E-3</v>
      </c>
      <c r="E2927" s="6">
        <f t="shared" si="230"/>
        <v>1.5906132943875094E-4</v>
      </c>
      <c r="F2927" s="6">
        <f t="shared" si="229"/>
        <v>4.3437754094564243</v>
      </c>
      <c r="G2927" s="17">
        <v>2.2952812722960358E-2</v>
      </c>
      <c r="H2927" s="9">
        <f t="shared" si="226"/>
        <v>2.0841725958894153E-2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-9.4246812175415653E-3</v>
      </c>
      <c r="C2928" s="9">
        <f t="shared" si="227"/>
        <v>-3.0924681217541564E-2</v>
      </c>
      <c r="D2928" s="6">
        <f t="shared" si="228"/>
        <v>9.5633590840656796E-4</v>
      </c>
      <c r="E2928" s="6">
        <f t="shared" si="230"/>
        <v>5.4148651309645817E-3</v>
      </c>
      <c r="F2928" s="6">
        <f t="shared" si="229"/>
        <v>4.8670718023492094</v>
      </c>
      <c r="G2928" s="17">
        <v>3.5853570079916991E-2</v>
      </c>
      <c r="H2928" s="9">
        <f t="shared" si="226"/>
        <v>2.2061441028067973E-2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-7.1489082521772315E-2</v>
      </c>
      <c r="C2929" s="9">
        <f t="shared" si="227"/>
        <v>-9.298908252177232E-2</v>
      </c>
      <c r="D2929" s="6">
        <f t="shared" si="228"/>
        <v>8.6469694682409833E-3</v>
      </c>
      <c r="E2929" s="6">
        <f t="shared" si="230"/>
        <v>9.5633590840656796E-4</v>
      </c>
      <c r="F2929" s="6">
        <f t="shared" si="229"/>
        <v>11.842988798004551</v>
      </c>
      <c r="G2929" s="17">
        <v>4.6508378794370787E-2</v>
      </c>
      <c r="H2929" s="9">
        <f t="shared" si="226"/>
        <v>3.4413643803010097E-2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5.1591879891814602E-2</v>
      </c>
      <c r="C2930" s="9">
        <f t="shared" si="227"/>
        <v>3.0091879891814603E-2</v>
      </c>
      <c r="D2930" s="6">
        <f t="shared" si="228"/>
        <v>9.0552123542339601E-4</v>
      </c>
      <c r="E2930" s="6">
        <f t="shared" si="230"/>
        <v>8.6469694682409833E-3</v>
      </c>
      <c r="F2930" s="6">
        <f t="shared" si="229"/>
        <v>19.913980442543394</v>
      </c>
      <c r="G2930" s="17">
        <v>4.5990850822194972E-2</v>
      </c>
      <c r="H2930" s="9">
        <f t="shared" si="226"/>
        <v>4.4625083128822733E-2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-4.173259379579556E-2</v>
      </c>
      <c r="C2931" s="9">
        <f t="shared" si="227"/>
        <v>-6.3232593795795558E-2</v>
      </c>
      <c r="D2931" s="6">
        <f t="shared" si="228"/>
        <v>3.9983609181440827E-3</v>
      </c>
      <c r="E2931" s="6">
        <f t="shared" si="230"/>
        <v>9.0552123542339601E-4</v>
      </c>
      <c r="F2931" s="6">
        <f t="shared" si="229"/>
        <v>19.472596272577007</v>
      </c>
      <c r="G2931" s="17">
        <v>3.2001484117512316E-2</v>
      </c>
      <c r="H2931" s="9">
        <f t="shared" si="226"/>
        <v>4.4127764811484622E-2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4.5816822101044069E-2</v>
      </c>
      <c r="C2932" s="9">
        <f t="shared" si="227"/>
        <v>2.4316822101044071E-2</v>
      </c>
      <c r="D2932" s="6">
        <f t="shared" si="228"/>
        <v>5.9130783709382536E-4</v>
      </c>
      <c r="E2932" s="6">
        <f t="shared" si="230"/>
        <v>3.9983609181440827E-3</v>
      </c>
      <c r="F2932" s="6">
        <f t="shared" si="229"/>
        <v>9.4397152682558119</v>
      </c>
      <c r="G2932" s="17">
        <v>2.9955243478722395E-2</v>
      </c>
      <c r="H2932" s="9">
        <f t="shared" si="226"/>
        <v>3.0724119626534156E-2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6.1192309973179372E-3</v>
      </c>
      <c r="C2933" s="9">
        <f t="shared" si="227"/>
        <v>-1.5380769002682062E-2</v>
      </c>
      <c r="D2933" s="6">
        <f t="shared" si="228"/>
        <v>2.3656805511386534E-4</v>
      </c>
      <c r="E2933" s="6">
        <f t="shared" si="230"/>
        <v>5.9130783709382536E-4</v>
      </c>
      <c r="F2933" s="6">
        <f t="shared" si="229"/>
        <v>8.2733235627522941</v>
      </c>
      <c r="G2933" s="17">
        <v>1.2760950007810934E-2</v>
      </c>
      <c r="H2933" s="9">
        <f t="shared" si="226"/>
        <v>2.8763385688670751E-2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1.8652838899715248E-2</v>
      </c>
      <c r="C2934" s="9">
        <f t="shared" si="227"/>
        <v>-2.8471611002847501E-3</v>
      </c>
      <c r="D2934" s="6">
        <f t="shared" si="228"/>
        <v>8.1063263309746683E-6</v>
      </c>
      <c r="E2934" s="6">
        <f t="shared" si="230"/>
        <v>2.3656805511386534E-4</v>
      </c>
      <c r="F2934" s="6">
        <f t="shared" si="229"/>
        <v>1.5191254259600242</v>
      </c>
      <c r="G2934" s="17">
        <v>9.8485263746647522E-3</v>
      </c>
      <c r="H2934" s="9">
        <f t="shared" si="226"/>
        <v>1.2325280629503022E-2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-1.2503485867901936E-2</v>
      </c>
      <c r="C2935" s="9">
        <f t="shared" si="227"/>
        <v>-3.4003485867901931E-2</v>
      </c>
      <c r="D2935" s="6">
        <f t="shared" si="228"/>
        <v>1.1562370511686063E-3</v>
      </c>
      <c r="E2935" s="6">
        <f t="shared" si="230"/>
        <v>8.1063263309746683E-6</v>
      </c>
      <c r="F2935" s="6">
        <f t="shared" si="229"/>
        <v>0.91355305653658037</v>
      </c>
      <c r="G2935" s="17">
        <v>1.7774425626840999E-2</v>
      </c>
      <c r="H2935" s="9">
        <f t="shared" si="226"/>
        <v>9.5579969477740494E-3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-4.754780470429835E-3</v>
      </c>
      <c r="C2936" s="9">
        <f t="shared" si="227"/>
        <v>-2.6254780470429832E-2</v>
      </c>
      <c r="D2936" s="6">
        <f t="shared" si="228"/>
        <v>6.8931349755046371E-4</v>
      </c>
      <c r="E2936" s="6">
        <f t="shared" si="230"/>
        <v>1.1562370511686063E-3</v>
      </c>
      <c r="F2936" s="6">
        <f t="shared" si="229"/>
        <v>2.9270496916076643</v>
      </c>
      <c r="G2936" s="17">
        <v>1.5569898170641947E-2</v>
      </c>
      <c r="H2936" s="9">
        <f t="shared" si="226"/>
        <v>1.7108622655280185E-2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-5.3591098115179189E-2</v>
      </c>
      <c r="C2937" s="9">
        <f t="shared" si="227"/>
        <v>-7.5091098115179195E-2</v>
      </c>
      <c r="D2937" s="6">
        <f t="shared" si="228"/>
        <v>5.6386730161434688E-3</v>
      </c>
      <c r="E2937" s="6">
        <f t="shared" si="230"/>
        <v>6.8931349755046371E-4</v>
      </c>
      <c r="F2937" s="6">
        <f t="shared" si="229"/>
        <v>2.2510029329555103</v>
      </c>
      <c r="G2937" s="17">
        <v>3.4608543714942458E-2</v>
      </c>
      <c r="H2937" s="9">
        <f t="shared" si="226"/>
        <v>1.5003342737388592E-2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-1.6344132220631632E-2</v>
      </c>
      <c r="C2938" s="9">
        <f t="shared" si="227"/>
        <v>-3.7844132220631627E-2</v>
      </c>
      <c r="D2938" s="6">
        <f t="shared" si="228"/>
        <v>1.4321783435326488E-3</v>
      </c>
      <c r="E2938" s="6">
        <f t="shared" si="230"/>
        <v>5.6386730161434688E-3</v>
      </c>
      <c r="F2938" s="6">
        <f t="shared" si="229"/>
        <v>11.03687933856396</v>
      </c>
      <c r="G2938" s="17">
        <v>2.8737790360074518E-2</v>
      </c>
      <c r="H2938" s="9">
        <f t="shared" si="226"/>
        <v>3.3221799076154739E-2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1.5104030179741977E-3</v>
      </c>
      <c r="C2939" s="9">
        <f t="shared" si="227"/>
        <v>-1.9989596982025799E-2</v>
      </c>
      <c r="D2939" s="6">
        <f t="shared" si="228"/>
        <v>3.9958398750381495E-4</v>
      </c>
      <c r="E2939" s="6">
        <f t="shared" si="230"/>
        <v>1.4321783435326488E-3</v>
      </c>
      <c r="F2939" s="6">
        <f t="shared" si="229"/>
        <v>7.6164066575803329</v>
      </c>
      <c r="G2939" s="17">
        <v>2.619605334490278E-2</v>
      </c>
      <c r="H2939" s="9">
        <f t="shared" si="226"/>
        <v>2.7597838063117067E-2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4.2031205049987475E-2</v>
      </c>
      <c r="C2940" s="9">
        <f t="shared" si="227"/>
        <v>2.0531205049987476E-2</v>
      </c>
      <c r="D2940" s="6">
        <f t="shared" si="228"/>
        <v>4.2153038080463125E-4</v>
      </c>
      <c r="E2940" s="6">
        <f t="shared" si="230"/>
        <v>3.9958398750381495E-4</v>
      </c>
      <c r="F2940" s="6">
        <f t="shared" si="229"/>
        <v>6.3322543510136517</v>
      </c>
      <c r="G2940" s="17">
        <v>2.0004630021520468E-2</v>
      </c>
      <c r="H2940" s="9">
        <f t="shared" si="226"/>
        <v>2.5163970972431303E-2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8.8038758667607075E-3</v>
      </c>
      <c r="C2941" s="9">
        <f t="shared" si="227"/>
        <v>-1.2696124133239291E-2</v>
      </c>
      <c r="D2941" s="6">
        <f t="shared" si="228"/>
        <v>1.6119156800662113E-4</v>
      </c>
      <c r="E2941" s="6">
        <f t="shared" si="230"/>
        <v>4.2153038080463125E-4</v>
      </c>
      <c r="F2941" s="6">
        <f t="shared" si="229"/>
        <v>3.7017033042516538</v>
      </c>
      <c r="G2941" s="17">
        <v>1.2828095931635818E-2</v>
      </c>
      <c r="H2941" s="9">
        <f t="shared" si="226"/>
        <v>1.9239811080807561E-2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-1.9667879144512974E-2</v>
      </c>
      <c r="C2942" s="9">
        <f t="shared" si="227"/>
        <v>-4.1167879144512975E-2</v>
      </c>
      <c r="D2942" s="6">
        <f t="shared" si="228"/>
        <v>1.6947942732572264E-3</v>
      </c>
      <c r="E2942" s="6">
        <f t="shared" si="230"/>
        <v>1.6119156800662113E-4</v>
      </c>
      <c r="F2942" s="6">
        <f t="shared" si="229"/>
        <v>1.5349158562124854</v>
      </c>
      <c r="G2942" s="17">
        <v>1.4405027099068156E-2</v>
      </c>
      <c r="H2942" s="9">
        <f t="shared" si="226"/>
        <v>1.2389172112019776E-2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2.4583526371241726E-2</v>
      </c>
      <c r="C2943" s="9">
        <f t="shared" si="227"/>
        <v>3.083526371241728E-3</v>
      </c>
      <c r="D2943" s="6">
        <f t="shared" si="228"/>
        <v>9.5081348821431788E-6</v>
      </c>
      <c r="E2943" s="6">
        <f t="shared" si="230"/>
        <v>1.6947942732572264E-3</v>
      </c>
      <c r="F2943" s="6">
        <f t="shared" si="229"/>
        <v>1.9300421432758224</v>
      </c>
      <c r="G2943" s="17">
        <v>2.3158508434902594E-2</v>
      </c>
      <c r="H2943" s="9">
        <f t="shared" si="226"/>
        <v>1.3892595665590439E-2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3.2633065830231359E-2</v>
      </c>
      <c r="C2944" s="9">
        <f t="shared" si="227"/>
        <v>1.113306583023136E-2</v>
      </c>
      <c r="D2944" s="6">
        <f t="shared" si="228"/>
        <v>1.2394515478026508E-4</v>
      </c>
      <c r="E2944" s="6">
        <f t="shared" si="230"/>
        <v>9.5081348821431788E-6</v>
      </c>
      <c r="F2944" s="6">
        <f t="shared" si="229"/>
        <v>4.9535666528992657</v>
      </c>
      <c r="G2944" s="17">
        <v>1.4963105306724527E-2</v>
      </c>
      <c r="H2944" s="9">
        <f t="shared" si="226"/>
        <v>2.2256609474264638E-2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5.4493712061851763E-3</v>
      </c>
      <c r="C2945" s="9">
        <f t="shared" si="227"/>
        <v>-1.6050628793814824E-2</v>
      </c>
      <c r="D2945" s="6">
        <f t="shared" si="228"/>
        <v>2.5762268467683752E-4</v>
      </c>
      <c r="E2945" s="6">
        <f t="shared" si="230"/>
        <v>1.2394515478026508E-4</v>
      </c>
      <c r="F2945" s="6">
        <f t="shared" si="229"/>
        <v>2.0805340097834941</v>
      </c>
      <c r="G2945" s="17">
        <v>1.3940368503347953E-2</v>
      </c>
      <c r="H2945" s="9">
        <f t="shared" si="226"/>
        <v>1.4424056328867736E-2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1.2995086644649561E-3</v>
      </c>
      <c r="C2946" s="9">
        <f t="shared" si="227"/>
        <v>-2.0200491335535042E-2</v>
      </c>
      <c r="D2946" s="6">
        <f t="shared" si="228"/>
        <v>4.0805985019702628E-4</v>
      </c>
      <c r="E2946" s="6">
        <f t="shared" si="230"/>
        <v>2.5762268467683752E-4</v>
      </c>
      <c r="F2946" s="6">
        <f t="shared" si="229"/>
        <v>1.8087289556391004</v>
      </c>
      <c r="G2946" s="17">
        <v>1.4452819405620159E-2</v>
      </c>
      <c r="H2946" s="9">
        <f t="shared" si="226"/>
        <v>1.3448899418313382E-2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-1.3040833284140926E-2</v>
      </c>
      <c r="C2947" s="9">
        <f t="shared" si="227"/>
        <v>-3.4540833284140926E-2</v>
      </c>
      <c r="D2947" s="6">
        <f t="shared" si="228"/>
        <v>1.1930691639628177E-3</v>
      </c>
      <c r="E2947" s="6">
        <f t="shared" si="230"/>
        <v>4.0805985019702628E-4</v>
      </c>
      <c r="F2947" s="6">
        <f t="shared" si="229"/>
        <v>1.9425520447922955</v>
      </c>
      <c r="G2947" s="17">
        <v>1.4289836332161064E-2</v>
      </c>
      <c r="H2947" s="9">
        <f t="shared" si="226"/>
        <v>1.393754657316809E-2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-2.6147578934794798E-2</v>
      </c>
      <c r="C2948" s="9">
        <f t="shared" si="227"/>
        <v>-4.7647578934794793E-2</v>
      </c>
      <c r="D2948" s="6">
        <f t="shared" si="228"/>
        <v>2.2702917783475004E-3</v>
      </c>
      <c r="E2948" s="6">
        <f t="shared" si="230"/>
        <v>1.1930691639628177E-3</v>
      </c>
      <c r="F2948" s="6">
        <f t="shared" si="229"/>
        <v>1.899578356192497</v>
      </c>
      <c r="G2948" s="17">
        <v>2.2182426780139829E-2</v>
      </c>
      <c r="H2948" s="9">
        <f t="shared" si="226"/>
        <v>1.3782519204385304E-2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-2.6240587807987129E-3</v>
      </c>
      <c r="C2949" s="9">
        <f t="shared" si="227"/>
        <v>-2.4124058780798711E-2</v>
      </c>
      <c r="D2949" s="6">
        <f t="shared" si="228"/>
        <v>5.8197021205943133E-4</v>
      </c>
      <c r="E2949" s="6">
        <f t="shared" si="230"/>
        <v>2.2702917783475004E-3</v>
      </c>
      <c r="F2949" s="6">
        <f t="shared" si="229"/>
        <v>4.5468896462903974</v>
      </c>
      <c r="G2949" s="17">
        <v>2.8188393878782834E-2</v>
      </c>
      <c r="H2949" s="9">
        <f t="shared" si="226"/>
        <v>2.1323436979742261E-2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2.9909974929090005E-2</v>
      </c>
      <c r="C2950" s="9">
        <f t="shared" si="227"/>
        <v>8.4099749290900069E-3</v>
      </c>
      <c r="D2950" s="6">
        <f t="shared" si="228"/>
        <v>7.0727678307922474E-5</v>
      </c>
      <c r="E2950" s="6">
        <f t="shared" si="230"/>
        <v>5.8197021205943133E-4</v>
      </c>
      <c r="F2950" s="6">
        <f t="shared" si="229"/>
        <v>7.3286869878773553</v>
      </c>
      <c r="G2950" s="17">
        <v>1.6804597828445442E-2</v>
      </c>
      <c r="H2950" s="9">
        <f t="shared" si="226"/>
        <v>2.7071547772296572E-2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-7.7982819559268895E-3</v>
      </c>
      <c r="C2951" s="9">
        <f t="shared" si="227"/>
        <v>-2.9298281955926889E-2</v>
      </c>
      <c r="D2951" s="6">
        <f t="shared" si="228"/>
        <v>8.5838932556899113E-4</v>
      </c>
      <c r="E2951" s="6">
        <f t="shared" si="230"/>
        <v>7.0727678307922474E-5</v>
      </c>
      <c r="F2951" s="6">
        <f t="shared" si="229"/>
        <v>2.6184998971845945</v>
      </c>
      <c r="G2951" s="17">
        <v>1.5148858570601253E-2</v>
      </c>
      <c r="H2951" s="9">
        <f t="shared" si="226"/>
        <v>1.6181779559691804E-2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-2.4475231316752506E-2</v>
      </c>
      <c r="C2952" s="9">
        <f t="shared" si="227"/>
        <v>-4.5975231316752505E-2</v>
      </c>
      <c r="D2952" s="6">
        <f t="shared" si="228"/>
        <v>2.1137218946289003E-3</v>
      </c>
      <c r="E2952" s="6">
        <f t="shared" si="230"/>
        <v>8.5838932556899113E-4</v>
      </c>
      <c r="F2952" s="6">
        <f t="shared" si="229"/>
        <v>2.1320863288274476</v>
      </c>
      <c r="G2952" s="17">
        <v>1.7162095862047821E-2</v>
      </c>
      <c r="H2952" s="9">
        <f t="shared" si="226"/>
        <v>1.460166541469653E-2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1.0920785708457684E-2</v>
      </c>
      <c r="C2953" s="9">
        <f t="shared" si="227"/>
        <v>-1.0579214291542315E-2</v>
      </c>
      <c r="D2953" s="6">
        <f t="shared" si="228"/>
        <v>1.1191977502637315E-4</v>
      </c>
      <c r="E2953" s="6">
        <f t="shared" si="230"/>
        <v>2.1137218946289003E-3</v>
      </c>
      <c r="F2953" s="6">
        <f t="shared" si="229"/>
        <v>2.7304514617360089</v>
      </c>
      <c r="G2953" s="17">
        <v>1.4408278547083342E-2</v>
      </c>
      <c r="H2953" s="9">
        <f t="shared" si="226"/>
        <v>1.6524077770744147E-2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1.4743869744218624E-2</v>
      </c>
      <c r="C2954" s="9">
        <f t="shared" si="227"/>
        <v>-6.7561302557813743E-3</v>
      </c>
      <c r="D2954" s="6">
        <f t="shared" si="228"/>
        <v>4.5645296033084501E-5</v>
      </c>
      <c r="E2954" s="6">
        <f t="shared" si="230"/>
        <v>1.1191977502637315E-4</v>
      </c>
      <c r="F2954" s="6">
        <f t="shared" si="229"/>
        <v>1.9306907735981267</v>
      </c>
      <c r="G2954" s="17">
        <v>9.882201550678699E-3</v>
      </c>
      <c r="H2954" s="9">
        <f t="shared" si="226"/>
        <v>1.3894929915613561E-2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1.5828938196751706E-2</v>
      </c>
      <c r="C2955" s="9">
        <f t="shared" si="227"/>
        <v>-5.6710618032482923E-3</v>
      </c>
      <c r="D2955" s="6">
        <f t="shared" si="228"/>
        <v>3.2160941976261773E-5</v>
      </c>
      <c r="E2955" s="6">
        <f t="shared" si="230"/>
        <v>4.5645296033084501E-5</v>
      </c>
      <c r="F2955" s="6">
        <f t="shared" si="229"/>
        <v>0.91966825655413897</v>
      </c>
      <c r="G2955" s="17">
        <v>2.106853652802175E-2</v>
      </c>
      <c r="H2955" s="9">
        <f t="shared" si="226"/>
        <v>9.5899335584462668E-3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1.3329367734411134E-2</v>
      </c>
      <c r="C2956" s="9">
        <f t="shared" si="227"/>
        <v>-8.170632265588864E-3</v>
      </c>
      <c r="D2956" s="6">
        <f t="shared" si="228"/>
        <v>6.6759231619481816E-5</v>
      </c>
      <c r="E2956" s="6">
        <f t="shared" si="230"/>
        <v>3.2160941976261773E-5</v>
      </c>
      <c r="F2956" s="6">
        <f t="shared" si="229"/>
        <v>4.1035545219007643</v>
      </c>
      <c r="G2956" s="17">
        <v>1.4388816254025372E-2</v>
      </c>
      <c r="H2956" s="9">
        <f t="shared" si="226"/>
        <v>2.0257232095971956E-2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5.8286194576829941E-3</v>
      </c>
      <c r="C2957" s="9">
        <f t="shared" si="227"/>
        <v>-1.5671380542317002E-2</v>
      </c>
      <c r="D2957" s="6">
        <f t="shared" si="228"/>
        <v>2.4559216810211197E-4</v>
      </c>
      <c r="E2957" s="6">
        <f t="shared" si="230"/>
        <v>6.6759231619481816E-5</v>
      </c>
      <c r="F2957" s="6">
        <f t="shared" si="229"/>
        <v>1.9255307323512478</v>
      </c>
      <c r="G2957" s="17">
        <v>5.822300997964153E-3</v>
      </c>
      <c r="H2957" s="9">
        <f t="shared" si="226"/>
        <v>1.3876349420331155E-2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-3.6216760519166566E-3</v>
      </c>
      <c r="C2958" s="9">
        <f t="shared" si="227"/>
        <v>-2.5121676051916654E-2</v>
      </c>
      <c r="D2958" s="6">
        <f t="shared" si="228"/>
        <v>6.3109860765744278E-4</v>
      </c>
      <c r="E2958" s="6">
        <f t="shared" si="230"/>
        <v>2.4559216810211197E-4</v>
      </c>
      <c r="F2958" s="6">
        <f t="shared" si="229"/>
        <v>0.33336997337119434</v>
      </c>
      <c r="G2958" s="17">
        <v>2.0774287050865137E-2</v>
      </c>
      <c r="H2958" s="9">
        <f t="shared" ref="H2958:H3021" si="231">SQRT(F2958)/100</f>
        <v>5.7738199952128257E-3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-8.6834232628698362E-3</v>
      </c>
      <c r="C2959" s="9">
        <f t="shared" ref="C2959:C3022" si="232">B2959-B$5</f>
        <v>-3.0183423262869834E-2</v>
      </c>
      <c r="D2959" s="6">
        <f t="shared" ref="D2959:D3022" si="233">C2959^2</f>
        <v>9.1103903986555193E-4</v>
      </c>
      <c r="E2959" s="6">
        <f t="shared" si="230"/>
        <v>6.3109860765744278E-4</v>
      </c>
      <c r="F2959" s="6">
        <f t="shared" ref="F2959:F3022" si="234">IF(C2958&gt;0,B$6+B$7*E2959+B$8*(G2958*100)^2,B$6+B$7*E2959+B$8*(G2958*100)^2+E2959*$B$9)</f>
        <v>3.9904118214928781</v>
      </c>
      <c r="G2959" s="17">
        <v>1.3173581169792687E-2</v>
      </c>
      <c r="H2959" s="9">
        <f t="shared" si="231"/>
        <v>1.9976015171932759E-2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-2.0299326239442722E-2</v>
      </c>
      <c r="C2960" s="9">
        <f t="shared" si="232"/>
        <v>-4.179932623944272E-2</v>
      </c>
      <c r="D2960" s="6">
        <f t="shared" si="233"/>
        <v>1.7471836740713647E-3</v>
      </c>
      <c r="E2960" s="6">
        <f t="shared" ref="E2960:E3023" si="235">D2959</f>
        <v>9.1103903986555193E-4</v>
      </c>
      <c r="F2960" s="6">
        <f t="shared" si="234"/>
        <v>1.6176261774889851</v>
      </c>
      <c r="G2960" s="17">
        <v>1.5076867437181091E-2</v>
      </c>
      <c r="H2960" s="9">
        <f t="shared" si="231"/>
        <v>1.2718593387198858E-2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-3.3051600879292438E-2</v>
      </c>
      <c r="C2961" s="9">
        <f t="shared" si="232"/>
        <v>-5.4551600879292436E-2</v>
      </c>
      <c r="D2961" s="6">
        <f t="shared" si="233"/>
        <v>2.9758771584936193E-3</v>
      </c>
      <c r="E2961" s="6">
        <f t="shared" si="235"/>
        <v>1.7471836740713647E-3</v>
      </c>
      <c r="F2961" s="6">
        <f t="shared" si="234"/>
        <v>2.1121955202859386</v>
      </c>
      <c r="G2961" s="17">
        <v>3.4911941589570332E-2</v>
      </c>
      <c r="H2961" s="9">
        <f t="shared" si="231"/>
        <v>1.4533394373944233E-2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1.1160519631933232E-2</v>
      </c>
      <c r="C2962" s="9">
        <f t="shared" si="232"/>
        <v>-1.0339480368066766E-2</v>
      </c>
      <c r="D2962" s="6">
        <f t="shared" si="233"/>
        <v>1.0690485428163807E-4</v>
      </c>
      <c r="E2962" s="6">
        <f t="shared" si="235"/>
        <v>2.9758771584936193E-3</v>
      </c>
      <c r="F2962" s="6">
        <f t="shared" si="234"/>
        <v>11.230486603908451</v>
      </c>
      <c r="G2962" s="17">
        <v>1.2362529933565279E-2</v>
      </c>
      <c r="H2962" s="9">
        <f t="shared" si="231"/>
        <v>3.3511918184294449E-2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1.3384398536860539E-2</v>
      </c>
      <c r="C2963" s="9">
        <f t="shared" si="232"/>
        <v>-8.1156014631394591E-3</v>
      </c>
      <c r="D2963" s="6">
        <f t="shared" si="233"/>
        <v>6.5862987108511331E-5</v>
      </c>
      <c r="E2963" s="6">
        <f t="shared" si="235"/>
        <v>1.0690485428163807E-4</v>
      </c>
      <c r="F2963" s="6">
        <f t="shared" si="234"/>
        <v>1.4270587966138053</v>
      </c>
      <c r="G2963" s="17">
        <v>2.3374431564008851E-2</v>
      </c>
      <c r="H2963" s="9">
        <f t="shared" si="231"/>
        <v>1.1945956623953584E-2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1.1904956463775712E-2</v>
      </c>
      <c r="C2964" s="9">
        <f t="shared" si="232"/>
        <v>-9.5950435362242865E-3</v>
      </c>
      <c r="D2964" s="6">
        <f t="shared" si="233"/>
        <v>9.2064860462039462E-5</v>
      </c>
      <c r="E2964" s="6">
        <f t="shared" si="235"/>
        <v>6.5862987108511331E-5</v>
      </c>
      <c r="F2964" s="6">
        <f t="shared" si="234"/>
        <v>5.0459726710209098</v>
      </c>
      <c r="G2964" s="17">
        <v>2.3033402174819098E-2</v>
      </c>
      <c r="H2964" s="9">
        <f t="shared" si="231"/>
        <v>2.2463242577644284E-2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-2.193240050410767E-2</v>
      </c>
      <c r="C2965" s="9">
        <f t="shared" si="232"/>
        <v>-4.3432400504107668E-2</v>
      </c>
      <c r="D2965" s="6">
        <f t="shared" si="233"/>
        <v>1.886373413549212E-3</v>
      </c>
      <c r="E2965" s="6">
        <f t="shared" si="235"/>
        <v>9.2064860462039462E-5</v>
      </c>
      <c r="F2965" s="6">
        <f t="shared" si="234"/>
        <v>4.9004362971327868</v>
      </c>
      <c r="G2965" s="17">
        <v>1.569465316080685E-2</v>
      </c>
      <c r="H2965" s="9">
        <f t="shared" si="231"/>
        <v>2.213692909401118E-2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-4.3521099709878065E-3</v>
      </c>
      <c r="C2966" s="9">
        <f t="shared" si="232"/>
        <v>-2.5852109970987806E-2</v>
      </c>
      <c r="D2966" s="6">
        <f t="shared" si="233"/>
        <v>6.6833158995204716E-4</v>
      </c>
      <c r="E2966" s="6">
        <f t="shared" si="235"/>
        <v>1.886373413549212E-3</v>
      </c>
      <c r="F2966" s="6">
        <f t="shared" si="234"/>
        <v>2.2870320967825952</v>
      </c>
      <c r="G2966" s="17">
        <v>3.279201348899214E-2</v>
      </c>
      <c r="H2966" s="9">
        <f t="shared" si="231"/>
        <v>1.5122936542823272E-2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-2.670010435117013E-2</v>
      </c>
      <c r="C2967" s="9">
        <f t="shared" si="232"/>
        <v>-4.8200104351170128E-2</v>
      </c>
      <c r="D2967" s="6">
        <f t="shared" si="233"/>
        <v>2.3232500594636894E-3</v>
      </c>
      <c r="E2967" s="6">
        <f t="shared" si="235"/>
        <v>6.6833158995204716E-4</v>
      </c>
      <c r="F2967" s="6">
        <f t="shared" si="234"/>
        <v>9.9102971936968292</v>
      </c>
      <c r="G2967" s="17">
        <v>2.0518559607995545E-2</v>
      </c>
      <c r="H2967" s="9">
        <f t="shared" si="231"/>
        <v>3.148062450730104E-2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-3.3497542636884418E-2</v>
      </c>
      <c r="C2968" s="9">
        <f t="shared" si="232"/>
        <v>-5.4997542636884417E-2</v>
      </c>
      <c r="D2968" s="6">
        <f t="shared" si="233"/>
        <v>3.0247296960959195E-3</v>
      </c>
      <c r="E2968" s="6">
        <f t="shared" si="235"/>
        <v>2.3232500594636894E-3</v>
      </c>
      <c r="F2968" s="6">
        <f t="shared" si="234"/>
        <v>3.8935322851386194</v>
      </c>
      <c r="G2968" s="17">
        <v>2.3885144744019766E-2</v>
      </c>
      <c r="H2968" s="9">
        <f t="shared" si="231"/>
        <v>1.9732035589717093E-2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2.9107763316325964E-2</v>
      </c>
      <c r="C2969" s="9">
        <f t="shared" si="232"/>
        <v>7.6077633163259654E-3</v>
      </c>
      <c r="D2969" s="6">
        <f t="shared" si="233"/>
        <v>5.7878062677235049E-5</v>
      </c>
      <c r="E2969" s="6">
        <f t="shared" si="235"/>
        <v>3.0247296960959195E-3</v>
      </c>
      <c r="F2969" s="6">
        <f t="shared" si="234"/>
        <v>5.2683261084598838</v>
      </c>
      <c r="G2969" s="17">
        <v>2.4027368586404876E-2</v>
      </c>
      <c r="H2969" s="9">
        <f t="shared" si="231"/>
        <v>2.2952834483914799E-2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2.2893564391264394E-2</v>
      </c>
      <c r="C2970" s="9">
        <f t="shared" si="232"/>
        <v>1.3935643912643958E-3</v>
      </c>
      <c r="D2970" s="6">
        <f t="shared" si="233"/>
        <v>1.9420217126001061E-6</v>
      </c>
      <c r="E2970" s="6">
        <f t="shared" si="235"/>
        <v>5.7878062677235049E-5</v>
      </c>
      <c r="F2970" s="6">
        <f t="shared" si="234"/>
        <v>5.3305836011552463</v>
      </c>
      <c r="G2970" s="17">
        <v>1.9107870461264505E-2</v>
      </c>
      <c r="H2970" s="9">
        <f t="shared" si="231"/>
        <v>2.3088056655238973E-2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1.86463954057716E-2</v>
      </c>
      <c r="C2971" s="9">
        <f t="shared" si="232"/>
        <v>-2.8536045942283983E-3</v>
      </c>
      <c r="D2971" s="6">
        <f t="shared" si="233"/>
        <v>8.1430591802014225E-6</v>
      </c>
      <c r="E2971" s="6">
        <f t="shared" si="235"/>
        <v>1.9420217126001061E-6</v>
      </c>
      <c r="F2971" s="6">
        <f t="shared" si="234"/>
        <v>3.3791581219388163</v>
      </c>
      <c r="G2971" s="17">
        <v>1.2747219047434031E-2</v>
      </c>
      <c r="H2971" s="9">
        <f t="shared" si="231"/>
        <v>1.8382486561776174E-2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-1.1018576467762522E-2</v>
      </c>
      <c r="C2972" s="9">
        <f t="shared" si="232"/>
        <v>-3.2518576467762517E-2</v>
      </c>
      <c r="D2972" s="6">
        <f t="shared" si="233"/>
        <v>1.0574578154897182E-3</v>
      </c>
      <c r="E2972" s="6">
        <f t="shared" si="235"/>
        <v>8.1430591802014225E-6</v>
      </c>
      <c r="F2972" s="6">
        <f t="shared" si="234"/>
        <v>1.5158737885457243</v>
      </c>
      <c r="G2972" s="17">
        <v>9.7528433687621048E-3</v>
      </c>
      <c r="H2972" s="9">
        <f t="shared" si="231"/>
        <v>1.2312082636766714E-2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3.437130217561022E-2</v>
      </c>
      <c r="C2973" s="9">
        <f t="shared" si="232"/>
        <v>1.2871302175610222E-2</v>
      </c>
      <c r="D2973" s="6">
        <f t="shared" si="233"/>
        <v>1.6567041969586842E-4</v>
      </c>
      <c r="E2973" s="6">
        <f t="shared" si="235"/>
        <v>1.0574578154897182E-3</v>
      </c>
      <c r="F2973" s="6">
        <f t="shared" si="234"/>
        <v>0.89644693099666495</v>
      </c>
      <c r="G2973" s="17">
        <v>1.8999107143809077E-2</v>
      </c>
      <c r="H2973" s="9">
        <f t="shared" si="231"/>
        <v>9.468088143847548E-3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6.5953691773827693E-3</v>
      </c>
      <c r="C2974" s="9">
        <f t="shared" si="232"/>
        <v>-1.490463082261723E-2</v>
      </c>
      <c r="D2974" s="6">
        <f t="shared" si="233"/>
        <v>2.2214801995851157E-4</v>
      </c>
      <c r="E2974" s="6">
        <f t="shared" si="235"/>
        <v>1.6567041969586842E-4</v>
      </c>
      <c r="F2974" s="6">
        <f t="shared" si="234"/>
        <v>3.3410440005207738</v>
      </c>
      <c r="G2974" s="17">
        <v>8.1430137955196113E-3</v>
      </c>
      <c r="H2974" s="9">
        <f t="shared" si="231"/>
        <v>1.8278522917677932E-2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8.3658757120640657E-3</v>
      </c>
      <c r="C2975" s="9">
        <f t="shared" si="232"/>
        <v>-1.3134124287935933E-2</v>
      </c>
      <c r="D2975" s="6">
        <f t="shared" si="233"/>
        <v>1.7250522081094856E-4</v>
      </c>
      <c r="E2975" s="6">
        <f t="shared" si="235"/>
        <v>2.2214801995851157E-4</v>
      </c>
      <c r="F2975" s="6">
        <f t="shared" si="234"/>
        <v>0.63140444201499724</v>
      </c>
      <c r="G2975" s="17">
        <v>1.2435642943963621E-2</v>
      </c>
      <c r="H2975" s="9">
        <f t="shared" si="231"/>
        <v>7.946096161103245E-3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5.9368974019040534E-3</v>
      </c>
      <c r="C2976" s="9">
        <f t="shared" si="232"/>
        <v>-1.5563102598095945E-2</v>
      </c>
      <c r="D2976" s="6">
        <f t="shared" si="233"/>
        <v>2.4221016247886074E-4</v>
      </c>
      <c r="E2976" s="6">
        <f t="shared" si="235"/>
        <v>1.7250522081094856E-4</v>
      </c>
      <c r="F2976" s="6">
        <f t="shared" si="234"/>
        <v>1.4437406030442002</v>
      </c>
      <c r="G2976" s="17">
        <v>8.4549777420795131E-3</v>
      </c>
      <c r="H2976" s="9">
        <f t="shared" si="231"/>
        <v>1.2015575737534178E-2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1.8007028284523094E-2</v>
      </c>
      <c r="C2977" s="9">
        <f t="shared" si="232"/>
        <v>-3.4929717154769044E-3</v>
      </c>
      <c r="D2977" s="6">
        <f t="shared" si="233"/>
        <v>1.2200851405121669E-5</v>
      </c>
      <c r="E2977" s="6">
        <f t="shared" si="235"/>
        <v>2.4221016247886074E-4</v>
      </c>
      <c r="F2977" s="6">
        <f t="shared" si="234"/>
        <v>0.67902379796772905</v>
      </c>
      <c r="G2977" s="17">
        <v>1.5932904554826252E-2</v>
      </c>
      <c r="H2977" s="9">
        <f t="shared" si="231"/>
        <v>8.2402900311076971E-3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-2.0039466750599949E-2</v>
      </c>
      <c r="C2978" s="9">
        <f t="shared" si="232"/>
        <v>-4.1539466750599947E-2</v>
      </c>
      <c r="D2978" s="6">
        <f t="shared" si="233"/>
        <v>1.7255272979241985E-3</v>
      </c>
      <c r="E2978" s="6">
        <f t="shared" si="235"/>
        <v>1.2200851405121669E-5</v>
      </c>
      <c r="F2978" s="6">
        <f t="shared" si="234"/>
        <v>2.3560747287137702</v>
      </c>
      <c r="G2978" s="17">
        <v>1.1534181583190374E-2</v>
      </c>
      <c r="H2978" s="9">
        <f t="shared" si="231"/>
        <v>1.5349510509178363E-2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1.6125990179491411E-2</v>
      </c>
      <c r="C2979" s="9">
        <f t="shared" si="232"/>
        <v>-5.3740098205085872E-3</v>
      </c>
      <c r="D2979" s="6">
        <f t="shared" si="233"/>
        <v>2.8879981550922737E-5</v>
      </c>
      <c r="E2979" s="6">
        <f t="shared" si="235"/>
        <v>1.7255272979241985E-3</v>
      </c>
      <c r="F2979" s="6">
        <f t="shared" si="234"/>
        <v>1.2452435061472682</v>
      </c>
      <c r="G2979" s="17">
        <v>1.8783276699022532E-2</v>
      </c>
      <c r="H2979" s="9">
        <f t="shared" si="231"/>
        <v>1.1159047925998294E-2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-2.0295364405376683E-2</v>
      </c>
      <c r="C2980" s="9">
        <f t="shared" si="232"/>
        <v>-4.1795364405376678E-2</v>
      </c>
      <c r="D2980" s="6">
        <f t="shared" si="233"/>
        <v>1.7468524857782279E-3</v>
      </c>
      <c r="E2980" s="6">
        <f t="shared" si="235"/>
        <v>2.8879981550922737E-5</v>
      </c>
      <c r="F2980" s="6">
        <f t="shared" si="234"/>
        <v>3.2660582871021044</v>
      </c>
      <c r="G2980" s="17">
        <v>1.2258532935909908E-2</v>
      </c>
      <c r="H2980" s="9">
        <f t="shared" si="231"/>
        <v>1.8072239172559953E-2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-2.0835202273095672E-3</v>
      </c>
      <c r="C2981" s="9">
        <f t="shared" si="232"/>
        <v>-2.3583520227309564E-2</v>
      </c>
      <c r="D2981" s="6">
        <f t="shared" si="233"/>
        <v>5.5618242631191937E-4</v>
      </c>
      <c r="E2981" s="6">
        <f t="shared" si="235"/>
        <v>1.7468524857782279E-3</v>
      </c>
      <c r="F2981" s="6">
        <f t="shared" si="234"/>
        <v>1.4037328587556233</v>
      </c>
      <c r="G2981" s="17">
        <v>1.6098066474509551E-2</v>
      </c>
      <c r="H2981" s="9">
        <f t="shared" si="231"/>
        <v>1.1847923272690549E-2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1.483573801488622E-2</v>
      </c>
      <c r="C2982" s="9">
        <f t="shared" si="232"/>
        <v>-6.6642619851137782E-3</v>
      </c>
      <c r="D2982" s="6">
        <f t="shared" si="233"/>
        <v>4.4412387806232637E-5</v>
      </c>
      <c r="E2982" s="6">
        <f t="shared" si="235"/>
        <v>5.5618242631191937E-4</v>
      </c>
      <c r="F2982" s="6">
        <f t="shared" si="234"/>
        <v>2.404797462362569</v>
      </c>
      <c r="G2982" s="17">
        <v>1.5166688419581411E-2</v>
      </c>
      <c r="H2982" s="9">
        <f t="shared" si="231"/>
        <v>1.5507409397970278E-2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2.3228004385340669E-2</v>
      </c>
      <c r="C2983" s="9">
        <f t="shared" si="232"/>
        <v>1.7280043853406708E-3</v>
      </c>
      <c r="D2983" s="6">
        <f t="shared" si="233"/>
        <v>2.9859991557565896E-6</v>
      </c>
      <c r="E2983" s="6">
        <f t="shared" si="235"/>
        <v>4.4412387806232637E-5</v>
      </c>
      <c r="F2983" s="6">
        <f t="shared" si="234"/>
        <v>2.1369474857890101</v>
      </c>
      <c r="G2983" s="17">
        <v>9.971681659033978E-3</v>
      </c>
      <c r="H2983" s="9">
        <f t="shared" si="231"/>
        <v>1.461830183635914E-2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-2.2864098849423926E-2</v>
      </c>
      <c r="C2984" s="9">
        <f t="shared" si="232"/>
        <v>-4.4364098849423925E-2</v>
      </c>
      <c r="D2984" s="6">
        <f t="shared" si="233"/>
        <v>1.9681732667214571E-3</v>
      </c>
      <c r="E2984" s="6">
        <f t="shared" si="235"/>
        <v>2.9859991557565896E-6</v>
      </c>
      <c r="F2984" s="6">
        <f t="shared" si="234"/>
        <v>0.93599906526341814</v>
      </c>
      <c r="G2984" s="17">
        <v>1.0000816095774643E-2</v>
      </c>
      <c r="H2984" s="9">
        <f t="shared" si="231"/>
        <v>9.6747044671318932E-3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4.6321852212932819E-3</v>
      </c>
      <c r="C2985" s="9">
        <f t="shared" si="232"/>
        <v>-1.6867814778706716E-2</v>
      </c>
      <c r="D2985" s="6">
        <f t="shared" si="233"/>
        <v>2.8452317540875671E-4</v>
      </c>
      <c r="E2985" s="6">
        <f t="shared" si="235"/>
        <v>1.9681732667214571E-3</v>
      </c>
      <c r="F2985" s="6">
        <f t="shared" si="234"/>
        <v>0.94161482176389544</v>
      </c>
      <c r="G2985" s="17">
        <v>2.187938731382651E-2</v>
      </c>
      <c r="H2985" s="9">
        <f t="shared" si="231"/>
        <v>9.7036839487067775E-3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3.2645343810776301E-2</v>
      </c>
      <c r="C2986" s="9">
        <f t="shared" si="232"/>
        <v>1.1145343810776302E-2</v>
      </c>
      <c r="D2986" s="6">
        <f t="shared" si="233"/>
        <v>1.2421868866040962E-4</v>
      </c>
      <c r="E2986" s="6">
        <f t="shared" si="235"/>
        <v>2.8452317540875671E-4</v>
      </c>
      <c r="F2986" s="6">
        <f t="shared" si="234"/>
        <v>4.4238332589117562</v>
      </c>
      <c r="G2986" s="17">
        <v>2.9578647061912548E-2</v>
      </c>
      <c r="H2986" s="9">
        <f t="shared" si="231"/>
        <v>2.1032910542556293E-2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-5.4055515848151477E-4</v>
      </c>
      <c r="C2987" s="9">
        <f t="shared" si="232"/>
        <v>-2.2040555158481513E-2</v>
      </c>
      <c r="D2987" s="6">
        <f t="shared" si="233"/>
        <v>4.8578607169406604E-4</v>
      </c>
      <c r="E2987" s="6">
        <f t="shared" si="235"/>
        <v>1.2421868866040962E-4</v>
      </c>
      <c r="F2987" s="6">
        <f t="shared" si="234"/>
        <v>8.0671469450732722</v>
      </c>
      <c r="G2987" s="17">
        <v>6.6489940563039165E-3</v>
      </c>
      <c r="H2987" s="9">
        <f t="shared" si="231"/>
        <v>2.8402723364271378E-2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-1.9456265628146282E-2</v>
      </c>
      <c r="C2988" s="9">
        <f t="shared" si="232"/>
        <v>-4.0956265628146277E-2</v>
      </c>
      <c r="D2988" s="6">
        <f t="shared" si="233"/>
        <v>1.6774156942032761E-3</v>
      </c>
      <c r="E2988" s="6">
        <f t="shared" si="235"/>
        <v>4.8578607169406604E-4</v>
      </c>
      <c r="F2988" s="6">
        <f t="shared" si="234"/>
        <v>0.42821242377783603</v>
      </c>
      <c r="G2988" s="17">
        <v>1.3514080336600254E-2</v>
      </c>
      <c r="H2988" s="9">
        <f t="shared" si="231"/>
        <v>6.5437941882201343E-3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-2.9276155237867259E-2</v>
      </c>
      <c r="C2989" s="9">
        <f t="shared" si="232"/>
        <v>-5.0776155237867257E-2</v>
      </c>
      <c r="D2989" s="6">
        <f t="shared" si="233"/>
        <v>2.5782179407399944E-3</v>
      </c>
      <c r="E2989" s="6">
        <f t="shared" si="235"/>
        <v>1.6774156942032761E-3</v>
      </c>
      <c r="F2989" s="6">
        <f t="shared" si="234"/>
        <v>1.7012944705070818</v>
      </c>
      <c r="G2989" s="17">
        <v>3.1381939007215059E-2</v>
      </c>
      <c r="H2989" s="9">
        <f t="shared" si="231"/>
        <v>1.3043367933578664E-2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1.2586557430451282E-2</v>
      </c>
      <c r="C2990" s="9">
        <f t="shared" si="232"/>
        <v>-8.9134425695487161E-3</v>
      </c>
      <c r="D2990" s="6">
        <f t="shared" si="233"/>
        <v>7.9449458440643213E-5</v>
      </c>
      <c r="E2990" s="6">
        <f t="shared" si="235"/>
        <v>2.5782179407399944E-3</v>
      </c>
      <c r="F2990" s="6">
        <f t="shared" si="234"/>
        <v>9.078407547773228</v>
      </c>
      <c r="G2990" s="17">
        <v>1.5002309350905135E-2</v>
      </c>
      <c r="H2990" s="9">
        <f t="shared" si="231"/>
        <v>3.0130395861609961E-2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2.1728293543522143E-2</v>
      </c>
      <c r="C2991" s="9">
        <f t="shared" si="232"/>
        <v>2.282935435221449E-4</v>
      </c>
      <c r="D2991" s="6">
        <f t="shared" si="233"/>
        <v>5.2117942013897467E-8</v>
      </c>
      <c r="E2991" s="6">
        <f t="shared" si="235"/>
        <v>7.9449458440643213E-5</v>
      </c>
      <c r="F2991" s="6">
        <f t="shared" si="234"/>
        <v>2.0913478387230708</v>
      </c>
      <c r="G2991" s="17">
        <v>2.1138777983913875E-2</v>
      </c>
      <c r="H2991" s="9">
        <f t="shared" si="231"/>
        <v>1.446149314117692E-2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-4.3907222080661968E-3</v>
      </c>
      <c r="C2992" s="9">
        <f t="shared" si="232"/>
        <v>-2.5890722208066194E-2</v>
      </c>
      <c r="D2992" s="6">
        <f t="shared" si="233"/>
        <v>6.7032949645525202E-4</v>
      </c>
      <c r="E2992" s="6">
        <f t="shared" si="235"/>
        <v>5.2117942013897467E-8</v>
      </c>
      <c r="F2992" s="6">
        <f t="shared" si="234"/>
        <v>4.1308136070708459</v>
      </c>
      <c r="G2992" s="17">
        <v>1.2458435387330135E-2</v>
      </c>
      <c r="H2992" s="9">
        <f t="shared" si="231"/>
        <v>2.0324403083659914E-2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3.3820591279382396E-3</v>
      </c>
      <c r="C2993" s="9">
        <f t="shared" si="232"/>
        <v>-1.8117940872061759E-2</v>
      </c>
      <c r="D2993" s="6">
        <f t="shared" si="233"/>
        <v>3.2825978144352601E-4</v>
      </c>
      <c r="E2993" s="6">
        <f t="shared" si="235"/>
        <v>6.7032949645525202E-4</v>
      </c>
      <c r="F2993" s="6">
        <f t="shared" si="234"/>
        <v>1.4490253420306463</v>
      </c>
      <c r="G2993" s="17">
        <v>1.4033567268812056E-2</v>
      </c>
      <c r="H2993" s="9">
        <f t="shared" si="231"/>
        <v>1.203754685154183E-2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1.1890804339695048E-2</v>
      </c>
      <c r="C2994" s="9">
        <f t="shared" si="232"/>
        <v>-9.6091956603049505E-3</v>
      </c>
      <c r="D2994" s="6">
        <f t="shared" si="233"/>
        <v>9.23366412380235E-5</v>
      </c>
      <c r="E2994" s="6">
        <f t="shared" si="235"/>
        <v>3.2825978144352601E-4</v>
      </c>
      <c r="F2994" s="6">
        <f t="shared" si="234"/>
        <v>1.8327136815515637</v>
      </c>
      <c r="G2994" s="17">
        <v>1.4817135696300013E-2</v>
      </c>
      <c r="H2994" s="9">
        <f t="shared" si="231"/>
        <v>1.3537775598493142E-2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-3.9577915483865668E-2</v>
      </c>
      <c r="C2995" s="9">
        <f t="shared" si="232"/>
        <v>-6.1077915483865666E-2</v>
      </c>
      <c r="D2995" s="6">
        <f t="shared" si="233"/>
        <v>3.7305117598542374E-3</v>
      </c>
      <c r="E2995" s="6">
        <f t="shared" si="235"/>
        <v>9.23366412380235E-5</v>
      </c>
      <c r="F2995" s="6">
        <f t="shared" si="234"/>
        <v>2.0405713234689022</v>
      </c>
      <c r="G2995" s="17">
        <v>2.6379088495595733E-2</v>
      </c>
      <c r="H2995" s="9">
        <f t="shared" si="231"/>
        <v>1.4284856749260394E-2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1.3341467749635647E-3</v>
      </c>
      <c r="C2996" s="9">
        <f t="shared" si="232"/>
        <v>-2.0165853225036435E-2</v>
      </c>
      <c r="D2996" s="6">
        <f t="shared" si="233"/>
        <v>4.0666163629371238E-4</v>
      </c>
      <c r="E2996" s="6">
        <f t="shared" si="235"/>
        <v>3.7305117598542374E-3</v>
      </c>
      <c r="F2996" s="6">
        <f t="shared" si="234"/>
        <v>6.4211963792902012</v>
      </c>
      <c r="G2996" s="17">
        <v>1.7175228015135168E-2</v>
      </c>
      <c r="H2996" s="9">
        <f t="shared" si="231"/>
        <v>2.534007967487514E-2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2.0212267737766597E-2</v>
      </c>
      <c r="C2997" s="9">
        <f t="shared" si="232"/>
        <v>-1.2877322622334014E-3</v>
      </c>
      <c r="D2997" s="6">
        <f t="shared" si="233"/>
        <v>1.6582543791967538E-6</v>
      </c>
      <c r="E2997" s="6">
        <f t="shared" si="235"/>
        <v>4.0666163629371238E-4</v>
      </c>
      <c r="F2997" s="6">
        <f t="shared" si="234"/>
        <v>2.7343685499819261</v>
      </c>
      <c r="G2997" s="17">
        <v>1.2786681169830951E-2</v>
      </c>
      <c r="H2997" s="9">
        <f t="shared" si="231"/>
        <v>1.6535926191120733E-2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-8.0698153305583404E-3</v>
      </c>
      <c r="C2998" s="9">
        <f t="shared" si="232"/>
        <v>-2.9569815330558337E-2</v>
      </c>
      <c r="D2998" s="6">
        <f t="shared" si="233"/>
        <v>8.7437397868332287E-4</v>
      </c>
      <c r="E2998" s="6">
        <f t="shared" si="235"/>
        <v>1.6582543791967538E-6</v>
      </c>
      <c r="F2998" s="6">
        <f t="shared" si="234"/>
        <v>1.5251390072918252</v>
      </c>
      <c r="G2998" s="17">
        <v>8.5343203851072271E-3</v>
      </c>
      <c r="H2998" s="9">
        <f t="shared" si="231"/>
        <v>1.2349651846476583E-2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1.0847084840346985E-2</v>
      </c>
      <c r="C2999" s="9">
        <f t="shared" si="232"/>
        <v>-1.0652915159653014E-2</v>
      </c>
      <c r="D2999" s="6">
        <f t="shared" si="233"/>
        <v>1.1348460139876499E-4</v>
      </c>
      <c r="E2999" s="6">
        <f t="shared" si="235"/>
        <v>8.7437397868332287E-4</v>
      </c>
      <c r="F2999" s="6">
        <f t="shared" si="234"/>
        <v>0.69150480961043248</v>
      </c>
      <c r="G2999" s="17">
        <v>1.0834544751341256E-2</v>
      </c>
      <c r="H2999" s="9">
        <f t="shared" si="231"/>
        <v>8.3156768191797389E-3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-1.7496317646575766E-2</v>
      </c>
      <c r="C3000" s="9">
        <f t="shared" si="232"/>
        <v>-3.8996317646575768E-2</v>
      </c>
      <c r="D3000" s="6">
        <f t="shared" si="233"/>
        <v>1.5207127899926366E-3</v>
      </c>
      <c r="E3000" s="6">
        <f t="shared" si="235"/>
        <v>1.1348460139876499E-4</v>
      </c>
      <c r="F3000" s="6">
        <f t="shared" si="234"/>
        <v>1.1011094259521237</v>
      </c>
      <c r="G3000" s="17">
        <v>1.6328130070183813E-2</v>
      </c>
      <c r="H3000" s="9">
        <f t="shared" si="231"/>
        <v>1.0493376129502477E-2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-1.9749710798750906E-2</v>
      </c>
      <c r="C3001" s="9">
        <f t="shared" si="232"/>
        <v>-4.1249710798750908E-2</v>
      </c>
      <c r="D3001" s="6">
        <f t="shared" si="233"/>
        <v>1.7015386409805872E-3</v>
      </c>
      <c r="E3001" s="6">
        <f t="shared" si="235"/>
        <v>1.5207127899926366E-3</v>
      </c>
      <c r="F3001" s="6">
        <f t="shared" si="234"/>
        <v>2.4735301551612343</v>
      </c>
      <c r="G3001" s="17">
        <v>1.2028018566498612E-2</v>
      </c>
      <c r="H3001" s="9">
        <f t="shared" si="231"/>
        <v>1.5727460555223893E-2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-6.0033201440441164E-3</v>
      </c>
      <c r="C3002" s="9">
        <f t="shared" si="232"/>
        <v>-2.7503320144044115E-2</v>
      </c>
      <c r="D3002" s="6">
        <f t="shared" si="233"/>
        <v>7.5643261894578278E-4</v>
      </c>
      <c r="E3002" s="6">
        <f t="shared" si="235"/>
        <v>1.7015386409805872E-3</v>
      </c>
      <c r="F3002" s="6">
        <f t="shared" si="234"/>
        <v>1.3522438858761927</v>
      </c>
      <c r="G3002" s="17">
        <v>6.3281199435475683E-3</v>
      </c>
      <c r="H3002" s="9">
        <f t="shared" si="231"/>
        <v>1.1628602176857685E-2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-1.9374073684682781E-2</v>
      </c>
      <c r="C3003" s="9">
        <f t="shared" si="232"/>
        <v>-4.087407368468278E-2</v>
      </c>
      <c r="D3003" s="6">
        <f t="shared" si="233"/>
        <v>1.6706898995808774E-3</v>
      </c>
      <c r="E3003" s="6">
        <f t="shared" si="235"/>
        <v>7.5643261894578278E-4</v>
      </c>
      <c r="F3003" s="6">
        <f t="shared" si="234"/>
        <v>0.38995649836247376</v>
      </c>
      <c r="G3003" s="17">
        <v>1.8131815805122152E-2</v>
      </c>
      <c r="H3003" s="9">
        <f t="shared" si="231"/>
        <v>6.2446496968402779E-3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-7.373943463588002E-4</v>
      </c>
      <c r="C3004" s="9">
        <f t="shared" si="232"/>
        <v>-2.22373943463588E-2</v>
      </c>
      <c r="D3004" s="6">
        <f t="shared" si="233"/>
        <v>4.9450170731547036E-4</v>
      </c>
      <c r="E3004" s="6">
        <f t="shared" si="235"/>
        <v>1.6706898995808774E-3</v>
      </c>
      <c r="F3004" s="6">
        <f t="shared" si="234"/>
        <v>3.0451269052100023</v>
      </c>
      <c r="G3004" s="17">
        <v>9.4778624056817591E-3</v>
      </c>
      <c r="H3004" s="9">
        <f t="shared" si="231"/>
        <v>1.7450291989562817E-2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-2.4572819197228896E-2</v>
      </c>
      <c r="C3005" s="9">
        <f t="shared" si="232"/>
        <v>-4.6072819197228894E-2</v>
      </c>
      <c r="D3005" s="6">
        <f t="shared" si="233"/>
        <v>2.1227046687805431E-3</v>
      </c>
      <c r="E3005" s="6">
        <f t="shared" si="235"/>
        <v>4.9450170731547036E-4</v>
      </c>
      <c r="F3005" s="6">
        <f t="shared" si="234"/>
        <v>0.84774204816203746</v>
      </c>
      <c r="G3005" s="17">
        <v>1.0818463455892687E-2</v>
      </c>
      <c r="H3005" s="9">
        <f t="shared" si="231"/>
        <v>9.2072908510703495E-3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-7.577197144059588E-3</v>
      </c>
      <c r="C3006" s="9">
        <f t="shared" si="232"/>
        <v>-2.9077197144059586E-2</v>
      </c>
      <c r="D3006" s="6">
        <f t="shared" si="233"/>
        <v>8.4548339375450693E-4</v>
      </c>
      <c r="E3006" s="6">
        <f t="shared" si="235"/>
        <v>2.1227046687805431E-3</v>
      </c>
      <c r="F3006" s="6">
        <f t="shared" si="234"/>
        <v>1.0981775413994319</v>
      </c>
      <c r="G3006" s="17">
        <v>1.1476532171848203E-2</v>
      </c>
      <c r="H3006" s="9">
        <f t="shared" si="231"/>
        <v>1.0479396649614099E-2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3.455069667118553E-2</v>
      </c>
      <c r="C3007" s="9">
        <f t="shared" si="232"/>
        <v>1.3050696671185531E-2</v>
      </c>
      <c r="D3007" s="6">
        <f t="shared" si="233"/>
        <v>1.703206836032931E-4</v>
      </c>
      <c r="E3007" s="6">
        <f t="shared" si="235"/>
        <v>8.4548339375450693E-4</v>
      </c>
      <c r="F3007" s="6">
        <f t="shared" si="234"/>
        <v>1.2329261487151892</v>
      </c>
      <c r="G3007" s="17">
        <v>2.7948155856988073E-2</v>
      </c>
      <c r="H3007" s="9">
        <f t="shared" si="231"/>
        <v>1.1103720767000533E-2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-4.6918308486130133E-3</v>
      </c>
      <c r="C3008" s="9">
        <f t="shared" si="232"/>
        <v>-2.6191830848613012E-2</v>
      </c>
      <c r="D3008" s="6">
        <f t="shared" si="233"/>
        <v>6.8601200320235619E-4</v>
      </c>
      <c r="E3008" s="6">
        <f t="shared" si="235"/>
        <v>1.703206836032931E-4</v>
      </c>
      <c r="F3008" s="6">
        <f t="shared" si="234"/>
        <v>7.2045902277565448</v>
      </c>
      <c r="G3008" s="17">
        <v>8.5471440110716831E-3</v>
      </c>
      <c r="H3008" s="9">
        <f t="shared" si="231"/>
        <v>2.6841367751581781E-2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4.0828543711219779E-2</v>
      </c>
      <c r="C3009" s="9">
        <f t="shared" si="232"/>
        <v>1.9328543711219781E-2</v>
      </c>
      <c r="D3009" s="6">
        <f t="shared" si="233"/>
        <v>3.7359260199653374E-4</v>
      </c>
      <c r="E3009" s="6">
        <f t="shared" si="235"/>
        <v>6.8601200320235619E-4</v>
      </c>
      <c r="F3009" s="6">
        <f t="shared" si="234"/>
        <v>0.69349382479463317</v>
      </c>
      <c r="G3009" s="17">
        <v>2.8558809067560403E-2</v>
      </c>
      <c r="H3009" s="9">
        <f t="shared" si="231"/>
        <v>8.327627662153449E-3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2.2338019625445789E-3</v>
      </c>
      <c r="C3010" s="9">
        <f t="shared" si="232"/>
        <v>-1.9266198037455419E-2</v>
      </c>
      <c r="D3010" s="6">
        <f t="shared" si="233"/>
        <v>3.7118638681845104E-4</v>
      </c>
      <c r="E3010" s="6">
        <f t="shared" si="235"/>
        <v>3.7359260199653374E-4</v>
      </c>
      <c r="F3010" s="6">
        <f t="shared" si="234"/>
        <v>7.5219088709863779</v>
      </c>
      <c r="G3010" s="17">
        <v>6.1788189241009303E-3</v>
      </c>
      <c r="H3010" s="9">
        <f t="shared" si="231"/>
        <v>2.7426098648889851E-2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2.7792211109696805E-4</v>
      </c>
      <c r="C3011" s="9">
        <f t="shared" si="232"/>
        <v>-2.122207788890303E-2</v>
      </c>
      <c r="D3011" s="6">
        <f t="shared" si="233"/>
        <v>4.5037658992266687E-4</v>
      </c>
      <c r="E3011" s="6">
        <f t="shared" si="235"/>
        <v>3.7118638681845104E-4</v>
      </c>
      <c r="F3011" s="6">
        <f t="shared" si="234"/>
        <v>0.37273300368665535</v>
      </c>
      <c r="G3011" s="17">
        <v>1.1742371085843376E-2</v>
      </c>
      <c r="H3011" s="9">
        <f t="shared" si="231"/>
        <v>6.1051863500359701E-3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1.0915031801538532E-2</v>
      </c>
      <c r="C3012" s="9">
        <f t="shared" si="232"/>
        <v>-1.0584968198461466E-2</v>
      </c>
      <c r="D3012" s="6">
        <f t="shared" si="233"/>
        <v>1.1204155176244058E-4</v>
      </c>
      <c r="E3012" s="6">
        <f t="shared" si="235"/>
        <v>4.5037658992266687E-4</v>
      </c>
      <c r="F3012" s="6">
        <f t="shared" si="234"/>
        <v>1.2896352067388588</v>
      </c>
      <c r="G3012" s="17">
        <v>1.6928814262208741E-2</v>
      </c>
      <c r="H3012" s="9">
        <f t="shared" si="231"/>
        <v>1.1356210665265322E-2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-2.3372591716983113E-3</v>
      </c>
      <c r="C3013" s="9">
        <f t="shared" si="232"/>
        <v>-2.3837259171698308E-2</v>
      </c>
      <c r="D3013" s="6">
        <f t="shared" si="233"/>
        <v>5.6821492481871514E-4</v>
      </c>
      <c r="E3013" s="6">
        <f t="shared" si="235"/>
        <v>1.1204155176244058E-4</v>
      </c>
      <c r="F3013" s="6">
        <f t="shared" si="234"/>
        <v>2.6570484519635453</v>
      </c>
      <c r="G3013" s="17">
        <v>5.9522181675306547E-3</v>
      </c>
      <c r="H3013" s="9">
        <f t="shared" si="231"/>
        <v>1.6300455367760577E-2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-1.3214298996523609E-4</v>
      </c>
      <c r="C3014" s="9">
        <f t="shared" si="232"/>
        <v>-2.1632142989965235E-2</v>
      </c>
      <c r="D3014" s="6">
        <f t="shared" si="233"/>
        <v>4.6794961033830204E-4</v>
      </c>
      <c r="E3014" s="6">
        <f t="shared" si="235"/>
        <v>5.6821492481871514E-4</v>
      </c>
      <c r="F3014" s="6">
        <f t="shared" si="234"/>
        <v>0.34748059955064692</v>
      </c>
      <c r="G3014" s="17">
        <v>1.2835981068132225E-2</v>
      </c>
      <c r="H3014" s="9">
        <f t="shared" si="231"/>
        <v>5.8947485065153279E-3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-2.0143345561843842E-2</v>
      </c>
      <c r="C3015" s="9">
        <f t="shared" si="232"/>
        <v>-4.1643345561843841E-2</v>
      </c>
      <c r="D3015" s="6">
        <f t="shared" si="233"/>
        <v>1.7341682295831391E-3</v>
      </c>
      <c r="E3015" s="6">
        <f t="shared" si="235"/>
        <v>4.6794961033830204E-4</v>
      </c>
      <c r="F3015" s="6">
        <f t="shared" si="234"/>
        <v>1.5368180614119946</v>
      </c>
      <c r="G3015" s="17">
        <v>1.2733975857062735E-2</v>
      </c>
      <c r="H3015" s="9">
        <f t="shared" si="231"/>
        <v>1.2396846620862883E-2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1.9252168569391145E-2</v>
      </c>
      <c r="C3016" s="9">
        <f t="shared" si="232"/>
        <v>-2.2478314306088529E-3</v>
      </c>
      <c r="D3016" s="6">
        <f t="shared" si="233"/>
        <v>5.0527461404330422E-6</v>
      </c>
      <c r="E3016" s="6">
        <f t="shared" si="235"/>
        <v>1.7341682295831391E-3</v>
      </c>
      <c r="F3016" s="6">
        <f t="shared" si="234"/>
        <v>1.5130027274423266</v>
      </c>
      <c r="G3016" s="17">
        <v>9.3710064697984756E-3</v>
      </c>
      <c r="H3016" s="9">
        <f t="shared" si="231"/>
        <v>1.2300417584140492E-2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-1.3154539827934811E-2</v>
      </c>
      <c r="C3017" s="9">
        <f t="shared" si="232"/>
        <v>-3.4654539827934809E-2</v>
      </c>
      <c r="D3017" s="6">
        <f t="shared" si="233"/>
        <v>1.20093713068592E-3</v>
      </c>
      <c r="E3017" s="6">
        <f t="shared" si="235"/>
        <v>5.0527461404330422E-6</v>
      </c>
      <c r="F3017" s="6">
        <f t="shared" si="234"/>
        <v>0.82915442930977268</v>
      </c>
      <c r="G3017" s="17">
        <v>1.3946644249976787E-2</v>
      </c>
      <c r="H3017" s="9">
        <f t="shared" si="231"/>
        <v>9.1057917245551626E-3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-1.2709330047869722E-2</v>
      </c>
      <c r="C3018" s="9">
        <f t="shared" si="232"/>
        <v>-3.4209330047869718E-2</v>
      </c>
      <c r="D3018" s="6">
        <f t="shared" si="233"/>
        <v>1.170278262324082E-3</v>
      </c>
      <c r="E3018" s="6">
        <f t="shared" si="235"/>
        <v>1.20093713068592E-3</v>
      </c>
      <c r="F3018" s="6">
        <f t="shared" si="234"/>
        <v>1.8104652401865131</v>
      </c>
      <c r="G3018" s="17">
        <v>1.6091979924234601E-2</v>
      </c>
      <c r="H3018" s="9">
        <f t="shared" si="231"/>
        <v>1.3455352987515837E-2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-1.5614007075484984E-2</v>
      </c>
      <c r="C3019" s="9">
        <f t="shared" si="232"/>
        <v>-3.7114007075484984E-2</v>
      </c>
      <c r="D3019" s="6">
        <f t="shared" si="233"/>
        <v>1.3774495211991494E-3</v>
      </c>
      <c r="E3019" s="6">
        <f t="shared" si="235"/>
        <v>1.170278262324082E-3</v>
      </c>
      <c r="F3019" s="6">
        <f t="shared" si="234"/>
        <v>2.4030783196688734</v>
      </c>
      <c r="G3019" s="17">
        <v>1.1052886340548473E-2</v>
      </c>
      <c r="H3019" s="9">
        <f t="shared" si="231"/>
        <v>1.5501865435065786E-2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6.6922997466380813E-4</v>
      </c>
      <c r="C3020" s="9">
        <f t="shared" si="232"/>
        <v>-2.083077002533619E-2</v>
      </c>
      <c r="D3020" s="6">
        <f t="shared" si="233"/>
        <v>4.339209798484447E-4</v>
      </c>
      <c r="E3020" s="6">
        <f t="shared" si="235"/>
        <v>1.3774495211991494E-3</v>
      </c>
      <c r="F3020" s="6">
        <f t="shared" si="234"/>
        <v>1.1452265291799368</v>
      </c>
      <c r="G3020" s="17">
        <v>1.1822672013816529E-2</v>
      </c>
      <c r="H3020" s="9">
        <f t="shared" si="231"/>
        <v>1.0701525728511505E-2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5.6197607695273547E-3</v>
      </c>
      <c r="C3021" s="9">
        <f t="shared" si="232"/>
        <v>-1.5880239230472645E-2</v>
      </c>
      <c r="D3021" s="6">
        <f t="shared" si="233"/>
        <v>2.5218199801704241E-4</v>
      </c>
      <c r="E3021" s="6">
        <f t="shared" si="235"/>
        <v>4.339209798484447E-4</v>
      </c>
      <c r="F3021" s="6">
        <f t="shared" si="234"/>
        <v>1.3070345367033858</v>
      </c>
      <c r="G3021" s="17">
        <v>1.2443613614675329E-2</v>
      </c>
      <c r="H3021" s="9">
        <f t="shared" si="231"/>
        <v>1.1432561115967785E-2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-1.2677289360110568E-2</v>
      </c>
      <c r="C3022" s="9">
        <f t="shared" si="232"/>
        <v>-3.4177289360110566E-2</v>
      </c>
      <c r="D3022" s="6">
        <f t="shared" si="233"/>
        <v>1.1680871080047269E-3</v>
      </c>
      <c r="E3022" s="6">
        <f t="shared" si="235"/>
        <v>2.5218199801704241E-4</v>
      </c>
      <c r="F3022" s="6">
        <f t="shared" si="234"/>
        <v>1.4455749264798334</v>
      </c>
      <c r="G3022" s="17">
        <v>1.1029974291990692E-2</v>
      </c>
      <c r="H3022" s="9">
        <f t="shared" ref="H3022:H3085" si="236">SQRT(F3022)/100</f>
        <v>1.2023206421249839E-2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3.1440909791904635E-2</v>
      </c>
      <c r="C3023" s="9">
        <f t="shared" ref="C3023:C3086" si="237">B3023-B$5</f>
        <v>9.9409097919046369E-3</v>
      </c>
      <c r="D3023" s="6">
        <f t="shared" ref="D3023:D3086" si="238">C3023^2</f>
        <v>9.8821687490785486E-5</v>
      </c>
      <c r="E3023" s="6">
        <f t="shared" si="235"/>
        <v>1.1680871080047269E-3</v>
      </c>
      <c r="F3023" s="6">
        <f t="shared" ref="F3023:F3086" si="239">IF(C3022&gt;0,B$6+B$7*E3023+B$8*(G3022*100)^2,B$6+B$7*E3023+B$8*(G3022*100)^2+E3023*$B$9)</f>
        <v>1.1405455288986739</v>
      </c>
      <c r="G3023" s="17">
        <v>1.8298032525054318E-2</v>
      </c>
      <c r="H3023" s="9">
        <f t="shared" si="236"/>
        <v>1.0679632619611379E-2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-9.942768676176052E-3</v>
      </c>
      <c r="C3024" s="9">
        <f t="shared" si="237"/>
        <v>-3.1442768676176049E-2</v>
      </c>
      <c r="D3024" s="6">
        <f t="shared" si="238"/>
        <v>9.8864770202351771E-4</v>
      </c>
      <c r="E3024" s="6">
        <f t="shared" ref="E3024:E3087" si="240">D3023</f>
        <v>9.8821687490785486E-5</v>
      </c>
      <c r="F3024" s="6">
        <f t="shared" si="239"/>
        <v>3.1005862754719482</v>
      </c>
      <c r="G3024" s="17">
        <v>1.5120569784872164E-2</v>
      </c>
      <c r="H3024" s="9">
        <f t="shared" si="236"/>
        <v>1.7608481693411129E-2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8.2976092473446214E-3</v>
      </c>
      <c r="C3025" s="9">
        <f t="shared" si="237"/>
        <v>-1.3202390752655377E-2</v>
      </c>
      <c r="D3025" s="6">
        <f t="shared" si="238"/>
        <v>1.7430312158580021E-4</v>
      </c>
      <c r="E3025" s="6">
        <f t="shared" si="240"/>
        <v>9.8864770202351771E-4</v>
      </c>
      <c r="F3025" s="6">
        <f t="shared" si="239"/>
        <v>2.1242294482899844</v>
      </c>
      <c r="G3025" s="17">
        <v>4.7005447000223232E-3</v>
      </c>
      <c r="H3025" s="9">
        <f t="shared" si="236"/>
        <v>1.457473652691528E-2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7.355192606345623E-3</v>
      </c>
      <c r="C3026" s="9">
        <f t="shared" si="237"/>
        <v>-1.4144807393654375E-2</v>
      </c>
      <c r="D3026" s="6">
        <f t="shared" si="238"/>
        <v>2.0007557620357948E-4</v>
      </c>
      <c r="E3026" s="6">
        <f t="shared" si="240"/>
        <v>1.7430312158580021E-4</v>
      </c>
      <c r="F3026" s="6">
        <f t="shared" si="239"/>
        <v>0.22481017167549883</v>
      </c>
      <c r="G3026" s="17">
        <v>5.490118257464714E-3</v>
      </c>
      <c r="H3026" s="9">
        <f t="shared" si="236"/>
        <v>4.7414151017971294E-3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2.5020070068514648E-3</v>
      </c>
      <c r="C3027" s="9">
        <f t="shared" si="237"/>
        <v>-1.8997992993148534E-2</v>
      </c>
      <c r="D3027" s="6">
        <f t="shared" si="238"/>
        <v>3.609237377677208E-4</v>
      </c>
      <c r="E3027" s="6">
        <f t="shared" si="240"/>
        <v>2.0007557620357948E-4</v>
      </c>
      <c r="F3027" s="6">
        <f t="shared" si="239"/>
        <v>0.29880721059579163</v>
      </c>
      <c r="G3027" s="17">
        <v>5.6288053388880216E-3</v>
      </c>
      <c r="H3027" s="9">
        <f t="shared" si="236"/>
        <v>5.4663261025646066E-3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-1.3506918884827081E-2</v>
      </c>
      <c r="C3028" s="9">
        <f t="shared" si="237"/>
        <v>-3.5006918884827078E-2</v>
      </c>
      <c r="D3028" s="6">
        <f t="shared" si="238"/>
        <v>1.2254843698088628E-3</v>
      </c>
      <c r="E3028" s="6">
        <f t="shared" si="240"/>
        <v>3.609237377677208E-4</v>
      </c>
      <c r="F3028" s="6">
        <f t="shared" si="239"/>
        <v>0.31300954624102484</v>
      </c>
      <c r="G3028" s="17">
        <v>6.6643385620920219E-3</v>
      </c>
      <c r="H3028" s="9">
        <f t="shared" si="236"/>
        <v>5.5947256075792031E-3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9.1319959636803581E-3</v>
      </c>
      <c r="C3029" s="9">
        <f t="shared" si="237"/>
        <v>-1.236800403631964E-2</v>
      </c>
      <c r="D3029" s="6">
        <f t="shared" si="238"/>
        <v>1.5296752384241891E-4</v>
      </c>
      <c r="E3029" s="6">
        <f t="shared" si="240"/>
        <v>1.2254843698088628E-3</v>
      </c>
      <c r="F3029" s="6">
        <f t="shared" si="239"/>
        <v>0.43019053193957668</v>
      </c>
      <c r="G3029" s="17">
        <v>4.8712857808419661E-3</v>
      </c>
      <c r="H3029" s="9">
        <f t="shared" si="236"/>
        <v>6.5588911558248676E-3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-3.2919244608831254E-3</v>
      </c>
      <c r="C3030" s="9">
        <f t="shared" si="237"/>
        <v>-2.4791924460883123E-2</v>
      </c>
      <c r="D3030" s="6">
        <f t="shared" si="238"/>
        <v>6.1463951847413498E-4</v>
      </c>
      <c r="E3030" s="6">
        <f t="shared" si="240"/>
        <v>1.5296752384241891E-4</v>
      </c>
      <c r="F3030" s="6">
        <f t="shared" si="239"/>
        <v>0.23983636789074703</v>
      </c>
      <c r="G3030" s="17">
        <v>3.402073142409551E-3</v>
      </c>
      <c r="H3030" s="9">
        <f t="shared" si="236"/>
        <v>4.8973091375851194E-3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1.6586275742621028E-2</v>
      </c>
      <c r="C3031" s="9">
        <f t="shared" si="237"/>
        <v>-4.9137242573789701E-3</v>
      </c>
      <c r="D3031" s="6">
        <f t="shared" si="238"/>
        <v>2.4144686077554511E-5</v>
      </c>
      <c r="E3031" s="6">
        <f t="shared" si="240"/>
        <v>6.1463951847413498E-4</v>
      </c>
      <c r="F3031" s="6">
        <f t="shared" si="239"/>
        <v>0.12811810793856998</v>
      </c>
      <c r="G3031" s="17">
        <v>2.0641581241373941E-2</v>
      </c>
      <c r="H3031" s="9">
        <f t="shared" si="236"/>
        <v>3.5793589920343279E-3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-1.3587232078663512E-4</v>
      </c>
      <c r="C3032" s="9">
        <f t="shared" si="237"/>
        <v>-2.1635872320786634E-2</v>
      </c>
      <c r="D3032" s="6">
        <f t="shared" si="238"/>
        <v>4.681109710813812E-4</v>
      </c>
      <c r="E3032" s="6">
        <f t="shared" si="240"/>
        <v>2.4144686077554511E-5</v>
      </c>
      <c r="F3032" s="6">
        <f t="shared" si="239"/>
        <v>3.9397878084827136</v>
      </c>
      <c r="G3032" s="17">
        <v>7.3043660562442042E-3</v>
      </c>
      <c r="H3032" s="9">
        <f t="shared" si="236"/>
        <v>1.9848898731372262E-2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8.0854557580542705E-3</v>
      </c>
      <c r="C3033" s="9">
        <f t="shared" si="237"/>
        <v>-1.3414544241945728E-2</v>
      </c>
      <c r="D3033" s="6">
        <f t="shared" si="238"/>
        <v>1.7994999721911929E-4</v>
      </c>
      <c r="E3033" s="6">
        <f t="shared" si="240"/>
        <v>4.681109710813812E-4</v>
      </c>
      <c r="F3033" s="6">
        <f t="shared" si="239"/>
        <v>0.5123041699209111</v>
      </c>
      <c r="G3033" s="17">
        <v>9.3539791637262757E-3</v>
      </c>
      <c r="H3033" s="9">
        <f t="shared" si="236"/>
        <v>7.157542664357028E-3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1.6316612718341381E-3</v>
      </c>
      <c r="C3034" s="9">
        <f t="shared" si="237"/>
        <v>-1.986833872816586E-2</v>
      </c>
      <c r="D3034" s="6">
        <f t="shared" si="238"/>
        <v>3.9475088381713539E-4</v>
      </c>
      <c r="E3034" s="6">
        <f t="shared" si="240"/>
        <v>1.7994999721911929E-4</v>
      </c>
      <c r="F3034" s="6">
        <f t="shared" si="239"/>
        <v>0.82624593656775713</v>
      </c>
      <c r="G3034" s="17">
        <v>5.7956058767955803E-3</v>
      </c>
      <c r="H3034" s="9">
        <f t="shared" si="236"/>
        <v>9.0898071297897034E-3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8.7467174019782723E-4</v>
      </c>
      <c r="C3035" s="9">
        <f t="shared" si="237"/>
        <v>-2.0625328259802171E-2</v>
      </c>
      <c r="D3035" s="6">
        <f t="shared" si="238"/>
        <v>4.2540416582459407E-4</v>
      </c>
      <c r="E3035" s="6">
        <f t="shared" si="240"/>
        <v>3.9475088381713539E-4</v>
      </c>
      <c r="F3035" s="6">
        <f t="shared" si="239"/>
        <v>0.33053797461211348</v>
      </c>
      <c r="G3035" s="17">
        <v>6.6954834120751105E-3</v>
      </c>
      <c r="H3035" s="9">
        <f t="shared" si="236"/>
        <v>5.7492432076936308E-3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9.6448607036800915E-3</v>
      </c>
      <c r="C3036" s="9">
        <f t="shared" si="237"/>
        <v>-1.1855139296319907E-2</v>
      </c>
      <c r="D3036" s="6">
        <f t="shared" si="238"/>
        <v>1.4054432773514844E-4</v>
      </c>
      <c r="E3036" s="6">
        <f t="shared" si="240"/>
        <v>4.2540416582459407E-4</v>
      </c>
      <c r="F3036" s="6">
        <f t="shared" si="239"/>
        <v>0.43390928158444919</v>
      </c>
      <c r="G3036" s="17">
        <v>1.124243636713654E-2</v>
      </c>
      <c r="H3036" s="9">
        <f t="shared" si="236"/>
        <v>6.5871790744175852E-3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3.0517714506179895E-3</v>
      </c>
      <c r="C3037" s="9">
        <f t="shared" si="237"/>
        <v>-1.8448228549382009E-2</v>
      </c>
      <c r="D3037" s="6">
        <f t="shared" si="238"/>
        <v>3.4033713661023345E-4</v>
      </c>
      <c r="E3037" s="6">
        <f t="shared" si="240"/>
        <v>1.4054432773514844E-4</v>
      </c>
      <c r="F3037" s="6">
        <f t="shared" si="239"/>
        <v>1.1839231880260546</v>
      </c>
      <c r="G3037" s="17">
        <v>5.4919644942943158E-3</v>
      </c>
      <c r="H3037" s="9">
        <f t="shared" si="236"/>
        <v>1.0880823443223655E-2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5.1292704091501279E-3</v>
      </c>
      <c r="C3038" s="9">
        <f t="shared" si="237"/>
        <v>-1.637072959084987E-2</v>
      </c>
      <c r="D3038" s="6">
        <f t="shared" si="238"/>
        <v>2.6800078733672756E-4</v>
      </c>
      <c r="E3038" s="6">
        <f t="shared" si="240"/>
        <v>3.4033713661023345E-4</v>
      </c>
      <c r="F3038" s="6">
        <f t="shared" si="239"/>
        <v>0.29901252950947038</v>
      </c>
      <c r="G3038" s="17">
        <v>8.3978750176964025E-3</v>
      </c>
      <c r="H3038" s="9">
        <f t="shared" si="236"/>
        <v>5.4682038139545449E-3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-5.162504405259765E-3</v>
      </c>
      <c r="C3039" s="9">
        <f t="shared" si="237"/>
        <v>-2.6662504405259763E-2</v>
      </c>
      <c r="D3039" s="6">
        <f t="shared" si="238"/>
        <v>7.108891411604963E-4</v>
      </c>
      <c r="E3039" s="6">
        <f t="shared" si="240"/>
        <v>2.6800078733672756E-4</v>
      </c>
      <c r="F3039" s="6">
        <f t="shared" si="239"/>
        <v>0.67017755316485939</v>
      </c>
      <c r="G3039" s="17">
        <v>9.2898036943199602E-3</v>
      </c>
      <c r="H3039" s="9">
        <f t="shared" si="236"/>
        <v>8.1864372786020871E-3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6.402285716049106E-3</v>
      </c>
      <c r="C3040" s="9">
        <f t="shared" si="237"/>
        <v>-1.5097714283950892E-2</v>
      </c>
      <c r="D3040" s="6">
        <f t="shared" si="238"/>
        <v>2.2794097659981481E-4</v>
      </c>
      <c r="E3040" s="6">
        <f t="shared" si="240"/>
        <v>7.108891411604963E-4</v>
      </c>
      <c r="F3040" s="6">
        <f t="shared" si="239"/>
        <v>0.81531457742557711</v>
      </c>
      <c r="G3040" s="17">
        <v>1.0642151744871939E-2</v>
      </c>
      <c r="H3040" s="9">
        <f t="shared" si="236"/>
        <v>9.0294771577626651E-3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1.5144513772497408E-2</v>
      </c>
      <c r="C3041" s="9">
        <f t="shared" si="237"/>
        <v>-6.3554862275025902E-3</v>
      </c>
      <c r="D3041" s="6">
        <f t="shared" si="238"/>
        <v>4.0392205187975106E-5</v>
      </c>
      <c r="E3041" s="6">
        <f t="shared" si="240"/>
        <v>2.2794097659981481E-4</v>
      </c>
      <c r="F3041" s="6">
        <f t="shared" si="239"/>
        <v>1.0631272590864134</v>
      </c>
      <c r="G3041" s="17">
        <v>5.8999365345419963E-3</v>
      </c>
      <c r="H3041" s="9">
        <f t="shared" si="236"/>
        <v>1.0310806268601954E-2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6.7002708569819823E-3</v>
      </c>
      <c r="C3042" s="9">
        <f t="shared" si="237"/>
        <v>-1.4799729143018015E-2</v>
      </c>
      <c r="D3042" s="6">
        <f t="shared" si="238"/>
        <v>2.1903198270669676E-4</v>
      </c>
      <c r="E3042" s="6">
        <f t="shared" si="240"/>
        <v>4.0392205187975106E-5</v>
      </c>
      <c r="F3042" s="6">
        <f t="shared" si="239"/>
        <v>0.34171130597408672</v>
      </c>
      <c r="G3042" s="17">
        <v>5.0129749902969433E-3</v>
      </c>
      <c r="H3042" s="9">
        <f t="shared" si="236"/>
        <v>5.845607803933537E-3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-5.8479577366237444E-4</v>
      </c>
      <c r="C3043" s="9">
        <f t="shared" si="237"/>
        <v>-2.2084795773662371E-2</v>
      </c>
      <c r="D3043" s="6">
        <f t="shared" si="238"/>
        <v>4.8773820436437534E-4</v>
      </c>
      <c r="E3043" s="6">
        <f t="shared" si="240"/>
        <v>2.1903198270669676E-4</v>
      </c>
      <c r="F3043" s="6">
        <f t="shared" si="239"/>
        <v>0.25272418805941294</v>
      </c>
      <c r="G3043" s="17">
        <v>4.7397668662091169E-3</v>
      </c>
      <c r="H3043" s="9">
        <f t="shared" si="236"/>
        <v>5.0271680701903416E-3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-9.0830679174717889E-4</v>
      </c>
      <c r="C3044" s="9">
        <f t="shared" si="237"/>
        <v>-2.2408306791747178E-2</v>
      </c>
      <c r="D3044" s="6">
        <f t="shared" si="238"/>
        <v>5.021322132730627E-4</v>
      </c>
      <c r="E3044" s="6">
        <f t="shared" si="240"/>
        <v>4.8773820436437534E-4</v>
      </c>
      <c r="F3044" s="6">
        <f t="shared" si="239"/>
        <v>0.22825732673202984</v>
      </c>
      <c r="G3044" s="17">
        <v>8.3036475466783857E-3</v>
      </c>
      <c r="H3044" s="9">
        <f t="shared" si="236"/>
        <v>4.7776283523525542E-3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8.8675468997839865E-4</v>
      </c>
      <c r="C3045" s="9">
        <f t="shared" si="237"/>
        <v>-2.0613245310021601E-2</v>
      </c>
      <c r="D3045" s="6">
        <f t="shared" si="238"/>
        <v>4.249058822111275E-4</v>
      </c>
      <c r="E3045" s="6">
        <f t="shared" si="240"/>
        <v>5.021322132730627E-4</v>
      </c>
      <c r="F3045" s="6">
        <f t="shared" si="239"/>
        <v>0.65573691026338066</v>
      </c>
      <c r="G3045" s="17">
        <v>6.3131678867268462E-3</v>
      </c>
      <c r="H3045" s="9">
        <f t="shared" si="236"/>
        <v>8.0977583951571466E-3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1.1300904857936129E-2</v>
      </c>
      <c r="C3046" s="9">
        <f t="shared" si="237"/>
        <v>-1.0199095142063869E-2</v>
      </c>
      <c r="D3046" s="6">
        <f t="shared" si="238"/>
        <v>1.0402154171687082E-4</v>
      </c>
      <c r="E3046" s="6">
        <f t="shared" si="240"/>
        <v>4.249058822111275E-4</v>
      </c>
      <c r="F3046" s="6">
        <f t="shared" si="239"/>
        <v>0.3881737421332852</v>
      </c>
      <c r="G3046" s="17">
        <v>9.7247889954308331E-3</v>
      </c>
      <c r="H3046" s="9">
        <f t="shared" si="236"/>
        <v>6.2303590757939887E-3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-4.6340691306127543E-3</v>
      </c>
      <c r="C3047" s="9">
        <f t="shared" si="237"/>
        <v>-2.6134069130612753E-2</v>
      </c>
      <c r="D3047" s="6">
        <f t="shared" si="238"/>
        <v>6.8298956932364644E-4</v>
      </c>
      <c r="E3047" s="6">
        <f t="shared" si="240"/>
        <v>1.0402154171687082E-4</v>
      </c>
      <c r="F3047" s="6">
        <f t="shared" si="239"/>
        <v>0.89129369806534242</v>
      </c>
      <c r="G3047" s="17">
        <v>8.9311702631008818E-3</v>
      </c>
      <c r="H3047" s="9">
        <f t="shared" si="236"/>
        <v>9.4408352282271211E-3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4.0093828777824298E-3</v>
      </c>
      <c r="C3048" s="9">
        <f t="shared" si="237"/>
        <v>-1.7490617122217569E-2</v>
      </c>
      <c r="D3048" s="6">
        <f t="shared" si="238"/>
        <v>3.0592168731601038E-4</v>
      </c>
      <c r="E3048" s="6">
        <f t="shared" si="240"/>
        <v>6.8298956932364644E-4</v>
      </c>
      <c r="F3048" s="6">
        <f t="shared" si="239"/>
        <v>0.75521817975817662</v>
      </c>
      <c r="G3048" s="17">
        <v>5.2676774069881751E-3</v>
      </c>
      <c r="H3048" s="9">
        <f t="shared" si="236"/>
        <v>8.6903289912302895E-3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-1.6381333042420271E-3</v>
      </c>
      <c r="C3049" s="9">
        <f t="shared" si="237"/>
        <v>-2.3138133304242026E-2</v>
      </c>
      <c r="D3049" s="6">
        <f t="shared" si="238"/>
        <v>5.3537321280487399E-4</v>
      </c>
      <c r="E3049" s="6">
        <f t="shared" si="240"/>
        <v>3.0592168731601038E-4</v>
      </c>
      <c r="F3049" s="6">
        <f t="shared" si="239"/>
        <v>0.27681566519554934</v>
      </c>
      <c r="G3049" s="17">
        <v>1.1636897456183364E-2</v>
      </c>
      <c r="H3049" s="9">
        <f t="shared" si="236"/>
        <v>5.2613274484254379E-3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6.7551398978663946E-4</v>
      </c>
      <c r="C3050" s="9">
        <f t="shared" si="237"/>
        <v>-2.0824486010213358E-2</v>
      </c>
      <c r="D3050" s="6">
        <f t="shared" si="238"/>
        <v>4.3365921758957182E-4</v>
      </c>
      <c r="E3050" s="6">
        <f t="shared" si="240"/>
        <v>5.3537321280487399E-4</v>
      </c>
      <c r="F3050" s="6">
        <f t="shared" si="239"/>
        <v>1.2669702563001866</v>
      </c>
      <c r="G3050" s="17">
        <v>8.8898598744354077E-3</v>
      </c>
      <c r="H3050" s="9">
        <f t="shared" si="236"/>
        <v>1.1255977328958097E-2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1.216166953771034E-2</v>
      </c>
      <c r="C3051" s="9">
        <f t="shared" si="237"/>
        <v>-9.3383304622896585E-3</v>
      </c>
      <c r="D3051" s="6">
        <f t="shared" si="238"/>
        <v>8.7204415822926982E-5</v>
      </c>
      <c r="E3051" s="6">
        <f t="shared" si="240"/>
        <v>4.3365921758957182E-4</v>
      </c>
      <c r="F3051" s="6">
        <f t="shared" si="239"/>
        <v>0.7484146077317072</v>
      </c>
      <c r="G3051" s="17">
        <v>8.448752946181623E-3</v>
      </c>
      <c r="H3051" s="9">
        <f t="shared" si="236"/>
        <v>8.6510959290237166E-3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3.9979072711824049E-3</v>
      </c>
      <c r="C3052" s="9">
        <f t="shared" si="237"/>
        <v>-1.7502092728817593E-2</v>
      </c>
      <c r="D3052" s="6">
        <f t="shared" si="238"/>
        <v>3.0632324988812967E-4</v>
      </c>
      <c r="E3052" s="6">
        <f t="shared" si="240"/>
        <v>8.7204415822926982E-5</v>
      </c>
      <c r="F3052" s="6">
        <f t="shared" si="239"/>
        <v>0.67803532566818225</v>
      </c>
      <c r="G3052" s="17">
        <v>4.7340781243688807E-3</v>
      </c>
      <c r="H3052" s="9">
        <f t="shared" si="236"/>
        <v>8.2342900463135398E-3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1.5950822187915412E-2</v>
      </c>
      <c r="C3053" s="9">
        <f t="shared" si="237"/>
        <v>-5.549177812084586E-3</v>
      </c>
      <c r="D3053" s="6">
        <f t="shared" si="238"/>
        <v>3.0793374390131874E-5</v>
      </c>
      <c r="E3053" s="6">
        <f t="shared" si="240"/>
        <v>3.0632324988812967E-4</v>
      </c>
      <c r="F3053" s="6">
        <f t="shared" si="239"/>
        <v>0.22773731482053686</v>
      </c>
      <c r="G3053" s="17">
        <v>1.0937955338970467E-2</v>
      </c>
      <c r="H3053" s="9">
        <f t="shared" si="236"/>
        <v>4.7721830939365358E-3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-1.2638235517608625E-3</v>
      </c>
      <c r="C3054" s="9">
        <f t="shared" si="237"/>
        <v>-2.2763823551760862E-2</v>
      </c>
      <c r="D3054" s="6">
        <f t="shared" si="238"/>
        <v>5.1819166269570244E-4</v>
      </c>
      <c r="E3054" s="6">
        <f t="shared" si="240"/>
        <v>3.0793374390131874E-5</v>
      </c>
      <c r="F3054" s="6">
        <f t="shared" si="239"/>
        <v>1.1218031626161413</v>
      </c>
      <c r="G3054" s="17">
        <v>5.5659360034341441E-3</v>
      </c>
      <c r="H3054" s="9">
        <f t="shared" si="236"/>
        <v>1.0591520960731474E-2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7.199665027481304E-4</v>
      </c>
      <c r="C3055" s="9">
        <f t="shared" si="237"/>
        <v>-2.0780033497251868E-2</v>
      </c>
      <c r="D3055" s="6">
        <f t="shared" si="238"/>
        <v>4.3180979214690971E-4</v>
      </c>
      <c r="E3055" s="6">
        <f t="shared" si="240"/>
        <v>5.1819166269570244E-4</v>
      </c>
      <c r="F3055" s="6">
        <f t="shared" si="239"/>
        <v>0.30655849927204026</v>
      </c>
      <c r="G3055" s="17">
        <v>5.9416306211280316E-3</v>
      </c>
      <c r="H3055" s="9">
        <f t="shared" si="236"/>
        <v>5.5367725190045534E-3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4.0481671661770418E-3</v>
      </c>
      <c r="C3056" s="9">
        <f t="shared" si="237"/>
        <v>-1.7451832833822956E-2</v>
      </c>
      <c r="D3056" s="6">
        <f t="shared" si="238"/>
        <v>3.0456646925970096E-4</v>
      </c>
      <c r="E3056" s="6">
        <f t="shared" si="240"/>
        <v>4.3180979214690971E-4</v>
      </c>
      <c r="F3056" s="6">
        <f t="shared" si="239"/>
        <v>0.34630423134821375</v>
      </c>
      <c r="G3056" s="17">
        <v>6.1361594603466206E-3</v>
      </c>
      <c r="H3056" s="9">
        <f t="shared" si="236"/>
        <v>5.884761943768105E-3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3.8917378394550685E-3</v>
      </c>
      <c r="C3057" s="9">
        <f t="shared" si="237"/>
        <v>-1.7608262160544931E-2</v>
      </c>
      <c r="D3057" s="6">
        <f t="shared" si="238"/>
        <v>3.1005089631447845E-4</v>
      </c>
      <c r="E3057" s="6">
        <f t="shared" si="240"/>
        <v>3.0456646925970096E-4</v>
      </c>
      <c r="F3057" s="6">
        <f t="shared" si="239"/>
        <v>0.3678929212681965</v>
      </c>
      <c r="G3057" s="17">
        <v>7.0257427443906305E-3</v>
      </c>
      <c r="H3057" s="9">
        <f t="shared" si="236"/>
        <v>6.0654177207196246E-3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-8.0088432606908976E-3</v>
      </c>
      <c r="C3058" s="9">
        <f t="shared" si="237"/>
        <v>-2.9508843260690896E-2</v>
      </c>
      <c r="D3058" s="6">
        <f t="shared" si="238"/>
        <v>8.7077183058402246E-4</v>
      </c>
      <c r="E3058" s="6">
        <f t="shared" si="240"/>
        <v>3.1005089631447845E-4</v>
      </c>
      <c r="F3058" s="6">
        <f t="shared" si="239"/>
        <v>0.47556601981640267</v>
      </c>
      <c r="G3058" s="17">
        <v>9.3597854305199797E-3</v>
      </c>
      <c r="H3058" s="9">
        <f t="shared" si="236"/>
        <v>6.8961294928126362E-3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9.4289431813601807E-3</v>
      </c>
      <c r="C3059" s="9">
        <f t="shared" si="237"/>
        <v>-1.2071056818639818E-2</v>
      </c>
      <c r="D3059" s="6">
        <f t="shared" si="238"/>
        <v>1.4571041271883083E-4</v>
      </c>
      <c r="E3059" s="6">
        <f t="shared" si="240"/>
        <v>8.7077183058402246E-4</v>
      </c>
      <c r="F3059" s="6">
        <f t="shared" si="239"/>
        <v>0.82733806288743361</v>
      </c>
      <c r="G3059" s="17">
        <v>9.0928727397939207E-3</v>
      </c>
      <c r="H3059" s="9">
        <f t="shared" si="236"/>
        <v>9.0958125689101221E-3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1.5015146963841223E-4</v>
      </c>
      <c r="C3060" s="9">
        <f t="shared" si="237"/>
        <v>-2.1349848530361586E-2</v>
      </c>
      <c r="D3060" s="6">
        <f t="shared" si="238"/>
        <v>4.5581603226938275E-4</v>
      </c>
      <c r="E3060" s="6">
        <f t="shared" si="240"/>
        <v>1.4571041271883083E-4</v>
      </c>
      <c r="F3060" s="6">
        <f t="shared" si="239"/>
        <v>0.78194795560306629</v>
      </c>
      <c r="G3060" s="17">
        <v>5.7841500930018545E-3</v>
      </c>
      <c r="H3060" s="9">
        <f t="shared" si="236"/>
        <v>8.8427821165234319E-3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-5.4722878896414839E-3</v>
      </c>
      <c r="C3061" s="9">
        <f t="shared" si="237"/>
        <v>-2.6972287889641483E-2</v>
      </c>
      <c r="D3061" s="6">
        <f t="shared" si="238"/>
        <v>7.2750431400170064E-4</v>
      </c>
      <c r="E3061" s="6">
        <f t="shared" si="240"/>
        <v>4.5581603226938275E-4</v>
      </c>
      <c r="F3061" s="6">
        <f t="shared" si="239"/>
        <v>0.32932629083218162</v>
      </c>
      <c r="G3061" s="17">
        <v>1.0228734204320611E-2</v>
      </c>
      <c r="H3061" s="9">
        <f t="shared" si="236"/>
        <v>5.7386957649990609E-3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1.4984084169309807E-2</v>
      </c>
      <c r="C3062" s="9">
        <f t="shared" si="237"/>
        <v>-6.5159158306901908E-3</v>
      </c>
      <c r="D3062" s="6">
        <f t="shared" si="238"/>
        <v>4.2457159112639043E-5</v>
      </c>
      <c r="E3062" s="6">
        <f t="shared" si="240"/>
        <v>7.2750431400170064E-4</v>
      </c>
      <c r="F3062" s="6">
        <f t="shared" si="239"/>
        <v>0.98384777280481595</v>
      </c>
      <c r="G3062" s="17">
        <v>7.3214055809442046E-3</v>
      </c>
      <c r="H3062" s="9">
        <f t="shared" si="236"/>
        <v>9.9189100853108655E-3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-2.730236228944854E-3</v>
      </c>
      <c r="C3063" s="9">
        <f t="shared" si="237"/>
        <v>-2.4230236228944851E-2</v>
      </c>
      <c r="D3063" s="6">
        <f t="shared" si="238"/>
        <v>5.871043477104716E-4</v>
      </c>
      <c r="E3063" s="6">
        <f t="shared" si="240"/>
        <v>4.2457159112639043E-5</v>
      </c>
      <c r="F3063" s="6">
        <f t="shared" si="239"/>
        <v>0.5145387116314426</v>
      </c>
      <c r="G3063" s="17">
        <v>4.7603342201687658E-3</v>
      </c>
      <c r="H3063" s="9">
        <f t="shared" si="236"/>
        <v>7.1731353788384803E-3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-1.0880578952277707E-3</v>
      </c>
      <c r="C3064" s="9">
        <f t="shared" si="237"/>
        <v>-2.2588057895227769E-2</v>
      </c>
      <c r="D3064" s="6">
        <f t="shared" si="238"/>
        <v>5.1022035947816157E-4</v>
      </c>
      <c r="E3064" s="6">
        <f t="shared" si="240"/>
        <v>5.871043477104716E-4</v>
      </c>
      <c r="F3064" s="6">
        <f t="shared" si="239"/>
        <v>0.23006751577414614</v>
      </c>
      <c r="G3064" s="17">
        <v>7.1035743620195104E-3</v>
      </c>
      <c r="H3064" s="9">
        <f t="shared" si="236"/>
        <v>4.7965353722676345E-3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-5.2366074331400159E-3</v>
      </c>
      <c r="C3065" s="9">
        <f t="shared" si="237"/>
        <v>-2.6736607433140012E-2</v>
      </c>
      <c r="D3065" s="6">
        <f t="shared" si="238"/>
        <v>7.1484617703383778E-4</v>
      </c>
      <c r="E3065" s="6">
        <f t="shared" si="240"/>
        <v>5.1022035947816157E-4</v>
      </c>
      <c r="F3065" s="6">
        <f t="shared" si="239"/>
        <v>0.48570585375749903</v>
      </c>
      <c r="G3065" s="17">
        <v>4.7807386981955011E-3</v>
      </c>
      <c r="H3065" s="9">
        <f t="shared" si="236"/>
        <v>6.9692600307170276E-3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8.0847478179907114E-3</v>
      </c>
      <c r="C3066" s="9">
        <f t="shared" si="237"/>
        <v>-1.3415252182009287E-2</v>
      </c>
      <c r="D3066" s="6">
        <f t="shared" si="238"/>
        <v>1.7996899110690493E-4</v>
      </c>
      <c r="E3066" s="6">
        <f t="shared" si="240"/>
        <v>7.1484617703383778E-4</v>
      </c>
      <c r="F3066" s="6">
        <f t="shared" si="239"/>
        <v>0.23187497996471032</v>
      </c>
      <c r="G3066" s="17">
        <v>6.8937989912320249E-3</v>
      </c>
      <c r="H3066" s="9">
        <f t="shared" si="236"/>
        <v>4.8153398630284691E-3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2.2868877669143979E-3</v>
      </c>
      <c r="C3067" s="9">
        <f t="shared" si="237"/>
        <v>-1.92131122330856E-2</v>
      </c>
      <c r="D3067" s="6">
        <f t="shared" si="238"/>
        <v>3.6914368168114355E-4</v>
      </c>
      <c r="E3067" s="6">
        <f t="shared" si="240"/>
        <v>1.7996899110690493E-4</v>
      </c>
      <c r="F3067" s="6">
        <f t="shared" si="239"/>
        <v>0.45865918166108538</v>
      </c>
      <c r="G3067" s="17">
        <v>3.4291699623192093E-3</v>
      </c>
      <c r="H3067" s="9">
        <f t="shared" si="236"/>
        <v>6.7724381256759024E-3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8.1279893885833699E-4</v>
      </c>
      <c r="C3068" s="9">
        <f t="shared" si="237"/>
        <v>-2.068720106114166E-2</v>
      </c>
      <c r="D3068" s="6">
        <f t="shared" si="238"/>
        <v>4.2796028774410064E-4</v>
      </c>
      <c r="E3068" s="6">
        <f t="shared" si="240"/>
        <v>3.6914368168114355E-4</v>
      </c>
      <c r="F3068" s="6">
        <f t="shared" si="239"/>
        <v>0.12978731399900964</v>
      </c>
      <c r="G3068" s="17">
        <v>1.0644067717154607E-2</v>
      </c>
      <c r="H3068" s="9">
        <f t="shared" si="236"/>
        <v>3.6026006439655455E-3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6.9210337637585122E-3</v>
      </c>
      <c r="C3069" s="9">
        <f t="shared" si="237"/>
        <v>-1.4578966236241487E-2</v>
      </c>
      <c r="D3069" s="6">
        <f t="shared" si="238"/>
        <v>2.1254625651746927E-4</v>
      </c>
      <c r="E3069" s="6">
        <f t="shared" si="240"/>
        <v>4.2796028774410064E-4</v>
      </c>
      <c r="F3069" s="6">
        <f t="shared" si="239"/>
        <v>1.0635292095682627</v>
      </c>
      <c r="G3069" s="17">
        <v>3.8275653877851302E-3</v>
      </c>
      <c r="H3069" s="9">
        <f t="shared" si="236"/>
        <v>1.0312755255353745E-2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-6.6749611715961844E-3</v>
      </c>
      <c r="C3070" s="9">
        <f t="shared" si="237"/>
        <v>-2.8174961171596184E-2</v>
      </c>
      <c r="D3070" s="6">
        <f t="shared" si="238"/>
        <v>7.9382843702095263E-4</v>
      </c>
      <c r="E3070" s="6">
        <f t="shared" si="240"/>
        <v>2.1254625651746927E-4</v>
      </c>
      <c r="F3070" s="6">
        <f t="shared" si="239"/>
        <v>0.15635234898380129</v>
      </c>
      <c r="G3070" s="17">
        <v>7.3747785990660219E-3</v>
      </c>
      <c r="H3070" s="9">
        <f t="shared" si="236"/>
        <v>3.9541414868944852E-3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7.414606719663E-3</v>
      </c>
      <c r="C3071" s="9">
        <f t="shared" si="237"/>
        <v>-1.4085393280336998E-2</v>
      </c>
      <c r="D3071" s="6">
        <f t="shared" si="238"/>
        <v>1.9839830386176268E-4</v>
      </c>
      <c r="E3071" s="6">
        <f t="shared" si="240"/>
        <v>7.9382843702095263E-4</v>
      </c>
      <c r="F3071" s="6">
        <f t="shared" si="239"/>
        <v>0.52185292683146645</v>
      </c>
      <c r="G3071" s="17">
        <v>6.0787218812763284E-3</v>
      </c>
      <c r="H3071" s="9">
        <f t="shared" si="236"/>
        <v>7.2239388620853259E-3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-4.2848973167450627E-3</v>
      </c>
      <c r="C3072" s="9">
        <f t="shared" si="237"/>
        <v>-2.5784897316745062E-2</v>
      </c>
      <c r="D3072" s="6">
        <f t="shared" si="238"/>
        <v>6.6486092963508666E-4</v>
      </c>
      <c r="E3072" s="6">
        <f t="shared" si="240"/>
        <v>1.9839830386176268E-4</v>
      </c>
      <c r="F3072" s="6">
        <f t="shared" si="239"/>
        <v>0.36142679046417997</v>
      </c>
      <c r="G3072" s="17">
        <v>5.9633627863383207E-3</v>
      </c>
      <c r="H3072" s="9">
        <f t="shared" si="236"/>
        <v>6.0118781629718678E-3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-8.6760769711067554E-3</v>
      </c>
      <c r="C3073" s="9">
        <f t="shared" si="237"/>
        <v>-3.0176076971106754E-2</v>
      </c>
      <c r="D3073" s="6">
        <f t="shared" si="238"/>
        <v>9.1059562136615931E-4</v>
      </c>
      <c r="E3073" s="6">
        <f t="shared" si="240"/>
        <v>6.6486092963508666E-4</v>
      </c>
      <c r="F3073" s="6">
        <f t="shared" si="239"/>
        <v>0.34871477764980957</v>
      </c>
      <c r="G3073" s="17">
        <v>6.9997449943162903E-3</v>
      </c>
      <c r="H3073" s="9">
        <f t="shared" si="236"/>
        <v>5.9052076817823233E-3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-1.370479809833805E-2</v>
      </c>
      <c r="C3074" s="9">
        <f t="shared" si="237"/>
        <v>-3.5204798098338048E-2</v>
      </c>
      <c r="D3074" s="6">
        <f t="shared" si="238"/>
        <v>1.2393778091447463E-3</v>
      </c>
      <c r="E3074" s="6">
        <f t="shared" si="240"/>
        <v>9.1059562136615931E-4</v>
      </c>
      <c r="F3074" s="6">
        <f t="shared" si="239"/>
        <v>0.47229364525732681</v>
      </c>
      <c r="G3074" s="17">
        <v>1.2226217352211528E-2</v>
      </c>
      <c r="H3074" s="9">
        <f t="shared" si="236"/>
        <v>6.8723623686278859E-3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8.67943512555144E-3</v>
      </c>
      <c r="C3075" s="9">
        <f t="shared" si="237"/>
        <v>-1.2820564874448558E-2</v>
      </c>
      <c r="D3075" s="6">
        <f t="shared" si="238"/>
        <v>1.6436688369994419E-4</v>
      </c>
      <c r="E3075" s="6">
        <f t="shared" si="240"/>
        <v>1.2393778091447463E-3</v>
      </c>
      <c r="F3075" s="6">
        <f t="shared" si="239"/>
        <v>1.3963883695927239</v>
      </c>
      <c r="G3075" s="17">
        <v>5.6300161251780171E-3</v>
      </c>
      <c r="H3075" s="9">
        <f t="shared" si="236"/>
        <v>1.1816887786522829E-2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1.1760831269467234E-2</v>
      </c>
      <c r="C3076" s="9">
        <f t="shared" si="237"/>
        <v>-9.7391687305327639E-3</v>
      </c>
      <c r="D3076" s="6">
        <f t="shared" si="238"/>
        <v>9.4851407561787166E-5</v>
      </c>
      <c r="E3076" s="6">
        <f t="shared" si="240"/>
        <v>1.6436688369994419E-4</v>
      </c>
      <c r="F3076" s="6">
        <f t="shared" si="239"/>
        <v>0.31310846946141191</v>
      </c>
      <c r="G3076" s="17">
        <v>8.7973940050076315E-3</v>
      </c>
      <c r="H3076" s="9">
        <f t="shared" si="236"/>
        <v>5.5956096134506372E-3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6.0147480386284237E-3</v>
      </c>
      <c r="C3077" s="9">
        <f t="shared" si="237"/>
        <v>-1.5485251961371575E-2</v>
      </c>
      <c r="D3077" s="6">
        <f t="shared" si="238"/>
        <v>2.397930283071622E-4</v>
      </c>
      <c r="E3077" s="6">
        <f t="shared" si="240"/>
        <v>9.4851407561787166E-5</v>
      </c>
      <c r="F3077" s="6">
        <f t="shared" si="239"/>
        <v>0.73332928071916648</v>
      </c>
      <c r="G3077" s="17">
        <v>4.1355810184057545E-3</v>
      </c>
      <c r="H3077" s="9">
        <f t="shared" si="236"/>
        <v>8.5634647235751874E-3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-1.567373321963489E-3</v>
      </c>
      <c r="C3078" s="9">
        <f t="shared" si="237"/>
        <v>-2.3067373321963486E-2</v>
      </c>
      <c r="D3078" s="6">
        <f t="shared" si="238"/>
        <v>5.3210371197483274E-4</v>
      </c>
      <c r="E3078" s="6">
        <f t="shared" si="240"/>
        <v>2.397930283071622E-4</v>
      </c>
      <c r="F3078" s="6">
        <f t="shared" si="239"/>
        <v>0.17891171935100952</v>
      </c>
      <c r="G3078" s="17">
        <v>4.5175617603849128E-3</v>
      </c>
      <c r="H3078" s="9">
        <f t="shared" si="236"/>
        <v>4.2297957320774904E-3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1.8667297031115884E-2</v>
      </c>
      <c r="C3079" s="9">
        <f t="shared" si="237"/>
        <v>-2.8327029688841147E-3</v>
      </c>
      <c r="D3079" s="6">
        <f t="shared" si="238"/>
        <v>8.024206109924878E-6</v>
      </c>
      <c r="E3079" s="6">
        <f t="shared" si="240"/>
        <v>5.3210371197483274E-4</v>
      </c>
      <c r="F3079" s="6">
        <f t="shared" si="239"/>
        <v>0.20934688567403173</v>
      </c>
      <c r="G3079" s="17">
        <v>9.7678980086219266E-3</v>
      </c>
      <c r="H3079" s="9">
        <f t="shared" si="236"/>
        <v>4.5754440841740355E-3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2.7960934212271612E-4</v>
      </c>
      <c r="C3080" s="9">
        <f t="shared" si="237"/>
        <v>-2.1220390657877283E-2</v>
      </c>
      <c r="D3080" s="6">
        <f t="shared" si="238"/>
        <v>4.5030497967292547E-4</v>
      </c>
      <c r="E3080" s="6">
        <f t="shared" si="240"/>
        <v>8.024206109924878E-6</v>
      </c>
      <c r="F3080" s="6">
        <f t="shared" si="239"/>
        <v>0.89900828179262426</v>
      </c>
      <c r="G3080" s="17">
        <v>5.9653515764070261E-3</v>
      </c>
      <c r="H3080" s="9">
        <f t="shared" si="236"/>
        <v>9.4816047259555399E-3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5.1303638690813683E-3</v>
      </c>
      <c r="C3081" s="9">
        <f t="shared" si="237"/>
        <v>-1.636963613091863E-2</v>
      </c>
      <c r="D3081" s="6">
        <f t="shared" si="238"/>
        <v>2.6796498705867664E-4</v>
      </c>
      <c r="E3081" s="6">
        <f t="shared" si="240"/>
        <v>4.5030497967292547E-4</v>
      </c>
      <c r="F3081" s="6">
        <f t="shared" si="239"/>
        <v>0.34890408309934995</v>
      </c>
      <c r="G3081" s="17">
        <v>5.4340090184416988E-3</v>
      </c>
      <c r="H3081" s="9">
        <f t="shared" si="236"/>
        <v>5.906810332991487E-3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-3.6327703445036759E-4</v>
      </c>
      <c r="C3082" s="9">
        <f t="shared" si="237"/>
        <v>-2.1863277034450367E-2</v>
      </c>
      <c r="D3082" s="6">
        <f t="shared" si="238"/>
        <v>4.780028826851248E-4</v>
      </c>
      <c r="E3082" s="6">
        <f t="shared" si="240"/>
        <v>2.6796498705867664E-4</v>
      </c>
      <c r="F3082" s="6">
        <f t="shared" si="239"/>
        <v>0.29317970438976199</v>
      </c>
      <c r="G3082" s="17">
        <v>3.0541461025212855E-3</v>
      </c>
      <c r="H3082" s="9">
        <f t="shared" si="236"/>
        <v>5.4146071361619759E-3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7.5193172507695425E-3</v>
      </c>
      <c r="C3083" s="9">
        <f t="shared" si="237"/>
        <v>-1.3980682749230457E-2</v>
      </c>
      <c r="D3083" s="6">
        <f t="shared" si="238"/>
        <v>1.9545949013463008E-4</v>
      </c>
      <c r="E3083" s="6">
        <f t="shared" si="240"/>
        <v>4.780028826851248E-4</v>
      </c>
      <c r="F3083" s="6">
        <f t="shared" si="239"/>
        <v>0.1074428175770818</v>
      </c>
      <c r="G3083" s="17">
        <v>6.8445128994695211E-3</v>
      </c>
      <c r="H3083" s="9">
        <f t="shared" si="236"/>
        <v>3.2778471223820337E-3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-1.3556073167666999E-3</v>
      </c>
      <c r="C3084" s="9">
        <f t="shared" si="237"/>
        <v>-2.28556073167667E-2</v>
      </c>
      <c r="D3084" s="6">
        <f t="shared" si="238"/>
        <v>5.2237878581823946E-4</v>
      </c>
      <c r="E3084" s="6">
        <f t="shared" si="240"/>
        <v>1.9545949013463008E-4</v>
      </c>
      <c r="F3084" s="6">
        <f t="shared" si="239"/>
        <v>0.45243458271934212</v>
      </c>
      <c r="G3084" s="17">
        <v>7.9808502558138695E-3</v>
      </c>
      <c r="H3084" s="9">
        <f t="shared" si="236"/>
        <v>6.7263257631439621E-3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3.8057459758925012E-4</v>
      </c>
      <c r="C3085" s="9">
        <f t="shared" si="237"/>
        <v>-2.1119425402410748E-2</v>
      </c>
      <c r="D3085" s="6">
        <f t="shared" si="238"/>
        <v>4.4603012932799236E-4</v>
      </c>
      <c r="E3085" s="6">
        <f t="shared" si="240"/>
        <v>5.2237878581823946E-4</v>
      </c>
      <c r="F3085" s="6">
        <f t="shared" si="239"/>
        <v>0.6074000154761332</v>
      </c>
      <c r="G3085" s="17">
        <v>4.7643273228293185E-3</v>
      </c>
      <c r="H3085" s="9">
        <f t="shared" si="236"/>
        <v>7.7935872066470981E-3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-3.9096656647789564E-3</v>
      </c>
      <c r="C3086" s="9">
        <f t="shared" si="237"/>
        <v>-2.5409665664778956E-2</v>
      </c>
      <c r="D3086" s="6">
        <f t="shared" si="238"/>
        <v>6.4565110919584661E-4</v>
      </c>
      <c r="E3086" s="6">
        <f t="shared" si="240"/>
        <v>4.4603012932799236E-4</v>
      </c>
      <c r="F3086" s="6">
        <f t="shared" si="239"/>
        <v>0.23039829231237183</v>
      </c>
      <c r="G3086" s="17">
        <v>7.5074102256444562E-3</v>
      </c>
      <c r="H3086" s="9">
        <f t="shared" ref="H3086:H3149" si="241">SQRT(F3086)/100</f>
        <v>4.799982211554245E-3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1.5004646322648301E-3</v>
      </c>
      <c r="C3087" s="9">
        <f t="shared" ref="C3087:C3150" si="242">B3087-B$5</f>
        <v>-1.9999535367735168E-2</v>
      </c>
      <c r="D3087" s="6">
        <f t="shared" ref="D3087:D3150" si="243">C3087^2</f>
        <v>3.9998141492528986E-4</v>
      </c>
      <c r="E3087" s="6">
        <f t="shared" si="240"/>
        <v>6.4565110919584661E-4</v>
      </c>
      <c r="F3087" s="6">
        <f t="shared" ref="F3087:F3150" si="244">IF(C3086&gt;0,B$6+B$7*E3087+B$8*(G3086*100)^2,B$6+B$7*E3087+B$8*(G3086*100)^2+E3087*$B$9)</f>
        <v>0.53998451156522298</v>
      </c>
      <c r="G3087" s="17">
        <v>6.9609776978858352E-3</v>
      </c>
      <c r="H3087" s="9">
        <f t="shared" si="241"/>
        <v>7.3483638421435217E-3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1.7656620512083786E-2</v>
      </c>
      <c r="C3088" s="9">
        <f t="shared" si="242"/>
        <v>-3.8433794879162118E-3</v>
      </c>
      <c r="D3088" s="6">
        <f t="shared" si="243"/>
        <v>1.4771565888135082E-5</v>
      </c>
      <c r="E3088" s="6">
        <f t="shared" ref="E3088:E3151" si="245">D3087</f>
        <v>3.9998141492528986E-4</v>
      </c>
      <c r="F3088" s="6">
        <f t="shared" si="244"/>
        <v>0.46724791335453419</v>
      </c>
      <c r="G3088" s="17">
        <v>8.4074841870150317E-3</v>
      </c>
      <c r="H3088" s="9">
        <f t="shared" si="241"/>
        <v>6.8355534768922274E-3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-7.1119627919531345E-4</v>
      </c>
      <c r="C3089" s="9">
        <f t="shared" si="242"/>
        <v>-2.2211196279195312E-2</v>
      </c>
      <c r="D3089" s="6">
        <f t="shared" si="243"/>
        <v>4.9333724015293969E-4</v>
      </c>
      <c r="E3089" s="6">
        <f t="shared" si="245"/>
        <v>1.4771565888135082E-5</v>
      </c>
      <c r="F3089" s="6">
        <f t="shared" si="244"/>
        <v>0.67162851487934405</v>
      </c>
      <c r="G3089" s="17">
        <v>3.635952678773877E-3</v>
      </c>
      <c r="H3089" s="9">
        <f t="shared" si="241"/>
        <v>8.1952944723136349E-3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-4.9443860393710067E-3</v>
      </c>
      <c r="C3090" s="9">
        <f t="shared" si="242"/>
        <v>-2.6444386039371007E-2</v>
      </c>
      <c r="D3090" s="6">
        <f t="shared" si="243"/>
        <v>6.9930555299928016E-4</v>
      </c>
      <c r="E3090" s="6">
        <f t="shared" si="245"/>
        <v>4.9333724015293969E-4</v>
      </c>
      <c r="F3090" s="6">
        <f t="shared" si="244"/>
        <v>0.14323887056827442</v>
      </c>
      <c r="G3090" s="17">
        <v>8.9910381261236096E-3</v>
      </c>
      <c r="H3090" s="9">
        <f t="shared" si="241"/>
        <v>3.7846911441790656E-3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-3.096569557915152E-3</v>
      </c>
      <c r="C3091" s="9">
        <f t="shared" si="242"/>
        <v>-2.459656955791515E-2</v>
      </c>
      <c r="D3091" s="6">
        <f t="shared" si="243"/>
        <v>6.0499123401735826E-4</v>
      </c>
      <c r="E3091" s="6">
        <f t="shared" si="245"/>
        <v>6.9930555299928016E-4</v>
      </c>
      <c r="F3091" s="6">
        <f t="shared" si="244"/>
        <v>0.76508735411629358</v>
      </c>
      <c r="G3091" s="17">
        <v>8.8784354801933942E-3</v>
      </c>
      <c r="H3091" s="9">
        <f t="shared" si="241"/>
        <v>8.746927198258217E-3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-1.225176114456433E-3</v>
      </c>
      <c r="C3092" s="9">
        <f t="shared" si="242"/>
        <v>-2.272517611445643E-2</v>
      </c>
      <c r="D3092" s="6">
        <f t="shared" si="243"/>
        <v>5.1643362943306107E-4</v>
      </c>
      <c r="E3092" s="6">
        <f t="shared" si="245"/>
        <v>6.0499123401735826E-4</v>
      </c>
      <c r="F3092" s="6">
        <f t="shared" si="244"/>
        <v>0.74657093735347491</v>
      </c>
      <c r="G3092" s="17">
        <v>8.2332975396497091E-3</v>
      </c>
      <c r="H3092" s="9">
        <f t="shared" si="241"/>
        <v>8.6404336543571408E-3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9.0577530988644461E-3</v>
      </c>
      <c r="C3093" s="9">
        <f t="shared" si="242"/>
        <v>-1.2442246901135552E-2</v>
      </c>
      <c r="D3093" s="6">
        <f t="shared" si="243"/>
        <v>1.5480950794881726E-4</v>
      </c>
      <c r="E3093" s="6">
        <f t="shared" si="245"/>
        <v>5.1643362943306107E-4</v>
      </c>
      <c r="F3093" s="6">
        <f t="shared" si="244"/>
        <v>0.64504044463255106</v>
      </c>
      <c r="G3093" s="17">
        <v>7.3078282889272803E-3</v>
      </c>
      <c r="H3093" s="9">
        <f t="shared" si="241"/>
        <v>8.0314409954412979E-3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-1.9668279312042543E-3</v>
      </c>
      <c r="C3094" s="9">
        <f t="shared" si="242"/>
        <v>-2.3466827931204252E-2</v>
      </c>
      <c r="D3094" s="6">
        <f t="shared" si="243"/>
        <v>5.5069201315274807E-4</v>
      </c>
      <c r="E3094" s="6">
        <f t="shared" si="245"/>
        <v>1.5480950794881726E-4</v>
      </c>
      <c r="F3094" s="6">
        <f t="shared" si="244"/>
        <v>0.51272726402571889</v>
      </c>
      <c r="G3094" s="17">
        <v>6.5913838215198852E-3</v>
      </c>
      <c r="H3094" s="9">
        <f t="shared" si="241"/>
        <v>7.160497636517443E-3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-1.4714752976267335E-2</v>
      </c>
      <c r="C3095" s="9">
        <f t="shared" si="242"/>
        <v>-3.6214752976267334E-2</v>
      </c>
      <c r="D3095" s="6">
        <f t="shared" si="243"/>
        <v>1.3115083331320637E-3</v>
      </c>
      <c r="E3095" s="6">
        <f t="shared" si="245"/>
        <v>5.5069201315274807E-4</v>
      </c>
      <c r="F3095" s="6">
        <f t="shared" si="244"/>
        <v>0.42120661699290418</v>
      </c>
      <c r="G3095" s="17">
        <v>1.1608432012587331E-2</v>
      </c>
      <c r="H3095" s="9">
        <f t="shared" si="241"/>
        <v>6.4900432740691658E-3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4.0366746793468987E-3</v>
      </c>
      <c r="C3096" s="9">
        <f t="shared" si="242"/>
        <v>-1.74633253206531E-2</v>
      </c>
      <c r="D3096" s="6">
        <f t="shared" si="243"/>
        <v>3.0496773125496371E-4</v>
      </c>
      <c r="E3096" s="6">
        <f t="shared" si="245"/>
        <v>1.3115083331320637E-3</v>
      </c>
      <c r="F3096" s="6">
        <f t="shared" si="244"/>
        <v>1.2609897579715763</v>
      </c>
      <c r="G3096" s="17">
        <v>4.0482545223455603E-3</v>
      </c>
      <c r="H3096" s="9">
        <f t="shared" si="241"/>
        <v>1.1229380027283679E-2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-1.0908140841166841E-2</v>
      </c>
      <c r="C3097" s="9">
        <f t="shared" si="242"/>
        <v>-3.240814084116684E-2</v>
      </c>
      <c r="D3097" s="6">
        <f t="shared" si="243"/>
        <v>1.0502875927809062E-3</v>
      </c>
      <c r="E3097" s="6">
        <f t="shared" si="245"/>
        <v>3.0496773125496371E-4</v>
      </c>
      <c r="F3097" s="6">
        <f t="shared" si="244"/>
        <v>0.17234841973590281</v>
      </c>
      <c r="G3097" s="17">
        <v>1.5204110296041417E-2</v>
      </c>
      <c r="H3097" s="9">
        <f t="shared" si="241"/>
        <v>4.1514867184648781E-3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-1.8502459487445107E-2</v>
      </c>
      <c r="C3098" s="9">
        <f t="shared" si="242"/>
        <v>-4.0002459487445102E-2</v>
      </c>
      <c r="D3098" s="6">
        <f t="shared" si="243"/>
        <v>1.6001967650446866E-3</v>
      </c>
      <c r="E3098" s="6">
        <f t="shared" si="245"/>
        <v>1.0502875927809062E-3</v>
      </c>
      <c r="F3098" s="6">
        <f t="shared" si="244"/>
        <v>2.1475343268282243</v>
      </c>
      <c r="G3098" s="17">
        <v>1.1476494720152029E-2</v>
      </c>
      <c r="H3098" s="9">
        <f t="shared" si="241"/>
        <v>1.4654468010911295E-2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8.4026243159735815E-3</v>
      </c>
      <c r="C3099" s="9">
        <f t="shared" si="242"/>
        <v>-1.3097375684026417E-2</v>
      </c>
      <c r="D3099" s="6">
        <f t="shared" si="243"/>
        <v>1.7154124980852645E-4</v>
      </c>
      <c r="E3099" s="6">
        <f t="shared" si="245"/>
        <v>1.6001967650446866E-3</v>
      </c>
      <c r="F3099" s="6">
        <f t="shared" si="244"/>
        <v>1.2330197525080837</v>
      </c>
      <c r="G3099" s="17">
        <v>1.071150288124759E-2</v>
      </c>
      <c r="H3099" s="9">
        <f t="shared" si="241"/>
        <v>1.1104142256419824E-2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1.2875679673125947E-2</v>
      </c>
      <c r="C3100" s="9">
        <f t="shared" si="242"/>
        <v>-8.6243203268740517E-3</v>
      </c>
      <c r="D3100" s="6">
        <f t="shared" si="243"/>
        <v>7.4378901100532948E-5</v>
      </c>
      <c r="E3100" s="6">
        <f t="shared" si="245"/>
        <v>1.7154124980852645E-4</v>
      </c>
      <c r="F3100" s="6">
        <f t="shared" si="244"/>
        <v>1.0767380316919732</v>
      </c>
      <c r="G3100" s="17">
        <v>6.5154063355649513E-3</v>
      </c>
      <c r="H3100" s="9">
        <f t="shared" si="241"/>
        <v>1.0376598824720812E-2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-1.457775755497823E-2</v>
      </c>
      <c r="C3101" s="9">
        <f t="shared" si="242"/>
        <v>-3.6077757554978232E-2</v>
      </c>
      <c r="D3101" s="6">
        <f t="shared" si="243"/>
        <v>1.301604590195789E-3</v>
      </c>
      <c r="E3101" s="6">
        <f t="shared" si="245"/>
        <v>7.4378901100532948E-5</v>
      </c>
      <c r="F3101" s="6">
        <f t="shared" si="244"/>
        <v>0.41198498328451116</v>
      </c>
      <c r="G3101" s="17">
        <v>5.7178288360636735E-3</v>
      </c>
      <c r="H3101" s="9">
        <f t="shared" si="241"/>
        <v>6.4186056373990693E-3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-7.6437731369292687E-3</v>
      </c>
      <c r="C3102" s="9">
        <f t="shared" si="242"/>
        <v>-2.9143773136929268E-2</v>
      </c>
      <c r="D3102" s="6">
        <f t="shared" si="243"/>
        <v>8.4935951265679998E-4</v>
      </c>
      <c r="E3102" s="6">
        <f t="shared" si="245"/>
        <v>1.301604590195789E-3</v>
      </c>
      <c r="F3102" s="6">
        <f t="shared" si="244"/>
        <v>0.32242510425738286</v>
      </c>
      <c r="G3102" s="17">
        <v>1.0742959555143955E-2</v>
      </c>
      <c r="H3102" s="9">
        <f t="shared" si="241"/>
        <v>5.678248887266063E-3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1.8046645037521285E-2</v>
      </c>
      <c r="C3103" s="9">
        <f t="shared" si="242"/>
        <v>-3.4533549624787135E-3</v>
      </c>
      <c r="D3103" s="6">
        <f t="shared" si="243"/>
        <v>1.1925660496876356E-5</v>
      </c>
      <c r="E3103" s="6">
        <f t="shared" si="245"/>
        <v>8.4935951265679998E-4</v>
      </c>
      <c r="F3103" s="6">
        <f t="shared" si="244"/>
        <v>1.0830354501662594</v>
      </c>
      <c r="G3103" s="17">
        <v>1.0207869349108129E-2</v>
      </c>
      <c r="H3103" s="9">
        <f t="shared" si="241"/>
        <v>1.0406898914500225E-2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-3.7437026772204865E-3</v>
      </c>
      <c r="C3104" s="9">
        <f t="shared" si="242"/>
        <v>-2.5243702677220484E-2</v>
      </c>
      <c r="D3104" s="6">
        <f t="shared" si="243"/>
        <v>6.3724452485590865E-4</v>
      </c>
      <c r="E3104" s="6">
        <f t="shared" si="245"/>
        <v>1.1925660496876356E-5</v>
      </c>
      <c r="F3104" s="6">
        <f t="shared" si="244"/>
        <v>0.97983029078058614</v>
      </c>
      <c r="G3104" s="17">
        <v>5.9426839088921254E-3</v>
      </c>
      <c r="H3104" s="9">
        <f t="shared" si="241"/>
        <v>9.8986377385001118E-3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-7.9118985268306023E-3</v>
      </c>
      <c r="C3105" s="9">
        <f t="shared" si="242"/>
        <v>-2.9411898526830599E-2</v>
      </c>
      <c r="D3105" s="6">
        <f t="shared" si="243"/>
        <v>8.6505977495257992E-4</v>
      </c>
      <c r="E3105" s="6">
        <f t="shared" si="245"/>
        <v>6.3724452485590865E-4</v>
      </c>
      <c r="F3105" s="6">
        <f t="shared" si="244"/>
        <v>0.34644697419767878</v>
      </c>
      <c r="G3105" s="17">
        <v>1.3864622790106773E-2</v>
      </c>
      <c r="H3105" s="9">
        <f t="shared" si="241"/>
        <v>5.8859746363510504E-3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-2.3668771289067402E-3</v>
      </c>
      <c r="C3106" s="9">
        <f t="shared" si="242"/>
        <v>-2.3866877128906738E-2</v>
      </c>
      <c r="D3106" s="6">
        <f t="shared" si="243"/>
        <v>5.6962782388633151E-4</v>
      </c>
      <c r="E3106" s="6">
        <f t="shared" si="245"/>
        <v>8.6505977495257992E-4</v>
      </c>
      <c r="F3106" s="6">
        <f t="shared" si="244"/>
        <v>1.789442878509206</v>
      </c>
      <c r="G3106" s="17">
        <v>8.711296733328518E-3</v>
      </c>
      <c r="H3106" s="9">
        <f t="shared" si="241"/>
        <v>1.3377005937463009E-2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-1.0048821094727387E-2</v>
      </c>
      <c r="C3107" s="9">
        <f t="shared" si="242"/>
        <v>-3.1548821094727383E-2</v>
      </c>
      <c r="D3107" s="6">
        <f t="shared" si="243"/>
        <v>9.9532811246711545E-4</v>
      </c>
      <c r="E3107" s="6">
        <f t="shared" si="245"/>
        <v>5.6962782388633151E-4</v>
      </c>
      <c r="F3107" s="6">
        <f t="shared" si="244"/>
        <v>0.71953062331932938</v>
      </c>
      <c r="G3107" s="17">
        <v>1.2925333394431034E-2</v>
      </c>
      <c r="H3107" s="9">
        <f t="shared" si="241"/>
        <v>8.482515094707049E-3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-2.9837442396568104E-3</v>
      </c>
      <c r="C3108" s="9">
        <f t="shared" si="242"/>
        <v>-2.448374423965681E-2</v>
      </c>
      <c r="D3108" s="6">
        <f t="shared" si="243"/>
        <v>5.9945373199292798E-4</v>
      </c>
      <c r="E3108" s="6">
        <f t="shared" si="245"/>
        <v>9.9532811246711545E-4</v>
      </c>
      <c r="F3108" s="6">
        <f t="shared" si="244"/>
        <v>1.5580566535438833</v>
      </c>
      <c r="G3108" s="17">
        <v>6.3300270697590044E-3</v>
      </c>
      <c r="H3108" s="9">
        <f t="shared" si="241"/>
        <v>1.2482213960447415E-2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2.2710765362038976E-2</v>
      </c>
      <c r="C3109" s="9">
        <f t="shared" si="242"/>
        <v>1.2107653620389777E-3</v>
      </c>
      <c r="D3109" s="6">
        <f t="shared" si="243"/>
        <v>1.4659527619133769E-6</v>
      </c>
      <c r="E3109" s="6">
        <f t="shared" si="245"/>
        <v>5.9945373199292798E-4</v>
      </c>
      <c r="F3109" s="6">
        <f t="shared" si="244"/>
        <v>0.39015738243184983</v>
      </c>
      <c r="G3109" s="17">
        <v>1.7778121937353737E-2</v>
      </c>
      <c r="H3109" s="9">
        <f t="shared" si="241"/>
        <v>6.2462579392132843E-3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6.9011446619415455E-3</v>
      </c>
      <c r="C3110" s="9">
        <f t="shared" si="242"/>
        <v>-1.4598855338058454E-2</v>
      </c>
      <c r="D3110" s="6">
        <f t="shared" si="243"/>
        <v>2.1312657718155782E-4</v>
      </c>
      <c r="E3110" s="6">
        <f t="shared" si="245"/>
        <v>1.4659527619133769E-6</v>
      </c>
      <c r="F3110" s="6">
        <f t="shared" si="244"/>
        <v>2.9281026540201696</v>
      </c>
      <c r="G3110" s="17">
        <v>5.1169837460460429E-3</v>
      </c>
      <c r="H3110" s="9">
        <f t="shared" si="241"/>
        <v>1.7111699664323732E-2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6.0753195770704687E-3</v>
      </c>
      <c r="C3111" s="9">
        <f t="shared" si="242"/>
        <v>-1.542468042292953E-2</v>
      </c>
      <c r="D3111" s="6">
        <f t="shared" si="243"/>
        <v>2.3792076614950549E-4</v>
      </c>
      <c r="E3111" s="6">
        <f t="shared" si="245"/>
        <v>2.1312657718155782E-4</v>
      </c>
      <c r="F3111" s="6">
        <f t="shared" si="244"/>
        <v>0.26241233988115614</v>
      </c>
      <c r="G3111" s="17">
        <v>7.8974061267257419E-3</v>
      </c>
      <c r="H3111" s="9">
        <f t="shared" si="241"/>
        <v>5.1226198363840758E-3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-7.4694548733249986E-3</v>
      </c>
      <c r="C3112" s="9">
        <f t="shared" si="242"/>
        <v>-2.8969454873324998E-2</v>
      </c>
      <c r="D3112" s="6">
        <f t="shared" si="243"/>
        <v>8.3922931565761348E-4</v>
      </c>
      <c r="E3112" s="6">
        <f t="shared" si="245"/>
        <v>2.3792076614950549E-4</v>
      </c>
      <c r="F3112" s="6">
        <f t="shared" si="244"/>
        <v>0.59517754072902185</v>
      </c>
      <c r="G3112" s="17">
        <v>4.7242754565173491E-3</v>
      </c>
      <c r="H3112" s="9">
        <f t="shared" si="241"/>
        <v>7.7147750500518274E-3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1.3383527623293111E-3</v>
      </c>
      <c r="C3113" s="9">
        <f t="shared" si="242"/>
        <v>-2.0161647237670687E-2</v>
      </c>
      <c r="D3113" s="6">
        <f t="shared" si="243"/>
        <v>4.0649201933627401E-4</v>
      </c>
      <c r="E3113" s="6">
        <f t="shared" si="245"/>
        <v>8.3922931565761348E-4</v>
      </c>
      <c r="F3113" s="6">
        <f t="shared" si="244"/>
        <v>0.22695636424788002</v>
      </c>
      <c r="G3113" s="17">
        <v>1.1506624745114024E-2</v>
      </c>
      <c r="H3113" s="9">
        <f t="shared" si="241"/>
        <v>4.7639937473498012E-3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3.08010376901397E-3</v>
      </c>
      <c r="C3114" s="9">
        <f t="shared" si="242"/>
        <v>-1.8419896230986027E-2</v>
      </c>
      <c r="D3114" s="6">
        <f t="shared" si="243"/>
        <v>3.3929257716029323E-4</v>
      </c>
      <c r="E3114" s="6">
        <f t="shared" si="245"/>
        <v>4.0649201933627401E-4</v>
      </c>
      <c r="F3114" s="6">
        <f t="shared" si="244"/>
        <v>1.2392272633533088</v>
      </c>
      <c r="G3114" s="17">
        <v>7.5220846640391232E-3</v>
      </c>
      <c r="H3114" s="9">
        <f t="shared" si="241"/>
        <v>1.113205849496538E-2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-1.1686251179185446E-2</v>
      </c>
      <c r="C3115" s="9">
        <f t="shared" si="242"/>
        <v>-3.3186251179185444E-2</v>
      </c>
      <c r="D3115" s="6">
        <f t="shared" si="243"/>
        <v>1.1013272673279873E-3</v>
      </c>
      <c r="E3115" s="6">
        <f t="shared" si="245"/>
        <v>3.3929257716029323E-4</v>
      </c>
      <c r="F3115" s="6">
        <f t="shared" si="244"/>
        <v>0.54197147859620376</v>
      </c>
      <c r="G3115" s="17">
        <v>7.4965160716070171E-3</v>
      </c>
      <c r="H3115" s="9">
        <f t="shared" si="241"/>
        <v>7.3618712199834332E-3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-2.2727629392267287E-2</v>
      </c>
      <c r="C3116" s="9">
        <f t="shared" si="242"/>
        <v>-4.4227629392267286E-2</v>
      </c>
      <c r="D3116" s="6">
        <f t="shared" si="243"/>
        <v>1.9560832016597453E-3</v>
      </c>
      <c r="E3116" s="6">
        <f t="shared" si="245"/>
        <v>1.1013272673279873E-3</v>
      </c>
      <c r="F3116" s="6">
        <f t="shared" si="244"/>
        <v>0.53854266705374121</v>
      </c>
      <c r="G3116" s="17">
        <v>9.6607761250570631E-3</v>
      </c>
      <c r="H3116" s="9">
        <f t="shared" si="241"/>
        <v>7.3385466344075322E-3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4.8018189710578169E-4</v>
      </c>
      <c r="C3117" s="9">
        <f t="shared" si="242"/>
        <v>-2.1019818102894217E-2</v>
      </c>
      <c r="D3117" s="6">
        <f t="shared" si="243"/>
        <v>4.4183275307875942E-4</v>
      </c>
      <c r="E3117" s="6">
        <f t="shared" si="245"/>
        <v>1.9560832016597453E-3</v>
      </c>
      <c r="F3117" s="6">
        <f t="shared" si="244"/>
        <v>0.88013124792321684</v>
      </c>
      <c r="G3117" s="17">
        <v>8.5192791096472716E-3</v>
      </c>
      <c r="H3117" s="9">
        <f t="shared" si="241"/>
        <v>9.3815310473462539E-3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-3.8922582314626962E-3</v>
      </c>
      <c r="C3118" s="9">
        <f t="shared" si="242"/>
        <v>-2.5392258231462694E-2</v>
      </c>
      <c r="D3118" s="6">
        <f t="shared" si="243"/>
        <v>6.4476677809328497E-4</v>
      </c>
      <c r="E3118" s="6">
        <f t="shared" si="245"/>
        <v>4.4183275307875942E-4</v>
      </c>
      <c r="F3118" s="6">
        <f t="shared" si="244"/>
        <v>0.68908778628136291</v>
      </c>
      <c r="G3118" s="17">
        <v>1.5164959822732214E-2</v>
      </c>
      <c r="H3118" s="9">
        <f t="shared" si="241"/>
        <v>8.3011311655783564E-3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-3.9313425724855633E-3</v>
      </c>
      <c r="C3119" s="9">
        <f t="shared" si="242"/>
        <v>-2.5431342572485562E-2</v>
      </c>
      <c r="D3119" s="6">
        <f t="shared" si="243"/>
        <v>6.4675318503911654E-4</v>
      </c>
      <c r="E3119" s="6">
        <f t="shared" si="245"/>
        <v>6.4476677809328497E-4</v>
      </c>
      <c r="F3119" s="6">
        <f t="shared" si="244"/>
        <v>2.1365460762167094</v>
      </c>
      <c r="G3119" s="17">
        <v>1.5340314709021405E-2</v>
      </c>
      <c r="H3119" s="9">
        <f t="shared" si="241"/>
        <v>1.4616928802647667E-2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-3.6469140318855648E-4</v>
      </c>
      <c r="C3120" s="9">
        <f t="shared" si="242"/>
        <v>-2.1864691403188554E-2</v>
      </c>
      <c r="D3120" s="6">
        <f t="shared" si="243"/>
        <v>4.7806473015666744E-4</v>
      </c>
      <c r="E3120" s="6">
        <f t="shared" si="245"/>
        <v>6.4675318503911654E-4</v>
      </c>
      <c r="F3120" s="6">
        <f t="shared" si="244"/>
        <v>2.1857380367026304</v>
      </c>
      <c r="G3120" s="17">
        <v>7.7851111134484728E-3</v>
      </c>
      <c r="H3120" s="9">
        <f t="shared" si="241"/>
        <v>1.4784241734707366E-2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6.1415257200366982E-5</v>
      </c>
      <c r="C3121" s="9">
        <f t="shared" si="242"/>
        <v>-2.1438584742799631E-2</v>
      </c>
      <c r="D3121" s="6">
        <f t="shared" si="243"/>
        <v>4.5961291577420113E-4</v>
      </c>
      <c r="E3121" s="6">
        <f t="shared" si="245"/>
        <v>4.7806473015666744E-4</v>
      </c>
      <c r="F3121" s="6">
        <f t="shared" si="244"/>
        <v>0.57901505433440914</v>
      </c>
      <c r="G3121" s="17">
        <v>1.1654611629526213E-2</v>
      </c>
      <c r="H3121" s="9">
        <f t="shared" si="241"/>
        <v>7.6093038731174954E-3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-1.070532787408519E-2</v>
      </c>
      <c r="C3122" s="9">
        <f t="shared" si="242"/>
        <v>-3.2205327874085185E-2</v>
      </c>
      <c r="D3122" s="6">
        <f t="shared" si="243"/>
        <v>1.0371831434773282E-3</v>
      </c>
      <c r="E3122" s="6">
        <f t="shared" si="245"/>
        <v>4.5961291577420113E-4</v>
      </c>
      <c r="F3122" s="6">
        <f t="shared" si="244"/>
        <v>1.2707542426110376</v>
      </c>
      <c r="G3122" s="17">
        <v>1.1030252154478696E-2</v>
      </c>
      <c r="H3122" s="9">
        <f t="shared" si="241"/>
        <v>1.1272773583333595E-2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-3.0433256272535537E-3</v>
      </c>
      <c r="C3123" s="9">
        <f t="shared" si="242"/>
        <v>-2.4543325627253552E-2</v>
      </c>
      <c r="D3123" s="6">
        <f t="shared" si="243"/>
        <v>6.0237483284540096E-4</v>
      </c>
      <c r="E3123" s="6">
        <f t="shared" si="245"/>
        <v>1.0371831434773282E-3</v>
      </c>
      <c r="F3123" s="6">
        <f t="shared" si="244"/>
        <v>1.1405842911231459</v>
      </c>
      <c r="G3123" s="17">
        <v>1.0605798782709805E-2</v>
      </c>
      <c r="H3123" s="9">
        <f t="shared" si="241"/>
        <v>1.067981409540047E-2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-6.8379789087381617E-3</v>
      </c>
      <c r="C3124" s="9">
        <f t="shared" si="242"/>
        <v>-2.8337978908738161E-2</v>
      </c>
      <c r="D3124" s="6">
        <f t="shared" si="243"/>
        <v>8.0304104863208881E-4</v>
      </c>
      <c r="E3124" s="6">
        <f t="shared" si="245"/>
        <v>6.0237483284540096E-4</v>
      </c>
      <c r="F3124" s="6">
        <f t="shared" si="244"/>
        <v>1.0560743914815653</v>
      </c>
      <c r="G3124" s="17">
        <v>8.5912313996169033E-3</v>
      </c>
      <c r="H3124" s="9">
        <f t="shared" si="241"/>
        <v>1.0276548017119198E-2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-2.1221950705094802E-2</v>
      </c>
      <c r="C3125" s="9">
        <f t="shared" si="242"/>
        <v>-4.2721950705094797E-2</v>
      </c>
      <c r="D3125" s="6">
        <f t="shared" si="243"/>
        <v>1.8251650720485498E-3</v>
      </c>
      <c r="E3125" s="6">
        <f t="shared" si="245"/>
        <v>8.0304104863208881E-4</v>
      </c>
      <c r="F3125" s="6">
        <f t="shared" si="244"/>
        <v>0.70045793604141726</v>
      </c>
      <c r="G3125" s="17">
        <v>9.886514889336475E-3</v>
      </c>
      <c r="H3125" s="9">
        <f t="shared" si="241"/>
        <v>8.3693365091948441E-3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-1.2481173119058258E-2</v>
      </c>
      <c r="C3126" s="9">
        <f t="shared" si="242"/>
        <v>-3.3981173119058253E-2</v>
      </c>
      <c r="D3126" s="6">
        <f t="shared" si="243"/>
        <v>1.1547201265474072E-3</v>
      </c>
      <c r="E3126" s="6">
        <f t="shared" si="245"/>
        <v>1.8251650720485498E-3</v>
      </c>
      <c r="F3126" s="6">
        <f t="shared" si="244"/>
        <v>0.92069173724062292</v>
      </c>
      <c r="G3126" s="17">
        <v>1.0494348932410918E-2</v>
      </c>
      <c r="H3126" s="9">
        <f t="shared" si="241"/>
        <v>9.595268298701309E-3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2.4323958498837638E-2</v>
      </c>
      <c r="C3127" s="9">
        <f t="shared" si="242"/>
        <v>2.8239584988376393E-3</v>
      </c>
      <c r="D3127" s="6">
        <f t="shared" si="243"/>
        <v>7.9747416031573324E-6</v>
      </c>
      <c r="E3127" s="6">
        <f t="shared" si="245"/>
        <v>1.1547201265474072E-3</v>
      </c>
      <c r="F3127" s="6">
        <f t="shared" si="244"/>
        <v>1.0345232919587461</v>
      </c>
      <c r="G3127" s="17">
        <v>1.2315322997092771E-2</v>
      </c>
      <c r="H3127" s="9">
        <f t="shared" si="241"/>
        <v>1.0171151812645145E-2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-2.8594701628641243E-3</v>
      </c>
      <c r="C3128" s="9">
        <f t="shared" si="242"/>
        <v>-2.4359470162864123E-2</v>
      </c>
      <c r="D3128" s="6">
        <f t="shared" si="243"/>
        <v>5.9338378661546749E-4</v>
      </c>
      <c r="E3128" s="6">
        <f t="shared" si="245"/>
        <v>7.9747416031573324E-6</v>
      </c>
      <c r="F3128" s="6">
        <f t="shared" si="244"/>
        <v>1.416331392086952</v>
      </c>
      <c r="G3128" s="17">
        <v>1.0047554449063724E-2</v>
      </c>
      <c r="H3128" s="9">
        <f t="shared" si="241"/>
        <v>1.1900972195946649E-2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3.8810562262270778E-3</v>
      </c>
      <c r="C3129" s="9">
        <f t="shared" si="242"/>
        <v>-1.7618943773772919E-2</v>
      </c>
      <c r="D3129" s="6">
        <f t="shared" si="243"/>
        <v>3.1042717970337149E-4</v>
      </c>
      <c r="E3129" s="6">
        <f t="shared" si="245"/>
        <v>5.9338378661546749E-4</v>
      </c>
      <c r="F3129" s="6">
        <f t="shared" si="244"/>
        <v>0.95004682046115452</v>
      </c>
      <c r="G3129" s="17">
        <v>1.5494114956655708E-2</v>
      </c>
      <c r="H3129" s="9">
        <f t="shared" si="241"/>
        <v>9.747034525747586E-3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-3.7754625653258003E-3</v>
      </c>
      <c r="C3130" s="9">
        <f t="shared" si="242"/>
        <v>-2.5275462565325799E-2</v>
      </c>
      <c r="D3130" s="6">
        <f t="shared" si="243"/>
        <v>6.3884900789118579E-4</v>
      </c>
      <c r="E3130" s="6">
        <f t="shared" si="245"/>
        <v>3.1042717970337149E-4</v>
      </c>
      <c r="F3130" s="6">
        <f t="shared" si="244"/>
        <v>2.2293033863310807</v>
      </c>
      <c r="G3130" s="17">
        <v>1.0195069810334453E-2</v>
      </c>
      <c r="H3130" s="9">
        <f t="shared" si="241"/>
        <v>1.4930851905805913E-2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-6.5171144504435144E-4</v>
      </c>
      <c r="C3131" s="9">
        <f t="shared" si="242"/>
        <v>-2.215171144504435E-2</v>
      </c>
      <c r="D3131" s="6">
        <f t="shared" si="243"/>
        <v>4.9069831994450884E-4</v>
      </c>
      <c r="E3131" s="6">
        <f t="shared" si="245"/>
        <v>6.3884900789118579E-4</v>
      </c>
      <c r="F3131" s="6">
        <f t="shared" si="244"/>
        <v>0.97751309302366651</v>
      </c>
      <c r="G3131" s="17">
        <v>3.8024948740188963E-3</v>
      </c>
      <c r="H3131" s="9">
        <f t="shared" si="241"/>
        <v>9.8869261806876392E-3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1.1722948860810095E-2</v>
      </c>
      <c r="C3132" s="9">
        <f t="shared" si="242"/>
        <v>-9.7770511391899028E-3</v>
      </c>
      <c r="D3132" s="6">
        <f t="shared" si="243"/>
        <v>9.5590728978334576E-5</v>
      </c>
      <c r="E3132" s="6">
        <f t="shared" si="245"/>
        <v>4.9069831994450884E-4</v>
      </c>
      <c r="F3132" s="6">
        <f t="shared" si="244"/>
        <v>0.15463066191081259</v>
      </c>
      <c r="G3132" s="17">
        <v>9.4463131089042723E-3</v>
      </c>
      <c r="H3132" s="9">
        <f t="shared" si="241"/>
        <v>3.9323105410281698E-3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-1.1782834381395341E-2</v>
      </c>
      <c r="C3133" s="9">
        <f t="shared" si="242"/>
        <v>-3.3282834381395343E-2</v>
      </c>
      <c r="D3133" s="6">
        <f t="shared" si="243"/>
        <v>1.1077470644593919E-3</v>
      </c>
      <c r="E3133" s="6">
        <f t="shared" si="245"/>
        <v>9.5590728978334576E-5</v>
      </c>
      <c r="F3133" s="6">
        <f t="shared" si="244"/>
        <v>0.84219797406104313</v>
      </c>
      <c r="G3133" s="17">
        <v>9.8779969111839738E-3</v>
      </c>
      <c r="H3133" s="9">
        <f t="shared" si="241"/>
        <v>9.1771344877420377E-3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-3.5377088411157553E-3</v>
      </c>
      <c r="C3134" s="9">
        <f t="shared" si="242"/>
        <v>-2.5037708841115752E-2</v>
      </c>
      <c r="D3134" s="6">
        <f t="shared" si="243"/>
        <v>6.2688686401248591E-4</v>
      </c>
      <c r="E3134" s="6">
        <f t="shared" si="245"/>
        <v>1.1077470644593919E-3</v>
      </c>
      <c r="F3134" s="6">
        <f t="shared" si="244"/>
        <v>0.9190470640799735</v>
      </c>
      <c r="G3134" s="17">
        <v>1.0330876919401355E-2</v>
      </c>
      <c r="H3134" s="9">
        <f t="shared" si="241"/>
        <v>9.5866942377441748E-3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-2.86522505864342E-2</v>
      </c>
      <c r="C3135" s="9">
        <f t="shared" si="242"/>
        <v>-5.0152250586434202E-2</v>
      </c>
      <c r="D3135" s="6">
        <f t="shared" si="243"/>
        <v>2.5152482388844898E-3</v>
      </c>
      <c r="E3135" s="6">
        <f t="shared" si="245"/>
        <v>6.2688686401248591E-4</v>
      </c>
      <c r="F3135" s="6">
        <f t="shared" si="244"/>
        <v>1.0031459731106549</v>
      </c>
      <c r="G3135" s="17">
        <v>1.0619869911038738E-2</v>
      </c>
      <c r="H3135" s="9">
        <f t="shared" si="241"/>
        <v>1.0015717513541678E-2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4.5501856336571033E-3</v>
      </c>
      <c r="C3136" s="9">
        <f t="shared" si="242"/>
        <v>-1.6949814366342894E-2</v>
      </c>
      <c r="D3136" s="6">
        <f t="shared" si="243"/>
        <v>2.8729620705348399E-4</v>
      </c>
      <c r="E3136" s="6">
        <f t="shared" si="245"/>
        <v>2.5152482388844898E-3</v>
      </c>
      <c r="F3136" s="6">
        <f t="shared" si="244"/>
        <v>1.0590782340723708</v>
      </c>
      <c r="G3136" s="17">
        <v>1.0352448613809411E-2</v>
      </c>
      <c r="H3136" s="9">
        <f t="shared" si="241"/>
        <v>1.0291152676315567E-2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6.5365725985635104E-3</v>
      </c>
      <c r="C3137" s="9">
        <f t="shared" si="242"/>
        <v>-1.4963427401436488E-2</v>
      </c>
      <c r="D3137" s="6">
        <f t="shared" si="243"/>
        <v>2.2390415959806033E-4</v>
      </c>
      <c r="E3137" s="6">
        <f t="shared" si="245"/>
        <v>2.8729620705348399E-4</v>
      </c>
      <c r="F3137" s="6">
        <f t="shared" si="244"/>
        <v>1.0072033177450348</v>
      </c>
      <c r="G3137" s="17">
        <v>6.688019098201492E-3</v>
      </c>
      <c r="H3137" s="9">
        <f t="shared" si="241"/>
        <v>1.0035951961548216E-2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2.3693755110811367E-2</v>
      </c>
      <c r="C3138" s="9">
        <f t="shared" si="242"/>
        <v>2.1937551108113691E-3</v>
      </c>
      <c r="D3138" s="6">
        <f t="shared" si="243"/>
        <v>4.8125614862110024E-6</v>
      </c>
      <c r="E3138" s="6">
        <f t="shared" si="245"/>
        <v>2.2390415959806033E-4</v>
      </c>
      <c r="F3138" s="6">
        <f t="shared" si="244"/>
        <v>0.43296351172438696</v>
      </c>
      <c r="G3138" s="17">
        <v>9.2295436861643699E-3</v>
      </c>
      <c r="H3138" s="9">
        <f t="shared" si="241"/>
        <v>6.5799962896979421E-3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-4.8275565132381206E-3</v>
      </c>
      <c r="C3139" s="9">
        <f t="shared" si="242"/>
        <v>-2.6327556513238121E-2</v>
      </c>
      <c r="D3139" s="6">
        <f t="shared" si="243"/>
        <v>6.9314023195774703E-4</v>
      </c>
      <c r="E3139" s="6">
        <f t="shared" si="245"/>
        <v>4.8125614862110024E-6</v>
      </c>
      <c r="F3139" s="6">
        <f t="shared" si="244"/>
        <v>0.80495644731769322</v>
      </c>
      <c r="G3139" s="17">
        <v>1.197192290640778E-2</v>
      </c>
      <c r="H3139" s="9">
        <f t="shared" si="241"/>
        <v>8.9719365095707916E-3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9.63191964711335E-3</v>
      </c>
      <c r="C3140" s="9">
        <f t="shared" si="242"/>
        <v>-1.1868080352886648E-2</v>
      </c>
      <c r="D3140" s="6">
        <f t="shared" si="243"/>
        <v>1.4085133126257406E-4</v>
      </c>
      <c r="E3140" s="6">
        <f t="shared" si="245"/>
        <v>6.9314023195774703E-4</v>
      </c>
      <c r="F3140" s="6">
        <f t="shared" si="244"/>
        <v>1.3397277499170261</v>
      </c>
      <c r="G3140" s="17">
        <v>8.9393845321312469E-3</v>
      </c>
      <c r="H3140" s="9">
        <f t="shared" si="241"/>
        <v>1.1574660901801946E-2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-1.7180610923793672E-2</v>
      </c>
      <c r="C3141" s="9">
        <f t="shared" si="242"/>
        <v>-3.8680610923793671E-2</v>
      </c>
      <c r="D3141" s="6">
        <f t="shared" si="243"/>
        <v>1.4961896614379062E-3</v>
      </c>
      <c r="E3141" s="6">
        <f t="shared" si="245"/>
        <v>1.4085133126257406E-4</v>
      </c>
      <c r="F3141" s="6">
        <f t="shared" si="244"/>
        <v>0.75649517560322954</v>
      </c>
      <c r="G3141" s="17">
        <v>1.384559082987831E-2</v>
      </c>
      <c r="H3141" s="9">
        <f t="shared" si="241"/>
        <v>8.697673111834163E-3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1.1796091919643361E-2</v>
      </c>
      <c r="C3142" s="9">
        <f t="shared" si="242"/>
        <v>-9.7039080803566369E-3</v>
      </c>
      <c r="D3142" s="6">
        <f t="shared" si="243"/>
        <v>9.4165832032010825E-5</v>
      </c>
      <c r="E3142" s="6">
        <f t="shared" si="245"/>
        <v>1.4961896614379062E-3</v>
      </c>
      <c r="F3142" s="6">
        <f t="shared" si="244"/>
        <v>1.7846779819091247</v>
      </c>
      <c r="G3142" s="17">
        <v>8.8873268227316841E-3</v>
      </c>
      <c r="H3142" s="9">
        <f t="shared" si="241"/>
        <v>1.3359184039113783E-2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-8.64058454698928E-3</v>
      </c>
      <c r="C3143" s="9">
        <f t="shared" si="242"/>
        <v>-3.0140584546989278E-2</v>
      </c>
      <c r="D3143" s="6">
        <f t="shared" si="243"/>
        <v>9.0845483683420886E-4</v>
      </c>
      <c r="E3143" s="6">
        <f t="shared" si="245"/>
        <v>9.4165832032010825E-5</v>
      </c>
      <c r="F3143" s="6">
        <f t="shared" si="244"/>
        <v>0.74795484508941568</v>
      </c>
      <c r="G3143" s="17">
        <v>9.4223784276363416E-3</v>
      </c>
      <c r="H3143" s="9">
        <f t="shared" si="241"/>
        <v>8.6484382699387741E-3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6.2670967755192467E-3</v>
      </c>
      <c r="C3144" s="9">
        <f t="shared" si="242"/>
        <v>-1.5232903224480752E-2</v>
      </c>
      <c r="D3144" s="6">
        <f t="shared" si="243"/>
        <v>2.320413406463961E-4</v>
      </c>
      <c r="E3144" s="6">
        <f t="shared" si="245"/>
        <v>9.0845483683420886E-4</v>
      </c>
      <c r="F3144" s="6">
        <f t="shared" si="244"/>
        <v>0.83815424246361747</v>
      </c>
      <c r="G3144" s="17">
        <v>7.7001583956487806E-3</v>
      </c>
      <c r="H3144" s="9">
        <f t="shared" si="241"/>
        <v>9.1550764194714262E-3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1.2776190409650263E-2</v>
      </c>
      <c r="C3145" s="9">
        <f t="shared" si="242"/>
        <v>-8.7238095903497351E-3</v>
      </c>
      <c r="D3145" s="6">
        <f t="shared" si="243"/>
        <v>7.6104853768678017E-5</v>
      </c>
      <c r="E3145" s="6">
        <f t="shared" si="245"/>
        <v>2.320413406463961E-4</v>
      </c>
      <c r="F3145" s="6">
        <f t="shared" si="244"/>
        <v>0.56688448152938431</v>
      </c>
      <c r="G3145" s="17">
        <v>5.6700392934881817E-3</v>
      </c>
      <c r="H3145" s="9">
        <f t="shared" si="241"/>
        <v>7.5291731387276805E-3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7.8119402226102478E-3</v>
      </c>
      <c r="C3146" s="9">
        <f t="shared" si="242"/>
        <v>-1.368805977738975E-2</v>
      </c>
      <c r="D3146" s="6">
        <f t="shared" si="243"/>
        <v>1.8736298046939515E-4</v>
      </c>
      <c r="E3146" s="6">
        <f t="shared" si="245"/>
        <v>7.6104853768678017E-5</v>
      </c>
      <c r="F3146" s="6">
        <f t="shared" si="244"/>
        <v>0.31725561814571274</v>
      </c>
      <c r="G3146" s="17">
        <v>1.0647509253106117E-2</v>
      </c>
      <c r="H3146" s="9">
        <f t="shared" si="241"/>
        <v>5.6325448790552277E-3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1.1821390595469513E-2</v>
      </c>
      <c r="C3147" s="9">
        <f t="shared" si="242"/>
        <v>-9.678609404530485E-3</v>
      </c>
      <c r="D3147" s="6">
        <f t="shared" si="243"/>
        <v>9.3675480005465944E-5</v>
      </c>
      <c r="E3147" s="6">
        <f t="shared" si="245"/>
        <v>1.8736298046939515E-4</v>
      </c>
      <c r="F3147" s="6">
        <f t="shared" si="244"/>
        <v>1.0641706928215129</v>
      </c>
      <c r="G3147" s="17">
        <v>8.156440744025455E-3</v>
      </c>
      <c r="H3147" s="9">
        <f t="shared" si="241"/>
        <v>1.0315864931364277E-2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2.354664471193739E-4</v>
      </c>
      <c r="C3148" s="9">
        <f t="shared" si="242"/>
        <v>-2.1264533552880625E-2</v>
      </c>
      <c r="D3148" s="6">
        <f t="shared" si="243"/>
        <v>4.521803872215859E-4</v>
      </c>
      <c r="E3148" s="6">
        <f t="shared" si="245"/>
        <v>9.3675480005465944E-5</v>
      </c>
      <c r="F3148" s="6">
        <f t="shared" si="244"/>
        <v>0.6333997248689639</v>
      </c>
      <c r="G3148" s="17">
        <v>7.6986431838371068E-3</v>
      </c>
      <c r="H3148" s="9">
        <f t="shared" si="241"/>
        <v>7.9586413719237529E-3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-2.4652555067863791E-2</v>
      </c>
      <c r="C3149" s="9">
        <f t="shared" si="242"/>
        <v>-4.6152555067863789E-2</v>
      </c>
      <c r="D3149" s="6">
        <f t="shared" si="243"/>
        <v>2.1300583392921996E-3</v>
      </c>
      <c r="E3149" s="6">
        <f t="shared" si="245"/>
        <v>4.521803872215859E-4</v>
      </c>
      <c r="F3149" s="6">
        <f t="shared" si="244"/>
        <v>0.56669952505737531</v>
      </c>
      <c r="G3149" s="17">
        <v>1.0630327727443991E-2</v>
      </c>
      <c r="H3149" s="9">
        <f t="shared" si="241"/>
        <v>7.5279447730265351E-3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1.1590071833663444E-2</v>
      </c>
      <c r="C3150" s="9">
        <f t="shared" si="242"/>
        <v>-9.909928166336554E-3</v>
      </c>
      <c r="D3150" s="6">
        <f t="shared" si="243"/>
        <v>9.8206676261950574E-5</v>
      </c>
      <c r="E3150" s="6">
        <f t="shared" si="245"/>
        <v>2.1300583392921996E-3</v>
      </c>
      <c r="F3150" s="6">
        <f t="shared" si="244"/>
        <v>1.0610700592306173</v>
      </c>
      <c r="G3150" s="17">
        <v>5.5118027920004371E-3</v>
      </c>
      <c r="H3150" s="9">
        <f t="shared" ref="H3150:H3213" si="246">SQRT(F3150)/100</f>
        <v>1.0300825497165832E-2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-1.9642501378845038E-2</v>
      </c>
      <c r="C3151" s="9">
        <f t="shared" ref="C3151:C3214" si="247">B3151-B$5</f>
        <v>-4.1142501378845037E-2</v>
      </c>
      <c r="D3151" s="6">
        <f t="shared" ref="D3151:D3214" si="248">C3151^2</f>
        <v>1.6927054197082658E-3</v>
      </c>
      <c r="E3151" s="6">
        <f t="shared" si="245"/>
        <v>9.8206676261950574E-5</v>
      </c>
      <c r="F3151" s="6">
        <f t="shared" ref="F3151:F3214" si="249">IF(C3150&gt;0,B$6+B$7*E3151+B$8*(G3150*100)^2,B$6+B$7*E3151+B$8*(G3150*100)^2+E3151*$B$9)</f>
        <v>0.30098741308260074</v>
      </c>
      <c r="G3151" s="17">
        <v>1.1724771505931967E-2</v>
      </c>
      <c r="H3151" s="9">
        <f t="shared" si="246"/>
        <v>5.4862319772554348E-3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6.2915689104744389E-3</v>
      </c>
      <c r="C3152" s="9">
        <f t="shared" si="247"/>
        <v>-1.5208431089525559E-2</v>
      </c>
      <c r="D3152" s="6">
        <f t="shared" si="248"/>
        <v>2.3129637620484758E-4</v>
      </c>
      <c r="E3152" s="6">
        <f t="shared" ref="E3152:E3215" si="250">D3151</f>
        <v>1.6927054197082658E-3</v>
      </c>
      <c r="F3152" s="6">
        <f t="shared" si="249"/>
        <v>1.2860042429815757</v>
      </c>
      <c r="G3152" s="17">
        <v>7.5733538906937988E-3</v>
      </c>
      <c r="H3152" s="9">
        <f t="shared" si="246"/>
        <v>1.134021270956403E-2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7.4214336887321788E-3</v>
      </c>
      <c r="C3153" s="9">
        <f t="shared" si="247"/>
        <v>-1.407856631126782E-2</v>
      </c>
      <c r="D3153" s="6">
        <f t="shared" si="248"/>
        <v>1.9820602938076519E-4</v>
      </c>
      <c r="E3153" s="6">
        <f t="shared" si="250"/>
        <v>2.3129637620484758E-4</v>
      </c>
      <c r="F3153" s="6">
        <f t="shared" si="249"/>
        <v>0.54907402681990425</v>
      </c>
      <c r="G3153" s="17">
        <v>5.3890886300991623E-3</v>
      </c>
      <c r="H3153" s="9">
        <f t="shared" si="246"/>
        <v>7.409952947353339E-3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-9.0239687057989335E-3</v>
      </c>
      <c r="C3154" s="9">
        <f t="shared" si="247"/>
        <v>-3.0523968705798932E-2</v>
      </c>
      <c r="D3154" s="6">
        <f t="shared" si="248"/>
        <v>9.3171266555259254E-4</v>
      </c>
      <c r="E3154" s="6">
        <f t="shared" si="250"/>
        <v>1.9820602938076519E-4</v>
      </c>
      <c r="F3154" s="6">
        <f t="shared" si="249"/>
        <v>0.28869943122608882</v>
      </c>
      <c r="G3154" s="17">
        <v>1.3280650319233644E-2</v>
      </c>
      <c r="H3154" s="9">
        <f t="shared" si="246"/>
        <v>5.3730757599915599E-3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2.9584478074297052E-2</v>
      </c>
      <c r="C3155" s="9">
        <f t="shared" si="247"/>
        <v>8.0844780742970537E-3</v>
      </c>
      <c r="D3155" s="6">
        <f t="shared" si="248"/>
        <v>6.5358785733789793E-5</v>
      </c>
      <c r="E3155" s="6">
        <f t="shared" si="250"/>
        <v>9.3171266555259254E-4</v>
      </c>
      <c r="F3155" s="6">
        <f t="shared" si="249"/>
        <v>1.6436760033581082</v>
      </c>
      <c r="G3155" s="17">
        <v>1.9612967504528334E-2</v>
      </c>
      <c r="H3155" s="9">
        <f t="shared" si="246"/>
        <v>1.2820592823103416E-2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5.4975204408295557E-3</v>
      </c>
      <c r="C3156" s="9">
        <f t="shared" si="247"/>
        <v>-1.6002479559170443E-2</v>
      </c>
      <c r="D3156" s="6">
        <f t="shared" si="248"/>
        <v>2.5607935204166783E-4</v>
      </c>
      <c r="E3156" s="6">
        <f t="shared" si="250"/>
        <v>6.5358785733789793E-5</v>
      </c>
      <c r="F3156" s="6">
        <f t="shared" si="249"/>
        <v>3.5590114738925611</v>
      </c>
      <c r="G3156" s="17">
        <v>6.0180086847640372E-3</v>
      </c>
      <c r="H3156" s="9">
        <f t="shared" si="246"/>
        <v>1.8865342493293254E-2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8.3849985938189032E-3</v>
      </c>
      <c r="C3157" s="9">
        <f t="shared" si="247"/>
        <v>-1.3115001406181095E-2</v>
      </c>
      <c r="D3157" s="6">
        <f t="shared" si="248"/>
        <v>1.7200326188413211E-4</v>
      </c>
      <c r="E3157" s="6">
        <f t="shared" si="250"/>
        <v>2.5607935204166783E-4</v>
      </c>
      <c r="F3157" s="6">
        <f t="shared" si="249"/>
        <v>0.35468071943376744</v>
      </c>
      <c r="G3157" s="17">
        <v>4.1358458196694885E-3</v>
      </c>
      <c r="H3157" s="9">
        <f t="shared" si="246"/>
        <v>5.9555076982048096E-3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1.3453533546068236E-5</v>
      </c>
      <c r="C3158" s="9">
        <f t="shared" si="247"/>
        <v>-2.148654646645393E-2</v>
      </c>
      <c r="D3158" s="6">
        <f t="shared" si="248"/>
        <v>4.6167167905508384E-4</v>
      </c>
      <c r="E3158" s="6">
        <f t="shared" si="250"/>
        <v>1.7200326188413211E-4</v>
      </c>
      <c r="F3158" s="6">
        <f t="shared" si="249"/>
        <v>0.1789227434816609</v>
      </c>
      <c r="G3158" s="17">
        <v>6.7168667358403177E-3</v>
      </c>
      <c r="H3158" s="9">
        <f t="shared" si="246"/>
        <v>4.2299260452360269E-3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-1.3119446062021971E-2</v>
      </c>
      <c r="C3159" s="9">
        <f t="shared" si="247"/>
        <v>-3.4619446062021969E-2</v>
      </c>
      <c r="D3159" s="6">
        <f t="shared" si="248"/>
        <v>1.1985060456412484E-3</v>
      </c>
      <c r="E3159" s="6">
        <f t="shared" si="250"/>
        <v>4.6167167905508384E-4</v>
      </c>
      <c r="F3159" s="6">
        <f t="shared" si="249"/>
        <v>0.43655157811859585</v>
      </c>
      <c r="G3159" s="17">
        <v>1.0643075904667497E-2</v>
      </c>
      <c r="H3159" s="9">
        <f t="shared" si="246"/>
        <v>6.6072049924199858E-3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-1.8946891906933183E-3</v>
      </c>
      <c r="C3160" s="9">
        <f t="shared" si="247"/>
        <v>-2.3394689190693315E-2</v>
      </c>
      <c r="D3160" s="6">
        <f t="shared" si="248"/>
        <v>5.4731148232914264E-4</v>
      </c>
      <c r="E3160" s="6">
        <f t="shared" si="250"/>
        <v>1.1985060456412484E-3</v>
      </c>
      <c r="F3160" s="6">
        <f t="shared" si="249"/>
        <v>1.0634386941594165</v>
      </c>
      <c r="G3160" s="17">
        <v>5.4900224932893605E-3</v>
      </c>
      <c r="H3160" s="9">
        <f t="shared" si="246"/>
        <v>1.0312316394289969E-2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-1.0092453267242611E-2</v>
      </c>
      <c r="C3161" s="9">
        <f t="shared" si="247"/>
        <v>-3.1592453267242609E-2</v>
      </c>
      <c r="D3161" s="6">
        <f t="shared" si="248"/>
        <v>9.9808310344290819E-4</v>
      </c>
      <c r="E3161" s="6">
        <f t="shared" si="250"/>
        <v>5.4731148232914264E-4</v>
      </c>
      <c r="F3161" s="6">
        <f t="shared" si="249"/>
        <v>0.29884424419323874</v>
      </c>
      <c r="G3161" s="17">
        <v>1.2385081411022989E-2</v>
      </c>
      <c r="H3161" s="9">
        <f t="shared" si="246"/>
        <v>5.4666648351004545E-3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-4.9566005586317756E-3</v>
      </c>
      <c r="C3162" s="9">
        <f t="shared" si="247"/>
        <v>-2.6456600558631773E-2</v>
      </c>
      <c r="D3162" s="6">
        <f t="shared" si="248"/>
        <v>6.9995171311899504E-4</v>
      </c>
      <c r="E3162" s="6">
        <f t="shared" si="250"/>
        <v>9.9808310344290819E-4</v>
      </c>
      <c r="F3162" s="6">
        <f t="shared" si="249"/>
        <v>1.4323109035417205</v>
      </c>
      <c r="G3162" s="17">
        <v>9.3172955651563399E-3</v>
      </c>
      <c r="H3162" s="9">
        <f t="shared" si="246"/>
        <v>1.1967919215727187E-2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-7.5736877832911151E-3</v>
      </c>
      <c r="C3163" s="9">
        <f t="shared" si="247"/>
        <v>-2.9073687783291113E-2</v>
      </c>
      <c r="D3163" s="6">
        <f t="shared" si="248"/>
        <v>8.452793213202909E-4</v>
      </c>
      <c r="E3163" s="6">
        <f t="shared" si="250"/>
        <v>6.9995171311899504E-4</v>
      </c>
      <c r="F3163" s="6">
        <f t="shared" si="249"/>
        <v>0.82001726468485481</v>
      </c>
      <c r="G3163" s="17">
        <v>1.225991707277292E-2</v>
      </c>
      <c r="H3163" s="9">
        <f t="shared" si="246"/>
        <v>9.0554804659104364E-3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1.4643558394770662E-2</v>
      </c>
      <c r="C3164" s="9">
        <f t="shared" si="247"/>
        <v>-6.8564416052293367E-3</v>
      </c>
      <c r="D3164" s="6">
        <f t="shared" si="248"/>
        <v>4.7010791485919847E-5</v>
      </c>
      <c r="E3164" s="6">
        <f t="shared" si="250"/>
        <v>8.452793213202909E-4</v>
      </c>
      <c r="F3164" s="6">
        <f t="shared" si="249"/>
        <v>1.4039236808098665</v>
      </c>
      <c r="G3164" s="17">
        <v>7.0462719935305293E-3</v>
      </c>
      <c r="H3164" s="9">
        <f t="shared" si="246"/>
        <v>1.1848728542800981E-2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-3.9721723811543914E-3</v>
      </c>
      <c r="C3165" s="9">
        <f t="shared" si="247"/>
        <v>-2.5472172381154391E-2</v>
      </c>
      <c r="D3165" s="6">
        <f t="shared" si="248"/>
        <v>6.4883156581524459E-4</v>
      </c>
      <c r="E3165" s="6">
        <f t="shared" si="250"/>
        <v>4.7010791485919847E-5</v>
      </c>
      <c r="F3165" s="6">
        <f t="shared" si="249"/>
        <v>0.47818725401810447</v>
      </c>
      <c r="G3165" s="17">
        <v>5.2406342321399593E-3</v>
      </c>
      <c r="H3165" s="9">
        <f t="shared" si="246"/>
        <v>6.9151084880723634E-3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4.5118529505277566E-3</v>
      </c>
      <c r="C3166" s="9">
        <f t="shared" si="247"/>
        <v>-1.6988147049472241E-2</v>
      </c>
      <c r="D3166" s="6">
        <f t="shared" si="248"/>
        <v>2.8859714017449238E-4</v>
      </c>
      <c r="E3166" s="6">
        <f t="shared" si="250"/>
        <v>6.4883156581524459E-4</v>
      </c>
      <c r="F3166" s="6">
        <f t="shared" si="249"/>
        <v>0.27424848468369184</v>
      </c>
      <c r="G3166" s="17">
        <v>1.3591511937062253E-2</v>
      </c>
      <c r="H3166" s="9">
        <f t="shared" si="246"/>
        <v>5.2368739213741987E-3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1.1126737252019478E-2</v>
      </c>
      <c r="C3167" s="9">
        <f t="shared" si="247"/>
        <v>-1.0373262747980521E-2</v>
      </c>
      <c r="D3167" s="6">
        <f t="shared" si="248"/>
        <v>1.0760458003864038E-4</v>
      </c>
      <c r="E3167" s="6">
        <f t="shared" si="250"/>
        <v>2.8859714017449238E-4</v>
      </c>
      <c r="F3167" s="6">
        <f t="shared" si="249"/>
        <v>1.7204085094932247</v>
      </c>
      <c r="G3167" s="17">
        <v>8.6427373726008679E-3</v>
      </c>
      <c r="H3167" s="9">
        <f t="shared" si="246"/>
        <v>1.3116434383982656E-2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7.8869173105717144E-3</v>
      </c>
      <c r="C3168" s="9">
        <f t="shared" si="247"/>
        <v>-1.3613082689428284E-2</v>
      </c>
      <c r="D3168" s="6">
        <f t="shared" si="248"/>
        <v>1.8531602030921201E-4</v>
      </c>
      <c r="E3168" s="6">
        <f t="shared" si="250"/>
        <v>1.0760458003864038E-4</v>
      </c>
      <c r="F3168" s="6">
        <f t="shared" si="249"/>
        <v>0.70852725066296429</v>
      </c>
      <c r="G3168" s="17">
        <v>8.3028328962805129E-3</v>
      </c>
      <c r="H3168" s="9">
        <f t="shared" si="246"/>
        <v>8.417406077070087E-3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-1.3783438560634855E-2</v>
      </c>
      <c r="C3169" s="9">
        <f t="shared" si="247"/>
        <v>-3.5283438560634851E-2</v>
      </c>
      <c r="D3169" s="6">
        <f t="shared" si="248"/>
        <v>1.2449210366620943E-3</v>
      </c>
      <c r="E3169" s="6">
        <f t="shared" si="250"/>
        <v>1.8531602030921201E-4</v>
      </c>
      <c r="F3169" s="6">
        <f t="shared" si="249"/>
        <v>0.65556989062104964</v>
      </c>
      <c r="G3169" s="17">
        <v>5.0872318019985945E-3</v>
      </c>
      <c r="H3169" s="9">
        <f t="shared" si="246"/>
        <v>8.096727058639494E-3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-1.2088686116437311E-2</v>
      </c>
      <c r="C3170" s="9">
        <f t="shared" si="247"/>
        <v>-3.3588686116437311E-2</v>
      </c>
      <c r="D3170" s="6">
        <f t="shared" si="248"/>
        <v>1.1281998350285486E-3</v>
      </c>
      <c r="E3170" s="6">
        <f t="shared" si="250"/>
        <v>1.2449210366620943E-3</v>
      </c>
      <c r="F3170" s="6">
        <f t="shared" si="249"/>
        <v>0.25975925431664793</v>
      </c>
      <c r="G3170" s="17">
        <v>1.9648882823213979E-2</v>
      </c>
      <c r="H3170" s="9">
        <f t="shared" si="246"/>
        <v>5.0966582612202672E-3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-9.4418402430614268E-3</v>
      </c>
      <c r="C3171" s="9">
        <f t="shared" si="247"/>
        <v>-3.0941840243061423E-2</v>
      </c>
      <c r="D3171" s="6">
        <f t="shared" si="248"/>
        <v>9.5739747762713546E-4</v>
      </c>
      <c r="E3171" s="6">
        <f t="shared" si="250"/>
        <v>1.1281998350285486E-3</v>
      </c>
      <c r="F3171" s="6">
        <f t="shared" si="249"/>
        <v>3.5721305135366288</v>
      </c>
      <c r="G3171" s="17">
        <v>1.0231405344528313E-2</v>
      </c>
      <c r="H3171" s="9">
        <f t="shared" si="246"/>
        <v>1.8900080723469489E-2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-3.060925259835793E-3</v>
      </c>
      <c r="C3172" s="9">
        <f t="shared" si="247"/>
        <v>-2.4560925259835793E-2</v>
      </c>
      <c r="D3172" s="6">
        <f t="shared" si="248"/>
        <v>6.0323904961923991E-4</v>
      </c>
      <c r="E3172" s="6">
        <f t="shared" si="250"/>
        <v>9.5739747762713546E-4</v>
      </c>
      <c r="F3172" s="6">
        <f t="shared" si="249"/>
        <v>0.98438127232063577</v>
      </c>
      <c r="G3172" s="17">
        <v>7.2944212467457512E-3</v>
      </c>
      <c r="H3172" s="9">
        <f t="shared" si="246"/>
        <v>9.9215990259667111E-3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1.3574833146676362E-2</v>
      </c>
      <c r="C3173" s="9">
        <f t="shared" si="247"/>
        <v>-7.9251668533236366E-3</v>
      </c>
      <c r="D3173" s="6">
        <f t="shared" si="248"/>
        <v>6.2808269653019666E-5</v>
      </c>
      <c r="E3173" s="6">
        <f t="shared" si="250"/>
        <v>6.0323904961923991E-4</v>
      </c>
      <c r="F3173" s="6">
        <f t="shared" si="249"/>
        <v>0.51098724951665164</v>
      </c>
      <c r="G3173" s="17">
        <v>1.6302328775695724E-2</v>
      </c>
      <c r="H3173" s="9">
        <f t="shared" si="246"/>
        <v>7.1483372158611235E-3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2.2163381755135398E-2</v>
      </c>
      <c r="C3174" s="9">
        <f t="shared" si="247"/>
        <v>6.6338175513539974E-4</v>
      </c>
      <c r="D3174" s="6">
        <f t="shared" si="248"/>
        <v>4.4007535304652343E-7</v>
      </c>
      <c r="E3174" s="6">
        <f t="shared" si="250"/>
        <v>6.2808269653019666E-5</v>
      </c>
      <c r="F3174" s="6">
        <f t="shared" si="249"/>
        <v>2.4655918803182919</v>
      </c>
      <c r="G3174" s="17">
        <v>1.0867589791679257E-2</v>
      </c>
      <c r="H3174" s="9">
        <f t="shared" si="246"/>
        <v>1.5702203285903198E-2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-4.1497840302103803E-3</v>
      </c>
      <c r="C3175" s="9">
        <f t="shared" si="247"/>
        <v>-2.5649784030210378E-2</v>
      </c>
      <c r="D3175" s="6">
        <f t="shared" si="248"/>
        <v>6.579114207964353E-4</v>
      </c>
      <c r="E3175" s="6">
        <f t="shared" si="250"/>
        <v>4.4007535304652343E-7</v>
      </c>
      <c r="F3175" s="6">
        <f t="shared" si="249"/>
        <v>1.1076890544664222</v>
      </c>
      <c r="G3175" s="17">
        <v>6.5739491397505938E-3</v>
      </c>
      <c r="H3175" s="9">
        <f t="shared" si="246"/>
        <v>1.052468077647214E-2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-2.1477261113711172E-3</v>
      </c>
      <c r="C3176" s="9">
        <f t="shared" si="247"/>
        <v>-2.3647726111371115E-2</v>
      </c>
      <c r="D3176" s="6">
        <f t="shared" si="248"/>
        <v>5.5921495023842326E-4</v>
      </c>
      <c r="E3176" s="6">
        <f t="shared" si="250"/>
        <v>6.579114207964353E-4</v>
      </c>
      <c r="F3176" s="6">
        <f t="shared" si="249"/>
        <v>0.41911024894358256</v>
      </c>
      <c r="G3176" s="17">
        <v>5.4777207895179867E-3</v>
      </c>
      <c r="H3176" s="9">
        <f t="shared" si="246"/>
        <v>6.4738724805450294E-3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-6.5907912337625531E-3</v>
      </c>
      <c r="C3177" s="9">
        <f t="shared" si="247"/>
        <v>-2.8090791233762551E-2</v>
      </c>
      <c r="D3177" s="6">
        <f t="shared" si="248"/>
        <v>7.8909255213883099E-4</v>
      </c>
      <c r="E3177" s="6">
        <f t="shared" si="250"/>
        <v>5.5921495023842326E-4</v>
      </c>
      <c r="F3177" s="6">
        <f t="shared" si="249"/>
        <v>0.29760510315145688</v>
      </c>
      <c r="G3177" s="17">
        <v>8.4692659219443821E-3</v>
      </c>
      <c r="H3177" s="9">
        <f t="shared" si="246"/>
        <v>5.4553194512462497E-3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-3.5814711544788014E-3</v>
      </c>
      <c r="C3178" s="9">
        <f t="shared" si="247"/>
        <v>-2.5081471154478799E-2</v>
      </c>
      <c r="D3178" s="6">
        <f t="shared" si="248"/>
        <v>6.2908019527295207E-4</v>
      </c>
      <c r="E3178" s="6">
        <f t="shared" si="250"/>
        <v>7.8909255213883099E-4</v>
      </c>
      <c r="F3178" s="6">
        <f t="shared" si="249"/>
        <v>0.68132109944803376</v>
      </c>
      <c r="G3178" s="17">
        <v>1.2301933145245601E-2</v>
      </c>
      <c r="H3178" s="9">
        <f t="shared" si="246"/>
        <v>8.2542177064094564E-3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1.9780552139628496E-2</v>
      </c>
      <c r="C3179" s="9">
        <f t="shared" si="247"/>
        <v>-1.7194478603715022E-3</v>
      </c>
      <c r="D3179" s="6">
        <f t="shared" si="248"/>
        <v>2.9565009445361367E-6</v>
      </c>
      <c r="E3179" s="6">
        <f t="shared" si="250"/>
        <v>6.2908019527295207E-4</v>
      </c>
      <c r="F3179" s="6">
        <f t="shared" si="249"/>
        <v>1.4133848048626731</v>
      </c>
      <c r="G3179" s="17">
        <v>1.5529862152376995E-2</v>
      </c>
      <c r="H3179" s="9">
        <f t="shared" si="246"/>
        <v>1.1888586143283284E-2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7.3886581083868084E-3</v>
      </c>
      <c r="C3180" s="9">
        <f t="shared" si="247"/>
        <v>-1.4111341891613189E-2</v>
      </c>
      <c r="D3180" s="6">
        <f t="shared" si="248"/>
        <v>1.9912996998199729E-4</v>
      </c>
      <c r="E3180" s="6">
        <f t="shared" si="250"/>
        <v>2.9565009445361367E-6</v>
      </c>
      <c r="F3180" s="6">
        <f t="shared" si="249"/>
        <v>2.2394605811163384</v>
      </c>
      <c r="G3180" s="17">
        <v>6.4709639957482093E-3</v>
      </c>
      <c r="H3180" s="9">
        <f t="shared" si="246"/>
        <v>1.4964827366583078E-2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8.6418083697725225E-3</v>
      </c>
      <c r="C3181" s="9">
        <f t="shared" si="247"/>
        <v>-1.2858191630227476E-2</v>
      </c>
      <c r="D3181" s="6">
        <f t="shared" si="248"/>
        <v>1.6533309199965191E-4</v>
      </c>
      <c r="E3181" s="6">
        <f t="shared" si="250"/>
        <v>1.9912996998199729E-4</v>
      </c>
      <c r="F3181" s="6">
        <f t="shared" si="249"/>
        <v>0.40669433979610609</v>
      </c>
      <c r="G3181" s="17">
        <v>7.2578111232933099E-3</v>
      </c>
      <c r="H3181" s="9">
        <f t="shared" si="246"/>
        <v>6.3772591275257596E-3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-1.5297906422063704E-3</v>
      </c>
      <c r="C3182" s="9">
        <f t="shared" si="247"/>
        <v>-2.3029790642206369E-2</v>
      </c>
      <c r="D3182" s="6">
        <f t="shared" si="248"/>
        <v>5.3037125702385605E-4</v>
      </c>
      <c r="E3182" s="6">
        <f t="shared" si="250"/>
        <v>1.6533309199965191E-4</v>
      </c>
      <c r="F3182" s="6">
        <f t="shared" si="249"/>
        <v>0.50602909918454908</v>
      </c>
      <c r="G3182" s="17">
        <v>5.3915308447474598E-3</v>
      </c>
      <c r="H3182" s="9">
        <f t="shared" si="246"/>
        <v>7.1135722333054941E-3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2.4510882983073967E-3</v>
      </c>
      <c r="C3183" s="9">
        <f t="shared" si="247"/>
        <v>-1.9048911701692602E-2</v>
      </c>
      <c r="D3183" s="6">
        <f t="shared" si="248"/>
        <v>3.6286103701888131E-4</v>
      </c>
      <c r="E3183" s="6">
        <f t="shared" si="250"/>
        <v>5.3037125702385605E-4</v>
      </c>
      <c r="F3183" s="6">
        <f t="shared" si="249"/>
        <v>0.28898622513341221</v>
      </c>
      <c r="G3183" s="17">
        <v>3.0095846449691901E-3</v>
      </c>
      <c r="H3183" s="9">
        <f t="shared" si="246"/>
        <v>5.3757439032510856E-3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7.3523137470454271E-4</v>
      </c>
      <c r="C3184" s="9">
        <f t="shared" si="247"/>
        <v>-2.0764768625295457E-2</v>
      </c>
      <c r="D3184" s="6">
        <f t="shared" si="248"/>
        <v>4.3117561606205456E-4</v>
      </c>
      <c r="E3184" s="6">
        <f t="shared" si="250"/>
        <v>3.6286103701888131E-4</v>
      </c>
      <c r="F3184" s="6">
        <f t="shared" si="249"/>
        <v>0.10494249197469389</v>
      </c>
      <c r="G3184" s="17">
        <v>4.6798608830418932E-3</v>
      </c>
      <c r="H3184" s="9">
        <f t="shared" si="246"/>
        <v>3.2394828595733284E-3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5.4933236574645225E-4</v>
      </c>
      <c r="C3185" s="9">
        <f t="shared" si="247"/>
        <v>-2.0950667634253545E-2</v>
      </c>
      <c r="D3185" s="6">
        <f t="shared" si="248"/>
        <v>4.38930474320959E-4</v>
      </c>
      <c r="E3185" s="6">
        <f t="shared" si="250"/>
        <v>4.3117561606205456E-4</v>
      </c>
      <c r="F3185" s="6">
        <f t="shared" si="249"/>
        <v>0.22306048926737779</v>
      </c>
      <c r="G3185" s="17">
        <v>6.5981400747483036E-3</v>
      </c>
      <c r="H3185" s="9">
        <f t="shared" si="246"/>
        <v>4.7229280035522223E-3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-1.8346024062829555E-3</v>
      </c>
      <c r="C3186" s="9">
        <f t="shared" si="247"/>
        <v>-2.3334602406282955E-2</v>
      </c>
      <c r="D3186" s="6">
        <f t="shared" si="248"/>
        <v>5.4450366945930624E-4</v>
      </c>
      <c r="E3186" s="6">
        <f t="shared" si="250"/>
        <v>4.38930474320959E-4</v>
      </c>
      <c r="F3186" s="6">
        <f t="shared" si="249"/>
        <v>0.42201105684220797</v>
      </c>
      <c r="G3186" s="17">
        <v>5.7080431778687088E-3</v>
      </c>
      <c r="H3186" s="9">
        <f t="shared" si="246"/>
        <v>6.496237810011329E-3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4.6131559874091942E-3</v>
      </c>
      <c r="C3187" s="9">
        <f t="shared" si="247"/>
        <v>-1.6886844012590805E-2</v>
      </c>
      <c r="D3187" s="6">
        <f t="shared" si="248"/>
        <v>2.8516550070557394E-4</v>
      </c>
      <c r="E3187" s="6">
        <f t="shared" si="250"/>
        <v>5.4450366945930624E-4</v>
      </c>
      <c r="F3187" s="6">
        <f t="shared" si="249"/>
        <v>0.32129507238366495</v>
      </c>
      <c r="G3187" s="17">
        <v>2.8921369486177855E-3</v>
      </c>
      <c r="H3187" s="9">
        <f t="shared" si="246"/>
        <v>5.6682896219553301E-3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1.0326141213797001E-2</v>
      </c>
      <c r="C3188" s="9">
        <f t="shared" si="247"/>
        <v>-1.1173858786202997E-2</v>
      </c>
      <c r="D3188" s="6">
        <f t="shared" si="248"/>
        <v>1.2485512017400592E-4</v>
      </c>
      <c r="E3188" s="6">
        <f t="shared" si="250"/>
        <v>2.8516550070557394E-4</v>
      </c>
      <c r="F3188" s="6">
        <f t="shared" si="249"/>
        <v>9.855789332728046E-2</v>
      </c>
      <c r="G3188" s="17">
        <v>6.214355856132372E-3</v>
      </c>
      <c r="H3188" s="9">
        <f t="shared" si="246"/>
        <v>3.1393931472066456E-3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4.6262475798633448E-3</v>
      </c>
      <c r="C3189" s="9">
        <f t="shared" si="247"/>
        <v>-1.6873752420136653E-2</v>
      </c>
      <c r="D3189" s="6">
        <f t="shared" si="248"/>
        <v>2.8472352073606757E-4</v>
      </c>
      <c r="E3189" s="6">
        <f t="shared" si="250"/>
        <v>1.2485512017400592E-4</v>
      </c>
      <c r="F3189" s="6">
        <f t="shared" si="249"/>
        <v>0.37674993223998654</v>
      </c>
      <c r="G3189" s="17">
        <v>3.7779706911577528E-3</v>
      </c>
      <c r="H3189" s="9">
        <f t="shared" si="246"/>
        <v>6.1379958637977792E-3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-1.2356226452573679E-4</v>
      </c>
      <c r="C3190" s="9">
        <f t="shared" si="247"/>
        <v>-2.1623562264525734E-2</v>
      </c>
      <c r="D3190" s="6">
        <f t="shared" si="248"/>
        <v>4.675784450078213E-4</v>
      </c>
      <c r="E3190" s="6">
        <f t="shared" si="250"/>
        <v>2.8472352073606757E-4</v>
      </c>
      <c r="F3190" s="6">
        <f t="shared" si="249"/>
        <v>0.15289337846123829</v>
      </c>
      <c r="G3190" s="17">
        <v>4.5538792559278651E-3</v>
      </c>
      <c r="H3190" s="9">
        <f t="shared" si="246"/>
        <v>3.9101582891391791E-3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-2.9136489788883549E-3</v>
      </c>
      <c r="C3191" s="9">
        <f t="shared" si="247"/>
        <v>-2.4413648978888352E-2</v>
      </c>
      <c r="D3191" s="6">
        <f t="shared" si="248"/>
        <v>5.9602625646437625E-4</v>
      </c>
      <c r="E3191" s="6">
        <f t="shared" si="250"/>
        <v>4.675784450078213E-4</v>
      </c>
      <c r="F3191" s="6">
        <f t="shared" si="249"/>
        <v>0.21236784778938841</v>
      </c>
      <c r="G3191" s="17">
        <v>8.9273963961159757E-3</v>
      </c>
      <c r="H3191" s="9">
        <f t="shared" si="246"/>
        <v>4.6083386137456134E-3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2.0876038348094307E-3</v>
      </c>
      <c r="C3192" s="9">
        <f t="shared" si="247"/>
        <v>-1.9412396165190568E-2</v>
      </c>
      <c r="D3192" s="6">
        <f t="shared" si="248"/>
        <v>3.768411248743055E-4</v>
      </c>
      <c r="E3192" s="6">
        <f t="shared" si="250"/>
        <v>5.9602625646437625E-4</v>
      </c>
      <c r="F3192" s="6">
        <f t="shared" si="249"/>
        <v>0.75458671090897833</v>
      </c>
      <c r="G3192" s="17">
        <v>5.8246694102579407E-3</v>
      </c>
      <c r="H3192" s="9">
        <f t="shared" si="246"/>
        <v>8.6866950614660019E-3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-6.6165700939695106E-3</v>
      </c>
      <c r="C3193" s="9">
        <f t="shared" si="247"/>
        <v>-2.811657009396951E-2</v>
      </c>
      <c r="D3193" s="6">
        <f t="shared" si="248"/>
        <v>7.905415138491006E-4</v>
      </c>
      <c r="E3193" s="6">
        <f t="shared" si="250"/>
        <v>3.768411248743055E-4</v>
      </c>
      <c r="F3193" s="6">
        <f t="shared" si="249"/>
        <v>0.33364129643325063</v>
      </c>
      <c r="G3193" s="17">
        <v>5.5293220318421406E-3</v>
      </c>
      <c r="H3193" s="9">
        <f t="shared" si="246"/>
        <v>5.7761691148480983E-3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5.3534762175537947E-3</v>
      </c>
      <c r="C3194" s="9">
        <f t="shared" si="247"/>
        <v>-1.6146523782446204E-2</v>
      </c>
      <c r="D3194" s="6">
        <f t="shared" si="248"/>
        <v>2.6071023025710086E-4</v>
      </c>
      <c r="E3194" s="6">
        <f t="shared" si="250"/>
        <v>7.905415138491006E-4</v>
      </c>
      <c r="F3194" s="6">
        <f t="shared" si="249"/>
        <v>0.30285933383778252</v>
      </c>
      <c r="G3194" s="17">
        <v>6.655018590374609E-3</v>
      </c>
      <c r="H3194" s="9">
        <f t="shared" si="246"/>
        <v>5.503265701724591E-3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1.1069229272151328E-3</v>
      </c>
      <c r="C3195" s="9">
        <f t="shared" si="247"/>
        <v>-2.0393077072784864E-2</v>
      </c>
      <c r="D3195" s="6">
        <f t="shared" si="248"/>
        <v>4.1587759249654368E-4</v>
      </c>
      <c r="E3195" s="6">
        <f t="shared" si="250"/>
        <v>2.6071023025710086E-4</v>
      </c>
      <c r="F3195" s="6">
        <f t="shared" si="249"/>
        <v>0.42891921486794776</v>
      </c>
      <c r="G3195" s="17">
        <v>5.6083451473593476E-3</v>
      </c>
      <c r="H3195" s="9">
        <f t="shared" si="246"/>
        <v>6.5491924301240966E-3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1.2844682550570206E-3</v>
      </c>
      <c r="C3196" s="9">
        <f t="shared" si="247"/>
        <v>-2.0215531744942977E-2</v>
      </c>
      <c r="D3196" s="6">
        <f t="shared" si="248"/>
        <v>4.0866772373079728E-4</v>
      </c>
      <c r="E3196" s="6">
        <f t="shared" si="250"/>
        <v>4.1587759249654368E-4</v>
      </c>
      <c r="F3196" s="6">
        <f t="shared" si="249"/>
        <v>0.31090264608058732</v>
      </c>
      <c r="G3196" s="17">
        <v>4.1245985338174626E-3</v>
      </c>
      <c r="H3196" s="9">
        <f t="shared" si="246"/>
        <v>5.5758644718158935E-3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1.3153077282980004E-3</v>
      </c>
      <c r="C3197" s="9">
        <f t="shared" si="247"/>
        <v>-2.0184692271701998E-2</v>
      </c>
      <c r="D3197" s="6">
        <f t="shared" si="248"/>
        <v>4.074218021033064E-4</v>
      </c>
      <c r="E3197" s="6">
        <f t="shared" si="250"/>
        <v>4.0866772373079728E-4</v>
      </c>
      <c r="F3197" s="6">
        <f t="shared" si="249"/>
        <v>0.17810019675613745</v>
      </c>
      <c r="G3197" s="17">
        <v>4.2477573466360484E-3</v>
      </c>
      <c r="H3197" s="9">
        <f t="shared" si="246"/>
        <v>4.2201919003303327E-3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-1.0597329468113089E-2</v>
      </c>
      <c r="C3198" s="9">
        <f t="shared" si="247"/>
        <v>-3.2097329468113084E-2</v>
      </c>
      <c r="D3198" s="6">
        <f t="shared" si="248"/>
        <v>1.0302385589846005E-3</v>
      </c>
      <c r="E3198" s="6">
        <f t="shared" si="250"/>
        <v>4.074218021033064E-4</v>
      </c>
      <c r="F3198" s="6">
        <f t="shared" si="249"/>
        <v>0.18758229524076409</v>
      </c>
      <c r="G3198" s="17">
        <v>5.8214912905009122E-3</v>
      </c>
      <c r="H3198" s="9">
        <f t="shared" si="246"/>
        <v>4.3310771782636712E-3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5.9682927319412733E-3</v>
      </c>
      <c r="C3199" s="9">
        <f t="shared" si="247"/>
        <v>-1.5531707268058725E-2</v>
      </c>
      <c r="D3199" s="6">
        <f t="shared" si="248"/>
        <v>2.4123393066066823E-4</v>
      </c>
      <c r="E3199" s="6">
        <f t="shared" si="250"/>
        <v>1.0302385589846005E-3</v>
      </c>
      <c r="F3199" s="6">
        <f t="shared" si="249"/>
        <v>0.3333888078202793</v>
      </c>
      <c r="G3199" s="17">
        <v>1.1242626715783939E-2</v>
      </c>
      <c r="H3199" s="9">
        <f t="shared" si="246"/>
        <v>5.7739830950590708E-3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2.6376020678818618E-3</v>
      </c>
      <c r="C3200" s="9">
        <f t="shared" si="247"/>
        <v>-1.8862397932118136E-2</v>
      </c>
      <c r="D3200" s="6">
        <f t="shared" si="248"/>
        <v>3.5579005574957453E-4</v>
      </c>
      <c r="E3200" s="6">
        <f t="shared" si="250"/>
        <v>2.4123393066066823E-4</v>
      </c>
      <c r="F3200" s="6">
        <f t="shared" si="249"/>
        <v>1.1839760896700124</v>
      </c>
      <c r="G3200" s="17">
        <v>9.4541117350718414E-3</v>
      </c>
      <c r="H3200" s="9">
        <f t="shared" si="246"/>
        <v>1.0881066536282243E-2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-1.884677646785202E-3</v>
      </c>
      <c r="C3201" s="9">
        <f t="shared" si="247"/>
        <v>-2.3384677646785201E-2</v>
      </c>
      <c r="D3201" s="6">
        <f t="shared" si="248"/>
        <v>5.4684314864405549E-4</v>
      </c>
      <c r="E3201" s="6">
        <f t="shared" si="250"/>
        <v>3.5579005574957453E-4</v>
      </c>
      <c r="F3201" s="6">
        <f t="shared" si="249"/>
        <v>0.84358843688055385</v>
      </c>
      <c r="G3201" s="17">
        <v>4.3976496639135214E-3</v>
      </c>
      <c r="H3201" s="9">
        <f t="shared" si="246"/>
        <v>9.1847070551028132E-3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2.1447777932417127E-2</v>
      </c>
      <c r="C3202" s="9">
        <f t="shared" si="247"/>
        <v>-5.2222067582870929E-5</v>
      </c>
      <c r="D3202" s="6">
        <f t="shared" si="248"/>
        <v>2.7271443426299389E-9</v>
      </c>
      <c r="E3202" s="6">
        <f t="shared" si="250"/>
        <v>5.4684314864405549E-4</v>
      </c>
      <c r="F3202" s="6">
        <f t="shared" si="249"/>
        <v>0.1995179607251987</v>
      </c>
      <c r="G3202" s="17">
        <v>8.5026487548282553E-3</v>
      </c>
      <c r="H3202" s="9">
        <f t="shared" si="246"/>
        <v>4.4667433407931416E-3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1.9446457960606137E-4</v>
      </c>
      <c r="C3203" s="9">
        <f t="shared" si="247"/>
        <v>-2.1305535420393935E-2</v>
      </c>
      <c r="D3203" s="6">
        <f t="shared" si="248"/>
        <v>4.5392583954966057E-4</v>
      </c>
      <c r="E3203" s="6">
        <f t="shared" si="250"/>
        <v>2.7271443426299389E-9</v>
      </c>
      <c r="F3203" s="6">
        <f t="shared" si="249"/>
        <v>0.68642515002484761</v>
      </c>
      <c r="G3203" s="17">
        <v>2.497262546385306E-3</v>
      </c>
      <c r="H3203" s="9">
        <f t="shared" si="246"/>
        <v>8.285077851323111E-3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-1.038394529155951E-2</v>
      </c>
      <c r="C3204" s="9">
        <f t="shared" si="247"/>
        <v>-3.188394529155951E-2</v>
      </c>
      <c r="D3204" s="6">
        <f t="shared" si="248"/>
        <v>1.0165859673551599E-3</v>
      </c>
      <c r="E3204" s="6">
        <f t="shared" si="250"/>
        <v>4.5392583954966057E-4</v>
      </c>
      <c r="F3204" s="6">
        <f t="shared" si="249"/>
        <v>7.9010253819842294E-2</v>
      </c>
      <c r="G3204" s="17">
        <v>4.8603437409123719E-3</v>
      </c>
      <c r="H3204" s="9">
        <f t="shared" si="246"/>
        <v>2.8108762658616317E-3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1.6429271335699852E-4</v>
      </c>
      <c r="C3205" s="9">
        <f t="shared" si="247"/>
        <v>-2.1335707286643E-2</v>
      </c>
      <c r="D3205" s="6">
        <f t="shared" si="248"/>
        <v>4.5521240542131119E-4</v>
      </c>
      <c r="E3205" s="6">
        <f t="shared" si="250"/>
        <v>1.0165859673551599E-3</v>
      </c>
      <c r="F3205" s="6">
        <f t="shared" si="249"/>
        <v>0.23897329882188978</v>
      </c>
      <c r="G3205" s="17">
        <v>4.2517035915843812E-3</v>
      </c>
      <c r="H3205" s="9">
        <f t="shared" si="246"/>
        <v>4.8884895297207067E-3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3.145293084038095E-3</v>
      </c>
      <c r="C3206" s="9">
        <f t="shared" si="247"/>
        <v>-1.8354706915961902E-2</v>
      </c>
      <c r="D3206" s="6">
        <f t="shared" si="248"/>
        <v>3.3689526597085968E-4</v>
      </c>
      <c r="E3206" s="6">
        <f t="shared" si="250"/>
        <v>4.5521240542131119E-4</v>
      </c>
      <c r="F3206" s="6">
        <f t="shared" si="249"/>
        <v>0.18789716569716849</v>
      </c>
      <c r="G3206" s="17">
        <v>6.0968543783281939E-3</v>
      </c>
      <c r="H3206" s="9">
        <f t="shared" si="246"/>
        <v>4.3347106673591084E-3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1.3243922947043546E-2</v>
      </c>
      <c r="C3207" s="9">
        <f t="shared" si="247"/>
        <v>-8.2560770529564523E-3</v>
      </c>
      <c r="D3207" s="6">
        <f t="shared" si="248"/>
        <v>6.8162808304354102E-5</v>
      </c>
      <c r="E3207" s="6">
        <f t="shared" si="250"/>
        <v>3.3689526597085968E-4</v>
      </c>
      <c r="F3207" s="6">
        <f t="shared" si="249"/>
        <v>0.36347565233699586</v>
      </c>
      <c r="G3207" s="17">
        <v>9.6150966374398007E-3</v>
      </c>
      <c r="H3207" s="9">
        <f t="shared" si="246"/>
        <v>6.0288941965919076E-3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8.8709883696726603E-3</v>
      </c>
      <c r="C3208" s="9">
        <f t="shared" si="247"/>
        <v>-1.2629011630327338E-2</v>
      </c>
      <c r="D3208" s="6">
        <f t="shared" si="248"/>
        <v>1.5949193475894318E-4</v>
      </c>
      <c r="E3208" s="6">
        <f t="shared" si="250"/>
        <v>6.8162808304354102E-5</v>
      </c>
      <c r="F3208" s="6">
        <f t="shared" si="249"/>
        <v>0.87178013435954438</v>
      </c>
      <c r="G3208" s="17">
        <v>6.9092171367540053E-3</v>
      </c>
      <c r="H3208" s="9">
        <f t="shared" si="246"/>
        <v>9.3369166985656695E-3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-1.6597032713754254E-3</v>
      </c>
      <c r="C3209" s="9">
        <f t="shared" si="247"/>
        <v>-2.3159703271375422E-2</v>
      </c>
      <c r="D3209" s="6">
        <f t="shared" si="248"/>
        <v>5.3637185561815749E-4</v>
      </c>
      <c r="E3209" s="6">
        <f t="shared" si="250"/>
        <v>1.5949193475894318E-4</v>
      </c>
      <c r="F3209" s="6">
        <f t="shared" si="249"/>
        <v>0.46061349181335387</v>
      </c>
      <c r="G3209" s="17">
        <v>3.5953888163851289E-3</v>
      </c>
      <c r="H3209" s="9">
        <f t="shared" si="246"/>
        <v>6.7868511978188672E-3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-2.7369689664837537E-4</v>
      </c>
      <c r="C3210" s="9">
        <f t="shared" si="247"/>
        <v>-2.1773696896648372E-2</v>
      </c>
      <c r="D3210" s="6">
        <f t="shared" si="248"/>
        <v>4.7409387654711498E-4</v>
      </c>
      <c r="E3210" s="6">
        <f t="shared" si="250"/>
        <v>5.3637185561815749E-4</v>
      </c>
      <c r="F3210" s="6">
        <f t="shared" si="249"/>
        <v>0.14054718554869947</v>
      </c>
      <c r="G3210" s="17">
        <v>2.5580590681553313E-3</v>
      </c>
      <c r="H3210" s="9">
        <f t="shared" si="246"/>
        <v>3.748962330414904E-3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1.5156449279396511E-3</v>
      </c>
      <c r="C3211" s="9">
        <f t="shared" si="247"/>
        <v>-1.9984355072060346E-2</v>
      </c>
      <c r="D3211" s="6">
        <f t="shared" si="248"/>
        <v>3.9937444764618409E-4</v>
      </c>
      <c r="E3211" s="6">
        <f t="shared" si="250"/>
        <v>4.7409387654711498E-4</v>
      </c>
      <c r="F3211" s="6">
        <f t="shared" si="249"/>
        <v>8.1839319966390725E-2</v>
      </c>
      <c r="G3211" s="17">
        <v>3.9150929094854013E-3</v>
      </c>
      <c r="H3211" s="9">
        <f t="shared" si="246"/>
        <v>2.8607572418223592E-3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-2.094857217744626E-3</v>
      </c>
      <c r="C3212" s="9">
        <f t="shared" si="247"/>
        <v>-2.3594857217744625E-2</v>
      </c>
      <c r="D3212" s="6">
        <f t="shared" si="248"/>
        <v>5.5671728712575566E-4</v>
      </c>
      <c r="E3212" s="6">
        <f t="shared" si="250"/>
        <v>3.9937444764618409E-4</v>
      </c>
      <c r="F3212" s="6">
        <f t="shared" si="249"/>
        <v>0.16260956696035517</v>
      </c>
      <c r="G3212" s="17">
        <v>6.7559213626066676E-3</v>
      </c>
      <c r="H3212" s="9">
        <f t="shared" si="246"/>
        <v>4.0324876560301481E-3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1.2586692649529038E-3</v>
      </c>
      <c r="C3213" s="9">
        <f t="shared" si="247"/>
        <v>-2.0241330735047094E-2</v>
      </c>
      <c r="D3213" s="6">
        <f t="shared" si="248"/>
        <v>4.0971146992556216E-4</v>
      </c>
      <c r="E3213" s="6">
        <f t="shared" si="250"/>
        <v>5.5671728712575566E-4</v>
      </c>
      <c r="F3213" s="6">
        <f t="shared" si="249"/>
        <v>0.44140306439235866</v>
      </c>
      <c r="G3213" s="17">
        <v>6.6310236598062658E-3</v>
      </c>
      <c r="H3213" s="9">
        <f t="shared" si="246"/>
        <v>6.6438171587752072E-3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-6.04976396078581E-3</v>
      </c>
      <c r="C3214" s="9">
        <f t="shared" si="247"/>
        <v>-2.754976396078581E-2</v>
      </c>
      <c r="D3214" s="6">
        <f t="shared" si="248"/>
        <v>7.5898949429501264E-4</v>
      </c>
      <c r="E3214" s="6">
        <f t="shared" si="250"/>
        <v>4.0971146992556216E-4</v>
      </c>
      <c r="F3214" s="6">
        <f t="shared" si="249"/>
        <v>0.42600759224117374</v>
      </c>
      <c r="G3214" s="17">
        <v>8.4953778769016365E-3</v>
      </c>
      <c r="H3214" s="9">
        <f t="shared" ref="H3214:H3277" si="251">SQRT(F3214)/100</f>
        <v>6.5269257100197932E-3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-1.3713675200833716E-2</v>
      </c>
      <c r="C3215" s="9">
        <f t="shared" ref="C3215:C3278" si="252">B3215-B$5</f>
        <v>-3.5213675200833711E-2</v>
      </c>
      <c r="D3215" s="6">
        <f t="shared" ref="D3215:D3278" si="253">C3215^2</f>
        <v>1.240002921149811E-3</v>
      </c>
      <c r="E3215" s="6">
        <f t="shared" si="250"/>
        <v>7.5898949429501264E-4</v>
      </c>
      <c r="F3215" s="6">
        <f t="shared" ref="F3215:F3278" si="254">IF(C3214&gt;0,B$6+B$7*E3215+B$8*(G3214*100)^2,B$6+B$7*E3215+B$8*(G3214*100)^2+E3215*$B$9)</f>
        <v>0.68539069480231496</v>
      </c>
      <c r="G3215" s="17">
        <v>8.9225514031305748E-3</v>
      </c>
      <c r="H3215" s="9">
        <f t="shared" si="251"/>
        <v>8.2788326157877783E-3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-7.7373968460263147E-3</v>
      </c>
      <c r="C3216" s="9">
        <f t="shared" si="252"/>
        <v>-2.9237396846026314E-2</v>
      </c>
      <c r="D3216" s="6">
        <f t="shared" si="253"/>
        <v>8.5482537433202949E-4</v>
      </c>
      <c r="E3216" s="6">
        <f t="shared" ref="E3216:E3279" si="255">D3215</f>
        <v>1.240002921149811E-3</v>
      </c>
      <c r="F3216" s="6">
        <f t="shared" si="254"/>
        <v>0.75387802928059666</v>
      </c>
      <c r="G3216" s="17">
        <v>7.0445411547389236E-3</v>
      </c>
      <c r="H3216" s="9">
        <f t="shared" si="251"/>
        <v>8.6826149821387141E-3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1.3771672047599461E-2</v>
      </c>
      <c r="C3217" s="9">
        <f t="shared" si="252"/>
        <v>-7.728327952400537E-3</v>
      </c>
      <c r="D3217" s="6">
        <f t="shared" si="253"/>
        <v>5.9727052939855474E-5</v>
      </c>
      <c r="E3217" s="6">
        <f t="shared" si="255"/>
        <v>8.5482537433202949E-4</v>
      </c>
      <c r="F3217" s="6">
        <f t="shared" si="254"/>
        <v>0.47807162451598012</v>
      </c>
      <c r="G3217" s="17">
        <v>8.4586022566090595E-3</v>
      </c>
      <c r="H3217" s="9">
        <f t="shared" si="251"/>
        <v>6.914272373257941E-3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-6.5155102554867042E-3</v>
      </c>
      <c r="C3218" s="9">
        <f t="shared" si="252"/>
        <v>-2.8015510255486702E-2</v>
      </c>
      <c r="D3218" s="6">
        <f t="shared" si="253"/>
        <v>7.8486881487528051E-4</v>
      </c>
      <c r="E3218" s="6">
        <f t="shared" si="255"/>
        <v>5.9727052939855474E-5</v>
      </c>
      <c r="F3218" s="6">
        <f t="shared" si="254"/>
        <v>0.67956300112678747</v>
      </c>
      <c r="G3218" s="17">
        <v>5.7492374630080667E-3</v>
      </c>
      <c r="H3218" s="9">
        <f t="shared" si="251"/>
        <v>8.243561130523552E-3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-8.6679144515779409E-4</v>
      </c>
      <c r="C3219" s="9">
        <f t="shared" si="252"/>
        <v>-2.2366791445157793E-2</v>
      </c>
      <c r="D3219" s="6">
        <f t="shared" si="253"/>
        <v>5.0027335955118383E-4</v>
      </c>
      <c r="E3219" s="6">
        <f t="shared" si="255"/>
        <v>7.8486881487528051E-4</v>
      </c>
      <c r="F3219" s="6">
        <f t="shared" si="254"/>
        <v>0.32566767886568643</v>
      </c>
      <c r="G3219" s="17">
        <v>9.7746666159478739E-3</v>
      </c>
      <c r="H3219" s="9">
        <f t="shared" si="251"/>
        <v>5.7067300520147824E-3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2.08869461992967E-3</v>
      </c>
      <c r="C3220" s="9">
        <f t="shared" si="252"/>
        <v>-1.941130538007033E-2</v>
      </c>
      <c r="D3220" s="6">
        <f t="shared" si="253"/>
        <v>3.7679877655834732E-4</v>
      </c>
      <c r="E3220" s="6">
        <f t="shared" si="255"/>
        <v>5.0027335955118383E-4</v>
      </c>
      <c r="F3220" s="6">
        <f t="shared" si="254"/>
        <v>0.90029089890396574</v>
      </c>
      <c r="G3220" s="17">
        <v>8.2401744516801025E-3</v>
      </c>
      <c r="H3220" s="9">
        <f t="shared" si="251"/>
        <v>9.4883660284791164E-3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4.8566956235392518E-3</v>
      </c>
      <c r="C3221" s="9">
        <f t="shared" si="252"/>
        <v>-1.6643304376460746E-2</v>
      </c>
      <c r="D3221" s="6">
        <f t="shared" si="253"/>
        <v>2.769995805675174E-4</v>
      </c>
      <c r="E3221" s="6">
        <f t="shared" si="255"/>
        <v>3.7679877655834732E-4</v>
      </c>
      <c r="F3221" s="6">
        <f t="shared" si="254"/>
        <v>0.64606344748138811</v>
      </c>
      <c r="G3221" s="17">
        <v>6.8796670701734529E-3</v>
      </c>
      <c r="H3221" s="9">
        <f t="shared" si="251"/>
        <v>8.0378072101872904E-3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4.5284667721957918E-3</v>
      </c>
      <c r="C3222" s="9">
        <f t="shared" si="252"/>
        <v>-1.6971533227804207E-2</v>
      </c>
      <c r="D3222" s="6">
        <f t="shared" si="253"/>
        <v>2.8803294010246226E-4</v>
      </c>
      <c r="E3222" s="6">
        <f t="shared" si="255"/>
        <v>2.769995805675174E-4</v>
      </c>
      <c r="F3222" s="6">
        <f t="shared" si="254"/>
        <v>0.45688227193474729</v>
      </c>
      <c r="G3222" s="17">
        <v>4.9156831989122327E-3</v>
      </c>
      <c r="H3222" s="9">
        <f t="shared" si="251"/>
        <v>6.7593067095283324E-3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-4.222328463182678E-3</v>
      </c>
      <c r="C3223" s="9">
        <f t="shared" si="252"/>
        <v>-2.5722328463182675E-2</v>
      </c>
      <c r="D3223" s="6">
        <f t="shared" si="253"/>
        <v>6.6163818156785763E-4</v>
      </c>
      <c r="E3223" s="6">
        <f t="shared" si="255"/>
        <v>2.8803294010246226E-4</v>
      </c>
      <c r="F3223" s="6">
        <f t="shared" si="254"/>
        <v>0.24385034473622114</v>
      </c>
      <c r="G3223" s="17">
        <v>8.2655045376415423E-3</v>
      </c>
      <c r="H3223" s="9">
        <f t="shared" si="251"/>
        <v>4.9381205406128061E-3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-7.6305694690070808E-3</v>
      </c>
      <c r="C3224" s="9">
        <f t="shared" si="252"/>
        <v>-2.9130569469007078E-2</v>
      </c>
      <c r="D3224" s="6">
        <f t="shared" si="253"/>
        <v>8.4859007758864729E-4</v>
      </c>
      <c r="E3224" s="6">
        <f t="shared" si="255"/>
        <v>6.6163818156785763E-4</v>
      </c>
      <c r="F3224" s="6">
        <f t="shared" si="254"/>
        <v>0.64994651648268476</v>
      </c>
      <c r="G3224" s="17">
        <v>5.8620441814822496E-3</v>
      </c>
      <c r="H3224" s="9">
        <f t="shared" si="251"/>
        <v>8.0619260507814421E-3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-1.5323998210772582E-2</v>
      </c>
      <c r="C3225" s="9">
        <f t="shared" si="252"/>
        <v>-3.6823998210772577E-2</v>
      </c>
      <c r="D3225" s="6">
        <f t="shared" si="253"/>
        <v>1.3560068442269818E-3</v>
      </c>
      <c r="E3225" s="6">
        <f t="shared" si="255"/>
        <v>8.4859007758864729E-4</v>
      </c>
      <c r="F3225" s="6">
        <f t="shared" si="254"/>
        <v>0.33772145138547222</v>
      </c>
      <c r="G3225" s="17">
        <v>6.3561957055725954E-3</v>
      </c>
      <c r="H3225" s="9">
        <f t="shared" si="251"/>
        <v>5.8113806568273621E-3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-4.3290644801258242E-3</v>
      </c>
      <c r="C3226" s="9">
        <f t="shared" si="252"/>
        <v>-2.5829064480125823E-2</v>
      </c>
      <c r="D3226" s="6">
        <f t="shared" si="253"/>
        <v>6.6714057191849746E-4</v>
      </c>
      <c r="E3226" s="6">
        <f t="shared" si="255"/>
        <v>1.3560068442269818E-3</v>
      </c>
      <c r="F3226" s="6">
        <f t="shared" si="254"/>
        <v>0.3933120374225218</v>
      </c>
      <c r="G3226" s="17">
        <v>4.6815218593263324E-3</v>
      </c>
      <c r="H3226" s="9">
        <f t="shared" si="251"/>
        <v>6.2714594587107222E-3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-7.7693608279191763E-4</v>
      </c>
      <c r="C3227" s="9">
        <f t="shared" si="252"/>
        <v>-2.2276936082791916E-2</v>
      </c>
      <c r="D3227" s="6">
        <f t="shared" si="253"/>
        <v>4.9626188123679644E-4</v>
      </c>
      <c r="E3227" s="6">
        <f t="shared" si="255"/>
        <v>6.6714057191849746E-4</v>
      </c>
      <c r="F3227" s="6">
        <f t="shared" si="254"/>
        <v>0.22323521547726821</v>
      </c>
      <c r="G3227" s="17">
        <v>9.1897131328781551E-3</v>
      </c>
      <c r="H3227" s="9">
        <f t="shared" si="251"/>
        <v>4.7247774072147379E-3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-1.7394891645119872E-3</v>
      </c>
      <c r="C3228" s="9">
        <f t="shared" si="252"/>
        <v>-2.3239489164511986E-2</v>
      </c>
      <c r="D3228" s="6">
        <f t="shared" si="253"/>
        <v>5.4007385662746999E-4</v>
      </c>
      <c r="E3228" s="6">
        <f t="shared" si="255"/>
        <v>4.9626188123679644E-4</v>
      </c>
      <c r="F3228" s="6">
        <f t="shared" si="254"/>
        <v>0.79827655658742558</v>
      </c>
      <c r="G3228" s="17">
        <v>4.990689403904027E-3</v>
      </c>
      <c r="H3228" s="9">
        <f t="shared" si="251"/>
        <v>8.9346323740119582E-3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6.5713632826789395E-3</v>
      </c>
      <c r="C3229" s="9">
        <f t="shared" si="252"/>
        <v>-1.4928636717321059E-2</v>
      </c>
      <c r="D3229" s="6">
        <f t="shared" si="253"/>
        <v>2.2286419423774646E-4</v>
      </c>
      <c r="E3229" s="6">
        <f t="shared" si="255"/>
        <v>5.4007385662746999E-4</v>
      </c>
      <c r="F3229" s="6">
        <f t="shared" si="254"/>
        <v>0.25071723469221874</v>
      </c>
      <c r="G3229" s="17">
        <v>7.2655486359776301E-3</v>
      </c>
      <c r="H3229" s="9">
        <f t="shared" si="251"/>
        <v>5.0071672100322233E-3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1.199945986914174E-2</v>
      </c>
      <c r="C3230" s="9">
        <f t="shared" si="252"/>
        <v>-9.5005401308582583E-3</v>
      </c>
      <c r="D3230" s="6">
        <f t="shared" si="253"/>
        <v>9.0260262778048256E-5</v>
      </c>
      <c r="E3230" s="6">
        <f t="shared" si="255"/>
        <v>2.2286419423774646E-4</v>
      </c>
      <c r="F3230" s="6">
        <f t="shared" si="254"/>
        <v>0.50707023467835677</v>
      </c>
      <c r="G3230" s="17">
        <v>5.7968339354694861E-3</v>
      </c>
      <c r="H3230" s="9">
        <f t="shared" si="251"/>
        <v>7.120886424303907E-3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9.5086467069607414E-4</v>
      </c>
      <c r="C3231" s="9">
        <f t="shared" si="252"/>
        <v>-2.0549135329303924E-2</v>
      </c>
      <c r="D3231" s="6">
        <f t="shared" si="253"/>
        <v>4.2226696278204671E-4</v>
      </c>
      <c r="E3231" s="6">
        <f t="shared" si="255"/>
        <v>9.0260262778048256E-5</v>
      </c>
      <c r="F3231" s="6">
        <f t="shared" si="254"/>
        <v>0.33062793668442003</v>
      </c>
      <c r="G3231" s="17">
        <v>5.7267270007879609E-3</v>
      </c>
      <c r="H3231" s="9">
        <f t="shared" si="251"/>
        <v>5.750025536329556E-3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-1.011828266759879E-2</v>
      </c>
      <c r="C3232" s="9">
        <f t="shared" si="252"/>
        <v>-3.1618282667598786E-2</v>
      </c>
      <c r="D3232" s="6">
        <f t="shared" si="253"/>
        <v>9.9971579884817791E-4</v>
      </c>
      <c r="E3232" s="6">
        <f t="shared" si="255"/>
        <v>4.2226696278204671E-4</v>
      </c>
      <c r="F3232" s="6">
        <f t="shared" si="254"/>
        <v>0.32324331300022363</v>
      </c>
      <c r="G3232" s="17">
        <v>6.9846281998699085E-3</v>
      </c>
      <c r="H3232" s="9">
        <f t="shared" si="251"/>
        <v>5.6854490851666563E-3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-2.212810796181185E-2</v>
      </c>
      <c r="C3233" s="9">
        <f t="shared" si="252"/>
        <v>-4.3628107961811852E-2</v>
      </c>
      <c r="D3233" s="6">
        <f t="shared" si="253"/>
        <v>1.9034118043275107E-3</v>
      </c>
      <c r="E3233" s="6">
        <f t="shared" si="255"/>
        <v>9.9971579884817791E-4</v>
      </c>
      <c r="F3233" s="6">
        <f t="shared" si="254"/>
        <v>0.47036160768242868</v>
      </c>
      <c r="G3233" s="17">
        <v>9.7984594423263655E-3</v>
      </c>
      <c r="H3233" s="9">
        <f t="shared" si="251"/>
        <v>6.8582913884030084E-3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3.7657804475334043E-3</v>
      </c>
      <c r="C3234" s="9">
        <f t="shared" si="252"/>
        <v>-1.7734219552466596E-2</v>
      </c>
      <c r="D3234" s="6">
        <f t="shared" si="253"/>
        <v>3.1450254313508848E-4</v>
      </c>
      <c r="E3234" s="6">
        <f t="shared" si="255"/>
        <v>1.9034118043275107E-3</v>
      </c>
      <c r="F3234" s="6">
        <f t="shared" si="254"/>
        <v>0.90476219813272574</v>
      </c>
      <c r="G3234" s="17">
        <v>5.2296307370032873E-3</v>
      </c>
      <c r="H3234" s="9">
        <f t="shared" si="251"/>
        <v>9.5118988542389673E-3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-8.8224802769201732E-3</v>
      </c>
      <c r="C3235" s="9">
        <f t="shared" si="252"/>
        <v>-3.0322480276920173E-2</v>
      </c>
      <c r="D3235" s="6">
        <f t="shared" si="253"/>
        <v>9.1945281014421286E-4</v>
      </c>
      <c r="E3235" s="6">
        <f t="shared" si="255"/>
        <v>3.1450254313508848E-4</v>
      </c>
      <c r="F3235" s="6">
        <f t="shared" si="254"/>
        <v>0.27314405077923781</v>
      </c>
      <c r="G3235" s="17">
        <v>1.1597806120577018E-2</v>
      </c>
      <c r="H3235" s="9">
        <f t="shared" si="251"/>
        <v>5.2263185013854433E-3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-2.9336173769676966E-3</v>
      </c>
      <c r="C3236" s="9">
        <f t="shared" si="252"/>
        <v>-2.4433617376967694E-2</v>
      </c>
      <c r="D3236" s="6">
        <f t="shared" si="253"/>
        <v>5.9700165812405764E-4</v>
      </c>
      <c r="E3236" s="6">
        <f t="shared" si="255"/>
        <v>9.1945281014421286E-4</v>
      </c>
      <c r="F3236" s="6">
        <f t="shared" si="254"/>
        <v>1.2586694126322646</v>
      </c>
      <c r="G3236" s="17">
        <v>8.8362346141002534E-3</v>
      </c>
      <c r="H3236" s="9">
        <f t="shared" si="251"/>
        <v>1.1219043687553163E-2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1.4813338114355826E-3</v>
      </c>
      <c r="C3237" s="9">
        <f t="shared" si="252"/>
        <v>-2.0018666188564415E-2</v>
      </c>
      <c r="D3237" s="6">
        <f t="shared" si="253"/>
        <v>4.007469959691721E-4</v>
      </c>
      <c r="E3237" s="6">
        <f t="shared" si="255"/>
        <v>5.9700165812405764E-4</v>
      </c>
      <c r="F3237" s="6">
        <f t="shared" si="254"/>
        <v>0.73969516838429161</v>
      </c>
      <c r="G3237" s="17">
        <v>1.001568368322313E-2</v>
      </c>
      <c r="H3237" s="9">
        <f t="shared" si="251"/>
        <v>8.600553286761797E-3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6.1259209237760504E-4</v>
      </c>
      <c r="C3238" s="9">
        <f t="shared" si="252"/>
        <v>-2.0887407907622394E-2</v>
      </c>
      <c r="D3238" s="6">
        <f t="shared" si="253"/>
        <v>4.3628380909940654E-4</v>
      </c>
      <c r="E3238" s="6">
        <f t="shared" si="255"/>
        <v>4.007469959691721E-4</v>
      </c>
      <c r="F3238" s="6">
        <f t="shared" si="254"/>
        <v>0.94414070550230322</v>
      </c>
      <c r="G3238" s="17">
        <v>8.8587289186846611E-3</v>
      </c>
      <c r="H3238" s="9">
        <f t="shared" si="251"/>
        <v>9.7166903084450681E-3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-3.5941857131442101E-3</v>
      </c>
      <c r="C3239" s="9">
        <f t="shared" si="252"/>
        <v>-2.5094185713144208E-2</v>
      </c>
      <c r="D3239" s="6">
        <f t="shared" si="253"/>
        <v>6.2971815660577092E-4</v>
      </c>
      <c r="E3239" s="6">
        <f t="shared" si="255"/>
        <v>4.3628380909940654E-4</v>
      </c>
      <c r="F3239" s="6">
        <f t="shared" si="254"/>
        <v>0.74333388996371197</v>
      </c>
      <c r="G3239" s="17">
        <v>5.575617287096513E-3</v>
      </c>
      <c r="H3239" s="9">
        <f t="shared" si="251"/>
        <v>8.6216813323371673E-3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1.4283386665943427E-2</v>
      </c>
      <c r="C3240" s="9">
        <f t="shared" si="252"/>
        <v>-7.2166133340565708E-3</v>
      </c>
      <c r="D3240" s="6">
        <f t="shared" si="253"/>
        <v>5.2079508013283093E-5</v>
      </c>
      <c r="E3240" s="6">
        <f t="shared" si="255"/>
        <v>6.2971815660577092E-4</v>
      </c>
      <c r="F3240" s="6">
        <f t="shared" si="254"/>
        <v>0.30756542187549396</v>
      </c>
      <c r="G3240" s="17">
        <v>6.8122404735809512E-3</v>
      </c>
      <c r="H3240" s="9">
        <f t="shared" si="251"/>
        <v>5.5458581110184738E-3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-1.263894714211939E-2</v>
      </c>
      <c r="C3241" s="9">
        <f t="shared" si="252"/>
        <v>-3.4138947142119389E-2</v>
      </c>
      <c r="D3241" s="6">
        <f t="shared" si="253"/>
        <v>1.1654677119724217E-3</v>
      </c>
      <c r="E3241" s="6">
        <f t="shared" si="255"/>
        <v>5.2079508013283093E-5</v>
      </c>
      <c r="F3241" s="6">
        <f t="shared" si="254"/>
        <v>0.44836228469577694</v>
      </c>
      <c r="G3241" s="17">
        <v>8.1161338708083692E-3</v>
      </c>
      <c r="H3241" s="9">
        <f t="shared" si="251"/>
        <v>6.695985996817623E-3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5.8611486133820128E-3</v>
      </c>
      <c r="C3242" s="9">
        <f t="shared" si="252"/>
        <v>-1.5638851386617986E-2</v>
      </c>
      <c r="D3242" s="6">
        <f t="shared" si="253"/>
        <v>2.4457367269272329E-4</v>
      </c>
      <c r="E3242" s="6">
        <f t="shared" si="255"/>
        <v>1.1654677119724217E-3</v>
      </c>
      <c r="F3242" s="6">
        <f t="shared" si="254"/>
        <v>0.627512255772947</v>
      </c>
      <c r="G3242" s="17">
        <v>5.6405598271269484E-3</v>
      </c>
      <c r="H3242" s="9">
        <f t="shared" si="251"/>
        <v>7.9215671162526109E-3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4.0821269876633679E-3</v>
      </c>
      <c r="C3243" s="9">
        <f t="shared" si="252"/>
        <v>-1.7417873012336632E-2</v>
      </c>
      <c r="D3243" s="6">
        <f t="shared" si="253"/>
        <v>3.0338230027388479E-4</v>
      </c>
      <c r="E3243" s="6">
        <f t="shared" si="255"/>
        <v>2.4457367269272329E-4</v>
      </c>
      <c r="F3243" s="6">
        <f t="shared" si="254"/>
        <v>0.31421205100158878</v>
      </c>
      <c r="G3243" s="17">
        <v>5.7586315847326566E-3</v>
      </c>
      <c r="H3243" s="9">
        <f t="shared" si="251"/>
        <v>5.6054620773098515E-3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-2.5093645747622552E-2</v>
      </c>
      <c r="C3244" s="9">
        <f t="shared" si="252"/>
        <v>-4.659364574762255E-2</v>
      </c>
      <c r="D3244" s="6">
        <f t="shared" si="253"/>
        <v>2.1709678240549452E-3</v>
      </c>
      <c r="E3244" s="6">
        <f t="shared" si="255"/>
        <v>3.0338230027388479E-4</v>
      </c>
      <c r="F3244" s="6">
        <f t="shared" si="254"/>
        <v>0.32659706467233313</v>
      </c>
      <c r="G3244" s="17">
        <v>1.4921233237731613E-2</v>
      </c>
      <c r="H3244" s="9">
        <f t="shared" si="251"/>
        <v>5.7148671434455334E-3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-1.4301937489497049E-2</v>
      </c>
      <c r="C3245" s="9">
        <f t="shared" si="252"/>
        <v>-3.5801937489497046E-2</v>
      </c>
      <c r="D3245" s="6">
        <f t="shared" si="253"/>
        <v>1.281778728001854E-3</v>
      </c>
      <c r="E3245" s="6">
        <f t="shared" si="255"/>
        <v>2.1709678240549452E-3</v>
      </c>
      <c r="F3245" s="6">
        <f t="shared" si="254"/>
        <v>2.069318874647033</v>
      </c>
      <c r="G3245" s="17">
        <v>8.9680064298133313E-3</v>
      </c>
      <c r="H3245" s="9">
        <f t="shared" si="251"/>
        <v>1.438512730095578E-2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3.2032158515721948E-3</v>
      </c>
      <c r="C3246" s="9">
        <f t="shared" si="252"/>
        <v>-1.8296784148427805E-2</v>
      </c>
      <c r="D3246" s="6">
        <f t="shared" si="253"/>
        <v>3.3477231017415898E-4</v>
      </c>
      <c r="E3246" s="6">
        <f t="shared" si="255"/>
        <v>1.281778728001854E-3</v>
      </c>
      <c r="F3246" s="6">
        <f t="shared" si="254"/>
        <v>0.76136198047320935</v>
      </c>
      <c r="G3246" s="17">
        <v>1.0472781942830559E-2</v>
      </c>
      <c r="H3246" s="9">
        <f t="shared" si="251"/>
        <v>8.7256058842535931E-3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-2.1349780254011663E-4</v>
      </c>
      <c r="C3247" s="9">
        <f t="shared" si="252"/>
        <v>-2.1713497802540116E-2</v>
      </c>
      <c r="D3247" s="6">
        <f t="shared" si="253"/>
        <v>4.7147598682091443E-4</v>
      </c>
      <c r="E3247" s="6">
        <f t="shared" si="255"/>
        <v>3.3477231017415898E-4</v>
      </c>
      <c r="F3247" s="6">
        <f t="shared" si="254"/>
        <v>1.0302545971523458</v>
      </c>
      <c r="G3247" s="17">
        <v>6.2767109820390582E-3</v>
      </c>
      <c r="H3247" s="9">
        <f t="shared" si="251"/>
        <v>1.0150145797732886E-2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-7.0351414352817811E-3</v>
      </c>
      <c r="C3248" s="9">
        <f t="shared" si="252"/>
        <v>-2.8535141435281779E-2</v>
      </c>
      <c r="D3248" s="6">
        <f t="shared" si="253"/>
        <v>8.1425429673153511E-4</v>
      </c>
      <c r="E3248" s="6">
        <f t="shared" si="255"/>
        <v>4.7147598682091443E-4</v>
      </c>
      <c r="F3248" s="6">
        <f t="shared" si="254"/>
        <v>0.38395915203607661</v>
      </c>
      <c r="G3248" s="17">
        <v>1.1871921552444421E-2</v>
      </c>
      <c r="H3248" s="9">
        <f t="shared" si="251"/>
        <v>6.1964437545746886E-3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-1.2940950241075895E-2</v>
      </c>
      <c r="C3249" s="9">
        <f t="shared" si="252"/>
        <v>-3.4440950241075893E-2</v>
      </c>
      <c r="D3249" s="6">
        <f t="shared" si="253"/>
        <v>1.1861790535082656E-3</v>
      </c>
      <c r="E3249" s="6">
        <f t="shared" si="255"/>
        <v>8.1425429673153511E-4</v>
      </c>
      <c r="F3249" s="6">
        <f t="shared" si="254"/>
        <v>1.3178169435135487</v>
      </c>
      <c r="G3249" s="17">
        <v>1.021303655303738E-2</v>
      </c>
      <c r="H3249" s="9">
        <f t="shared" si="251"/>
        <v>1.1479620827856418E-2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-3.4731038870398608E-3</v>
      </c>
      <c r="C3250" s="9">
        <f t="shared" si="252"/>
        <v>-2.4973103887039858E-2</v>
      </c>
      <c r="D3250" s="6">
        <f t="shared" si="253"/>
        <v>6.2365591775288528E-4</v>
      </c>
      <c r="E3250" s="6">
        <f t="shared" si="255"/>
        <v>1.1861790535082656E-3</v>
      </c>
      <c r="F3250" s="6">
        <f t="shared" si="254"/>
        <v>0.9809585804499964</v>
      </c>
      <c r="G3250" s="17">
        <v>6.3631804784967357E-3</v>
      </c>
      <c r="H3250" s="9">
        <f t="shared" si="251"/>
        <v>9.9043353156584735E-3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5.6906103427008308E-3</v>
      </c>
      <c r="C3251" s="9">
        <f t="shared" si="252"/>
        <v>-1.5809389657299167E-2</v>
      </c>
      <c r="D3251" s="6">
        <f t="shared" si="253"/>
        <v>2.4993680133631786E-4</v>
      </c>
      <c r="E3251" s="6">
        <f t="shared" si="255"/>
        <v>6.2365591775288528E-4</v>
      </c>
      <c r="F3251" s="6">
        <f t="shared" si="254"/>
        <v>0.39403052683541201</v>
      </c>
      <c r="G3251" s="17">
        <v>1.2049410460121524E-2</v>
      </c>
      <c r="H3251" s="9">
        <f t="shared" si="251"/>
        <v>6.2771850923436382E-3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2.182024659679636E-2</v>
      </c>
      <c r="C3252" s="9">
        <f t="shared" si="252"/>
        <v>3.2024659679636205E-4</v>
      </c>
      <c r="D3252" s="6">
        <f t="shared" si="253"/>
        <v>1.0255788275965168E-7</v>
      </c>
      <c r="E3252" s="6">
        <f t="shared" si="255"/>
        <v>2.4993680133631786E-4</v>
      </c>
      <c r="F3252" s="6">
        <f t="shared" si="254"/>
        <v>1.356785153745705</v>
      </c>
      <c r="G3252" s="17">
        <v>1.2280606832347283E-2</v>
      </c>
      <c r="H3252" s="9">
        <f t="shared" si="251"/>
        <v>1.1648112094866296E-2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2.0911689459433529E-4</v>
      </c>
      <c r="C3253" s="9">
        <f t="shared" si="252"/>
        <v>-2.1290883105405663E-2</v>
      </c>
      <c r="D3253" s="6">
        <f t="shared" si="253"/>
        <v>4.5330170340804831E-4</v>
      </c>
      <c r="E3253" s="6">
        <f t="shared" si="255"/>
        <v>1.0255788275965168E-7</v>
      </c>
      <c r="F3253" s="6">
        <f t="shared" si="254"/>
        <v>1.4084791451537091</v>
      </c>
      <c r="G3253" s="17">
        <v>6.9279274946806718E-3</v>
      </c>
      <c r="H3253" s="9">
        <f t="shared" si="251"/>
        <v>1.186793640509465E-2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3.378311861003716E-3</v>
      </c>
      <c r="C3254" s="9">
        <f t="shared" si="252"/>
        <v>-1.8121688138996284E-2</v>
      </c>
      <c r="D3254" s="6">
        <f t="shared" si="253"/>
        <v>3.2839558100703858E-4</v>
      </c>
      <c r="E3254" s="6">
        <f t="shared" si="255"/>
        <v>4.5330170340804831E-4</v>
      </c>
      <c r="F3254" s="6">
        <f t="shared" si="254"/>
        <v>0.46303383457990444</v>
      </c>
      <c r="G3254" s="17">
        <v>3.5552635907802554E-3</v>
      </c>
      <c r="H3254" s="9">
        <f t="shared" si="251"/>
        <v>6.8046589523642143E-3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1.3676545286048799E-2</v>
      </c>
      <c r="C3255" s="9">
        <f t="shared" si="252"/>
        <v>-7.823454713951199E-3</v>
      </c>
      <c r="D3255" s="6">
        <f t="shared" si="253"/>
        <v>6.1206443661245244E-5</v>
      </c>
      <c r="E3255" s="6">
        <f t="shared" si="255"/>
        <v>3.2839558100703858E-4</v>
      </c>
      <c r="F3255" s="6">
        <f t="shared" si="254"/>
        <v>0.13788068224818073</v>
      </c>
      <c r="G3255" s="17">
        <v>7.1516259279493085E-3</v>
      </c>
      <c r="H3255" s="9">
        <f t="shared" si="251"/>
        <v>3.713228813959365E-3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3.3413724162852966E-3</v>
      </c>
      <c r="C3256" s="9">
        <f t="shared" si="252"/>
        <v>-1.8158627583714702E-2</v>
      </c>
      <c r="D3256" s="6">
        <f t="shared" si="253"/>
        <v>3.2973575572404443E-4</v>
      </c>
      <c r="E3256" s="6">
        <f t="shared" si="255"/>
        <v>6.1206443661245244E-5</v>
      </c>
      <c r="F3256" s="6">
        <f t="shared" si="254"/>
        <v>0.49194458065553381</v>
      </c>
      <c r="G3256" s="17">
        <v>5.5579643808727356E-3</v>
      </c>
      <c r="H3256" s="9">
        <f t="shared" si="251"/>
        <v>7.0138761085118536E-3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-3.0246079984079118E-3</v>
      </c>
      <c r="C3257" s="9">
        <f t="shared" si="252"/>
        <v>-2.4524607998407909E-2</v>
      </c>
      <c r="D3257" s="6">
        <f t="shared" si="253"/>
        <v>6.0145639747557318E-4</v>
      </c>
      <c r="E3257" s="6">
        <f t="shared" si="255"/>
        <v>3.2973575572404443E-4</v>
      </c>
      <c r="F3257" s="6">
        <f t="shared" si="254"/>
        <v>0.30571769173016911</v>
      </c>
      <c r="G3257" s="17">
        <v>4.6821118573975602E-3</v>
      </c>
      <c r="H3257" s="9">
        <f t="shared" si="251"/>
        <v>5.5291743663061412E-3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8.0509565424302341E-3</v>
      </c>
      <c r="C3258" s="9">
        <f t="shared" si="252"/>
        <v>-1.3449043457569764E-2</v>
      </c>
      <c r="D3258" s="6">
        <f t="shared" si="253"/>
        <v>1.8087676992360009E-4</v>
      </c>
      <c r="E3258" s="6">
        <f t="shared" si="255"/>
        <v>6.0145639747557318E-4</v>
      </c>
      <c r="F3258" s="6">
        <f t="shared" si="254"/>
        <v>0.22327718449536177</v>
      </c>
      <c r="G3258" s="17">
        <v>1.2011392473604127E-2</v>
      </c>
      <c r="H3258" s="9">
        <f t="shared" si="251"/>
        <v>4.7252215238585563E-3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6.7457419845261893E-3</v>
      </c>
      <c r="C3259" s="9">
        <f t="shared" si="252"/>
        <v>-1.4754258015473809E-2</v>
      </c>
      <c r="D3259" s="6">
        <f t="shared" si="253"/>
        <v>2.1768812958717314E-4</v>
      </c>
      <c r="E3259" s="6">
        <f t="shared" si="255"/>
        <v>1.8087676992360009E-4</v>
      </c>
      <c r="F3259" s="6">
        <f t="shared" si="254"/>
        <v>1.3483638859545108</v>
      </c>
      <c r="G3259" s="17">
        <v>6.3764393162840981E-3</v>
      </c>
      <c r="H3259" s="9">
        <f t="shared" si="251"/>
        <v>1.1611907190270299E-2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-5.9447321671432952E-4</v>
      </c>
      <c r="C3260" s="9">
        <f t="shared" si="252"/>
        <v>-2.2094473216714327E-2</v>
      </c>
      <c r="D3260" s="6">
        <f t="shared" si="253"/>
        <v>4.8816574672410674E-4</v>
      </c>
      <c r="E3260" s="6">
        <f t="shared" si="255"/>
        <v>2.1768812958717314E-4</v>
      </c>
      <c r="F3260" s="6">
        <f t="shared" si="254"/>
        <v>0.39552924399914574</v>
      </c>
      <c r="G3260" s="17">
        <v>3.7621654498196382E-3</v>
      </c>
      <c r="H3260" s="9">
        <f t="shared" si="251"/>
        <v>6.2891115747706824E-3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-2.6744695774906691E-3</v>
      </c>
      <c r="C3261" s="9">
        <f t="shared" si="252"/>
        <v>-2.4174469577490667E-2</v>
      </c>
      <c r="D3261" s="6">
        <f t="shared" si="253"/>
        <v>5.8440497935302181E-4</v>
      </c>
      <c r="E3261" s="6">
        <f t="shared" si="255"/>
        <v>4.8816574672410674E-4</v>
      </c>
      <c r="F3261" s="6">
        <f t="shared" si="254"/>
        <v>0.15182482035815986</v>
      </c>
      <c r="G3261" s="17">
        <v>7.8286981242648573E-3</v>
      </c>
      <c r="H3261" s="9">
        <f t="shared" si="251"/>
        <v>3.8964704587377517E-3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-1.8370103181745998E-3</v>
      </c>
      <c r="C3262" s="9">
        <f t="shared" si="252"/>
        <v>-2.33370103181746E-2</v>
      </c>
      <c r="D3262" s="6">
        <f t="shared" si="253"/>
        <v>5.4461605059058775E-4</v>
      </c>
      <c r="E3262" s="6">
        <f t="shared" si="255"/>
        <v>5.8440497935302181E-4</v>
      </c>
      <c r="F3262" s="6">
        <f t="shared" si="254"/>
        <v>0.58528778016442584</v>
      </c>
      <c r="G3262" s="17">
        <v>5.6058485102409858E-3</v>
      </c>
      <c r="H3262" s="9">
        <f t="shared" si="251"/>
        <v>7.650410316868147E-3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-7.7013743752681997E-3</v>
      </c>
      <c r="C3263" s="9">
        <f t="shared" si="252"/>
        <v>-2.9201374375268197E-2</v>
      </c>
      <c r="D3263" s="6">
        <f t="shared" si="253"/>
        <v>8.5272026540457013E-4</v>
      </c>
      <c r="E3263" s="6">
        <f t="shared" si="255"/>
        <v>5.4461605059058775E-4</v>
      </c>
      <c r="F3263" s="6">
        <f t="shared" si="254"/>
        <v>0.31066249389061934</v>
      </c>
      <c r="G3263" s="17">
        <v>7.9302051605232224E-3</v>
      </c>
      <c r="H3263" s="9">
        <f t="shared" si="251"/>
        <v>5.573710558421735E-3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5.2222646840416253E-3</v>
      </c>
      <c r="C3264" s="9">
        <f t="shared" si="252"/>
        <v>-1.6277735315958372E-2</v>
      </c>
      <c r="D3264" s="6">
        <f t="shared" si="253"/>
        <v>2.6496466701639841E-4</v>
      </c>
      <c r="E3264" s="6">
        <f t="shared" si="255"/>
        <v>8.5272026540457013E-4</v>
      </c>
      <c r="F3264" s="6">
        <f t="shared" si="254"/>
        <v>0.60003415402964511</v>
      </c>
      <c r="G3264" s="17">
        <v>6.8345026549863309E-3</v>
      </c>
      <c r="H3264" s="9">
        <f t="shared" si="251"/>
        <v>7.7461871525909129E-3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-3.763837848516314E-3</v>
      </c>
      <c r="C3265" s="9">
        <f t="shared" si="252"/>
        <v>-2.5263837848516314E-2</v>
      </c>
      <c r="D3265" s="6">
        <f t="shared" si="253"/>
        <v>6.3826150283612538E-4</v>
      </c>
      <c r="E3265" s="6">
        <f t="shared" si="255"/>
        <v>2.6496466701639841E-4</v>
      </c>
      <c r="F3265" s="6">
        <f t="shared" si="254"/>
        <v>0.4511847202188895</v>
      </c>
      <c r="G3265" s="17">
        <v>7.4663685261577278E-3</v>
      </c>
      <c r="H3265" s="9">
        <f t="shared" si="251"/>
        <v>6.7170285113202369E-3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2.9907555821540028E-3</v>
      </c>
      <c r="C3266" s="9">
        <f t="shared" si="252"/>
        <v>-1.8509244417845995E-2</v>
      </c>
      <c r="D3266" s="6">
        <f t="shared" si="253"/>
        <v>3.4259212891956314E-4</v>
      </c>
      <c r="E3266" s="6">
        <f t="shared" si="255"/>
        <v>6.3826150283612538E-4</v>
      </c>
      <c r="F3266" s="6">
        <f t="shared" si="254"/>
        <v>0.53433212204552594</v>
      </c>
      <c r="G3266" s="17">
        <v>5.7590065680814366E-3</v>
      </c>
      <c r="H3266" s="9">
        <f t="shared" si="251"/>
        <v>7.3098024737028701E-3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1.1762012380591358E-2</v>
      </c>
      <c r="C3267" s="9">
        <f t="shared" si="252"/>
        <v>-9.7379876194086407E-3</v>
      </c>
      <c r="D3267" s="6">
        <f t="shared" si="253"/>
        <v>9.482840287575597E-5</v>
      </c>
      <c r="E3267" s="6">
        <f t="shared" si="255"/>
        <v>3.4259212891956314E-4</v>
      </c>
      <c r="F3267" s="6">
        <f t="shared" si="254"/>
        <v>0.32664205520582201</v>
      </c>
      <c r="G3267" s="17">
        <v>8.5700987748964542E-3</v>
      </c>
      <c r="H3267" s="9">
        <f t="shared" si="251"/>
        <v>5.7152607570068225E-3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-2.8130685762747191E-3</v>
      </c>
      <c r="C3268" s="9">
        <f t="shared" si="252"/>
        <v>-2.4313068576274716E-2</v>
      </c>
      <c r="D3268" s="6">
        <f t="shared" si="253"/>
        <v>5.9112530359463702E-4</v>
      </c>
      <c r="E3268" s="6">
        <f t="shared" si="255"/>
        <v>9.482840287575597E-5</v>
      </c>
      <c r="F3268" s="6">
        <f t="shared" si="254"/>
        <v>0.69702762375377247</v>
      </c>
      <c r="G3268" s="17">
        <v>6.0336422299266052E-3</v>
      </c>
      <c r="H3268" s="9">
        <f t="shared" si="251"/>
        <v>8.3488180226531025E-3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-7.2095732637429098E-3</v>
      </c>
      <c r="C3269" s="9">
        <f t="shared" si="252"/>
        <v>-2.8709573263742908E-2</v>
      </c>
      <c r="D3269" s="6">
        <f t="shared" si="253"/>
        <v>8.2423959698622157E-4</v>
      </c>
      <c r="E3269" s="6">
        <f t="shared" si="255"/>
        <v>5.9112530359463702E-4</v>
      </c>
      <c r="F3269" s="6">
        <f t="shared" si="254"/>
        <v>0.35645840173963256</v>
      </c>
      <c r="G3269" s="17">
        <v>9.5529225381582299E-3</v>
      </c>
      <c r="H3269" s="9">
        <f t="shared" si="251"/>
        <v>5.9704137355767271E-3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-6.98581492689617E-3</v>
      </c>
      <c r="C3270" s="9">
        <f t="shared" si="252"/>
        <v>-2.8485814926896169E-2</v>
      </c>
      <c r="D3270" s="6">
        <f t="shared" si="253"/>
        <v>8.1144165204938062E-4</v>
      </c>
      <c r="E3270" s="6">
        <f t="shared" si="255"/>
        <v>8.2423959698622157E-4</v>
      </c>
      <c r="F3270" s="6">
        <f t="shared" si="254"/>
        <v>0.86092245389418787</v>
      </c>
      <c r="G3270" s="17">
        <v>6.8838483292587051E-3</v>
      </c>
      <c r="H3270" s="9">
        <f t="shared" si="251"/>
        <v>9.2785907006085137E-3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1.3129736564000549E-2</v>
      </c>
      <c r="C3271" s="9">
        <f t="shared" si="252"/>
        <v>-8.3702634359994494E-3</v>
      </c>
      <c r="D3271" s="6">
        <f t="shared" si="253"/>
        <v>7.006130998802931E-5</v>
      </c>
      <c r="E3271" s="6">
        <f t="shared" si="255"/>
        <v>8.1144165204938062E-4</v>
      </c>
      <c r="F3271" s="6">
        <f t="shared" si="254"/>
        <v>0.45748337337710804</v>
      </c>
      <c r="G3271" s="17">
        <v>5.5689037021199881E-3</v>
      </c>
      <c r="H3271" s="9">
        <f t="shared" si="251"/>
        <v>6.7637517205845757E-3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1.448631734372775E-2</v>
      </c>
      <c r="C3272" s="9">
        <f t="shared" si="252"/>
        <v>-7.0136826562722486E-3</v>
      </c>
      <c r="D3272" s="6">
        <f t="shared" si="253"/>
        <v>4.9191744402894148E-5</v>
      </c>
      <c r="E3272" s="6">
        <f t="shared" si="255"/>
        <v>7.006130998802931E-5</v>
      </c>
      <c r="F3272" s="6">
        <f t="shared" si="254"/>
        <v>0.30680210617248804</v>
      </c>
      <c r="G3272" s="17">
        <v>7.2168140132868822E-3</v>
      </c>
      <c r="H3272" s="9">
        <f t="shared" si="251"/>
        <v>5.5389719819880657E-3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-3.3350104930869279E-3</v>
      </c>
      <c r="C3273" s="9">
        <f t="shared" si="252"/>
        <v>-2.4835010493086927E-2</v>
      </c>
      <c r="D3273" s="6">
        <f t="shared" si="253"/>
        <v>6.1677774619173773E-4</v>
      </c>
      <c r="E3273" s="6">
        <f t="shared" si="255"/>
        <v>4.9191744402894148E-5</v>
      </c>
      <c r="F3273" s="6">
        <f t="shared" si="254"/>
        <v>0.5005564080934527</v>
      </c>
      <c r="G3273" s="17">
        <v>3.1589740251976453E-3</v>
      </c>
      <c r="H3273" s="9">
        <f t="shared" si="251"/>
        <v>7.0750011172681284E-3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1.9786823490905107E-3</v>
      </c>
      <c r="C3274" s="9">
        <f t="shared" si="252"/>
        <v>-1.9521317650909489E-2</v>
      </c>
      <c r="D3274" s="6">
        <f t="shared" si="253"/>
        <v>3.8108184282771037E-4</v>
      </c>
      <c r="E3274" s="6">
        <f t="shared" si="255"/>
        <v>6.1677774619173773E-4</v>
      </c>
      <c r="F3274" s="6">
        <f t="shared" si="254"/>
        <v>0.11345091554453073</v>
      </c>
      <c r="G3274" s="17">
        <v>5.380899171663291E-3</v>
      </c>
      <c r="H3274" s="9">
        <f t="shared" si="251"/>
        <v>3.3682475494614516E-3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-9.678200287646016E-3</v>
      </c>
      <c r="C3275" s="9">
        <f t="shared" si="252"/>
        <v>-3.1178200287646014E-2</v>
      </c>
      <c r="D3275" s="6">
        <f t="shared" si="253"/>
        <v>9.7208017317657004E-4</v>
      </c>
      <c r="E3275" s="6">
        <f t="shared" si="255"/>
        <v>3.8108184282771037E-4</v>
      </c>
      <c r="F3275" s="6">
        <f t="shared" si="254"/>
        <v>0.28791293744385948</v>
      </c>
      <c r="G3275" s="17">
        <v>1.7675074011005685E-2</v>
      </c>
      <c r="H3275" s="9">
        <f t="shared" si="251"/>
        <v>5.3657519272126194E-3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-2.787690091308631E-3</v>
      </c>
      <c r="C3276" s="9">
        <f t="shared" si="252"/>
        <v>-2.4287690091308628E-2</v>
      </c>
      <c r="D3276" s="6">
        <f t="shared" si="253"/>
        <v>5.8989188997145129E-4</v>
      </c>
      <c r="E3276" s="6">
        <f t="shared" si="255"/>
        <v>9.7208017317657004E-4</v>
      </c>
      <c r="F3276" s="6">
        <f t="shared" si="254"/>
        <v>2.8946369317277769</v>
      </c>
      <c r="G3276" s="17">
        <v>2.9021663795826013E-3</v>
      </c>
      <c r="H3276" s="9">
        <f t="shared" si="251"/>
        <v>1.7013632568407537E-2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-7.4766574192202994E-3</v>
      </c>
      <c r="C3277" s="9">
        <f t="shared" si="252"/>
        <v>-2.8976657419220297E-2</v>
      </c>
      <c r="D3277" s="6">
        <f t="shared" si="253"/>
        <v>8.3964667519085471E-4</v>
      </c>
      <c r="E3277" s="6">
        <f t="shared" si="255"/>
        <v>5.8989188997145129E-4</v>
      </c>
      <c r="F3277" s="6">
        <f t="shared" si="254"/>
        <v>9.9133291372394211E-2</v>
      </c>
      <c r="G3277" s="17">
        <v>6.5366832503392343E-3</v>
      </c>
      <c r="H3277" s="9">
        <f t="shared" si="251"/>
        <v>3.1485439709871329E-3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-1.4223397120539825E-3</v>
      </c>
      <c r="C3278" s="9">
        <f t="shared" si="252"/>
        <v>-2.2922339712053982E-2</v>
      </c>
      <c r="D3278" s="6">
        <f t="shared" si="253"/>
        <v>5.2543365787480699E-4</v>
      </c>
      <c r="E3278" s="6">
        <f t="shared" si="255"/>
        <v>8.3964667519085471E-4</v>
      </c>
      <c r="F3278" s="6">
        <f t="shared" si="254"/>
        <v>0.41464171638659475</v>
      </c>
      <c r="G3278" s="17">
        <v>1.1590207222886293E-2</v>
      </c>
      <c r="H3278" s="9">
        <f t="shared" ref="H3278:H3341" si="256">SQRT(F3278)/100</f>
        <v>6.4392679427602226E-3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-8.6105161962032398E-3</v>
      </c>
      <c r="C3279" s="9">
        <f t="shared" ref="C3279:C3342" si="257">B3279-B$5</f>
        <v>-3.0110516196203238E-2</v>
      </c>
      <c r="D3279" s="6">
        <f t="shared" ref="D3279:D3342" si="258">C3279^2</f>
        <v>9.066431856018175E-4</v>
      </c>
      <c r="E3279" s="6">
        <f t="shared" si="255"/>
        <v>5.2543365787480699E-4</v>
      </c>
      <c r="F3279" s="6">
        <f t="shared" ref="F3279:F3342" si="259">IF(C3278&gt;0,B$6+B$7*E3279+B$8*(G3278*100)^2,B$6+B$7*E3279+B$8*(G3278*100)^2+E3279*$B$9)</f>
        <v>1.256996051132006</v>
      </c>
      <c r="G3279" s="17">
        <v>9.9603040512014802E-3</v>
      </c>
      <c r="H3279" s="9">
        <f t="shared" si="256"/>
        <v>1.1211583523891734E-2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1.9800557426062928E-2</v>
      </c>
      <c r="C3280" s="9">
        <f t="shared" si="257"/>
        <v>-1.6994425739370704E-3</v>
      </c>
      <c r="D3280" s="6">
        <f t="shared" si="258"/>
        <v>2.888105062109855E-6</v>
      </c>
      <c r="E3280" s="6">
        <f t="shared" ref="E3280:E3343" si="260">D3279</f>
        <v>9.066431856018175E-4</v>
      </c>
      <c r="F3280" s="6">
        <f t="shared" si="259"/>
        <v>0.93403555537119554</v>
      </c>
      <c r="G3280" s="17">
        <v>9.6785175906399425E-3</v>
      </c>
      <c r="H3280" s="9">
        <f t="shared" si="256"/>
        <v>9.6645514917723715E-3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3.0254583720774542E-2</v>
      </c>
      <c r="C3281" s="9">
        <f t="shared" si="257"/>
        <v>8.754583720774544E-3</v>
      </c>
      <c r="D3281" s="6">
        <f t="shared" si="258"/>
        <v>7.6642736124050661E-5</v>
      </c>
      <c r="E3281" s="6">
        <f t="shared" si="260"/>
        <v>2.888105062109855E-6</v>
      </c>
      <c r="F3281" s="6">
        <f t="shared" si="259"/>
        <v>0.88302375896052798</v>
      </c>
      <c r="G3281" s="17">
        <v>2.4084837132534887E-2</v>
      </c>
      <c r="H3281" s="9">
        <f t="shared" si="256"/>
        <v>9.3969343881955877E-3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-3.7631659178699746E-3</v>
      </c>
      <c r="C3282" s="9">
        <f t="shared" si="257"/>
        <v>-2.5263165917869972E-2</v>
      </c>
      <c r="D3282" s="6">
        <f t="shared" si="258"/>
        <v>6.3822755219382691E-4</v>
      </c>
      <c r="E3282" s="6">
        <f t="shared" si="260"/>
        <v>7.6642736124050661E-5</v>
      </c>
      <c r="F3282" s="6">
        <f t="shared" si="259"/>
        <v>5.3560099757279254</v>
      </c>
      <c r="G3282" s="17">
        <v>5.4265202274799852E-3</v>
      </c>
      <c r="H3282" s="9">
        <f t="shared" si="256"/>
        <v>2.3143055061352481E-2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3.51436101095584E-4</v>
      </c>
      <c r="C3283" s="9">
        <f t="shared" si="257"/>
        <v>-2.1148563898904415E-2</v>
      </c>
      <c r="D3283" s="6">
        <f t="shared" si="258"/>
        <v>4.472617549860431E-4</v>
      </c>
      <c r="E3283" s="6">
        <f t="shared" si="260"/>
        <v>6.3822755219382691E-4</v>
      </c>
      <c r="F3283" s="6">
        <f t="shared" si="259"/>
        <v>0.29248157348774784</v>
      </c>
      <c r="G3283" s="17">
        <v>3.7825037005248174E-3</v>
      </c>
      <c r="H3283" s="9">
        <f t="shared" si="256"/>
        <v>5.4081565573469471E-3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-9.1923797059324255E-4</v>
      </c>
      <c r="C3284" s="9">
        <f t="shared" si="257"/>
        <v>-2.2419237970593239E-2</v>
      </c>
      <c r="D3284" s="6">
        <f t="shared" si="258"/>
        <v>5.0262223118208963E-4</v>
      </c>
      <c r="E3284" s="6">
        <f t="shared" si="260"/>
        <v>4.472617549860431E-4</v>
      </c>
      <c r="F3284" s="6">
        <f t="shared" si="259"/>
        <v>0.15323040241831992</v>
      </c>
      <c r="G3284" s="17">
        <v>5.3778911361655598E-3</v>
      </c>
      <c r="H3284" s="9">
        <f t="shared" si="256"/>
        <v>3.9144655116416585E-3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-2.2614868465018539E-3</v>
      </c>
      <c r="C3285" s="9">
        <f t="shared" si="257"/>
        <v>-2.3761486846501853E-2</v>
      </c>
      <c r="D3285" s="6">
        <f t="shared" si="258"/>
        <v>5.6460825715648054E-4</v>
      </c>
      <c r="E3285" s="6">
        <f t="shared" si="260"/>
        <v>5.0262223118208963E-4</v>
      </c>
      <c r="F3285" s="6">
        <f t="shared" si="259"/>
        <v>0.28763167610432672</v>
      </c>
      <c r="G3285" s="17">
        <v>5.9673679475161319E-3</v>
      </c>
      <c r="H3285" s="9">
        <f t="shared" si="256"/>
        <v>5.3631303928240144E-3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4.5178709079581169E-3</v>
      </c>
      <c r="C3286" s="9">
        <f t="shared" si="257"/>
        <v>-1.698212909204188E-2</v>
      </c>
      <c r="D3286" s="6">
        <f t="shared" si="258"/>
        <v>2.8839270849877516E-4</v>
      </c>
      <c r="E3286" s="6">
        <f t="shared" si="260"/>
        <v>5.6460825715648054E-4</v>
      </c>
      <c r="F3286" s="6">
        <f t="shared" si="259"/>
        <v>0.34914071992329809</v>
      </c>
      <c r="G3286" s="17">
        <v>3.9137237702472618E-3</v>
      </c>
      <c r="H3286" s="9">
        <f t="shared" si="256"/>
        <v>5.9088130781342037E-3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5.1223786717310531E-3</v>
      </c>
      <c r="C3287" s="9">
        <f t="shared" si="257"/>
        <v>-1.6377621328268945E-2</v>
      </c>
      <c r="D3287" s="6">
        <f t="shared" si="258"/>
        <v>2.6822648037216987E-4</v>
      </c>
      <c r="E3287" s="6">
        <f t="shared" si="260"/>
        <v>2.8839270849877516E-4</v>
      </c>
      <c r="F3287" s="6">
        <f t="shared" si="259"/>
        <v>0.16249607038243954</v>
      </c>
      <c r="G3287" s="17">
        <v>9.8843872925460149E-3</v>
      </c>
      <c r="H3287" s="9">
        <f t="shared" si="256"/>
        <v>4.0310801329474901E-3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1.2388769096800928E-3</v>
      </c>
      <c r="C3288" s="9">
        <f t="shared" si="257"/>
        <v>-2.0261123090319907E-2</v>
      </c>
      <c r="D3288" s="6">
        <f t="shared" si="258"/>
        <v>4.1051310888109451E-4</v>
      </c>
      <c r="E3288" s="6">
        <f t="shared" si="260"/>
        <v>2.6822648037216987E-4</v>
      </c>
      <c r="F3288" s="6">
        <f t="shared" si="259"/>
        <v>0.92009550378422911</v>
      </c>
      <c r="G3288" s="17">
        <v>2.9491419359958396E-3</v>
      </c>
      <c r="H3288" s="9">
        <f t="shared" si="256"/>
        <v>9.5921608815961231E-3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-2.6044268053188754E-3</v>
      </c>
      <c r="C3289" s="9">
        <f t="shared" si="257"/>
        <v>-2.4104426805318872E-2</v>
      </c>
      <c r="D3289" s="6">
        <f t="shared" si="258"/>
        <v>5.8102339161297497E-4</v>
      </c>
      <c r="E3289" s="6">
        <f t="shared" si="260"/>
        <v>4.1051310888109451E-4</v>
      </c>
      <c r="F3289" s="6">
        <f t="shared" si="259"/>
        <v>0.10163685532008337</v>
      </c>
      <c r="G3289" s="17">
        <v>5.6110234716196701E-3</v>
      </c>
      <c r="H3289" s="9">
        <f t="shared" si="256"/>
        <v>3.1880535647959775E-3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-2.1578905505673998E-3</v>
      </c>
      <c r="C3290" s="9">
        <f t="shared" si="257"/>
        <v>-2.3657890550567398E-2</v>
      </c>
      <c r="D3290" s="6">
        <f t="shared" si="258"/>
        <v>5.5969578530262623E-4</v>
      </c>
      <c r="E3290" s="6">
        <f t="shared" si="260"/>
        <v>5.8102339161297497E-4</v>
      </c>
      <c r="F3290" s="6">
        <f t="shared" si="259"/>
        <v>0.31120118977999078</v>
      </c>
      <c r="G3290" s="17">
        <v>6.5499341500533641E-3</v>
      </c>
      <c r="H3290" s="9">
        <f t="shared" si="256"/>
        <v>5.5785409363021685E-3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2.1707337920701471E-3</v>
      </c>
      <c r="C3291" s="9">
        <f t="shared" si="257"/>
        <v>-1.9329266207929852E-2</v>
      </c>
      <c r="D3291" s="6">
        <f t="shared" si="258"/>
        <v>3.7362053213701887E-4</v>
      </c>
      <c r="E3291" s="6">
        <f t="shared" si="260"/>
        <v>5.5969578530262623E-4</v>
      </c>
      <c r="F3291" s="6">
        <f t="shared" si="259"/>
        <v>0.41619873633796761</v>
      </c>
      <c r="G3291" s="17">
        <v>3.6234948111162043E-3</v>
      </c>
      <c r="H3291" s="9">
        <f t="shared" si="256"/>
        <v>6.45134665273823E-3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5.9038606746040822E-3</v>
      </c>
      <c r="C3292" s="9">
        <f t="shared" si="257"/>
        <v>-1.5596139325395917E-2</v>
      </c>
      <c r="D3292" s="6">
        <f t="shared" si="258"/>
        <v>2.43239561857161E-4</v>
      </c>
      <c r="E3292" s="6">
        <f t="shared" si="260"/>
        <v>3.7362053213701887E-4</v>
      </c>
      <c r="F3292" s="6">
        <f t="shared" si="259"/>
        <v>0.14239110784789941</v>
      </c>
      <c r="G3292" s="17">
        <v>5.5939874580781144E-3</v>
      </c>
      <c r="H3292" s="9">
        <f t="shared" si="256"/>
        <v>3.7734746302035662E-3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-4.1144913055630452E-4</v>
      </c>
      <c r="C3293" s="9">
        <f t="shared" si="257"/>
        <v>-2.1911449130556301E-2</v>
      </c>
      <c r="D3293" s="6">
        <f t="shared" si="258"/>
        <v>4.8011160300095648E-4</v>
      </c>
      <c r="E3293" s="6">
        <f t="shared" si="260"/>
        <v>2.43239561857161E-4</v>
      </c>
      <c r="F3293" s="6">
        <f t="shared" si="259"/>
        <v>0.30940034520478948</v>
      </c>
      <c r="G3293" s="17">
        <v>4.3808481391382709E-3</v>
      </c>
      <c r="H3293" s="9">
        <f t="shared" si="256"/>
        <v>5.5623766971034019E-3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2.6983511935618973E-3</v>
      </c>
      <c r="C3294" s="9">
        <f t="shared" si="257"/>
        <v>-1.8801648806438101E-2</v>
      </c>
      <c r="D3294" s="6">
        <f t="shared" si="258"/>
        <v>3.5350199784063525E-4</v>
      </c>
      <c r="E3294" s="6">
        <f t="shared" si="260"/>
        <v>4.8011160300095648E-4</v>
      </c>
      <c r="F3294" s="6">
        <f t="shared" si="259"/>
        <v>0.19815264753629039</v>
      </c>
      <c r="G3294" s="17">
        <v>5.2460848298485326E-3</v>
      </c>
      <c r="H3294" s="9">
        <f t="shared" si="256"/>
        <v>4.4514340109260342E-3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3.3318247004685241E-3</v>
      </c>
      <c r="C3295" s="9">
        <f t="shared" si="257"/>
        <v>-1.8168175299531474E-2</v>
      </c>
      <c r="D3295" s="6">
        <f t="shared" si="258"/>
        <v>3.3008259371450555E-4</v>
      </c>
      <c r="E3295" s="6">
        <f t="shared" si="260"/>
        <v>3.5350199784063525E-4</v>
      </c>
      <c r="F3295" s="6">
        <f t="shared" si="259"/>
        <v>0.27473439598063726</v>
      </c>
      <c r="G3295" s="17">
        <v>4.6421480947310724E-3</v>
      </c>
      <c r="H3295" s="9">
        <f t="shared" si="256"/>
        <v>5.2415111941179447E-3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-7.4124637534082553E-3</v>
      </c>
      <c r="C3296" s="9">
        <f t="shared" si="257"/>
        <v>-2.8912463753408252E-2</v>
      </c>
      <c r="D3296" s="6">
        <f t="shared" si="258"/>
        <v>8.3593056029214593E-4</v>
      </c>
      <c r="E3296" s="6">
        <f t="shared" si="260"/>
        <v>3.3008259371450555E-4</v>
      </c>
      <c r="F3296" s="6">
        <f t="shared" si="259"/>
        <v>0.21981395614054192</v>
      </c>
      <c r="G3296" s="17">
        <v>1.1684093858252299E-2</v>
      </c>
      <c r="H3296" s="9">
        <f t="shared" si="256"/>
        <v>4.688432106158112E-3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6.1560072072120936E-3</v>
      </c>
      <c r="C3297" s="9">
        <f t="shared" si="257"/>
        <v>-1.5343992792787906E-2</v>
      </c>
      <c r="D3297" s="6">
        <f t="shared" si="258"/>
        <v>2.3543811482512719E-4</v>
      </c>
      <c r="E3297" s="6">
        <f t="shared" si="260"/>
        <v>8.3593056029214593E-4</v>
      </c>
      <c r="F3297" s="6">
        <f t="shared" si="259"/>
        <v>1.2771324139169369</v>
      </c>
      <c r="G3297" s="17">
        <v>5.1354322916706691E-3</v>
      </c>
      <c r="H3297" s="9">
        <f t="shared" si="256"/>
        <v>1.1301028333372751E-2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1.4562441032525428E-3</v>
      </c>
      <c r="C3298" s="9">
        <f t="shared" si="257"/>
        <v>-2.0043755896747454E-2</v>
      </c>
      <c r="D3298" s="6">
        <f t="shared" si="258"/>
        <v>4.0175215044839833E-4</v>
      </c>
      <c r="E3298" s="6">
        <f t="shared" si="260"/>
        <v>2.3543811482512719E-4</v>
      </c>
      <c r="F3298" s="6">
        <f t="shared" si="259"/>
        <v>0.26415469213262616</v>
      </c>
      <c r="G3298" s="17">
        <v>3.5801625763943095E-3</v>
      </c>
      <c r="H3298" s="9">
        <f t="shared" si="256"/>
        <v>5.13959815678839E-3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-2.0296156757860625E-4</v>
      </c>
      <c r="C3299" s="9">
        <f t="shared" si="257"/>
        <v>-2.1702961567578605E-2</v>
      </c>
      <c r="D3299" s="6">
        <f t="shared" si="258"/>
        <v>4.7101854080379402E-4</v>
      </c>
      <c r="E3299" s="6">
        <f t="shared" si="260"/>
        <v>4.0175215044839833E-4</v>
      </c>
      <c r="F3299" s="6">
        <f t="shared" si="259"/>
        <v>0.13952435488335357</v>
      </c>
      <c r="G3299" s="17">
        <v>5.8203054800899344E-3</v>
      </c>
      <c r="H3299" s="9">
        <f t="shared" si="256"/>
        <v>3.7352959037183862E-3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-3.6054383560709074E-3</v>
      </c>
      <c r="C3300" s="9">
        <f t="shared" si="257"/>
        <v>-2.5105438356070906E-2</v>
      </c>
      <c r="D3300" s="6">
        <f t="shared" si="258"/>
        <v>6.3028303505047623E-4</v>
      </c>
      <c r="E3300" s="6">
        <f t="shared" si="260"/>
        <v>4.7101854080379402E-4</v>
      </c>
      <c r="F3300" s="6">
        <f t="shared" si="259"/>
        <v>0.33318664228060918</v>
      </c>
      <c r="G3300" s="17">
        <v>5.4087026479291318E-3</v>
      </c>
      <c r="H3300" s="9">
        <f t="shared" si="256"/>
        <v>5.7722321703185956E-3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-5.7340282659834256E-5</v>
      </c>
      <c r="C3301" s="9">
        <f t="shared" si="257"/>
        <v>-2.1557340282659834E-2</v>
      </c>
      <c r="D3301" s="6">
        <f t="shared" si="258"/>
        <v>4.647189200623884E-4</v>
      </c>
      <c r="E3301" s="6">
        <f t="shared" si="260"/>
        <v>6.3028303505047623E-4</v>
      </c>
      <c r="F3301" s="6">
        <f t="shared" si="259"/>
        <v>0.29070514868106301</v>
      </c>
      <c r="G3301" s="17">
        <v>4.0151534520844788E-3</v>
      </c>
      <c r="H3301" s="9">
        <f t="shared" si="256"/>
        <v>5.3917079731849622E-3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1.169729198258649E-2</v>
      </c>
      <c r="C3302" s="9">
        <f t="shared" si="257"/>
        <v>-9.8027080174135084E-3</v>
      </c>
      <c r="D3302" s="6">
        <f t="shared" si="258"/>
        <v>9.609308447466308E-5</v>
      </c>
      <c r="E3302" s="6">
        <f t="shared" si="260"/>
        <v>4.647189200623884E-4</v>
      </c>
      <c r="F3302" s="6">
        <f t="shared" si="259"/>
        <v>0.16991542550860361</v>
      </c>
      <c r="G3302" s="17">
        <v>8.4174329441153613E-3</v>
      </c>
      <c r="H3302" s="9">
        <f t="shared" si="256"/>
        <v>4.122079881669005E-3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-1.5191456913242972E-2</v>
      </c>
      <c r="C3303" s="9">
        <f t="shared" si="257"/>
        <v>-3.6691456913242972E-2</v>
      </c>
      <c r="D3303" s="6">
        <f t="shared" si="258"/>
        <v>1.3462630104163654E-3</v>
      </c>
      <c r="E3303" s="6">
        <f t="shared" si="260"/>
        <v>9.609308447466308E-5</v>
      </c>
      <c r="F3303" s="6">
        <f t="shared" si="259"/>
        <v>0.67317874360223018</v>
      </c>
      <c r="G3303" s="17">
        <v>8.4520422450751458E-3</v>
      </c>
      <c r="H3303" s="9">
        <f t="shared" si="256"/>
        <v>8.2047470625378222E-3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1.2823199391887495E-2</v>
      </c>
      <c r="C3304" s="9">
        <f t="shared" si="257"/>
        <v>-8.6768006081125032E-3</v>
      </c>
      <c r="D3304" s="6">
        <f t="shared" si="258"/>
        <v>7.5286868792941503E-5</v>
      </c>
      <c r="E3304" s="6">
        <f t="shared" si="260"/>
        <v>1.3462630104163654E-3</v>
      </c>
      <c r="F3304" s="6">
        <f t="shared" si="259"/>
        <v>0.67871589093777185</v>
      </c>
      <c r="G3304" s="17">
        <v>7.605013561909099E-3</v>
      </c>
      <c r="H3304" s="9">
        <f t="shared" si="256"/>
        <v>8.2384215171219036E-3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-9.7793960141331448E-4</v>
      </c>
      <c r="C3305" s="9">
        <f t="shared" si="257"/>
        <v>-2.2477939601413314E-2</v>
      </c>
      <c r="D3305" s="6">
        <f t="shared" si="258"/>
        <v>5.0525776872478495E-4</v>
      </c>
      <c r="E3305" s="6">
        <f t="shared" si="260"/>
        <v>7.5286868792941503E-5</v>
      </c>
      <c r="F3305" s="6">
        <f t="shared" si="259"/>
        <v>0.55347210890550136</v>
      </c>
      <c r="G3305" s="17">
        <v>5.1302143667765598E-3</v>
      </c>
      <c r="H3305" s="9">
        <f t="shared" si="256"/>
        <v>7.4395706119741974E-3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-1.0578794845255304E-3</v>
      </c>
      <c r="C3306" s="9">
        <f t="shared" si="257"/>
        <v>-2.255787948452553E-2</v>
      </c>
      <c r="D3306" s="6">
        <f t="shared" si="258"/>
        <v>5.0885792683837779E-4</v>
      </c>
      <c r="E3306" s="6">
        <f t="shared" si="260"/>
        <v>5.0525776872478495E-4</v>
      </c>
      <c r="F3306" s="6">
        <f t="shared" si="259"/>
        <v>0.26369839570363884</v>
      </c>
      <c r="G3306" s="17">
        <v>8.9707274434062834E-3</v>
      </c>
      <c r="H3306" s="9">
        <f t="shared" si="256"/>
        <v>5.1351572098976561E-3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9.0392923632398297E-3</v>
      </c>
      <c r="C3307" s="9">
        <f t="shared" si="257"/>
        <v>-1.2460707636760169E-2</v>
      </c>
      <c r="D3307" s="6">
        <f t="shared" si="258"/>
        <v>1.5526923480881319E-4</v>
      </c>
      <c r="E3307" s="6">
        <f t="shared" si="260"/>
        <v>5.0885792683837779E-4</v>
      </c>
      <c r="F3307" s="6">
        <f t="shared" si="259"/>
        <v>0.76170689353542442</v>
      </c>
      <c r="G3307" s="17">
        <v>5.1194935025598602E-3</v>
      </c>
      <c r="H3307" s="9">
        <f t="shared" si="256"/>
        <v>8.7275821023661774E-3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-5.8570475335182606E-4</v>
      </c>
      <c r="C3308" s="9">
        <f t="shared" si="257"/>
        <v>-2.2085704753351823E-2</v>
      </c>
      <c r="D3308" s="6">
        <f t="shared" si="258"/>
        <v>4.877783544522273E-4</v>
      </c>
      <c r="E3308" s="6">
        <f t="shared" si="260"/>
        <v>1.5526923480881319E-4</v>
      </c>
      <c r="F3308" s="6">
        <f t="shared" si="259"/>
        <v>0.26264081310651494</v>
      </c>
      <c r="G3308" s="17">
        <v>2.9941828518979634E-3</v>
      </c>
      <c r="H3308" s="9">
        <f t="shared" si="256"/>
        <v>5.1248493939482255E-3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-1.7276851244206368E-3</v>
      </c>
      <c r="C3309" s="9">
        <f t="shared" si="257"/>
        <v>-2.3227685124420635E-2</v>
      </c>
      <c r="D3309" s="6">
        <f t="shared" si="258"/>
        <v>5.395253562392317E-4</v>
      </c>
      <c r="E3309" s="6">
        <f t="shared" si="260"/>
        <v>4.877783544522273E-4</v>
      </c>
      <c r="F3309" s="6">
        <f t="shared" si="259"/>
        <v>0.10410895041038978</v>
      </c>
      <c r="G3309" s="17">
        <v>2.5781476587174697E-3</v>
      </c>
      <c r="H3309" s="9">
        <f t="shared" si="256"/>
        <v>3.2265918615528334E-3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3.2553030640252037E-3</v>
      </c>
      <c r="C3310" s="9">
        <f t="shared" si="257"/>
        <v>-1.8244696935974795E-2</v>
      </c>
      <c r="D3310" s="6">
        <f t="shared" si="258"/>
        <v>3.3286896628556811E-4</v>
      </c>
      <c r="E3310" s="6">
        <f t="shared" si="260"/>
        <v>5.395253562392317E-4</v>
      </c>
      <c r="F3310" s="6">
        <f t="shared" si="259"/>
        <v>8.2796956000396979E-2</v>
      </c>
      <c r="G3310" s="17">
        <v>4.6784510867167797E-3</v>
      </c>
      <c r="H3310" s="9">
        <f t="shared" si="256"/>
        <v>2.8774460203520235E-3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5.5664710092050336E-4</v>
      </c>
      <c r="C3311" s="9">
        <f t="shared" si="257"/>
        <v>-2.0943352899079493E-2</v>
      </c>
      <c r="D3311" s="6">
        <f t="shared" si="258"/>
        <v>4.3862403065538143E-4</v>
      </c>
      <c r="E3311" s="6">
        <f t="shared" si="260"/>
        <v>3.3286896628556811E-4</v>
      </c>
      <c r="F3311" s="6">
        <f t="shared" si="259"/>
        <v>0.22292594130905521</v>
      </c>
      <c r="G3311" s="17">
        <v>5.4552117093052566E-3</v>
      </c>
      <c r="H3311" s="9">
        <f t="shared" si="256"/>
        <v>4.7215033761404349E-3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-2.0748574103189306E-3</v>
      </c>
      <c r="C3312" s="9">
        <f t="shared" si="257"/>
        <v>-2.3574857410318929E-2</v>
      </c>
      <c r="D3312" s="6">
        <f t="shared" si="258"/>
        <v>5.5577390191686928E-4</v>
      </c>
      <c r="E3312" s="6">
        <f t="shared" si="260"/>
        <v>4.3862403065538143E-4</v>
      </c>
      <c r="F3312" s="6">
        <f t="shared" si="259"/>
        <v>0.29532583769168863</v>
      </c>
      <c r="G3312" s="17">
        <v>4.470388780926959E-3</v>
      </c>
      <c r="H3312" s="9">
        <f t="shared" si="256"/>
        <v>5.4343889968577761E-3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6.7316324150365958E-3</v>
      </c>
      <c r="C3313" s="9">
        <f t="shared" si="257"/>
        <v>-1.4768367584963402E-2</v>
      </c>
      <c r="D3313" s="6">
        <f t="shared" si="258"/>
        <v>2.1810468112459775E-4</v>
      </c>
      <c r="E3313" s="6">
        <f t="shared" si="260"/>
        <v>5.5577390191686928E-4</v>
      </c>
      <c r="F3313" s="6">
        <f t="shared" si="259"/>
        <v>0.20545107193066339</v>
      </c>
      <c r="G3313" s="17">
        <v>3.2460706725650429E-3</v>
      </c>
      <c r="H3313" s="9">
        <f t="shared" si="256"/>
        <v>4.532671088118609E-3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-1.5422123090679729E-2</v>
      </c>
      <c r="C3314" s="9">
        <f t="shared" si="257"/>
        <v>-3.6922123090679729E-2</v>
      </c>
      <c r="D3314" s="6">
        <f t="shared" si="258"/>
        <v>1.3632431735233052E-3</v>
      </c>
      <c r="E3314" s="6">
        <f t="shared" si="260"/>
        <v>2.1810468112459775E-4</v>
      </c>
      <c r="F3314" s="6">
        <f t="shared" si="259"/>
        <v>0.11852735544420531</v>
      </c>
      <c r="G3314" s="17">
        <v>6.2925100689764733E-3</v>
      </c>
      <c r="H3314" s="9">
        <f t="shared" si="256"/>
        <v>3.4427802056507372E-3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-1.0457670040234499E-2</v>
      </c>
      <c r="C3315" s="9">
        <f t="shared" si="257"/>
        <v>-3.1957670040234497E-2</v>
      </c>
      <c r="D3315" s="6">
        <f t="shared" si="258"/>
        <v>1.0212926744005016E-3</v>
      </c>
      <c r="E3315" s="6">
        <f t="shared" si="260"/>
        <v>1.3632431735233052E-3</v>
      </c>
      <c r="F3315" s="6">
        <f t="shared" si="259"/>
        <v>0.385905256782133</v>
      </c>
      <c r="G3315" s="17">
        <v>7.6462654955463802E-3</v>
      </c>
      <c r="H3315" s="9">
        <f t="shared" si="256"/>
        <v>6.2121273069869797E-3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9.6389062890981213E-3</v>
      </c>
      <c r="C3316" s="9">
        <f t="shared" si="257"/>
        <v>-1.1861093710901877E-2</v>
      </c>
      <c r="D3316" s="6">
        <f t="shared" si="258"/>
        <v>1.4068554401879606E-4</v>
      </c>
      <c r="E3316" s="6">
        <f t="shared" si="260"/>
        <v>1.0212926744005016E-3</v>
      </c>
      <c r="F3316" s="6">
        <f t="shared" si="259"/>
        <v>0.55938496182171804</v>
      </c>
      <c r="G3316" s="17">
        <v>7.2185054250766276E-3</v>
      </c>
      <c r="H3316" s="9">
        <f t="shared" si="256"/>
        <v>7.4792042479244949E-3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-1.4517476935358363E-2</v>
      </c>
      <c r="C3317" s="9">
        <f t="shared" si="257"/>
        <v>-3.601747693535836E-2</v>
      </c>
      <c r="D3317" s="6">
        <f t="shared" si="258"/>
        <v>1.2972586447890714E-3</v>
      </c>
      <c r="E3317" s="6">
        <f t="shared" si="260"/>
        <v>1.4068554401879606E-4</v>
      </c>
      <c r="F3317" s="6">
        <f t="shared" si="259"/>
        <v>0.50079324418450166</v>
      </c>
      <c r="G3317" s="17">
        <v>1.1377023972989165E-2</v>
      </c>
      <c r="H3317" s="9">
        <f t="shared" si="256"/>
        <v>7.0766746723620244E-3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4.290790154155958E-3</v>
      </c>
      <c r="C3318" s="9">
        <f t="shared" si="257"/>
        <v>-1.720920984584404E-2</v>
      </c>
      <c r="D3318" s="6">
        <f t="shared" si="258"/>
        <v>2.9615690351829545E-4</v>
      </c>
      <c r="E3318" s="6">
        <f t="shared" si="260"/>
        <v>1.2972586447890714E-3</v>
      </c>
      <c r="F3318" s="6">
        <f t="shared" si="259"/>
        <v>1.2120741398239216</v>
      </c>
      <c r="G3318" s="17">
        <v>7.7347766985319151E-3</v>
      </c>
      <c r="H3318" s="9">
        <f t="shared" si="256"/>
        <v>1.1009423871501731E-2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1.0365818924225475E-2</v>
      </c>
      <c r="C3319" s="9">
        <f t="shared" si="257"/>
        <v>-1.1134181075774524E-2</v>
      </c>
      <c r="D3319" s="6">
        <f t="shared" si="258"/>
        <v>1.2396998822813553E-4</v>
      </c>
      <c r="E3319" s="6">
        <f t="shared" si="260"/>
        <v>2.9615690351829545E-4</v>
      </c>
      <c r="F3319" s="6">
        <f t="shared" si="259"/>
        <v>0.57180681532181943</v>
      </c>
      <c r="G3319" s="17">
        <v>9.320305780534166E-3</v>
      </c>
      <c r="H3319" s="9">
        <f t="shared" si="256"/>
        <v>7.561790894502568E-3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-6.5483110165458799E-4</v>
      </c>
      <c r="C3320" s="9">
        <f t="shared" si="257"/>
        <v>-2.2154831101654587E-2</v>
      </c>
      <c r="D3320" s="6">
        <f t="shared" si="258"/>
        <v>4.9083654114284139E-4</v>
      </c>
      <c r="E3320" s="6">
        <f t="shared" si="260"/>
        <v>1.2396998822813553E-4</v>
      </c>
      <c r="F3320" s="6">
        <f t="shared" si="259"/>
        <v>0.82045572011650492</v>
      </c>
      <c r="G3320" s="17">
        <v>6.3618883623267957E-3</v>
      </c>
      <c r="H3320" s="9">
        <f t="shared" si="256"/>
        <v>9.0579010820195267E-3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3.0174286847577119E-3</v>
      </c>
      <c r="C3321" s="9">
        <f t="shared" si="257"/>
        <v>-1.8482571315242287E-2</v>
      </c>
      <c r="D3321" s="6">
        <f t="shared" si="258"/>
        <v>3.4160544242301698E-4</v>
      </c>
      <c r="E3321" s="6">
        <f t="shared" si="260"/>
        <v>4.9083654114284139E-4</v>
      </c>
      <c r="F3321" s="6">
        <f t="shared" si="259"/>
        <v>0.39386145953996871</v>
      </c>
      <c r="G3321" s="17">
        <v>9.5639641821432964E-3</v>
      </c>
      <c r="H3321" s="9">
        <f t="shared" si="256"/>
        <v>6.2758382670362748E-3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3.8698045936948347E-3</v>
      </c>
      <c r="C3322" s="9">
        <f t="shared" si="257"/>
        <v>-1.7630195406305164E-2</v>
      </c>
      <c r="D3322" s="6">
        <f t="shared" si="258"/>
        <v>3.1082379006450373E-4</v>
      </c>
      <c r="E3322" s="6">
        <f t="shared" si="260"/>
        <v>3.4160544242301698E-4</v>
      </c>
      <c r="F3322" s="6">
        <f t="shared" si="259"/>
        <v>0.86279864835983955</v>
      </c>
      <c r="G3322" s="17">
        <v>5.40776544351897E-3</v>
      </c>
      <c r="H3322" s="9">
        <f t="shared" si="256"/>
        <v>9.288695540062876E-3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1.3143742954268267E-2</v>
      </c>
      <c r="C3323" s="9">
        <f t="shared" si="257"/>
        <v>-8.3562570457317315E-3</v>
      </c>
      <c r="D3323" s="6">
        <f t="shared" si="258"/>
        <v>6.9827031814341208E-5</v>
      </c>
      <c r="E3323" s="6">
        <f t="shared" si="260"/>
        <v>3.1082379006450373E-4</v>
      </c>
      <c r="F3323" s="6">
        <f t="shared" si="259"/>
        <v>0.29056895933888011</v>
      </c>
      <c r="G3323" s="17">
        <v>6.9484700026091481E-3</v>
      </c>
      <c r="H3323" s="9">
        <f t="shared" si="256"/>
        <v>5.3904448734671253E-3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-5.4596003062476765E-4</v>
      </c>
      <c r="C3324" s="9">
        <f t="shared" si="257"/>
        <v>-2.2045960030624766E-2</v>
      </c>
      <c r="D3324" s="6">
        <f t="shared" si="258"/>
        <v>4.8602435367190474E-4</v>
      </c>
      <c r="E3324" s="6">
        <f t="shared" si="260"/>
        <v>6.9827031814341208E-5</v>
      </c>
      <c r="F3324" s="6">
        <f t="shared" si="259"/>
        <v>0.46560363226413481</v>
      </c>
      <c r="G3324" s="17">
        <v>3.9900037078752686E-3</v>
      </c>
      <c r="H3324" s="9">
        <f t="shared" si="256"/>
        <v>6.8235154595276968E-3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3.011863964463683E-3</v>
      </c>
      <c r="C3325" s="9">
        <f t="shared" si="257"/>
        <v>-1.8488136035536316E-2</v>
      </c>
      <c r="D3325" s="6">
        <f t="shared" si="258"/>
        <v>3.4181117406849646E-4</v>
      </c>
      <c r="E3325" s="6">
        <f t="shared" si="260"/>
        <v>4.8602435367190474E-4</v>
      </c>
      <c r="F3325" s="6">
        <f t="shared" si="259"/>
        <v>0.16806688197471065</v>
      </c>
      <c r="G3325" s="17">
        <v>2.5486449455230735E-3</v>
      </c>
      <c r="H3325" s="9">
        <f t="shared" si="256"/>
        <v>4.099596101748447E-3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3.7922085906377623E-3</v>
      </c>
      <c r="C3326" s="9">
        <f t="shared" si="257"/>
        <v>-1.7707791409362236E-2</v>
      </c>
      <c r="D3326" s="6">
        <f t="shared" si="258"/>
        <v>3.1356587659748299E-4</v>
      </c>
      <c r="E3326" s="6">
        <f t="shared" si="260"/>
        <v>3.4181117406849646E-4</v>
      </c>
      <c r="F3326" s="6">
        <f t="shared" si="259"/>
        <v>8.1379428975409715E-2</v>
      </c>
      <c r="G3326" s="17">
        <v>6.5751471211271499E-3</v>
      </c>
      <c r="H3326" s="9">
        <f t="shared" si="256"/>
        <v>2.8527079937387513E-3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2.6164970180166023E-3</v>
      </c>
      <c r="C3327" s="9">
        <f t="shared" si="257"/>
        <v>-1.8883502981983397E-2</v>
      </c>
      <c r="D3327" s="6">
        <f t="shared" si="258"/>
        <v>3.5658668487057588E-4</v>
      </c>
      <c r="E3327" s="6">
        <f t="shared" si="260"/>
        <v>3.1356587659748299E-4</v>
      </c>
      <c r="F3327" s="6">
        <f t="shared" si="259"/>
        <v>0.41920879328483757</v>
      </c>
      <c r="G3327" s="17">
        <v>3.7021809659261947E-3</v>
      </c>
      <c r="H3327" s="9">
        <f t="shared" si="256"/>
        <v>6.4746335285082932E-3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-3.2485755781892743E-3</v>
      </c>
      <c r="C3328" s="9">
        <f t="shared" si="257"/>
        <v>-2.4748575578189273E-2</v>
      </c>
      <c r="D3328" s="6">
        <f t="shared" si="258"/>
        <v>6.1249199314934645E-4</v>
      </c>
      <c r="E3328" s="6">
        <f t="shared" si="260"/>
        <v>3.5658668487057588E-4</v>
      </c>
      <c r="F3328" s="6">
        <f t="shared" si="259"/>
        <v>0.14768966025458638</v>
      </c>
      <c r="G3328" s="17">
        <v>4.9264740804062096E-3</v>
      </c>
      <c r="H3328" s="9">
        <f t="shared" si="256"/>
        <v>3.8430412469109198E-3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8.6322152402722131E-4</v>
      </c>
      <c r="C3329" s="9">
        <f t="shared" si="257"/>
        <v>-2.0636778475972777E-2</v>
      </c>
      <c r="D3329" s="6">
        <f t="shared" si="258"/>
        <v>4.2587662586637327E-4</v>
      </c>
      <c r="E3329" s="6">
        <f t="shared" si="260"/>
        <v>6.1249199314934645E-4</v>
      </c>
      <c r="F3329" s="6">
        <f t="shared" si="259"/>
        <v>0.24487065074282965</v>
      </c>
      <c r="G3329" s="17">
        <v>4.3716515591489371E-3</v>
      </c>
      <c r="H3329" s="9">
        <f t="shared" si="256"/>
        <v>4.9484406709874749E-3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4.246534114035797E-3</v>
      </c>
      <c r="C3330" s="9">
        <f t="shared" si="257"/>
        <v>-1.72534658859642E-2</v>
      </c>
      <c r="D3330" s="6">
        <f t="shared" si="258"/>
        <v>2.9768208507813043E-4</v>
      </c>
      <c r="E3330" s="6">
        <f t="shared" si="260"/>
        <v>4.2587662586637327E-4</v>
      </c>
      <c r="F3330" s="6">
        <f t="shared" si="259"/>
        <v>0.19740513871916643</v>
      </c>
      <c r="G3330" s="17">
        <v>2.8811309195317159E-3</v>
      </c>
      <c r="H3330" s="9">
        <f t="shared" si="256"/>
        <v>4.4430298076781616E-3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-3.0300770821043215E-3</v>
      </c>
      <c r="C3331" s="9">
        <f t="shared" si="257"/>
        <v>-2.4530077082104321E-2</v>
      </c>
      <c r="D3331" s="6">
        <f t="shared" si="258"/>
        <v>6.0172468165397967E-4</v>
      </c>
      <c r="E3331" s="6">
        <f t="shared" si="260"/>
        <v>2.9768208507813043E-4</v>
      </c>
      <c r="F3331" s="6">
        <f t="shared" si="259"/>
        <v>9.797525603337244E-2</v>
      </c>
      <c r="G3331" s="17">
        <v>3.3776364193939018E-3</v>
      </c>
      <c r="H3331" s="9">
        <f t="shared" si="256"/>
        <v>3.1300999350399733E-3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-3.5395695713501562E-3</v>
      </c>
      <c r="C3332" s="9">
        <f t="shared" si="257"/>
        <v>-2.5039569571350156E-2</v>
      </c>
      <c r="D3332" s="6">
        <f t="shared" si="258"/>
        <v>6.2698004431848461E-4</v>
      </c>
      <c r="E3332" s="6">
        <f t="shared" si="260"/>
        <v>6.0172468165397967E-4</v>
      </c>
      <c r="F3332" s="6">
        <f t="shared" si="259"/>
        <v>0.12659283384942371</v>
      </c>
      <c r="G3332" s="17">
        <v>1.2473783429797047E-2</v>
      </c>
      <c r="H3332" s="9">
        <f t="shared" si="256"/>
        <v>3.5579886712779696E-3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-2.6257621344802922E-3</v>
      </c>
      <c r="C3333" s="9">
        <f t="shared" si="257"/>
        <v>-2.412576213448029E-2</v>
      </c>
      <c r="D3333" s="6">
        <f t="shared" si="258"/>
        <v>5.8205239856952298E-4</v>
      </c>
      <c r="E3333" s="6">
        <f t="shared" si="260"/>
        <v>6.2698004431848461E-4</v>
      </c>
      <c r="F3333" s="6">
        <f t="shared" si="259"/>
        <v>1.4525384598157574</v>
      </c>
      <c r="G3333" s="17">
        <v>1.0195436858607819E-2</v>
      </c>
      <c r="H3333" s="9">
        <f t="shared" si="256"/>
        <v>1.205213035033955E-2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7.7398878813390373E-3</v>
      </c>
      <c r="C3334" s="9">
        <f t="shared" si="257"/>
        <v>-1.3760112118660961E-2</v>
      </c>
      <c r="D3334" s="6">
        <f t="shared" si="258"/>
        <v>1.8934068551812024E-4</v>
      </c>
      <c r="E3334" s="6">
        <f t="shared" si="260"/>
        <v>5.8205239856952298E-4</v>
      </c>
      <c r="F3334" s="6">
        <f t="shared" si="259"/>
        <v>0.97757427950495746</v>
      </c>
      <c r="G3334" s="17">
        <v>7.9590217546584643E-3</v>
      </c>
      <c r="H3334" s="9">
        <f t="shared" si="256"/>
        <v>9.8872356071095895E-3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-9.7548612999591323E-3</v>
      </c>
      <c r="C3335" s="9">
        <f t="shared" si="257"/>
        <v>-3.1254861299959129E-2</v>
      </c>
      <c r="D3335" s="6">
        <f t="shared" si="258"/>
        <v>9.7686635487968278E-4</v>
      </c>
      <c r="E3335" s="6">
        <f t="shared" si="260"/>
        <v>1.8934068551812024E-4</v>
      </c>
      <c r="F3335" s="6">
        <f t="shared" si="259"/>
        <v>0.60415553329140326</v>
      </c>
      <c r="G3335" s="17">
        <v>9.1382774663585544E-3</v>
      </c>
      <c r="H3335" s="9">
        <f t="shared" si="256"/>
        <v>7.7727442598570255E-3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6.9268326951629098E-3</v>
      </c>
      <c r="C3336" s="9">
        <f t="shared" si="257"/>
        <v>-1.4573167304837088E-2</v>
      </c>
      <c r="D3336" s="6">
        <f t="shared" si="258"/>
        <v>2.1237720529477267E-4</v>
      </c>
      <c r="E3336" s="6">
        <f t="shared" si="260"/>
        <v>9.7686635487968278E-4</v>
      </c>
      <c r="F3336" s="6">
        <f t="shared" si="259"/>
        <v>0.78967201454436253</v>
      </c>
      <c r="G3336" s="17">
        <v>4.9915634792402951E-3</v>
      </c>
      <c r="H3336" s="9">
        <f t="shared" si="256"/>
        <v>8.886349163432429E-3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-2.9936757073327296E-3</v>
      </c>
      <c r="C3337" s="9">
        <f t="shared" si="257"/>
        <v>-2.4493675707332727E-2</v>
      </c>
      <c r="D3337" s="6">
        <f t="shared" si="258"/>
        <v>5.9994014965598138E-4</v>
      </c>
      <c r="E3337" s="6">
        <f t="shared" si="260"/>
        <v>2.1237720529477267E-4</v>
      </c>
      <c r="F3337" s="6">
        <f t="shared" si="259"/>
        <v>0.25075339680926945</v>
      </c>
      <c r="G3337" s="17">
        <v>8.3495407062754677E-3</v>
      </c>
      <c r="H3337" s="9">
        <f t="shared" si="256"/>
        <v>5.0075283005617602E-3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5.2961018157990916E-3</v>
      </c>
      <c r="C3338" s="9">
        <f t="shared" si="257"/>
        <v>-1.6203898184200906E-2</v>
      </c>
      <c r="D3338" s="6">
        <f t="shared" si="258"/>
        <v>2.6256631636394941E-4</v>
      </c>
      <c r="E3338" s="6">
        <f t="shared" si="260"/>
        <v>5.9994014965598138E-4</v>
      </c>
      <c r="F3338" s="6">
        <f t="shared" si="259"/>
        <v>0.66277826868301515</v>
      </c>
      <c r="G3338" s="17">
        <v>5.5525587465165682E-3</v>
      </c>
      <c r="H3338" s="9">
        <f t="shared" si="256"/>
        <v>8.1411195095208808E-3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1.2413702815511883E-3</v>
      </c>
      <c r="C3339" s="9">
        <f t="shared" si="257"/>
        <v>-2.0258629718448811E-2</v>
      </c>
      <c r="D3339" s="6">
        <f t="shared" si="258"/>
        <v>4.1041207806921735E-4</v>
      </c>
      <c r="E3339" s="6">
        <f t="shared" si="260"/>
        <v>2.6256631636394941E-4</v>
      </c>
      <c r="F3339" s="6">
        <f t="shared" si="259"/>
        <v>0.30515635096337923</v>
      </c>
      <c r="G3339" s="17">
        <v>8.1812627723400824E-3</v>
      </c>
      <c r="H3339" s="9">
        <f t="shared" si="256"/>
        <v>5.5240958623414497E-3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3.3721468163578202E-3</v>
      </c>
      <c r="C3340" s="9">
        <f t="shared" si="257"/>
        <v>-1.8127853183642177E-2</v>
      </c>
      <c r="D3340" s="6">
        <f t="shared" si="258"/>
        <v>3.2861906104768583E-4</v>
      </c>
      <c r="E3340" s="6">
        <f t="shared" si="260"/>
        <v>4.1041207806921735E-4</v>
      </c>
      <c r="F3340" s="6">
        <f t="shared" si="259"/>
        <v>0.63717162524301507</v>
      </c>
      <c r="G3340" s="17">
        <v>3.0179131438421072E-3</v>
      </c>
      <c r="H3340" s="9">
        <f t="shared" si="256"/>
        <v>7.9823030839665261E-3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-8.7141933343967484E-3</v>
      </c>
      <c r="C3341" s="9">
        <f t="shared" si="257"/>
        <v>-3.0214193334396747E-2</v>
      </c>
      <c r="D3341" s="6">
        <f t="shared" si="258"/>
        <v>9.1289747884830484E-4</v>
      </c>
      <c r="E3341" s="6">
        <f t="shared" si="260"/>
        <v>3.2861906104768583E-4</v>
      </c>
      <c r="F3341" s="6">
        <f t="shared" si="259"/>
        <v>0.10539952570746536</v>
      </c>
      <c r="G3341" s="17">
        <v>6.5288479965891462E-3</v>
      </c>
      <c r="H3341" s="9">
        <f t="shared" si="256"/>
        <v>3.2465293115489556E-3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4.8321969583530727E-3</v>
      </c>
      <c r="C3342" s="9">
        <f t="shared" si="257"/>
        <v>-1.6667803041646924E-2</v>
      </c>
      <c r="D3342" s="6">
        <f t="shared" si="258"/>
        <v>2.7781565823513447E-4</v>
      </c>
      <c r="E3342" s="6">
        <f t="shared" si="260"/>
        <v>9.1289747884830484E-4</v>
      </c>
      <c r="F3342" s="6">
        <f t="shared" si="259"/>
        <v>0.41371015798186306</v>
      </c>
      <c r="G3342" s="17">
        <v>6.2199528165715941E-3</v>
      </c>
      <c r="H3342" s="9">
        <f t="shared" ref="H3342:H3405" si="261">SQRT(F3342)/100</f>
        <v>6.4320304568764516E-3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-1.1202784242908208E-2</v>
      </c>
      <c r="C3343" s="9">
        <f t="shared" ref="C3343:C3406" si="262">B3343-B$5</f>
        <v>-3.2702784242908206E-2</v>
      </c>
      <c r="D3343" s="6">
        <f t="shared" ref="D3343:D3406" si="263">C3343^2</f>
        <v>1.0694720972382052E-3</v>
      </c>
      <c r="E3343" s="6">
        <f t="shared" si="260"/>
        <v>2.7781565823513447E-4</v>
      </c>
      <c r="F3343" s="6">
        <f t="shared" ref="F3343:F3406" si="264">IF(C3342&gt;0,B$6+B$7*E3343+B$8*(G3342*100)^2,B$6+B$7*E3343+B$8*(G3342*100)^2+E3343*$B$9)</f>
        <v>0.37741049492533868</v>
      </c>
      <c r="G3343" s="17">
        <v>7.9038399346051773E-3</v>
      </c>
      <c r="H3343" s="9">
        <f t="shared" si="261"/>
        <v>6.1433744385747703E-3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1.9802298784027043E-3</v>
      </c>
      <c r="C3344" s="9">
        <f t="shared" si="262"/>
        <v>-1.9519770121597294E-2</v>
      </c>
      <c r="D3344" s="6">
        <f t="shared" si="263"/>
        <v>3.8102142560000239E-4</v>
      </c>
      <c r="E3344" s="6">
        <f t="shared" ref="E3344:E3407" si="265">D3343</f>
        <v>1.0694720972382052E-3</v>
      </c>
      <c r="F3344" s="6">
        <f t="shared" si="264"/>
        <v>0.59622426980333909</v>
      </c>
      <c r="G3344" s="17">
        <v>4.6672437265847366E-3</v>
      </c>
      <c r="H3344" s="9">
        <f t="shared" si="261"/>
        <v>7.7215559947677584E-3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-6.5703762223220221E-3</v>
      </c>
      <c r="C3345" s="9">
        <f t="shared" si="262"/>
        <v>-2.8070376222322019E-2</v>
      </c>
      <c r="D3345" s="6">
        <f t="shared" si="263"/>
        <v>7.8794602126270143E-4</v>
      </c>
      <c r="E3345" s="6">
        <f t="shared" si="265"/>
        <v>3.8102142560000239E-4</v>
      </c>
      <c r="F3345" s="6">
        <f t="shared" si="264"/>
        <v>0.22196922355649995</v>
      </c>
      <c r="G3345" s="17">
        <v>1.6973669525209505E-2</v>
      </c>
      <c r="H3345" s="9">
        <f t="shared" si="261"/>
        <v>4.7113609876181205E-3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5.7235069031944859E-3</v>
      </c>
      <c r="C3346" s="9">
        <f t="shared" si="262"/>
        <v>-1.5776493096805511E-2</v>
      </c>
      <c r="D3346" s="6">
        <f t="shared" si="263"/>
        <v>2.4889773443355194E-4</v>
      </c>
      <c r="E3346" s="6">
        <f t="shared" si="265"/>
        <v>7.8794602126270143E-4</v>
      </c>
      <c r="F3346" s="6">
        <f t="shared" si="264"/>
        <v>2.6711237627006934</v>
      </c>
      <c r="G3346" s="17">
        <v>5.4751328164078152E-3</v>
      </c>
      <c r="H3346" s="9">
        <f t="shared" si="261"/>
        <v>1.6343572934645268E-2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4.8327776289935238E-3</v>
      </c>
      <c r="C3347" s="9">
        <f t="shared" si="262"/>
        <v>-1.6667222371006474E-2</v>
      </c>
      <c r="D3347" s="6">
        <f t="shared" si="263"/>
        <v>2.7779630156457867E-4</v>
      </c>
      <c r="E3347" s="6">
        <f t="shared" si="265"/>
        <v>2.4889773443355194E-4</v>
      </c>
      <c r="F3347" s="6">
        <f t="shared" si="264"/>
        <v>0.29730269851506524</v>
      </c>
      <c r="G3347" s="17">
        <v>7.3463375455448711E-3</v>
      </c>
      <c r="H3347" s="9">
        <f t="shared" si="261"/>
        <v>5.4525470975963627E-3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1.817613679211166E-2</v>
      </c>
      <c r="C3348" s="9">
        <f t="shared" si="262"/>
        <v>-3.3238632078883383E-3</v>
      </c>
      <c r="D3348" s="6">
        <f t="shared" si="263"/>
        <v>1.1048066624753755E-5</v>
      </c>
      <c r="E3348" s="6">
        <f t="shared" si="265"/>
        <v>2.7779630156457867E-4</v>
      </c>
      <c r="F3348" s="6">
        <f t="shared" si="264"/>
        <v>0.51793330196558474</v>
      </c>
      <c r="G3348" s="17">
        <v>7.1452377906197559E-3</v>
      </c>
      <c r="H3348" s="9">
        <f t="shared" si="261"/>
        <v>7.1967583116677248E-3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8.8213778947669361E-4</v>
      </c>
      <c r="C3349" s="9">
        <f t="shared" si="262"/>
        <v>-2.0617862210523304E-2</v>
      </c>
      <c r="D3349" s="6">
        <f t="shared" si="263"/>
        <v>4.2509624213212492E-4</v>
      </c>
      <c r="E3349" s="6">
        <f t="shared" si="265"/>
        <v>1.1048066624753755E-5</v>
      </c>
      <c r="F3349" s="6">
        <f t="shared" si="264"/>
        <v>0.49109796065002947</v>
      </c>
      <c r="G3349" s="17">
        <v>4.2384230213354896E-3</v>
      </c>
      <c r="H3349" s="9">
        <f t="shared" si="261"/>
        <v>7.0078381877011799E-3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-1.5799469999066239E-3</v>
      </c>
      <c r="C3350" s="9">
        <f t="shared" si="262"/>
        <v>-2.3079946999906623E-2</v>
      </c>
      <c r="D3350" s="6">
        <f t="shared" si="263"/>
        <v>5.3268395351849869E-4</v>
      </c>
      <c r="E3350" s="6">
        <f t="shared" si="265"/>
        <v>4.2509624213212492E-4</v>
      </c>
      <c r="F3350" s="6">
        <f t="shared" si="264"/>
        <v>0.1868562318373729</v>
      </c>
      <c r="G3350" s="17">
        <v>6.8351494783936671E-3</v>
      </c>
      <c r="H3350" s="9">
        <f t="shared" si="261"/>
        <v>4.3226870328231361E-3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-2.4100278654832573E-2</v>
      </c>
      <c r="C3351" s="9">
        <f t="shared" si="262"/>
        <v>-4.5600278654832571E-2</v>
      </c>
      <c r="D3351" s="6">
        <f t="shared" si="263"/>
        <v>2.0793854133983789E-3</v>
      </c>
      <c r="E3351" s="6">
        <f t="shared" si="265"/>
        <v>5.3268395351849869E-4</v>
      </c>
      <c r="F3351" s="6">
        <f t="shared" si="264"/>
        <v>0.4513020381244443</v>
      </c>
      <c r="G3351" s="17">
        <v>1.1246182723232131E-2</v>
      </c>
      <c r="H3351" s="9">
        <f t="shared" si="261"/>
        <v>6.7179017417973918E-3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1.4855697428101406E-2</v>
      </c>
      <c r="C3352" s="9">
        <f t="shared" si="262"/>
        <v>-6.6443025718985922E-3</v>
      </c>
      <c r="D3352" s="6">
        <f t="shared" si="263"/>
        <v>4.4146756666938247E-5</v>
      </c>
      <c r="E3352" s="6">
        <f t="shared" si="265"/>
        <v>2.0793854133983789E-3</v>
      </c>
      <c r="F3352" s="6">
        <f t="shared" si="264"/>
        <v>1.1849587286025134</v>
      </c>
      <c r="G3352" s="17">
        <v>8.9977354708098232E-3</v>
      </c>
      <c r="H3352" s="9">
        <f t="shared" si="261"/>
        <v>1.0885580961081101E-2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-1.8537300712281508E-2</v>
      </c>
      <c r="C3353" s="9">
        <f t="shared" si="262"/>
        <v>-4.0037300712281509E-2</v>
      </c>
      <c r="D3353" s="6">
        <f t="shared" si="263"/>
        <v>1.6029854483256575E-3</v>
      </c>
      <c r="E3353" s="6">
        <f t="shared" si="265"/>
        <v>4.4146756666938247E-5</v>
      </c>
      <c r="F3353" s="6">
        <f t="shared" si="264"/>
        <v>0.76610714190891827</v>
      </c>
      <c r="G3353" s="17">
        <v>1.3031781915361881E-2</v>
      </c>
      <c r="H3353" s="9">
        <f t="shared" si="261"/>
        <v>8.7527546630127712E-3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-1.2026399504810903E-2</v>
      </c>
      <c r="C3354" s="9">
        <f t="shared" si="262"/>
        <v>-3.35263995048109E-2</v>
      </c>
      <c r="D3354" s="6">
        <f t="shared" si="263"/>
        <v>1.1240194637561845E-3</v>
      </c>
      <c r="E3354" s="6">
        <f t="shared" si="265"/>
        <v>1.6029854483256575E-3</v>
      </c>
      <c r="F3354" s="6">
        <f t="shared" si="264"/>
        <v>1.5835478191671293</v>
      </c>
      <c r="G3354" s="17">
        <v>9.6917055388404984E-3</v>
      </c>
      <c r="H3354" s="9">
        <f t="shared" si="261"/>
        <v>1.2583909643537373E-2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1.2460090128117206E-2</v>
      </c>
      <c r="C3355" s="9">
        <f t="shared" si="262"/>
        <v>-9.0399098718827921E-3</v>
      </c>
      <c r="D3355" s="6">
        <f t="shared" si="263"/>
        <v>8.1719970491763959E-5</v>
      </c>
      <c r="E3355" s="6">
        <f t="shared" si="265"/>
        <v>1.1240194637561845E-3</v>
      </c>
      <c r="F3355" s="6">
        <f t="shared" si="264"/>
        <v>0.88552370150751147</v>
      </c>
      <c r="G3355" s="17">
        <v>6.0683072541127224E-3</v>
      </c>
      <c r="H3355" s="9">
        <f t="shared" si="261"/>
        <v>9.4102268915659606E-3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8.5378328081630681E-3</v>
      </c>
      <c r="C3356" s="9">
        <f t="shared" si="262"/>
        <v>-1.296216719183693E-2</v>
      </c>
      <c r="D3356" s="6">
        <f t="shared" si="263"/>
        <v>1.6801777830913368E-4</v>
      </c>
      <c r="E3356" s="6">
        <f t="shared" si="265"/>
        <v>8.1719970491763959E-5</v>
      </c>
      <c r="F3356" s="6">
        <f t="shared" si="264"/>
        <v>0.36024774088322709</v>
      </c>
      <c r="G3356" s="17">
        <v>9.2035752464384203E-3</v>
      </c>
      <c r="H3356" s="9">
        <f t="shared" si="261"/>
        <v>6.002064152299833E-3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1.1004474839819207E-2</v>
      </c>
      <c r="C3357" s="9">
        <f t="shared" si="262"/>
        <v>-1.0495525160180791E-2</v>
      </c>
      <c r="D3357" s="6">
        <f t="shared" si="263"/>
        <v>1.1015604838798801E-4</v>
      </c>
      <c r="E3357" s="6">
        <f t="shared" si="265"/>
        <v>1.6801777830913368E-4</v>
      </c>
      <c r="F3357" s="6">
        <f t="shared" si="264"/>
        <v>0.80057711051697211</v>
      </c>
      <c r="G3357" s="17">
        <v>8.7434646434707969E-3</v>
      </c>
      <c r="H3357" s="9">
        <f t="shared" si="261"/>
        <v>8.9474974742492792E-3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9.7820828312802851E-5</v>
      </c>
      <c r="C3358" s="9">
        <f t="shared" si="262"/>
        <v>-2.1402179171687196E-2</v>
      </c>
      <c r="D3358" s="6">
        <f t="shared" si="263"/>
        <v>4.5805327329700123E-4</v>
      </c>
      <c r="E3358" s="6">
        <f t="shared" si="265"/>
        <v>1.1015604838798801E-4</v>
      </c>
      <c r="F3358" s="6">
        <f t="shared" si="264"/>
        <v>0.72463222383156167</v>
      </c>
      <c r="G3358" s="17">
        <v>4.705005435128101E-3</v>
      </c>
      <c r="H3358" s="9">
        <f t="shared" si="261"/>
        <v>8.5125332529838709E-3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6.2016066166820354E-3</v>
      </c>
      <c r="C3359" s="9">
        <f t="shared" si="262"/>
        <v>-1.5298393383317963E-2</v>
      </c>
      <c r="D3359" s="6">
        <f t="shared" si="263"/>
        <v>2.3404084011074681E-4</v>
      </c>
      <c r="E3359" s="6">
        <f t="shared" si="265"/>
        <v>4.5805327329700123E-4</v>
      </c>
      <c r="F3359" s="6">
        <f t="shared" si="264"/>
        <v>0.22523416039086183</v>
      </c>
      <c r="G3359" s="17">
        <v>5.5303352758326371E-3</v>
      </c>
      <c r="H3359" s="9">
        <f t="shared" si="261"/>
        <v>4.7458841156402228E-3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-3.2667321264573733E-3</v>
      </c>
      <c r="C3360" s="9">
        <f t="shared" si="262"/>
        <v>-2.4766732126457372E-2</v>
      </c>
      <c r="D3360" s="6">
        <f t="shared" si="263"/>
        <v>6.1339102022369568E-4</v>
      </c>
      <c r="E3360" s="6">
        <f t="shared" si="265"/>
        <v>2.3404084011074681E-4</v>
      </c>
      <c r="F3360" s="6">
        <f t="shared" si="264"/>
        <v>0.30288753608063584</v>
      </c>
      <c r="G3360" s="17">
        <v>4.4870394680275507E-3</v>
      </c>
      <c r="H3360" s="9">
        <f t="shared" si="261"/>
        <v>5.5035219276444768E-3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8.4296975005662984E-3</v>
      </c>
      <c r="C3361" s="9">
        <f t="shared" si="262"/>
        <v>-1.30703024994337E-2</v>
      </c>
      <c r="D3361" s="6">
        <f t="shared" si="263"/>
        <v>1.7083280742670283E-4</v>
      </c>
      <c r="E3361" s="6">
        <f t="shared" si="265"/>
        <v>6.1339102022369568E-4</v>
      </c>
      <c r="F3361" s="6">
        <f t="shared" si="264"/>
        <v>0.20683038032572962</v>
      </c>
      <c r="G3361" s="17">
        <v>5.7033494921502467E-3</v>
      </c>
      <c r="H3361" s="9">
        <f t="shared" si="261"/>
        <v>4.5478608193933292E-3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6.5613986664636277E-3</v>
      </c>
      <c r="C3362" s="9">
        <f t="shared" si="262"/>
        <v>-1.4938601333536371E-2</v>
      </c>
      <c r="D3362" s="6">
        <f t="shared" si="263"/>
        <v>2.2316180980233466E-4</v>
      </c>
      <c r="E3362" s="6">
        <f t="shared" si="265"/>
        <v>1.7083280742670283E-4</v>
      </c>
      <c r="F3362" s="6">
        <f t="shared" si="264"/>
        <v>0.32075226218329689</v>
      </c>
      <c r="G3362" s="17">
        <v>5.3018834737633466E-3</v>
      </c>
      <c r="H3362" s="9">
        <f t="shared" si="261"/>
        <v>5.6634994674961961E-3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-8.9501245013760781E-3</v>
      </c>
      <c r="C3363" s="9">
        <f t="shared" si="262"/>
        <v>-3.0450124501376075E-2</v>
      </c>
      <c r="D3363" s="6">
        <f t="shared" si="263"/>
        <v>9.2721008214930356E-4</v>
      </c>
      <c r="E3363" s="6">
        <f t="shared" si="265"/>
        <v>2.2316180980233466E-4</v>
      </c>
      <c r="F3363" s="6">
        <f t="shared" si="264"/>
        <v>0.28012928438809798</v>
      </c>
      <c r="G3363" s="17">
        <v>5.223755626914915E-3</v>
      </c>
      <c r="H3363" s="9">
        <f t="shared" si="261"/>
        <v>5.2927241037871789E-3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1.2497691753912148E-2</v>
      </c>
      <c r="C3364" s="9">
        <f t="shared" si="262"/>
        <v>-9.0023082460878503E-3</v>
      </c>
      <c r="D3364" s="6">
        <f t="shared" si="263"/>
        <v>8.1041553757581306E-5</v>
      </c>
      <c r="E3364" s="6">
        <f t="shared" si="265"/>
        <v>9.2721008214930356E-4</v>
      </c>
      <c r="F3364" s="6">
        <f t="shared" si="264"/>
        <v>0.27266168948212238</v>
      </c>
      <c r="G3364" s="17">
        <v>5.8147960444321165E-3</v>
      </c>
      <c r="H3364" s="9">
        <f t="shared" si="261"/>
        <v>5.2217017291503968E-3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1.1313813615855582E-2</v>
      </c>
      <c r="C3365" s="9">
        <f t="shared" si="262"/>
        <v>-1.0186186384144416E-2</v>
      </c>
      <c r="D3365" s="6">
        <f t="shared" si="263"/>
        <v>1.0375839305252909E-4</v>
      </c>
      <c r="E3365" s="6">
        <f t="shared" si="265"/>
        <v>8.1041553757581306E-5</v>
      </c>
      <c r="F3365" s="6">
        <f t="shared" si="264"/>
        <v>0.33254470062958624</v>
      </c>
      <c r="G3365" s="17">
        <v>9.8684686077724956E-3</v>
      </c>
      <c r="H3365" s="9">
        <f t="shared" si="261"/>
        <v>5.7666688879246938E-3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4.2353681957804723E-3</v>
      </c>
      <c r="C3366" s="9">
        <f t="shared" si="262"/>
        <v>-1.7264631804219527E-2</v>
      </c>
      <c r="D3366" s="6">
        <f t="shared" si="263"/>
        <v>2.980675113352684E-4</v>
      </c>
      <c r="E3366" s="6">
        <f t="shared" si="265"/>
        <v>1.0375839305252909E-4</v>
      </c>
      <c r="F3366" s="6">
        <f t="shared" si="264"/>
        <v>0.91718179730905436</v>
      </c>
      <c r="G3366" s="17">
        <v>2.5956676349959628E-3</v>
      </c>
      <c r="H3366" s="9">
        <f t="shared" si="261"/>
        <v>9.576960881767526E-3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1.0780937147492865E-3</v>
      </c>
      <c r="C3367" s="9">
        <f t="shared" si="262"/>
        <v>-2.0421906285250712E-2</v>
      </c>
      <c r="D3367" s="6">
        <f t="shared" si="263"/>
        <v>4.1705425632356256E-4</v>
      </c>
      <c r="E3367" s="6">
        <f t="shared" si="265"/>
        <v>2.980675113352684E-4</v>
      </c>
      <c r="F3367" s="6">
        <f t="shared" si="264"/>
        <v>8.3598052454952068E-2</v>
      </c>
      <c r="G3367" s="17">
        <v>5.0108162979509785E-3</v>
      </c>
      <c r="H3367" s="9">
        <f t="shared" si="261"/>
        <v>2.8913327801370786E-3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4.8870526955720785E-3</v>
      </c>
      <c r="C3368" s="9">
        <f t="shared" si="262"/>
        <v>-1.661294730442792E-2</v>
      </c>
      <c r="D3368" s="6">
        <f t="shared" si="263"/>
        <v>2.7599001813969888E-4</v>
      </c>
      <c r="E3368" s="6">
        <f t="shared" si="265"/>
        <v>4.1705425632356256E-4</v>
      </c>
      <c r="F3368" s="6">
        <f t="shared" si="264"/>
        <v>0.2525518364182508</v>
      </c>
      <c r="G3368" s="17">
        <v>3.6530844718953522E-3</v>
      </c>
      <c r="H3368" s="9">
        <f t="shared" si="261"/>
        <v>5.0254535757307591E-3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-1.2019448130202966E-3</v>
      </c>
      <c r="C3369" s="9">
        <f t="shared" si="262"/>
        <v>-2.2701944813020295E-2</v>
      </c>
      <c r="D3369" s="6">
        <f t="shared" si="263"/>
        <v>5.1537829829341908E-4</v>
      </c>
      <c r="E3369" s="6">
        <f t="shared" si="265"/>
        <v>2.7599001813969888E-4</v>
      </c>
      <c r="F3369" s="6">
        <f t="shared" si="264"/>
        <v>0.14435798121379165</v>
      </c>
      <c r="G3369" s="17">
        <v>5.6309838063326109E-3</v>
      </c>
      <c r="H3369" s="9">
        <f t="shared" si="261"/>
        <v>3.7994470810078624E-3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8.0079765486634584E-3</v>
      </c>
      <c r="C3370" s="9">
        <f t="shared" si="262"/>
        <v>-1.349202345133654E-2</v>
      </c>
      <c r="D3370" s="6">
        <f t="shared" si="263"/>
        <v>1.8203469681141515E-4</v>
      </c>
      <c r="E3370" s="6">
        <f t="shared" si="265"/>
        <v>5.1537829829341908E-4</v>
      </c>
      <c r="F3370" s="6">
        <f t="shared" si="264"/>
        <v>0.31325588983666863</v>
      </c>
      <c r="G3370" s="17">
        <v>3.8185514063009355E-3</v>
      </c>
      <c r="H3370" s="9">
        <f t="shared" si="261"/>
        <v>5.5969267445328298E-3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6.4286314073042821E-4</v>
      </c>
      <c r="C3371" s="9">
        <f t="shared" si="262"/>
        <v>-2.0857136859269571E-2</v>
      </c>
      <c r="D3371" s="6">
        <f t="shared" si="263"/>
        <v>4.3502015796630133E-4</v>
      </c>
      <c r="E3371" s="6">
        <f t="shared" si="265"/>
        <v>1.8203469681141515E-4</v>
      </c>
      <c r="F3371" s="6">
        <f t="shared" si="264"/>
        <v>0.15571443887892916</v>
      </c>
      <c r="G3371" s="17">
        <v>4.2818238052640062E-3</v>
      </c>
      <c r="H3371" s="9">
        <f t="shared" si="261"/>
        <v>3.9460668884210405E-3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6.9029943031462884E-3</v>
      </c>
      <c r="C3372" s="9">
        <f t="shared" si="262"/>
        <v>-1.459700569685371E-2</v>
      </c>
      <c r="D3372" s="6">
        <f t="shared" si="263"/>
        <v>2.1307257531397967E-4</v>
      </c>
      <c r="E3372" s="6">
        <f t="shared" si="265"/>
        <v>4.3502015796630133E-4</v>
      </c>
      <c r="F3372" s="6">
        <f t="shared" si="264"/>
        <v>0.1902581130646441</v>
      </c>
      <c r="G3372" s="17">
        <v>4.3574758381994356E-3</v>
      </c>
      <c r="H3372" s="9">
        <f t="shared" si="261"/>
        <v>4.3618586985899035E-3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2.5987065743054015E-3</v>
      </c>
      <c r="C3373" s="9">
        <f t="shared" si="262"/>
        <v>-1.8901293425694597E-2</v>
      </c>
      <c r="D3373" s="6">
        <f t="shared" si="263"/>
        <v>3.5725889316420579E-4</v>
      </c>
      <c r="E3373" s="6">
        <f t="shared" si="265"/>
        <v>2.1307257531397967E-4</v>
      </c>
      <c r="F3373" s="6">
        <f t="shared" si="264"/>
        <v>0.19623858813918299</v>
      </c>
      <c r="G3373" s="17">
        <v>4.1439342237674119E-3</v>
      </c>
      <c r="H3373" s="9">
        <f t="shared" si="261"/>
        <v>4.4298824830821754E-3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-1.8394860652717012E-3</v>
      </c>
      <c r="C3374" s="9">
        <f t="shared" si="262"/>
        <v>-2.3339486065271701E-2</v>
      </c>
      <c r="D3374" s="6">
        <f t="shared" si="263"/>
        <v>5.4473160979101186E-4</v>
      </c>
      <c r="E3374" s="6">
        <f t="shared" si="265"/>
        <v>3.5725889316420579E-4</v>
      </c>
      <c r="F3374" s="6">
        <f t="shared" si="264"/>
        <v>0.17956351838610651</v>
      </c>
      <c r="G3374" s="17">
        <v>4.6911959824712879E-3</v>
      </c>
      <c r="H3374" s="9">
        <f t="shared" si="261"/>
        <v>4.2374935797722044E-3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9.6867396032255578E-3</v>
      </c>
      <c r="C3375" s="9">
        <f t="shared" si="262"/>
        <v>-1.181326039677444E-2</v>
      </c>
      <c r="D3375" s="6">
        <f t="shared" si="263"/>
        <v>1.3955312120199942E-4</v>
      </c>
      <c r="E3375" s="6">
        <f t="shared" si="265"/>
        <v>5.4473160979101186E-4</v>
      </c>
      <c r="F3375" s="6">
        <f t="shared" si="264"/>
        <v>0.22405257878531679</v>
      </c>
      <c r="G3375" s="17">
        <v>7.0317454026465097E-3</v>
      </c>
      <c r="H3375" s="9">
        <f t="shared" si="261"/>
        <v>4.7334192586893972E-3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-7.2620270737554205E-4</v>
      </c>
      <c r="C3376" s="9">
        <f t="shared" si="262"/>
        <v>-2.2226202707375541E-2</v>
      </c>
      <c r="D3376" s="6">
        <f t="shared" si="263"/>
        <v>4.9400408678934777E-4</v>
      </c>
      <c r="E3376" s="6">
        <f t="shared" si="265"/>
        <v>1.3955312120199942E-4</v>
      </c>
      <c r="F3376" s="6">
        <f t="shared" si="264"/>
        <v>0.47631906747146208</v>
      </c>
      <c r="G3376" s="17">
        <v>4.9860004960105555E-3</v>
      </c>
      <c r="H3376" s="9">
        <f t="shared" si="261"/>
        <v>6.9015872628799104E-3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1.6261044819341128E-3</v>
      </c>
      <c r="C3377" s="9">
        <f t="shared" si="262"/>
        <v>-1.9873895518065884E-2</v>
      </c>
      <c r="D3377" s="6">
        <f t="shared" si="263"/>
        <v>3.9497172306299927E-4</v>
      </c>
      <c r="E3377" s="6">
        <f t="shared" si="265"/>
        <v>4.9400408678934777E-4</v>
      </c>
      <c r="F3377" s="6">
        <f t="shared" si="264"/>
        <v>0.2502808514510893</v>
      </c>
      <c r="G3377" s="17">
        <v>4.6270532681543857E-3</v>
      </c>
      <c r="H3377" s="9">
        <f t="shared" si="261"/>
        <v>5.0028077261782631E-3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-1.114662701574176E-2</v>
      </c>
      <c r="C3378" s="9">
        <f t="shared" si="262"/>
        <v>-3.264662701574176E-2</v>
      </c>
      <c r="D3378" s="6">
        <f t="shared" si="263"/>
        <v>1.0658022555049597E-3</v>
      </c>
      <c r="E3378" s="6">
        <f t="shared" si="265"/>
        <v>3.9497172306299927E-4</v>
      </c>
      <c r="F3378" s="6">
        <f t="shared" si="264"/>
        <v>0.2185360071152779</v>
      </c>
      <c r="G3378" s="17">
        <v>1.4886744194337238E-2</v>
      </c>
      <c r="H3378" s="9">
        <f t="shared" si="261"/>
        <v>4.6747834935457486E-3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-1.1209834792844232E-3</v>
      </c>
      <c r="C3379" s="9">
        <f t="shared" si="262"/>
        <v>-2.2620983479284422E-2</v>
      </c>
      <c r="D3379" s="6">
        <f t="shared" si="263"/>
        <v>5.117088935700587E-4</v>
      </c>
      <c r="E3379" s="6">
        <f t="shared" si="265"/>
        <v>1.0658022555049597E-3</v>
      </c>
      <c r="F3379" s="6">
        <f t="shared" si="264"/>
        <v>2.0597162947027625</v>
      </c>
      <c r="G3379" s="17">
        <v>1.2753147889738673E-2</v>
      </c>
      <c r="H3379" s="9">
        <f t="shared" si="261"/>
        <v>1.4351711726141808E-2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-8.0950170134541251E-5</v>
      </c>
      <c r="C3380" s="9">
        <f t="shared" si="262"/>
        <v>-2.158095017013454E-2</v>
      </c>
      <c r="D3380" s="6">
        <f t="shared" si="263"/>
        <v>4.6573741024583001E-4</v>
      </c>
      <c r="E3380" s="6">
        <f t="shared" si="265"/>
        <v>5.117088935700587E-4</v>
      </c>
      <c r="F3380" s="6">
        <f t="shared" si="264"/>
        <v>1.5173318398192175</v>
      </c>
      <c r="G3380" s="17">
        <v>7.9198739231995142E-3</v>
      </c>
      <c r="H3380" s="9">
        <f t="shared" si="261"/>
        <v>1.2318002434726248E-2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8.5636310526328151E-3</v>
      </c>
      <c r="C3381" s="9">
        <f t="shared" si="262"/>
        <v>-1.2936368947367183E-2</v>
      </c>
      <c r="D3381" s="6">
        <f t="shared" si="263"/>
        <v>1.6734964154240591E-4</v>
      </c>
      <c r="E3381" s="6">
        <f t="shared" si="265"/>
        <v>4.6573741024583001E-4</v>
      </c>
      <c r="F3381" s="6">
        <f t="shared" si="264"/>
        <v>0.5984762512960965</v>
      </c>
      <c r="G3381" s="17">
        <v>1.3304410140745562E-2</v>
      </c>
      <c r="H3381" s="9">
        <f t="shared" si="261"/>
        <v>7.7361246842078272E-3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-6.1439565924618616E-3</v>
      </c>
      <c r="C3382" s="9">
        <f t="shared" si="262"/>
        <v>-2.7643956592461862E-2</v>
      </c>
      <c r="D3382" s="6">
        <f t="shared" si="263"/>
        <v>7.6418833608591567E-4</v>
      </c>
      <c r="E3382" s="6">
        <f t="shared" si="265"/>
        <v>1.6734964154240591E-4</v>
      </c>
      <c r="F3382" s="6">
        <f t="shared" si="264"/>
        <v>1.6493819077872096</v>
      </c>
      <c r="G3382" s="17">
        <v>7.5745768366515679E-3</v>
      </c>
      <c r="H3382" s="9">
        <f t="shared" si="261"/>
        <v>1.2842826432632381E-2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6.8345270113222912E-3</v>
      </c>
      <c r="C3383" s="9">
        <f t="shared" si="262"/>
        <v>-1.4665472988677708E-2</v>
      </c>
      <c r="D3383" s="6">
        <f t="shared" si="263"/>
        <v>2.1507609798163547E-4</v>
      </c>
      <c r="E3383" s="6">
        <f t="shared" si="265"/>
        <v>7.6418833608591567E-4</v>
      </c>
      <c r="F3383" s="6">
        <f t="shared" si="264"/>
        <v>0.54931605761409996</v>
      </c>
      <c r="G3383" s="17">
        <v>5.803045483730211E-3</v>
      </c>
      <c r="H3383" s="9">
        <f t="shared" si="261"/>
        <v>7.4115859140544268E-3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-1.0188390174360845E-2</v>
      </c>
      <c r="C3384" s="9">
        <f t="shared" si="262"/>
        <v>-3.1688390174360842E-2</v>
      </c>
      <c r="D3384" s="6">
        <f t="shared" si="263"/>
        <v>1.0041540718425288E-3</v>
      </c>
      <c r="E3384" s="6">
        <f t="shared" si="265"/>
        <v>2.1507609798163547E-4</v>
      </c>
      <c r="F3384" s="6">
        <f t="shared" si="264"/>
        <v>0.33130732574105631</v>
      </c>
      <c r="G3384" s="17">
        <v>9.5385396408828507E-3</v>
      </c>
      <c r="H3384" s="9">
        <f t="shared" si="261"/>
        <v>5.7559302092803069E-3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2.7336593605067454E-3</v>
      </c>
      <c r="C3385" s="9">
        <f t="shared" si="262"/>
        <v>-1.8766340639493253E-2</v>
      </c>
      <c r="D3385" s="6">
        <f t="shared" si="263"/>
        <v>3.5217554099749602E-4</v>
      </c>
      <c r="E3385" s="6">
        <f t="shared" si="265"/>
        <v>1.0041540718425288E-3</v>
      </c>
      <c r="F3385" s="6">
        <f t="shared" si="264"/>
        <v>0.85842151779112053</v>
      </c>
      <c r="G3385" s="17">
        <v>1.181971858284407E-2</v>
      </c>
      <c r="H3385" s="9">
        <f t="shared" si="261"/>
        <v>9.2651039810199669E-3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-5.8200667141813604E-3</v>
      </c>
      <c r="C3386" s="9">
        <f t="shared" si="262"/>
        <v>-2.7320066714181357E-2</v>
      </c>
      <c r="D3386" s="6">
        <f t="shared" si="263"/>
        <v>7.4638604526732009E-4</v>
      </c>
      <c r="E3386" s="6">
        <f t="shared" si="265"/>
        <v>3.5217554099749602E-4</v>
      </c>
      <c r="F3386" s="6">
        <f t="shared" si="264"/>
        <v>1.3063814204949442</v>
      </c>
      <c r="G3386" s="17">
        <v>9.4085430877909586E-3</v>
      </c>
      <c r="H3386" s="9">
        <f t="shared" si="261"/>
        <v>1.1429704372795231E-2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-1.2788750865621774E-2</v>
      </c>
      <c r="C3387" s="9">
        <f t="shared" si="262"/>
        <v>-3.4288750865621775E-2</v>
      </c>
      <c r="D3387" s="6">
        <f t="shared" si="263"/>
        <v>1.1757184359246782E-3</v>
      </c>
      <c r="E3387" s="6">
        <f t="shared" si="265"/>
        <v>7.4638604526732009E-4</v>
      </c>
      <c r="F3387" s="6">
        <f t="shared" si="264"/>
        <v>0.83573659011128409</v>
      </c>
      <c r="G3387" s="17">
        <v>8.8071712781086237E-3</v>
      </c>
      <c r="H3387" s="9">
        <f t="shared" si="261"/>
        <v>9.1418629945503125E-3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6.6134499521779758E-3</v>
      </c>
      <c r="C3388" s="9">
        <f t="shared" si="262"/>
        <v>-1.4886550047822023E-2</v>
      </c>
      <c r="D3388" s="6">
        <f t="shared" si="263"/>
        <v>2.2160937232630986E-4</v>
      </c>
      <c r="E3388" s="6">
        <f t="shared" si="265"/>
        <v>1.1757184359246782E-3</v>
      </c>
      <c r="F3388" s="6">
        <f t="shared" si="264"/>
        <v>0.73505751554780585</v>
      </c>
      <c r="G3388" s="17">
        <v>9.7156004172620335E-3</v>
      </c>
      <c r="H3388" s="9">
        <f t="shared" si="261"/>
        <v>8.5735495306658478E-3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1.3105701147659585E-2</v>
      </c>
      <c r="C3389" s="9">
        <f t="shared" si="262"/>
        <v>-8.3942988523404132E-3</v>
      </c>
      <c r="D3389" s="6">
        <f t="shared" si="263"/>
        <v>7.0464253222403585E-5</v>
      </c>
      <c r="E3389" s="6">
        <f t="shared" si="265"/>
        <v>2.2160937232630986E-4</v>
      </c>
      <c r="F3389" s="6">
        <f t="shared" si="264"/>
        <v>0.88966683639940658</v>
      </c>
      <c r="G3389" s="17">
        <v>7.6393703257541246E-3</v>
      </c>
      <c r="H3389" s="9">
        <f t="shared" si="261"/>
        <v>9.4322152032245664E-3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1.3106887625962626E-3</v>
      </c>
      <c r="C3390" s="9">
        <f t="shared" si="262"/>
        <v>-2.0189311237403737E-2</v>
      </c>
      <c r="D3390" s="6">
        <f t="shared" si="263"/>
        <v>4.0760828824075679E-4</v>
      </c>
      <c r="E3390" s="6">
        <f t="shared" si="265"/>
        <v>7.0464253222403585E-5</v>
      </c>
      <c r="F3390" s="6">
        <f t="shared" si="264"/>
        <v>0.55828784408707899</v>
      </c>
      <c r="G3390" s="17">
        <v>4.0674596020817298E-3</v>
      </c>
      <c r="H3390" s="9">
        <f t="shared" si="261"/>
        <v>7.4718661931747607E-3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-1.0656029162706531E-2</v>
      </c>
      <c r="C3391" s="9">
        <f t="shared" si="262"/>
        <v>-3.2156029162706531E-2</v>
      </c>
      <c r="D3391" s="6">
        <f t="shared" si="263"/>
        <v>1.034010211512833E-3</v>
      </c>
      <c r="E3391" s="6">
        <f t="shared" si="265"/>
        <v>4.0760828824075679E-4</v>
      </c>
      <c r="F3391" s="6">
        <f t="shared" si="264"/>
        <v>0.17379554045832526</v>
      </c>
      <c r="G3391" s="17">
        <v>1.366850309157199E-2</v>
      </c>
      <c r="H3391" s="9">
        <f t="shared" si="261"/>
        <v>4.1688792313801229E-3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-1.068256187404139E-2</v>
      </c>
      <c r="C3392" s="9">
        <f t="shared" si="262"/>
        <v>-3.2182561874041386E-2</v>
      </c>
      <c r="D3392" s="6">
        <f t="shared" si="263"/>
        <v>1.0357172887765023E-3</v>
      </c>
      <c r="E3392" s="6">
        <f t="shared" si="265"/>
        <v>1.034010211512833E-3</v>
      </c>
      <c r="F3392" s="6">
        <f t="shared" si="264"/>
        <v>1.7398091486980714</v>
      </c>
      <c r="G3392" s="17">
        <v>1.0195637726006145E-2</v>
      </c>
      <c r="H3392" s="9">
        <f t="shared" si="261"/>
        <v>1.3190182518441779E-2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1.3126555348507502E-2</v>
      </c>
      <c r="C3393" s="9">
        <f t="shared" si="262"/>
        <v>-8.3734446514924961E-3</v>
      </c>
      <c r="D3393" s="6">
        <f t="shared" si="263"/>
        <v>7.0114575331608296E-5</v>
      </c>
      <c r="E3393" s="6">
        <f t="shared" si="265"/>
        <v>1.0357172887765023E-3</v>
      </c>
      <c r="F3393" s="6">
        <f t="shared" si="264"/>
        <v>0.97767296334841003</v>
      </c>
      <c r="G3393" s="17">
        <v>9.7764871876872411E-3</v>
      </c>
      <c r="H3393" s="9">
        <f t="shared" si="261"/>
        <v>9.8877346412027563E-3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-6.3474669949447511E-3</v>
      </c>
      <c r="C3394" s="9">
        <f t="shared" si="262"/>
        <v>-2.7847466994944749E-2</v>
      </c>
      <c r="D3394" s="6">
        <f t="shared" si="263"/>
        <v>7.7548141803453717E-4</v>
      </c>
      <c r="E3394" s="6">
        <f t="shared" si="265"/>
        <v>7.0114575331608296E-5</v>
      </c>
      <c r="F3394" s="6">
        <f t="shared" si="264"/>
        <v>0.90056036752877566</v>
      </c>
      <c r="G3394" s="17">
        <v>4.8101176093067544E-3</v>
      </c>
      <c r="H3394" s="9">
        <f t="shared" si="261"/>
        <v>9.4897859171257162E-3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8.3104354295536823E-3</v>
      </c>
      <c r="C3395" s="9">
        <f t="shared" si="262"/>
        <v>-1.3189564570446316E-2</v>
      </c>
      <c r="D3395" s="6">
        <f t="shared" si="263"/>
        <v>1.7396461355797272E-4</v>
      </c>
      <c r="E3395" s="6">
        <f t="shared" si="265"/>
        <v>7.7548141803453717E-4</v>
      </c>
      <c r="F3395" s="6">
        <f t="shared" si="264"/>
        <v>0.23447428234640311</v>
      </c>
      <c r="G3395" s="17">
        <v>9.8200595952463079E-3</v>
      </c>
      <c r="H3395" s="9">
        <f t="shared" si="261"/>
        <v>4.8422544578574462E-3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8.667116913594149E-3</v>
      </c>
      <c r="C3396" s="9">
        <f t="shared" si="262"/>
        <v>-1.2832883086405849E-2</v>
      </c>
      <c r="D3396" s="6">
        <f t="shared" si="263"/>
        <v>1.6468288830936132E-4</v>
      </c>
      <c r="E3396" s="6">
        <f t="shared" si="265"/>
        <v>1.7396461355797272E-4</v>
      </c>
      <c r="F3396" s="6">
        <f t="shared" si="264"/>
        <v>0.90842651213724623</v>
      </c>
      <c r="G3396" s="17">
        <v>4.8758209927776764E-3</v>
      </c>
      <c r="H3396" s="9">
        <f t="shared" si="261"/>
        <v>9.5311411286227755E-3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-1.125725744293196E-2</v>
      </c>
      <c r="C3397" s="9">
        <f t="shared" si="262"/>
        <v>-3.275725744293196E-2</v>
      </c>
      <c r="D3397" s="6">
        <f t="shared" si="263"/>
        <v>1.0730379151825213E-3</v>
      </c>
      <c r="E3397" s="6">
        <f t="shared" si="265"/>
        <v>1.6468288830936132E-4</v>
      </c>
      <c r="F3397" s="6">
        <f t="shared" si="264"/>
        <v>0.24024445458028884</v>
      </c>
      <c r="G3397" s="17">
        <v>5.0474102898220193E-3</v>
      </c>
      <c r="H3397" s="9">
        <f t="shared" si="261"/>
        <v>4.9014738046865951E-3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-2.3080315572693334E-2</v>
      </c>
      <c r="C3398" s="9">
        <f t="shared" si="262"/>
        <v>-4.4580315572693333E-2</v>
      </c>
      <c r="D3398" s="6">
        <f t="shared" si="263"/>
        <v>1.9874045365609236E-3</v>
      </c>
      <c r="E3398" s="6">
        <f t="shared" si="265"/>
        <v>1.0730379151825213E-3</v>
      </c>
      <c r="F3398" s="6">
        <f t="shared" si="264"/>
        <v>0.25602484402802789</v>
      </c>
      <c r="G3398" s="17">
        <v>1.4299165113769574E-2</v>
      </c>
      <c r="H3398" s="9">
        <f t="shared" si="261"/>
        <v>5.0598897619219714E-3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-2.1987553124002829E-3</v>
      </c>
      <c r="C3399" s="9">
        <f t="shared" si="262"/>
        <v>-2.3698755312400281E-2</v>
      </c>
      <c r="D3399" s="6">
        <f t="shared" si="263"/>
        <v>5.6163100335702054E-4</v>
      </c>
      <c r="E3399" s="6">
        <f t="shared" si="265"/>
        <v>1.9874045365609236E-3</v>
      </c>
      <c r="F3399" s="6">
        <f t="shared" si="264"/>
        <v>1.9021377725661366</v>
      </c>
      <c r="G3399" s="17">
        <v>1.0570376154135896E-2</v>
      </c>
      <c r="H3399" s="9">
        <f t="shared" si="261"/>
        <v>1.3791801088205038E-2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-1.092851114451367E-2</v>
      </c>
      <c r="C3400" s="9">
        <f t="shared" si="262"/>
        <v>-3.2428511144513672E-2</v>
      </c>
      <c r="D3400" s="6">
        <f t="shared" si="263"/>
        <v>1.0516083350498473E-3</v>
      </c>
      <c r="E3400" s="6">
        <f t="shared" si="265"/>
        <v>5.6163100335702054E-4</v>
      </c>
      <c r="F3400" s="6">
        <f t="shared" si="264"/>
        <v>1.0491708467290997</v>
      </c>
      <c r="G3400" s="17">
        <v>1.3515311048762685E-2</v>
      </c>
      <c r="H3400" s="9">
        <f t="shared" si="261"/>
        <v>1.0242904113234195E-2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8.1365892303190378E-3</v>
      </c>
      <c r="C3401" s="9">
        <f t="shared" si="262"/>
        <v>-1.3363410769680961E-2</v>
      </c>
      <c r="D3401" s="6">
        <f t="shared" si="263"/>
        <v>1.7858074739922507E-4</v>
      </c>
      <c r="E3401" s="6">
        <f t="shared" si="265"/>
        <v>1.0516083350498473E-3</v>
      </c>
      <c r="F3401" s="6">
        <f t="shared" si="264"/>
        <v>1.701516208042307</v>
      </c>
      <c r="G3401" s="17">
        <v>1.1029949259527029E-2</v>
      </c>
      <c r="H3401" s="9">
        <f t="shared" si="261"/>
        <v>1.3044217906959032E-2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8.4264672449111989E-3</v>
      </c>
      <c r="C3402" s="9">
        <f t="shared" si="262"/>
        <v>-1.3073532755088799E-2</v>
      </c>
      <c r="D3402" s="6">
        <f t="shared" si="263"/>
        <v>1.7091725869837972E-4</v>
      </c>
      <c r="E3402" s="6">
        <f t="shared" si="265"/>
        <v>1.7858074739922507E-4</v>
      </c>
      <c r="F3402" s="6">
        <f t="shared" si="264"/>
        <v>1.1404073621310704</v>
      </c>
      <c r="G3402" s="17">
        <v>9.0095692819252733E-3</v>
      </c>
      <c r="H3402" s="9">
        <f t="shared" si="261"/>
        <v>1.0678985729604991E-2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7.5656406310462155E-3</v>
      </c>
      <c r="C3403" s="9">
        <f t="shared" si="262"/>
        <v>-1.3934359368953783E-2</v>
      </c>
      <c r="D3403" s="6">
        <f t="shared" si="263"/>
        <v>1.9416637102315007E-4</v>
      </c>
      <c r="E3403" s="6">
        <f t="shared" si="265"/>
        <v>1.7091725869837972E-4</v>
      </c>
      <c r="F3403" s="6">
        <f t="shared" si="264"/>
        <v>0.76808381455817731</v>
      </c>
      <c r="G3403" s="17">
        <v>6.9095988341747808E-3</v>
      </c>
      <c r="H3403" s="9">
        <f t="shared" si="261"/>
        <v>8.7640391062464868E-3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4.084849695351448E-4</v>
      </c>
      <c r="C3404" s="9">
        <f t="shared" si="262"/>
        <v>-2.1091515030464855E-2</v>
      </c>
      <c r="D3404" s="6">
        <f t="shared" si="263"/>
        <v>4.4485200628032487E-4</v>
      </c>
      <c r="E3404" s="6">
        <f t="shared" si="265"/>
        <v>1.9416637102315007E-4</v>
      </c>
      <c r="F3404" s="6">
        <f t="shared" si="264"/>
        <v>0.46066666080561697</v>
      </c>
      <c r="G3404" s="17">
        <v>8.4837708870260722E-3</v>
      </c>
      <c r="H3404" s="9">
        <f t="shared" si="261"/>
        <v>6.787242892409384E-3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9.1375827817449275E-3</v>
      </c>
      <c r="C3405" s="9">
        <f t="shared" si="262"/>
        <v>-1.2362417218255071E-2</v>
      </c>
      <c r="D3405" s="6">
        <f t="shared" si="263"/>
        <v>1.5282935947820943E-4</v>
      </c>
      <c r="E3405" s="6">
        <f t="shared" si="265"/>
        <v>4.4485200628032487E-4</v>
      </c>
      <c r="F3405" s="6">
        <f t="shared" si="264"/>
        <v>0.68353612498566085</v>
      </c>
      <c r="G3405" s="17">
        <v>9.908961862252581E-3</v>
      </c>
      <c r="H3405" s="9">
        <f t="shared" si="261"/>
        <v>8.2676243564016663E-3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-3.1744478051468262E-4</v>
      </c>
      <c r="C3406" s="9">
        <f t="shared" si="262"/>
        <v>-2.1817444780514682E-2</v>
      </c>
      <c r="D3406" s="6">
        <f t="shared" si="263"/>
        <v>4.7600089675080737E-4</v>
      </c>
      <c r="E3406" s="6">
        <f t="shared" si="265"/>
        <v>1.5282935947820943E-4</v>
      </c>
      <c r="F3406" s="6">
        <f t="shared" si="264"/>
        <v>0.9245530371738</v>
      </c>
      <c r="G3406" s="17">
        <v>7.3636092488171658E-3</v>
      </c>
      <c r="H3406" s="9">
        <f t="shared" ref="H3406:H3469" si="266">SQRT(F3406)/100</f>
        <v>9.6153681009818852E-3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2.9867450610089109E-3</v>
      </c>
      <c r="C3407" s="9">
        <f t="shared" ref="C3407:C3470" si="267">B3407-B$5</f>
        <v>-1.8513254938991086E-2</v>
      </c>
      <c r="D3407" s="6">
        <f t="shared" ref="D3407:D3470" si="268">C3407^2</f>
        <v>3.4274060843607785E-4</v>
      </c>
      <c r="E3407" s="6">
        <f t="shared" si="265"/>
        <v>4.7600089675080737E-4</v>
      </c>
      <c r="F3407" s="6">
        <f t="shared" ref="F3407:F3470" si="269">IF(C3406&gt;0,B$6+B$7*E3407+B$8*(G3406*100)^2,B$6+B$7*E3407+B$8*(G3406*100)^2+E3407*$B$9)</f>
        <v>0.5202963499131803</v>
      </c>
      <c r="G3407" s="17">
        <v>7.4627563541131234E-3</v>
      </c>
      <c r="H3407" s="9">
        <f t="shared" si="266"/>
        <v>7.2131570751868442E-3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1.0316342841045949E-2</v>
      </c>
      <c r="C3408" s="9">
        <f t="shared" si="267"/>
        <v>-1.1183657158954049E-2</v>
      </c>
      <c r="D3408" s="6">
        <f t="shared" si="268"/>
        <v>1.2507418744902416E-4</v>
      </c>
      <c r="E3408" s="6">
        <f t="shared" ref="E3408:E3471" si="270">D3407</f>
        <v>3.4274060843607785E-4</v>
      </c>
      <c r="F3408" s="6">
        <f t="shared" si="269"/>
        <v>0.53379646577010464</v>
      </c>
      <c r="G3408" s="17">
        <v>1.1171274633524532E-2</v>
      </c>
      <c r="H3408" s="9">
        <f t="shared" si="266"/>
        <v>7.306137596364475E-3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1.5652016397417717E-3</v>
      </c>
      <c r="C3409" s="9">
        <f t="shared" si="267"/>
        <v>-1.9934798360258226E-2</v>
      </c>
      <c r="D3409" s="6">
        <f t="shared" si="268"/>
        <v>3.9739618566415408E-4</v>
      </c>
      <c r="E3409" s="6">
        <f t="shared" si="270"/>
        <v>1.2507418744902416E-4</v>
      </c>
      <c r="F3409" s="6">
        <f t="shared" si="269"/>
        <v>1.1692535007966449</v>
      </c>
      <c r="G3409" s="17">
        <v>5.6232306153902638E-3</v>
      </c>
      <c r="H3409" s="9">
        <f t="shared" si="266"/>
        <v>1.0813202582013549E-2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5.5600890679481096E-3</v>
      </c>
      <c r="C3410" s="9">
        <f t="shared" si="267"/>
        <v>-1.5939910932051889E-2</v>
      </c>
      <c r="D3410" s="6">
        <f t="shared" si="268"/>
        <v>2.5408076052174731E-4</v>
      </c>
      <c r="E3410" s="6">
        <f t="shared" si="270"/>
        <v>3.9739618566415408E-4</v>
      </c>
      <c r="F3410" s="6">
        <f t="shared" si="269"/>
        <v>0.31243761439229006</v>
      </c>
      <c r="G3410" s="17">
        <v>6.8585199298003725E-3</v>
      </c>
      <c r="H3410" s="9">
        <f t="shared" si="266"/>
        <v>5.5896119220594388E-3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4.6975041482057471E-3</v>
      </c>
      <c r="C3411" s="9">
        <f t="shared" si="267"/>
        <v>-1.680249585179425E-2</v>
      </c>
      <c r="D3411" s="6">
        <f t="shared" si="268"/>
        <v>2.8232386684956301E-4</v>
      </c>
      <c r="E3411" s="6">
        <f t="shared" si="270"/>
        <v>2.5408076052174731E-4</v>
      </c>
      <c r="F3411" s="6">
        <f t="shared" si="269"/>
        <v>0.45420753645249429</v>
      </c>
      <c r="G3411" s="17">
        <v>2.7988398796879766E-3</v>
      </c>
      <c r="H3411" s="9">
        <f t="shared" si="266"/>
        <v>6.7394920910443558E-3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1.6210962771532014E-2</v>
      </c>
      <c r="C3412" s="9">
        <f t="shared" si="267"/>
        <v>-5.289037228467984E-3</v>
      </c>
      <c r="D3412" s="6">
        <f t="shared" si="268"/>
        <v>2.7973914804120295E-5</v>
      </c>
      <c r="E3412" s="6">
        <f t="shared" si="270"/>
        <v>2.8232386684956301E-4</v>
      </c>
      <c r="F3412" s="6">
        <f t="shared" si="269"/>
        <v>9.3674881525015366E-2</v>
      </c>
      <c r="G3412" s="17">
        <v>1.117374478172624E-2</v>
      </c>
      <c r="H3412" s="9">
        <f t="shared" si="266"/>
        <v>3.0606352530972284E-3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6.0682481971244999E-3</v>
      </c>
      <c r="C3413" s="9">
        <f t="shared" si="267"/>
        <v>-1.5431751802875499E-2</v>
      </c>
      <c r="D3413" s="6">
        <f t="shared" si="268"/>
        <v>2.3813896370555122E-4</v>
      </c>
      <c r="E3413" s="6">
        <f t="shared" si="270"/>
        <v>2.7973914804120295E-5</v>
      </c>
      <c r="F3413" s="6">
        <f t="shared" si="269"/>
        <v>1.1697480187155729</v>
      </c>
      <c r="G3413" s="17">
        <v>3.0942492990606771E-3</v>
      </c>
      <c r="H3413" s="9">
        <f t="shared" si="266"/>
        <v>1.0815488979771432E-2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2.0561478139490752E-3</v>
      </c>
      <c r="C3414" s="9">
        <f t="shared" si="267"/>
        <v>-1.9443852186050922E-2</v>
      </c>
      <c r="D3414" s="6">
        <f t="shared" si="268"/>
        <v>3.7806338783299721E-4</v>
      </c>
      <c r="E3414" s="6">
        <f t="shared" si="270"/>
        <v>2.3813896370555122E-4</v>
      </c>
      <c r="F3414" s="6">
        <f t="shared" si="269"/>
        <v>0.1096780164433044</v>
      </c>
      <c r="G3414" s="17">
        <v>3.4304132021440946E-3</v>
      </c>
      <c r="H3414" s="9">
        <f t="shared" si="266"/>
        <v>3.3117671482654752E-3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-2.4951449865101508E-3</v>
      </c>
      <c r="C3415" s="9">
        <f t="shared" si="267"/>
        <v>-2.3995144986510147E-2</v>
      </c>
      <c r="D3415" s="6">
        <f t="shared" si="268"/>
        <v>5.757669829236431E-4</v>
      </c>
      <c r="E3415" s="6">
        <f t="shared" si="270"/>
        <v>3.7806338783299721E-4</v>
      </c>
      <c r="F3415" s="6">
        <f t="shared" si="269"/>
        <v>0.12986693817120318</v>
      </c>
      <c r="G3415" s="17">
        <v>3.9330862464793098E-3</v>
      </c>
      <c r="H3415" s="9">
        <f t="shared" si="266"/>
        <v>3.6037055674847129E-3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3.1906803790676614E-3</v>
      </c>
      <c r="C3416" s="9">
        <f t="shared" si="267"/>
        <v>-1.8309319620932338E-2</v>
      </c>
      <c r="D3416" s="6">
        <f t="shared" si="268"/>
        <v>3.352311849814579E-4</v>
      </c>
      <c r="E3416" s="6">
        <f t="shared" si="270"/>
        <v>5.757669829236431E-4</v>
      </c>
      <c r="F3416" s="6">
        <f t="shared" si="269"/>
        <v>0.16393190427416554</v>
      </c>
      <c r="G3416" s="17">
        <v>3.8265884349134166E-3</v>
      </c>
      <c r="H3416" s="9">
        <f t="shared" si="266"/>
        <v>4.048850506923731E-3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3.5451590440567808E-4</v>
      </c>
      <c r="C3417" s="9">
        <f t="shared" si="267"/>
        <v>-2.114548409559432E-2</v>
      </c>
      <c r="D3417" s="6">
        <f t="shared" si="268"/>
        <v>4.471314976370323E-4</v>
      </c>
      <c r="E3417" s="6">
        <f t="shared" si="270"/>
        <v>3.352311849814579E-4</v>
      </c>
      <c r="F3417" s="6">
        <f t="shared" si="269"/>
        <v>0.15630008474013979</v>
      </c>
      <c r="G3417" s="17">
        <v>3.6596568811666222E-3</v>
      </c>
      <c r="H3417" s="9">
        <f t="shared" si="266"/>
        <v>3.9534805518699565E-3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-6.5760156701600665E-3</v>
      </c>
      <c r="C3418" s="9">
        <f t="shared" si="267"/>
        <v>-2.8076015670160066E-2</v>
      </c>
      <c r="D3418" s="6">
        <f t="shared" si="268"/>
        <v>7.8826265591107358E-4</v>
      </c>
      <c r="E3418" s="6">
        <f t="shared" si="270"/>
        <v>4.471314976370323E-4</v>
      </c>
      <c r="F3418" s="6">
        <f t="shared" si="269"/>
        <v>0.14482298092088661</v>
      </c>
      <c r="G3418" s="17">
        <v>8.3540222349065222E-3</v>
      </c>
      <c r="H3418" s="9">
        <f t="shared" si="266"/>
        <v>3.8055614687045407E-3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3.555870512551415E-3</v>
      </c>
      <c r="C3419" s="9">
        <f t="shared" si="267"/>
        <v>-1.7944129487448585E-2</v>
      </c>
      <c r="D3419" s="6">
        <f t="shared" si="268"/>
        <v>3.2199178306232179E-4</v>
      </c>
      <c r="E3419" s="6">
        <f t="shared" si="270"/>
        <v>7.8826265591107358E-4</v>
      </c>
      <c r="F3419" s="6">
        <f t="shared" si="269"/>
        <v>0.66349198758929029</v>
      </c>
      <c r="G3419" s="17">
        <v>4.740067584097566E-3</v>
      </c>
      <c r="H3419" s="9">
        <f t="shared" si="266"/>
        <v>8.1455017499801104E-3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-5.8832686293296471E-3</v>
      </c>
      <c r="C3420" s="9">
        <f t="shared" si="267"/>
        <v>-2.7383268629329646E-2</v>
      </c>
      <c r="D3420" s="6">
        <f t="shared" si="268"/>
        <v>7.4984340082602909E-4</v>
      </c>
      <c r="E3420" s="6">
        <f t="shared" si="270"/>
        <v>3.2199178306232179E-4</v>
      </c>
      <c r="F3420" s="6">
        <f t="shared" si="269"/>
        <v>0.22826124938868997</v>
      </c>
      <c r="G3420" s="17">
        <v>4.0122806578474267E-3</v>
      </c>
      <c r="H3420" s="9">
        <f t="shared" si="266"/>
        <v>4.777669404518169E-3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9.2215145639062114E-5</v>
      </c>
      <c r="C3421" s="9">
        <f t="shared" si="267"/>
        <v>-2.1407784854360935E-2</v>
      </c>
      <c r="D3421" s="6">
        <f t="shared" si="268"/>
        <v>4.5829325237060545E-4</v>
      </c>
      <c r="E3421" s="6">
        <f t="shared" si="270"/>
        <v>7.4984340082602909E-4</v>
      </c>
      <c r="F3421" s="6">
        <f t="shared" si="269"/>
        <v>0.16974170426459831</v>
      </c>
      <c r="G3421" s="17">
        <v>8.6240219689837343E-3</v>
      </c>
      <c r="H3421" s="9">
        <f t="shared" si="266"/>
        <v>4.1199721390392718E-3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7.1233680645443375E-3</v>
      </c>
      <c r="C3422" s="9">
        <f t="shared" si="267"/>
        <v>-1.4376631935455662E-2</v>
      </c>
      <c r="D3422" s="6">
        <f t="shared" si="268"/>
        <v>2.0668754580756361E-4</v>
      </c>
      <c r="E3422" s="6">
        <f t="shared" si="270"/>
        <v>4.5829325237060545E-4</v>
      </c>
      <c r="F3422" s="6">
        <f t="shared" si="269"/>
        <v>0.70560269070068726</v>
      </c>
      <c r="G3422" s="17">
        <v>5.398899160682649E-3</v>
      </c>
      <c r="H3422" s="9">
        <f t="shared" si="266"/>
        <v>8.4000160160602518E-3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2.2082537154827424E-3</v>
      </c>
      <c r="C3423" s="9">
        <f t="shared" si="267"/>
        <v>-1.9291746284517255E-2</v>
      </c>
      <c r="D3423" s="6">
        <f t="shared" si="268"/>
        <v>3.7217147470618536E-4</v>
      </c>
      <c r="E3423" s="6">
        <f t="shared" si="270"/>
        <v>2.0668754580756361E-4</v>
      </c>
      <c r="F3423" s="6">
        <f t="shared" si="269"/>
        <v>0.28967383878074443</v>
      </c>
      <c r="G3423" s="17">
        <v>6.993478188948775E-3</v>
      </c>
      <c r="H3423" s="9">
        <f t="shared" si="266"/>
        <v>5.382135624273551E-3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-3.8878131997850418E-3</v>
      </c>
      <c r="C3424" s="9">
        <f t="shared" si="267"/>
        <v>-2.5387813199785041E-2</v>
      </c>
      <c r="D3424" s="6">
        <f t="shared" si="268"/>
        <v>6.4454105906717953E-4</v>
      </c>
      <c r="E3424" s="6">
        <f t="shared" si="270"/>
        <v>3.7217147470618536E-4</v>
      </c>
      <c r="F3424" s="6">
        <f t="shared" si="269"/>
        <v>0.47141480416421139</v>
      </c>
      <c r="G3424" s="17">
        <v>5.4766165691152316E-3</v>
      </c>
      <c r="H3424" s="9">
        <f t="shared" si="266"/>
        <v>6.8659653666779544E-3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4.803505670545518E-3</v>
      </c>
      <c r="C3425" s="9">
        <f t="shared" si="267"/>
        <v>-1.669649432945448E-2</v>
      </c>
      <c r="D3425" s="6">
        <f t="shared" si="268"/>
        <v>2.7877292289350559E-4</v>
      </c>
      <c r="E3425" s="6">
        <f t="shared" si="270"/>
        <v>6.4454105906717953E-4</v>
      </c>
      <c r="F3425" s="6">
        <f t="shared" si="269"/>
        <v>0.297505344671253</v>
      </c>
      <c r="G3425" s="17">
        <v>5.6086127524341322E-3</v>
      </c>
      <c r="H3425" s="9">
        <f t="shared" si="266"/>
        <v>5.4544050516188566E-3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2.7337763998650164E-3</v>
      </c>
      <c r="C3426" s="9">
        <f t="shared" si="267"/>
        <v>-1.8766223600134982E-2</v>
      </c>
      <c r="D3426" s="6">
        <f t="shared" si="268"/>
        <v>3.5217114821026315E-4</v>
      </c>
      <c r="E3426" s="6">
        <f t="shared" si="270"/>
        <v>2.7877292289350559E-4</v>
      </c>
      <c r="F3426" s="6">
        <f t="shared" si="269"/>
        <v>0.3109118092723564</v>
      </c>
      <c r="G3426" s="17">
        <v>6.4847950517159915E-3</v>
      </c>
      <c r="H3426" s="9">
        <f t="shared" si="266"/>
        <v>5.5759466395613614E-3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1.3522290023376442E-2</v>
      </c>
      <c r="C3427" s="9">
        <f t="shared" si="267"/>
        <v>-7.9777099766235558E-3</v>
      </c>
      <c r="D3427" s="6">
        <f t="shared" si="268"/>
        <v>6.3643856471119016E-5</v>
      </c>
      <c r="E3427" s="6">
        <f t="shared" si="270"/>
        <v>3.5217114821026315E-4</v>
      </c>
      <c r="F3427" s="6">
        <f t="shared" si="269"/>
        <v>0.40836277188937714</v>
      </c>
      <c r="G3427" s="17">
        <v>8.2620234083531242E-3</v>
      </c>
      <c r="H3427" s="9">
        <f t="shared" si="266"/>
        <v>6.390326845235517E-3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3.7608943073456341E-3</v>
      </c>
      <c r="C3428" s="9">
        <f t="shared" si="267"/>
        <v>-1.7739105692654362E-2</v>
      </c>
      <c r="D3428" s="6">
        <f t="shared" si="268"/>
        <v>3.1467587077516242E-4</v>
      </c>
      <c r="E3428" s="6">
        <f t="shared" si="270"/>
        <v>6.3643856471119016E-5</v>
      </c>
      <c r="F3428" s="6">
        <f t="shared" si="269"/>
        <v>0.64933699933710431</v>
      </c>
      <c r="G3428" s="17">
        <v>4.1271619075147819E-3</v>
      </c>
      <c r="H3428" s="9">
        <f t="shared" si="266"/>
        <v>8.0581449437020208E-3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9.1021883943537718E-4</v>
      </c>
      <c r="C3429" s="9">
        <f t="shared" si="267"/>
        <v>-2.0589781160564622E-2</v>
      </c>
      <c r="D3429" s="6">
        <f t="shared" si="268"/>
        <v>4.2393908823994185E-4</v>
      </c>
      <c r="E3429" s="6">
        <f t="shared" si="270"/>
        <v>3.1467587077516242E-4</v>
      </c>
      <c r="F3429" s="6">
        <f t="shared" si="269"/>
        <v>0.17828207182271358</v>
      </c>
      <c r="G3429" s="17">
        <v>2.5536524833830194E-3</v>
      </c>
      <c r="H3429" s="9">
        <f t="shared" si="266"/>
        <v>4.2223461703502427E-3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-7.3871693310984454E-3</v>
      </c>
      <c r="C3430" s="9">
        <f t="shared" si="267"/>
        <v>-2.8887169331098445E-2</v>
      </c>
      <c r="D3430" s="6">
        <f t="shared" si="268"/>
        <v>8.3446855196355461E-4</v>
      </c>
      <c r="E3430" s="6">
        <f t="shared" si="270"/>
        <v>4.2393908823994185E-4</v>
      </c>
      <c r="F3430" s="6">
        <f t="shared" si="269"/>
        <v>8.162543249751672E-2</v>
      </c>
      <c r="G3430" s="17">
        <v>6.1370387380411456E-3</v>
      </c>
      <c r="H3430" s="9">
        <f t="shared" si="266"/>
        <v>2.857016494483655E-3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-3.2132167460865052E-3</v>
      </c>
      <c r="C3431" s="9">
        <f t="shared" si="267"/>
        <v>-2.4713216746086505E-2</v>
      </c>
      <c r="D3431" s="6">
        <f t="shared" si="268"/>
        <v>6.1074308193905045E-4</v>
      </c>
      <c r="E3431" s="6">
        <f t="shared" si="270"/>
        <v>8.3446855196355461E-4</v>
      </c>
      <c r="F3431" s="6">
        <f t="shared" si="269"/>
        <v>0.36806343218675258</v>
      </c>
      <c r="G3431" s="17">
        <v>6.2957482352543805E-3</v>
      </c>
      <c r="H3431" s="9">
        <f t="shared" si="266"/>
        <v>6.0668231570299835E-3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4.1266858851618715E-3</v>
      </c>
      <c r="C3432" s="9">
        <f t="shared" si="267"/>
        <v>-1.7373314114838126E-2</v>
      </c>
      <c r="D3432" s="6">
        <f t="shared" si="268"/>
        <v>3.0183204333283367E-4</v>
      </c>
      <c r="E3432" s="6">
        <f t="shared" si="270"/>
        <v>6.1074308193905045E-4</v>
      </c>
      <c r="F3432" s="6">
        <f t="shared" si="269"/>
        <v>0.3861789009048735</v>
      </c>
      <c r="G3432" s="17">
        <v>7.369102594154635E-3</v>
      </c>
      <c r="H3432" s="9">
        <f t="shared" si="266"/>
        <v>6.2143294159939209E-3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-2.4586522808759202E-3</v>
      </c>
      <c r="C3433" s="9">
        <f t="shared" si="267"/>
        <v>-2.3958652280875917E-2</v>
      </c>
      <c r="D3433" s="6">
        <f t="shared" si="268"/>
        <v>5.7401701911592078E-4</v>
      </c>
      <c r="E3433" s="6">
        <f t="shared" si="270"/>
        <v>3.0183204333283367E-4</v>
      </c>
      <c r="F3433" s="6">
        <f t="shared" si="269"/>
        <v>0.52101717371487999</v>
      </c>
      <c r="G3433" s="17">
        <v>5.1867929206396435E-3</v>
      </c>
      <c r="H3433" s="9">
        <f t="shared" si="266"/>
        <v>7.2181519360212977E-3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2.684793734814134E-3</v>
      </c>
      <c r="C3434" s="9">
        <f t="shared" si="267"/>
        <v>-1.8815206265185864E-2</v>
      </c>
      <c r="D3434" s="6">
        <f t="shared" si="268"/>
        <v>3.5401198680148937E-4</v>
      </c>
      <c r="E3434" s="6">
        <f t="shared" si="270"/>
        <v>5.7401701911592078E-4</v>
      </c>
      <c r="F3434" s="6">
        <f t="shared" si="269"/>
        <v>0.26907554538056189</v>
      </c>
      <c r="G3434" s="17">
        <v>5.3500482048332871E-3</v>
      </c>
      <c r="H3434" s="9">
        <f t="shared" si="266"/>
        <v>5.1872492265222989E-3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3.9405060638811312E-3</v>
      </c>
      <c r="C3435" s="9">
        <f t="shared" si="267"/>
        <v>-1.7559493936118865E-2</v>
      </c>
      <c r="D3435" s="6">
        <f t="shared" si="268"/>
        <v>3.0833582729259518E-4</v>
      </c>
      <c r="E3435" s="6">
        <f t="shared" si="270"/>
        <v>3.5401198680148937E-4</v>
      </c>
      <c r="F3435" s="6">
        <f t="shared" si="269"/>
        <v>0.28486486785421561</v>
      </c>
      <c r="G3435" s="17">
        <v>8.354734174330445E-3</v>
      </c>
      <c r="H3435" s="9">
        <f t="shared" si="266"/>
        <v>5.3372733474520073E-3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-4.1257932320759661E-3</v>
      </c>
      <c r="C3436" s="9">
        <f t="shared" si="267"/>
        <v>-2.5625793232075963E-2</v>
      </c>
      <c r="D3436" s="6">
        <f t="shared" si="268"/>
        <v>6.5668127877311028E-4</v>
      </c>
      <c r="E3436" s="6">
        <f t="shared" si="270"/>
        <v>3.0833582729259518E-4</v>
      </c>
      <c r="F3436" s="6">
        <f t="shared" si="269"/>
        <v>0.66353682957454607</v>
      </c>
      <c r="G3436" s="17">
        <v>2.3792252111141067E-3</v>
      </c>
      <c r="H3436" s="9">
        <f t="shared" si="266"/>
        <v>8.1457770014563141E-3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-1.7360302927942269E-2</v>
      </c>
      <c r="C3437" s="9">
        <f t="shared" si="267"/>
        <v>-3.8860302927942264E-2</v>
      </c>
      <c r="D3437" s="6">
        <f t="shared" si="268"/>
        <v>1.5101231436514381E-3</v>
      </c>
      <c r="E3437" s="6">
        <f t="shared" si="270"/>
        <v>6.5668127877311028E-4</v>
      </c>
      <c r="F3437" s="6">
        <f t="shared" si="269"/>
        <v>7.3744236749423056E-2</v>
      </c>
      <c r="G3437" s="17">
        <v>1.2618067939939363E-2</v>
      </c>
      <c r="H3437" s="9">
        <f t="shared" si="266"/>
        <v>2.7155890106830057E-3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-9.2665678862761773E-4</v>
      </c>
      <c r="C3438" s="9">
        <f t="shared" si="267"/>
        <v>-2.2426656788627618E-2</v>
      </c>
      <c r="D3438" s="6">
        <f t="shared" si="268"/>
        <v>5.0295493471489718E-4</v>
      </c>
      <c r="E3438" s="6">
        <f t="shared" si="270"/>
        <v>1.5101231436514381E-3</v>
      </c>
      <c r="F3438" s="6">
        <f t="shared" si="269"/>
        <v>1.4859501235483892</v>
      </c>
      <c r="G3438" s="17">
        <v>4.8438971845819485E-3</v>
      </c>
      <c r="H3438" s="9">
        <f t="shared" si="266"/>
        <v>1.2189955387729641E-2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-3.8070648435107692E-3</v>
      </c>
      <c r="C3439" s="9">
        <f t="shared" si="267"/>
        <v>-2.5307064843510769E-2</v>
      </c>
      <c r="D3439" s="6">
        <f t="shared" si="268"/>
        <v>6.404475309936587E-4</v>
      </c>
      <c r="E3439" s="6">
        <f t="shared" si="270"/>
        <v>5.0295493471489718E-4</v>
      </c>
      <c r="F3439" s="6">
        <f t="shared" si="269"/>
        <v>0.23743652147914845</v>
      </c>
      <c r="G3439" s="17">
        <v>7.1195969482732878E-3</v>
      </c>
      <c r="H3439" s="9">
        <f t="shared" si="266"/>
        <v>4.8727458529985784E-3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6.8030493908822045E-3</v>
      </c>
      <c r="C3440" s="9">
        <f t="shared" si="267"/>
        <v>-1.4696950609117795E-2</v>
      </c>
      <c r="D3440" s="6">
        <f t="shared" si="268"/>
        <v>2.1600035720684791E-4</v>
      </c>
      <c r="E3440" s="6">
        <f t="shared" si="270"/>
        <v>6.404475309936587E-4</v>
      </c>
      <c r="F3440" s="6">
        <f t="shared" si="269"/>
        <v>0.48781906404402842</v>
      </c>
      <c r="G3440" s="17">
        <v>5.8628697665161532E-3</v>
      </c>
      <c r="H3440" s="9">
        <f t="shared" si="266"/>
        <v>6.9844045132282286E-3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-3.8262410746246101E-3</v>
      </c>
      <c r="C3441" s="9">
        <f t="shared" si="267"/>
        <v>-2.5326241074624608E-2</v>
      </c>
      <c r="D3441" s="6">
        <f t="shared" si="268"/>
        <v>6.4141848697000256E-4</v>
      </c>
      <c r="E3441" s="6">
        <f t="shared" si="270"/>
        <v>2.1600035720684791E-4</v>
      </c>
      <c r="F3441" s="6">
        <f t="shared" si="269"/>
        <v>0.33772538455243623</v>
      </c>
      <c r="G3441" s="17">
        <v>8.425389299056403E-3</v>
      </c>
      <c r="H3441" s="9">
        <f t="shared" si="266"/>
        <v>5.8114144969399336E-3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1.0753691217426741E-2</v>
      </c>
      <c r="C3442" s="9">
        <f t="shared" si="267"/>
        <v>-1.0746308782573257E-2</v>
      </c>
      <c r="D3442" s="6">
        <f t="shared" si="268"/>
        <v>1.1548315245041113E-4</v>
      </c>
      <c r="E3442" s="6">
        <f t="shared" si="270"/>
        <v>6.4141848697000256E-4</v>
      </c>
      <c r="F3442" s="6">
        <f t="shared" si="269"/>
        <v>0.67448442258115282</v>
      </c>
      <c r="G3442" s="17">
        <v>4.8625258205799333E-3</v>
      </c>
      <c r="H3442" s="9">
        <f t="shared" si="266"/>
        <v>8.2127000589401339E-3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5.2299380840785115E-3</v>
      </c>
      <c r="C3443" s="9">
        <f t="shared" si="267"/>
        <v>-1.6270061915921487E-2</v>
      </c>
      <c r="D3443" s="6">
        <f t="shared" si="268"/>
        <v>2.6471491474791878E-4</v>
      </c>
      <c r="E3443" s="6">
        <f t="shared" si="270"/>
        <v>1.1548315245041113E-4</v>
      </c>
      <c r="F3443" s="6">
        <f t="shared" si="269"/>
        <v>0.23904720352800163</v>
      </c>
      <c r="G3443" s="17">
        <v>6.7498489865435718E-3</v>
      </c>
      <c r="H3443" s="9">
        <f t="shared" si="266"/>
        <v>4.8892453766200125E-3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-6.0139405296892681E-5</v>
      </c>
      <c r="C3444" s="9">
        <f t="shared" si="267"/>
        <v>-2.1560139405296892E-2</v>
      </c>
      <c r="D3444" s="6">
        <f t="shared" si="268"/>
        <v>4.6483961117583584E-4</v>
      </c>
      <c r="E3444" s="6">
        <f t="shared" si="270"/>
        <v>2.6471491474791878E-4</v>
      </c>
      <c r="F3444" s="6">
        <f t="shared" si="269"/>
        <v>0.44060960664918719</v>
      </c>
      <c r="G3444" s="17">
        <v>6.5197396557006094E-3</v>
      </c>
      <c r="H3444" s="9">
        <f t="shared" si="266"/>
        <v>6.6378430732368723E-3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-2.184969860209092E-2</v>
      </c>
      <c r="C3445" s="9">
        <f t="shared" si="267"/>
        <v>-4.3349698602090918E-2</v>
      </c>
      <c r="D3445" s="6">
        <f t="shared" si="268"/>
        <v>1.8791963688921233E-3</v>
      </c>
      <c r="E3445" s="6">
        <f t="shared" si="270"/>
        <v>4.6483961117583584E-4</v>
      </c>
      <c r="F3445" s="6">
        <f t="shared" si="269"/>
        <v>0.41255694054564956</v>
      </c>
      <c r="G3445" s="17">
        <v>1.4381941508770471E-2</v>
      </c>
      <c r="H3445" s="9">
        <f t="shared" si="266"/>
        <v>6.4230595555829113E-3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4.1356296251257377E-3</v>
      </c>
      <c r="C3446" s="9">
        <f t="shared" si="267"/>
        <v>-1.7364370374874261E-2</v>
      </c>
      <c r="D3446" s="6">
        <f t="shared" si="268"/>
        <v>3.0152135851581086E-4</v>
      </c>
      <c r="E3446" s="6">
        <f t="shared" si="270"/>
        <v>1.8791963688921233E-3</v>
      </c>
      <c r="F3446" s="6">
        <f t="shared" si="269"/>
        <v>1.9239556133129636</v>
      </c>
      <c r="G3446" s="17">
        <v>5.3636076315216902E-3</v>
      </c>
      <c r="H3446" s="9">
        <f t="shared" si="266"/>
        <v>1.3870672706516304E-2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7.4719666215517268E-3</v>
      </c>
      <c r="C3447" s="9">
        <f t="shared" si="267"/>
        <v>-1.4028033378448272E-2</v>
      </c>
      <c r="D3447" s="6">
        <f t="shared" si="268"/>
        <v>1.9678572046685883E-4</v>
      </c>
      <c r="E3447" s="6">
        <f t="shared" si="270"/>
        <v>3.0152135851581086E-4</v>
      </c>
      <c r="F3447" s="6">
        <f t="shared" si="269"/>
        <v>0.28619372026466378</v>
      </c>
      <c r="G3447" s="17">
        <v>8.0529946894033165E-3</v>
      </c>
      <c r="H3447" s="9">
        <f t="shared" si="266"/>
        <v>5.3497076580376222E-3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-8.4408860300951988E-3</v>
      </c>
      <c r="C3448" s="9">
        <f t="shared" si="267"/>
        <v>-2.9940886030095197E-2</v>
      </c>
      <c r="D3448" s="6">
        <f t="shared" si="268"/>
        <v>8.9645665626714968E-4</v>
      </c>
      <c r="E3448" s="6">
        <f t="shared" si="270"/>
        <v>1.9678572046685883E-4</v>
      </c>
      <c r="F3448" s="6">
        <f t="shared" si="269"/>
        <v>0.61799372068706637</v>
      </c>
      <c r="G3448" s="17">
        <v>5.9524639729929361E-3</v>
      </c>
      <c r="H3448" s="9">
        <f t="shared" si="266"/>
        <v>7.8612576645665701E-3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6.3145097479024937E-3</v>
      </c>
      <c r="C3449" s="9">
        <f t="shared" si="267"/>
        <v>-1.5185490252097505E-2</v>
      </c>
      <c r="D3449" s="6">
        <f t="shared" si="268"/>
        <v>2.3059911419654836E-4</v>
      </c>
      <c r="E3449" s="6">
        <f t="shared" si="270"/>
        <v>8.9645665626714968E-4</v>
      </c>
      <c r="F3449" s="6">
        <f t="shared" si="269"/>
        <v>0.34755165772883423</v>
      </c>
      <c r="G3449" s="17">
        <v>1.1951137980518148E-2</v>
      </c>
      <c r="H3449" s="9">
        <f t="shared" si="266"/>
        <v>5.8953512001307792E-3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1.0033597469265918E-2</v>
      </c>
      <c r="C3450" s="9">
        <f t="shared" si="267"/>
        <v>-1.146640253073408E-2</v>
      </c>
      <c r="D3450" s="6">
        <f t="shared" si="268"/>
        <v>1.3147838699682492E-4</v>
      </c>
      <c r="E3450" s="6">
        <f t="shared" si="270"/>
        <v>2.3059911419654836E-4</v>
      </c>
      <c r="F3450" s="6">
        <f t="shared" si="269"/>
        <v>1.3350929278550689</v>
      </c>
      <c r="G3450" s="17">
        <v>5.9341055735980617E-3</v>
      </c>
      <c r="H3450" s="9">
        <f t="shared" si="266"/>
        <v>1.1554622139451678E-2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2.6656365128440314E-3</v>
      </c>
      <c r="C3451" s="9">
        <f t="shared" si="267"/>
        <v>-1.8834363487155968E-2</v>
      </c>
      <c r="D3451" s="6">
        <f t="shared" si="268"/>
        <v>3.5473324796631391E-4</v>
      </c>
      <c r="E3451" s="6">
        <f t="shared" si="270"/>
        <v>1.3147838699682492E-4</v>
      </c>
      <c r="F3451" s="6">
        <f t="shared" si="269"/>
        <v>0.34544203182640643</v>
      </c>
      <c r="G3451" s="17">
        <v>2.6304738962280804E-3</v>
      </c>
      <c r="H3451" s="9">
        <f t="shared" si="266"/>
        <v>5.877431682515811E-3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3.3611579885877498E-4</v>
      </c>
      <c r="C3452" s="9">
        <f t="shared" si="267"/>
        <v>-2.1163884201141223E-2</v>
      </c>
      <c r="D3452" s="6">
        <f t="shared" si="268"/>
        <v>4.4790999447931506E-4</v>
      </c>
      <c r="E3452" s="6">
        <f t="shared" si="270"/>
        <v>3.5473324796631391E-4</v>
      </c>
      <c r="F3452" s="6">
        <f t="shared" si="269"/>
        <v>8.5278448902560033E-2</v>
      </c>
      <c r="G3452" s="17">
        <v>1.2831369336773804E-2</v>
      </c>
      <c r="H3452" s="9">
        <f t="shared" si="266"/>
        <v>2.9202474022342701E-3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1.2535795807484438E-2</v>
      </c>
      <c r="C3453" s="9">
        <f t="shared" si="267"/>
        <v>-8.9642041925155607E-3</v>
      </c>
      <c r="D3453" s="6">
        <f t="shared" si="268"/>
        <v>8.0356956805113561E-5</v>
      </c>
      <c r="E3453" s="6">
        <f t="shared" si="270"/>
        <v>4.4790999447931506E-4</v>
      </c>
      <c r="F3453" s="6">
        <f t="shared" si="269"/>
        <v>1.5357268270596613</v>
      </c>
      <c r="G3453" s="17">
        <v>5.6494786834925094E-3</v>
      </c>
      <c r="H3453" s="9">
        <f t="shared" si="266"/>
        <v>1.2392444581516842E-2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6.1437916624733921E-3</v>
      </c>
      <c r="C3454" s="9">
        <f t="shared" si="267"/>
        <v>-1.5356208337526607E-2</v>
      </c>
      <c r="D3454" s="6">
        <f t="shared" si="268"/>
        <v>2.3581313450552168E-4</v>
      </c>
      <c r="E3454" s="6">
        <f t="shared" si="270"/>
        <v>8.0356956805113561E-5</v>
      </c>
      <c r="F3454" s="6">
        <f t="shared" si="269"/>
        <v>0.31511594800928294</v>
      </c>
      <c r="G3454" s="17">
        <v>5.6087306558565272E-3</v>
      </c>
      <c r="H3454" s="9">
        <f t="shared" si="266"/>
        <v>5.6135189320895944E-3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-1.075930774818644E-3</v>
      </c>
      <c r="C3455" s="9">
        <f t="shared" si="267"/>
        <v>-2.2575930774818641E-2</v>
      </c>
      <c r="D3455" s="6">
        <f t="shared" si="268"/>
        <v>5.0967265034940342E-4</v>
      </c>
      <c r="E3455" s="6">
        <f t="shared" si="270"/>
        <v>2.3581313450552168E-4</v>
      </c>
      <c r="F3455" s="6">
        <f t="shared" si="269"/>
        <v>0.31091819347180333</v>
      </c>
      <c r="G3455" s="17">
        <v>6.0132278525311597E-3</v>
      </c>
      <c r="H3455" s="9">
        <f t="shared" si="266"/>
        <v>5.5760038869409282E-3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-2.4297991753425546E-3</v>
      </c>
      <c r="C3456" s="9">
        <f t="shared" si="267"/>
        <v>-2.3929799175342555E-2</v>
      </c>
      <c r="D3456" s="6">
        <f t="shared" si="268"/>
        <v>5.7263528857222519E-4</v>
      </c>
      <c r="E3456" s="6">
        <f t="shared" si="270"/>
        <v>5.0967265034940342E-4</v>
      </c>
      <c r="F3456" s="6">
        <f t="shared" si="269"/>
        <v>0.35418588003404605</v>
      </c>
      <c r="G3456" s="17">
        <v>3.1584424289626081E-3</v>
      </c>
      <c r="H3456" s="9">
        <f t="shared" si="266"/>
        <v>5.9513517795039307E-3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1.6697599434974425E-3</v>
      </c>
      <c r="C3457" s="9">
        <f t="shared" si="267"/>
        <v>-1.9830240056502555E-2</v>
      </c>
      <c r="D3457" s="6">
        <f t="shared" si="268"/>
        <v>3.9323842069851847E-4</v>
      </c>
      <c r="E3457" s="6">
        <f t="shared" si="270"/>
        <v>5.7263528857222519E-4</v>
      </c>
      <c r="F3457" s="6">
        <f t="shared" si="269"/>
        <v>0.11341409532105989</v>
      </c>
      <c r="G3457" s="17">
        <v>5.570191879263716E-3</v>
      </c>
      <c r="H3457" s="9">
        <f t="shared" si="266"/>
        <v>3.367700926760865E-3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-1.1639293003210768E-3</v>
      </c>
      <c r="C3458" s="9">
        <f t="shared" si="267"/>
        <v>-2.2663929300321076E-2</v>
      </c>
      <c r="D3458" s="6">
        <f t="shared" si="268"/>
        <v>5.1365369132995214E-4</v>
      </c>
      <c r="E3458" s="6">
        <f t="shared" si="270"/>
        <v>3.9323842069851847E-4</v>
      </c>
      <c r="F3458" s="6">
        <f t="shared" si="269"/>
        <v>0.30697752807799883</v>
      </c>
      <c r="G3458" s="17">
        <v>1.0412544972354129E-2</v>
      </c>
      <c r="H3458" s="9">
        <f t="shared" si="266"/>
        <v>5.5405552797350459E-3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7.4629318735051371E-3</v>
      </c>
      <c r="C3459" s="9">
        <f t="shared" si="267"/>
        <v>-1.4037068126494861E-2</v>
      </c>
      <c r="D3459" s="6">
        <f t="shared" si="268"/>
        <v>1.9703928158785797E-4</v>
      </c>
      <c r="E3459" s="6">
        <f t="shared" si="270"/>
        <v>5.1365369132995214E-4</v>
      </c>
      <c r="F3459" s="6">
        <f t="shared" si="269"/>
        <v>1.0187094558222134</v>
      </c>
      <c r="G3459" s="17">
        <v>3.4003463878070198E-3</v>
      </c>
      <c r="H3459" s="9">
        <f t="shared" si="266"/>
        <v>1.0093113770399169E-2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1.0077978497261235E-2</v>
      </c>
      <c r="C3460" s="9">
        <f t="shared" si="267"/>
        <v>-1.1422021502738763E-2</v>
      </c>
      <c r="D3460" s="6">
        <f t="shared" si="268"/>
        <v>1.3046257520902668E-4</v>
      </c>
      <c r="E3460" s="6">
        <f t="shared" si="270"/>
        <v>1.9703928158785797E-4</v>
      </c>
      <c r="F3460" s="6">
        <f t="shared" si="269"/>
        <v>0.12795392348620996</v>
      </c>
      <c r="G3460" s="17">
        <v>8.2169618886115715E-3</v>
      </c>
      <c r="H3460" s="9">
        <f t="shared" si="266"/>
        <v>3.5770647671828637E-3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1.515905544635317E-3</v>
      </c>
      <c r="C3461" s="9">
        <f t="shared" si="267"/>
        <v>-1.9984094455364681E-2</v>
      </c>
      <c r="D3461" s="6">
        <f t="shared" si="268"/>
        <v>3.9936403120093738E-4</v>
      </c>
      <c r="E3461" s="6">
        <f t="shared" si="270"/>
        <v>1.3046257520902668E-4</v>
      </c>
      <c r="F3461" s="6">
        <f t="shared" si="269"/>
        <v>0.64251733001148437</v>
      </c>
      <c r="G3461" s="17">
        <v>4.0860787790755774E-3</v>
      </c>
      <c r="H3461" s="9">
        <f t="shared" si="266"/>
        <v>8.0157178718533034E-3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-3.8735346064848559E-3</v>
      </c>
      <c r="C3462" s="9">
        <f t="shared" si="267"/>
        <v>-2.5373534606484855E-2</v>
      </c>
      <c r="D3462" s="6">
        <f t="shared" si="268"/>
        <v>6.438162584264846E-4</v>
      </c>
      <c r="E3462" s="6">
        <f t="shared" si="270"/>
        <v>3.9936403120093738E-4</v>
      </c>
      <c r="F3462" s="6">
        <f t="shared" si="269"/>
        <v>0.17519049636010947</v>
      </c>
      <c r="G3462" s="17">
        <v>3.5185258511639876E-3</v>
      </c>
      <c r="H3462" s="9">
        <f t="shared" si="266"/>
        <v>4.1855763803819116E-3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-2.5039578977278151E-3</v>
      </c>
      <c r="C3463" s="9">
        <f t="shared" si="267"/>
        <v>-2.4003957897727815E-2</v>
      </c>
      <c r="D3463" s="6">
        <f t="shared" si="268"/>
        <v>5.7618999475588959E-4</v>
      </c>
      <c r="E3463" s="6">
        <f t="shared" si="270"/>
        <v>6.438162584264846E-4</v>
      </c>
      <c r="F3463" s="6">
        <f t="shared" si="269"/>
        <v>0.13553329551094234</v>
      </c>
      <c r="G3463" s="17">
        <v>8.0422742315905491E-3</v>
      </c>
      <c r="H3463" s="9">
        <f t="shared" si="266"/>
        <v>3.6814846938557594E-3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7.8580881616506005E-4</v>
      </c>
      <c r="C3464" s="9">
        <f t="shared" si="267"/>
        <v>-2.0714191183834937E-2</v>
      </c>
      <c r="D3464" s="6">
        <f t="shared" si="268"/>
        <v>4.2907771640046503E-4</v>
      </c>
      <c r="E3464" s="6">
        <f t="shared" si="270"/>
        <v>5.7618999475588959E-4</v>
      </c>
      <c r="F3464" s="6">
        <f t="shared" si="269"/>
        <v>0.61645799316319949</v>
      </c>
      <c r="G3464" s="17">
        <v>6.5998555853097806E-3</v>
      </c>
      <c r="H3464" s="9">
        <f t="shared" si="266"/>
        <v>7.8514838926358344E-3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-1.8992089357390662E-3</v>
      </c>
      <c r="C3465" s="9">
        <f t="shared" si="267"/>
        <v>-2.3399208935739064E-2</v>
      </c>
      <c r="D3465" s="6">
        <f t="shared" si="268"/>
        <v>5.475229788183708E-4</v>
      </c>
      <c r="E3465" s="6">
        <f t="shared" si="270"/>
        <v>4.2907771640046503E-4</v>
      </c>
      <c r="F3465" s="6">
        <f t="shared" si="269"/>
        <v>0.4222179410497594</v>
      </c>
      <c r="G3465" s="17">
        <v>4.7715532126125894E-3</v>
      </c>
      <c r="H3465" s="9">
        <f t="shared" si="266"/>
        <v>6.497829953528789E-3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6.9761769947338497E-3</v>
      </c>
      <c r="C3466" s="9">
        <f t="shared" si="267"/>
        <v>-1.4523823005266149E-2</v>
      </c>
      <c r="D3466" s="6">
        <f t="shared" si="268"/>
        <v>2.1094143468829821E-4</v>
      </c>
      <c r="E3466" s="6">
        <f t="shared" si="270"/>
        <v>5.475229788183708E-4</v>
      </c>
      <c r="F3466" s="6">
        <f t="shared" si="269"/>
        <v>0.2310455955197083</v>
      </c>
      <c r="G3466" s="17">
        <v>5.2183962858395978E-3</v>
      </c>
      <c r="H3466" s="9">
        <f t="shared" si="266"/>
        <v>4.8067202489817142E-3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-1.5430914157227879E-3</v>
      </c>
      <c r="C3467" s="9">
        <f t="shared" si="267"/>
        <v>-2.3043091415722788E-2</v>
      </c>
      <c r="D3467" s="6">
        <f t="shared" si="268"/>
        <v>5.3098406199335725E-4</v>
      </c>
      <c r="E3467" s="6">
        <f t="shared" si="270"/>
        <v>2.1094143468829821E-4</v>
      </c>
      <c r="F3467" s="6">
        <f t="shared" si="269"/>
        <v>0.27205071510757484</v>
      </c>
      <c r="G3467" s="17">
        <v>6.5482420409074971E-3</v>
      </c>
      <c r="H3467" s="9">
        <f t="shared" si="266"/>
        <v>5.2158481103994469E-3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-2.6770871628243494E-3</v>
      </c>
      <c r="C3468" s="9">
        <f t="shared" si="267"/>
        <v>-2.4177087162824348E-2</v>
      </c>
      <c r="D3468" s="6">
        <f t="shared" si="268"/>
        <v>5.8453154367880586E-4</v>
      </c>
      <c r="E3468" s="6">
        <f t="shared" si="270"/>
        <v>5.3098406199335725E-4</v>
      </c>
      <c r="F3468" s="6">
        <f t="shared" si="269"/>
        <v>0.41599105866307001</v>
      </c>
      <c r="G3468" s="17">
        <v>1.3413525790204342E-2</v>
      </c>
      <c r="H3468" s="9">
        <f t="shared" si="266"/>
        <v>6.4497368834943178E-3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1.2253989640605626E-2</v>
      </c>
      <c r="C3469" s="9">
        <f t="shared" si="267"/>
        <v>-9.2460103593943726E-3</v>
      </c>
      <c r="D3469" s="6">
        <f t="shared" si="268"/>
        <v>8.5488707566028059E-5</v>
      </c>
      <c r="E3469" s="6">
        <f t="shared" si="270"/>
        <v>5.8453154367880586E-4</v>
      </c>
      <c r="F3469" s="6">
        <f t="shared" si="269"/>
        <v>1.6762475307413154</v>
      </c>
      <c r="G3469" s="17">
        <v>4.4545707616952196E-3</v>
      </c>
      <c r="H3469" s="9">
        <f t="shared" si="266"/>
        <v>1.2946997840199538E-2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-7.7556952335122178E-4</v>
      </c>
      <c r="C3470" s="9">
        <f t="shared" si="267"/>
        <v>-2.2275569523351219E-2</v>
      </c>
      <c r="D3470" s="6">
        <f t="shared" si="268"/>
        <v>4.962009975896536E-4</v>
      </c>
      <c r="E3470" s="6">
        <f t="shared" si="270"/>
        <v>8.5488707566028059E-5</v>
      </c>
      <c r="F3470" s="6">
        <f t="shared" si="269"/>
        <v>0.20408957160122318</v>
      </c>
      <c r="G3470" s="17">
        <v>7.837660599833941E-3</v>
      </c>
      <c r="H3470" s="9">
        <f t="shared" ref="H3470:H3533" si="271">SQRT(F3470)/100</f>
        <v>4.5176273817261999E-3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-1.0720356041269022E-2</v>
      </c>
      <c r="C3471" s="9">
        <f t="shared" ref="C3471:C3534" si="272">B3471-B$5</f>
        <v>-3.2220356041269022E-2</v>
      </c>
      <c r="D3471" s="6">
        <f t="shared" ref="D3471:D3534" si="273">C3471^2</f>
        <v>1.0381513434261412E-3</v>
      </c>
      <c r="E3471" s="6">
        <f t="shared" si="270"/>
        <v>4.962009975896536E-4</v>
      </c>
      <c r="F3471" s="6">
        <f t="shared" ref="F3471:F3534" si="274">IF(C3470&gt;0,B$6+B$7*E3471+B$8*(G3470*100)^2,B$6+B$7*E3471+B$8*(G3470*100)^2+E3471*$B$9)</f>
        <v>0.58656712117880472</v>
      </c>
      <c r="G3471" s="17">
        <v>1.0221187298173184E-2</v>
      </c>
      <c r="H3471" s="9">
        <f t="shared" si="271"/>
        <v>7.6587670102883053E-3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8.8129072485418018E-3</v>
      </c>
      <c r="C3472" s="9">
        <f t="shared" si="272"/>
        <v>-1.2687092751458197E-2</v>
      </c>
      <c r="D3472" s="6">
        <f t="shared" si="273"/>
        <v>1.6096232248410312E-4</v>
      </c>
      <c r="E3472" s="6">
        <f t="shared" ref="E3472:E3535" si="275">D3471</f>
        <v>1.0381513434261412E-3</v>
      </c>
      <c r="F3472" s="6">
        <f t="shared" si="274"/>
        <v>0.98247030269245239</v>
      </c>
      <c r="G3472" s="17">
        <v>5.0265247559186672E-3</v>
      </c>
      <c r="H3472" s="9">
        <f t="shared" si="271"/>
        <v>9.9119639965672413E-3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-9.862702458224815E-3</v>
      </c>
      <c r="C3473" s="9">
        <f t="shared" si="272"/>
        <v>-3.1362702458224812E-2</v>
      </c>
      <c r="D3473" s="6">
        <f t="shared" si="273"/>
        <v>9.836191054831407E-4</v>
      </c>
      <c r="E3473" s="6">
        <f t="shared" si="275"/>
        <v>1.6096232248410312E-4</v>
      </c>
      <c r="F3473" s="6">
        <f t="shared" si="274"/>
        <v>0.25396733594902826</v>
      </c>
      <c r="G3473" s="17">
        <v>1.0462401714514369E-2</v>
      </c>
      <c r="H3473" s="9">
        <f t="shared" si="271"/>
        <v>5.0395171985918282E-3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-2.0241194688162586E-2</v>
      </c>
      <c r="C3474" s="9">
        <f t="shared" si="272"/>
        <v>-4.1741194688162585E-2</v>
      </c>
      <c r="D3474" s="6">
        <f t="shared" si="273"/>
        <v>1.7423273339950923E-3</v>
      </c>
      <c r="E3474" s="6">
        <f t="shared" si="275"/>
        <v>9.836191054831407E-4</v>
      </c>
      <c r="F3474" s="6">
        <f t="shared" si="274"/>
        <v>1.0283434660211774</v>
      </c>
      <c r="G3474" s="17">
        <v>8.1971947168790315E-3</v>
      </c>
      <c r="H3474" s="9">
        <f t="shared" si="271"/>
        <v>1.0140727123935331E-2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-4.6252491249549584E-3</v>
      </c>
      <c r="C3475" s="9">
        <f t="shared" si="272"/>
        <v>-2.6125249124954956E-2</v>
      </c>
      <c r="D3475" s="6">
        <f t="shared" si="273"/>
        <v>6.8252864184095968E-4</v>
      </c>
      <c r="E3475" s="6">
        <f t="shared" si="275"/>
        <v>1.7423273339950923E-3</v>
      </c>
      <c r="F3475" s="6">
        <f t="shared" si="274"/>
        <v>0.63975037830466808</v>
      </c>
      <c r="G3475" s="17">
        <v>1.0055209985250306E-2</v>
      </c>
      <c r="H3475" s="9">
        <f t="shared" si="271"/>
        <v>7.9984397122480587E-3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2.2309088353662136E-2</v>
      </c>
      <c r="C3476" s="9">
        <f t="shared" si="272"/>
        <v>8.0908835366213724E-4</v>
      </c>
      <c r="D3476" s="6">
        <f t="shared" si="273"/>
        <v>6.5462396403170767E-7</v>
      </c>
      <c r="E3476" s="6">
        <f t="shared" si="275"/>
        <v>6.8252864184095968E-4</v>
      </c>
      <c r="F3476" s="6">
        <f t="shared" si="274"/>
        <v>0.95147405130773022</v>
      </c>
      <c r="G3476" s="17">
        <v>1.2946723729906739E-2</v>
      </c>
      <c r="H3476" s="9">
        <f t="shared" si="271"/>
        <v>9.7543531374854903E-3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8.2409264138276726E-3</v>
      </c>
      <c r="C3477" s="9">
        <f t="shared" si="272"/>
        <v>-1.3259073586172326E-2</v>
      </c>
      <c r="D3477" s="6">
        <f t="shared" si="273"/>
        <v>1.7580303236353265E-4</v>
      </c>
      <c r="E3477" s="6">
        <f t="shared" si="275"/>
        <v>6.5462396403170767E-7</v>
      </c>
      <c r="F3477" s="6">
        <f t="shared" si="274"/>
        <v>1.5630119584931246</v>
      </c>
      <c r="G3477" s="17">
        <v>5.4682264591139956E-3</v>
      </c>
      <c r="H3477" s="9">
        <f t="shared" si="271"/>
        <v>1.2502047666255013E-2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6.1547322077907555E-3</v>
      </c>
      <c r="C3478" s="9">
        <f t="shared" si="272"/>
        <v>-1.5345267792209242E-2</v>
      </c>
      <c r="D3478" s="6">
        <f t="shared" si="273"/>
        <v>2.3547724361461429E-4</v>
      </c>
      <c r="E3478" s="6">
        <f t="shared" si="275"/>
        <v>1.7580303236353265E-4</v>
      </c>
      <c r="F3478" s="6">
        <f t="shared" si="274"/>
        <v>0.29659784510044057</v>
      </c>
      <c r="G3478" s="17">
        <v>8.4552937467106837E-3</v>
      </c>
      <c r="H3478" s="9">
        <f t="shared" si="271"/>
        <v>5.4460797377603697E-3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-5.5905543934651825E-3</v>
      </c>
      <c r="C3479" s="9">
        <f t="shared" si="272"/>
        <v>-2.709055439346518E-2</v>
      </c>
      <c r="D3479" s="6">
        <f t="shared" si="273"/>
        <v>7.3389813734529559E-4</v>
      </c>
      <c r="E3479" s="6">
        <f t="shared" si="275"/>
        <v>2.3547724361461429E-4</v>
      </c>
      <c r="F3479" s="6">
        <f t="shared" si="274"/>
        <v>0.6790720332770096</v>
      </c>
      <c r="G3479" s="17">
        <v>5.8463780434160157E-3</v>
      </c>
      <c r="H3479" s="9">
        <f t="shared" si="271"/>
        <v>8.2405827055919388E-3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1.1900390453185141E-2</v>
      </c>
      <c r="C3480" s="9">
        <f t="shared" si="272"/>
        <v>-9.5996095468148575E-3</v>
      </c>
      <c r="D3480" s="6">
        <f t="shared" si="273"/>
        <v>9.2152503451298955E-5</v>
      </c>
      <c r="E3480" s="6">
        <f t="shared" si="275"/>
        <v>7.3389813734529559E-4</v>
      </c>
      <c r="F3480" s="6">
        <f t="shared" si="274"/>
        <v>0.33601924203870609</v>
      </c>
      <c r="G3480" s="17">
        <v>6.2585712655909738E-3</v>
      </c>
      <c r="H3480" s="9">
        <f t="shared" si="271"/>
        <v>5.7967166744520649E-3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6.1589872991587519E-3</v>
      </c>
      <c r="C3481" s="9">
        <f t="shared" si="272"/>
        <v>-1.5341012700841247E-2</v>
      </c>
      <c r="D3481" s="6">
        <f t="shared" si="273"/>
        <v>2.3534667068737247E-4</v>
      </c>
      <c r="E3481" s="6">
        <f t="shared" si="275"/>
        <v>9.2152503451298955E-5</v>
      </c>
      <c r="F3481" s="6">
        <f t="shared" si="274"/>
        <v>0.38181708709019357</v>
      </c>
      <c r="G3481" s="17">
        <v>6.2402469160892553E-3</v>
      </c>
      <c r="H3481" s="9">
        <f t="shared" si="271"/>
        <v>6.1791349482770933E-3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1.3148524391950401E-2</v>
      </c>
      <c r="C3482" s="9">
        <f t="shared" si="272"/>
        <v>-8.3514756080495973E-3</v>
      </c>
      <c r="D3482" s="6">
        <f t="shared" si="273"/>
        <v>6.9747144831847397E-5</v>
      </c>
      <c r="E3482" s="6">
        <f t="shared" si="275"/>
        <v>2.3534667068737247E-4</v>
      </c>
      <c r="F3482" s="6">
        <f t="shared" si="274"/>
        <v>0.3797301618795178</v>
      </c>
      <c r="G3482" s="17">
        <v>9.2827253003999917E-3</v>
      </c>
      <c r="H3482" s="9">
        <f t="shared" si="271"/>
        <v>6.162224938117058E-3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1.4730093108166291E-3</v>
      </c>
      <c r="C3483" s="9">
        <f t="shared" si="272"/>
        <v>-2.0026990689183368E-2</v>
      </c>
      <c r="D3483" s="6">
        <f t="shared" si="273"/>
        <v>4.010803560646373E-4</v>
      </c>
      <c r="E3483" s="6">
        <f t="shared" si="275"/>
        <v>6.9747144831847397E-5</v>
      </c>
      <c r="F3483" s="6">
        <f t="shared" si="274"/>
        <v>0.81401940385968141</v>
      </c>
      <c r="G3483" s="17">
        <v>4.1702652049170211E-3</v>
      </c>
      <c r="H3483" s="9">
        <f t="shared" si="271"/>
        <v>9.0223023883024521E-3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2.4256012537533186E-3</v>
      </c>
      <c r="C3484" s="9">
        <f t="shared" si="272"/>
        <v>-1.9074398746246678E-2</v>
      </c>
      <c r="D3484" s="6">
        <f t="shared" si="273"/>
        <v>3.6383268753081686E-4</v>
      </c>
      <c r="E3484" s="6">
        <f t="shared" si="275"/>
        <v>4.010803560646373E-4</v>
      </c>
      <c r="F3484" s="6">
        <f t="shared" si="274"/>
        <v>0.1815826101503161</v>
      </c>
      <c r="G3484" s="17">
        <v>8.5256806350941794E-3</v>
      </c>
      <c r="H3484" s="9">
        <f t="shared" si="271"/>
        <v>4.2612511091264741E-3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-5.7422725640337274E-3</v>
      </c>
      <c r="C3485" s="9">
        <f t="shared" si="272"/>
        <v>-2.7242272564033727E-2</v>
      </c>
      <c r="D3485" s="6">
        <f t="shared" si="273"/>
        <v>7.4214141445310474E-4</v>
      </c>
      <c r="E3485" s="6">
        <f t="shared" si="275"/>
        <v>3.6383268753081686E-4</v>
      </c>
      <c r="F3485" s="6">
        <f t="shared" si="274"/>
        <v>0.6900807052582093</v>
      </c>
      <c r="G3485" s="17">
        <v>7.4055163570176091E-3</v>
      </c>
      <c r="H3485" s="9">
        <f t="shared" si="271"/>
        <v>8.3071096372818471E-3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5.5869999059611876E-3</v>
      </c>
      <c r="C3486" s="9">
        <f t="shared" si="272"/>
        <v>-1.5913000094038812E-2</v>
      </c>
      <c r="D3486" s="6">
        <f t="shared" si="273"/>
        <v>2.5322357199287923E-4</v>
      </c>
      <c r="E3486" s="6">
        <f t="shared" si="275"/>
        <v>7.4214141445310474E-4</v>
      </c>
      <c r="F3486" s="6">
        <f t="shared" si="274"/>
        <v>0.52602383845949685</v>
      </c>
      <c r="G3486" s="17">
        <v>3.6460731606967512E-3</v>
      </c>
      <c r="H3486" s="9">
        <f t="shared" si="271"/>
        <v>7.2527500884802098E-3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3.6584291340824786E-3</v>
      </c>
      <c r="C3487" s="9">
        <f t="shared" si="272"/>
        <v>-1.7841570865917519E-2</v>
      </c>
      <c r="D3487" s="6">
        <f t="shared" si="273"/>
        <v>3.1832165096355681E-4</v>
      </c>
      <c r="E3487" s="6">
        <f t="shared" si="275"/>
        <v>2.5322357199287923E-4</v>
      </c>
      <c r="F3487" s="6">
        <f t="shared" si="274"/>
        <v>0.14388429850946985</v>
      </c>
      <c r="G3487" s="17">
        <v>8.8491477564376607E-3</v>
      </c>
      <c r="H3487" s="9">
        <f t="shared" si="271"/>
        <v>3.7932083848566749E-3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-8.1949106148339345E-4</v>
      </c>
      <c r="C3488" s="9">
        <f t="shared" si="272"/>
        <v>-2.2319491061483392E-2</v>
      </c>
      <c r="D3488" s="6">
        <f t="shared" si="273"/>
        <v>4.9815968124363699E-4</v>
      </c>
      <c r="E3488" s="6">
        <f t="shared" si="275"/>
        <v>3.1832165096355681E-4</v>
      </c>
      <c r="F3488" s="6">
        <f t="shared" si="274"/>
        <v>0.74175781193843771</v>
      </c>
      <c r="G3488" s="17">
        <v>3.6457840854976788E-3</v>
      </c>
      <c r="H3488" s="9">
        <f t="shared" si="271"/>
        <v>8.6125362811336689E-3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3.0941428639871555E-3</v>
      </c>
      <c r="C3489" s="9">
        <f t="shared" si="272"/>
        <v>-1.8405857136012845E-2</v>
      </c>
      <c r="D3489" s="6">
        <f t="shared" si="273"/>
        <v>3.3877557691131493E-4</v>
      </c>
      <c r="E3489" s="6">
        <f t="shared" si="275"/>
        <v>4.9815968124363699E-4</v>
      </c>
      <c r="F3489" s="6">
        <f t="shared" si="274"/>
        <v>0.14389785821296192</v>
      </c>
      <c r="G3489" s="17">
        <v>5.6808916650562865E-3</v>
      </c>
      <c r="H3489" s="9">
        <f t="shared" si="271"/>
        <v>3.7933871172470906E-3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-5.5106267448385739E-3</v>
      </c>
      <c r="C3490" s="9">
        <f t="shared" si="272"/>
        <v>-2.7010626744838572E-2</v>
      </c>
      <c r="D3490" s="6">
        <f t="shared" si="273"/>
        <v>7.2957395714898872E-4</v>
      </c>
      <c r="E3490" s="6">
        <f t="shared" si="275"/>
        <v>3.3877557691131493E-4</v>
      </c>
      <c r="F3490" s="6">
        <f t="shared" si="274"/>
        <v>0.31842375220762925</v>
      </c>
      <c r="G3490" s="17">
        <v>7.1985007510902109E-3</v>
      </c>
      <c r="H3490" s="9">
        <f t="shared" si="271"/>
        <v>5.6429048566109044E-3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-2.7795425582403067E-3</v>
      </c>
      <c r="C3491" s="9">
        <f t="shared" si="272"/>
        <v>-2.4279542558240306E-2</v>
      </c>
      <c r="D3491" s="6">
        <f t="shared" si="273"/>
        <v>5.8949618683740222E-4</v>
      </c>
      <c r="E3491" s="6">
        <f t="shared" si="275"/>
        <v>7.2957395714898872E-4</v>
      </c>
      <c r="F3491" s="6">
        <f t="shared" si="274"/>
        <v>0.49822025422868904</v>
      </c>
      <c r="G3491" s="17">
        <v>6.3649126723758819E-3</v>
      </c>
      <c r="H3491" s="9">
        <f t="shared" si="271"/>
        <v>7.058471890067205E-3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5.9427505176132755E-4</v>
      </c>
      <c r="C3492" s="9">
        <f t="shared" si="272"/>
        <v>-2.0905724948238672E-2</v>
      </c>
      <c r="D3492" s="6">
        <f t="shared" si="273"/>
        <v>4.3704933561140884E-4</v>
      </c>
      <c r="E3492" s="6">
        <f t="shared" si="275"/>
        <v>5.8949618683740222E-4</v>
      </c>
      <c r="F3492" s="6">
        <f t="shared" si="274"/>
        <v>0.39422868139195583</v>
      </c>
      <c r="G3492" s="17">
        <v>6.7175524703778425E-3</v>
      </c>
      <c r="H3492" s="9">
        <f t="shared" si="271"/>
        <v>6.2787632651020997E-3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3.7029520969290861E-3</v>
      </c>
      <c r="C3493" s="9">
        <f t="shared" si="272"/>
        <v>-1.7797047903070913E-2</v>
      </c>
      <c r="D3493" s="6">
        <f t="shared" si="273"/>
        <v>3.1673491406420079E-4</v>
      </c>
      <c r="E3493" s="6">
        <f t="shared" si="275"/>
        <v>4.3704933561140884E-4</v>
      </c>
      <c r="F3493" s="6">
        <f t="shared" si="274"/>
        <v>0.43663298405984152</v>
      </c>
      <c r="G3493" s="17">
        <v>4.4835257873961885E-3</v>
      </c>
      <c r="H3493" s="9">
        <f t="shared" si="271"/>
        <v>6.6078210028710791E-3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8.303282920702988E-4</v>
      </c>
      <c r="C3494" s="9">
        <f t="shared" si="272"/>
        <v>-2.0669671707929698E-2</v>
      </c>
      <c r="D3494" s="6">
        <f t="shared" si="273"/>
        <v>4.2723532851358942E-4</v>
      </c>
      <c r="E3494" s="6">
        <f t="shared" si="275"/>
        <v>3.1673491406420079E-4</v>
      </c>
      <c r="F3494" s="6">
        <f t="shared" si="274"/>
        <v>0.2065006249054655</v>
      </c>
      <c r="G3494" s="17">
        <v>6.7570537982829821E-3</v>
      </c>
      <c r="H3494" s="9">
        <f t="shared" si="271"/>
        <v>4.5442339828123453E-3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-2.0097433382137808E-3</v>
      </c>
      <c r="C3495" s="9">
        <f t="shared" si="272"/>
        <v>-2.350974333821378E-2</v>
      </c>
      <c r="D3495" s="6">
        <f t="shared" si="273"/>
        <v>5.5270803182868721E-4</v>
      </c>
      <c r="E3495" s="6">
        <f t="shared" si="275"/>
        <v>4.2723532851358942E-4</v>
      </c>
      <c r="F3495" s="6">
        <f t="shared" si="274"/>
        <v>0.44152637155014596</v>
      </c>
      <c r="G3495" s="17">
        <v>6.1362461458572817E-3</v>
      </c>
      <c r="H3495" s="9">
        <f t="shared" si="271"/>
        <v>6.6447450782565467E-3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-1.9160219066599652E-2</v>
      </c>
      <c r="C3496" s="9">
        <f t="shared" si="272"/>
        <v>-4.0660219066599654E-2</v>
      </c>
      <c r="D3496" s="6">
        <f t="shared" si="273"/>
        <v>1.653253414543874E-3</v>
      </c>
      <c r="E3496" s="6">
        <f t="shared" si="275"/>
        <v>5.5270803182868721E-4</v>
      </c>
      <c r="F3496" s="6">
        <f t="shared" si="274"/>
        <v>0.36793607937867545</v>
      </c>
      <c r="G3496" s="17">
        <v>9.0344802309124637E-3</v>
      </c>
      <c r="H3496" s="9">
        <f t="shared" si="271"/>
        <v>6.0657734822417778E-3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1.5919946408687703E-2</v>
      </c>
      <c r="C3497" s="9">
        <f t="shared" si="272"/>
        <v>-5.5800535913122958E-3</v>
      </c>
      <c r="D3497" s="6">
        <f t="shared" si="273"/>
        <v>3.1136998081917252E-5</v>
      </c>
      <c r="E3497" s="6">
        <f t="shared" si="275"/>
        <v>1.653253414543874E-3</v>
      </c>
      <c r="F3497" s="6">
        <f t="shared" si="274"/>
        <v>0.7724167392453678</v>
      </c>
      <c r="G3497" s="17">
        <v>6.4048627271203291E-3</v>
      </c>
      <c r="H3497" s="9">
        <f t="shared" si="271"/>
        <v>8.788724248975888E-3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1.4288995137342678E-4</v>
      </c>
      <c r="C3498" s="9">
        <f t="shared" si="272"/>
        <v>-2.135711004862657E-2</v>
      </c>
      <c r="D3498" s="6">
        <f t="shared" si="273"/>
        <v>4.5612614962914599E-4</v>
      </c>
      <c r="E3498" s="6">
        <f t="shared" si="275"/>
        <v>3.1136998081917252E-5</v>
      </c>
      <c r="F3498" s="6">
        <f t="shared" si="274"/>
        <v>0.39884495114997742</v>
      </c>
      <c r="G3498" s="17">
        <v>3.6768152465613993E-3</v>
      </c>
      <c r="H3498" s="9">
        <f t="shared" si="271"/>
        <v>6.3154172558111902E-3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3.3134596345875613E-5</v>
      </c>
      <c r="C3499" s="9">
        <f t="shared" si="272"/>
        <v>-2.1466865403654122E-2</v>
      </c>
      <c r="D3499" s="6">
        <f t="shared" si="273"/>
        <v>4.6082631025860224E-4</v>
      </c>
      <c r="E3499" s="6">
        <f t="shared" si="275"/>
        <v>4.5612614962914599E-4</v>
      </c>
      <c r="F3499" s="6">
        <f t="shared" si="274"/>
        <v>0.14598180037328223</v>
      </c>
      <c r="G3499" s="17">
        <v>4.1957350599791639E-3</v>
      </c>
      <c r="H3499" s="9">
        <f t="shared" si="271"/>
        <v>3.820756474486201E-3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1.1580918538673837E-2</v>
      </c>
      <c r="C3500" s="9">
        <f t="shared" si="272"/>
        <v>-9.919081461326161E-3</v>
      </c>
      <c r="D3500" s="6">
        <f t="shared" si="273"/>
        <v>9.8388177036424332E-5</v>
      </c>
      <c r="E3500" s="6">
        <f t="shared" si="275"/>
        <v>4.6082631025860224E-4</v>
      </c>
      <c r="F3500" s="6">
        <f t="shared" si="274"/>
        <v>0.18355013714850851</v>
      </c>
      <c r="G3500" s="17">
        <v>8.3072010591445037E-3</v>
      </c>
      <c r="H3500" s="9">
        <f t="shared" si="271"/>
        <v>4.2842751679660878E-3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1.8038864619332117E-3</v>
      </c>
      <c r="C3501" s="9">
        <f t="shared" si="272"/>
        <v>-1.9696113538066787E-2</v>
      </c>
      <c r="D3501" s="6">
        <f t="shared" si="273"/>
        <v>3.8793688850441774E-4</v>
      </c>
      <c r="E3501" s="6">
        <f t="shared" si="275"/>
        <v>9.8388177036424332E-5</v>
      </c>
      <c r="F3501" s="6">
        <f t="shared" si="274"/>
        <v>0.65622541767293741</v>
      </c>
      <c r="G3501" s="17">
        <v>4.5516482931263402E-3</v>
      </c>
      <c r="H3501" s="9">
        <f t="shared" si="271"/>
        <v>8.1007741461723119E-3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3.3246575688725163E-3</v>
      </c>
      <c r="C3502" s="9">
        <f t="shared" si="272"/>
        <v>-1.8175342431127482E-2</v>
      </c>
      <c r="D3502" s="6">
        <f t="shared" si="273"/>
        <v>3.3034307248874301E-4</v>
      </c>
      <c r="E3502" s="6">
        <f t="shared" si="275"/>
        <v>3.8793688850441774E-4</v>
      </c>
      <c r="F3502" s="6">
        <f t="shared" si="274"/>
        <v>0.2121703275985099</v>
      </c>
      <c r="G3502" s="17">
        <v>3.2673984480565349E-3</v>
      </c>
      <c r="H3502" s="9">
        <f t="shared" si="271"/>
        <v>4.6061950414470068E-3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-9.3005626058444736E-3</v>
      </c>
      <c r="C3503" s="9">
        <f t="shared" si="272"/>
        <v>-3.0800562605844472E-2</v>
      </c>
      <c r="D3503" s="6">
        <f t="shared" si="273"/>
        <v>9.4867465683654483E-4</v>
      </c>
      <c r="E3503" s="6">
        <f t="shared" si="275"/>
        <v>3.3034307248874301E-4</v>
      </c>
      <c r="F3503" s="6">
        <f t="shared" si="274"/>
        <v>0.11981993966170901</v>
      </c>
      <c r="G3503" s="17">
        <v>6.6872831590209869E-3</v>
      </c>
      <c r="H3503" s="9">
        <f t="shared" si="271"/>
        <v>3.4615016923541871E-3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-4.4463628839233604E-3</v>
      </c>
      <c r="C3504" s="9">
        <f t="shared" si="272"/>
        <v>-2.5946362883923359E-2</v>
      </c>
      <c r="D3504" s="6">
        <f t="shared" si="273"/>
        <v>6.7321374690423571E-4</v>
      </c>
      <c r="E3504" s="6">
        <f t="shared" si="275"/>
        <v>9.4867465683654483E-4</v>
      </c>
      <c r="F3504" s="6">
        <f t="shared" si="274"/>
        <v>0.43297047336726535</v>
      </c>
      <c r="G3504" s="17">
        <v>5.9593364160212782E-3</v>
      </c>
      <c r="H3504" s="9">
        <f t="shared" si="271"/>
        <v>6.5800491895370008E-3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-2.6181766753137115E-3</v>
      </c>
      <c r="C3505" s="9">
        <f t="shared" si="272"/>
        <v>-2.4118176675313709E-2</v>
      </c>
      <c r="D3505" s="6">
        <f t="shared" si="273"/>
        <v>5.8168644614164629E-4</v>
      </c>
      <c r="E3505" s="6">
        <f t="shared" si="275"/>
        <v>6.7321374690423571E-4</v>
      </c>
      <c r="F3505" s="6">
        <f t="shared" si="274"/>
        <v>0.34827444526460083</v>
      </c>
      <c r="G3505" s="17">
        <v>6.6315296399082017E-3</v>
      </c>
      <c r="H3505" s="9">
        <f t="shared" si="271"/>
        <v>5.9014781645330252E-3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1.2138877361285541E-2</v>
      </c>
      <c r="C3506" s="9">
        <f t="shared" si="272"/>
        <v>-9.3611226387144576E-3</v>
      </c>
      <c r="D3506" s="6">
        <f t="shared" si="273"/>
        <v>8.7630617057052332E-5</v>
      </c>
      <c r="E3506" s="6">
        <f t="shared" si="275"/>
        <v>5.8168644614164629E-4</v>
      </c>
      <c r="F3506" s="6">
        <f t="shared" si="274"/>
        <v>0.42609243344337128</v>
      </c>
      <c r="G3506" s="17">
        <v>5.7215730803782958E-3</v>
      </c>
      <c r="H3506" s="9">
        <f t="shared" si="271"/>
        <v>6.527575610005382E-3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5.6501915233881719E-3</v>
      </c>
      <c r="C3507" s="9">
        <f t="shared" si="272"/>
        <v>-1.5849808476611826E-2</v>
      </c>
      <c r="D3507" s="6">
        <f t="shared" si="273"/>
        <v>2.5121642874527611E-4</v>
      </c>
      <c r="E3507" s="6">
        <f t="shared" si="275"/>
        <v>8.7630617057052332E-5</v>
      </c>
      <c r="F3507" s="6">
        <f t="shared" si="274"/>
        <v>0.32265570705374591</v>
      </c>
      <c r="G3507" s="17">
        <v>3.2305603616080624E-3</v>
      </c>
      <c r="H3507" s="9">
        <f t="shared" si="271"/>
        <v>5.6802791045312715E-3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7.3130120544519141E-4</v>
      </c>
      <c r="C3508" s="9">
        <f t="shared" si="272"/>
        <v>-2.0768698794554806E-2</v>
      </c>
      <c r="D3508" s="6">
        <f t="shared" si="273"/>
        <v>4.3133884961894223E-4</v>
      </c>
      <c r="E3508" s="6">
        <f t="shared" si="275"/>
        <v>2.5121642874527611E-4</v>
      </c>
      <c r="F3508" s="6">
        <f t="shared" si="274"/>
        <v>0.11760802882860386</v>
      </c>
      <c r="G3508" s="17">
        <v>4.4325099368308692E-3</v>
      </c>
      <c r="H3508" s="9">
        <f t="shared" si="271"/>
        <v>3.4294027005967653E-3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5.786088451923215E-3</v>
      </c>
      <c r="C3509" s="9">
        <f t="shared" si="272"/>
        <v>-1.5713911548076782E-2</v>
      </c>
      <c r="D3509" s="6">
        <f t="shared" si="273"/>
        <v>2.4692701614078085E-4</v>
      </c>
      <c r="E3509" s="6">
        <f t="shared" si="275"/>
        <v>4.3133884961894223E-4</v>
      </c>
      <c r="F3509" s="6">
        <f t="shared" si="274"/>
        <v>0.20233315442687377</v>
      </c>
      <c r="G3509" s="17">
        <v>5.4782282324646386E-3</v>
      </c>
      <c r="H3509" s="9">
        <f t="shared" si="271"/>
        <v>4.4981457782832445E-3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6.6976994562667385E-3</v>
      </c>
      <c r="C3510" s="9">
        <f t="shared" si="272"/>
        <v>-1.4802300543733261E-2</v>
      </c>
      <c r="D3510" s="6">
        <f t="shared" si="273"/>
        <v>2.1910810138700597E-4</v>
      </c>
      <c r="E3510" s="6">
        <f t="shared" si="275"/>
        <v>2.4692701614078085E-4</v>
      </c>
      <c r="F3510" s="6">
        <f t="shared" si="274"/>
        <v>0.29761422576155128</v>
      </c>
      <c r="G3510" s="17">
        <v>3.5653391934263035E-3</v>
      </c>
      <c r="H3510" s="9">
        <f t="shared" si="271"/>
        <v>5.4554030626668762E-3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3.7361092879266409E-3</v>
      </c>
      <c r="C3511" s="9">
        <f t="shared" si="272"/>
        <v>-1.7763890712073356E-2</v>
      </c>
      <c r="D3511" s="6">
        <f t="shared" si="273"/>
        <v>3.1555581323048607E-4</v>
      </c>
      <c r="E3511" s="6">
        <f t="shared" si="275"/>
        <v>2.1910810138700597E-4</v>
      </c>
      <c r="F3511" s="6">
        <f t="shared" si="274"/>
        <v>0.13852574425585168</v>
      </c>
      <c r="G3511" s="17">
        <v>4.0263259653748789E-3</v>
      </c>
      <c r="H3511" s="9">
        <f t="shared" si="271"/>
        <v>3.7219046771223424E-3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-3.6100254473182933E-3</v>
      </c>
      <c r="C3512" s="9">
        <f t="shared" si="272"/>
        <v>-2.5110025447318291E-2</v>
      </c>
      <c r="D3512" s="6">
        <f t="shared" si="273"/>
        <v>6.3051337796497212E-4</v>
      </c>
      <c r="E3512" s="6">
        <f t="shared" si="275"/>
        <v>3.1555581323048607E-4</v>
      </c>
      <c r="F3512" s="6">
        <f t="shared" si="274"/>
        <v>0.17072156422471962</v>
      </c>
      <c r="G3512" s="17">
        <v>3.8416927042417221E-3</v>
      </c>
      <c r="H3512" s="9">
        <f t="shared" si="271"/>
        <v>4.1318466116824762E-3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-1.9944574559032442E-3</v>
      </c>
      <c r="C3513" s="9">
        <f t="shared" si="272"/>
        <v>-2.3494457455903242E-2</v>
      </c>
      <c r="D3513" s="6">
        <f t="shared" si="273"/>
        <v>5.519895311472474E-4</v>
      </c>
      <c r="E3513" s="6">
        <f t="shared" si="275"/>
        <v>6.3051337796497212E-4</v>
      </c>
      <c r="F3513" s="6">
        <f t="shared" si="274"/>
        <v>0.15740491570918247</v>
      </c>
      <c r="G3513" s="17">
        <v>4.8258958191661093E-3</v>
      </c>
      <c r="H3513" s="9">
        <f t="shared" si="271"/>
        <v>3.9674288362764928E-3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1.981496026315764E-4</v>
      </c>
      <c r="C3514" s="9">
        <f t="shared" si="272"/>
        <v>-2.1301850397368424E-2</v>
      </c>
      <c r="D3514" s="6">
        <f t="shared" si="273"/>
        <v>4.5376883035186524E-4</v>
      </c>
      <c r="E3514" s="6">
        <f t="shared" si="275"/>
        <v>5.519895311472474E-4</v>
      </c>
      <c r="F3514" s="6">
        <f t="shared" si="274"/>
        <v>0.23584237371860292</v>
      </c>
      <c r="G3514" s="17">
        <v>8.3869747071335481E-3</v>
      </c>
      <c r="H3514" s="9">
        <f t="shared" si="271"/>
        <v>4.856360506784921E-3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-1.1968720144277607E-3</v>
      </c>
      <c r="C3515" s="9">
        <f t="shared" si="272"/>
        <v>-2.2696872014427757E-2</v>
      </c>
      <c r="D3515" s="6">
        <f t="shared" si="273"/>
        <v>5.1514799923931388E-4</v>
      </c>
      <c r="E3515" s="6">
        <f t="shared" si="275"/>
        <v>4.5376883035186524E-4</v>
      </c>
      <c r="F3515" s="6">
        <f t="shared" si="274"/>
        <v>0.66852003811923022</v>
      </c>
      <c r="G3515" s="17">
        <v>2.9434319418766264E-3</v>
      </c>
      <c r="H3515" s="9">
        <f t="shared" si="271"/>
        <v>8.1763074680397761E-3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7.2508276521113801E-3</v>
      </c>
      <c r="C3516" s="9">
        <f t="shared" si="272"/>
        <v>-1.4249172347888618E-2</v>
      </c>
      <c r="D3516" s="6">
        <f t="shared" si="273"/>
        <v>2.0303891259983362E-4</v>
      </c>
      <c r="E3516" s="6">
        <f t="shared" si="275"/>
        <v>5.1514799923931388E-4</v>
      </c>
      <c r="F3516" s="6">
        <f t="shared" si="274"/>
        <v>0.10134151492694025</v>
      </c>
      <c r="G3516" s="17">
        <v>1.0551774100572254E-2</v>
      </c>
      <c r="H3516" s="9">
        <f t="shared" si="271"/>
        <v>3.1834182088902531E-3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1.5323514464131226E-3</v>
      </c>
      <c r="C3517" s="9">
        <f t="shared" si="272"/>
        <v>-1.9967648553586875E-2</v>
      </c>
      <c r="D3517" s="6">
        <f t="shared" si="273"/>
        <v>3.9870698875956004E-4</v>
      </c>
      <c r="E3517" s="6">
        <f t="shared" si="275"/>
        <v>2.0303891259983362E-4</v>
      </c>
      <c r="F3517" s="6">
        <f t="shared" si="274"/>
        <v>1.0455093663465345</v>
      </c>
      <c r="G3517" s="17">
        <v>4.0002220746488751E-3</v>
      </c>
      <c r="H3517" s="9">
        <f t="shared" si="271"/>
        <v>1.0225015238847003E-2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-2.0321733933764585E-3</v>
      </c>
      <c r="C3518" s="9">
        <f t="shared" si="272"/>
        <v>-2.3532173393376456E-2</v>
      </c>
      <c r="D3518" s="6">
        <f t="shared" si="273"/>
        <v>5.5376318461593482E-4</v>
      </c>
      <c r="E3518" s="6">
        <f t="shared" si="275"/>
        <v>3.9870698875956004E-4</v>
      </c>
      <c r="F3518" s="6">
        <f t="shared" si="274"/>
        <v>0.16880596413127708</v>
      </c>
      <c r="G3518" s="17">
        <v>3.6636456980548224E-3</v>
      </c>
      <c r="H3518" s="9">
        <f t="shared" si="271"/>
        <v>4.1086002985357079E-3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-1.4057231167254014E-2</v>
      </c>
      <c r="C3519" s="9">
        <f t="shared" si="272"/>
        <v>-3.5557231167254011E-2</v>
      </c>
      <c r="D3519" s="6">
        <f t="shared" si="273"/>
        <v>1.26431668828154E-3</v>
      </c>
      <c r="E3519" s="6">
        <f t="shared" si="275"/>
        <v>5.5376318461593482E-4</v>
      </c>
      <c r="F3519" s="6">
        <f t="shared" si="274"/>
        <v>0.14510595011718294</v>
      </c>
      <c r="G3519" s="17">
        <v>7.5587990740609914E-3</v>
      </c>
      <c r="H3519" s="9">
        <f t="shared" si="271"/>
        <v>3.8092774920866941E-3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-1.352165739393364E-3</v>
      </c>
      <c r="C3520" s="9">
        <f t="shared" si="272"/>
        <v>-2.2852165739393363E-2</v>
      </c>
      <c r="D3520" s="6">
        <f t="shared" si="273"/>
        <v>5.2222147898070385E-4</v>
      </c>
      <c r="E3520" s="6">
        <f t="shared" si="275"/>
        <v>1.26431668828154E-3</v>
      </c>
      <c r="F3520" s="6">
        <f t="shared" si="274"/>
        <v>0.54718758848743854</v>
      </c>
      <c r="G3520" s="17">
        <v>3.2236940669818572E-3</v>
      </c>
      <c r="H3520" s="9">
        <f t="shared" si="271"/>
        <v>7.3972129108701382E-3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6.4506955595660526E-4</v>
      </c>
      <c r="C3521" s="9">
        <f t="shared" si="272"/>
        <v>-2.0854930444043393E-2</v>
      </c>
      <c r="D3521" s="6">
        <f t="shared" si="273"/>
        <v>4.3492812382588797E-4</v>
      </c>
      <c r="E3521" s="6">
        <f t="shared" si="275"/>
        <v>5.2222147898070385E-4</v>
      </c>
      <c r="F3521" s="6">
        <f t="shared" si="274"/>
        <v>0.11723694160011797</v>
      </c>
      <c r="G3521" s="17">
        <v>5.7145665868323769E-3</v>
      </c>
      <c r="H3521" s="9">
        <f t="shared" si="271"/>
        <v>3.4239880490462863E-3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7.1079407814395928E-3</v>
      </c>
      <c r="C3522" s="9">
        <f t="shared" si="272"/>
        <v>-1.4392059218560405E-2</v>
      </c>
      <c r="D3522" s="6">
        <f t="shared" si="273"/>
        <v>2.0713136855054953E-4</v>
      </c>
      <c r="E3522" s="6">
        <f t="shared" si="275"/>
        <v>4.3492812382588797E-4</v>
      </c>
      <c r="F3522" s="6">
        <f t="shared" si="274"/>
        <v>0.3219655684806908</v>
      </c>
      <c r="G3522" s="17">
        <v>6.2301163455860953E-3</v>
      </c>
      <c r="H3522" s="9">
        <f t="shared" si="271"/>
        <v>5.6742009876342139E-3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-1.4503772288789849E-3</v>
      </c>
      <c r="C3523" s="9">
        <f t="shared" si="272"/>
        <v>-2.2950377228878983E-2</v>
      </c>
      <c r="D3523" s="6">
        <f t="shared" si="273"/>
        <v>5.2671981494784698E-4</v>
      </c>
      <c r="E3523" s="6">
        <f t="shared" si="275"/>
        <v>2.0713136855054953E-4</v>
      </c>
      <c r="F3523" s="6">
        <f t="shared" si="274"/>
        <v>0.37856461882211112</v>
      </c>
      <c r="G3523" s="17">
        <v>3.8355674358113547E-3</v>
      </c>
      <c r="H3523" s="9">
        <f t="shared" si="271"/>
        <v>6.1527605090894869E-3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1.1460865973633744E-2</v>
      </c>
      <c r="C3524" s="9">
        <f t="shared" si="272"/>
        <v>-1.0039134026366255E-2</v>
      </c>
      <c r="D3524" s="6">
        <f t="shared" si="273"/>
        <v>1.0078421199934473E-4</v>
      </c>
      <c r="E3524" s="6">
        <f t="shared" si="275"/>
        <v>5.2671981494784698E-4</v>
      </c>
      <c r="F3524" s="6">
        <f t="shared" si="274"/>
        <v>0.15695851100773156</v>
      </c>
      <c r="G3524" s="17">
        <v>1.5346676115312043E-2</v>
      </c>
      <c r="H3524" s="9">
        <f t="shared" si="271"/>
        <v>3.9617989727866246E-3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-2.9330416654947174E-3</v>
      </c>
      <c r="C3525" s="9">
        <f t="shared" si="272"/>
        <v>-2.4433041665494717E-2</v>
      </c>
      <c r="D3525" s="6">
        <f t="shared" si="273"/>
        <v>5.9697352502780085E-4</v>
      </c>
      <c r="E3525" s="6">
        <f t="shared" si="275"/>
        <v>1.0078421199934473E-4</v>
      </c>
      <c r="F3525" s="6">
        <f t="shared" si="274"/>
        <v>2.1874597772576205</v>
      </c>
      <c r="G3525" s="17">
        <v>4.1781019441339447E-3</v>
      </c>
      <c r="H3525" s="9">
        <f t="shared" si="271"/>
        <v>1.4790063479436526E-2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1.1417746512317613E-2</v>
      </c>
      <c r="C3526" s="9">
        <f t="shared" si="272"/>
        <v>-1.0082253487682385E-2</v>
      </c>
      <c r="D3526" s="6">
        <f t="shared" si="273"/>
        <v>1.0165183538988362E-4</v>
      </c>
      <c r="E3526" s="6">
        <f t="shared" si="275"/>
        <v>5.9697352502780085E-4</v>
      </c>
      <c r="F3526" s="6">
        <f t="shared" si="274"/>
        <v>0.18221059666699174</v>
      </c>
      <c r="G3526" s="17">
        <v>5.8415330534466728E-3</v>
      </c>
      <c r="H3526" s="9">
        <f t="shared" si="271"/>
        <v>4.2686133189478725E-3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1.0700754725410605E-2</v>
      </c>
      <c r="C3527" s="9">
        <f t="shared" si="272"/>
        <v>-1.0799245274589394E-2</v>
      </c>
      <c r="D3527" s="6">
        <f t="shared" si="273"/>
        <v>1.1662369850074135E-4</v>
      </c>
      <c r="E3527" s="6">
        <f t="shared" si="275"/>
        <v>1.0165183538988362E-4</v>
      </c>
      <c r="F3527" s="6">
        <f t="shared" si="274"/>
        <v>0.33541345555169394</v>
      </c>
      <c r="G3527" s="17">
        <v>8.2872229282591799E-3</v>
      </c>
      <c r="H3527" s="9">
        <f t="shared" si="271"/>
        <v>5.7914890619916899E-3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1.5702721015068122E-3</v>
      </c>
      <c r="C3528" s="9">
        <f t="shared" si="272"/>
        <v>-1.9929727898493187E-2</v>
      </c>
      <c r="D3528" s="6">
        <f t="shared" si="273"/>
        <v>3.9719405410797767E-4</v>
      </c>
      <c r="E3528" s="6">
        <f t="shared" si="275"/>
        <v>1.1662369850074135E-4</v>
      </c>
      <c r="F3528" s="6">
        <f t="shared" si="274"/>
        <v>0.6531791611685126</v>
      </c>
      <c r="G3528" s="17">
        <v>1.3601931868756445E-3</v>
      </c>
      <c r="H3528" s="9">
        <f t="shared" si="271"/>
        <v>8.081950019447736E-3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2.8261028033413058E-3</v>
      </c>
      <c r="C3529" s="9">
        <f t="shared" si="272"/>
        <v>-1.8673897196658691E-2</v>
      </c>
      <c r="D3529" s="6">
        <f t="shared" si="273"/>
        <v>3.4871443651137731E-4</v>
      </c>
      <c r="E3529" s="6">
        <f t="shared" si="275"/>
        <v>3.9719405410797767E-4</v>
      </c>
      <c r="F3529" s="6">
        <f t="shared" si="274"/>
        <v>3.8667176749985911E-2</v>
      </c>
      <c r="G3529" s="17">
        <v>2.7770564686073139E-3</v>
      </c>
      <c r="H3529" s="9">
        <f t="shared" si="271"/>
        <v>1.9663971305406728E-3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-2.5446012373630217E-3</v>
      </c>
      <c r="C3530" s="9">
        <f t="shared" si="272"/>
        <v>-2.404460123736302E-2</v>
      </c>
      <c r="D3530" s="6">
        <f t="shared" si="273"/>
        <v>5.7814284866379931E-4</v>
      </c>
      <c r="E3530" s="6">
        <f t="shared" si="275"/>
        <v>3.4871443651137731E-4</v>
      </c>
      <c r="F3530" s="6">
        <f t="shared" si="274"/>
        <v>9.2566846115661724E-2</v>
      </c>
      <c r="G3530" s="17">
        <v>3.0445424444177928E-3</v>
      </c>
      <c r="H3530" s="9">
        <f t="shared" si="271"/>
        <v>3.0424800100520254E-3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-5.750713210475075E-4</v>
      </c>
      <c r="C3531" s="9">
        <f t="shared" si="272"/>
        <v>-2.2075071321047506E-2</v>
      </c>
      <c r="D3531" s="6">
        <f t="shared" si="273"/>
        <v>4.873087738293341E-4</v>
      </c>
      <c r="E3531" s="6">
        <f t="shared" si="275"/>
        <v>5.7814284866379931E-4</v>
      </c>
      <c r="F3531" s="6">
        <f t="shared" si="274"/>
        <v>0.10691767926028732</v>
      </c>
      <c r="G3531" s="17">
        <v>2.9137133861783086E-3</v>
      </c>
      <c r="H3531" s="9">
        <f t="shared" si="271"/>
        <v>3.269826895422559E-3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5.3751690392209615E-3</v>
      </c>
      <c r="C3532" s="9">
        <f t="shared" si="272"/>
        <v>-1.6124830960779036E-2</v>
      </c>
      <c r="D3532" s="6">
        <f t="shared" si="273"/>
        <v>2.6001017351369817E-4</v>
      </c>
      <c r="E3532" s="6">
        <f t="shared" si="275"/>
        <v>4.873087738293341E-4</v>
      </c>
      <c r="F3532" s="6">
        <f t="shared" si="274"/>
        <v>9.973706053780379E-2</v>
      </c>
      <c r="G3532" s="17">
        <v>2.5445409485428529E-3</v>
      </c>
      <c r="H3532" s="9">
        <f t="shared" si="271"/>
        <v>3.1581174857469091E-3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-8.0580702209055201E-3</v>
      </c>
      <c r="C3533" s="9">
        <f t="shared" si="272"/>
        <v>-2.9558070220905518E-2</v>
      </c>
      <c r="D3533" s="6">
        <f t="shared" si="273"/>
        <v>8.7367951518398156E-4</v>
      </c>
      <c r="E3533" s="6">
        <f t="shared" si="275"/>
        <v>2.6001017351369817E-4</v>
      </c>
      <c r="F3533" s="6">
        <f t="shared" si="274"/>
        <v>8.1176208090846858E-2</v>
      </c>
      <c r="G3533" s="17">
        <v>5.9079550428087612E-3</v>
      </c>
      <c r="H3533" s="9">
        <f t="shared" si="271"/>
        <v>2.8491438730054836E-3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-2.697208877985917E-3</v>
      </c>
      <c r="C3534" s="9">
        <f t="shared" si="272"/>
        <v>-2.4197208877985914E-2</v>
      </c>
      <c r="D3534" s="6">
        <f t="shared" si="273"/>
        <v>5.8550491748488032E-4</v>
      </c>
      <c r="E3534" s="6">
        <f t="shared" si="275"/>
        <v>8.7367951518398156E-4</v>
      </c>
      <c r="F3534" s="6">
        <f t="shared" si="274"/>
        <v>0.34269407581185601</v>
      </c>
      <c r="G3534" s="17">
        <v>4.1129222911448632E-3</v>
      </c>
      <c r="H3534" s="9">
        <f t="shared" ref="H3534:H3597" si="276">SQRT(F3534)/100</f>
        <v>5.8540078220980889E-3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-4.4217598588611349E-3</v>
      </c>
      <c r="C3535" s="9">
        <f t="shared" ref="C3535:C3598" si="277">B3535-B$5</f>
        <v>-2.5921759858861134E-2</v>
      </c>
      <c r="D3535" s="6">
        <f t="shared" ref="D3535:D3598" si="278">C3535^2</f>
        <v>6.7193763418046438E-4</v>
      </c>
      <c r="E3535" s="6">
        <f t="shared" si="275"/>
        <v>5.8550491748488032E-4</v>
      </c>
      <c r="F3535" s="6">
        <f t="shared" ref="F3535:F3598" si="279">IF(C3534&gt;0,B$6+B$7*E3535+B$8*(G3534*100)^2,B$6+B$7*E3535+B$8*(G3534*100)^2+E3535*$B$9)</f>
        <v>0.17723947980387578</v>
      </c>
      <c r="G3535" s="17">
        <v>5.1442932899887391E-3</v>
      </c>
      <c r="H3535" s="9">
        <f t="shared" si="276"/>
        <v>4.2099819453754878E-3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9.5563004391505182E-3</v>
      </c>
      <c r="C3536" s="9">
        <f t="shared" si="277"/>
        <v>-1.194369956084948E-2</v>
      </c>
      <c r="D3536" s="6">
        <f t="shared" si="278"/>
        <v>1.4265195919983606E-4</v>
      </c>
      <c r="E3536" s="6">
        <f t="shared" ref="E3536:E3599" si="280">D3535</f>
        <v>6.7193763418046438E-4</v>
      </c>
      <c r="F3536" s="6">
        <f t="shared" si="279"/>
        <v>0.26505105236947668</v>
      </c>
      <c r="G3536" s="17">
        <v>5.3220337006712939E-3</v>
      </c>
      <c r="H3536" s="9">
        <f t="shared" si="276"/>
        <v>5.1483109110607985E-3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2.9883424612446746E-3</v>
      </c>
      <c r="C3537" s="9">
        <f t="shared" si="277"/>
        <v>-1.8511657538755322E-2</v>
      </c>
      <c r="D3537" s="6">
        <f t="shared" si="278"/>
        <v>3.4268146483215677E-4</v>
      </c>
      <c r="E3537" s="6">
        <f t="shared" si="280"/>
        <v>1.4265195919983606E-4</v>
      </c>
      <c r="F3537" s="6">
        <f t="shared" si="279"/>
        <v>0.28208708345961309</v>
      </c>
      <c r="G3537" s="17">
        <v>3.9889957001318687E-3</v>
      </c>
      <c r="H3537" s="9">
        <f t="shared" si="276"/>
        <v>5.3111870938577664E-3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-2.2639155277519429E-3</v>
      </c>
      <c r="C3538" s="9">
        <f t="shared" si="277"/>
        <v>-2.3763915527751943E-2</v>
      </c>
      <c r="D3538" s="6">
        <f t="shared" si="278"/>
        <v>5.6472368121012991E-4</v>
      </c>
      <c r="E3538" s="6">
        <f t="shared" si="280"/>
        <v>3.4268146483215677E-4</v>
      </c>
      <c r="F3538" s="6">
        <f t="shared" si="279"/>
        <v>0.1679736399104062</v>
      </c>
      <c r="G3538" s="17">
        <v>6.6192121228488077E-3</v>
      </c>
      <c r="H3538" s="9">
        <f t="shared" si="276"/>
        <v>4.0984587336022581E-3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4.4365194189676677E-3</v>
      </c>
      <c r="C3539" s="9">
        <f t="shared" si="277"/>
        <v>-1.7063480581032332E-2</v>
      </c>
      <c r="D3539" s="6">
        <f t="shared" si="278"/>
        <v>2.9116236953926749E-4</v>
      </c>
      <c r="E3539" s="6">
        <f t="shared" si="280"/>
        <v>5.6472368121012991E-4</v>
      </c>
      <c r="F3539" s="6">
        <f t="shared" si="279"/>
        <v>0.42458921542948502</v>
      </c>
      <c r="G3539" s="17">
        <v>7.2510849399054708E-3</v>
      </c>
      <c r="H3539" s="9">
        <f t="shared" si="276"/>
        <v>6.516051069700767E-3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-1.4809715983203646E-2</v>
      </c>
      <c r="C3540" s="9">
        <f t="shared" si="277"/>
        <v>-3.6309715983203643E-2</v>
      </c>
      <c r="D3540" s="6">
        <f t="shared" si="278"/>
        <v>1.318395474780914E-3</v>
      </c>
      <c r="E3540" s="6">
        <f t="shared" si="280"/>
        <v>2.9116236953926749E-4</v>
      </c>
      <c r="F3540" s="6">
        <f t="shared" si="279"/>
        <v>0.50514859022014036</v>
      </c>
      <c r="G3540" s="17">
        <v>1.0990646829868457E-2</v>
      </c>
      <c r="H3540" s="9">
        <f t="shared" si="276"/>
        <v>7.1073806020230858E-3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1.6807899809859837E-2</v>
      </c>
      <c r="C3541" s="9">
        <f t="shared" si="277"/>
        <v>-4.6921001901401617E-3</v>
      </c>
      <c r="D3541" s="6">
        <f t="shared" si="278"/>
        <v>2.201580419431334E-5</v>
      </c>
      <c r="E3541" s="6">
        <f t="shared" si="280"/>
        <v>1.318395474780914E-3</v>
      </c>
      <c r="F3541" s="6">
        <f t="shared" si="279"/>
        <v>1.1326018701182599</v>
      </c>
      <c r="G3541" s="17">
        <v>7.2541796593974433E-3</v>
      </c>
      <c r="H3541" s="9">
        <f t="shared" si="276"/>
        <v>1.0642376943701347E-2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7.5876151190987749E-3</v>
      </c>
      <c r="C3542" s="9">
        <f t="shared" si="277"/>
        <v>-1.3912384880901223E-2</v>
      </c>
      <c r="D3542" s="6">
        <f t="shared" si="278"/>
        <v>1.9355445307432895E-4</v>
      </c>
      <c r="E3542" s="6">
        <f t="shared" si="280"/>
        <v>2.201580419431334E-5</v>
      </c>
      <c r="F3542" s="6">
        <f t="shared" si="279"/>
        <v>0.50552519591904432</v>
      </c>
      <c r="G3542" s="17">
        <v>4.2258799010346975E-3</v>
      </c>
      <c r="H3542" s="9">
        <f t="shared" si="276"/>
        <v>7.1100295071050467E-3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9.0354593188230251E-4</v>
      </c>
      <c r="C3543" s="9">
        <f t="shared" si="277"/>
        <v>-2.0596454068117696E-2</v>
      </c>
      <c r="D3543" s="6">
        <f t="shared" si="278"/>
        <v>4.2421392018008198E-4</v>
      </c>
      <c r="E3543" s="6">
        <f t="shared" si="280"/>
        <v>1.9355445307432895E-4</v>
      </c>
      <c r="F3543" s="6">
        <f t="shared" si="279"/>
        <v>0.18584876145950166</v>
      </c>
      <c r="G3543" s="17">
        <v>2.5170303123252975E-3</v>
      </c>
      <c r="H3543" s="9">
        <f t="shared" si="276"/>
        <v>4.3110179941575474E-3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-5.0164520627351879E-3</v>
      </c>
      <c r="C3544" s="9">
        <f t="shared" si="277"/>
        <v>-2.6516452062735188E-2</v>
      </c>
      <c r="D3544" s="6">
        <f t="shared" si="278"/>
        <v>7.0312222999533325E-4</v>
      </c>
      <c r="E3544" s="6">
        <f t="shared" si="280"/>
        <v>4.2421392018008198E-4</v>
      </c>
      <c r="F3544" s="6">
        <f t="shared" si="279"/>
        <v>7.9917777663003897E-2</v>
      </c>
      <c r="G3544" s="17">
        <v>5.1654557770822391E-3</v>
      </c>
      <c r="H3544" s="9">
        <f t="shared" si="276"/>
        <v>2.8269732517836794E-3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6.6908834622568455E-3</v>
      </c>
      <c r="C3545" s="9">
        <f t="shared" si="277"/>
        <v>-1.4809116537743153E-2</v>
      </c>
      <c r="D3545" s="6">
        <f t="shared" si="278"/>
        <v>2.1930993262845775E-4</v>
      </c>
      <c r="E3545" s="6">
        <f t="shared" si="280"/>
        <v>7.0312222999533325E-4</v>
      </c>
      <c r="F3545" s="6">
        <f t="shared" si="279"/>
        <v>0.26706162934832345</v>
      </c>
      <c r="G3545" s="17">
        <v>9.1571831142800743E-3</v>
      </c>
      <c r="H3545" s="9">
        <f t="shared" si="276"/>
        <v>5.1678005896930992E-3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4.071495394408613E-3</v>
      </c>
      <c r="C3546" s="9">
        <f t="shared" si="277"/>
        <v>-1.7428504605591387E-2</v>
      </c>
      <c r="D3546" s="6">
        <f t="shared" si="278"/>
        <v>3.0375277278712017E-4</v>
      </c>
      <c r="E3546" s="6">
        <f t="shared" si="280"/>
        <v>2.1930993262845775E-4</v>
      </c>
      <c r="F3546" s="6">
        <f t="shared" si="279"/>
        <v>0.79275090498938094</v>
      </c>
      <c r="G3546" s="17">
        <v>3.807422767730698E-3</v>
      </c>
      <c r="H3546" s="9">
        <f t="shared" si="276"/>
        <v>8.9036560186778382E-3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-5.700904018358979E-3</v>
      </c>
      <c r="C3547" s="9">
        <f t="shared" si="277"/>
        <v>-2.7200904018358979E-2</v>
      </c>
      <c r="D3547" s="6">
        <f t="shared" si="278"/>
        <v>7.398891794159776E-4</v>
      </c>
      <c r="E3547" s="6">
        <f t="shared" si="280"/>
        <v>3.0375277278712017E-4</v>
      </c>
      <c r="F3547" s="6">
        <f t="shared" si="279"/>
        <v>0.15495037569196457</v>
      </c>
      <c r="G3547" s="17">
        <v>7.8016394305874745E-3</v>
      </c>
      <c r="H3547" s="9">
        <f t="shared" si="276"/>
        <v>3.9363736572124927E-3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-2.1735471624837611E-2</v>
      </c>
      <c r="C3548" s="9">
        <f t="shared" si="277"/>
        <v>-4.323547162483761E-2</v>
      </c>
      <c r="D3548" s="6">
        <f t="shared" si="278"/>
        <v>1.869306006622138E-3</v>
      </c>
      <c r="E3548" s="6">
        <f t="shared" si="280"/>
        <v>7.398891794159776E-4</v>
      </c>
      <c r="F3548" s="6">
        <f t="shared" si="279"/>
        <v>0.58141936858846655</v>
      </c>
      <c r="G3548" s="17">
        <v>8.934114483421773E-3</v>
      </c>
      <c r="H3548" s="9">
        <f t="shared" si="276"/>
        <v>7.625086023045684E-3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-1.0852763141983386E-2</v>
      </c>
      <c r="C3549" s="9">
        <f t="shared" si="277"/>
        <v>-3.2352763141983383E-2</v>
      </c>
      <c r="D3549" s="6">
        <f t="shared" si="278"/>
        <v>1.0467012829212786E-3</v>
      </c>
      <c r="E3549" s="6">
        <f t="shared" si="280"/>
        <v>1.869306006622138E-3</v>
      </c>
      <c r="F3549" s="6">
        <f t="shared" si="279"/>
        <v>0.7558614427980368</v>
      </c>
      <c r="G3549" s="17">
        <v>1.2616298417057203E-2</v>
      </c>
      <c r="H3549" s="9">
        <f t="shared" si="276"/>
        <v>8.6940292315935818E-3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3.5078519429250664E-3</v>
      </c>
      <c r="C3550" s="9">
        <f t="shared" si="277"/>
        <v>-1.7992148057074931E-2</v>
      </c>
      <c r="D3550" s="6">
        <f t="shared" si="278"/>
        <v>3.2371739170770523E-4</v>
      </c>
      <c r="E3550" s="6">
        <f t="shared" si="280"/>
        <v>1.0467012829212786E-3</v>
      </c>
      <c r="F3550" s="6">
        <f t="shared" si="279"/>
        <v>1.4854771662633688</v>
      </c>
      <c r="G3550" s="17">
        <v>5.1096276352747333E-3</v>
      </c>
      <c r="H3550" s="9">
        <f t="shared" si="276"/>
        <v>1.2188015286597605E-2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-1.1419391032974711E-2</v>
      </c>
      <c r="C3551" s="9">
        <f t="shared" si="277"/>
        <v>-3.2919391032974712E-2</v>
      </c>
      <c r="D3551" s="6">
        <f t="shared" si="278"/>
        <v>1.083686305981896E-3</v>
      </c>
      <c r="E3551" s="6">
        <f t="shared" si="280"/>
        <v>3.2371739170770523E-4</v>
      </c>
      <c r="F3551" s="6">
        <f t="shared" si="279"/>
        <v>0.26173541686560198</v>
      </c>
      <c r="G3551" s="17">
        <v>1.2369568818365097E-2</v>
      </c>
      <c r="H3551" s="9">
        <f t="shared" si="276"/>
        <v>5.1160083743637674E-3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1.7542666899755571E-2</v>
      </c>
      <c r="C3552" s="9">
        <f t="shared" si="277"/>
        <v>-3.9573331002444277E-3</v>
      </c>
      <c r="D3552" s="6">
        <f t="shared" si="278"/>
        <v>1.5660485266290173E-5</v>
      </c>
      <c r="E3552" s="6">
        <f t="shared" si="280"/>
        <v>1.083686305981896E-3</v>
      </c>
      <c r="F3552" s="6">
        <f t="shared" si="279"/>
        <v>1.4287910721980306</v>
      </c>
      <c r="G3552" s="17">
        <v>1.3067178459296076E-2</v>
      </c>
      <c r="H3552" s="9">
        <f t="shared" si="276"/>
        <v>1.1953204893241103E-2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-4.6797161251121147E-3</v>
      </c>
      <c r="C3553" s="9">
        <f t="shared" si="277"/>
        <v>-2.6179716125112114E-2</v>
      </c>
      <c r="D3553" s="6">
        <f t="shared" si="278"/>
        <v>6.8537753639145527E-4</v>
      </c>
      <c r="E3553" s="6">
        <f t="shared" si="280"/>
        <v>1.5660485266290173E-5</v>
      </c>
      <c r="F3553" s="6">
        <f t="shared" si="279"/>
        <v>1.5918297082849606</v>
      </c>
      <c r="G3553" s="17">
        <v>1.5805888909137318E-2</v>
      </c>
      <c r="H3553" s="9">
        <f t="shared" si="276"/>
        <v>1.261677339213541E-2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-2.6398776719172522E-2</v>
      </c>
      <c r="C3554" s="9">
        <f t="shared" si="277"/>
        <v>-4.7898776719172517E-2</v>
      </c>
      <c r="D3554" s="6">
        <f t="shared" si="278"/>
        <v>2.2942928111931433E-3</v>
      </c>
      <c r="E3554" s="6">
        <f t="shared" si="280"/>
        <v>6.8537753639145527E-4</v>
      </c>
      <c r="F3554" s="6">
        <f t="shared" si="279"/>
        <v>2.3190932214953213</v>
      </c>
      <c r="G3554" s="17">
        <v>1.4033589150297751E-2</v>
      </c>
      <c r="H3554" s="9">
        <f t="shared" si="276"/>
        <v>1.5228569274542246E-2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8.6094185074971751E-3</v>
      </c>
      <c r="C3555" s="9">
        <f t="shared" si="277"/>
        <v>-1.2890581492502823E-2</v>
      </c>
      <c r="D3555" s="6">
        <f t="shared" si="278"/>
        <v>1.661670912148563E-4</v>
      </c>
      <c r="E3555" s="6">
        <f t="shared" si="280"/>
        <v>2.2942928111931433E-3</v>
      </c>
      <c r="F3555" s="6">
        <f t="shared" si="279"/>
        <v>1.832983760727412</v>
      </c>
      <c r="G3555" s="17">
        <v>8.3949568019225998E-3</v>
      </c>
      <c r="H3555" s="9">
        <f t="shared" si="276"/>
        <v>1.353877306378762E-2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-4.9657684366221045E-3</v>
      </c>
      <c r="C3556" s="9">
        <f t="shared" si="277"/>
        <v>-2.6465768436622104E-2</v>
      </c>
      <c r="D3556" s="6">
        <f t="shared" si="278"/>
        <v>7.0043689894090275E-4</v>
      </c>
      <c r="E3556" s="6">
        <f t="shared" si="280"/>
        <v>1.661670912148563E-4</v>
      </c>
      <c r="F3556" s="6">
        <f t="shared" si="279"/>
        <v>0.66971320557149183</v>
      </c>
      <c r="G3556" s="17">
        <v>1.1597104254366965E-2</v>
      </c>
      <c r="H3556" s="9">
        <f t="shared" si="276"/>
        <v>8.1836007085603329E-3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1.1295678706261126E-2</v>
      </c>
      <c r="C3557" s="9">
        <f t="shared" si="277"/>
        <v>-1.0204321293738872E-2</v>
      </c>
      <c r="D3557" s="6">
        <f t="shared" si="278"/>
        <v>1.0412817306585257E-4</v>
      </c>
      <c r="E3557" s="6">
        <f t="shared" si="280"/>
        <v>7.0043689894090275E-4</v>
      </c>
      <c r="F3557" s="6">
        <f t="shared" si="279"/>
        <v>1.2584902466517995</v>
      </c>
      <c r="G3557" s="17">
        <v>5.8372414225228691E-3</v>
      </c>
      <c r="H3557" s="9">
        <f t="shared" si="276"/>
        <v>1.1218245168705308E-2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1.6801058590586389E-2</v>
      </c>
      <c r="C3558" s="9">
        <f t="shared" si="277"/>
        <v>-4.6989414094136088E-3</v>
      </c>
      <c r="D3558" s="6">
        <f t="shared" si="278"/>
        <v>2.2080050369101951E-5</v>
      </c>
      <c r="E3558" s="6">
        <f t="shared" si="280"/>
        <v>1.0412817306585257E-4</v>
      </c>
      <c r="F3558" s="6">
        <f t="shared" si="279"/>
        <v>0.3349528759978927</v>
      </c>
      <c r="G3558" s="17">
        <v>9.4372951676842468E-3</v>
      </c>
      <c r="H3558" s="9">
        <f t="shared" si="276"/>
        <v>5.7875113477028504E-3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5.3928045322750055E-3</v>
      </c>
      <c r="C3559" s="9">
        <f t="shared" si="277"/>
        <v>-1.6107195467724992E-2</v>
      </c>
      <c r="D3559" s="6">
        <f t="shared" si="278"/>
        <v>2.5944174583550052E-4</v>
      </c>
      <c r="E3559" s="6">
        <f t="shared" si="280"/>
        <v>2.2080050369101951E-5</v>
      </c>
      <c r="F3559" s="6">
        <f t="shared" si="279"/>
        <v>0.84062208836081376</v>
      </c>
      <c r="G3559" s="17">
        <v>2.8118384307798503E-3</v>
      </c>
      <c r="H3559" s="9">
        <f t="shared" si="276"/>
        <v>9.1685445320444058E-3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1.0283998295948111E-2</v>
      </c>
      <c r="C3560" s="9">
        <f t="shared" si="277"/>
        <v>-1.1216001704051888E-2</v>
      </c>
      <c r="D3560" s="6">
        <f t="shared" si="278"/>
        <v>1.2579869422529486E-4</v>
      </c>
      <c r="E3560" s="6">
        <f t="shared" si="280"/>
        <v>2.5944174583550052E-4</v>
      </c>
      <c r="F3560" s="6">
        <f t="shared" si="279"/>
        <v>9.4342474492828149E-2</v>
      </c>
      <c r="G3560" s="17">
        <v>5.6891989604295756E-3</v>
      </c>
      <c r="H3560" s="9">
        <f t="shared" si="276"/>
        <v>3.0715220085948945E-3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2.4403776891184599E-3</v>
      </c>
      <c r="C3561" s="9">
        <f t="shared" si="277"/>
        <v>-1.9059622310881538E-2</v>
      </c>
      <c r="D3561" s="6">
        <f t="shared" si="278"/>
        <v>3.6326920263345331E-4</v>
      </c>
      <c r="E3561" s="6">
        <f t="shared" si="280"/>
        <v>1.2579869422529486E-4</v>
      </c>
      <c r="F3561" s="6">
        <f t="shared" si="279"/>
        <v>0.31926371224957512</v>
      </c>
      <c r="G3561" s="17">
        <v>3.7571996227368596E-3</v>
      </c>
      <c r="H3561" s="9">
        <f t="shared" si="276"/>
        <v>5.6503425758937407E-3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9.3296269198344557E-3</v>
      </c>
      <c r="C3562" s="9">
        <f t="shared" si="277"/>
        <v>-1.2170373080165543E-2</v>
      </c>
      <c r="D3562" s="6">
        <f t="shared" si="278"/>
        <v>1.4811798091041812E-4</v>
      </c>
      <c r="E3562" s="6">
        <f t="shared" si="280"/>
        <v>3.6326920263345331E-4</v>
      </c>
      <c r="F3562" s="6">
        <f t="shared" si="279"/>
        <v>0.15146464435859863</v>
      </c>
      <c r="G3562" s="17">
        <v>9.6612341287640284E-3</v>
      </c>
      <c r="H3562" s="9">
        <f t="shared" si="276"/>
        <v>3.8918458905588572E-3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7.8968067271230119E-4</v>
      </c>
      <c r="C3563" s="9">
        <f t="shared" si="277"/>
        <v>-2.0710319327287698E-2</v>
      </c>
      <c r="D3563" s="6">
        <f t="shared" si="278"/>
        <v>4.2891732663822635E-4</v>
      </c>
      <c r="E3563" s="6">
        <f t="shared" si="280"/>
        <v>1.4811798091041812E-4</v>
      </c>
      <c r="F3563" s="6">
        <f t="shared" si="279"/>
        <v>0.87996945708418162</v>
      </c>
      <c r="G3563" s="17">
        <v>3.9366353444133338E-3</v>
      </c>
      <c r="H3563" s="9">
        <f t="shared" si="276"/>
        <v>9.3806687239459726E-3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6.7536811010766515E-3</v>
      </c>
      <c r="C3564" s="9">
        <f t="shared" si="277"/>
        <v>-1.4746318898923347E-2</v>
      </c>
      <c r="D3564" s="6">
        <f t="shared" si="278"/>
        <v>2.1745392106874387E-4</v>
      </c>
      <c r="E3564" s="6">
        <f t="shared" si="280"/>
        <v>4.2891732663822635E-4</v>
      </c>
      <c r="F3564" s="6">
        <f t="shared" si="279"/>
        <v>0.16416900107002877</v>
      </c>
      <c r="G3564" s="17">
        <v>5.2112912534765963E-3</v>
      </c>
      <c r="H3564" s="9">
        <f t="shared" si="276"/>
        <v>4.0517774009689719E-3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-8.1849111339895794E-3</v>
      </c>
      <c r="C3565" s="9">
        <f t="shared" si="277"/>
        <v>-2.9684911133989578E-2</v>
      </c>
      <c r="D3565" s="6">
        <f t="shared" si="278"/>
        <v>8.8119394903285843E-4</v>
      </c>
      <c r="E3565" s="6">
        <f t="shared" si="280"/>
        <v>2.1745392106874387E-4</v>
      </c>
      <c r="F3565" s="6">
        <f t="shared" si="279"/>
        <v>0.27137013738903693</v>
      </c>
      <c r="G3565" s="17">
        <v>6.5437503109144323E-3</v>
      </c>
      <c r="H3565" s="9">
        <f t="shared" si="276"/>
        <v>5.2093198921647817E-3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6.9601384674294973E-3</v>
      </c>
      <c r="C3566" s="9">
        <f t="shared" si="277"/>
        <v>-1.4539861532570501E-2</v>
      </c>
      <c r="D3566" s="6">
        <f t="shared" si="278"/>
        <v>2.1140757338632341E-4</v>
      </c>
      <c r="E3566" s="6">
        <f t="shared" si="280"/>
        <v>8.8119394903285843E-4</v>
      </c>
      <c r="F3566" s="6">
        <f t="shared" si="279"/>
        <v>0.41549738472427167</v>
      </c>
      <c r="G3566" s="17">
        <v>6.4521433790608335E-3</v>
      </c>
      <c r="H3566" s="9">
        <f t="shared" si="276"/>
        <v>6.4459086615020512E-3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-9.705001034754899E-4</v>
      </c>
      <c r="C3567" s="9">
        <f t="shared" si="277"/>
        <v>-2.2470500103475489E-2</v>
      </c>
      <c r="D3567" s="6">
        <f t="shared" si="278"/>
        <v>5.0492337490029202E-4</v>
      </c>
      <c r="E3567" s="6">
        <f t="shared" si="280"/>
        <v>2.1140757338632341E-4</v>
      </c>
      <c r="F3567" s="6">
        <f t="shared" si="279"/>
        <v>0.40445933219430336</v>
      </c>
      <c r="G3567" s="17">
        <v>4.3468438495786769E-3</v>
      </c>
      <c r="H3567" s="9">
        <f t="shared" si="276"/>
        <v>6.359711724554057E-3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6.9095049342094133E-3</v>
      </c>
      <c r="C3568" s="9">
        <f t="shared" si="277"/>
        <v>-1.4590495065790585E-2</v>
      </c>
      <c r="D3568" s="6">
        <f t="shared" si="278"/>
        <v>2.128825462648594E-4</v>
      </c>
      <c r="E3568" s="6">
        <f t="shared" si="280"/>
        <v>5.0492337490029202E-4</v>
      </c>
      <c r="F3568" s="6">
        <f t="shared" si="279"/>
        <v>0.19542680535221738</v>
      </c>
      <c r="G3568" s="17">
        <v>6.4351092193015045E-3</v>
      </c>
      <c r="H3568" s="9">
        <f t="shared" si="276"/>
        <v>4.4207104106943869E-3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-1.2540840602860163E-3</v>
      </c>
      <c r="C3569" s="9">
        <f t="shared" si="277"/>
        <v>-2.2754084060286013E-2</v>
      </c>
      <c r="D3569" s="6">
        <f t="shared" si="278"/>
        <v>5.1774834142256205E-4</v>
      </c>
      <c r="E3569" s="6">
        <f t="shared" si="280"/>
        <v>2.128825462648594E-4</v>
      </c>
      <c r="F3569" s="6">
        <f t="shared" si="279"/>
        <v>0.40244079229173607</v>
      </c>
      <c r="G3569" s="17">
        <v>4.8317832755803477E-3</v>
      </c>
      <c r="H3569" s="9">
        <f t="shared" si="276"/>
        <v>6.3438221309533582E-3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1.0420507361343007E-3</v>
      </c>
      <c r="C3570" s="9">
        <f t="shared" si="277"/>
        <v>-2.0457949263865696E-2</v>
      </c>
      <c r="D3570" s="6">
        <f t="shared" si="278"/>
        <v>4.1852768808290297E-4</v>
      </c>
      <c r="E3570" s="6">
        <f t="shared" si="280"/>
        <v>5.1774834142256205E-4</v>
      </c>
      <c r="F3570" s="6">
        <f t="shared" si="279"/>
        <v>0.2363606451574698</v>
      </c>
      <c r="G3570" s="17">
        <v>6.4791627551117476E-3</v>
      </c>
      <c r="H3570" s="9">
        <f t="shared" si="276"/>
        <v>4.8616935851354291E-3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6.2409092728371853E-3</v>
      </c>
      <c r="C3571" s="9">
        <f t="shared" si="277"/>
        <v>-1.5259090727162812E-2</v>
      </c>
      <c r="D3571" s="6">
        <f t="shared" si="278"/>
        <v>2.3283984981978611E-4</v>
      </c>
      <c r="E3571" s="6">
        <f t="shared" si="280"/>
        <v>4.1852768808290297E-4</v>
      </c>
      <c r="F3571" s="6">
        <f t="shared" si="279"/>
        <v>0.40770023384050891</v>
      </c>
      <c r="G3571" s="17">
        <v>4.6409355316370388E-3</v>
      </c>
      <c r="H3571" s="9">
        <f t="shared" si="276"/>
        <v>6.3851408272684864E-3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-2.5060858310386289E-3</v>
      </c>
      <c r="C3572" s="9">
        <f t="shared" si="277"/>
        <v>-2.4006085831038627E-2</v>
      </c>
      <c r="D3572" s="6">
        <f t="shared" si="278"/>
        <v>5.7629215692719352E-4</v>
      </c>
      <c r="E3572" s="6">
        <f t="shared" si="280"/>
        <v>2.3283984981978611E-4</v>
      </c>
      <c r="F3572" s="6">
        <f t="shared" si="279"/>
        <v>0.21969736383042823</v>
      </c>
      <c r="G3572" s="17">
        <v>1.0252278429161373E-2</v>
      </c>
      <c r="H3572" s="9">
        <f t="shared" si="276"/>
        <v>4.6871885371769315E-3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-7.1797175152795096E-3</v>
      </c>
      <c r="C3573" s="9">
        <f t="shared" si="277"/>
        <v>-2.8679717515279507E-2</v>
      </c>
      <c r="D3573" s="6">
        <f t="shared" si="278"/>
        <v>8.2252619675623009E-4</v>
      </c>
      <c r="E3573" s="6">
        <f t="shared" si="280"/>
        <v>5.7629215692719352E-4</v>
      </c>
      <c r="F3573" s="6">
        <f t="shared" si="279"/>
        <v>0.9882618339423882</v>
      </c>
      <c r="G3573" s="17">
        <v>1.2914558720995343E-2</v>
      </c>
      <c r="H3573" s="9">
        <f t="shared" si="276"/>
        <v>9.9411359207204689E-3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1.7306741768880283E-2</v>
      </c>
      <c r="C3574" s="9">
        <f t="shared" si="277"/>
        <v>-4.1932582311197154E-3</v>
      </c>
      <c r="D3574" s="6">
        <f t="shared" si="278"/>
        <v>1.7583414592853244E-5</v>
      </c>
      <c r="E3574" s="6">
        <f t="shared" si="280"/>
        <v>8.2252619675623009E-4</v>
      </c>
      <c r="F3574" s="6">
        <f t="shared" si="279"/>
        <v>1.5554730944795709</v>
      </c>
      <c r="G3574" s="17">
        <v>1.2240198878868765E-2</v>
      </c>
      <c r="H3574" s="9">
        <f t="shared" si="276"/>
        <v>1.2471860705121634E-2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1.3777363915436903E-3</v>
      </c>
      <c r="C3575" s="9">
        <f t="shared" si="277"/>
        <v>-2.0122263608456308E-2</v>
      </c>
      <c r="D3575" s="6">
        <f t="shared" si="278"/>
        <v>4.0490549272820508E-4</v>
      </c>
      <c r="E3575" s="6">
        <f t="shared" si="280"/>
        <v>1.7583414592853244E-5</v>
      </c>
      <c r="F3575" s="6">
        <f t="shared" si="279"/>
        <v>1.3993697861620791</v>
      </c>
      <c r="G3575" s="17">
        <v>2.7570907389923476E-3</v>
      </c>
      <c r="H3575" s="9">
        <f t="shared" si="276"/>
        <v>1.1829496126894328E-2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-1.3410484015212794E-3</v>
      </c>
      <c r="C3576" s="9">
        <f t="shared" si="277"/>
        <v>-2.2841048401521277E-2</v>
      </c>
      <c r="D3576" s="6">
        <f t="shared" si="278"/>
        <v>5.2171349208063767E-4</v>
      </c>
      <c r="E3576" s="6">
        <f t="shared" si="280"/>
        <v>4.0490549272820508E-4</v>
      </c>
      <c r="F3576" s="6">
        <f t="shared" si="279"/>
        <v>9.1558307547343593E-2</v>
      </c>
      <c r="G3576" s="17">
        <v>4.9819760891427981E-3</v>
      </c>
      <c r="H3576" s="9">
        <f t="shared" si="276"/>
        <v>3.0258603329853741E-3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-3.6623031006447031E-3</v>
      </c>
      <c r="C3577" s="9">
        <f t="shared" si="277"/>
        <v>-2.5162303100644701E-2</v>
      </c>
      <c r="D3577" s="6">
        <f t="shared" si="278"/>
        <v>6.3314149732871395E-4</v>
      </c>
      <c r="E3577" s="6">
        <f t="shared" si="280"/>
        <v>5.2171349208063767E-4</v>
      </c>
      <c r="F3577" s="6">
        <f t="shared" si="279"/>
        <v>0.24991567904734696</v>
      </c>
      <c r="G3577" s="17">
        <v>8.2947360819414402E-3</v>
      </c>
      <c r="H3577" s="9">
        <f t="shared" si="276"/>
        <v>4.9991567193612462E-3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-4.0827743925405877E-4</v>
      </c>
      <c r="C3578" s="9">
        <f t="shared" si="277"/>
        <v>-2.1908277439254057E-2</v>
      </c>
      <c r="D3578" s="6">
        <f t="shared" si="278"/>
        <v>4.7997262035532831E-4</v>
      </c>
      <c r="E3578" s="6">
        <f t="shared" si="280"/>
        <v>6.3314149732871395E-4</v>
      </c>
      <c r="F3578" s="6">
        <f t="shared" si="279"/>
        <v>0.65439429630007784</v>
      </c>
      <c r="G3578" s="17">
        <v>5.7210377797318425E-3</v>
      </c>
      <c r="H3578" s="9">
        <f t="shared" si="276"/>
        <v>8.0894641126596136E-3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-6.309067236755255E-3</v>
      </c>
      <c r="C3579" s="9">
        <f t="shared" si="277"/>
        <v>-2.7809067236755254E-2</v>
      </c>
      <c r="D3579" s="6">
        <f t="shared" si="278"/>
        <v>7.733442205783745E-4</v>
      </c>
      <c r="E3579" s="6">
        <f t="shared" si="280"/>
        <v>4.7997262035532831E-4</v>
      </c>
      <c r="F3579" s="6">
        <f t="shared" si="279"/>
        <v>0.32265214937382458</v>
      </c>
      <c r="G3579" s="17">
        <v>7.9990751960513432E-3</v>
      </c>
      <c r="H3579" s="9">
        <f t="shared" si="276"/>
        <v>5.6802477883788182E-3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3.7402509925766885E-3</v>
      </c>
      <c r="C3580" s="9">
        <f t="shared" si="277"/>
        <v>-1.775974900742331E-2</v>
      </c>
      <c r="D3580" s="6">
        <f t="shared" si="278"/>
        <v>3.1540868480667327E-4</v>
      </c>
      <c r="E3580" s="6">
        <f t="shared" si="280"/>
        <v>7.733442205783745E-4</v>
      </c>
      <c r="F3580" s="6">
        <f t="shared" si="279"/>
        <v>0.61011195070887059</v>
      </c>
      <c r="G3580" s="17">
        <v>8.5752064467439007E-3</v>
      </c>
      <c r="H3580" s="9">
        <f t="shared" si="276"/>
        <v>7.810966334000362E-3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-1.4658228087130378E-2</v>
      </c>
      <c r="C3581" s="9">
        <f t="shared" si="277"/>
        <v>-3.6158228087130373E-2</v>
      </c>
      <c r="D3581" s="6">
        <f t="shared" si="278"/>
        <v>1.3074174584009439E-3</v>
      </c>
      <c r="E3581" s="6">
        <f t="shared" si="280"/>
        <v>3.1540868480667327E-4</v>
      </c>
      <c r="F3581" s="6">
        <f t="shared" si="279"/>
        <v>0.69786260936504829</v>
      </c>
      <c r="G3581" s="17">
        <v>1.1978238972759455E-2</v>
      </c>
      <c r="H3581" s="9">
        <f t="shared" si="276"/>
        <v>8.3538171476579999E-3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-3.53170780798547E-3</v>
      </c>
      <c r="C3582" s="9">
        <f t="shared" si="277"/>
        <v>-2.5031707807985467E-2</v>
      </c>
      <c r="D3582" s="6">
        <f t="shared" si="278"/>
        <v>6.2658639578436063E-4</v>
      </c>
      <c r="E3582" s="6">
        <f t="shared" si="280"/>
        <v>1.3074174584009439E-3</v>
      </c>
      <c r="F3582" s="6">
        <f t="shared" si="279"/>
        <v>1.3412014565871089</v>
      </c>
      <c r="G3582" s="17">
        <v>5.9047423663793367E-3</v>
      </c>
      <c r="H3582" s="9">
        <f t="shared" si="276"/>
        <v>1.1581025242123897E-2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8.1053520914028173E-3</v>
      </c>
      <c r="C3583" s="9">
        <f t="shared" si="277"/>
        <v>-1.3394647908597181E-2</v>
      </c>
      <c r="D3583" s="6">
        <f t="shared" si="278"/>
        <v>1.7941659259528684E-4</v>
      </c>
      <c r="E3583" s="6">
        <f t="shared" si="280"/>
        <v>6.2658639578436063E-4</v>
      </c>
      <c r="F3583" s="6">
        <f t="shared" si="279"/>
        <v>0.34231185014307819</v>
      </c>
      <c r="G3583" s="17">
        <v>8.5583494109782929E-3</v>
      </c>
      <c r="H3583" s="9">
        <f t="shared" si="276"/>
        <v>5.8507422618252316E-3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1.239032476848213E-2</v>
      </c>
      <c r="C3584" s="9">
        <f t="shared" si="277"/>
        <v>-9.1096752315178685E-3</v>
      </c>
      <c r="D3584" s="6">
        <f t="shared" si="278"/>
        <v>8.2986182823730135E-5</v>
      </c>
      <c r="E3584" s="6">
        <f t="shared" si="280"/>
        <v>1.7941659259528684E-4</v>
      </c>
      <c r="F3584" s="6">
        <f t="shared" si="279"/>
        <v>0.69518832084475346</v>
      </c>
      <c r="G3584" s="17">
        <v>5.2227857052575865E-3</v>
      </c>
      <c r="H3584" s="9">
        <f t="shared" si="276"/>
        <v>8.3377953971343847E-3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-5.9507705419774145E-3</v>
      </c>
      <c r="C3585" s="9">
        <f t="shared" si="277"/>
        <v>-2.7450770541977414E-2</v>
      </c>
      <c r="D3585" s="6">
        <f t="shared" si="278"/>
        <v>7.5354480334829498E-4</v>
      </c>
      <c r="E3585" s="6">
        <f t="shared" si="280"/>
        <v>8.2986182823730135E-5</v>
      </c>
      <c r="F3585" s="6">
        <f t="shared" si="279"/>
        <v>0.27245496449149309</v>
      </c>
      <c r="G3585" s="17">
        <v>7.8319140370953551E-3</v>
      </c>
      <c r="H3585" s="9">
        <f t="shared" si="276"/>
        <v>5.2197218746930672E-3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2.7101187973779506E-3</v>
      </c>
      <c r="C3586" s="9">
        <f t="shared" si="277"/>
        <v>-1.8789881202622049E-2</v>
      </c>
      <c r="D3586" s="6">
        <f t="shared" si="278"/>
        <v>3.5305963560864939E-4</v>
      </c>
      <c r="E3586" s="6">
        <f t="shared" si="280"/>
        <v>7.5354480334829498E-4</v>
      </c>
      <c r="F3586" s="6">
        <f t="shared" si="279"/>
        <v>0.58577366912306417</v>
      </c>
      <c r="G3586" s="17">
        <v>6.2527020639516831E-3</v>
      </c>
      <c r="H3586" s="9">
        <f t="shared" si="276"/>
        <v>7.6535852325760644E-3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-9.888308604049427E-3</v>
      </c>
      <c r="C3587" s="9">
        <f t="shared" si="277"/>
        <v>-3.1388308604049425E-2</v>
      </c>
      <c r="D3587" s="6">
        <f t="shared" si="278"/>
        <v>9.8522591702304317E-4</v>
      </c>
      <c r="E3587" s="6">
        <f t="shared" si="280"/>
        <v>3.5305963560864939E-4</v>
      </c>
      <c r="F3587" s="6">
        <f t="shared" si="279"/>
        <v>0.38117690591360703</v>
      </c>
      <c r="G3587" s="17">
        <v>9.7871475395287268E-3</v>
      </c>
      <c r="H3587" s="9">
        <f t="shared" si="276"/>
        <v>6.1739525906311186E-3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-1.1854504202488366E-2</v>
      </c>
      <c r="C3588" s="9">
        <f t="shared" si="277"/>
        <v>-3.3354504202488366E-2</v>
      </c>
      <c r="D3588" s="6">
        <f t="shared" si="278"/>
        <v>1.1125229505938141E-3</v>
      </c>
      <c r="E3588" s="6">
        <f t="shared" si="280"/>
        <v>9.8522591702304317E-4</v>
      </c>
      <c r="F3588" s="6">
        <f t="shared" si="279"/>
        <v>0.90260132389462699</v>
      </c>
      <c r="G3588" s="17">
        <v>1.449726407654809E-2</v>
      </c>
      <c r="H3588" s="9">
        <f t="shared" si="276"/>
        <v>9.5005332686888006E-3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1.8627116431517215E-3</v>
      </c>
      <c r="C3589" s="9">
        <f t="shared" si="277"/>
        <v>-1.9637288356848276E-2</v>
      </c>
      <c r="D3589" s="6">
        <f t="shared" si="278"/>
        <v>3.8562309401000885E-4</v>
      </c>
      <c r="E3589" s="6">
        <f t="shared" si="280"/>
        <v>1.1125229505938141E-3</v>
      </c>
      <c r="F3589" s="6">
        <f t="shared" si="279"/>
        <v>1.9544790761616142</v>
      </c>
      <c r="G3589" s="17">
        <v>1.2406736425150855E-2</v>
      </c>
      <c r="H3589" s="9">
        <f t="shared" si="276"/>
        <v>1.3980268510159646E-2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-1.4436745369830311E-2</v>
      </c>
      <c r="C3590" s="9">
        <f t="shared" si="277"/>
        <v>-3.5936745369830311E-2</v>
      </c>
      <c r="D3590" s="6">
        <f t="shared" si="278"/>
        <v>1.2914496677760203E-3</v>
      </c>
      <c r="E3590" s="6">
        <f t="shared" si="280"/>
        <v>3.8562309401000885E-4</v>
      </c>
      <c r="F3590" s="6">
        <f t="shared" si="279"/>
        <v>1.4371655581243699</v>
      </c>
      <c r="G3590" s="17">
        <v>1.0603148613548947E-2</v>
      </c>
      <c r="H3590" s="9">
        <f t="shared" si="276"/>
        <v>1.1988184008115532E-2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-5.3695282411102239E-3</v>
      </c>
      <c r="C3591" s="9">
        <f t="shared" si="277"/>
        <v>-2.6869528241110222E-2</v>
      </c>
      <c r="D3591" s="6">
        <f t="shared" si="278"/>
        <v>7.2197154789981977E-4</v>
      </c>
      <c r="E3591" s="6">
        <f t="shared" si="280"/>
        <v>1.2914496677760203E-3</v>
      </c>
      <c r="F3591" s="6">
        <f t="shared" si="279"/>
        <v>1.0556501897314774</v>
      </c>
      <c r="G3591" s="17">
        <v>8.2933085754528998E-3</v>
      </c>
      <c r="H3591" s="9">
        <f t="shared" si="276"/>
        <v>1.0274483878674769E-2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1.0905961710997655E-3</v>
      </c>
      <c r="C3592" s="9">
        <f t="shared" si="277"/>
        <v>-2.0409403828900233E-2</v>
      </c>
      <c r="D3592" s="6">
        <f t="shared" si="278"/>
        <v>4.1654376465112748E-4</v>
      </c>
      <c r="E3592" s="6">
        <f t="shared" si="280"/>
        <v>7.2197154789981977E-4</v>
      </c>
      <c r="F3592" s="6">
        <f t="shared" si="279"/>
        <v>0.65418848687934339</v>
      </c>
      <c r="G3592" s="17">
        <v>1.0627217098740859E-2</v>
      </c>
      <c r="H3592" s="9">
        <f t="shared" si="276"/>
        <v>8.0881919294694248E-3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1.0348808659377247E-2</v>
      </c>
      <c r="C3593" s="9">
        <f t="shared" si="277"/>
        <v>-1.1151191340622752E-2</v>
      </c>
      <c r="D3593" s="6">
        <f t="shared" si="278"/>
        <v>1.2434906831517985E-4</v>
      </c>
      <c r="E3593" s="6">
        <f t="shared" si="280"/>
        <v>4.1654376465112748E-4</v>
      </c>
      <c r="F3593" s="6">
        <f t="shared" si="279"/>
        <v>1.0602315121899755</v>
      </c>
      <c r="G3593" s="17">
        <v>8.7089904378329329E-3</v>
      </c>
      <c r="H3593" s="9">
        <f t="shared" si="276"/>
        <v>1.0296754402188952E-2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1.6310638622340935E-2</v>
      </c>
      <c r="C3594" s="9">
        <f t="shared" si="277"/>
        <v>-5.1893613776590637E-3</v>
      </c>
      <c r="D3594" s="6">
        <f t="shared" si="278"/>
        <v>2.6929471507939574E-5</v>
      </c>
      <c r="E3594" s="6">
        <f t="shared" si="280"/>
        <v>1.2434906831517985E-4</v>
      </c>
      <c r="F3594" s="6">
        <f t="shared" si="279"/>
        <v>0.71910127179754557</v>
      </c>
      <c r="G3594" s="17">
        <v>6.8017381667391857E-3</v>
      </c>
      <c r="H3594" s="9">
        <f t="shared" si="276"/>
        <v>8.4799839138853649E-3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1.9708407982673972E-3</v>
      </c>
      <c r="C3595" s="9">
        <f t="shared" si="277"/>
        <v>-1.95291592017326E-2</v>
      </c>
      <c r="D3595" s="6">
        <f t="shared" si="278"/>
        <v>3.813880591266171E-4</v>
      </c>
      <c r="E3595" s="6">
        <f t="shared" si="280"/>
        <v>2.6929471507939574E-5</v>
      </c>
      <c r="F3595" s="6">
        <f t="shared" si="279"/>
        <v>0.44704407466322638</v>
      </c>
      <c r="G3595" s="17">
        <v>5.574827980650187E-3</v>
      </c>
      <c r="H3595" s="9">
        <f t="shared" si="276"/>
        <v>6.6861354657472083E-3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-9.0953918399249399E-3</v>
      </c>
      <c r="C3596" s="9">
        <f t="shared" si="277"/>
        <v>-3.0595391839924938E-2</v>
      </c>
      <c r="D3596" s="6">
        <f t="shared" si="278"/>
        <v>9.360780018385455E-4</v>
      </c>
      <c r="E3596" s="6">
        <f t="shared" si="280"/>
        <v>3.813880591266171E-4</v>
      </c>
      <c r="F3596" s="6">
        <f t="shared" si="279"/>
        <v>0.30745108639322738</v>
      </c>
      <c r="G3596" s="17">
        <v>9.444958878881967E-3</v>
      </c>
      <c r="H3596" s="9">
        <f t="shared" si="276"/>
        <v>5.5448271965249495E-3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-2.6302549245816119E-2</v>
      </c>
      <c r="C3597" s="9">
        <f t="shared" si="277"/>
        <v>-4.7802549245816117E-2</v>
      </c>
      <c r="D3597" s="6">
        <f t="shared" si="278"/>
        <v>2.285083714398675E-3</v>
      </c>
      <c r="E3597" s="6">
        <f t="shared" si="280"/>
        <v>9.360780018385455E-4</v>
      </c>
      <c r="F3597" s="6">
        <f t="shared" si="279"/>
        <v>0.84207575715704819</v>
      </c>
      <c r="G3597" s="17">
        <v>1.6631105004176677E-2</v>
      </c>
      <c r="H3597" s="9">
        <f t="shared" si="276"/>
        <v>9.1764685863192936E-3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-1.1691902302763917E-2</v>
      </c>
      <c r="C3598" s="9">
        <f t="shared" si="277"/>
        <v>-3.3191902302763913E-2</v>
      </c>
      <c r="D3598" s="6">
        <f t="shared" si="278"/>
        <v>1.1017023784762243E-3</v>
      </c>
      <c r="E3598" s="6">
        <f t="shared" si="280"/>
        <v>2.285083714398675E-3</v>
      </c>
      <c r="F3598" s="6">
        <f t="shared" si="279"/>
        <v>2.5654625828164908</v>
      </c>
      <c r="G3598" s="17">
        <v>1.3062912109050783E-2</v>
      </c>
      <c r="H3598" s="9">
        <f t="shared" ref="H3598:H3661" si="281">SQRT(F3598)/100</f>
        <v>1.6017061474616658E-2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8.1146028851731104E-3</v>
      </c>
      <c r="C3599" s="9">
        <f t="shared" ref="C3599:C3662" si="282">B3599-B$5</f>
        <v>-1.3385397114826888E-2</v>
      </c>
      <c r="D3599" s="6">
        <f t="shared" ref="D3599:D3662" si="283">C3599^2</f>
        <v>1.7916885592161598E-4</v>
      </c>
      <c r="E3599" s="6">
        <f t="shared" si="280"/>
        <v>1.1017023784762243E-3</v>
      </c>
      <c r="F3599" s="6">
        <f t="shared" ref="F3599:F3662" si="284">IF(C3598&gt;0,B$6+B$7*E3599+B$8*(G3598*100)^2,B$6+B$7*E3599+B$8*(G3598*100)^2+E3599*$B$9)</f>
        <v>1.5909506097516575</v>
      </c>
      <c r="G3599" s="17">
        <v>8.1955482008934204E-3</v>
      </c>
      <c r="H3599" s="9">
        <f t="shared" si="281"/>
        <v>1.2613289062538991E-2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1.709348764834262E-2</v>
      </c>
      <c r="C3600" s="9">
        <f t="shared" si="282"/>
        <v>-4.4065123516573781E-3</v>
      </c>
      <c r="D3600" s="6">
        <f t="shared" si="283"/>
        <v>1.9417351105309036E-5</v>
      </c>
      <c r="E3600" s="6">
        <f t="shared" ref="E3600:E3663" si="285">D3599</f>
        <v>1.7916885592161598E-4</v>
      </c>
      <c r="F3600" s="6">
        <f t="shared" si="284"/>
        <v>0.63929192505100862</v>
      </c>
      <c r="G3600" s="17">
        <v>8.4294086723521525E-3</v>
      </c>
      <c r="H3600" s="9">
        <f t="shared" si="281"/>
        <v>7.9955733068430342E-3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-3.1512594708581892E-2</v>
      </c>
      <c r="C3601" s="9">
        <f t="shared" si="282"/>
        <v>-5.3012594708581891E-2</v>
      </c>
      <c r="D3601" s="6">
        <f t="shared" si="283"/>
        <v>2.8103351977363648E-3</v>
      </c>
      <c r="E3601" s="6">
        <f t="shared" si="285"/>
        <v>1.9417351105309036E-5</v>
      </c>
      <c r="F3601" s="6">
        <f t="shared" si="284"/>
        <v>0.67502375311429763</v>
      </c>
      <c r="G3601" s="17">
        <v>1.5113068613124399E-2</v>
      </c>
      <c r="H3601" s="9">
        <f t="shared" si="281"/>
        <v>8.2159829181559143E-3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-1.3504353895319779E-2</v>
      </c>
      <c r="C3602" s="9">
        <f t="shared" si="282"/>
        <v>-3.5004353895319779E-2</v>
      </c>
      <c r="D3602" s="6">
        <f t="shared" si="283"/>
        <v>1.225304791628789E-3</v>
      </c>
      <c r="E3602" s="6">
        <f t="shared" si="285"/>
        <v>2.8103351977363648E-3</v>
      </c>
      <c r="F3602" s="6">
        <f t="shared" si="284"/>
        <v>2.1223889254385289</v>
      </c>
      <c r="G3602" s="17">
        <v>1.7043236314896511E-2</v>
      </c>
      <c r="H3602" s="9">
        <f t="shared" si="281"/>
        <v>1.4568421072437908E-2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5.7239645515854429E-3</v>
      </c>
      <c r="C3603" s="9">
        <f t="shared" si="282"/>
        <v>-1.5776035448414556E-2</v>
      </c>
      <c r="D3603" s="6">
        <f t="shared" si="283"/>
        <v>2.4888329446963269E-4</v>
      </c>
      <c r="E3603" s="6">
        <f t="shared" si="285"/>
        <v>1.225304791628789E-3</v>
      </c>
      <c r="F3603" s="6">
        <f t="shared" si="284"/>
        <v>2.6929444334638779</v>
      </c>
      <c r="G3603" s="17">
        <v>1.4528484748987774E-2</v>
      </c>
      <c r="H3603" s="9">
        <f t="shared" si="281"/>
        <v>1.6410193275717012E-2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2.8472613144048947E-3</v>
      </c>
      <c r="C3604" s="9">
        <f t="shared" si="282"/>
        <v>-1.8652738685595104E-2</v>
      </c>
      <c r="D3604" s="6">
        <f t="shared" si="283"/>
        <v>3.4792466047309613E-4</v>
      </c>
      <c r="E3604" s="6">
        <f t="shared" si="285"/>
        <v>2.4888329446963269E-4</v>
      </c>
      <c r="F3604" s="6">
        <f t="shared" si="284"/>
        <v>1.9626963630611467</v>
      </c>
      <c r="G3604" s="17">
        <v>2.0973981274407024E-2</v>
      </c>
      <c r="H3604" s="9">
        <f t="shared" si="281"/>
        <v>1.4009626558410281E-2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1.2824699976883057E-2</v>
      </c>
      <c r="C3605" s="9">
        <f t="shared" si="282"/>
        <v>-8.675300023116941E-3</v>
      </c>
      <c r="D3605" s="6">
        <f t="shared" si="283"/>
        <v>7.5260830491092801E-5</v>
      </c>
      <c r="E3605" s="6">
        <f t="shared" si="285"/>
        <v>3.4792466047309613E-4</v>
      </c>
      <c r="F3605" s="6">
        <f t="shared" si="284"/>
        <v>4.0670397568972616</v>
      </c>
      <c r="G3605" s="17">
        <v>1.1718274724454678E-2</v>
      </c>
      <c r="H3605" s="9">
        <f t="shared" si="281"/>
        <v>2.0166902977148626E-2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2.2709183377512352E-3</v>
      </c>
      <c r="C3606" s="9">
        <f t="shared" si="282"/>
        <v>-1.9229081662248765E-2</v>
      </c>
      <c r="D3606" s="6">
        <f t="shared" si="283"/>
        <v>3.6975758157343174E-4</v>
      </c>
      <c r="E3606" s="6">
        <f t="shared" si="285"/>
        <v>7.5260830491092801E-5</v>
      </c>
      <c r="F3606" s="6">
        <f t="shared" si="284"/>
        <v>1.2843861058953288</v>
      </c>
      <c r="G3606" s="17">
        <v>7.195676305108336E-3</v>
      </c>
      <c r="H3606" s="9">
        <f t="shared" si="281"/>
        <v>1.1333075954458829E-2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6.3355606758137527E-3</v>
      </c>
      <c r="C3607" s="9">
        <f t="shared" si="282"/>
        <v>-1.5164439324186246E-2</v>
      </c>
      <c r="D3607" s="6">
        <f t="shared" si="283"/>
        <v>2.299602200169262E-4</v>
      </c>
      <c r="E3607" s="6">
        <f t="shared" si="285"/>
        <v>3.6975758157343174E-4</v>
      </c>
      <c r="F3607" s="6">
        <f t="shared" si="284"/>
        <v>0.49779799025342752</v>
      </c>
      <c r="G3607" s="17">
        <v>7.4404362978404146E-3</v>
      </c>
      <c r="H3607" s="9">
        <f t="shared" si="281"/>
        <v>7.0554800705085081E-3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9.6367060373498369E-3</v>
      </c>
      <c r="C3608" s="9">
        <f t="shared" si="282"/>
        <v>-1.1863293962650161E-2</v>
      </c>
      <c r="D3608" s="6">
        <f t="shared" si="283"/>
        <v>1.4073774364425177E-4</v>
      </c>
      <c r="E3608" s="6">
        <f t="shared" si="285"/>
        <v>2.299602200169262E-4</v>
      </c>
      <c r="F3608" s="6">
        <f t="shared" si="284"/>
        <v>0.53072233846081818</v>
      </c>
      <c r="G3608" s="17">
        <v>5.6700746776498076E-3</v>
      </c>
      <c r="H3608" s="9">
        <f t="shared" si="281"/>
        <v>7.2850692409943373E-3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-8.3224312526256356E-3</v>
      </c>
      <c r="C3609" s="9">
        <f t="shared" si="282"/>
        <v>-2.9822431252625632E-2</v>
      </c>
      <c r="D3609" s="6">
        <f t="shared" si="283"/>
        <v>8.8937740581758202E-4</v>
      </c>
      <c r="E3609" s="6">
        <f t="shared" si="285"/>
        <v>1.4073774364425177E-4</v>
      </c>
      <c r="F3609" s="6">
        <f t="shared" si="284"/>
        <v>0.31726800126027488</v>
      </c>
      <c r="G3609" s="17">
        <v>3.6665504287788026E-3</v>
      </c>
      <c r="H3609" s="9">
        <f t="shared" si="281"/>
        <v>5.6326548026687639E-3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5.1646829559145423E-3</v>
      </c>
      <c r="C3610" s="9">
        <f t="shared" si="282"/>
        <v>-1.6335317044085456E-2</v>
      </c>
      <c r="D3610" s="6">
        <f t="shared" si="283"/>
        <v>2.6684258293078881E-4</v>
      </c>
      <c r="E3610" s="6">
        <f t="shared" si="285"/>
        <v>8.8937740581758202E-4</v>
      </c>
      <c r="F3610" s="6">
        <f t="shared" si="284"/>
        <v>0.14534689372325316</v>
      </c>
      <c r="G3610" s="17">
        <v>1.6675740606526157E-2</v>
      </c>
      <c r="H3610" s="9">
        <f t="shared" si="281"/>
        <v>3.8124387696493321E-3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-1.7700041614748249E-2</v>
      </c>
      <c r="C3611" s="9">
        <f t="shared" si="282"/>
        <v>-3.9200041614748243E-2</v>
      </c>
      <c r="D3611" s="6">
        <f t="shared" si="283"/>
        <v>1.536643262597994E-3</v>
      </c>
      <c r="E3611" s="6">
        <f t="shared" si="285"/>
        <v>2.6684258293078881E-4</v>
      </c>
      <c r="F3611" s="6">
        <f t="shared" si="284"/>
        <v>2.5788625569688368</v>
      </c>
      <c r="G3611" s="17">
        <v>8.8986057760379583E-3</v>
      </c>
      <c r="H3611" s="9">
        <f t="shared" si="281"/>
        <v>1.6058837308375838E-2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-2.8470232084496324E-4</v>
      </c>
      <c r="C3612" s="9">
        <f t="shared" si="282"/>
        <v>-2.1784702320844961E-2</v>
      </c>
      <c r="D3612" s="6">
        <f t="shared" si="283"/>
        <v>4.7457325520782785E-4</v>
      </c>
      <c r="E3612" s="6">
        <f t="shared" si="285"/>
        <v>1.536643262597994E-3</v>
      </c>
      <c r="F3612" s="6">
        <f t="shared" si="284"/>
        <v>0.7499936375472821</v>
      </c>
      <c r="G3612" s="17">
        <v>1.7314862562359517E-2</v>
      </c>
      <c r="H3612" s="9">
        <f t="shared" si="281"/>
        <v>8.6602173041285865E-3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7.1265527156239893E-3</v>
      </c>
      <c r="C3613" s="9">
        <f t="shared" si="282"/>
        <v>-1.437344728437601E-2</v>
      </c>
      <c r="D3613" s="6">
        <f t="shared" si="283"/>
        <v>2.0659598683673609E-4</v>
      </c>
      <c r="E3613" s="6">
        <f t="shared" si="285"/>
        <v>4.7457325520782785E-4</v>
      </c>
      <c r="F3613" s="6">
        <f t="shared" si="284"/>
        <v>2.7786656953318842</v>
      </c>
      <c r="G3613" s="17">
        <v>7.5553634895954369E-3</v>
      </c>
      <c r="H3613" s="9">
        <f t="shared" si="281"/>
        <v>1.6669330206495653E-2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2.6818914360886648E-3</v>
      </c>
      <c r="C3614" s="9">
        <f t="shared" si="282"/>
        <v>-1.8818108563911334E-2</v>
      </c>
      <c r="D3614" s="6">
        <f t="shared" si="283"/>
        <v>3.5412120992315313E-4</v>
      </c>
      <c r="E3614" s="6">
        <f t="shared" si="285"/>
        <v>2.0659598683673609E-4</v>
      </c>
      <c r="F3614" s="6">
        <f t="shared" si="284"/>
        <v>0.54656781372157781</v>
      </c>
      <c r="G3614" s="17">
        <v>7.9231455254205434E-3</v>
      </c>
      <c r="H3614" s="9">
        <f t="shared" si="281"/>
        <v>7.3930224788078232E-3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3.1279134170520708E-3</v>
      </c>
      <c r="C3615" s="9">
        <f t="shared" si="282"/>
        <v>-1.8372086582947929E-2</v>
      </c>
      <c r="D3615" s="6">
        <f t="shared" si="283"/>
        <v>3.3753356541133531E-4</v>
      </c>
      <c r="E3615" s="6">
        <f t="shared" si="285"/>
        <v>3.5412120992315313E-4</v>
      </c>
      <c r="F3615" s="6">
        <f t="shared" si="284"/>
        <v>0.59893788651898894</v>
      </c>
      <c r="G3615" s="17">
        <v>7.1745576537009066E-3</v>
      </c>
      <c r="H3615" s="9">
        <f t="shared" si="281"/>
        <v>7.7391077426211671E-3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-8.605363112268729E-4</v>
      </c>
      <c r="C3616" s="9">
        <f t="shared" si="282"/>
        <v>-2.2360536311226871E-2</v>
      </c>
      <c r="D3616" s="6">
        <f t="shared" si="283"/>
        <v>4.9999358412569541E-4</v>
      </c>
      <c r="E3616" s="6">
        <f t="shared" si="285"/>
        <v>3.3753356541133531E-4</v>
      </c>
      <c r="F3616" s="6">
        <f t="shared" si="284"/>
        <v>0.49500285439620273</v>
      </c>
      <c r="G3616" s="17">
        <v>5.0110841761371741E-3</v>
      </c>
      <c r="H3616" s="9">
        <f t="shared" si="281"/>
        <v>7.0356439250164075E-3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3.4277992587405976E-3</v>
      </c>
      <c r="C3617" s="9">
        <f t="shared" si="282"/>
        <v>-1.8072200741259401E-2</v>
      </c>
      <c r="D3617" s="6">
        <f t="shared" si="283"/>
        <v>3.2660443963237687E-4</v>
      </c>
      <c r="E3617" s="6">
        <f t="shared" si="285"/>
        <v>4.9999358412569541E-4</v>
      </c>
      <c r="F3617" s="6">
        <f t="shared" si="284"/>
        <v>0.25258767978564145</v>
      </c>
      <c r="G3617" s="17">
        <v>9.1249125010870059E-3</v>
      </c>
      <c r="H3617" s="9">
        <f t="shared" si="281"/>
        <v>5.0258101813104861E-3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-1.394384516426251E-2</v>
      </c>
      <c r="C3618" s="9">
        <f t="shared" si="282"/>
        <v>-3.5443845164262508E-2</v>
      </c>
      <c r="D3618" s="6">
        <f t="shared" si="283"/>
        <v>1.2562661600282149E-3</v>
      </c>
      <c r="E3618" s="6">
        <f t="shared" si="285"/>
        <v>3.2660443963237687E-4</v>
      </c>
      <c r="F3618" s="6">
        <f t="shared" si="284"/>
        <v>0.78733993118746448</v>
      </c>
      <c r="G3618" s="17">
        <v>6.0107095485189789E-3</v>
      </c>
      <c r="H3618" s="9">
        <f t="shared" si="281"/>
        <v>8.8732177432285769E-3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-3.2129132264685739E-3</v>
      </c>
      <c r="C3619" s="9">
        <f t="shared" si="282"/>
        <v>-2.4712913226468573E-2</v>
      </c>
      <c r="D3619" s="6">
        <f t="shared" si="283"/>
        <v>6.1072808013896529E-4</v>
      </c>
      <c r="E3619" s="6">
        <f t="shared" si="285"/>
        <v>1.2562661600282149E-3</v>
      </c>
      <c r="F3619" s="6">
        <f t="shared" si="284"/>
        <v>0.35400784262666368</v>
      </c>
      <c r="G3619" s="17">
        <v>1.2938565748354641E-2</v>
      </c>
      <c r="H3619" s="9">
        <f t="shared" si="281"/>
        <v>5.9498558186452189E-3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-3.9831518269088841E-3</v>
      </c>
      <c r="C3620" s="9">
        <f t="shared" si="282"/>
        <v>-2.5483151826908884E-2</v>
      </c>
      <c r="D3620" s="6">
        <f t="shared" si="283"/>
        <v>6.4939102703328959E-4</v>
      </c>
      <c r="E3620" s="6">
        <f t="shared" si="285"/>
        <v>6.1072808013896529E-4</v>
      </c>
      <c r="F3620" s="6">
        <f t="shared" si="284"/>
        <v>1.5611521663376426</v>
      </c>
      <c r="G3620" s="17">
        <v>1.3649414715166746E-2</v>
      </c>
      <c r="H3620" s="9">
        <f t="shared" si="281"/>
        <v>1.2494607502189265E-2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5.0151992559167849E-3</v>
      </c>
      <c r="C3621" s="9">
        <f t="shared" si="282"/>
        <v>-1.6484800744083213E-2</v>
      </c>
      <c r="D3621" s="6">
        <f t="shared" si="283"/>
        <v>2.7174865557212641E-4</v>
      </c>
      <c r="E3621" s="6">
        <f t="shared" si="285"/>
        <v>6.4939102703328959E-4</v>
      </c>
      <c r="F3621" s="6">
        <f t="shared" si="284"/>
        <v>1.7349621200176861</v>
      </c>
      <c r="G3621" s="17">
        <v>7.4504540978455628E-3</v>
      </c>
      <c r="H3621" s="9">
        <f t="shared" si="281"/>
        <v>1.3171796081088129E-2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1.7525305435062134E-2</v>
      </c>
      <c r="C3622" s="9">
        <f t="shared" si="282"/>
        <v>-3.9746945649378647E-3</v>
      </c>
      <c r="D3622" s="6">
        <f t="shared" si="283"/>
        <v>1.5798196884546603E-5</v>
      </c>
      <c r="E3622" s="6">
        <f t="shared" si="285"/>
        <v>2.7174865557212641E-4</v>
      </c>
      <c r="F3622" s="6">
        <f t="shared" si="284"/>
        <v>0.53209976275887227</v>
      </c>
      <c r="G3622" s="17">
        <v>7.6055774920537576E-3</v>
      </c>
      <c r="H3622" s="9">
        <f t="shared" si="281"/>
        <v>7.2945168637742709E-3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-3.3091381719051439E-3</v>
      </c>
      <c r="C3623" s="9">
        <f t="shared" si="282"/>
        <v>-2.4809138171905141E-2</v>
      </c>
      <c r="D3623" s="6">
        <f t="shared" si="283"/>
        <v>6.1549333683268072E-4</v>
      </c>
      <c r="E3623" s="6">
        <f t="shared" si="285"/>
        <v>1.5798196884546603E-5</v>
      </c>
      <c r="F3623" s="6">
        <f t="shared" si="284"/>
        <v>0.55354298830776993</v>
      </c>
      <c r="G3623" s="17">
        <v>4.0527744924245398E-3</v>
      </c>
      <c r="H3623" s="9">
        <f t="shared" si="281"/>
        <v>7.4400469642857091E-3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-7.1779575730590815E-3</v>
      </c>
      <c r="C3624" s="9">
        <f t="shared" si="282"/>
        <v>-2.867795757305908E-2</v>
      </c>
      <c r="D3624" s="6">
        <f t="shared" si="283"/>
        <v>8.2242525056217658E-4</v>
      </c>
      <c r="E3624" s="6">
        <f t="shared" si="285"/>
        <v>6.1549333683268072E-4</v>
      </c>
      <c r="F3624" s="6">
        <f t="shared" si="284"/>
        <v>0.17272690992477049</v>
      </c>
      <c r="G3624" s="17">
        <v>5.8224211615855309E-3</v>
      </c>
      <c r="H3624" s="9">
        <f t="shared" si="281"/>
        <v>4.1560427082113884E-3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-7.6720452029388903E-3</v>
      </c>
      <c r="C3625" s="9">
        <f t="shared" si="282"/>
        <v>-2.9172045202938889E-2</v>
      </c>
      <c r="D3625" s="6">
        <f t="shared" si="283"/>
        <v>8.5100822132230987E-4</v>
      </c>
      <c r="E3625" s="6">
        <f t="shared" si="285"/>
        <v>8.2242525056217658E-4</v>
      </c>
      <c r="F3625" s="6">
        <f t="shared" si="284"/>
        <v>0.33346042512595597</v>
      </c>
      <c r="G3625" s="17">
        <v>1.0711238377071398E-2</v>
      </c>
      <c r="H3625" s="9">
        <f t="shared" si="281"/>
        <v>5.7746032342140697E-3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5.2206887541218589E-3</v>
      </c>
      <c r="C3626" s="9">
        <f t="shared" si="282"/>
        <v>-1.6279311245878138E-2</v>
      </c>
      <c r="D3626" s="6">
        <f t="shared" si="283"/>
        <v>2.650159746401744E-4</v>
      </c>
      <c r="E3626" s="6">
        <f t="shared" si="285"/>
        <v>8.5100822132230987E-4</v>
      </c>
      <c r="F3626" s="6">
        <f t="shared" si="284"/>
        <v>1.0767773117435995</v>
      </c>
      <c r="G3626" s="17">
        <v>8.1744100724501154E-3</v>
      </c>
      <c r="H3626" s="9">
        <f t="shared" si="281"/>
        <v>1.0376788095280733E-2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8.573142932108712E-3</v>
      </c>
      <c r="C3627" s="9">
        <f t="shared" si="282"/>
        <v>-1.2926857067891286E-2</v>
      </c>
      <c r="D3627" s="6">
        <f t="shared" si="283"/>
        <v>1.6710363365369089E-4</v>
      </c>
      <c r="E3627" s="6">
        <f t="shared" si="285"/>
        <v>2.650159746401744E-4</v>
      </c>
      <c r="F3627" s="6">
        <f t="shared" si="284"/>
        <v>0.63612137702813865</v>
      </c>
      <c r="G3627" s="17">
        <v>6.5168298783242007E-3</v>
      </c>
      <c r="H3627" s="9">
        <f t="shared" si="281"/>
        <v>7.9757217668881778E-3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-7.0341956861436766E-3</v>
      </c>
      <c r="C3628" s="9">
        <f t="shared" si="282"/>
        <v>-2.8534195686143675E-2</v>
      </c>
      <c r="D3628" s="6">
        <f t="shared" si="283"/>
        <v>8.1420032345514033E-4</v>
      </c>
      <c r="E3628" s="6">
        <f t="shared" si="285"/>
        <v>1.6710363365369089E-4</v>
      </c>
      <c r="F3628" s="6">
        <f t="shared" si="284"/>
        <v>0.41216805845184928</v>
      </c>
      <c r="G3628" s="17">
        <v>6.7265936284218071E-3</v>
      </c>
      <c r="H3628" s="9">
        <f t="shared" si="281"/>
        <v>6.4200316078026386E-3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8.422045618799218E-3</v>
      </c>
      <c r="C3629" s="9">
        <f t="shared" si="282"/>
        <v>-1.307795438120078E-2</v>
      </c>
      <c r="D3629" s="6">
        <f t="shared" si="283"/>
        <v>1.7103289079676868E-4</v>
      </c>
      <c r="E3629" s="6">
        <f t="shared" si="285"/>
        <v>8.1420032345514033E-4</v>
      </c>
      <c r="F3629" s="6">
        <f t="shared" si="284"/>
        <v>0.4378014906418457</v>
      </c>
      <c r="G3629" s="17">
        <v>4.0846062556567754E-3</v>
      </c>
      <c r="H3629" s="9">
        <f t="shared" si="281"/>
        <v>6.6166569401915178E-3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5.5033050330279424E-3</v>
      </c>
      <c r="C3630" s="9">
        <f t="shared" si="282"/>
        <v>-1.5996694966972057E-2</v>
      </c>
      <c r="D3630" s="6">
        <f t="shared" si="283"/>
        <v>2.5589424986634913E-4</v>
      </c>
      <c r="E3630" s="6">
        <f t="shared" si="285"/>
        <v>1.7103289079676868E-4</v>
      </c>
      <c r="F3630" s="6">
        <f t="shared" si="284"/>
        <v>0.1750491439172614</v>
      </c>
      <c r="G3630" s="17">
        <v>4.9260301499332885E-3</v>
      </c>
      <c r="H3630" s="9">
        <f t="shared" si="281"/>
        <v>4.1838874735975083E-3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7.5467142850167285E-3</v>
      </c>
      <c r="C3631" s="9">
        <f t="shared" si="282"/>
        <v>-1.395328571498327E-2</v>
      </c>
      <c r="D3631" s="6">
        <f t="shared" si="283"/>
        <v>1.9469418224395618E-4</v>
      </c>
      <c r="E3631" s="6">
        <f t="shared" si="285"/>
        <v>2.5589424986634913E-4</v>
      </c>
      <c r="F3631" s="6">
        <f t="shared" si="284"/>
        <v>0.24478246663453121</v>
      </c>
      <c r="G3631" s="17">
        <v>5.4440075291250474E-3</v>
      </c>
      <c r="H3631" s="9">
        <f t="shared" si="281"/>
        <v>4.9475495614953796E-3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1.2171703546225182E-2</v>
      </c>
      <c r="C3632" s="9">
        <f t="shared" si="282"/>
        <v>-9.3282964537748161E-3</v>
      </c>
      <c r="D3632" s="6">
        <f t="shared" si="283"/>
        <v>8.7017114729507806E-5</v>
      </c>
      <c r="E3632" s="6">
        <f t="shared" si="285"/>
        <v>1.9469418224395618E-4</v>
      </c>
      <c r="F3632" s="6">
        <f t="shared" si="284"/>
        <v>0.29417004288556908</v>
      </c>
      <c r="G3632" s="17">
        <v>5.8731065478157315E-3</v>
      </c>
      <c r="H3632" s="9">
        <f t="shared" si="281"/>
        <v>5.4237444896083464E-3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-2.8337371129841943E-3</v>
      </c>
      <c r="C3633" s="9">
        <f t="shared" si="282"/>
        <v>-2.4333737112984193E-2</v>
      </c>
      <c r="D3633" s="6">
        <f t="shared" si="283"/>
        <v>5.9213076188382422E-4</v>
      </c>
      <c r="E3633" s="6">
        <f t="shared" si="285"/>
        <v>8.7017114729507806E-5</v>
      </c>
      <c r="F3633" s="6">
        <f t="shared" si="284"/>
        <v>0.33881283108220656</v>
      </c>
      <c r="G3633" s="17">
        <v>3.1836405306713673E-3</v>
      </c>
      <c r="H3633" s="9">
        <f t="shared" si="281"/>
        <v>5.8207631035991029E-3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5.3983455717150162E-3</v>
      </c>
      <c r="C3634" s="9">
        <f t="shared" si="282"/>
        <v>-1.6101654428284984E-2</v>
      </c>
      <c r="D3634" s="6">
        <f t="shared" si="283"/>
        <v>2.5926327532790943E-4</v>
      </c>
      <c r="E3634" s="6">
        <f t="shared" si="285"/>
        <v>5.9213076188382422E-4</v>
      </c>
      <c r="F3634" s="6">
        <f t="shared" si="284"/>
        <v>0.11488631598186712</v>
      </c>
      <c r="G3634" s="17">
        <v>4.2879643651159817E-3</v>
      </c>
      <c r="H3634" s="9">
        <f t="shared" si="281"/>
        <v>3.389488397706461E-3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-1.2555290466947681E-3</v>
      </c>
      <c r="C3635" s="9">
        <f t="shared" si="282"/>
        <v>-2.2755529046694766E-2</v>
      </c>
      <c r="D3635" s="6">
        <f t="shared" si="283"/>
        <v>5.1781410219496919E-4</v>
      </c>
      <c r="E3635" s="6">
        <f t="shared" si="285"/>
        <v>2.5926327532790943E-4</v>
      </c>
      <c r="F3635" s="6">
        <f t="shared" si="284"/>
        <v>0.19071839760478704</v>
      </c>
      <c r="G3635" s="17">
        <v>5.5407004917756159E-3</v>
      </c>
      <c r="H3635" s="9">
        <f t="shared" si="281"/>
        <v>4.3671317544217401E-3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-1.2783107219993168E-3</v>
      </c>
      <c r="C3636" s="9">
        <f t="shared" si="282"/>
        <v>-2.2778310721999314E-2</v>
      </c>
      <c r="D3636" s="6">
        <f t="shared" si="283"/>
        <v>5.1885143934794894E-4</v>
      </c>
      <c r="E3636" s="6">
        <f t="shared" si="285"/>
        <v>5.1781410219496919E-4</v>
      </c>
      <c r="F3636" s="6">
        <f t="shared" si="284"/>
        <v>0.30398097839296251</v>
      </c>
      <c r="G3636" s="17">
        <v>7.7258699543864282E-3</v>
      </c>
      <c r="H3636" s="9">
        <f t="shared" si="281"/>
        <v>5.5134470015858724E-3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-7.3663418701246553E-4</v>
      </c>
      <c r="C3637" s="9">
        <f t="shared" si="282"/>
        <v>-2.2236634187012463E-2</v>
      </c>
      <c r="D3637" s="6">
        <f t="shared" si="283"/>
        <v>4.9446789996701146E-4</v>
      </c>
      <c r="E3637" s="6">
        <f t="shared" si="285"/>
        <v>5.1885143934794894E-4</v>
      </c>
      <c r="F3637" s="6">
        <f t="shared" si="284"/>
        <v>0.57057044153162062</v>
      </c>
      <c r="G3637" s="17">
        <v>4.996873888526954E-3</v>
      </c>
      <c r="H3637" s="9">
        <f t="shared" si="281"/>
        <v>7.5536113318837141E-3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4.1387373646285192E-3</v>
      </c>
      <c r="C3638" s="9">
        <f t="shared" si="282"/>
        <v>-1.736126263537148E-2</v>
      </c>
      <c r="D3638" s="6">
        <f t="shared" si="283"/>
        <v>3.0141344029434585E-4</v>
      </c>
      <c r="E3638" s="6">
        <f t="shared" si="285"/>
        <v>4.9446789996701146E-4</v>
      </c>
      <c r="F3638" s="6">
        <f t="shared" si="284"/>
        <v>0.25127911859006502</v>
      </c>
      <c r="G3638" s="17">
        <v>5.6875519078249124E-3</v>
      </c>
      <c r="H3638" s="9">
        <f t="shared" si="281"/>
        <v>5.0127748661800585E-3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1.0433066389828636E-2</v>
      </c>
      <c r="C3639" s="9">
        <f t="shared" si="282"/>
        <v>-1.1066933610171362E-2</v>
      </c>
      <c r="D3639" s="6">
        <f t="shared" si="283"/>
        <v>1.2247701953194053E-4</v>
      </c>
      <c r="E3639" s="6">
        <f t="shared" si="285"/>
        <v>3.0141344029434585E-4</v>
      </c>
      <c r="F3639" s="6">
        <f t="shared" si="284"/>
        <v>0.31911501679956855</v>
      </c>
      <c r="G3639" s="17">
        <v>8.0605947855340518E-3</v>
      </c>
      <c r="H3639" s="9">
        <f t="shared" si="281"/>
        <v>5.6490266134934129E-3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5.8415118287863371E-3</v>
      </c>
      <c r="C3640" s="9">
        <f t="shared" si="282"/>
        <v>-1.5658488171213659E-2</v>
      </c>
      <c r="D3640" s="6">
        <f t="shared" si="283"/>
        <v>2.451882518080381E-4</v>
      </c>
      <c r="E3640" s="6">
        <f t="shared" si="285"/>
        <v>1.2247701953194053E-4</v>
      </c>
      <c r="F3640" s="6">
        <f t="shared" si="284"/>
        <v>0.61910991273446514</v>
      </c>
      <c r="G3640" s="17">
        <v>4.569335095782349E-3</v>
      </c>
      <c r="H3640" s="9">
        <f t="shared" si="281"/>
        <v>7.8683537842071209E-3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3.4282659782044569E-3</v>
      </c>
      <c r="C3641" s="9">
        <f t="shared" si="282"/>
        <v>-1.807173402179554E-2</v>
      </c>
      <c r="D3641" s="6">
        <f t="shared" si="283"/>
        <v>3.2658757055452239E-4</v>
      </c>
      <c r="E3641" s="6">
        <f t="shared" si="285"/>
        <v>2.451882518080381E-4</v>
      </c>
      <c r="F3641" s="6">
        <f t="shared" si="284"/>
        <v>0.21363463612844227</v>
      </c>
      <c r="G3641" s="17">
        <v>3.8993956819606927E-3</v>
      </c>
      <c r="H3641" s="9">
        <f t="shared" si="281"/>
        <v>4.6220627010939855E-3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4.0574519533563579E-4</v>
      </c>
      <c r="C3642" s="9">
        <f t="shared" si="282"/>
        <v>-2.1094254804664363E-2</v>
      </c>
      <c r="D3642" s="6">
        <f t="shared" si="283"/>
        <v>4.4496758576410557E-4</v>
      </c>
      <c r="E3642" s="6">
        <f t="shared" si="285"/>
        <v>3.2658757055452239E-4</v>
      </c>
      <c r="F3642" s="6">
        <f t="shared" si="284"/>
        <v>0.16147174237884362</v>
      </c>
      <c r="G3642" s="17">
        <v>3.3570544989492647E-3</v>
      </c>
      <c r="H3642" s="9">
        <f t="shared" si="281"/>
        <v>4.0183546680058442E-3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-1.4002016365473201E-3</v>
      </c>
      <c r="C3643" s="9">
        <f t="shared" si="282"/>
        <v>-2.2900201636547317E-2</v>
      </c>
      <c r="D3643" s="6">
        <f t="shared" si="283"/>
        <v>5.2441923499452442E-4</v>
      </c>
      <c r="E3643" s="6">
        <f t="shared" si="285"/>
        <v>4.4496758576410557E-4</v>
      </c>
      <c r="F3643" s="6">
        <f t="shared" si="284"/>
        <v>0.12529706604267218</v>
      </c>
      <c r="G3643" s="17">
        <v>4.7664347052992686E-3</v>
      </c>
      <c r="H3643" s="9">
        <f t="shared" si="281"/>
        <v>3.5397325611219864E-3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-7.9495300732974668E-3</v>
      </c>
      <c r="C3644" s="9">
        <f t="shared" si="282"/>
        <v>-2.9449530073297467E-2</v>
      </c>
      <c r="D3644" s="6">
        <f t="shared" si="283"/>
        <v>8.6727482153805191E-4</v>
      </c>
      <c r="E3644" s="6">
        <f t="shared" si="285"/>
        <v>5.2441923499452442E-4</v>
      </c>
      <c r="F3644" s="6">
        <f t="shared" si="284"/>
        <v>0.23059353694681542</v>
      </c>
      <c r="G3644" s="17">
        <v>6.3242961783005133E-3</v>
      </c>
      <c r="H3644" s="9">
        <f t="shared" si="281"/>
        <v>4.8020155866762386E-3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3.02500146014126E-3</v>
      </c>
      <c r="C3645" s="9">
        <f t="shared" si="282"/>
        <v>-1.8474998539858737E-2</v>
      </c>
      <c r="D3645" s="6">
        <f t="shared" si="283"/>
        <v>3.4132557104778248E-4</v>
      </c>
      <c r="E3645" s="6">
        <f t="shared" si="285"/>
        <v>8.6727482153805191E-4</v>
      </c>
      <c r="F3645" s="6">
        <f t="shared" si="284"/>
        <v>0.38952650536286504</v>
      </c>
      <c r="G3645" s="17">
        <v>6.7404344808559757E-3</v>
      </c>
      <c r="H3645" s="9">
        <f t="shared" si="281"/>
        <v>6.2412058559453473E-3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2.4213399179059091E-3</v>
      </c>
      <c r="C3646" s="9">
        <f t="shared" si="282"/>
        <v>-1.9078660082094089E-2</v>
      </c>
      <c r="D3646" s="6">
        <f t="shared" si="283"/>
        <v>3.6399527052809042E-4</v>
      </c>
      <c r="E3646" s="6">
        <f t="shared" si="285"/>
        <v>3.4132557104778248E-4</v>
      </c>
      <c r="F3646" s="6">
        <f t="shared" si="284"/>
        <v>0.43945197877589504</v>
      </c>
      <c r="G3646" s="17">
        <v>4.4290020456611246E-3</v>
      </c>
      <c r="H3646" s="9">
        <f t="shared" si="281"/>
        <v>6.6291174282546474E-3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3.7258689208365943E-3</v>
      </c>
      <c r="C3647" s="9">
        <f t="shared" si="282"/>
        <v>-1.7774131079163404E-2</v>
      </c>
      <c r="D3647" s="6">
        <f t="shared" si="283"/>
        <v>3.159197356192824E-4</v>
      </c>
      <c r="E3647" s="6">
        <f t="shared" si="285"/>
        <v>3.6399527052809042E-4</v>
      </c>
      <c r="F3647" s="6">
        <f t="shared" si="284"/>
        <v>0.20203823703573204</v>
      </c>
      <c r="G3647" s="17">
        <v>4.7811168410691598E-3</v>
      </c>
      <c r="H3647" s="9">
        <f t="shared" si="281"/>
        <v>4.4948663721598222E-3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5.8872946468191273E-3</v>
      </c>
      <c r="C3648" s="9">
        <f t="shared" si="282"/>
        <v>-1.5612705353180871E-2</v>
      </c>
      <c r="D3648" s="6">
        <f t="shared" si="283"/>
        <v>2.4375656844524262E-4</v>
      </c>
      <c r="E3648" s="6">
        <f t="shared" si="285"/>
        <v>3.159197356192824E-4</v>
      </c>
      <c r="F3648" s="6">
        <f t="shared" si="284"/>
        <v>0.23185457477263627</v>
      </c>
      <c r="G3648" s="17">
        <v>6.8226532570658596E-3</v>
      </c>
      <c r="H3648" s="9">
        <f t="shared" si="281"/>
        <v>4.8151279814002482E-3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-8.0479189143850202E-4</v>
      </c>
      <c r="C3649" s="9">
        <f t="shared" si="282"/>
        <v>-2.23047918914385E-2</v>
      </c>
      <c r="D3649" s="6">
        <f t="shared" si="283"/>
        <v>4.9750374132038068E-4</v>
      </c>
      <c r="E3649" s="6">
        <f t="shared" si="285"/>
        <v>2.4375656844524262E-4</v>
      </c>
      <c r="F3649" s="6">
        <f t="shared" si="284"/>
        <v>0.44969368755718397</v>
      </c>
      <c r="G3649" s="17">
        <v>5.6595557809638979E-3</v>
      </c>
      <c r="H3649" s="9">
        <f t="shared" si="281"/>
        <v>6.70592042569239E-3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1.9960111035276515E-3</v>
      </c>
      <c r="C3650" s="9">
        <f t="shared" si="282"/>
        <v>-1.9503988896472348E-2</v>
      </c>
      <c r="D3650" s="6">
        <f t="shared" si="283"/>
        <v>3.8040558287371663E-4</v>
      </c>
      <c r="E3650" s="6">
        <f t="shared" si="285"/>
        <v>4.9750374132038068E-4</v>
      </c>
      <c r="F3650" s="6">
        <f t="shared" si="284"/>
        <v>0.31622005103480144</v>
      </c>
      <c r="G3650" s="17">
        <v>3.0383012336615239E-3</v>
      </c>
      <c r="H3650" s="9">
        <f t="shared" si="281"/>
        <v>5.6233446545165752E-3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1.4653936583846732E-4</v>
      </c>
      <c r="C3651" s="9">
        <f t="shared" si="282"/>
        <v>-2.135346063416153E-2</v>
      </c>
      <c r="D3651" s="6">
        <f t="shared" si="283"/>
        <v>4.5597028105468613E-4</v>
      </c>
      <c r="E3651" s="6">
        <f t="shared" si="285"/>
        <v>3.8040558287371663E-4</v>
      </c>
      <c r="F3651" s="6">
        <f t="shared" si="284"/>
        <v>0.10654196380886671</v>
      </c>
      <c r="G3651" s="17">
        <v>2.2491596208557693E-3</v>
      </c>
      <c r="H3651" s="9">
        <f t="shared" si="281"/>
        <v>3.2640766505838479E-3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-4.2046201365680651E-3</v>
      </c>
      <c r="C3652" s="9">
        <f t="shared" si="282"/>
        <v>-2.5704620136568063E-2</v>
      </c>
      <c r="D3652" s="6">
        <f t="shared" si="283"/>
        <v>6.6072749636526037E-4</v>
      </c>
      <c r="E3652" s="6">
        <f t="shared" si="285"/>
        <v>4.5597028105468613E-4</v>
      </c>
      <c r="F3652" s="6">
        <f t="shared" si="284"/>
        <v>6.818130792761172E-2</v>
      </c>
      <c r="G3652" s="17">
        <v>9.0196347834070982E-3</v>
      </c>
      <c r="H3652" s="9">
        <f t="shared" si="281"/>
        <v>2.6111550686930053E-3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6.7375507714242926E-3</v>
      </c>
      <c r="C3653" s="9">
        <f t="shared" si="282"/>
        <v>-1.4762449228575706E-2</v>
      </c>
      <c r="D3653" s="6">
        <f t="shared" si="283"/>
        <v>2.1792990722627545E-4</v>
      </c>
      <c r="E3653" s="6">
        <f t="shared" si="285"/>
        <v>6.6072749636526037E-4</v>
      </c>
      <c r="F3653" s="6">
        <f t="shared" si="284"/>
        <v>0.76981851956139113</v>
      </c>
      <c r="G3653" s="17">
        <v>5.129115702057787E-3</v>
      </c>
      <c r="H3653" s="9">
        <f t="shared" si="281"/>
        <v>8.7739302456846038E-3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-1.6211356882588814E-4</v>
      </c>
      <c r="C3654" s="9">
        <f t="shared" si="282"/>
        <v>-2.1662113568825886E-2</v>
      </c>
      <c r="D3654" s="6">
        <f t="shared" si="283"/>
        <v>4.6924716426871056E-4</v>
      </c>
      <c r="E3654" s="6">
        <f t="shared" si="285"/>
        <v>2.1792990722627545E-4</v>
      </c>
      <c r="F3654" s="6">
        <f t="shared" si="284"/>
        <v>0.26355609680386244</v>
      </c>
      <c r="G3654" s="17">
        <v>6.7382804251546972E-3</v>
      </c>
      <c r="H3654" s="9">
        <f t="shared" si="281"/>
        <v>5.133771486966112E-3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4.3022543648891529E-3</v>
      </c>
      <c r="C3655" s="9">
        <f t="shared" si="282"/>
        <v>-1.7197745635110846E-2</v>
      </c>
      <c r="D3655" s="6">
        <f t="shared" si="283"/>
        <v>2.9576245492997415E-4</v>
      </c>
      <c r="E3655" s="6">
        <f t="shared" si="285"/>
        <v>4.6924716426871056E-4</v>
      </c>
      <c r="F3655" s="6">
        <f t="shared" si="284"/>
        <v>0.4392021884610533</v>
      </c>
      <c r="G3655" s="17">
        <v>3.039621008609173E-3</v>
      </c>
      <c r="H3655" s="9">
        <f t="shared" si="281"/>
        <v>6.6272331214546343E-3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2.3279300893909362E-3</v>
      </c>
      <c r="C3656" s="9">
        <f t="shared" si="282"/>
        <v>-1.917206991060906E-2</v>
      </c>
      <c r="D3656" s="6">
        <f t="shared" si="283"/>
        <v>3.6756826465728131E-4</v>
      </c>
      <c r="E3656" s="6">
        <f t="shared" si="285"/>
        <v>2.9576245492997415E-4</v>
      </c>
      <c r="F3656" s="6">
        <f t="shared" si="284"/>
        <v>0.10660434492568403</v>
      </c>
      <c r="G3656" s="17">
        <v>3.0703004658525278E-3</v>
      </c>
      <c r="H3656" s="9">
        <f t="shared" si="281"/>
        <v>3.2650320813995691E-3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1.1384061987543369E-2</v>
      </c>
      <c r="C3657" s="9">
        <f t="shared" si="282"/>
        <v>-1.0115938012456629E-2</v>
      </c>
      <c r="D3657" s="6">
        <f t="shared" si="283"/>
        <v>1.0233220187186498E-4</v>
      </c>
      <c r="E3657" s="6">
        <f t="shared" si="285"/>
        <v>3.6756826465728131E-4</v>
      </c>
      <c r="F3657" s="6">
        <f t="shared" si="284"/>
        <v>0.10833778449744506</v>
      </c>
      <c r="G3657" s="17">
        <v>7.0026734912399888E-3</v>
      </c>
      <c r="H3657" s="9">
        <f t="shared" si="281"/>
        <v>3.2914705603642436E-3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-2.0634425413776849E-4</v>
      </c>
      <c r="C3658" s="9">
        <f t="shared" si="282"/>
        <v>-2.1706344254137765E-2</v>
      </c>
      <c r="D3658" s="6">
        <f t="shared" si="283"/>
        <v>4.7116538087913959E-4</v>
      </c>
      <c r="E3658" s="6">
        <f t="shared" si="285"/>
        <v>1.0233220187186498E-4</v>
      </c>
      <c r="F3658" s="6">
        <f t="shared" si="284"/>
        <v>0.47256202536627245</v>
      </c>
      <c r="G3658" s="17">
        <v>2.3814857750436989E-3</v>
      </c>
      <c r="H3658" s="9">
        <f t="shared" si="281"/>
        <v>6.8743146957807545E-3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6.3062075874553668E-3</v>
      </c>
      <c r="C3659" s="9">
        <f t="shared" si="282"/>
        <v>-1.5193792412544632E-2</v>
      </c>
      <c r="D3659" s="6">
        <f t="shared" si="283"/>
        <v>2.3085132787549882E-4</v>
      </c>
      <c r="E3659" s="6">
        <f t="shared" si="285"/>
        <v>4.7116538087913959E-4</v>
      </c>
      <c r="F3659" s="6">
        <f t="shared" si="284"/>
        <v>7.3818251215707786E-2</v>
      </c>
      <c r="G3659" s="17">
        <v>4.6141376151049998E-3</v>
      </c>
      <c r="H3659" s="9">
        <f t="shared" si="281"/>
        <v>2.7169514389423265E-3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-7.6980620123023417E-3</v>
      </c>
      <c r="C3660" s="9">
        <f t="shared" si="282"/>
        <v>-2.919806201230234E-2</v>
      </c>
      <c r="D3660" s="6">
        <f t="shared" si="283"/>
        <v>8.5252682527425295E-4</v>
      </c>
      <c r="E3660" s="6">
        <f t="shared" si="285"/>
        <v>2.3085132787549882E-4</v>
      </c>
      <c r="F3660" s="6">
        <f t="shared" si="284"/>
        <v>0.21741633500624186</v>
      </c>
      <c r="G3660" s="17">
        <v>3.7093343650965631E-3</v>
      </c>
      <c r="H3660" s="9">
        <f t="shared" si="281"/>
        <v>4.6627924573826134E-3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-1.3586072113956916E-2</v>
      </c>
      <c r="C3661" s="9">
        <f t="shared" si="282"/>
        <v>-3.5086072113956916E-2</v>
      </c>
      <c r="D3661" s="6">
        <f t="shared" si="283"/>
        <v>1.2310324563857852E-3</v>
      </c>
      <c r="E3661" s="6">
        <f t="shared" si="285"/>
        <v>8.5252682527425295E-4</v>
      </c>
      <c r="F3661" s="6">
        <f t="shared" si="284"/>
        <v>0.1482439133874652</v>
      </c>
      <c r="G3661" s="17">
        <v>9.2687932362872615E-3</v>
      </c>
      <c r="H3661" s="9">
        <f t="shared" si="281"/>
        <v>3.8502456205736437E-3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6.2584294405837381E-3</v>
      </c>
      <c r="C3662" s="9">
        <f t="shared" si="282"/>
        <v>-1.5241570559416259E-2</v>
      </c>
      <c r="D3662" s="6">
        <f t="shared" si="283"/>
        <v>2.3230547311766446E-4</v>
      </c>
      <c r="E3662" s="6">
        <f t="shared" si="285"/>
        <v>1.2310324563857852E-3</v>
      </c>
      <c r="F3662" s="6">
        <f t="shared" si="284"/>
        <v>0.81179878987796494</v>
      </c>
      <c r="G3662" s="17">
        <v>5.6402253023984982E-3</v>
      </c>
      <c r="H3662" s="9">
        <f t="shared" ref="H3662:H3725" si="286">SQRT(F3662)/100</f>
        <v>9.0099877351634879E-3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-5.1795905345550994E-3</v>
      </c>
      <c r="C3663" s="9">
        <f t="shared" ref="C3663:C3726" si="287">B3663-B$5</f>
        <v>-2.6679590534555098E-2</v>
      </c>
      <c r="D3663" s="6">
        <f t="shared" ref="D3663:D3726" si="288">C3663^2</f>
        <v>7.1180055109152198E-4</v>
      </c>
      <c r="E3663" s="6">
        <f t="shared" si="285"/>
        <v>2.3230547311766446E-4</v>
      </c>
      <c r="F3663" s="6">
        <f t="shared" ref="F3663:F3726" si="289">IF(C3662&gt;0,B$6+B$7*E3663+B$8*(G3662*100)^2,B$6+B$7*E3663+B$8*(G3662*100)^2+E3663*$B$9)</f>
        <v>0.31417569796899636</v>
      </c>
      <c r="G3663" s="17">
        <v>1.7483051802491562E-2</v>
      </c>
      <c r="H3663" s="9">
        <f t="shared" si="286"/>
        <v>5.6051378035601972E-3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4.3782904157449827E-3</v>
      </c>
      <c r="C3664" s="9">
        <f t="shared" si="287"/>
        <v>-1.7121709584255015E-2</v>
      </c>
      <c r="D3664" s="6">
        <f t="shared" si="288"/>
        <v>2.9315293908757005E-4</v>
      </c>
      <c r="E3664" s="6">
        <f t="shared" ref="E3664:E3727" si="290">D3663</f>
        <v>7.1180055109152198E-4</v>
      </c>
      <c r="F3664" s="6">
        <f t="shared" si="289"/>
        <v>2.8325184317959593</v>
      </c>
      <c r="G3664" s="17">
        <v>4.191197403831207E-3</v>
      </c>
      <c r="H3664" s="9">
        <f t="shared" si="286"/>
        <v>1.6830087438263534E-2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5.630082715730806E-3</v>
      </c>
      <c r="C3665" s="9">
        <f t="shared" si="287"/>
        <v>-1.5869917284269192E-2</v>
      </c>
      <c r="D3665" s="6">
        <f t="shared" si="288"/>
        <v>2.5185427460954607E-4</v>
      </c>
      <c r="E3665" s="6">
        <f t="shared" si="290"/>
        <v>2.9315293908757005E-4</v>
      </c>
      <c r="F3665" s="6">
        <f t="shared" si="289"/>
        <v>0.1831776127641051</v>
      </c>
      <c r="G3665" s="17">
        <v>6.4719137351125526E-3</v>
      </c>
      <c r="H3665" s="9">
        <f t="shared" si="286"/>
        <v>4.2799253821077902E-3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-5.4262977211312381E-3</v>
      </c>
      <c r="C3666" s="9">
        <f t="shared" si="287"/>
        <v>-2.6926297721131236E-2</v>
      </c>
      <c r="D3666" s="6">
        <f t="shared" si="288"/>
        <v>7.2502550896699726E-4</v>
      </c>
      <c r="E3666" s="6">
        <f t="shared" si="290"/>
        <v>2.5185427460954607E-4</v>
      </c>
      <c r="F3666" s="6">
        <f t="shared" si="289"/>
        <v>0.40681447176195029</v>
      </c>
      <c r="G3666" s="17">
        <v>9.0891547836662295E-3</v>
      </c>
      <c r="H3666" s="9">
        <f t="shared" si="286"/>
        <v>6.378200935702405E-3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2.1668607685143317E-3</v>
      </c>
      <c r="C3667" s="9">
        <f t="shared" si="287"/>
        <v>-1.9333139231485667E-2</v>
      </c>
      <c r="D3667" s="6">
        <f t="shared" si="288"/>
        <v>3.737702725440102E-4</v>
      </c>
      <c r="E3667" s="6">
        <f t="shared" si="290"/>
        <v>7.2502550896699726E-4</v>
      </c>
      <c r="F3667" s="6">
        <f t="shared" si="289"/>
        <v>0.78140422406150301</v>
      </c>
      <c r="G3667" s="17">
        <v>7.6206537082198472E-3</v>
      </c>
      <c r="H3667" s="9">
        <f t="shared" si="286"/>
        <v>8.8397071448182204E-3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-1.4226438393082439E-2</v>
      </c>
      <c r="C3668" s="9">
        <f t="shared" si="287"/>
        <v>-3.5726438393082441E-2</v>
      </c>
      <c r="D3668" s="6">
        <f t="shared" si="288"/>
        <v>1.2763784002547151E-3</v>
      </c>
      <c r="E3668" s="6">
        <f t="shared" si="290"/>
        <v>3.737702725440102E-4</v>
      </c>
      <c r="F3668" s="6">
        <f t="shared" si="289"/>
        <v>0.55570211370345979</v>
      </c>
      <c r="G3668" s="17">
        <v>9.7822415589996839E-3</v>
      </c>
      <c r="H3668" s="9">
        <f t="shared" si="286"/>
        <v>7.4545430021126027E-3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1.5621697978812077E-2</v>
      </c>
      <c r="C3669" s="9">
        <f t="shared" si="287"/>
        <v>-5.8783020211879214E-3</v>
      </c>
      <c r="D3669" s="6">
        <f t="shared" si="288"/>
        <v>3.4554434652301999E-5</v>
      </c>
      <c r="E3669" s="6">
        <f t="shared" si="290"/>
        <v>1.2763784002547151E-3</v>
      </c>
      <c r="F3669" s="6">
        <f t="shared" si="289"/>
        <v>0.9017576031464688</v>
      </c>
      <c r="G3669" s="17">
        <v>6.647266490559068E-3</v>
      </c>
      <c r="H3669" s="9">
        <f t="shared" si="286"/>
        <v>9.4960918442613465E-3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-1.6822479111584519E-3</v>
      </c>
      <c r="C3670" s="9">
        <f t="shared" si="287"/>
        <v>-2.318224791115845E-2</v>
      </c>
      <c r="D3670" s="6">
        <f t="shared" si="288"/>
        <v>5.3741661821441031E-4</v>
      </c>
      <c r="E3670" s="6">
        <f t="shared" si="290"/>
        <v>3.4554434652301999E-5</v>
      </c>
      <c r="F3670" s="6">
        <f t="shared" si="289"/>
        <v>0.42794049949216184</v>
      </c>
      <c r="G3670" s="17">
        <v>4.9772089534412525E-3</v>
      </c>
      <c r="H3670" s="9">
        <f t="shared" si="286"/>
        <v>6.5417161318125213E-3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7.0534716355278399E-3</v>
      </c>
      <c r="C3671" s="9">
        <f t="shared" si="287"/>
        <v>-1.4446528364472157E-2</v>
      </c>
      <c r="D3671" s="6">
        <f t="shared" si="288"/>
        <v>2.0870218178549858E-4</v>
      </c>
      <c r="E3671" s="6">
        <f t="shared" si="290"/>
        <v>5.3741661821441031E-4</v>
      </c>
      <c r="F3671" s="6">
        <f t="shared" si="289"/>
        <v>0.24948119458847001</v>
      </c>
      <c r="G3671" s="17">
        <v>5.4125011344904519E-3</v>
      </c>
      <c r="H3671" s="9">
        <f t="shared" si="286"/>
        <v>4.9948092514976988E-3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3.9598550589786657E-3</v>
      </c>
      <c r="C3672" s="9">
        <f t="shared" si="287"/>
        <v>-1.7540144941021331E-2</v>
      </c>
      <c r="D3672" s="6">
        <f t="shared" si="288"/>
        <v>3.0765668455203616E-4</v>
      </c>
      <c r="E3672" s="6">
        <f t="shared" si="290"/>
        <v>2.0870218178549858E-4</v>
      </c>
      <c r="F3672" s="6">
        <f t="shared" si="289"/>
        <v>0.29102644025324265</v>
      </c>
      <c r="G3672" s="17">
        <v>4.2769545142351739E-3</v>
      </c>
      <c r="H3672" s="9">
        <f t="shared" si="286"/>
        <v>5.3946866475564877E-3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-3.5554791295298155E-4</v>
      </c>
      <c r="C3673" s="9">
        <f t="shared" si="287"/>
        <v>-2.185554791295298E-2</v>
      </c>
      <c r="D3673" s="6">
        <f t="shared" si="288"/>
        <v>4.7766497457538338E-4</v>
      </c>
      <c r="E3673" s="6">
        <f t="shared" si="290"/>
        <v>3.0765668455203616E-4</v>
      </c>
      <c r="F3673" s="6">
        <f t="shared" si="289"/>
        <v>0.18985773769930192</v>
      </c>
      <c r="G3673" s="17">
        <v>3.182005967040488E-3</v>
      </c>
      <c r="H3673" s="9">
        <f t="shared" si="286"/>
        <v>4.3572667774569637E-3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-5.0550744208952064E-3</v>
      </c>
      <c r="C3674" s="9">
        <f t="shared" si="287"/>
        <v>-2.6555074420895206E-2</v>
      </c>
      <c r="D3674" s="6">
        <f t="shared" si="288"/>
        <v>7.0517197749928279E-4</v>
      </c>
      <c r="E3674" s="6">
        <f t="shared" si="290"/>
        <v>4.7766497457538338E-4</v>
      </c>
      <c r="F3674" s="6">
        <f t="shared" si="289"/>
        <v>0.11477523545457097</v>
      </c>
      <c r="G3674" s="17">
        <v>6.8771810239240819E-3</v>
      </c>
      <c r="H3674" s="9">
        <f t="shared" si="286"/>
        <v>3.387849398284566E-3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-1.0455716091114357E-3</v>
      </c>
      <c r="C3675" s="9">
        <f t="shared" si="287"/>
        <v>-2.2545571609111435E-2</v>
      </c>
      <c r="D3675" s="6">
        <f t="shared" si="288"/>
        <v>5.0830279918157159E-4</v>
      </c>
      <c r="E3675" s="6">
        <f t="shared" si="290"/>
        <v>7.0517197749928279E-4</v>
      </c>
      <c r="F3675" s="6">
        <f t="shared" si="289"/>
        <v>0.45662535644518798</v>
      </c>
      <c r="G3675" s="17">
        <v>7.2476841726078454E-3</v>
      </c>
      <c r="H3675" s="9">
        <f t="shared" si="286"/>
        <v>6.75740598488198E-3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-4.9731275238880704E-4</v>
      </c>
      <c r="C3676" s="9">
        <f t="shared" si="287"/>
        <v>-2.1997312752388806E-2</v>
      </c>
      <c r="D3676" s="6">
        <f t="shared" si="288"/>
        <v>4.8388176832640719E-4</v>
      </c>
      <c r="E3676" s="6">
        <f t="shared" si="290"/>
        <v>5.0830279918157159E-4</v>
      </c>
      <c r="F3676" s="6">
        <f t="shared" si="289"/>
        <v>0.50472436898903283</v>
      </c>
      <c r="G3676" s="17">
        <v>5.1754962230506777E-3</v>
      </c>
      <c r="H3676" s="9">
        <f t="shared" si="286"/>
        <v>7.1043956040541048E-3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4.536413369256506E-3</v>
      </c>
      <c r="C3677" s="9">
        <f t="shared" si="287"/>
        <v>-1.6963586630743491E-2</v>
      </c>
      <c r="D3677" s="6">
        <f t="shared" si="288"/>
        <v>2.8776327137873932E-4</v>
      </c>
      <c r="E3677" s="6">
        <f t="shared" si="290"/>
        <v>4.8388176832640719E-4</v>
      </c>
      <c r="F3677" s="6">
        <f t="shared" si="289"/>
        <v>0.26798694167748943</v>
      </c>
      <c r="G3677" s="17">
        <v>7.5391592018709264E-3</v>
      </c>
      <c r="H3677" s="9">
        <f t="shared" si="286"/>
        <v>5.176745518928755E-3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-2.1088376448163661E-2</v>
      </c>
      <c r="C3678" s="9">
        <f t="shared" si="287"/>
        <v>-4.2588376448163656E-2</v>
      </c>
      <c r="D3678" s="6">
        <f t="shared" si="288"/>
        <v>1.8137698084905009E-3</v>
      </c>
      <c r="E3678" s="6">
        <f t="shared" si="290"/>
        <v>2.8776327137873932E-4</v>
      </c>
      <c r="F3678" s="6">
        <f t="shared" si="289"/>
        <v>0.54432942600874235</v>
      </c>
      <c r="G3678" s="17">
        <v>1.1810324057279113E-2</v>
      </c>
      <c r="H3678" s="9">
        <f t="shared" si="286"/>
        <v>7.3778684320658797E-3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-3.9277916374737126E-3</v>
      </c>
      <c r="C3679" s="9">
        <f t="shared" si="287"/>
        <v>-2.5427791637473711E-2</v>
      </c>
      <c r="D3679" s="6">
        <f t="shared" si="288"/>
        <v>6.4657258755877799E-4</v>
      </c>
      <c r="E3679" s="6">
        <f t="shared" si="290"/>
        <v>1.8137698084905009E-3</v>
      </c>
      <c r="F3679" s="6">
        <f t="shared" si="289"/>
        <v>1.3045365569309912</v>
      </c>
      <c r="G3679" s="17">
        <v>9.2482499407064798E-3</v>
      </c>
      <c r="H3679" s="9">
        <f t="shared" si="286"/>
        <v>1.142163104346744E-2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7.1539003010599169E-3</v>
      </c>
      <c r="C3680" s="9">
        <f t="shared" si="287"/>
        <v>-1.434609969894008E-2</v>
      </c>
      <c r="D3680" s="6">
        <f t="shared" si="288"/>
        <v>2.0581057657192867E-4</v>
      </c>
      <c r="E3680" s="6">
        <f t="shared" si="290"/>
        <v>6.4657258755877799E-4</v>
      </c>
      <c r="F3680" s="6">
        <f t="shared" si="289"/>
        <v>0.80822201159031559</v>
      </c>
      <c r="G3680" s="17">
        <v>8.2539248249738038E-3</v>
      </c>
      <c r="H3680" s="9">
        <f t="shared" si="286"/>
        <v>8.9901168601432286E-3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-7.1080195381994938E-3</v>
      </c>
      <c r="C3681" s="9">
        <f t="shared" si="287"/>
        <v>-2.860801953819949E-2</v>
      </c>
      <c r="D3681" s="6">
        <f t="shared" si="288"/>
        <v>8.1841878189800382E-4</v>
      </c>
      <c r="E3681" s="6">
        <f t="shared" si="290"/>
        <v>2.0581057657192867E-4</v>
      </c>
      <c r="F3681" s="6">
        <f t="shared" si="289"/>
        <v>0.64812610257261694</v>
      </c>
      <c r="G3681" s="17">
        <v>8.5110809688076078E-3</v>
      </c>
      <c r="H3681" s="9">
        <f t="shared" si="286"/>
        <v>8.0506279417981857E-3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5.0757670897749936E-4</v>
      </c>
      <c r="C3682" s="9">
        <f t="shared" si="287"/>
        <v>-2.0992423291022497E-2</v>
      </c>
      <c r="D3682" s="6">
        <f t="shared" si="288"/>
        <v>4.406818356294638E-4</v>
      </c>
      <c r="E3682" s="6">
        <f t="shared" si="290"/>
        <v>8.1841878189800382E-4</v>
      </c>
      <c r="F3682" s="6">
        <f t="shared" si="289"/>
        <v>0.68785451649904605</v>
      </c>
      <c r="G3682" s="17">
        <v>1.0113477614995366E-2</v>
      </c>
      <c r="H3682" s="9">
        <f t="shared" si="286"/>
        <v>8.2936995152889763E-3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-4.6213070935132196E-3</v>
      </c>
      <c r="C3683" s="9">
        <f t="shared" si="287"/>
        <v>-2.6121307093513218E-2</v>
      </c>
      <c r="D3683" s="6">
        <f t="shared" si="288"/>
        <v>6.8232268427362395E-4</v>
      </c>
      <c r="E3683" s="6">
        <f t="shared" si="290"/>
        <v>4.406818356294638E-4</v>
      </c>
      <c r="F3683" s="6">
        <f t="shared" si="289"/>
        <v>0.96224849310392946</v>
      </c>
      <c r="G3683" s="17">
        <v>8.4890578079153817E-3</v>
      </c>
      <c r="H3683" s="9">
        <f t="shared" si="286"/>
        <v>9.8094265535959308E-3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8.2541758632222861E-3</v>
      </c>
      <c r="C3684" s="9">
        <f t="shared" si="287"/>
        <v>-1.3245824136777712E-2</v>
      </c>
      <c r="D3684" s="6">
        <f t="shared" si="288"/>
        <v>1.7545185706244301E-4</v>
      </c>
      <c r="E3684" s="6">
        <f t="shared" si="290"/>
        <v>6.8232268427362395E-4</v>
      </c>
      <c r="F3684" s="6">
        <f t="shared" si="289"/>
        <v>0.68439325867955791</v>
      </c>
      <c r="G3684" s="17">
        <v>6.1113233238539793E-3</v>
      </c>
      <c r="H3684" s="9">
        <f t="shared" si="286"/>
        <v>8.2728064082242241E-3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6.9378705094443778E-3</v>
      </c>
      <c r="C3685" s="9">
        <f t="shared" si="287"/>
        <v>-1.456212949055562E-2</v>
      </c>
      <c r="D3685" s="6">
        <f t="shared" si="288"/>
        <v>2.120556152997097E-4</v>
      </c>
      <c r="E3685" s="6">
        <f t="shared" si="290"/>
        <v>1.7545185706244301E-4</v>
      </c>
      <c r="F3685" s="6">
        <f t="shared" si="289"/>
        <v>0.36507831465557128</v>
      </c>
      <c r="G3685" s="17">
        <v>6.0137594062543301E-3</v>
      </c>
      <c r="H3685" s="9">
        <f t="shared" si="286"/>
        <v>6.0421710887359958E-3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-2.7484160594266702E-3</v>
      </c>
      <c r="C3686" s="9">
        <f t="shared" si="287"/>
        <v>-2.4248416059426667E-2</v>
      </c>
      <c r="D3686" s="6">
        <f t="shared" si="288"/>
        <v>5.8798568139106105E-4</v>
      </c>
      <c r="E3686" s="6">
        <f t="shared" si="290"/>
        <v>2.120556152997097E-4</v>
      </c>
      <c r="F3686" s="6">
        <f t="shared" si="289"/>
        <v>0.35420464047754696</v>
      </c>
      <c r="G3686" s="17">
        <v>5.4743967215409722E-3</v>
      </c>
      <c r="H3686" s="9">
        <f t="shared" si="286"/>
        <v>5.9515093923940589E-3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1.0173033568039965E-2</v>
      </c>
      <c r="C3687" s="9">
        <f t="shared" si="287"/>
        <v>-1.1326966431960033E-2</v>
      </c>
      <c r="D3687" s="6">
        <f t="shared" si="288"/>
        <v>1.283001685507494E-4</v>
      </c>
      <c r="E3687" s="6">
        <f t="shared" si="290"/>
        <v>5.8798568139106105E-4</v>
      </c>
      <c r="F3687" s="6">
        <f t="shared" si="289"/>
        <v>0.29727418707261849</v>
      </c>
      <c r="G3687" s="17">
        <v>5.3771344201715855E-3</v>
      </c>
      <c r="H3687" s="9">
        <f t="shared" si="286"/>
        <v>5.4522856406521705E-3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4.2466231043443289E-3</v>
      </c>
      <c r="C3688" s="9">
        <f t="shared" si="287"/>
        <v>-1.7253376895655669E-2</v>
      </c>
      <c r="D3688" s="6">
        <f t="shared" si="288"/>
        <v>2.9767901430354481E-4</v>
      </c>
      <c r="E3688" s="6">
        <f t="shared" si="290"/>
        <v>1.283001685507494E-4</v>
      </c>
      <c r="F3688" s="6">
        <f t="shared" si="289"/>
        <v>0.28750648814224461</v>
      </c>
      <c r="G3688" s="17">
        <v>2.4291660213943498E-3</v>
      </c>
      <c r="H3688" s="9">
        <f t="shared" si="286"/>
        <v>5.3619631492788592E-3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2.675549743720031E-3</v>
      </c>
      <c r="C3689" s="9">
        <f t="shared" si="287"/>
        <v>-1.8824450256279969E-2</v>
      </c>
      <c r="D3689" s="6">
        <f t="shared" si="288"/>
        <v>3.54359927451159E-4</v>
      </c>
      <c r="E3689" s="6">
        <f t="shared" si="290"/>
        <v>2.9767901430354481E-4</v>
      </c>
      <c r="F3689" s="6">
        <f t="shared" si="289"/>
        <v>7.5904231984556911E-2</v>
      </c>
      <c r="G3689" s="17">
        <v>1.1178490620569956E-2</v>
      </c>
      <c r="H3689" s="9">
        <f t="shared" si="286"/>
        <v>2.7550722673744315E-3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9.6687973638498997E-3</v>
      </c>
      <c r="C3690" s="9">
        <f t="shared" si="287"/>
        <v>-1.1831202636150099E-2</v>
      </c>
      <c r="D3690" s="6">
        <f t="shared" si="288"/>
        <v>1.3997735581764505E-4</v>
      </c>
      <c r="E3690" s="6">
        <f t="shared" si="290"/>
        <v>3.54359927451159E-4</v>
      </c>
      <c r="F3690" s="6">
        <f t="shared" si="289"/>
        <v>1.1707674302983941</v>
      </c>
      <c r="G3690" s="17">
        <v>6.277551627810669E-3</v>
      </c>
      <c r="H3690" s="9">
        <f t="shared" si="286"/>
        <v>1.0820200692678458E-2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4.2496942834520154E-3</v>
      </c>
      <c r="C3691" s="9">
        <f t="shared" si="287"/>
        <v>-1.7250305716547981E-2</v>
      </c>
      <c r="D3691" s="6">
        <f t="shared" si="288"/>
        <v>2.9757304731436795E-4</v>
      </c>
      <c r="E3691" s="6">
        <f t="shared" si="290"/>
        <v>1.3997735581764505E-4</v>
      </c>
      <c r="F3691" s="6">
        <f t="shared" si="289"/>
        <v>0.38401161718301924</v>
      </c>
      <c r="G3691" s="17">
        <v>2.0091308279980074E-3</v>
      </c>
      <c r="H3691" s="9">
        <f t="shared" si="286"/>
        <v>6.1968670889653524E-3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-2.2747654670909206E-4</v>
      </c>
      <c r="C3692" s="9">
        <f t="shared" si="287"/>
        <v>-2.172747654670909E-2</v>
      </c>
      <c r="D3692" s="6">
        <f t="shared" si="288"/>
        <v>4.7208323708779356E-4</v>
      </c>
      <c r="E3692" s="6">
        <f t="shared" si="290"/>
        <v>2.9757304731436795E-4</v>
      </c>
      <c r="F3692" s="6">
        <f t="shared" si="289"/>
        <v>5.8760658641037758E-2</v>
      </c>
      <c r="G3692" s="17">
        <v>3.2034583132192307E-3</v>
      </c>
      <c r="H3692" s="9">
        <f t="shared" si="286"/>
        <v>2.4240597897130707E-3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1.2408385994556741E-3</v>
      </c>
      <c r="C3693" s="9">
        <f t="shared" si="287"/>
        <v>-2.0259161400544325E-2</v>
      </c>
      <c r="D3693" s="6">
        <f t="shared" si="288"/>
        <v>4.104336206533051E-4</v>
      </c>
      <c r="E3693" s="6">
        <f t="shared" si="290"/>
        <v>4.7208323708779356E-4</v>
      </c>
      <c r="F3693" s="6">
        <f t="shared" si="289"/>
        <v>0.11603418212843744</v>
      </c>
      <c r="G3693" s="17">
        <v>3.2643240374563014E-3</v>
      </c>
      <c r="H3693" s="9">
        <f t="shared" si="286"/>
        <v>3.4063790471472412E-3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1.4221049621956482E-3</v>
      </c>
      <c r="C3694" s="9">
        <f t="shared" si="287"/>
        <v>-2.0077895037804348E-2</v>
      </c>
      <c r="D3694" s="6">
        <f t="shared" si="288"/>
        <v>4.0312186914908847E-4</v>
      </c>
      <c r="E3694" s="6">
        <f t="shared" si="290"/>
        <v>4.104336206533051E-4</v>
      </c>
      <c r="F3694" s="6">
        <f t="shared" si="289"/>
        <v>0.11964604515422989</v>
      </c>
      <c r="G3694" s="17">
        <v>3.7527120127467564E-3</v>
      </c>
      <c r="H3694" s="9">
        <f t="shared" si="286"/>
        <v>3.4589889441024508E-3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4.1338009306810964E-3</v>
      </c>
      <c r="C3695" s="9">
        <f t="shared" si="287"/>
        <v>-1.7366199069318904E-2</v>
      </c>
      <c r="D3695" s="6">
        <f t="shared" si="288"/>
        <v>3.0158487011521277E-4</v>
      </c>
      <c r="E3695" s="6">
        <f t="shared" si="290"/>
        <v>4.0312186914908847E-4</v>
      </c>
      <c r="F3695" s="6">
        <f t="shared" si="289"/>
        <v>0.15116008504724515</v>
      </c>
      <c r="G3695" s="17">
        <v>6.4306882133350566E-3</v>
      </c>
      <c r="H3695" s="9">
        <f t="shared" si="286"/>
        <v>3.8879311342569479E-3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2.9119331007525584E-3</v>
      </c>
      <c r="C3696" s="9">
        <f t="shared" si="287"/>
        <v>-1.8588066899247441E-2</v>
      </c>
      <c r="D3696" s="6">
        <f t="shared" si="288"/>
        <v>3.4551623105089839E-4</v>
      </c>
      <c r="E3696" s="6">
        <f t="shared" si="290"/>
        <v>3.0158487011521277E-4</v>
      </c>
      <c r="F3696" s="6">
        <f t="shared" si="289"/>
        <v>0.401929656415005</v>
      </c>
      <c r="G3696" s="17">
        <v>2.9526785501875086E-3</v>
      </c>
      <c r="H3696" s="9">
        <f t="shared" si="286"/>
        <v>6.339792239616413E-3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-2.2319266785617993E-4</v>
      </c>
      <c r="C3697" s="9">
        <f t="shared" si="287"/>
        <v>-2.1723192667856179E-2</v>
      </c>
      <c r="D3697" s="6">
        <f t="shared" si="288"/>
        <v>4.7189709968480044E-4</v>
      </c>
      <c r="E3697" s="6">
        <f t="shared" si="290"/>
        <v>3.4551623105089839E-4</v>
      </c>
      <c r="F3697" s="6">
        <f t="shared" si="289"/>
        <v>0.10182005640137755</v>
      </c>
      <c r="G3697" s="17">
        <v>2.2742296483236166E-3</v>
      </c>
      <c r="H3697" s="9">
        <f t="shared" si="286"/>
        <v>3.1909255146646332E-3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-2.6119229398120234E-3</v>
      </c>
      <c r="C3698" s="9">
        <f t="shared" si="287"/>
        <v>-2.4111922939812021E-2</v>
      </c>
      <c r="D3698" s="6">
        <f t="shared" si="288"/>
        <v>5.8138482785543319E-4</v>
      </c>
      <c r="E3698" s="6">
        <f t="shared" si="290"/>
        <v>4.7189709968480044E-4</v>
      </c>
      <c r="F3698" s="6">
        <f t="shared" si="289"/>
        <v>6.9226290216424638E-2</v>
      </c>
      <c r="G3698" s="17">
        <v>4.6321472055487565E-3</v>
      </c>
      <c r="H3698" s="9">
        <f t="shared" si="286"/>
        <v>2.6310889421763115E-3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4.9397994484791348E-3</v>
      </c>
      <c r="C3699" s="9">
        <f t="shared" si="287"/>
        <v>-1.6560200551520864E-2</v>
      </c>
      <c r="D3699" s="6">
        <f t="shared" si="288"/>
        <v>2.7424024230659192E-4</v>
      </c>
      <c r="E3699" s="6">
        <f t="shared" si="290"/>
        <v>5.8138482785543319E-4</v>
      </c>
      <c r="F3699" s="6">
        <f t="shared" si="289"/>
        <v>0.21899481626004411</v>
      </c>
      <c r="G3699" s="17">
        <v>5.4338611477139902E-3</v>
      </c>
      <c r="H3699" s="9">
        <f t="shared" si="286"/>
        <v>4.6796881975196183E-3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3.9047824407363397E-3</v>
      </c>
      <c r="C3700" s="9">
        <f t="shared" si="287"/>
        <v>-1.7595217559263659E-2</v>
      </c>
      <c r="D3700" s="6">
        <f t="shared" si="288"/>
        <v>3.095916809578202E-4</v>
      </c>
      <c r="E3700" s="6">
        <f t="shared" si="290"/>
        <v>2.7424024230659192E-4</v>
      </c>
      <c r="F3700" s="6">
        <f t="shared" si="289"/>
        <v>0.29316577007294714</v>
      </c>
      <c r="G3700" s="17">
        <v>4.5743072492521707E-3</v>
      </c>
      <c r="H3700" s="9">
        <f t="shared" si="286"/>
        <v>5.4144784612458032E-3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-5.5894991229581492E-3</v>
      </c>
      <c r="C3701" s="9">
        <f t="shared" si="287"/>
        <v>-2.7089499122958147E-2</v>
      </c>
      <c r="D3701" s="6">
        <f t="shared" si="288"/>
        <v>7.3384096273275022E-4</v>
      </c>
      <c r="E3701" s="6">
        <f t="shared" si="290"/>
        <v>3.095916809578202E-4</v>
      </c>
      <c r="F3701" s="6">
        <f t="shared" si="289"/>
        <v>0.21406138159100743</v>
      </c>
      <c r="G3701" s="17">
        <v>5.43788085163926E-3</v>
      </c>
      <c r="H3701" s="9">
        <f t="shared" si="286"/>
        <v>4.6266767943201675E-3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-2.248536921457787E-3</v>
      </c>
      <c r="C3702" s="9">
        <f t="shared" si="287"/>
        <v>-2.3748536921457786E-2</v>
      </c>
      <c r="D3702" s="6">
        <f t="shared" si="288"/>
        <v>5.6399300590984362E-4</v>
      </c>
      <c r="E3702" s="6">
        <f t="shared" si="290"/>
        <v>7.3384096273275022E-4</v>
      </c>
      <c r="F3702" s="6">
        <f t="shared" si="289"/>
        <v>0.2936294624578103</v>
      </c>
      <c r="G3702" s="17">
        <v>7.259499082761787E-3</v>
      </c>
      <c r="H3702" s="9">
        <f t="shared" si="286"/>
        <v>5.4187587366278846E-3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4.5072651972945287E-3</v>
      </c>
      <c r="C3703" s="9">
        <f t="shared" si="287"/>
        <v>-1.699273480270547E-2</v>
      </c>
      <c r="D3703" s="6">
        <f t="shared" si="288"/>
        <v>2.887530360750777E-4</v>
      </c>
      <c r="E3703" s="6">
        <f t="shared" si="290"/>
        <v>5.6399300590984362E-4</v>
      </c>
      <c r="F3703" s="6">
        <f t="shared" si="289"/>
        <v>0.50630806353166125</v>
      </c>
      <c r="G3703" s="17">
        <v>5.7653643471189718E-3</v>
      </c>
      <c r="H3703" s="9">
        <f t="shared" si="286"/>
        <v>7.1155327525889538E-3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2.0468546279993455E-3</v>
      </c>
      <c r="C3704" s="9">
        <f t="shared" si="287"/>
        <v>-1.9453145372000654E-2</v>
      </c>
      <c r="D3704" s="6">
        <f t="shared" si="288"/>
        <v>3.7842486486419044E-4</v>
      </c>
      <c r="E3704" s="6">
        <f t="shared" si="290"/>
        <v>2.887530360750777E-4</v>
      </c>
      <c r="F3704" s="6">
        <f t="shared" si="289"/>
        <v>0.32730859928541317</v>
      </c>
      <c r="G3704" s="17">
        <v>4.1071472721355747E-3</v>
      </c>
      <c r="H3704" s="9">
        <f t="shared" si="286"/>
        <v>5.7210890509186551E-3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-8.7484072036919675E-3</v>
      </c>
      <c r="C3705" s="9">
        <f t="shared" si="287"/>
        <v>-3.0248407203691964E-2</v>
      </c>
      <c r="D3705" s="6">
        <f t="shared" si="288"/>
        <v>9.1496613836036388E-4</v>
      </c>
      <c r="E3705" s="6">
        <f t="shared" si="290"/>
        <v>3.7842486486419044E-4</v>
      </c>
      <c r="F3705" s="6">
        <f t="shared" si="289"/>
        <v>0.17677508368756253</v>
      </c>
      <c r="G3705" s="17">
        <v>6.6012306954156665E-3</v>
      </c>
      <c r="H3705" s="9">
        <f t="shared" si="286"/>
        <v>4.2044629108551135E-3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7.4911592043414707E-3</v>
      </c>
      <c r="C3706" s="9">
        <f t="shared" si="287"/>
        <v>-1.4008840795658527E-2</v>
      </c>
      <c r="D3706" s="6">
        <f t="shared" si="288"/>
        <v>1.9624762043810663E-4</v>
      </c>
      <c r="E3706" s="6">
        <f t="shared" si="290"/>
        <v>9.1496613836036388E-4</v>
      </c>
      <c r="F3706" s="6">
        <f t="shared" si="289"/>
        <v>0.42245022754453471</v>
      </c>
      <c r="G3706" s="17">
        <v>4.9192679612451015E-3</v>
      </c>
      <c r="H3706" s="9">
        <f t="shared" si="286"/>
        <v>6.4996171236814775E-3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1.1527237750751178E-3</v>
      </c>
      <c r="C3707" s="9">
        <f t="shared" si="287"/>
        <v>-2.0347276224924882E-2</v>
      </c>
      <c r="D3707" s="6">
        <f t="shared" si="288"/>
        <v>4.1401164977339334E-4</v>
      </c>
      <c r="E3707" s="6">
        <f t="shared" si="290"/>
        <v>1.9624762043810663E-4</v>
      </c>
      <c r="F3707" s="6">
        <f t="shared" si="289"/>
        <v>0.24416221344155012</v>
      </c>
      <c r="G3707" s="17">
        <v>5.6047768116582325E-3</v>
      </c>
      <c r="H3707" s="9">
        <f t="shared" si="286"/>
        <v>4.9412772988524948E-3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-5.2863703895466739E-3</v>
      </c>
      <c r="C3708" s="9">
        <f t="shared" si="287"/>
        <v>-2.6786370389546673E-2</v>
      </c>
      <c r="D3708" s="6">
        <f t="shared" si="288"/>
        <v>7.1750963864598274E-4</v>
      </c>
      <c r="E3708" s="6">
        <f t="shared" si="290"/>
        <v>4.1401164977339334E-4</v>
      </c>
      <c r="F3708" s="6">
        <f t="shared" si="289"/>
        <v>0.31053444307267725</v>
      </c>
      <c r="G3708" s="17">
        <v>4.5723790582940897E-3</v>
      </c>
      <c r="H3708" s="9">
        <f t="shared" si="286"/>
        <v>5.5725617365146992E-3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-1.0719344441448687E-2</v>
      </c>
      <c r="C3709" s="9">
        <f t="shared" si="287"/>
        <v>-3.2219344441448687E-2</v>
      </c>
      <c r="D3709" s="6">
        <f t="shared" si="288"/>
        <v>1.0380861562367103E-3</v>
      </c>
      <c r="E3709" s="6">
        <f t="shared" si="290"/>
        <v>7.1750963864598274E-4</v>
      </c>
      <c r="F3709" s="6">
        <f t="shared" si="289"/>
        <v>0.21395406077046938</v>
      </c>
      <c r="G3709" s="17">
        <v>6.8901480204331409E-3</v>
      </c>
      <c r="H3709" s="9">
        <f t="shared" si="286"/>
        <v>4.6255168443155555E-3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7.4650112021572264E-3</v>
      </c>
      <c r="C3710" s="9">
        <f t="shared" si="287"/>
        <v>-1.4034988797842773E-2</v>
      </c>
      <c r="D3710" s="6">
        <f t="shared" si="288"/>
        <v>1.9698091055557211E-4</v>
      </c>
      <c r="E3710" s="6">
        <f t="shared" si="290"/>
        <v>1.0380861562367103E-3</v>
      </c>
      <c r="F3710" s="6">
        <f t="shared" si="289"/>
        <v>0.45831181166904422</v>
      </c>
      <c r="G3710" s="17">
        <v>7.0527933710569281E-3</v>
      </c>
      <c r="H3710" s="9">
        <f t="shared" si="286"/>
        <v>6.7698730539726094E-3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2.0691675651370498E-3</v>
      </c>
      <c r="C3711" s="9">
        <f t="shared" si="287"/>
        <v>-1.943083243486295E-2</v>
      </c>
      <c r="D3711" s="6">
        <f t="shared" si="288"/>
        <v>3.7755724911172202E-4</v>
      </c>
      <c r="E3711" s="6">
        <f t="shared" si="290"/>
        <v>1.9698091055557211E-4</v>
      </c>
      <c r="F3711" s="6">
        <f t="shared" si="289"/>
        <v>0.47905295423551625</v>
      </c>
      <c r="G3711" s="17">
        <v>6.151086855939375E-3</v>
      </c>
      <c r="H3711" s="9">
        <f t="shared" si="286"/>
        <v>6.9213651416141619E-3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6.8243014052623684E-3</v>
      </c>
      <c r="C3712" s="9">
        <f t="shared" si="287"/>
        <v>-1.467569859473763E-2</v>
      </c>
      <c r="D3712" s="6">
        <f t="shared" si="288"/>
        <v>2.1537612924358405E-4</v>
      </c>
      <c r="E3712" s="6">
        <f t="shared" si="290"/>
        <v>3.7755724911172202E-4</v>
      </c>
      <c r="F3712" s="6">
        <f t="shared" si="289"/>
        <v>0.36958943745762163</v>
      </c>
      <c r="G3712" s="17">
        <v>3.74325023155125E-3</v>
      </c>
      <c r="H3712" s="9">
        <f t="shared" si="286"/>
        <v>6.0793867902743416E-3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-2.9739058808572376E-3</v>
      </c>
      <c r="C3713" s="9">
        <f t="shared" si="287"/>
        <v>-2.4473905880857235E-2</v>
      </c>
      <c r="D3713" s="6">
        <f t="shared" si="288"/>
        <v>5.9897206906505838E-4</v>
      </c>
      <c r="E3713" s="6">
        <f t="shared" si="290"/>
        <v>2.1537612924358405E-4</v>
      </c>
      <c r="F3713" s="6">
        <f t="shared" si="289"/>
        <v>0.15048260552347731</v>
      </c>
      <c r="G3713" s="17">
        <v>6.8103294752709896E-3</v>
      </c>
      <c r="H3713" s="9">
        <f t="shared" si="286"/>
        <v>3.8792087533861502E-3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-1.1441291357354728E-2</v>
      </c>
      <c r="C3714" s="9">
        <f t="shared" si="287"/>
        <v>-3.2941291357354727E-2</v>
      </c>
      <c r="D3714" s="6">
        <f t="shared" si="288"/>
        <v>1.0851286762901331E-3</v>
      </c>
      <c r="E3714" s="6">
        <f t="shared" si="290"/>
        <v>5.9897206906505838E-4</v>
      </c>
      <c r="F3714" s="6">
        <f t="shared" si="289"/>
        <v>0.44819644496109473</v>
      </c>
      <c r="G3714" s="17">
        <v>7.2174791323416842E-3</v>
      </c>
      <c r="H3714" s="9">
        <f t="shared" si="286"/>
        <v>6.694747530423345E-3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-4.2052300248538637E-3</v>
      </c>
      <c r="C3715" s="9">
        <f t="shared" si="287"/>
        <v>-2.5705230024853861E-2</v>
      </c>
      <c r="D3715" s="6">
        <f t="shared" si="288"/>
        <v>6.6075885063064839E-4</v>
      </c>
      <c r="E3715" s="6">
        <f t="shared" si="290"/>
        <v>1.0851286762901331E-3</v>
      </c>
      <c r="F3715" s="6">
        <f t="shared" si="289"/>
        <v>0.50078402802410438</v>
      </c>
      <c r="G3715" s="17">
        <v>6.4366016143541501E-3</v>
      </c>
      <c r="H3715" s="9">
        <f t="shared" si="286"/>
        <v>7.0766095556000852E-3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1.0267242589267507E-2</v>
      </c>
      <c r="C3716" s="9">
        <f t="shared" si="287"/>
        <v>-1.1232757410732491E-2</v>
      </c>
      <c r="D3716" s="6">
        <f t="shared" si="288"/>
        <v>1.261748390483657E-4</v>
      </c>
      <c r="E3716" s="6">
        <f t="shared" si="290"/>
        <v>6.6075885063064839E-4</v>
      </c>
      <c r="F3716" s="6">
        <f t="shared" si="289"/>
        <v>0.40267768384958158</v>
      </c>
      <c r="G3716" s="17">
        <v>7.1477688147633753E-3</v>
      </c>
      <c r="H3716" s="9">
        <f t="shared" si="286"/>
        <v>6.3456889606218611E-3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-1.961280045173645E-2</v>
      </c>
      <c r="C3717" s="9">
        <f t="shared" si="287"/>
        <v>-4.1112800451736445E-2</v>
      </c>
      <c r="D3717" s="6">
        <f t="shared" si="288"/>
        <v>1.6902623609843005E-3</v>
      </c>
      <c r="E3717" s="6">
        <f t="shared" si="290"/>
        <v>1.261748390483657E-4</v>
      </c>
      <c r="F3717" s="6">
        <f t="shared" si="289"/>
        <v>0.49144611918933007</v>
      </c>
      <c r="G3717" s="17">
        <v>8.37242184253849E-3</v>
      </c>
      <c r="H3717" s="9">
        <f t="shared" si="286"/>
        <v>7.010321812793833E-3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1.01215354214414E-2</v>
      </c>
      <c r="C3718" s="9">
        <f t="shared" si="287"/>
        <v>-1.1378464578558598E-2</v>
      </c>
      <c r="D3718" s="6">
        <f t="shared" si="288"/>
        <v>1.294694561655127E-4</v>
      </c>
      <c r="E3718" s="6">
        <f t="shared" si="290"/>
        <v>1.6902623609843005E-3</v>
      </c>
      <c r="F3718" s="6">
        <f t="shared" si="289"/>
        <v>0.66644346758413808</v>
      </c>
      <c r="G3718" s="17">
        <v>4.6206008689935784E-3</v>
      </c>
      <c r="H3718" s="9">
        <f t="shared" si="286"/>
        <v>8.1635988851984764E-3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-1.4060360714733264E-3</v>
      </c>
      <c r="C3719" s="9">
        <f t="shared" si="287"/>
        <v>-2.2906036071473325E-2</v>
      </c>
      <c r="D3719" s="6">
        <f t="shared" si="288"/>
        <v>5.2468648850763713E-4</v>
      </c>
      <c r="E3719" s="6">
        <f t="shared" si="290"/>
        <v>1.294694561655127E-4</v>
      </c>
      <c r="F3719" s="6">
        <f t="shared" si="289"/>
        <v>0.21795157582529884</v>
      </c>
      <c r="G3719" s="17">
        <v>1.1841226748802383E-2</v>
      </c>
      <c r="H3719" s="9">
        <f t="shared" si="286"/>
        <v>4.6685284172349089E-3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-2.7691157419760782E-3</v>
      </c>
      <c r="C3720" s="9">
        <f t="shared" si="287"/>
        <v>-2.4269115741976075E-2</v>
      </c>
      <c r="D3720" s="6">
        <f t="shared" si="288"/>
        <v>5.8898997889743094E-4</v>
      </c>
      <c r="E3720" s="6">
        <f t="shared" si="290"/>
        <v>5.2468648850763713E-4</v>
      </c>
      <c r="F3720" s="6">
        <f t="shared" si="289"/>
        <v>1.311084500161326</v>
      </c>
      <c r="G3720" s="17">
        <v>5.2714755342221928E-3</v>
      </c>
      <c r="H3720" s="9">
        <f t="shared" si="286"/>
        <v>1.1450259823084041E-2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-1.5995058763416881E-2</v>
      </c>
      <c r="C3721" s="9">
        <f t="shared" si="287"/>
        <v>-3.7495058763416883E-2</v>
      </c>
      <c r="D3721" s="6">
        <f t="shared" si="288"/>
        <v>1.4058794316720853E-3</v>
      </c>
      <c r="E3721" s="6">
        <f t="shared" si="290"/>
        <v>5.8898997889743094E-4</v>
      </c>
      <c r="F3721" s="6">
        <f t="shared" si="289"/>
        <v>0.27722184496763908</v>
      </c>
      <c r="G3721" s="17">
        <v>8.7293353350341146E-3</v>
      </c>
      <c r="H3721" s="9">
        <f t="shared" si="286"/>
        <v>5.2651860837736701E-3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1.8323741757181316E-3</v>
      </c>
      <c r="C3722" s="9">
        <f t="shared" si="287"/>
        <v>-1.9667625824281866E-2</v>
      </c>
      <c r="D3722" s="6">
        <f t="shared" si="288"/>
        <v>3.8681550556395896E-4</v>
      </c>
      <c r="E3722" s="6">
        <f t="shared" si="290"/>
        <v>1.4058794316720853E-3</v>
      </c>
      <c r="F3722" s="6">
        <f t="shared" si="289"/>
        <v>0.72253620320356526</v>
      </c>
      <c r="G3722" s="17">
        <v>1.2609444812389988E-2</v>
      </c>
      <c r="H3722" s="9">
        <f t="shared" si="286"/>
        <v>8.5002129573532766E-3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1.0200141948125612E-2</v>
      </c>
      <c r="C3723" s="9">
        <f t="shared" si="287"/>
        <v>-1.1299858051874386E-2</v>
      </c>
      <c r="D3723" s="6">
        <f t="shared" si="288"/>
        <v>1.276867919925104E-4</v>
      </c>
      <c r="E3723" s="6">
        <f t="shared" si="290"/>
        <v>3.8681550556395896E-4</v>
      </c>
      <c r="F3723" s="6">
        <f t="shared" si="289"/>
        <v>1.4837985402773122</v>
      </c>
      <c r="G3723" s="17">
        <v>8.3252037022513419E-3</v>
      </c>
      <c r="H3723" s="9">
        <f t="shared" si="286"/>
        <v>1.2181126960496358E-2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-4.6627931059092971E-3</v>
      </c>
      <c r="C3724" s="9">
        <f t="shared" si="287"/>
        <v>-2.6162793105909295E-2</v>
      </c>
      <c r="D3724" s="6">
        <f t="shared" si="288"/>
        <v>6.8449174310261499E-4</v>
      </c>
      <c r="E3724" s="6">
        <f t="shared" si="290"/>
        <v>1.276867919925104E-4</v>
      </c>
      <c r="F3724" s="6">
        <f t="shared" si="289"/>
        <v>0.6589828912993978</v>
      </c>
      <c r="G3724" s="17">
        <v>7.2994317224101563E-3</v>
      </c>
      <c r="H3724" s="9">
        <f t="shared" si="286"/>
        <v>8.1177761197226781E-3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-1.5746843336384618E-2</v>
      </c>
      <c r="C3725" s="9">
        <f t="shared" si="287"/>
        <v>-3.7246843336384616E-2</v>
      </c>
      <c r="D3725" s="6">
        <f t="shared" si="288"/>
        <v>1.3873273385251791E-3</v>
      </c>
      <c r="E3725" s="6">
        <f t="shared" si="290"/>
        <v>6.8449174310261499E-4</v>
      </c>
      <c r="F3725" s="6">
        <f t="shared" si="289"/>
        <v>0.51167060925074159</v>
      </c>
      <c r="G3725" s="17">
        <v>7.7003682966379746E-3</v>
      </c>
      <c r="H3725" s="9">
        <f t="shared" si="286"/>
        <v>7.1531154698546671E-3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1.8837608299838896E-2</v>
      </c>
      <c r="C3726" s="9">
        <f t="shared" si="287"/>
        <v>-2.6623917001611028E-3</v>
      </c>
      <c r="D3726" s="6">
        <f t="shared" si="288"/>
        <v>7.0883295650867277E-6</v>
      </c>
      <c r="E3726" s="6">
        <f t="shared" si="290"/>
        <v>1.3873273385251791E-3</v>
      </c>
      <c r="F3726" s="6">
        <f t="shared" si="289"/>
        <v>0.5670695943549946</v>
      </c>
      <c r="G3726" s="17">
        <v>1.4929012398964747E-2</v>
      </c>
      <c r="H3726" s="9">
        <f t="shared" ref="H3726:H3789" si="291">SQRT(F3726)/100</f>
        <v>7.5304023422058577E-3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-2.0403266226501057E-2</v>
      </c>
      <c r="C3727" s="9">
        <f t="shared" ref="C3727:C3790" si="292">B3727-B$5</f>
        <v>-4.1903266226501056E-2</v>
      </c>
      <c r="D3727" s="6">
        <f t="shared" ref="D3727:D3790" si="293">C3727^2</f>
        <v>1.755883720449024E-3</v>
      </c>
      <c r="E3727" s="6">
        <f t="shared" si="290"/>
        <v>7.0883295650867277E-6</v>
      </c>
      <c r="F3727" s="6">
        <f t="shared" ref="F3727:F3790" si="294">IF(C3726&gt;0,B$6+B$7*E3727+B$8*(G3726*100)^2,B$6+B$7*E3727+B$8*(G3726*100)^2+E3727*$B$9)</f>
        <v>2.0711632348531697</v>
      </c>
      <c r="G3727" s="17">
        <v>8.8532475296741759E-3</v>
      </c>
      <c r="H3727" s="9">
        <f t="shared" si="291"/>
        <v>1.4391536522738528E-2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-2.3595447812512431E-2</v>
      </c>
      <c r="C3728" s="9">
        <f t="shared" si="292"/>
        <v>-4.5095447812512429E-2</v>
      </c>
      <c r="D3728" s="6">
        <f t="shared" si="293"/>
        <v>2.0335994134110321E-3</v>
      </c>
      <c r="E3728" s="6">
        <f t="shared" ref="E3728:E3791" si="295">D3727</f>
        <v>1.755883720449024E-3</v>
      </c>
      <c r="F3728" s="6">
        <f t="shared" si="294"/>
        <v>0.74261857115258711</v>
      </c>
      <c r="G3728" s="17">
        <v>1.4121671705773546E-2</v>
      </c>
      <c r="H3728" s="9">
        <f t="shared" si="291"/>
        <v>8.6175319619516758E-3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-1.4742507845565155E-2</v>
      </c>
      <c r="C3729" s="9">
        <f t="shared" si="292"/>
        <v>-3.6242507845565153E-2</v>
      </c>
      <c r="D3729" s="6">
        <f t="shared" si="293"/>
        <v>1.3135193749358517E-3</v>
      </c>
      <c r="E3729" s="6">
        <f t="shared" si="295"/>
        <v>2.0335994134110321E-3</v>
      </c>
      <c r="F3729" s="6">
        <f t="shared" si="294"/>
        <v>1.8557546609179767</v>
      </c>
      <c r="G3729" s="17">
        <v>1.2435963930393928E-2</v>
      </c>
      <c r="H3729" s="9">
        <f t="shared" si="291"/>
        <v>1.3622608637548011E-2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3.2010541702385052E-3</v>
      </c>
      <c r="C3730" s="9">
        <f t="shared" si="292"/>
        <v>-1.8298945829761493E-2</v>
      </c>
      <c r="D3730" s="6">
        <f t="shared" si="293"/>
        <v>3.3485141848054551E-4</v>
      </c>
      <c r="E3730" s="6">
        <f t="shared" si="295"/>
        <v>1.3135193749358517E-3</v>
      </c>
      <c r="F3730" s="6">
        <f t="shared" si="294"/>
        <v>1.4439674852385573</v>
      </c>
      <c r="G3730" s="17">
        <v>1.3221777132059956E-2</v>
      </c>
      <c r="H3730" s="9">
        <f t="shared" si="291"/>
        <v>1.2016519817478593E-2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-2.8072537355371893E-3</v>
      </c>
      <c r="C3731" s="9">
        <f t="shared" si="292"/>
        <v>-2.4307253735537188E-2</v>
      </c>
      <c r="D3731" s="6">
        <f t="shared" si="293"/>
        <v>5.9084258416378652E-4</v>
      </c>
      <c r="E3731" s="6">
        <f t="shared" si="295"/>
        <v>3.3485141848054551E-4</v>
      </c>
      <c r="F3731" s="6">
        <f t="shared" si="294"/>
        <v>1.629247368828411</v>
      </c>
      <c r="G3731" s="17">
        <v>2.4071807022352416E-2</v>
      </c>
      <c r="H3731" s="9">
        <f t="shared" si="291"/>
        <v>1.2764197463328478E-2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4.9101950646616261E-4</v>
      </c>
      <c r="C3732" s="9">
        <f t="shared" si="292"/>
        <v>-2.1008980493533835E-2</v>
      </c>
      <c r="D3732" s="6">
        <f t="shared" si="293"/>
        <v>4.4137726137768519E-4</v>
      </c>
      <c r="E3732" s="6">
        <f t="shared" si="295"/>
        <v>5.9084258416378652E-4</v>
      </c>
      <c r="F3732" s="6">
        <f t="shared" si="294"/>
        <v>5.3503190793109345</v>
      </c>
      <c r="G3732" s="17">
        <v>2.4656506738506407E-2</v>
      </c>
      <c r="H3732" s="9">
        <f t="shared" si="291"/>
        <v>2.3130756752235616E-2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9.6863965584861149E-3</v>
      </c>
      <c r="C3733" s="9">
        <f t="shared" si="292"/>
        <v>-1.1813603441513883E-2</v>
      </c>
      <c r="D3733" s="6">
        <f t="shared" si="293"/>
        <v>1.3956122627334868E-4</v>
      </c>
      <c r="E3733" s="6">
        <f t="shared" si="295"/>
        <v>4.4137726137768519E-4</v>
      </c>
      <c r="F3733" s="6">
        <f t="shared" si="294"/>
        <v>5.6123061777667802</v>
      </c>
      <c r="G3733" s="17">
        <v>1.5819528295764388E-2</v>
      </c>
      <c r="H3733" s="9">
        <f t="shared" si="291"/>
        <v>2.3690306409514375E-2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1.3442342986070511E-2</v>
      </c>
      <c r="C3734" s="9">
        <f t="shared" si="292"/>
        <v>-8.0576570139294871E-3</v>
      </c>
      <c r="D3734" s="6">
        <f t="shared" si="293"/>
        <v>6.4925836554127056E-5</v>
      </c>
      <c r="E3734" s="6">
        <f t="shared" si="295"/>
        <v>1.3956122627334868E-4</v>
      </c>
      <c r="F3734" s="6">
        <f t="shared" si="294"/>
        <v>2.322986515687441</v>
      </c>
      <c r="G3734" s="17">
        <v>7.2501188716338223E-3</v>
      </c>
      <c r="H3734" s="9">
        <f t="shared" si="291"/>
        <v>1.5241346776736761E-2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2.3676812432221573E-2</v>
      </c>
      <c r="C3735" s="9">
        <f t="shared" si="292"/>
        <v>2.1768124322215747E-3</v>
      </c>
      <c r="D3735" s="6">
        <f t="shared" si="293"/>
        <v>4.7385123650744079E-6</v>
      </c>
      <c r="E3735" s="6">
        <f t="shared" si="295"/>
        <v>6.4925836554127056E-5</v>
      </c>
      <c r="F3735" s="6">
        <f t="shared" si="294"/>
        <v>0.50498933323635742</v>
      </c>
      <c r="G3735" s="17">
        <v>1.1612261002349541E-2</v>
      </c>
      <c r="H3735" s="9">
        <f t="shared" si="291"/>
        <v>7.1062601502925394E-3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-8.3228176928131833E-3</v>
      </c>
      <c r="C3736" s="9">
        <f t="shared" si="292"/>
        <v>-2.9822817692813183E-2</v>
      </c>
      <c r="D3736" s="6">
        <f t="shared" si="293"/>
        <v>8.8940045513877101E-4</v>
      </c>
      <c r="E3736" s="6">
        <f t="shared" si="295"/>
        <v>4.7385123650744079E-6</v>
      </c>
      <c r="F3736" s="6">
        <f t="shared" si="294"/>
        <v>1.2616309929751828</v>
      </c>
      <c r="G3736" s="17">
        <v>6.3000589091734517E-3</v>
      </c>
      <c r="H3736" s="9">
        <f t="shared" si="291"/>
        <v>1.1232234830946076E-2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1.5831654783962687E-2</v>
      </c>
      <c r="C3737" s="9">
        <f t="shared" si="292"/>
        <v>-5.6683452160373113E-3</v>
      </c>
      <c r="D3737" s="6">
        <f t="shared" si="293"/>
        <v>3.2130137488173074E-5</v>
      </c>
      <c r="E3737" s="6">
        <f t="shared" si="295"/>
        <v>8.8940045513877101E-4</v>
      </c>
      <c r="F3737" s="6">
        <f t="shared" si="294"/>
        <v>0.38671569017549307</v>
      </c>
      <c r="G3737" s="17">
        <v>1.2739303794649577E-2</v>
      </c>
      <c r="H3737" s="9">
        <f t="shared" si="291"/>
        <v>6.2186468799530102E-3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6.9222321487671301E-3</v>
      </c>
      <c r="C3738" s="9">
        <f t="shared" si="292"/>
        <v>-1.4577767851232867E-2</v>
      </c>
      <c r="D3738" s="6">
        <f t="shared" si="293"/>
        <v>2.1251131552443853E-4</v>
      </c>
      <c r="E3738" s="6">
        <f t="shared" si="295"/>
        <v>3.2130137488173074E-5</v>
      </c>
      <c r="F3738" s="6">
        <f t="shared" si="294"/>
        <v>1.5140218848446354</v>
      </c>
      <c r="G3738" s="17">
        <v>5.6192467853323144E-3</v>
      </c>
      <c r="H3738" s="9">
        <f t="shared" si="291"/>
        <v>1.2304559662355396E-2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4.9276412925255389E-4</v>
      </c>
      <c r="C3739" s="9">
        <f t="shared" si="292"/>
        <v>-2.1007235870747445E-2</v>
      </c>
      <c r="D3739" s="6">
        <f t="shared" si="293"/>
        <v>4.4130395892921819E-4</v>
      </c>
      <c r="E3739" s="6">
        <f t="shared" si="295"/>
        <v>2.1251131552443853E-4</v>
      </c>
      <c r="F3739" s="6">
        <f t="shared" si="294"/>
        <v>0.31200087583130159</v>
      </c>
      <c r="G3739" s="17">
        <v>6.6860699258524279E-3</v>
      </c>
      <c r="H3739" s="9">
        <f t="shared" si="291"/>
        <v>5.5857038574498516E-3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1.731710823357259E-2</v>
      </c>
      <c r="C3740" s="9">
        <f t="shared" si="292"/>
        <v>-4.1828917664274087E-3</v>
      </c>
      <c r="D3740" s="6">
        <f t="shared" si="293"/>
        <v>1.7496583529646207E-5</v>
      </c>
      <c r="E3740" s="6">
        <f t="shared" si="295"/>
        <v>4.4130395892921819E-4</v>
      </c>
      <c r="F3740" s="6">
        <f t="shared" si="294"/>
        <v>0.43275302694943474</v>
      </c>
      <c r="G3740" s="17">
        <v>6.7188412281597252E-3</v>
      </c>
      <c r="H3740" s="9">
        <f t="shared" si="291"/>
        <v>6.5783966659774687E-3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-3.3049957140349924E-3</v>
      </c>
      <c r="C3741" s="9">
        <f t="shared" si="292"/>
        <v>-2.4804995714034991E-2</v>
      </c>
      <c r="D3741" s="6">
        <f t="shared" si="293"/>
        <v>6.1528781237329424E-4</v>
      </c>
      <c r="E3741" s="6">
        <f t="shared" si="295"/>
        <v>1.7496583529646207E-5</v>
      </c>
      <c r="F3741" s="6">
        <f t="shared" si="294"/>
        <v>0.43673579451350164</v>
      </c>
      <c r="G3741" s="17">
        <v>7.8906794872176944E-3</v>
      </c>
      <c r="H3741" s="9">
        <f t="shared" si="291"/>
        <v>6.6085989022901196E-3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3.7102554106654556E-3</v>
      </c>
      <c r="C3742" s="9">
        <f t="shared" si="292"/>
        <v>-1.7789744589334543E-2</v>
      </c>
      <c r="D3742" s="6">
        <f t="shared" si="293"/>
        <v>3.1647501255375766E-4</v>
      </c>
      <c r="E3742" s="6">
        <f t="shared" si="295"/>
        <v>6.1528781237329424E-4</v>
      </c>
      <c r="F3742" s="6">
        <f t="shared" si="294"/>
        <v>0.59425167440366666</v>
      </c>
      <c r="G3742" s="17">
        <v>7.6187905012217111E-3</v>
      </c>
      <c r="H3742" s="9">
        <f t="shared" si="291"/>
        <v>7.7087721097699258E-3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1.4048494163974617E-2</v>
      </c>
      <c r="C3743" s="9">
        <f t="shared" si="292"/>
        <v>-7.4515058360253815E-3</v>
      </c>
      <c r="D3743" s="6">
        <f t="shared" si="293"/>
        <v>5.5524939224320319E-5</v>
      </c>
      <c r="E3743" s="6">
        <f t="shared" si="295"/>
        <v>3.1647501255375766E-4</v>
      </c>
      <c r="F3743" s="6">
        <f t="shared" si="294"/>
        <v>0.55543329406823927</v>
      </c>
      <c r="G3743" s="17">
        <v>1.6371315706353584E-2</v>
      </c>
      <c r="H3743" s="9">
        <f t="shared" si="291"/>
        <v>7.4527397248813085E-3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1.7627253771574224E-3</v>
      </c>
      <c r="C3744" s="9">
        <f t="shared" si="292"/>
        <v>-1.9737274622842575E-2</v>
      </c>
      <c r="D3744" s="6">
        <f t="shared" si="293"/>
        <v>3.895600095375055E-4</v>
      </c>
      <c r="E3744" s="6">
        <f t="shared" si="295"/>
        <v>5.5524939224320319E-5</v>
      </c>
      <c r="F3744" s="6">
        <f t="shared" si="294"/>
        <v>2.4863191853978126</v>
      </c>
      <c r="G3744" s="17">
        <v>3.9836734571222819E-3</v>
      </c>
      <c r="H3744" s="9">
        <f t="shared" si="291"/>
        <v>1.5768066417280888E-2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-3.2971552935050449E-3</v>
      </c>
      <c r="C3745" s="9">
        <f t="shared" si="292"/>
        <v>-2.4797155293505044E-2</v>
      </c>
      <c r="D3745" s="6">
        <f t="shared" si="293"/>
        <v>6.1489891065020521E-4</v>
      </c>
      <c r="E3745" s="6">
        <f t="shared" si="295"/>
        <v>3.895600095375055E-4</v>
      </c>
      <c r="F3745" s="6">
        <f t="shared" si="294"/>
        <v>0.16758973596385235</v>
      </c>
      <c r="G3745" s="17">
        <v>7.0713102769481995E-3</v>
      </c>
      <c r="H3745" s="9">
        <f t="shared" si="291"/>
        <v>4.0937725384277562E-3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-6.3171963468745037E-4</v>
      </c>
      <c r="C3746" s="9">
        <f t="shared" si="292"/>
        <v>-2.213171963468745E-2</v>
      </c>
      <c r="D3746" s="6">
        <f t="shared" si="293"/>
        <v>4.8981301398841001E-4</v>
      </c>
      <c r="E3746" s="6">
        <f t="shared" si="295"/>
        <v>6.1489891065020521E-4</v>
      </c>
      <c r="F3746" s="6">
        <f t="shared" si="294"/>
        <v>0.48151423728978465</v>
      </c>
      <c r="G3746" s="17">
        <v>7.7075356648130255E-3</v>
      </c>
      <c r="H3746" s="9">
        <f t="shared" si="291"/>
        <v>6.9391226915928262E-3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3.8340331972334324E-3</v>
      </c>
      <c r="C3747" s="9">
        <f t="shared" si="292"/>
        <v>-1.7665966802766567E-2</v>
      </c>
      <c r="D3747" s="6">
        <f t="shared" si="293"/>
        <v>3.1208638307645038E-4</v>
      </c>
      <c r="E3747" s="6">
        <f t="shared" si="295"/>
        <v>4.8981301398841001E-4</v>
      </c>
      <c r="F3747" s="6">
        <f t="shared" si="294"/>
        <v>0.56796443085043979</v>
      </c>
      <c r="G3747" s="17">
        <v>4.5602580404262736E-3</v>
      </c>
      <c r="H3747" s="9">
        <f t="shared" si="291"/>
        <v>7.536341492066557E-3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-1.2815080359138643E-3</v>
      </c>
      <c r="C3748" s="9">
        <f t="shared" si="292"/>
        <v>-2.2781508035913861E-2</v>
      </c>
      <c r="D3748" s="6">
        <f t="shared" si="293"/>
        <v>5.1899710839040786E-4</v>
      </c>
      <c r="E3748" s="6">
        <f t="shared" si="295"/>
        <v>3.1208638307645038E-4</v>
      </c>
      <c r="F3748" s="6">
        <f t="shared" si="294"/>
        <v>0.21288156304144951</v>
      </c>
      <c r="G3748" s="17">
        <v>5.6297260604106919E-3</v>
      </c>
      <c r="H3748" s="9">
        <f t="shared" si="291"/>
        <v>4.6139090047534479E-3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4.1124624520801085E-3</v>
      </c>
      <c r="C3749" s="9">
        <f t="shared" si="292"/>
        <v>-1.7387537547919892E-2</v>
      </c>
      <c r="D3749" s="6">
        <f t="shared" si="293"/>
        <v>3.0232646198032406E-4</v>
      </c>
      <c r="E3749" s="6">
        <f t="shared" si="295"/>
        <v>5.1899710839040786E-4</v>
      </c>
      <c r="F3749" s="6">
        <f t="shared" si="294"/>
        <v>0.31312613258947641</v>
      </c>
      <c r="G3749" s="17">
        <v>3.4680642187940635E-3</v>
      </c>
      <c r="H3749" s="9">
        <f t="shared" si="291"/>
        <v>5.5957674414639181E-3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1.9200539474107565E-3</v>
      </c>
      <c r="C3750" s="9">
        <f t="shared" si="292"/>
        <v>-1.9579946052589243E-2</v>
      </c>
      <c r="D3750" s="6">
        <f t="shared" si="293"/>
        <v>3.8337428742230505E-4</v>
      </c>
      <c r="E3750" s="6">
        <f t="shared" si="295"/>
        <v>3.0232646198032406E-4</v>
      </c>
      <c r="F3750" s="6">
        <f t="shared" si="294"/>
        <v>0.13224527174768666</v>
      </c>
      <c r="G3750" s="17">
        <v>2.9417784167157235E-3</v>
      </c>
      <c r="H3750" s="9">
        <f t="shared" si="291"/>
        <v>3.6365542997140394E-3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3.1235128965103184E-3</v>
      </c>
      <c r="C3751" s="9">
        <f t="shared" si="292"/>
        <v>-1.8376487103489679E-2</v>
      </c>
      <c r="D3751" s="6">
        <f t="shared" si="293"/>
        <v>3.3769527826472251E-4</v>
      </c>
      <c r="E3751" s="6">
        <f t="shared" si="295"/>
        <v>3.8337428742230505E-4</v>
      </c>
      <c r="F3751" s="6">
        <f t="shared" si="294"/>
        <v>0.10123430192874719</v>
      </c>
      <c r="G3751" s="17">
        <v>4.8559285897784915E-3</v>
      </c>
      <c r="H3751" s="9">
        <f t="shared" si="291"/>
        <v>3.1817338343856981E-3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1.0689151644705864E-3</v>
      </c>
      <c r="C3752" s="9">
        <f t="shared" si="292"/>
        <v>-2.0431084835529412E-2</v>
      </c>
      <c r="D3752" s="6">
        <f t="shared" si="293"/>
        <v>4.174292275565999E-4</v>
      </c>
      <c r="E3752" s="6">
        <f t="shared" si="295"/>
        <v>3.3769527826472251E-4</v>
      </c>
      <c r="F3752" s="6">
        <f t="shared" si="294"/>
        <v>0.23848749056010929</v>
      </c>
      <c r="G3752" s="17">
        <v>5.6429379569993858E-3</v>
      </c>
      <c r="H3752" s="9">
        <f t="shared" si="291"/>
        <v>4.8835181023531519E-3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1.7931884613385546E-3</v>
      </c>
      <c r="C3753" s="9">
        <f t="shared" si="292"/>
        <v>-1.9706811538661443E-2</v>
      </c>
      <c r="D3753" s="6">
        <f t="shared" si="293"/>
        <v>3.8835842102031979E-4</v>
      </c>
      <c r="E3753" s="6">
        <f t="shared" si="295"/>
        <v>4.174292275565999E-4</v>
      </c>
      <c r="F3753" s="6">
        <f t="shared" si="294"/>
        <v>0.31448206207216861</v>
      </c>
      <c r="G3753" s="17">
        <v>3.9120739045653639E-3</v>
      </c>
      <c r="H3753" s="9">
        <f t="shared" si="291"/>
        <v>5.6078700241015619E-3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-3.7480601659406281E-3</v>
      </c>
      <c r="C3754" s="9">
        <f t="shared" si="292"/>
        <v>-2.5248060165940625E-2</v>
      </c>
      <c r="D3754" s="6">
        <f t="shared" si="293"/>
        <v>6.3746454214295772E-4</v>
      </c>
      <c r="E3754" s="6">
        <f t="shared" si="295"/>
        <v>3.8835842102031979E-4</v>
      </c>
      <c r="F3754" s="6">
        <f t="shared" si="294"/>
        <v>0.162390781478676</v>
      </c>
      <c r="G3754" s="17">
        <v>5.2396527067300929E-3</v>
      </c>
      <c r="H3754" s="9">
        <f t="shared" si="291"/>
        <v>4.0297739574159238E-3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6.7083289607378811E-3</v>
      </c>
      <c r="C3755" s="9">
        <f t="shared" si="292"/>
        <v>-1.4791671039262117E-2</v>
      </c>
      <c r="D3755" s="6">
        <f t="shared" si="293"/>
        <v>2.1879353213374565E-4</v>
      </c>
      <c r="E3755" s="6">
        <f t="shared" si="295"/>
        <v>6.3746454214295772E-4</v>
      </c>
      <c r="F3755" s="6">
        <f t="shared" si="294"/>
        <v>0.27415235962069434</v>
      </c>
      <c r="G3755" s="17">
        <v>4.0384349254924739E-3</v>
      </c>
      <c r="H3755" s="9">
        <f t="shared" si="291"/>
        <v>5.2359560695320433E-3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-5.7004959679835352E-3</v>
      </c>
      <c r="C3756" s="9">
        <f t="shared" si="292"/>
        <v>-2.7200495967983532E-2</v>
      </c>
      <c r="D3756" s="6">
        <f t="shared" si="293"/>
        <v>7.398669809042884E-4</v>
      </c>
      <c r="E3756" s="6">
        <f t="shared" si="295"/>
        <v>2.1879353213374565E-4</v>
      </c>
      <c r="F3756" s="6">
        <f t="shared" si="294"/>
        <v>0.17160659305990636</v>
      </c>
      <c r="G3756" s="17">
        <v>6.0655640980104399E-3</v>
      </c>
      <c r="H3756" s="9">
        <f t="shared" si="291"/>
        <v>4.1425426136601946E-3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5.5793123370957397E-3</v>
      </c>
      <c r="C3757" s="9">
        <f t="shared" si="292"/>
        <v>-1.5920687662904259E-2</v>
      </c>
      <c r="D3757" s="6">
        <f t="shared" si="293"/>
        <v>2.5346829565975186E-4</v>
      </c>
      <c r="E3757" s="6">
        <f t="shared" si="295"/>
        <v>7.398669809042884E-4</v>
      </c>
      <c r="F3757" s="6">
        <f t="shared" si="294"/>
        <v>0.36003017184669672</v>
      </c>
      <c r="G3757" s="17">
        <v>6.2753657933612228E-3</v>
      </c>
      <c r="H3757" s="9">
        <f t="shared" si="291"/>
        <v>6.000251426787854E-3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2.3580012847775229E-3</v>
      </c>
      <c r="C3758" s="9">
        <f t="shared" si="292"/>
        <v>-1.9141998715222475E-2</v>
      </c>
      <c r="D3758" s="6">
        <f t="shared" si="293"/>
        <v>3.6641611481357889E-4</v>
      </c>
      <c r="E3758" s="6">
        <f t="shared" si="295"/>
        <v>2.5346829565975186E-4</v>
      </c>
      <c r="F3758" s="6">
        <f t="shared" si="294"/>
        <v>0.38377455635489505</v>
      </c>
      <c r="G3758" s="17">
        <v>1.1916175552777884E-2</v>
      </c>
      <c r="H3758" s="9">
        <f t="shared" si="291"/>
        <v>6.1949540462774618E-3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8.8552628048258353E-3</v>
      </c>
      <c r="C3759" s="9">
        <f t="shared" si="292"/>
        <v>-1.2644737195174163E-2</v>
      </c>
      <c r="D3759" s="6">
        <f t="shared" si="293"/>
        <v>1.5988937873502097E-4</v>
      </c>
      <c r="E3759" s="6">
        <f t="shared" si="295"/>
        <v>3.6641611481357889E-4</v>
      </c>
      <c r="F3759" s="6">
        <f t="shared" si="294"/>
        <v>1.3274375082107399</v>
      </c>
      <c r="G3759" s="17">
        <v>3.7932605295781315E-3</v>
      </c>
      <c r="H3759" s="9">
        <f t="shared" si="291"/>
        <v>1.1521447427344969E-2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7.0636264633194574E-4</v>
      </c>
      <c r="C3760" s="9">
        <f t="shared" si="292"/>
        <v>-2.0793637353668053E-2</v>
      </c>
      <c r="D3760" s="6">
        <f t="shared" si="293"/>
        <v>4.3237535439585937E-4</v>
      </c>
      <c r="E3760" s="6">
        <f t="shared" si="295"/>
        <v>1.5988937873502097E-4</v>
      </c>
      <c r="F3760" s="6">
        <f t="shared" si="294"/>
        <v>0.15394114391600822</v>
      </c>
      <c r="G3760" s="17">
        <v>3.7340688606881342E-3</v>
      </c>
      <c r="H3760" s="9">
        <f t="shared" si="291"/>
        <v>3.9235334064591345E-3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6.0907655848703307E-3</v>
      </c>
      <c r="C3761" s="9">
        <f t="shared" si="292"/>
        <v>-1.5409234415129668E-2</v>
      </c>
      <c r="D3761" s="6">
        <f t="shared" si="293"/>
        <v>2.3744450526041655E-4</v>
      </c>
      <c r="E3761" s="6">
        <f t="shared" si="295"/>
        <v>4.3237535439585937E-4</v>
      </c>
      <c r="F3761" s="6">
        <f t="shared" si="294"/>
        <v>0.14988046776265998</v>
      </c>
      <c r="G3761" s="17">
        <v>2.9400454531233237E-3</v>
      </c>
      <c r="H3761" s="9">
        <f t="shared" si="291"/>
        <v>3.8714398841084951E-3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8.9990218477750369E-4</v>
      </c>
      <c r="C3762" s="9">
        <f t="shared" si="292"/>
        <v>-2.0600097815222495E-2</v>
      </c>
      <c r="D3762" s="6">
        <f t="shared" si="293"/>
        <v>4.2436402999673463E-4</v>
      </c>
      <c r="E3762" s="6">
        <f t="shared" si="295"/>
        <v>2.3744450526041655E-4</v>
      </c>
      <c r="F3762" s="6">
        <f t="shared" si="294"/>
        <v>0.1011209396680582</v>
      </c>
      <c r="G3762" s="17">
        <v>4.0073116005758204E-3</v>
      </c>
      <c r="H3762" s="9">
        <f t="shared" si="291"/>
        <v>3.1799518812091828E-3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-1.350580889438309E-2</v>
      </c>
      <c r="C3763" s="9">
        <f t="shared" si="292"/>
        <v>-3.5005808894383088E-2</v>
      </c>
      <c r="D3763" s="6">
        <f t="shared" si="293"/>
        <v>1.2254066563500701E-3</v>
      </c>
      <c r="E3763" s="6">
        <f t="shared" si="295"/>
        <v>4.2436402999673463E-4</v>
      </c>
      <c r="F3763" s="6">
        <f t="shared" si="294"/>
        <v>0.1693314684067859</v>
      </c>
      <c r="G3763" s="17">
        <v>6.2616302876037089E-3</v>
      </c>
      <c r="H3763" s="9">
        <f t="shared" si="291"/>
        <v>4.1149905031091618E-3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6.0022283525402124E-3</v>
      </c>
      <c r="C3764" s="9">
        <f t="shared" si="292"/>
        <v>-1.5497771647459786E-2</v>
      </c>
      <c r="D3764" s="6">
        <f t="shared" si="293"/>
        <v>2.401809260368084E-4</v>
      </c>
      <c r="E3764" s="6">
        <f t="shared" si="295"/>
        <v>1.2254066563500701E-3</v>
      </c>
      <c r="F3764" s="6">
        <f t="shared" si="294"/>
        <v>0.38232171263929671</v>
      </c>
      <c r="G3764" s="17">
        <v>3.7780651279665455E-3</v>
      </c>
      <c r="H3764" s="9">
        <f t="shared" si="291"/>
        <v>6.1832169025459295E-3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3.9159771928086728E-3</v>
      </c>
      <c r="C3765" s="9">
        <f t="shared" si="292"/>
        <v>-1.7584022807191325E-2</v>
      </c>
      <c r="D3765" s="6">
        <f t="shared" si="293"/>
        <v>3.0919785808382469E-4</v>
      </c>
      <c r="E3765" s="6">
        <f t="shared" si="295"/>
        <v>2.401809260368084E-4</v>
      </c>
      <c r="F3765" s="6">
        <f t="shared" si="294"/>
        <v>0.15289394945275056</v>
      </c>
      <c r="G3765" s="17">
        <v>5.0547864832460182E-3</v>
      </c>
      <c r="H3765" s="9">
        <f t="shared" si="291"/>
        <v>3.9101655905185214E-3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-1.0541327026234607E-3</v>
      </c>
      <c r="C3766" s="9">
        <f t="shared" si="292"/>
        <v>-2.255413270262346E-2</v>
      </c>
      <c r="D3766" s="6">
        <f t="shared" si="293"/>
        <v>5.0868890196754902E-4</v>
      </c>
      <c r="E3766" s="6">
        <f t="shared" si="295"/>
        <v>3.0919785808382469E-4</v>
      </c>
      <c r="F3766" s="6">
        <f t="shared" si="294"/>
        <v>0.25660735444544869</v>
      </c>
      <c r="G3766" s="17">
        <v>4.3786269736652839E-3</v>
      </c>
      <c r="H3766" s="9">
        <f t="shared" si="291"/>
        <v>5.0656426487213713E-3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2.3705953523891357E-3</v>
      </c>
      <c r="C3767" s="9">
        <f t="shared" si="292"/>
        <v>-1.9129404647610863E-2</v>
      </c>
      <c r="D3767" s="6">
        <f t="shared" si="293"/>
        <v>3.659341221720361E-4</v>
      </c>
      <c r="E3767" s="6">
        <f t="shared" si="295"/>
        <v>5.0868890196754902E-4</v>
      </c>
      <c r="F3767" s="6">
        <f t="shared" si="294"/>
        <v>0.19797757156610127</v>
      </c>
      <c r="G3767" s="17">
        <v>3.0083770896416422E-3</v>
      </c>
      <c r="H3767" s="9">
        <f t="shared" si="291"/>
        <v>4.4494670643359215E-3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-8.4167982828780713E-3</v>
      </c>
      <c r="C3768" s="9">
        <f t="shared" si="292"/>
        <v>-2.991679828287807E-2</v>
      </c>
      <c r="D3768" s="6">
        <f t="shared" si="293"/>
        <v>8.9501481949841625E-4</v>
      </c>
      <c r="E3768" s="6">
        <f t="shared" si="295"/>
        <v>3.659341221720361E-4</v>
      </c>
      <c r="F3768" s="6">
        <f t="shared" si="294"/>
        <v>0.10487607777260081</v>
      </c>
      <c r="G3768" s="17">
        <v>9.4186914156627454E-3</v>
      </c>
      <c r="H3768" s="9">
        <f t="shared" si="291"/>
        <v>3.2384576231996743E-3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5.4233517060441631E-3</v>
      </c>
      <c r="C3769" s="9">
        <f t="shared" si="292"/>
        <v>-1.6076648293955834E-2</v>
      </c>
      <c r="D3769" s="6">
        <f t="shared" si="293"/>
        <v>2.5845862036755305E-4</v>
      </c>
      <c r="E3769" s="6">
        <f t="shared" si="295"/>
        <v>8.9501481949841625E-4</v>
      </c>
      <c r="F3769" s="6">
        <f t="shared" si="294"/>
        <v>0.83751361394929624</v>
      </c>
      <c r="G3769" s="17">
        <v>1.504171515694872E-2</v>
      </c>
      <c r="H3769" s="9">
        <f t="shared" si="291"/>
        <v>9.151576989510038E-3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-1.7449314328359659E-2</v>
      </c>
      <c r="C3770" s="9">
        <f t="shared" si="292"/>
        <v>-3.8949314328359658E-2</v>
      </c>
      <c r="D3770" s="6">
        <f t="shared" si="293"/>
        <v>1.5170490866493629E-3</v>
      </c>
      <c r="E3770" s="6">
        <f t="shared" si="295"/>
        <v>2.5845862036755305E-4</v>
      </c>
      <c r="F3770" s="6">
        <f t="shared" si="294"/>
        <v>2.1022591426425721</v>
      </c>
      <c r="G3770" s="17">
        <v>9.5377148101873036E-3</v>
      </c>
      <c r="H3770" s="9">
        <f t="shared" si="291"/>
        <v>1.4499169433600573E-2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5.140486963564595E-3</v>
      </c>
      <c r="C3771" s="9">
        <f t="shared" si="292"/>
        <v>-1.6359513036435402E-2</v>
      </c>
      <c r="D3771" s="6">
        <f t="shared" si="293"/>
        <v>2.6763366678929986E-4</v>
      </c>
      <c r="E3771" s="6">
        <f t="shared" si="295"/>
        <v>1.5170490866493629E-3</v>
      </c>
      <c r="F3771" s="6">
        <f t="shared" si="294"/>
        <v>0.85834580605124167</v>
      </c>
      <c r="G3771" s="17">
        <v>1.1408308574106947E-2</v>
      </c>
      <c r="H3771" s="9">
        <f t="shared" si="291"/>
        <v>9.2646953865264323E-3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-1.1656072114994981E-2</v>
      </c>
      <c r="C3772" s="9">
        <f t="shared" si="292"/>
        <v>-3.3156072114994981E-2</v>
      </c>
      <c r="D3772" s="6">
        <f t="shared" si="293"/>
        <v>1.0993251180947477E-3</v>
      </c>
      <c r="E3772" s="6">
        <f t="shared" si="295"/>
        <v>2.6763366678929986E-4</v>
      </c>
      <c r="F3772" s="6">
        <f t="shared" si="294"/>
        <v>1.218490840312882</v>
      </c>
      <c r="G3772" s="17">
        <v>1.3208540300278224E-2</v>
      </c>
      <c r="H3772" s="9">
        <f t="shared" si="291"/>
        <v>1.1038527258257245E-2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-1.0463686723936579E-2</v>
      </c>
      <c r="C3773" s="9">
        <f t="shared" si="292"/>
        <v>-3.1963686723936575E-2</v>
      </c>
      <c r="D3773" s="6">
        <f t="shared" si="293"/>
        <v>1.0216772689859593E-3</v>
      </c>
      <c r="E3773" s="6">
        <f t="shared" si="295"/>
        <v>1.0993251180947477E-3</v>
      </c>
      <c r="F3773" s="6">
        <f t="shared" si="294"/>
        <v>1.6261329362304078</v>
      </c>
      <c r="G3773" s="17">
        <v>1.2236191766163727E-2</v>
      </c>
      <c r="H3773" s="9">
        <f t="shared" si="291"/>
        <v>1.2751991751214426E-2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-1.2527234575100335E-2</v>
      </c>
      <c r="C3774" s="9">
        <f t="shared" si="292"/>
        <v>-3.4027234575100332E-2</v>
      </c>
      <c r="D3774" s="6">
        <f t="shared" si="293"/>
        <v>1.1578526928289034E-3</v>
      </c>
      <c r="E3774" s="6">
        <f t="shared" si="295"/>
        <v>1.0216772689859593E-3</v>
      </c>
      <c r="F3774" s="6">
        <f t="shared" si="294"/>
        <v>1.3986028962695887</v>
      </c>
      <c r="G3774" s="17">
        <v>1.8414191212507147E-2</v>
      </c>
      <c r="H3774" s="9">
        <f t="shared" si="291"/>
        <v>1.1826254251746784E-2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2.0992613722856292E-2</v>
      </c>
      <c r="C3775" s="9">
        <f t="shared" si="292"/>
        <v>-5.0738627714370585E-4</v>
      </c>
      <c r="D3775" s="6">
        <f t="shared" si="293"/>
        <v>2.574408342337495E-7</v>
      </c>
      <c r="E3775" s="6">
        <f t="shared" si="295"/>
        <v>1.1578526928289034E-3</v>
      </c>
      <c r="F3775" s="6">
        <f t="shared" si="294"/>
        <v>3.139957831134276</v>
      </c>
      <c r="G3775" s="17">
        <v>1.0434749415595426E-2</v>
      </c>
      <c r="H3775" s="9">
        <f t="shared" si="291"/>
        <v>1.7719926159931579E-2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2.2164871607772287E-2</v>
      </c>
      <c r="C3776" s="9">
        <f t="shared" si="292"/>
        <v>6.6487160777228826E-4</v>
      </c>
      <c r="D3776" s="6">
        <f t="shared" si="293"/>
        <v>4.4205425482170755E-7</v>
      </c>
      <c r="E3776" s="6">
        <f t="shared" si="295"/>
        <v>2.574408342337495E-7</v>
      </c>
      <c r="F3776" s="6">
        <f t="shared" si="294"/>
        <v>1.0228972560140026</v>
      </c>
      <c r="G3776" s="17">
        <v>1.5823696674906591E-2</v>
      </c>
      <c r="H3776" s="9">
        <f t="shared" si="291"/>
        <v>1.0113838321893437E-2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3.5695588676112038E-3</v>
      </c>
      <c r="C3777" s="9">
        <f t="shared" si="292"/>
        <v>-1.7930441132388793E-2</v>
      </c>
      <c r="D3777" s="6">
        <f t="shared" si="293"/>
        <v>3.2150071920205989E-4</v>
      </c>
      <c r="E3777" s="6">
        <f t="shared" si="295"/>
        <v>4.4205425482170755E-7</v>
      </c>
      <c r="F3777" s="6">
        <f t="shared" si="294"/>
        <v>2.3241807059211008</v>
      </c>
      <c r="G3777" s="17">
        <v>5.9247100425658516E-3</v>
      </c>
      <c r="H3777" s="9">
        <f t="shared" si="291"/>
        <v>1.5245263874138423E-2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3.3602996781775252E-3</v>
      </c>
      <c r="C3778" s="9">
        <f t="shared" si="292"/>
        <v>-1.8139700321822473E-2</v>
      </c>
      <c r="D3778" s="6">
        <f t="shared" si="293"/>
        <v>3.2904872776552631E-4</v>
      </c>
      <c r="E3778" s="6">
        <f t="shared" si="295"/>
        <v>3.2150071920205989E-4</v>
      </c>
      <c r="F3778" s="6">
        <f t="shared" si="294"/>
        <v>0.34444297270440077</v>
      </c>
      <c r="G3778" s="17">
        <v>2.5513368840119404E-3</v>
      </c>
      <c r="H3778" s="9">
        <f t="shared" si="291"/>
        <v>5.8689264154903218E-3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-3.3518976419745885E-3</v>
      </c>
      <c r="C3779" s="9">
        <f t="shared" si="292"/>
        <v>-2.4851897641974586E-2</v>
      </c>
      <c r="D3779" s="6">
        <f t="shared" si="293"/>
        <v>6.1761681640718196E-4</v>
      </c>
      <c r="E3779" s="6">
        <f t="shared" si="295"/>
        <v>3.2904872776552631E-4</v>
      </c>
      <c r="F3779" s="6">
        <f t="shared" si="294"/>
        <v>8.150396281492335E-2</v>
      </c>
      <c r="G3779" s="17">
        <v>4.9354901717134601E-3</v>
      </c>
      <c r="H3779" s="9">
        <f t="shared" si="291"/>
        <v>2.8548898895565718E-3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1.6878892123968197E-3</v>
      </c>
      <c r="C3780" s="9">
        <f t="shared" si="292"/>
        <v>-1.9812110787603178E-2</v>
      </c>
      <c r="D3780" s="6">
        <f t="shared" si="293"/>
        <v>3.9251973386026219E-4</v>
      </c>
      <c r="E3780" s="6">
        <f t="shared" si="295"/>
        <v>6.1761681640718196E-4</v>
      </c>
      <c r="F3780" s="6">
        <f t="shared" si="294"/>
        <v>0.24568901497160395</v>
      </c>
      <c r="G3780" s="17">
        <v>3.2420274838991041E-3</v>
      </c>
      <c r="H3780" s="9">
        <f t="shared" si="291"/>
        <v>4.9567026839583989E-3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6.9704871040833245E-3</v>
      </c>
      <c r="C3781" s="9">
        <f t="shared" si="292"/>
        <v>-1.4529512895916674E-2</v>
      </c>
      <c r="D3781" s="6">
        <f t="shared" si="293"/>
        <v>2.1110674499260894E-4</v>
      </c>
      <c r="E3781" s="6">
        <f t="shared" si="295"/>
        <v>3.9251973386026219E-4</v>
      </c>
      <c r="F3781" s="6">
        <f t="shared" si="294"/>
        <v>0.11830957923386462</v>
      </c>
      <c r="G3781" s="17">
        <v>4.4432088092741587E-3</v>
      </c>
      <c r="H3781" s="9">
        <f t="shared" si="291"/>
        <v>3.4396159557989118E-3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1.0462694374475183E-5</v>
      </c>
      <c r="C3782" s="9">
        <f t="shared" si="292"/>
        <v>-2.1489537305625524E-2</v>
      </c>
      <c r="D3782" s="6">
        <f t="shared" si="293"/>
        <v>4.6180021360987111E-4</v>
      </c>
      <c r="E3782" s="6">
        <f t="shared" si="295"/>
        <v>2.1110674499260894E-4</v>
      </c>
      <c r="F3782" s="6">
        <f t="shared" si="294"/>
        <v>0.20317678704897593</v>
      </c>
      <c r="G3782" s="17">
        <v>2.3231858617670524E-3</v>
      </c>
      <c r="H3782" s="9">
        <f t="shared" si="291"/>
        <v>4.5075135834401646E-3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-6.1496726267215012E-3</v>
      </c>
      <c r="C3783" s="9">
        <f t="shared" si="292"/>
        <v>-2.7649672626721501E-2</v>
      </c>
      <c r="D3783" s="6">
        <f t="shared" si="293"/>
        <v>7.6450439636487229E-4</v>
      </c>
      <c r="E3783" s="6">
        <f t="shared" si="295"/>
        <v>4.6180021360987111E-4</v>
      </c>
      <c r="F3783" s="6">
        <f t="shared" si="294"/>
        <v>7.1294694803029038E-2</v>
      </c>
      <c r="G3783" s="17">
        <v>4.794068224298593E-3</v>
      </c>
      <c r="H3783" s="9">
        <f t="shared" si="291"/>
        <v>2.6701066421217904E-3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-8.7014122001789831E-3</v>
      </c>
      <c r="C3784" s="9">
        <f t="shared" si="292"/>
        <v>-3.0201412200178981E-2</v>
      </c>
      <c r="D3784" s="6">
        <f t="shared" si="293"/>
        <v>9.1212529888511985E-4</v>
      </c>
      <c r="E3784" s="6">
        <f t="shared" si="295"/>
        <v>7.6450439636487229E-4</v>
      </c>
      <c r="F3784" s="6">
        <f t="shared" si="294"/>
        <v>0.23305532276166527</v>
      </c>
      <c r="G3784" s="17">
        <v>8.5096037238636887E-3</v>
      </c>
      <c r="H3784" s="9">
        <f t="shared" si="291"/>
        <v>4.8275803749048577E-3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-1.9528449461662183E-3</v>
      </c>
      <c r="C3785" s="9">
        <f t="shared" si="292"/>
        <v>-2.3452844946166215E-2</v>
      </c>
      <c r="D3785" s="6">
        <f t="shared" si="293"/>
        <v>5.5003593606891416E-4</v>
      </c>
      <c r="E3785" s="6">
        <f t="shared" si="295"/>
        <v>9.1212529888511985E-4</v>
      </c>
      <c r="F3785" s="6">
        <f t="shared" si="294"/>
        <v>0.68763589837274308</v>
      </c>
      <c r="G3785" s="17">
        <v>1.1546420747709469E-2</v>
      </c>
      <c r="H3785" s="9">
        <f t="shared" si="291"/>
        <v>8.2923814334167172E-3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-1.5830851458791938E-2</v>
      </c>
      <c r="C3786" s="9">
        <f t="shared" si="292"/>
        <v>-3.7330851458791933E-2</v>
      </c>
      <c r="D3786" s="6">
        <f t="shared" si="293"/>
        <v>1.3935924706383878E-3</v>
      </c>
      <c r="E3786" s="6">
        <f t="shared" si="295"/>
        <v>5.5003593606891416E-4</v>
      </c>
      <c r="F3786" s="6">
        <f t="shared" si="294"/>
        <v>1.2476831556699171</v>
      </c>
      <c r="G3786" s="17">
        <v>8.7858629635131479E-3</v>
      </c>
      <c r="H3786" s="9">
        <f t="shared" si="291"/>
        <v>1.1169973839136406E-2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-1.2942870422475874E-2</v>
      </c>
      <c r="C3787" s="9">
        <f t="shared" si="292"/>
        <v>-3.4442870422475874E-2</v>
      </c>
      <c r="D3787" s="6">
        <f t="shared" si="293"/>
        <v>1.1863113229394634E-3</v>
      </c>
      <c r="E3787" s="6">
        <f t="shared" si="295"/>
        <v>1.3935924706383878E-3</v>
      </c>
      <c r="F3787" s="6">
        <f t="shared" si="294"/>
        <v>0.73163944236066092</v>
      </c>
      <c r="G3787" s="17">
        <v>1.2203518360878081E-2</v>
      </c>
      <c r="H3787" s="9">
        <f t="shared" si="291"/>
        <v>8.5535924754494876E-3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1.2491489067169988E-2</v>
      </c>
      <c r="C3788" s="9">
        <f t="shared" si="292"/>
        <v>-9.0085109328300102E-3</v>
      </c>
      <c r="D3788" s="6">
        <f t="shared" si="293"/>
        <v>8.1153269226917819E-5</v>
      </c>
      <c r="E3788" s="6">
        <f t="shared" si="295"/>
        <v>1.1863113229394634E-3</v>
      </c>
      <c r="F3788" s="6">
        <f t="shared" si="294"/>
        <v>1.3912817709668517</v>
      </c>
      <c r="G3788" s="17">
        <v>8.9271436993300559E-3</v>
      </c>
      <c r="H3788" s="9">
        <f t="shared" si="291"/>
        <v>1.1795260789685203E-2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1.8264666690130049E-2</v>
      </c>
      <c r="C3789" s="9">
        <f t="shared" si="292"/>
        <v>-3.2353333098699491E-3</v>
      </c>
      <c r="D3789" s="6">
        <f t="shared" si="293"/>
        <v>1.046738162595404E-5</v>
      </c>
      <c r="E3789" s="6">
        <f t="shared" si="295"/>
        <v>8.1153269226917819E-5</v>
      </c>
      <c r="F3789" s="6">
        <f t="shared" si="294"/>
        <v>0.7544759701182896</v>
      </c>
      <c r="G3789" s="17">
        <v>9.8663300718884114E-3</v>
      </c>
      <c r="H3789" s="9">
        <f t="shared" si="291"/>
        <v>8.6860576219496121E-3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-6.8049485786588629E-3</v>
      </c>
      <c r="C3790" s="9">
        <f t="shared" si="292"/>
        <v>-2.830494857865886E-2</v>
      </c>
      <c r="D3790" s="6">
        <f t="shared" si="293"/>
        <v>8.0117011404052228E-4</v>
      </c>
      <c r="E3790" s="6">
        <f t="shared" si="295"/>
        <v>1.046738162595404E-5</v>
      </c>
      <c r="F3790" s="6">
        <f t="shared" si="294"/>
        <v>0.91678114559101498</v>
      </c>
      <c r="G3790" s="17">
        <v>8.3567872258501832E-3</v>
      </c>
      <c r="H3790" s="9">
        <f t="shared" ref="H3790:H3853" si="296">SQRT(F3790)/100</f>
        <v>9.5748689055830689E-3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-8.4023951360955706E-3</v>
      </c>
      <c r="C3791" s="9">
        <f t="shared" ref="C3791:C3854" si="297">B3791-B$5</f>
        <v>-2.9902395136095571E-2</v>
      </c>
      <c r="D3791" s="6">
        <f t="shared" ref="D3791:D3854" si="298">C3791^2</f>
        <v>8.9415323487519207E-4</v>
      </c>
      <c r="E3791" s="6">
        <f t="shared" si="295"/>
        <v>8.0117011404052228E-4</v>
      </c>
      <c r="F3791" s="6">
        <f t="shared" ref="F3791:F3854" si="299">IF(C3790&gt;0,B$6+B$7*E3791+B$8*(G3790*100)^2,B$6+B$7*E3791+B$8*(G3790*100)^2+E3791*$B$9)</f>
        <v>0.66391862700020754</v>
      </c>
      <c r="G3791" s="17">
        <v>7.6801478952523818E-3</v>
      </c>
      <c r="H3791" s="9">
        <f t="shared" si="296"/>
        <v>8.1481201942546697E-3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-6.8837417937206327E-4</v>
      </c>
      <c r="C3792" s="9">
        <f t="shared" si="297"/>
        <v>-2.2188374179372063E-2</v>
      </c>
      <c r="D3792" s="6">
        <f t="shared" si="298"/>
        <v>4.9232394872382489E-4</v>
      </c>
      <c r="E3792" s="6">
        <f t="shared" ref="E3792:E3855" si="300">D3791</f>
        <v>8.9415323487519207E-4</v>
      </c>
      <c r="F3792" s="6">
        <f t="shared" si="299"/>
        <v>0.56414330449845507</v>
      </c>
      <c r="G3792" s="17">
        <v>1.9339462608207143E-2</v>
      </c>
      <c r="H3792" s="9">
        <f t="shared" si="296"/>
        <v>7.5109473736570346E-3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-4.769518869782126E-3</v>
      </c>
      <c r="C3793" s="9">
        <f t="shared" si="297"/>
        <v>-2.6269518869782123E-2</v>
      </c>
      <c r="D3793" s="6">
        <f t="shared" si="298"/>
        <v>6.9008762164983906E-4</v>
      </c>
      <c r="E3793" s="6">
        <f t="shared" si="300"/>
        <v>4.9232394872382489E-4</v>
      </c>
      <c r="F3793" s="6">
        <f t="shared" si="299"/>
        <v>3.4611064468782344</v>
      </c>
      <c r="G3793" s="17">
        <v>1.3398002748867431E-2</v>
      </c>
      <c r="H3793" s="9">
        <f t="shared" si="296"/>
        <v>1.8604049147640508E-2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-1.4875184459604023E-2</v>
      </c>
      <c r="C3794" s="9">
        <f t="shared" si="297"/>
        <v>-3.6375184459604019E-2</v>
      </c>
      <c r="D3794" s="6">
        <f t="shared" si="298"/>
        <v>1.3231540444702177E-3</v>
      </c>
      <c r="E3794" s="6">
        <f t="shared" si="300"/>
        <v>6.9008762164983906E-4</v>
      </c>
      <c r="F3794" s="6">
        <f t="shared" si="299"/>
        <v>1.6724343853341421</v>
      </c>
      <c r="G3794" s="17">
        <v>1.0149136515689864E-2</v>
      </c>
      <c r="H3794" s="9">
        <f t="shared" si="296"/>
        <v>1.2932263472935208E-2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1.380981852593203E-2</v>
      </c>
      <c r="C3795" s="9">
        <f t="shared" si="297"/>
        <v>-7.690181474067968E-3</v>
      </c>
      <c r="D3795" s="6">
        <f t="shared" si="298"/>
        <v>5.9138891104098187E-5</v>
      </c>
      <c r="E3795" s="6">
        <f t="shared" si="300"/>
        <v>1.3231540444702177E-3</v>
      </c>
      <c r="F3795" s="6">
        <f t="shared" si="299"/>
        <v>0.9690116868607308</v>
      </c>
      <c r="G3795" s="17">
        <v>6.7947303339165573E-3</v>
      </c>
      <c r="H3795" s="9">
        <f t="shared" si="296"/>
        <v>9.8438391233335934E-3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4.4073078224679506E-3</v>
      </c>
      <c r="C3796" s="9">
        <f t="shared" si="297"/>
        <v>-1.7092692177532048E-2</v>
      </c>
      <c r="D3796" s="6">
        <f t="shared" si="298"/>
        <v>2.9216012587586525E-4</v>
      </c>
      <c r="E3796" s="6">
        <f t="shared" si="300"/>
        <v>5.9138891104098187E-5</v>
      </c>
      <c r="F3796" s="6">
        <f t="shared" si="299"/>
        <v>0.44617219559755239</v>
      </c>
      <c r="G3796" s="17">
        <v>1.1955568474233876E-2</v>
      </c>
      <c r="H3796" s="9">
        <f t="shared" si="296"/>
        <v>6.6796122312418136E-3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2.6967319783932548E-3</v>
      </c>
      <c r="C3797" s="9">
        <f t="shared" si="297"/>
        <v>-1.8803268021606742E-2</v>
      </c>
      <c r="D3797" s="6">
        <f t="shared" si="298"/>
        <v>3.535628882923787E-4</v>
      </c>
      <c r="E3797" s="6">
        <f t="shared" si="300"/>
        <v>2.9216012587586525E-4</v>
      </c>
      <c r="F3797" s="6">
        <f t="shared" si="299"/>
        <v>1.3360752344540352</v>
      </c>
      <c r="G3797" s="17">
        <v>8.9495467397618308E-3</v>
      </c>
      <c r="H3797" s="9">
        <f t="shared" si="296"/>
        <v>1.1558872066313543E-2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1.7622364717860564E-2</v>
      </c>
      <c r="C3798" s="9">
        <f t="shared" si="297"/>
        <v>-3.8776352821394341E-3</v>
      </c>
      <c r="D3798" s="6">
        <f t="shared" si="298"/>
        <v>1.5036055381292569E-5</v>
      </c>
      <c r="E3798" s="6">
        <f t="shared" si="300"/>
        <v>3.535628882923787E-4</v>
      </c>
      <c r="F3798" s="6">
        <f t="shared" si="299"/>
        <v>0.75819553565515752</v>
      </c>
      <c r="G3798" s="17">
        <v>1.5644138505627275E-2</v>
      </c>
      <c r="H3798" s="9">
        <f t="shared" si="296"/>
        <v>8.7074424238989794E-3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1.5733617816892675E-3</v>
      </c>
      <c r="C3799" s="9">
        <f t="shared" si="297"/>
        <v>-1.9926638218310731E-2</v>
      </c>
      <c r="D3799" s="6">
        <f t="shared" si="298"/>
        <v>3.9707091068344187E-4</v>
      </c>
      <c r="E3799" s="6">
        <f t="shared" si="300"/>
        <v>1.5036055381292569E-5</v>
      </c>
      <c r="F3799" s="6">
        <f t="shared" si="299"/>
        <v>2.2722225062370152</v>
      </c>
      <c r="G3799" s="17">
        <v>4.4824207940536631E-3</v>
      </c>
      <c r="H3799" s="9">
        <f t="shared" si="296"/>
        <v>1.5073893014868505E-2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2.9129942242102479E-3</v>
      </c>
      <c r="C3800" s="9">
        <f t="shared" si="297"/>
        <v>-1.8587005775789749E-2</v>
      </c>
      <c r="D3800" s="6">
        <f t="shared" si="298"/>
        <v>3.4547678370924149E-4</v>
      </c>
      <c r="E3800" s="6">
        <f t="shared" si="300"/>
        <v>3.9707091068344187E-4</v>
      </c>
      <c r="F3800" s="6">
        <f t="shared" si="299"/>
        <v>0.20642032246246206</v>
      </c>
      <c r="G3800" s="17">
        <v>5.6217828340502556E-3</v>
      </c>
      <c r="H3800" s="9">
        <f t="shared" si="296"/>
        <v>4.5433503327661409E-3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-1.9096589078971601E-2</v>
      </c>
      <c r="C3801" s="9">
        <f t="shared" si="297"/>
        <v>-4.0596589078971596E-2</v>
      </c>
      <c r="D3801" s="6">
        <f t="shared" si="298"/>
        <v>1.6480830448468758E-3</v>
      </c>
      <c r="E3801" s="6">
        <f t="shared" si="300"/>
        <v>3.4547678370924149E-4</v>
      </c>
      <c r="F3801" s="6">
        <f t="shared" si="299"/>
        <v>0.31228091740411945</v>
      </c>
      <c r="G3801" s="17">
        <v>1.7674658042792717E-2</v>
      </c>
      <c r="H3801" s="9">
        <f t="shared" si="296"/>
        <v>5.5882100658808396E-3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-9.3374381338163538E-3</v>
      </c>
      <c r="C3802" s="9">
        <f t="shared" si="297"/>
        <v>-3.0837438133816352E-2</v>
      </c>
      <c r="D3802" s="6">
        <f t="shared" si="298"/>
        <v>9.5094759065695092E-4</v>
      </c>
      <c r="E3802" s="6">
        <f t="shared" si="300"/>
        <v>1.6480830448468758E-3</v>
      </c>
      <c r="F3802" s="6">
        <f t="shared" si="299"/>
        <v>2.8945926327746601</v>
      </c>
      <c r="G3802" s="17">
        <v>1.5331593193424564E-2</v>
      </c>
      <c r="H3802" s="9">
        <f t="shared" si="296"/>
        <v>1.7013502381269589E-2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9.7453771838700853E-3</v>
      </c>
      <c r="C3803" s="9">
        <f t="shared" si="297"/>
        <v>-1.1754622816129913E-2</v>
      </c>
      <c r="D3803" s="6">
        <f t="shared" si="298"/>
        <v>1.3817115754948193E-4</v>
      </c>
      <c r="E3803" s="6">
        <f t="shared" si="300"/>
        <v>9.5094759065695092E-4</v>
      </c>
      <c r="F3803" s="6">
        <f t="shared" si="299"/>
        <v>2.183318970059243</v>
      </c>
      <c r="G3803" s="17">
        <v>1.1675679687246225E-2</v>
      </c>
      <c r="H3803" s="9">
        <f t="shared" si="296"/>
        <v>1.4776058236414891E-2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-1.0338482270577966E-2</v>
      </c>
      <c r="C3804" s="9">
        <f t="shared" si="297"/>
        <v>-3.1838482270577964E-2</v>
      </c>
      <c r="D3804" s="6">
        <f t="shared" si="298"/>
        <v>1.0136889532939074E-3</v>
      </c>
      <c r="E3804" s="6">
        <f t="shared" si="300"/>
        <v>1.3817115754948193E-4</v>
      </c>
      <c r="F3804" s="6">
        <f t="shared" si="299"/>
        <v>1.2752310627004555</v>
      </c>
      <c r="G3804" s="17">
        <v>1.0457840914485924E-2</v>
      </c>
      <c r="H3804" s="9">
        <f t="shared" si="296"/>
        <v>1.1292612907119661E-2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8.9025540372617527E-3</v>
      </c>
      <c r="C3805" s="9">
        <f t="shared" si="297"/>
        <v>-1.2597445962738246E-2</v>
      </c>
      <c r="D3805" s="6">
        <f t="shared" si="298"/>
        <v>1.5869564478411012E-4</v>
      </c>
      <c r="E3805" s="6">
        <f t="shared" si="300"/>
        <v>1.0136889532939074E-3</v>
      </c>
      <c r="F3805" s="6">
        <f t="shared" si="299"/>
        <v>1.0274700920706483</v>
      </c>
      <c r="G3805" s="17">
        <v>1.6898851037354546E-2</v>
      </c>
      <c r="H3805" s="9">
        <f t="shared" si="296"/>
        <v>1.0136419940347028E-2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1.0856754412825019E-2</v>
      </c>
      <c r="C3806" s="9">
        <f t="shared" si="297"/>
        <v>-1.064324558717498E-2</v>
      </c>
      <c r="D3806" s="6">
        <f t="shared" si="298"/>
        <v>1.1327867662891968E-4</v>
      </c>
      <c r="E3806" s="6">
        <f t="shared" si="300"/>
        <v>1.5869564478411012E-4</v>
      </c>
      <c r="F3806" s="6">
        <f t="shared" si="299"/>
        <v>2.6477337906195215</v>
      </c>
      <c r="G3806" s="17">
        <v>8.3595131571674447E-3</v>
      </c>
      <c r="H3806" s="9">
        <f t="shared" si="296"/>
        <v>1.6271858500550948E-2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-2.3378926836781395E-3</v>
      </c>
      <c r="C3807" s="9">
        <f t="shared" si="297"/>
        <v>-2.3837892683678138E-2</v>
      </c>
      <c r="D3807" s="6">
        <f t="shared" si="298"/>
        <v>5.6824512759855574E-4</v>
      </c>
      <c r="E3807" s="6">
        <f t="shared" si="300"/>
        <v>1.1327867662891968E-4</v>
      </c>
      <c r="F3807" s="6">
        <f t="shared" si="299"/>
        <v>0.66424514420977865</v>
      </c>
      <c r="G3807" s="17">
        <v>9.2479890402022737E-3</v>
      </c>
      <c r="H3807" s="9">
        <f t="shared" si="296"/>
        <v>8.1501235831720892E-3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1.0209099796191261E-2</v>
      </c>
      <c r="C3808" s="9">
        <f t="shared" si="297"/>
        <v>-1.1290900203808737E-2</v>
      </c>
      <c r="D3808" s="6">
        <f t="shared" si="298"/>
        <v>1.2748442741236817E-4</v>
      </c>
      <c r="E3808" s="6">
        <f t="shared" si="300"/>
        <v>5.6824512759855574E-4</v>
      </c>
      <c r="F3808" s="6">
        <f t="shared" si="299"/>
        <v>0.80816709961136368</v>
      </c>
      <c r="G3808" s="17">
        <v>5.468973378679542E-3</v>
      </c>
      <c r="H3808" s="9">
        <f t="shared" si="296"/>
        <v>8.9898114530359511E-3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-4.3535891493763027E-3</v>
      </c>
      <c r="C3809" s="9">
        <f t="shared" si="297"/>
        <v>-2.5853589149376299E-2</v>
      </c>
      <c r="D3809" s="6">
        <f t="shared" si="298"/>
        <v>6.6840807190474789E-4</v>
      </c>
      <c r="E3809" s="6">
        <f t="shared" si="300"/>
        <v>1.2748442741236817E-4</v>
      </c>
      <c r="F3809" s="6">
        <f t="shared" si="299"/>
        <v>0.29666647028991106</v>
      </c>
      <c r="G3809" s="17">
        <v>7.2618821824222855E-3</v>
      </c>
      <c r="H3809" s="9">
        <f t="shared" si="296"/>
        <v>5.4467097434130916E-3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-3.8837094653083469E-3</v>
      </c>
      <c r="C3810" s="9">
        <f t="shared" si="297"/>
        <v>-2.5383709465308345E-2</v>
      </c>
      <c r="D3810" s="6">
        <f t="shared" si="298"/>
        <v>6.4433270621918443E-4</v>
      </c>
      <c r="E3810" s="6">
        <f t="shared" si="300"/>
        <v>6.6840807190474789E-4</v>
      </c>
      <c r="F3810" s="6">
        <f t="shared" si="299"/>
        <v>0.50664034320306239</v>
      </c>
      <c r="G3810" s="17">
        <v>6.5658993140240195E-3</v>
      </c>
      <c r="H3810" s="9">
        <f t="shared" si="296"/>
        <v>7.1178672592502202E-3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1.2956380331452758E-2</v>
      </c>
      <c r="C3811" s="9">
        <f t="shared" si="297"/>
        <v>-8.5436196685472407E-3</v>
      </c>
      <c r="D3811" s="6">
        <f t="shared" si="298"/>
        <v>7.2993437040787265E-5</v>
      </c>
      <c r="E3811" s="6">
        <f t="shared" si="300"/>
        <v>6.4433270621918443E-4</v>
      </c>
      <c r="F3811" s="6">
        <f t="shared" si="299"/>
        <v>0.41813572959126888</v>
      </c>
      <c r="G3811" s="17">
        <v>9.2190227112955592E-3</v>
      </c>
      <c r="H3811" s="9">
        <f t="shared" si="296"/>
        <v>6.466341543649461E-3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2.8241321915579635E-3</v>
      </c>
      <c r="C3812" s="9">
        <f t="shared" si="297"/>
        <v>-1.8675867808442034E-2</v>
      </c>
      <c r="D3812" s="6">
        <f t="shared" si="298"/>
        <v>3.4878803839840148E-4</v>
      </c>
      <c r="E3812" s="6">
        <f t="shared" si="300"/>
        <v>7.2993437040787265E-5</v>
      </c>
      <c r="F3812" s="6">
        <f t="shared" si="299"/>
        <v>0.80318134981100298</v>
      </c>
      <c r="G3812" s="17">
        <v>3.8742780704795398E-3</v>
      </c>
      <c r="H3812" s="9">
        <f t="shared" si="296"/>
        <v>8.9620385505252264E-3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1.1684761614296072E-2</v>
      </c>
      <c r="C3813" s="9">
        <f t="shared" si="297"/>
        <v>-9.8152383857039258E-3</v>
      </c>
      <c r="D3813" s="6">
        <f t="shared" si="298"/>
        <v>9.6338904568195804E-5</v>
      </c>
      <c r="E3813" s="6">
        <f t="shared" si="300"/>
        <v>3.4878803839840148E-4</v>
      </c>
      <c r="F3813" s="6">
        <f t="shared" si="299"/>
        <v>0.15967915308896272</v>
      </c>
      <c r="G3813" s="17">
        <v>6.4986784863480841E-3</v>
      </c>
      <c r="H3813" s="9">
        <f t="shared" si="296"/>
        <v>3.9959874009931852E-3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7.4307202030669582E-3</v>
      </c>
      <c r="C3814" s="9">
        <f t="shared" si="297"/>
        <v>-1.4069279796933041E-2</v>
      </c>
      <c r="D3814" s="6">
        <f t="shared" si="298"/>
        <v>1.9794463400438822E-4</v>
      </c>
      <c r="E3814" s="6">
        <f t="shared" si="300"/>
        <v>9.6338904568195804E-5</v>
      </c>
      <c r="F3814" s="6">
        <f t="shared" si="299"/>
        <v>0.40998598932848423</v>
      </c>
      <c r="G3814" s="17">
        <v>4.6288326343837758E-3</v>
      </c>
      <c r="H3814" s="9">
        <f t="shared" si="296"/>
        <v>6.4030148315343156E-3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1.1089789481742197E-3</v>
      </c>
      <c r="C3815" s="9">
        <f t="shared" si="297"/>
        <v>-2.0391021051825779E-2</v>
      </c>
      <c r="D3815" s="6">
        <f t="shared" si="298"/>
        <v>4.1579373953600207E-4</v>
      </c>
      <c r="E3815" s="6">
        <f t="shared" si="300"/>
        <v>1.9794463400438822E-4</v>
      </c>
      <c r="F3815" s="6">
        <f t="shared" si="299"/>
        <v>0.21866096151269854</v>
      </c>
      <c r="G3815" s="17">
        <v>2.912895338198127E-3</v>
      </c>
      <c r="H3815" s="9">
        <f t="shared" si="296"/>
        <v>4.6761197751201636E-3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1.4460764010507617E-3</v>
      </c>
      <c r="C3816" s="9">
        <f t="shared" si="297"/>
        <v>-2.0053923598949235E-2</v>
      </c>
      <c r="D3816" s="6">
        <f t="shared" si="298"/>
        <v>4.0215985171249304E-4</v>
      </c>
      <c r="E3816" s="6">
        <f t="shared" si="300"/>
        <v>4.1579373953600207E-4</v>
      </c>
      <c r="F3816" s="6">
        <f t="shared" si="299"/>
        <v>9.9683609532889114E-2</v>
      </c>
      <c r="G3816" s="17">
        <v>2.997327417218408E-3</v>
      </c>
      <c r="H3816" s="9">
        <f t="shared" si="296"/>
        <v>3.1572711244504982E-3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3.7311039091323227E-3</v>
      </c>
      <c r="C3817" s="9">
        <f t="shared" si="297"/>
        <v>-1.7768896090867674E-2</v>
      </c>
      <c r="D3817" s="6">
        <f t="shared" si="298"/>
        <v>3.1573366828805251E-4</v>
      </c>
      <c r="E3817" s="6">
        <f t="shared" si="300"/>
        <v>4.0215985171249304E-4</v>
      </c>
      <c r="F3817" s="6">
        <f t="shared" si="299"/>
        <v>0.10427069375675568</v>
      </c>
      <c r="G3817" s="17">
        <v>3.1211008261849307E-3</v>
      </c>
      <c r="H3817" s="9">
        <f t="shared" si="296"/>
        <v>3.2290973004348396E-3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6.3295551073745474E-3</v>
      </c>
      <c r="C3818" s="9">
        <f t="shared" si="297"/>
        <v>-1.5170444892625451E-2</v>
      </c>
      <c r="D3818" s="6">
        <f t="shared" si="298"/>
        <v>2.3014239824018564E-4</v>
      </c>
      <c r="E3818" s="6">
        <f t="shared" si="300"/>
        <v>3.1573366828805251E-4</v>
      </c>
      <c r="F3818" s="6">
        <f t="shared" si="299"/>
        <v>0.11122318847526863</v>
      </c>
      <c r="G3818" s="17">
        <v>5.9491062275827044E-3</v>
      </c>
      <c r="H3818" s="9">
        <f t="shared" si="296"/>
        <v>3.3350140700643023E-3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1.0083756092166378E-3</v>
      </c>
      <c r="C3819" s="9">
        <f t="shared" si="297"/>
        <v>-2.049162439078336E-2</v>
      </c>
      <c r="D3819" s="6">
        <f t="shared" si="298"/>
        <v>4.1990667017294752E-4</v>
      </c>
      <c r="E3819" s="6">
        <f t="shared" si="300"/>
        <v>2.3014239824018564E-4</v>
      </c>
      <c r="F3819" s="6">
        <f t="shared" si="299"/>
        <v>0.3470945438379176</v>
      </c>
      <c r="G3819" s="17">
        <v>3.2896631991406553E-3</v>
      </c>
      <c r="H3819" s="9">
        <f t="shared" si="296"/>
        <v>5.8914730232592725E-3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1.4401930772084813E-3</v>
      </c>
      <c r="C3820" s="9">
        <f t="shared" si="297"/>
        <v>-2.0059806922791516E-2</v>
      </c>
      <c r="D3820" s="6">
        <f t="shared" si="298"/>
        <v>4.0239585377967445E-4</v>
      </c>
      <c r="E3820" s="6">
        <f t="shared" si="300"/>
        <v>4.1990667017294752E-4</v>
      </c>
      <c r="F3820" s="6">
        <f t="shared" si="299"/>
        <v>0.12117452237806219</v>
      </c>
      <c r="G3820" s="17">
        <v>3.4938460377166593E-3</v>
      </c>
      <c r="H3820" s="9">
        <f t="shared" si="296"/>
        <v>3.4810131050896976E-3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-1.9727323630860106E-4</v>
      </c>
      <c r="C3821" s="9">
        <f t="shared" si="297"/>
        <v>-2.1697273236308601E-2</v>
      </c>
      <c r="D3821" s="6">
        <f t="shared" si="298"/>
        <v>4.7077166589103349E-4</v>
      </c>
      <c r="E3821" s="6">
        <f t="shared" si="300"/>
        <v>4.0239585377967445E-4</v>
      </c>
      <c r="F3821" s="6">
        <f t="shared" si="299"/>
        <v>0.13390932764626157</v>
      </c>
      <c r="G3821" s="17">
        <v>4.3024673157315797E-3</v>
      </c>
      <c r="H3821" s="9">
        <f t="shared" si="296"/>
        <v>3.6593623439919358E-3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4.1687527773130945E-3</v>
      </c>
      <c r="C3822" s="9">
        <f t="shared" si="297"/>
        <v>-1.7331247222686905E-2</v>
      </c>
      <c r="D3822" s="6">
        <f t="shared" si="298"/>
        <v>3.0037213029389257E-4</v>
      </c>
      <c r="E3822" s="6">
        <f t="shared" si="300"/>
        <v>4.7077166589103349E-4</v>
      </c>
      <c r="F3822" s="6">
        <f t="shared" si="299"/>
        <v>0.19189254391608482</v>
      </c>
      <c r="G3822" s="17">
        <v>4.2994413688436685E-3</v>
      </c>
      <c r="H3822" s="9">
        <f t="shared" si="296"/>
        <v>4.3805541192420486E-3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-4.8958641907355053E-3</v>
      </c>
      <c r="C3823" s="9">
        <f t="shared" si="297"/>
        <v>-2.6395864190735502E-2</v>
      </c>
      <c r="D3823" s="6">
        <f t="shared" si="298"/>
        <v>6.967416463757528E-4</v>
      </c>
      <c r="E3823" s="6">
        <f t="shared" si="300"/>
        <v>3.0037213029389257E-4</v>
      </c>
      <c r="F3823" s="6">
        <f t="shared" si="299"/>
        <v>0.19163026324113175</v>
      </c>
      <c r="G3823" s="17">
        <v>3.0010141623868008E-3</v>
      </c>
      <c r="H3823" s="9">
        <f t="shared" si="296"/>
        <v>4.377559402693831E-3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8.9394832822198289E-3</v>
      </c>
      <c r="C3824" s="9">
        <f t="shared" si="297"/>
        <v>-1.2560516717780169E-2</v>
      </c>
      <c r="D3824" s="6">
        <f t="shared" si="298"/>
        <v>1.5776658021763511E-4</v>
      </c>
      <c r="E3824" s="6">
        <f t="shared" si="300"/>
        <v>6.967416463757528E-4</v>
      </c>
      <c r="F3824" s="6">
        <f t="shared" si="299"/>
        <v>0.10451367863361073</v>
      </c>
      <c r="G3824" s="17">
        <v>3.6480355243179914E-3</v>
      </c>
      <c r="H3824" s="9">
        <f t="shared" si="296"/>
        <v>3.2328575383646389E-3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-5.6468302456357568E-3</v>
      </c>
      <c r="C3825" s="9">
        <f t="shared" si="297"/>
        <v>-2.7146830245635755E-2</v>
      </c>
      <c r="D3825" s="6">
        <f t="shared" si="298"/>
        <v>7.3695039238536421E-4</v>
      </c>
      <c r="E3825" s="6">
        <f t="shared" si="300"/>
        <v>1.5776658021763511E-4</v>
      </c>
      <c r="F3825" s="6">
        <f t="shared" si="299"/>
        <v>0.14400308826980412</v>
      </c>
      <c r="G3825" s="17">
        <v>6.6912794106586734E-3</v>
      </c>
      <c r="H3825" s="9">
        <f t="shared" si="296"/>
        <v>3.7947738835114294E-3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-2.5655416231615659E-3</v>
      </c>
      <c r="C3826" s="9">
        <f t="shared" si="297"/>
        <v>-2.4065541623161563E-2</v>
      </c>
      <c r="D3826" s="6">
        <f t="shared" si="298"/>
        <v>5.7915029361612171E-4</v>
      </c>
      <c r="E3826" s="6">
        <f t="shared" si="300"/>
        <v>7.3695039238536421E-4</v>
      </c>
      <c r="F3826" s="6">
        <f t="shared" si="299"/>
        <v>0.43343365234101294</v>
      </c>
      <c r="G3826" s="17">
        <v>6.2352536800080087E-3</v>
      </c>
      <c r="H3826" s="9">
        <f t="shared" si="296"/>
        <v>6.5835678195110357E-3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3.1497514102939135E-3</v>
      </c>
      <c r="C3827" s="9">
        <f t="shared" si="297"/>
        <v>-1.8350248589706086E-2</v>
      </c>
      <c r="D3827" s="6">
        <f t="shared" si="298"/>
        <v>3.3673162330401018E-4</v>
      </c>
      <c r="E3827" s="6">
        <f t="shared" si="300"/>
        <v>5.7915029361612171E-4</v>
      </c>
      <c r="F3827" s="6">
        <f t="shared" si="299"/>
        <v>0.37920355593796651</v>
      </c>
      <c r="G3827" s="17">
        <v>4.8123660600758464E-3</v>
      </c>
      <c r="H3827" s="9">
        <f t="shared" si="296"/>
        <v>6.1579506001426029E-3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-1.1188599757960254E-2</v>
      </c>
      <c r="C3828" s="9">
        <f t="shared" si="297"/>
        <v>-3.2688599757960249E-2</v>
      </c>
      <c r="D3828" s="6">
        <f t="shared" si="298"/>
        <v>1.0685445541361188E-3</v>
      </c>
      <c r="E3828" s="6">
        <f t="shared" si="300"/>
        <v>3.3673162330401018E-4</v>
      </c>
      <c r="F3828" s="6">
        <f t="shared" si="299"/>
        <v>0.23461423221971306</v>
      </c>
      <c r="G3828" s="17">
        <v>8.0234988388646986E-3</v>
      </c>
      <c r="H3828" s="9">
        <f t="shared" si="296"/>
        <v>4.8436993323255836E-3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3.0537235955057341E-3</v>
      </c>
      <c r="C3829" s="9">
        <f t="shared" si="297"/>
        <v>-1.8446276404494266E-2</v>
      </c>
      <c r="D3829" s="6">
        <f t="shared" si="298"/>
        <v>3.402651131910019E-4</v>
      </c>
      <c r="E3829" s="6">
        <f t="shared" si="300"/>
        <v>1.0685445541361188E-3</v>
      </c>
      <c r="F3829" s="6">
        <f t="shared" si="299"/>
        <v>0.61375032238688332</v>
      </c>
      <c r="G3829" s="17">
        <v>4.3592394989316842E-3</v>
      </c>
      <c r="H3829" s="9">
        <f t="shared" si="296"/>
        <v>7.8342218655516986E-3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-1.6863889388074781E-2</v>
      </c>
      <c r="C3830" s="9">
        <f t="shared" si="297"/>
        <v>-3.8363889388074779E-2</v>
      </c>
      <c r="D3830" s="6">
        <f t="shared" si="298"/>
        <v>1.4717880089804365E-3</v>
      </c>
      <c r="E3830" s="6">
        <f t="shared" si="300"/>
        <v>3.402651131910019E-4</v>
      </c>
      <c r="F3830" s="6">
        <f t="shared" si="299"/>
        <v>0.19639706866491269</v>
      </c>
      <c r="G3830" s="17">
        <v>9.5842146828705056E-3</v>
      </c>
      <c r="H3830" s="9">
        <f t="shared" si="296"/>
        <v>4.4316708887835151E-3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-2.028913482671355E-3</v>
      </c>
      <c r="C3831" s="9">
        <f t="shared" si="297"/>
        <v>-2.3528913482671353E-2</v>
      </c>
      <c r="D3831" s="6">
        <f t="shared" si="298"/>
        <v>5.5360976967503382E-4</v>
      </c>
      <c r="E3831" s="6">
        <f t="shared" si="300"/>
        <v>1.4717880089804365E-3</v>
      </c>
      <c r="F3831" s="6">
        <f t="shared" si="299"/>
        <v>0.86651650080648379</v>
      </c>
      <c r="G3831" s="17">
        <v>3.8570109035979574E-3</v>
      </c>
      <c r="H3831" s="9">
        <f t="shared" si="296"/>
        <v>9.3086868075281364E-3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8.8985652185751291E-3</v>
      </c>
      <c r="C3832" s="9">
        <f t="shared" si="297"/>
        <v>-1.2601434781424869E-2</v>
      </c>
      <c r="D3832" s="6">
        <f t="shared" si="298"/>
        <v>1.5879615855050443E-4</v>
      </c>
      <c r="E3832" s="6">
        <f t="shared" si="300"/>
        <v>5.5360976967503382E-4</v>
      </c>
      <c r="F3832" s="6">
        <f t="shared" si="299"/>
        <v>0.15847905899793588</v>
      </c>
      <c r="G3832" s="17">
        <v>3.876831582600358E-3</v>
      </c>
      <c r="H3832" s="9">
        <f t="shared" si="296"/>
        <v>3.9809428405584504E-3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-4.4096668745013511E-3</v>
      </c>
      <c r="C3833" s="9">
        <f t="shared" si="297"/>
        <v>-2.5909666874501351E-2</v>
      </c>
      <c r="D3833" s="6">
        <f t="shared" si="298"/>
        <v>6.7131083754763264E-4</v>
      </c>
      <c r="E3833" s="6">
        <f t="shared" si="300"/>
        <v>1.5879615855050443E-4</v>
      </c>
      <c r="F3833" s="6">
        <f t="shared" si="299"/>
        <v>0.15983561149344355</v>
      </c>
      <c r="G3833" s="17">
        <v>8.4008382328578345E-3</v>
      </c>
      <c r="H3833" s="9">
        <f t="shared" si="296"/>
        <v>3.9979446155924111E-3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1.1784324087326405E-2</v>
      </c>
      <c r="C3834" s="9">
        <f t="shared" si="297"/>
        <v>-9.715675912673593E-3</v>
      </c>
      <c r="D3834" s="6">
        <f t="shared" si="298"/>
        <v>9.4394358440105848E-5</v>
      </c>
      <c r="E3834" s="6">
        <f t="shared" si="300"/>
        <v>6.7131083754763264E-4</v>
      </c>
      <c r="F3834" s="6">
        <f t="shared" si="299"/>
        <v>0.6706895587103342</v>
      </c>
      <c r="G3834" s="17">
        <v>6.7668059017126194E-3</v>
      </c>
      <c r="H3834" s="9">
        <f t="shared" si="296"/>
        <v>8.1895638388764895E-3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1.6054444244093604E-3</v>
      </c>
      <c r="C3835" s="9">
        <f t="shared" si="297"/>
        <v>-1.9894555575590639E-2</v>
      </c>
      <c r="D3835" s="6">
        <f t="shared" si="298"/>
        <v>3.957933415502646E-4</v>
      </c>
      <c r="E3835" s="6">
        <f t="shared" si="300"/>
        <v>9.4394358440105848E-5</v>
      </c>
      <c r="F3835" s="6">
        <f t="shared" si="299"/>
        <v>0.44269442881812954</v>
      </c>
      <c r="G3835" s="17">
        <v>5.4716488857884226E-3</v>
      </c>
      <c r="H3835" s="9">
        <f t="shared" si="296"/>
        <v>6.653528603817147E-3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9.1530298884411592E-3</v>
      </c>
      <c r="C3836" s="9">
        <f t="shared" si="297"/>
        <v>-1.2346970111558839E-2</v>
      </c>
      <c r="D3836" s="6">
        <f t="shared" si="298"/>
        <v>1.524476709357273E-4</v>
      </c>
      <c r="E3836" s="6">
        <f t="shared" si="300"/>
        <v>3.957933415502646E-4</v>
      </c>
      <c r="F3836" s="6">
        <f t="shared" si="299"/>
        <v>0.29697174050833824</v>
      </c>
      <c r="G3836" s="17">
        <v>1.1042376778339807E-2</v>
      </c>
      <c r="H3836" s="9">
        <f t="shared" si="296"/>
        <v>5.4495113589049272E-3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1.9147080898441514E-3</v>
      </c>
      <c r="C3837" s="9">
        <f t="shared" si="297"/>
        <v>-1.9585291910155848E-2</v>
      </c>
      <c r="D3837" s="6">
        <f t="shared" si="298"/>
        <v>3.8358365920601611E-4</v>
      </c>
      <c r="E3837" s="6">
        <f t="shared" si="300"/>
        <v>1.524476709357273E-4</v>
      </c>
      <c r="F3837" s="6">
        <f t="shared" si="299"/>
        <v>1.1429263490884092</v>
      </c>
      <c r="G3837" s="17">
        <v>2.5015606557117123E-3</v>
      </c>
      <c r="H3837" s="9">
        <f t="shared" si="296"/>
        <v>1.0690773354104975E-2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6.7952590551324165E-3</v>
      </c>
      <c r="C3838" s="9">
        <f t="shared" si="297"/>
        <v>-1.4704740944867581E-2</v>
      </c>
      <c r="D3838" s="6">
        <f t="shared" si="298"/>
        <v>2.1622940625566511E-4</v>
      </c>
      <c r="E3838" s="6">
        <f t="shared" si="300"/>
        <v>3.8358365920601611E-4</v>
      </c>
      <c r="F3838" s="6">
        <f t="shared" si="299"/>
        <v>7.9198373349990636E-2</v>
      </c>
      <c r="G3838" s="17">
        <v>8.6573166176996102E-3</v>
      </c>
      <c r="H3838" s="9">
        <f t="shared" si="296"/>
        <v>2.8142205555000592E-3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-3.0784335413681233E-3</v>
      </c>
      <c r="C3839" s="9">
        <f t="shared" si="297"/>
        <v>-2.4578433541368121E-2</v>
      </c>
      <c r="D3839" s="6">
        <f t="shared" si="298"/>
        <v>6.0409939534744942E-4</v>
      </c>
      <c r="E3839" s="6">
        <f t="shared" si="300"/>
        <v>2.1622940625566511E-4</v>
      </c>
      <c r="F3839" s="6">
        <f t="shared" si="299"/>
        <v>0.71086129170676482</v>
      </c>
      <c r="G3839" s="17">
        <v>3.0562064133207896E-3</v>
      </c>
      <c r="H3839" s="9">
        <f t="shared" si="296"/>
        <v>8.4312590501464529E-3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-3.2461993302539999E-3</v>
      </c>
      <c r="C3840" s="9">
        <f t="shared" si="297"/>
        <v>-2.4746199330253998E-2</v>
      </c>
      <c r="D3840" s="6">
        <f t="shared" si="298"/>
        <v>6.1237438129266341E-4</v>
      </c>
      <c r="E3840" s="6">
        <f t="shared" si="300"/>
        <v>6.0409939534744942E-4</v>
      </c>
      <c r="F3840" s="6">
        <f t="shared" si="299"/>
        <v>0.10757554807368369</v>
      </c>
      <c r="G3840" s="17">
        <v>5.4934223785600561E-3</v>
      </c>
      <c r="H3840" s="9">
        <f t="shared" si="296"/>
        <v>3.2798711571292503E-3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-2.3951497946270939E-2</v>
      </c>
      <c r="C3841" s="9">
        <f t="shared" si="297"/>
        <v>-4.5451497946270937E-2</v>
      </c>
      <c r="D3841" s="6">
        <f t="shared" si="298"/>
        <v>2.0658386655598711E-3</v>
      </c>
      <c r="E3841" s="6">
        <f t="shared" si="300"/>
        <v>6.1237438129266341E-4</v>
      </c>
      <c r="F3841" s="6">
        <f t="shared" si="299"/>
        <v>0.29919639634579948</v>
      </c>
      <c r="G3841" s="17">
        <v>1.0736192839254711E-2</v>
      </c>
      <c r="H3841" s="9">
        <f t="shared" si="296"/>
        <v>5.4698847917099636E-3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-2.7023257816139053E-3</v>
      </c>
      <c r="C3842" s="9">
        <f t="shared" si="297"/>
        <v>-2.4202325781613902E-2</v>
      </c>
      <c r="D3842" s="6">
        <f t="shared" si="298"/>
        <v>5.85752573239373E-4</v>
      </c>
      <c r="E3842" s="6">
        <f t="shared" si="300"/>
        <v>2.0658386655598711E-3</v>
      </c>
      <c r="F3842" s="6">
        <f t="shared" si="299"/>
        <v>1.0818624894251012</v>
      </c>
      <c r="G3842" s="17">
        <v>1.1771757323037519E-2</v>
      </c>
      <c r="H3842" s="9">
        <f t="shared" si="296"/>
        <v>1.0401261891833611E-2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5.7122760993277436E-3</v>
      </c>
      <c r="C3843" s="9">
        <f t="shared" si="297"/>
        <v>-1.5787723900672256E-2</v>
      </c>
      <c r="D3843" s="6">
        <f t="shared" si="298"/>
        <v>2.4925222596385797E-4</v>
      </c>
      <c r="E3843" s="6">
        <f t="shared" si="300"/>
        <v>5.85752573239373E-4</v>
      </c>
      <c r="F3843" s="6">
        <f t="shared" si="299"/>
        <v>1.2960077749860954</v>
      </c>
      <c r="G3843" s="17">
        <v>4.412927415743742E-3</v>
      </c>
      <c r="H3843" s="9">
        <f t="shared" si="296"/>
        <v>1.1384233724700559E-2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1.1428454194200603E-2</v>
      </c>
      <c r="C3844" s="9">
        <f t="shared" si="297"/>
        <v>-1.0071545805799395E-2</v>
      </c>
      <c r="D3844" s="6">
        <f t="shared" si="298"/>
        <v>1.0143603491831539E-4</v>
      </c>
      <c r="E3844" s="6">
        <f t="shared" si="300"/>
        <v>2.4925222596385797E-4</v>
      </c>
      <c r="F3844" s="6">
        <f t="shared" si="299"/>
        <v>0.20071576977581487</v>
      </c>
      <c r="G3844" s="17">
        <v>6.6545584778256624E-3</v>
      </c>
      <c r="H3844" s="9">
        <f t="shared" si="296"/>
        <v>4.4801313571793278E-3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-9.4555023236518859E-3</v>
      </c>
      <c r="C3845" s="9">
        <f t="shared" si="297"/>
        <v>-3.0955502323651886E-2</v>
      </c>
      <c r="D3845" s="6">
        <f t="shared" si="298"/>
        <v>9.5824312410961734E-4</v>
      </c>
      <c r="E3845" s="6">
        <f t="shared" si="300"/>
        <v>1.0143603491831539E-4</v>
      </c>
      <c r="F3845" s="6">
        <f t="shared" si="299"/>
        <v>0.42884147707273018</v>
      </c>
      <c r="G3845" s="17">
        <v>6.7332153701960473E-3</v>
      </c>
      <c r="H3845" s="9">
        <f t="shared" si="296"/>
        <v>6.5485989117728847E-3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-4.2224110172674892E-3</v>
      </c>
      <c r="C3846" s="9">
        <f t="shared" si="297"/>
        <v>-2.5722411017267487E-2</v>
      </c>
      <c r="D3846" s="6">
        <f t="shared" si="298"/>
        <v>6.6164242854124377E-4</v>
      </c>
      <c r="E3846" s="6">
        <f t="shared" si="300"/>
        <v>9.5824312410961734E-4</v>
      </c>
      <c r="F3846" s="6">
        <f t="shared" si="299"/>
        <v>0.43864047978059451</v>
      </c>
      <c r="G3846" s="17">
        <v>8.430690306657657E-3</v>
      </c>
      <c r="H3846" s="9">
        <f t="shared" si="296"/>
        <v>6.6229938832871836E-3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1.3739828521006805E-3</v>
      </c>
      <c r="C3847" s="9">
        <f t="shared" si="297"/>
        <v>-2.0126017147899317E-2</v>
      </c>
      <c r="D3847" s="6">
        <f t="shared" si="298"/>
        <v>4.0505656623753737E-4</v>
      </c>
      <c r="E3847" s="6">
        <f t="shared" si="300"/>
        <v>6.6164242854124377E-4</v>
      </c>
      <c r="F3847" s="6">
        <f t="shared" si="299"/>
        <v>0.67530884398074831</v>
      </c>
      <c r="G3847" s="17">
        <v>3.945280084802767E-3</v>
      </c>
      <c r="H3847" s="9">
        <f t="shared" si="296"/>
        <v>8.2177177122407189E-3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6.1973021463937435E-3</v>
      </c>
      <c r="C3848" s="9">
        <f t="shared" si="297"/>
        <v>-1.5302697853606256E-2</v>
      </c>
      <c r="D3848" s="6">
        <f t="shared" si="298"/>
        <v>2.341725615987655E-4</v>
      </c>
      <c r="E3848" s="6">
        <f t="shared" si="300"/>
        <v>4.0505656623753737E-4</v>
      </c>
      <c r="F3848" s="6">
        <f t="shared" si="299"/>
        <v>0.164792380685749</v>
      </c>
      <c r="G3848" s="17">
        <v>1.0129130202629916E-2</v>
      </c>
      <c r="H3848" s="9">
        <f t="shared" si="296"/>
        <v>4.059462780784534E-3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-1.4428509894906056E-3</v>
      </c>
      <c r="C3849" s="9">
        <f t="shared" si="297"/>
        <v>-2.2942850989490605E-2</v>
      </c>
      <c r="D3849" s="6">
        <f t="shared" si="298"/>
        <v>5.2637441152597001E-4</v>
      </c>
      <c r="E3849" s="6">
        <f t="shared" si="300"/>
        <v>2.341725615987655E-4</v>
      </c>
      <c r="F3849" s="6">
        <f t="shared" si="299"/>
        <v>0.96513446278371984</v>
      </c>
      <c r="G3849" s="17">
        <v>6.5632915877548541E-3</v>
      </c>
      <c r="H3849" s="9">
        <f t="shared" si="296"/>
        <v>9.8241257259041627E-3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8.2324040123929777E-3</v>
      </c>
      <c r="C3850" s="9">
        <f t="shared" si="297"/>
        <v>-1.3267595987607021E-2</v>
      </c>
      <c r="D3850" s="6">
        <f t="shared" si="298"/>
        <v>1.7602910329036592E-4</v>
      </c>
      <c r="E3850" s="6">
        <f t="shared" si="300"/>
        <v>5.2637441152597001E-4</v>
      </c>
      <c r="F3850" s="6">
        <f t="shared" si="299"/>
        <v>0.41780501765870809</v>
      </c>
      <c r="G3850" s="17">
        <v>4.1766114235876704E-3</v>
      </c>
      <c r="H3850" s="9">
        <f t="shared" si="296"/>
        <v>6.4637838582266051E-3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4.7837523456985796E-3</v>
      </c>
      <c r="C3851" s="9">
        <f t="shared" si="297"/>
        <v>-1.6716247654301419E-2</v>
      </c>
      <c r="D3851" s="6">
        <f t="shared" si="298"/>
        <v>2.7943293563993768E-4</v>
      </c>
      <c r="E3851" s="6">
        <f t="shared" si="300"/>
        <v>1.7602910329036592E-4</v>
      </c>
      <c r="F3851" s="6">
        <f t="shared" si="299"/>
        <v>0.18203946303197385</v>
      </c>
      <c r="G3851" s="17">
        <v>6.4350089726440112E-3</v>
      </c>
      <c r="H3851" s="9">
        <f t="shared" si="296"/>
        <v>4.2666082903399264E-3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4.2966488764255573E-3</v>
      </c>
      <c r="C3852" s="9">
        <f t="shared" si="297"/>
        <v>-1.7203351123574441E-2</v>
      </c>
      <c r="D3852" s="6">
        <f t="shared" si="298"/>
        <v>2.9595528988098996E-4</v>
      </c>
      <c r="E3852" s="6">
        <f t="shared" si="300"/>
        <v>2.7943293563993768E-4</v>
      </c>
      <c r="F3852" s="6">
        <f t="shared" si="299"/>
        <v>0.40243787876561365</v>
      </c>
      <c r="G3852" s="17">
        <v>2.9470863583969248E-3</v>
      </c>
      <c r="H3852" s="9">
        <f t="shared" si="296"/>
        <v>6.3437991674202112E-3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-1.5484382928599907E-3</v>
      </c>
      <c r="C3853" s="9">
        <f t="shared" si="297"/>
        <v>-2.3048438292859991E-2</v>
      </c>
      <c r="D3853" s="6">
        <f t="shared" si="298"/>
        <v>5.3123050773977475E-4</v>
      </c>
      <c r="E3853" s="6">
        <f t="shared" si="300"/>
        <v>2.9595528988098996E-4</v>
      </c>
      <c r="F3853" s="6">
        <f t="shared" si="299"/>
        <v>0.10150999034988668</v>
      </c>
      <c r="G3853" s="17">
        <v>5.5974787036386147E-3</v>
      </c>
      <c r="H3853" s="9">
        <f t="shared" si="296"/>
        <v>3.1860632503120001E-3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-2.1995727905040913E-3</v>
      </c>
      <c r="C3854" s="9">
        <f t="shared" si="297"/>
        <v>-2.3699572790504088E-2</v>
      </c>
      <c r="D3854" s="6">
        <f t="shared" si="298"/>
        <v>5.6166975045240171E-4</v>
      </c>
      <c r="E3854" s="6">
        <f t="shared" si="300"/>
        <v>5.3123050773977475E-4</v>
      </c>
      <c r="F3854" s="6">
        <f t="shared" si="299"/>
        <v>0.30979838753866823</v>
      </c>
      <c r="G3854" s="17">
        <v>6.1959312233074316E-3</v>
      </c>
      <c r="H3854" s="9">
        <f t="shared" ref="H3854:H3917" si="301">SQRT(F3854)/100</f>
        <v>5.5659535350078889E-3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6.7539170266006469E-3</v>
      </c>
      <c r="C3855" s="9">
        <f t="shared" ref="C3855:C3918" si="302">B3855-B$5</f>
        <v>-1.4746082973399351E-2</v>
      </c>
      <c r="D3855" s="6">
        <f t="shared" ref="D3855:D3918" si="303">C3855^2</f>
        <v>2.1744696305837826E-4</v>
      </c>
      <c r="E3855" s="6">
        <f t="shared" si="300"/>
        <v>5.6166975045240171E-4</v>
      </c>
      <c r="F3855" s="6">
        <f t="shared" ref="F3855:F3918" si="304">IF(C3854&gt;0,B$6+B$7*E3855+B$8*(G3854*100)^2,B$6+B$7*E3855+B$8*(G3854*100)^2+E3855*$B$9)</f>
        <v>0.37470597258693455</v>
      </c>
      <c r="G3855" s="17">
        <v>4.8818804643119655E-3</v>
      </c>
      <c r="H3855" s="9">
        <f t="shared" si="301"/>
        <v>6.1213231624129647E-3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-6.4478327501251874E-4</v>
      </c>
      <c r="C3856" s="9">
        <f t="shared" si="302"/>
        <v>-2.2144783275012517E-2</v>
      </c>
      <c r="D3856" s="6">
        <f t="shared" si="303"/>
        <v>4.9039142629727413E-4</v>
      </c>
      <c r="E3856" s="6">
        <f t="shared" ref="E3856:E3919" si="305">D3855</f>
        <v>2.1744696305837826E-4</v>
      </c>
      <c r="F3856" s="6">
        <f t="shared" si="304"/>
        <v>0.24079527877310353</v>
      </c>
      <c r="G3856" s="17">
        <v>3.4419096816610878E-3</v>
      </c>
      <c r="H3856" s="9">
        <f t="shared" si="301"/>
        <v>4.907089552607569E-3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-1.5288635296160083E-2</v>
      </c>
      <c r="C3857" s="9">
        <f t="shared" si="302"/>
        <v>-3.6788635296160083E-2</v>
      </c>
      <c r="D3857" s="6">
        <f t="shared" si="303"/>
        <v>1.3534036869538755E-3</v>
      </c>
      <c r="E3857" s="6">
        <f t="shared" si="305"/>
        <v>4.9039142629727413E-4</v>
      </c>
      <c r="F3857" s="6">
        <f t="shared" si="304"/>
        <v>0.13060859943956357</v>
      </c>
      <c r="G3857" s="17">
        <v>1.1197358333831986E-2</v>
      </c>
      <c r="H3857" s="9">
        <f t="shared" si="301"/>
        <v>3.6139811764806353E-3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1.2651275850795115E-2</v>
      </c>
      <c r="C3858" s="9">
        <f t="shared" si="302"/>
        <v>-8.8487241492048833E-3</v>
      </c>
      <c r="D3858" s="6">
        <f t="shared" si="303"/>
        <v>7.8299919068721685E-5</v>
      </c>
      <c r="E3858" s="6">
        <f t="shared" si="305"/>
        <v>1.3534036869538755E-3</v>
      </c>
      <c r="F3858" s="6">
        <f t="shared" si="304"/>
        <v>1.1747841790986473</v>
      </c>
      <c r="G3858" s="17">
        <v>7.2087808341231756E-3</v>
      </c>
      <c r="H3858" s="9">
        <f t="shared" si="301"/>
        <v>1.0838746141037936E-2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3.8966148036860991E-3</v>
      </c>
      <c r="C3859" s="9">
        <f t="shared" si="302"/>
        <v>-1.7603385196313898E-2</v>
      </c>
      <c r="D3859" s="6">
        <f t="shared" si="303"/>
        <v>3.0987917036980333E-4</v>
      </c>
      <c r="E3859" s="6">
        <f t="shared" si="305"/>
        <v>7.8299919068721685E-5</v>
      </c>
      <c r="F3859" s="6">
        <f t="shared" si="304"/>
        <v>0.49949465950733601</v>
      </c>
      <c r="G3859" s="17">
        <v>6.2614396030345023E-3</v>
      </c>
      <c r="H3859" s="9">
        <f t="shared" si="301"/>
        <v>7.0674936116514172E-3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4.1933105691953744E-3</v>
      </c>
      <c r="C3860" s="9">
        <f t="shared" si="302"/>
        <v>-1.7306689430804625E-2</v>
      </c>
      <c r="D3860" s="6">
        <f t="shared" si="303"/>
        <v>2.9952149905432452E-4</v>
      </c>
      <c r="E3860" s="6">
        <f t="shared" si="305"/>
        <v>3.0987917036980333E-4</v>
      </c>
      <c r="F3860" s="6">
        <f t="shared" si="304"/>
        <v>0.38217661454733454</v>
      </c>
      <c r="G3860" s="17">
        <v>7.6391151346556661E-3</v>
      </c>
      <c r="H3860" s="9">
        <f t="shared" si="301"/>
        <v>6.1820434691721039E-3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4.1402617124628926E-3</v>
      </c>
      <c r="C3861" s="9">
        <f t="shared" si="302"/>
        <v>-1.7359738287537105E-2</v>
      </c>
      <c r="D3861" s="6">
        <f t="shared" si="303"/>
        <v>3.013605134117817E-4</v>
      </c>
      <c r="E3861" s="6">
        <f t="shared" si="305"/>
        <v>2.9952149905432452E-4</v>
      </c>
      <c r="F3861" s="6">
        <f t="shared" si="304"/>
        <v>0.55828279769429312</v>
      </c>
      <c r="G3861" s="17">
        <v>6.8889363496255187E-3</v>
      </c>
      <c r="H3861" s="9">
        <f t="shared" si="301"/>
        <v>7.4718324238053756E-3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7.0988713817202332E-3</v>
      </c>
      <c r="C3862" s="9">
        <f t="shared" si="302"/>
        <v>-1.4401128618279765E-2</v>
      </c>
      <c r="D3862" s="6">
        <f t="shared" si="303"/>
        <v>2.0739250548023645E-4</v>
      </c>
      <c r="E3862" s="6">
        <f t="shared" si="305"/>
        <v>3.013605134117817E-4</v>
      </c>
      <c r="F3862" s="6">
        <f t="shared" si="304"/>
        <v>0.45805918828150133</v>
      </c>
      <c r="G3862" s="17">
        <v>8.3424920441001402E-3</v>
      </c>
      <c r="H3862" s="9">
        <f t="shared" si="301"/>
        <v>6.7680070056221229E-3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-6.27051763977948E-3</v>
      </c>
      <c r="C3863" s="9">
        <f t="shared" si="302"/>
        <v>-2.7770517639779477E-2</v>
      </c>
      <c r="D3863" s="6">
        <f t="shared" si="303"/>
        <v>7.7120164998130316E-4</v>
      </c>
      <c r="E3863" s="6">
        <f t="shared" si="305"/>
        <v>2.0739250548023645E-4</v>
      </c>
      <c r="F3863" s="6">
        <f t="shared" si="304"/>
        <v>0.66164350185200571</v>
      </c>
      <c r="G3863" s="17">
        <v>7.6398766039140632E-3</v>
      </c>
      <c r="H3863" s="9">
        <f t="shared" si="301"/>
        <v>8.1341471701218051E-3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-9.5496957282633938E-4</v>
      </c>
      <c r="C3864" s="9">
        <f t="shared" si="302"/>
        <v>-2.2454969572826337E-2</v>
      </c>
      <c r="D3864" s="6">
        <f t="shared" si="303"/>
        <v>5.0422565851655657E-4</v>
      </c>
      <c r="E3864" s="6">
        <f t="shared" si="305"/>
        <v>7.7120164998130316E-4</v>
      </c>
      <c r="F3864" s="6">
        <f t="shared" si="304"/>
        <v>0.55845322937573827</v>
      </c>
      <c r="G3864" s="17">
        <v>1.0157041976666746E-2</v>
      </c>
      <c r="H3864" s="9">
        <f t="shared" si="301"/>
        <v>7.4729728313151136E-3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-6.3061218580796928E-3</v>
      </c>
      <c r="C3865" s="9">
        <f t="shared" si="302"/>
        <v>-2.780612185807969E-2</v>
      </c>
      <c r="D3865" s="6">
        <f t="shared" si="303"/>
        <v>7.7318041278637718E-4</v>
      </c>
      <c r="E3865" s="6">
        <f t="shared" si="305"/>
        <v>5.0422565851655657E-4</v>
      </c>
      <c r="F3865" s="6">
        <f t="shared" si="304"/>
        <v>0.9703777721292941</v>
      </c>
      <c r="G3865" s="17">
        <v>8.8164103096431742E-3</v>
      </c>
      <c r="H3865" s="9">
        <f t="shared" si="301"/>
        <v>9.8507754625171209E-3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-1.6502074285951934E-2</v>
      </c>
      <c r="C3866" s="9">
        <f t="shared" si="302"/>
        <v>-3.8002074285951933E-2</v>
      </c>
      <c r="D3866" s="6">
        <f t="shared" si="303"/>
        <v>1.4441576500350091E-3</v>
      </c>
      <c r="E3866" s="6">
        <f t="shared" si="305"/>
        <v>7.7318041278637718E-4</v>
      </c>
      <c r="F3866" s="6">
        <f t="shared" si="304"/>
        <v>0.73650071128396633</v>
      </c>
      <c r="G3866" s="17">
        <v>1.2138272148687027E-2</v>
      </c>
      <c r="H3866" s="9">
        <f t="shared" si="301"/>
        <v>8.581961962651468E-3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1.286263564699395E-2</v>
      </c>
      <c r="C3867" s="9">
        <f t="shared" si="302"/>
        <v>-8.6373643530060478E-3</v>
      </c>
      <c r="D3867" s="6">
        <f t="shared" si="303"/>
        <v>7.4604062966579588E-5</v>
      </c>
      <c r="E3867" s="6">
        <f t="shared" si="305"/>
        <v>1.4441576500350091E-3</v>
      </c>
      <c r="F3867" s="6">
        <f t="shared" si="304"/>
        <v>1.3767112755523461</v>
      </c>
      <c r="G3867" s="17">
        <v>6.2813119379751649E-3</v>
      </c>
      <c r="H3867" s="9">
        <f t="shared" si="301"/>
        <v>1.1733334034077211E-2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2.3028687574550275E-3</v>
      </c>
      <c r="C3868" s="9">
        <f t="shared" si="302"/>
        <v>-1.9197131242544969E-2</v>
      </c>
      <c r="D3868" s="6">
        <f t="shared" si="303"/>
        <v>3.6852984794349616E-4</v>
      </c>
      <c r="E3868" s="6">
        <f t="shared" si="305"/>
        <v>7.4604062966579588E-5</v>
      </c>
      <c r="F3868" s="6">
        <f t="shared" si="304"/>
        <v>0.38443710761959415</v>
      </c>
      <c r="G3868" s="17">
        <v>5.4943272081038478E-3</v>
      </c>
      <c r="H3868" s="9">
        <f t="shared" si="301"/>
        <v>6.2002992477750152E-3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-1.5588517592954487E-2</v>
      </c>
      <c r="C3869" s="9">
        <f t="shared" si="302"/>
        <v>-3.7088517592954486E-2</v>
      </c>
      <c r="D3869" s="6">
        <f t="shared" si="303"/>
        <v>1.3755581372428944E-3</v>
      </c>
      <c r="E3869" s="6">
        <f t="shared" si="305"/>
        <v>3.6852984794349616E-4</v>
      </c>
      <c r="F3869" s="6">
        <f t="shared" si="304"/>
        <v>0.29925502626000361</v>
      </c>
      <c r="G3869" s="17">
        <v>7.9688909825308216E-3</v>
      </c>
      <c r="H3869" s="9">
        <f t="shared" si="301"/>
        <v>5.4704206991784791E-3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-3.9943254023462388E-3</v>
      </c>
      <c r="C3870" s="9">
        <f t="shared" si="302"/>
        <v>-2.5494325402346238E-2</v>
      </c>
      <c r="D3870" s="6">
        <f t="shared" si="303"/>
        <v>6.4996062772071665E-4</v>
      </c>
      <c r="E3870" s="6">
        <f t="shared" si="305"/>
        <v>1.3755581372428944E-3</v>
      </c>
      <c r="F3870" s="6">
        <f t="shared" si="304"/>
        <v>0.60576065579693483</v>
      </c>
      <c r="G3870" s="17">
        <v>1.0496982427560073E-2</v>
      </c>
      <c r="H3870" s="9">
        <f t="shared" si="301"/>
        <v>7.7830627377462073E-3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5.2507833387367914E-3</v>
      </c>
      <c r="C3871" s="9">
        <f t="shared" si="302"/>
        <v>-1.6249216661263208E-2</v>
      </c>
      <c r="D3871" s="6">
        <f t="shared" si="303"/>
        <v>2.6403704210467381E-4</v>
      </c>
      <c r="E3871" s="6">
        <f t="shared" si="305"/>
        <v>6.4996062772071665E-4</v>
      </c>
      <c r="F3871" s="6">
        <f t="shared" si="304"/>
        <v>1.0349637619215362</v>
      </c>
      <c r="G3871" s="17">
        <v>4.9215354076675381E-3</v>
      </c>
      <c r="H3871" s="9">
        <f t="shared" si="301"/>
        <v>1.0173316872689733E-2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1.1661453244019909E-2</v>
      </c>
      <c r="C3872" s="9">
        <f t="shared" si="302"/>
        <v>-9.8385467559800894E-3</v>
      </c>
      <c r="D3872" s="6">
        <f t="shared" si="303"/>
        <v>9.6797002269606339E-5</v>
      </c>
      <c r="E3872" s="6">
        <f t="shared" si="305"/>
        <v>2.6403704210467381E-4</v>
      </c>
      <c r="F3872" s="6">
        <f t="shared" si="304"/>
        <v>0.24437652601320001</v>
      </c>
      <c r="G3872" s="17">
        <v>9.8175649952610827E-3</v>
      </c>
      <c r="H3872" s="9">
        <f t="shared" si="301"/>
        <v>4.9434454180581379E-3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-1.9965718435855781E-3</v>
      </c>
      <c r="C3873" s="9">
        <f t="shared" si="302"/>
        <v>-2.3496571843585577E-2</v>
      </c>
      <c r="D3873" s="6">
        <f t="shared" si="303"/>
        <v>5.5208888840077856E-4</v>
      </c>
      <c r="E3873" s="6">
        <f t="shared" si="305"/>
        <v>9.6797002269606339E-5</v>
      </c>
      <c r="F3873" s="6">
        <f t="shared" si="304"/>
        <v>0.9079656392798775</v>
      </c>
      <c r="G3873" s="17">
        <v>3.5503483142979887E-3</v>
      </c>
      <c r="H3873" s="9">
        <f t="shared" si="301"/>
        <v>9.5287231006041806E-3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-3.4865234121325174E-3</v>
      </c>
      <c r="C3874" s="9">
        <f t="shared" si="302"/>
        <v>-2.4986523412132516E-2</v>
      </c>
      <c r="D3874" s="6">
        <f t="shared" si="303"/>
        <v>6.2432635222504636E-4</v>
      </c>
      <c r="E3874" s="6">
        <f t="shared" si="305"/>
        <v>5.5208888840077856E-4</v>
      </c>
      <c r="F3874" s="6">
        <f t="shared" si="304"/>
        <v>0.13758958906899338</v>
      </c>
      <c r="G3874" s="17">
        <v>1.0184118693451242E-2</v>
      </c>
      <c r="H3874" s="9">
        <f t="shared" si="301"/>
        <v>3.7093070655985516E-3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1.1046529229135442E-3</v>
      </c>
      <c r="C3875" s="9">
        <f t="shared" si="302"/>
        <v>-2.0395347077086453E-2</v>
      </c>
      <c r="D3875" s="6">
        <f t="shared" si="303"/>
        <v>4.1597018239481891E-4</v>
      </c>
      <c r="E3875" s="6">
        <f t="shared" si="305"/>
        <v>6.2432635222504636E-4</v>
      </c>
      <c r="F3875" s="6">
        <f t="shared" si="304"/>
        <v>0.97545882357331248</v>
      </c>
      <c r="G3875" s="17">
        <v>5.9124561220962307E-3</v>
      </c>
      <c r="H3875" s="9">
        <f t="shared" si="301"/>
        <v>9.8765318992716893E-3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1.3777428777020819E-2</v>
      </c>
      <c r="C3876" s="9">
        <f t="shared" si="302"/>
        <v>-7.7225712229791795E-3</v>
      </c>
      <c r="D3876" s="6">
        <f t="shared" si="303"/>
        <v>5.9638106293986139E-5</v>
      </c>
      <c r="E3876" s="6">
        <f t="shared" si="305"/>
        <v>4.1597018239481891E-4</v>
      </c>
      <c r="F3876" s="6">
        <f t="shared" si="304"/>
        <v>0.34312178348051064</v>
      </c>
      <c r="G3876" s="17">
        <v>9.2914616660973934E-3</v>
      </c>
      <c r="H3876" s="9">
        <f t="shared" si="301"/>
        <v>5.8576598013243362E-3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-4.9702809173845055E-4</v>
      </c>
      <c r="C3877" s="9">
        <f t="shared" si="302"/>
        <v>-2.1997028091738449E-2</v>
      </c>
      <c r="D3877" s="6">
        <f t="shared" si="303"/>
        <v>4.8386924486873043E-4</v>
      </c>
      <c r="E3877" s="6">
        <f t="shared" si="305"/>
        <v>5.9638106293986139E-5</v>
      </c>
      <c r="F3877" s="6">
        <f t="shared" si="304"/>
        <v>0.81551028729725394</v>
      </c>
      <c r="G3877" s="17">
        <v>4.0078461878652284E-3</v>
      </c>
      <c r="H3877" s="9">
        <f t="shared" si="301"/>
        <v>9.0305608203325553E-3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5.9545364566895992E-3</v>
      </c>
      <c r="C3878" s="9">
        <f t="shared" si="302"/>
        <v>-1.5545463543310399E-2</v>
      </c>
      <c r="D3878" s="6">
        <f t="shared" si="303"/>
        <v>2.416614367763927E-4</v>
      </c>
      <c r="E3878" s="6">
        <f t="shared" si="305"/>
        <v>4.8386924486873043E-4</v>
      </c>
      <c r="F3878" s="6">
        <f t="shared" si="304"/>
        <v>0.16937887489256223</v>
      </c>
      <c r="G3878" s="17">
        <v>4.8508113950873153E-3</v>
      </c>
      <c r="H3878" s="9">
        <f t="shared" si="301"/>
        <v>4.1155664846113495E-3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-1.6574239076162902E-3</v>
      </c>
      <c r="C3879" s="9">
        <f t="shared" si="302"/>
        <v>-2.3157423907616288E-2</v>
      </c>
      <c r="D3879" s="6">
        <f t="shared" si="303"/>
        <v>5.3626628203703845E-4</v>
      </c>
      <c r="E3879" s="6">
        <f t="shared" si="305"/>
        <v>2.416614367763927E-4</v>
      </c>
      <c r="F3879" s="6">
        <f t="shared" si="304"/>
        <v>0.23801779693300593</v>
      </c>
      <c r="G3879" s="17">
        <v>2.9951943450595908E-3</v>
      </c>
      <c r="H3879" s="9">
        <f t="shared" si="301"/>
        <v>4.8787067644305692E-3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3.3730783318372597E-4</v>
      </c>
      <c r="C3880" s="9">
        <f t="shared" si="302"/>
        <v>-2.1162692166816273E-2</v>
      </c>
      <c r="D3880" s="6">
        <f t="shared" si="303"/>
        <v>4.4785953974742682E-4</v>
      </c>
      <c r="E3880" s="6">
        <f t="shared" si="305"/>
        <v>5.3626628203703845E-4</v>
      </c>
      <c r="F3880" s="6">
        <f t="shared" si="304"/>
        <v>0.10417118337330322</v>
      </c>
      <c r="G3880" s="17">
        <v>6.1299650473037957E-3</v>
      </c>
      <c r="H3880" s="9">
        <f t="shared" si="301"/>
        <v>3.2275560935993543E-3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3.7490322759001133E-3</v>
      </c>
      <c r="C3881" s="9">
        <f t="shared" si="302"/>
        <v>-1.7750967724099884E-2</v>
      </c>
      <c r="D3881" s="6">
        <f t="shared" si="303"/>
        <v>3.150968551420358E-4</v>
      </c>
      <c r="E3881" s="6">
        <f t="shared" si="305"/>
        <v>4.4785953974742682E-4</v>
      </c>
      <c r="F3881" s="6">
        <f t="shared" si="304"/>
        <v>0.36721346884890071</v>
      </c>
      <c r="G3881" s="17">
        <v>3.9928853285937579E-3</v>
      </c>
      <c r="H3881" s="9">
        <f t="shared" si="301"/>
        <v>6.0598140965618793E-3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-2.8097342463091383E-4</v>
      </c>
      <c r="C3882" s="9">
        <f t="shared" si="302"/>
        <v>-2.1780973424630912E-2</v>
      </c>
      <c r="D3882" s="6">
        <f t="shared" si="303"/>
        <v>4.7441080332447804E-4</v>
      </c>
      <c r="E3882" s="6">
        <f t="shared" si="305"/>
        <v>3.150968551420358E-4</v>
      </c>
      <c r="F3882" s="6">
        <f t="shared" si="304"/>
        <v>0.16825543386918082</v>
      </c>
      <c r="G3882" s="17">
        <v>3.168155405263798E-3</v>
      </c>
      <c r="H3882" s="9">
        <f t="shared" si="301"/>
        <v>4.1018950970152903E-3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-1.1185504657757535E-2</v>
      </c>
      <c r="C3883" s="9">
        <f t="shared" si="302"/>
        <v>-3.2685504657757533E-2</v>
      </c>
      <c r="D3883" s="6">
        <f t="shared" si="303"/>
        <v>1.0683422147322894E-3</v>
      </c>
      <c r="E3883" s="6">
        <f t="shared" si="305"/>
        <v>4.7441080332447804E-4</v>
      </c>
      <c r="F3883" s="6">
        <f t="shared" si="304"/>
        <v>0.11396597919985993</v>
      </c>
      <c r="G3883" s="17">
        <v>7.5111043273601592E-3</v>
      </c>
      <c r="H3883" s="9">
        <f t="shared" si="301"/>
        <v>3.3758847610642745E-3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1.4565277482289243E-2</v>
      </c>
      <c r="C3884" s="9">
        <f t="shared" si="302"/>
        <v>-6.9347225177107553E-3</v>
      </c>
      <c r="D3884" s="6">
        <f t="shared" si="303"/>
        <v>4.8090376397644595E-5</v>
      </c>
      <c r="E3884" s="6">
        <f t="shared" si="305"/>
        <v>1.0683422147322894E-3</v>
      </c>
      <c r="F3884" s="6">
        <f t="shared" si="304"/>
        <v>0.54055155686670986</v>
      </c>
      <c r="G3884" s="17">
        <v>7.6068620227743118E-3</v>
      </c>
      <c r="H3884" s="9">
        <f t="shared" si="301"/>
        <v>7.3522211396741177E-3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-1.6874528711367874E-3</v>
      </c>
      <c r="C3885" s="9">
        <f t="shared" si="302"/>
        <v>-2.3187452871136785E-2</v>
      </c>
      <c r="D3885" s="6">
        <f t="shared" si="303"/>
        <v>5.376579706511895E-4</v>
      </c>
      <c r="E3885" s="6">
        <f t="shared" si="305"/>
        <v>4.8090376397644595E-5</v>
      </c>
      <c r="F3885" s="6">
        <f t="shared" si="304"/>
        <v>0.55372702922473138</v>
      </c>
      <c r="G3885" s="17">
        <v>4.0502403963119001E-3</v>
      </c>
      <c r="H3885" s="9">
        <f t="shared" si="301"/>
        <v>7.4412836878103997E-3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-5.4976866378476366E-3</v>
      </c>
      <c r="C3886" s="9">
        <f t="shared" si="302"/>
        <v>-2.6997686637847636E-2</v>
      </c>
      <c r="D3886" s="6">
        <f t="shared" si="303"/>
        <v>7.2887508379541682E-4</v>
      </c>
      <c r="E3886" s="6">
        <f t="shared" si="305"/>
        <v>5.376579706511895E-4</v>
      </c>
      <c r="F3886" s="6">
        <f t="shared" si="304"/>
        <v>0.17252761207281528</v>
      </c>
      <c r="G3886" s="17">
        <v>4.9705121998465983E-3</v>
      </c>
      <c r="H3886" s="9">
        <f t="shared" si="301"/>
        <v>4.1536443284520075E-3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2.5412091876491818E-3</v>
      </c>
      <c r="C3887" s="9">
        <f t="shared" si="302"/>
        <v>-1.8958790812350815E-2</v>
      </c>
      <c r="D3887" s="6">
        <f t="shared" si="303"/>
        <v>3.5943574906647765E-4</v>
      </c>
      <c r="E3887" s="6">
        <f t="shared" si="305"/>
        <v>7.2887508379541682E-4</v>
      </c>
      <c r="F3887" s="6">
        <f t="shared" si="304"/>
        <v>0.24889433179783479</v>
      </c>
      <c r="G3887" s="17">
        <v>9.3861948941658408E-3</v>
      </c>
      <c r="H3887" s="9">
        <f t="shared" si="301"/>
        <v>4.9889310658480217E-3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-1.2619102367556194E-3</v>
      </c>
      <c r="C3888" s="9">
        <f t="shared" si="302"/>
        <v>-2.2761910236755618E-2</v>
      </c>
      <c r="D3888" s="6">
        <f t="shared" si="303"/>
        <v>5.1810455762612022E-4</v>
      </c>
      <c r="E3888" s="6">
        <f t="shared" si="305"/>
        <v>3.5943574906647765E-4</v>
      </c>
      <c r="F3888" s="6">
        <f t="shared" si="304"/>
        <v>0.83182196372952133</v>
      </c>
      <c r="G3888" s="17">
        <v>7.731586042828956E-3</v>
      </c>
      <c r="H3888" s="9">
        <f t="shared" si="301"/>
        <v>9.1204274227117306E-3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4.4635527882022092E-3</v>
      </c>
      <c r="C3889" s="9">
        <f t="shared" si="302"/>
        <v>-1.7036447211797791E-2</v>
      </c>
      <c r="D3889" s="6">
        <f t="shared" si="303"/>
        <v>2.9024053360037269E-4</v>
      </c>
      <c r="E3889" s="6">
        <f t="shared" si="305"/>
        <v>5.1810455762612022E-4</v>
      </c>
      <c r="F3889" s="6">
        <f t="shared" si="304"/>
        <v>0.57138286455859122</v>
      </c>
      <c r="G3889" s="17">
        <v>5.752324204784289E-3</v>
      </c>
      <c r="H3889" s="9">
        <f t="shared" si="301"/>
        <v>7.5589871316108954E-3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-7.8969658143192376E-3</v>
      </c>
      <c r="C3890" s="9">
        <f t="shared" si="302"/>
        <v>-2.9396965814319234E-2</v>
      </c>
      <c r="D3890" s="6">
        <f t="shared" si="303"/>
        <v>8.6418159908825372E-4</v>
      </c>
      <c r="E3890" s="6">
        <f t="shared" si="305"/>
        <v>2.9024053360037269E-4</v>
      </c>
      <c r="F3890" s="6">
        <f t="shared" si="304"/>
        <v>0.32592763098065575</v>
      </c>
      <c r="G3890" s="17">
        <v>8.0357861607449742E-3</v>
      </c>
      <c r="H3890" s="9">
        <f t="shared" si="301"/>
        <v>5.7090071902271746E-3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1.8444379260907822E-3</v>
      </c>
      <c r="C3891" s="9">
        <f t="shared" si="302"/>
        <v>-1.9655562073909217E-2</v>
      </c>
      <c r="D3891" s="6">
        <f t="shared" si="303"/>
        <v>3.8634112044129838E-4</v>
      </c>
      <c r="E3891" s="6">
        <f t="shared" si="305"/>
        <v>8.6418159908825372E-4</v>
      </c>
      <c r="F3891" s="6">
        <f t="shared" si="304"/>
        <v>0.61553744182342063</v>
      </c>
      <c r="G3891" s="17">
        <v>7.090223187365235E-3</v>
      </c>
      <c r="H3891" s="9">
        <f t="shared" si="301"/>
        <v>7.8456194263003889E-3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-9.2824573626869959E-3</v>
      </c>
      <c r="C3892" s="9">
        <f t="shared" si="302"/>
        <v>-3.0782457362686994E-2</v>
      </c>
      <c r="D3892" s="6">
        <f t="shared" si="303"/>
        <v>9.4755968128564275E-4</v>
      </c>
      <c r="E3892" s="6">
        <f t="shared" si="305"/>
        <v>3.8634112044129838E-4</v>
      </c>
      <c r="F3892" s="6">
        <f t="shared" si="304"/>
        <v>0.48394651441050784</v>
      </c>
      <c r="G3892" s="17">
        <v>5.3731633375366317E-3</v>
      </c>
      <c r="H3892" s="9">
        <f t="shared" si="301"/>
        <v>6.9566264411028119E-3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-1.5464634889120145E-3</v>
      </c>
      <c r="C3893" s="9">
        <f t="shared" si="302"/>
        <v>-2.3046463488912011E-2</v>
      </c>
      <c r="D3893" s="6">
        <f t="shared" si="303"/>
        <v>5.3113947934575441E-4</v>
      </c>
      <c r="E3893" s="6">
        <f t="shared" si="305"/>
        <v>9.4755968128564275E-4</v>
      </c>
      <c r="F3893" s="6">
        <f t="shared" si="304"/>
        <v>0.28722409835712526</v>
      </c>
      <c r="G3893" s="17">
        <v>7.8021269632827456E-3</v>
      </c>
      <c r="H3893" s="9">
        <f t="shared" si="301"/>
        <v>5.3593292337486154E-3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1.2451367509028206E-2</v>
      </c>
      <c r="C3894" s="9">
        <f t="shared" si="302"/>
        <v>-9.0486324909717919E-3</v>
      </c>
      <c r="D3894" s="6">
        <f t="shared" si="303"/>
        <v>8.1877749956670376E-5</v>
      </c>
      <c r="E3894" s="6">
        <f t="shared" si="305"/>
        <v>5.3113947934575441E-4</v>
      </c>
      <c r="F3894" s="6">
        <f t="shared" si="304"/>
        <v>0.58146124891025686</v>
      </c>
      <c r="G3894" s="17">
        <v>7.1090272601574828E-3</v>
      </c>
      <c r="H3894" s="9">
        <f t="shared" si="301"/>
        <v>7.6253606400632414E-3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1.1457250616611681E-3</v>
      </c>
      <c r="C3895" s="9">
        <f t="shared" si="302"/>
        <v>-2.0354274938338829E-2</v>
      </c>
      <c r="D3895" s="6">
        <f t="shared" si="303"/>
        <v>4.1429650826548816E-4</v>
      </c>
      <c r="E3895" s="6">
        <f t="shared" si="305"/>
        <v>8.1877749956670376E-5</v>
      </c>
      <c r="F3895" s="6">
        <f t="shared" si="304"/>
        <v>0.48636093047111889</v>
      </c>
      <c r="G3895" s="17">
        <v>4.0987871354610803E-3</v>
      </c>
      <c r="H3895" s="9">
        <f t="shared" si="301"/>
        <v>6.9739582051451879E-3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-6.1991272566767732E-3</v>
      </c>
      <c r="C3896" s="9">
        <f t="shared" si="302"/>
        <v>-2.7699127256676771E-2</v>
      </c>
      <c r="D3896" s="6">
        <f t="shared" si="303"/>
        <v>7.6724165078157402E-4</v>
      </c>
      <c r="E3896" s="6">
        <f t="shared" si="305"/>
        <v>4.1429650826548816E-4</v>
      </c>
      <c r="F3896" s="6">
        <f t="shared" si="304"/>
        <v>0.17614903768918991</v>
      </c>
      <c r="G3896" s="17">
        <v>5.3459579171364346E-3</v>
      </c>
      <c r="H3896" s="9">
        <f t="shared" si="301"/>
        <v>4.1970112900633219E-3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-4.1919980915074177E-3</v>
      </c>
      <c r="C3897" s="9">
        <f t="shared" si="302"/>
        <v>-2.5691998091507417E-2</v>
      </c>
      <c r="D3897" s="6">
        <f t="shared" si="303"/>
        <v>6.6007876593402078E-4</v>
      </c>
      <c r="E3897" s="6">
        <f t="shared" si="305"/>
        <v>7.6724165078157402E-4</v>
      </c>
      <c r="F3897" s="6">
        <f t="shared" si="304"/>
        <v>0.28451812461432524</v>
      </c>
      <c r="G3897" s="17">
        <v>1.0301199332665217E-2</v>
      </c>
      <c r="H3897" s="9">
        <f t="shared" si="301"/>
        <v>5.334024040200093E-3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5.072548493818615E-3</v>
      </c>
      <c r="C3898" s="9">
        <f t="shared" si="302"/>
        <v>-1.6427451506181384E-2</v>
      </c>
      <c r="D3898" s="6">
        <f t="shared" si="303"/>
        <v>2.6986116298794105E-4</v>
      </c>
      <c r="E3898" s="6">
        <f t="shared" si="305"/>
        <v>6.6007876593402078E-4</v>
      </c>
      <c r="F3898" s="6">
        <f t="shared" si="304"/>
        <v>0.99751963252323395</v>
      </c>
      <c r="G3898" s="17">
        <v>4.3045330712573136E-3</v>
      </c>
      <c r="H3898" s="9">
        <f t="shared" si="301"/>
        <v>9.9875904627854759E-3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1.8438111930692306E-3</v>
      </c>
      <c r="C3899" s="9">
        <f t="shared" si="302"/>
        <v>-1.9656188806930767E-2</v>
      </c>
      <c r="D3899" s="6">
        <f t="shared" si="303"/>
        <v>3.8636575841371036E-4</v>
      </c>
      <c r="E3899" s="6">
        <f t="shared" si="305"/>
        <v>2.6986116298794105E-4</v>
      </c>
      <c r="F3899" s="6">
        <f t="shared" si="304"/>
        <v>0.1920290259528166</v>
      </c>
      <c r="G3899" s="17">
        <v>5.5974748285542286E-3</v>
      </c>
      <c r="H3899" s="9">
        <f t="shared" si="301"/>
        <v>4.3821116593808582E-3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1.3350158410420948E-2</v>
      </c>
      <c r="C3900" s="9">
        <f t="shared" si="302"/>
        <v>-8.1498415895790502E-3</v>
      </c>
      <c r="D3900" s="6">
        <f t="shared" si="303"/>
        <v>6.6419917935232385E-5</v>
      </c>
      <c r="E3900" s="6">
        <f t="shared" si="305"/>
        <v>3.8636575841371036E-4</v>
      </c>
      <c r="F3900" s="6">
        <f t="shared" si="304"/>
        <v>0.30977850429462483</v>
      </c>
      <c r="G3900" s="17">
        <v>6.8266829898934065E-3</v>
      </c>
      <c r="H3900" s="9">
        <f t="shared" si="301"/>
        <v>5.5657749172475955E-3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-3.112250866233218E-3</v>
      </c>
      <c r="C3901" s="9">
        <f t="shared" si="302"/>
        <v>-2.4612250866233216E-2</v>
      </c>
      <c r="D3901" s="6">
        <f t="shared" si="303"/>
        <v>6.0576289270239771E-4</v>
      </c>
      <c r="E3901" s="6">
        <f t="shared" si="305"/>
        <v>6.6419917935232385E-5</v>
      </c>
      <c r="F3901" s="6">
        <f t="shared" si="304"/>
        <v>0.45017564500578411</v>
      </c>
      <c r="G3901" s="17">
        <v>2.7389866643457608E-3</v>
      </c>
      <c r="H3901" s="9">
        <f t="shared" si="301"/>
        <v>6.7095129853498615E-3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7.1990033536067323E-3</v>
      </c>
      <c r="C3902" s="9">
        <f t="shared" si="302"/>
        <v>-1.4300996646393265E-2</v>
      </c>
      <c r="D3902" s="6">
        <f t="shared" si="303"/>
        <v>2.0451850508015142E-4</v>
      </c>
      <c r="E3902" s="6">
        <f t="shared" si="305"/>
        <v>6.0576289270239771E-4</v>
      </c>
      <c r="F3902" s="6">
        <f t="shared" si="304"/>
        <v>9.0670308033946656E-2</v>
      </c>
      <c r="G3902" s="17">
        <v>6.4775991034865315E-3</v>
      </c>
      <c r="H3902" s="9">
        <f t="shared" si="301"/>
        <v>3.0111510761492298E-3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1.1866577447873228E-3</v>
      </c>
      <c r="C3903" s="9">
        <f t="shared" si="302"/>
        <v>-2.0313342255212676E-2</v>
      </c>
      <c r="D3903" s="6">
        <f t="shared" si="303"/>
        <v>4.1263187357740876E-4</v>
      </c>
      <c r="E3903" s="6">
        <f t="shared" si="305"/>
        <v>2.0451850508015142E-4</v>
      </c>
      <c r="F3903" s="6">
        <f t="shared" si="304"/>
        <v>0.40748513991685481</v>
      </c>
      <c r="G3903" s="17">
        <v>4.169618963129158E-3</v>
      </c>
      <c r="H3903" s="9">
        <f t="shared" si="301"/>
        <v>6.3834562731866096E-3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-7.3289289876778494E-3</v>
      </c>
      <c r="C3904" s="9">
        <f t="shared" si="302"/>
        <v>-2.8828928987677846E-2</v>
      </c>
      <c r="D3904" s="6">
        <f t="shared" si="303"/>
        <v>8.3110714657657204E-4</v>
      </c>
      <c r="E3904" s="6">
        <f t="shared" si="305"/>
        <v>4.1263187357740876E-4</v>
      </c>
      <c r="F3904" s="6">
        <f t="shared" si="304"/>
        <v>0.18153460123651913</v>
      </c>
      <c r="G3904" s="17">
        <v>5.0755239418859427E-3</v>
      </c>
      <c r="H3904" s="9">
        <f t="shared" si="301"/>
        <v>4.2606877524235349E-3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-1.9971895615659698E-3</v>
      </c>
      <c r="C3905" s="9">
        <f t="shared" si="302"/>
        <v>-2.3497189561565969E-2</v>
      </c>
      <c r="D3905" s="6">
        <f t="shared" si="303"/>
        <v>5.5211791729216472E-4</v>
      </c>
      <c r="E3905" s="6">
        <f t="shared" si="305"/>
        <v>8.3110714657657204E-4</v>
      </c>
      <c r="F3905" s="6">
        <f t="shared" si="304"/>
        <v>0.25860941835692408</v>
      </c>
      <c r="G3905" s="17">
        <v>5.4362611731579432E-3</v>
      </c>
      <c r="H3905" s="9">
        <f t="shared" si="301"/>
        <v>5.0853654574368997E-3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-6.2162682522183222E-3</v>
      </c>
      <c r="C3906" s="9">
        <f t="shared" si="302"/>
        <v>-2.7716268252218321E-2</v>
      </c>
      <c r="D3906" s="6">
        <f t="shared" si="303"/>
        <v>7.6819152582892521E-4</v>
      </c>
      <c r="E3906" s="6">
        <f t="shared" si="305"/>
        <v>5.5211791729216472E-4</v>
      </c>
      <c r="F3906" s="6">
        <f t="shared" si="304"/>
        <v>0.29344305511132279</v>
      </c>
      <c r="G3906" s="17">
        <v>7.1602212104947367E-3</v>
      </c>
      <c r="H3906" s="9">
        <f t="shared" si="301"/>
        <v>5.417038444679184E-3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-2.4314335382309562E-2</v>
      </c>
      <c r="C3907" s="9">
        <f t="shared" si="302"/>
        <v>-4.5814335382309557E-2</v>
      </c>
      <c r="D3907" s="6">
        <f t="shared" si="303"/>
        <v>2.0989533265227413E-3</v>
      </c>
      <c r="E3907" s="6">
        <f t="shared" si="305"/>
        <v>7.6819152582892521E-4</v>
      </c>
      <c r="F3907" s="6">
        <f t="shared" si="304"/>
        <v>0.49317091029470328</v>
      </c>
      <c r="G3907" s="17">
        <v>1.6104620017468142E-2</v>
      </c>
      <c r="H3907" s="9">
        <f t="shared" si="301"/>
        <v>7.0226128349404494E-3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5.7112132096282442E-3</v>
      </c>
      <c r="C3908" s="9">
        <f t="shared" si="302"/>
        <v>-1.5788786790371753E-2</v>
      </c>
      <c r="D3908" s="6">
        <f t="shared" si="303"/>
        <v>2.4928578831181759E-4</v>
      </c>
      <c r="E3908" s="6">
        <f t="shared" si="305"/>
        <v>2.0989533265227413E-3</v>
      </c>
      <c r="F3908" s="6">
        <f t="shared" si="304"/>
        <v>2.4069457044235163</v>
      </c>
      <c r="G3908" s="17">
        <v>9.8986894628355204E-3</v>
      </c>
      <c r="H3908" s="9">
        <f t="shared" si="301"/>
        <v>1.5514334353827484E-2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5.2500171856371446E-3</v>
      </c>
      <c r="C3909" s="9">
        <f t="shared" si="302"/>
        <v>-1.6249982814362855E-2</v>
      </c>
      <c r="D3909" s="6">
        <f t="shared" si="303"/>
        <v>2.640619414670881E-4</v>
      </c>
      <c r="E3909" s="6">
        <f t="shared" si="305"/>
        <v>2.4928578831181759E-4</v>
      </c>
      <c r="F3909" s="6">
        <f t="shared" si="304"/>
        <v>0.92269488107739017</v>
      </c>
      <c r="G3909" s="17">
        <v>1.0127428019236998E-2</v>
      </c>
      <c r="H3909" s="9">
        <f t="shared" si="301"/>
        <v>9.6057008129411883E-3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-7.8028889847209899E-4</v>
      </c>
      <c r="C3910" s="9">
        <f t="shared" si="302"/>
        <v>-2.2280288898472098E-2</v>
      </c>
      <c r="D3910" s="6">
        <f t="shared" si="303"/>
        <v>4.9641127339937897E-4</v>
      </c>
      <c r="E3910" s="6">
        <f t="shared" si="305"/>
        <v>2.640619414670881E-4</v>
      </c>
      <c r="F3910" s="6">
        <f t="shared" si="304"/>
        <v>0.96482140135839312</v>
      </c>
      <c r="G3910" s="17">
        <v>5.4221562510799572E-3</v>
      </c>
      <c r="H3910" s="9">
        <f t="shared" si="301"/>
        <v>9.8225322669787812E-3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-3.4536102079160496E-3</v>
      </c>
      <c r="C3911" s="9">
        <f t="shared" si="302"/>
        <v>-2.4953610207916047E-2</v>
      </c>
      <c r="D3911" s="6">
        <f t="shared" si="303"/>
        <v>6.2268266240861196E-4</v>
      </c>
      <c r="E3911" s="6">
        <f t="shared" si="305"/>
        <v>4.9641127339937897E-4</v>
      </c>
      <c r="F3911" s="6">
        <f t="shared" si="304"/>
        <v>0.29202712958498189</v>
      </c>
      <c r="G3911" s="17">
        <v>1.2109972621649374E-2</v>
      </c>
      <c r="H3911" s="9">
        <f t="shared" si="301"/>
        <v>5.4039534563593526E-3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1.1051755154595859E-3</v>
      </c>
      <c r="C3912" s="9">
        <f t="shared" si="302"/>
        <v>-2.0394824484540414E-2</v>
      </c>
      <c r="D3912" s="6">
        <f t="shared" si="303"/>
        <v>4.1594886575520914E-4</v>
      </c>
      <c r="E3912" s="6">
        <f t="shared" si="305"/>
        <v>6.2268266240861196E-4</v>
      </c>
      <c r="F3912" s="6">
        <f t="shared" si="304"/>
        <v>1.3702903645238018</v>
      </c>
      <c r="G3912" s="17">
        <v>1.7488628020826843E-2</v>
      </c>
      <c r="H3912" s="9">
        <f t="shared" si="301"/>
        <v>1.1705940220775955E-2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-1.7704762503760584E-2</v>
      </c>
      <c r="C3913" s="9">
        <f t="shared" si="302"/>
        <v>-3.9204762503760579E-2</v>
      </c>
      <c r="D3913" s="6">
        <f t="shared" si="303"/>
        <v>1.5370134029762715E-3</v>
      </c>
      <c r="E3913" s="6">
        <f t="shared" si="305"/>
        <v>4.1594886575520914E-4</v>
      </c>
      <c r="F3913" s="6">
        <f t="shared" si="304"/>
        <v>2.8342719491500583</v>
      </c>
      <c r="G3913" s="17">
        <v>1.1208859941256775E-2</v>
      </c>
      <c r="H3913" s="9">
        <f t="shared" si="301"/>
        <v>1.683529610416775E-2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2.57118356683614E-3</v>
      </c>
      <c r="C3914" s="9">
        <f t="shared" si="302"/>
        <v>-1.892881643316386E-2</v>
      </c>
      <c r="D3914" s="6">
        <f t="shared" si="303"/>
        <v>3.5830009156041418E-4</v>
      </c>
      <c r="E3914" s="6">
        <f t="shared" si="305"/>
        <v>1.5370134029762715E-3</v>
      </c>
      <c r="F3914" s="6">
        <f t="shared" si="304"/>
        <v>1.1771787530189091</v>
      </c>
      <c r="G3914" s="17">
        <v>1.4627475889515365E-2</v>
      </c>
      <c r="H3914" s="9">
        <f t="shared" si="301"/>
        <v>1.0849786878178341E-2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1.5181649077130425E-2</v>
      </c>
      <c r="C3915" s="9">
        <f t="shared" si="302"/>
        <v>-6.3183509228695728E-3</v>
      </c>
      <c r="D3915" s="6">
        <f t="shared" si="303"/>
        <v>3.9921558384526781E-5</v>
      </c>
      <c r="E3915" s="6">
        <f t="shared" si="305"/>
        <v>3.5830009156041418E-4</v>
      </c>
      <c r="F3915" s="6">
        <f t="shared" si="304"/>
        <v>1.989252407423572</v>
      </c>
      <c r="G3915" s="17">
        <v>1.2966096852094678E-2</v>
      </c>
      <c r="H3915" s="9">
        <f t="shared" si="301"/>
        <v>1.4104085959123944E-2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1.4660711739015406E-2</v>
      </c>
      <c r="C3916" s="9">
        <f t="shared" si="302"/>
        <v>-6.8392882609845922E-3</v>
      </c>
      <c r="D3916" s="6">
        <f t="shared" si="303"/>
        <v>4.6775863916841648E-5</v>
      </c>
      <c r="E3916" s="6">
        <f t="shared" si="305"/>
        <v>3.9921558384526781E-5</v>
      </c>
      <c r="F3916" s="6">
        <f t="shared" si="304"/>
        <v>1.5676338324959664</v>
      </c>
      <c r="G3916" s="17">
        <v>8.5835739197218236E-3</v>
      </c>
      <c r="H3916" s="9">
        <f t="shared" si="301"/>
        <v>1.252051848964717E-2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6.5603732428124711E-3</v>
      </c>
      <c r="C3917" s="9">
        <f t="shared" si="302"/>
        <v>-1.4939626757187527E-2</v>
      </c>
      <c r="D3917" s="6">
        <f t="shared" si="303"/>
        <v>2.2319244764407352E-4</v>
      </c>
      <c r="E3917" s="6">
        <f t="shared" si="305"/>
        <v>4.6775863916841648E-5</v>
      </c>
      <c r="F3917" s="6">
        <f t="shared" si="304"/>
        <v>0.69914679975377914</v>
      </c>
      <c r="G3917" s="17">
        <v>4.7486223300962117E-3</v>
      </c>
      <c r="H3917" s="9">
        <f t="shared" si="301"/>
        <v>8.3614998639824131E-3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-1.166267164660117E-3</v>
      </c>
      <c r="C3918" s="9">
        <f t="shared" si="302"/>
        <v>-2.2666267164660116E-2</v>
      </c>
      <c r="D3918" s="6">
        <f t="shared" si="303"/>
        <v>5.137596671797493E-4</v>
      </c>
      <c r="E3918" s="6">
        <f t="shared" si="305"/>
        <v>2.2319244764407352E-4</v>
      </c>
      <c r="F3918" s="6">
        <f t="shared" si="304"/>
        <v>0.22899443083984561</v>
      </c>
      <c r="G3918" s="17">
        <v>4.7686630539610364E-3</v>
      </c>
      <c r="H3918" s="9">
        <f t="shared" ref="H3918:H3981" si="306">SQRT(F3918)/100</f>
        <v>4.7853362561041165E-3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1.2520039287141712E-2</v>
      </c>
      <c r="C3919" s="9">
        <f t="shared" ref="C3919:C3982" si="307">B3919-B$5</f>
        <v>-8.9799607128582867E-3</v>
      </c>
      <c r="D3919" s="6">
        <f t="shared" ref="D3919:D3982" si="308">C3919^2</f>
        <v>8.0639694404478307E-5</v>
      </c>
      <c r="E3919" s="6">
        <f t="shared" si="305"/>
        <v>5.137596671797493E-4</v>
      </c>
      <c r="F3919" s="6">
        <f t="shared" ref="F3919:F3982" si="309">IF(C3918&gt;0,B$6+B$7*E3919+B$8*(G3918*100)^2,B$6+B$7*E3919+B$8*(G3918*100)^2+E3919*$B$9)</f>
        <v>0.23078749545030641</v>
      </c>
      <c r="G3919" s="17">
        <v>8.5422664619495773E-3</v>
      </c>
      <c r="H3919" s="9">
        <f t="shared" si="306"/>
        <v>4.8040347152191396E-3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9.0540502598651113E-3</v>
      </c>
      <c r="C3920" s="9">
        <f t="shared" si="307"/>
        <v>-1.2445949740134887E-2</v>
      </c>
      <c r="D3920" s="6">
        <f t="shared" si="308"/>
        <v>1.5490166493396367E-4</v>
      </c>
      <c r="E3920" s="6">
        <f t="shared" ref="E3920:E3983" si="310">D3919</f>
        <v>8.0639694404478307E-5</v>
      </c>
      <c r="F3920" s="6">
        <f t="shared" si="309"/>
        <v>0.69264587479759621</v>
      </c>
      <c r="G3920" s="17">
        <v>7.2435246940862922E-3</v>
      </c>
      <c r="H3920" s="9">
        <f t="shared" si="306"/>
        <v>8.3225349191072568E-3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1.6722079958574815E-3</v>
      </c>
      <c r="C3921" s="9">
        <f t="shared" si="307"/>
        <v>-1.9827792004142517E-2</v>
      </c>
      <c r="D3921" s="6">
        <f t="shared" si="308"/>
        <v>3.9314133575953791E-4</v>
      </c>
      <c r="E3921" s="6">
        <f t="shared" si="310"/>
        <v>1.5490166493396367E-4</v>
      </c>
      <c r="F3921" s="6">
        <f t="shared" si="309"/>
        <v>0.50412253961726705</v>
      </c>
      <c r="G3921" s="17">
        <v>4.6681767399563093E-3</v>
      </c>
      <c r="H3921" s="9">
        <f t="shared" si="306"/>
        <v>7.1001587279247991E-3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-2.0599924257592101E-3</v>
      </c>
      <c r="C3922" s="9">
        <f t="shared" si="307"/>
        <v>-2.3559992425759207E-2</v>
      </c>
      <c r="D3922" s="6">
        <f t="shared" si="308"/>
        <v>5.550732431018312E-4</v>
      </c>
      <c r="E3922" s="6">
        <f t="shared" si="310"/>
        <v>3.9314133575953791E-4</v>
      </c>
      <c r="F3922" s="6">
        <f t="shared" si="309"/>
        <v>0.22205095150767365</v>
      </c>
      <c r="G3922" s="17">
        <v>3.9517869630603152E-3</v>
      </c>
      <c r="H3922" s="9">
        <f t="shared" si="306"/>
        <v>4.7122282574985014E-3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-7.003975143384797E-3</v>
      </c>
      <c r="C3923" s="9">
        <f t="shared" si="307"/>
        <v>-2.8503975143384794E-2</v>
      </c>
      <c r="D3923" s="6">
        <f t="shared" si="308"/>
        <v>8.124765989746982E-4</v>
      </c>
      <c r="E3923" s="6">
        <f t="shared" si="310"/>
        <v>5.550732431018312E-4</v>
      </c>
      <c r="F3923" s="6">
        <f t="shared" si="309"/>
        <v>0.16528509672339545</v>
      </c>
      <c r="G3923" s="17">
        <v>1.2795031414972251E-2</v>
      </c>
      <c r="H3923" s="9">
        <f t="shared" si="306"/>
        <v>4.0655269858087947E-3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-4.9155788934126584E-3</v>
      </c>
      <c r="C3924" s="9">
        <f t="shared" si="307"/>
        <v>-2.6415578893412658E-2</v>
      </c>
      <c r="D3924" s="6">
        <f t="shared" si="308"/>
        <v>6.9778280827410832E-4</v>
      </c>
      <c r="E3924" s="6">
        <f t="shared" si="310"/>
        <v>8.124765989746982E-4</v>
      </c>
      <c r="F3924" s="6">
        <f t="shared" si="309"/>
        <v>1.5272124527600881</v>
      </c>
      <c r="G3924" s="17">
        <v>6.9231305114607396E-3</v>
      </c>
      <c r="H3924" s="9">
        <f t="shared" si="306"/>
        <v>1.23580437479404E-2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-1.1290798481497907E-2</v>
      </c>
      <c r="C3925" s="9">
        <f t="shared" si="307"/>
        <v>-3.2790798481497907E-2</v>
      </c>
      <c r="D3925" s="6">
        <f t="shared" si="308"/>
        <v>1.0752364650542055E-3</v>
      </c>
      <c r="E3925" s="6">
        <f t="shared" si="310"/>
        <v>6.9778280827410832E-4</v>
      </c>
      <c r="F3925" s="6">
        <f t="shared" si="309"/>
        <v>0.46245570476760955</v>
      </c>
      <c r="G3925" s="17">
        <v>7.8980219989358506E-3</v>
      </c>
      <c r="H3925" s="9">
        <f t="shared" si="306"/>
        <v>6.8004095815444058E-3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-9.646228390784958E-3</v>
      </c>
      <c r="C3926" s="9">
        <f t="shared" si="307"/>
        <v>-3.1146228390784958E-2</v>
      </c>
      <c r="D3926" s="6">
        <f t="shared" si="308"/>
        <v>9.7008754297093895E-4</v>
      </c>
      <c r="E3926" s="6">
        <f t="shared" si="310"/>
        <v>1.0752364650542055E-3</v>
      </c>
      <c r="F3926" s="6">
        <f t="shared" si="309"/>
        <v>0.59537961805877371</v>
      </c>
      <c r="G3926" s="17">
        <v>8.2068640314590813E-3</v>
      </c>
      <c r="H3926" s="9">
        <f t="shared" si="306"/>
        <v>7.7160846162984357E-3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9.7602168469864813E-3</v>
      </c>
      <c r="C3927" s="9">
        <f t="shared" si="307"/>
        <v>-1.1739783153013517E-2</v>
      </c>
      <c r="D3927" s="6">
        <f t="shared" si="308"/>
        <v>1.3782250847977999E-4</v>
      </c>
      <c r="E3927" s="6">
        <f t="shared" si="310"/>
        <v>9.7008754297093895E-4</v>
      </c>
      <c r="F3927" s="6">
        <f t="shared" si="309"/>
        <v>0.64110514482948866</v>
      </c>
      <c r="G3927" s="17">
        <v>1.0765149220762694E-2</v>
      </c>
      <c r="H3927" s="9">
        <f t="shared" si="306"/>
        <v>8.0069041759564513E-3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4.4152904037951532E-3</v>
      </c>
      <c r="C3928" s="9">
        <f t="shared" si="307"/>
        <v>-1.7084709596204846E-2</v>
      </c>
      <c r="D3928" s="6">
        <f t="shared" si="308"/>
        <v>2.9188730198665395E-4</v>
      </c>
      <c r="E3928" s="6">
        <f t="shared" si="310"/>
        <v>1.3782250847977999E-4</v>
      </c>
      <c r="F3928" s="6">
        <f t="shared" si="309"/>
        <v>1.0873286106330562</v>
      </c>
      <c r="G3928" s="17">
        <v>5.1540453620045274E-3</v>
      </c>
      <c r="H3928" s="9">
        <f t="shared" si="306"/>
        <v>1.0427505025810614E-2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3.3298772877237864E-3</v>
      </c>
      <c r="C3929" s="9">
        <f t="shared" si="307"/>
        <v>-1.8170122712276211E-2</v>
      </c>
      <c r="D3929" s="6">
        <f t="shared" si="308"/>
        <v>3.301533593791758E-4</v>
      </c>
      <c r="E3929" s="6">
        <f t="shared" si="310"/>
        <v>2.9188730198665395E-4</v>
      </c>
      <c r="F3929" s="6">
        <f t="shared" si="309"/>
        <v>0.26592349116886632</v>
      </c>
      <c r="G3929" s="17">
        <v>8.6204596520133656E-3</v>
      </c>
      <c r="H3929" s="9">
        <f t="shared" si="306"/>
        <v>5.1567770086447052E-3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-9.7493827927641643E-5</v>
      </c>
      <c r="C3930" s="9">
        <f t="shared" si="307"/>
        <v>-2.1597493827927638E-2</v>
      </c>
      <c r="D3930" s="6">
        <f t="shared" si="308"/>
        <v>4.6645173964737243E-4</v>
      </c>
      <c r="E3930" s="6">
        <f t="shared" si="310"/>
        <v>3.301533593791758E-4</v>
      </c>
      <c r="F3930" s="6">
        <f t="shared" si="309"/>
        <v>0.70502054275870019</v>
      </c>
      <c r="G3930" s="17">
        <v>5.2238618988838768E-3</v>
      </c>
      <c r="H3930" s="9">
        <f t="shared" si="306"/>
        <v>8.3965501413300701E-3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-2.5186133825207454E-3</v>
      </c>
      <c r="C3931" s="9">
        <f t="shared" si="307"/>
        <v>-2.4018613382520745E-2</v>
      </c>
      <c r="D3931" s="6">
        <f t="shared" si="308"/>
        <v>5.7689378881900467E-4</v>
      </c>
      <c r="E3931" s="6">
        <f t="shared" si="310"/>
        <v>4.6645173964737243E-4</v>
      </c>
      <c r="F3931" s="6">
        <f t="shared" si="309"/>
        <v>0.27260992770164627</v>
      </c>
      <c r="G3931" s="17">
        <v>8.2264557179256188E-3</v>
      </c>
      <c r="H3931" s="9">
        <f t="shared" si="306"/>
        <v>5.2212060647100133E-3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-1.923519964706288E-3</v>
      </c>
      <c r="C3932" s="9">
        <f t="shared" si="307"/>
        <v>-2.3423519964706287E-2</v>
      </c>
      <c r="D3932" s="6">
        <f t="shared" si="308"/>
        <v>5.4866128753699398E-4</v>
      </c>
      <c r="E3932" s="6">
        <f t="shared" si="310"/>
        <v>5.7689378881900467E-4</v>
      </c>
      <c r="F3932" s="6">
        <f t="shared" si="309"/>
        <v>0.64401297176659833</v>
      </c>
      <c r="G3932" s="17">
        <v>4.3350443298709289E-3</v>
      </c>
      <c r="H3932" s="9">
        <f t="shared" si="306"/>
        <v>8.025041880056441E-3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6.7132497768317796E-3</v>
      </c>
      <c r="C3933" s="9">
        <f t="shared" si="307"/>
        <v>-1.4786750223168218E-2</v>
      </c>
      <c r="D3933" s="6">
        <f t="shared" si="308"/>
        <v>2.1864798216236534E-4</v>
      </c>
      <c r="E3933" s="6">
        <f t="shared" si="310"/>
        <v>5.4866128753699398E-4</v>
      </c>
      <c r="F3933" s="6">
        <f t="shared" si="309"/>
        <v>0.19449063045171</v>
      </c>
      <c r="G3933" s="17">
        <v>8.7780635239982554E-3</v>
      </c>
      <c r="H3933" s="9">
        <f t="shared" si="306"/>
        <v>4.4101091874432091E-3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-1.6378728060912104E-2</v>
      </c>
      <c r="C3934" s="9">
        <f t="shared" si="307"/>
        <v>-3.7878728060912102E-2</v>
      </c>
      <c r="D3934" s="6">
        <f t="shared" si="308"/>
        <v>1.4347980395125299E-3</v>
      </c>
      <c r="E3934" s="6">
        <f t="shared" si="310"/>
        <v>2.1864798216236534E-4</v>
      </c>
      <c r="F3934" s="6">
        <f t="shared" si="309"/>
        <v>0.73022166348508311</v>
      </c>
      <c r="G3934" s="17">
        <v>1.1616636031414598E-2</v>
      </c>
      <c r="H3934" s="9">
        <f t="shared" si="306"/>
        <v>8.5453008342894696E-3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-2.5544425599272557E-3</v>
      </c>
      <c r="C3935" s="9">
        <f t="shared" si="307"/>
        <v>-2.4054442559927253E-2</v>
      </c>
      <c r="D3935" s="6">
        <f t="shared" si="308"/>
        <v>5.7861620686883955E-4</v>
      </c>
      <c r="E3935" s="6">
        <f t="shared" si="310"/>
        <v>1.4347980395125299E-3</v>
      </c>
      <c r="F3935" s="6">
        <f t="shared" si="309"/>
        <v>1.2627585361200802</v>
      </c>
      <c r="G3935" s="17">
        <v>7.6577021871988057E-3</v>
      </c>
      <c r="H3935" s="9">
        <f t="shared" si="306"/>
        <v>1.1237252938864017E-2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1.1485156127950905E-2</v>
      </c>
      <c r="C3936" s="9">
        <f t="shared" si="307"/>
        <v>-1.0014843872049093E-2</v>
      </c>
      <c r="D3936" s="6">
        <f t="shared" si="308"/>
        <v>1.0029709778151928E-4</v>
      </c>
      <c r="E3936" s="6">
        <f t="shared" si="310"/>
        <v>5.7861620686883955E-4</v>
      </c>
      <c r="F3936" s="6">
        <f t="shared" si="309"/>
        <v>0.56093496791670283</v>
      </c>
      <c r="G3936" s="17">
        <v>8.3860304870212853E-3</v>
      </c>
      <c r="H3936" s="9">
        <f t="shared" si="306"/>
        <v>7.4895591854040565E-3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-1.2824398187797735E-2</v>
      </c>
      <c r="C3937" s="9">
        <f t="shared" si="307"/>
        <v>-3.4324398187797735E-2</v>
      </c>
      <c r="D3937" s="6">
        <f t="shared" si="308"/>
        <v>1.1781643109544924E-3</v>
      </c>
      <c r="E3937" s="6">
        <f t="shared" si="310"/>
        <v>1.0029709778151928E-4</v>
      </c>
      <c r="F3937" s="6">
        <f t="shared" si="309"/>
        <v>0.66832685535943881</v>
      </c>
      <c r="G3937" s="17">
        <v>1.1236186615695533E-2</v>
      </c>
      <c r="H3937" s="9">
        <f t="shared" si="306"/>
        <v>8.1751260256918284E-3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1.5077796376154679E-3</v>
      </c>
      <c r="C3938" s="9">
        <f t="shared" si="307"/>
        <v>-1.999222036238453E-2</v>
      </c>
      <c r="D3938" s="6">
        <f t="shared" si="308"/>
        <v>3.9968887501814262E-4</v>
      </c>
      <c r="E3938" s="6">
        <f t="shared" si="310"/>
        <v>1.1781643109544924E-3</v>
      </c>
      <c r="F3938" s="6">
        <f t="shared" si="309"/>
        <v>1.1827708404383388</v>
      </c>
      <c r="G3938" s="17">
        <v>1.6559856131025622E-2</v>
      </c>
      <c r="H3938" s="9">
        <f t="shared" si="306"/>
        <v>1.0875526839828675E-2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-2.1492629124151776E-3</v>
      </c>
      <c r="C3939" s="9">
        <f t="shared" si="307"/>
        <v>-2.3649262912415175E-2</v>
      </c>
      <c r="D3939" s="6">
        <f t="shared" si="308"/>
        <v>5.5928763630053592E-4</v>
      </c>
      <c r="E3939" s="6">
        <f t="shared" si="310"/>
        <v>3.9968887501814262E-4</v>
      </c>
      <c r="F3939" s="6">
        <f t="shared" si="309"/>
        <v>2.5434621255518244</v>
      </c>
      <c r="G3939" s="17">
        <v>5.6785354130427781E-3</v>
      </c>
      <c r="H3939" s="9">
        <f t="shared" si="306"/>
        <v>1.5948235405686188E-2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2.9122152254291026E-3</v>
      </c>
      <c r="C3940" s="9">
        <f t="shared" si="307"/>
        <v>-1.8587784774570897E-2</v>
      </c>
      <c r="D3940" s="6">
        <f t="shared" si="308"/>
        <v>3.4550574282576961E-4</v>
      </c>
      <c r="E3940" s="6">
        <f t="shared" si="310"/>
        <v>5.5928763630053592E-4</v>
      </c>
      <c r="F3940" s="6">
        <f t="shared" si="309"/>
        <v>0.31820727395139814</v>
      </c>
      <c r="G3940" s="17">
        <v>4.939431214308441E-3</v>
      </c>
      <c r="H3940" s="9">
        <f t="shared" si="306"/>
        <v>5.640986384945439E-3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8.5720872545211046E-3</v>
      </c>
      <c r="C3941" s="9">
        <f t="shared" si="307"/>
        <v>-1.2927912745478894E-2</v>
      </c>
      <c r="D3941" s="6">
        <f t="shared" si="308"/>
        <v>1.6713092795471563E-4</v>
      </c>
      <c r="E3941" s="6">
        <f t="shared" si="310"/>
        <v>3.4550574282576961E-4</v>
      </c>
      <c r="F3941" s="6">
        <f t="shared" si="309"/>
        <v>0.24601030123166448</v>
      </c>
      <c r="G3941" s="17">
        <v>7.4166885874428152E-3</v>
      </c>
      <c r="H3941" s="9">
        <f t="shared" si="306"/>
        <v>4.9599425524058695E-3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-6.3737655199755253E-3</v>
      </c>
      <c r="C3942" s="9">
        <f t="shared" si="307"/>
        <v>-2.7873765519975523E-2</v>
      </c>
      <c r="D3942" s="6">
        <f t="shared" si="308"/>
        <v>7.7694680426257628E-4</v>
      </c>
      <c r="E3942" s="6">
        <f t="shared" si="310"/>
        <v>1.6713092795471563E-4</v>
      </c>
      <c r="F3942" s="6">
        <f t="shared" si="309"/>
        <v>0.52746933037995891</v>
      </c>
      <c r="G3942" s="17">
        <v>3.6003926638918816E-3</v>
      </c>
      <c r="H3942" s="9">
        <f t="shared" si="306"/>
        <v>7.2627083817261929E-3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-7.9974019991938001E-3</v>
      </c>
      <c r="C3943" s="9">
        <f t="shared" si="307"/>
        <v>-2.9497401999193797E-2</v>
      </c>
      <c r="D3943" s="6">
        <f t="shared" si="308"/>
        <v>8.7009672470204219E-4</v>
      </c>
      <c r="E3943" s="6">
        <f t="shared" si="310"/>
        <v>7.7694680426257628E-4</v>
      </c>
      <c r="F3943" s="6">
        <f t="shared" si="309"/>
        <v>0.14091065951053608</v>
      </c>
      <c r="G3943" s="17">
        <v>9.5121554362668E-3</v>
      </c>
      <c r="H3943" s="9">
        <f t="shared" si="306"/>
        <v>3.7538068611815399E-3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-2.8609842518035854E-2</v>
      </c>
      <c r="C3944" s="9">
        <f t="shared" si="307"/>
        <v>-5.0109842518035852E-2</v>
      </c>
      <c r="D3944" s="6">
        <f t="shared" si="308"/>
        <v>2.5109963171823534E-3</v>
      </c>
      <c r="E3944" s="6">
        <f t="shared" si="310"/>
        <v>8.7009672470204219E-4</v>
      </c>
      <c r="F3944" s="6">
        <f t="shared" si="309"/>
        <v>0.8537812332073379</v>
      </c>
      <c r="G3944" s="17">
        <v>1.3700886555414378E-2</v>
      </c>
      <c r="H3944" s="9">
        <f t="shared" si="306"/>
        <v>9.2400283181781322E-3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-3.5783992977698589E-2</v>
      </c>
      <c r="C3945" s="9">
        <f t="shared" si="307"/>
        <v>-5.7283992977698588E-2</v>
      </c>
      <c r="D3945" s="6">
        <f t="shared" si="308"/>
        <v>3.2814558514690211E-3</v>
      </c>
      <c r="E3945" s="6">
        <f t="shared" si="310"/>
        <v>2.5109963171823534E-3</v>
      </c>
      <c r="F3945" s="6">
        <f t="shared" si="309"/>
        <v>1.7481583619549208</v>
      </c>
      <c r="G3945" s="17">
        <v>2.4868663724974351E-2</v>
      </c>
      <c r="H3945" s="9">
        <f t="shared" si="306"/>
        <v>1.3221793985518458E-2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-3.8953016259342298E-2</v>
      </c>
      <c r="C3946" s="9">
        <f t="shared" si="307"/>
        <v>-6.0453016259342296E-2</v>
      </c>
      <c r="D3946" s="6">
        <f t="shared" si="308"/>
        <v>3.6545671748523041E-3</v>
      </c>
      <c r="E3946" s="6">
        <f t="shared" si="310"/>
        <v>3.2814558514690211E-3</v>
      </c>
      <c r="F3946" s="6">
        <f t="shared" si="309"/>
        <v>5.7093115603560269</v>
      </c>
      <c r="G3946" s="17">
        <v>9.6721100976519314E-2</v>
      </c>
      <c r="H3946" s="9">
        <f t="shared" si="306"/>
        <v>2.3894165732153166E-2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-4.3751500944995206E-3</v>
      </c>
      <c r="C3947" s="9">
        <f t="shared" si="307"/>
        <v>-2.5875150094499519E-2</v>
      </c>
      <c r="D3947" s="6">
        <f t="shared" si="308"/>
        <v>6.6952339241287844E-4</v>
      </c>
      <c r="E3947" s="6">
        <f t="shared" si="310"/>
        <v>3.6545671748523041E-3</v>
      </c>
      <c r="F3947" s="6">
        <f t="shared" si="309"/>
        <v>86.050408295601002</v>
      </c>
      <c r="G3947" s="17">
        <v>3.828809833204553E-2</v>
      </c>
      <c r="H3947" s="9">
        <f t="shared" si="306"/>
        <v>9.2763359305062368E-2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4.1520343749180136E-2</v>
      </c>
      <c r="C3948" s="9">
        <f t="shared" si="307"/>
        <v>2.0020343749180138E-2</v>
      </c>
      <c r="D3948" s="6">
        <f t="shared" si="308"/>
        <v>4.0081416383533618E-4</v>
      </c>
      <c r="E3948" s="6">
        <f t="shared" si="310"/>
        <v>6.6952339241287844E-4</v>
      </c>
      <c r="F3948" s="6">
        <f t="shared" si="309"/>
        <v>13.502828096737108</v>
      </c>
      <c r="G3948" s="17">
        <v>3.8969806537073874E-2</v>
      </c>
      <c r="H3948" s="9">
        <f t="shared" si="306"/>
        <v>3.6746194492405751E-2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2.4221351156577062E-2</v>
      </c>
      <c r="C3949" s="9">
        <f t="shared" si="307"/>
        <v>2.7213511565770641E-3</v>
      </c>
      <c r="D3949" s="6">
        <f t="shared" si="308"/>
        <v>7.4057521174033251E-6</v>
      </c>
      <c r="E3949" s="6">
        <f t="shared" si="310"/>
        <v>4.0081416383533618E-4</v>
      </c>
      <c r="F3949" s="6">
        <f t="shared" si="309"/>
        <v>13.987066974853935</v>
      </c>
      <c r="G3949" s="17">
        <v>1.8576026718374956E-2</v>
      </c>
      <c r="H3949" s="9">
        <f t="shared" si="306"/>
        <v>3.7399287392748455E-2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3.2382177567319061E-3</v>
      </c>
      <c r="C3950" s="9">
        <f t="shared" si="307"/>
        <v>-1.826178224326809E-2</v>
      </c>
      <c r="D3950" s="6">
        <f t="shared" si="308"/>
        <v>3.3349269070054175E-4</v>
      </c>
      <c r="E3950" s="6">
        <f t="shared" si="310"/>
        <v>7.4057521174033251E-6</v>
      </c>
      <c r="F3950" s="6">
        <f t="shared" si="309"/>
        <v>3.1948523964298108</v>
      </c>
      <c r="G3950" s="17">
        <v>6.7853843598217386E-3</v>
      </c>
      <c r="H3950" s="9">
        <f t="shared" si="306"/>
        <v>1.7874150039735626E-2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-1.0788439425055436E-2</v>
      </c>
      <c r="C3951" s="9">
        <f t="shared" si="307"/>
        <v>-3.2288439425055437E-2</v>
      </c>
      <c r="D3951" s="6">
        <f t="shared" si="308"/>
        <v>1.0425433205054743E-3</v>
      </c>
      <c r="E3951" s="6">
        <f t="shared" si="310"/>
        <v>3.3349269070054175E-4</v>
      </c>
      <c r="F3951" s="6">
        <f t="shared" si="309"/>
        <v>0.4450419453799811</v>
      </c>
      <c r="G3951" s="17">
        <v>1.0221841580330118E-2</v>
      </c>
      <c r="H3951" s="9">
        <f t="shared" si="306"/>
        <v>6.6711464185699072E-3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-2.9836588612227839E-2</v>
      </c>
      <c r="C3952" s="9">
        <f t="shared" si="307"/>
        <v>-5.133658861222784E-2</v>
      </c>
      <c r="D3952" s="6">
        <f t="shared" si="308"/>
        <v>2.6354453303411214E-3</v>
      </c>
      <c r="E3952" s="6">
        <f t="shared" si="310"/>
        <v>1.0425433205054743E-3</v>
      </c>
      <c r="F3952" s="6">
        <f t="shared" si="309"/>
        <v>0.98259389459439905</v>
      </c>
      <c r="G3952" s="17">
        <v>2.6373183411565512E-2</v>
      </c>
      <c r="H3952" s="9">
        <f t="shared" si="306"/>
        <v>9.9125874250591047E-3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2.426688677108994E-2</v>
      </c>
      <c r="C3953" s="9">
        <f t="shared" si="307"/>
        <v>2.7668867710899415E-3</v>
      </c>
      <c r="D3953" s="6">
        <f t="shared" si="308"/>
        <v>7.6556624040325233E-6</v>
      </c>
      <c r="E3953" s="6">
        <f t="shared" si="310"/>
        <v>2.6354453303411214E-3</v>
      </c>
      <c r="F3953" s="6">
        <f t="shared" si="309"/>
        <v>6.4181844781765731</v>
      </c>
      <c r="G3953" s="17">
        <v>1.9639186526343673E-2</v>
      </c>
      <c r="H3953" s="9">
        <f t="shared" si="306"/>
        <v>2.5334136018772324E-2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-3.4755168127015156E-3</v>
      </c>
      <c r="C3954" s="9">
        <f t="shared" si="307"/>
        <v>-2.4975516812701513E-2</v>
      </c>
      <c r="D3954" s="6">
        <f t="shared" si="308"/>
        <v>6.2377644006153597E-4</v>
      </c>
      <c r="E3954" s="6">
        <f t="shared" si="310"/>
        <v>7.6556624040325233E-6</v>
      </c>
      <c r="F3954" s="6">
        <f t="shared" si="309"/>
        <v>3.5684755656423071</v>
      </c>
      <c r="G3954" s="17">
        <v>1.1143505171212136E-2</v>
      </c>
      <c r="H3954" s="9">
        <f t="shared" si="306"/>
        <v>1.889040911585111E-2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-1.0529537095898005E-2</v>
      </c>
      <c r="C3955" s="9">
        <f t="shared" si="307"/>
        <v>-3.2029537095898002E-2</v>
      </c>
      <c r="D3955" s="6">
        <f t="shared" si="308"/>
        <v>1.0258912465775062E-3</v>
      </c>
      <c r="E3955" s="6">
        <f t="shared" si="310"/>
        <v>6.2377644006153597E-4</v>
      </c>
      <c r="F3955" s="6">
        <f t="shared" si="309"/>
        <v>1.1636220961088359</v>
      </c>
      <c r="G3955" s="17">
        <v>1.5544341663811231E-2</v>
      </c>
      <c r="H3955" s="9">
        <f t="shared" si="306"/>
        <v>1.0787131667449119E-2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2.6962938080094943E-2</v>
      </c>
      <c r="C3956" s="9">
        <f t="shared" si="307"/>
        <v>5.4629380800949451E-3</v>
      </c>
      <c r="D3956" s="6">
        <f t="shared" si="308"/>
        <v>2.9843692466951444E-5</v>
      </c>
      <c r="E3956" s="6">
        <f t="shared" si="310"/>
        <v>1.0258912465775062E-3</v>
      </c>
      <c r="F3956" s="6">
        <f t="shared" si="309"/>
        <v>2.2437358075455585</v>
      </c>
      <c r="G3956" s="17">
        <v>1.9435594857188179E-2</v>
      </c>
      <c r="H3956" s="9">
        <f t="shared" si="306"/>
        <v>1.4979104804845845E-2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-1.1579921936066016E-2</v>
      </c>
      <c r="C3957" s="9">
        <f t="shared" si="307"/>
        <v>-3.3079921936066015E-2</v>
      </c>
      <c r="D3957" s="6">
        <f t="shared" si="308"/>
        <v>1.0942812352962214E-3</v>
      </c>
      <c r="E3957" s="6">
        <f t="shared" si="310"/>
        <v>2.9843692466951444E-5</v>
      </c>
      <c r="F3957" s="6">
        <f t="shared" si="309"/>
        <v>3.4953186271755765</v>
      </c>
      <c r="G3957" s="17">
        <v>1.4580630024206368E-2</v>
      </c>
      <c r="H3957" s="9">
        <f t="shared" si="306"/>
        <v>1.8695771252279419E-2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8.3159969440853593E-3</v>
      </c>
      <c r="C3958" s="9">
        <f t="shared" si="307"/>
        <v>-1.3184003055914639E-2</v>
      </c>
      <c r="D3958" s="6">
        <f t="shared" si="308"/>
        <v>1.7381793657836653E-4</v>
      </c>
      <c r="E3958" s="6">
        <f t="shared" si="310"/>
        <v>1.0942812352962214E-3</v>
      </c>
      <c r="F3958" s="6">
        <f t="shared" si="309"/>
        <v>1.9767687032441876</v>
      </c>
      <c r="G3958" s="17">
        <v>1.0356767788793457E-2</v>
      </c>
      <c r="H3958" s="9">
        <f t="shared" si="306"/>
        <v>1.4059760678063436E-2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5.4248924547053391E-3</v>
      </c>
      <c r="C3959" s="9">
        <f t="shared" si="307"/>
        <v>-1.6075107545294658E-2</v>
      </c>
      <c r="D3959" s="6">
        <f t="shared" si="308"/>
        <v>2.5840908259278924E-4</v>
      </c>
      <c r="E3959" s="6">
        <f t="shared" si="310"/>
        <v>1.7381793657836653E-4</v>
      </c>
      <c r="F3959" s="6">
        <f t="shared" si="309"/>
        <v>1.0080106070414512</v>
      </c>
      <c r="G3959" s="17">
        <v>7.8778228756842331E-3</v>
      </c>
      <c r="H3959" s="9">
        <f t="shared" si="306"/>
        <v>1.0039973142600786E-2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-3.4441053140056945E-3</v>
      </c>
      <c r="C3960" s="9">
        <f t="shared" si="307"/>
        <v>-2.4944105314005694E-2</v>
      </c>
      <c r="D3960" s="6">
        <f t="shared" si="308"/>
        <v>6.2220838991620714E-4</v>
      </c>
      <c r="E3960" s="6">
        <f t="shared" si="310"/>
        <v>2.5840908259278924E-4</v>
      </c>
      <c r="F3960" s="6">
        <f t="shared" si="309"/>
        <v>0.59233937364658096</v>
      </c>
      <c r="G3960" s="17">
        <v>5.5259067350706499E-3</v>
      </c>
      <c r="H3960" s="9">
        <f t="shared" si="306"/>
        <v>7.6963587081592096E-3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1.1330282372145685E-2</v>
      </c>
      <c r="C3961" s="9">
        <f t="shared" si="307"/>
        <v>-1.0169717627854314E-2</v>
      </c>
      <c r="D3961" s="6">
        <f t="shared" si="308"/>
        <v>1.0342315663029077E-4</v>
      </c>
      <c r="E3961" s="6">
        <f t="shared" si="310"/>
        <v>6.2220838991620714E-4</v>
      </c>
      <c r="F3961" s="6">
        <f t="shared" si="309"/>
        <v>0.30248948069869735</v>
      </c>
      <c r="G3961" s="17">
        <v>8.844697087407833E-3</v>
      </c>
      <c r="H3961" s="9">
        <f t="shared" si="306"/>
        <v>5.499904369156771E-3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5.8914880300844456E-3</v>
      </c>
      <c r="C3962" s="9">
        <f t="shared" si="307"/>
        <v>-1.5608511969915553E-2</v>
      </c>
      <c r="D3962" s="6">
        <f t="shared" si="308"/>
        <v>2.4362564591499708E-4</v>
      </c>
      <c r="E3962" s="6">
        <f t="shared" si="310"/>
        <v>1.0342315663029077E-4</v>
      </c>
      <c r="F3962" s="6">
        <f t="shared" si="309"/>
        <v>0.7410047281739004</v>
      </c>
      <c r="G3962" s="17">
        <v>5.3188448502326721E-3</v>
      </c>
      <c r="H3962" s="9">
        <f t="shared" si="306"/>
        <v>8.6081631500216135E-3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9.628681635588548E-4</v>
      </c>
      <c r="C3963" s="9">
        <f t="shared" si="307"/>
        <v>-2.0537131836441142E-2</v>
      </c>
      <c r="D3963" s="6">
        <f t="shared" si="308"/>
        <v>4.2177378406736433E-4</v>
      </c>
      <c r="E3963" s="6">
        <f t="shared" si="310"/>
        <v>2.4362564591499708E-4</v>
      </c>
      <c r="F3963" s="6">
        <f t="shared" si="309"/>
        <v>0.28178862418300105</v>
      </c>
      <c r="G3963" s="17">
        <v>1.3581867793494224E-2</v>
      </c>
      <c r="H3963" s="9">
        <f t="shared" si="306"/>
        <v>5.3083766273975038E-3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-1.3726988145326307E-2</v>
      </c>
      <c r="C3964" s="9">
        <f t="shared" si="307"/>
        <v>-3.5226988145326307E-2</v>
      </c>
      <c r="D3964" s="6">
        <f t="shared" si="308"/>
        <v>1.2409406937909603E-3</v>
      </c>
      <c r="E3964" s="6">
        <f t="shared" si="310"/>
        <v>4.2177378406736433E-4</v>
      </c>
      <c r="F3964" s="6">
        <f t="shared" si="309"/>
        <v>1.7180164814345094</v>
      </c>
      <c r="G3964" s="17">
        <v>1.6625591220908651E-2</v>
      </c>
      <c r="H3964" s="9">
        <f t="shared" si="306"/>
        <v>1.3107312773541758E-2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3.5629303319383634E-4</v>
      </c>
      <c r="C3965" s="9">
        <f t="shared" si="307"/>
        <v>-2.1143706966806161E-2</v>
      </c>
      <c r="D3965" s="6">
        <f t="shared" si="308"/>
        <v>4.4705634429816738E-4</v>
      </c>
      <c r="E3965" s="6">
        <f t="shared" si="310"/>
        <v>1.2409406937909603E-3</v>
      </c>
      <c r="F3965" s="6">
        <f t="shared" si="309"/>
        <v>2.5636358730812798</v>
      </c>
      <c r="G3965" s="17">
        <v>1.2395773169082516E-2</v>
      </c>
      <c r="H3965" s="9">
        <f t="shared" si="306"/>
        <v>1.6011358071947802E-2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-1.507069291567301E-2</v>
      </c>
      <c r="C3966" s="9">
        <f t="shared" si="307"/>
        <v>-3.6570692915673012E-2</v>
      </c>
      <c r="D3966" s="6">
        <f t="shared" si="308"/>
        <v>1.3374155803324561E-3</v>
      </c>
      <c r="E3966" s="6">
        <f t="shared" si="310"/>
        <v>4.4705634429816738E-4</v>
      </c>
      <c r="F3966" s="6">
        <f t="shared" si="309"/>
        <v>1.4346732789344541</v>
      </c>
      <c r="G3966" s="17">
        <v>1.6507452547685819E-2</v>
      </c>
      <c r="H3966" s="9">
        <f t="shared" si="306"/>
        <v>1.1977784765700434E-2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-8.3705710169137851E-4</v>
      </c>
      <c r="C3967" s="9">
        <f t="shared" si="307"/>
        <v>-2.2337057101691378E-2</v>
      </c>
      <c r="D3967" s="6">
        <f t="shared" si="308"/>
        <v>4.9894411996422125E-4</v>
      </c>
      <c r="E3967" s="6">
        <f t="shared" si="310"/>
        <v>1.3374155803324561E-3</v>
      </c>
      <c r="F3967" s="6">
        <f t="shared" si="309"/>
        <v>2.5276530028868089</v>
      </c>
      <c r="G3967" s="17">
        <v>6.3392843272802287E-3</v>
      </c>
      <c r="H3967" s="9">
        <f t="shared" si="306"/>
        <v>1.5898594286561339E-2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-3.8494471597518244E-3</v>
      </c>
      <c r="C3968" s="9">
        <f t="shared" si="307"/>
        <v>-2.5349447159751824E-2</v>
      </c>
      <c r="D3968" s="6">
        <f t="shared" si="308"/>
        <v>6.425944713050498E-4</v>
      </c>
      <c r="E3968" s="6">
        <f t="shared" si="310"/>
        <v>4.9894411996422125E-4</v>
      </c>
      <c r="F3968" s="6">
        <f t="shared" si="309"/>
        <v>0.3912223990763336</v>
      </c>
      <c r="G3968" s="17">
        <v>1.3699612487285403E-2</v>
      </c>
      <c r="H3968" s="9">
        <f t="shared" si="306"/>
        <v>6.2547773667520224E-3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-1.0185860791861522E-2</v>
      </c>
      <c r="C3969" s="9">
        <f t="shared" si="307"/>
        <v>-3.1685860791861517E-2</v>
      </c>
      <c r="D3969" s="6">
        <f t="shared" si="308"/>
        <v>1.0039937741212269E-3</v>
      </c>
      <c r="E3969" s="6">
        <f t="shared" si="310"/>
        <v>6.425944713050498E-4</v>
      </c>
      <c r="F3969" s="6">
        <f t="shared" si="309"/>
        <v>1.7475860286036156</v>
      </c>
      <c r="G3969" s="17">
        <v>1.7327103654713506E-2</v>
      </c>
      <c r="H3969" s="9">
        <f t="shared" si="306"/>
        <v>1.3219629452460517E-2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-3.0884908638957417E-2</v>
      </c>
      <c r="C3970" s="9">
        <f t="shared" si="307"/>
        <v>-5.2384908638957416E-2</v>
      </c>
      <c r="D3970" s="6">
        <f t="shared" si="308"/>
        <v>2.7441786531119151E-3</v>
      </c>
      <c r="E3970" s="6">
        <f t="shared" si="310"/>
        <v>1.0039937741212269E-3</v>
      </c>
      <c r="F3970" s="6">
        <f t="shared" si="309"/>
        <v>2.7826365168412863</v>
      </c>
      <c r="G3970" s="17">
        <v>1.4252502185890787E-2</v>
      </c>
      <c r="H3970" s="9">
        <f t="shared" si="306"/>
        <v>1.6681236515442392E-2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-5.8822678348037201E-3</v>
      </c>
      <c r="C3971" s="9">
        <f t="shared" si="307"/>
        <v>-2.7382267834803718E-2</v>
      </c>
      <c r="D3971" s="6">
        <f t="shared" si="308"/>
        <v>7.4978859177692622E-4</v>
      </c>
      <c r="E3971" s="6">
        <f t="shared" si="310"/>
        <v>2.7441786531119151E-3</v>
      </c>
      <c r="F3971" s="6">
        <f t="shared" si="309"/>
        <v>1.8899876874957675</v>
      </c>
      <c r="G3971" s="17">
        <v>1.5401094906299869E-2</v>
      </c>
      <c r="H3971" s="9">
        <f t="shared" si="306"/>
        <v>1.3747682304649638E-2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2.2510511617136644E-2</v>
      </c>
      <c r="C3972" s="9">
        <f t="shared" si="307"/>
        <v>1.010511617136646E-3</v>
      </c>
      <c r="D3972" s="6">
        <f t="shared" si="308"/>
        <v>1.0211337283681195E-6</v>
      </c>
      <c r="E3972" s="6">
        <f t="shared" si="310"/>
        <v>7.4978859177692622E-4</v>
      </c>
      <c r="F3972" s="6">
        <f t="shared" si="309"/>
        <v>2.2029343353466149</v>
      </c>
      <c r="G3972" s="17">
        <v>1.448308519557997E-2</v>
      </c>
      <c r="H3972" s="9">
        <f t="shared" si="306"/>
        <v>1.4842285320484223E-2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1.4966461325328425E-3</v>
      </c>
      <c r="C3973" s="9">
        <f t="shared" si="307"/>
        <v>-2.0003353867467155E-2</v>
      </c>
      <c r="D3973" s="6">
        <f t="shared" si="308"/>
        <v>4.0013416594711322E-4</v>
      </c>
      <c r="E3973" s="6">
        <f t="shared" si="310"/>
        <v>1.0211337283681195E-6</v>
      </c>
      <c r="F3973" s="6">
        <f t="shared" si="309"/>
        <v>1.9505507233712049</v>
      </c>
      <c r="G3973" s="17">
        <v>1.3437849587185973E-2</v>
      </c>
      <c r="H3973" s="9">
        <f t="shared" si="306"/>
        <v>1.3966211810549077E-2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1.7290397218028108E-2</v>
      </c>
      <c r="C3974" s="9">
        <f t="shared" si="307"/>
        <v>-4.2096027819718898E-3</v>
      </c>
      <c r="D3974" s="6">
        <f t="shared" si="308"/>
        <v>1.7720755581985474E-5</v>
      </c>
      <c r="E3974" s="6">
        <f t="shared" si="310"/>
        <v>4.0013416594711322E-4</v>
      </c>
      <c r="F3974" s="6">
        <f t="shared" si="309"/>
        <v>1.6822288888952832</v>
      </c>
      <c r="G3974" s="17">
        <v>1.9953819202721802E-2</v>
      </c>
      <c r="H3974" s="9">
        <f t="shared" si="306"/>
        <v>1.2970076672461438E-2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1.5487647375943183E-2</v>
      </c>
      <c r="C3975" s="9">
        <f t="shared" si="307"/>
        <v>-6.0123526240568152E-3</v>
      </c>
      <c r="D3975" s="6">
        <f t="shared" si="308"/>
        <v>3.6148384076002874E-5</v>
      </c>
      <c r="E3975" s="6">
        <f t="shared" si="310"/>
        <v>1.7720755581985474E-5</v>
      </c>
      <c r="F3975" s="6">
        <f t="shared" si="309"/>
        <v>3.683034850967692</v>
      </c>
      <c r="G3975" s="17">
        <v>8.55745324496863E-3</v>
      </c>
      <c r="H3975" s="9">
        <f t="shared" si="306"/>
        <v>1.9191234590217723E-2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-6.9047945955112476E-3</v>
      </c>
      <c r="C3976" s="9">
        <f t="shared" si="307"/>
        <v>-2.8404794595511245E-2</v>
      </c>
      <c r="D3976" s="6">
        <f t="shared" si="308"/>
        <v>8.0683235601318481E-4</v>
      </c>
      <c r="E3976" s="6">
        <f t="shared" si="310"/>
        <v>3.6148384076002874E-5</v>
      </c>
      <c r="F3976" s="6">
        <f t="shared" si="309"/>
        <v>0.69502799749988098</v>
      </c>
      <c r="G3976" s="17">
        <v>1.0444585690280995E-2</v>
      </c>
      <c r="H3976" s="9">
        <f t="shared" si="306"/>
        <v>8.3368339164210346E-3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8.9711792532927558E-3</v>
      </c>
      <c r="C3977" s="9">
        <f t="shared" si="307"/>
        <v>-1.2528820746707242E-2</v>
      </c>
      <c r="D3977" s="6">
        <f t="shared" si="308"/>
        <v>1.5697134930312183E-4</v>
      </c>
      <c r="E3977" s="6">
        <f t="shared" si="310"/>
        <v>8.0683235601318481E-4</v>
      </c>
      <c r="F3977" s="6">
        <f t="shared" si="309"/>
        <v>1.0248943676938442</v>
      </c>
      <c r="G3977" s="17">
        <v>1.1933745864255644E-2</v>
      </c>
      <c r="H3977" s="9">
        <f t="shared" si="306"/>
        <v>1.0123706671441269E-2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4.0908741835110549E-3</v>
      </c>
      <c r="C3978" s="9">
        <f t="shared" si="307"/>
        <v>-1.7409125816488943E-2</v>
      </c>
      <c r="D3978" s="6">
        <f t="shared" si="308"/>
        <v>3.030776616943418E-4</v>
      </c>
      <c r="E3978" s="6">
        <f t="shared" si="310"/>
        <v>1.5697134930312183E-4</v>
      </c>
      <c r="F3978" s="6">
        <f t="shared" si="309"/>
        <v>1.3312629267293465</v>
      </c>
      <c r="G3978" s="17">
        <v>1.1606152119913405E-2</v>
      </c>
      <c r="H3978" s="9">
        <f t="shared" si="306"/>
        <v>1.1538036777239646E-2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4.0824959801332491E-3</v>
      </c>
      <c r="C3979" s="9">
        <f t="shared" si="307"/>
        <v>-1.7417504019866747E-2</v>
      </c>
      <c r="D3979" s="6">
        <f t="shared" si="308"/>
        <v>3.0336944628207429E-4</v>
      </c>
      <c r="E3979" s="6">
        <f t="shared" si="310"/>
        <v>3.030776616943418E-4</v>
      </c>
      <c r="F3979" s="6">
        <f t="shared" si="309"/>
        <v>1.2603674095586233</v>
      </c>
      <c r="G3979" s="17">
        <v>4.9637833449890445E-3</v>
      </c>
      <c r="H3979" s="9">
        <f t="shared" si="306"/>
        <v>1.1226608613283992E-2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1.6899018673344251E-3</v>
      </c>
      <c r="C3980" s="9">
        <f t="shared" si="307"/>
        <v>-1.9810098132665575E-2</v>
      </c>
      <c r="D3980" s="6">
        <f t="shared" si="308"/>
        <v>3.9243998802584009E-4</v>
      </c>
      <c r="E3980" s="6">
        <f t="shared" si="310"/>
        <v>3.0336944628207429E-4</v>
      </c>
      <c r="F3980" s="6">
        <f t="shared" si="309"/>
        <v>0.24822238149325476</v>
      </c>
      <c r="G3980" s="17">
        <v>4.6904576951578977E-3</v>
      </c>
      <c r="H3980" s="9">
        <f t="shared" si="306"/>
        <v>4.9821921028123228E-3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-8.7243278644185164E-3</v>
      </c>
      <c r="C3981" s="9">
        <f t="shared" si="307"/>
        <v>-3.0224327864418515E-2</v>
      </c>
      <c r="D3981" s="6">
        <f t="shared" si="308"/>
        <v>9.1350999485586551E-4</v>
      </c>
      <c r="E3981" s="6">
        <f t="shared" si="310"/>
        <v>3.9243998802584009E-4</v>
      </c>
      <c r="F3981" s="6">
        <f t="shared" si="309"/>
        <v>0.22396840079343583</v>
      </c>
      <c r="G3981" s="17">
        <v>1.2266454886567489E-2</v>
      </c>
      <c r="H3981" s="9">
        <f t="shared" si="306"/>
        <v>4.7325299871573542E-3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-2.8727663446877919E-3</v>
      </c>
      <c r="C3982" s="9">
        <f t="shared" si="307"/>
        <v>-2.4372766344687789E-2</v>
      </c>
      <c r="D3982" s="6">
        <f t="shared" si="308"/>
        <v>5.940317392927458E-4</v>
      </c>
      <c r="E3982" s="6">
        <f t="shared" si="310"/>
        <v>9.1350999485586551E-4</v>
      </c>
      <c r="F3982" s="6">
        <f t="shared" si="309"/>
        <v>1.4054074258869691</v>
      </c>
      <c r="G3982" s="17">
        <v>6.4378843478959131E-3</v>
      </c>
      <c r="H3982" s="9">
        <f t="shared" ref="H3982:H4045" si="311">SQRT(F3982)/100</f>
        <v>1.1854988088931045E-2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1.8077867262853761E-2</v>
      </c>
      <c r="C3983" s="9">
        <f t="shared" ref="C3983:C4046" si="312">B3983-B$5</f>
        <v>-3.4221327371462378E-3</v>
      </c>
      <c r="D3983" s="6">
        <f t="shared" ref="D3983:D4046" si="313">C3983^2</f>
        <v>1.1710992470648001E-5</v>
      </c>
      <c r="E3983" s="6">
        <f t="shared" si="310"/>
        <v>5.940317392927458E-4</v>
      </c>
      <c r="F3983" s="6">
        <f t="shared" ref="F3983:F4046" si="314">IF(C3982&gt;0,B$6+B$7*E3983+B$8*(G3982*100)^2,B$6+B$7*E3983+B$8*(G3982*100)^2+E3983*$B$9)</f>
        <v>0.4028205767167527</v>
      </c>
      <c r="G3983" s="17">
        <v>7.3769635102123067E-3</v>
      </c>
      <c r="H3983" s="9">
        <f t="shared" si="311"/>
        <v>6.3468147658235054E-3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3.4006798694076763E-3</v>
      </c>
      <c r="C3984" s="9">
        <f t="shared" si="312"/>
        <v>-1.8099320130592324E-2</v>
      </c>
      <c r="D3984" s="6">
        <f t="shared" si="313"/>
        <v>3.2758538918966452E-4</v>
      </c>
      <c r="E3984" s="6">
        <f t="shared" ref="E3984:E4047" si="315">D3983</f>
        <v>1.1710992470648001E-5</v>
      </c>
      <c r="F3984" s="6">
        <f t="shared" si="314"/>
        <v>0.52204413057119892</v>
      </c>
      <c r="G3984" s="17">
        <v>5.3439710602609849E-3</v>
      </c>
      <c r="H3984" s="9">
        <f t="shared" si="311"/>
        <v>7.2252621445259612E-3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3.8357821286325745E-3</v>
      </c>
      <c r="C3985" s="9">
        <f t="shared" si="312"/>
        <v>-1.7664217871367426E-2</v>
      </c>
      <c r="D3985" s="6">
        <f t="shared" si="313"/>
        <v>3.1202459300713634E-4</v>
      </c>
      <c r="E3985" s="6">
        <f t="shared" si="315"/>
        <v>3.2758538918966452E-4</v>
      </c>
      <c r="F3985" s="6">
        <f t="shared" si="314"/>
        <v>0.28426367370281796</v>
      </c>
      <c r="G3985" s="17">
        <v>6.2756308323023398E-3</v>
      </c>
      <c r="H3985" s="9">
        <f t="shared" si="311"/>
        <v>5.3316383382860655E-3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-5.0069381936003292E-3</v>
      </c>
      <c r="C3986" s="9">
        <f t="shared" si="312"/>
        <v>-2.6506938193600327E-2</v>
      </c>
      <c r="D3986" s="6">
        <f t="shared" si="313"/>
        <v>7.0261777239934782E-4</v>
      </c>
      <c r="E3986" s="6">
        <f t="shared" si="315"/>
        <v>3.1202459300713634E-4</v>
      </c>
      <c r="F3986" s="6">
        <f t="shared" si="314"/>
        <v>0.38381302269714873</v>
      </c>
      <c r="G3986" s="17">
        <v>5.4901289732738169E-3</v>
      </c>
      <c r="H3986" s="9">
        <f t="shared" si="311"/>
        <v>6.1952645036120026E-3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-8.4044765999187893E-3</v>
      </c>
      <c r="C3987" s="9">
        <f t="shared" si="312"/>
        <v>-2.9904476599918788E-2</v>
      </c>
      <c r="D3987" s="6">
        <f t="shared" si="313"/>
        <v>8.9427772071509033E-4</v>
      </c>
      <c r="E3987" s="6">
        <f t="shared" si="315"/>
        <v>7.0261777239934782E-4</v>
      </c>
      <c r="F3987" s="6">
        <f t="shared" si="314"/>
        <v>0.29887588454307662</v>
      </c>
      <c r="G3987" s="17">
        <v>7.6187818056174892E-3</v>
      </c>
      <c r="H3987" s="9">
        <f t="shared" si="311"/>
        <v>5.46695422098152E-3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1.6379115335632036E-2</v>
      </c>
      <c r="C3988" s="9">
        <f t="shared" si="312"/>
        <v>-5.1208846643679626E-3</v>
      </c>
      <c r="D3988" s="6">
        <f t="shared" si="313"/>
        <v>2.6223459745758979E-5</v>
      </c>
      <c r="E3988" s="6">
        <f t="shared" si="315"/>
        <v>8.9427772071509033E-4</v>
      </c>
      <c r="F3988" s="6">
        <f t="shared" si="314"/>
        <v>0.55550979006342405</v>
      </c>
      <c r="G3988" s="17">
        <v>1.0408942621968341E-2</v>
      </c>
      <c r="H3988" s="9">
        <f t="shared" si="311"/>
        <v>7.4532529144221591E-3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2.2471016543952418E-2</v>
      </c>
      <c r="C3989" s="9">
        <f t="shared" si="312"/>
        <v>9.7101654395241946E-4</v>
      </c>
      <c r="D3989" s="6">
        <f t="shared" si="313"/>
        <v>9.4287312862930095E-7</v>
      </c>
      <c r="E3989" s="6">
        <f t="shared" si="315"/>
        <v>2.6223459745758979E-5</v>
      </c>
      <c r="F3989" s="6">
        <f t="shared" si="314"/>
        <v>1.017954138577654</v>
      </c>
      <c r="G3989" s="17">
        <v>2.1943258021592756E-2</v>
      </c>
      <c r="H3989" s="9">
        <f t="shared" si="311"/>
        <v>1.0089371331146724E-2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5.6431036820763869E-4</v>
      </c>
      <c r="C3990" s="9">
        <f t="shared" si="312"/>
        <v>-2.0935689631792358E-2</v>
      </c>
      <c r="D3990" s="6">
        <f t="shared" si="313"/>
        <v>4.3830310035873805E-4</v>
      </c>
      <c r="E3990" s="6">
        <f t="shared" si="315"/>
        <v>9.4287312862930095E-7</v>
      </c>
      <c r="F3990" s="6">
        <f t="shared" si="314"/>
        <v>4.4495344416497833</v>
      </c>
      <c r="G3990" s="17">
        <v>4.3157911726224114E-3</v>
      </c>
      <c r="H3990" s="9">
        <f t="shared" si="311"/>
        <v>2.1093919601747287E-2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-9.0419494271940231E-4</v>
      </c>
      <c r="C3991" s="9">
        <f t="shared" si="312"/>
        <v>-2.2404194942719401E-2</v>
      </c>
      <c r="D3991" s="6">
        <f t="shared" si="313"/>
        <v>5.0194795103137364E-4</v>
      </c>
      <c r="E3991" s="6">
        <f t="shared" si="315"/>
        <v>4.3830310035873805E-4</v>
      </c>
      <c r="F3991" s="6">
        <f t="shared" si="314"/>
        <v>0.19294413925352236</v>
      </c>
      <c r="G3991" s="17">
        <v>4.9653516783953683E-3</v>
      </c>
      <c r="H3991" s="9">
        <f t="shared" si="311"/>
        <v>4.3925407141371196E-3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1.294528756932929E-2</v>
      </c>
      <c r="C3992" s="9">
        <f t="shared" si="312"/>
        <v>-8.5547124306707082E-3</v>
      </c>
      <c r="D3992" s="6">
        <f t="shared" si="313"/>
        <v>7.3183104771471942E-5</v>
      </c>
      <c r="E3992" s="6">
        <f t="shared" si="315"/>
        <v>5.0194795103137364E-4</v>
      </c>
      <c r="F3992" s="6">
        <f t="shared" si="314"/>
        <v>0.2483922921995752</v>
      </c>
      <c r="G3992" s="17">
        <v>8.6342520891620114E-3</v>
      </c>
      <c r="H3992" s="9">
        <f t="shared" si="311"/>
        <v>4.983896991306855E-3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-4.2123968296239383E-3</v>
      </c>
      <c r="C3993" s="9">
        <f t="shared" si="312"/>
        <v>-2.5712396829623937E-2</v>
      </c>
      <c r="D3993" s="6">
        <f t="shared" si="313"/>
        <v>6.6112735072405512E-4</v>
      </c>
      <c r="E3993" s="6">
        <f t="shared" si="315"/>
        <v>7.3183104771471942E-5</v>
      </c>
      <c r="F3993" s="6">
        <f t="shared" si="314"/>
        <v>0.70717448597166166</v>
      </c>
      <c r="G3993" s="17">
        <v>5.4090195441835682E-3</v>
      </c>
      <c r="H3993" s="9">
        <f t="shared" si="311"/>
        <v>8.4093667179619518E-3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-4.0521340932461623E-3</v>
      </c>
      <c r="C3994" s="9">
        <f t="shared" si="312"/>
        <v>-2.5552134093246161E-2</v>
      </c>
      <c r="D3994" s="6">
        <f t="shared" si="313"/>
        <v>6.5291155671923283E-4</v>
      </c>
      <c r="E3994" s="6">
        <f t="shared" si="315"/>
        <v>6.6112735072405512E-4</v>
      </c>
      <c r="F3994" s="6">
        <f t="shared" si="314"/>
        <v>0.29074082200906531</v>
      </c>
      <c r="G3994" s="17">
        <v>3.2705599428169974E-3</v>
      </c>
      <c r="H3994" s="9">
        <f t="shared" si="311"/>
        <v>5.3920387796181999E-3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1.4419388229223845E-2</v>
      </c>
      <c r="C3995" s="9">
        <f t="shared" si="312"/>
        <v>-7.0806117707761535E-3</v>
      </c>
      <c r="D3995" s="6">
        <f t="shared" si="313"/>
        <v>5.0135063048453814E-5</v>
      </c>
      <c r="E3995" s="6">
        <f t="shared" si="315"/>
        <v>6.5291155671923283E-4</v>
      </c>
      <c r="F3995" s="6">
        <f t="shared" si="314"/>
        <v>0.1200534038789644</v>
      </c>
      <c r="G3995" s="17">
        <v>6.5479076362364389E-3</v>
      </c>
      <c r="H3995" s="9">
        <f t="shared" si="311"/>
        <v>3.4648723479944309E-3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3.500683238098253E-3</v>
      </c>
      <c r="C3996" s="9">
        <f t="shared" si="312"/>
        <v>-1.7999316761901744E-2</v>
      </c>
      <c r="D3996" s="6">
        <f t="shared" si="313"/>
        <v>3.2397540389527709E-4</v>
      </c>
      <c r="E3996" s="6">
        <f t="shared" si="315"/>
        <v>5.0135063048453814E-5</v>
      </c>
      <c r="F3996" s="6">
        <f t="shared" si="314"/>
        <v>0.41588611138501713</v>
      </c>
      <c r="G3996" s="17">
        <v>6.7807206482574716E-3</v>
      </c>
      <c r="H3996" s="9">
        <f t="shared" si="311"/>
        <v>6.4489232541953632E-3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-5.1516385974425801E-4</v>
      </c>
      <c r="C3997" s="9">
        <f t="shared" si="312"/>
        <v>-2.2015163859744256E-2</v>
      </c>
      <c r="D3997" s="6">
        <f t="shared" si="313"/>
        <v>4.8466743977138959E-4</v>
      </c>
      <c r="E3997" s="6">
        <f t="shared" si="315"/>
        <v>3.2397540389527709E-4</v>
      </c>
      <c r="F3997" s="6">
        <f t="shared" si="314"/>
        <v>0.44445884909107308</v>
      </c>
      <c r="G3997" s="17">
        <v>5.5271583781271961E-3</v>
      </c>
      <c r="H3997" s="9">
        <f t="shared" si="311"/>
        <v>6.6667747006410307E-3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-2.8703875682552522E-3</v>
      </c>
      <c r="C3998" s="9">
        <f t="shared" si="312"/>
        <v>-2.4370387568255249E-2</v>
      </c>
      <c r="D3998" s="6">
        <f t="shared" si="313"/>
        <v>5.9391579022697E-4</v>
      </c>
      <c r="E3998" s="6">
        <f t="shared" si="315"/>
        <v>4.8466743977138959E-4</v>
      </c>
      <c r="F3998" s="6">
        <f t="shared" si="314"/>
        <v>0.30259820343119687</v>
      </c>
      <c r="G3998" s="17">
        <v>7.3866586250744782E-3</v>
      </c>
      <c r="H3998" s="9">
        <f t="shared" si="311"/>
        <v>5.5008926860210328E-3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3.7722957064239768E-3</v>
      </c>
      <c r="C3999" s="9">
        <f t="shared" si="312"/>
        <v>-1.7727704293576022E-2</v>
      </c>
      <c r="D3999" s="6">
        <f t="shared" si="313"/>
        <v>3.1427149952047373E-4</v>
      </c>
      <c r="E3999" s="6">
        <f t="shared" si="315"/>
        <v>5.9391579022697E-4</v>
      </c>
      <c r="F3999" s="6">
        <f t="shared" si="314"/>
        <v>0.52343870669037385</v>
      </c>
      <c r="G3999" s="17">
        <v>7.6627829929561226E-3</v>
      </c>
      <c r="H3999" s="9">
        <f t="shared" si="311"/>
        <v>7.2349064036127918E-3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-1.0118849853096436E-2</v>
      </c>
      <c r="C4000" s="9">
        <f t="shared" si="312"/>
        <v>-3.1618849853096431E-2</v>
      </c>
      <c r="D4000" s="6">
        <f t="shared" si="313"/>
        <v>9.9975166603265622E-4</v>
      </c>
      <c r="E4000" s="6">
        <f t="shared" si="315"/>
        <v>3.1427149952047373E-4</v>
      </c>
      <c r="F4000" s="6">
        <f t="shared" si="314"/>
        <v>0.56161523395756285</v>
      </c>
      <c r="G4000" s="17">
        <v>9.2173935745149278E-3</v>
      </c>
      <c r="H4000" s="9">
        <f t="shared" si="311"/>
        <v>7.4940992384512949E-3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-2.3696081970764615E-3</v>
      </c>
      <c r="C4001" s="9">
        <f t="shared" si="312"/>
        <v>-2.386960819707646E-2</v>
      </c>
      <c r="D4001" s="6">
        <f t="shared" si="313"/>
        <v>5.6975819548193973E-4</v>
      </c>
      <c r="E4001" s="6">
        <f t="shared" si="315"/>
        <v>9.9975166603265622E-4</v>
      </c>
      <c r="F4001" s="6">
        <f t="shared" si="314"/>
        <v>0.80302979285093479</v>
      </c>
      <c r="G4001" s="17">
        <v>7.0449832849047763E-3</v>
      </c>
      <c r="H4001" s="9">
        <f t="shared" si="311"/>
        <v>8.9611929610456161E-3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-3.1960222191083441E-3</v>
      </c>
      <c r="C4002" s="9">
        <f t="shared" si="312"/>
        <v>-2.4696022219108341E-2</v>
      </c>
      <c r="D4002" s="6">
        <f t="shared" si="313"/>
        <v>6.0989351344669285E-4</v>
      </c>
      <c r="E4002" s="6">
        <f t="shared" si="315"/>
        <v>5.6975819548193973E-4</v>
      </c>
      <c r="F4002" s="6">
        <f t="shared" si="314"/>
        <v>0.47809056857756077</v>
      </c>
      <c r="G4002" s="17">
        <v>5.7733207977212703E-3</v>
      </c>
      <c r="H4002" s="9">
        <f t="shared" si="311"/>
        <v>6.9144093643460306E-3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-1.2299465184743001E-2</v>
      </c>
      <c r="C4003" s="9">
        <f t="shared" si="312"/>
        <v>-3.3799465184742999E-2</v>
      </c>
      <c r="D4003" s="6">
        <f t="shared" si="313"/>
        <v>1.142403846774654E-3</v>
      </c>
      <c r="E4003" s="6">
        <f t="shared" si="315"/>
        <v>6.0989351344669285E-4</v>
      </c>
      <c r="F4003" s="6">
        <f t="shared" si="314"/>
        <v>0.32819604965271387</v>
      </c>
      <c r="G4003" s="17">
        <v>8.3025847616194515E-3</v>
      </c>
      <c r="H4003" s="9">
        <f t="shared" si="311"/>
        <v>5.7288397573392984E-3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-1.5544560759690164E-2</v>
      </c>
      <c r="C4004" s="9">
        <f t="shared" si="312"/>
        <v>-3.7044560759690162E-2</v>
      </c>
      <c r="D4004" s="6">
        <f t="shared" si="313"/>
        <v>1.3722994818783762E-3</v>
      </c>
      <c r="E4004" s="6">
        <f t="shared" si="315"/>
        <v>1.142403846774654E-3</v>
      </c>
      <c r="F4004" s="6">
        <f t="shared" si="314"/>
        <v>0.65566072792215035</v>
      </c>
      <c r="G4004" s="17">
        <v>7.8996461302826559E-3</v>
      </c>
      <c r="H4004" s="9">
        <f t="shared" si="311"/>
        <v>8.0972879899516379E-3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1.1448343827129764E-2</v>
      </c>
      <c r="C4005" s="9">
        <f t="shared" si="312"/>
        <v>-1.0051656172870235E-2</v>
      </c>
      <c r="D4005" s="6">
        <f t="shared" si="313"/>
        <v>1.010357918176003E-4</v>
      </c>
      <c r="E4005" s="6">
        <f t="shared" si="315"/>
        <v>1.3722994818783762E-3</v>
      </c>
      <c r="F4005" s="6">
        <f t="shared" si="314"/>
        <v>0.59565551929432337</v>
      </c>
      <c r="G4005" s="17">
        <v>7.358909903159315E-3</v>
      </c>
      <c r="H4005" s="9">
        <f t="shared" si="311"/>
        <v>7.7178722410669856E-3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2.8080490996630191E-4</v>
      </c>
      <c r="C4006" s="9">
        <f t="shared" si="312"/>
        <v>-2.1219195090033695E-2</v>
      </c>
      <c r="D4006" s="6">
        <f t="shared" si="313"/>
        <v>4.502542402689101E-4</v>
      </c>
      <c r="E4006" s="6">
        <f t="shared" si="315"/>
        <v>1.010357918176003E-4</v>
      </c>
      <c r="F4006" s="6">
        <f t="shared" si="314"/>
        <v>0.51960968075205749</v>
      </c>
      <c r="G4006" s="17">
        <v>6.9558716558937852E-3</v>
      </c>
      <c r="H4006" s="9">
        <f t="shared" si="311"/>
        <v>7.2083956658334E-3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1.7727971260069652E-2</v>
      </c>
      <c r="C4007" s="9">
        <f t="shared" si="312"/>
        <v>-3.7720287399303463E-3</v>
      </c>
      <c r="D4007" s="6">
        <f t="shared" si="313"/>
        <v>1.4228200814860517E-5</v>
      </c>
      <c r="E4007" s="6">
        <f t="shared" si="315"/>
        <v>4.502542402689101E-4</v>
      </c>
      <c r="F4007" s="6">
        <f t="shared" si="314"/>
        <v>0.46660120713139536</v>
      </c>
      <c r="G4007" s="17">
        <v>7.6520773225471862E-3</v>
      </c>
      <c r="H4007" s="9">
        <f t="shared" si="311"/>
        <v>6.8308213790977982E-3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-3.0743583601640655E-4</v>
      </c>
      <c r="C4008" s="9">
        <f t="shared" si="312"/>
        <v>-2.1807435836016405E-2</v>
      </c>
      <c r="D4008" s="6">
        <f t="shared" si="313"/>
        <v>4.7556425774197256E-4</v>
      </c>
      <c r="E4008" s="6">
        <f t="shared" si="315"/>
        <v>1.4228200814860517E-5</v>
      </c>
      <c r="F4008" s="6">
        <f t="shared" si="314"/>
        <v>0.56006714016582493</v>
      </c>
      <c r="G4008" s="17">
        <v>3.4065783473615861E-3</v>
      </c>
      <c r="H4008" s="9">
        <f t="shared" si="311"/>
        <v>7.4837633592052134E-3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6.1462296130782856E-3</v>
      </c>
      <c r="C4009" s="9">
        <f t="shared" si="312"/>
        <v>-1.5353770386921713E-2</v>
      </c>
      <c r="D4009" s="6">
        <f t="shared" si="313"/>
        <v>2.3573826509431411E-4</v>
      </c>
      <c r="E4009" s="6">
        <f t="shared" si="315"/>
        <v>4.7556425774197256E-4</v>
      </c>
      <c r="F4009" s="6">
        <f t="shared" si="314"/>
        <v>0.12838148382627718</v>
      </c>
      <c r="G4009" s="17">
        <v>5.1121404488213796E-3</v>
      </c>
      <c r="H4009" s="9">
        <f t="shared" si="311"/>
        <v>3.5830361961090651E-3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-4.7807305994961957E-4</v>
      </c>
      <c r="C4010" s="9">
        <f t="shared" si="312"/>
        <v>-2.1978073059949619E-2</v>
      </c>
      <c r="D4010" s="6">
        <f t="shared" si="313"/>
        <v>4.8303569542848323E-4</v>
      </c>
      <c r="E4010" s="6">
        <f t="shared" si="315"/>
        <v>2.3573826509431411E-4</v>
      </c>
      <c r="F4010" s="6">
        <f t="shared" si="314"/>
        <v>0.26195978658675734</v>
      </c>
      <c r="G4010" s="17">
        <v>5.5478209992138681E-3</v>
      </c>
      <c r="H4010" s="9">
        <f t="shared" si="311"/>
        <v>5.1182007247347902E-3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6.4687651963169364E-5</v>
      </c>
      <c r="C4011" s="9">
        <f t="shared" si="312"/>
        <v>-2.143531234803683E-2</v>
      </c>
      <c r="D4011" s="6">
        <f t="shared" si="313"/>
        <v>4.5947261545790019E-4</v>
      </c>
      <c r="E4011" s="6">
        <f t="shared" si="315"/>
        <v>4.8303569542848323E-4</v>
      </c>
      <c r="F4011" s="6">
        <f t="shared" si="314"/>
        <v>0.3047023791514068</v>
      </c>
      <c r="G4011" s="17">
        <v>9.5584308014216284E-3</v>
      </c>
      <c r="H4011" s="9">
        <f t="shared" si="311"/>
        <v>5.5199853183808996E-3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2.6088953230951569E-3</v>
      </c>
      <c r="C4012" s="9">
        <f t="shared" si="312"/>
        <v>-1.889110467690484E-2</v>
      </c>
      <c r="D4012" s="6">
        <f t="shared" si="313"/>
        <v>3.5687383591377593E-4</v>
      </c>
      <c r="E4012" s="6">
        <f t="shared" si="315"/>
        <v>4.5947261545790019E-4</v>
      </c>
      <c r="F4012" s="6">
        <f t="shared" si="314"/>
        <v>0.86184145901644127</v>
      </c>
      <c r="G4012" s="17">
        <v>2.8927923352499471E-3</v>
      </c>
      <c r="H4012" s="9">
        <f t="shared" si="311"/>
        <v>9.2835416680081811E-3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2.2218401080058682E-3</v>
      </c>
      <c r="C4013" s="9">
        <f t="shared" si="312"/>
        <v>-1.9278159891994131E-2</v>
      </c>
      <c r="D4013" s="6">
        <f t="shared" si="313"/>
        <v>3.7164744882129118E-4</v>
      </c>
      <c r="E4013" s="6">
        <f t="shared" si="315"/>
        <v>3.5687383591377593E-4</v>
      </c>
      <c r="F4013" s="6">
        <f t="shared" si="314"/>
        <v>9.8602403493854629E-2</v>
      </c>
      <c r="G4013" s="17">
        <v>3.5409150050698178E-3</v>
      </c>
      <c r="H4013" s="9">
        <f t="shared" si="311"/>
        <v>3.1401019648071081E-3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-3.6830342289864365E-3</v>
      </c>
      <c r="C4014" s="9">
        <f t="shared" si="312"/>
        <v>-2.5183034228986434E-2</v>
      </c>
      <c r="D4014" s="6">
        <f t="shared" si="313"/>
        <v>6.3418521297830231E-4</v>
      </c>
      <c r="E4014" s="6">
        <f t="shared" si="315"/>
        <v>3.7164744882129118E-4</v>
      </c>
      <c r="F4014" s="6">
        <f t="shared" si="314"/>
        <v>0.13695016173835697</v>
      </c>
      <c r="G4014" s="17">
        <v>5.1014721481743262E-3</v>
      </c>
      <c r="H4014" s="9">
        <f t="shared" si="311"/>
        <v>3.7006777992464701E-3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9.2821376870609838E-3</v>
      </c>
      <c r="C4015" s="9">
        <f t="shared" si="312"/>
        <v>-1.2217862312939014E-2</v>
      </c>
      <c r="D4015" s="6">
        <f t="shared" si="313"/>
        <v>1.4927615949793547E-4</v>
      </c>
      <c r="E4015" s="6">
        <f t="shared" si="315"/>
        <v>6.3418521297830231E-4</v>
      </c>
      <c r="F4015" s="6">
        <f t="shared" si="314"/>
        <v>0.26101136416193627</v>
      </c>
      <c r="G4015" s="17">
        <v>5.6387431501435702E-3</v>
      </c>
      <c r="H4015" s="9">
        <f t="shared" si="311"/>
        <v>5.1089271296617285E-3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-6.4380292022395121E-3</v>
      </c>
      <c r="C4016" s="9">
        <f t="shared" si="312"/>
        <v>-2.793802920223951E-2</v>
      </c>
      <c r="D4016" s="6">
        <f t="shared" si="313"/>
        <v>7.8053347570518762E-4</v>
      </c>
      <c r="E4016" s="6">
        <f t="shared" si="315"/>
        <v>1.4927615949793547E-4</v>
      </c>
      <c r="F4016" s="6">
        <f t="shared" si="314"/>
        <v>0.31401079962847678</v>
      </c>
      <c r="G4016" s="17">
        <v>6.8037977281519601E-3</v>
      </c>
      <c r="H4016" s="9">
        <f t="shared" si="311"/>
        <v>5.6036666534375222E-3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-1.6867349616627249E-2</v>
      </c>
      <c r="C4017" s="9">
        <f t="shared" si="312"/>
        <v>-3.8367349616627244E-2</v>
      </c>
      <c r="D4017" s="6">
        <f t="shared" si="313"/>
        <v>1.4720535166045066E-3</v>
      </c>
      <c r="E4017" s="6">
        <f t="shared" si="315"/>
        <v>7.8053347570518762E-4</v>
      </c>
      <c r="F4017" s="6">
        <f t="shared" si="314"/>
        <v>0.44740311953395306</v>
      </c>
      <c r="G4017" s="17">
        <v>1.4011497913187289E-2</v>
      </c>
      <c r="H4017" s="9">
        <f t="shared" si="311"/>
        <v>6.6888199223327357E-3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2.0578780073370991E-2</v>
      </c>
      <c r="C4018" s="9">
        <f t="shared" si="312"/>
        <v>-9.2121992662900706E-4</v>
      </c>
      <c r="D4018" s="6">
        <f t="shared" si="313"/>
        <v>8.4864615321835317E-7</v>
      </c>
      <c r="E4018" s="6">
        <f t="shared" si="315"/>
        <v>1.4720535166045066E-3</v>
      </c>
      <c r="F4018" s="6">
        <f t="shared" si="314"/>
        <v>1.8271757815984147</v>
      </c>
      <c r="G4018" s="17">
        <v>9.6407574665223639E-3</v>
      </c>
      <c r="H4018" s="9">
        <f t="shared" si="311"/>
        <v>1.351730661632862E-2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-7.8992298016421318E-3</v>
      </c>
      <c r="C4019" s="9">
        <f t="shared" si="312"/>
        <v>-2.939922980164213E-2</v>
      </c>
      <c r="D4019" s="6">
        <f t="shared" si="313"/>
        <v>8.6431471292976278E-4</v>
      </c>
      <c r="E4019" s="6">
        <f t="shared" si="315"/>
        <v>8.4864615321835317E-7</v>
      </c>
      <c r="F4019" s="6">
        <f t="shared" si="314"/>
        <v>0.87631501898521602</v>
      </c>
      <c r="G4019" s="17">
        <v>6.7341945937900759E-3</v>
      </c>
      <c r="H4019" s="9">
        <f t="shared" si="311"/>
        <v>9.3611699000991106E-3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-6.9996211037564357E-4</v>
      </c>
      <c r="C4020" s="9">
        <f t="shared" si="312"/>
        <v>-2.2199962110375643E-2</v>
      </c>
      <c r="D4020" s="6">
        <f t="shared" si="313"/>
        <v>4.9283831770211418E-4</v>
      </c>
      <c r="E4020" s="6">
        <f t="shared" si="315"/>
        <v>8.6431471292976278E-4</v>
      </c>
      <c r="F4020" s="6">
        <f t="shared" si="314"/>
        <v>0.43874911963027058</v>
      </c>
      <c r="G4020" s="17">
        <v>1.2269637556426688E-2</v>
      </c>
      <c r="H4020" s="9">
        <f t="shared" si="311"/>
        <v>6.6238140042597102E-3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-1.4893921286645023E-2</v>
      </c>
      <c r="C4021" s="9">
        <f t="shared" si="312"/>
        <v>-3.6393921286645023E-2</v>
      </c>
      <c r="D4021" s="6">
        <f t="shared" si="313"/>
        <v>1.3245175066185137E-3</v>
      </c>
      <c r="E4021" s="6">
        <f t="shared" si="315"/>
        <v>4.9283831770211418E-4</v>
      </c>
      <c r="F4021" s="6">
        <f t="shared" si="314"/>
        <v>1.4060689637785682</v>
      </c>
      <c r="G4021" s="17">
        <v>1.3190143423592688E-2</v>
      </c>
      <c r="H4021" s="9">
        <f t="shared" si="311"/>
        <v>1.1857777885331502E-2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4.4298276660436888E-3</v>
      </c>
      <c r="C4022" s="9">
        <f t="shared" si="312"/>
        <v>-1.7070172333956309E-2</v>
      </c>
      <c r="D4022" s="6">
        <f t="shared" si="313"/>
        <v>2.9139078351096736E-4</v>
      </c>
      <c r="E4022" s="6">
        <f t="shared" si="315"/>
        <v>1.3245175066185137E-3</v>
      </c>
      <c r="F4022" s="6">
        <f t="shared" si="314"/>
        <v>1.6216971565919986</v>
      </c>
      <c r="G4022" s="17">
        <v>7.6761083355320371E-3</v>
      </c>
      <c r="H4022" s="9">
        <f t="shared" si="311"/>
        <v>1.2734587376872476E-2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-2.2388696513026583E-2</v>
      </c>
      <c r="C4023" s="9">
        <f t="shared" si="312"/>
        <v>-4.3888696513026584E-2</v>
      </c>
      <c r="D4023" s="6">
        <f t="shared" si="313"/>
        <v>1.9262176816125518E-3</v>
      </c>
      <c r="E4023" s="6">
        <f t="shared" si="315"/>
        <v>2.9139078351096736E-4</v>
      </c>
      <c r="F4023" s="6">
        <f t="shared" si="314"/>
        <v>0.56349178194885163</v>
      </c>
      <c r="G4023" s="17">
        <v>1.5067887632571806E-2</v>
      </c>
      <c r="H4023" s="9">
        <f t="shared" si="311"/>
        <v>7.5066089677620186E-3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3.7953382710895073E-3</v>
      </c>
      <c r="C4024" s="9">
        <f t="shared" si="312"/>
        <v>-1.7704661728910491E-2</v>
      </c>
      <c r="D4024" s="6">
        <f t="shared" si="313"/>
        <v>3.134550469351478E-4</v>
      </c>
      <c r="E4024" s="6">
        <f t="shared" si="315"/>
        <v>1.9262176816125518E-3</v>
      </c>
      <c r="F4024" s="6">
        <f t="shared" si="314"/>
        <v>2.1097302982392008</v>
      </c>
      <c r="G4024" s="17">
        <v>1.3342180916090093E-2</v>
      </c>
      <c r="H4024" s="9">
        <f t="shared" si="311"/>
        <v>1.4524910664920459E-2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8.6714779661325667E-3</v>
      </c>
      <c r="C4025" s="9">
        <f t="shared" si="312"/>
        <v>-1.2828522033867432E-2</v>
      </c>
      <c r="D4025" s="6">
        <f t="shared" si="313"/>
        <v>1.6457097757342217E-4</v>
      </c>
      <c r="E4025" s="6">
        <f t="shared" si="315"/>
        <v>3.134550469351478E-4</v>
      </c>
      <c r="F4025" s="6">
        <f t="shared" si="314"/>
        <v>1.6586569872360659</v>
      </c>
      <c r="G4025" s="17">
        <v>1.0015059934907821E-2</v>
      </c>
      <c r="H4025" s="9">
        <f t="shared" si="311"/>
        <v>1.2878885771820735E-2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1.5054195138394981E-2</v>
      </c>
      <c r="C4026" s="9">
        <f t="shared" si="312"/>
        <v>-6.4458048616050177E-3</v>
      </c>
      <c r="D4026" s="6">
        <f t="shared" si="313"/>
        <v>4.1548400313890878E-5</v>
      </c>
      <c r="E4026" s="6">
        <f t="shared" si="315"/>
        <v>1.6457097757342217E-4</v>
      </c>
      <c r="F4026" s="6">
        <f t="shared" si="314"/>
        <v>0.94399404369260631</v>
      </c>
      <c r="G4026" s="17">
        <v>1.365435517318531E-2</v>
      </c>
      <c r="H4026" s="9">
        <f t="shared" si="311"/>
        <v>9.7159355889827013E-3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-1.3615905959056485E-2</v>
      </c>
      <c r="C4027" s="9">
        <f t="shared" si="312"/>
        <v>-3.5115905959056483E-2</v>
      </c>
      <c r="D4027" s="6">
        <f t="shared" si="313"/>
        <v>1.2331268513252986E-3</v>
      </c>
      <c r="E4027" s="6">
        <f t="shared" si="315"/>
        <v>4.1548400313890878E-5</v>
      </c>
      <c r="F4027" s="6">
        <f t="shared" si="314"/>
        <v>1.7361208423975909</v>
      </c>
      <c r="G4027" s="17">
        <v>7.407227388199978E-3</v>
      </c>
      <c r="H4027" s="9">
        <f t="shared" si="311"/>
        <v>1.3176193844952309E-2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-1.6013376618641068E-2</v>
      </c>
      <c r="C4028" s="9">
        <f t="shared" si="312"/>
        <v>-3.751337661864107E-2</v>
      </c>
      <c r="D4028" s="6">
        <f t="shared" si="313"/>
        <v>1.4072534253320066E-3</v>
      </c>
      <c r="E4028" s="6">
        <f t="shared" si="315"/>
        <v>1.2331268513252986E-3</v>
      </c>
      <c r="F4028" s="6">
        <f t="shared" si="314"/>
        <v>0.52632294923178014</v>
      </c>
      <c r="G4028" s="17">
        <v>8.7170355309316491E-3</v>
      </c>
      <c r="H4028" s="9">
        <f t="shared" si="311"/>
        <v>7.2548118461596249E-3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9.2681301818999546E-3</v>
      </c>
      <c r="C4029" s="9">
        <f t="shared" si="312"/>
        <v>-1.2231869818100044E-2</v>
      </c>
      <c r="D4029" s="6">
        <f t="shared" si="313"/>
        <v>1.4961863924694679E-4</v>
      </c>
      <c r="E4029" s="6">
        <f t="shared" si="315"/>
        <v>1.4072534253320066E-3</v>
      </c>
      <c r="F4029" s="6">
        <f t="shared" si="314"/>
        <v>0.72056304646914526</v>
      </c>
      <c r="G4029" s="17">
        <v>9.4526852166055327E-3</v>
      </c>
      <c r="H4029" s="9">
        <f t="shared" si="311"/>
        <v>8.4885985089951412E-3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6.4573635090950706E-3</v>
      </c>
      <c r="C4030" s="9">
        <f t="shared" si="312"/>
        <v>-1.5042636490904928E-2</v>
      </c>
      <c r="D4030" s="6">
        <f t="shared" si="313"/>
        <v>2.2628091259750452E-4</v>
      </c>
      <c r="E4030" s="6">
        <f t="shared" si="315"/>
        <v>1.4961863924694679E-4</v>
      </c>
      <c r="F4030" s="6">
        <f t="shared" si="314"/>
        <v>0.84331268247470337</v>
      </c>
      <c r="G4030" s="17">
        <v>7.2387971626553345E-3</v>
      </c>
      <c r="H4030" s="9">
        <f t="shared" si="311"/>
        <v>9.1832057718135851E-3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8.9221521266642824E-3</v>
      </c>
      <c r="C4031" s="9">
        <f t="shared" si="312"/>
        <v>-1.2577847873335716E-2</v>
      </c>
      <c r="D4031" s="6">
        <f t="shared" si="313"/>
        <v>1.5820225712477579E-4</v>
      </c>
      <c r="E4031" s="6">
        <f t="shared" si="315"/>
        <v>2.2628091259750452E-4</v>
      </c>
      <c r="F4031" s="6">
        <f t="shared" si="314"/>
        <v>0.50350253017631175</v>
      </c>
      <c r="G4031" s="17">
        <v>5.5369860833398401E-3</v>
      </c>
      <c r="H4031" s="9">
        <f t="shared" si="311"/>
        <v>7.0957912185767684E-3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5.0722251394668067E-4</v>
      </c>
      <c r="C4032" s="9">
        <f t="shared" si="312"/>
        <v>-2.0992777486053316E-2</v>
      </c>
      <c r="D4032" s="6">
        <f t="shared" si="313"/>
        <v>4.4069670657894701E-4</v>
      </c>
      <c r="E4032" s="6">
        <f t="shared" si="315"/>
        <v>1.5820225712477579E-4</v>
      </c>
      <c r="F4032" s="6">
        <f t="shared" si="314"/>
        <v>0.30355422230534623</v>
      </c>
      <c r="G4032" s="17">
        <v>2.983227310691991E-3</v>
      </c>
      <c r="H4032" s="9">
        <f t="shared" si="311"/>
        <v>5.5095755036603886E-3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-1.4866972396938064E-3</v>
      </c>
      <c r="C4033" s="9">
        <f t="shared" si="312"/>
        <v>-2.2986697239693803E-2</v>
      </c>
      <c r="D4033" s="6">
        <f t="shared" si="313"/>
        <v>5.2838824998934668E-4</v>
      </c>
      <c r="E4033" s="6">
        <f t="shared" si="315"/>
        <v>4.4069670657894701E-4</v>
      </c>
      <c r="F4033" s="6">
        <f t="shared" si="314"/>
        <v>0.10350041084906467</v>
      </c>
      <c r="G4033" s="17">
        <v>7.6240582281037359E-3</v>
      </c>
      <c r="H4033" s="9">
        <f t="shared" si="311"/>
        <v>3.2171479737348836E-3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1.3193642490866126E-2</v>
      </c>
      <c r="C4034" s="9">
        <f t="shared" si="312"/>
        <v>-8.3063575091338725E-3</v>
      </c>
      <c r="D4034" s="6">
        <f t="shared" si="313"/>
        <v>6.8995575069544677E-5</v>
      </c>
      <c r="E4034" s="6">
        <f t="shared" si="315"/>
        <v>5.2838824998934668E-4</v>
      </c>
      <c r="F4034" s="6">
        <f t="shared" si="314"/>
        <v>0.55620019072691118</v>
      </c>
      <c r="G4034" s="17">
        <v>7.1430087074094342E-3</v>
      </c>
      <c r="H4034" s="9">
        <f t="shared" si="311"/>
        <v>7.4578830154871101E-3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-8.2742190904577864E-3</v>
      </c>
      <c r="C4035" s="9">
        <f t="shared" si="312"/>
        <v>-2.9774219090457785E-2</v>
      </c>
      <c r="D4035" s="6">
        <f t="shared" si="313"/>
        <v>8.8650412244658074E-4</v>
      </c>
      <c r="E4035" s="6">
        <f t="shared" si="315"/>
        <v>6.8995575069544677E-5</v>
      </c>
      <c r="F4035" s="6">
        <f t="shared" si="314"/>
        <v>0.49081286483723863</v>
      </c>
      <c r="G4035" s="17">
        <v>3.2209693899437363E-3</v>
      </c>
      <c r="H4035" s="9">
        <f t="shared" si="311"/>
        <v>7.0058037714257927E-3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-1.1603114699755264E-2</v>
      </c>
      <c r="C4036" s="9">
        <f t="shared" si="312"/>
        <v>-3.3103114699755264E-2</v>
      </c>
      <c r="D4036" s="6">
        <f t="shared" si="313"/>
        <v>1.095816202825153E-3</v>
      </c>
      <c r="E4036" s="6">
        <f t="shared" si="315"/>
        <v>8.8650412244658074E-4</v>
      </c>
      <c r="F4036" s="6">
        <f t="shared" si="314"/>
        <v>0.11712445929000689</v>
      </c>
      <c r="G4036" s="17">
        <v>6.4938112951679582E-3</v>
      </c>
      <c r="H4036" s="9">
        <f t="shared" si="311"/>
        <v>3.4223450920385996E-3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-2.1053259818164981E-2</v>
      </c>
      <c r="C4037" s="9">
        <f t="shared" si="312"/>
        <v>-4.2553259818164976E-2</v>
      </c>
      <c r="D4037" s="6">
        <f t="shared" si="313"/>
        <v>1.8107799211522539E-3</v>
      </c>
      <c r="E4037" s="6">
        <f t="shared" si="315"/>
        <v>1.095816202825153E-3</v>
      </c>
      <c r="F4037" s="6">
        <f t="shared" si="314"/>
        <v>0.40953889220143974</v>
      </c>
      <c r="G4037" s="17">
        <v>2.4366189691399778E-2</v>
      </c>
      <c r="H4037" s="9">
        <f t="shared" si="311"/>
        <v>6.3995225775165428E-3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-2.3808565306341102E-3</v>
      </c>
      <c r="C4038" s="9">
        <f t="shared" si="312"/>
        <v>-2.3880856530634108E-2</v>
      </c>
      <c r="D4038" s="6">
        <f t="shared" si="313"/>
        <v>5.7029530863672974E-4</v>
      </c>
      <c r="E4038" s="6">
        <f t="shared" si="315"/>
        <v>1.8107799211522539E-3</v>
      </c>
      <c r="F4038" s="6">
        <f t="shared" si="314"/>
        <v>5.4816117458100315</v>
      </c>
      <c r="G4038" s="17">
        <v>7.3812374730572684E-3</v>
      </c>
      <c r="H4038" s="9">
        <f t="shared" si="311"/>
        <v>2.341284208679081E-2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-1.1446474948399683E-2</v>
      </c>
      <c r="C4039" s="9">
        <f t="shared" si="312"/>
        <v>-3.2946474948399682E-2</v>
      </c>
      <c r="D4039" s="6">
        <f t="shared" si="313"/>
        <v>1.0854702115255278E-3</v>
      </c>
      <c r="E4039" s="6">
        <f t="shared" si="315"/>
        <v>5.7029530863672974E-4</v>
      </c>
      <c r="F4039" s="6">
        <f t="shared" si="314"/>
        <v>0.52269930708219348</v>
      </c>
      <c r="G4039" s="17">
        <v>1.8090041004662764E-2</v>
      </c>
      <c r="H4039" s="9">
        <f t="shared" si="311"/>
        <v>7.2297946518707808E-3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-3.0727177886918255E-2</v>
      </c>
      <c r="C4040" s="9">
        <f t="shared" si="312"/>
        <v>-5.2227177886918254E-2</v>
      </c>
      <c r="D4040" s="6">
        <f t="shared" si="313"/>
        <v>2.727678110031803E-3</v>
      </c>
      <c r="E4040" s="6">
        <f t="shared" si="315"/>
        <v>1.0854702115255278E-3</v>
      </c>
      <c r="F4040" s="6">
        <f t="shared" si="314"/>
        <v>3.0311331660727467</v>
      </c>
      <c r="G4040" s="17">
        <v>2.530950667354033E-2</v>
      </c>
      <c r="H4040" s="9">
        <f t="shared" si="311"/>
        <v>1.7410149815761916E-2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-9.8147146460469872E-3</v>
      </c>
      <c r="C4041" s="9">
        <f t="shared" si="312"/>
        <v>-3.1314714646046987E-2</v>
      </c>
      <c r="D4041" s="6">
        <f t="shared" si="313"/>
        <v>9.8061135336334959E-4</v>
      </c>
      <c r="E4041" s="6">
        <f t="shared" si="315"/>
        <v>2.727678110031803E-3</v>
      </c>
      <c r="F4041" s="6">
        <f t="shared" si="314"/>
        <v>5.9126589663270082</v>
      </c>
      <c r="G4041" s="17">
        <v>1.3640396041151031E-2</v>
      </c>
      <c r="H4041" s="9">
        <f t="shared" si="311"/>
        <v>2.4315959710295227E-2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-1.2152294664810541E-3</v>
      </c>
      <c r="C4042" s="9">
        <f t="shared" si="312"/>
        <v>-2.2715229466481052E-2</v>
      </c>
      <c r="D4042" s="6">
        <f t="shared" si="313"/>
        <v>5.1598164971488909E-4</v>
      </c>
      <c r="E4042" s="6">
        <f t="shared" si="315"/>
        <v>9.8061135336334959E-4</v>
      </c>
      <c r="F4042" s="6">
        <f t="shared" si="314"/>
        <v>1.7327433688773179</v>
      </c>
      <c r="G4042" s="17">
        <v>1.7976476137512378E-2</v>
      </c>
      <c r="H4042" s="9">
        <f t="shared" si="311"/>
        <v>1.3163371030542739E-2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1.0281117874848388E-2</v>
      </c>
      <c r="C4043" s="9">
        <f t="shared" si="312"/>
        <v>-1.1218882125151611E-2</v>
      </c>
      <c r="D4043" s="6">
        <f t="shared" si="313"/>
        <v>1.2586331613804634E-4</v>
      </c>
      <c r="E4043" s="6">
        <f t="shared" si="315"/>
        <v>5.1598164971488909E-4</v>
      </c>
      <c r="F4043" s="6">
        <f t="shared" si="314"/>
        <v>2.9933907725220741</v>
      </c>
      <c r="G4043" s="17">
        <v>1.7177062916737981E-2</v>
      </c>
      <c r="H4043" s="9">
        <f t="shared" si="311"/>
        <v>1.7301418359550971E-2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-3.4710434329658417E-2</v>
      </c>
      <c r="C4044" s="9">
        <f t="shared" si="312"/>
        <v>-5.6210434329658415E-2</v>
      </c>
      <c r="D4044" s="6">
        <f t="shared" si="313"/>
        <v>3.1596129275288415E-3</v>
      </c>
      <c r="E4044" s="6">
        <f t="shared" si="315"/>
        <v>1.2586331613804634E-4</v>
      </c>
      <c r="F4044" s="6">
        <f t="shared" si="314"/>
        <v>2.7349104347535289</v>
      </c>
      <c r="G4044" s="17">
        <v>1.906583812290101E-2</v>
      </c>
      <c r="H4044" s="9">
        <f t="shared" si="311"/>
        <v>1.6537564617420331E-2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1.9460051146634988E-2</v>
      </c>
      <c r="C4045" s="9">
        <f t="shared" si="312"/>
        <v>-2.0399488533650104E-3</v>
      </c>
      <c r="D4045" s="6">
        <f t="shared" si="313"/>
        <v>4.1613913243452209E-6</v>
      </c>
      <c r="E4045" s="6">
        <f t="shared" si="315"/>
        <v>3.1596129275288415E-3</v>
      </c>
      <c r="F4045" s="6">
        <f t="shared" si="314"/>
        <v>3.3648278298291605</v>
      </c>
      <c r="G4045" s="17">
        <v>2.5544961440752863E-2</v>
      </c>
      <c r="H4045" s="9">
        <f t="shared" si="311"/>
        <v>1.8343467038237783E-2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-2.781113863122749E-2</v>
      </c>
      <c r="C4046" s="9">
        <f t="shared" si="312"/>
        <v>-4.9311138631227491E-2</v>
      </c>
      <c r="D4046" s="6">
        <f t="shared" si="313"/>
        <v>2.4315883931081365E-3</v>
      </c>
      <c r="E4046" s="6">
        <f t="shared" si="315"/>
        <v>4.1613913243452209E-6</v>
      </c>
      <c r="F4046" s="6">
        <f t="shared" si="314"/>
        <v>6.0224048855749599</v>
      </c>
      <c r="G4046" s="17">
        <v>3.6266950270412962E-2</v>
      </c>
      <c r="H4046" s="9">
        <f t="shared" ref="H4046:H4102" si="316">SQRT(F4046)/100</f>
        <v>2.4540588594357225E-2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-2.5586746938705243E-3</v>
      </c>
      <c r="C4047" s="9">
        <f t="shared" ref="C4047:C4111" si="317">B4047-B$5</f>
        <v>-2.4058674693870522E-2</v>
      </c>
      <c r="D4047" s="6">
        <f t="shared" ref="D4047:D4111" si="318">C4047^2</f>
        <v>5.7881982802548591E-4</v>
      </c>
      <c r="E4047" s="6">
        <f t="shared" si="315"/>
        <v>2.4315883931081365E-3</v>
      </c>
      <c r="F4047" s="6">
        <f t="shared" ref="F4047:F4101" si="319">IF(C4046&gt;0,B$6+B$7*E4047+B$8*(G4046*100)^2,B$6+B$7*E4047+B$8*(G4046*100)^2+E4047*$B$9)</f>
        <v>12.117349355543988</v>
      </c>
      <c r="G4047" s="17">
        <v>2.1201504937157219E-2</v>
      </c>
      <c r="H4047" s="9">
        <f t="shared" si="316"/>
        <v>3.4809983274261984E-2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-1.1756544976131913E-3</v>
      </c>
      <c r="C4048" s="9">
        <f t="shared" si="317"/>
        <v>-2.267565449761319E-2</v>
      </c>
      <c r="D4048" s="6">
        <f t="shared" si="318"/>
        <v>5.1418530689512532E-4</v>
      </c>
      <c r="E4048" s="6">
        <f t="shared" ref="E4048:E4112" si="320">D4047</f>
        <v>5.7881982802548591E-4</v>
      </c>
      <c r="F4048" s="6">
        <f t="shared" si="319"/>
        <v>4.1553149027432461</v>
      </c>
      <c r="G4048" s="17">
        <v>3.3834281416146882E-2</v>
      </c>
      <c r="H4048" s="9">
        <f t="shared" si="316"/>
        <v>2.0384589529208692E-2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8.2765548614723106E-5</v>
      </c>
      <c r="C4049" s="9">
        <f t="shared" si="317"/>
        <v>-2.1417234451385277E-2</v>
      </c>
      <c r="D4049" s="6">
        <f t="shared" si="318"/>
        <v>4.5869793154560437E-4</v>
      </c>
      <c r="E4049" s="6">
        <f t="shared" si="320"/>
        <v>5.1418530689512532E-4</v>
      </c>
      <c r="F4049" s="6">
        <f t="shared" si="319"/>
        <v>10.548869233840593</v>
      </c>
      <c r="G4049" s="17">
        <v>1.5595310649261692E-2</v>
      </c>
      <c r="H4049" s="9">
        <f t="shared" si="316"/>
        <v>3.2479022820646242E-2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2.6287944248924108E-2</v>
      </c>
      <c r="C4050" s="9">
        <f t="shared" si="317"/>
        <v>4.7879442489241093E-3</v>
      </c>
      <c r="D4050" s="6">
        <f t="shared" si="318"/>
        <v>2.2924410130805452E-5</v>
      </c>
      <c r="E4050" s="6">
        <f t="shared" si="320"/>
        <v>4.5869793154560437E-4</v>
      </c>
      <c r="F4050" s="6">
        <f t="shared" si="319"/>
        <v>2.2582550110869768</v>
      </c>
      <c r="G4050" s="17">
        <v>2.0026048853630355E-2</v>
      </c>
      <c r="H4050" s="9">
        <f t="shared" si="316"/>
        <v>1.5027491510850961E-2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-1.5959190825839804E-2</v>
      </c>
      <c r="C4051" s="9">
        <f t="shared" si="317"/>
        <v>-3.7459190825839803E-2</v>
      </c>
      <c r="D4051" s="6">
        <f t="shared" si="318"/>
        <v>1.4031909773266809E-3</v>
      </c>
      <c r="E4051" s="6">
        <f t="shared" si="320"/>
        <v>2.2924410130805452E-5</v>
      </c>
      <c r="F4051" s="6">
        <f t="shared" si="319"/>
        <v>3.7095880501987533</v>
      </c>
      <c r="G4051" s="17">
        <v>9.5478886190126146E-3</v>
      </c>
      <c r="H4051" s="9">
        <f t="shared" si="316"/>
        <v>1.9260290886169797E-2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1.0825291855182485E-2</v>
      </c>
      <c r="C4052" s="9">
        <f t="shared" si="317"/>
        <v>-1.0674708144817514E-2</v>
      </c>
      <c r="D4052" s="6">
        <f t="shared" si="318"/>
        <v>1.1394939397703336E-4</v>
      </c>
      <c r="E4052" s="6">
        <f t="shared" si="320"/>
        <v>1.4031909773266809E-3</v>
      </c>
      <c r="F4052" s="6">
        <f t="shared" si="319"/>
        <v>0.86011610962397567</v>
      </c>
      <c r="G4052" s="17">
        <v>1.1931797047278158E-2</v>
      </c>
      <c r="H4052" s="9">
        <f t="shared" si="316"/>
        <v>9.2742444955046105E-3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-2.2024299616860279E-2</v>
      </c>
      <c r="C4053" s="9">
        <f t="shared" si="317"/>
        <v>-4.3524299616860274E-2</v>
      </c>
      <c r="D4053" s="6">
        <f t="shared" si="318"/>
        <v>1.8943646571382233E-3</v>
      </c>
      <c r="E4053" s="6">
        <f t="shared" si="320"/>
        <v>1.1394939397703336E-4</v>
      </c>
      <c r="F4053" s="6">
        <f t="shared" si="319"/>
        <v>1.3308294382227894</v>
      </c>
      <c r="G4053" s="17">
        <v>1.4813146547931226E-2</v>
      </c>
      <c r="H4053" s="9">
        <f t="shared" si="316"/>
        <v>1.1536158104944598E-2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8.5818681846870307E-3</v>
      </c>
      <c r="C4054" s="9">
        <f t="shared" si="317"/>
        <v>-1.2918131815312968E-2</v>
      </c>
      <c r="D4054" s="6">
        <f t="shared" si="318"/>
        <v>1.668781295978011E-4</v>
      </c>
      <c r="E4054" s="6">
        <f t="shared" si="320"/>
        <v>1.8943646571382233E-3</v>
      </c>
      <c r="F4054" s="6">
        <f t="shared" si="319"/>
        <v>2.0397267327882616</v>
      </c>
      <c r="G4054" s="17">
        <v>2.085891469175399E-2</v>
      </c>
      <c r="H4054" s="9">
        <f t="shared" si="316"/>
        <v>1.4281900198461903E-2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2.3523585912589934E-2</v>
      </c>
      <c r="C4055" s="9">
        <f t="shared" si="317"/>
        <v>2.0235859125899355E-3</v>
      </c>
      <c r="D4055" s="6">
        <f t="shared" si="318"/>
        <v>4.0948999456324419E-6</v>
      </c>
      <c r="E4055" s="6">
        <f t="shared" si="320"/>
        <v>1.668781295978011E-4</v>
      </c>
      <c r="F4055" s="6">
        <f t="shared" si="319"/>
        <v>4.0227498313043677</v>
      </c>
      <c r="G4055" s="17">
        <v>8.7845722478992801E-3</v>
      </c>
      <c r="H4055" s="9">
        <f t="shared" si="316"/>
        <v>2.0056793939471903E-2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1.3904483908008852E-3</v>
      </c>
      <c r="C4056" s="9">
        <f t="shared" si="317"/>
        <v>-2.0109551609199115E-2</v>
      </c>
      <c r="D4056" s="6">
        <f t="shared" si="318"/>
        <v>4.0439406592304272E-4</v>
      </c>
      <c r="E4056" s="6">
        <f t="shared" si="320"/>
        <v>4.0948999456324419E-6</v>
      </c>
      <c r="F4056" s="6">
        <f t="shared" si="319"/>
        <v>0.73124345328445817</v>
      </c>
      <c r="G4056" s="17">
        <v>1.1072719853492979E-2</v>
      </c>
      <c r="H4056" s="9">
        <f t="shared" si="316"/>
        <v>8.5512774091620839E-3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-2.2637783272873736E-2</v>
      </c>
      <c r="C4057" s="9">
        <f t="shared" si="317"/>
        <v>-4.4137783272873737E-2</v>
      </c>
      <c r="D4057" s="6">
        <f t="shared" si="318"/>
        <v>1.9481439122431728E-3</v>
      </c>
      <c r="E4057" s="6">
        <f t="shared" si="320"/>
        <v>4.0439406592304272E-4</v>
      </c>
      <c r="F4057" s="6">
        <f t="shared" si="319"/>
        <v>1.149131120078277</v>
      </c>
      <c r="G4057" s="17">
        <v>1.1676657816793371E-2</v>
      </c>
      <c r="H4057" s="9">
        <f t="shared" si="316"/>
        <v>1.0719753355736675E-2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-2.8178031372544394E-3</v>
      </c>
      <c r="C4058" s="9">
        <f t="shared" si="317"/>
        <v>-2.4317803137254436E-2</v>
      </c>
      <c r="D4058" s="6">
        <f t="shared" si="318"/>
        <v>5.9135554942226171E-4</v>
      </c>
      <c r="E4058" s="6">
        <f t="shared" si="320"/>
        <v>1.9481439122431728E-3</v>
      </c>
      <c r="F4058" s="6">
        <f t="shared" si="319"/>
        <v>1.2756845554935465</v>
      </c>
      <c r="G4058" s="17">
        <v>2.1426966233353485E-2</v>
      </c>
      <c r="H4058" s="9">
        <f t="shared" si="316"/>
        <v>1.1294620646544738E-2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1.180373352750572E-3</v>
      </c>
      <c r="C4059" s="9">
        <f t="shared" si="317"/>
        <v>-2.0319626647249428E-2</v>
      </c>
      <c r="D4059" s="6">
        <f t="shared" si="318"/>
        <v>4.1288722708360904E-4</v>
      </c>
      <c r="E4059" s="6">
        <f t="shared" si="320"/>
        <v>5.9135554942226171E-4</v>
      </c>
      <c r="F4059" s="6">
        <f t="shared" si="319"/>
        <v>4.243699991874025</v>
      </c>
      <c r="G4059" s="17">
        <v>1.1993563373398949E-2</v>
      </c>
      <c r="H4059" s="9">
        <f t="shared" si="316"/>
        <v>2.0600242697293703E-2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-3.3007587798383045E-2</v>
      </c>
      <c r="C4060" s="9">
        <f t="shared" si="317"/>
        <v>-5.4507587798383043E-2</v>
      </c>
      <c r="D4060" s="6">
        <f t="shared" si="318"/>
        <v>2.9710771275984361E-3</v>
      </c>
      <c r="E4060" s="6">
        <f t="shared" si="320"/>
        <v>4.1288722708360904E-4</v>
      </c>
      <c r="F4060" s="6">
        <f t="shared" si="319"/>
        <v>1.3444593250864543</v>
      </c>
      <c r="G4060" s="17">
        <v>1.5089915210875241E-2</v>
      </c>
      <c r="H4060" s="9">
        <f t="shared" si="316"/>
        <v>1.1595082255363496E-2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-1.8363218767761057E-2</v>
      </c>
      <c r="C4061" s="9">
        <f t="shared" si="317"/>
        <v>-3.9863218767761055E-2</v>
      </c>
      <c r="D4061" s="6">
        <f t="shared" si="318"/>
        <v>1.5890762105263772E-3</v>
      </c>
      <c r="E4061" s="6">
        <f t="shared" si="320"/>
        <v>2.9710771275984361E-3</v>
      </c>
      <c r="F4061" s="6">
        <f t="shared" si="319"/>
        <v>2.1159797655662929</v>
      </c>
      <c r="G4061" s="17">
        <v>2.3779742507799777E-2</v>
      </c>
      <c r="H4061" s="9">
        <f t="shared" si="316"/>
        <v>1.4546407685632534E-2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-3.5054621710174372E-3</v>
      </c>
      <c r="C4062" s="9">
        <f t="shared" si="317"/>
        <v>-2.5005462171017435E-2</v>
      </c>
      <c r="D4062" s="6">
        <f t="shared" si="318"/>
        <v>6.25273138386184E-4</v>
      </c>
      <c r="E4062" s="6">
        <f t="shared" si="320"/>
        <v>1.5890762105263772E-3</v>
      </c>
      <c r="F4062" s="6">
        <f t="shared" si="319"/>
        <v>5.2219324405181551</v>
      </c>
      <c r="G4062" s="17">
        <v>2.2552700482730538E-2</v>
      </c>
      <c r="H4062" s="9">
        <f t="shared" si="316"/>
        <v>2.2851547957453901E-2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3.468074544767209E-3</v>
      </c>
      <c r="C4063" s="9">
        <f t="shared" si="317"/>
        <v>-1.803192545523279E-2</v>
      </c>
      <c r="D4063" s="6">
        <f t="shared" si="318"/>
        <v>3.2515033562307226E-4</v>
      </c>
      <c r="E4063" s="6">
        <f t="shared" si="320"/>
        <v>6.25273138386184E-4</v>
      </c>
      <c r="F4063" s="6">
        <f t="shared" si="319"/>
        <v>4.6989931534273977</v>
      </c>
      <c r="G4063" s="17">
        <v>1.8664186781496235E-2</v>
      </c>
      <c r="H4063" s="9">
        <f t="shared" si="316"/>
        <v>2.1677161145840566E-2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-3.9179367677491563E-3</v>
      </c>
      <c r="C4064" s="9">
        <f t="shared" si="317"/>
        <v>-2.5417936767749155E-2</v>
      </c>
      <c r="D4064" s="6">
        <f t="shared" si="318"/>
        <v>6.4607150952929431E-4</v>
      </c>
      <c r="E4064" s="6">
        <f t="shared" si="320"/>
        <v>3.2515033562307226E-4</v>
      </c>
      <c r="F4064" s="6">
        <f t="shared" si="319"/>
        <v>3.2250875128214078</v>
      </c>
      <c r="G4064" s="17">
        <v>1.9174286012364747E-2</v>
      </c>
      <c r="H4064" s="9">
        <f t="shared" si="316"/>
        <v>1.7958528650258095E-2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1.6426926898683206E-2</v>
      </c>
      <c r="C4065" s="9">
        <f t="shared" si="317"/>
        <v>-5.0730731013167926E-3</v>
      </c>
      <c r="D4065" s="6">
        <f t="shared" si="318"/>
        <v>2.5736070691303982E-5</v>
      </c>
      <c r="E4065" s="6">
        <f t="shared" si="320"/>
        <v>6.4607150952929431E-4</v>
      </c>
      <c r="F4065" s="6">
        <f t="shared" si="319"/>
        <v>3.4026261292141866</v>
      </c>
      <c r="G4065" s="17">
        <v>1.4042763997310498E-2</v>
      </c>
      <c r="H4065" s="9">
        <f t="shared" si="316"/>
        <v>1.8446208632708745E-2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2.2443646797676027E-2</v>
      </c>
      <c r="C4066" s="9">
        <f t="shared" si="317"/>
        <v>9.4364679767602877E-4</v>
      </c>
      <c r="D4066" s="6">
        <f t="shared" si="318"/>
        <v>8.9046927876422397E-7</v>
      </c>
      <c r="E4066" s="6">
        <f t="shared" si="320"/>
        <v>2.5736070691303982E-5</v>
      </c>
      <c r="F4066" s="6">
        <f t="shared" si="319"/>
        <v>1.8350474949130426</v>
      </c>
      <c r="G4066" s="17">
        <v>1.6080258136231745E-2</v>
      </c>
      <c r="H4066" s="9">
        <f t="shared" si="316"/>
        <v>1.354639248993267E-2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2.1873754759793362E-2</v>
      </c>
      <c r="C4067" s="9">
        <f t="shared" si="317"/>
        <v>3.7375475979336409E-4</v>
      </c>
      <c r="D4067" s="6">
        <f t="shared" si="318"/>
        <v>1.3969262046819529E-7</v>
      </c>
      <c r="E4067" s="6">
        <f t="shared" si="320"/>
        <v>8.9046927876422397E-7</v>
      </c>
      <c r="F4067" s="6">
        <f t="shared" si="319"/>
        <v>2.3994529570892826</v>
      </c>
      <c r="G4067" s="17">
        <v>1.1662347385733275E-2</v>
      </c>
      <c r="H4067" s="9">
        <f t="shared" si="316"/>
        <v>1.5490167710807017E-2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-1.0313122140480939E-2</v>
      </c>
      <c r="C4068" s="9">
        <f t="shared" si="317"/>
        <v>-3.1813122140480939E-2</v>
      </c>
      <c r="D4068" s="6">
        <f t="shared" si="318"/>
        <v>1.0120747403251586E-3</v>
      </c>
      <c r="E4068" s="6">
        <f t="shared" si="320"/>
        <v>1.3969262046819529E-7</v>
      </c>
      <c r="F4068" s="6">
        <f t="shared" si="319"/>
        <v>1.2723511468325999</v>
      </c>
      <c r="G4068" s="17">
        <v>7.0527750378539186E-3</v>
      </c>
      <c r="H4068" s="9">
        <f t="shared" si="316"/>
        <v>1.1279854373317945E-2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3.7567198687986944E-3</v>
      </c>
      <c r="C4069" s="9">
        <f t="shared" si="317"/>
        <v>-1.7743280131201303E-2</v>
      </c>
      <c r="D4069" s="6">
        <f t="shared" si="318"/>
        <v>3.1482398981428294E-4</v>
      </c>
      <c r="E4069" s="6">
        <f t="shared" si="320"/>
        <v>1.0120747403251586E-3</v>
      </c>
      <c r="F4069" s="6">
        <f t="shared" si="319"/>
        <v>0.47916020626772859</v>
      </c>
      <c r="G4069" s="17">
        <v>8.6931895292530412E-3</v>
      </c>
      <c r="H4069" s="9">
        <f t="shared" si="316"/>
        <v>6.9221398878361925E-3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1.4585249301074063E-2</v>
      </c>
      <c r="C4070" s="9">
        <f t="shared" si="317"/>
        <v>-6.9147506989259352E-3</v>
      </c>
      <c r="D4070" s="6">
        <f t="shared" si="318"/>
        <v>4.7813777228296708E-5</v>
      </c>
      <c r="E4070" s="6">
        <f t="shared" si="320"/>
        <v>3.1482398981428294E-4</v>
      </c>
      <c r="F4070" s="6">
        <f t="shared" si="319"/>
        <v>0.71659826421179929</v>
      </c>
      <c r="G4070" s="17">
        <v>1.0293720929882561E-2</v>
      </c>
      <c r="H4070" s="9">
        <f t="shared" si="316"/>
        <v>8.4652127215551973E-3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-1.4773991905669753E-2</v>
      </c>
      <c r="C4071" s="9">
        <f t="shared" si="317"/>
        <v>-3.6273991905669753E-2</v>
      </c>
      <c r="D4071" s="6">
        <f t="shared" si="318"/>
        <v>1.3158024887725947E-3</v>
      </c>
      <c r="E4071" s="6">
        <f t="shared" si="320"/>
        <v>4.7813777228296708E-5</v>
      </c>
      <c r="F4071" s="6">
        <f t="shared" si="319"/>
        <v>0.99602094154788912</v>
      </c>
      <c r="G4071" s="17">
        <v>7.6906682482016488E-3</v>
      </c>
      <c r="H4071" s="9">
        <f t="shared" si="316"/>
        <v>9.9800848771335066E-3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8.6290532457071051E-3</v>
      </c>
      <c r="C4072" s="9">
        <f t="shared" si="317"/>
        <v>-1.2870946754292893E-2</v>
      </c>
      <c r="D4072" s="6">
        <f t="shared" si="318"/>
        <v>1.6566127035184277E-4</v>
      </c>
      <c r="E4072" s="6">
        <f t="shared" si="320"/>
        <v>1.3158024887725947E-3</v>
      </c>
      <c r="F4072" s="6">
        <f t="shared" si="319"/>
        <v>0.56568706847817685</v>
      </c>
      <c r="G4072" s="17">
        <v>1.8455734562550299E-2</v>
      </c>
      <c r="H4072" s="9">
        <f t="shared" si="316"/>
        <v>7.5212171121313669E-3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8.6775681261677933E-3</v>
      </c>
      <c r="C4073" s="9">
        <f t="shared" si="317"/>
        <v>-1.2822431873832205E-2</v>
      </c>
      <c r="D4073" s="6">
        <f t="shared" si="318"/>
        <v>1.6441475915906806E-4</v>
      </c>
      <c r="E4073" s="6">
        <f t="shared" si="320"/>
        <v>1.6566127035184277E-4</v>
      </c>
      <c r="F4073" s="6">
        <f t="shared" si="319"/>
        <v>3.1539098967263741</v>
      </c>
      <c r="G4073" s="17">
        <v>1.0710818912165411E-2</v>
      </c>
      <c r="H4073" s="9">
        <f t="shared" si="316"/>
        <v>1.7759250819576747E-2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1.8031873821418116E-3</v>
      </c>
      <c r="C4074" s="9">
        <f t="shared" si="317"/>
        <v>-1.9696812617858186E-2</v>
      </c>
      <c r="D4074" s="6">
        <f t="shared" si="318"/>
        <v>3.8796442730301743E-4</v>
      </c>
      <c r="E4074" s="6">
        <f t="shared" si="320"/>
        <v>1.6441475915906806E-4</v>
      </c>
      <c r="F4074" s="6">
        <f t="shared" si="319"/>
        <v>1.0766023314946724</v>
      </c>
      <c r="G4074" s="17">
        <v>8.5563784967942497E-3</v>
      </c>
      <c r="H4074" s="9">
        <f t="shared" si="316"/>
        <v>1.037594492802787E-2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-7.109458255860044E-3</v>
      </c>
      <c r="C4075" s="9">
        <f t="shared" si="317"/>
        <v>-2.8609458255860042E-2</v>
      </c>
      <c r="D4075" s="6">
        <f t="shared" si="318"/>
        <v>8.1850110169379836E-4</v>
      </c>
      <c r="E4075" s="6">
        <f t="shared" si="320"/>
        <v>3.8796442730301743E-4</v>
      </c>
      <c r="F4075" s="6">
        <f t="shared" si="319"/>
        <v>0.6949061741832584</v>
      </c>
      <c r="G4075" s="17">
        <v>9.6839000467295582E-3</v>
      </c>
      <c r="H4075" s="9">
        <f t="shared" si="316"/>
        <v>8.3361032514194452E-3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2.8474307907781455E-2</v>
      </c>
      <c r="C4076" s="9">
        <f t="shared" si="317"/>
        <v>6.9743079077814567E-3</v>
      </c>
      <c r="D4076" s="6">
        <f t="shared" si="318"/>
        <v>4.8640970792542961E-5</v>
      </c>
      <c r="E4076" s="6">
        <f t="shared" si="320"/>
        <v>8.1850110169379836E-4</v>
      </c>
      <c r="F4076" s="6">
        <f t="shared" si="319"/>
        <v>0.88409184177616584</v>
      </c>
      <c r="G4076" s="17">
        <v>1.3782409279746558E-2</v>
      </c>
      <c r="H4076" s="9">
        <f t="shared" si="316"/>
        <v>9.4026158156981284E-3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2.9425752658630484E-3</v>
      </c>
      <c r="C4077" s="9">
        <f t="shared" si="317"/>
        <v>-1.8557424734136949E-2</v>
      </c>
      <c r="D4077" s="6">
        <f t="shared" si="318"/>
        <v>3.4437801276315777E-4</v>
      </c>
      <c r="E4077" s="6">
        <f t="shared" si="320"/>
        <v>4.8640970792542961E-5</v>
      </c>
      <c r="F4077" s="6">
        <f t="shared" si="319"/>
        <v>1.7684243918786675</v>
      </c>
      <c r="G4077" s="17">
        <v>5.5081798259063721E-3</v>
      </c>
      <c r="H4077" s="9">
        <f t="shared" si="316"/>
        <v>1.3298211879341777E-2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8.5008358601222655E-4</v>
      </c>
      <c r="C4078" s="9">
        <f t="shared" si="317"/>
        <v>-2.0649916413987772E-2</v>
      </c>
      <c r="D4078" s="6">
        <f t="shared" si="318"/>
        <v>4.2641904790468162E-4</v>
      </c>
      <c r="E4078" s="6">
        <f t="shared" si="320"/>
        <v>3.4437801276315777E-4</v>
      </c>
      <c r="F4078" s="6">
        <f t="shared" si="319"/>
        <v>0.30065337261234049</v>
      </c>
      <c r="G4078" s="17">
        <v>5.6964967527105273E-3</v>
      </c>
      <c r="H4078" s="9">
        <f t="shared" si="316"/>
        <v>5.483186779714334E-3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2.0372777663968103E-3</v>
      </c>
      <c r="C4079" s="9">
        <f t="shared" si="317"/>
        <v>-1.9462722233603187E-2</v>
      </c>
      <c r="D4079" s="6">
        <f t="shared" si="318"/>
        <v>3.7879755674239182E-4</v>
      </c>
      <c r="E4079" s="6">
        <f t="shared" si="320"/>
        <v>4.2641904790468162E-4</v>
      </c>
      <c r="F4079" s="6">
        <f t="shared" si="319"/>
        <v>0.32006824539443113</v>
      </c>
      <c r="G4079" s="17">
        <v>8.3287274975814528E-3</v>
      </c>
      <c r="H4079" s="9">
        <f t="shared" si="316"/>
        <v>5.6574574270994837E-3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-1.8609593240473826E-3</v>
      </c>
      <c r="C4080" s="9">
        <f t="shared" si="317"/>
        <v>-2.336095932404738E-2</v>
      </c>
      <c r="D4080" s="6">
        <f t="shared" si="318"/>
        <v>5.4573442053979621E-4</v>
      </c>
      <c r="E4080" s="6">
        <f t="shared" si="320"/>
        <v>3.7879755674239182E-4</v>
      </c>
      <c r="F4080" s="6">
        <f t="shared" si="319"/>
        <v>0.65955633337098452</v>
      </c>
      <c r="G4080" s="17">
        <v>9.4500941229383739E-3</v>
      </c>
      <c r="H4080" s="9">
        <f t="shared" si="316"/>
        <v>8.1213073662495042E-3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-1.2702902949720318E-2</v>
      </c>
      <c r="C4081" s="9">
        <f t="shared" si="317"/>
        <v>-3.4202902949720317E-2</v>
      </c>
      <c r="D4081" s="6">
        <f t="shared" si="318"/>
        <v>1.1698385701879868E-3</v>
      </c>
      <c r="E4081" s="6">
        <f t="shared" si="320"/>
        <v>5.4573442053979621E-4</v>
      </c>
      <c r="F4081" s="6">
        <f t="shared" si="319"/>
        <v>0.84291555034186139</v>
      </c>
      <c r="G4081" s="17">
        <v>9.6658538083865386E-3</v>
      </c>
      <c r="H4081" s="9">
        <f t="shared" si="316"/>
        <v>9.1810432432369114E-3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5.4831224117729734E-3</v>
      </c>
      <c r="C4082" s="9">
        <f t="shared" si="317"/>
        <v>-1.6016877588227025E-2</v>
      </c>
      <c r="D4082" s="6">
        <f t="shared" si="318"/>
        <v>2.5654036767624918E-4</v>
      </c>
      <c r="E4082" s="6">
        <f t="shared" si="320"/>
        <v>1.1698385701879868E-3</v>
      </c>
      <c r="F4082" s="6">
        <f t="shared" si="319"/>
        <v>0.88092794294323484</v>
      </c>
      <c r="G4082" s="17">
        <v>6.7648496009273381E-3</v>
      </c>
      <c r="H4082" s="9">
        <f t="shared" si="316"/>
        <v>9.3857761689869566E-3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-2.6176149812980258E-3</v>
      </c>
      <c r="C4083" s="9">
        <f t="shared" si="317"/>
        <v>-2.4117614981298025E-2</v>
      </c>
      <c r="D4083" s="6">
        <f t="shared" si="318"/>
        <v>5.816593523861309E-4</v>
      </c>
      <c r="E4083" s="6">
        <f t="shared" si="320"/>
        <v>2.5654036767624918E-4</v>
      </c>
      <c r="F4083" s="6">
        <f t="shared" si="319"/>
        <v>0.44247280105209402</v>
      </c>
      <c r="G4083" s="17">
        <v>1.5794494725345842E-2</v>
      </c>
      <c r="H4083" s="9">
        <f t="shared" si="316"/>
        <v>6.6518629048717927E-3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1.8343612567710766E-2</v>
      </c>
      <c r="C4084" s="9">
        <f t="shared" si="317"/>
        <v>-3.1563874322892323E-3</v>
      </c>
      <c r="D4084" s="6">
        <f t="shared" si="318"/>
        <v>9.962781622713412E-6</v>
      </c>
      <c r="E4084" s="6">
        <f t="shared" si="320"/>
        <v>5.816593523861309E-4</v>
      </c>
      <c r="F4084" s="6">
        <f t="shared" si="319"/>
        <v>2.315768154314974</v>
      </c>
      <c r="G4084" s="17">
        <v>1.2027364156497643E-2</v>
      </c>
      <c r="H4084" s="9">
        <f t="shared" si="316"/>
        <v>1.5217648157041132E-2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3.8101230885980022E-4</v>
      </c>
      <c r="C4085" s="9">
        <f t="shared" si="317"/>
        <v>-2.1118987691140199E-2</v>
      </c>
      <c r="D4085" s="6">
        <f t="shared" si="318"/>
        <v>4.4601164109853126E-4</v>
      </c>
      <c r="E4085" s="6">
        <f t="shared" si="320"/>
        <v>9.962781622713412E-6</v>
      </c>
      <c r="F4085" s="6">
        <f t="shared" si="319"/>
        <v>1.3518716047275559</v>
      </c>
      <c r="G4085" s="17">
        <v>5.1392809462583577E-3</v>
      </c>
      <c r="H4085" s="9">
        <f t="shared" si="316"/>
        <v>1.162700135343398E-2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-4.5595559397230831E-3</v>
      </c>
      <c r="C4086" s="9">
        <f t="shared" si="317"/>
        <v>-2.6059555939723082E-2</v>
      </c>
      <c r="D4086" s="6">
        <f t="shared" si="318"/>
        <v>6.7910045577555659E-4</v>
      </c>
      <c r="E4086" s="6">
        <f t="shared" si="320"/>
        <v>4.4601164109853126E-4</v>
      </c>
      <c r="F4086" s="6">
        <f t="shared" si="319"/>
        <v>0.26454665926123211</v>
      </c>
      <c r="G4086" s="17">
        <v>5.4333303445661882E-3</v>
      </c>
      <c r="H4086" s="9">
        <f t="shared" si="316"/>
        <v>5.1434099512019469E-3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7.4374368313127655E-3</v>
      </c>
      <c r="C4087" s="9">
        <f t="shared" si="317"/>
        <v>-1.4062563168687233E-2</v>
      </c>
      <c r="D4087" s="6">
        <f t="shared" si="318"/>
        <v>1.9775568287331872E-4</v>
      </c>
      <c r="E4087" s="6">
        <f t="shared" si="320"/>
        <v>6.7910045577555659E-4</v>
      </c>
      <c r="F4087" s="6">
        <f t="shared" si="319"/>
        <v>0.29316717812205945</v>
      </c>
      <c r="G4087" s="17">
        <v>6.6906847880968357E-3</v>
      </c>
      <c r="H4087" s="9">
        <f t="shared" si="316"/>
        <v>5.4144914638593663E-3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2.3105294318995265E-3</v>
      </c>
      <c r="C4088" s="9">
        <f t="shared" si="317"/>
        <v>-1.9189470568100473E-2</v>
      </c>
      <c r="D4088" s="6">
        <f t="shared" si="318"/>
        <v>3.682357806839943E-4</v>
      </c>
      <c r="E4088" s="6">
        <f t="shared" si="320"/>
        <v>1.9775568287331872E-4</v>
      </c>
      <c r="F4088" s="6">
        <f t="shared" si="319"/>
        <v>0.43328795607737941</v>
      </c>
      <c r="G4088" s="17">
        <v>6.8442475291113332E-3</v>
      </c>
      <c r="H4088" s="9">
        <f t="shared" si="316"/>
        <v>6.5824612120192506E-3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4.3173078840067058E-3</v>
      </c>
      <c r="C4089" s="9">
        <f t="shared" si="317"/>
        <v>-1.7182692115993291E-2</v>
      </c>
      <c r="D4089" s="6">
        <f t="shared" si="318"/>
        <v>2.9524490835301797E-4</v>
      </c>
      <c r="E4089" s="6">
        <f t="shared" si="320"/>
        <v>3.682357806839943E-4</v>
      </c>
      <c r="F4089" s="6">
        <f t="shared" si="319"/>
        <v>0.45242441582121173</v>
      </c>
      <c r="G4089" s="17">
        <v>4.6980350194565429E-3</v>
      </c>
      <c r="H4089" s="9">
        <f t="shared" si="316"/>
        <v>6.7262501872976136E-3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2.7529169945064154E-3</v>
      </c>
      <c r="C4090" s="9">
        <f t="shared" si="317"/>
        <v>-1.8747083005493582E-2</v>
      </c>
      <c r="D4090" s="6">
        <f t="shared" si="318"/>
        <v>3.5145312121486627E-4</v>
      </c>
      <c r="E4090" s="6">
        <f t="shared" si="320"/>
        <v>2.9524490835301797E-4</v>
      </c>
      <c r="F4090" s="6">
        <f t="shared" si="319"/>
        <v>0.22460952831316569</v>
      </c>
      <c r="G4090" s="17">
        <v>3.7071486795677904E-3</v>
      </c>
      <c r="H4090" s="9">
        <f t="shared" si="316"/>
        <v>4.7392987699992669E-3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2.6561458650665708E-3</v>
      </c>
      <c r="C4091" s="9">
        <f t="shared" si="317"/>
        <v>-1.8843854134933426E-2</v>
      </c>
      <c r="D4091" s="6">
        <f t="shared" si="318"/>
        <v>3.5509083865864759E-4</v>
      </c>
      <c r="E4091" s="6">
        <f t="shared" si="320"/>
        <v>3.5145312121486627E-4</v>
      </c>
      <c r="F4091" s="6">
        <f t="shared" si="319"/>
        <v>0.14802745089774888</v>
      </c>
      <c r="G4091" s="17">
        <v>8.146794194555591E-3</v>
      </c>
      <c r="H4091" s="9">
        <f t="shared" si="316"/>
        <v>3.8474335718469382E-3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-1.1011045560167651E-2</v>
      </c>
      <c r="C4092" s="9">
        <f t="shared" si="317"/>
        <v>-3.2511045560167651E-2</v>
      </c>
      <c r="D4092" s="6">
        <f t="shared" si="318"/>
        <v>1.0569680834152967E-3</v>
      </c>
      <c r="E4092" s="6">
        <f t="shared" si="320"/>
        <v>3.5509083865864759E-4</v>
      </c>
      <c r="F4092" s="6">
        <f t="shared" si="319"/>
        <v>0.63198863066089683</v>
      </c>
      <c r="G4092" s="17">
        <v>5.1694100582722075E-3</v>
      </c>
      <c r="H4092" s="9">
        <f t="shared" si="316"/>
        <v>7.9497712587274921E-3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9.7253449900472008E-4</v>
      </c>
      <c r="C4093" s="9">
        <f t="shared" si="317"/>
        <v>-2.0527465500995278E-2</v>
      </c>
      <c r="D4093" s="6">
        <f t="shared" si="318"/>
        <v>4.2137683989455131E-4</v>
      </c>
      <c r="E4093" s="6">
        <f t="shared" si="320"/>
        <v>1.0569680834152967E-3</v>
      </c>
      <c r="F4093" s="6">
        <f t="shared" si="319"/>
        <v>0.2674850342310231</v>
      </c>
      <c r="G4093" s="17">
        <v>6.8697741008694191E-3</v>
      </c>
      <c r="H4093" s="9">
        <f t="shared" si="316"/>
        <v>5.1718955348210886E-3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-1.4066578723361705E-3</v>
      </c>
      <c r="C4094" s="9">
        <f t="shared" si="317"/>
        <v>-2.2906657872336169E-2</v>
      </c>
      <c r="D4094" s="6">
        <f t="shared" si="318"/>
        <v>5.2471497488026063E-4</v>
      </c>
      <c r="E4094" s="6">
        <f t="shared" si="320"/>
        <v>4.2137683989455131E-4</v>
      </c>
      <c r="F4094" s="6">
        <f t="shared" si="319"/>
        <v>0.45565082501235926</v>
      </c>
      <c r="G4094" s="17">
        <v>4.0368639580962689E-3</v>
      </c>
      <c r="H4094" s="9">
        <f t="shared" si="316"/>
        <v>6.7501912936772336E-3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1.6608448375786084E-2</v>
      </c>
      <c r="C4095" s="9">
        <f t="shared" si="317"/>
        <v>-4.8915516242139141E-3</v>
      </c>
      <c r="D4095" s="6">
        <f t="shared" si="318"/>
        <v>2.392727729234978E-5</v>
      </c>
      <c r="E4095" s="6">
        <f t="shared" si="320"/>
        <v>5.2471497488026063E-4</v>
      </c>
      <c r="F4095" s="6">
        <f t="shared" si="319"/>
        <v>0.1715310787504821</v>
      </c>
      <c r="G4095" s="17">
        <v>9.458051552711802E-3</v>
      </c>
      <c r="H4095" s="9">
        <f t="shared" si="316"/>
        <v>4.1416310645744645E-3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4.6665649744238088E-3</v>
      </c>
      <c r="C4096" s="9">
        <f t="shared" si="317"/>
        <v>-1.6833435025576188E-2</v>
      </c>
      <c r="D4096" s="6">
        <f t="shared" si="318"/>
        <v>2.8336453476029522E-4</v>
      </c>
      <c r="E4096" s="6">
        <f t="shared" si="320"/>
        <v>2.392727729234978E-5</v>
      </c>
      <c r="F4096" s="6">
        <f t="shared" si="319"/>
        <v>0.84422899966063858</v>
      </c>
      <c r="G4096" s="17">
        <v>8.1563133128682453E-3</v>
      </c>
      <c r="H4096" s="9">
        <f t="shared" si="316"/>
        <v>9.1881935093936634E-3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1.1501191819908964E-4</v>
      </c>
      <c r="C4097" s="9">
        <f t="shared" si="317"/>
        <v>-2.1384988081800907E-2</v>
      </c>
      <c r="D4097" s="6">
        <f t="shared" si="318"/>
        <v>4.5731771525876682E-4</v>
      </c>
      <c r="E4097" s="6">
        <f t="shared" si="320"/>
        <v>2.8336453476029522E-4</v>
      </c>
      <c r="F4097" s="6">
        <f t="shared" si="319"/>
        <v>0.63340612183307476</v>
      </c>
      <c r="G4097" s="17">
        <v>4.2123144067184896E-3</v>
      </c>
      <c r="H4097" s="9">
        <f t="shared" si="316"/>
        <v>7.9586815606171521E-3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9.1350102677312667E-3</v>
      </c>
      <c r="C4098" s="9">
        <f t="shared" si="317"/>
        <v>-1.2364989732268732E-2</v>
      </c>
      <c r="D4098" s="6">
        <f t="shared" si="318"/>
        <v>1.5289297107911115E-4</v>
      </c>
      <c r="E4098" s="6">
        <f t="shared" si="320"/>
        <v>4.5731771525876682E-4</v>
      </c>
      <c r="F4098" s="6">
        <f t="shared" si="319"/>
        <v>0.18483158734370106</v>
      </c>
      <c r="G4098" s="17">
        <v>1.0068242828860742E-2</v>
      </c>
      <c r="H4098" s="9">
        <f t="shared" si="316"/>
        <v>4.2992044303998972E-3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-4.6378721314822985E-3</v>
      </c>
      <c r="C4099" s="9">
        <f t="shared" si="317"/>
        <v>-2.6137872131482297E-2</v>
      </c>
      <c r="D4099" s="6">
        <f t="shared" si="318"/>
        <v>6.8318835956171888E-4</v>
      </c>
      <c r="E4099" s="6">
        <f t="shared" si="320"/>
        <v>1.5289297107911115E-4</v>
      </c>
      <c r="F4099" s="6">
        <f t="shared" si="319"/>
        <v>0.95381461173029947</v>
      </c>
      <c r="G4099" s="17">
        <v>3.8624020322211875E-3</v>
      </c>
      <c r="H4099" s="9">
        <f t="shared" si="316"/>
        <v>9.7663432856432992E-3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-9.8338829799201836E-3</v>
      </c>
      <c r="C4100" s="9">
        <f t="shared" si="317"/>
        <v>-3.133388297992018E-2</v>
      </c>
      <c r="D4100" s="6">
        <f t="shared" si="318"/>
        <v>9.8181222259933164E-4</v>
      </c>
      <c r="E4100" s="6">
        <f t="shared" si="320"/>
        <v>6.8318835956171888E-4</v>
      </c>
      <c r="F4100" s="6">
        <f t="shared" si="319"/>
        <v>0.15887919125478556</v>
      </c>
      <c r="G4100" s="17">
        <v>8.7158240091093249E-3</v>
      </c>
      <c r="H4100" s="9">
        <f t="shared" si="316"/>
        <v>3.9859652689754532E-3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1.5728493913449985E-2</v>
      </c>
      <c r="C4101" s="9">
        <f t="shared" si="317"/>
        <v>-5.7715060865500128E-3</v>
      </c>
      <c r="D4101" s="6">
        <f t="shared" si="318"/>
        <v>3.3310282507083846E-5</v>
      </c>
      <c r="E4101" s="6">
        <f t="shared" si="320"/>
        <v>9.8181222259933164E-4</v>
      </c>
      <c r="F4101" s="6">
        <f t="shared" si="319"/>
        <v>0.72031160244276082</v>
      </c>
      <c r="G4101" s="17">
        <v>5.9114762068276025E-3</v>
      </c>
      <c r="H4101" s="9">
        <f t="shared" si="316"/>
        <v>8.4871173106229707E-3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-1.4812314764514955E-2</v>
      </c>
      <c r="C4102" s="9">
        <f t="shared" si="317"/>
        <v>-3.631231476451495E-2</v>
      </c>
      <c r="D4102" s="6">
        <f t="shared" si="318"/>
        <v>1.3185842035572104E-3</v>
      </c>
      <c r="E4102" s="6">
        <f t="shared" si="320"/>
        <v>3.3310282507083846E-5</v>
      </c>
      <c r="F4102" s="6">
        <f>IF(C4101&gt;0,B$6+B$7*E4102+B$8*(G4101*100)^2,B$6+B$7*E4102+B$8*(G4101*100)^2+E4102*$B$9)</f>
        <v>0.34296376671299922</v>
      </c>
      <c r="G4102" s="17">
        <v>9.8102309037845972E-3</v>
      </c>
      <c r="H4102" s="9">
        <f t="shared" si="316"/>
        <v>5.8563108414171391E-3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4.7836063473630187E-4</v>
      </c>
      <c r="C4104" s="9">
        <f t="shared" si="317"/>
        <v>-2.1021639365263696E-2</v>
      </c>
      <c r="D4104" s="6">
        <f t="shared" si="318"/>
        <v>4.4190932160320423E-4</v>
      </c>
      <c r="E4104" s="6">
        <f>D4102</f>
        <v>1.3185842035572104E-3</v>
      </c>
      <c r="F4104" s="6">
        <f>IF(C4102&gt;0,B$6+B$7*E4104+B$8*(G4102*100)^2,B$6+B$7*E4104+B$8*(G4102*100)^2+E4104*$B$9)</f>
        <v>0.90680618660108325</v>
      </c>
      <c r="G4104" s="17">
        <v>1.0020354546566719E-2</v>
      </c>
      <c r="H4104" s="9">
        <f>SQRT(F4104)/100</f>
        <v>9.5226371694036686E-3</v>
      </c>
      <c r="I4104" s="8">
        <f t="shared" ref="I4104:I4167" si="321">SQRT((G4104-H4104)^2)</f>
        <v>4.9771737716305074E-4</v>
      </c>
      <c r="J4104" s="10">
        <f>ABS(G4104-H4104)/G4104</f>
        <v>4.9670635390200238E-2</v>
      </c>
      <c r="K4104" s="10">
        <f>G4104/H4104-LN(G4104/H4104)-1</f>
        <v>1.3201036097008068E-3</v>
      </c>
      <c r="AC4104" s="14"/>
      <c r="AD4104" s="15"/>
    </row>
    <row r="4105" spans="1:30" x14ac:dyDescent="0.3">
      <c r="A4105" s="20">
        <v>42471</v>
      </c>
      <c r="B4105" s="21">
        <v>-3.5708172297433259E-3</v>
      </c>
      <c r="C4105" s="9">
        <f t="shared" si="317"/>
        <v>-2.5070817229743324E-2</v>
      </c>
      <c r="D4105" s="6">
        <f t="shared" si="318"/>
        <v>6.2854587656719469E-4</v>
      </c>
      <c r="E4105" s="6">
        <f t="shared" si="320"/>
        <v>4.4190932160320423E-4</v>
      </c>
      <c r="F4105" s="6">
        <f>IF(C4102&gt;0,B$6+B$7*E4104+B$8*(H4104*100)^2,B$6+B$7*E4104+B$8*(H4104*100)^2+E4104*$B$9)</f>
        <v>0.85567631877373429</v>
      </c>
      <c r="G4105" s="17">
        <v>9.3483271324058693E-3</v>
      </c>
      <c r="H4105" s="9">
        <f t="shared" ref="H4105:H4168" si="322">SQRT(F4105)/100</f>
        <v>9.2502773946176037E-3</v>
      </c>
      <c r="I4105" s="8">
        <f t="shared" si="321"/>
        <v>9.8049737788265603E-5</v>
      </c>
      <c r="J4105" s="10">
        <f t="shared" ref="J4105:J4168" si="323">ABS(G4105-H4105)/G4105</f>
        <v>1.0488479532169697E-2</v>
      </c>
      <c r="K4105" s="10">
        <f t="shared" ref="K4105:K4168" si="324">G4105/H4105-LN(G4105/H4105)-1</f>
        <v>5.578249299009741E-5</v>
      </c>
      <c r="AC4105" s="14"/>
      <c r="AD4105" s="15"/>
    </row>
    <row r="4106" spans="1:30" x14ac:dyDescent="0.3">
      <c r="A4106" s="20">
        <v>42472</v>
      </c>
      <c r="B4106" s="21">
        <v>7.9728375106712813E-3</v>
      </c>
      <c r="C4106" s="9">
        <f t="shared" si="317"/>
        <v>-1.3527162489328717E-2</v>
      </c>
      <c r="D4106" s="6">
        <f t="shared" si="318"/>
        <v>1.829841250127019E-4</v>
      </c>
      <c r="E4106" s="6">
        <f t="shared" si="320"/>
        <v>6.2854587656719469E-4</v>
      </c>
      <c r="F4106" s="6">
        <f>IF(C4102&gt;0,B$6+B$7*E4104+B$8*(H4105*100)^2,B$6+B$7*E4104+B$8*(H4105*100)^2+E4104*$B$9)</f>
        <v>0.8086572923197044</v>
      </c>
      <c r="G4106" s="17">
        <v>9.3969377779536678E-3</v>
      </c>
      <c r="H4106" s="9">
        <f t="shared" si="322"/>
        <v>8.9925374189919523E-3</v>
      </c>
      <c r="I4106" s="8">
        <f t="shared" si="321"/>
        <v>4.0440035896171546E-4</v>
      </c>
      <c r="J4106" s="10">
        <f t="shared" si="323"/>
        <v>4.3035334330986712E-2</v>
      </c>
      <c r="K4106" s="10">
        <f t="shared" si="324"/>
        <v>9.8185160971575591E-4</v>
      </c>
      <c r="AC4106" s="14"/>
      <c r="AD4106" s="15"/>
    </row>
    <row r="4107" spans="1:30" x14ac:dyDescent="0.3">
      <c r="A4107" s="20">
        <v>42473</v>
      </c>
      <c r="B4107" s="21">
        <v>1.5343241717122319E-2</v>
      </c>
      <c r="C4107" s="9">
        <f t="shared" si="317"/>
        <v>-6.1567582828776796E-3</v>
      </c>
      <c r="D4107" s="6">
        <f t="shared" si="318"/>
        <v>3.7905672553782913E-5</v>
      </c>
      <c r="E4107" s="6">
        <f t="shared" si="320"/>
        <v>1.829841250127019E-4</v>
      </c>
      <c r="F4107" s="6">
        <f>IF(C4106&gt;0,B$6+B$7*E4107+B$8*(G4106*100)^2,B$6+B$7*E4107+B$8*(G4106*100)^2+E4107*$B$9)</f>
        <v>0.83365384595154512</v>
      </c>
      <c r="G4107" s="17">
        <v>8.0548427952567749E-3</v>
      </c>
      <c r="H4107" s="9">
        <f t="shared" si="322"/>
        <v>9.1304646428949348E-3</v>
      </c>
      <c r="I4107" s="8">
        <f t="shared" si="321"/>
        <v>1.0756218476381599E-3</v>
      </c>
      <c r="J4107" s="10">
        <f t="shared" si="323"/>
        <v>0.13353728619900035</v>
      </c>
      <c r="K4107" s="10">
        <f t="shared" si="324"/>
        <v>7.5372680875398501E-3</v>
      </c>
      <c r="AC4107" s="14"/>
      <c r="AD4107" s="15"/>
    </row>
    <row r="4108" spans="1:30" x14ac:dyDescent="0.3">
      <c r="A4108" s="20">
        <v>42474</v>
      </c>
      <c r="B4108" s="21">
        <v>-3.0925648936141971E-4</v>
      </c>
      <c r="C4108" s="9">
        <f t="shared" si="317"/>
        <v>-2.1809256489361419E-2</v>
      </c>
      <c r="D4108" s="6">
        <f t="shared" si="318"/>
        <v>4.7564366861875312E-4</v>
      </c>
      <c r="E4108" s="6">
        <f t="shared" si="320"/>
        <v>3.7905672553782913E-5</v>
      </c>
      <c r="F4108" s="6">
        <f>IF(C4106&gt;0,B$6+B$7*E4107+B$8*(H4107*100)^2,B$6+B$7*E4107+B$8*(H4107*100)^2+E4107*$B$9)</f>
        <v>0.78825268810185523</v>
      </c>
      <c r="G4108" s="17">
        <v>3.8937272055904466E-3</v>
      </c>
      <c r="H4108" s="9">
        <f t="shared" si="322"/>
        <v>8.8783595787839953E-3</v>
      </c>
      <c r="I4108" s="8">
        <f t="shared" si="321"/>
        <v>4.9846323731935482E-3</v>
      </c>
      <c r="J4108" s="10">
        <f t="shared" si="323"/>
        <v>1.2801699014858634</v>
      </c>
      <c r="K4108" s="10">
        <f t="shared" si="324"/>
        <v>0.26281376862985617</v>
      </c>
      <c r="AC4108" s="14"/>
      <c r="AD4108" s="15"/>
    </row>
    <row r="4109" spans="1:30" x14ac:dyDescent="0.3">
      <c r="A4109" s="20">
        <v>42475</v>
      </c>
      <c r="B4109" s="21">
        <v>-1.5519704134578382E-3</v>
      </c>
      <c r="C4109" s="9">
        <f t="shared" si="317"/>
        <v>-2.3051970413457835E-2</v>
      </c>
      <c r="D4109" s="6">
        <f t="shared" si="318"/>
        <v>5.3139333994293536E-4</v>
      </c>
      <c r="E4109" s="6">
        <f t="shared" si="320"/>
        <v>4.7564366861875312E-4</v>
      </c>
      <c r="F4109" s="6">
        <f>IF(C4106&gt;0,B$6+B$7*E4107+B$8*(H4108*100)^2,B$6+B$7*E4107+B$8*(H4108*100)^2+E4107*$B$9)</f>
        <v>0.74650178334328021</v>
      </c>
      <c r="G4109" s="17">
        <v>3.6042108756919877E-3</v>
      </c>
      <c r="H4109" s="9">
        <f t="shared" si="322"/>
        <v>8.6400334683569384E-3</v>
      </c>
      <c r="I4109" s="8">
        <f t="shared" si="321"/>
        <v>5.0358225926649507E-3</v>
      </c>
      <c r="J4109" s="10">
        <f t="shared" si="323"/>
        <v>1.3972053152128903</v>
      </c>
      <c r="K4109" s="10">
        <f t="shared" si="324"/>
        <v>0.29145602749321387</v>
      </c>
      <c r="AC4109" s="14"/>
      <c r="AD4109" s="15"/>
    </row>
    <row r="4110" spans="1:30" x14ac:dyDescent="0.3">
      <c r="A4110" s="20">
        <v>42478</v>
      </c>
      <c r="B4110" s="21">
        <v>4.4047910372524675E-3</v>
      </c>
      <c r="C4110" s="9">
        <f t="shared" si="317"/>
        <v>-1.7095208962747532E-2</v>
      </c>
      <c r="D4110" s="6">
        <f t="shared" si="318"/>
        <v>2.9224616948000351E-4</v>
      </c>
      <c r="E4110" s="6">
        <f t="shared" si="320"/>
        <v>5.3139333994293536E-4</v>
      </c>
      <c r="F4110" s="6">
        <f>IF(C4109&gt;0,B$6+B$7*E4110+B$8*(G4109*100)^2,B$6+B$7*E4110+B$8*(G4109*100)^2+E4110*$B$9)</f>
        <v>0.14113060259547541</v>
      </c>
      <c r="G4110" s="17">
        <v>5.6055714604780491E-3</v>
      </c>
      <c r="H4110" s="9">
        <f t="shared" si="322"/>
        <v>3.7567353193361307E-3</v>
      </c>
      <c r="I4110" s="8">
        <f t="shared" si="321"/>
        <v>1.8488361411419184E-3</v>
      </c>
      <c r="J4110" s="10">
        <f t="shared" si="323"/>
        <v>0.32982117062945226</v>
      </c>
      <c r="K4110" s="10">
        <f t="shared" si="324"/>
        <v>9.192835463057536E-2</v>
      </c>
      <c r="AC4110" s="14"/>
      <c r="AD4110" s="15"/>
    </row>
    <row r="4111" spans="1:30" x14ac:dyDescent="0.3">
      <c r="A4111" s="20">
        <v>42479</v>
      </c>
      <c r="B4111" s="21">
        <v>-3.9776305226509011E-3</v>
      </c>
      <c r="C4111" s="9">
        <f t="shared" si="317"/>
        <v>-2.5477630522650899E-2</v>
      </c>
      <c r="D4111" s="6">
        <f t="shared" si="318"/>
        <v>6.4910965704871278E-4</v>
      </c>
      <c r="E4111" s="6">
        <f t="shared" si="320"/>
        <v>2.9224616948000351E-4</v>
      </c>
      <c r="F4111" s="6">
        <f>IF(C4109&gt;0,B$6+B$7*E4110+B$8*(H4110*100)^2,B$6+B$7*E4110+B$8*(H4110*100)^2+E4110*$B$9)</f>
        <v>0.1514551745510215</v>
      </c>
      <c r="G4111" s="17">
        <v>7.3305354272872134E-3</v>
      </c>
      <c r="H4111" s="9">
        <f t="shared" si="322"/>
        <v>3.8917242264968044E-3</v>
      </c>
      <c r="I4111" s="8">
        <f t="shared" si="321"/>
        <v>3.438811200790409E-3</v>
      </c>
      <c r="J4111" s="10">
        <f t="shared" si="323"/>
        <v>0.46910778003879017</v>
      </c>
      <c r="K4111" s="10">
        <f t="shared" si="324"/>
        <v>0.25042524662847887</v>
      </c>
      <c r="AC4111" s="14"/>
      <c r="AD4111" s="15"/>
    </row>
    <row r="4112" spans="1:30" x14ac:dyDescent="0.3">
      <c r="A4112" s="20">
        <v>42480</v>
      </c>
      <c r="B4112" s="21">
        <v>1.5775573417737738E-3</v>
      </c>
      <c r="C4112" s="9">
        <f t="shared" ref="C4112:C4175" si="325">B4112-B$5</f>
        <v>-1.9922442658226226E-2</v>
      </c>
      <c r="D4112" s="6">
        <f t="shared" ref="D4112:D4175" si="326">C4112^2</f>
        <v>3.9690372147031203E-4</v>
      </c>
      <c r="E4112" s="6">
        <f t="shared" si="320"/>
        <v>6.4910965704871278E-4</v>
      </c>
      <c r="F4112" s="6">
        <f>IF(C4109&gt;0,B$6+B$7*E4110+B$8*(H4111*100)^2,B$6+B$7*E4110+B$8*(H4111*100)^2+E4110*$B$9)</f>
        <v>0.1609496509213417</v>
      </c>
      <c r="G4112" s="17">
        <v>5.4785918083236091E-3</v>
      </c>
      <c r="H4112" s="9">
        <f t="shared" si="322"/>
        <v>4.0118530745946032E-3</v>
      </c>
      <c r="I4112" s="8">
        <f t="shared" si="321"/>
        <v>1.4667387337290059E-3</v>
      </c>
      <c r="J4112" s="10">
        <f t="shared" si="323"/>
        <v>0.267721849892265</v>
      </c>
      <c r="K4112" s="10">
        <f t="shared" si="324"/>
        <v>5.400645782532898E-2</v>
      </c>
      <c r="AC4112" s="14"/>
      <c r="AD4112" s="15"/>
    </row>
    <row r="4113" spans="1:30" x14ac:dyDescent="0.3">
      <c r="A4113" s="20">
        <v>42481</v>
      </c>
      <c r="B4113" s="21">
        <v>-4.5274744291748994E-4</v>
      </c>
      <c r="C4113" s="9">
        <f t="shared" si="325"/>
        <v>-2.1952747442917489E-2</v>
      </c>
      <c r="D4113" s="6">
        <f t="shared" si="326"/>
        <v>4.8192312029252034E-4</v>
      </c>
      <c r="E4113" s="6">
        <f t="shared" ref="E4113:E4176" si="327">D4112</f>
        <v>3.9690372147031203E-4</v>
      </c>
      <c r="F4113" s="6">
        <f>IF(C4112&gt;0,B$6+B$7*E4113+B$8*(G4112*100)^2,B$6+B$7*E4113+B$8*(G4112*100)^2+E4113*$B$9)</f>
        <v>0.29767103113824994</v>
      </c>
      <c r="G4113" s="17">
        <v>4.5118240548769409E-3</v>
      </c>
      <c r="H4113" s="9">
        <f t="shared" si="322"/>
        <v>5.4559236719207314E-3</v>
      </c>
      <c r="I4113" s="8">
        <f t="shared" si="321"/>
        <v>9.4409961704379052E-4</v>
      </c>
      <c r="J4113" s="10">
        <f t="shared" si="323"/>
        <v>0.20925009609434794</v>
      </c>
      <c r="K4113" s="10">
        <f t="shared" si="324"/>
        <v>1.695920526863226E-2</v>
      </c>
      <c r="AC4113" s="14"/>
      <c r="AD4113" s="15"/>
    </row>
    <row r="4114" spans="1:30" x14ac:dyDescent="0.3">
      <c r="A4114" s="20">
        <v>42482</v>
      </c>
      <c r="B4114" s="21">
        <v>-8.0511341744686528E-3</v>
      </c>
      <c r="C4114" s="9">
        <f t="shared" si="325"/>
        <v>-2.9551134174468651E-2</v>
      </c>
      <c r="D4114" s="6">
        <f t="shared" si="326"/>
        <v>8.73269530997449E-4</v>
      </c>
      <c r="E4114" s="6">
        <f t="shared" si="327"/>
        <v>4.8192312029252034E-4</v>
      </c>
      <c r="F4114" s="6">
        <f>IF(C4112&gt;0,B$6+B$7*E4113+B$8*(H4113*100)^2,B$6+B$7*E4113+B$8*(H4113*100)^2+E4113*$B$9)</f>
        <v>0.29539166378527243</v>
      </c>
      <c r="G4114" s="17">
        <v>1.1790369917516254E-2</v>
      </c>
      <c r="H4114" s="9">
        <f t="shared" si="322"/>
        <v>5.434994607037549E-3</v>
      </c>
      <c r="I4114" s="8">
        <f t="shared" si="321"/>
        <v>6.3553753104787052E-3</v>
      </c>
      <c r="J4114" s="10">
        <f t="shared" si="323"/>
        <v>0.53903103591660007</v>
      </c>
      <c r="K4114" s="10">
        <f t="shared" si="324"/>
        <v>0.39491888245449802</v>
      </c>
      <c r="AC4114" s="14"/>
      <c r="AD4114" s="15"/>
    </row>
    <row r="4115" spans="1:30" x14ac:dyDescent="0.3">
      <c r="A4115" s="20">
        <v>42485</v>
      </c>
      <c r="B4115" s="21">
        <v>-2.1301620141825606E-3</v>
      </c>
      <c r="C4115" s="9">
        <f t="shared" si="325"/>
        <v>-2.3630162014182558E-2</v>
      </c>
      <c r="D4115" s="6">
        <f t="shared" si="326"/>
        <v>5.5838455681651627E-4</v>
      </c>
      <c r="E4115" s="6">
        <f t="shared" si="327"/>
        <v>8.73269530997449E-4</v>
      </c>
      <c r="F4115" s="6">
        <f>IF(C4112&gt;0,B$6+B$7*E4113+B$8*(H4114*100)^2,B$6+B$7*E4113+B$8*(H4114*100)^2+E4113*$B$9)</f>
        <v>0.29329555756747422</v>
      </c>
      <c r="G4115" s="17">
        <v>4.6567458734729636E-3</v>
      </c>
      <c r="H4115" s="9">
        <f t="shared" si="322"/>
        <v>5.4156768512114359E-3</v>
      </c>
      <c r="I4115" s="8">
        <f t="shared" si="321"/>
        <v>7.5893097773847232E-4</v>
      </c>
      <c r="J4115" s="10">
        <f t="shared" si="323"/>
        <v>0.16297453164917236</v>
      </c>
      <c r="K4115" s="10">
        <f t="shared" si="324"/>
        <v>1.0845032341166183E-2</v>
      </c>
      <c r="AC4115" s="14"/>
      <c r="AD4115" s="15"/>
    </row>
    <row r="4116" spans="1:30" x14ac:dyDescent="0.3">
      <c r="A4116" s="20">
        <v>42486</v>
      </c>
      <c r="B4116" s="21">
        <v>-1.5352006917815366E-3</v>
      </c>
      <c r="C4116" s="9">
        <f t="shared" si="325"/>
        <v>-2.3035200691781534E-2</v>
      </c>
      <c r="D4116" s="6">
        <f t="shared" si="326"/>
        <v>5.3062047091065247E-4</v>
      </c>
      <c r="E4116" s="6">
        <f t="shared" si="327"/>
        <v>5.5838455681651627E-4</v>
      </c>
      <c r="F4116" s="6">
        <f>IF(C4115&gt;0,B$6+B$7*E4116+B$8*(G4115*100)^2,B$6+B$7*E4116+B$8*(G4115*100)^2+E4116*$B$9)</f>
        <v>0.22109295719136013</v>
      </c>
      <c r="G4116" s="17">
        <v>5.2758970488853548E-3</v>
      </c>
      <c r="H4116" s="9">
        <f t="shared" si="322"/>
        <v>4.7020522880053149E-3</v>
      </c>
      <c r="I4116" s="8">
        <f t="shared" si="321"/>
        <v>5.7384476088003997E-4</v>
      </c>
      <c r="J4116" s="10">
        <f t="shared" si="323"/>
        <v>0.10876724006608067</v>
      </c>
      <c r="K4116" s="10">
        <f t="shared" si="324"/>
        <v>6.8916886330634419E-3</v>
      </c>
      <c r="AC4116" s="14"/>
      <c r="AD4116" s="15"/>
    </row>
    <row r="4117" spans="1:30" x14ac:dyDescent="0.3">
      <c r="A4117" s="20">
        <v>42487</v>
      </c>
      <c r="B4117" s="21">
        <v>-5.1561114862655414E-3</v>
      </c>
      <c r="C4117" s="9">
        <f t="shared" si="325"/>
        <v>-2.6656111486265538E-2</v>
      </c>
      <c r="D4117" s="6">
        <f t="shared" si="326"/>
        <v>7.1054827956821751E-4</v>
      </c>
      <c r="E4117" s="6">
        <f t="shared" si="327"/>
        <v>5.3062047091065247E-4</v>
      </c>
      <c r="F4117" s="6">
        <f>IF(C4115&gt;0,B$6+B$7*E4116+B$8*(H4116*100)^2,B$6+B$7*E4116+B$8*(H4116*100)^2+E4116*$B$9)</f>
        <v>0.22499218615606664</v>
      </c>
      <c r="G4117" s="17">
        <v>9.5400634989926698E-3</v>
      </c>
      <c r="H4117" s="9">
        <f t="shared" si="322"/>
        <v>4.7433341243904234E-3</v>
      </c>
      <c r="I4117" s="8">
        <f t="shared" si="321"/>
        <v>4.7967293746022464E-3</v>
      </c>
      <c r="J4117" s="10">
        <f t="shared" si="323"/>
        <v>0.50279847457081706</v>
      </c>
      <c r="K4117" s="10">
        <f t="shared" si="324"/>
        <v>0.31249705128368155</v>
      </c>
      <c r="AC4117" s="14"/>
      <c r="AD4117" s="15"/>
    </row>
    <row r="4118" spans="1:30" x14ac:dyDescent="0.3">
      <c r="A4118" s="20">
        <v>42488</v>
      </c>
      <c r="B4118" s="21">
        <v>-1.1966945405786855E-2</v>
      </c>
      <c r="C4118" s="9">
        <f t="shared" si="325"/>
        <v>-3.3466945405786853E-2</v>
      </c>
      <c r="D4118" s="6">
        <f t="shared" si="326"/>
        <v>1.1200364347939177E-3</v>
      </c>
      <c r="E4118" s="6">
        <f t="shared" si="327"/>
        <v>7.1054827956821751E-4</v>
      </c>
      <c r="F4118" s="6">
        <f>IF(C4115&gt;0,B$6+B$7*E4116+B$8*(H4117*100)^2,B$6+B$7*E4116+B$8*(H4117*100)^2+E4116*$B$9)</f>
        <v>0.22857791711201073</v>
      </c>
      <c r="G4118" s="17">
        <v>1.1592359567254355E-2</v>
      </c>
      <c r="H4118" s="9">
        <f t="shared" si="322"/>
        <v>4.7809822956376945E-3</v>
      </c>
      <c r="I4118" s="8">
        <f t="shared" si="321"/>
        <v>6.8113772716166601E-3</v>
      </c>
      <c r="J4118" s="10">
        <f t="shared" si="323"/>
        <v>0.58757470660737376</v>
      </c>
      <c r="K4118" s="10">
        <f t="shared" si="324"/>
        <v>0.53898135433076666</v>
      </c>
      <c r="AC4118" s="14"/>
      <c r="AD4118" s="15"/>
    </row>
    <row r="4119" spans="1:30" x14ac:dyDescent="0.3">
      <c r="A4119" s="20">
        <v>42489</v>
      </c>
      <c r="B4119" s="21">
        <v>-6.2480673973022583E-3</v>
      </c>
      <c r="C4119" s="9">
        <f t="shared" si="325"/>
        <v>-2.7748067397302255E-2</v>
      </c>
      <c r="D4119" s="6">
        <f t="shared" si="326"/>
        <v>7.6995524428522834E-4</v>
      </c>
      <c r="E4119" s="6">
        <f t="shared" si="327"/>
        <v>1.1200364347939177E-3</v>
      </c>
      <c r="F4119" s="6">
        <f>IF(C4118&gt;0,B$6+B$7*E4119+B$8*(G4118*100)^2,B$6+B$7*E4119+B$8*(G4118*100)^2+E4119*$B$9)</f>
        <v>1.2575348767950589</v>
      </c>
      <c r="G4119" s="17">
        <v>9.632811773599986E-3</v>
      </c>
      <c r="H4119" s="9">
        <f t="shared" si="322"/>
        <v>1.1213986252867706E-2</v>
      </c>
      <c r="I4119" s="8">
        <f t="shared" si="321"/>
        <v>1.5811744792677204E-3</v>
      </c>
      <c r="J4119" s="10">
        <f t="shared" si="323"/>
        <v>0.1641446460732412</v>
      </c>
      <c r="K4119" s="10">
        <f t="shared" si="324"/>
        <v>1.0986392385649246E-2</v>
      </c>
      <c r="AC4119" s="14"/>
      <c r="AD4119" s="15"/>
    </row>
    <row r="4120" spans="1:30" x14ac:dyDescent="0.3">
      <c r="A4120" s="20">
        <v>42492</v>
      </c>
      <c r="B4120" s="21">
        <v>8.8044354566718212E-3</v>
      </c>
      <c r="C4120" s="9">
        <f t="shared" si="325"/>
        <v>-1.2695564543328177E-2</v>
      </c>
      <c r="D4120" s="6">
        <f t="shared" si="326"/>
        <v>1.611773590738116E-4</v>
      </c>
      <c r="E4120" s="6">
        <f t="shared" si="327"/>
        <v>7.6995524428522834E-4</v>
      </c>
      <c r="F4120" s="6">
        <f>IF(C4118&gt;0,B$6+B$7*E4119+B$8*(H4119*100)^2,B$6+B$7*E4119+B$8*(H4119*100)^2+E4119*$B$9)</f>
        <v>1.1781797176012163</v>
      </c>
      <c r="G4120" s="17">
        <v>7.0938179242301565E-3</v>
      </c>
      <c r="H4120" s="9">
        <f t="shared" si="322"/>
        <v>1.0854398728631707E-2</v>
      </c>
      <c r="I4120" s="8">
        <f t="shared" si="321"/>
        <v>3.7605808044015501E-3</v>
      </c>
      <c r="J4120" s="10">
        <f t="shared" si="323"/>
        <v>0.53012085234900641</v>
      </c>
      <c r="K4120" s="10">
        <f t="shared" si="324"/>
        <v>7.8889869621055819E-2</v>
      </c>
      <c r="AC4120" s="14"/>
      <c r="AD4120" s="15"/>
    </row>
    <row r="4121" spans="1:30" x14ac:dyDescent="0.3">
      <c r="A4121" s="20">
        <v>42493</v>
      </c>
      <c r="B4121" s="21">
        <v>-1.1349815354398132E-2</v>
      </c>
      <c r="C4121" s="9">
        <f t="shared" si="325"/>
        <v>-3.2849815354398126E-2</v>
      </c>
      <c r="D4121" s="6">
        <f t="shared" si="326"/>
        <v>1.0791103688180508E-3</v>
      </c>
      <c r="E4121" s="6">
        <f t="shared" si="327"/>
        <v>1.611773590738116E-4</v>
      </c>
      <c r="F4121" s="6">
        <f>IF(C4118&gt;0,B$6+B$7*E4119+B$8*(H4120*100)^2,B$6+B$7*E4119+B$8*(H4120*100)^2+E4119*$B$9)</f>
        <v>1.1052047132065581</v>
      </c>
      <c r="G4121" s="17">
        <v>9.3544789873740881E-3</v>
      </c>
      <c r="H4121" s="9">
        <f t="shared" si="322"/>
        <v>1.0512871697146113E-2</v>
      </c>
      <c r="I4121" s="8">
        <f t="shared" si="321"/>
        <v>1.1583927097720253E-3</v>
      </c>
      <c r="J4121" s="10">
        <f t="shared" si="323"/>
        <v>0.12383294797449748</v>
      </c>
      <c r="K4121" s="10">
        <f t="shared" si="324"/>
        <v>6.5570792739075845E-3</v>
      </c>
      <c r="AC4121" s="14"/>
      <c r="AD4121" s="15"/>
    </row>
    <row r="4122" spans="1:30" x14ac:dyDescent="0.3">
      <c r="A4122" s="20">
        <v>42494</v>
      </c>
      <c r="B4122" s="21">
        <v>-7.9209247932641638E-3</v>
      </c>
      <c r="C4122" s="9">
        <f t="shared" si="325"/>
        <v>-2.9420924793264164E-2</v>
      </c>
      <c r="D4122" s="6">
        <f t="shared" si="326"/>
        <v>8.6559081569090594E-4</v>
      </c>
      <c r="E4122" s="6">
        <f t="shared" si="327"/>
        <v>1.0791103688180508E-3</v>
      </c>
      <c r="F4122" s="6">
        <f>IF(C4121&gt;0,B$6+B$7*E4122+B$8*(G4121*100)^2,B$6+B$7*E4122+B$8*(G4121*100)^2+E4122*$B$9)</f>
        <v>0.82645286478815994</v>
      </c>
      <c r="G4122" s="17">
        <v>7.8102268612192383E-3</v>
      </c>
      <c r="H4122" s="9">
        <f t="shared" si="322"/>
        <v>9.0909453017173087E-3</v>
      </c>
      <c r="I4122" s="8">
        <f t="shared" si="321"/>
        <v>1.2807184404980704E-3</v>
      </c>
      <c r="J4122" s="10">
        <f t="shared" si="323"/>
        <v>0.16397967219842577</v>
      </c>
      <c r="K4122" s="10">
        <f t="shared" si="324"/>
        <v>1.0966418100456288E-2</v>
      </c>
      <c r="AC4122" s="14"/>
      <c r="AD4122" s="15"/>
    </row>
    <row r="4123" spans="1:30" x14ac:dyDescent="0.3">
      <c r="A4123" s="20">
        <v>42495</v>
      </c>
      <c r="B4123" s="21">
        <v>-1.8109795203852315E-3</v>
      </c>
      <c r="C4123" s="9">
        <f t="shared" si="325"/>
        <v>-2.331097952038523E-2</v>
      </c>
      <c r="D4123" s="6">
        <f t="shared" si="326"/>
        <v>5.4340176619981962E-4</v>
      </c>
      <c r="E4123" s="6">
        <f t="shared" si="327"/>
        <v>8.6559081569090594E-4</v>
      </c>
      <c r="F4123" s="6">
        <f>IF(C4121&gt;0,B$6+B$7*E4122+B$8*(H4122*100)^2,B$6+B$7*E4122+B$8*(H4122*100)^2+E4122*$B$9)</f>
        <v>0.78175119480379796</v>
      </c>
      <c r="G4123" s="17">
        <v>5.3063654742694713E-3</v>
      </c>
      <c r="H4123" s="9">
        <f t="shared" si="322"/>
        <v>8.8416694962195792E-3</v>
      </c>
      <c r="I4123" s="8">
        <f t="shared" si="321"/>
        <v>3.5353040219501079E-3</v>
      </c>
      <c r="J4123" s="10">
        <f t="shared" si="323"/>
        <v>0.66623832057794963</v>
      </c>
      <c r="K4123" s="10">
        <f t="shared" si="324"/>
        <v>0.11072282731452043</v>
      </c>
      <c r="AC4123" s="14"/>
      <c r="AD4123" s="15"/>
    </row>
    <row r="4124" spans="1:30" x14ac:dyDescent="0.3">
      <c r="A4124" s="20">
        <v>42496</v>
      </c>
      <c r="B4124" s="21">
        <v>4.0346628661409234E-3</v>
      </c>
      <c r="C4124" s="9">
        <f t="shared" si="325"/>
        <v>-1.7465337133859074E-2</v>
      </c>
      <c r="D4124" s="6">
        <f t="shared" si="326"/>
        <v>3.0503800119935668E-4</v>
      </c>
      <c r="E4124" s="6">
        <f t="shared" si="327"/>
        <v>5.4340176619981962E-4</v>
      </c>
      <c r="F4124" s="6">
        <f>IF(C4121&gt;0,B$6+B$7*E4122+B$8*(H4123*100)^2,B$6+B$7*E4122+B$8*(H4123*100)^2+E4122*$B$9)</f>
        <v>0.74064353908617853</v>
      </c>
      <c r="G4124" s="17">
        <v>7.3606900752932972E-3</v>
      </c>
      <c r="H4124" s="9">
        <f t="shared" si="322"/>
        <v>8.6060649491284842E-3</v>
      </c>
      <c r="I4124" s="8">
        <f t="shared" si="321"/>
        <v>1.245374873835187E-3</v>
      </c>
      <c r="J4124" s="10">
        <f t="shared" si="323"/>
        <v>0.16919267909613261</v>
      </c>
      <c r="K4124" s="10">
        <f t="shared" si="324"/>
        <v>1.1604513557514906E-2</v>
      </c>
      <c r="AC4124" s="14"/>
      <c r="AD4124" s="15"/>
    </row>
    <row r="4125" spans="1:30" x14ac:dyDescent="0.3">
      <c r="A4125" s="20">
        <v>42499</v>
      </c>
      <c r="B4125" s="21">
        <v>2.9621055865979673E-3</v>
      </c>
      <c r="C4125" s="9">
        <f t="shared" si="325"/>
        <v>-1.8537894413402031E-2</v>
      </c>
      <c r="D4125" s="6">
        <f t="shared" si="326"/>
        <v>3.4365352928244223E-4</v>
      </c>
      <c r="E4125" s="6">
        <f t="shared" si="327"/>
        <v>3.0503800119935668E-4</v>
      </c>
      <c r="F4125" s="6">
        <f>IF(C4124&gt;0,B$6+B$7*E4125+B$8*(G4124*100)^2,B$6+B$7*E4125+B$8*(G4124*100)^2+E4125*$B$9)</f>
        <v>0.51987808571521854</v>
      </c>
      <c r="G4125" s="17">
        <v>5.584923661370143E-3</v>
      </c>
      <c r="H4125" s="9">
        <f t="shared" si="322"/>
        <v>7.2102571779043955E-3</v>
      </c>
      <c r="I4125" s="8">
        <f t="shared" si="321"/>
        <v>1.6253335165342525E-3</v>
      </c>
      <c r="J4125" s="10">
        <f t="shared" si="323"/>
        <v>0.29102161731885001</v>
      </c>
      <c r="K4125" s="10">
        <f t="shared" si="324"/>
        <v>3.0014224790195332E-2</v>
      </c>
      <c r="AC4125" s="14"/>
      <c r="AD4125" s="15"/>
    </row>
    <row r="4126" spans="1:30" x14ac:dyDescent="0.3">
      <c r="A4126" s="20">
        <v>42500</v>
      </c>
      <c r="B4126" s="21">
        <v>1.2483292045312471E-2</v>
      </c>
      <c r="C4126" s="9">
        <f t="shared" si="325"/>
        <v>-9.0167079546875275E-3</v>
      </c>
      <c r="D4126" s="6">
        <f t="shared" si="326"/>
        <v>8.1301022340125341E-5</v>
      </c>
      <c r="E4126" s="6">
        <f t="shared" si="327"/>
        <v>3.4365352928244223E-4</v>
      </c>
      <c r="F4126" s="6">
        <f>IF(C4124&gt;0,B$6+B$7*E4125+B$8*(H4125*100)^2,B$6+B$7*E4125+B$8*(H4125*100)^2+E4125*$B$9)</f>
        <v>0.49972091523487627</v>
      </c>
      <c r="G4126" s="17">
        <v>7.0039992817637767E-3</v>
      </c>
      <c r="H4126" s="9">
        <f t="shared" si="322"/>
        <v>7.0690941091123994E-3</v>
      </c>
      <c r="I4126" s="8">
        <f t="shared" si="321"/>
        <v>6.5094827348622687E-5</v>
      </c>
      <c r="J4126" s="10">
        <f t="shared" si="323"/>
        <v>9.2939511741683429E-3</v>
      </c>
      <c r="K4126" s="10">
        <f t="shared" si="324"/>
        <v>4.2659112725162984E-5</v>
      </c>
      <c r="AC4126" s="14"/>
      <c r="AD4126" s="15"/>
    </row>
    <row r="4127" spans="1:30" x14ac:dyDescent="0.3">
      <c r="A4127" s="20">
        <v>42501</v>
      </c>
      <c r="B4127" s="21">
        <v>-1.0279508004299562E-2</v>
      </c>
      <c r="C4127" s="9">
        <f t="shared" si="325"/>
        <v>-3.1779508004299559E-2</v>
      </c>
      <c r="D4127" s="6">
        <f t="shared" si="326"/>
        <v>1.0099371289953396E-3</v>
      </c>
      <c r="E4127" s="6">
        <f t="shared" si="327"/>
        <v>8.1301022340125341E-5</v>
      </c>
      <c r="F4127" s="6">
        <f>IF(C4124&gt;0,B$6+B$7*E4125+B$8*(H4126*100)^2,B$6+B$7*E4125+B$8*(H4126*100)^2+E4125*$B$9)</f>
        <v>0.48118438126115354</v>
      </c>
      <c r="G4127" s="17">
        <v>6.2829189515257707E-3</v>
      </c>
      <c r="H4127" s="9">
        <f t="shared" si="322"/>
        <v>6.9367454995923963E-3</v>
      </c>
      <c r="I4127" s="8">
        <f t="shared" si="321"/>
        <v>6.5382654806662565E-4</v>
      </c>
      <c r="J4127" s="10">
        <f t="shared" si="323"/>
        <v>0.10406413851763083</v>
      </c>
      <c r="K4127" s="10">
        <f t="shared" si="324"/>
        <v>4.7425235308418134E-3</v>
      </c>
      <c r="AC4127" s="14"/>
      <c r="AD4127" s="15"/>
    </row>
    <row r="4128" spans="1:30" x14ac:dyDescent="0.3">
      <c r="A4128" s="20">
        <v>42502</v>
      </c>
      <c r="B4128" s="21">
        <v>-4.9189010622557316E-3</v>
      </c>
      <c r="C4128" s="9">
        <f t="shared" si="325"/>
        <v>-2.641890106225573E-2</v>
      </c>
      <c r="D4128" s="6">
        <f t="shared" si="326"/>
        <v>6.9795833333725693E-4</v>
      </c>
      <c r="E4128" s="6">
        <f t="shared" si="327"/>
        <v>1.0099371289953396E-3</v>
      </c>
      <c r="F4128" s="6">
        <f>IF(C4127&gt;0,B$6+B$7*E4128+B$8*(G4127*100)^2,B$6+B$7*E4128+B$8*(G4127*100)^2+E4128*$B$9)</f>
        <v>0.38474858533490769</v>
      </c>
      <c r="G4128" s="17">
        <v>9.8311746783886281E-3</v>
      </c>
      <c r="H4128" s="9">
        <f t="shared" si="322"/>
        <v>6.2028105350309358E-3</v>
      </c>
      <c r="I4128" s="8">
        <f t="shared" si="321"/>
        <v>3.6283641433576923E-3</v>
      </c>
      <c r="J4128" s="10">
        <f t="shared" si="323"/>
        <v>0.36906720326450315</v>
      </c>
      <c r="K4128" s="10">
        <f t="shared" si="324"/>
        <v>0.12439893109788547</v>
      </c>
      <c r="AC4128" s="14"/>
      <c r="AD4128" s="15"/>
    </row>
    <row r="4129" spans="1:30" x14ac:dyDescent="0.3">
      <c r="A4129" s="20">
        <v>42503</v>
      </c>
      <c r="B4129" s="21">
        <v>-4.1565117554259534E-3</v>
      </c>
      <c r="C4129" s="9">
        <f t="shared" si="325"/>
        <v>-2.5656511755425951E-2</v>
      </c>
      <c r="D4129" s="6">
        <f t="shared" si="326"/>
        <v>6.5825659545630999E-4</v>
      </c>
      <c r="E4129" s="6">
        <f t="shared" si="327"/>
        <v>6.9795833333725693E-4</v>
      </c>
      <c r="F4129" s="6">
        <f>IF(C4127&gt;0,B$6+B$7*E4128+B$8*(H4128*100)^2,B$6+B$7*E4128+B$8*(H4128*100)^2+E4128*$B$9)</f>
        <v>0.37555063561783092</v>
      </c>
      <c r="G4129" s="17">
        <v>7.4708393008506777E-3</v>
      </c>
      <c r="H4129" s="9">
        <f t="shared" si="322"/>
        <v>6.1282186287520031E-3</v>
      </c>
      <c r="I4129" s="8">
        <f t="shared" si="321"/>
        <v>1.3426206720986746E-3</v>
      </c>
      <c r="J4129" s="10">
        <f t="shared" si="323"/>
        <v>0.17971483765496002</v>
      </c>
      <c r="K4129" s="10">
        <f t="shared" si="324"/>
        <v>2.0985006043889864E-2</v>
      </c>
      <c r="AC4129" s="14"/>
      <c r="AD4129" s="15"/>
    </row>
    <row r="4130" spans="1:30" x14ac:dyDescent="0.3">
      <c r="A4130" s="20">
        <v>42506</v>
      </c>
      <c r="B4130" s="21">
        <v>1.2173105595842025E-2</v>
      </c>
      <c r="C4130" s="9">
        <f t="shared" si="325"/>
        <v>-9.3268944041579732E-3</v>
      </c>
      <c r="D4130" s="6">
        <f t="shared" si="326"/>
        <v>8.6990959226313308E-5</v>
      </c>
      <c r="E4130" s="6">
        <f t="shared" si="327"/>
        <v>6.5825659545630999E-4</v>
      </c>
      <c r="F4130" s="6">
        <f>IF(C4127&gt;0,B$6+B$7*E4128+B$8*(H4129*100)^2,B$6+B$7*E4128+B$8*(H4129*100)^2+E4128*$B$9)</f>
        <v>0.36709220105800711</v>
      </c>
      <c r="G4130" s="17">
        <v>8.0328262669276378E-3</v>
      </c>
      <c r="H4130" s="9">
        <f t="shared" si="322"/>
        <v>6.0588134239140182E-3</v>
      </c>
      <c r="I4130" s="8">
        <f t="shared" si="321"/>
        <v>1.9740128430136197E-3</v>
      </c>
      <c r="J4130" s="10">
        <f t="shared" si="323"/>
        <v>0.24574325118183241</v>
      </c>
      <c r="K4130" s="10">
        <f t="shared" si="324"/>
        <v>4.3786035116113897E-2</v>
      </c>
      <c r="AC4130" s="14"/>
      <c r="AD4130" s="15"/>
    </row>
    <row r="4131" spans="1:30" x14ac:dyDescent="0.3">
      <c r="A4131" s="20">
        <v>42507</v>
      </c>
      <c r="B4131" s="21">
        <v>-1.2586571205410639E-2</v>
      </c>
      <c r="C4131" s="9">
        <f t="shared" si="325"/>
        <v>-3.4086571205410636E-2</v>
      </c>
      <c r="D4131" s="6">
        <f t="shared" si="326"/>
        <v>1.1618943365415296E-3</v>
      </c>
      <c r="E4131" s="6">
        <f t="shared" si="327"/>
        <v>8.6990959226313308E-5</v>
      </c>
      <c r="F4131" s="6">
        <f>IF(C4130&gt;0,B$6+B$7*E4131+B$8*(G4130*100)^2,B$6+B$7*E4131+B$8*(G4130*100)^2+E4131*$B$9)</f>
        <v>0.61499553517138927</v>
      </c>
      <c r="G4131" s="17">
        <v>8.2303853773024512E-3</v>
      </c>
      <c r="H4131" s="9">
        <f t="shared" si="322"/>
        <v>7.8421651039198952E-3</v>
      </c>
      <c r="I4131" s="8">
        <f t="shared" si="321"/>
        <v>3.8822027338255606E-4</v>
      </c>
      <c r="J4131" s="10">
        <f t="shared" si="323"/>
        <v>4.7169148901967592E-2</v>
      </c>
      <c r="K4131" s="10">
        <f t="shared" si="324"/>
        <v>1.1863388080819437E-3</v>
      </c>
      <c r="AC4131" s="14"/>
      <c r="AD4131" s="15"/>
    </row>
    <row r="4132" spans="1:30" x14ac:dyDescent="0.3">
      <c r="A4132" s="20">
        <v>42508</v>
      </c>
      <c r="B4132" s="21">
        <v>4.9477642043483953E-3</v>
      </c>
      <c r="C4132" s="9">
        <f t="shared" si="325"/>
        <v>-1.6552235795651602E-2</v>
      </c>
      <c r="D4132" s="6">
        <f t="shared" si="326"/>
        <v>2.7397650983485022E-4</v>
      </c>
      <c r="E4132" s="6">
        <f t="shared" si="327"/>
        <v>1.1618943365415296E-3</v>
      </c>
      <c r="F4132" s="6">
        <f>IF(C4130&gt;0,B$6+B$7*E4131+B$8*(H4131*100)^2,B$6+B$7*E4131+B$8*(H4131*100)^2+E4131*$B$9)</f>
        <v>0.58716159442762561</v>
      </c>
      <c r="G4132" s="17">
        <v>7.9468275485831807E-3</v>
      </c>
      <c r="H4132" s="9">
        <f t="shared" si="322"/>
        <v>7.6626470258496547E-3</v>
      </c>
      <c r="I4132" s="8">
        <f t="shared" si="321"/>
        <v>2.8418052273352593E-4</v>
      </c>
      <c r="J4132" s="10">
        <f t="shared" si="323"/>
        <v>3.5760247846852014E-2</v>
      </c>
      <c r="K4132" s="10">
        <f t="shared" si="324"/>
        <v>6.7115943573092807E-4</v>
      </c>
      <c r="AC4132" s="14"/>
      <c r="AD4132" s="15"/>
    </row>
    <row r="4133" spans="1:30" x14ac:dyDescent="0.3">
      <c r="A4133" s="20">
        <v>42509</v>
      </c>
      <c r="B4133" s="21">
        <v>-5.6266159786845359E-3</v>
      </c>
      <c r="C4133" s="9">
        <f t="shared" si="325"/>
        <v>-2.7126615978684536E-2</v>
      </c>
      <c r="D4133" s="6">
        <f t="shared" si="326"/>
        <v>7.3585329445502315E-4</v>
      </c>
      <c r="E4133" s="6">
        <f t="shared" si="327"/>
        <v>2.7397650983485022E-4</v>
      </c>
      <c r="F4133" s="6">
        <f>IF(C4130&gt;0,B$6+B$7*E4131+B$8*(H4132*100)^2,B$6+B$7*E4131+B$8*(H4132*100)^2+E4131*$B$9)</f>
        <v>0.56156550251966042</v>
      </c>
      <c r="G4133" s="17">
        <v>9.4080058106397902E-3</v>
      </c>
      <c r="H4133" s="9">
        <f t="shared" si="322"/>
        <v>7.4937674271334329E-3</v>
      </c>
      <c r="I4133" s="8">
        <f t="shared" si="321"/>
        <v>1.9142383835063573E-3</v>
      </c>
      <c r="J4133" s="10">
        <f t="shared" si="323"/>
        <v>0.20346909026581264</v>
      </c>
      <c r="K4133" s="10">
        <f t="shared" si="324"/>
        <v>2.7954717527081341E-2</v>
      </c>
      <c r="AC4133" s="14"/>
      <c r="AD4133" s="15"/>
    </row>
    <row r="4134" spans="1:30" x14ac:dyDescent="0.3">
      <c r="A4134" s="20">
        <v>42510</v>
      </c>
      <c r="B4134" s="21">
        <v>1.2029196532226031E-2</v>
      </c>
      <c r="C4134" s="9">
        <f t="shared" si="325"/>
        <v>-9.470803467773967E-3</v>
      </c>
      <c r="D4134" s="6">
        <f t="shared" si="326"/>
        <v>8.96961183251994E-5</v>
      </c>
      <c r="E4134" s="6">
        <f t="shared" si="327"/>
        <v>7.3585329445502315E-4</v>
      </c>
      <c r="F4134" s="6">
        <f>IF(C4133&gt;0,B$6+B$7*E4134+B$8*(G4133*100)^2,B$6+B$7*E4134+B$8*(G4133*100)^2+E4134*$B$9)</f>
        <v>0.83564220463866679</v>
      </c>
      <c r="G4134" s="17">
        <v>6.9101405908198587E-3</v>
      </c>
      <c r="H4134" s="9">
        <f t="shared" si="322"/>
        <v>9.141346753288964E-3</v>
      </c>
      <c r="I4134" s="8">
        <f t="shared" si="321"/>
        <v>2.2312061624691053E-3</v>
      </c>
      <c r="J4134" s="10">
        <f t="shared" si="323"/>
        <v>0.32288867833358831</v>
      </c>
      <c r="K4134" s="10">
        <f t="shared" si="324"/>
        <v>3.5739242722684361E-2</v>
      </c>
      <c r="AC4134" s="14"/>
      <c r="AD4134" s="15"/>
    </row>
    <row r="4135" spans="1:30" x14ac:dyDescent="0.3">
      <c r="A4135" s="20">
        <v>42513</v>
      </c>
      <c r="B4135" s="21">
        <v>-7.9289751545212389E-4</v>
      </c>
      <c r="C4135" s="9">
        <f t="shared" si="325"/>
        <v>-2.2292897515452121E-2</v>
      </c>
      <c r="D4135" s="6">
        <f t="shared" si="326"/>
        <v>4.9697327963445139E-4</v>
      </c>
      <c r="E4135" s="6">
        <f t="shared" si="327"/>
        <v>8.96961183251994E-5</v>
      </c>
      <c r="F4135" s="6">
        <f>IF(C4133&gt;0,B$6+B$7*E4134+B$8*(H4134*100)^2,B$6+B$7*E4134+B$8*(H4134*100)^2+E4134*$B$9)</f>
        <v>0.79015554365382212</v>
      </c>
      <c r="G4135" s="17">
        <v>4.7008603427310305E-3</v>
      </c>
      <c r="H4135" s="9">
        <f t="shared" si="322"/>
        <v>8.8890693756648233E-3</v>
      </c>
      <c r="I4135" s="8">
        <f t="shared" si="321"/>
        <v>4.1882090329337929E-3</v>
      </c>
      <c r="J4135" s="10">
        <f t="shared" si="323"/>
        <v>0.8909452158922454</v>
      </c>
      <c r="K4135" s="10">
        <f t="shared" si="324"/>
        <v>0.1659128689517515</v>
      </c>
      <c r="AC4135" s="14"/>
      <c r="AD4135" s="15"/>
    </row>
    <row r="4136" spans="1:30" x14ac:dyDescent="0.3">
      <c r="A4136" s="20">
        <v>42514</v>
      </c>
      <c r="B4136" s="21">
        <v>1.979536095162359E-2</v>
      </c>
      <c r="C4136" s="9">
        <f t="shared" si="325"/>
        <v>-1.7046390483764079E-3</v>
      </c>
      <c r="D4136" s="6">
        <f t="shared" si="326"/>
        <v>2.9057942852496254E-6</v>
      </c>
      <c r="E4136" s="6">
        <f t="shared" si="327"/>
        <v>4.9697327963445139E-4</v>
      </c>
      <c r="F4136" s="6">
        <f>IF(C4133&gt;0,B$6+B$7*E4134+B$8*(H4135*100)^2,B$6+B$7*E4134+B$8*(H4135*100)^2+E4134*$B$9)</f>
        <v>0.74832601021215894</v>
      </c>
      <c r="G4136" s="17">
        <v>8.646238509186591E-3</v>
      </c>
      <c r="H4136" s="9">
        <f t="shared" si="322"/>
        <v>8.6505838543543337E-3</v>
      </c>
      <c r="I4136" s="8">
        <f t="shared" si="321"/>
        <v>4.3453451677426952E-6</v>
      </c>
      <c r="J4136" s="10">
        <f t="shared" si="323"/>
        <v>5.0257058755964052E-4</v>
      </c>
      <c r="K4136" s="10">
        <f t="shared" si="324"/>
        <v>1.2620402034535516E-7</v>
      </c>
      <c r="AC4136" s="14"/>
      <c r="AD4136" s="15"/>
    </row>
    <row r="4137" spans="1:30" x14ac:dyDescent="0.3">
      <c r="A4137" s="20">
        <v>42515</v>
      </c>
      <c r="B4137" s="21">
        <v>6.9352985706649974E-3</v>
      </c>
      <c r="C4137" s="9">
        <f t="shared" si="325"/>
        <v>-1.4564701429335001E-2</v>
      </c>
      <c r="D4137" s="6">
        <f t="shared" si="326"/>
        <v>2.1213052772567302E-4</v>
      </c>
      <c r="E4137" s="6">
        <f t="shared" si="327"/>
        <v>2.9057942852496254E-6</v>
      </c>
      <c r="F4137" s="6">
        <f>IF(C4136&gt;0,B$6+B$7*E4137+B$8*(G4136*100)^2,B$6+B$7*E4137+B$8*(G4136*100)^2+E4137*$B$9)</f>
        <v>0.70906981235911903</v>
      </c>
      <c r="G4137" s="17">
        <v>5.2302706462030368E-3</v>
      </c>
      <c r="H4137" s="9">
        <f t="shared" si="322"/>
        <v>8.4206283159816465E-3</v>
      </c>
      <c r="I4137" s="8">
        <f t="shared" si="321"/>
        <v>3.1903576697786097E-3</v>
      </c>
      <c r="J4137" s="10">
        <f t="shared" si="323"/>
        <v>0.60997946102362399</v>
      </c>
      <c r="K4137" s="10">
        <f t="shared" si="324"/>
        <v>9.7347357992361605E-2</v>
      </c>
      <c r="AC4137" s="14"/>
      <c r="AD4137" s="15"/>
    </row>
    <row r="4138" spans="1:30" x14ac:dyDescent="0.3">
      <c r="A4138" s="20">
        <v>42516</v>
      </c>
      <c r="B4138" s="21">
        <v>1.4045366142703094E-3</v>
      </c>
      <c r="C4138" s="9">
        <f t="shared" si="325"/>
        <v>-2.0095463385729689E-2</v>
      </c>
      <c r="D4138" s="6">
        <f t="shared" si="326"/>
        <v>4.0382764868720253E-4</v>
      </c>
      <c r="E4138" s="6">
        <f t="shared" si="327"/>
        <v>2.1213052772567302E-4</v>
      </c>
      <c r="F4138" s="6">
        <f>IF(C4136&gt;0,B$6+B$7*E4137+B$8*(H4137*100)^2,B$6+B$7*E4137+B$8*(H4137*100)^2+E4137*$B$9)</f>
        <v>0.67366099027477711</v>
      </c>
      <c r="G4138" s="17">
        <v>3.0035451783503352E-3</v>
      </c>
      <c r="H4138" s="9">
        <f t="shared" si="322"/>
        <v>8.2076853635770983E-3</v>
      </c>
      <c r="I4138" s="8">
        <f t="shared" si="321"/>
        <v>5.2041401852267631E-3</v>
      </c>
      <c r="J4138" s="10">
        <f t="shared" si="323"/>
        <v>1.7326658585788548</v>
      </c>
      <c r="K4138" s="10">
        <f t="shared" si="324"/>
        <v>0.37122065882004862</v>
      </c>
      <c r="AC4138" s="14"/>
      <c r="AD4138" s="15"/>
    </row>
    <row r="4139" spans="1:30" x14ac:dyDescent="0.3">
      <c r="A4139" s="20">
        <v>42517</v>
      </c>
      <c r="B4139" s="21">
        <v>6.4523069500364988E-3</v>
      </c>
      <c r="C4139" s="9">
        <f t="shared" si="325"/>
        <v>-1.5047693049963499E-2</v>
      </c>
      <c r="D4139" s="6">
        <f t="shared" si="326"/>
        <v>2.264330661259198E-4</v>
      </c>
      <c r="E4139" s="6">
        <f t="shared" si="327"/>
        <v>4.0382764868720253E-4</v>
      </c>
      <c r="F4139" s="6">
        <f>IF(C4136&gt;0,B$6+B$7*E4137+B$8*(H4138*100)^2,B$6+B$7*E4137+B$8*(H4138*100)^2+E4137*$B$9)</f>
        <v>0.64109903748601649</v>
      </c>
      <c r="G4139" s="17">
        <v>2.6691603407707392E-3</v>
      </c>
      <c r="H4139" s="9">
        <f t="shared" si="322"/>
        <v>8.0068660378828406E-3</v>
      </c>
      <c r="I4139" s="8">
        <f t="shared" si="321"/>
        <v>5.3377056971121014E-3</v>
      </c>
      <c r="J4139" s="10">
        <f t="shared" si="323"/>
        <v>1.9997695962958901</v>
      </c>
      <c r="K4139" s="10">
        <f t="shared" si="324"/>
        <v>0.43189442019523572</v>
      </c>
      <c r="AC4139" s="14"/>
      <c r="AD4139" s="15"/>
    </row>
    <row r="4140" spans="1:30" x14ac:dyDescent="0.3">
      <c r="A4140" s="20">
        <v>42521</v>
      </c>
      <c r="B4140" s="21">
        <v>2.9448447844467093E-3</v>
      </c>
      <c r="C4140" s="9">
        <f t="shared" si="325"/>
        <v>-1.8555155215553287E-2</v>
      </c>
      <c r="D4140" s="6">
        <f t="shared" si="326"/>
        <v>3.4429378507327437E-4</v>
      </c>
      <c r="E4140" s="6">
        <f t="shared" si="327"/>
        <v>2.264330661259198E-4</v>
      </c>
      <c r="F4140" s="6">
        <f>IF(C4139&gt;0,B$6+B$7*E4140+B$8*(G4139*100)^2,B$6+B$7*E4140+B$8*(G4139*100)^2+E4140*$B$9)</f>
        <v>8.714659328733397E-2</v>
      </c>
      <c r="G4140" s="17">
        <v>4.0841713124848749E-3</v>
      </c>
      <c r="H4140" s="9">
        <f t="shared" si="322"/>
        <v>2.9520601837925656E-3</v>
      </c>
      <c r="I4140" s="8">
        <f t="shared" si="321"/>
        <v>1.1321111286923093E-3</v>
      </c>
      <c r="J4140" s="10">
        <f t="shared" si="323"/>
        <v>0.27719481923580597</v>
      </c>
      <c r="K4140" s="10">
        <f t="shared" si="324"/>
        <v>5.8883108686268448E-2</v>
      </c>
      <c r="AC4140" s="14"/>
      <c r="AD4140" s="15"/>
    </row>
    <row r="4141" spans="1:30" x14ac:dyDescent="0.3">
      <c r="A4141" s="20">
        <v>42522</v>
      </c>
      <c r="B4141" s="21">
        <v>8.4849866112249404E-4</v>
      </c>
      <c r="C4141" s="9">
        <f t="shared" si="325"/>
        <v>-2.0651501338877505E-2</v>
      </c>
      <c r="D4141" s="6">
        <f t="shared" si="326"/>
        <v>4.264845075496594E-4</v>
      </c>
      <c r="E4141" s="6">
        <f t="shared" si="327"/>
        <v>3.4429378507327437E-4</v>
      </c>
      <c r="F4141" s="6">
        <f>IF(C4139&gt;0,B$6+B$7*E4140+B$8*(H4140*100)^2,B$6+B$7*E4140+B$8*(H4140*100)^2+E4140*$B$9)</f>
        <v>0.10177046243442626</v>
      </c>
      <c r="G4141" s="17">
        <v>5.5755630600082826E-3</v>
      </c>
      <c r="H4141" s="9">
        <f t="shared" si="322"/>
        <v>3.1901483105715679E-3</v>
      </c>
      <c r="I4141" s="8">
        <f t="shared" si="321"/>
        <v>2.3854147494367147E-3</v>
      </c>
      <c r="J4141" s="10">
        <f t="shared" si="323"/>
        <v>0.42783387502986492</v>
      </c>
      <c r="K4141" s="10">
        <f t="shared" si="324"/>
        <v>0.18941825244264998</v>
      </c>
      <c r="AC4141" s="14"/>
      <c r="AD4141" s="15"/>
    </row>
    <row r="4142" spans="1:30" x14ac:dyDescent="0.3">
      <c r="A4142" s="20">
        <v>42523</v>
      </c>
      <c r="B4142" s="21">
        <v>3.8513982646103694E-3</v>
      </c>
      <c r="C4142" s="9">
        <f t="shared" si="325"/>
        <v>-1.7648601735389628E-2</v>
      </c>
      <c r="D4142" s="6">
        <f t="shared" si="326"/>
        <v>3.114731432143978E-4</v>
      </c>
      <c r="E4142" s="6">
        <f t="shared" si="327"/>
        <v>4.264845075496594E-4</v>
      </c>
      <c r="F4142" s="6">
        <f>IF(C4139&gt;0,B$6+B$7*E4140+B$8*(H4141*100)^2,B$6+B$7*E4140+B$8*(H4141*100)^2+E4140*$B$9)</f>
        <v>0.11521857250209235</v>
      </c>
      <c r="G4142" s="17">
        <v>6.1966386020612428E-3</v>
      </c>
      <c r="H4142" s="9">
        <f t="shared" si="322"/>
        <v>3.3943861374642155E-3</v>
      </c>
      <c r="I4142" s="8">
        <f t="shared" si="321"/>
        <v>2.8022524645970274E-3</v>
      </c>
      <c r="J4142" s="10">
        <f t="shared" si="323"/>
        <v>0.45222138074421336</v>
      </c>
      <c r="K4142" s="10">
        <f t="shared" si="324"/>
        <v>0.22367095185767893</v>
      </c>
      <c r="AC4142" s="14"/>
      <c r="AD4142" s="15"/>
    </row>
    <row r="4143" spans="1:30" x14ac:dyDescent="0.3">
      <c r="A4143" s="20">
        <v>42524</v>
      </c>
      <c r="B4143" s="21">
        <v>-5.8180904839831302E-3</v>
      </c>
      <c r="C4143" s="9">
        <f t="shared" si="325"/>
        <v>-2.7318090483983128E-2</v>
      </c>
      <c r="D4143" s="6">
        <f t="shared" si="326"/>
        <v>7.4627806769108956E-4</v>
      </c>
      <c r="E4143" s="6">
        <f t="shared" si="327"/>
        <v>3.114731432143978E-4</v>
      </c>
      <c r="F4143" s="6">
        <f>IF(C4142&gt;0,B$6+B$7*E4143+B$8*(G4142*100)^2,B$6+B$7*E4143+B$8*(G4142*100)^2+E4143*$B$9)</f>
        <v>0.37475293549181482</v>
      </c>
      <c r="G4143" s="17">
        <v>8.133990973289382E-3</v>
      </c>
      <c r="H4143" s="9">
        <f t="shared" si="322"/>
        <v>6.12170675132201E-3</v>
      </c>
      <c r="I4143" s="8">
        <f t="shared" si="321"/>
        <v>2.012284221967372E-3</v>
      </c>
      <c r="J4143" s="10">
        <f t="shared" si="323"/>
        <v>0.24739199103802365</v>
      </c>
      <c r="K4143" s="10">
        <f t="shared" si="324"/>
        <v>4.4502180505861633E-2</v>
      </c>
      <c r="AC4143" s="14"/>
      <c r="AD4143" s="15"/>
    </row>
    <row r="4144" spans="1:30" x14ac:dyDescent="0.3">
      <c r="A4144" s="20">
        <v>42527</v>
      </c>
      <c r="B4144" s="21">
        <v>5.2849146706565615E-3</v>
      </c>
      <c r="C4144" s="9">
        <f t="shared" si="325"/>
        <v>-1.6215085329343439E-2</v>
      </c>
      <c r="D4144" s="6">
        <f t="shared" si="326"/>
        <v>2.629289922378888E-4</v>
      </c>
      <c r="E4144" s="6">
        <f t="shared" si="327"/>
        <v>7.4627806769108956E-4</v>
      </c>
      <c r="F4144" s="6">
        <f>IF(C4142&gt;0,B$6+B$7*E4143+B$8*(H4143*100)^2,B$6+B$7*E4143+B$8*(H4143*100)^2+E4143*$B$9)</f>
        <v>0.36626469261603523</v>
      </c>
      <c r="G4144" s="17">
        <v>4.5747386439456217E-3</v>
      </c>
      <c r="H4144" s="9">
        <f t="shared" si="322"/>
        <v>6.0519806065125088E-3</v>
      </c>
      <c r="I4144" s="8">
        <f t="shared" si="321"/>
        <v>1.4772419625668871E-3</v>
      </c>
      <c r="J4144" s="10">
        <f t="shared" si="323"/>
        <v>0.32291286509272477</v>
      </c>
      <c r="K4144" s="10">
        <f t="shared" si="324"/>
        <v>3.5743705366477752E-2</v>
      </c>
      <c r="AC4144" s="14"/>
      <c r="AD4144" s="15"/>
    </row>
    <row r="4145" spans="1:30" x14ac:dyDescent="0.3">
      <c r="A4145" s="20">
        <v>42528</v>
      </c>
      <c r="B4145" s="21">
        <v>-1.4017401217061942E-3</v>
      </c>
      <c r="C4145" s="9">
        <f t="shared" si="325"/>
        <v>-2.2901740121706194E-2</v>
      </c>
      <c r="D4145" s="6">
        <f t="shared" si="326"/>
        <v>5.2448970060216726E-4</v>
      </c>
      <c r="E4145" s="6">
        <f t="shared" si="327"/>
        <v>2.629289922378888E-4</v>
      </c>
      <c r="F4145" s="6">
        <f>IF(C4142&gt;0,B$6+B$7*E4143+B$8*(H4144*100)^2,B$6+B$7*E4143+B$8*(H4144*100)^2+E4143*$B$9)</f>
        <v>0.35845890446746825</v>
      </c>
      <c r="G4145" s="17">
        <v>2.4758075702620906E-3</v>
      </c>
      <c r="H4145" s="9">
        <f t="shared" si="322"/>
        <v>5.9871437636611693E-3</v>
      </c>
      <c r="I4145" s="8">
        <f t="shared" si="321"/>
        <v>3.5113361933990788E-3</v>
      </c>
      <c r="J4145" s="10">
        <f t="shared" si="323"/>
        <v>1.4182589291571503</v>
      </c>
      <c r="K4145" s="10">
        <f t="shared" si="324"/>
        <v>0.29656847871933345</v>
      </c>
      <c r="AC4145" s="14"/>
      <c r="AD4145" s="15"/>
    </row>
    <row r="4146" spans="1:30" x14ac:dyDescent="0.3">
      <c r="A4146" s="20">
        <v>42529</v>
      </c>
      <c r="B4146" s="21">
        <v>2.5945325761821381E-3</v>
      </c>
      <c r="C4146" s="9">
        <f t="shared" si="325"/>
        <v>-1.8905467423817861E-2</v>
      </c>
      <c r="D4146" s="6">
        <f t="shared" si="326"/>
        <v>3.5741669851303837E-4</v>
      </c>
      <c r="E4146" s="6">
        <f t="shared" si="327"/>
        <v>5.2448970060216726E-4</v>
      </c>
      <c r="F4146" s="6">
        <f>IF(C4145&gt;0,B$6+B$7*E4146+B$8*(G4145*100)^2,B$6+B$7*E4146+B$8*(G4145*100)^2+E4146*$B$9)</f>
        <v>7.8038558121928225E-2</v>
      </c>
      <c r="G4146" s="17">
        <v>3.5705715112304181E-3</v>
      </c>
      <c r="H4146" s="9">
        <f t="shared" si="322"/>
        <v>2.7935382245805806E-3</v>
      </c>
      <c r="I4146" s="8">
        <f t="shared" si="321"/>
        <v>7.7703328664983744E-4</v>
      </c>
      <c r="J4146" s="10">
        <f t="shared" si="323"/>
        <v>0.21762154439586395</v>
      </c>
      <c r="K4146" s="10">
        <f t="shared" si="324"/>
        <v>3.2737108091045464E-2</v>
      </c>
      <c r="AC4146" s="14"/>
      <c r="AD4146" s="15"/>
    </row>
    <row r="4147" spans="1:30" x14ac:dyDescent="0.3">
      <c r="A4147" s="20">
        <v>42530</v>
      </c>
      <c r="B4147" s="21">
        <v>-3.2255338149216242E-3</v>
      </c>
      <c r="C4147" s="9">
        <f t="shared" si="325"/>
        <v>-2.4725533814921624E-2</v>
      </c>
      <c r="D4147" s="6">
        <f t="shared" si="326"/>
        <v>6.1135202243283273E-4</v>
      </c>
      <c r="E4147" s="6">
        <f t="shared" si="327"/>
        <v>3.5741669851303837E-4</v>
      </c>
      <c r="F4147" s="6">
        <f>IF(C4145&gt;0,B$6+B$7*E4146+B$8*(H4146*100)^2,B$6+B$7*E4146+B$8*(H4146*100)^2+E4146*$B$9)</f>
        <v>9.343480191365619E-2</v>
      </c>
      <c r="G4147" s="17">
        <v>5.3328039052419523E-3</v>
      </c>
      <c r="H4147" s="9">
        <f t="shared" si="322"/>
        <v>3.0567106816585731E-3</v>
      </c>
      <c r="I4147" s="8">
        <f t="shared" si="321"/>
        <v>2.2760932235833791E-3</v>
      </c>
      <c r="J4147" s="10">
        <f t="shared" si="323"/>
        <v>0.42680984788247367</v>
      </c>
      <c r="K4147" s="10">
        <f t="shared" si="324"/>
        <v>0.18808397535076438</v>
      </c>
      <c r="AC4147" s="14"/>
      <c r="AD4147" s="15"/>
    </row>
    <row r="4148" spans="1:30" x14ac:dyDescent="0.3">
      <c r="A4148" s="20">
        <v>42531</v>
      </c>
      <c r="B4148" s="21">
        <v>-1.3005198540335383E-2</v>
      </c>
      <c r="C4148" s="9">
        <f t="shared" si="325"/>
        <v>-3.4505198540335381E-2</v>
      </c>
      <c r="D4148" s="6">
        <f t="shared" si="326"/>
        <v>1.1906087263079629E-3</v>
      </c>
      <c r="E4148" s="6">
        <f t="shared" si="327"/>
        <v>6.1135202243283273E-4</v>
      </c>
      <c r="F4148" s="6">
        <f>IF(C4145&gt;0,B$6+B$7*E4146+B$8*(H4147*100)^2,B$6+B$7*E4146+B$8*(H4147*100)^2+E4146*$B$9)</f>
        <v>0.10759318770452922</v>
      </c>
      <c r="G4148" s="17">
        <v>9.9790063424417853E-3</v>
      </c>
      <c r="H4148" s="9">
        <f t="shared" si="322"/>
        <v>3.2801400534813942E-3</v>
      </c>
      <c r="I4148" s="8">
        <f t="shared" si="321"/>
        <v>6.6988662889603916E-3</v>
      </c>
      <c r="J4148" s="10">
        <f t="shared" si="323"/>
        <v>0.6712959245721084</v>
      </c>
      <c r="K4148" s="10">
        <f t="shared" si="324"/>
        <v>0.92965268094509357</v>
      </c>
      <c r="AC4148" s="14"/>
      <c r="AD4148" s="15"/>
    </row>
    <row r="4149" spans="1:30" x14ac:dyDescent="0.3">
      <c r="A4149" s="20">
        <v>42534</v>
      </c>
      <c r="B4149" s="21">
        <v>-9.4653096716635771E-3</v>
      </c>
      <c r="C4149" s="9">
        <f t="shared" si="325"/>
        <v>-3.0965309671663575E-2</v>
      </c>
      <c r="D4149" s="6">
        <f t="shared" si="326"/>
        <v>9.5885040306202172E-4</v>
      </c>
      <c r="E4149" s="6">
        <f t="shared" si="327"/>
        <v>1.1906087263079629E-3</v>
      </c>
      <c r="F4149" s="6">
        <f>IF(C4148&gt;0,B$6+B$7*E4149+B$8*(G4148*100)^2,B$6+B$7*E4149+B$8*(G4148*100)^2+E4149*$B$9)</f>
        <v>0.93750303636229737</v>
      </c>
      <c r="G4149" s="17">
        <v>8.8243540019125426E-3</v>
      </c>
      <c r="H4149" s="9">
        <f t="shared" si="322"/>
        <v>9.6824740452133278E-3</v>
      </c>
      <c r="I4149" s="8">
        <f t="shared" si="321"/>
        <v>8.5812004330078524E-4</v>
      </c>
      <c r="J4149" s="10">
        <f t="shared" si="323"/>
        <v>9.7244517062076263E-2</v>
      </c>
      <c r="K4149" s="10">
        <f t="shared" si="324"/>
        <v>4.1759391326381401E-3</v>
      </c>
      <c r="AC4149" s="14"/>
      <c r="AD4149" s="15"/>
    </row>
    <row r="4150" spans="1:30" x14ac:dyDescent="0.3">
      <c r="A4150" s="20">
        <v>42535</v>
      </c>
      <c r="B4150" s="21">
        <v>-1.0091090192682806E-3</v>
      </c>
      <c r="C4150" s="9">
        <f t="shared" si="325"/>
        <v>-2.2509109019268277E-2</v>
      </c>
      <c r="D4150" s="6">
        <f t="shared" si="326"/>
        <v>5.0665998884130454E-4</v>
      </c>
      <c r="E4150" s="6">
        <f t="shared" si="327"/>
        <v>9.5885040306202172E-4</v>
      </c>
      <c r="F4150" s="6">
        <f>IF(C4148&gt;0,B$6+B$7*E4149+B$8*(H4149*100)^2,B$6+B$7*E4149+B$8*(H4149*100)^2+E4149*$B$9)</f>
        <v>0.88388792911245706</v>
      </c>
      <c r="G4150" s="17">
        <v>7.3161596033356046E-3</v>
      </c>
      <c r="H4150" s="9">
        <f t="shared" si="322"/>
        <v>9.4015314130861533E-3</v>
      </c>
      <c r="I4150" s="8">
        <f t="shared" si="321"/>
        <v>2.0853718097505487E-3</v>
      </c>
      <c r="J4150" s="10">
        <f t="shared" si="323"/>
        <v>0.28503640199426211</v>
      </c>
      <c r="K4150" s="10">
        <f t="shared" si="324"/>
        <v>2.8975118254528143E-2</v>
      </c>
      <c r="AC4150" s="14"/>
      <c r="AD4150" s="15"/>
    </row>
    <row r="4151" spans="1:30" x14ac:dyDescent="0.3">
      <c r="A4151" s="20">
        <v>42536</v>
      </c>
      <c r="B4151" s="21">
        <v>-1.7811952295341933E-3</v>
      </c>
      <c r="C4151" s="9">
        <f t="shared" si="325"/>
        <v>-2.3281195229534191E-2</v>
      </c>
      <c r="D4151" s="6">
        <f t="shared" si="326"/>
        <v>5.4201405131568559E-4</v>
      </c>
      <c r="E4151" s="6">
        <f t="shared" si="327"/>
        <v>5.0665998884130454E-4</v>
      </c>
      <c r="F4151" s="6">
        <f>IF(C4148&gt;0,B$6+B$7*E4149+B$8*(H4150*100)^2,B$6+B$7*E4149+B$8*(H4150*100)^2+E4149*$B$9)</f>
        <v>0.83458347648550391</v>
      </c>
      <c r="G4151" s="17">
        <v>5.2986631903149525E-3</v>
      </c>
      <c r="H4151" s="9">
        <f t="shared" si="322"/>
        <v>9.1355540416851785E-3</v>
      </c>
      <c r="I4151" s="8">
        <f t="shared" si="321"/>
        <v>3.836890851370226E-3</v>
      </c>
      <c r="J4151" s="10">
        <f t="shared" si="323"/>
        <v>0.72412431467306781</v>
      </c>
      <c r="K4151" s="10">
        <f t="shared" si="324"/>
        <v>0.12472385850102108</v>
      </c>
      <c r="AC4151" s="14"/>
      <c r="AD4151" s="15"/>
    </row>
    <row r="4152" spans="1:30" x14ac:dyDescent="0.3">
      <c r="A4152" s="20">
        <v>42537</v>
      </c>
      <c r="B4152" s="21">
        <v>2.064029822674692E-3</v>
      </c>
      <c r="C4152" s="9">
        <f t="shared" si="325"/>
        <v>-1.9435970177325308E-2</v>
      </c>
      <c r="D4152" s="6">
        <f t="shared" si="326"/>
        <v>3.7775693673387876E-4</v>
      </c>
      <c r="E4152" s="6">
        <f t="shared" si="327"/>
        <v>5.4201405131568559E-4</v>
      </c>
      <c r="F4152" s="6">
        <f>IF(C4151&gt;0,B$6+B$7*E4152+B$8*(G4151*100)^2,B$6+B$7*E4152+B$8*(G4151*100)^2+E4152*$B$9)</f>
        <v>0.27985824832395179</v>
      </c>
      <c r="G4152" s="17">
        <v>1.0722986164126034E-2</v>
      </c>
      <c r="H4152" s="9">
        <f t="shared" si="322"/>
        <v>5.2901630251245731E-3</v>
      </c>
      <c r="I4152" s="8">
        <f t="shared" si="321"/>
        <v>5.4328231390014612E-3</v>
      </c>
      <c r="J4152" s="10">
        <f t="shared" si="323"/>
        <v>0.50665207022061454</v>
      </c>
      <c r="K4152" s="10">
        <f t="shared" si="324"/>
        <v>0.32042644042182467</v>
      </c>
      <c r="AC4152" s="14"/>
      <c r="AD4152" s="15"/>
    </row>
    <row r="4153" spans="1:30" x14ac:dyDescent="0.3">
      <c r="A4153" s="20">
        <v>42538</v>
      </c>
      <c r="B4153" s="21">
        <v>-9.2440010245265092E-3</v>
      </c>
      <c r="C4153" s="9">
        <f t="shared" si="325"/>
        <v>-3.0744001024526506E-2</v>
      </c>
      <c r="D4153" s="6">
        <f t="shared" si="326"/>
        <v>9.4519359899608688E-4</v>
      </c>
      <c r="E4153" s="6">
        <f t="shared" si="327"/>
        <v>3.7775693673387876E-4</v>
      </c>
      <c r="F4153" s="6">
        <f>IF(C4152&gt;0,B$6+B$7*E4153+B$8*(G4152*100)^2,B$6+B$7*E4153+B$8*(G4152*100)^2+E4153*$B$9)</f>
        <v>1.0790292555184393</v>
      </c>
      <c r="G4153" s="17">
        <v>4.9345165505687112E-3</v>
      </c>
      <c r="H4153" s="9">
        <f t="shared" si="322"/>
        <v>1.0387633298872458E-2</v>
      </c>
      <c r="I4153" s="8">
        <f t="shared" si="321"/>
        <v>5.4531167483037471E-3</v>
      </c>
      <c r="J4153" s="10">
        <f t="shared" si="323"/>
        <v>1.1050964552292901</v>
      </c>
      <c r="K4153" s="10">
        <f t="shared" si="324"/>
        <v>0.21939890331361855</v>
      </c>
      <c r="AC4153" s="14"/>
      <c r="AD4153" s="15"/>
    </row>
    <row r="4154" spans="1:30" x14ac:dyDescent="0.3">
      <c r="A4154" s="20">
        <v>42541</v>
      </c>
      <c r="B4154" s="21">
        <v>7.6513839742565759E-3</v>
      </c>
      <c r="C4154" s="9">
        <f t="shared" si="325"/>
        <v>-1.3848616025743422E-2</v>
      </c>
      <c r="D4154" s="6">
        <f t="shared" si="326"/>
        <v>1.9178416582847754E-4</v>
      </c>
      <c r="E4154" s="6">
        <f t="shared" si="327"/>
        <v>9.4519359899608688E-4</v>
      </c>
      <c r="F4154" s="6">
        <f>IF(C4153&gt;0,B$6+B$7*E4154+B$8*(G4153*100)^2,B$6+B$7*E4154+B$8*(G4153*100)^2+E4154*$B$9)</f>
        <v>0.24564470373280969</v>
      </c>
      <c r="G4154" s="17">
        <v>1.349293613056058E-2</v>
      </c>
      <c r="H4154" s="9">
        <f t="shared" si="322"/>
        <v>4.9562556807817102E-3</v>
      </c>
      <c r="I4154" s="8">
        <f t="shared" si="321"/>
        <v>8.53668044977887E-3</v>
      </c>
      <c r="J4154" s="10">
        <f t="shared" si="323"/>
        <v>0.63267774835485002</v>
      </c>
      <c r="K4154" s="10">
        <f t="shared" si="324"/>
        <v>0.72088943201711175</v>
      </c>
      <c r="AC4154" s="14"/>
      <c r="AD4154" s="15"/>
    </row>
    <row r="4155" spans="1:30" x14ac:dyDescent="0.3">
      <c r="A4155" s="20">
        <v>42542</v>
      </c>
      <c r="B4155" s="21">
        <v>1.353130083425156E-3</v>
      </c>
      <c r="C4155" s="9">
        <f t="shared" si="325"/>
        <v>-2.0146869916574842E-2</v>
      </c>
      <c r="D4155" s="6">
        <f t="shared" si="326"/>
        <v>4.0589636743538837E-4</v>
      </c>
      <c r="E4155" s="6">
        <f t="shared" si="327"/>
        <v>1.9178416582847754E-4</v>
      </c>
      <c r="F4155" s="6">
        <f>IF(C4154&gt;0,B$6+B$7*E4155+B$8*(G4154*100)^2,B$6+B$7*E4155+B$8*(G4154*100)^2+E4155*$B$9)</f>
        <v>1.6958433515637719</v>
      </c>
      <c r="G4155" s="17">
        <v>4.0545639746137402E-3</v>
      </c>
      <c r="H4155" s="9">
        <f t="shared" si="322"/>
        <v>1.3022455035682681E-2</v>
      </c>
      <c r="I4155" s="8">
        <f t="shared" si="321"/>
        <v>8.9678910610689402E-3</v>
      </c>
      <c r="J4155" s="10">
        <f t="shared" si="323"/>
        <v>2.2118015937640423</v>
      </c>
      <c r="K4155" s="10">
        <f t="shared" si="324"/>
        <v>0.47818375927314039</v>
      </c>
      <c r="AC4155" s="14"/>
      <c r="AD4155" s="15"/>
    </row>
    <row r="4156" spans="1:30" x14ac:dyDescent="0.3">
      <c r="A4156" s="20">
        <v>42543</v>
      </c>
      <c r="B4156" s="21">
        <v>-2.1576644812310555E-3</v>
      </c>
      <c r="C4156" s="9">
        <f t="shared" si="325"/>
        <v>-2.3657664481231053E-2</v>
      </c>
      <c r="D4156" s="6">
        <f t="shared" si="326"/>
        <v>5.5968508870650132E-4</v>
      </c>
      <c r="E4156" s="6">
        <f t="shared" si="327"/>
        <v>4.0589636743538837E-4</v>
      </c>
      <c r="F4156" s="6">
        <f>IF(C4155&gt;0,B$6+B$7*E4156+B$8*(G4155*100)^2,B$6+B$7*E4156+B$8*(G4155*100)^2+E4156*$B$9)</f>
        <v>0.17283213412829038</v>
      </c>
      <c r="G4156" s="17">
        <v>6.9741383877237606E-3</v>
      </c>
      <c r="H4156" s="9">
        <f t="shared" si="322"/>
        <v>4.1573084336898845E-3</v>
      </c>
      <c r="I4156" s="8">
        <f t="shared" si="321"/>
        <v>2.8168299540338761E-3</v>
      </c>
      <c r="J4156" s="10">
        <f t="shared" si="323"/>
        <v>0.40389648117568272</v>
      </c>
      <c r="K4156" s="10">
        <f t="shared" si="324"/>
        <v>0.16022003690115083</v>
      </c>
      <c r="AC4156" s="14"/>
      <c r="AD4156" s="15"/>
    </row>
    <row r="4157" spans="1:30" x14ac:dyDescent="0.3">
      <c r="A4157" s="20">
        <v>42544</v>
      </c>
      <c r="B4157" s="21">
        <v>1.5748530603105618E-2</v>
      </c>
      <c r="C4157" s="9">
        <f t="shared" si="325"/>
        <v>-5.7514693968943806E-3</v>
      </c>
      <c r="D4157" s="6">
        <f t="shared" si="326"/>
        <v>3.3079400223412611E-5</v>
      </c>
      <c r="E4157" s="6">
        <f t="shared" si="327"/>
        <v>5.5968508870650132E-4</v>
      </c>
      <c r="F4157" s="6">
        <f>IF(C4156&gt;0,B$6+B$7*E4157+B$8*(G4156*100)^2,B$6+B$7*E4157+B$8*(G4156*100)^2+E4157*$B$9)</f>
        <v>0.46895590072975057</v>
      </c>
      <c r="G4157" s="17">
        <v>9.8055389264982609E-3</v>
      </c>
      <c r="H4157" s="9">
        <f t="shared" si="322"/>
        <v>6.848035490049322E-3</v>
      </c>
      <c r="I4157" s="8">
        <f t="shared" si="321"/>
        <v>2.9575034364489388E-3</v>
      </c>
      <c r="J4157" s="10">
        <f t="shared" si="323"/>
        <v>0.30161559284178152</v>
      </c>
      <c r="K4157" s="10">
        <f t="shared" si="324"/>
        <v>7.2890582935780213E-2</v>
      </c>
      <c r="AC4157" s="14"/>
      <c r="AD4157" s="15"/>
    </row>
    <row r="4158" spans="1:30" x14ac:dyDescent="0.3">
      <c r="A4158" s="20">
        <v>42545</v>
      </c>
      <c r="B4158" s="21">
        <v>-4.2023159216289026E-2</v>
      </c>
      <c r="C4158" s="9">
        <f t="shared" si="325"/>
        <v>-6.3523159216289024E-2</v>
      </c>
      <c r="D4158" s="6">
        <f t="shared" si="326"/>
        <v>4.0351917568180054E-3</v>
      </c>
      <c r="E4158" s="6">
        <f t="shared" si="327"/>
        <v>3.3079400223412611E-5</v>
      </c>
      <c r="F4158" s="6">
        <f>IF(C4157&gt;0,B$6+B$7*E4158+B$8*(G4157*100)^2,B$6+B$7*E4158+B$8*(G4157*100)^2+E4158*$B$9)</f>
        <v>0.90578691628424224</v>
      </c>
      <c r="G4158" s="17">
        <v>4.3788432843374032E-2</v>
      </c>
      <c r="H4158" s="9">
        <f t="shared" si="322"/>
        <v>9.5172838367059438E-3</v>
      </c>
      <c r="I4158" s="8">
        <f t="shared" si="321"/>
        <v>3.427114900666809E-2</v>
      </c>
      <c r="J4158" s="10">
        <f t="shared" si="323"/>
        <v>0.78265301544935106</v>
      </c>
      <c r="K4158" s="10">
        <f t="shared" si="324"/>
        <v>2.0746778027923547</v>
      </c>
      <c r="AC4158" s="14"/>
      <c r="AD4158" s="15"/>
    </row>
    <row r="4159" spans="1:30" x14ac:dyDescent="0.3">
      <c r="A4159" s="20">
        <v>42548</v>
      </c>
      <c r="B4159" s="21">
        <v>-2.4412073124153194E-2</v>
      </c>
      <c r="C4159" s="9">
        <f t="shared" si="325"/>
        <v>-4.5912073124153192E-2</v>
      </c>
      <c r="D4159" s="6">
        <f t="shared" si="326"/>
        <v>2.1079184585575898E-3</v>
      </c>
      <c r="E4159" s="6">
        <f t="shared" si="327"/>
        <v>4.0351917568180054E-3</v>
      </c>
      <c r="F4159" s="6">
        <f>IF(C4158&gt;0,B$6+B$7*E4159+B$8*(G4158*100)^2,B$6+B$7*E4159+B$8*(G4158*100)^2+E4159*$B$9)</f>
        <v>17.654800053971613</v>
      </c>
      <c r="G4159" s="17">
        <v>1.3955474413738005E-2</v>
      </c>
      <c r="H4159" s="9">
        <f t="shared" si="322"/>
        <v>4.2017615417788298E-2</v>
      </c>
      <c r="I4159" s="8">
        <f t="shared" si="321"/>
        <v>2.8062141004050294E-2</v>
      </c>
      <c r="J4159" s="10">
        <f t="shared" si="323"/>
        <v>2.0108338973002198</v>
      </c>
      <c r="K4159" s="10">
        <f t="shared" si="324"/>
        <v>0.43435098116871851</v>
      </c>
      <c r="AC4159" s="14"/>
      <c r="AD4159" s="15"/>
    </row>
    <row r="4160" spans="1:30" x14ac:dyDescent="0.3">
      <c r="A4160" s="20">
        <v>42549</v>
      </c>
      <c r="B4160" s="21">
        <v>2.0984384621285067E-2</v>
      </c>
      <c r="C4160" s="9">
        <f t="shared" si="325"/>
        <v>-5.1561537871493146E-4</v>
      </c>
      <c r="D4160" s="6">
        <f t="shared" si="326"/>
        <v>2.6585921876734218E-7</v>
      </c>
      <c r="E4160" s="6">
        <f t="shared" si="327"/>
        <v>2.1079184585575898E-3</v>
      </c>
      <c r="F4160" s="6">
        <f>IF(C4159&gt;0,B$6+B$7*E4160+B$8*(G4159*100)^2,B$6+B$7*E4160+B$8*(G4159*100)^2+E4160*$B$9)</f>
        <v>1.8128529422031905</v>
      </c>
      <c r="G4160" s="17">
        <v>1.149925771360062E-2</v>
      </c>
      <c r="H4160" s="9">
        <f t="shared" si="322"/>
        <v>1.3464222748466361E-2</v>
      </c>
      <c r="I4160" s="8">
        <f t="shared" si="321"/>
        <v>1.9649650348657413E-3</v>
      </c>
      <c r="J4160" s="10">
        <f t="shared" si="323"/>
        <v>0.17087755434350346</v>
      </c>
      <c r="K4160" s="10">
        <f t="shared" si="324"/>
        <v>1.1813783942409284E-2</v>
      </c>
      <c r="AC4160" s="14"/>
      <c r="AD4160" s="15"/>
    </row>
    <row r="4161" spans="1:30" x14ac:dyDescent="0.3">
      <c r="A4161" s="20">
        <v>42550</v>
      </c>
      <c r="B4161" s="21">
        <v>1.8452381777753345E-2</v>
      </c>
      <c r="C4161" s="9">
        <f t="shared" si="325"/>
        <v>-3.0476182222466536E-3</v>
      </c>
      <c r="D4161" s="6">
        <f t="shared" si="326"/>
        <v>9.2879768285698525E-6</v>
      </c>
      <c r="E4161" s="6">
        <f t="shared" si="327"/>
        <v>2.6585921876734218E-7</v>
      </c>
      <c r="F4161" s="6">
        <f>IF(C4160&gt;0,B$6+B$7*E4161+B$8*(G4160*100)^2,B$6+B$7*E4161+B$8*(G4160*100)^2+E4161*$B$9)</f>
        <v>1.2376140413132006</v>
      </c>
      <c r="G4161" s="17">
        <v>1.0385459091291903E-2</v>
      </c>
      <c r="H4161" s="9">
        <f t="shared" si="322"/>
        <v>1.1124810296419443E-2</v>
      </c>
      <c r="I4161" s="8">
        <f t="shared" si="321"/>
        <v>7.3935120512754089E-4</v>
      </c>
      <c r="J4161" s="10">
        <f t="shared" si="323"/>
        <v>7.1190998744338513E-2</v>
      </c>
      <c r="K4161" s="10">
        <f t="shared" si="324"/>
        <v>2.3114438318245778E-3</v>
      </c>
      <c r="AC4161" s="14"/>
      <c r="AD4161" s="15"/>
    </row>
    <row r="4162" spans="1:30" x14ac:dyDescent="0.3">
      <c r="A4162" s="20">
        <v>42551</v>
      </c>
      <c r="B4162" s="21">
        <v>1.3182574956962055E-2</v>
      </c>
      <c r="C4162" s="9">
        <f t="shared" si="325"/>
        <v>-8.3174250430379428E-3</v>
      </c>
      <c r="D4162" s="6">
        <f t="shared" si="326"/>
        <v>6.917955934655472E-5</v>
      </c>
      <c r="E4162" s="6">
        <f t="shared" si="327"/>
        <v>9.2879768285698525E-6</v>
      </c>
      <c r="F4162" s="6">
        <f>IF(C4161&gt;0,B$6+B$7*E4162+B$8*(G4161*100)^2,B$6+B$7*E4162+B$8*(G4161*100)^2+E4162*$B$9)</f>
        <v>1.0134612151301938</v>
      </c>
      <c r="G4162" s="17">
        <v>8.5812015543617528E-3</v>
      </c>
      <c r="H4162" s="9">
        <f t="shared" si="322"/>
        <v>1.0067081082072368E-2</v>
      </c>
      <c r="I4162" s="8">
        <f t="shared" si="321"/>
        <v>1.4858795277106155E-3</v>
      </c>
      <c r="J4162" s="10">
        <f t="shared" si="323"/>
        <v>0.17315518325698287</v>
      </c>
      <c r="K4162" s="10">
        <f t="shared" si="324"/>
        <v>1.2099006543454083E-2</v>
      </c>
      <c r="AC4162" s="14"/>
      <c r="AD4162" s="15"/>
    </row>
    <row r="4163" spans="1:30" x14ac:dyDescent="0.3">
      <c r="A4163" s="20">
        <v>42552</v>
      </c>
      <c r="B4163" s="21">
        <v>4.1008631940158162E-3</v>
      </c>
      <c r="C4163" s="9">
        <f t="shared" si="325"/>
        <v>-1.7399136805984181E-2</v>
      </c>
      <c r="D4163" s="6">
        <f t="shared" si="326"/>
        <v>3.027299615933534E-4</v>
      </c>
      <c r="E4163" s="6">
        <f t="shared" si="327"/>
        <v>6.917955934655472E-5</v>
      </c>
      <c r="F4163" s="6">
        <f>IF(C4162&gt;0,B$6+B$7*E4163+B$8*(G4162*100)^2,B$6+B$7*E4163+B$8*(G4162*100)^2+E4163*$B$9)</f>
        <v>0.69877534164280686</v>
      </c>
      <c r="G4163" s="17">
        <v>5.7097848818836129E-3</v>
      </c>
      <c r="H4163" s="9">
        <f t="shared" si="322"/>
        <v>8.3592783279587413E-3</v>
      </c>
      <c r="I4163" s="8">
        <f t="shared" si="321"/>
        <v>2.6494934460751284E-3</v>
      </c>
      <c r="J4163" s="10">
        <f t="shared" si="323"/>
        <v>0.46402684179602255</v>
      </c>
      <c r="K4163" s="10">
        <f t="shared" si="324"/>
        <v>6.4238335843754157E-2</v>
      </c>
      <c r="AC4163" s="14"/>
      <c r="AD4163" s="15"/>
    </row>
    <row r="4164" spans="1:30" x14ac:dyDescent="0.3">
      <c r="A4164" s="20">
        <v>42556</v>
      </c>
      <c r="B4164" s="21">
        <v>-8.1916819375340861E-3</v>
      </c>
      <c r="C4164" s="9">
        <f t="shared" si="325"/>
        <v>-2.9691681937534083E-2</v>
      </c>
      <c r="D4164" s="6">
        <f t="shared" si="326"/>
        <v>8.8159597627968773E-4</v>
      </c>
      <c r="E4164" s="6">
        <f t="shared" si="327"/>
        <v>3.027299615933534E-4</v>
      </c>
      <c r="F4164" s="6">
        <f>IF(C4162&gt;0,B$6+B$7*E4163+B$8*(H4163*100)^2,B$6+B$7*E4163+B$8*(H4163*100)^2+E4163*$B$9)</f>
        <v>0.66420310882545719</v>
      </c>
      <c r="G4164" s="17">
        <v>8.2290649597753229E-3</v>
      </c>
      <c r="H4164" s="9">
        <f t="shared" si="322"/>
        <v>8.1498656972091091E-3</v>
      </c>
      <c r="I4164" s="8">
        <f t="shared" si="321"/>
        <v>7.9199262566213846E-5</v>
      </c>
      <c r="J4164" s="10">
        <f t="shared" si="323"/>
        <v>9.6243331354594411E-3</v>
      </c>
      <c r="K4164" s="10">
        <f t="shared" si="324"/>
        <v>4.6914716272716817E-5</v>
      </c>
      <c r="AC4164" s="14"/>
      <c r="AD4164" s="15"/>
    </row>
    <row r="4165" spans="1:30" x14ac:dyDescent="0.3">
      <c r="A4165" s="20">
        <v>42557</v>
      </c>
      <c r="B4165" s="21">
        <v>7.4902289830894656E-3</v>
      </c>
      <c r="C4165" s="9">
        <f t="shared" si="325"/>
        <v>-1.4009771016910533E-2</v>
      </c>
      <c r="D4165" s="6">
        <f t="shared" si="326"/>
        <v>1.9627368394626639E-4</v>
      </c>
      <c r="E4165" s="6">
        <f t="shared" si="327"/>
        <v>8.8159597627968773E-4</v>
      </c>
      <c r="F4165" s="6">
        <f>IF(C4162&gt;0,B$6+B$7*E4163+B$8*(H4164*100)^2,B$6+B$7*E4163+B$8*(H4164*100)^2+E4163*$B$9)</f>
        <v>0.63241048352662244</v>
      </c>
      <c r="G4165" s="17">
        <v>9.3044803527750769E-3</v>
      </c>
      <c r="H4165" s="9">
        <f t="shared" si="322"/>
        <v>7.9524240551332673E-3</v>
      </c>
      <c r="I4165" s="8">
        <f t="shared" si="321"/>
        <v>1.3520562976418096E-3</v>
      </c>
      <c r="J4165" s="10">
        <f t="shared" si="323"/>
        <v>0.14531239213574743</v>
      </c>
      <c r="K4165" s="10">
        <f t="shared" si="324"/>
        <v>1.2998886147081112E-2</v>
      </c>
      <c r="AC4165" s="14"/>
      <c r="AD4165" s="15"/>
    </row>
    <row r="4166" spans="1:30" x14ac:dyDescent="0.3">
      <c r="A4166" s="20">
        <v>42558</v>
      </c>
      <c r="B4166" s="21">
        <v>3.625713984213417E-3</v>
      </c>
      <c r="C4166" s="9">
        <f t="shared" si="325"/>
        <v>-1.787428601578658E-2</v>
      </c>
      <c r="D4166" s="6">
        <f t="shared" si="326"/>
        <v>3.194901005741437E-4</v>
      </c>
      <c r="E4166" s="6">
        <f t="shared" si="327"/>
        <v>1.9627368394626639E-4</v>
      </c>
      <c r="F4166" s="6">
        <f>IF(C4165&gt;0,B$6+B$7*E4166+B$8*(G4165*100)^2,B$6+B$7*E4166+B$8*(G4165*100)^2+E4166*$B$9)</f>
        <v>0.81775496803558245</v>
      </c>
      <c r="G4166" s="17">
        <v>4.9409326403575798E-3</v>
      </c>
      <c r="H4166" s="9">
        <f t="shared" si="322"/>
        <v>9.0429805265497647E-3</v>
      </c>
      <c r="I4166" s="8">
        <f t="shared" si="321"/>
        <v>4.1020478861921849E-3</v>
      </c>
      <c r="J4166" s="10">
        <f t="shared" si="323"/>
        <v>0.83021732631742906</v>
      </c>
      <c r="K4166" s="10">
        <f t="shared" si="324"/>
        <v>0.15081791765390529</v>
      </c>
      <c r="AC4166" s="14"/>
      <c r="AD4166" s="15"/>
    </row>
    <row r="4167" spans="1:30" x14ac:dyDescent="0.3">
      <c r="A4167" s="20">
        <v>42559</v>
      </c>
      <c r="B4167" s="21">
        <v>1.6260924593800852E-2</v>
      </c>
      <c r="C4167" s="9">
        <f t="shared" si="325"/>
        <v>-5.2390754061991465E-3</v>
      </c>
      <c r="D4167" s="6">
        <f t="shared" si="326"/>
        <v>2.7447911111840752E-5</v>
      </c>
      <c r="E4167" s="6">
        <f t="shared" si="327"/>
        <v>3.194901005741437E-4</v>
      </c>
      <c r="F4167" s="6">
        <f>IF(C4165&gt;0,B$6+B$7*E4166+B$8*(H4166*100)^2,B$6+B$7*E4166+B$8*(H4166*100)^2+E4166*$B$9)</f>
        <v>0.77363386741601248</v>
      </c>
      <c r="G4167" s="17">
        <v>8.1790433947789235E-3</v>
      </c>
      <c r="H4167" s="9">
        <f t="shared" si="322"/>
        <v>8.795645896783319E-3</v>
      </c>
      <c r="I4167" s="8">
        <f t="shared" si="321"/>
        <v>6.1660250200439547E-4</v>
      </c>
      <c r="J4167" s="10">
        <f t="shared" si="323"/>
        <v>7.5388095189469526E-2</v>
      </c>
      <c r="K4167" s="10">
        <f t="shared" si="324"/>
        <v>2.578463122064889E-3</v>
      </c>
      <c r="AC4167" s="14"/>
      <c r="AD4167" s="15"/>
    </row>
    <row r="4168" spans="1:30" x14ac:dyDescent="0.3">
      <c r="A4168" s="20">
        <v>42562</v>
      </c>
      <c r="B4168" s="21">
        <v>6.4111007305620912E-3</v>
      </c>
      <c r="C4168" s="9">
        <f t="shared" si="325"/>
        <v>-1.5088899269437907E-2</v>
      </c>
      <c r="D4168" s="6">
        <f t="shared" si="326"/>
        <v>2.276748811632438E-4</v>
      </c>
      <c r="E4168" s="6">
        <f t="shared" si="327"/>
        <v>2.7447911111840752E-5</v>
      </c>
      <c r="F4168" s="6">
        <f>IF(C4165&gt;0,B$6+B$7*E4166+B$8*(H4167*100)^2,B$6+B$7*E4166+B$8*(H4167*100)^2+E4166*$B$9)</f>
        <v>0.73306010328625582</v>
      </c>
      <c r="G4168" s="17">
        <v>5.3904312450647925E-3</v>
      </c>
      <c r="H4168" s="9">
        <f t="shared" si="322"/>
        <v>8.561892917376716E-3</v>
      </c>
      <c r="I4168" s="8">
        <f t="shared" ref="I4168:I4231" si="328">SQRT((G4168-H4168)^2)</f>
        <v>3.1714616723119236E-3</v>
      </c>
      <c r="J4168" s="10">
        <f t="shared" si="323"/>
        <v>0.58835026886124453</v>
      </c>
      <c r="K4168" s="10">
        <f t="shared" si="324"/>
        <v>9.2279963925561148E-2</v>
      </c>
      <c r="AC4168" s="14"/>
      <c r="AD4168" s="15"/>
    </row>
    <row r="4169" spans="1:30" x14ac:dyDescent="0.3">
      <c r="A4169" s="20">
        <v>42563</v>
      </c>
      <c r="B4169" s="21">
        <v>6.8281390389143765E-3</v>
      </c>
      <c r="C4169" s="9">
        <f t="shared" si="325"/>
        <v>-1.4671860961085623E-2</v>
      </c>
      <c r="D4169" s="6">
        <f t="shared" si="326"/>
        <v>2.1526350406142833E-4</v>
      </c>
      <c r="E4169" s="6">
        <f t="shared" si="327"/>
        <v>2.276748811632438E-4</v>
      </c>
      <c r="F4169" s="6">
        <f>IF(C4168&gt;0,B$6+B$7*E4169+B$8*(G4168*100)^2,B$6+B$7*E4169+B$8*(G4168*100)^2+E4169*$B$9)</f>
        <v>0.28883648614697649</v>
      </c>
      <c r="G4169" s="17">
        <v>6.5335846277534328E-3</v>
      </c>
      <c r="H4169" s="9">
        <f t="shared" ref="H4169:H4232" si="329">SQRT(F4169)/100</f>
        <v>5.37435099474324E-3</v>
      </c>
      <c r="I4169" s="8">
        <f t="shared" si="328"/>
        <v>1.1592336330101928E-3</v>
      </c>
      <c r="J4169" s="10">
        <f t="shared" ref="J4169:J4232" si="330">ABS(G4169-H4169)/G4169</f>
        <v>0.17742689489105068</v>
      </c>
      <c r="K4169" s="10">
        <f t="shared" ref="K4169:K4232" si="331">G4169/H4169-LN(G4169/H4169)-1</f>
        <v>2.0379499302496384E-2</v>
      </c>
      <c r="AC4169" s="14"/>
      <c r="AD4169" s="15"/>
    </row>
    <row r="4170" spans="1:30" x14ac:dyDescent="0.3">
      <c r="A4170" s="20">
        <v>42564</v>
      </c>
      <c r="B4170" s="21">
        <v>-3.4082415954369391E-3</v>
      </c>
      <c r="C4170" s="9">
        <f t="shared" si="325"/>
        <v>-2.4908241595436937E-2</v>
      </c>
      <c r="D4170" s="6">
        <f t="shared" si="326"/>
        <v>6.2042049937665483E-4</v>
      </c>
      <c r="E4170" s="6">
        <f t="shared" si="327"/>
        <v>2.1526350406142833E-4</v>
      </c>
      <c r="F4170" s="6">
        <f>IF(C4168&gt;0,B$6+B$7*E4169+B$8*(H4169*100)^2,B$6+B$7*E4169+B$8*(H4169*100)^2+E4169*$B$9)</f>
        <v>0.28724465493227608</v>
      </c>
      <c r="G4170" s="17">
        <v>3.9967148227466375E-3</v>
      </c>
      <c r="H4170" s="9">
        <f t="shared" si="329"/>
        <v>5.3595210134141291E-3</v>
      </c>
      <c r="I4170" s="8">
        <f t="shared" si="328"/>
        <v>1.3628061906674916E-3</v>
      </c>
      <c r="J4170" s="10">
        <f t="shared" si="330"/>
        <v>0.34098159391090577</v>
      </c>
      <c r="K4170" s="10">
        <f t="shared" si="331"/>
        <v>3.912426918943579E-2</v>
      </c>
      <c r="AC4170" s="14"/>
      <c r="AD4170" s="15"/>
    </row>
    <row r="4171" spans="1:30" x14ac:dyDescent="0.3">
      <c r="A4171" s="20">
        <v>42565</v>
      </c>
      <c r="B4171" s="21">
        <v>5.6435748571104618E-3</v>
      </c>
      <c r="C4171" s="9">
        <f t="shared" si="325"/>
        <v>-1.5856425142889537E-2</v>
      </c>
      <c r="D4171" s="6">
        <f t="shared" si="326"/>
        <v>2.5142621831205947E-4</v>
      </c>
      <c r="E4171" s="6">
        <f t="shared" si="327"/>
        <v>6.2042049937665483E-4</v>
      </c>
      <c r="F4171" s="6">
        <f>IF(C4168&gt;0,B$6+B$7*E4169+B$8*(H4170*100)^2,B$6+B$7*E4169+B$8*(H4170*100)^2+E4169*$B$9)</f>
        <v>0.28578080694723756</v>
      </c>
      <c r="G4171" s="17">
        <v>7.6549385195255797E-3</v>
      </c>
      <c r="H4171" s="9">
        <f t="shared" si="329"/>
        <v>5.3458470511906489E-3</v>
      </c>
      <c r="I4171" s="8">
        <f t="shared" si="328"/>
        <v>2.3090914683349308E-3</v>
      </c>
      <c r="J4171" s="10">
        <f t="shared" si="330"/>
        <v>0.30164729115003241</v>
      </c>
      <c r="K4171" s="10">
        <f t="shared" si="331"/>
        <v>7.2910186874608485E-2</v>
      </c>
      <c r="AC4171" s="14"/>
      <c r="AD4171" s="15"/>
    </row>
    <row r="4172" spans="1:30" x14ac:dyDescent="0.3">
      <c r="A4172" s="20">
        <v>42566</v>
      </c>
      <c r="B4172" s="21">
        <v>-8.8838844378180291E-4</v>
      </c>
      <c r="C4172" s="9">
        <f t="shared" si="325"/>
        <v>-2.2388388443781802E-2</v>
      </c>
      <c r="D4172" s="6">
        <f t="shared" si="326"/>
        <v>5.0123993710966255E-4</v>
      </c>
      <c r="E4172" s="6">
        <f t="shared" si="327"/>
        <v>2.5142621831205947E-4</v>
      </c>
      <c r="F4172" s="6">
        <f>IF(C4171&gt;0,B$6+B$7*E4172+B$8*(G4171*100)^2,B$6+B$7*E4172+B$8*(G4171*100)^2+E4172*$B$9)</f>
        <v>0.56050179487840346</v>
      </c>
      <c r="G4172" s="17">
        <v>3.6216881471072787E-3</v>
      </c>
      <c r="H4172" s="9">
        <f t="shared" si="329"/>
        <v>7.486666780873872E-3</v>
      </c>
      <c r="I4172" s="8">
        <f t="shared" si="328"/>
        <v>3.8649786337665933E-3</v>
      </c>
      <c r="J4172" s="10">
        <f t="shared" si="330"/>
        <v>1.0671759899740776</v>
      </c>
      <c r="K4172" s="10">
        <f t="shared" si="331"/>
        <v>0.20993516847159999</v>
      </c>
      <c r="AC4172" s="14"/>
      <c r="AD4172" s="15"/>
    </row>
    <row r="4173" spans="1:30" x14ac:dyDescent="0.3">
      <c r="A4173" s="20">
        <v>42569</v>
      </c>
      <c r="B4173" s="21">
        <v>5.1936619560386602E-3</v>
      </c>
      <c r="C4173" s="9">
        <f t="shared" si="325"/>
        <v>-1.6306338043961338E-2</v>
      </c>
      <c r="D4173" s="6">
        <f t="shared" si="326"/>
        <v>2.658966604039409E-4</v>
      </c>
      <c r="E4173" s="6">
        <f t="shared" si="327"/>
        <v>5.0123993710966255E-4</v>
      </c>
      <c r="F4173" s="6">
        <f>IF(C4171&gt;0,B$6+B$7*E4172+B$8*(H4172*100)^2,B$6+B$7*E4172+B$8*(H4172*100)^2+E4172*$B$9)</f>
        <v>0.53707126739654265</v>
      </c>
      <c r="G4173" s="17">
        <v>3.9008357186860144E-3</v>
      </c>
      <c r="H4173" s="9">
        <f t="shared" si="329"/>
        <v>7.3285146339250951E-3</v>
      </c>
      <c r="I4173" s="8">
        <f t="shared" si="328"/>
        <v>3.4276789152390807E-3</v>
      </c>
      <c r="J4173" s="10">
        <f t="shared" si="330"/>
        <v>0.87870373489957809</v>
      </c>
      <c r="K4173" s="10">
        <f t="shared" si="331"/>
        <v>0.16286393974606339</v>
      </c>
      <c r="AC4173" s="14"/>
      <c r="AD4173" s="15"/>
    </row>
    <row r="4174" spans="1:30" x14ac:dyDescent="0.3">
      <c r="A4174" s="20">
        <v>42570</v>
      </c>
      <c r="B4174" s="21">
        <v>-3.8464929847230544E-3</v>
      </c>
      <c r="C4174" s="9">
        <f t="shared" si="325"/>
        <v>-2.5346492984723051E-2</v>
      </c>
      <c r="D4174" s="6">
        <f t="shared" si="326"/>
        <v>6.4244470662461488E-4</v>
      </c>
      <c r="E4174" s="6">
        <f t="shared" si="327"/>
        <v>2.658966604039409E-4</v>
      </c>
      <c r="F4174" s="6">
        <f>IF(C4171&gt;0,B$6+B$7*E4172+B$8*(H4173*100)^2,B$6+B$7*E4172+B$8*(H4173*100)^2+E4172*$B$9)</f>
        <v>0.51552455432422351</v>
      </c>
      <c r="G4174" s="17">
        <v>4.726096581495514E-3</v>
      </c>
      <c r="H4174" s="9">
        <f t="shared" si="329"/>
        <v>7.180003860195505E-3</v>
      </c>
      <c r="I4174" s="8">
        <f t="shared" si="328"/>
        <v>2.453907278699991E-3</v>
      </c>
      <c r="J4174" s="10">
        <f t="shared" si="330"/>
        <v>0.51922495369814947</v>
      </c>
      <c r="K4174" s="10">
        <f t="shared" si="331"/>
        <v>7.643067370400014E-2</v>
      </c>
      <c r="AC4174" s="14"/>
      <c r="AD4174" s="15"/>
    </row>
    <row r="4175" spans="1:30" x14ac:dyDescent="0.3">
      <c r="A4175" s="20">
        <v>42571</v>
      </c>
      <c r="B4175" s="21">
        <v>1.0578504786948854E-2</v>
      </c>
      <c r="C4175" s="9">
        <f t="shared" si="325"/>
        <v>-1.0921495213051144E-2</v>
      </c>
      <c r="D4175" s="6">
        <f t="shared" si="326"/>
        <v>1.1927905768869905E-4</v>
      </c>
      <c r="E4175" s="6">
        <f t="shared" si="327"/>
        <v>6.4244470662461488E-4</v>
      </c>
      <c r="F4175" s="6">
        <f>IF(C4174&gt;0,B$6+B$7*E4175+B$8*(G4174*100)^2,B$6+B$7*E4175+B$8*(G4174*100)^2+E4175*$B$9)</f>
        <v>0.22708816271558749</v>
      </c>
      <c r="G4175" s="17">
        <v>6.9844106572817524E-3</v>
      </c>
      <c r="H4175" s="9">
        <f t="shared" si="329"/>
        <v>4.7653768236686957E-3</v>
      </c>
      <c r="I4175" s="8">
        <f t="shared" si="328"/>
        <v>2.2190338336130567E-3</v>
      </c>
      <c r="J4175" s="10">
        <f t="shared" si="330"/>
        <v>0.31771239443081051</v>
      </c>
      <c r="K4175" s="10">
        <f t="shared" si="331"/>
        <v>8.335357777792396E-2</v>
      </c>
      <c r="AC4175" s="14"/>
      <c r="AD4175" s="15"/>
    </row>
    <row r="4176" spans="1:30" x14ac:dyDescent="0.3">
      <c r="A4176" s="20">
        <v>42572</v>
      </c>
      <c r="B4176" s="21">
        <v>-3.1543791279846599E-3</v>
      </c>
      <c r="C4176" s="9">
        <f t="shared" ref="C4176:C4239" si="332">B4176-B$5</f>
        <v>-2.4654379127984658E-2</v>
      </c>
      <c r="D4176" s="6">
        <f t="shared" ref="D4176:D4239" si="333">C4176^2</f>
        <v>6.0783841018640554E-4</v>
      </c>
      <c r="E4176" s="6">
        <f t="shared" si="327"/>
        <v>1.1927905768869905E-4</v>
      </c>
      <c r="F4176" s="6">
        <f>IF(C4174&gt;0,B$6+B$7*E4175+B$8*(H4175*100)^2,B$6+B$7*E4175+B$8*(H4175*100)^2+E4175*$B$9)</f>
        <v>0.23051668324629523</v>
      </c>
      <c r="G4176" s="17">
        <v>5.0237550709426914E-3</v>
      </c>
      <c r="H4176" s="9">
        <f t="shared" si="329"/>
        <v>4.80121529663371E-3</v>
      </c>
      <c r="I4176" s="8">
        <f t="shared" si="328"/>
        <v>2.2253977430898141E-4</v>
      </c>
      <c r="J4176" s="10">
        <f t="shared" si="330"/>
        <v>4.4297496825859893E-2</v>
      </c>
      <c r="K4176" s="10">
        <f t="shared" si="331"/>
        <v>1.0421140827185926E-3</v>
      </c>
      <c r="AC4176" s="14"/>
      <c r="AD4176" s="15"/>
    </row>
    <row r="4177" spans="1:30" x14ac:dyDescent="0.3">
      <c r="A4177" s="20">
        <v>42573</v>
      </c>
      <c r="B4177" s="21">
        <v>5.1622090042985598E-3</v>
      </c>
      <c r="C4177" s="9">
        <f t="shared" si="332"/>
        <v>-1.6337790995701439E-2</v>
      </c>
      <c r="D4177" s="6">
        <f t="shared" si="333"/>
        <v>2.6692341461922303E-4</v>
      </c>
      <c r="E4177" s="6">
        <f t="shared" ref="E4177:E4240" si="334">D4176</f>
        <v>6.0783841018640554E-4</v>
      </c>
      <c r="F4177" s="6">
        <f>IF(C4174&gt;0,B$6+B$7*E4175+B$8*(H4176*100)^2,B$6+B$7*E4175+B$8*(H4176*100)^2+E4175*$B$9)</f>
        <v>0.23366955072633414</v>
      </c>
      <c r="G4177" s="17">
        <v>4.7932738754598069E-3</v>
      </c>
      <c r="H4177" s="9">
        <f t="shared" si="329"/>
        <v>4.8339378432736817E-3</v>
      </c>
      <c r="I4177" s="8">
        <f t="shared" si="328"/>
        <v>4.0663967813874859E-5</v>
      </c>
      <c r="J4177" s="10">
        <f t="shared" si="330"/>
        <v>8.4835477526253519E-3</v>
      </c>
      <c r="K4177" s="10">
        <f t="shared" si="331"/>
        <v>3.5582097297481852E-5</v>
      </c>
      <c r="AC4177" s="14"/>
      <c r="AD4177" s="15"/>
    </row>
    <row r="4178" spans="1:30" x14ac:dyDescent="0.3">
      <c r="A4178" s="20">
        <v>42576</v>
      </c>
      <c r="B4178" s="21">
        <v>-4.9623957342365414E-4</v>
      </c>
      <c r="C4178" s="9">
        <f t="shared" si="332"/>
        <v>-2.1996239573423653E-2</v>
      </c>
      <c r="D4178" s="6">
        <f t="shared" si="333"/>
        <v>4.838345553714488E-4</v>
      </c>
      <c r="E4178" s="6">
        <f t="shared" si="334"/>
        <v>2.6692341461922303E-4</v>
      </c>
      <c r="F4178" s="6">
        <f>IF(C4177&gt;0,B$6+B$7*E4178+B$8*(G4177*100)^2,B$6+B$7*E4178+B$8*(G4177*100)^2+E4178*$B$9)</f>
        <v>0.23291836419700801</v>
      </c>
      <c r="G4178" s="17">
        <v>2.8009881950520287E-3</v>
      </c>
      <c r="H4178" s="9">
        <f t="shared" si="329"/>
        <v>4.8261616653092762E-3</v>
      </c>
      <c r="I4178" s="8">
        <f t="shared" si="328"/>
        <v>2.0251734702572475E-3</v>
      </c>
      <c r="J4178" s="10">
        <f t="shared" si="330"/>
        <v>0.72302106586337456</v>
      </c>
      <c r="K4178" s="10">
        <f t="shared" si="331"/>
        <v>0.12445514072279851</v>
      </c>
      <c r="AC4178" s="14"/>
      <c r="AD4178" s="15"/>
    </row>
    <row r="4179" spans="1:30" x14ac:dyDescent="0.3">
      <c r="A4179" s="20">
        <v>42577</v>
      </c>
      <c r="B4179" s="21">
        <v>2.4334478322427361E-3</v>
      </c>
      <c r="C4179" s="9">
        <f t="shared" si="332"/>
        <v>-1.9066552167757263E-2</v>
      </c>
      <c r="D4179" s="6">
        <f t="shared" si="333"/>
        <v>3.6353341156580919E-4</v>
      </c>
      <c r="E4179" s="6">
        <f t="shared" si="334"/>
        <v>4.838345553714488E-4</v>
      </c>
      <c r="F4179" s="6">
        <f>IF(C4177&gt;0,B$6+B$7*E4178+B$8*(H4178*100)^2,B$6+B$7*E4178+B$8*(H4178*100)^2+E4178*$B$9)</f>
        <v>0.23582762891483491</v>
      </c>
      <c r="G4179" s="17">
        <v>4.6641529708049143E-3</v>
      </c>
      <c r="H4179" s="9">
        <f t="shared" si="329"/>
        <v>4.856208695215177E-3</v>
      </c>
      <c r="I4179" s="8">
        <f t="shared" si="328"/>
        <v>1.9205572441026268E-4</v>
      </c>
      <c r="J4179" s="10">
        <f t="shared" si="330"/>
        <v>4.1176978030615222E-2</v>
      </c>
      <c r="K4179" s="10">
        <f t="shared" si="331"/>
        <v>8.032921994860498E-4</v>
      </c>
      <c r="AC4179" s="14"/>
      <c r="AD4179" s="15"/>
    </row>
    <row r="4180" spans="1:30" x14ac:dyDescent="0.3">
      <c r="A4180" s="20">
        <v>42578</v>
      </c>
      <c r="B4180" s="21">
        <v>5.8069745209869406E-3</v>
      </c>
      <c r="C4180" s="9">
        <f t="shared" si="332"/>
        <v>-1.5693025479013058E-2</v>
      </c>
      <c r="D4180" s="6">
        <f t="shared" si="333"/>
        <v>2.4627104868495299E-4</v>
      </c>
      <c r="E4180" s="6">
        <f t="shared" si="334"/>
        <v>3.6353341156580919E-4</v>
      </c>
      <c r="F4180" s="6">
        <f>IF(C4177&gt;0,B$6+B$7*E4178+B$8*(H4179*100)^2,B$6+B$7*E4178+B$8*(H4179*100)^2+E4178*$B$9)</f>
        <v>0.23850298874934844</v>
      </c>
      <c r="G4180" s="17">
        <v>7.7819704072462428E-3</v>
      </c>
      <c r="H4180" s="9">
        <f t="shared" si="329"/>
        <v>4.8836767783028848E-3</v>
      </c>
      <c r="I4180" s="8">
        <f t="shared" si="328"/>
        <v>2.898293628943358E-3</v>
      </c>
      <c r="J4180" s="10">
        <f t="shared" si="330"/>
        <v>0.37243698925462237</v>
      </c>
      <c r="K4180" s="10">
        <f t="shared" si="331"/>
        <v>0.12755429183853462</v>
      </c>
      <c r="AC4180" s="14"/>
      <c r="AD4180" s="15"/>
    </row>
    <row r="4181" spans="1:30" x14ac:dyDescent="0.3">
      <c r="A4181" s="20">
        <v>42579</v>
      </c>
      <c r="B4181" s="21">
        <v>2.9471087408751988E-3</v>
      </c>
      <c r="C4181" s="9">
        <f t="shared" si="332"/>
        <v>-1.85528912591248E-2</v>
      </c>
      <c r="D4181" s="6">
        <f t="shared" si="333"/>
        <v>3.4420977407290939E-4</v>
      </c>
      <c r="E4181" s="6">
        <f t="shared" si="334"/>
        <v>2.4627104868495299E-4</v>
      </c>
      <c r="F4181" s="6">
        <f>IF(C4180&gt;0,B$6+B$7*E4181+B$8*(G4180*100)^2,B$6+B$7*E4181+B$8*(G4180*100)^2+E4181*$B$9)</f>
        <v>0.57853427065952856</v>
      </c>
      <c r="G4181" s="17">
        <v>3.8857610187355636E-3</v>
      </c>
      <c r="H4181" s="9">
        <f t="shared" si="329"/>
        <v>7.6061440339999387E-3</v>
      </c>
      <c r="I4181" s="8">
        <f t="shared" si="328"/>
        <v>3.7203830152643751E-3</v>
      </c>
      <c r="J4181" s="10">
        <f t="shared" si="330"/>
        <v>0.95743999626487508</v>
      </c>
      <c r="K4181" s="10">
        <f t="shared" si="331"/>
        <v>0.18250883829991338</v>
      </c>
      <c r="AC4181" s="14"/>
      <c r="AD4181" s="15"/>
    </row>
    <row r="4182" spans="1:30" x14ac:dyDescent="0.3">
      <c r="A4182" s="20">
        <v>42580</v>
      </c>
      <c r="B4182" s="21">
        <v>1.3860283709532504E-3</v>
      </c>
      <c r="C4182" s="9">
        <f t="shared" si="332"/>
        <v>-2.0113971629046747E-2</v>
      </c>
      <c r="D4182" s="6">
        <f t="shared" si="333"/>
        <v>4.0457185469409745E-4</v>
      </c>
      <c r="E4182" s="6">
        <f t="shared" si="334"/>
        <v>3.4420977407290939E-4</v>
      </c>
      <c r="F4182" s="6">
        <f>IF(C4180&gt;0,B$6+B$7*E4181+B$8*(H4181*100)^2,B$6+B$7*E4181+B$8*(H4181*100)^2+E4181*$B$9)</f>
        <v>0.55365323875455053</v>
      </c>
      <c r="G4182" s="17">
        <v>4.8611534619969841E-3</v>
      </c>
      <c r="H4182" s="9">
        <f t="shared" si="329"/>
        <v>7.4407878531412954E-3</v>
      </c>
      <c r="I4182" s="8">
        <f t="shared" si="328"/>
        <v>2.5796343911443113E-3</v>
      </c>
      <c r="J4182" s="10">
        <f t="shared" si="330"/>
        <v>0.5306630229452961</v>
      </c>
      <c r="K4182" s="10">
        <f t="shared" si="331"/>
        <v>7.9012649591282402E-2</v>
      </c>
      <c r="AC4182" s="14"/>
      <c r="AD4182" s="15"/>
    </row>
    <row r="4183" spans="1:30" x14ac:dyDescent="0.3">
      <c r="A4183" s="20">
        <v>42583</v>
      </c>
      <c r="B4183" s="21">
        <v>4.2663139121374124E-3</v>
      </c>
      <c r="C4183" s="9">
        <f t="shared" si="332"/>
        <v>-1.7233686087862587E-2</v>
      </c>
      <c r="D4183" s="6">
        <f t="shared" si="333"/>
        <v>2.9699993617498849E-4</v>
      </c>
      <c r="E4183" s="6">
        <f t="shared" si="334"/>
        <v>4.0457185469409745E-4</v>
      </c>
      <c r="F4183" s="6">
        <f>IF(C4180&gt;0,B$6+B$7*E4181+B$8*(H4182*100)^2,B$6+B$7*E4181+B$8*(H4182*100)^2+E4181*$B$9)</f>
        <v>0.5307726418147326</v>
      </c>
      <c r="G4183" s="17">
        <v>4.9478912848926011E-3</v>
      </c>
      <c r="H4183" s="9">
        <f t="shared" si="329"/>
        <v>7.2854144824761524E-3</v>
      </c>
      <c r="I4183" s="8">
        <f t="shared" si="328"/>
        <v>2.3375231975835513E-3</v>
      </c>
      <c r="J4183" s="10">
        <f t="shared" si="330"/>
        <v>0.47242816444264085</v>
      </c>
      <c r="K4183" s="10">
        <f t="shared" si="331"/>
        <v>6.6063130485356947E-2</v>
      </c>
      <c r="AC4183" s="14"/>
      <c r="AD4183" s="15"/>
    </row>
    <row r="4184" spans="1:30" x14ac:dyDescent="0.3">
      <c r="A4184" s="20">
        <v>42584</v>
      </c>
      <c r="B4184" s="21">
        <v>-9.0042323520843799E-3</v>
      </c>
      <c r="C4184" s="9">
        <f t="shared" si="332"/>
        <v>-3.0504232352084378E-2</v>
      </c>
      <c r="D4184" s="6">
        <f t="shared" si="333"/>
        <v>9.3050819138995123E-4</v>
      </c>
      <c r="E4184" s="6">
        <f t="shared" si="334"/>
        <v>2.9699993617498849E-4</v>
      </c>
      <c r="F4184" s="6">
        <f>IF(C4183&gt;0,B$6+B$7*E4184+B$8*(G4183*100)^2,B$6+B$7*E4184+B$8*(G4183*100)^2+E4184*$B$9)</f>
        <v>0.2467729991162157</v>
      </c>
      <c r="G4184" s="17">
        <v>8.7461069195410891E-3</v>
      </c>
      <c r="H4184" s="9">
        <f t="shared" si="329"/>
        <v>4.9676251782538473E-3</v>
      </c>
      <c r="I4184" s="8">
        <f t="shared" si="328"/>
        <v>3.7784817412872419E-3</v>
      </c>
      <c r="J4184" s="10">
        <f t="shared" si="330"/>
        <v>0.43201869998240311</v>
      </c>
      <c r="K4184" s="10">
        <f t="shared" si="331"/>
        <v>0.19495456103817421</v>
      </c>
      <c r="AC4184" s="14"/>
      <c r="AD4184" s="15"/>
    </row>
    <row r="4185" spans="1:30" x14ac:dyDescent="0.3">
      <c r="A4185" s="20">
        <v>42585</v>
      </c>
      <c r="B4185" s="21">
        <v>4.2748921757015008E-3</v>
      </c>
      <c r="C4185" s="9">
        <f t="shared" si="332"/>
        <v>-1.7225107824298497E-2</v>
      </c>
      <c r="D4185" s="6">
        <f t="shared" si="333"/>
        <v>2.9670433955870934E-4</v>
      </c>
      <c r="E4185" s="6">
        <f t="shared" si="334"/>
        <v>9.3050819138995123E-4</v>
      </c>
      <c r="F4185" s="6">
        <f>IF(C4183&gt;0,B$6+B$7*E4184+B$8*(H4184*100)^2,B$6+B$7*E4184+B$8*(H4184*100)^2+E4184*$B$9)</f>
        <v>0.24857239647868745</v>
      </c>
      <c r="G4185" s="17">
        <v>3.0790064770296771E-3</v>
      </c>
      <c r="H4185" s="9">
        <f t="shared" si="329"/>
        <v>4.9857035258696189E-3</v>
      </c>
      <c r="I4185" s="8">
        <f t="shared" si="328"/>
        <v>1.9066970488399418E-3</v>
      </c>
      <c r="J4185" s="10">
        <f t="shared" si="330"/>
        <v>0.61925723867893123</v>
      </c>
      <c r="K4185" s="10">
        <f t="shared" si="331"/>
        <v>9.9534651285788422E-2</v>
      </c>
      <c r="AC4185" s="14"/>
      <c r="AD4185" s="15"/>
    </row>
    <row r="4186" spans="1:30" x14ac:dyDescent="0.3">
      <c r="A4186" s="20">
        <v>42586</v>
      </c>
      <c r="B4186" s="21">
        <v>1.2608507929310444E-3</v>
      </c>
      <c r="C4186" s="9">
        <f t="shared" si="332"/>
        <v>-2.0239149207068954E-2</v>
      </c>
      <c r="D4186" s="6">
        <f t="shared" si="333"/>
        <v>4.0962316062599988E-4</v>
      </c>
      <c r="E4186" s="6">
        <f t="shared" si="334"/>
        <v>2.9670433955870934E-4</v>
      </c>
      <c r="F4186" s="6">
        <f>IF(C4183&gt;0,B$6+B$7*E4184+B$8*(H4185*100)^2,B$6+B$7*E4184+B$8*(H4185*100)^2+E4184*$B$9)</f>
        <v>0.25022712229321653</v>
      </c>
      <c r="G4186" s="17">
        <v>3.5947855052308208E-3</v>
      </c>
      <c r="H4186" s="9">
        <f t="shared" si="329"/>
        <v>5.0022707073209913E-3</v>
      </c>
      <c r="I4186" s="8">
        <f t="shared" si="328"/>
        <v>1.4074852020901705E-3</v>
      </c>
      <c r="J4186" s="10">
        <f t="shared" si="330"/>
        <v>0.39153523904058252</v>
      </c>
      <c r="K4186" s="10">
        <f t="shared" si="331"/>
        <v>4.9038367191524879E-2</v>
      </c>
      <c r="AC4186" s="14"/>
      <c r="AD4186" s="15"/>
    </row>
    <row r="4187" spans="1:30" x14ac:dyDescent="0.3">
      <c r="A4187" s="20">
        <v>42587</v>
      </c>
      <c r="B4187" s="21">
        <v>1.0564873868038848E-2</v>
      </c>
      <c r="C4187" s="9">
        <f t="shared" si="332"/>
        <v>-1.093512613196115E-2</v>
      </c>
      <c r="D4187" s="6">
        <f t="shared" si="333"/>
        <v>1.1957698352189963E-4</v>
      </c>
      <c r="E4187" s="6">
        <f t="shared" si="334"/>
        <v>4.0962316062599988E-4</v>
      </c>
      <c r="F4187" s="6">
        <f>IF(C4186&gt;0,B$6+B$7*E4187+B$8*(G4186*100)^2,B$6+B$7*E4187+B$8*(G4186*100)^2+E4187*$B$9)</f>
        <v>0.14049024640707172</v>
      </c>
      <c r="G4187" s="17">
        <v>6.2608267284573133E-3</v>
      </c>
      <c r="H4187" s="9">
        <f t="shared" si="329"/>
        <v>3.7482028547968387E-3</v>
      </c>
      <c r="I4187" s="8">
        <f t="shared" si="328"/>
        <v>2.5126238736604745E-3</v>
      </c>
      <c r="J4187" s="10">
        <f t="shared" si="330"/>
        <v>0.40132461456565383</v>
      </c>
      <c r="K4187" s="10">
        <f t="shared" si="331"/>
        <v>0.15731853745884306</v>
      </c>
      <c r="AC4187" s="14"/>
      <c r="AD4187" s="15"/>
    </row>
    <row r="4188" spans="1:30" x14ac:dyDescent="0.3">
      <c r="A4188" s="20">
        <v>42590</v>
      </c>
      <c r="B4188" s="21">
        <v>-1.5295731236123838E-3</v>
      </c>
      <c r="C4188" s="9">
        <f t="shared" si="332"/>
        <v>-2.3029573123612382E-2</v>
      </c>
      <c r="D4188" s="6">
        <f t="shared" si="333"/>
        <v>5.3036123825580975E-4</v>
      </c>
      <c r="E4188" s="6">
        <f t="shared" si="334"/>
        <v>1.1957698352189963E-4</v>
      </c>
      <c r="F4188" s="6">
        <f>IF(C4186&gt;0,B$6+B$7*E4187+B$8*(H4187*100)^2,B$6+B$7*E4187+B$8*(H4187*100)^2+E4187*$B$9)</f>
        <v>0.15084992491104735</v>
      </c>
      <c r="G4188" s="17">
        <v>3.2382652120536604E-3</v>
      </c>
      <c r="H4188" s="9">
        <f t="shared" si="329"/>
        <v>3.8839403305283588E-3</v>
      </c>
      <c r="I4188" s="8">
        <f t="shared" si="328"/>
        <v>6.4567511847469844E-4</v>
      </c>
      <c r="J4188" s="10">
        <f t="shared" si="330"/>
        <v>0.19938920261111681</v>
      </c>
      <c r="K4188" s="10">
        <f t="shared" si="331"/>
        <v>1.5570143582179119E-2</v>
      </c>
      <c r="AC4188" s="14"/>
      <c r="AD4188" s="15"/>
    </row>
    <row r="4189" spans="1:30" x14ac:dyDescent="0.3">
      <c r="A4189" s="20">
        <v>42591</v>
      </c>
      <c r="B4189" s="21">
        <v>2.3642683342312877E-3</v>
      </c>
      <c r="C4189" s="9">
        <f t="shared" si="332"/>
        <v>-1.9135731665768711E-2</v>
      </c>
      <c r="D4189" s="6">
        <f t="shared" si="333"/>
        <v>3.6617622638430335E-4</v>
      </c>
      <c r="E4189" s="6">
        <f t="shared" si="334"/>
        <v>5.3036123825580975E-4</v>
      </c>
      <c r="F4189" s="6">
        <f>IF(C4186&gt;0,B$6+B$7*E4187+B$8*(H4188*100)^2,B$6+B$7*E4187+B$8*(H4188*100)^2+E4187*$B$9)</f>
        <v>0.16037668526330337</v>
      </c>
      <c r="G4189" s="17">
        <v>3.2149058730954255E-3</v>
      </c>
      <c r="H4189" s="9">
        <f t="shared" si="329"/>
        <v>4.0047057977247637E-3</v>
      </c>
      <c r="I4189" s="8">
        <f t="shared" si="328"/>
        <v>7.8979992462933826E-4</v>
      </c>
      <c r="J4189" s="10">
        <f t="shared" si="330"/>
        <v>0.24566813331579468</v>
      </c>
      <c r="K4189" s="10">
        <f t="shared" si="331"/>
        <v>2.2454075039966881E-2</v>
      </c>
      <c r="AC4189" s="14"/>
      <c r="AD4189" s="15"/>
    </row>
    <row r="4190" spans="1:30" x14ac:dyDescent="0.3">
      <c r="A4190" s="20">
        <v>42592</v>
      </c>
      <c r="B4190" s="21">
        <v>-4.0076337431103042E-3</v>
      </c>
      <c r="C4190" s="9">
        <f t="shared" si="332"/>
        <v>-2.5507633743110304E-2</v>
      </c>
      <c r="D4190" s="6">
        <f t="shared" si="333"/>
        <v>6.5063937917265936E-4</v>
      </c>
      <c r="E4190" s="6">
        <f t="shared" si="334"/>
        <v>3.6617622638430335E-4</v>
      </c>
      <c r="F4190" s="6">
        <f>IF(C4189&gt;0,B$6+B$7*E4190+B$8*(G4189*100)^2,B$6+B$7*E4190+B$8*(G4189*100)^2+E4190*$B$9)</f>
        <v>0.11669561013370106</v>
      </c>
      <c r="G4190" s="17">
        <v>3.8419740819533046E-3</v>
      </c>
      <c r="H4190" s="9">
        <f t="shared" si="329"/>
        <v>3.4160739180190617E-3</v>
      </c>
      <c r="I4190" s="8">
        <f t="shared" si="328"/>
        <v>4.2590016393424281E-4</v>
      </c>
      <c r="J4190" s="10">
        <f t="shared" si="330"/>
        <v>0.11085451251084708</v>
      </c>
      <c r="K4190" s="10">
        <f t="shared" si="331"/>
        <v>7.1809322291327415E-3</v>
      </c>
      <c r="AC4190" s="14"/>
      <c r="AD4190" s="15"/>
    </row>
    <row r="4191" spans="1:30" x14ac:dyDescent="0.3">
      <c r="A4191" s="20">
        <v>42593</v>
      </c>
      <c r="B4191" s="21">
        <v>4.5662630718698435E-3</v>
      </c>
      <c r="C4191" s="9">
        <f t="shared" si="332"/>
        <v>-1.6933736928130154E-2</v>
      </c>
      <c r="D4191" s="6">
        <f t="shared" si="333"/>
        <v>2.8675144635111885E-4</v>
      </c>
      <c r="E4191" s="6">
        <f t="shared" si="334"/>
        <v>6.5063937917265936E-4</v>
      </c>
      <c r="F4191" s="6">
        <f>IF(C4189&gt;0,B$6+B$7*E4190+B$8*(H4190*100)^2,B$6+B$7*E4190+B$8*(H4190*100)^2+E4190*$B$9)</f>
        <v>0.12896253378140016</v>
      </c>
      <c r="G4191" s="17">
        <v>4.5014250148786763E-3</v>
      </c>
      <c r="H4191" s="9">
        <f t="shared" si="329"/>
        <v>3.5911353884447205E-3</v>
      </c>
      <c r="I4191" s="8">
        <f t="shared" si="328"/>
        <v>9.1028962643395581E-4</v>
      </c>
      <c r="J4191" s="10">
        <f t="shared" si="330"/>
        <v>0.20222254584384988</v>
      </c>
      <c r="K4191" s="10">
        <f t="shared" si="331"/>
        <v>2.7556802700361649E-2</v>
      </c>
      <c r="AC4191" s="14"/>
      <c r="AD4191" s="15"/>
    </row>
    <row r="4192" spans="1:30" x14ac:dyDescent="0.3">
      <c r="A4192" s="20">
        <v>42594</v>
      </c>
      <c r="B4192" s="21">
        <v>8.584475975684687E-4</v>
      </c>
      <c r="C4192" s="9">
        <f t="shared" si="332"/>
        <v>-2.064155240243153E-2</v>
      </c>
      <c r="D4192" s="6">
        <f t="shared" si="333"/>
        <v>4.2607368558232687E-4</v>
      </c>
      <c r="E4192" s="6">
        <f t="shared" si="334"/>
        <v>2.8675144635111885E-4</v>
      </c>
      <c r="F4192" s="6">
        <f>IF(C4189&gt;0,B$6+B$7*E4190+B$8*(H4191*100)^2,B$6+B$7*E4190+B$8*(H4191*100)^2+E4190*$B$9)</f>
        <v>0.14024319676782424</v>
      </c>
      <c r="G4192" s="17">
        <v>2.4812874928128005E-3</v>
      </c>
      <c r="H4192" s="9">
        <f t="shared" si="329"/>
        <v>3.7449058301621445E-3</v>
      </c>
      <c r="I4192" s="8">
        <f t="shared" si="328"/>
        <v>1.263618337349344E-3</v>
      </c>
      <c r="J4192" s="10">
        <f t="shared" si="330"/>
        <v>0.5092591410747408</v>
      </c>
      <c r="K4192" s="10">
        <f t="shared" si="331"/>
        <v>7.4195634376734709E-2</v>
      </c>
      <c r="AC4192" s="14"/>
      <c r="AD4192" s="15"/>
    </row>
    <row r="4193" spans="1:30" x14ac:dyDescent="0.3">
      <c r="A4193" s="20">
        <v>42597</v>
      </c>
      <c r="B4193" s="21">
        <v>5.5512543100111455E-3</v>
      </c>
      <c r="C4193" s="9">
        <f t="shared" si="332"/>
        <v>-1.5948745689988851E-2</v>
      </c>
      <c r="D4193" s="6">
        <f t="shared" si="333"/>
        <v>2.5436248908393796E-4</v>
      </c>
      <c r="E4193" s="6">
        <f t="shared" si="334"/>
        <v>4.2607368558232687E-4</v>
      </c>
      <c r="F4193" s="6">
        <f>IF(C4192&gt;0,B$6+B$7*E4193+B$8*(G4192*100)^2,B$6+B$7*E4193+B$8*(G4192*100)^2+E4193*$B$9)</f>
        <v>7.8275125882523819E-2</v>
      </c>
      <c r="G4193" s="17">
        <v>3.7824564332067548E-3</v>
      </c>
      <c r="H4193" s="9">
        <f t="shared" si="329"/>
        <v>2.7977692164030221E-3</v>
      </c>
      <c r="I4193" s="8">
        <f t="shared" si="328"/>
        <v>9.8468721680373267E-4</v>
      </c>
      <c r="J4193" s="10">
        <f t="shared" si="330"/>
        <v>0.26033008818264641</v>
      </c>
      <c r="K4193" s="10">
        <f t="shared" si="331"/>
        <v>5.0403153634464015E-2</v>
      </c>
      <c r="AC4193" s="14"/>
      <c r="AD4193" s="15"/>
    </row>
    <row r="4194" spans="1:30" x14ac:dyDescent="0.3">
      <c r="A4194" s="20">
        <v>42598</v>
      </c>
      <c r="B4194" s="21">
        <v>-6.6564692289180294E-3</v>
      </c>
      <c r="C4194" s="9">
        <f t="shared" si="332"/>
        <v>-2.8156469228918027E-2</v>
      </c>
      <c r="D4194" s="6">
        <f t="shared" si="333"/>
        <v>7.9278675943900774E-4</v>
      </c>
      <c r="E4194" s="6">
        <f t="shared" si="334"/>
        <v>2.5436248908393796E-4</v>
      </c>
      <c r="F4194" s="6">
        <f>IF(C4192&gt;0,B$6+B$7*E4193+B$8*(H4193*100)^2,B$6+B$7*E4193+B$8*(H4193*100)^2+E4193*$B$9)</f>
        <v>9.3639112672279701E-2</v>
      </c>
      <c r="G4194" s="17">
        <v>3.1424841794862016E-3</v>
      </c>
      <c r="H4194" s="9">
        <f t="shared" si="329"/>
        <v>3.0600508602354913E-3</v>
      </c>
      <c r="I4194" s="8">
        <f t="shared" si="328"/>
        <v>8.2433319250710315E-5</v>
      </c>
      <c r="J4194" s="10">
        <f t="shared" si="330"/>
        <v>2.6231896341380539E-2</v>
      </c>
      <c r="K4194" s="10">
        <f t="shared" si="331"/>
        <v>3.564551943304739E-4</v>
      </c>
      <c r="AC4194" s="14"/>
      <c r="AD4194" s="15"/>
    </row>
    <row r="4195" spans="1:30" x14ac:dyDescent="0.3">
      <c r="A4195" s="20">
        <v>42599</v>
      </c>
      <c r="B4195" s="21">
        <v>2.9654305272874885E-4</v>
      </c>
      <c r="C4195" s="9">
        <f t="shared" si="332"/>
        <v>-2.120345694727125E-2</v>
      </c>
      <c r="D4195" s="6">
        <f t="shared" si="333"/>
        <v>4.4958658651478544E-4</v>
      </c>
      <c r="E4195" s="6">
        <f t="shared" si="334"/>
        <v>7.9278675943900774E-4</v>
      </c>
      <c r="F4195" s="6">
        <f>IF(C4192&gt;0,B$6+B$7*E4193+B$8*(H4194*100)^2,B$6+B$7*E4193+B$8*(H4194*100)^2+E4193*$B$9)</f>
        <v>0.10776783492413924</v>
      </c>
      <c r="G4195" s="17">
        <v>5.5673556971407431E-3</v>
      </c>
      <c r="H4195" s="9">
        <f t="shared" si="329"/>
        <v>3.2828011655313401E-3</v>
      </c>
      <c r="I4195" s="8">
        <f t="shared" si="328"/>
        <v>2.284554531609403E-3</v>
      </c>
      <c r="J4195" s="10">
        <f t="shared" si="330"/>
        <v>0.41034822560065526</v>
      </c>
      <c r="K4195" s="10">
        <f t="shared" si="331"/>
        <v>0.16769307662052668</v>
      </c>
      <c r="AC4195" s="14"/>
      <c r="AD4195" s="15"/>
    </row>
    <row r="4196" spans="1:30" x14ac:dyDescent="0.3">
      <c r="A4196" s="20">
        <v>42600</v>
      </c>
      <c r="B4196" s="21">
        <v>2.1950442586664148E-3</v>
      </c>
      <c r="C4196" s="9">
        <f t="shared" si="332"/>
        <v>-1.9304955741333583E-2</v>
      </c>
      <c r="D4196" s="6">
        <f t="shared" si="333"/>
        <v>3.7268131617484849E-4</v>
      </c>
      <c r="E4196" s="6">
        <f t="shared" si="334"/>
        <v>4.4958658651478544E-4</v>
      </c>
      <c r="F4196" s="6">
        <f>IF(C4195&gt;0,B$6+B$7*E4196+B$8*(G4195*100)^2,B$6+B$7*E4196+B$8*(G4195*100)^2+E4196*$B$9)</f>
        <v>0.30669462261611879</v>
      </c>
      <c r="G4196" s="17">
        <v>2.3210543682286068E-3</v>
      </c>
      <c r="H4196" s="9">
        <f t="shared" si="329"/>
        <v>5.5380016487548899E-3</v>
      </c>
      <c r="I4196" s="8">
        <f t="shared" si="328"/>
        <v>3.2169472805262831E-3</v>
      </c>
      <c r="J4196" s="10">
        <f t="shared" si="330"/>
        <v>1.3859853196723728</v>
      </c>
      <c r="K4196" s="10">
        <f t="shared" si="331"/>
        <v>0.28872623329808778</v>
      </c>
      <c r="AC4196" s="14"/>
      <c r="AD4196" s="15"/>
    </row>
    <row r="4197" spans="1:30" x14ac:dyDescent="0.3">
      <c r="A4197" s="20">
        <v>42601</v>
      </c>
      <c r="B4197" s="21">
        <v>-3.378373845140268E-4</v>
      </c>
      <c r="C4197" s="9">
        <f t="shared" si="332"/>
        <v>-2.1837837384514024E-2</v>
      </c>
      <c r="D4197" s="6">
        <f t="shared" si="333"/>
        <v>4.7689114163247827E-4</v>
      </c>
      <c r="E4197" s="6">
        <f t="shared" si="334"/>
        <v>3.7268131617484849E-4</v>
      </c>
      <c r="F4197" s="6">
        <f>IF(C4195&gt;0,B$6+B$7*E4196+B$8*(H4196*100)^2,B$6+B$7*E4196+B$8*(H4196*100)^2+E4196*$B$9)</f>
        <v>0.30369684435366906</v>
      </c>
      <c r="G4197" s="17">
        <v>3.9819627754588069E-3</v>
      </c>
      <c r="H4197" s="9">
        <f t="shared" si="329"/>
        <v>5.5108696623461266E-3</v>
      </c>
      <c r="I4197" s="8">
        <f t="shared" si="328"/>
        <v>1.5289068868873197E-3</v>
      </c>
      <c r="J4197" s="10">
        <f t="shared" si="330"/>
        <v>0.38395810636656619</v>
      </c>
      <c r="K4197" s="10">
        <f t="shared" si="331"/>
        <v>4.7512811397173227E-2</v>
      </c>
      <c r="AC4197" s="14"/>
      <c r="AD4197" s="15"/>
    </row>
    <row r="4198" spans="1:30" x14ac:dyDescent="0.3">
      <c r="A4198" s="20">
        <v>42604</v>
      </c>
      <c r="B4198" s="21">
        <v>1.1867265959381982E-3</v>
      </c>
      <c r="C4198" s="9">
        <f t="shared" si="332"/>
        <v>-2.0313273404061801E-2</v>
      </c>
      <c r="D4198" s="6">
        <f t="shared" si="333"/>
        <v>4.1262907638816453E-4</v>
      </c>
      <c r="E4198" s="6">
        <f t="shared" si="334"/>
        <v>4.7689114163247827E-4</v>
      </c>
      <c r="F4198" s="6">
        <f>IF(C4195&gt;0,B$6+B$7*E4196+B$8*(H4197*100)^2,B$6+B$7*E4196+B$8*(H4197*100)^2+E4196*$B$9)</f>
        <v>0.3009400874635203</v>
      </c>
      <c r="G4198" s="17">
        <v>3.4289159460787031E-3</v>
      </c>
      <c r="H4198" s="9">
        <f t="shared" si="329"/>
        <v>5.4858006477042191E-3</v>
      </c>
      <c r="I4198" s="8">
        <f t="shared" si="328"/>
        <v>2.0568847016255161E-3</v>
      </c>
      <c r="J4198" s="10">
        <f t="shared" si="330"/>
        <v>0.59986442769988646</v>
      </c>
      <c r="K4198" s="10">
        <f t="shared" si="331"/>
        <v>9.4971855385527437E-2</v>
      </c>
      <c r="AC4198" s="14"/>
      <c r="AD4198" s="15"/>
    </row>
    <row r="4199" spans="1:30" x14ac:dyDescent="0.3">
      <c r="A4199" s="20">
        <v>42605</v>
      </c>
      <c r="B4199" s="21">
        <v>2.9472561591690305E-3</v>
      </c>
      <c r="C4199" s="9">
        <f t="shared" si="332"/>
        <v>-1.8552743840830967E-2</v>
      </c>
      <c r="D4199" s="6">
        <f t="shared" si="333"/>
        <v>3.4420430402349141E-4</v>
      </c>
      <c r="E4199" s="6">
        <f t="shared" si="334"/>
        <v>4.1262907638816453E-4</v>
      </c>
      <c r="F4199" s="6">
        <f>IF(C4198&gt;0,B$6+B$7*E4199+B$8*(G4198*100)^2,B$6+B$7*E4199+B$8*(G4198*100)^2+E4199*$B$9)</f>
        <v>0.12977714275302293</v>
      </c>
      <c r="G4199" s="17">
        <v>4.6632549058295064E-3</v>
      </c>
      <c r="H4199" s="9">
        <f t="shared" si="329"/>
        <v>3.6024594758723234E-3</v>
      </c>
      <c r="I4199" s="8">
        <f t="shared" si="328"/>
        <v>1.0607954299571829E-3</v>
      </c>
      <c r="J4199" s="10">
        <f t="shared" si="330"/>
        <v>0.22747961485680079</v>
      </c>
      <c r="K4199" s="10">
        <f t="shared" si="331"/>
        <v>3.6367340839197126E-2</v>
      </c>
      <c r="AC4199" s="14"/>
      <c r="AD4199" s="15"/>
    </row>
    <row r="4200" spans="1:30" x14ac:dyDescent="0.3">
      <c r="A4200" s="20">
        <v>42606</v>
      </c>
      <c r="B4200" s="21">
        <v>-8.0914866275200586E-3</v>
      </c>
      <c r="C4200" s="9">
        <f t="shared" si="332"/>
        <v>-2.9591486627520057E-2</v>
      </c>
      <c r="D4200" s="6">
        <f t="shared" si="333"/>
        <v>8.7565608082669835E-4</v>
      </c>
      <c r="E4200" s="6">
        <f t="shared" si="334"/>
        <v>3.4420430402349141E-4</v>
      </c>
      <c r="F4200" s="6">
        <f>IF(C4198&gt;0,B$6+B$7*E4199+B$8*(H4199*100)^2,B$6+B$7*E4199+B$8*(H4199*100)^2+E4199*$B$9)</f>
        <v>0.14099855908645409</v>
      </c>
      <c r="G4200" s="17">
        <v>6.2273925976916982E-3</v>
      </c>
      <c r="H4200" s="9">
        <f t="shared" si="329"/>
        <v>3.7549774844392089E-3</v>
      </c>
      <c r="I4200" s="8">
        <f t="shared" si="328"/>
        <v>2.4724151132524894E-3</v>
      </c>
      <c r="J4200" s="10">
        <f t="shared" si="330"/>
        <v>0.39702252178045383</v>
      </c>
      <c r="K4200" s="10">
        <f t="shared" si="331"/>
        <v>0.15256130206839691</v>
      </c>
      <c r="AC4200" s="14"/>
      <c r="AD4200" s="15"/>
    </row>
    <row r="4201" spans="1:30" x14ac:dyDescent="0.3">
      <c r="A4201" s="20">
        <v>42607</v>
      </c>
      <c r="B4201" s="21">
        <v>-1.0526950003789952E-3</v>
      </c>
      <c r="C4201" s="9">
        <f t="shared" si="332"/>
        <v>-2.2552695000378993E-2</v>
      </c>
      <c r="D4201" s="6">
        <f t="shared" si="333"/>
        <v>5.0862405178011964E-4</v>
      </c>
      <c r="E4201" s="6">
        <f t="shared" si="334"/>
        <v>8.7565608082669835E-4</v>
      </c>
      <c r="F4201" s="6">
        <f>IF(C4198&gt;0,B$6+B$7*E4199+B$8*(H4200*100)^2,B$6+B$7*E4199+B$8*(H4200*100)^2+E4199*$B$9)</f>
        <v>0.15131777354667736</v>
      </c>
      <c r="G4201" s="17">
        <v>4.3699497601250321E-3</v>
      </c>
      <c r="H4201" s="9">
        <f t="shared" si="329"/>
        <v>3.8899585286565376E-3</v>
      </c>
      <c r="I4201" s="8">
        <f t="shared" si="328"/>
        <v>4.7999123146849447E-4</v>
      </c>
      <c r="J4201" s="10">
        <f t="shared" si="330"/>
        <v>0.10983907317386667</v>
      </c>
      <c r="K4201" s="10">
        <f t="shared" si="331"/>
        <v>7.0393616192596653E-3</v>
      </c>
      <c r="AC4201" s="14"/>
      <c r="AD4201" s="15"/>
    </row>
    <row r="4202" spans="1:30" x14ac:dyDescent="0.3">
      <c r="A4202" s="20">
        <v>42608</v>
      </c>
      <c r="B4202" s="21">
        <v>1.2883999832339786E-3</v>
      </c>
      <c r="C4202" s="9">
        <f t="shared" si="332"/>
        <v>-2.0211600016766019E-2</v>
      </c>
      <c r="D4202" s="6">
        <f t="shared" si="333"/>
        <v>4.0850877523773612E-4</v>
      </c>
      <c r="E4202" s="6">
        <f t="shared" si="334"/>
        <v>5.0862405178011964E-4</v>
      </c>
      <c r="F4202" s="6">
        <f>IF(C4201&gt;0,B$6+B$7*E4202+B$8*(G4201*100)^2,B$6+B$7*E4202+B$8*(G4201*100)^2+E4202*$B$9)</f>
        <v>0.19727946442669514</v>
      </c>
      <c r="G4202" s="17">
        <v>7.8638860389689414E-3</v>
      </c>
      <c r="H4202" s="9">
        <f t="shared" si="329"/>
        <v>4.4416152965637981E-3</v>
      </c>
      <c r="I4202" s="8">
        <f t="shared" si="328"/>
        <v>3.4222707424051433E-3</v>
      </c>
      <c r="J4202" s="10">
        <f t="shared" si="330"/>
        <v>0.43518824223117147</v>
      </c>
      <c r="K4202" s="10">
        <f t="shared" si="331"/>
        <v>0.19923861063251502</v>
      </c>
      <c r="AC4202" s="14"/>
      <c r="AD4202" s="15"/>
    </row>
    <row r="4203" spans="1:30" x14ac:dyDescent="0.3">
      <c r="A4203" s="20">
        <v>42611</v>
      </c>
      <c r="B4203" s="21">
        <v>2.5662315243498157E-3</v>
      </c>
      <c r="C4203" s="9">
        <f t="shared" si="332"/>
        <v>-1.8933768475650183E-2</v>
      </c>
      <c r="D4203" s="6">
        <f t="shared" si="333"/>
        <v>3.5848758868952464E-4</v>
      </c>
      <c r="E4203" s="6">
        <f t="shared" si="334"/>
        <v>4.0850877523773612E-4</v>
      </c>
      <c r="F4203" s="6">
        <f>IF(C4201&gt;0,B$6+B$7*E4202+B$8*(H4202*100)^2,B$6+B$7*E4202+B$8*(H4202*100)^2+E4202*$B$9)</f>
        <v>0.20308660542175333</v>
      </c>
      <c r="G4203" s="17">
        <v>3.1963965485106863E-3</v>
      </c>
      <c r="H4203" s="9">
        <f t="shared" si="329"/>
        <v>4.5065131245981445E-3</v>
      </c>
      <c r="I4203" s="8">
        <f t="shared" si="328"/>
        <v>1.3101165760874582E-3</v>
      </c>
      <c r="J4203" s="10">
        <f t="shared" si="330"/>
        <v>0.40987297921401133</v>
      </c>
      <c r="K4203" s="10">
        <f t="shared" si="331"/>
        <v>5.2783369122184398E-2</v>
      </c>
      <c r="AC4203" s="14"/>
      <c r="AD4203" s="15"/>
    </row>
    <row r="4204" spans="1:30" x14ac:dyDescent="0.3">
      <c r="A4204" s="20">
        <v>42612</v>
      </c>
      <c r="B4204" s="21">
        <v>-1.7866207739694767E-3</v>
      </c>
      <c r="C4204" s="9">
        <f t="shared" si="332"/>
        <v>-2.3286620773969476E-2</v>
      </c>
      <c r="D4204" s="6">
        <f t="shared" si="333"/>
        <v>5.4226670707066679E-4</v>
      </c>
      <c r="E4204" s="6">
        <f t="shared" si="334"/>
        <v>3.5848758868952464E-4</v>
      </c>
      <c r="F4204" s="6">
        <f>IF(C4201&gt;0,B$6+B$7*E4202+B$8*(H4203*100)^2,B$6+B$7*E4202+B$8*(H4203*100)^2+E4202*$B$9)</f>
        <v>0.20842685228080876</v>
      </c>
      <c r="G4204" s="17">
        <v>4.5331445144139249E-3</v>
      </c>
      <c r="H4204" s="9">
        <f t="shared" si="329"/>
        <v>4.5653789796774678E-3</v>
      </c>
      <c r="I4204" s="8">
        <f t="shared" si="328"/>
        <v>3.2234465263542879E-5</v>
      </c>
      <c r="J4204" s="10">
        <f t="shared" si="330"/>
        <v>7.1108399833819027E-3</v>
      </c>
      <c r="K4204" s="10">
        <f t="shared" si="331"/>
        <v>2.5044223849413072E-5</v>
      </c>
      <c r="AC4204" s="14"/>
      <c r="AD4204" s="15"/>
    </row>
    <row r="4205" spans="1:30" x14ac:dyDescent="0.3">
      <c r="A4205" s="20">
        <v>42613</v>
      </c>
      <c r="B4205" s="21">
        <v>-1.8723314239317791E-3</v>
      </c>
      <c r="C4205" s="9">
        <f t="shared" si="332"/>
        <v>-2.3372331423931778E-2</v>
      </c>
      <c r="D4205" s="6">
        <f t="shared" si="333"/>
        <v>5.4626587619010885E-4</v>
      </c>
      <c r="E4205" s="6">
        <f t="shared" si="334"/>
        <v>5.4226670707066679E-4</v>
      </c>
      <c r="F4205" s="6">
        <f>IF(C4204&gt;0,B$6+B$7*E4205+B$8*(G4204*100)^2,B$6+B$7*E4205+B$8*(G4204*100)^2+E4205*$B$9)</f>
        <v>0.21064520981010848</v>
      </c>
      <c r="G4205" s="17">
        <v>4.464444064016135E-3</v>
      </c>
      <c r="H4205" s="9">
        <f t="shared" si="329"/>
        <v>4.5896101120913146E-3</v>
      </c>
      <c r="I4205" s="8">
        <f t="shared" si="328"/>
        <v>1.2516604807517959E-4</v>
      </c>
      <c r="J4205" s="10">
        <f t="shared" si="330"/>
        <v>2.8036200315293552E-2</v>
      </c>
      <c r="K4205" s="10">
        <f t="shared" si="331"/>
        <v>3.7877267834329764E-4</v>
      </c>
      <c r="AC4205" s="14"/>
      <c r="AD4205" s="15"/>
    </row>
    <row r="4206" spans="1:30" x14ac:dyDescent="0.3">
      <c r="A4206" s="20">
        <v>42614</v>
      </c>
      <c r="B4206" s="21">
        <v>2.6799191663626431E-3</v>
      </c>
      <c r="C4206" s="9">
        <f t="shared" si="332"/>
        <v>-1.8820080833637357E-2</v>
      </c>
      <c r="D4206" s="6">
        <f t="shared" si="333"/>
        <v>3.5419544258464419E-4</v>
      </c>
      <c r="E4206" s="6">
        <f t="shared" si="334"/>
        <v>5.4626587619010885E-4</v>
      </c>
      <c r="F4206" s="6">
        <f>IF(C4204&gt;0,B$6+B$7*E4205+B$8*(H4205*100)^2,B$6+B$7*E4205+B$8*(H4205*100)^2+E4205*$B$9)</f>
        <v>0.21538226981347677</v>
      </c>
      <c r="G4206" s="17">
        <v>6.073315566586775E-3</v>
      </c>
      <c r="H4206" s="9">
        <f t="shared" si="329"/>
        <v>4.6409295385027851E-3</v>
      </c>
      <c r="I4206" s="8">
        <f t="shared" si="328"/>
        <v>1.4323860280839899E-3</v>
      </c>
      <c r="J4206" s="10">
        <f t="shared" si="330"/>
        <v>0.23584910291249628</v>
      </c>
      <c r="K4206" s="10">
        <f t="shared" si="331"/>
        <v>3.9652054573195095E-2</v>
      </c>
      <c r="AC4206" s="14"/>
      <c r="AD4206" s="15"/>
    </row>
    <row r="4207" spans="1:30" x14ac:dyDescent="0.3">
      <c r="A4207" s="20">
        <v>42615</v>
      </c>
      <c r="B4207" s="21">
        <v>4.3313427415138158E-3</v>
      </c>
      <c r="C4207" s="9">
        <f t="shared" si="332"/>
        <v>-1.7168657258486181E-2</v>
      </c>
      <c r="D4207" s="6">
        <f t="shared" si="333"/>
        <v>2.9476279205937019E-4</v>
      </c>
      <c r="E4207" s="6">
        <f t="shared" si="334"/>
        <v>3.5419544258464419E-4</v>
      </c>
      <c r="F4207" s="6">
        <f>IF(C4204&gt;0,B$6+B$7*E4205+B$8*(H4206*100)^2,B$6+B$7*E4205+B$8*(H4206*100)^2+E4205*$B$9)</f>
        <v>0.2197384701925742</v>
      </c>
      <c r="G4207" s="17">
        <v>5.9204317233360381E-3</v>
      </c>
      <c r="H4207" s="9">
        <f t="shared" si="329"/>
        <v>4.6876270136666613E-3</v>
      </c>
      <c r="I4207" s="8">
        <f t="shared" si="328"/>
        <v>1.2328047096693768E-3</v>
      </c>
      <c r="J4207" s="10">
        <f t="shared" si="330"/>
        <v>0.20822885344832884</v>
      </c>
      <c r="K4207" s="10">
        <f t="shared" si="331"/>
        <v>2.9508326689664299E-2</v>
      </c>
      <c r="AC4207" s="14"/>
      <c r="AD4207" s="15"/>
    </row>
    <row r="4208" spans="1:30" x14ac:dyDescent="0.3">
      <c r="A4208" s="20">
        <v>42619</v>
      </c>
      <c r="B4208" s="21">
        <v>4.9421957462255622E-3</v>
      </c>
      <c r="C4208" s="9">
        <f t="shared" si="332"/>
        <v>-1.6557804253774434E-2</v>
      </c>
      <c r="D4208" s="6">
        <f t="shared" si="333"/>
        <v>2.7416088170631074E-4</v>
      </c>
      <c r="E4208" s="6">
        <f t="shared" si="334"/>
        <v>2.9476279205937019E-4</v>
      </c>
      <c r="F4208" s="6">
        <f>IF(C4207&gt;0,B$6+B$7*E4208+B$8*(G4207*100)^2,B$6+B$7*E4208+B$8*(G4207*100)^2+E4208*$B$9)</f>
        <v>0.34397334802265961</v>
      </c>
      <c r="G4208" s="17">
        <v>4.5625442119475263E-3</v>
      </c>
      <c r="H4208" s="9">
        <f t="shared" si="329"/>
        <v>5.8649241088240822E-3</v>
      </c>
      <c r="I4208" s="8">
        <f t="shared" si="328"/>
        <v>1.3023798968765559E-3</v>
      </c>
      <c r="J4208" s="10">
        <f t="shared" si="330"/>
        <v>0.285450361985782</v>
      </c>
      <c r="K4208" s="10">
        <f t="shared" si="331"/>
        <v>2.9046601320465992E-2</v>
      </c>
      <c r="AC4208" s="14"/>
      <c r="AD4208" s="15"/>
    </row>
    <row r="4209" spans="1:30" x14ac:dyDescent="0.3">
      <c r="A4209" s="20">
        <v>42620</v>
      </c>
      <c r="B4209" s="21">
        <v>1.5189663519711233E-3</v>
      </c>
      <c r="C4209" s="9">
        <f t="shared" si="332"/>
        <v>-1.9981033648028876E-2</v>
      </c>
      <c r="D4209" s="6">
        <f t="shared" si="333"/>
        <v>3.9924170564366215E-4</v>
      </c>
      <c r="E4209" s="6">
        <f t="shared" si="334"/>
        <v>2.7416088170631074E-4</v>
      </c>
      <c r="F4209" s="6">
        <f>IF(C4207&gt;0,B$6+B$7*E4208+B$8*(H4208*100)^2,B$6+B$7*E4208+B$8*(H4208*100)^2+E4208*$B$9)</f>
        <v>0.33795753643716969</v>
      </c>
      <c r="G4209" s="17">
        <v>3.2306480371127756E-3</v>
      </c>
      <c r="H4209" s="9">
        <f t="shared" si="329"/>
        <v>5.8134115322860955E-3</v>
      </c>
      <c r="I4209" s="8">
        <f t="shared" si="328"/>
        <v>2.58276349517332E-3</v>
      </c>
      <c r="J4209" s="10">
        <f t="shared" si="330"/>
        <v>0.79945678560563072</v>
      </c>
      <c r="K4209" s="10">
        <f t="shared" si="331"/>
        <v>0.14320809851253236</v>
      </c>
      <c r="AC4209" s="14"/>
      <c r="AD4209" s="15"/>
    </row>
    <row r="4210" spans="1:30" x14ac:dyDescent="0.3">
      <c r="A4210" s="20">
        <v>42621</v>
      </c>
      <c r="B4210" s="21">
        <v>-4.6380134661359301E-3</v>
      </c>
      <c r="C4210" s="9">
        <f t="shared" si="332"/>
        <v>-2.613801346613593E-2</v>
      </c>
      <c r="D4210" s="6">
        <f t="shared" si="333"/>
        <v>6.8319574795590321E-4</v>
      </c>
      <c r="E4210" s="6">
        <f t="shared" si="334"/>
        <v>3.9924170564366215E-4</v>
      </c>
      <c r="F4210" s="6">
        <f>IF(C4207&gt;0,B$6+B$7*E4208+B$8*(H4209*100)^2,B$6+B$7*E4208+B$8*(H4209*100)^2+E4208*$B$9)</f>
        <v>0.33242539610315325</v>
      </c>
      <c r="G4210" s="17">
        <v>3.9162195740294987E-3</v>
      </c>
      <c r="H4210" s="9">
        <f t="shared" si="329"/>
        <v>5.7656343632175745E-3</v>
      </c>
      <c r="I4210" s="8">
        <f t="shared" si="328"/>
        <v>1.8494147891880757E-3</v>
      </c>
      <c r="J4210" s="10">
        <f t="shared" si="330"/>
        <v>0.47224491738218993</v>
      </c>
      <c r="K4210" s="10">
        <f t="shared" si="331"/>
        <v>6.6023202777588441E-2</v>
      </c>
      <c r="AC4210" s="14"/>
      <c r="AD4210" s="15"/>
    </row>
    <row r="4211" spans="1:30" x14ac:dyDescent="0.3">
      <c r="A4211" s="20">
        <v>42622</v>
      </c>
      <c r="B4211" s="21">
        <v>-2.5724058113203104E-2</v>
      </c>
      <c r="C4211" s="9">
        <f t="shared" si="332"/>
        <v>-4.7224058113203099E-2</v>
      </c>
      <c r="D4211" s="6">
        <f t="shared" si="333"/>
        <v>2.2301116646791836E-3</v>
      </c>
      <c r="E4211" s="6">
        <f t="shared" si="334"/>
        <v>6.8319574795590321E-4</v>
      </c>
      <c r="F4211" s="6">
        <f>IF(C4210&gt;0,B$6+B$7*E4211+B$8*(G4210*100)^2,B$6+B$7*E4211+B$8*(G4210*100)^2+E4211*$B$9)</f>
        <v>0.16272887964360047</v>
      </c>
      <c r="G4211" s="17">
        <v>1.1579132512828137E-2</v>
      </c>
      <c r="H4211" s="9">
        <f t="shared" si="329"/>
        <v>4.0339667777957774E-3</v>
      </c>
      <c r="I4211" s="8">
        <f t="shared" si="328"/>
        <v>7.5451657350323591E-3</v>
      </c>
      <c r="J4211" s="10">
        <f t="shared" si="330"/>
        <v>0.65161753064604111</v>
      </c>
      <c r="K4211" s="10">
        <f t="shared" si="331"/>
        <v>0.81595414345957606</v>
      </c>
      <c r="AC4211" s="14"/>
      <c r="AD4211" s="15"/>
    </row>
    <row r="4212" spans="1:30" x14ac:dyDescent="0.3">
      <c r="A4212" s="20">
        <v>42625</v>
      </c>
      <c r="B4212" s="21">
        <v>1.6634479409598876E-2</v>
      </c>
      <c r="C4212" s="9">
        <f t="shared" si="332"/>
        <v>-4.865520590401122E-3</v>
      </c>
      <c r="D4212" s="6">
        <f t="shared" si="333"/>
        <v>2.3673290615617283E-5</v>
      </c>
      <c r="E4212" s="6">
        <f t="shared" si="334"/>
        <v>2.2301116646791836E-3</v>
      </c>
      <c r="F4212" s="6">
        <f>IF(C4210&gt;0,B$6+B$7*E4211+B$8*(H4211*100)^2,B$6+B$7*E4211+B$8*(H4211*100)^2+E4211*$B$9)</f>
        <v>0.17133736754835505</v>
      </c>
      <c r="G4212" s="17">
        <v>1.114704413529605E-2</v>
      </c>
      <c r="H4212" s="9">
        <f t="shared" si="329"/>
        <v>4.1392918180330682E-3</v>
      </c>
      <c r="I4212" s="8">
        <f t="shared" si="328"/>
        <v>7.0077523172629823E-3</v>
      </c>
      <c r="J4212" s="10">
        <f t="shared" si="330"/>
        <v>0.62866462464911255</v>
      </c>
      <c r="K4212" s="10">
        <f t="shared" si="331"/>
        <v>0.70233374752075117</v>
      </c>
      <c r="AC4212" s="14"/>
      <c r="AD4212" s="15"/>
    </row>
    <row r="4213" spans="1:30" x14ac:dyDescent="0.3">
      <c r="A4213" s="20">
        <v>42626</v>
      </c>
      <c r="B4213" s="21">
        <v>-1.0926967231749716E-2</v>
      </c>
      <c r="C4213" s="9">
        <f t="shared" si="332"/>
        <v>-3.2426967231749718E-2</v>
      </c>
      <c r="D4213" s="6">
        <f t="shared" si="333"/>
        <v>1.0515082038489699E-3</v>
      </c>
      <c r="E4213" s="6">
        <f t="shared" si="334"/>
        <v>2.3673290615617283E-5</v>
      </c>
      <c r="F4213" s="6">
        <f>IF(C4210&gt;0,B$6+B$7*E4211+B$8*(H4212*100)^2,B$6+B$7*E4211+B$8*(H4212*100)^2+E4211*$B$9)</f>
        <v>0.17925373302556738</v>
      </c>
      <c r="G4213" s="17">
        <v>9.7364207544445251E-3</v>
      </c>
      <c r="H4213" s="9">
        <f t="shared" si="329"/>
        <v>4.233836711843849E-3</v>
      </c>
      <c r="I4213" s="8">
        <f t="shared" si="328"/>
        <v>5.5025840426006761E-3</v>
      </c>
      <c r="J4213" s="10">
        <f t="shared" si="330"/>
        <v>0.56515470945407031</v>
      </c>
      <c r="K4213" s="10">
        <f t="shared" si="331"/>
        <v>0.46690349573874901</v>
      </c>
      <c r="AC4213" s="14"/>
      <c r="AD4213" s="15"/>
    </row>
    <row r="4214" spans="1:30" x14ac:dyDescent="0.3">
      <c r="A4214" s="20">
        <v>42627</v>
      </c>
      <c r="B4214" s="21">
        <v>3.5860206181825482E-3</v>
      </c>
      <c r="C4214" s="9">
        <f t="shared" si="332"/>
        <v>-1.7913979381817449E-2</v>
      </c>
      <c r="D4214" s="6">
        <f t="shared" si="333"/>
        <v>3.2091065729218069E-4</v>
      </c>
      <c r="E4214" s="6">
        <f t="shared" si="334"/>
        <v>1.0515082038489699E-3</v>
      </c>
      <c r="F4214" s="6">
        <f>IF(C4213&gt;0,B$6+B$7*E4214+B$8*(G4213*100)^2,B$6+B$7*E4214+B$8*(G4213*100)^2+E4214*$B$9)</f>
        <v>0.89350281608670568</v>
      </c>
      <c r="G4214" s="17">
        <v>6.1880630904654361E-3</v>
      </c>
      <c r="H4214" s="9">
        <f t="shared" si="329"/>
        <v>9.4525277893625134E-3</v>
      </c>
      <c r="I4214" s="8">
        <f t="shared" si="328"/>
        <v>3.2644646988970773E-3</v>
      </c>
      <c r="J4214" s="10">
        <f t="shared" si="330"/>
        <v>0.52754224563853636</v>
      </c>
      <c r="K4214" s="10">
        <f t="shared" si="331"/>
        <v>7.8306447481000907E-2</v>
      </c>
      <c r="AC4214" s="14"/>
      <c r="AD4214" s="15"/>
    </row>
    <row r="4215" spans="1:30" x14ac:dyDescent="0.3">
      <c r="A4215" s="20">
        <v>42628</v>
      </c>
      <c r="B4215" s="21">
        <v>1.4567382563311129E-2</v>
      </c>
      <c r="C4215" s="9">
        <f t="shared" si="332"/>
        <v>-6.9326174366888694E-3</v>
      </c>
      <c r="D4215" s="6">
        <f t="shared" si="333"/>
        <v>4.8061184523482553E-5</v>
      </c>
      <c r="E4215" s="6">
        <f t="shared" si="334"/>
        <v>3.2091065729218069E-4</v>
      </c>
      <c r="F4215" s="6">
        <f>IF(C4213&gt;0,B$6+B$7*E4214+B$8*(H4214*100)^2,B$6+B$7*E4214+B$8*(H4214*100)^2+E4214*$B$9)</f>
        <v>0.84340661752675206</v>
      </c>
      <c r="G4215" s="17">
        <v>6.6750024682327262E-3</v>
      </c>
      <c r="H4215" s="9">
        <f t="shared" si="329"/>
        <v>9.1837172077909278E-3</v>
      </c>
      <c r="I4215" s="8">
        <f t="shared" si="328"/>
        <v>2.5087147395582016E-3</v>
      </c>
      <c r="J4215" s="10">
        <f t="shared" si="330"/>
        <v>0.37583727519166132</v>
      </c>
      <c r="K4215" s="10">
        <f t="shared" si="331"/>
        <v>4.5892613685821093E-2</v>
      </c>
      <c r="AC4215" s="14"/>
      <c r="AD4215" s="15"/>
    </row>
    <row r="4216" spans="1:30" x14ac:dyDescent="0.3">
      <c r="A4216" s="20">
        <v>42629</v>
      </c>
      <c r="B4216" s="21">
        <v>-9.7579394985844578E-4</v>
      </c>
      <c r="C4216" s="9">
        <f t="shared" si="332"/>
        <v>-2.2475793949858443E-2</v>
      </c>
      <c r="D4216" s="6">
        <f t="shared" si="333"/>
        <v>5.0516131367649337E-4</v>
      </c>
      <c r="E4216" s="6">
        <f t="shared" si="334"/>
        <v>4.8061184523482553E-5</v>
      </c>
      <c r="F4216" s="6">
        <f>IF(C4213&gt;0,B$6+B$7*E4214+B$8*(H4215*100)^2,B$6+B$7*E4214+B$8*(H4215*100)^2+E4214*$B$9)</f>
        <v>0.79733815333101865</v>
      </c>
      <c r="G4216" s="17">
        <v>4.6469193316472672E-3</v>
      </c>
      <c r="H4216" s="9">
        <f t="shared" si="329"/>
        <v>8.9293793363873757E-3</v>
      </c>
      <c r="I4216" s="8">
        <f t="shared" si="328"/>
        <v>4.2824600047401086E-3</v>
      </c>
      <c r="J4216" s="10">
        <f t="shared" si="330"/>
        <v>0.92156968931544525</v>
      </c>
      <c r="K4216" s="10">
        <f t="shared" si="331"/>
        <v>0.17355027423541536</v>
      </c>
      <c r="AC4216" s="14"/>
      <c r="AD4216" s="15"/>
    </row>
    <row r="4217" spans="1:30" x14ac:dyDescent="0.3">
      <c r="A4217" s="20">
        <v>42632</v>
      </c>
      <c r="B4217" s="21">
        <v>-1.8206882044092712E-3</v>
      </c>
      <c r="C4217" s="9">
        <f t="shared" si="332"/>
        <v>-2.332068820440927E-2</v>
      </c>
      <c r="D4217" s="6">
        <f t="shared" si="333"/>
        <v>5.4385449832727363E-4</v>
      </c>
      <c r="E4217" s="6">
        <f t="shared" si="334"/>
        <v>5.0516131367649337E-4</v>
      </c>
      <c r="F4217" s="6">
        <f>IF(C4216&gt;0,B$6+B$7*E4217+B$8*(G4216*100)^2,B$6+B$7*E4217+B$8*(G4216*100)^2+E4217*$B$9)</f>
        <v>0.22024507408809132</v>
      </c>
      <c r="G4217" s="17">
        <v>7.587124099117281E-3</v>
      </c>
      <c r="H4217" s="9">
        <f t="shared" si="329"/>
        <v>4.6930275312221572E-3</v>
      </c>
      <c r="I4217" s="8">
        <f t="shared" si="328"/>
        <v>2.8940965678951238E-3</v>
      </c>
      <c r="J4217" s="10">
        <f t="shared" si="330"/>
        <v>0.38144842895502862</v>
      </c>
      <c r="K4217" s="10">
        <f t="shared" si="331"/>
        <v>0.13630536477319088</v>
      </c>
      <c r="AC4217" s="14"/>
      <c r="AD4217" s="15"/>
    </row>
    <row r="4218" spans="1:30" x14ac:dyDescent="0.3">
      <c r="A4218" s="20">
        <v>42633</v>
      </c>
      <c r="B4218" s="21">
        <v>1.2065834453275958E-3</v>
      </c>
      <c r="C4218" s="9">
        <f t="shared" si="332"/>
        <v>-2.0293416554672403E-2</v>
      </c>
      <c r="D4218" s="6">
        <f t="shared" si="333"/>
        <v>4.1182275546145197E-4</v>
      </c>
      <c r="E4218" s="6">
        <f t="shared" si="334"/>
        <v>5.4385449832727363E-4</v>
      </c>
      <c r="F4218" s="6">
        <f>IF(C4216&gt;0,B$6+B$7*E4217+B$8*(H4217*100)^2,B$6+B$7*E4217+B$8*(H4217*100)^2+E4217*$B$9)</f>
        <v>0.22420531432809826</v>
      </c>
      <c r="G4218" s="17">
        <v>5.2811848154471312E-3</v>
      </c>
      <c r="H4218" s="9">
        <f t="shared" si="329"/>
        <v>4.7350323581586877E-3</v>
      </c>
      <c r="I4218" s="8">
        <f t="shared" si="328"/>
        <v>5.4615245728844349E-4</v>
      </c>
      <c r="J4218" s="10">
        <f t="shared" si="330"/>
        <v>0.10341475944772509</v>
      </c>
      <c r="K4218" s="10">
        <f t="shared" si="331"/>
        <v>6.1810107765780664E-3</v>
      </c>
      <c r="AC4218" s="14"/>
      <c r="AD4218" s="15"/>
    </row>
    <row r="4219" spans="1:30" x14ac:dyDescent="0.3">
      <c r="A4219" s="20">
        <v>42634</v>
      </c>
      <c r="B4219" s="21">
        <v>1.0217888635524305E-2</v>
      </c>
      <c r="C4219" s="9">
        <f t="shared" si="332"/>
        <v>-1.1282111364475694E-2</v>
      </c>
      <c r="D4219" s="6">
        <f t="shared" si="333"/>
        <v>1.2728603684043158E-4</v>
      </c>
      <c r="E4219" s="6">
        <f t="shared" si="334"/>
        <v>4.1182275546145197E-4</v>
      </c>
      <c r="F4219" s="6">
        <f>IF(C4216&gt;0,B$6+B$7*E4217+B$8*(H4218*100)^2,B$6+B$7*E4217+B$8*(H4218*100)^2+E4217*$B$9)</f>
        <v>0.22784715125280863</v>
      </c>
      <c r="G4219" s="17">
        <v>9.1704605630174938E-3</v>
      </c>
      <c r="H4219" s="9">
        <f t="shared" si="329"/>
        <v>4.7733337538119905E-3</v>
      </c>
      <c r="I4219" s="8">
        <f t="shared" si="328"/>
        <v>4.3971268092055033E-3</v>
      </c>
      <c r="J4219" s="10">
        <f t="shared" si="330"/>
        <v>0.47948811065587865</v>
      </c>
      <c r="K4219" s="10">
        <f t="shared" si="331"/>
        <v>0.26824315387671249</v>
      </c>
      <c r="AC4219" s="14"/>
      <c r="AD4219" s="15"/>
    </row>
    <row r="4220" spans="1:30" x14ac:dyDescent="0.3">
      <c r="A4220" s="20">
        <v>42635</v>
      </c>
      <c r="B4220" s="21">
        <v>8.3387589430680958E-3</v>
      </c>
      <c r="C4220" s="9">
        <f t="shared" si="332"/>
        <v>-1.3161241056931903E-2</v>
      </c>
      <c r="D4220" s="6">
        <f t="shared" si="333"/>
        <v>1.7321826615866999E-4</v>
      </c>
      <c r="E4220" s="6">
        <f t="shared" si="334"/>
        <v>1.2728603684043158E-4</v>
      </c>
      <c r="F4220" s="6">
        <f>IF(C4219&gt;0,B$6+B$7*E4220+B$8*(G4219*100)^2,B$6+B$7*E4220+B$8*(G4219*100)^2+E4220*$B$9)</f>
        <v>0.7949763224125076</v>
      </c>
      <c r="G4220" s="17">
        <v>5.7101408709933008E-3</v>
      </c>
      <c r="H4220" s="9">
        <f t="shared" si="329"/>
        <v>8.9161444717574395E-3</v>
      </c>
      <c r="I4220" s="8">
        <f t="shared" si="328"/>
        <v>3.2060036007641388E-3</v>
      </c>
      <c r="J4220" s="10">
        <f t="shared" si="330"/>
        <v>0.56145788224773552</v>
      </c>
      <c r="K4220" s="10">
        <f t="shared" si="331"/>
        <v>8.6047061065480879E-2</v>
      </c>
      <c r="AC4220" s="14"/>
      <c r="AD4220" s="15"/>
    </row>
    <row r="4221" spans="1:30" x14ac:dyDescent="0.3">
      <c r="A4221" s="20">
        <v>42636</v>
      </c>
      <c r="B4221" s="21">
        <v>-6.3446268157707226E-3</v>
      </c>
      <c r="C4221" s="9">
        <f t="shared" si="332"/>
        <v>-2.7844626815770719E-2</v>
      </c>
      <c r="D4221" s="6">
        <f t="shared" si="333"/>
        <v>7.753232425095378E-4</v>
      </c>
      <c r="E4221" s="6">
        <f t="shared" si="334"/>
        <v>1.7321826615866999E-4</v>
      </c>
      <c r="F4221" s="6">
        <f>IF(C4219&gt;0,B$6+B$7*E4220+B$8*(H4220*100)^2,B$6+B$7*E4220+B$8*(H4220*100)^2+E4220*$B$9)</f>
        <v>0.75267734606249681</v>
      </c>
      <c r="G4221" s="17">
        <v>3.5248196591992366E-3</v>
      </c>
      <c r="H4221" s="9">
        <f t="shared" si="329"/>
        <v>8.6756979319389457E-3</v>
      </c>
      <c r="I4221" s="8">
        <f t="shared" si="328"/>
        <v>5.1508782727397086E-3</v>
      </c>
      <c r="J4221" s="10">
        <f t="shared" si="330"/>
        <v>1.4613168249038526</v>
      </c>
      <c r="K4221" s="10">
        <f t="shared" si="331"/>
        <v>0.30698308339777647</v>
      </c>
      <c r="AC4221" s="14"/>
      <c r="AD4221" s="15"/>
    </row>
    <row r="4222" spans="1:30" x14ac:dyDescent="0.3">
      <c r="A4222" s="20">
        <v>42639</v>
      </c>
      <c r="B4222" s="21">
        <v>-9.1373670061461951E-3</v>
      </c>
      <c r="C4222" s="9">
        <f t="shared" si="332"/>
        <v>-3.0637367006146193E-2</v>
      </c>
      <c r="D4222" s="6">
        <f t="shared" si="333"/>
        <v>9.3864825706929536E-4</v>
      </c>
      <c r="E4222" s="6">
        <f t="shared" si="334"/>
        <v>7.753232425095378E-4</v>
      </c>
      <c r="F4222" s="6">
        <f>IF(C4219&gt;0,B$6+B$7*E4220+B$8*(H4221*100)^2,B$6+B$7*E4220+B$8*(H4221*100)^2+E4220*$B$9)</f>
        <v>0.71377920741102729</v>
      </c>
      <c r="G4222" s="17">
        <v>6.3670674299842961E-3</v>
      </c>
      <c r="H4222" s="9">
        <f t="shared" si="329"/>
        <v>8.4485454807974331E-3</v>
      </c>
      <c r="I4222" s="8">
        <f t="shared" si="328"/>
        <v>2.081478050813137E-3</v>
      </c>
      <c r="J4222" s="10">
        <f t="shared" si="330"/>
        <v>0.32691314701818242</v>
      </c>
      <c r="K4222" s="10">
        <f t="shared" si="331"/>
        <v>3.6484130697977735E-2</v>
      </c>
      <c r="AC4222" s="14"/>
      <c r="AD4222" s="15"/>
    </row>
    <row r="4223" spans="1:30" x14ac:dyDescent="0.3">
      <c r="A4223" s="20">
        <v>42640</v>
      </c>
      <c r="B4223" s="21">
        <v>9.1298206246591407E-3</v>
      </c>
      <c r="C4223" s="9">
        <f t="shared" si="332"/>
        <v>-1.2370179375340858E-2</v>
      </c>
      <c r="D4223" s="6">
        <f t="shared" si="333"/>
        <v>1.5302133777810834E-4</v>
      </c>
      <c r="E4223" s="6">
        <f t="shared" si="334"/>
        <v>9.3864825706929536E-4</v>
      </c>
      <c r="F4223" s="6">
        <f>IF(C4222&gt;0,B$6+B$7*E4223+B$8*(G4222*100)^2,B$6+B$7*E4223+B$8*(G4222*100)^2+E4223*$B$9)</f>
        <v>0.39452792845323886</v>
      </c>
      <c r="G4223" s="17">
        <v>4.5595627152399737E-3</v>
      </c>
      <c r="H4223" s="9">
        <f t="shared" si="329"/>
        <v>6.2811458226444553E-3</v>
      </c>
      <c r="I4223" s="8">
        <f t="shared" si="328"/>
        <v>1.7215831074044816E-3</v>
      </c>
      <c r="J4223" s="10">
        <f t="shared" si="330"/>
        <v>0.37757636311267917</v>
      </c>
      <c r="K4223" s="10">
        <f t="shared" si="331"/>
        <v>4.6238267890770235E-2</v>
      </c>
      <c r="AC4223" s="14"/>
      <c r="AD4223" s="15"/>
    </row>
    <row r="4224" spans="1:30" x14ac:dyDescent="0.3">
      <c r="A4224" s="20">
        <v>42641</v>
      </c>
      <c r="B4224" s="21">
        <v>2.4170813373198762E-3</v>
      </c>
      <c r="C4224" s="9">
        <f t="shared" si="332"/>
        <v>-1.9082918662680123E-2</v>
      </c>
      <c r="D4224" s="6">
        <f t="shared" si="333"/>
        <v>3.6415778468646537E-4</v>
      </c>
      <c r="E4224" s="6">
        <f t="shared" si="334"/>
        <v>1.5302133777810834E-4</v>
      </c>
      <c r="F4224" s="6">
        <f>IF(C4222&gt;0,B$6+B$7*E4223+B$8*(H4223*100)^2,B$6+B$7*E4223+B$8*(H4223*100)^2+E4223*$B$9)</f>
        <v>0.3845341311961743</v>
      </c>
      <c r="G4224" s="17">
        <v>5.5699070829052016E-3</v>
      </c>
      <c r="H4224" s="9">
        <f t="shared" si="329"/>
        <v>6.201081608849978E-3</v>
      </c>
      <c r="I4224" s="8">
        <f t="shared" si="328"/>
        <v>6.3117452594477642E-4</v>
      </c>
      <c r="J4224" s="10">
        <f t="shared" si="330"/>
        <v>0.11331868136219658</v>
      </c>
      <c r="K4224" s="10">
        <f t="shared" si="331"/>
        <v>5.5607715169956329E-3</v>
      </c>
      <c r="AC4224" s="14"/>
      <c r="AD4224" s="15"/>
    </row>
    <row r="4225" spans="1:30" x14ac:dyDescent="0.3">
      <c r="A4225" s="20">
        <v>42642</v>
      </c>
      <c r="B4225" s="21">
        <v>-9.331632401026026E-3</v>
      </c>
      <c r="C4225" s="9">
        <f t="shared" si="332"/>
        <v>-3.0831632401026023E-2</v>
      </c>
      <c r="D4225" s="6">
        <f t="shared" si="333"/>
        <v>9.5058955651199767E-4</v>
      </c>
      <c r="E4225" s="6">
        <f t="shared" si="334"/>
        <v>3.6415778468646537E-4</v>
      </c>
      <c r="F4225" s="6">
        <f>IF(C4222&gt;0,B$6+B$7*E4223+B$8*(H4224*100)^2,B$6+B$7*E4223+B$8*(H4224*100)^2+E4223*$B$9)</f>
        <v>0.37534383523857767</v>
      </c>
      <c r="G4225" s="17">
        <v>6.7007719436417241E-3</v>
      </c>
      <c r="H4225" s="9">
        <f t="shared" si="329"/>
        <v>6.1265311166970957E-3</v>
      </c>
      <c r="I4225" s="8">
        <f t="shared" si="328"/>
        <v>5.7424082694462839E-4</v>
      </c>
      <c r="J4225" s="10">
        <f t="shared" si="330"/>
        <v>8.5697712409018495E-2</v>
      </c>
      <c r="K4225" s="10">
        <f t="shared" si="331"/>
        <v>4.1361420942240823E-3</v>
      </c>
      <c r="AC4225" s="14"/>
      <c r="AD4225" s="15"/>
    </row>
    <row r="4226" spans="1:30" x14ac:dyDescent="0.3">
      <c r="A4226" s="20">
        <v>42643</v>
      </c>
      <c r="B4226" s="21">
        <v>8.0993714857125788E-3</v>
      </c>
      <c r="C4226" s="9">
        <f t="shared" si="332"/>
        <v>-1.3400628514287419E-2</v>
      </c>
      <c r="D4226" s="6">
        <f t="shared" si="333"/>
        <v>1.7957684457793304E-4</v>
      </c>
      <c r="E4226" s="6">
        <f t="shared" si="334"/>
        <v>9.5058955651199767E-4</v>
      </c>
      <c r="F4226" s="6">
        <f>IF(C4225&gt;0,B$6+B$7*E4226+B$8*(G4225*100)^2,B$6+B$7*E4226+B$8*(G4225*100)^2+E4226*$B$9)</f>
        <v>0.43463142361119211</v>
      </c>
      <c r="G4226" s="17">
        <v>6.6130533662672065E-3</v>
      </c>
      <c r="H4226" s="9">
        <f t="shared" si="329"/>
        <v>6.5926582166163606E-3</v>
      </c>
      <c r="I4226" s="8">
        <f t="shared" si="328"/>
        <v>2.0395149650845844E-5</v>
      </c>
      <c r="J4226" s="10">
        <f t="shared" si="330"/>
        <v>3.0840745600028414E-3</v>
      </c>
      <c r="K4226" s="10">
        <f t="shared" si="331"/>
        <v>4.7753821708074184E-6</v>
      </c>
      <c r="AC4226" s="14"/>
      <c r="AD4226" s="15"/>
    </row>
    <row r="4227" spans="1:30" x14ac:dyDescent="0.3">
      <c r="A4227" s="20">
        <v>42646</v>
      </c>
      <c r="B4227" s="21">
        <v>-2.0974320367323886E-3</v>
      </c>
      <c r="C4227" s="9">
        <f t="shared" si="332"/>
        <v>-2.3597432036732386E-2</v>
      </c>
      <c r="D4227" s="6">
        <f t="shared" si="333"/>
        <v>5.5683879872820395E-4</v>
      </c>
      <c r="E4227" s="6">
        <f t="shared" si="334"/>
        <v>1.7957684457793304E-4</v>
      </c>
      <c r="F4227" s="6">
        <f>IF(C4225&gt;0,B$6+B$7*E4226+B$8*(H4226*100)^2,B$6+B$7*E4226+B$8*(H4226*100)^2+E4226*$B$9)</f>
        <v>0.42141491144820309</v>
      </c>
      <c r="G4227" s="17">
        <v>4.1734186628887525E-3</v>
      </c>
      <c r="H4227" s="9">
        <f t="shared" si="329"/>
        <v>6.4916477988889928E-3</v>
      </c>
      <c r="I4227" s="8">
        <f t="shared" si="328"/>
        <v>2.3182291360002404E-3</v>
      </c>
      <c r="J4227" s="10">
        <f t="shared" si="330"/>
        <v>0.55547485724703471</v>
      </c>
      <c r="K4227" s="10">
        <f t="shared" si="331"/>
        <v>8.4671367847818146E-2</v>
      </c>
      <c r="AC4227" s="14"/>
      <c r="AD4227" s="15"/>
    </row>
    <row r="4228" spans="1:30" x14ac:dyDescent="0.3">
      <c r="A4228" s="20">
        <v>42647</v>
      </c>
      <c r="B4228" s="21">
        <v>-2.1169790056996072E-3</v>
      </c>
      <c r="C4228" s="9">
        <f t="shared" si="332"/>
        <v>-2.3616979005699604E-2</v>
      </c>
      <c r="D4228" s="6">
        <f t="shared" si="333"/>
        <v>5.5776169735565579E-4</v>
      </c>
      <c r="E4228" s="6">
        <f t="shared" si="334"/>
        <v>5.5683879872820395E-4</v>
      </c>
      <c r="F4228" s="6">
        <f>IF(C4225&gt;0,B$6+B$7*E4226+B$8*(H4227*100)^2,B$6+B$7*E4226+B$8*(H4227*100)^2+E4226*$B$9)</f>
        <v>0.40926100686311839</v>
      </c>
      <c r="G4228" s="17">
        <v>6.4758010743552648E-3</v>
      </c>
      <c r="H4228" s="9">
        <f t="shared" si="329"/>
        <v>6.3973510679273989E-3</v>
      </c>
      <c r="I4228" s="8">
        <f t="shared" si="328"/>
        <v>7.8450006427865926E-5</v>
      </c>
      <c r="J4228" s="10">
        <f t="shared" si="330"/>
        <v>1.2114332347010284E-2</v>
      </c>
      <c r="K4228" s="10">
        <f t="shared" si="331"/>
        <v>7.458013116634632E-5</v>
      </c>
      <c r="AC4228" s="14"/>
      <c r="AD4228" s="15"/>
    </row>
    <row r="4229" spans="1:30" x14ac:dyDescent="0.3">
      <c r="A4229" s="20">
        <v>42648</v>
      </c>
      <c r="B4229" s="21">
        <v>4.9709056134956287E-3</v>
      </c>
      <c r="C4229" s="9">
        <f t="shared" si="332"/>
        <v>-1.6529094386504371E-2</v>
      </c>
      <c r="D4229" s="6">
        <f t="shared" si="333"/>
        <v>2.7321096123797032E-4</v>
      </c>
      <c r="E4229" s="6">
        <f t="shared" si="334"/>
        <v>5.5776169735565579E-4</v>
      </c>
      <c r="F4229" s="6">
        <f>IF(C4228&gt;0,B$6+B$7*E4229+B$8*(G4228*100)^2,B$6+B$7*E4229+B$8*(G4228*100)^2+E4229*$B$9)</f>
        <v>0.40731847085258727</v>
      </c>
      <c r="G4229" s="17">
        <v>4.5968913856123325E-3</v>
      </c>
      <c r="H4229" s="9">
        <f t="shared" si="329"/>
        <v>6.382150663002145E-3</v>
      </c>
      <c r="I4229" s="8">
        <f t="shared" si="328"/>
        <v>1.7852592773898125E-3</v>
      </c>
      <c r="J4229" s="10">
        <f t="shared" si="330"/>
        <v>0.3883622926087486</v>
      </c>
      <c r="K4229" s="10">
        <f t="shared" si="331"/>
        <v>4.8397936808970421E-2</v>
      </c>
      <c r="AC4229" s="14"/>
      <c r="AD4229" s="15"/>
    </row>
    <row r="4230" spans="1:30" x14ac:dyDescent="0.3">
      <c r="A4230" s="20">
        <v>42649</v>
      </c>
      <c r="B4230" s="21">
        <v>-1.7264494532113555E-3</v>
      </c>
      <c r="C4230" s="9">
        <f t="shared" si="332"/>
        <v>-2.3226449453211354E-2</v>
      </c>
      <c r="D4230" s="6">
        <f t="shared" si="333"/>
        <v>5.3946795420258204E-4</v>
      </c>
      <c r="E4230" s="6">
        <f t="shared" si="334"/>
        <v>2.7321096123797032E-4</v>
      </c>
      <c r="F4230" s="6">
        <f>IF(C4228&gt;0,B$6+B$7*E4229+B$8*(H4229*100)^2,B$6+B$7*E4229+B$8*(H4229*100)^2+E4229*$B$9)</f>
        <v>0.39624508474433351</v>
      </c>
      <c r="G4230" s="17">
        <v>5.0056108303505641E-3</v>
      </c>
      <c r="H4230" s="9">
        <f t="shared" si="329"/>
        <v>6.2948001139379595E-3</v>
      </c>
      <c r="I4230" s="8">
        <f t="shared" si="328"/>
        <v>1.2891892835873954E-3</v>
      </c>
      <c r="J4230" s="10">
        <f t="shared" si="330"/>
        <v>0.2575488441431848</v>
      </c>
      <c r="K4230" s="10">
        <f t="shared" si="331"/>
        <v>2.4362205450828123E-2</v>
      </c>
      <c r="AC4230" s="14"/>
      <c r="AD4230" s="15"/>
    </row>
    <row r="4231" spans="1:30" x14ac:dyDescent="0.3">
      <c r="A4231" s="20">
        <v>42650</v>
      </c>
      <c r="B4231" s="21">
        <v>-2.726646558033629E-3</v>
      </c>
      <c r="C4231" s="9">
        <f t="shared" si="332"/>
        <v>-2.4226646558033627E-2</v>
      </c>
      <c r="D4231" s="6">
        <f t="shared" si="333"/>
        <v>5.8693040344788257E-4</v>
      </c>
      <c r="E4231" s="6">
        <f t="shared" si="334"/>
        <v>5.3946795420258204E-4</v>
      </c>
      <c r="F4231" s="6">
        <f>IF(C4228&gt;0,B$6+B$7*E4229+B$8*(H4230*100)^2,B$6+B$7*E4229+B$8*(H4230*100)^2+E4229*$B$9)</f>
        <v>0.38606199887918335</v>
      </c>
      <c r="G4231" s="17">
        <v>6.5679952541349987E-3</v>
      </c>
      <c r="H4231" s="9">
        <f t="shared" si="329"/>
        <v>6.2133887604042884E-3</v>
      </c>
      <c r="I4231" s="8">
        <f t="shared" si="328"/>
        <v>3.5460649373071033E-4</v>
      </c>
      <c r="J4231" s="10">
        <f t="shared" si="330"/>
        <v>5.3990065462891659E-2</v>
      </c>
      <c r="K4231" s="10">
        <f t="shared" si="331"/>
        <v>1.5691431039663861E-3</v>
      </c>
      <c r="AC4231" s="14"/>
      <c r="AD4231" s="15"/>
    </row>
    <row r="4232" spans="1:30" x14ac:dyDescent="0.3">
      <c r="A4232" s="20">
        <v>42653</v>
      </c>
      <c r="B4232" s="21">
        <v>6.829850687667496E-3</v>
      </c>
      <c r="C4232" s="9">
        <f t="shared" si="332"/>
        <v>-1.4670149312332502E-2</v>
      </c>
      <c r="D4232" s="6">
        <f t="shared" si="333"/>
        <v>2.1521328084612979E-4</v>
      </c>
      <c r="E4232" s="6">
        <f t="shared" si="334"/>
        <v>5.8693040344788257E-4</v>
      </c>
      <c r="F4232" s="6">
        <f>IF(C4231&gt;0,B$6+B$7*E4232+B$8*(G4231*100)^2,B$6+B$7*E4232+B$8*(G4231*100)^2+E4232*$B$9)</f>
        <v>0.41838115514935714</v>
      </c>
      <c r="G4232" s="17">
        <v>5.7238430500359842E-3</v>
      </c>
      <c r="H4232" s="9">
        <f t="shared" si="329"/>
        <v>6.4682389809696825E-3</v>
      </c>
      <c r="I4232" s="8">
        <f t="shared" ref="I4232:I4295" si="335">SQRT((G4232-H4232)^2)</f>
        <v>7.4439593093369831E-4</v>
      </c>
      <c r="J4232" s="10">
        <f t="shared" si="330"/>
        <v>0.13005177193477002</v>
      </c>
      <c r="K4232" s="10">
        <f t="shared" si="331"/>
        <v>7.1786565971148075E-3</v>
      </c>
      <c r="AC4232" s="14"/>
      <c r="AD4232" s="15"/>
    </row>
    <row r="4233" spans="1:30" x14ac:dyDescent="0.3">
      <c r="A4233" s="20">
        <v>42654</v>
      </c>
      <c r="B4233" s="21">
        <v>-1.548519294316384E-2</v>
      </c>
      <c r="C4233" s="9">
        <f t="shared" si="332"/>
        <v>-3.6985192943163839E-2</v>
      </c>
      <c r="D4233" s="6">
        <f t="shared" si="333"/>
        <v>1.3679044970430563E-3</v>
      </c>
      <c r="E4233" s="6">
        <f t="shared" si="334"/>
        <v>2.1521328084612979E-4</v>
      </c>
      <c r="F4233" s="6">
        <f>IF(C4231&gt;0,B$6+B$7*E4232+B$8*(H4232*100)^2,B$6+B$7*E4232+B$8*(H4232*100)^2+E4232*$B$9)</f>
        <v>0.40642225241461261</v>
      </c>
      <c r="G4233" s="17">
        <v>9.3528857097704993E-3</v>
      </c>
      <c r="H4233" s="9">
        <f t="shared" ref="H4233:H4296" si="336">SQRT(F4233)/100</f>
        <v>6.3751255078987471E-3</v>
      </c>
      <c r="I4233" s="8">
        <f t="shared" si="335"/>
        <v>2.9777602018717523E-3</v>
      </c>
      <c r="J4233" s="10">
        <f t="shared" ref="J4233:J4296" si="337">ABS(G4233-H4233)/G4233</f>
        <v>0.31837876504371615</v>
      </c>
      <c r="K4233" s="10">
        <f t="shared" ref="K4233:K4296" si="338">G4233/H4233-LN(G4233/H4233)-1</f>
        <v>8.3809294279553637E-2</v>
      </c>
      <c r="AC4233" s="14"/>
      <c r="AD4233" s="15"/>
    </row>
    <row r="4234" spans="1:30" x14ac:dyDescent="0.3">
      <c r="A4234" s="20">
        <v>42655</v>
      </c>
      <c r="B4234" s="21">
        <v>-1.4820068091960393E-3</v>
      </c>
      <c r="C4234" s="9">
        <f t="shared" si="332"/>
        <v>-2.2982006809196036E-2</v>
      </c>
      <c r="D4234" s="6">
        <f t="shared" si="333"/>
        <v>5.28172636977933E-4</v>
      </c>
      <c r="E4234" s="6">
        <f t="shared" si="334"/>
        <v>1.3679044970430563E-3</v>
      </c>
      <c r="F4234" s="6">
        <f>IF(C4231&gt;0,B$6+B$7*E4232+B$8*(H4233*100)^2,B$6+B$7*E4232+B$8*(H4233*100)^2+E4232*$B$9)</f>
        <v>0.39542484545974144</v>
      </c>
      <c r="G4234" s="17">
        <v>3.435099139630617E-3</v>
      </c>
      <c r="H4234" s="9">
        <f t="shared" si="336"/>
        <v>6.2882815256613744E-3</v>
      </c>
      <c r="I4234" s="8">
        <f t="shared" si="335"/>
        <v>2.8531823860307574E-3</v>
      </c>
      <c r="J4234" s="10">
        <f t="shared" si="337"/>
        <v>0.83059680959821314</v>
      </c>
      <c r="K4234" s="10">
        <f t="shared" si="338"/>
        <v>0.15091197404546164</v>
      </c>
      <c r="AC4234" s="14"/>
      <c r="AD4234" s="15"/>
    </row>
    <row r="4235" spans="1:30" x14ac:dyDescent="0.3">
      <c r="A4235" s="20">
        <v>42656</v>
      </c>
      <c r="B4235" s="21">
        <v>-4.9156396209739809E-3</v>
      </c>
      <c r="C4235" s="9">
        <f t="shared" si="332"/>
        <v>-2.6415639620973978E-2</v>
      </c>
      <c r="D4235" s="6">
        <f t="shared" si="333"/>
        <v>6.9778601658517024E-4</v>
      </c>
      <c r="E4235" s="6">
        <f t="shared" si="334"/>
        <v>5.28172636977933E-4</v>
      </c>
      <c r="F4235" s="6">
        <f>IF(C4234&gt;0,B$6+B$7*E4235+B$8*(G4234*100)^2,B$6+B$7*E4235+B$8*(G4234*100)^2+E4235*$B$9)</f>
        <v>0.13018297570691439</v>
      </c>
      <c r="G4235" s="17">
        <v>1.0549956620300678E-2</v>
      </c>
      <c r="H4235" s="9">
        <f t="shared" si="336"/>
        <v>3.6080877997481491E-3</v>
      </c>
      <c r="I4235" s="8">
        <f t="shared" si="335"/>
        <v>6.941868820552529E-3</v>
      </c>
      <c r="J4235" s="10">
        <f t="shared" si="337"/>
        <v>0.6579997501785636</v>
      </c>
      <c r="K4235" s="10">
        <f t="shared" si="338"/>
        <v>0.85103066085778512</v>
      </c>
      <c r="AC4235" s="14"/>
      <c r="AD4235" s="15"/>
    </row>
    <row r="4236" spans="1:30" x14ac:dyDescent="0.3">
      <c r="A4236" s="20">
        <v>42657</v>
      </c>
      <c r="B4236" s="21">
        <v>1.5920957164102079E-4</v>
      </c>
      <c r="C4236" s="9">
        <f t="shared" si="332"/>
        <v>-2.1340790428358979E-2</v>
      </c>
      <c r="D4236" s="6">
        <f t="shared" si="333"/>
        <v>4.5542933610713819E-4</v>
      </c>
      <c r="E4236" s="6">
        <f t="shared" si="334"/>
        <v>6.9778601658517024E-4</v>
      </c>
      <c r="F4236" s="6">
        <f>IF(C4234&gt;0,B$6+B$7*E4235+B$8*(H4235*100)^2,B$6+B$7*E4235+B$8*(H4235*100)^2+E4235*$B$9)</f>
        <v>0.141387303679752</v>
      </c>
      <c r="G4236" s="17">
        <v>7.5921882234957355E-3</v>
      </c>
      <c r="H4236" s="9">
        <f t="shared" si="336"/>
        <v>3.7601503118858425E-3</v>
      </c>
      <c r="I4236" s="8">
        <f t="shared" si="335"/>
        <v>3.832037911609893E-3</v>
      </c>
      <c r="J4236" s="10">
        <f t="shared" si="337"/>
        <v>0.50473431358706167</v>
      </c>
      <c r="K4236" s="10">
        <f t="shared" si="338"/>
        <v>0.31645735801789998</v>
      </c>
      <c r="AC4236" s="14"/>
      <c r="AD4236" s="15"/>
    </row>
    <row r="4237" spans="1:30" x14ac:dyDescent="0.3">
      <c r="A4237" s="20">
        <v>42660</v>
      </c>
      <c r="B4237" s="21">
        <v>-2.7540558215432909E-3</v>
      </c>
      <c r="C4237" s="9">
        <f t="shared" si="332"/>
        <v>-2.4254055821543288E-2</v>
      </c>
      <c r="D4237" s="6">
        <f t="shared" si="333"/>
        <v>5.8825922379453785E-4</v>
      </c>
      <c r="E4237" s="6">
        <f t="shared" si="334"/>
        <v>4.5542933610713819E-4</v>
      </c>
      <c r="F4237" s="6">
        <f>IF(C4234&gt;0,B$6+B$7*E4235+B$8*(H4236*100)^2,B$6+B$7*E4235+B$8*(H4236*100)^2+E4235*$B$9)</f>
        <v>0.15169080368357346</v>
      </c>
      <c r="G4237" s="17">
        <v>2.6723525504942875E-3</v>
      </c>
      <c r="H4237" s="9">
        <f t="shared" si="336"/>
        <v>3.8947503602101822E-3</v>
      </c>
      <c r="I4237" s="8">
        <f t="shared" si="335"/>
        <v>1.2223978097158947E-3</v>
      </c>
      <c r="J4237" s="10">
        <f t="shared" si="337"/>
        <v>0.45742385655283235</v>
      </c>
      <c r="K4237" s="10">
        <f t="shared" si="338"/>
        <v>6.2812587644272E-2</v>
      </c>
      <c r="AC4237" s="14"/>
      <c r="AD4237" s="15"/>
    </row>
    <row r="4238" spans="1:30" x14ac:dyDescent="0.3">
      <c r="A4238" s="20">
        <v>42661</v>
      </c>
      <c r="B4238" s="21">
        <v>8.4300487804726005E-3</v>
      </c>
      <c r="C4238" s="9">
        <f t="shared" si="332"/>
        <v>-1.3069951219527398E-2</v>
      </c>
      <c r="D4238" s="6">
        <f t="shared" si="333"/>
        <v>1.708236248808257E-4</v>
      </c>
      <c r="E4238" s="6">
        <f t="shared" si="334"/>
        <v>5.8825922379453785E-4</v>
      </c>
      <c r="F4238" s="6">
        <f>IF(C4237&gt;0,B$6+B$7*E4238+B$8*(G4237*100)^2,B$6+B$7*E4238+B$8*(G4237*100)^2+E4238*$B$9)</f>
        <v>8.7352062011010409E-2</v>
      </c>
      <c r="G4238" s="17">
        <v>1.101090706345002E-2</v>
      </c>
      <c r="H4238" s="9">
        <f t="shared" si="336"/>
        <v>2.9555382252816559E-3</v>
      </c>
      <c r="I4238" s="8">
        <f t="shared" si="335"/>
        <v>8.0553688381683648E-3</v>
      </c>
      <c r="J4238" s="10">
        <f t="shared" si="337"/>
        <v>0.73158085812091089</v>
      </c>
      <c r="K4238" s="10">
        <f t="shared" si="338"/>
        <v>1.4103111581795176</v>
      </c>
      <c r="AC4238" s="14"/>
      <c r="AD4238" s="15"/>
    </row>
    <row r="4239" spans="1:30" x14ac:dyDescent="0.3">
      <c r="A4239" s="20">
        <v>42662</v>
      </c>
      <c r="B4239" s="21">
        <v>4.9003837876796191E-4</v>
      </c>
      <c r="C4239" s="9">
        <f t="shared" si="332"/>
        <v>-2.1009961621232035E-2</v>
      </c>
      <c r="D4239" s="6">
        <f t="shared" si="333"/>
        <v>4.4141848732564306E-4</v>
      </c>
      <c r="E4239" s="6">
        <f t="shared" si="334"/>
        <v>1.708236248808257E-4</v>
      </c>
      <c r="F4239" s="6">
        <f>IF(C4237&gt;0,B$6+B$7*E4238+B$8*(H4238*100)^2,B$6+B$7*E4238+B$8*(H4238*100)^2+E4238*$B$9)</f>
        <v>0.10200807709092553</v>
      </c>
      <c r="G4239" s="17">
        <v>2.46058620643827E-3</v>
      </c>
      <c r="H4239" s="9">
        <f t="shared" si="336"/>
        <v>3.1938703337944939E-3</v>
      </c>
      <c r="I4239" s="8">
        <f t="shared" si="335"/>
        <v>7.3328412735622394E-4</v>
      </c>
      <c r="J4239" s="10">
        <f t="shared" si="337"/>
        <v>0.29801196374975297</v>
      </c>
      <c r="K4239" s="10">
        <f t="shared" si="338"/>
        <v>3.124275904849827E-2</v>
      </c>
      <c r="AC4239" s="14"/>
      <c r="AD4239" s="15"/>
    </row>
    <row r="4240" spans="1:30" x14ac:dyDescent="0.3">
      <c r="A4240" s="20">
        <v>42663</v>
      </c>
      <c r="B4240" s="21">
        <v>-8.7337404822640258E-4</v>
      </c>
      <c r="C4240" s="9">
        <f t="shared" ref="C4240:C4303" si="339">B4240-B$5</f>
        <v>-2.23733740482264E-2</v>
      </c>
      <c r="D4240" s="6">
        <f t="shared" ref="D4240:D4303" si="340">C4240^2</f>
        <v>5.0056786630185062E-4</v>
      </c>
      <c r="E4240" s="6">
        <f t="shared" si="334"/>
        <v>4.4141848732564306E-4</v>
      </c>
      <c r="F4240" s="6">
        <f>IF(C4237&gt;0,B$6+B$7*E4238+B$8*(H4239*100)^2,B$6+B$7*E4238+B$8*(H4239*100)^2+E4238*$B$9)</f>
        <v>0.11548574855841549</v>
      </c>
      <c r="G4240" s="17">
        <v>4.9814896524686889E-3</v>
      </c>
      <c r="H4240" s="9">
        <f t="shared" si="336"/>
        <v>3.3983194163941608E-3</v>
      </c>
      <c r="I4240" s="8">
        <f t="shared" si="335"/>
        <v>1.583170236074528E-3</v>
      </c>
      <c r="J4240" s="10">
        <f t="shared" si="337"/>
        <v>0.31781060416133805</v>
      </c>
      <c r="K4240" s="10">
        <f t="shared" si="338"/>
        <v>8.342062539577233E-2</v>
      </c>
      <c r="AC4240" s="14"/>
      <c r="AD4240" s="15"/>
    </row>
    <row r="4241" spans="1:30" x14ac:dyDescent="0.3">
      <c r="A4241" s="20">
        <v>42664</v>
      </c>
      <c r="B4241" s="21">
        <v>2.9659004824405888E-3</v>
      </c>
      <c r="C4241" s="9">
        <f t="shared" si="339"/>
        <v>-1.853409951755941E-2</v>
      </c>
      <c r="D4241" s="6">
        <f t="shared" si="340"/>
        <v>3.4351284492679598E-4</v>
      </c>
      <c r="E4241" s="6">
        <f t="shared" ref="E4241:E4304" si="341">D4240</f>
        <v>5.0056786630185062E-4</v>
      </c>
      <c r="F4241" s="6">
        <f>IF(C4240&gt;0,B$6+B$7*E4241+B$8*(G4240*100)^2,B$6+B$7*E4241+B$8*(G4240*100)^2+E4241*$B$9)</f>
        <v>0.2498682656717911</v>
      </c>
      <c r="G4241" s="17">
        <v>4.0038818167225177E-3</v>
      </c>
      <c r="H4241" s="9">
        <f t="shared" si="336"/>
        <v>4.998682483132841E-3</v>
      </c>
      <c r="I4241" s="8">
        <f t="shared" si="335"/>
        <v>9.948006664103233E-4</v>
      </c>
      <c r="J4241" s="10">
        <f t="shared" si="337"/>
        <v>0.24845904848026795</v>
      </c>
      <c r="K4241" s="10">
        <f t="shared" si="338"/>
        <v>2.2897455856655258E-2</v>
      </c>
      <c r="AC4241" s="14"/>
      <c r="AD4241" s="15"/>
    </row>
    <row r="4242" spans="1:30" x14ac:dyDescent="0.3">
      <c r="A4242" s="20">
        <v>42667</v>
      </c>
      <c r="B4242" s="21">
        <v>9.9232449968802757E-3</v>
      </c>
      <c r="C4242" s="9">
        <f t="shared" si="339"/>
        <v>-1.1576755003119723E-2</v>
      </c>
      <c r="D4242" s="6">
        <f t="shared" si="340"/>
        <v>1.3402125640225754E-4</v>
      </c>
      <c r="E4242" s="6">
        <f t="shared" si="341"/>
        <v>3.4351284492679598E-4</v>
      </c>
      <c r="F4242" s="6">
        <f>IF(C4240&gt;0,B$6+B$7*E4241+B$8*(H4241*100)^2,B$6+B$7*E4241+B$8*(H4241*100)^2+E4241*$B$9)</f>
        <v>0.25144618348979664</v>
      </c>
      <c r="G4242" s="17">
        <v>6.5317216399804244E-3</v>
      </c>
      <c r="H4242" s="9">
        <f t="shared" si="336"/>
        <v>5.0144409807055925E-3</v>
      </c>
      <c r="I4242" s="8">
        <f t="shared" si="335"/>
        <v>1.517280659274832E-3</v>
      </c>
      <c r="J4242" s="10">
        <f t="shared" si="337"/>
        <v>0.23229413972383844</v>
      </c>
      <c r="K4242" s="10">
        <f t="shared" si="338"/>
        <v>3.8233601441387322E-2</v>
      </c>
      <c r="AC4242" s="14"/>
      <c r="AD4242" s="15"/>
    </row>
    <row r="4243" spans="1:30" x14ac:dyDescent="0.3">
      <c r="A4243" s="20">
        <v>42668</v>
      </c>
      <c r="B4243" s="21">
        <v>-4.9900230002177413E-3</v>
      </c>
      <c r="C4243" s="9">
        <f t="shared" si="339"/>
        <v>-2.649002300021774E-2</v>
      </c>
      <c r="D4243" s="6">
        <f t="shared" si="340"/>
        <v>7.0172131855206492E-4</v>
      </c>
      <c r="E4243" s="6">
        <f t="shared" si="341"/>
        <v>1.3402125640225754E-4</v>
      </c>
      <c r="F4243" s="6">
        <f>IF(C4240&gt;0,B$6+B$7*E4241+B$8*(H4242*100)^2,B$6+B$7*E4241+B$8*(H4242*100)^2+E4241*$B$9)</f>
        <v>0.25289723671523456</v>
      </c>
      <c r="G4243" s="17">
        <v>3.2221997710950908E-3</v>
      </c>
      <c r="H4243" s="9">
        <f t="shared" si="336"/>
        <v>5.0288889102388665E-3</v>
      </c>
      <c r="I4243" s="8">
        <f t="shared" si="335"/>
        <v>1.8066891391437757E-3</v>
      </c>
      <c r="J4243" s="10">
        <f t="shared" si="337"/>
        <v>0.56070053612155701</v>
      </c>
      <c r="K4243" s="10">
        <f t="shared" si="338"/>
        <v>8.5872692303833986E-2</v>
      </c>
      <c r="AC4243" s="14"/>
      <c r="AD4243" s="15"/>
    </row>
    <row r="4244" spans="1:30" x14ac:dyDescent="0.3">
      <c r="A4244" s="20">
        <v>42669</v>
      </c>
      <c r="B4244" s="21">
        <v>-6.2903038158960457E-3</v>
      </c>
      <c r="C4244" s="9">
        <f t="shared" si="339"/>
        <v>-2.7790303815896044E-2</v>
      </c>
      <c r="D4244" s="6">
        <f t="shared" si="340"/>
        <v>7.7230098617980618E-4</v>
      </c>
      <c r="E4244" s="6">
        <f t="shared" si="341"/>
        <v>7.0172131855206492E-4</v>
      </c>
      <c r="F4244" s="6">
        <f>IF(C4243&gt;0,B$6+B$7*E4244+B$8*(G4243*100)^2,B$6+B$7*E4244+B$8*(G4243*100)^2+E4244*$B$9)</f>
        <v>0.11717250778846222</v>
      </c>
      <c r="G4244" s="17">
        <v>7.5784933225077613E-3</v>
      </c>
      <c r="H4244" s="9">
        <f t="shared" si="336"/>
        <v>3.42304700213804E-3</v>
      </c>
      <c r="I4244" s="8">
        <f t="shared" si="335"/>
        <v>4.1554463203697213E-3</v>
      </c>
      <c r="J4244" s="10">
        <f t="shared" si="337"/>
        <v>0.54832090542697254</v>
      </c>
      <c r="K4244" s="10">
        <f t="shared" si="338"/>
        <v>0.41917790256237586</v>
      </c>
      <c r="AC4244" s="14"/>
      <c r="AD4244" s="15"/>
    </row>
    <row r="4245" spans="1:30" x14ac:dyDescent="0.3">
      <c r="A4245" s="20">
        <v>42670</v>
      </c>
      <c r="B4245" s="21">
        <v>-6.5543933089293729E-3</v>
      </c>
      <c r="C4245" s="9">
        <f t="shared" si="339"/>
        <v>-2.8054393308929372E-2</v>
      </c>
      <c r="D4245" s="6">
        <f t="shared" si="340"/>
        <v>7.870489839321011E-4</v>
      </c>
      <c r="E4245" s="6">
        <f t="shared" si="341"/>
        <v>7.7230098617980618E-4</v>
      </c>
      <c r="F4245" s="6">
        <f>IF(C4243&gt;0,B$6+B$7*E4244+B$8*(H4244*100)^2,B$6+B$7*E4244+B$8*(H4244*100)^2+E4244*$B$9)</f>
        <v>0.12944621967961512</v>
      </c>
      <c r="G4245" s="17">
        <v>6.7448621244177234E-3</v>
      </c>
      <c r="H4245" s="9">
        <f t="shared" si="336"/>
        <v>3.5978635282569449E-3</v>
      </c>
      <c r="I4245" s="8">
        <f t="shared" si="335"/>
        <v>3.1469985961607785E-3</v>
      </c>
      <c r="J4245" s="10">
        <f t="shared" si="337"/>
        <v>0.46657715726582855</v>
      </c>
      <c r="K4245" s="10">
        <f t="shared" si="338"/>
        <v>0.24624452793914742</v>
      </c>
      <c r="AC4245" s="14"/>
      <c r="AD4245" s="15"/>
    </row>
    <row r="4246" spans="1:30" x14ac:dyDescent="0.3">
      <c r="A4246" s="20">
        <v>42671</v>
      </c>
      <c r="B4246" s="21">
        <v>-4.9721306328930027E-3</v>
      </c>
      <c r="C4246" s="9">
        <f t="shared" si="339"/>
        <v>-2.6472130632893002E-2</v>
      </c>
      <c r="D4246" s="6">
        <f t="shared" si="340"/>
        <v>7.00773700244952E-4</v>
      </c>
      <c r="E4246" s="6">
        <f t="shared" si="341"/>
        <v>7.870489839321011E-4</v>
      </c>
      <c r="F4246" s="6">
        <f>IF(C4243&gt;0,B$6+B$7*E4244+B$8*(H4245*100)^2,B$6+B$7*E4244+B$8*(H4245*100)^2+E4244*$B$9)</f>
        <v>0.14073312513471931</v>
      </c>
      <c r="G4246" s="17">
        <v>7.3195455068303279E-3</v>
      </c>
      <c r="H4246" s="9">
        <f t="shared" si="336"/>
        <v>3.7514413914483498E-3</v>
      </c>
      <c r="I4246" s="8">
        <f t="shared" si="335"/>
        <v>3.5681041153819782E-3</v>
      </c>
      <c r="J4246" s="10">
        <f t="shared" si="337"/>
        <v>0.48747618442324814</v>
      </c>
      <c r="K4246" s="10">
        <f t="shared" si="338"/>
        <v>0.28272074474198727</v>
      </c>
      <c r="AC4246" s="14"/>
      <c r="AD4246" s="15"/>
    </row>
    <row r="4247" spans="1:30" x14ac:dyDescent="0.3">
      <c r="A4247" s="20">
        <v>42674</v>
      </c>
      <c r="B4247" s="21">
        <v>-1.8497711172694493E-4</v>
      </c>
      <c r="C4247" s="9">
        <f t="shared" si="339"/>
        <v>-2.1684977111726945E-2</v>
      </c>
      <c r="D4247" s="6">
        <f t="shared" si="340"/>
        <v>4.7023823233612147E-4</v>
      </c>
      <c r="E4247" s="6">
        <f t="shared" si="341"/>
        <v>7.00773700244952E-4</v>
      </c>
      <c r="F4247" s="6">
        <f>IF(C4246&gt;0,B$6+B$7*E4247+B$8*(G4246*100)^2,B$6+B$7*E4247+B$8*(G4246*100)^2+E4247*$B$9)</f>
        <v>0.51437681820132908</v>
      </c>
      <c r="G4247" s="17">
        <v>3.4785330908894763E-3</v>
      </c>
      <c r="H4247" s="9">
        <f t="shared" si="336"/>
        <v>7.1720068195821529E-3</v>
      </c>
      <c r="I4247" s="8">
        <f t="shared" si="335"/>
        <v>3.6934737286926766E-3</v>
      </c>
      <c r="J4247" s="10">
        <f t="shared" si="337"/>
        <v>1.0617905974119219</v>
      </c>
      <c r="K4247" s="10">
        <f t="shared" si="338"/>
        <v>0.20859013449828057</v>
      </c>
      <c r="AC4247" s="14"/>
      <c r="AD4247" s="15"/>
    </row>
    <row r="4248" spans="1:30" x14ac:dyDescent="0.3">
      <c r="A4248" s="20">
        <v>42675</v>
      </c>
      <c r="B4248" s="21">
        <v>-6.8763725547885722E-3</v>
      </c>
      <c r="C4248" s="9">
        <f t="shared" si="339"/>
        <v>-2.837637255478857E-2</v>
      </c>
      <c r="D4248" s="6">
        <f t="shared" si="340"/>
        <v>8.0521851936815798E-4</v>
      </c>
      <c r="E4248" s="6">
        <f t="shared" si="341"/>
        <v>4.7023823233612147E-4</v>
      </c>
      <c r="F4248" s="6">
        <f>IF(C4246&gt;0,B$6+B$7*E4247+B$8*(H4247*100)^2,B$6+B$7*E4247+B$8*(H4247*100)^2+E4247*$B$9)</f>
        <v>0.49471517608062515</v>
      </c>
      <c r="G4248" s="17">
        <v>1.1590676269394671E-2</v>
      </c>
      <c r="H4248" s="9">
        <f t="shared" si="336"/>
        <v>7.0335991930207762E-3</v>
      </c>
      <c r="I4248" s="8">
        <f t="shared" si="335"/>
        <v>4.5570770763738947E-3</v>
      </c>
      <c r="J4248" s="10">
        <f t="shared" si="337"/>
        <v>0.3931674882859868</v>
      </c>
      <c r="K4248" s="10">
        <f t="shared" si="338"/>
        <v>0.14839870605294436</v>
      </c>
      <c r="AC4248" s="14"/>
      <c r="AD4248" s="15"/>
    </row>
    <row r="4249" spans="1:30" x14ac:dyDescent="0.3">
      <c r="A4249" s="20">
        <v>42676</v>
      </c>
      <c r="B4249" s="21">
        <v>-9.3595677699689454E-3</v>
      </c>
      <c r="C4249" s="9">
        <f t="shared" si="339"/>
        <v>-3.0859567769968944E-2</v>
      </c>
      <c r="D4249" s="6">
        <f t="shared" si="340"/>
        <v>9.5231292294930604E-4</v>
      </c>
      <c r="E4249" s="6">
        <f t="shared" si="341"/>
        <v>8.0521851936815798E-4</v>
      </c>
      <c r="F4249" s="6">
        <f>IF(C4246&gt;0,B$6+B$7*E4247+B$8*(H4248*100)^2,B$6+B$7*E4247+B$8*(H4248*100)^2+E4247*$B$9)</f>
        <v>0.4766343299864258</v>
      </c>
      <c r="G4249" s="17">
        <v>6.3016164347383793E-3</v>
      </c>
      <c r="H4249" s="9">
        <f t="shared" si="336"/>
        <v>6.903870870652389E-3</v>
      </c>
      <c r="I4249" s="8">
        <f t="shared" si="335"/>
        <v>6.0225443591400973E-4</v>
      </c>
      <c r="J4249" s="10">
        <f t="shared" si="337"/>
        <v>9.5571420785627872E-2</v>
      </c>
      <c r="K4249" s="10">
        <f t="shared" si="338"/>
        <v>4.0417591179000567E-3</v>
      </c>
      <c r="AC4249" s="14"/>
      <c r="AD4249" s="15"/>
    </row>
    <row r="4250" spans="1:30" x14ac:dyDescent="0.3">
      <c r="A4250" s="20">
        <v>42677</v>
      </c>
      <c r="B4250" s="21">
        <v>-9.2798306351377195E-3</v>
      </c>
      <c r="C4250" s="9">
        <f t="shared" si="339"/>
        <v>-3.0779830635137718E-2</v>
      </c>
      <c r="D4250" s="6">
        <f t="shared" si="340"/>
        <v>9.4739797392776233E-4</v>
      </c>
      <c r="E4250" s="6">
        <f t="shared" si="341"/>
        <v>9.5231292294930604E-4</v>
      </c>
      <c r="F4250" s="6">
        <f>IF(C4249&gt;0,B$6+B$7*E4250+B$8*(G4249*100)^2,B$6+B$7*E4250+B$8*(G4249*100)^2+E4250*$B$9)</f>
        <v>0.386904645762571</v>
      </c>
      <c r="G4250" s="17">
        <v>6.3015752025356447E-3</v>
      </c>
      <c r="H4250" s="9">
        <f t="shared" si="336"/>
        <v>6.2201659605075734E-3</v>
      </c>
      <c r="I4250" s="8">
        <f t="shared" si="335"/>
        <v>8.1409242028071364E-5</v>
      </c>
      <c r="J4250" s="10">
        <f t="shared" si="337"/>
        <v>1.2918871775951146E-2</v>
      </c>
      <c r="K4250" s="10">
        <f t="shared" si="338"/>
        <v>8.4907222904995194E-5</v>
      </c>
      <c r="AC4250" s="14"/>
      <c r="AD4250" s="15"/>
    </row>
    <row r="4251" spans="1:30" x14ac:dyDescent="0.3">
      <c r="A4251" s="20">
        <v>42678</v>
      </c>
      <c r="B4251" s="21">
        <v>-2.383039400069733E-3</v>
      </c>
      <c r="C4251" s="9">
        <f t="shared" si="339"/>
        <v>-2.3883039400069733E-2</v>
      </c>
      <c r="D4251" s="6">
        <f t="shared" si="340"/>
        <v>5.7039957098528322E-4</v>
      </c>
      <c r="E4251" s="6">
        <f t="shared" si="341"/>
        <v>9.4739797392776233E-4</v>
      </c>
      <c r="F4251" s="6">
        <f>IF(C4249&gt;0,B$6+B$7*E4250+B$8*(H4250*100)^2,B$6+B$7*E4250+B$8*(H4250*100)^2+E4250*$B$9)</f>
        <v>0.37752559833139698</v>
      </c>
      <c r="G4251" s="17">
        <v>9.8109449290522399E-3</v>
      </c>
      <c r="H4251" s="9">
        <f t="shared" si="336"/>
        <v>6.1443111764574307E-3</v>
      </c>
      <c r="I4251" s="8">
        <f t="shared" si="335"/>
        <v>3.6666337525948093E-3</v>
      </c>
      <c r="J4251" s="10">
        <f t="shared" si="337"/>
        <v>0.37372890981552115</v>
      </c>
      <c r="K4251" s="10">
        <f t="shared" si="338"/>
        <v>0.12878066327270599</v>
      </c>
      <c r="AC4251" s="14"/>
      <c r="AD4251" s="15"/>
    </row>
    <row r="4252" spans="1:30" x14ac:dyDescent="0.3">
      <c r="A4252" s="20">
        <v>42681</v>
      </c>
      <c r="B4252" s="21">
        <v>2.3462390322630172E-2</v>
      </c>
      <c r="C4252" s="9">
        <f t="shared" si="339"/>
        <v>1.9623903226301739E-3</v>
      </c>
      <c r="D4252" s="6">
        <f t="shared" si="340"/>
        <v>3.8509757783525581E-6</v>
      </c>
      <c r="E4252" s="6">
        <f t="shared" si="341"/>
        <v>5.7039957098528322E-4</v>
      </c>
      <c r="F4252" s="6">
        <f>IF(C4249&gt;0,B$6+B$7*E4250+B$8*(H4251*100)^2,B$6+B$7*E4250+B$8*(H4251*100)^2+E4250*$B$9)</f>
        <v>0.36890062631368936</v>
      </c>
      <c r="G4252" s="17">
        <v>1.6859948607391123E-2</v>
      </c>
      <c r="H4252" s="9">
        <f t="shared" si="336"/>
        <v>6.0737190115586455E-3</v>
      </c>
      <c r="I4252" s="8">
        <f t="shared" si="335"/>
        <v>1.0786229595832478E-2</v>
      </c>
      <c r="J4252" s="10">
        <f t="shared" si="337"/>
        <v>0.63975459516549016</v>
      </c>
      <c r="K4252" s="10">
        <f t="shared" si="338"/>
        <v>0.75491571220148224</v>
      </c>
      <c r="AC4252" s="14"/>
      <c r="AD4252" s="15"/>
    </row>
    <row r="4253" spans="1:30" x14ac:dyDescent="0.3">
      <c r="A4253" s="20">
        <v>42682</v>
      </c>
      <c r="B4253" s="21">
        <v>5.274376846989442E-3</v>
      </c>
      <c r="C4253" s="9">
        <f t="shared" si="339"/>
        <v>-1.6225623153010557E-2</v>
      </c>
      <c r="D4253" s="6">
        <f t="shared" si="340"/>
        <v>2.6327084670351228E-4</v>
      </c>
      <c r="E4253" s="6">
        <f t="shared" si="341"/>
        <v>3.8509757783525581E-6</v>
      </c>
      <c r="F4253" s="6">
        <f>IF(C4252&gt;0,B$6+B$7*E4253+B$8*(G4252*100)^2,B$6+B$7*E4253+B$8*(G4252*100)^2+E4253*$B$9)</f>
        <v>2.6356353453354275</v>
      </c>
      <c r="G4253" s="17">
        <v>8.1547967890392321E-3</v>
      </c>
      <c r="H4253" s="9">
        <f t="shared" si="336"/>
        <v>1.6234639957003753E-2</v>
      </c>
      <c r="I4253" s="8">
        <f t="shared" si="335"/>
        <v>8.0798431679645205E-3</v>
      </c>
      <c r="J4253" s="10">
        <f t="shared" si="337"/>
        <v>0.99080864636928101</v>
      </c>
      <c r="K4253" s="10">
        <f t="shared" si="338"/>
        <v>0.19084935844137019</v>
      </c>
      <c r="AC4253" s="14"/>
      <c r="AD4253" s="15"/>
    </row>
    <row r="4254" spans="1:30" x14ac:dyDescent="0.3">
      <c r="A4254" s="20">
        <v>42683</v>
      </c>
      <c r="B4254" s="21">
        <v>1.1025868556972195E-2</v>
      </c>
      <c r="C4254" s="9">
        <f t="shared" si="339"/>
        <v>-1.0474131443027803E-2</v>
      </c>
      <c r="D4254" s="6">
        <f t="shared" si="340"/>
        <v>1.0970742948582369E-4</v>
      </c>
      <c r="E4254" s="6">
        <f t="shared" si="341"/>
        <v>2.6327084670351228E-4</v>
      </c>
      <c r="F4254" s="6">
        <f>IF(C4252&gt;0,B$6+B$7*E4253+B$8*(H4253*100)^2,B$6+B$7*E4253+B$8*(H4253*100)^2+E4253*$B$9)</f>
        <v>2.4453302635704599</v>
      </c>
      <c r="G4254" s="17">
        <v>1.3509486115445803E-2</v>
      </c>
      <c r="H4254" s="9">
        <f t="shared" si="336"/>
        <v>1.5637551801898086E-2</v>
      </c>
      <c r="I4254" s="8">
        <f t="shared" si="335"/>
        <v>2.1280656864522823E-3</v>
      </c>
      <c r="J4254" s="10">
        <f t="shared" si="337"/>
        <v>0.15752380721715245</v>
      </c>
      <c r="K4254" s="10">
        <f t="shared" si="338"/>
        <v>1.0196191302358937E-2</v>
      </c>
      <c r="AC4254" s="14"/>
      <c r="AD4254" s="15"/>
    </row>
    <row r="4255" spans="1:30" x14ac:dyDescent="0.3">
      <c r="A4255" s="20">
        <v>42684</v>
      </c>
      <c r="B4255" s="21">
        <v>-8.0823664418073985E-3</v>
      </c>
      <c r="C4255" s="9">
        <f t="shared" si="339"/>
        <v>-2.9582366441807395E-2</v>
      </c>
      <c r="D4255" s="6">
        <f t="shared" si="340"/>
        <v>8.7511640429737227E-4</v>
      </c>
      <c r="E4255" s="6">
        <f t="shared" si="341"/>
        <v>1.0970742948582369E-4</v>
      </c>
      <c r="F4255" s="6">
        <f>IF(C4252&gt;0,B$6+B$7*E4253+B$8*(H4254*100)^2,B$6+B$7*E4253+B$8*(H4254*100)^2+E4253*$B$9)</f>
        <v>2.2703257103793955</v>
      </c>
      <c r="G4255" s="17">
        <v>2.0010161381700708E-2</v>
      </c>
      <c r="H4255" s="9">
        <f t="shared" si="336"/>
        <v>1.506760004240687E-2</v>
      </c>
      <c r="I4255" s="8">
        <f t="shared" si="335"/>
        <v>4.9425613392938376E-3</v>
      </c>
      <c r="J4255" s="10">
        <f t="shared" si="337"/>
        <v>0.24700257259363284</v>
      </c>
      <c r="K4255" s="10">
        <f t="shared" si="338"/>
        <v>4.4332317838543522E-2</v>
      </c>
      <c r="AC4255" s="14"/>
      <c r="AD4255" s="15"/>
    </row>
    <row r="4256" spans="1:30" x14ac:dyDescent="0.3">
      <c r="A4256" s="20">
        <v>42685</v>
      </c>
      <c r="B4256" s="21">
        <v>5.4203279189517862E-3</v>
      </c>
      <c r="C4256" s="9">
        <f t="shared" si="339"/>
        <v>-1.6079672081048213E-2</v>
      </c>
      <c r="D4256" s="6">
        <f t="shared" si="340"/>
        <v>2.5855585423404135E-4</v>
      </c>
      <c r="E4256" s="6">
        <f t="shared" si="341"/>
        <v>8.7511640429737227E-4</v>
      </c>
      <c r="F4256" s="6">
        <f>IF(C4255&gt;0,B$6+B$7*E4256+B$8*(G4255*100)^2,B$6+B$7*E4256+B$8*(G4255*100)^2+E4256*$B$9)</f>
        <v>3.7038564153219897</v>
      </c>
      <c r="G4256" s="17">
        <v>7.0629464353226682E-3</v>
      </c>
      <c r="H4256" s="9">
        <f t="shared" si="336"/>
        <v>1.9245405725320498E-2</v>
      </c>
      <c r="I4256" s="8">
        <f t="shared" si="335"/>
        <v>1.2182459289997831E-2</v>
      </c>
      <c r="J4256" s="10">
        <f t="shared" si="337"/>
        <v>1.7248409571778496</v>
      </c>
      <c r="K4256" s="10">
        <f t="shared" si="338"/>
        <v>0.36940395849372232</v>
      </c>
      <c r="AC4256" s="14"/>
      <c r="AD4256" s="15"/>
    </row>
    <row r="4257" spans="1:30" x14ac:dyDescent="0.3">
      <c r="A4257" s="20">
        <v>42688</v>
      </c>
      <c r="B4257" s="21">
        <v>-3.5789705769068711E-3</v>
      </c>
      <c r="C4257" s="9">
        <f t="shared" si="339"/>
        <v>-2.5078970576906869E-2</v>
      </c>
      <c r="D4257" s="6">
        <f t="shared" si="340"/>
        <v>6.2895476519736048E-4</v>
      </c>
      <c r="E4257" s="6">
        <f t="shared" si="341"/>
        <v>2.5855585423404135E-4</v>
      </c>
      <c r="F4257" s="6">
        <f>IF(C4255&gt;0,B$6+B$7*E4256+B$8*(H4256*100)^2,B$6+B$7*E4256+B$8*(H4256*100)^2+E4256*$B$9)</f>
        <v>3.4277840626864804</v>
      </c>
      <c r="G4257" s="17">
        <v>7.2792645219889041E-3</v>
      </c>
      <c r="H4257" s="9">
        <f t="shared" si="336"/>
        <v>1.8514275742481746E-2</v>
      </c>
      <c r="I4257" s="8">
        <f t="shared" si="335"/>
        <v>1.1235011220492842E-2</v>
      </c>
      <c r="J4257" s="10">
        <f t="shared" si="337"/>
        <v>1.543426700122599</v>
      </c>
      <c r="K4257" s="10">
        <f t="shared" si="338"/>
        <v>0.32668262976891471</v>
      </c>
      <c r="AC4257" s="14"/>
      <c r="AD4257" s="15"/>
    </row>
    <row r="4258" spans="1:30" x14ac:dyDescent="0.3">
      <c r="A4258" s="20">
        <v>42689</v>
      </c>
      <c r="B4258" s="21">
        <v>1.0905407427502567E-2</v>
      </c>
      <c r="C4258" s="9">
        <f t="shared" si="339"/>
        <v>-1.0594592572497431E-2</v>
      </c>
      <c r="D4258" s="6">
        <f t="shared" si="340"/>
        <v>1.1224539177721774E-4</v>
      </c>
      <c r="E4258" s="6">
        <f t="shared" si="341"/>
        <v>6.2895476519736048E-4</v>
      </c>
      <c r="F4258" s="6">
        <f>IF(C4255&gt;0,B$6+B$7*E4256+B$8*(H4257*100)^2,B$6+B$7*E4256+B$8*(H4257*100)^2+E4256*$B$9)</f>
        <v>3.173907927202865</v>
      </c>
      <c r="G4258" s="17">
        <v>6.9090807560856652E-3</v>
      </c>
      <c r="H4258" s="9">
        <f t="shared" si="336"/>
        <v>1.781546498748451E-2</v>
      </c>
      <c r="I4258" s="8">
        <f t="shared" si="335"/>
        <v>1.0906384231398846E-2</v>
      </c>
      <c r="J4258" s="10">
        <f t="shared" si="337"/>
        <v>1.5785579321521566</v>
      </c>
      <c r="K4258" s="10">
        <f t="shared" si="338"/>
        <v>0.33504396583374452</v>
      </c>
      <c r="AC4258" s="14"/>
      <c r="AD4258" s="15"/>
    </row>
    <row r="4259" spans="1:30" x14ac:dyDescent="0.3">
      <c r="A4259" s="20">
        <v>42690</v>
      </c>
      <c r="B4259" s="21">
        <v>3.5874403362827251E-3</v>
      </c>
      <c r="C4259" s="9">
        <f t="shared" si="339"/>
        <v>-1.7912559663717274E-2</v>
      </c>
      <c r="D4259" s="6">
        <f t="shared" si="340"/>
        <v>3.2085979370623111E-4</v>
      </c>
      <c r="E4259" s="6">
        <f t="shared" si="341"/>
        <v>1.1224539177721774E-4</v>
      </c>
      <c r="F4259" s="6">
        <f>IF(C4258&gt;0,B$6+B$7*E4259+B$8*(G4258*100)^2,B$6+B$7*E4259+B$8*(G4258*100)^2+E4259*$B$9)</f>
        <v>0.46058980684345957</v>
      </c>
      <c r="G4259" s="17">
        <v>5.9596007735538475E-3</v>
      </c>
      <c r="H4259" s="9">
        <f t="shared" si="336"/>
        <v>6.7866767039800827E-3</v>
      </c>
      <c r="I4259" s="8">
        <f t="shared" si="335"/>
        <v>8.2707593042623522E-4</v>
      </c>
      <c r="J4259" s="10">
        <f t="shared" si="337"/>
        <v>0.13878042537621707</v>
      </c>
      <c r="K4259" s="10">
        <f t="shared" si="338"/>
        <v>8.090297987912054E-3</v>
      </c>
      <c r="AC4259" s="14"/>
      <c r="AD4259" s="15"/>
    </row>
    <row r="4260" spans="1:30" x14ac:dyDescent="0.3">
      <c r="A4260" s="20">
        <v>42691</v>
      </c>
      <c r="B4260" s="21">
        <v>7.4121711757329E-3</v>
      </c>
      <c r="C4260" s="9">
        <f t="shared" si="339"/>
        <v>-1.4087828824267099E-2</v>
      </c>
      <c r="D4260" s="6">
        <f t="shared" si="340"/>
        <v>1.9846692098185093E-4</v>
      </c>
      <c r="E4260" s="6">
        <f t="shared" si="341"/>
        <v>3.2085979370623111E-4</v>
      </c>
      <c r="F4260" s="6">
        <f>IF(C4258&gt;0,B$6+B$7*E4259+B$8*(H4259*100)^2,B$6+B$7*E4259+B$8*(H4259*100)^2+E4259*$B$9)</f>
        <v>0.44517348337843943</v>
      </c>
      <c r="G4260" s="17">
        <v>4.1843925204135156E-3</v>
      </c>
      <c r="H4260" s="9">
        <f t="shared" si="336"/>
        <v>6.6721322182525687E-3</v>
      </c>
      <c r="I4260" s="8">
        <f t="shared" si="335"/>
        <v>2.4877396978390531E-3</v>
      </c>
      <c r="J4260" s="10">
        <f t="shared" si="337"/>
        <v>0.59452828234986099</v>
      </c>
      <c r="K4260" s="10">
        <f t="shared" si="338"/>
        <v>9.3722669037451523E-2</v>
      </c>
      <c r="AC4260" s="14"/>
      <c r="AD4260" s="15"/>
    </row>
    <row r="4261" spans="1:30" x14ac:dyDescent="0.3">
      <c r="A4261" s="20">
        <v>42692</v>
      </c>
      <c r="B4261" s="21">
        <v>-2.3387881017850505E-3</v>
      </c>
      <c r="C4261" s="9">
        <f t="shared" si="339"/>
        <v>-2.3838788101785049E-2</v>
      </c>
      <c r="D4261" s="6">
        <f t="shared" si="340"/>
        <v>5.6828781816180838E-4</v>
      </c>
      <c r="E4261" s="6">
        <f t="shared" si="341"/>
        <v>1.9846692098185093E-4</v>
      </c>
      <c r="F4261" s="6">
        <f>IF(C4258&gt;0,B$6+B$7*E4259+B$8*(H4260*100)^2,B$6+B$7*E4259+B$8*(H4260*100)^2+E4259*$B$9)</f>
        <v>0.4309966323200069</v>
      </c>
      <c r="G4261" s="17">
        <v>3.5587582708495949E-3</v>
      </c>
      <c r="H4261" s="9">
        <f t="shared" si="336"/>
        <v>6.5650333763051568E-3</v>
      </c>
      <c r="I4261" s="8">
        <f t="shared" si="335"/>
        <v>3.0062751054555619E-3</v>
      </c>
      <c r="J4261" s="10">
        <f t="shared" si="337"/>
        <v>0.84475394973591822</v>
      </c>
      <c r="K4261" s="10">
        <f t="shared" si="338"/>
        <v>0.15442361987292985</v>
      </c>
      <c r="AC4261" s="14"/>
      <c r="AD4261" s="15"/>
    </row>
    <row r="4262" spans="1:30" x14ac:dyDescent="0.3">
      <c r="A4262" s="20">
        <v>42695</v>
      </c>
      <c r="B4262" s="21">
        <v>8.858516392373136E-3</v>
      </c>
      <c r="C4262" s="9">
        <f t="shared" si="339"/>
        <v>-1.2641483607626862E-2</v>
      </c>
      <c r="D4262" s="6">
        <f t="shared" si="340"/>
        <v>1.5980710780189866E-4</v>
      </c>
      <c r="E4262" s="6">
        <f t="shared" si="341"/>
        <v>5.6828781816180838E-4</v>
      </c>
      <c r="F4262" s="6">
        <f>IF(C4261&gt;0,B$6+B$7*E4262+B$8*(G4261*100)^2,B$6+B$7*E4262+B$8*(G4261*100)^2+E4262*$B$9)</f>
        <v>0.13814157162895305</v>
      </c>
      <c r="G4262" s="17">
        <v>4.1352877841640571E-3</v>
      </c>
      <c r="H4262" s="9">
        <f t="shared" si="336"/>
        <v>3.7167401258219957E-3</v>
      </c>
      <c r="I4262" s="8">
        <f t="shared" si="335"/>
        <v>4.1854765834206144E-4</v>
      </c>
      <c r="J4262" s="10">
        <f t="shared" si="337"/>
        <v>0.10121367125762694</v>
      </c>
      <c r="K4262" s="10">
        <f t="shared" si="338"/>
        <v>5.9015446365262569E-3</v>
      </c>
      <c r="AC4262" s="14"/>
      <c r="AD4262" s="15"/>
    </row>
    <row r="4263" spans="1:30" x14ac:dyDescent="0.3">
      <c r="A4263" s="20">
        <v>42696</v>
      </c>
      <c r="B4263" s="21">
        <v>3.2524236823904748E-3</v>
      </c>
      <c r="C4263" s="9">
        <f t="shared" si="339"/>
        <v>-1.8247576317609523E-2</v>
      </c>
      <c r="D4263" s="6">
        <f t="shared" si="340"/>
        <v>3.3297404146698391E-4</v>
      </c>
      <c r="E4263" s="6">
        <f t="shared" si="341"/>
        <v>1.5980710780189866E-4</v>
      </c>
      <c r="F4263" s="6">
        <f>IF(C4261&gt;0,B$6+B$7*E4262+B$8*(H4262*100)^2,B$6+B$7*E4262+B$8*(H4262*100)^2+E4262*$B$9)</f>
        <v>0.14871142398152798</v>
      </c>
      <c r="G4263" s="17">
        <v>4.6698415238269264E-3</v>
      </c>
      <c r="H4263" s="9">
        <f t="shared" si="336"/>
        <v>3.8563120203314459E-3</v>
      </c>
      <c r="I4263" s="8">
        <f t="shared" si="335"/>
        <v>8.1352950349548045E-4</v>
      </c>
      <c r="J4263" s="10">
        <f t="shared" si="337"/>
        <v>0.17420923158625617</v>
      </c>
      <c r="K4263" s="10">
        <f t="shared" si="338"/>
        <v>1.9546653249741475E-2</v>
      </c>
      <c r="AC4263" s="14"/>
      <c r="AD4263" s="15"/>
    </row>
    <row r="4264" spans="1:30" x14ac:dyDescent="0.3">
      <c r="A4264" s="20">
        <v>42697</v>
      </c>
      <c r="B4264" s="21">
        <v>-1.053200790768217E-3</v>
      </c>
      <c r="C4264" s="9">
        <f t="shared" si="339"/>
        <v>-2.2553200790768214E-2</v>
      </c>
      <c r="D4264" s="6">
        <f t="shared" si="340"/>
        <v>5.0864686590870799E-4</v>
      </c>
      <c r="E4264" s="6">
        <f t="shared" si="341"/>
        <v>3.3297404146698391E-4</v>
      </c>
      <c r="F4264" s="6">
        <f>IF(C4261&gt;0,B$6+B$7*E4262+B$8*(H4263*100)^2,B$6+B$7*E4262+B$8*(H4263*100)^2+E4262*$B$9)</f>
        <v>0.15843146020495588</v>
      </c>
      <c r="G4264" s="17">
        <v>5.3591831601927202E-3</v>
      </c>
      <c r="H4264" s="9">
        <f t="shared" si="336"/>
        <v>3.980344962499556E-3</v>
      </c>
      <c r="I4264" s="8">
        <f t="shared" si="335"/>
        <v>1.3788381976931642E-3</v>
      </c>
      <c r="J4264" s="10">
        <f t="shared" si="337"/>
        <v>0.25728514149973186</v>
      </c>
      <c r="K4264" s="10">
        <f t="shared" si="338"/>
        <v>4.8968654877898254E-2</v>
      </c>
      <c r="AC4264" s="14"/>
      <c r="AD4264" s="15"/>
    </row>
    <row r="4265" spans="1:30" x14ac:dyDescent="0.3">
      <c r="A4265" s="20">
        <v>42699</v>
      </c>
      <c r="B4265" s="21">
        <v>3.3841261894272199E-3</v>
      </c>
      <c r="C4265" s="9">
        <f t="shared" si="339"/>
        <v>-1.811587381057278E-2</v>
      </c>
      <c r="D4265" s="6">
        <f t="shared" si="340"/>
        <v>3.2818488392059674E-4</v>
      </c>
      <c r="E4265" s="6">
        <f t="shared" si="341"/>
        <v>5.0864686590870799E-4</v>
      </c>
      <c r="F4265" s="6">
        <f>IF(C4264&gt;0,B$6+B$7*E4265+B$8*(G4264*100)^2,B$6+B$7*E4265+B$8*(G4264*100)^2+E4265*$B$9)</f>
        <v>0.28578529575622447</v>
      </c>
      <c r="G4265" s="17">
        <v>2.8242022092941628E-3</v>
      </c>
      <c r="H4265" s="9">
        <f t="shared" si="336"/>
        <v>5.345889035101874E-3</v>
      </c>
      <c r="I4265" s="8">
        <f t="shared" si="335"/>
        <v>2.5216868258077113E-3</v>
      </c>
      <c r="J4265" s="10">
        <f t="shared" si="337"/>
        <v>0.89288465872206169</v>
      </c>
      <c r="K4265" s="10">
        <f t="shared" si="338"/>
        <v>0.16639614710146078</v>
      </c>
      <c r="AC4265" s="14"/>
      <c r="AD4265" s="15"/>
    </row>
    <row r="4266" spans="1:30" x14ac:dyDescent="0.3">
      <c r="A4266" s="20">
        <v>42702</v>
      </c>
      <c r="B4266" s="21">
        <v>-5.5926257095662473E-3</v>
      </c>
      <c r="C4266" s="9">
        <f t="shared" si="339"/>
        <v>-2.7092625709566245E-2</v>
      </c>
      <c r="D4266" s="6">
        <f t="shared" si="340"/>
        <v>7.3401036783864984E-4</v>
      </c>
      <c r="E4266" s="6">
        <f t="shared" si="341"/>
        <v>3.2818488392059674E-4</v>
      </c>
      <c r="F4266" s="6">
        <f>IF(C4264&gt;0,B$6+B$7*E4265+B$8*(H4265*100)^2,B$6+B$7*E4265+B$8*(H4265*100)^2+E4265*$B$9)</f>
        <v>0.28447657098088874</v>
      </c>
      <c r="G4266" s="17">
        <v>3.9248393863931252E-3</v>
      </c>
      <c r="H4266" s="9">
        <f t="shared" si="336"/>
        <v>5.3336345111086193E-3</v>
      </c>
      <c r="I4266" s="8">
        <f t="shared" si="335"/>
        <v>1.408795124715494E-3</v>
      </c>
      <c r="J4266" s="10">
        <f t="shared" si="337"/>
        <v>0.35894338239663809</v>
      </c>
      <c r="K4266" s="10">
        <f t="shared" si="338"/>
        <v>4.257330306960716E-2</v>
      </c>
      <c r="AC4266" s="14"/>
      <c r="AD4266" s="15"/>
    </row>
    <row r="4267" spans="1:30" x14ac:dyDescent="0.3">
      <c r="A4267" s="20">
        <v>42703</v>
      </c>
      <c r="B4267" s="21">
        <v>2.0671962655593795E-3</v>
      </c>
      <c r="C4267" s="9">
        <f t="shared" si="339"/>
        <v>-1.9432803734440618E-2</v>
      </c>
      <c r="D4267" s="6">
        <f t="shared" si="340"/>
        <v>3.7763386098128924E-4</v>
      </c>
      <c r="E4267" s="6">
        <f t="shared" si="341"/>
        <v>7.3401036783864984E-4</v>
      </c>
      <c r="F4267" s="6">
        <f>IF(C4264&gt;0,B$6+B$7*E4265+B$8*(H4266*100)^2,B$6+B$7*E4265+B$8*(H4266*100)^2+E4265*$B$9)</f>
        <v>0.28327306767749005</v>
      </c>
      <c r="G4267" s="17">
        <v>5.4508955539792391E-3</v>
      </c>
      <c r="H4267" s="9">
        <f t="shared" si="336"/>
        <v>5.3223403468539111E-3</v>
      </c>
      <c r="I4267" s="8">
        <f t="shared" si="335"/>
        <v>1.2855520712532799E-4</v>
      </c>
      <c r="J4267" s="10">
        <f t="shared" si="337"/>
        <v>2.3584235994300179E-2</v>
      </c>
      <c r="K4267" s="10">
        <f t="shared" si="338"/>
        <v>2.8709139936200501E-4</v>
      </c>
      <c r="AC4267" s="14"/>
      <c r="AD4267" s="15"/>
    </row>
    <row r="4268" spans="1:30" x14ac:dyDescent="0.3">
      <c r="A4268" s="20">
        <v>42704</v>
      </c>
      <c r="B4268" s="21">
        <v>-1.0508663091915896E-2</v>
      </c>
      <c r="C4268" s="9">
        <f t="shared" si="339"/>
        <v>-3.2008663091915898E-2</v>
      </c>
      <c r="D4268" s="6">
        <f t="shared" si="340"/>
        <v>1.0245545129317791E-3</v>
      </c>
      <c r="E4268" s="6">
        <f t="shared" si="341"/>
        <v>3.7763386098128924E-4</v>
      </c>
      <c r="F4268" s="6">
        <f>IF(C4267&gt;0,B$6+B$7*E4268+B$8*(G4267*100)^2,B$6+B$7*E4268+B$8*(G4267*100)^2+E4268*$B$9)</f>
        <v>0.29488475623653432</v>
      </c>
      <c r="G4268" s="17">
        <v>5.6008015830443748E-3</v>
      </c>
      <c r="H4268" s="9">
        <f t="shared" si="336"/>
        <v>5.4303292371322594E-3</v>
      </c>
      <c r="I4268" s="8">
        <f t="shared" si="335"/>
        <v>1.7047234591211543E-4</v>
      </c>
      <c r="J4268" s="10">
        <f t="shared" si="337"/>
        <v>3.0437133575343226E-2</v>
      </c>
      <c r="K4268" s="10">
        <f t="shared" si="338"/>
        <v>4.826731828577735E-4</v>
      </c>
      <c r="AC4268" s="14"/>
      <c r="AD4268" s="15"/>
    </row>
    <row r="4269" spans="1:30" x14ac:dyDescent="0.3">
      <c r="A4269" s="20">
        <v>42705</v>
      </c>
      <c r="B4269" s="21">
        <v>-1.3725369770223615E-2</v>
      </c>
      <c r="C4269" s="9">
        <f t="shared" si="339"/>
        <v>-3.5225369770223613E-2</v>
      </c>
      <c r="D4269" s="6">
        <f t="shared" si="340"/>
        <v>1.2408266754489836E-3</v>
      </c>
      <c r="E4269" s="6">
        <f t="shared" si="341"/>
        <v>1.0245545129317791E-3</v>
      </c>
      <c r="F4269" s="6">
        <f>IF(C4267&gt;0,B$6+B$7*E4268+B$8*(H4268*100)^2,B$6+B$7*E4268+B$8*(H4268*100)^2+E4268*$B$9)</f>
        <v>0.29282681358941898</v>
      </c>
      <c r="G4269" s="17">
        <v>8.1993627357286932E-3</v>
      </c>
      <c r="H4269" s="9">
        <f t="shared" si="336"/>
        <v>5.4113474624109936E-3</v>
      </c>
      <c r="I4269" s="8">
        <f t="shared" si="335"/>
        <v>2.7880152733176997E-3</v>
      </c>
      <c r="J4269" s="10">
        <f t="shared" si="337"/>
        <v>0.34002828795083467</v>
      </c>
      <c r="K4269" s="10">
        <f t="shared" si="338"/>
        <v>9.9658152722578386E-2</v>
      </c>
      <c r="AC4269" s="14"/>
      <c r="AD4269" s="15"/>
    </row>
    <row r="4270" spans="1:30" x14ac:dyDescent="0.3">
      <c r="A4270" s="20">
        <v>42706</v>
      </c>
      <c r="B4270" s="21">
        <v>8.6421302977148287E-4</v>
      </c>
      <c r="C4270" s="9">
        <f t="shared" si="339"/>
        <v>-2.0635786970228515E-2</v>
      </c>
      <c r="D4270" s="6">
        <f t="shared" si="340"/>
        <v>4.2583570388065299E-4</v>
      </c>
      <c r="E4270" s="6">
        <f t="shared" si="341"/>
        <v>1.2408266754489836E-3</v>
      </c>
      <c r="F4270" s="6">
        <f>IF(C4267&gt;0,B$6+B$7*E4268+B$8*(H4269*100)^2,B$6+B$7*E4268+B$8*(H4269*100)^2+E4268*$B$9)</f>
        <v>0.29093432953113169</v>
      </c>
      <c r="G4270" s="17">
        <v>4.4972406497374639E-3</v>
      </c>
      <c r="H4270" s="9">
        <f t="shared" si="336"/>
        <v>5.3938328629197594E-3</v>
      </c>
      <c r="I4270" s="8">
        <f t="shared" si="335"/>
        <v>8.9659221318229548E-4</v>
      </c>
      <c r="J4270" s="10">
        <f t="shared" si="337"/>
        <v>0.19936496243193835</v>
      </c>
      <c r="K4270" s="10">
        <f t="shared" si="338"/>
        <v>1.5566783889369162E-2</v>
      </c>
      <c r="AC4270" s="14"/>
      <c r="AD4270" s="15"/>
    </row>
    <row r="4271" spans="1:30" x14ac:dyDescent="0.3">
      <c r="A4271" s="20">
        <v>42709</v>
      </c>
      <c r="B4271" s="21">
        <v>1.0079129786107026E-2</v>
      </c>
      <c r="C4271" s="9">
        <f t="shared" si="339"/>
        <v>-1.1420870213892972E-2</v>
      </c>
      <c r="D4271" s="6">
        <f t="shared" si="340"/>
        <v>1.304362764425877E-4</v>
      </c>
      <c r="E4271" s="6">
        <f t="shared" si="341"/>
        <v>4.2583570388065299E-4</v>
      </c>
      <c r="F4271" s="6">
        <f>IF(C4270&gt;0,B$6+B$7*E4271+B$8*(G4270*100)^2,B$6+B$7*E4271+B$8*(G4270*100)^2+E4271*$B$9)</f>
        <v>0.20764797005551497</v>
      </c>
      <c r="G4271" s="17">
        <v>7.8842486010310235E-3</v>
      </c>
      <c r="H4271" s="9">
        <f t="shared" si="336"/>
        <v>4.5568406824851252E-3</v>
      </c>
      <c r="I4271" s="8">
        <f t="shared" si="335"/>
        <v>3.3274079185458983E-3</v>
      </c>
      <c r="J4271" s="10">
        <f t="shared" si="337"/>
        <v>0.42203234409817736</v>
      </c>
      <c r="K4271" s="10">
        <f t="shared" si="338"/>
        <v>0.18196325539220237</v>
      </c>
      <c r="AC4271" s="14"/>
      <c r="AD4271" s="15"/>
    </row>
    <row r="4272" spans="1:30" x14ac:dyDescent="0.3">
      <c r="A4272" s="20">
        <v>42710</v>
      </c>
      <c r="B4272" s="21">
        <v>4.5311320116582709E-3</v>
      </c>
      <c r="C4272" s="9">
        <f t="shared" si="339"/>
        <v>-1.6968867988341726E-2</v>
      </c>
      <c r="D4272" s="6">
        <f t="shared" si="340"/>
        <v>2.8794248080576859E-4</v>
      </c>
      <c r="E4272" s="6">
        <f t="shared" si="341"/>
        <v>1.304362764425877E-4</v>
      </c>
      <c r="F4272" s="6">
        <f>IF(C4270&gt;0,B$6+B$7*E4271+B$8*(H4271*100)^2,B$6+B$7*E4271+B$8*(H4271*100)^2+E4271*$B$9)</f>
        <v>0.21261034816522356</v>
      </c>
      <c r="G4272" s="17">
        <v>4.7194878181044371E-3</v>
      </c>
      <c r="H4272" s="9">
        <f t="shared" si="336"/>
        <v>4.6109689672044372E-3</v>
      </c>
      <c r="I4272" s="8">
        <f t="shared" si="335"/>
        <v>1.0851885089999992E-4</v>
      </c>
      <c r="J4272" s="10">
        <f t="shared" si="337"/>
        <v>2.2993777096682086E-2</v>
      </c>
      <c r="K4272" s="10">
        <f t="shared" si="338"/>
        <v>2.7267656582719013E-4</v>
      </c>
      <c r="AC4272" s="14"/>
      <c r="AD4272" s="15"/>
    </row>
    <row r="4273" spans="1:30" x14ac:dyDescent="0.3">
      <c r="A4273" s="20">
        <v>42711</v>
      </c>
      <c r="B4273" s="21">
        <v>1.1328754774108695E-2</v>
      </c>
      <c r="C4273" s="9">
        <f t="shared" si="339"/>
        <v>-1.0171245225891303E-2</v>
      </c>
      <c r="D4273" s="6">
        <f t="shared" si="340"/>
        <v>1.0345422944521663E-4</v>
      </c>
      <c r="E4273" s="6">
        <f t="shared" si="341"/>
        <v>2.8794248080576859E-4</v>
      </c>
      <c r="F4273" s="6">
        <f>IF(C4270&gt;0,B$6+B$7*E4271+B$8*(H4272*100)^2,B$6+B$7*E4271+B$8*(H4272*100)^2+E4271*$B$9)</f>
        <v>0.21717375107491155</v>
      </c>
      <c r="G4273" s="17">
        <v>8.8605371098981877E-3</v>
      </c>
      <c r="H4273" s="9">
        <f t="shared" si="336"/>
        <v>4.6601904582850642E-3</v>
      </c>
      <c r="I4273" s="8">
        <f t="shared" si="335"/>
        <v>4.2003466516131235E-3</v>
      </c>
      <c r="J4273" s="10">
        <f t="shared" si="337"/>
        <v>0.47405101965216956</v>
      </c>
      <c r="K4273" s="10">
        <f t="shared" si="338"/>
        <v>0.25877403797386545</v>
      </c>
      <c r="AC4273" s="14"/>
      <c r="AD4273" s="15"/>
    </row>
    <row r="4274" spans="1:30" x14ac:dyDescent="0.3">
      <c r="A4274" s="20">
        <v>42712</v>
      </c>
      <c r="B4274" s="21">
        <v>4.3659002866073202E-3</v>
      </c>
      <c r="C4274" s="9">
        <f t="shared" si="339"/>
        <v>-1.7134099713392678E-2</v>
      </c>
      <c r="D4274" s="6">
        <f t="shared" si="340"/>
        <v>2.9357737298848303E-4</v>
      </c>
      <c r="E4274" s="6">
        <f t="shared" si="341"/>
        <v>1.0345422944521663E-4</v>
      </c>
      <c r="F4274" s="6">
        <f>IF(C4273&gt;0,B$6+B$7*E4274+B$8*(G4273*100)^2,B$6+B$7*E4274+B$8*(G4273*100)^2+E4274*$B$9)</f>
        <v>0.74358376258047965</v>
      </c>
      <c r="G4274" s="17">
        <v>3.78550022960574E-3</v>
      </c>
      <c r="H4274" s="9">
        <f t="shared" si="336"/>
        <v>8.6231303050602198E-3</v>
      </c>
      <c r="I4274" s="8">
        <f t="shared" si="335"/>
        <v>4.8376300754544802E-3</v>
      </c>
      <c r="J4274" s="10">
        <f t="shared" si="337"/>
        <v>1.2779368067713259</v>
      </c>
      <c r="K4274" s="10">
        <f t="shared" si="338"/>
        <v>0.26226386472939955</v>
      </c>
      <c r="AC4274" s="14"/>
      <c r="AD4274" s="15"/>
    </row>
    <row r="4275" spans="1:30" x14ac:dyDescent="0.3">
      <c r="A4275" s="20">
        <v>42713</v>
      </c>
      <c r="B4275" s="21">
        <v>4.9973381247973925E-3</v>
      </c>
      <c r="C4275" s="9">
        <f t="shared" si="339"/>
        <v>-1.6502661875202607E-2</v>
      </c>
      <c r="D4275" s="6">
        <f t="shared" si="340"/>
        <v>2.7233784896726562E-4</v>
      </c>
      <c r="E4275" s="6">
        <f t="shared" si="341"/>
        <v>2.9357737298848303E-4</v>
      </c>
      <c r="F4275" s="6">
        <f>IF(C4273&gt;0,B$6+B$7*E4274+B$8*(H4274*100)^2,B$6+B$7*E4274+B$8*(H4274*100)^2+E4274*$B$9)</f>
        <v>0.70541354266286938</v>
      </c>
      <c r="G4275" s="17">
        <v>4.370274821966451E-3</v>
      </c>
      <c r="H4275" s="9">
        <f t="shared" si="336"/>
        <v>8.3988900615668809E-3</v>
      </c>
      <c r="I4275" s="8">
        <f t="shared" si="335"/>
        <v>4.0286152396004299E-3</v>
      </c>
      <c r="J4275" s="10">
        <f t="shared" si="337"/>
        <v>0.9218219456935004</v>
      </c>
      <c r="K4275" s="10">
        <f t="shared" si="338"/>
        <v>0.17361323362111714</v>
      </c>
      <c r="AC4275" s="14"/>
      <c r="AD4275" s="15"/>
    </row>
    <row r="4276" spans="1:30" x14ac:dyDescent="0.3">
      <c r="A4276" s="20">
        <v>42716</v>
      </c>
      <c r="B4276" s="21">
        <v>-5.8874339854108892E-3</v>
      </c>
      <c r="C4276" s="9">
        <f t="shared" si="339"/>
        <v>-2.7387433985410888E-2</v>
      </c>
      <c r="D4276" s="6">
        <f t="shared" si="340"/>
        <v>7.5007154030523929E-4</v>
      </c>
      <c r="E4276" s="6">
        <f t="shared" si="341"/>
        <v>2.7233784896726562E-4</v>
      </c>
      <c r="F4276" s="6">
        <f>IF(C4273&gt;0,B$6+B$7*E4274+B$8*(H4275*100)^2,B$6+B$7*E4274+B$8*(H4275*100)^2+E4274*$B$9)</f>
        <v>0.67031220842663475</v>
      </c>
      <c r="G4276" s="17">
        <v>5.6939843331924415E-3</v>
      </c>
      <c r="H4276" s="9">
        <f t="shared" si="336"/>
        <v>8.1872596662536275E-3</v>
      </c>
      <c r="I4276" s="8">
        <f t="shared" si="335"/>
        <v>2.4932753330611859E-3</v>
      </c>
      <c r="J4276" s="10">
        <f t="shared" si="337"/>
        <v>0.43787885374515656</v>
      </c>
      <c r="K4276" s="10">
        <f t="shared" si="338"/>
        <v>5.8637892186417462E-2</v>
      </c>
      <c r="AC4276" s="14"/>
      <c r="AD4276" s="15"/>
    </row>
    <row r="4277" spans="1:30" x14ac:dyDescent="0.3">
      <c r="A4277" s="20">
        <v>42717</v>
      </c>
      <c r="B4277" s="21">
        <v>9.4315325265669318E-3</v>
      </c>
      <c r="C4277" s="9">
        <f t="shared" si="339"/>
        <v>-1.2068467473433066E-2</v>
      </c>
      <c r="D4277" s="6">
        <f t="shared" si="340"/>
        <v>1.4564790715731191E-4</v>
      </c>
      <c r="E4277" s="6">
        <f t="shared" si="341"/>
        <v>7.5007154030523929E-4</v>
      </c>
      <c r="F4277" s="6">
        <f>IF(C4276&gt;0,B$6+B$7*E4277+B$8*(G4276*100)^2,B$6+B$7*E4277+B$8*(G4276*100)^2+E4277*$B$9)</f>
        <v>0.31984860858892139</v>
      </c>
      <c r="G4277" s="17">
        <v>7.5559956250312319E-3</v>
      </c>
      <c r="H4277" s="9">
        <f t="shared" si="336"/>
        <v>5.6555159675216312E-3</v>
      </c>
      <c r="I4277" s="8">
        <f t="shared" si="335"/>
        <v>1.9004796575096006E-3</v>
      </c>
      <c r="J4277" s="10">
        <f t="shared" si="337"/>
        <v>0.25151942269709099</v>
      </c>
      <c r="K4277" s="10">
        <f t="shared" si="338"/>
        <v>4.6329988406436318E-2</v>
      </c>
      <c r="AC4277" s="14"/>
      <c r="AD4277" s="15"/>
    </row>
    <row r="4278" spans="1:30" x14ac:dyDescent="0.3">
      <c r="A4278" s="20">
        <v>42718</v>
      </c>
      <c r="B4278" s="21">
        <v>-4.9832966297348102E-3</v>
      </c>
      <c r="C4278" s="9">
        <f t="shared" si="339"/>
        <v>-2.6483296629734809E-2</v>
      </c>
      <c r="D4278" s="6">
        <f t="shared" si="340"/>
        <v>7.0136500037852308E-4</v>
      </c>
      <c r="E4278" s="6">
        <f t="shared" si="341"/>
        <v>1.4564790715731191E-4</v>
      </c>
      <c r="F4278" s="6">
        <f>IF(C4276&gt;0,B$6+B$7*E4277+B$8*(H4277*100)^2,B$6+B$7*E4277+B$8*(H4277*100)^2+E4277*$B$9)</f>
        <v>0.31583366508054311</v>
      </c>
      <c r="G4278" s="17">
        <v>5.3697070242368335E-3</v>
      </c>
      <c r="H4278" s="9">
        <f t="shared" si="336"/>
        <v>5.6199080515658183E-3</v>
      </c>
      <c r="I4278" s="8">
        <f t="shared" si="335"/>
        <v>2.502010273289848E-4</v>
      </c>
      <c r="J4278" s="10">
        <f t="shared" si="337"/>
        <v>4.6594912199058848E-2</v>
      </c>
      <c r="K4278" s="10">
        <f t="shared" si="338"/>
        <v>1.0214695291332898E-3</v>
      </c>
      <c r="AC4278" s="14"/>
      <c r="AD4278" s="15"/>
    </row>
    <row r="4279" spans="1:30" x14ac:dyDescent="0.3">
      <c r="A4279" s="20">
        <v>42719</v>
      </c>
      <c r="B4279" s="21">
        <v>3.7049913764215115E-3</v>
      </c>
      <c r="C4279" s="9">
        <f t="shared" si="339"/>
        <v>-1.7795008623578489E-2</v>
      </c>
      <c r="D4279" s="6">
        <f t="shared" si="340"/>
        <v>3.1666233191323279E-4</v>
      </c>
      <c r="E4279" s="6">
        <f t="shared" si="341"/>
        <v>7.0136500037852308E-4</v>
      </c>
      <c r="F4279" s="6">
        <f>IF(C4276&gt;0,B$6+B$7*E4277+B$8*(H4278*100)^2,B$6+B$7*E4277+B$8*(H4278*100)^2+E4277*$B$9)</f>
        <v>0.31214152303023851</v>
      </c>
      <c r="G4279" s="17">
        <v>6.1773685961301903E-3</v>
      </c>
      <c r="H4279" s="9">
        <f t="shared" si="336"/>
        <v>5.5869627082184691E-3</v>
      </c>
      <c r="I4279" s="8">
        <f t="shared" si="335"/>
        <v>5.9040588791172115E-4</v>
      </c>
      <c r="J4279" s="10">
        <f t="shared" si="337"/>
        <v>9.5575628801166351E-2</v>
      </c>
      <c r="K4279" s="10">
        <f t="shared" si="338"/>
        <v>5.2190534489657825E-3</v>
      </c>
      <c r="AC4279" s="14"/>
      <c r="AD4279" s="15"/>
    </row>
    <row r="4280" spans="1:30" x14ac:dyDescent="0.3">
      <c r="A4280" s="20">
        <v>42720</v>
      </c>
      <c r="B4280" s="21">
        <v>-3.6148236302253126E-3</v>
      </c>
      <c r="C4280" s="9">
        <f t="shared" si="339"/>
        <v>-2.5114823630225311E-2</v>
      </c>
      <c r="D4280" s="6">
        <f t="shared" si="340"/>
        <v>6.3075436597732361E-4</v>
      </c>
      <c r="E4280" s="6">
        <f t="shared" si="341"/>
        <v>3.1666233191323279E-4</v>
      </c>
      <c r="F4280" s="6">
        <f>IF(C4279&gt;0,B$6+B$7*E4280+B$8*(G4279*100)^2,B$6+B$7*E4280+B$8*(G4279*100)^2+E4280*$B$9)</f>
        <v>0.37256087305914298</v>
      </c>
      <c r="G4280" s="17">
        <v>5.4164599116044128E-3</v>
      </c>
      <c r="H4280" s="9">
        <f t="shared" si="336"/>
        <v>6.1037764790262674E-3</v>
      </c>
      <c r="I4280" s="8">
        <f t="shared" si="335"/>
        <v>6.8731656742185461E-4</v>
      </c>
      <c r="J4280" s="10">
        <f t="shared" si="337"/>
        <v>0.12689405601421025</v>
      </c>
      <c r="K4280" s="10">
        <f t="shared" si="338"/>
        <v>6.8600914758634168E-3</v>
      </c>
      <c r="AC4280" s="14"/>
      <c r="AD4280" s="15"/>
    </row>
    <row r="4281" spans="1:30" x14ac:dyDescent="0.3">
      <c r="A4281" s="20">
        <v>42723</v>
      </c>
      <c r="B4281" s="21">
        <v>3.722910138548469E-3</v>
      </c>
      <c r="C4281" s="9">
        <f t="shared" si="339"/>
        <v>-1.7777089861451531E-2</v>
      </c>
      <c r="D4281" s="6">
        <f t="shared" si="340"/>
        <v>3.1602492394212282E-4</v>
      </c>
      <c r="E4281" s="6">
        <f t="shared" si="341"/>
        <v>6.3075436597732361E-4</v>
      </c>
      <c r="F4281" s="6">
        <f>IF(C4279&gt;0,B$6+B$7*E4280+B$8*(H4280*100)^2,B$6+B$7*E4280+B$8*(H4280*100)^2+E4280*$B$9)</f>
        <v>0.36424956994883023</v>
      </c>
      <c r="G4281" s="17">
        <v>6.0024493303516566E-3</v>
      </c>
      <c r="H4281" s="9">
        <f t="shared" si="336"/>
        <v>6.0353091880104223E-3</v>
      </c>
      <c r="I4281" s="8">
        <f t="shared" si="335"/>
        <v>3.2859857658765722E-5</v>
      </c>
      <c r="J4281" s="10">
        <f t="shared" si="337"/>
        <v>5.4744081707792788E-3</v>
      </c>
      <c r="K4281" s="10">
        <f t="shared" si="338"/>
        <v>1.4875866557018114E-5</v>
      </c>
      <c r="AC4281" s="14"/>
      <c r="AD4281" s="15"/>
    </row>
    <row r="4282" spans="1:30" x14ac:dyDescent="0.3">
      <c r="A4282" s="20">
        <v>42724</v>
      </c>
      <c r="B4282" s="21">
        <v>4.8440054364256527E-3</v>
      </c>
      <c r="C4282" s="9">
        <f t="shared" si="339"/>
        <v>-1.6655994563574347E-2</v>
      </c>
      <c r="D4282" s="6">
        <f t="shared" si="340"/>
        <v>2.7742215490181819E-4</v>
      </c>
      <c r="E4282" s="6">
        <f t="shared" si="341"/>
        <v>3.1602492394212282E-4</v>
      </c>
      <c r="F4282" s="6">
        <f>IF(C4279&gt;0,B$6+B$7*E4280+B$8*(H4281*100)^2,B$6+B$7*E4280+B$8*(H4281*100)^2+E4280*$B$9)</f>
        <v>0.3566064956085867</v>
      </c>
      <c r="G4282" s="17">
        <v>3.5115452907838831E-3</v>
      </c>
      <c r="H4282" s="9">
        <f t="shared" si="336"/>
        <v>5.9716538379965293E-3</v>
      </c>
      <c r="I4282" s="8">
        <f t="shared" si="335"/>
        <v>2.4601085472126462E-3</v>
      </c>
      <c r="J4282" s="10">
        <f t="shared" si="337"/>
        <v>0.70057719422535925</v>
      </c>
      <c r="K4282" s="10">
        <f t="shared" si="338"/>
        <v>0.11900336017109758</v>
      </c>
      <c r="AC4282" s="14"/>
      <c r="AD4282" s="15"/>
    </row>
    <row r="4283" spans="1:30" x14ac:dyDescent="0.3">
      <c r="A4283" s="20">
        <v>42725</v>
      </c>
      <c r="B4283" s="21">
        <v>-2.2837696815991098E-3</v>
      </c>
      <c r="C4283" s="9">
        <f t="shared" si="339"/>
        <v>-2.3783769681599107E-2</v>
      </c>
      <c r="D4283" s="6">
        <f t="shared" si="340"/>
        <v>5.6566770026735284E-4</v>
      </c>
      <c r="E4283" s="6">
        <f t="shared" si="341"/>
        <v>2.7742215490181819E-4</v>
      </c>
      <c r="F4283" s="6">
        <f>IF(C4282&gt;0,B$6+B$7*E4283+B$8*(G4282*100)^2,B$6+B$7*E4283+B$8*(G4282*100)^2+E4283*$B$9)</f>
        <v>0.13503273250740086</v>
      </c>
      <c r="G4283" s="17">
        <v>2.2852805783393341E-3</v>
      </c>
      <c r="H4283" s="9">
        <f t="shared" si="336"/>
        <v>3.6746800201840823E-3</v>
      </c>
      <c r="I4283" s="8">
        <f t="shared" si="335"/>
        <v>1.3893994418447482E-3</v>
      </c>
      <c r="J4283" s="10">
        <f t="shared" si="337"/>
        <v>0.60797761772184489</v>
      </c>
      <c r="K4283" s="10">
        <f t="shared" si="338"/>
        <v>9.6876455014878848E-2</v>
      </c>
      <c r="AC4283" s="14"/>
      <c r="AD4283" s="15"/>
    </row>
    <row r="4284" spans="1:30" x14ac:dyDescent="0.3">
      <c r="A4284" s="20">
        <v>42726</v>
      </c>
      <c r="B4284" s="21">
        <v>-4.3979526034326685E-3</v>
      </c>
      <c r="C4284" s="9">
        <f t="shared" si="339"/>
        <v>-2.5897952603432667E-2</v>
      </c>
      <c r="D4284" s="6">
        <f t="shared" si="340"/>
        <v>6.7070394904964489E-4</v>
      </c>
      <c r="E4284" s="6">
        <f t="shared" si="341"/>
        <v>5.6566770026735284E-4</v>
      </c>
      <c r="F4284" s="6">
        <f>IF(C4282&gt;0,B$6+B$7*E4283+B$8*(H4283*100)^2,B$6+B$7*E4283+B$8*(H4283*100)^2+E4283*$B$9)</f>
        <v>0.14581341409364015</v>
      </c>
      <c r="G4284" s="17">
        <v>4.4185087677736986E-3</v>
      </c>
      <c r="H4284" s="9">
        <f t="shared" si="336"/>
        <v>3.8185522661558554E-3</v>
      </c>
      <c r="I4284" s="8">
        <f t="shared" si="335"/>
        <v>5.999565016178432E-4</v>
      </c>
      <c r="J4284" s="10">
        <f t="shared" si="337"/>
        <v>0.13578257578520911</v>
      </c>
      <c r="K4284" s="10">
        <f t="shared" si="338"/>
        <v>1.1185327526070044E-2</v>
      </c>
      <c r="AC4284" s="14"/>
      <c r="AD4284" s="15"/>
    </row>
    <row r="4285" spans="1:30" x14ac:dyDescent="0.3">
      <c r="A4285" s="20">
        <v>42727</v>
      </c>
      <c r="B4285" s="21">
        <v>2.7992439477931923E-3</v>
      </c>
      <c r="C4285" s="9">
        <f t="shared" si="339"/>
        <v>-1.8700756052206807E-2</v>
      </c>
      <c r="D4285" s="6">
        <f t="shared" si="340"/>
        <v>3.4971827692414952E-4</v>
      </c>
      <c r="E4285" s="6">
        <f t="shared" si="341"/>
        <v>6.7070394904964489E-4</v>
      </c>
      <c r="F4285" s="6">
        <f>IF(C4282&gt;0,B$6+B$7*E4283+B$8*(H4284*100)^2,B$6+B$7*E4283+B$8*(H4284*100)^2+E4283*$B$9)</f>
        <v>0.15572732888034582</v>
      </c>
      <c r="G4285" s="17">
        <v>1.7945817509515314E-3</v>
      </c>
      <c r="H4285" s="9">
        <f t="shared" si="336"/>
        <v>3.9462302122449198E-3</v>
      </c>
      <c r="I4285" s="8">
        <f t="shared" si="335"/>
        <v>2.1516484612933884E-3</v>
      </c>
      <c r="J4285" s="10">
        <f t="shared" si="337"/>
        <v>1.1989693198164595</v>
      </c>
      <c r="K4285" s="10">
        <f t="shared" si="338"/>
        <v>0.24274726440428784</v>
      </c>
      <c r="AC4285" s="14"/>
      <c r="AD4285" s="15"/>
    </row>
    <row r="4286" spans="1:30" x14ac:dyDescent="0.3">
      <c r="A4286" s="20">
        <v>42731</v>
      </c>
      <c r="B4286" s="21">
        <v>4.5205020236142651E-3</v>
      </c>
      <c r="C4286" s="9">
        <f t="shared" si="339"/>
        <v>-1.6979497976385732E-2</v>
      </c>
      <c r="D4286" s="6">
        <f t="shared" si="340"/>
        <v>2.8830335153008716E-4</v>
      </c>
      <c r="E4286" s="6">
        <f t="shared" si="341"/>
        <v>3.4971827692414952E-4</v>
      </c>
      <c r="F4286" s="6">
        <f>IF(C4285&gt;0,B$6+B$7*E4286+B$8*(G4285*100)^2,B$6+B$7*E4286+B$8*(G4285*100)^2+E4286*$B$9)</f>
        <v>5.1262972693406933E-2</v>
      </c>
      <c r="G4286" s="17">
        <v>5.7852128159683039E-3</v>
      </c>
      <c r="H4286" s="9">
        <f t="shared" si="336"/>
        <v>2.2641327852713704E-3</v>
      </c>
      <c r="I4286" s="8">
        <f t="shared" si="335"/>
        <v>3.5210800306969335E-3</v>
      </c>
      <c r="J4286" s="10">
        <f t="shared" si="337"/>
        <v>0.60863448635425699</v>
      </c>
      <c r="K4286" s="10">
        <f t="shared" si="338"/>
        <v>0.61704281416738116</v>
      </c>
      <c r="AC4286" s="14"/>
      <c r="AD4286" s="15"/>
    </row>
    <row r="4287" spans="1:30" x14ac:dyDescent="0.3">
      <c r="A4287" s="20">
        <v>42732</v>
      </c>
      <c r="B4287" s="21">
        <v>-8.9475030044717466E-3</v>
      </c>
      <c r="C4287" s="9">
        <f t="shared" si="339"/>
        <v>-3.0447503004471743E-2</v>
      </c>
      <c r="D4287" s="6">
        <f t="shared" si="340"/>
        <v>9.2705043920731582E-4</v>
      </c>
      <c r="E4287" s="6">
        <f t="shared" si="341"/>
        <v>2.8830335153008716E-4</v>
      </c>
      <c r="F4287" s="6">
        <f>IF(C4285&gt;0,B$6+B$7*E4286+B$8*(H4286*100)^2,B$6+B$7*E4286+B$8*(H4286*100)^2+E4286*$B$9)</f>
        <v>6.8788466797103306E-2</v>
      </c>
      <c r="G4287" s="17">
        <v>5.4442461311393292E-3</v>
      </c>
      <c r="H4287" s="9">
        <f t="shared" si="336"/>
        <v>2.6227555508873358E-3</v>
      </c>
      <c r="I4287" s="8">
        <f t="shared" si="335"/>
        <v>2.8214905802519934E-3</v>
      </c>
      <c r="J4287" s="10">
        <f t="shared" si="337"/>
        <v>0.518251840987493</v>
      </c>
      <c r="K4287" s="10">
        <f t="shared" si="338"/>
        <v>0.34543957783346713</v>
      </c>
      <c r="AC4287" s="14"/>
      <c r="AD4287" s="15"/>
    </row>
    <row r="4288" spans="1:30" x14ac:dyDescent="0.3">
      <c r="A4288" s="20">
        <v>42733</v>
      </c>
      <c r="B4288" s="21">
        <v>-1.1904008805230597E-3</v>
      </c>
      <c r="C4288" s="9">
        <f t="shared" si="339"/>
        <v>-2.2690400880523057E-2</v>
      </c>
      <c r="D4288" s="6">
        <f t="shared" si="340"/>
        <v>5.1485429211884151E-4</v>
      </c>
      <c r="E4288" s="6">
        <f t="shared" si="341"/>
        <v>9.2705043920731582E-4</v>
      </c>
      <c r="F4288" s="6">
        <f>IF(C4285&gt;0,B$6+B$7*E4286+B$8*(H4287*100)^2,B$6+B$7*E4286+B$8*(H4287*100)^2+E4286*$B$9)</f>
        <v>8.4904911174862513E-2</v>
      </c>
      <c r="G4288" s="17">
        <v>4.2623590166154073E-3</v>
      </c>
      <c r="H4288" s="9">
        <f t="shared" si="336"/>
        <v>2.9138447311904338E-3</v>
      </c>
      <c r="I4288" s="8">
        <f t="shared" si="335"/>
        <v>1.3485142854249735E-3</v>
      </c>
      <c r="J4288" s="10">
        <f t="shared" si="337"/>
        <v>0.3163774520560641</v>
      </c>
      <c r="K4288" s="10">
        <f t="shared" si="338"/>
        <v>8.2446175098274788E-2</v>
      </c>
      <c r="AC4288" s="14"/>
      <c r="AD4288" s="15"/>
    </row>
    <row r="4289" spans="1:30" x14ac:dyDescent="0.3">
      <c r="A4289" s="20">
        <v>42734</v>
      </c>
      <c r="B4289" s="21">
        <v>-9.055776336158233E-3</v>
      </c>
      <c r="C4289" s="9">
        <f t="shared" si="339"/>
        <v>-3.0555776336158233E-2</v>
      </c>
      <c r="D4289" s="6">
        <f t="shared" si="340"/>
        <v>9.3365546750532745E-4</v>
      </c>
      <c r="E4289" s="6">
        <f t="shared" si="341"/>
        <v>5.1485429211884151E-4</v>
      </c>
      <c r="F4289" s="6">
        <f>IF(C4288&gt;0,B$6+B$7*E4289+B$8*(G4288*100)^2,B$6+B$7*E4289+B$8*(G4288*100)^2+E4289*$B$9)</f>
        <v>0.18873945744075241</v>
      </c>
      <c r="G4289" s="17">
        <v>6.6215287821237484E-3</v>
      </c>
      <c r="H4289" s="9">
        <f t="shared" si="336"/>
        <v>4.3444154663286102E-3</v>
      </c>
      <c r="I4289" s="8">
        <f t="shared" si="335"/>
        <v>2.2771133157951382E-3</v>
      </c>
      <c r="J4289" s="10">
        <f t="shared" si="337"/>
        <v>0.34389540402553243</v>
      </c>
      <c r="K4289" s="10">
        <f t="shared" si="338"/>
        <v>0.10271216845638609</v>
      </c>
      <c r="AC4289" s="14"/>
      <c r="AD4289" s="15"/>
    </row>
    <row r="4290" spans="1:30" x14ac:dyDescent="0.3">
      <c r="A4290" s="20">
        <v>42738</v>
      </c>
      <c r="B4290" s="21">
        <v>8.501551381813334E-3</v>
      </c>
      <c r="C4290" s="9">
        <f t="shared" si="339"/>
        <v>-1.2998448618186664E-2</v>
      </c>
      <c r="D4290" s="6">
        <f t="shared" si="340"/>
        <v>1.689596664796388E-4</v>
      </c>
      <c r="E4290" s="6">
        <f t="shared" si="341"/>
        <v>9.3365546750532745E-4</v>
      </c>
      <c r="F4290" s="6">
        <f>IF(C4288&gt;0,B$6+B$7*E4289+B$8*(H4289*100)^2,B$6+B$7*E4289+B$8*(H4289*100)^2+E4289*$B$9)</f>
        <v>0.19523405296480587</v>
      </c>
      <c r="G4290" s="17">
        <v>1.0259200505766484E-2</v>
      </c>
      <c r="H4290" s="9">
        <f t="shared" si="336"/>
        <v>4.4185297663906923E-3</v>
      </c>
      <c r="I4290" s="8">
        <f t="shared" si="335"/>
        <v>5.8406707393757916E-3</v>
      </c>
      <c r="J4290" s="10">
        <f t="shared" si="337"/>
        <v>0.56931051655466447</v>
      </c>
      <c r="K4290" s="10">
        <f t="shared" si="338"/>
        <v>0.47949050719877939</v>
      </c>
      <c r="AC4290" s="14"/>
      <c r="AD4290" s="15"/>
    </row>
    <row r="4291" spans="1:30" x14ac:dyDescent="0.3">
      <c r="A4291" s="20">
        <v>42739</v>
      </c>
      <c r="B4291" s="21">
        <v>8.7878009179779559E-3</v>
      </c>
      <c r="C4291" s="9">
        <f t="shared" si="339"/>
        <v>-1.2712199082022042E-2</v>
      </c>
      <c r="D4291" s="6">
        <f t="shared" si="340"/>
        <v>1.6160000550096207E-4</v>
      </c>
      <c r="E4291" s="6">
        <f t="shared" si="341"/>
        <v>1.689596664796388E-4</v>
      </c>
      <c r="F4291" s="6">
        <f>IF(C4288&gt;0,B$6+B$7*E4289+B$8*(H4290*100)^2,B$6+B$7*E4289+B$8*(H4290*100)^2+E4289*$B$9)</f>
        <v>0.20120648300872546</v>
      </c>
      <c r="G4291" s="17">
        <v>4.2573902128964225E-3</v>
      </c>
      <c r="H4291" s="9">
        <f t="shared" si="336"/>
        <v>4.4856045635870033E-3</v>
      </c>
      <c r="I4291" s="8">
        <f t="shared" si="335"/>
        <v>2.2821435069058076E-4</v>
      </c>
      <c r="J4291" s="10">
        <f t="shared" si="337"/>
        <v>5.3604283206006645E-2</v>
      </c>
      <c r="K4291" s="10">
        <f t="shared" si="338"/>
        <v>1.3398816103755706E-3</v>
      </c>
      <c r="AC4291" s="14"/>
      <c r="AD4291" s="15"/>
    </row>
    <row r="4292" spans="1:30" x14ac:dyDescent="0.3">
      <c r="A4292" s="20">
        <v>42740</v>
      </c>
      <c r="B4292" s="21">
        <v>1.9954409408078624E-3</v>
      </c>
      <c r="C4292" s="9">
        <f t="shared" si="339"/>
        <v>-1.9504559059192135E-2</v>
      </c>
      <c r="D4292" s="6">
        <f t="shared" si="340"/>
        <v>3.8042782409351399E-4</v>
      </c>
      <c r="E4292" s="6">
        <f t="shared" si="341"/>
        <v>1.6160000550096207E-4</v>
      </c>
      <c r="F4292" s="6">
        <f>IF(C4291&gt;0,B$6+B$7*E4292+B$8*(G4291*100)^2,B$6+B$7*E4292+B$8*(G4291*100)^2+E4292*$B$9)</f>
        <v>0.1883026508238099</v>
      </c>
      <c r="G4292" s="17">
        <v>3.561115079148817E-3</v>
      </c>
      <c r="H4292" s="9">
        <f t="shared" si="336"/>
        <v>4.3393853346275881E-3</v>
      </c>
      <c r="I4292" s="8">
        <f t="shared" si="335"/>
        <v>7.7827025547877113E-4</v>
      </c>
      <c r="J4292" s="10">
        <f t="shared" si="337"/>
        <v>0.21854678609959283</v>
      </c>
      <c r="K4292" s="10">
        <f t="shared" si="338"/>
        <v>1.8308645133514379E-2</v>
      </c>
      <c r="AC4292" s="14"/>
      <c r="AD4292" s="15"/>
    </row>
    <row r="4293" spans="1:30" x14ac:dyDescent="0.3">
      <c r="A4293" s="20">
        <v>42741</v>
      </c>
      <c r="B4293" s="21">
        <v>6.016934709685306E-3</v>
      </c>
      <c r="C4293" s="9">
        <f t="shared" si="339"/>
        <v>-1.5483065290314693E-2</v>
      </c>
      <c r="D4293" s="6">
        <f t="shared" si="340"/>
        <v>2.3972531078414762E-4</v>
      </c>
      <c r="E4293" s="6">
        <f t="shared" si="341"/>
        <v>3.8042782409351399E-4</v>
      </c>
      <c r="F4293" s="6">
        <f>IF(C4291&gt;0,B$6+B$7*E4292+B$8*(H4292*100)^2,B$6+B$7*E4292+B$8*(H4292*100)^2+E4292*$B$9)</f>
        <v>0.19478485289831543</v>
      </c>
      <c r="G4293" s="17">
        <v>6.3442840669950089E-3</v>
      </c>
      <c r="H4293" s="9">
        <f t="shared" si="336"/>
        <v>4.4134436996331496E-3</v>
      </c>
      <c r="I4293" s="8">
        <f t="shared" si="335"/>
        <v>1.9308403673618593E-3</v>
      </c>
      <c r="J4293" s="10">
        <f t="shared" si="337"/>
        <v>0.3043433028805736</v>
      </c>
      <c r="K4293" s="10">
        <f t="shared" si="338"/>
        <v>7.4591661677501975E-2</v>
      </c>
      <c r="AC4293" s="14"/>
      <c r="AD4293" s="15"/>
    </row>
    <row r="4294" spans="1:30" x14ac:dyDescent="0.3">
      <c r="A4294" s="20">
        <v>42744</v>
      </c>
      <c r="B4294" s="21">
        <v>1.9469620837221327E-3</v>
      </c>
      <c r="C4294" s="9">
        <f t="shared" si="339"/>
        <v>-1.9553037916277865E-2</v>
      </c>
      <c r="D4294" s="6">
        <f t="shared" si="340"/>
        <v>3.8232129175539982E-4</v>
      </c>
      <c r="E4294" s="6">
        <f t="shared" si="341"/>
        <v>2.3972531078414762E-4</v>
      </c>
      <c r="F4294" s="6">
        <f>IF(C4291&gt;0,B$6+B$7*E4292+B$8*(H4293*100)^2,B$6+B$7*E4292+B$8*(H4293*100)^2+E4292*$B$9)</f>
        <v>0.20074588592603074</v>
      </c>
      <c r="G4294" s="17">
        <v>3.0430120344894333E-3</v>
      </c>
      <c r="H4294" s="9">
        <f t="shared" si="336"/>
        <v>4.4804674524655426E-3</v>
      </c>
      <c r="I4294" s="8">
        <f t="shared" si="335"/>
        <v>1.4374554179761093E-3</v>
      </c>
      <c r="J4294" s="10">
        <f t="shared" si="337"/>
        <v>0.47237914332379244</v>
      </c>
      <c r="K4294" s="10">
        <f t="shared" si="338"/>
        <v>6.6052448728350699E-2</v>
      </c>
      <c r="AC4294" s="14"/>
      <c r="AD4294" s="15"/>
    </row>
    <row r="4295" spans="1:30" x14ac:dyDescent="0.3">
      <c r="A4295" s="20">
        <v>42745</v>
      </c>
      <c r="B4295" s="21">
        <v>3.6089267319456401E-3</v>
      </c>
      <c r="C4295" s="9">
        <f t="shared" si="339"/>
        <v>-1.7891073268054357E-2</v>
      </c>
      <c r="D4295" s="6">
        <f t="shared" si="340"/>
        <v>3.2009050268288922E-4</v>
      </c>
      <c r="E4295" s="6">
        <f t="shared" si="341"/>
        <v>3.8232129175539982E-4</v>
      </c>
      <c r="F4295" s="6">
        <f>IF(C4294&gt;0,B$6+B$7*E4295+B$8*(G4294*100)^2,B$6+B$7*E4295+B$8*(G4294*100)^2+E4295*$B$9)</f>
        <v>0.10680566715161011</v>
      </c>
      <c r="G4295" s="17">
        <v>4.1169250085730438E-3</v>
      </c>
      <c r="H4295" s="9">
        <f t="shared" si="336"/>
        <v>3.268113632534984E-3</v>
      </c>
      <c r="I4295" s="8">
        <f t="shared" si="335"/>
        <v>8.4881137603805973E-4</v>
      </c>
      <c r="J4295" s="10">
        <f t="shared" si="337"/>
        <v>0.20617605962472071</v>
      </c>
      <c r="K4295" s="10">
        <f t="shared" si="338"/>
        <v>2.8831592332944744E-2</v>
      </c>
      <c r="AC4295" s="14"/>
      <c r="AD4295" s="15"/>
    </row>
    <row r="4296" spans="1:30" x14ac:dyDescent="0.3">
      <c r="A4296" s="20">
        <v>42746</v>
      </c>
      <c r="B4296" s="21">
        <v>2.1285798770022605E-3</v>
      </c>
      <c r="C4296" s="9">
        <f t="shared" si="339"/>
        <v>-1.9371420122997737E-2</v>
      </c>
      <c r="D4296" s="6">
        <f t="shared" si="340"/>
        <v>3.7525191758168165E-4</v>
      </c>
      <c r="E4296" s="6">
        <f t="shared" si="341"/>
        <v>3.2009050268288922E-4</v>
      </c>
      <c r="F4296" s="6">
        <f>IF(C4294&gt;0,B$6+B$7*E4295+B$8*(H4295*100)^2,B$6+B$7*E4295+B$8*(H4295*100)^2+E4295*$B$9)</f>
        <v>0.11986991372636174</v>
      </c>
      <c r="G4296" s="17">
        <v>5.5163357356562397E-3</v>
      </c>
      <c r="H4296" s="9">
        <f t="shared" si="336"/>
        <v>3.4622234723709231E-3</v>
      </c>
      <c r="I4296" s="8">
        <f t="shared" ref="I4296:I4359" si="342">SQRT((G4296-H4296)^2)</f>
        <v>2.0541122632853166E-3</v>
      </c>
      <c r="J4296" s="10">
        <f t="shared" si="337"/>
        <v>0.37236897130971186</v>
      </c>
      <c r="K4296" s="10">
        <f t="shared" si="338"/>
        <v>0.12748998237133113</v>
      </c>
      <c r="AC4296" s="14"/>
      <c r="AD4296" s="15"/>
    </row>
    <row r="4297" spans="1:30" x14ac:dyDescent="0.3">
      <c r="A4297" s="20">
        <v>42747</v>
      </c>
      <c r="B4297" s="21">
        <v>-2.9087346867140255E-3</v>
      </c>
      <c r="C4297" s="9">
        <f t="shared" si="339"/>
        <v>-2.4408734686714024E-2</v>
      </c>
      <c r="D4297" s="6">
        <f t="shared" si="340"/>
        <v>5.957863290063964E-4</v>
      </c>
      <c r="E4297" s="6">
        <f t="shared" si="341"/>
        <v>3.7525191758168165E-4</v>
      </c>
      <c r="F4297" s="6">
        <f>IF(C4294&gt;0,B$6+B$7*E4295+B$8*(H4296*100)^2,B$6+B$7*E4295+B$8*(H4296*100)^2+E4295*$B$9)</f>
        <v>0.13188379487650334</v>
      </c>
      <c r="G4297" s="17">
        <v>8.9583778403145402E-3</v>
      </c>
      <c r="H4297" s="9">
        <f t="shared" ref="H4297:H4360" si="343">SQRT(F4297)/100</f>
        <v>3.631580852418177E-3</v>
      </c>
      <c r="I4297" s="8">
        <f t="shared" si="342"/>
        <v>5.3267969878963636E-3</v>
      </c>
      <c r="J4297" s="10">
        <f t="shared" ref="J4297:J4360" si="344">ABS(G4297-H4297)/G4297</f>
        <v>0.59461624446388983</v>
      </c>
      <c r="K4297" s="10">
        <f t="shared" ref="K4297:K4360" si="345">G4297/H4297-LN(G4297/H4297)-1</f>
        <v>0.56387728514970537</v>
      </c>
      <c r="AC4297" s="14"/>
      <c r="AD4297" s="15"/>
    </row>
    <row r="4298" spans="1:30" x14ac:dyDescent="0.3">
      <c r="A4298" s="20">
        <v>42748</v>
      </c>
      <c r="B4298" s="21">
        <v>4.7888629187816121E-3</v>
      </c>
      <c r="C4298" s="9">
        <f t="shared" si="339"/>
        <v>-1.6711137081218387E-2</v>
      </c>
      <c r="D4298" s="6">
        <f t="shared" si="340"/>
        <v>2.7926210254727217E-4</v>
      </c>
      <c r="E4298" s="6">
        <f t="shared" si="341"/>
        <v>5.957863290063964E-4</v>
      </c>
      <c r="F4298" s="6">
        <f>IF(C4297&gt;0,B$6+B$7*E4298+B$8*(G4297*100)^2,B$6+B$7*E4298+B$8*(G4297*100)^2+E4298*$B$9)</f>
        <v>0.75968243160164706</v>
      </c>
      <c r="G4298" s="17">
        <v>3.4921195110484454E-3</v>
      </c>
      <c r="H4298" s="9">
        <f t="shared" si="343"/>
        <v>8.7159763170952184E-3</v>
      </c>
      <c r="I4298" s="8">
        <f t="shared" si="342"/>
        <v>5.2238568060467734E-3</v>
      </c>
      <c r="J4298" s="10">
        <f t="shared" si="344"/>
        <v>1.4958986339154257</v>
      </c>
      <c r="K4298" s="10">
        <f t="shared" si="345"/>
        <v>0.31530613517004302</v>
      </c>
      <c r="AC4298" s="14"/>
      <c r="AD4298" s="15"/>
    </row>
    <row r="4299" spans="1:30" x14ac:dyDescent="0.3">
      <c r="A4299" s="20">
        <v>42752</v>
      </c>
      <c r="B4299" s="21">
        <v>-6.3692493011189228E-3</v>
      </c>
      <c r="C4299" s="9">
        <f t="shared" si="339"/>
        <v>-2.786924930111892E-2</v>
      </c>
      <c r="D4299" s="6">
        <f t="shared" si="340"/>
        <v>7.7669505660791745E-4</v>
      </c>
      <c r="E4299" s="6">
        <f t="shared" si="341"/>
        <v>2.7926210254727217E-4</v>
      </c>
      <c r="F4299" s="6">
        <f>IF(C4297&gt;0,B$6+B$7*E4298+B$8*(H4298*100)^2,B$6+B$7*E4298+B$8*(H4298*100)^2+E4298*$B$9)</f>
        <v>0.72028409736212606</v>
      </c>
      <c r="G4299" s="17">
        <v>4.7758808943792154E-3</v>
      </c>
      <c r="H4299" s="9">
        <f t="shared" si="343"/>
        <v>8.4869552688942931E-3</v>
      </c>
      <c r="I4299" s="8">
        <f t="shared" si="342"/>
        <v>3.7110743745150778E-3</v>
      </c>
      <c r="J4299" s="10">
        <f t="shared" si="344"/>
        <v>0.77704500103482066</v>
      </c>
      <c r="K4299" s="10">
        <f t="shared" si="345"/>
        <v>0.13768382376166066</v>
      </c>
      <c r="AC4299" s="14"/>
      <c r="AD4299" s="15"/>
    </row>
    <row r="4300" spans="1:30" x14ac:dyDescent="0.3">
      <c r="A4300" s="20">
        <v>42753</v>
      </c>
      <c r="B4300" s="21">
        <v>3.0501812939061406E-3</v>
      </c>
      <c r="C4300" s="9">
        <f t="shared" si="339"/>
        <v>-1.8449818706093857E-2</v>
      </c>
      <c r="D4300" s="6">
        <f t="shared" si="340"/>
        <v>3.403958102877308E-4</v>
      </c>
      <c r="E4300" s="6">
        <f t="shared" si="341"/>
        <v>7.7669505660791745E-4</v>
      </c>
      <c r="F4300" s="6">
        <f>IF(C4297&gt;0,B$6+B$7*E4298+B$8*(H4299*100)^2,B$6+B$7*E4298+B$8*(H4299*100)^2+E4298*$B$9)</f>
        <v>0.68405338919546232</v>
      </c>
      <c r="G4300" s="17">
        <v>3.1150458475988456E-3</v>
      </c>
      <c r="H4300" s="9">
        <f t="shared" si="343"/>
        <v>8.2707520165669485E-3</v>
      </c>
      <c r="I4300" s="8">
        <f t="shared" si="342"/>
        <v>5.1557061689681029E-3</v>
      </c>
      <c r="J4300" s="10">
        <f t="shared" si="344"/>
        <v>1.6550980053607394</v>
      </c>
      <c r="K4300" s="10">
        <f t="shared" si="345"/>
        <v>0.35311549891522431</v>
      </c>
      <c r="AC4300" s="14"/>
      <c r="AD4300" s="15"/>
    </row>
    <row r="4301" spans="1:30" x14ac:dyDescent="0.3">
      <c r="A4301" s="20">
        <v>42754</v>
      </c>
      <c r="B4301" s="21">
        <v>-2.8064551796767516E-3</v>
      </c>
      <c r="C4301" s="9">
        <f t="shared" si="339"/>
        <v>-2.430645517967675E-2</v>
      </c>
      <c r="D4301" s="6">
        <f t="shared" si="340"/>
        <v>5.9080376340163475E-4</v>
      </c>
      <c r="E4301" s="6">
        <f t="shared" si="341"/>
        <v>3.403958102877308E-4</v>
      </c>
      <c r="F4301" s="6">
        <f>IF(C4300&gt;0,B$6+B$7*E4301+B$8*(G4300*100)^2,B$6+B$7*E4301+B$8*(G4300*100)^2+E4301*$B$9)</f>
        <v>0.11087926701426699</v>
      </c>
      <c r="G4301" s="17">
        <v>4.7742014538321321E-3</v>
      </c>
      <c r="H4301" s="9">
        <f t="shared" si="343"/>
        <v>3.3298538558661551E-3</v>
      </c>
      <c r="I4301" s="8">
        <f t="shared" si="342"/>
        <v>1.444347597965977E-3</v>
      </c>
      <c r="J4301" s="10">
        <f t="shared" si="344"/>
        <v>0.30253176618817273</v>
      </c>
      <c r="K4301" s="10">
        <f t="shared" si="345"/>
        <v>7.3458744512389318E-2</v>
      </c>
      <c r="AC4301" s="14"/>
      <c r="AD4301" s="15"/>
    </row>
    <row r="4302" spans="1:30" x14ac:dyDescent="0.3">
      <c r="A4302" s="20">
        <v>42755</v>
      </c>
      <c r="B4302" s="21">
        <v>2.7488861408699787E-3</v>
      </c>
      <c r="C4302" s="9">
        <f t="shared" si="339"/>
        <v>-1.875111385913002E-2</v>
      </c>
      <c r="D4302" s="6">
        <f t="shared" si="340"/>
        <v>3.516042709580579E-4</v>
      </c>
      <c r="E4302" s="6">
        <f t="shared" si="341"/>
        <v>5.9080376340163475E-4</v>
      </c>
      <c r="F4302" s="6">
        <f>IF(C4300&gt;0,B$6+B$7*E4301+B$8*(H4301*100)^2,B$6+B$7*E4301+B$8*(H4301*100)^2+E4301*$B$9)</f>
        <v>0.12361035718280365</v>
      </c>
      <c r="G4302" s="17">
        <v>4.8649852958074545E-3</v>
      </c>
      <c r="H4302" s="9">
        <f t="shared" si="343"/>
        <v>3.5158264630496716E-3</v>
      </c>
      <c r="I4302" s="8">
        <f t="shared" si="342"/>
        <v>1.3491588327577829E-3</v>
      </c>
      <c r="J4302" s="10">
        <f t="shared" si="344"/>
        <v>0.27732022826882141</v>
      </c>
      <c r="K4302" s="10">
        <f t="shared" si="345"/>
        <v>5.8949673544216541E-2</v>
      </c>
      <c r="AC4302" s="14"/>
      <c r="AD4302" s="15"/>
    </row>
    <row r="4303" spans="1:30" x14ac:dyDescent="0.3">
      <c r="A4303" s="20">
        <v>42758</v>
      </c>
      <c r="B4303" s="21">
        <v>-4.3033465182841263E-4</v>
      </c>
      <c r="C4303" s="9">
        <f t="shared" si="339"/>
        <v>-2.193033465182841E-2</v>
      </c>
      <c r="D4303" s="6">
        <f t="shared" si="340"/>
        <v>4.809395779411859E-4</v>
      </c>
      <c r="E4303" s="6">
        <f t="shared" si="341"/>
        <v>3.516042709580579E-4</v>
      </c>
      <c r="F4303" s="6">
        <f>IF(C4300&gt;0,B$6+B$7*E4301+B$8*(H4302*100)^2,B$6+B$7*E4301+B$8*(H4302*100)^2+E4301*$B$9)</f>
        <v>0.13531786770178991</v>
      </c>
      <c r="G4303" s="17">
        <v>5.3168634872803842E-3</v>
      </c>
      <c r="H4303" s="9">
        <f t="shared" si="343"/>
        <v>3.6785577024397741E-3</v>
      </c>
      <c r="I4303" s="8">
        <f t="shared" si="342"/>
        <v>1.6383057848406101E-3</v>
      </c>
      <c r="J4303" s="10">
        <f t="shared" si="344"/>
        <v>0.30813388170675338</v>
      </c>
      <c r="K4303" s="10">
        <f t="shared" si="345"/>
        <v>7.7003528446411229E-2</v>
      </c>
      <c r="AC4303" s="14"/>
      <c r="AD4303" s="15"/>
    </row>
    <row r="4304" spans="1:30" x14ac:dyDescent="0.3">
      <c r="A4304" s="20">
        <v>42759</v>
      </c>
      <c r="B4304" s="21">
        <v>8.6104979671160261E-3</v>
      </c>
      <c r="C4304" s="9">
        <f t="shared" ref="C4304:C4367" si="346">B4304-B$5</f>
        <v>-1.2889502032883972E-2</v>
      </c>
      <c r="D4304" s="6">
        <f t="shared" ref="D4304:D4367" si="347">C4304^2</f>
        <v>1.6613926265572005E-4</v>
      </c>
      <c r="E4304" s="6">
        <f t="shared" si="341"/>
        <v>4.809395779411859E-4</v>
      </c>
      <c r="F4304" s="6">
        <f>IF(C4303&gt;0,B$6+B$7*E4304+B$8*(G4303*100)^2,B$6+B$7*E4304+B$8*(G4303*100)^2+E4304*$B$9)</f>
        <v>0.28162675377371665</v>
      </c>
      <c r="G4304" s="17">
        <v>5.4617686766785887E-3</v>
      </c>
      <c r="H4304" s="9">
        <f t="shared" si="343"/>
        <v>5.3068517387780548E-3</v>
      </c>
      <c r="I4304" s="8">
        <f t="shared" si="342"/>
        <v>1.5491693790053388E-4</v>
      </c>
      <c r="J4304" s="10">
        <f t="shared" si="344"/>
        <v>2.8363877540625172E-2</v>
      </c>
      <c r="K4304" s="10">
        <f t="shared" si="345"/>
        <v>4.1796800828430847E-4</v>
      </c>
      <c r="AC4304" s="14"/>
      <c r="AD4304" s="15"/>
    </row>
    <row r="4305" spans="1:30" x14ac:dyDescent="0.3">
      <c r="A4305" s="20">
        <v>42760</v>
      </c>
      <c r="B4305" s="21">
        <v>9.8390076717679124E-3</v>
      </c>
      <c r="C4305" s="9">
        <f t="shared" si="346"/>
        <v>-1.1660992328232086E-2</v>
      </c>
      <c r="D4305" s="6">
        <f t="shared" si="347"/>
        <v>1.3597874207908756E-4</v>
      </c>
      <c r="E4305" s="6">
        <f t="shared" ref="E4305:E4368" si="348">D4304</f>
        <v>1.6613926265572005E-4</v>
      </c>
      <c r="F4305" s="6">
        <f>IF(C4303&gt;0,B$6+B$7*E4304+B$8*(H4304*100)^2,B$6+B$7*E4304+B$8*(H4304*100)^2+E4304*$B$9)</f>
        <v>0.28064864914354287</v>
      </c>
      <c r="G4305" s="17">
        <v>6.5398017790609698E-3</v>
      </c>
      <c r="H4305" s="9">
        <f t="shared" si="343"/>
        <v>5.297628234819266E-3</v>
      </c>
      <c r="I4305" s="8">
        <f t="shared" si="342"/>
        <v>1.2421735442417038E-3</v>
      </c>
      <c r="J4305" s="10">
        <f t="shared" si="344"/>
        <v>0.18994054960792156</v>
      </c>
      <c r="K4305" s="10">
        <f t="shared" si="345"/>
        <v>2.382965763647471E-2</v>
      </c>
      <c r="AC4305" s="14"/>
      <c r="AD4305" s="15"/>
    </row>
    <row r="4306" spans="1:30" x14ac:dyDescent="0.3">
      <c r="A4306" s="20">
        <v>42761</v>
      </c>
      <c r="B4306" s="21">
        <v>-2.0504193438384134E-4</v>
      </c>
      <c r="C4306" s="9">
        <f t="shared" si="346"/>
        <v>-2.1705041934383839E-2</v>
      </c>
      <c r="D4306" s="6">
        <f t="shared" si="347"/>
        <v>4.7110884537336092E-4</v>
      </c>
      <c r="E4306" s="6">
        <f t="shared" si="348"/>
        <v>1.3597874207908756E-4</v>
      </c>
      <c r="F4306" s="6">
        <f>IF(C4303&gt;0,B$6+B$7*E4304+B$8*(H4305*100)^2,B$6+B$7*E4304+B$8*(H4305*100)^2+E4304*$B$9)</f>
        <v>0.27974918412563515</v>
      </c>
      <c r="G4306" s="17">
        <v>2.9447899241953688E-3</v>
      </c>
      <c r="H4306" s="9">
        <f t="shared" si="343"/>
        <v>5.2891321039054704E-3</v>
      </c>
      <c r="I4306" s="8">
        <f t="shared" si="342"/>
        <v>2.3443421797101015E-3</v>
      </c>
      <c r="J4306" s="10">
        <f t="shared" si="344"/>
        <v>0.79609827527872534</v>
      </c>
      <c r="K4306" s="10">
        <f t="shared" si="345"/>
        <v>0.14237909494085033</v>
      </c>
      <c r="AC4306" s="14"/>
      <c r="AD4306" s="15"/>
    </row>
    <row r="4307" spans="1:30" x14ac:dyDescent="0.3">
      <c r="A4307" s="20">
        <v>42762</v>
      </c>
      <c r="B4307" s="21">
        <v>9.8968357105997523E-4</v>
      </c>
      <c r="C4307" s="9">
        <f t="shared" si="346"/>
        <v>-2.0510316428940023E-2</v>
      </c>
      <c r="D4307" s="6">
        <f t="shared" si="347"/>
        <v>4.2067308001524702E-4</v>
      </c>
      <c r="E4307" s="6">
        <f t="shared" si="348"/>
        <v>4.7110884537336092E-4</v>
      </c>
      <c r="F4307" s="6">
        <f>IF(C4306&gt;0,B$6+B$7*E4307+B$8*(G4306*100)^2,B$6+B$7*E4307+B$8*(G4306*100)^2+E4307*$B$9)</f>
        <v>0.10140912380722376</v>
      </c>
      <c r="G4307" s="17">
        <v>3.5973953903484747E-3</v>
      </c>
      <c r="H4307" s="9">
        <f t="shared" si="343"/>
        <v>3.1844799231149777E-3</v>
      </c>
      <c r="I4307" s="8">
        <f t="shared" si="342"/>
        <v>4.1291546723349693E-4</v>
      </c>
      <c r="J4307" s="10">
        <f t="shared" si="344"/>
        <v>0.11478178582796772</v>
      </c>
      <c r="K4307" s="10">
        <f t="shared" si="345"/>
        <v>7.7438670084644112E-3</v>
      </c>
      <c r="AC4307" s="14"/>
      <c r="AD4307" s="15"/>
    </row>
    <row r="4308" spans="1:30" x14ac:dyDescent="0.3">
      <c r="A4308" s="20">
        <v>42765</v>
      </c>
      <c r="B4308" s="21">
        <v>-8.3498408803471293E-3</v>
      </c>
      <c r="C4308" s="9">
        <f t="shared" si="346"/>
        <v>-2.9849840880347128E-2</v>
      </c>
      <c r="D4308" s="6">
        <f t="shared" si="347"/>
        <v>8.9101300058204262E-4</v>
      </c>
      <c r="E4308" s="6">
        <f t="shared" si="348"/>
        <v>4.2067308001524702E-4</v>
      </c>
      <c r="F4308" s="6">
        <f>IF(C4306&gt;0,B$6+B$7*E4307+B$8*(H4307*100)^2,B$6+B$7*E4307+B$8*(H4307*100)^2+E4307*$B$9)</f>
        <v>0.11491919439282568</v>
      </c>
      <c r="G4308" s="17">
        <v>8.730335859606848E-3</v>
      </c>
      <c r="H4308" s="9">
        <f t="shared" si="343"/>
        <v>3.3899733685211404E-3</v>
      </c>
      <c r="I4308" s="8">
        <f t="shared" si="342"/>
        <v>5.3403624910857081E-3</v>
      </c>
      <c r="J4308" s="10">
        <f t="shared" si="344"/>
        <v>0.61170183793206323</v>
      </c>
      <c r="K4308" s="10">
        <f t="shared" si="345"/>
        <v>0.62935876863507989</v>
      </c>
      <c r="AC4308" s="14"/>
      <c r="AD4308" s="15"/>
    </row>
    <row r="4309" spans="1:30" x14ac:dyDescent="0.3">
      <c r="A4309" s="20">
        <v>42766</v>
      </c>
      <c r="B4309" s="21">
        <v>1.9238155200275388E-4</v>
      </c>
      <c r="C4309" s="9">
        <f t="shared" si="346"/>
        <v>-2.1307618447997244E-2</v>
      </c>
      <c r="D4309" s="6">
        <f t="shared" si="347"/>
        <v>4.5401460392543248E-4</v>
      </c>
      <c r="E4309" s="6">
        <f t="shared" si="348"/>
        <v>8.9101300058204262E-4</v>
      </c>
      <c r="F4309" s="6">
        <f>IF(C4306&gt;0,B$6+B$7*E4307+B$8*(H4308*100)^2,B$6+B$7*E4307+B$8*(H4308*100)^2+E4307*$B$9)</f>
        <v>0.12734305530334519</v>
      </c>
      <c r="G4309" s="17">
        <v>5.8341160105419357E-3</v>
      </c>
      <c r="H4309" s="9">
        <f t="shared" si="343"/>
        <v>3.568515872226789E-3</v>
      </c>
      <c r="I4309" s="8">
        <f t="shared" si="342"/>
        <v>2.2656001383151467E-3</v>
      </c>
      <c r="J4309" s="10">
        <f t="shared" si="344"/>
        <v>0.38833649077620813</v>
      </c>
      <c r="K4309" s="10">
        <f t="shared" si="345"/>
        <v>0.14331285432219021</v>
      </c>
      <c r="AC4309" s="14"/>
      <c r="AD4309" s="15"/>
    </row>
    <row r="4310" spans="1:30" x14ac:dyDescent="0.3">
      <c r="A4310" s="20">
        <v>42767</v>
      </c>
      <c r="B4310" s="21">
        <v>4.9496013842279998E-3</v>
      </c>
      <c r="C4310" s="9">
        <f t="shared" si="346"/>
        <v>-1.6550398615771997E-2</v>
      </c>
      <c r="D4310" s="6">
        <f t="shared" si="347"/>
        <v>2.7391569434094765E-4</v>
      </c>
      <c r="E4310" s="6">
        <f t="shared" si="348"/>
        <v>4.5401460392543248E-4</v>
      </c>
      <c r="F4310" s="6">
        <f>IF(C4309&gt;0,B$6+B$7*E4310+B$8*(G4309*100)^2,B$6+B$7*E4310+B$8*(G4309*100)^2+E4310*$B$9)</f>
        <v>0.33466448587077818</v>
      </c>
      <c r="G4310" s="17">
        <v>8.5890479491085078E-3</v>
      </c>
      <c r="H4310" s="9">
        <f t="shared" si="343"/>
        <v>5.7850193246935496E-3</v>
      </c>
      <c r="I4310" s="8">
        <f t="shared" si="342"/>
        <v>2.8040286244149582E-3</v>
      </c>
      <c r="J4310" s="10">
        <f t="shared" si="344"/>
        <v>0.32646559211559645</v>
      </c>
      <c r="K4310" s="10">
        <f t="shared" si="345"/>
        <v>8.9488947666425345E-2</v>
      </c>
      <c r="AC4310" s="14"/>
      <c r="AD4310" s="15"/>
    </row>
    <row r="4311" spans="1:30" x14ac:dyDescent="0.3">
      <c r="A4311" s="20">
        <v>42768</v>
      </c>
      <c r="B4311" s="21">
        <v>-1.1436817899747387E-3</v>
      </c>
      <c r="C4311" s="9">
        <f t="shared" si="346"/>
        <v>-2.2643681789974737E-2</v>
      </c>
      <c r="D4311" s="6">
        <f t="shared" si="347"/>
        <v>5.1273632500563348E-4</v>
      </c>
      <c r="E4311" s="6">
        <f t="shared" si="348"/>
        <v>2.7391569434094765E-4</v>
      </c>
      <c r="F4311" s="6">
        <f>IF(C4309&gt;0,B$6+B$7*E4310+B$8*(H4310*100)^2,B$6+B$7*E4310+B$8*(H4310*100)^2+E4310*$B$9)</f>
        <v>0.3294185261709956</v>
      </c>
      <c r="G4311" s="17">
        <v>5.3885007259675769E-3</v>
      </c>
      <c r="H4311" s="9">
        <f t="shared" si="343"/>
        <v>5.7394993350552417E-3</v>
      </c>
      <c r="I4311" s="8">
        <f t="shared" si="342"/>
        <v>3.5099860908766479E-4</v>
      </c>
      <c r="J4311" s="10">
        <f t="shared" si="344"/>
        <v>6.5138454449152616E-2</v>
      </c>
      <c r="K4311" s="10">
        <f t="shared" si="345"/>
        <v>1.949877256586019E-3</v>
      </c>
      <c r="AC4311" s="14"/>
      <c r="AD4311" s="15"/>
    </row>
    <row r="4312" spans="1:30" x14ac:dyDescent="0.3">
      <c r="A4312" s="20">
        <v>42769</v>
      </c>
      <c r="B4312" s="21">
        <v>5.4091797421557918E-3</v>
      </c>
      <c r="C4312" s="9">
        <f t="shared" si="346"/>
        <v>-1.6090820257844207E-2</v>
      </c>
      <c r="D4312" s="6">
        <f t="shared" si="347"/>
        <v>2.589144965702495E-4</v>
      </c>
      <c r="E4312" s="6">
        <f t="shared" si="348"/>
        <v>5.1273632500563348E-4</v>
      </c>
      <c r="F4312" s="6">
        <f>IF(C4309&gt;0,B$6+B$7*E4310+B$8*(H4311*100)^2,B$6+B$7*E4310+B$8*(H4311*100)^2+E4310*$B$9)</f>
        <v>0.32459434163107553</v>
      </c>
      <c r="G4312" s="17">
        <v>3.0727993453672762E-3</v>
      </c>
      <c r="H4312" s="9">
        <f t="shared" si="343"/>
        <v>5.6973181553348021E-3</v>
      </c>
      <c r="I4312" s="8">
        <f t="shared" si="342"/>
        <v>2.6245188099675259E-3</v>
      </c>
      <c r="J4312" s="10">
        <f t="shared" si="344"/>
        <v>0.85411330678796094</v>
      </c>
      <c r="K4312" s="10">
        <f t="shared" si="345"/>
        <v>0.15674794410599713</v>
      </c>
      <c r="AC4312" s="14"/>
      <c r="AD4312" s="15"/>
    </row>
    <row r="4313" spans="1:30" x14ac:dyDescent="0.3">
      <c r="A4313" s="20">
        <v>42772</v>
      </c>
      <c r="B4313" s="21">
        <v>-5.6842436584584623E-4</v>
      </c>
      <c r="C4313" s="9">
        <f t="shared" si="346"/>
        <v>-2.2068424365845843E-2</v>
      </c>
      <c r="D4313" s="6">
        <f t="shared" si="347"/>
        <v>4.8701535399105851E-4</v>
      </c>
      <c r="E4313" s="6">
        <f t="shared" si="348"/>
        <v>2.589144965702495E-4</v>
      </c>
      <c r="F4313" s="6">
        <f>IF(C4312&gt;0,B$6+B$7*E4313+B$8*(G4312*100)^2,B$6+B$7*E4313+B$8*(G4312*100)^2+E4313*$B$9)</f>
        <v>0.10846433713190511</v>
      </c>
      <c r="G4313" s="17">
        <v>2.6411869410178225E-3</v>
      </c>
      <c r="H4313" s="9">
        <f t="shared" si="343"/>
        <v>3.2933924323090484E-3</v>
      </c>
      <c r="I4313" s="8">
        <f t="shared" si="342"/>
        <v>6.522054912912259E-4</v>
      </c>
      <c r="J4313" s="10">
        <f t="shared" si="344"/>
        <v>0.24693651220306592</v>
      </c>
      <c r="K4313" s="10">
        <f t="shared" si="345"/>
        <v>2.2655202067933367E-2</v>
      </c>
      <c r="AC4313" s="14"/>
      <c r="AD4313" s="15"/>
    </row>
    <row r="4314" spans="1:30" x14ac:dyDescent="0.3">
      <c r="A4314" s="20">
        <v>42773</v>
      </c>
      <c r="B4314" s="21">
        <v>1.8822772535124236E-3</v>
      </c>
      <c r="C4314" s="9">
        <f t="shared" si="346"/>
        <v>-1.9617722746487574E-2</v>
      </c>
      <c r="D4314" s="6">
        <f t="shared" si="347"/>
        <v>3.8485504575805596E-4</v>
      </c>
      <c r="E4314" s="6">
        <f t="shared" si="348"/>
        <v>4.8701535399105851E-4</v>
      </c>
      <c r="F4314" s="6">
        <f>IF(C4312&gt;0,B$6+B$7*E4313+B$8*(H4313*100)^2,B$6+B$7*E4313+B$8*(H4313*100)^2+E4313*$B$9)</f>
        <v>0.12137862842628865</v>
      </c>
      <c r="G4314" s="17">
        <v>3.5346555185963788E-3</v>
      </c>
      <c r="H4314" s="9">
        <f t="shared" si="343"/>
        <v>3.483943576269407E-3</v>
      </c>
      <c r="I4314" s="8">
        <f t="shared" si="342"/>
        <v>5.0711942326971821E-5</v>
      </c>
      <c r="J4314" s="10">
        <f t="shared" si="344"/>
        <v>1.4347067786427366E-2</v>
      </c>
      <c r="K4314" s="10">
        <f t="shared" si="345"/>
        <v>1.0492023232933079E-4</v>
      </c>
      <c r="AC4314" s="14"/>
      <c r="AD4314" s="15"/>
    </row>
    <row r="4315" spans="1:30" x14ac:dyDescent="0.3">
      <c r="A4315" s="20">
        <v>42774</v>
      </c>
      <c r="B4315" s="21">
        <v>1.4493652826428015E-3</v>
      </c>
      <c r="C4315" s="9">
        <f t="shared" si="346"/>
        <v>-2.0050634717357196E-2</v>
      </c>
      <c r="D4315" s="6">
        <f t="shared" si="347"/>
        <v>4.0202795256888966E-4</v>
      </c>
      <c r="E4315" s="6">
        <f t="shared" si="348"/>
        <v>3.8485504575805596E-4</v>
      </c>
      <c r="F4315" s="6">
        <f>IF(C4312&gt;0,B$6+B$7*E4313+B$8*(H4314*100)^2,B$6+B$7*E4313+B$8*(H4314*100)^2+E4313*$B$9)</f>
        <v>0.13325461070060374</v>
      </c>
      <c r="G4315" s="17">
        <v>4.5271402680975362E-3</v>
      </c>
      <c r="H4315" s="9">
        <f t="shared" si="343"/>
        <v>3.6504056034994759E-3</v>
      </c>
      <c r="I4315" s="8">
        <f t="shared" si="342"/>
        <v>8.7673466459806029E-4</v>
      </c>
      <c r="J4315" s="10">
        <f t="shared" si="344"/>
        <v>0.19366191738664529</v>
      </c>
      <c r="K4315" s="10">
        <f t="shared" si="345"/>
        <v>2.4922421665407812E-2</v>
      </c>
      <c r="AC4315" s="14"/>
      <c r="AD4315" s="15"/>
    </row>
    <row r="4316" spans="1:30" x14ac:dyDescent="0.3">
      <c r="A4316" s="20">
        <v>42775</v>
      </c>
      <c r="B4316" s="21">
        <v>5.7433114377795236E-3</v>
      </c>
      <c r="C4316" s="9">
        <f t="shared" si="346"/>
        <v>-1.5756688562220476E-2</v>
      </c>
      <c r="D4316" s="6">
        <f t="shared" si="347"/>
        <v>2.4827323444680959E-4</v>
      </c>
      <c r="E4316" s="6">
        <f t="shared" si="348"/>
        <v>4.0202795256888966E-4</v>
      </c>
      <c r="F4316" s="6">
        <f>IF(C4315&gt;0,B$6+B$7*E4316+B$8*(G4315*100)^2,B$6+B$7*E4316+B$8*(G4315*100)^2+E4316*$B$9)</f>
        <v>0.21012608362827051</v>
      </c>
      <c r="G4316" s="17">
        <v>3.656599340459843E-3</v>
      </c>
      <c r="H4316" s="9">
        <f t="shared" si="343"/>
        <v>4.583951173695794E-3</v>
      </c>
      <c r="I4316" s="8">
        <f t="shared" si="342"/>
        <v>9.2735183323595103E-4</v>
      </c>
      <c r="J4316" s="10">
        <f t="shared" si="344"/>
        <v>0.25361045793967957</v>
      </c>
      <c r="K4316" s="10">
        <f t="shared" si="345"/>
        <v>2.3723716175665377E-2</v>
      </c>
      <c r="AC4316" s="14"/>
      <c r="AD4316" s="15"/>
    </row>
    <row r="4317" spans="1:30" x14ac:dyDescent="0.3">
      <c r="A4317" s="20">
        <v>42776</v>
      </c>
      <c r="B4317" s="21">
        <v>3.3101949790070454E-3</v>
      </c>
      <c r="C4317" s="9">
        <f t="shared" si="346"/>
        <v>-1.8189805020992954E-2</v>
      </c>
      <c r="D4317" s="6">
        <f t="shared" si="347"/>
        <v>3.3086900670174047E-4</v>
      </c>
      <c r="E4317" s="6">
        <f t="shared" si="348"/>
        <v>2.4827323444680959E-4</v>
      </c>
      <c r="F4317" s="6">
        <f>IF(C4315&gt;0,B$6+B$7*E4316+B$8*(H4316*100)^2,B$6+B$7*E4316+B$8*(H4316*100)^2+E4316*$B$9)</f>
        <v>0.21488601926417802</v>
      </c>
      <c r="G4317" s="17">
        <v>3.4575882735386147E-3</v>
      </c>
      <c r="H4317" s="9">
        <f t="shared" si="343"/>
        <v>4.6355799989233068E-3</v>
      </c>
      <c r="I4317" s="8">
        <f t="shared" si="342"/>
        <v>1.1779917253846922E-3</v>
      </c>
      <c r="J4317" s="10">
        <f t="shared" si="344"/>
        <v>0.34069751288781847</v>
      </c>
      <c r="K4317" s="10">
        <f t="shared" si="345"/>
        <v>3.9070412633467999E-2</v>
      </c>
      <c r="AC4317" s="14"/>
      <c r="AD4317" s="15"/>
    </row>
    <row r="4318" spans="1:30" x14ac:dyDescent="0.3">
      <c r="A4318" s="20">
        <v>42779</v>
      </c>
      <c r="B4318" s="21">
        <v>5.1887131612239658E-3</v>
      </c>
      <c r="C4318" s="9">
        <f t="shared" si="346"/>
        <v>-1.6311286838776032E-2</v>
      </c>
      <c r="D4318" s="6">
        <f t="shared" si="347"/>
        <v>2.6605807833682824E-4</v>
      </c>
      <c r="E4318" s="6">
        <f t="shared" si="348"/>
        <v>3.3086900670174047E-4</v>
      </c>
      <c r="F4318" s="6">
        <f>IF(C4315&gt;0,B$6+B$7*E4316+B$8*(H4317*100)^2,B$6+B$7*E4316+B$8*(H4317*100)^2+E4316*$B$9)</f>
        <v>0.2192632560749587</v>
      </c>
      <c r="G4318" s="17">
        <v>3.8901776630175474E-3</v>
      </c>
      <c r="H4318" s="9">
        <f t="shared" si="343"/>
        <v>4.6825554569589313E-3</v>
      </c>
      <c r="I4318" s="8">
        <f t="shared" si="342"/>
        <v>7.9237779394138392E-4</v>
      </c>
      <c r="J4318" s="10">
        <f t="shared" si="344"/>
        <v>0.20368678826014064</v>
      </c>
      <c r="K4318" s="10">
        <f t="shared" si="345"/>
        <v>1.617007599467879E-2</v>
      </c>
      <c r="AC4318" s="14"/>
      <c r="AD4318" s="15"/>
    </row>
    <row r="4319" spans="1:30" x14ac:dyDescent="0.3">
      <c r="A4319" s="20">
        <v>42780</v>
      </c>
      <c r="B4319" s="21">
        <v>3.2234584315146407E-3</v>
      </c>
      <c r="C4319" s="9">
        <f t="shared" si="346"/>
        <v>-1.8276541568485356E-2</v>
      </c>
      <c r="D4319" s="6">
        <f t="shared" si="347"/>
        <v>3.3403197170457318E-4</v>
      </c>
      <c r="E4319" s="6">
        <f t="shared" si="348"/>
        <v>2.6605807833682824E-4</v>
      </c>
      <c r="F4319" s="6">
        <f>IF(C4318&gt;0,B$6+B$7*E4319+B$8*(G4318*100)^2,B$6+B$7*E4319+B$8*(G4318*100)^2+E4319*$B$9)</f>
        <v>0.16080328758107107</v>
      </c>
      <c r="G4319" s="17">
        <v>3.4297624594167735E-3</v>
      </c>
      <c r="H4319" s="9">
        <f t="shared" si="343"/>
        <v>4.0100285233533074E-3</v>
      </c>
      <c r="I4319" s="8">
        <f t="shared" si="342"/>
        <v>5.8026606393653387E-4</v>
      </c>
      <c r="J4319" s="10">
        <f t="shared" si="344"/>
        <v>0.16918549631428625</v>
      </c>
      <c r="K4319" s="10">
        <f t="shared" si="345"/>
        <v>1.1603624570293736E-2</v>
      </c>
      <c r="AC4319" s="14"/>
      <c r="AD4319" s="15"/>
    </row>
    <row r="4320" spans="1:30" x14ac:dyDescent="0.3">
      <c r="A4320" s="20">
        <v>42781</v>
      </c>
      <c r="B4320" s="21">
        <v>6.3558369715910265E-3</v>
      </c>
      <c r="C4320" s="9">
        <f t="shared" si="346"/>
        <v>-1.5144163028408972E-2</v>
      </c>
      <c r="D4320" s="6">
        <f t="shared" si="347"/>
        <v>2.2934567383102919E-4</v>
      </c>
      <c r="E4320" s="6">
        <f t="shared" si="348"/>
        <v>3.3403197170457318E-4</v>
      </c>
      <c r="F4320" s="6">
        <f>IF(C4318&gt;0,B$6+B$7*E4319+B$8*(H4319*100)^2,B$6+B$7*E4319+B$8*(H4319*100)^2+E4319*$B$9)</f>
        <v>0.16951048807108926</v>
      </c>
      <c r="G4320" s="17">
        <v>3.4946581179128647E-3</v>
      </c>
      <c r="H4320" s="9">
        <f t="shared" si="343"/>
        <v>4.1171651420739645E-3</v>
      </c>
      <c r="I4320" s="8">
        <f t="shared" si="342"/>
        <v>6.2250702416109978E-4</v>
      </c>
      <c r="J4320" s="10">
        <f t="shared" si="344"/>
        <v>0.17813102259424546</v>
      </c>
      <c r="K4320" s="10">
        <f t="shared" si="345"/>
        <v>1.2731330615425751E-2</v>
      </c>
      <c r="AC4320" s="14"/>
      <c r="AD4320" s="15"/>
    </row>
    <row r="4321" spans="1:30" x14ac:dyDescent="0.3">
      <c r="A4321" s="20">
        <v>42782</v>
      </c>
      <c r="B4321" s="21">
        <v>-7.8045498995587875E-4</v>
      </c>
      <c r="C4321" s="9">
        <f t="shared" si="346"/>
        <v>-2.2280454989955876E-2</v>
      </c>
      <c r="D4321" s="6">
        <f t="shared" si="347"/>
        <v>4.9641867455944974E-4</v>
      </c>
      <c r="E4321" s="6">
        <f t="shared" si="348"/>
        <v>2.2934567383102919E-4</v>
      </c>
      <c r="F4321" s="6">
        <f>IF(C4318&gt;0,B$6+B$7*E4319+B$8*(H4320*100)^2,B$6+B$7*E4319+B$8*(H4320*100)^2+E4319*$B$9)</f>
        <v>0.17751762964171</v>
      </c>
      <c r="G4321" s="17">
        <v>4.3554956950525798E-3</v>
      </c>
      <c r="H4321" s="9">
        <f t="shared" si="343"/>
        <v>4.2132841067474905E-3</v>
      </c>
      <c r="I4321" s="8">
        <f t="shared" si="342"/>
        <v>1.4221158830508927E-4</v>
      </c>
      <c r="J4321" s="10">
        <f t="shared" si="344"/>
        <v>3.2651068503322785E-2</v>
      </c>
      <c r="K4321" s="10">
        <f t="shared" si="345"/>
        <v>5.5713531887957579E-4</v>
      </c>
      <c r="AC4321" s="14"/>
      <c r="AD4321" s="15"/>
    </row>
    <row r="4322" spans="1:30" x14ac:dyDescent="0.3">
      <c r="A4322" s="20">
        <v>42783</v>
      </c>
      <c r="B4322" s="21">
        <v>4.0640578460445827E-3</v>
      </c>
      <c r="C4322" s="9">
        <f t="shared" si="346"/>
        <v>-1.7435942153955414E-2</v>
      </c>
      <c r="D4322" s="6">
        <f t="shared" si="347"/>
        <v>3.0401207879607935E-4</v>
      </c>
      <c r="E4322" s="6">
        <f t="shared" si="348"/>
        <v>4.9641867455944974E-4</v>
      </c>
      <c r="F4322" s="6">
        <f>IF(C4321&gt;0,B$6+B$7*E4322+B$8*(G4321*100)^2,B$6+B$7*E4322+B$8*(G4321*100)^2+E4322*$B$9)</f>
        <v>0.19611804023724808</v>
      </c>
      <c r="G4322" s="17">
        <v>3.4810408726033454E-3</v>
      </c>
      <c r="H4322" s="9">
        <f t="shared" si="343"/>
        <v>4.4285216521684533E-3</v>
      </c>
      <c r="I4322" s="8">
        <f t="shared" si="342"/>
        <v>9.4748077956510789E-4</v>
      </c>
      <c r="J4322" s="10">
        <f t="shared" si="344"/>
        <v>0.27218318147942949</v>
      </c>
      <c r="K4322" s="10">
        <f t="shared" si="345"/>
        <v>2.6784787582780023E-2</v>
      </c>
      <c r="AC4322" s="14"/>
      <c r="AD4322" s="15"/>
    </row>
    <row r="4323" spans="1:30" x14ac:dyDescent="0.3">
      <c r="A4323" s="20">
        <v>42787</v>
      </c>
      <c r="B4323" s="21">
        <v>4.6768501489224444E-3</v>
      </c>
      <c r="C4323" s="9">
        <f t="shared" si="346"/>
        <v>-1.6823149851077555E-2</v>
      </c>
      <c r="D4323" s="6">
        <f t="shared" si="347"/>
        <v>2.8301837091181077E-4</v>
      </c>
      <c r="E4323" s="6">
        <f t="shared" si="348"/>
        <v>3.0401207879607935E-4</v>
      </c>
      <c r="F4323" s="6">
        <f>IF(C4321&gt;0,B$6+B$7*E4322+B$8*(H4322*100)^2,B$6+B$7*E4322+B$8*(H4322*100)^2+E4322*$B$9)</f>
        <v>0.20201691811390157</v>
      </c>
      <c r="G4323" s="17">
        <v>2.664451313975079E-3</v>
      </c>
      <c r="H4323" s="9">
        <f t="shared" si="343"/>
        <v>4.4946292184550839E-3</v>
      </c>
      <c r="I4323" s="8">
        <f t="shared" si="342"/>
        <v>1.8301779044800049E-3</v>
      </c>
      <c r="J4323" s="10">
        <f t="shared" si="344"/>
        <v>0.68688735083305896</v>
      </c>
      <c r="K4323" s="10">
        <f t="shared" si="345"/>
        <v>0.1156928387612437</v>
      </c>
      <c r="AC4323" s="14"/>
      <c r="AD4323" s="15"/>
    </row>
    <row r="4324" spans="1:30" x14ac:dyDescent="0.3">
      <c r="A4324" s="20">
        <v>42788</v>
      </c>
      <c r="B4324" s="21">
        <v>-9.0739377202920699E-4</v>
      </c>
      <c r="C4324" s="9">
        <f t="shared" si="346"/>
        <v>-2.2407393772029206E-2</v>
      </c>
      <c r="D4324" s="6">
        <f t="shared" si="347"/>
        <v>5.0209129565477321E-4</v>
      </c>
      <c r="E4324" s="6">
        <f t="shared" si="348"/>
        <v>2.8301837091181077E-4</v>
      </c>
      <c r="F4324" s="6">
        <f>IF(C4321&gt;0,B$6+B$7*E4322+B$8*(H4323*100)^2,B$6+B$7*E4322+B$8*(H4323*100)^2+E4322*$B$9)</f>
        <v>0.20744152620927217</v>
      </c>
      <c r="G4324" s="17">
        <v>2.3652750340709778E-3</v>
      </c>
      <c r="H4324" s="9">
        <f t="shared" si="343"/>
        <v>4.5545749111115972E-3</v>
      </c>
      <c r="I4324" s="8">
        <f t="shared" si="342"/>
        <v>2.1892998770406194E-3</v>
      </c>
      <c r="J4324" s="10">
        <f t="shared" si="344"/>
        <v>0.92560055194618107</v>
      </c>
      <c r="K4324" s="10">
        <f t="shared" si="345"/>
        <v>0.17455639919332899</v>
      </c>
      <c r="AC4324" s="14"/>
      <c r="AD4324" s="15"/>
    </row>
    <row r="4325" spans="1:30" x14ac:dyDescent="0.3">
      <c r="A4325" s="20">
        <v>42789</v>
      </c>
      <c r="B4325" s="21">
        <v>-4.2954609925653815E-3</v>
      </c>
      <c r="C4325" s="9">
        <f t="shared" si="346"/>
        <v>-2.579546099256538E-2</v>
      </c>
      <c r="D4325" s="6">
        <f t="shared" si="347"/>
        <v>6.654058078189621E-4</v>
      </c>
      <c r="E4325" s="6">
        <f t="shared" si="348"/>
        <v>5.0209129565477321E-4</v>
      </c>
      <c r="F4325" s="6">
        <f>IF(C4324&gt;0,B$6+B$7*E4325+B$8*(G4324*100)^2,B$6+B$7*E4325+B$8*(G4324*100)^2+E4325*$B$9)</f>
        <v>7.3114792253873434E-2</v>
      </c>
      <c r="G4325" s="17">
        <v>6.5397184990724161E-3</v>
      </c>
      <c r="H4325" s="9">
        <f t="shared" si="343"/>
        <v>2.7039747087181389E-3</v>
      </c>
      <c r="I4325" s="8">
        <f t="shared" si="342"/>
        <v>3.8357437903542772E-3</v>
      </c>
      <c r="J4325" s="10">
        <f t="shared" si="344"/>
        <v>0.58653041272316742</v>
      </c>
      <c r="K4325" s="10">
        <f t="shared" si="345"/>
        <v>0.53538625260416772</v>
      </c>
      <c r="AC4325" s="14"/>
      <c r="AD4325" s="15"/>
    </row>
    <row r="4326" spans="1:30" x14ac:dyDescent="0.3">
      <c r="A4326" s="20">
        <v>42790</v>
      </c>
      <c r="B4326" s="21">
        <v>1.6780149708354542E-3</v>
      </c>
      <c r="C4326" s="9">
        <f t="shared" si="346"/>
        <v>-1.9821985029164543E-2</v>
      </c>
      <c r="D4326" s="6">
        <f t="shared" si="347"/>
        <v>3.9291109049642325E-4</v>
      </c>
      <c r="E4326" s="6">
        <f t="shared" si="348"/>
        <v>6.654058078189621E-4</v>
      </c>
      <c r="F4326" s="6">
        <f>IF(C4324&gt;0,B$6+B$7*E4325+B$8*(H4325*100)^2,B$6+B$7*E4325+B$8*(H4325*100)^2+E4325*$B$9)</f>
        <v>8.8903894235927566E-2</v>
      </c>
      <c r="G4326" s="17">
        <v>6.5144562286245083E-3</v>
      </c>
      <c r="H4326" s="9">
        <f t="shared" si="343"/>
        <v>2.9816756067004933E-3</v>
      </c>
      <c r="I4326" s="8">
        <f t="shared" si="342"/>
        <v>3.532780621924015E-3</v>
      </c>
      <c r="J4326" s="10">
        <f t="shared" si="344"/>
        <v>0.54229861986039352</v>
      </c>
      <c r="K4326" s="10">
        <f t="shared" si="345"/>
        <v>0.40329232558421868</v>
      </c>
      <c r="AC4326" s="14"/>
      <c r="AD4326" s="15"/>
    </row>
    <row r="4327" spans="1:30" x14ac:dyDescent="0.3">
      <c r="A4327" s="20">
        <v>42793</v>
      </c>
      <c r="B4327" s="21">
        <v>2.834126134213486E-3</v>
      </c>
      <c r="C4327" s="9">
        <f t="shared" si="346"/>
        <v>-1.8665873865786511E-2</v>
      </c>
      <c r="D4327" s="6">
        <f t="shared" si="347"/>
        <v>3.484148471734519E-4</v>
      </c>
      <c r="E4327" s="6">
        <f t="shared" si="348"/>
        <v>3.9291109049642325E-4</v>
      </c>
      <c r="F4327" s="6">
        <f>IF(C4324&gt;0,B$6+B$7*E4325+B$8*(H4326*100)^2,B$6+B$7*E4325+B$8*(H4326*100)^2+E4325*$B$9)</f>
        <v>0.10342355241862455</v>
      </c>
      <c r="G4327" s="17">
        <v>3.632238158337762E-3</v>
      </c>
      <c r="H4327" s="9">
        <f t="shared" si="343"/>
        <v>3.2159532399993716E-3</v>
      </c>
      <c r="I4327" s="8">
        <f t="shared" si="342"/>
        <v>4.1628491833839041E-4</v>
      </c>
      <c r="J4327" s="10">
        <f t="shared" si="344"/>
        <v>0.11460837648622049</v>
      </c>
      <c r="K4327" s="10">
        <f t="shared" si="345"/>
        <v>7.7184905183302899E-3</v>
      </c>
      <c r="AC4327" s="14"/>
      <c r="AD4327" s="15"/>
    </row>
    <row r="4328" spans="1:30" x14ac:dyDescent="0.3">
      <c r="A4328" s="20">
        <v>42794</v>
      </c>
      <c r="B4328" s="21">
        <v>-6.2392434380208715E-3</v>
      </c>
      <c r="C4328" s="9">
        <f t="shared" si="346"/>
        <v>-2.773924343802087E-2</v>
      </c>
      <c r="D4328" s="6">
        <f t="shared" si="347"/>
        <v>7.6946562651378388E-4</v>
      </c>
      <c r="E4328" s="6">
        <f t="shared" si="348"/>
        <v>3.484148471734519E-4</v>
      </c>
      <c r="F4328" s="6">
        <f>IF(C4327&gt;0,B$6+B$7*E4328+B$8*(G4327*100)^2,B$6+B$7*E4328+B$8*(G4327*100)^2+E4328*$B$9)</f>
        <v>0.14297110633853036</v>
      </c>
      <c r="G4328" s="17">
        <v>3.8276818895142655E-3</v>
      </c>
      <c r="H4328" s="9">
        <f t="shared" si="343"/>
        <v>3.781152024694727E-3</v>
      </c>
      <c r="I4328" s="8">
        <f t="shared" si="342"/>
        <v>4.6529864819538479E-5</v>
      </c>
      <c r="J4328" s="10">
        <f t="shared" si="344"/>
        <v>1.2156147287736898E-2</v>
      </c>
      <c r="K4328" s="10">
        <f t="shared" si="345"/>
        <v>7.5100109051096098E-5</v>
      </c>
      <c r="AC4328" s="14"/>
      <c r="AD4328" s="15"/>
    </row>
    <row r="4329" spans="1:30" x14ac:dyDescent="0.3">
      <c r="A4329" s="20">
        <v>42795</v>
      </c>
      <c r="B4329" s="21">
        <v>1.3400609175273366E-2</v>
      </c>
      <c r="C4329" s="9">
        <f t="shared" si="346"/>
        <v>-8.0993908247266322E-3</v>
      </c>
      <c r="D4329" s="6">
        <f t="shared" si="347"/>
        <v>6.5600131731665949E-5</v>
      </c>
      <c r="E4329" s="6">
        <f t="shared" si="348"/>
        <v>7.6946562651378388E-4</v>
      </c>
      <c r="F4329" s="6">
        <f>IF(C4327&gt;0,B$6+B$7*E4328+B$8*(H4328*100)^2,B$6+B$7*E4328+B$8*(H4328*100)^2+E4328*$B$9)</f>
        <v>0.15312309118585735</v>
      </c>
      <c r="G4329" s="17">
        <v>9.5154178431422296E-3</v>
      </c>
      <c r="H4329" s="9">
        <f t="shared" si="343"/>
        <v>3.9130945706161687E-3</v>
      </c>
      <c r="I4329" s="8">
        <f t="shared" si="342"/>
        <v>5.6023232725260609E-3</v>
      </c>
      <c r="J4329" s="10">
        <f t="shared" si="344"/>
        <v>0.58876271803068114</v>
      </c>
      <c r="K4329" s="10">
        <f t="shared" si="345"/>
        <v>0.54310124019563877</v>
      </c>
      <c r="AC4329" s="14"/>
      <c r="AD4329" s="15"/>
    </row>
    <row r="4330" spans="1:30" x14ac:dyDescent="0.3">
      <c r="A4330" s="20">
        <v>42796</v>
      </c>
      <c r="B4330" s="21">
        <v>-7.2773224951747754E-3</v>
      </c>
      <c r="C4330" s="9">
        <f t="shared" si="346"/>
        <v>-2.8777322495174774E-2</v>
      </c>
      <c r="D4330" s="6">
        <f t="shared" si="347"/>
        <v>8.2813428999129206E-4</v>
      </c>
      <c r="E4330" s="6">
        <f t="shared" si="348"/>
        <v>6.5600131731665949E-5</v>
      </c>
      <c r="F4330" s="6">
        <f>IF(C4327&gt;0,B$6+B$7*E4328+B$8*(H4329*100)^2,B$6+B$7*E4328+B$8*(H4329*100)^2+E4328*$B$9)</f>
        <v>0.16245885645145927</v>
      </c>
      <c r="G4330" s="17">
        <v>3.4306798958054453E-3</v>
      </c>
      <c r="H4330" s="9">
        <f t="shared" si="343"/>
        <v>4.0306185189305536E-3</v>
      </c>
      <c r="I4330" s="8">
        <f t="shared" si="342"/>
        <v>5.9993862312510832E-4</v>
      </c>
      <c r="J4330" s="10">
        <f t="shared" si="344"/>
        <v>0.17487455587407885</v>
      </c>
      <c r="K4330" s="10">
        <f t="shared" si="345"/>
        <v>1.2316080817130537E-2</v>
      </c>
      <c r="AC4330" s="14"/>
      <c r="AD4330" s="15"/>
    </row>
    <row r="4331" spans="1:30" x14ac:dyDescent="0.3">
      <c r="A4331" s="20">
        <v>42797</v>
      </c>
      <c r="B4331" s="21">
        <v>1.6245842902275678E-3</v>
      </c>
      <c r="C4331" s="9">
        <f t="shared" si="346"/>
        <v>-1.9875415709772429E-2</v>
      </c>
      <c r="D4331" s="6">
        <f t="shared" si="347"/>
        <v>3.9503214963626868E-4</v>
      </c>
      <c r="E4331" s="6">
        <f t="shared" si="348"/>
        <v>8.2813428999129206E-4</v>
      </c>
      <c r="F4331" s="6">
        <f>IF(C4330&gt;0,B$6+B$7*E4331+B$8*(G4330*100)^2,B$6+B$7*E4331+B$8*(G4330*100)^2+E4331*$B$9)</f>
        <v>0.12994429964066356</v>
      </c>
      <c r="G4331" s="17">
        <v>3.4510679090135779E-3</v>
      </c>
      <c r="H4331" s="9">
        <f t="shared" si="343"/>
        <v>3.6047787677007804E-3</v>
      </c>
      <c r="I4331" s="8">
        <f t="shared" si="342"/>
        <v>1.5371085868720255E-4</v>
      </c>
      <c r="J4331" s="10">
        <f t="shared" si="344"/>
        <v>4.45400851967407E-2</v>
      </c>
      <c r="K4331" s="10">
        <f t="shared" si="345"/>
        <v>9.35820921146302E-4</v>
      </c>
      <c r="AC4331" s="14"/>
      <c r="AD4331" s="15"/>
    </row>
    <row r="4332" spans="1:30" x14ac:dyDescent="0.3">
      <c r="A4332" s="20">
        <v>42800</v>
      </c>
      <c r="B4332" s="21">
        <v>-3.6808834607688361E-3</v>
      </c>
      <c r="C4332" s="9">
        <f t="shared" si="346"/>
        <v>-2.5180883460768834E-2</v>
      </c>
      <c r="D4332" s="6">
        <f t="shared" si="347"/>
        <v>6.3407689186482138E-4</v>
      </c>
      <c r="E4332" s="6">
        <f t="shared" si="348"/>
        <v>3.9503214963626868E-4</v>
      </c>
      <c r="F4332" s="6">
        <f>IF(C4330&gt;0,B$6+B$7*E4331+B$8*(H4331*100)^2,B$6+B$7*E4331+B$8*(H4331*100)^2+E4331*$B$9)</f>
        <v>0.14120816201155806</v>
      </c>
      <c r="G4332" s="17">
        <v>5.4796785465830835E-3</v>
      </c>
      <c r="H4332" s="9">
        <f t="shared" si="343"/>
        <v>3.7577674490521375E-3</v>
      </c>
      <c r="I4332" s="8">
        <f t="shared" si="342"/>
        <v>1.721911097530946E-3</v>
      </c>
      <c r="J4332" s="10">
        <f t="shared" si="344"/>
        <v>0.31423578644128008</v>
      </c>
      <c r="K4332" s="10">
        <f t="shared" si="345"/>
        <v>8.1005735362132514E-2</v>
      </c>
      <c r="AC4332" s="14"/>
      <c r="AD4332" s="15"/>
    </row>
    <row r="4333" spans="1:30" x14ac:dyDescent="0.3">
      <c r="A4333" s="20">
        <v>42801</v>
      </c>
      <c r="B4333" s="21">
        <v>-2.610607655355163E-3</v>
      </c>
      <c r="C4333" s="9">
        <f t="shared" si="346"/>
        <v>-2.4110607655355162E-2</v>
      </c>
      <c r="D4333" s="6">
        <f t="shared" si="347"/>
        <v>5.8132140151047091E-4</v>
      </c>
      <c r="E4333" s="6">
        <f t="shared" si="348"/>
        <v>6.3407689186482138E-4</v>
      </c>
      <c r="F4333" s="6">
        <f>IF(C4330&gt;0,B$6+B$7*E4331+B$8*(H4332*100)^2,B$6+B$7*E4331+B$8*(H4332*100)^2+E4331*$B$9)</f>
        <v>0.15156640984783265</v>
      </c>
      <c r="G4333" s="17">
        <v>4.7085100855157038E-3</v>
      </c>
      <c r="H4333" s="9">
        <f t="shared" si="343"/>
        <v>3.8931530903347821E-3</v>
      </c>
      <c r="I4333" s="8">
        <f t="shared" si="342"/>
        <v>8.1535699518092176E-4</v>
      </c>
      <c r="J4333" s="10">
        <f t="shared" si="344"/>
        <v>0.17316666639179962</v>
      </c>
      <c r="K4333" s="10">
        <f t="shared" si="345"/>
        <v>1.9281445960359189E-2</v>
      </c>
      <c r="AC4333" s="14"/>
      <c r="AD4333" s="15"/>
    </row>
    <row r="4334" spans="1:30" x14ac:dyDescent="0.3">
      <c r="A4334" s="20">
        <v>42802</v>
      </c>
      <c r="B4334" s="21">
        <v>6.2025193520438403E-4</v>
      </c>
      <c r="C4334" s="9">
        <f t="shared" si="346"/>
        <v>-2.0879748064795613E-2</v>
      </c>
      <c r="D4334" s="6">
        <f t="shared" si="347"/>
        <v>4.3596387924933614E-4</v>
      </c>
      <c r="E4334" s="6">
        <f t="shared" si="348"/>
        <v>5.8132140151047091E-4</v>
      </c>
      <c r="F4334" s="6">
        <f>IF(C4333&gt;0,B$6+B$7*E4334+B$8*(G4333*100)^2,B$6+B$7*E4334+B$8*(G4333*100)^2+E4334*$B$9)</f>
        <v>0.22555412593331003</v>
      </c>
      <c r="G4334" s="17">
        <v>3.7567710992527322E-3</v>
      </c>
      <c r="H4334" s="9">
        <f t="shared" si="343"/>
        <v>4.7492538985961794E-3</v>
      </c>
      <c r="I4334" s="8">
        <f t="shared" si="342"/>
        <v>9.9248279934344716E-4</v>
      </c>
      <c r="J4334" s="10">
        <f t="shared" si="344"/>
        <v>0.26418506028777322</v>
      </c>
      <c r="K4334" s="10">
        <f t="shared" si="345"/>
        <v>2.5451121451470327E-2</v>
      </c>
      <c r="AC4334" s="14"/>
      <c r="AD4334" s="15"/>
    </row>
    <row r="4335" spans="1:30" x14ac:dyDescent="0.3">
      <c r="A4335" s="20">
        <v>42803</v>
      </c>
      <c r="B4335" s="21">
        <v>2.1586417786015035E-4</v>
      </c>
      <c r="C4335" s="9">
        <f t="shared" si="346"/>
        <v>-2.1284135822139848E-2</v>
      </c>
      <c r="D4335" s="6">
        <f t="shared" si="347"/>
        <v>4.5301443769529674E-4</v>
      </c>
      <c r="E4335" s="6">
        <f t="shared" si="348"/>
        <v>4.3596387924933614E-4</v>
      </c>
      <c r="F4335" s="6">
        <f>IF(C4333&gt;0,B$6+B$7*E4334+B$8*(H4334*100)^2,B$6+B$7*E4334+B$8*(H4334*100)^2+E4334*$B$9)</f>
        <v>0.22909776193677514</v>
      </c>
      <c r="G4335" s="17">
        <v>4.6552453054498058E-3</v>
      </c>
      <c r="H4335" s="9">
        <f t="shared" si="343"/>
        <v>4.7864157982437667E-3</v>
      </c>
      <c r="I4335" s="8">
        <f t="shared" si="342"/>
        <v>1.3117049279396092E-4</v>
      </c>
      <c r="J4335" s="10">
        <f t="shared" si="344"/>
        <v>2.8176923918574636E-2</v>
      </c>
      <c r="K4335" s="10">
        <f t="shared" si="345"/>
        <v>3.8251463165650534E-4</v>
      </c>
      <c r="AC4335" s="14"/>
      <c r="AD4335" s="15"/>
    </row>
    <row r="4336" spans="1:30" x14ac:dyDescent="0.3">
      <c r="A4336" s="20">
        <v>42804</v>
      </c>
      <c r="B4336" s="21">
        <v>3.9177595418089274E-3</v>
      </c>
      <c r="C4336" s="9">
        <f t="shared" si="346"/>
        <v>-1.7582240458191071E-2</v>
      </c>
      <c r="D4336" s="6">
        <f t="shared" si="347"/>
        <v>3.0913517952965095E-4</v>
      </c>
      <c r="E4336" s="6">
        <f t="shared" si="348"/>
        <v>4.5301443769529674E-4</v>
      </c>
      <c r="F4336" s="6">
        <f>IF(C4333&gt;0,B$6+B$7*E4334+B$8*(H4335*100)^2,B$6+B$7*E4334+B$8*(H4335*100)^2+E4334*$B$9)</f>
        <v>0.23235648960556157</v>
      </c>
      <c r="G4336" s="17">
        <v>6.7737541201243799E-3</v>
      </c>
      <c r="H4336" s="9">
        <f t="shared" si="343"/>
        <v>4.8203370173211081E-3</v>
      </c>
      <c r="I4336" s="8">
        <f t="shared" si="342"/>
        <v>1.9534171028032718E-3</v>
      </c>
      <c r="J4336" s="10">
        <f t="shared" si="344"/>
        <v>0.28838027896521923</v>
      </c>
      <c r="K4336" s="10">
        <f t="shared" si="345"/>
        <v>6.5033312949952515E-2</v>
      </c>
      <c r="AC4336" s="14"/>
      <c r="AD4336" s="15"/>
    </row>
    <row r="4337" spans="1:30" x14ac:dyDescent="0.3">
      <c r="A4337" s="20">
        <v>42807</v>
      </c>
      <c r="B4337" s="21">
        <v>2.3940020802174699E-3</v>
      </c>
      <c r="C4337" s="9">
        <f t="shared" si="346"/>
        <v>-1.9105997919782527E-2</v>
      </c>
      <c r="D4337" s="6">
        <f t="shared" si="347"/>
        <v>3.6503915651073428E-4</v>
      </c>
      <c r="E4337" s="6">
        <f t="shared" si="348"/>
        <v>3.0913517952965095E-4</v>
      </c>
      <c r="F4337" s="6">
        <f>IF(C4336&gt;0,B$6+B$7*E4337+B$8*(G4336*100)^2,B$6+B$7*E4337+B$8*(G4336*100)^2+E4337*$B$9)</f>
        <v>0.44358849659722566</v>
      </c>
      <c r="G4337" s="17">
        <v>1.510474682555674E-3</v>
      </c>
      <c r="H4337" s="9">
        <f t="shared" si="343"/>
        <v>6.6602439639792902E-3</v>
      </c>
      <c r="I4337" s="8">
        <f t="shared" si="342"/>
        <v>5.1497692814236164E-3</v>
      </c>
      <c r="J4337" s="10">
        <f t="shared" si="344"/>
        <v>3.4093714650750546</v>
      </c>
      <c r="K4337" s="10">
        <f t="shared" si="345"/>
        <v>0.7105218471735828</v>
      </c>
      <c r="AC4337" s="14"/>
      <c r="AD4337" s="15"/>
    </row>
    <row r="4338" spans="1:30" x14ac:dyDescent="0.3">
      <c r="A4338" s="20">
        <v>42808</v>
      </c>
      <c r="B4338" s="21">
        <v>-3.2320164453379777E-3</v>
      </c>
      <c r="C4338" s="9">
        <f t="shared" si="346"/>
        <v>-2.4732016445337977E-2</v>
      </c>
      <c r="D4338" s="6">
        <f t="shared" si="347"/>
        <v>6.1167263745246815E-4</v>
      </c>
      <c r="E4338" s="6">
        <f t="shared" si="348"/>
        <v>3.6503915651073428E-4</v>
      </c>
      <c r="F4338" s="6">
        <f>IF(C4336&gt;0,B$6+B$7*E4337+B$8*(H4337*100)^2,B$6+B$7*E4337+B$8*(H4337*100)^2+E4337*$B$9)</f>
        <v>0.42956556015245545</v>
      </c>
      <c r="G4338" s="17">
        <v>4.9841434499344195E-3</v>
      </c>
      <c r="H4338" s="9">
        <f t="shared" si="343"/>
        <v>6.5541251144028024E-3</v>
      </c>
      <c r="I4338" s="8">
        <f t="shared" si="342"/>
        <v>1.5699816644683829E-3</v>
      </c>
      <c r="J4338" s="10">
        <f t="shared" si="344"/>
        <v>0.31499528058106763</v>
      </c>
      <c r="K4338" s="10">
        <f t="shared" si="345"/>
        <v>3.4292079696050859E-2</v>
      </c>
      <c r="AC4338" s="14"/>
      <c r="AD4338" s="15"/>
    </row>
    <row r="4339" spans="1:30" x14ac:dyDescent="0.3">
      <c r="A4339" s="20">
        <v>42809</v>
      </c>
      <c r="B4339" s="21">
        <v>7.3540281830857665E-3</v>
      </c>
      <c r="C4339" s="9">
        <f t="shared" si="346"/>
        <v>-1.4145971816914231E-2</v>
      </c>
      <c r="D4339" s="6">
        <f t="shared" si="347"/>
        <v>2.0010851864493172E-4</v>
      </c>
      <c r="E4339" s="6">
        <f t="shared" si="348"/>
        <v>6.1167263745246815E-4</v>
      </c>
      <c r="F4339" s="6">
        <f>IF(C4336&gt;0,B$6+B$7*E4337+B$8*(H4338*100)^2,B$6+B$7*E4337+B$8*(H4338*100)^2+E4337*$B$9)</f>
        <v>0.41667006779784477</v>
      </c>
      <c r="G4339" s="17">
        <v>5.6919913543431342E-3</v>
      </c>
      <c r="H4339" s="9">
        <f t="shared" si="343"/>
        <v>6.4549985886740886E-3</v>
      </c>
      <c r="I4339" s="8">
        <f t="shared" si="342"/>
        <v>7.6300723433095439E-4</v>
      </c>
      <c r="J4339" s="10">
        <f t="shared" si="344"/>
        <v>0.13404926094077083</v>
      </c>
      <c r="K4339" s="10">
        <f t="shared" si="345"/>
        <v>7.5905543132868125E-3</v>
      </c>
      <c r="AC4339" s="14"/>
      <c r="AD4339" s="15"/>
    </row>
    <row r="4340" spans="1:30" x14ac:dyDescent="0.3">
      <c r="A4340" s="20">
        <v>42810</v>
      </c>
      <c r="B4340" s="21">
        <v>1.2032410727860148E-4</v>
      </c>
      <c r="C4340" s="9">
        <f t="shared" si="346"/>
        <v>-2.1379675892721398E-2</v>
      </c>
      <c r="D4340" s="6">
        <f t="shared" si="347"/>
        <v>4.570905412778125E-4</v>
      </c>
      <c r="E4340" s="6">
        <f t="shared" si="348"/>
        <v>2.0010851864493172E-4</v>
      </c>
      <c r="F4340" s="6">
        <f>IF(C4339&gt;0,B$6+B$7*E4340+B$8*(G4339*100)^2,B$6+B$7*E4340+B$8*(G4339*100)^2+E4340*$B$9)</f>
        <v>0.31956596285028238</v>
      </c>
      <c r="G4340" s="17">
        <v>3.1250018243709665E-3</v>
      </c>
      <c r="H4340" s="9">
        <f t="shared" si="343"/>
        <v>5.6530165650764052E-3</v>
      </c>
      <c r="I4340" s="8">
        <f t="shared" si="342"/>
        <v>2.5280147407054387E-3</v>
      </c>
      <c r="J4340" s="10">
        <f t="shared" si="344"/>
        <v>0.80896424475345841</v>
      </c>
      <c r="K4340" s="10">
        <f t="shared" si="345"/>
        <v>0.14555696483804859</v>
      </c>
      <c r="AC4340" s="14"/>
      <c r="AD4340" s="15"/>
    </row>
    <row r="4341" spans="1:30" x14ac:dyDescent="0.3">
      <c r="A4341" s="20">
        <v>42811</v>
      </c>
      <c r="B4341" s="21">
        <v>4.0711619250767469E-5</v>
      </c>
      <c r="C4341" s="9">
        <f t="shared" si="346"/>
        <v>-2.1459288380749231E-2</v>
      </c>
      <c r="D4341" s="6">
        <f t="shared" si="347"/>
        <v>4.6050105780815896E-4</v>
      </c>
      <c r="E4341" s="6">
        <f t="shared" si="348"/>
        <v>4.570905412778125E-4</v>
      </c>
      <c r="F4341" s="6">
        <f>IF(C4339&gt;0,B$6+B$7*E4340+B$8*(H4340*100)^2,B$6+B$7*E4340+B$8*(H4340*100)^2+E4340*$B$9)</f>
        <v>0.31549977403287743</v>
      </c>
      <c r="G4341" s="17">
        <v>2.5051787596694682E-3</v>
      </c>
      <c r="H4341" s="9">
        <f t="shared" si="343"/>
        <v>5.6169366565137387E-3</v>
      </c>
      <c r="I4341" s="8">
        <f t="shared" si="342"/>
        <v>3.1117578968442704E-3</v>
      </c>
      <c r="J4341" s="10">
        <f t="shared" si="344"/>
        <v>1.2421300814696488</v>
      </c>
      <c r="K4341" s="10">
        <f t="shared" si="345"/>
        <v>0.2534307960065374</v>
      </c>
      <c r="AC4341" s="14"/>
      <c r="AD4341" s="15"/>
    </row>
    <row r="4342" spans="1:30" x14ac:dyDescent="0.3">
      <c r="A4342" s="20">
        <v>42814</v>
      </c>
      <c r="B4342" s="21">
        <v>8.9774847638480197E-5</v>
      </c>
      <c r="C4342" s="9">
        <f t="shared" si="346"/>
        <v>-2.1410225152361517E-2</v>
      </c>
      <c r="D4342" s="6">
        <f t="shared" si="347"/>
        <v>4.5839774107481375E-4</v>
      </c>
      <c r="E4342" s="6">
        <f t="shared" si="348"/>
        <v>4.6050105780815896E-4</v>
      </c>
      <c r="F4342" s="6">
        <f>IF(C4339&gt;0,B$6+B$7*E4340+B$8*(H4341*100)^2,B$6+B$7*E4340+B$8*(H4341*100)^2+E4340*$B$9)</f>
        <v>0.31176050679639183</v>
      </c>
      <c r="G4342" s="17">
        <v>3.020718273742385E-3</v>
      </c>
      <c r="H4342" s="9">
        <f t="shared" si="343"/>
        <v>5.5835517978827043E-3</v>
      </c>
      <c r="I4342" s="8">
        <f t="shared" si="342"/>
        <v>2.5628335241403193E-3</v>
      </c>
      <c r="J4342" s="10">
        <f t="shared" si="344"/>
        <v>0.84841858521457225</v>
      </c>
      <c r="K4342" s="10">
        <f t="shared" si="345"/>
        <v>0.15533345479881389</v>
      </c>
      <c r="AC4342" s="14"/>
      <c r="AD4342" s="15"/>
    </row>
    <row r="4343" spans="1:30" x14ac:dyDescent="0.3">
      <c r="A4343" s="20">
        <v>42815</v>
      </c>
      <c r="B4343" s="21">
        <v>-1.8418031219059428E-2</v>
      </c>
      <c r="C4343" s="9">
        <f t="shared" si="346"/>
        <v>-3.991803121905943E-2</v>
      </c>
      <c r="D4343" s="6">
        <f t="shared" si="347"/>
        <v>1.5934492164058033E-3</v>
      </c>
      <c r="E4343" s="6">
        <f t="shared" si="348"/>
        <v>4.5839774107481375E-4</v>
      </c>
      <c r="F4343" s="6">
        <f>IF(C4342&gt;0,B$6+B$7*E4343+B$8*(G4342*100)^2,B$6+B$7*E4343+B$8*(G4342*100)^2+E4343*$B$9)</f>
        <v>0.10557275332237209</v>
      </c>
      <c r="G4343" s="17">
        <v>1.0509575083694673E-2</v>
      </c>
      <c r="H4343" s="9">
        <f t="shared" si="343"/>
        <v>3.2491961055370615E-3</v>
      </c>
      <c r="I4343" s="8">
        <f t="shared" si="342"/>
        <v>7.2603789781576118E-3</v>
      </c>
      <c r="J4343" s="10">
        <f t="shared" si="344"/>
        <v>0.69083468364214817</v>
      </c>
      <c r="K4343" s="10">
        <f t="shared" si="345"/>
        <v>1.0606363339461469</v>
      </c>
      <c r="AC4343" s="14"/>
      <c r="AD4343" s="15"/>
    </row>
    <row r="4344" spans="1:30" x14ac:dyDescent="0.3">
      <c r="A4344" s="20">
        <v>42816</v>
      </c>
      <c r="B4344" s="21">
        <v>4.7884607714092564E-3</v>
      </c>
      <c r="C4344" s="9">
        <f t="shared" si="346"/>
        <v>-1.6711539228590741E-2</v>
      </c>
      <c r="D4344" s="6">
        <f t="shared" si="347"/>
        <v>2.7927554338872724E-4</v>
      </c>
      <c r="E4344" s="6">
        <f t="shared" si="348"/>
        <v>1.5934492164058033E-3</v>
      </c>
      <c r="F4344" s="6">
        <f>IF(C4342&gt;0,B$6+B$7*E4343+B$8*(H4343*100)^2,B$6+B$7*E4343+B$8*(H4343*100)^2+E4343*$B$9)</f>
        <v>0.11874635845142792</v>
      </c>
      <c r="G4344" s="17">
        <v>4.1176936371077385E-3</v>
      </c>
      <c r="H4344" s="9">
        <f t="shared" si="343"/>
        <v>3.4459593504774246E-3</v>
      </c>
      <c r="I4344" s="8">
        <f t="shared" si="342"/>
        <v>6.7173428663031389E-4</v>
      </c>
      <c r="J4344" s="10">
        <f t="shared" si="344"/>
        <v>0.1631336242640283</v>
      </c>
      <c r="K4344" s="10">
        <f t="shared" si="345"/>
        <v>1.684302953733896E-2</v>
      </c>
      <c r="AC4344" s="14"/>
      <c r="AD4344" s="15"/>
    </row>
    <row r="4345" spans="1:30" x14ac:dyDescent="0.3">
      <c r="A4345" s="20">
        <v>42817</v>
      </c>
      <c r="B4345" s="21">
        <v>-6.787668083383763E-4</v>
      </c>
      <c r="C4345" s="9">
        <f t="shared" si="346"/>
        <v>-2.2178766808338374E-2</v>
      </c>
      <c r="D4345" s="6">
        <f t="shared" si="347"/>
        <v>4.9189769713865196E-4</v>
      </c>
      <c r="E4345" s="6">
        <f t="shared" si="348"/>
        <v>2.7927554338872724E-4</v>
      </c>
      <c r="F4345" s="6">
        <f>IF(C4342&gt;0,B$6+B$7*E4343+B$8*(H4344*100)^2,B$6+B$7*E4343+B$8*(H4344*100)^2+E4343*$B$9)</f>
        <v>0.13086080572810768</v>
      </c>
      <c r="G4345" s="17">
        <v>4.8406045486139573E-3</v>
      </c>
      <c r="H4345" s="9">
        <f t="shared" si="343"/>
        <v>3.6174688074412983E-3</v>
      </c>
      <c r="I4345" s="8">
        <f t="shared" si="342"/>
        <v>1.223135741172659E-3</v>
      </c>
      <c r="J4345" s="10">
        <f t="shared" si="344"/>
        <v>0.25268243437131993</v>
      </c>
      <c r="K4345" s="10">
        <f t="shared" si="345"/>
        <v>4.6854159796800188E-2</v>
      </c>
      <c r="AC4345" s="14"/>
      <c r="AD4345" s="15"/>
    </row>
    <row r="4346" spans="1:30" x14ac:dyDescent="0.3">
      <c r="A4346" s="20">
        <v>42818</v>
      </c>
      <c r="B4346" s="21">
        <v>1.8976280487613742E-3</v>
      </c>
      <c r="C4346" s="9">
        <f t="shared" si="346"/>
        <v>-1.9602371951238623E-2</v>
      </c>
      <c r="D4346" s="6">
        <f t="shared" si="347"/>
        <v>3.8425298611470668E-4</v>
      </c>
      <c r="E4346" s="6">
        <f t="shared" si="348"/>
        <v>4.9189769713865196E-4</v>
      </c>
      <c r="F4346" s="6">
        <f>IF(C4345&gt;0,B$6+B$7*E4346+B$8*(G4345*100)^2,B$6+B$7*E4346+B$8*(G4345*100)^2+E4346*$B$9)</f>
        <v>0.23714179647445249</v>
      </c>
      <c r="G4346" s="17">
        <v>6.7603933194056772E-3</v>
      </c>
      <c r="H4346" s="9">
        <f t="shared" si="343"/>
        <v>4.869720695013755E-3</v>
      </c>
      <c r="I4346" s="8">
        <f t="shared" si="342"/>
        <v>1.8906726243919222E-3</v>
      </c>
      <c r="J4346" s="10">
        <f t="shared" si="344"/>
        <v>0.27966902738702426</v>
      </c>
      <c r="K4346" s="10">
        <f t="shared" si="345"/>
        <v>6.0206243573259099E-2</v>
      </c>
      <c r="AC4346" s="14"/>
      <c r="AD4346" s="15"/>
    </row>
    <row r="4347" spans="1:30" x14ac:dyDescent="0.3">
      <c r="A4347" s="20">
        <v>42821</v>
      </c>
      <c r="B4347" s="21">
        <v>1.993277347240475E-3</v>
      </c>
      <c r="C4347" s="9">
        <f t="shared" si="346"/>
        <v>-1.9506722652759524E-2</v>
      </c>
      <c r="D4347" s="6">
        <f t="shared" si="347"/>
        <v>3.8051222865168158E-4</v>
      </c>
      <c r="E4347" s="6">
        <f t="shared" si="348"/>
        <v>3.8425298611470668E-4</v>
      </c>
      <c r="F4347" s="6">
        <f>IF(C4345&gt;0,B$6+B$7*E4346+B$8*(H4346*100)^2,B$6+B$7*E4346+B$8*(H4346*100)^2+E4346*$B$9)</f>
        <v>0.23974175627817165</v>
      </c>
      <c r="G4347" s="17">
        <v>1.1313239912607831E-2</v>
      </c>
      <c r="H4347" s="9">
        <f t="shared" si="343"/>
        <v>4.8963430872251143E-3</v>
      </c>
      <c r="I4347" s="8">
        <f t="shared" si="342"/>
        <v>6.4168968253827162E-3</v>
      </c>
      <c r="J4347" s="10">
        <f t="shared" si="344"/>
        <v>0.5672023995735761</v>
      </c>
      <c r="K4347" s="10">
        <f t="shared" si="345"/>
        <v>0.47306375897469577</v>
      </c>
      <c r="AC4347" s="14"/>
      <c r="AD4347" s="15"/>
    </row>
    <row r="4348" spans="1:30" x14ac:dyDescent="0.3">
      <c r="A4348" s="20">
        <v>42822</v>
      </c>
      <c r="B4348" s="21">
        <v>5.9357417415700896E-3</v>
      </c>
      <c r="C4348" s="9">
        <f t="shared" si="346"/>
        <v>-1.5564258258429909E-2</v>
      </c>
      <c r="D4348" s="6">
        <f t="shared" si="347"/>
        <v>2.4224613513510363E-4</v>
      </c>
      <c r="E4348" s="6">
        <f t="shared" si="348"/>
        <v>3.8051222865168158E-4</v>
      </c>
      <c r="F4348" s="6">
        <f>IF(C4345&gt;0,B$6+B$7*E4346+B$8*(H4347*100)^2,B$6+B$7*E4346+B$8*(H4347*100)^2+E4346*$B$9)</f>
        <v>0.2421326793136718</v>
      </c>
      <c r="G4348" s="17">
        <v>5.7587553935695953E-3</v>
      </c>
      <c r="H4348" s="9">
        <f t="shared" si="343"/>
        <v>4.9206979110048184E-3</v>
      </c>
      <c r="I4348" s="8">
        <f t="shared" si="342"/>
        <v>8.3805748256477689E-4</v>
      </c>
      <c r="J4348" s="10">
        <f t="shared" si="344"/>
        <v>0.14552753594996895</v>
      </c>
      <c r="K4348" s="10">
        <f t="shared" si="345"/>
        <v>1.3041725948074623E-2</v>
      </c>
      <c r="AC4348" s="14"/>
      <c r="AD4348" s="15"/>
    </row>
    <row r="4349" spans="1:30" x14ac:dyDescent="0.3">
      <c r="A4349" s="20">
        <v>42823</v>
      </c>
      <c r="B4349" s="21">
        <v>3.8070645106492635E-3</v>
      </c>
      <c r="C4349" s="9">
        <f t="shared" si="346"/>
        <v>-1.7692935489350733E-2</v>
      </c>
      <c r="D4349" s="6">
        <f t="shared" si="347"/>
        <v>3.1303996623032669E-4</v>
      </c>
      <c r="E4349" s="6">
        <f t="shared" si="348"/>
        <v>2.4224613513510363E-4</v>
      </c>
      <c r="F4349" s="6">
        <f>IF(C4348&gt;0,B$6+B$7*E4349+B$8*(G4348*100)^2,B$6+B$7*E4349+B$8*(G4348*100)^2+E4349*$B$9)</f>
        <v>0.32660195493373934</v>
      </c>
      <c r="G4349" s="17">
        <v>2.6574185157313391E-3</v>
      </c>
      <c r="H4349" s="9">
        <f t="shared" si="343"/>
        <v>5.7149099287192558E-3</v>
      </c>
      <c r="I4349" s="8">
        <f t="shared" si="342"/>
        <v>3.0574914129879167E-3</v>
      </c>
      <c r="J4349" s="10">
        <f t="shared" si="344"/>
        <v>1.150549450486716</v>
      </c>
      <c r="K4349" s="10">
        <f t="shared" si="345"/>
        <v>0.23072081293855695</v>
      </c>
      <c r="AC4349" s="14"/>
      <c r="AD4349" s="15"/>
    </row>
    <row r="4350" spans="1:30" x14ac:dyDescent="0.3">
      <c r="A4350" s="20">
        <v>42824</v>
      </c>
      <c r="B4350" s="21">
        <v>2.8429067440496479E-3</v>
      </c>
      <c r="C4350" s="9">
        <f t="shared" si="346"/>
        <v>-1.8657093255950351E-2</v>
      </c>
      <c r="D4350" s="6">
        <f t="shared" si="347"/>
        <v>3.4808712876122804E-4</v>
      </c>
      <c r="E4350" s="6">
        <f t="shared" si="348"/>
        <v>3.1303996623032669E-4</v>
      </c>
      <c r="F4350" s="6">
        <f>IF(C4348&gt;0,B$6+B$7*E4349+B$8*(H4349*100)^2,B$6+B$7*E4349+B$8*(H4349*100)^2+E4349*$B$9)</f>
        <v>0.32197573986224232</v>
      </c>
      <c r="G4350" s="17">
        <v>1.9323435826671999E-3</v>
      </c>
      <c r="H4350" s="9">
        <f t="shared" si="343"/>
        <v>5.6742906152420702E-3</v>
      </c>
      <c r="I4350" s="8">
        <f t="shared" si="342"/>
        <v>3.7419470325748706E-3</v>
      </c>
      <c r="J4350" s="10">
        <f t="shared" si="344"/>
        <v>1.9364812066236627</v>
      </c>
      <c r="K4350" s="10">
        <f t="shared" si="345"/>
        <v>0.41775563641235181</v>
      </c>
      <c r="AC4350" s="14"/>
      <c r="AD4350" s="15"/>
    </row>
    <row r="4351" spans="1:30" x14ac:dyDescent="0.3">
      <c r="A4351" s="20">
        <v>42825</v>
      </c>
      <c r="B4351" s="21">
        <v>-4.3964008356083505E-4</v>
      </c>
      <c r="C4351" s="9">
        <f t="shared" si="346"/>
        <v>-2.1939640083560832E-2</v>
      </c>
      <c r="D4351" s="6">
        <f t="shared" si="347"/>
        <v>4.8134780699618914E-4</v>
      </c>
      <c r="E4351" s="6">
        <f t="shared" si="348"/>
        <v>3.4808712876122804E-4</v>
      </c>
      <c r="F4351" s="6">
        <f>IF(C4348&gt;0,B$6+B$7*E4349+B$8*(H4350*100)^2,B$6+B$7*E4349+B$8*(H4350*100)^2+E4349*$B$9)</f>
        <v>0.31772147248249366</v>
      </c>
      <c r="G4351" s="17">
        <v>3.4596722367184612E-3</v>
      </c>
      <c r="H4351" s="9">
        <f t="shared" si="343"/>
        <v>5.636678742686101E-3</v>
      </c>
      <c r="I4351" s="8">
        <f t="shared" si="342"/>
        <v>2.1770065059676397E-3</v>
      </c>
      <c r="J4351" s="10">
        <f t="shared" si="344"/>
        <v>0.62925224038926741</v>
      </c>
      <c r="K4351" s="10">
        <f t="shared" si="345"/>
        <v>0.10189966364938474</v>
      </c>
      <c r="AC4351" s="14"/>
      <c r="AD4351" s="15"/>
    </row>
    <row r="4352" spans="1:30" x14ac:dyDescent="0.3">
      <c r="A4352" s="20">
        <v>42828</v>
      </c>
      <c r="B4352" s="21">
        <v>-2.8899649300523867E-3</v>
      </c>
      <c r="C4352" s="9">
        <f t="shared" si="346"/>
        <v>-2.4389964930052386E-2</v>
      </c>
      <c r="D4352" s="6">
        <f t="shared" si="347"/>
        <v>5.9487038928918525E-4</v>
      </c>
      <c r="E4352" s="6">
        <f t="shared" si="348"/>
        <v>4.8134780699618914E-4</v>
      </c>
      <c r="F4352" s="6">
        <f>IF(C4351&gt;0,B$6+B$7*E4352+B$8*(G4351*100)^2,B$6+B$7*E4352+B$8*(G4351*100)^2+E4352*$B$9)</f>
        <v>0.13173471821888771</v>
      </c>
      <c r="G4352" s="17">
        <v>6.7598850765357588E-3</v>
      </c>
      <c r="H4352" s="9">
        <f t="shared" si="343"/>
        <v>3.6295277684416155E-3</v>
      </c>
      <c r="I4352" s="8">
        <f t="shared" si="342"/>
        <v>3.1303573080941434E-3</v>
      </c>
      <c r="J4352" s="10">
        <f t="shared" si="344"/>
        <v>0.46307848027770893</v>
      </c>
      <c r="K4352" s="10">
        <f t="shared" si="345"/>
        <v>0.24056624405038707</v>
      </c>
      <c r="AC4352" s="14"/>
      <c r="AD4352" s="15"/>
    </row>
    <row r="4353" spans="1:30" x14ac:dyDescent="0.3">
      <c r="A4353" s="20">
        <v>42829</v>
      </c>
      <c r="B4353" s="21">
        <v>6.6642771142288006E-4</v>
      </c>
      <c r="C4353" s="9">
        <f t="shared" si="346"/>
        <v>-2.0833572288577119E-2</v>
      </c>
      <c r="D4353" s="6">
        <f t="shared" si="347"/>
        <v>4.3403773430336845E-4</v>
      </c>
      <c r="E4353" s="6">
        <f t="shared" si="348"/>
        <v>5.9487038928918525E-4</v>
      </c>
      <c r="F4353" s="6">
        <f>IF(C4351&gt;0,B$6+B$7*E4352+B$8*(H4352*100)^2,B$6+B$7*E4352+B$8*(H4352*100)^2+E4352*$B$9)</f>
        <v>0.14280798815413015</v>
      </c>
      <c r="G4353" s="17">
        <v>3.2421700756180205E-3</v>
      </c>
      <c r="H4353" s="9">
        <f t="shared" si="343"/>
        <v>3.7789944185474809E-3</v>
      </c>
      <c r="I4353" s="8">
        <f t="shared" si="342"/>
        <v>5.3682434292946042E-4</v>
      </c>
      <c r="J4353" s="10">
        <f t="shared" si="344"/>
        <v>0.16557562694397865</v>
      </c>
      <c r="K4353" s="10">
        <f t="shared" si="345"/>
        <v>1.1160253039621093E-2</v>
      </c>
      <c r="AC4353" s="14"/>
      <c r="AD4353" s="15"/>
    </row>
    <row r="4354" spans="1:30" x14ac:dyDescent="0.3">
      <c r="A4354" s="20">
        <v>42830</v>
      </c>
      <c r="B4354" s="21">
        <v>-5.8028934639998437E-3</v>
      </c>
      <c r="C4354" s="9">
        <f t="shared" si="346"/>
        <v>-2.730289346399984E-2</v>
      </c>
      <c r="D4354" s="6">
        <f t="shared" si="347"/>
        <v>7.4544799150652521E-4</v>
      </c>
      <c r="E4354" s="6">
        <f t="shared" si="348"/>
        <v>4.3403773430336845E-4</v>
      </c>
      <c r="F4354" s="6">
        <f>IF(C4351&gt;0,B$6+B$7*E4352+B$8*(H4353*100)^2,B$6+B$7*E4352+B$8*(H4353*100)^2+E4352*$B$9)</f>
        <v>0.15299096718657909</v>
      </c>
      <c r="G4354" s="17">
        <v>8.2993487270093796E-3</v>
      </c>
      <c r="H4354" s="9">
        <f t="shared" si="343"/>
        <v>3.9114059772232682E-3</v>
      </c>
      <c r="I4354" s="8">
        <f t="shared" si="342"/>
        <v>4.3879427497861114E-3</v>
      </c>
      <c r="J4354" s="10">
        <f t="shared" si="344"/>
        <v>0.52870928721262211</v>
      </c>
      <c r="K4354" s="10">
        <f t="shared" si="345"/>
        <v>0.36955245247864688</v>
      </c>
      <c r="AC4354" s="14"/>
      <c r="AD4354" s="15"/>
    </row>
    <row r="4355" spans="1:30" x14ac:dyDescent="0.3">
      <c r="A4355" s="20">
        <v>42831</v>
      </c>
      <c r="B4355" s="21">
        <v>2.4643944657695063E-3</v>
      </c>
      <c r="C4355" s="9">
        <f t="shared" si="346"/>
        <v>-1.903560553423049E-2</v>
      </c>
      <c r="D4355" s="6">
        <f t="shared" si="347"/>
        <v>3.6235427805482646E-4</v>
      </c>
      <c r="E4355" s="6">
        <f t="shared" si="348"/>
        <v>7.4544799150652521E-4</v>
      </c>
      <c r="F4355" s="6">
        <f>IF(C4354&gt;0,B$6+B$7*E4355+B$8*(G4354*100)^2,B$6+B$7*E4355+B$8*(G4354*100)^2+E4355*$B$9)</f>
        <v>0.65511328748879971</v>
      </c>
      <c r="G4355" s="17">
        <v>3.7999962651235567E-3</v>
      </c>
      <c r="H4355" s="9">
        <f t="shared" si="343"/>
        <v>8.0939068903021095E-3</v>
      </c>
      <c r="I4355" s="8">
        <f t="shared" si="342"/>
        <v>4.2939106251785528E-3</v>
      </c>
      <c r="J4355" s="10">
        <f t="shared" si="344"/>
        <v>1.1299775909224312</v>
      </c>
      <c r="K4355" s="10">
        <f t="shared" si="345"/>
        <v>0.22559996639219349</v>
      </c>
      <c r="AC4355" s="14"/>
      <c r="AD4355" s="15"/>
    </row>
    <row r="4356" spans="1:30" x14ac:dyDescent="0.3">
      <c r="A4356" s="20">
        <v>42832</v>
      </c>
      <c r="B4356" s="21">
        <v>-1.9395423529970627E-4</v>
      </c>
      <c r="C4356" s="9">
        <f t="shared" si="346"/>
        <v>-2.1693954235299705E-2</v>
      </c>
      <c r="D4356" s="6">
        <f t="shared" si="347"/>
        <v>4.7062765036327798E-4</v>
      </c>
      <c r="E4356" s="6">
        <f t="shared" si="348"/>
        <v>3.6235427805482646E-4</v>
      </c>
      <c r="F4356" s="6">
        <f>IF(C4354&gt;0,B$6+B$7*E4355+B$8*(H4355*100)^2,B$6+B$7*E4355+B$8*(H4355*100)^2+E4355*$B$9)</f>
        <v>0.6241424419295577</v>
      </c>
      <c r="G4356" s="17">
        <v>4.1694086661893991E-3</v>
      </c>
      <c r="H4356" s="9">
        <f t="shared" si="343"/>
        <v>7.9002686152406087E-3</v>
      </c>
      <c r="I4356" s="8">
        <f t="shared" si="342"/>
        <v>3.7308599490512096E-3</v>
      </c>
      <c r="J4356" s="10">
        <f t="shared" si="344"/>
        <v>0.89481752635704148</v>
      </c>
      <c r="K4356" s="10">
        <f t="shared" si="345"/>
        <v>0.16687784592438026</v>
      </c>
      <c r="AC4356" s="14"/>
      <c r="AD4356" s="15"/>
    </row>
    <row r="4357" spans="1:30" x14ac:dyDescent="0.3">
      <c r="A4357" s="20">
        <v>42835</v>
      </c>
      <c r="B4357" s="21">
        <v>5.3068903616140285E-4</v>
      </c>
      <c r="C4357" s="9">
        <f t="shared" si="346"/>
        <v>-2.0969310963838597E-2</v>
      </c>
      <c r="D4357" s="6">
        <f t="shared" si="347"/>
        <v>4.3971200229816159E-4</v>
      </c>
      <c r="E4357" s="6">
        <f t="shared" si="348"/>
        <v>4.7062765036327798E-4</v>
      </c>
      <c r="F4357" s="6">
        <f>IF(C4354&gt;0,B$6+B$7*E4355+B$8*(H4356*100)^2,B$6+B$7*E4355+B$8*(H4356*100)^2+E4355*$B$9)</f>
        <v>0.59566165235327884</v>
      </c>
      <c r="G4357" s="17">
        <v>4.8902579906166125E-3</v>
      </c>
      <c r="H4357" s="9">
        <f t="shared" si="343"/>
        <v>7.7179119738001603E-3</v>
      </c>
      <c r="I4357" s="8">
        <f t="shared" si="342"/>
        <v>2.8276539831835479E-3</v>
      </c>
      <c r="J4357" s="10">
        <f t="shared" si="344"/>
        <v>0.57822184199877136</v>
      </c>
      <c r="K4357" s="10">
        <f t="shared" si="345"/>
        <v>8.9923280652149495E-2</v>
      </c>
      <c r="AC4357" s="14"/>
      <c r="AD4357" s="15"/>
    </row>
    <row r="4358" spans="1:30" x14ac:dyDescent="0.3">
      <c r="A4358" s="20">
        <v>42836</v>
      </c>
      <c r="B4358" s="21">
        <v>-2.4107123730201492E-3</v>
      </c>
      <c r="C4358" s="9">
        <f t="shared" si="346"/>
        <v>-2.3910712373020147E-2</v>
      </c>
      <c r="D4358" s="6">
        <f t="shared" si="347"/>
        <v>5.7172216618529869E-4</v>
      </c>
      <c r="E4358" s="6">
        <f t="shared" si="348"/>
        <v>4.3971200229816159E-4</v>
      </c>
      <c r="F4358" s="6">
        <f>IF(C4357&gt;0,B$6+B$7*E4358+B$8*(G4357*100)^2,B$6+B$7*E4358+B$8*(G4357*100)^2+E4358*$B$9)</f>
        <v>0.24157801634751455</v>
      </c>
      <c r="G4358" s="17">
        <v>8.1750067400915196E-3</v>
      </c>
      <c r="H4358" s="9">
        <f t="shared" si="343"/>
        <v>4.9150586603571127E-3</v>
      </c>
      <c r="I4358" s="8">
        <f t="shared" si="342"/>
        <v>3.2599480797344069E-3</v>
      </c>
      <c r="J4358" s="10">
        <f t="shared" si="344"/>
        <v>0.3987700785305911</v>
      </c>
      <c r="K4358" s="10">
        <f t="shared" si="345"/>
        <v>0.15447935432117221</v>
      </c>
      <c r="AC4358" s="14"/>
      <c r="AD4358" s="15"/>
    </row>
    <row r="4359" spans="1:30" x14ac:dyDescent="0.3">
      <c r="A4359" s="20">
        <v>42837</v>
      </c>
      <c r="B4359" s="21">
        <v>-5.2311570905239279E-3</v>
      </c>
      <c r="C4359" s="9">
        <f t="shared" si="346"/>
        <v>-2.6731157090523927E-2</v>
      </c>
      <c r="D4359" s="6">
        <f t="shared" si="347"/>
        <v>7.1455475939826763E-4</v>
      </c>
      <c r="E4359" s="6">
        <f t="shared" si="348"/>
        <v>5.7172216618529869E-4</v>
      </c>
      <c r="F4359" s="6">
        <f>IF(C4357&gt;0,B$6+B$7*E4358+B$8*(H4358*100)^2,B$6+B$7*E4358+B$8*(H4358*100)^2+E4358*$B$9)</f>
        <v>0.24381428509748349</v>
      </c>
      <c r="G4359" s="17">
        <v>3.4375411740510753E-3</v>
      </c>
      <c r="H4359" s="9">
        <f t="shared" si="343"/>
        <v>4.9377554121025832E-3</v>
      </c>
      <c r="I4359" s="8">
        <f t="shared" si="342"/>
        <v>1.5002142380515079E-3</v>
      </c>
      <c r="J4359" s="10">
        <f t="shared" si="344"/>
        <v>0.43642073275402682</v>
      </c>
      <c r="K4359" s="10">
        <f t="shared" si="345"/>
        <v>5.8329275337422493E-2</v>
      </c>
      <c r="AC4359" s="14"/>
      <c r="AD4359" s="15"/>
    </row>
    <row r="4360" spans="1:30" x14ac:dyDescent="0.3">
      <c r="A4360" s="20">
        <v>42838</v>
      </c>
      <c r="B4360" s="21">
        <v>-5.3276353089023003E-3</v>
      </c>
      <c r="C4360" s="9">
        <f t="shared" si="346"/>
        <v>-2.6827635308902299E-2</v>
      </c>
      <c r="D4360" s="6">
        <f t="shared" si="347"/>
        <v>7.1972201626746134E-4</v>
      </c>
      <c r="E4360" s="6">
        <f t="shared" si="348"/>
        <v>7.1455475939826763E-4</v>
      </c>
      <c r="F4360" s="6">
        <f>IF(C4357&gt;0,B$6+B$7*E4358+B$8*(H4359*100)^2,B$6+B$7*E4358+B$8*(H4359*100)^2+E4358*$B$9)</f>
        <v>0.24587075783995499</v>
      </c>
      <c r="G4360" s="17">
        <v>6.3579073058894374E-3</v>
      </c>
      <c r="H4360" s="9">
        <f t="shared" si="343"/>
        <v>4.9585356491604962E-3</v>
      </c>
      <c r="I4360" s="8">
        <f t="shared" ref="I4360:I4423" si="349">SQRT((G4360-H4360)^2)</f>
        <v>1.3993716567289411E-3</v>
      </c>
      <c r="J4360" s="10">
        <f t="shared" si="344"/>
        <v>0.2200994115520809</v>
      </c>
      <c r="K4360" s="10">
        <f t="shared" si="345"/>
        <v>3.3625883093671982E-2</v>
      </c>
      <c r="AC4360" s="14"/>
      <c r="AD4360" s="15"/>
    </row>
    <row r="4361" spans="1:30" x14ac:dyDescent="0.3">
      <c r="A4361" s="20">
        <v>42842</v>
      </c>
      <c r="B4361" s="21">
        <v>8.8562408144805746E-3</v>
      </c>
      <c r="C4361" s="9">
        <f t="shared" si="346"/>
        <v>-1.2643759185519424E-2</v>
      </c>
      <c r="D4361" s="6">
        <f t="shared" si="347"/>
        <v>1.5986464634140679E-4</v>
      </c>
      <c r="E4361" s="6">
        <f t="shared" si="348"/>
        <v>7.1972201626746134E-4</v>
      </c>
      <c r="F4361" s="6">
        <f>IF(C4360&gt;0,B$6+B$7*E4361+B$8*(G4360*100)^2,B$6+B$7*E4361+B$8*(G4360*100)^2+E4361*$B$9)</f>
        <v>0.39342657552454385</v>
      </c>
      <c r="G4361" s="17">
        <v>4.061952795276374E-3</v>
      </c>
      <c r="H4361" s="9">
        <f t="shared" ref="H4361:H4424" si="350">SQRT(F4361)/100</f>
        <v>6.272372561675078E-3</v>
      </c>
      <c r="I4361" s="8">
        <f t="shared" si="349"/>
        <v>2.210419766398704E-3</v>
      </c>
      <c r="J4361" s="10">
        <f t="shared" ref="J4361:J4424" si="351">ABS(G4361-H4361)/G4361</f>
        <v>0.54417662582617676</v>
      </c>
      <c r="K4361" s="10">
        <f t="shared" ref="K4361:K4424" si="352">G4361/H4361-LN(G4361/H4361)-1</f>
        <v>8.2085152278727813E-2</v>
      </c>
      <c r="AC4361" s="14"/>
      <c r="AD4361" s="15"/>
    </row>
    <row r="4362" spans="1:30" x14ac:dyDescent="0.3">
      <c r="A4362" s="20">
        <v>42843</v>
      </c>
      <c r="B4362" s="21">
        <v>-1.2505830237797791E-3</v>
      </c>
      <c r="C4362" s="9">
        <f t="shared" si="346"/>
        <v>-2.2750583023779778E-2</v>
      </c>
      <c r="D4362" s="6">
        <f t="shared" si="347"/>
        <v>5.1758902792189661E-4</v>
      </c>
      <c r="E4362" s="6">
        <f t="shared" si="348"/>
        <v>1.5986464634140679E-4</v>
      </c>
      <c r="F4362" s="6">
        <f>IF(C4360&gt;0,B$6+B$7*E4361+B$8*(H4361*100)^2,B$6+B$7*E4361+B$8*(H4361*100)^2+E4361*$B$9)</f>
        <v>0.38349188146355845</v>
      </c>
      <c r="G4362" s="17">
        <v>4.5939971387602913E-3</v>
      </c>
      <c r="H4362" s="9">
        <f t="shared" si="350"/>
        <v>6.1926721329613309E-3</v>
      </c>
      <c r="I4362" s="8">
        <f t="shared" si="349"/>
        <v>1.5986749942010397E-3</v>
      </c>
      <c r="J4362" s="10">
        <f t="shared" si="351"/>
        <v>0.34799216149108192</v>
      </c>
      <c r="K4362" s="10">
        <f t="shared" si="352"/>
        <v>4.0460273929062041E-2</v>
      </c>
      <c r="AC4362" s="14"/>
      <c r="AD4362" s="15"/>
    </row>
    <row r="4363" spans="1:30" x14ac:dyDescent="0.3">
      <c r="A4363" s="20">
        <v>42844</v>
      </c>
      <c r="B4363" s="21">
        <v>2.315402581914787E-3</v>
      </c>
      <c r="C4363" s="9">
        <f t="shared" si="346"/>
        <v>-1.918459741808521E-2</v>
      </c>
      <c r="D4363" s="6">
        <f t="shared" si="347"/>
        <v>3.6804877809400172E-4</v>
      </c>
      <c r="E4363" s="6">
        <f t="shared" si="348"/>
        <v>5.1758902792189661E-4</v>
      </c>
      <c r="F4363" s="6">
        <f>IF(C4360&gt;0,B$6+B$7*E4361+B$8*(H4362*100)^2,B$6+B$7*E4361+B$8*(H4362*100)^2+E4361*$B$9)</f>
        <v>0.37435593680507628</v>
      </c>
      <c r="G4363" s="17">
        <v>6.1257528656180052E-3</v>
      </c>
      <c r="H4363" s="9">
        <f t="shared" si="350"/>
        <v>6.1184633430713328E-3</v>
      </c>
      <c r="I4363" s="8">
        <f t="shared" si="349"/>
        <v>7.2895225466723321E-6</v>
      </c>
      <c r="J4363" s="10">
        <f t="shared" si="351"/>
        <v>1.1899798615099563E-3</v>
      </c>
      <c r="K4363" s="10">
        <f t="shared" si="352"/>
        <v>7.0915092353907028E-7</v>
      </c>
      <c r="AC4363" s="14"/>
      <c r="AD4363" s="15"/>
    </row>
    <row r="4364" spans="1:30" x14ac:dyDescent="0.3">
      <c r="A4364" s="20">
        <v>42845</v>
      </c>
      <c r="B4364" s="21">
        <v>9.1258475289517187E-3</v>
      </c>
      <c r="C4364" s="9">
        <f t="shared" si="346"/>
        <v>-1.237415247104828E-2</v>
      </c>
      <c r="D4364" s="6">
        <f t="shared" si="347"/>
        <v>1.5311964937675024E-4</v>
      </c>
      <c r="E4364" s="6">
        <f t="shared" si="348"/>
        <v>3.6804877809400172E-4</v>
      </c>
      <c r="F4364" s="6">
        <f>IF(C4363&gt;0,B$6+B$7*E4364+B$8*(G4363*100)^2,B$6+B$7*E4364+B$8*(G4363*100)^2+E4364*$B$9)</f>
        <v>0.36672800633774139</v>
      </c>
      <c r="G4364" s="17">
        <v>6.0931841733564227E-3</v>
      </c>
      <c r="H4364" s="9">
        <f t="shared" si="350"/>
        <v>6.0558071826779733E-3</v>
      </c>
      <c r="I4364" s="8">
        <f t="shared" si="349"/>
        <v>3.737699067844942E-5</v>
      </c>
      <c r="J4364" s="10">
        <f t="shared" si="351"/>
        <v>6.1342295940909255E-3</v>
      </c>
      <c r="K4364" s="10">
        <f t="shared" si="352"/>
        <v>1.8969337647112283E-5</v>
      </c>
      <c r="AC4364" s="14"/>
      <c r="AD4364" s="15"/>
    </row>
    <row r="4365" spans="1:30" x14ac:dyDescent="0.3">
      <c r="A4365" s="20">
        <v>42846</v>
      </c>
      <c r="B4365" s="21">
        <v>-1.0585283729791608E-3</v>
      </c>
      <c r="C4365" s="9">
        <f t="shared" si="346"/>
        <v>-2.2558528372979159E-2</v>
      </c>
      <c r="D4365" s="6">
        <f t="shared" si="347"/>
        <v>5.0888720235450573E-4</v>
      </c>
      <c r="E4365" s="6">
        <f t="shared" si="348"/>
        <v>1.5311964937675024E-4</v>
      </c>
      <c r="F4365" s="6">
        <f>IF(C4363&gt;0,B$6+B$7*E4364+B$8*(H4364*100)^2,B$6+B$7*E4364+B$8*(H4364*100)^2+E4364*$B$9)</f>
        <v>0.3588925771888406</v>
      </c>
      <c r="G4365" s="17">
        <v>2.4103509541363952E-3</v>
      </c>
      <c r="H4365" s="9">
        <f t="shared" si="350"/>
        <v>5.9907643684995703E-3</v>
      </c>
      <c r="I4365" s="8">
        <f t="shared" si="349"/>
        <v>3.580413414363175E-3</v>
      </c>
      <c r="J4365" s="10">
        <f t="shared" si="351"/>
        <v>1.4854324048615575</v>
      </c>
      <c r="K4365" s="10">
        <f t="shared" si="352"/>
        <v>0.31279112696819467</v>
      </c>
      <c r="AC4365" s="14"/>
      <c r="AD4365" s="15"/>
    </row>
    <row r="4366" spans="1:30" x14ac:dyDescent="0.3">
      <c r="A4366" s="20">
        <v>42849</v>
      </c>
      <c r="B4366" s="21">
        <v>1.232531331422557E-2</v>
      </c>
      <c r="C4366" s="9">
        <f t="shared" si="346"/>
        <v>-9.1746866857744282E-3</v>
      </c>
      <c r="D4366" s="6">
        <f t="shared" si="347"/>
        <v>8.4174875782126558E-5</v>
      </c>
      <c r="E4366" s="6">
        <f t="shared" si="348"/>
        <v>5.0888720235450573E-4</v>
      </c>
      <c r="F4366" s="6">
        <f>IF(C4363&gt;0,B$6+B$7*E4364+B$8*(H4365*100)^2,B$6+B$7*E4364+B$8*(H4365*100)^2+E4364*$B$9)</f>
        <v>0.35168711654351142</v>
      </c>
      <c r="G4366" s="17">
        <v>1.1878018063619187E-2</v>
      </c>
      <c r="H4366" s="9">
        <f t="shared" si="350"/>
        <v>5.9303213786734308E-3</v>
      </c>
      <c r="I4366" s="8">
        <f t="shared" si="349"/>
        <v>5.9476966849457561E-3</v>
      </c>
      <c r="J4366" s="10">
        <f t="shared" si="351"/>
        <v>0.50073140595422827</v>
      </c>
      <c r="K4366" s="10">
        <f t="shared" si="352"/>
        <v>0.30831884630147588</v>
      </c>
      <c r="AC4366" s="14"/>
      <c r="AD4366" s="15"/>
    </row>
    <row r="4367" spans="1:30" x14ac:dyDescent="0.3">
      <c r="A4367" s="20">
        <v>42850</v>
      </c>
      <c r="B4367" s="21">
        <v>6.939712138112261E-3</v>
      </c>
      <c r="C4367" s="9">
        <f t="shared" si="346"/>
        <v>-1.4560287861887736E-2</v>
      </c>
      <c r="D4367" s="6">
        <f t="shared" si="347"/>
        <v>2.1200198262103534E-4</v>
      </c>
      <c r="E4367" s="6">
        <f t="shared" si="348"/>
        <v>8.4174875782126558E-5</v>
      </c>
      <c r="F4367" s="6">
        <f>IF(C4366&gt;0,B$6+B$7*E4367+B$8*(G4366*100)^2,B$6+B$7*E4367+B$8*(G4366*100)^2+E4367*$B$9)</f>
        <v>1.3190502529692201</v>
      </c>
      <c r="G4367" s="17">
        <v>4.6964812336611856E-3</v>
      </c>
      <c r="H4367" s="9">
        <f t="shared" si="350"/>
        <v>1.148499130591408E-2</v>
      </c>
      <c r="I4367" s="8">
        <f t="shared" si="349"/>
        <v>6.7885100722528948E-3</v>
      </c>
      <c r="J4367" s="10">
        <f t="shared" si="351"/>
        <v>1.4454460125588213</v>
      </c>
      <c r="K4367" s="10">
        <f t="shared" si="352"/>
        <v>0.30315088445208316</v>
      </c>
      <c r="AC4367" s="14"/>
      <c r="AD4367" s="15"/>
    </row>
    <row r="4368" spans="1:30" x14ac:dyDescent="0.3">
      <c r="A4368" s="20">
        <v>42851</v>
      </c>
      <c r="B4368" s="21">
        <v>-4.3193087491930751E-5</v>
      </c>
      <c r="C4368" s="9">
        <f t="shared" ref="C4368:C4431" si="353">B4368-B$5</f>
        <v>-2.1543193087491929E-2</v>
      </c>
      <c r="D4368" s="6">
        <f t="shared" ref="D4368:D4431" si="354">C4368^2</f>
        <v>4.6410916840496005E-4</v>
      </c>
      <c r="E4368" s="6">
        <f t="shared" si="348"/>
        <v>2.1200198262103534E-4</v>
      </c>
      <c r="F4368" s="6">
        <f>IF(C4366&gt;0,B$6+B$7*E4367+B$8*(H4367*100)^2,B$6+B$7*E4367+B$8*(H4367*100)^2+E4367*$B$9)</f>
        <v>1.2346099341512877</v>
      </c>
      <c r="G4368" s="17">
        <v>2.3341564798744943E-3</v>
      </c>
      <c r="H4368" s="9">
        <f t="shared" si="350"/>
        <v>1.1111300257626413E-2</v>
      </c>
      <c r="I4368" s="8">
        <f t="shared" si="349"/>
        <v>8.7771437777519178E-3</v>
      </c>
      <c r="J4368" s="10">
        <f t="shared" si="351"/>
        <v>3.7603064976277243</v>
      </c>
      <c r="K4368" s="10">
        <f t="shared" si="352"/>
        <v>0.7703825635475996</v>
      </c>
      <c r="AC4368" s="14"/>
      <c r="AD4368" s="15"/>
    </row>
    <row r="4369" spans="1:30" x14ac:dyDescent="0.3">
      <c r="A4369" s="20">
        <v>42852</v>
      </c>
      <c r="B4369" s="21">
        <v>3.9273907137127749E-3</v>
      </c>
      <c r="C4369" s="9">
        <f t="shared" si="353"/>
        <v>-1.7572609286287223E-2</v>
      </c>
      <c r="D4369" s="6">
        <f t="shared" si="354"/>
        <v>3.0879659712850795E-4</v>
      </c>
      <c r="E4369" s="6">
        <f t="shared" ref="E4369:E4432" si="355">D4368</f>
        <v>4.6410916840496005E-4</v>
      </c>
      <c r="F4369" s="6">
        <f>IF(C4366&gt;0,B$6+B$7*E4367+B$8*(H4368*100)^2,B$6+B$7*E4367+B$8*(H4368*100)^2+E4367*$B$9)</f>
        <v>1.1569586169663171</v>
      </c>
      <c r="G4369" s="17">
        <v>2.9251471910216624E-3</v>
      </c>
      <c r="H4369" s="9">
        <f t="shared" si="350"/>
        <v>1.075620108108024E-2</v>
      </c>
      <c r="I4369" s="8">
        <f t="shared" si="349"/>
        <v>7.8310538900585765E-3</v>
      </c>
      <c r="J4369" s="10">
        <f t="shared" si="351"/>
        <v>2.6771486624997611</v>
      </c>
      <c r="K4369" s="10">
        <f t="shared" si="352"/>
        <v>0.574087474484267</v>
      </c>
      <c r="AC4369" s="14"/>
      <c r="AD4369" s="15"/>
    </row>
    <row r="4370" spans="1:30" x14ac:dyDescent="0.3">
      <c r="A4370" s="20">
        <v>42853</v>
      </c>
      <c r="B4370" s="21">
        <v>-2.1991033010830918E-4</v>
      </c>
      <c r="C4370" s="9">
        <f t="shared" si="353"/>
        <v>-2.1719910330108307E-2</v>
      </c>
      <c r="D4370" s="6">
        <f t="shared" si="354"/>
        <v>4.7175450474794554E-4</v>
      </c>
      <c r="E4370" s="6">
        <f t="shared" si="355"/>
        <v>3.0879659712850795E-4</v>
      </c>
      <c r="F4370" s="6">
        <f>IF(C4369&gt;0,B$6+B$7*E4370+B$8*(G4369*100)^2,B$6+B$7*E4370+B$8*(G4369*100)^2+E4370*$B$9)</f>
        <v>0.10032697921806291</v>
      </c>
      <c r="G4370" s="17">
        <v>4.9001168023348404E-3</v>
      </c>
      <c r="H4370" s="9">
        <f t="shared" si="350"/>
        <v>3.1674434362441721E-3</v>
      </c>
      <c r="I4370" s="8">
        <f t="shared" si="349"/>
        <v>1.7326733660906683E-3</v>
      </c>
      <c r="J4370" s="10">
        <f t="shared" si="351"/>
        <v>0.35359838060698318</v>
      </c>
      <c r="K4370" s="10">
        <f t="shared" si="352"/>
        <v>0.1106915607559471</v>
      </c>
      <c r="AC4370" s="14"/>
      <c r="AD4370" s="15"/>
    </row>
    <row r="4371" spans="1:30" x14ac:dyDescent="0.3">
      <c r="A4371" s="20">
        <v>42856</v>
      </c>
      <c r="B4371" s="21">
        <v>7.2476589627102463E-3</v>
      </c>
      <c r="C4371" s="9">
        <f t="shared" si="353"/>
        <v>-1.4252341037289753E-2</v>
      </c>
      <c r="D4371" s="6">
        <f t="shared" si="354"/>
        <v>2.0312922504321356E-4</v>
      </c>
      <c r="E4371" s="6">
        <f t="shared" si="355"/>
        <v>4.7175450474794554E-4</v>
      </c>
      <c r="F4371" s="6">
        <f>IF(C4369&gt;0,B$6+B$7*E4370+B$8*(H4370*100)^2,B$6+B$7*E4370+B$8*(H4370*100)^2+E4370*$B$9)</f>
        <v>0.11390222323124441</v>
      </c>
      <c r="G4371" s="17">
        <v>4.9450890033057018E-3</v>
      </c>
      <c r="H4371" s="9">
        <f t="shared" si="350"/>
        <v>3.3749403436393421E-3</v>
      </c>
      <c r="I4371" s="8">
        <f t="shared" si="349"/>
        <v>1.5701486596663597E-3</v>
      </c>
      <c r="J4371" s="10">
        <f t="shared" si="351"/>
        <v>0.31751676433260229</v>
      </c>
      <c r="K4371" s="10">
        <f t="shared" si="352"/>
        <v>8.3220140662407793E-2</v>
      </c>
      <c r="AC4371" s="14"/>
      <c r="AD4371" s="15"/>
    </row>
    <row r="4372" spans="1:30" x14ac:dyDescent="0.3">
      <c r="A4372" s="20">
        <v>42857</v>
      </c>
      <c r="B4372" s="21">
        <v>6.1869678600134199E-4</v>
      </c>
      <c r="C4372" s="9">
        <f t="shared" si="353"/>
        <v>-2.0881303213998656E-2</v>
      </c>
      <c r="D4372" s="6">
        <f t="shared" si="354"/>
        <v>4.3602882391495062E-4</v>
      </c>
      <c r="E4372" s="6">
        <f t="shared" si="355"/>
        <v>2.0312922504321356E-4</v>
      </c>
      <c r="F4372" s="6">
        <f>IF(C4369&gt;0,B$6+B$7*E4370+B$8*(H4371*100)^2,B$6+B$7*E4370+B$8*(H4371*100)^2+E4370*$B$9)</f>
        <v>0.12638601762576615</v>
      </c>
      <c r="G4372" s="17">
        <v>3.1786480334784111E-3</v>
      </c>
      <c r="H4372" s="9">
        <f t="shared" si="350"/>
        <v>3.5550811189868246E-3</v>
      </c>
      <c r="I4372" s="8">
        <f t="shared" si="349"/>
        <v>3.7643308550841352E-4</v>
      </c>
      <c r="J4372" s="10">
        <f t="shared" si="351"/>
        <v>0.11842553234699622</v>
      </c>
      <c r="K4372" s="10">
        <f t="shared" si="352"/>
        <v>6.0359873695254862E-3</v>
      </c>
      <c r="AC4372" s="14"/>
      <c r="AD4372" s="15"/>
    </row>
    <row r="4373" spans="1:30" x14ac:dyDescent="0.3">
      <c r="A4373" s="20">
        <v>42858</v>
      </c>
      <c r="B4373" s="21">
        <v>-3.7509022744950924E-3</v>
      </c>
      <c r="C4373" s="9">
        <f t="shared" si="353"/>
        <v>-2.5250902274495092E-2</v>
      </c>
      <c r="D4373" s="6">
        <f t="shared" si="354"/>
        <v>6.376080656761014E-4</v>
      </c>
      <c r="E4373" s="6">
        <f t="shared" si="355"/>
        <v>4.3602882391495062E-4</v>
      </c>
      <c r="F4373" s="6">
        <f>IF(C4372&gt;0,B$6+B$7*E4373+B$8*(G4372*100)^2,B$6+B$7*E4373+B$8*(G4372*100)^2+E4373*$B$9)</f>
        <v>0.11457322121430638</v>
      </c>
      <c r="G4373" s="17">
        <v>4.5968607154453179E-3</v>
      </c>
      <c r="H4373" s="9">
        <f t="shared" si="350"/>
        <v>3.3848666327391153E-3</v>
      </c>
      <c r="I4373" s="8">
        <f t="shared" si="349"/>
        <v>1.2119940827062027E-3</v>
      </c>
      <c r="J4373" s="10">
        <f t="shared" si="351"/>
        <v>0.26365690799243446</v>
      </c>
      <c r="K4373" s="10">
        <f t="shared" si="352"/>
        <v>5.2003469702761596E-2</v>
      </c>
      <c r="AC4373" s="14"/>
      <c r="AD4373" s="15"/>
    </row>
    <row r="4374" spans="1:30" x14ac:dyDescent="0.3">
      <c r="A4374" s="20">
        <v>42859</v>
      </c>
      <c r="B4374" s="21">
        <v>4.5934548177538228E-4</v>
      </c>
      <c r="C4374" s="9">
        <f t="shared" si="353"/>
        <v>-2.1040654518224615E-2</v>
      </c>
      <c r="D4374" s="6">
        <f t="shared" si="354"/>
        <v>4.4270914255528589E-4</v>
      </c>
      <c r="E4374" s="6">
        <f t="shared" si="355"/>
        <v>6.376080656761014E-4</v>
      </c>
      <c r="F4374" s="6">
        <f>IF(C4372&gt;0,B$6+B$7*E4373+B$8*(H4373*100)^2,B$6+B$7*E4373+B$8*(H4373*100)^2+E4373*$B$9)</f>
        <v>0.12702018010549268</v>
      </c>
      <c r="G4374" s="17">
        <v>3.3201277296409115E-3</v>
      </c>
      <c r="H4374" s="9">
        <f t="shared" si="350"/>
        <v>3.5639890587022384E-3</v>
      </c>
      <c r="I4374" s="8">
        <f t="shared" si="349"/>
        <v>2.4386132906132696E-4</v>
      </c>
      <c r="J4374" s="10">
        <f t="shared" si="351"/>
        <v>7.3449381746437142E-2</v>
      </c>
      <c r="K4374" s="10">
        <f t="shared" si="352"/>
        <v>2.4534816233512391E-3</v>
      </c>
      <c r="AC4374" s="14"/>
      <c r="AD4374" s="15"/>
    </row>
    <row r="4375" spans="1:30" x14ac:dyDescent="0.3">
      <c r="A4375" s="20">
        <v>42860</v>
      </c>
      <c r="B4375" s="21">
        <v>4.1753861451672295E-3</v>
      </c>
      <c r="C4375" s="9">
        <f t="shared" si="353"/>
        <v>-1.732461385483277E-2</v>
      </c>
      <c r="D4375" s="6">
        <f t="shared" si="354"/>
        <v>3.0014224521906357E-4</v>
      </c>
      <c r="E4375" s="6">
        <f t="shared" si="355"/>
        <v>4.4270914255528589E-4</v>
      </c>
      <c r="F4375" s="6">
        <f>IF(C4372&gt;0,B$6+B$7*E4373+B$8*(H4374*100)^2,B$6+B$7*E4373+B$8*(H4374*100)^2+E4373*$B$9)</f>
        <v>0.1384664035018276</v>
      </c>
      <c r="G4375" s="17">
        <v>5.1567869513240031E-3</v>
      </c>
      <c r="H4375" s="9">
        <f t="shared" si="350"/>
        <v>3.7211074091166407E-3</v>
      </c>
      <c r="I4375" s="8">
        <f t="shared" si="349"/>
        <v>1.4356795422073624E-3</v>
      </c>
      <c r="J4375" s="10">
        <f t="shared" si="351"/>
        <v>0.27840582823355775</v>
      </c>
      <c r="K4375" s="10">
        <f t="shared" si="352"/>
        <v>5.9528118575147948E-2</v>
      </c>
      <c r="AC4375" s="14"/>
      <c r="AD4375" s="15"/>
    </row>
    <row r="4376" spans="1:30" x14ac:dyDescent="0.3">
      <c r="A4376" s="20">
        <v>42863</v>
      </c>
      <c r="B4376" s="21">
        <v>3.1145214251863208E-4</v>
      </c>
      <c r="C4376" s="9">
        <f t="shared" si="353"/>
        <v>-2.1188547857481366E-2</v>
      </c>
      <c r="D4376" s="6">
        <f t="shared" si="354"/>
        <v>4.4895456030877816E-4</v>
      </c>
      <c r="E4376" s="6">
        <f t="shared" si="355"/>
        <v>3.0014224521906357E-4</v>
      </c>
      <c r="F4376" s="6">
        <f>IF(C4375&gt;0,B$6+B$7*E4376+B$8*(G4375*100)^2,B$6+B$7*E4376+B$8*(G4375*100)^2+E4376*$B$9)</f>
        <v>0.26618455460971518</v>
      </c>
      <c r="G4376" s="17">
        <v>2.8972056218278439E-3</v>
      </c>
      <c r="H4376" s="9">
        <f t="shared" si="350"/>
        <v>5.1593076532584796E-3</v>
      </c>
      <c r="I4376" s="8">
        <f t="shared" si="349"/>
        <v>2.2621020314306356E-3</v>
      </c>
      <c r="J4376" s="10">
        <f t="shared" si="351"/>
        <v>0.78078753347284957</v>
      </c>
      <c r="K4376" s="10">
        <f t="shared" si="352"/>
        <v>0.13860500499762152</v>
      </c>
      <c r="AC4376" s="14"/>
      <c r="AD4376" s="15"/>
    </row>
    <row r="4377" spans="1:30" x14ac:dyDescent="0.3">
      <c r="A4377" s="20">
        <v>42864</v>
      </c>
      <c r="B4377" s="21">
        <v>2.9337042700591639E-3</v>
      </c>
      <c r="C4377" s="9">
        <f t="shared" si="353"/>
        <v>-1.8566295729940833E-2</v>
      </c>
      <c r="D4377" s="6">
        <f t="shared" si="354"/>
        <v>3.447073371316192E-4</v>
      </c>
      <c r="E4377" s="6">
        <f t="shared" si="355"/>
        <v>4.4895456030877816E-4</v>
      </c>
      <c r="F4377" s="6">
        <f>IF(C4375&gt;0,B$6+B$7*E4376+B$8*(H4376*100)^2,B$6+B$7*E4376+B$8*(H4376*100)^2+E4376*$B$9)</f>
        <v>0.26642368555107598</v>
      </c>
      <c r="G4377" s="17">
        <v>3.129877942548679E-3</v>
      </c>
      <c r="H4377" s="9">
        <f t="shared" si="350"/>
        <v>5.1616246042411494E-3</v>
      </c>
      <c r="I4377" s="8">
        <f t="shared" si="349"/>
        <v>2.0317466616924704E-3</v>
      </c>
      <c r="J4377" s="10">
        <f t="shared" si="351"/>
        <v>0.64914565327681961</v>
      </c>
      <c r="K4377" s="10">
        <f t="shared" si="352"/>
        <v>0.10663194618525162</v>
      </c>
      <c r="AC4377" s="14"/>
      <c r="AD4377" s="15"/>
    </row>
    <row r="4378" spans="1:30" x14ac:dyDescent="0.3">
      <c r="A4378" s="20">
        <v>42865</v>
      </c>
      <c r="B4378" s="21">
        <v>1.3959971968291029E-3</v>
      </c>
      <c r="C4378" s="9">
        <f t="shared" si="353"/>
        <v>-2.0104002803170894E-2</v>
      </c>
      <c r="D4378" s="6">
        <f t="shared" si="354"/>
        <v>4.0417092870990317E-4</v>
      </c>
      <c r="E4378" s="6">
        <f t="shared" si="355"/>
        <v>3.447073371316192E-4</v>
      </c>
      <c r="F4378" s="6">
        <f>IF(C4375&gt;0,B$6+B$7*E4376+B$8*(H4377*100)^2,B$6+B$7*E4376+B$8*(H4377*100)^2+E4376*$B$9)</f>
        <v>0.26664359036475149</v>
      </c>
      <c r="G4378" s="17">
        <v>3.3290395109212899E-3</v>
      </c>
      <c r="H4378" s="9">
        <f t="shared" si="350"/>
        <v>5.1637543547766816E-3</v>
      </c>
      <c r="I4378" s="8">
        <f t="shared" si="349"/>
        <v>1.8347148438553917E-3</v>
      </c>
      <c r="J4378" s="10">
        <f t="shared" si="351"/>
        <v>0.55112438222388249</v>
      </c>
      <c r="K4378" s="10">
        <f t="shared" si="352"/>
        <v>8.3673700319486066E-2</v>
      </c>
      <c r="AC4378" s="14"/>
      <c r="AD4378" s="15"/>
    </row>
    <row r="4379" spans="1:30" x14ac:dyDescent="0.3">
      <c r="A4379" s="20">
        <v>42866</v>
      </c>
      <c r="B4379" s="21">
        <v>-2.1527273384682631E-3</v>
      </c>
      <c r="C4379" s="9">
        <f t="shared" si="353"/>
        <v>-2.3652727338468262E-2</v>
      </c>
      <c r="D4379" s="6">
        <f t="shared" si="354"/>
        <v>5.594515105479239E-4</v>
      </c>
      <c r="E4379" s="6">
        <f t="shared" si="355"/>
        <v>4.0417092870990317E-4</v>
      </c>
      <c r="F4379" s="6">
        <f>IF(C4378&gt;0,B$6+B$7*E4379+B$8*(G4378*100)^2,B$6+B$7*E4379+B$8*(G4378*100)^2+E4379*$B$9)</f>
        <v>0.12356906837418095</v>
      </c>
      <c r="G4379" s="17">
        <v>6.5355044099887783E-3</v>
      </c>
      <c r="H4379" s="9">
        <f t="shared" si="350"/>
        <v>3.5152392290451724E-3</v>
      </c>
      <c r="I4379" s="8">
        <f t="shared" si="349"/>
        <v>3.0202651809436059E-3</v>
      </c>
      <c r="J4379" s="10">
        <f t="shared" si="351"/>
        <v>0.46213191690720501</v>
      </c>
      <c r="K4379" s="10">
        <f t="shared" si="352"/>
        <v>0.2390499833481492</v>
      </c>
      <c r="AC4379" s="14"/>
      <c r="AD4379" s="15"/>
    </row>
    <row r="4380" spans="1:30" x14ac:dyDescent="0.3">
      <c r="A4380" s="20">
        <v>42867</v>
      </c>
      <c r="B4380" s="21">
        <v>8.6131209571559109E-4</v>
      </c>
      <c r="C4380" s="9">
        <f t="shared" si="353"/>
        <v>-2.0638687904284407E-2</v>
      </c>
      <c r="D4380" s="6">
        <f t="shared" si="354"/>
        <v>4.2595543841045551E-4</v>
      </c>
      <c r="E4380" s="6">
        <f t="shared" si="355"/>
        <v>5.594515105479239E-4</v>
      </c>
      <c r="F4380" s="6">
        <f>IF(C4378&gt;0,B$6+B$7*E4379+B$8*(H4379*100)^2,B$6+B$7*E4379+B$8*(H4379*100)^2+E4379*$B$9)</f>
        <v>0.13528847626680832</v>
      </c>
      <c r="G4380" s="17">
        <v>2.3340757741417435E-3</v>
      </c>
      <c r="H4380" s="9">
        <f t="shared" si="350"/>
        <v>3.6781581840210232E-3</v>
      </c>
      <c r="I4380" s="8">
        <f t="shared" si="349"/>
        <v>1.3440824098792797E-3</v>
      </c>
      <c r="J4380" s="10">
        <f t="shared" si="351"/>
        <v>0.57585208876670191</v>
      </c>
      <c r="K4380" s="10">
        <f t="shared" si="352"/>
        <v>8.9373457768071152E-2</v>
      </c>
      <c r="AC4380" s="14"/>
      <c r="AD4380" s="15"/>
    </row>
    <row r="4381" spans="1:30" x14ac:dyDescent="0.3">
      <c r="A4381" s="20">
        <v>42870</v>
      </c>
      <c r="B4381" s="21">
        <v>4.6353556064378052E-3</v>
      </c>
      <c r="C4381" s="9">
        <f t="shared" si="353"/>
        <v>-1.6864644393562195E-2</v>
      </c>
      <c r="D4381" s="6">
        <f t="shared" si="354"/>
        <v>2.8441623052130876E-4</v>
      </c>
      <c r="E4381" s="6">
        <f t="shared" si="355"/>
        <v>4.2595543841045551E-4</v>
      </c>
      <c r="F4381" s="6">
        <f>IF(C4378&gt;0,B$6+B$7*E4379+B$8*(H4380*100)^2,B$6+B$7*E4379+B$8*(H4380*100)^2+E4379*$B$9)</f>
        <v>0.14606564376486841</v>
      </c>
      <c r="G4381" s="17">
        <v>2.6137906970412862E-3</v>
      </c>
      <c r="H4381" s="9">
        <f t="shared" si="350"/>
        <v>3.8218535262993588E-3</v>
      </c>
      <c r="I4381" s="8">
        <f t="shared" si="349"/>
        <v>1.2080628292580726E-3</v>
      </c>
      <c r="J4381" s="10">
        <f t="shared" si="351"/>
        <v>0.46218805148612502</v>
      </c>
      <c r="K4381" s="10">
        <f t="shared" si="352"/>
        <v>6.3840538993836793E-2</v>
      </c>
      <c r="AC4381" s="14"/>
      <c r="AD4381" s="15"/>
    </row>
    <row r="4382" spans="1:30" x14ac:dyDescent="0.3">
      <c r="A4382" s="20">
        <v>42871</v>
      </c>
      <c r="B4382" s="21">
        <v>3.2793778585442457E-3</v>
      </c>
      <c r="C4382" s="9">
        <f t="shared" si="353"/>
        <v>-1.8220622141455752E-2</v>
      </c>
      <c r="D4382" s="6">
        <f t="shared" si="354"/>
        <v>3.3199107122170758E-4</v>
      </c>
      <c r="E4382" s="6">
        <f t="shared" si="355"/>
        <v>2.8441623052130876E-4</v>
      </c>
      <c r="F4382" s="6">
        <f>IF(C4381&gt;0,B$6+B$7*E4382+B$8*(G4381*100)^2,B$6+B$7*E4382+B$8*(G4381*100)^2+E4382*$B$9)</f>
        <v>8.4464423008817402E-2</v>
      </c>
      <c r="G4382" s="17">
        <v>4.2882996791401371E-3</v>
      </c>
      <c r="H4382" s="9">
        <f t="shared" si="350"/>
        <v>2.9062763634729819E-3</v>
      </c>
      <c r="I4382" s="8">
        <f t="shared" si="349"/>
        <v>1.3820233156671552E-3</v>
      </c>
      <c r="J4382" s="10">
        <f t="shared" si="351"/>
        <v>0.32227769024394998</v>
      </c>
      <c r="K4382" s="10">
        <f t="shared" si="352"/>
        <v>8.6512943063014491E-2</v>
      </c>
      <c r="AC4382" s="14"/>
      <c r="AD4382" s="15"/>
    </row>
    <row r="4383" spans="1:30" x14ac:dyDescent="0.3">
      <c r="A4383" s="20">
        <v>42872</v>
      </c>
      <c r="B4383" s="21">
        <v>-2.604669794648529E-2</v>
      </c>
      <c r="C4383" s="9">
        <f t="shared" si="353"/>
        <v>-4.7546697946485292E-2</v>
      </c>
      <c r="D4383" s="6">
        <f t="shared" si="354"/>
        <v>2.2606884856143086E-3</v>
      </c>
      <c r="E4383" s="6">
        <f t="shared" si="355"/>
        <v>3.3199107122170758E-4</v>
      </c>
      <c r="F4383" s="6">
        <f>IF(C4381&gt;0,B$6+B$7*E4382+B$8*(H4382*100)^2,B$6+B$7*E4382+B$8*(H4382*100)^2+E4382*$B$9)</f>
        <v>9.9311737381913595E-2</v>
      </c>
      <c r="G4383" s="17">
        <v>1.3333356522549163E-2</v>
      </c>
      <c r="H4383" s="9">
        <f t="shared" si="350"/>
        <v>3.1513764830929606E-3</v>
      </c>
      <c r="I4383" s="8">
        <f t="shared" si="349"/>
        <v>1.0181980039456202E-2</v>
      </c>
      <c r="J4383" s="10">
        <f t="shared" si="351"/>
        <v>0.7636471748307786</v>
      </c>
      <c r="K4383" s="10">
        <f t="shared" si="352"/>
        <v>1.7885331851180686</v>
      </c>
      <c r="AC4383" s="14"/>
      <c r="AD4383" s="15"/>
    </row>
    <row r="4384" spans="1:30" x14ac:dyDescent="0.3">
      <c r="A4384" s="20">
        <v>42873</v>
      </c>
      <c r="B4384" s="21">
        <v>7.2747382304816253E-3</v>
      </c>
      <c r="C4384" s="9">
        <f t="shared" si="353"/>
        <v>-1.4225261769518372E-2</v>
      </c>
      <c r="D4384" s="6">
        <f t="shared" si="354"/>
        <v>2.0235807241132097E-4</v>
      </c>
      <c r="E4384" s="6">
        <f t="shared" si="355"/>
        <v>2.2606884856143086E-3</v>
      </c>
      <c r="F4384" s="6">
        <f>IF(C4381&gt;0,B$6+B$7*E4382+B$8*(H4383*100)^2,B$6+B$7*E4382+B$8*(H4383*100)^2+E4382*$B$9)</f>
        <v>0.11296532767941284</v>
      </c>
      <c r="G4384" s="17">
        <v>7.1921734652696419E-3</v>
      </c>
      <c r="H4384" s="9">
        <f t="shared" si="350"/>
        <v>3.3610315035627501E-3</v>
      </c>
      <c r="I4384" s="8">
        <f t="shared" si="349"/>
        <v>3.8311419617068918E-3</v>
      </c>
      <c r="J4384" s="10">
        <f t="shared" si="351"/>
        <v>0.53268208563199027</v>
      </c>
      <c r="K4384" s="10">
        <f t="shared" si="352"/>
        <v>0.37912539304410453</v>
      </c>
      <c r="AC4384" s="14"/>
      <c r="AD4384" s="15"/>
    </row>
    <row r="4385" spans="1:30" x14ac:dyDescent="0.3">
      <c r="A4385" s="20">
        <v>42874</v>
      </c>
      <c r="B4385" s="21">
        <v>4.7072683400422614E-3</v>
      </c>
      <c r="C4385" s="9">
        <f t="shared" si="353"/>
        <v>-1.6792731659957736E-2</v>
      </c>
      <c r="D4385" s="6">
        <f t="shared" si="354"/>
        <v>2.8199583660334687E-4</v>
      </c>
      <c r="E4385" s="6">
        <f t="shared" si="355"/>
        <v>2.0235807241132097E-4</v>
      </c>
      <c r="F4385" s="6">
        <f>IF(C4384&gt;0,B$6+B$7*E4385+B$8*(G4384*100)^2,B$6+B$7*E4385+B$8*(G4384*100)^2+E4385*$B$9)</f>
        <v>0.4973120119457855</v>
      </c>
      <c r="G4385" s="17">
        <v>5.1022659047856777E-3</v>
      </c>
      <c r="H4385" s="9">
        <f t="shared" si="350"/>
        <v>7.0520352519381638E-3</v>
      </c>
      <c r="I4385" s="8">
        <f t="shared" si="349"/>
        <v>1.9497693471524861E-3</v>
      </c>
      <c r="J4385" s="10">
        <f t="shared" si="351"/>
        <v>0.38213793313353134</v>
      </c>
      <c r="K4385" s="10">
        <f t="shared" si="352"/>
        <v>4.7148316743969243E-2</v>
      </c>
      <c r="AC4385" s="14"/>
      <c r="AD4385" s="15"/>
    </row>
    <row r="4386" spans="1:30" x14ac:dyDescent="0.3">
      <c r="A4386" s="20">
        <v>42877</v>
      </c>
      <c r="B4386" s="21">
        <v>8.1720374699709285E-3</v>
      </c>
      <c r="C4386" s="9">
        <f t="shared" si="353"/>
        <v>-1.332796253002907E-2</v>
      </c>
      <c r="D4386" s="6">
        <f t="shared" si="354"/>
        <v>1.7763458520185887E-4</v>
      </c>
      <c r="E4386" s="6">
        <f t="shared" si="355"/>
        <v>2.8199583660334687E-4</v>
      </c>
      <c r="F4386" s="6">
        <f>IF(C4384&gt;0,B$6+B$7*E4385+B$8*(H4385*100)^2,B$6+B$7*E4385+B$8*(H4385*100)^2+E4385*$B$9)</f>
        <v>0.47895534334608375</v>
      </c>
      <c r="G4386" s="17">
        <v>3.6575952618471338E-3</v>
      </c>
      <c r="H4386" s="9">
        <f t="shared" si="350"/>
        <v>6.9206599638046351E-3</v>
      </c>
      <c r="I4386" s="8">
        <f t="shared" si="349"/>
        <v>3.2630647019575012E-3</v>
      </c>
      <c r="J4386" s="10">
        <f t="shared" si="351"/>
        <v>0.8921338935433798</v>
      </c>
      <c r="K4386" s="10">
        <f t="shared" si="352"/>
        <v>0.16620906130415181</v>
      </c>
      <c r="AC4386" s="14"/>
      <c r="AD4386" s="15"/>
    </row>
    <row r="4387" spans="1:30" x14ac:dyDescent="0.3">
      <c r="A4387" s="20">
        <v>42878</v>
      </c>
      <c r="B4387" s="21">
        <v>8.294829114657503E-4</v>
      </c>
      <c r="C4387" s="9">
        <f t="shared" si="353"/>
        <v>-2.0670517088534249E-2</v>
      </c>
      <c r="D4387" s="6">
        <f t="shared" si="354"/>
        <v>4.2727027670738638E-4</v>
      </c>
      <c r="E4387" s="6">
        <f t="shared" si="355"/>
        <v>1.7763458520185887E-4</v>
      </c>
      <c r="F4387" s="6">
        <f>IF(C4384&gt;0,B$6+B$7*E4385+B$8*(H4386*100)^2,B$6+B$7*E4385+B$8*(H4386*100)^2+E4385*$B$9)</f>
        <v>0.46207455090179794</v>
      </c>
      <c r="G4387" s="17">
        <v>4.2695603855154654E-3</v>
      </c>
      <c r="H4387" s="9">
        <f t="shared" si="350"/>
        <v>6.7976065707114732E-3</v>
      </c>
      <c r="I4387" s="8">
        <f t="shared" si="349"/>
        <v>2.5280461851960078E-3</v>
      </c>
      <c r="J4387" s="10">
        <f t="shared" si="351"/>
        <v>0.59210924707200174</v>
      </c>
      <c r="K4387" s="10">
        <f t="shared" si="352"/>
        <v>9.315730946982459E-2</v>
      </c>
      <c r="AC4387" s="14"/>
      <c r="AD4387" s="15"/>
    </row>
    <row r="4388" spans="1:30" x14ac:dyDescent="0.3">
      <c r="A4388" s="20">
        <v>42879</v>
      </c>
      <c r="B4388" s="21">
        <v>3.9523043144936484E-3</v>
      </c>
      <c r="C4388" s="9">
        <f t="shared" si="353"/>
        <v>-1.7547695685506348E-2</v>
      </c>
      <c r="D4388" s="6">
        <f t="shared" si="354"/>
        <v>3.0792162387113808E-4</v>
      </c>
      <c r="E4388" s="6">
        <f t="shared" si="355"/>
        <v>4.2727027670738638E-4</v>
      </c>
      <c r="F4388" s="6">
        <f>IF(C4387&gt;0,B$6+B$7*E4388+B$8*(G4387*100)^2,B$6+B$7*E4388+B$8*(G4387*100)^2+E4388*$B$9)</f>
        <v>0.18929269341585417</v>
      </c>
      <c r="G4388" s="17">
        <v>3.9256250840178763E-3</v>
      </c>
      <c r="H4388" s="9">
        <f t="shared" si="350"/>
        <v>4.3507780156640278E-3</v>
      </c>
      <c r="I4388" s="8">
        <f t="shared" si="349"/>
        <v>4.2515293164615154E-4</v>
      </c>
      <c r="J4388" s="10">
        <f t="shared" si="351"/>
        <v>0.10830197039881548</v>
      </c>
      <c r="K4388" s="10">
        <f t="shared" si="352"/>
        <v>5.1102589498022155E-3</v>
      </c>
      <c r="AC4388" s="14"/>
      <c r="AD4388" s="15"/>
    </row>
    <row r="4389" spans="1:30" x14ac:dyDescent="0.3">
      <c r="A4389" s="20">
        <v>42880</v>
      </c>
      <c r="B4389" s="21">
        <v>6.8303613837768827E-3</v>
      </c>
      <c r="C4389" s="9">
        <f t="shared" si="353"/>
        <v>-1.4669638616223116E-2</v>
      </c>
      <c r="D4389" s="6">
        <f t="shared" si="354"/>
        <v>2.1519829713058448E-4</v>
      </c>
      <c r="E4389" s="6">
        <f t="shared" si="355"/>
        <v>3.0792162387113808E-4</v>
      </c>
      <c r="F4389" s="6">
        <f>IF(C4387&gt;0,B$6+B$7*E4388+B$8*(H4388*100)^2,B$6+B$7*E4388+B$8*(H4388*100)^2+E4388*$B$9)</f>
        <v>0.19573102871743664</v>
      </c>
      <c r="G4389" s="17">
        <v>5.2355415460023048E-3</v>
      </c>
      <c r="H4389" s="9">
        <f t="shared" si="350"/>
        <v>4.4241499603589005E-3</v>
      </c>
      <c r="I4389" s="8">
        <f t="shared" si="349"/>
        <v>8.1139158564340428E-4</v>
      </c>
      <c r="J4389" s="10">
        <f t="shared" si="351"/>
        <v>0.15497758512927043</v>
      </c>
      <c r="K4389" s="10">
        <f t="shared" si="352"/>
        <v>1.5008435715675894E-2</v>
      </c>
      <c r="AC4389" s="14"/>
      <c r="AD4389" s="15"/>
    </row>
    <row r="4390" spans="1:30" x14ac:dyDescent="0.3">
      <c r="A4390" s="20">
        <v>42881</v>
      </c>
      <c r="B4390" s="21">
        <v>7.9420015492504155E-4</v>
      </c>
      <c r="C4390" s="9">
        <f t="shared" si="353"/>
        <v>-2.0705799845074958E-2</v>
      </c>
      <c r="D4390" s="6">
        <f t="shared" si="354"/>
        <v>4.2873014722430615E-4</v>
      </c>
      <c r="E4390" s="6">
        <f t="shared" si="355"/>
        <v>2.1519829713058448E-4</v>
      </c>
      <c r="F4390" s="6">
        <f>IF(C4387&gt;0,B$6+B$7*E4388+B$8*(H4389*100)^2,B$6+B$7*E4388+B$8*(H4389*100)^2+E4388*$B$9)</f>
        <v>0.20165172186077188</v>
      </c>
      <c r="G4390" s="17">
        <v>1.8363083376543516E-3</v>
      </c>
      <c r="H4390" s="9">
        <f t="shared" si="350"/>
        <v>4.4905647958889518E-3</v>
      </c>
      <c r="I4390" s="8">
        <f t="shared" si="349"/>
        <v>2.6542564582346002E-3</v>
      </c>
      <c r="J4390" s="10">
        <f t="shared" si="351"/>
        <v>1.4454307067107655</v>
      </c>
      <c r="K4390" s="10">
        <f t="shared" si="352"/>
        <v>0.30314718494781268</v>
      </c>
      <c r="AC4390" s="14"/>
      <c r="AD4390" s="15"/>
    </row>
    <row r="4391" spans="1:30" x14ac:dyDescent="0.3">
      <c r="A4391" s="20">
        <v>42885</v>
      </c>
      <c r="B4391" s="21">
        <v>-1.1278154391573935E-3</v>
      </c>
      <c r="C4391" s="9">
        <f t="shared" si="353"/>
        <v>-2.2627815439157394E-2</v>
      </c>
      <c r="D4391" s="6">
        <f t="shared" si="354"/>
        <v>5.1201803154856968E-4</v>
      </c>
      <c r="E4391" s="6">
        <f t="shared" si="355"/>
        <v>4.2873014722430615E-4</v>
      </c>
      <c r="F4391" s="6">
        <f>IF(C4390&gt;0,B$6+B$7*E4391+B$8*(G4390*100)^2,B$6+B$7*E4391+B$8*(G4390*100)^2+E4391*$B$9)</f>
        <v>5.266683655219568E-2</v>
      </c>
      <c r="G4391" s="17">
        <v>2.274813493792628E-3</v>
      </c>
      <c r="H4391" s="9">
        <f t="shared" si="350"/>
        <v>2.2949256317405077E-3</v>
      </c>
      <c r="I4391" s="8">
        <f t="shared" si="349"/>
        <v>2.0112137947879763E-5</v>
      </c>
      <c r="J4391" s="10">
        <f t="shared" si="351"/>
        <v>8.8412250071315899E-3</v>
      </c>
      <c r="K4391" s="10">
        <f t="shared" si="352"/>
        <v>3.8627440027694249E-5</v>
      </c>
      <c r="AC4391" s="14"/>
      <c r="AD4391" s="15"/>
    </row>
    <row r="4392" spans="1:30" x14ac:dyDescent="0.3">
      <c r="A4392" s="20">
        <v>42886</v>
      </c>
      <c r="B4392" s="21">
        <v>-7.5310938740389549E-4</v>
      </c>
      <c r="C4392" s="9">
        <f t="shared" si="353"/>
        <v>-2.2253109387403894E-2</v>
      </c>
      <c r="D4392" s="6">
        <f t="shared" si="354"/>
        <v>4.9520087740776331E-4</v>
      </c>
      <c r="E4392" s="6">
        <f t="shared" si="355"/>
        <v>5.1201803154856968E-4</v>
      </c>
      <c r="F4392" s="6">
        <f>IF(C4390&gt;0,B$6+B$7*E4391+B$8*(H4391*100)^2,B$6+B$7*E4391+B$8*(H4391*100)^2+E4391*$B$9)</f>
        <v>7.0090087098200832E-2</v>
      </c>
      <c r="G4392" s="17">
        <v>7.4356424552476331E-3</v>
      </c>
      <c r="H4392" s="9">
        <f t="shared" si="350"/>
        <v>2.64745324978933E-3</v>
      </c>
      <c r="I4392" s="8">
        <f t="shared" si="349"/>
        <v>4.7881892054583031E-3</v>
      </c>
      <c r="J4392" s="10">
        <f t="shared" si="351"/>
        <v>0.64395097454949368</v>
      </c>
      <c r="K4392" s="10">
        <f t="shared" si="352"/>
        <v>0.77591514034591502</v>
      </c>
      <c r="AC4392" s="14"/>
      <c r="AD4392" s="15"/>
    </row>
    <row r="4393" spans="1:30" x14ac:dyDescent="0.3">
      <c r="A4393" s="20">
        <v>42887</v>
      </c>
      <c r="B4393" s="21">
        <v>7.7635905563335659E-3</v>
      </c>
      <c r="C4393" s="9">
        <f t="shared" si="353"/>
        <v>-1.3736409443666431E-2</v>
      </c>
      <c r="D4393" s="6">
        <f t="shared" si="354"/>
        <v>1.8868894440404832E-4</v>
      </c>
      <c r="E4393" s="6">
        <f t="shared" si="355"/>
        <v>4.9520087740776331E-4</v>
      </c>
      <c r="F4393" s="6">
        <f>IF(C4390&gt;0,B$6+B$7*E4391+B$8*(H4392*100)^2,B$6+B$7*E4391+B$8*(H4392*100)^2+E4391*$B$9)</f>
        <v>8.6112508300307158E-2</v>
      </c>
      <c r="G4393" s="17">
        <v>5.239410719547484E-3</v>
      </c>
      <c r="H4393" s="9">
        <f t="shared" si="350"/>
        <v>2.9344932833507585E-3</v>
      </c>
      <c r="I4393" s="8">
        <f t="shared" si="349"/>
        <v>2.3049174361967255E-3</v>
      </c>
      <c r="J4393" s="10">
        <f t="shared" si="351"/>
        <v>0.43991921221167329</v>
      </c>
      <c r="K4393" s="10">
        <f t="shared" si="352"/>
        <v>0.20578246700215241</v>
      </c>
      <c r="AC4393" s="14"/>
      <c r="AD4393" s="15"/>
    </row>
    <row r="4394" spans="1:30" x14ac:dyDescent="0.3">
      <c r="A4394" s="20">
        <v>42888</v>
      </c>
      <c r="B4394" s="21">
        <v>9.3956662350208973E-3</v>
      </c>
      <c r="C4394" s="9">
        <f t="shared" si="353"/>
        <v>-1.2104333764979101E-2</v>
      </c>
      <c r="D4394" s="6">
        <f t="shared" si="354"/>
        <v>1.4651489589401315E-4</v>
      </c>
      <c r="E4394" s="6">
        <f t="shared" si="355"/>
        <v>1.8868894440404832E-4</v>
      </c>
      <c r="F4394" s="6">
        <f>IF(C4393&gt;0,B$6+B$7*E4394+B$8*(G4393*100)^2,B$6+B$7*E4394+B$8*(G4393*100)^2+E4394*$B$9)</f>
        <v>0.27406868009487345</v>
      </c>
      <c r="G4394" s="17">
        <v>4.9616496635040497E-3</v>
      </c>
      <c r="H4394" s="9">
        <f t="shared" si="350"/>
        <v>5.2351569231005235E-3</v>
      </c>
      <c r="I4394" s="8">
        <f t="shared" si="349"/>
        <v>2.7350725959647375E-4</v>
      </c>
      <c r="J4394" s="10">
        <f t="shared" si="351"/>
        <v>5.5124258693290247E-2</v>
      </c>
      <c r="K4394" s="10">
        <f t="shared" si="352"/>
        <v>1.4142119469506831E-3</v>
      </c>
      <c r="AC4394" s="14"/>
      <c r="AD4394" s="15"/>
    </row>
    <row r="4395" spans="1:30" x14ac:dyDescent="0.3">
      <c r="A4395" s="20">
        <v>42891</v>
      </c>
      <c r="B4395" s="21">
        <v>-1.6061019971125121E-3</v>
      </c>
      <c r="C4395" s="9">
        <f t="shared" si="353"/>
        <v>-2.3106101997112511E-2</v>
      </c>
      <c r="D4395" s="6">
        <f t="shared" si="354"/>
        <v>5.3389194950096677E-4</v>
      </c>
      <c r="E4395" s="6">
        <f t="shared" si="355"/>
        <v>1.4651489589401315E-4</v>
      </c>
      <c r="F4395" s="6">
        <f>IF(C4393&gt;0,B$6+B$7*E4394+B$8*(H4394*100)^2,B$6+B$7*E4394+B$8*(H4394*100)^2+E4394*$B$9)</f>
        <v>0.27365893687826792</v>
      </c>
      <c r="G4395" s="17">
        <v>1.7381962900175415E-3</v>
      </c>
      <c r="H4395" s="9">
        <f t="shared" si="350"/>
        <v>5.2312420788782846E-3</v>
      </c>
      <c r="I4395" s="8">
        <f t="shared" si="349"/>
        <v>3.4930457888607434E-3</v>
      </c>
      <c r="J4395" s="10">
        <f t="shared" si="351"/>
        <v>2.0095807412093212</v>
      </c>
      <c r="K4395" s="10">
        <f t="shared" si="352"/>
        <v>0.43407297578617321</v>
      </c>
      <c r="AC4395" s="14"/>
      <c r="AD4395" s="15"/>
    </row>
    <row r="4396" spans="1:30" x14ac:dyDescent="0.3">
      <c r="A4396" s="20">
        <v>42892</v>
      </c>
      <c r="B4396" s="21">
        <v>-3.2806557604500119E-3</v>
      </c>
      <c r="C4396" s="9">
        <f t="shared" si="353"/>
        <v>-2.4780655760450011E-2</v>
      </c>
      <c r="D4396" s="6">
        <f t="shared" si="354"/>
        <v>6.1408089991792428E-4</v>
      </c>
      <c r="E4396" s="6">
        <f t="shared" si="355"/>
        <v>5.3389194950096677E-4</v>
      </c>
      <c r="F4396" s="6">
        <f>IF(C4393&gt;0,B$6+B$7*E4394+B$8*(H4395*100)^2,B$6+B$7*E4394+B$8*(H4395*100)^2+E4394*$B$9)</f>
        <v>0.27328213701627752</v>
      </c>
      <c r="G4396" s="17">
        <v>4.5163893618118522E-3</v>
      </c>
      <c r="H4396" s="9">
        <f t="shared" si="350"/>
        <v>5.2276394004969152E-3</v>
      </c>
      <c r="I4396" s="8">
        <f t="shared" si="349"/>
        <v>7.1125003868506304E-4</v>
      </c>
      <c r="J4396" s="10">
        <f t="shared" si="351"/>
        <v>0.15748200203884302</v>
      </c>
      <c r="K4396" s="10">
        <f t="shared" si="352"/>
        <v>1.0191276857484555E-2</v>
      </c>
      <c r="AC4396" s="14"/>
      <c r="AD4396" s="15"/>
    </row>
    <row r="4397" spans="1:30" x14ac:dyDescent="0.3">
      <c r="A4397" s="20">
        <v>42893</v>
      </c>
      <c r="B4397" s="21">
        <v>3.5505992108365737E-3</v>
      </c>
      <c r="C4397" s="9">
        <f t="shared" si="353"/>
        <v>-1.7949400789163426E-2</v>
      </c>
      <c r="D4397" s="6">
        <f t="shared" si="354"/>
        <v>3.2218098869002062E-4</v>
      </c>
      <c r="E4397" s="6">
        <f t="shared" si="355"/>
        <v>6.1408089991792428E-4</v>
      </c>
      <c r="F4397" s="6">
        <f>IF(C4396&gt;0,B$6+B$7*E4397+B$8*(G4396*100)^2,B$6+B$7*E4397+B$8*(G4396*100)^2+E4397*$B$9)</f>
        <v>0.20926051317045191</v>
      </c>
      <c r="G4397" s="17">
        <v>4.7777739599037345E-3</v>
      </c>
      <c r="H4397" s="9">
        <f t="shared" si="350"/>
        <v>4.5745001166297055E-3</v>
      </c>
      <c r="I4397" s="8">
        <f t="shared" si="349"/>
        <v>2.0327384327402907E-4</v>
      </c>
      <c r="J4397" s="10">
        <f t="shared" si="351"/>
        <v>4.2545722124979882E-2</v>
      </c>
      <c r="K4397" s="10">
        <f t="shared" si="352"/>
        <v>9.5898581179021392E-4</v>
      </c>
      <c r="AC4397" s="14"/>
      <c r="AD4397" s="15"/>
    </row>
    <row r="4398" spans="1:30" x14ac:dyDescent="0.3">
      <c r="A4398" s="20">
        <v>42894</v>
      </c>
      <c r="B4398" s="21">
        <v>3.8639580549371722E-3</v>
      </c>
      <c r="C4398" s="9">
        <f t="shared" si="353"/>
        <v>-1.7636041945062825E-2</v>
      </c>
      <c r="D4398" s="6">
        <f t="shared" si="354"/>
        <v>3.1102997548801534E-4</v>
      </c>
      <c r="E4398" s="6">
        <f t="shared" si="355"/>
        <v>3.2218098869002062E-4</v>
      </c>
      <c r="F4398" s="6">
        <f>IF(C4396&gt;0,B$6+B$7*E4397+B$8*(H4397*100)^2,B$6+B$7*E4397+B$8*(H4397*100)^2+E4397*$B$9)</f>
        <v>0.21411856179258654</v>
      </c>
      <c r="G4398" s="17">
        <v>5.4990527452877611E-3</v>
      </c>
      <c r="H4398" s="9">
        <f t="shared" si="350"/>
        <v>4.6272946933665956E-3</v>
      </c>
      <c r="I4398" s="8">
        <f t="shared" si="349"/>
        <v>8.7175805192116554E-4</v>
      </c>
      <c r="J4398" s="10">
        <f t="shared" si="351"/>
        <v>0.15852876709869548</v>
      </c>
      <c r="K4398" s="10">
        <f t="shared" si="352"/>
        <v>1.579130396399675E-2</v>
      </c>
      <c r="AC4398" s="14"/>
      <c r="AD4398" s="15"/>
    </row>
    <row r="4399" spans="1:30" x14ac:dyDescent="0.3">
      <c r="A4399" s="20">
        <v>42895</v>
      </c>
      <c r="B4399" s="21">
        <v>-1.8171729713240405E-2</v>
      </c>
      <c r="C4399" s="9">
        <f t="shared" si="353"/>
        <v>-3.96717297132404E-2</v>
      </c>
      <c r="D4399" s="6">
        <f t="shared" si="354"/>
        <v>1.5738461384404013E-3</v>
      </c>
      <c r="E4399" s="6">
        <f t="shared" si="355"/>
        <v>3.1102997548801534E-4</v>
      </c>
      <c r="F4399" s="6">
        <f>IF(C4396&gt;0,B$6+B$7*E4397+B$8*(H4398*100)^2,B$6+B$7*E4397+B$8*(H4398*100)^2+E4397*$B$9)</f>
        <v>0.21858602330550153</v>
      </c>
      <c r="G4399" s="17">
        <v>1.9761501070833395E-2</v>
      </c>
      <c r="H4399" s="9">
        <f t="shared" si="350"/>
        <v>4.6753184202308782E-3</v>
      </c>
      <c r="I4399" s="8">
        <f t="shared" si="349"/>
        <v>1.5086182650602516E-2</v>
      </c>
      <c r="J4399" s="10">
        <f t="shared" si="351"/>
        <v>0.76341278916654132</v>
      </c>
      <c r="K4399" s="10">
        <f t="shared" si="352"/>
        <v>1.7853327789362585</v>
      </c>
      <c r="AC4399" s="14"/>
      <c r="AD4399" s="15"/>
    </row>
    <row r="4400" spans="1:30" x14ac:dyDescent="0.3">
      <c r="A4400" s="20">
        <v>42898</v>
      </c>
      <c r="B4400" s="21">
        <v>-5.2425162740241992E-3</v>
      </c>
      <c r="C4400" s="9">
        <f t="shared" si="353"/>
        <v>-2.6742516274024197E-2</v>
      </c>
      <c r="D4400" s="6">
        <f t="shared" si="354"/>
        <v>7.1516217666644903E-4</v>
      </c>
      <c r="E4400" s="6">
        <f t="shared" si="355"/>
        <v>1.5738461384404013E-3</v>
      </c>
      <c r="F4400" s="6">
        <f>IF(C4399&gt;0,B$6+B$7*E4400+B$8*(G4399*100)^2,B$6+B$7*E4400+B$8*(G4399*100)^2+E4400*$B$9)</f>
        <v>3.6130053206747847</v>
      </c>
      <c r="G4400" s="17">
        <v>1.21617585503766E-2</v>
      </c>
      <c r="H4400" s="9">
        <f t="shared" si="350"/>
        <v>1.900790709329879E-2</v>
      </c>
      <c r="I4400" s="8">
        <f t="shared" si="349"/>
        <v>6.8461485429221897E-3</v>
      </c>
      <c r="J4400" s="10">
        <f t="shared" si="351"/>
        <v>0.5629242279859431</v>
      </c>
      <c r="K4400" s="10">
        <f t="shared" si="352"/>
        <v>8.6384855070409605E-2</v>
      </c>
      <c r="AC4400" s="14"/>
      <c r="AD4400" s="15"/>
    </row>
    <row r="4401" spans="1:30" x14ac:dyDescent="0.3">
      <c r="A4401" s="20">
        <v>42899</v>
      </c>
      <c r="B4401" s="21">
        <v>7.2460420105621053E-3</v>
      </c>
      <c r="C4401" s="9">
        <f t="shared" si="353"/>
        <v>-1.4253957989437894E-2</v>
      </c>
      <c r="D4401" s="6">
        <f t="shared" si="354"/>
        <v>2.0317531836466036E-4</v>
      </c>
      <c r="E4401" s="6">
        <f t="shared" si="355"/>
        <v>7.1516217666644903E-4</v>
      </c>
      <c r="F4401" s="6">
        <f>IF(C4399&gt;0,B$6+B$7*E4400+B$8*(H4400*100)^2,B$6+B$7*E4400+B$8*(H4400*100)^2+E4400*$B$9)</f>
        <v>3.344331375198152</v>
      </c>
      <c r="G4401" s="17">
        <v>7.1703771187435258E-3</v>
      </c>
      <c r="H4401" s="9">
        <f t="shared" si="350"/>
        <v>1.8287513158431773E-2</v>
      </c>
      <c r="I4401" s="8">
        <f t="shared" si="349"/>
        <v>1.1117136039688247E-2</v>
      </c>
      <c r="J4401" s="10">
        <f t="shared" si="351"/>
        <v>1.5504255711499197</v>
      </c>
      <c r="K4401" s="10">
        <f t="shared" si="352"/>
        <v>0.32835166224592749</v>
      </c>
      <c r="AC4401" s="14"/>
      <c r="AD4401" s="15"/>
    </row>
    <row r="4402" spans="1:30" x14ac:dyDescent="0.3">
      <c r="A4402" s="20">
        <v>42900</v>
      </c>
      <c r="B4402" s="21">
        <v>-4.1046286137360697E-3</v>
      </c>
      <c r="C4402" s="9">
        <f t="shared" si="353"/>
        <v>-2.5604628613736066E-2</v>
      </c>
      <c r="D4402" s="6">
        <f t="shared" si="354"/>
        <v>6.5559700644735172E-4</v>
      </c>
      <c r="E4402" s="6">
        <f t="shared" si="355"/>
        <v>2.0317531836466036E-4</v>
      </c>
      <c r="F4402" s="6">
        <f>IF(C4399&gt;0,B$6+B$7*E4400+B$8*(H4401*100)^2,B$6+B$7*E4400+B$8*(H4401*100)^2+E4400*$B$9)</f>
        <v>3.0972588149378413</v>
      </c>
      <c r="G4402" s="17">
        <v>9.5875341135302303E-3</v>
      </c>
      <c r="H4402" s="9">
        <f t="shared" si="350"/>
        <v>1.759903069756355E-2</v>
      </c>
      <c r="I4402" s="8">
        <f t="shared" si="349"/>
        <v>8.0114965840333199E-3</v>
      </c>
      <c r="J4402" s="10">
        <f t="shared" si="351"/>
        <v>0.83561596643783964</v>
      </c>
      <c r="K4402" s="10">
        <f t="shared" si="352"/>
        <v>0.15215636117207643</v>
      </c>
      <c r="AC4402" s="14"/>
      <c r="AD4402" s="15"/>
    </row>
    <row r="4403" spans="1:30" x14ac:dyDescent="0.3">
      <c r="A4403" s="20">
        <v>42901</v>
      </c>
      <c r="B4403" s="21">
        <v>-4.7555444095698212E-3</v>
      </c>
      <c r="C4403" s="9">
        <f t="shared" si="353"/>
        <v>-2.6255544409569821E-2</v>
      </c>
      <c r="D4403" s="6">
        <f t="shared" si="354"/>
        <v>6.8935361224289307E-4</v>
      </c>
      <c r="E4403" s="6">
        <f t="shared" si="355"/>
        <v>6.5559700644735172E-4</v>
      </c>
      <c r="F4403" s="6">
        <f>IF(C4402&gt;0,B$6+B$7*E4403+B$8*(G4402*100)^2,B$6+B$7*E4403+B$8*(G4402*100)^2+E4403*$B$9)</f>
        <v>0.86699195003442897</v>
      </c>
      <c r="G4403" s="17">
        <v>1.2516169731580092E-2</v>
      </c>
      <c r="H4403" s="9">
        <f t="shared" si="350"/>
        <v>9.3112402505489515E-3</v>
      </c>
      <c r="I4403" s="8">
        <f t="shared" si="349"/>
        <v>3.2049294810311407E-3</v>
      </c>
      <c r="J4403" s="10">
        <f t="shared" si="351"/>
        <v>0.25606312072811249</v>
      </c>
      <c r="K4403" s="10">
        <f t="shared" si="352"/>
        <v>4.8400975583308803E-2</v>
      </c>
      <c r="AC4403" s="14"/>
      <c r="AD4403" s="15"/>
    </row>
    <row r="4404" spans="1:30" x14ac:dyDescent="0.3">
      <c r="A4404" s="20">
        <v>42902</v>
      </c>
      <c r="B4404" s="21">
        <v>-2.2310546884463118E-3</v>
      </c>
      <c r="C4404" s="9">
        <f t="shared" si="353"/>
        <v>-2.3731054688446308E-2</v>
      </c>
      <c r="D4404" s="6">
        <f t="shared" si="354"/>
        <v>5.6316295662602956E-4</v>
      </c>
      <c r="E4404" s="6">
        <f t="shared" si="355"/>
        <v>6.8935361224289307E-4</v>
      </c>
      <c r="F4404" s="6">
        <f>IF(C4402&gt;0,B$6+B$7*E4403+B$8*(H4403*100)^2,B$6+B$7*E4403+B$8*(H4403*100)^2+E4403*$B$9)</f>
        <v>0.81897397504902791</v>
      </c>
      <c r="G4404" s="17">
        <v>4.7001005533859079E-3</v>
      </c>
      <c r="H4404" s="9">
        <f t="shared" si="350"/>
        <v>9.0497180898027312E-3</v>
      </c>
      <c r="I4404" s="8">
        <f t="shared" si="349"/>
        <v>4.3496175364168234E-3</v>
      </c>
      <c r="J4404" s="10">
        <f t="shared" si="351"/>
        <v>0.92543074068562214</v>
      </c>
      <c r="K4404" s="10">
        <f t="shared" si="352"/>
        <v>0.17451400990290278</v>
      </c>
      <c r="AC4404" s="14"/>
      <c r="AD4404" s="15"/>
    </row>
    <row r="4405" spans="1:30" x14ac:dyDescent="0.3">
      <c r="A4405" s="20">
        <v>42905</v>
      </c>
      <c r="B4405" s="21">
        <v>1.4083296742270997E-2</v>
      </c>
      <c r="C4405" s="9">
        <f t="shared" si="353"/>
        <v>-7.4167032577290015E-3</v>
      </c>
      <c r="D4405" s="6">
        <f t="shared" si="354"/>
        <v>5.5007487213207987E-5</v>
      </c>
      <c r="E4405" s="6">
        <f t="shared" si="355"/>
        <v>5.6316295662602956E-4</v>
      </c>
      <c r="F4405" s="6">
        <f>IF(C4402&gt;0,B$6+B$7*E4403+B$8*(H4404*100)^2,B$6+B$7*E4403+B$8*(H4404*100)^2+E4403*$B$9)</f>
        <v>0.77481664525245308</v>
      </c>
      <c r="G4405" s="17">
        <v>8.2008924861029699E-3</v>
      </c>
      <c r="H4405" s="9">
        <f t="shared" si="350"/>
        <v>8.802366984240393E-3</v>
      </c>
      <c r="I4405" s="8">
        <f t="shared" si="349"/>
        <v>6.0147449813742308E-4</v>
      </c>
      <c r="J4405" s="10">
        <f t="shared" si="351"/>
        <v>7.3342565965432052E-2</v>
      </c>
      <c r="K4405" s="10">
        <f t="shared" si="352"/>
        <v>2.4466772564368799E-3</v>
      </c>
      <c r="AC4405" s="14"/>
      <c r="AD4405" s="15"/>
    </row>
    <row r="4406" spans="1:30" x14ac:dyDescent="0.3">
      <c r="A4406" s="20">
        <v>42906</v>
      </c>
      <c r="B4406" s="21">
        <v>-8.2047323093705667E-3</v>
      </c>
      <c r="C4406" s="9">
        <f t="shared" si="353"/>
        <v>-2.9704732309370565E-2</v>
      </c>
      <c r="D4406" s="6">
        <f t="shared" si="354"/>
        <v>8.823711215713635E-4</v>
      </c>
      <c r="E4406" s="6">
        <f t="shared" si="355"/>
        <v>5.5007487213207987E-5</v>
      </c>
      <c r="F4406" s="6">
        <f>IF(C4405&gt;0,B$6+B$7*E4406+B$8*(G4405*100)^2,B$6+B$7*E4406+B$8*(G4405*100)^2+E4406*$B$9)</f>
        <v>0.64008104558806089</v>
      </c>
      <c r="G4406" s="17">
        <v>3.7783965651887624E-3</v>
      </c>
      <c r="H4406" s="9">
        <f t="shared" si="350"/>
        <v>8.0005065188902928E-3</v>
      </c>
      <c r="I4406" s="8">
        <f t="shared" si="349"/>
        <v>4.2221099537015309E-3</v>
      </c>
      <c r="J4406" s="10">
        <f t="shared" si="351"/>
        <v>1.1174343086696621</v>
      </c>
      <c r="K4406" s="10">
        <f t="shared" si="352"/>
        <v>0.2224747929624904</v>
      </c>
      <c r="AC4406" s="14"/>
      <c r="AD4406" s="15"/>
    </row>
    <row r="4407" spans="1:30" x14ac:dyDescent="0.3">
      <c r="A4407" s="20">
        <v>42907</v>
      </c>
      <c r="B4407" s="21">
        <v>7.3934460379712795E-3</v>
      </c>
      <c r="C4407" s="9">
        <f t="shared" si="353"/>
        <v>-1.4106553962028718E-2</v>
      </c>
      <c r="D4407" s="6">
        <f t="shared" si="354"/>
        <v>1.9899486468362811E-4</v>
      </c>
      <c r="E4407" s="6">
        <f t="shared" si="355"/>
        <v>8.823711215713635E-4</v>
      </c>
      <c r="F4407" s="6">
        <f>IF(C4405&gt;0,B$6+B$7*E4406+B$8*(H4406*100)^2,B$6+B$7*E4406+B$8*(H4406*100)^2+E4406*$B$9)</f>
        <v>0.61022592802981068</v>
      </c>
      <c r="G4407" s="17">
        <v>3.5654988476730696E-3</v>
      </c>
      <c r="H4407" s="9">
        <f t="shared" si="350"/>
        <v>7.8116958980096671E-3</v>
      </c>
      <c r="I4407" s="8">
        <f t="shared" si="349"/>
        <v>4.2461970503365979E-3</v>
      </c>
      <c r="J4407" s="10">
        <f t="shared" si="351"/>
        <v>1.1909124730492533</v>
      </c>
      <c r="K4407" s="10">
        <f t="shared" si="352"/>
        <v>0.24074894208286901</v>
      </c>
      <c r="AC4407" s="14"/>
      <c r="AD4407" s="15"/>
    </row>
    <row r="4408" spans="1:30" x14ac:dyDescent="0.3">
      <c r="A4408" s="20">
        <v>42908</v>
      </c>
      <c r="B4408" s="21">
        <v>4.3939141981365608E-4</v>
      </c>
      <c r="C4408" s="9">
        <f t="shared" si="353"/>
        <v>-2.1060608580186341E-2</v>
      </c>
      <c r="D4408" s="6">
        <f t="shared" si="354"/>
        <v>4.4354923376781853E-4</v>
      </c>
      <c r="E4408" s="6">
        <f t="shared" si="355"/>
        <v>1.9899486468362811E-4</v>
      </c>
      <c r="F4408" s="6">
        <f>IF(C4405&gt;0,B$6+B$7*E4406+B$8*(H4407*100)^2,B$6+B$7*E4406+B$8*(H4407*100)^2+E4406*$B$9)</f>
        <v>0.58277116192324396</v>
      </c>
      <c r="G4408" s="17">
        <v>3.8486133913824155E-3</v>
      </c>
      <c r="H4408" s="9">
        <f t="shared" si="350"/>
        <v>7.633944995369327E-3</v>
      </c>
      <c r="I4408" s="8">
        <f t="shared" si="349"/>
        <v>3.7853316039869116E-3</v>
      </c>
      <c r="J4408" s="10">
        <f t="shared" si="351"/>
        <v>0.98355725011579476</v>
      </c>
      <c r="K4408" s="10">
        <f t="shared" si="352"/>
        <v>0.18903658685756897</v>
      </c>
      <c r="AC4408" s="14"/>
      <c r="AD4408" s="15"/>
    </row>
    <row r="4409" spans="1:30" x14ac:dyDescent="0.3">
      <c r="A4409" s="20">
        <v>42909</v>
      </c>
      <c r="B4409" s="21">
        <v>4.5689082510401791E-3</v>
      </c>
      <c r="C4409" s="9">
        <f t="shared" si="353"/>
        <v>-1.693109174895982E-2</v>
      </c>
      <c r="D4409" s="6">
        <f t="shared" si="354"/>
        <v>2.8666186781169529E-4</v>
      </c>
      <c r="E4409" s="6">
        <f t="shared" si="355"/>
        <v>4.4354923376781853E-4</v>
      </c>
      <c r="F4409" s="6">
        <f>IF(C4408&gt;0,B$6+B$7*E4409+B$8*(G4408*100)^2,B$6+B$7*E4409+B$8*(G4408*100)^2+E4409*$B$9)</f>
        <v>0.1578692004060146</v>
      </c>
      <c r="G4409" s="17">
        <v>4.7698447034468083E-3</v>
      </c>
      <c r="H4409" s="9">
        <f t="shared" si="350"/>
        <v>3.9732757317610693E-3</v>
      </c>
      <c r="I4409" s="8">
        <f t="shared" si="349"/>
        <v>7.9656897168573892E-4</v>
      </c>
      <c r="J4409" s="10">
        <f t="shared" si="351"/>
        <v>0.16700102858906882</v>
      </c>
      <c r="K4409" s="10">
        <f t="shared" si="352"/>
        <v>1.775880281570652E-2</v>
      </c>
      <c r="AC4409" s="14"/>
      <c r="AD4409" s="15"/>
    </row>
    <row r="4410" spans="1:30" x14ac:dyDescent="0.3">
      <c r="A4410" s="20">
        <v>42912</v>
      </c>
      <c r="B4410" s="21">
        <v>-2.8931476651626645E-3</v>
      </c>
      <c r="C4410" s="9">
        <f t="shared" si="353"/>
        <v>-2.4393147665162662E-2</v>
      </c>
      <c r="D4410" s="6">
        <f t="shared" si="354"/>
        <v>5.9502565301443062E-4</v>
      </c>
      <c r="E4410" s="6">
        <f t="shared" si="355"/>
        <v>2.8666186781169529E-4</v>
      </c>
      <c r="F4410" s="6">
        <f>IF(C4408&gt;0,B$6+B$7*E4409+B$8*(H4409*100)^2,B$6+B$7*E4409+B$8*(H4409*100)^2+E4409*$B$9)</f>
        <v>0.16683617406531281</v>
      </c>
      <c r="G4410" s="17">
        <v>7.5944159220220821E-3</v>
      </c>
      <c r="H4410" s="9">
        <f t="shared" si="350"/>
        <v>4.0845584102239593E-3</v>
      </c>
      <c r="I4410" s="8">
        <f t="shared" si="349"/>
        <v>3.5098575117981229E-3</v>
      </c>
      <c r="J4410" s="10">
        <f t="shared" si="351"/>
        <v>0.46216292968894856</v>
      </c>
      <c r="K4410" s="10">
        <f t="shared" si="352"/>
        <v>0.23909952776856347</v>
      </c>
      <c r="AC4410" s="14"/>
      <c r="AD4410" s="15"/>
    </row>
    <row r="4411" spans="1:30" x14ac:dyDescent="0.3">
      <c r="A4411" s="20">
        <v>42913</v>
      </c>
      <c r="B4411" s="21">
        <v>-1.6222987810580746E-2</v>
      </c>
      <c r="C4411" s="9">
        <f t="shared" si="353"/>
        <v>-3.7722987810580741E-2</v>
      </c>
      <c r="D4411" s="6">
        <f t="shared" si="354"/>
        <v>1.4230238093572232E-3</v>
      </c>
      <c r="E4411" s="6">
        <f t="shared" si="355"/>
        <v>5.9502565301443062E-4</v>
      </c>
      <c r="F4411" s="6">
        <f>IF(C4408&gt;0,B$6+B$7*E4409+B$8*(H4410*100)^2,B$6+B$7*E4409+B$8*(H4410*100)^2+E4409*$B$9)</f>
        <v>0.17508220304240338</v>
      </c>
      <c r="G4411" s="17">
        <v>6.8599956339817601E-3</v>
      </c>
      <c r="H4411" s="9">
        <f t="shared" si="350"/>
        <v>4.184282531598498E-3</v>
      </c>
      <c r="I4411" s="8">
        <f t="shared" si="349"/>
        <v>2.6757131023832622E-3</v>
      </c>
      <c r="J4411" s="10">
        <f t="shared" si="351"/>
        <v>0.39004588998990264</v>
      </c>
      <c r="K4411" s="10">
        <f t="shared" si="352"/>
        <v>0.14509604447278779</v>
      </c>
      <c r="AC4411" s="14"/>
      <c r="AD4411" s="15"/>
    </row>
    <row r="4412" spans="1:30" x14ac:dyDescent="0.3">
      <c r="A4412" s="20">
        <v>42914</v>
      </c>
      <c r="B4412" s="21">
        <v>1.4181616306052386E-2</v>
      </c>
      <c r="C4412" s="9">
        <f t="shared" si="353"/>
        <v>-7.3183836939476124E-3</v>
      </c>
      <c r="D4412" s="6">
        <f t="shared" si="354"/>
        <v>5.3558739891838299E-5</v>
      </c>
      <c r="E4412" s="6">
        <f t="shared" si="355"/>
        <v>1.4230238093572232E-3</v>
      </c>
      <c r="F4412" s="6">
        <f>IF(C4411&gt;0,B$6+B$7*E4412+B$8*(G4411*100)^2,B$6+B$7*E4412+B$8*(G4411*100)^2+E4412*$B$9)</f>
        <v>0.45455092744585468</v>
      </c>
      <c r="G4412" s="17">
        <v>9.7526379382852097E-3</v>
      </c>
      <c r="H4412" s="9">
        <f t="shared" si="350"/>
        <v>6.7420392126259152E-3</v>
      </c>
      <c r="I4412" s="8">
        <f t="shared" si="349"/>
        <v>3.0105987256592946E-3</v>
      </c>
      <c r="J4412" s="10">
        <f t="shared" si="351"/>
        <v>0.30869583641988901</v>
      </c>
      <c r="K4412" s="10">
        <f t="shared" si="352"/>
        <v>7.7365892812027104E-2</v>
      </c>
      <c r="AC4412" s="14"/>
      <c r="AD4412" s="15"/>
    </row>
    <row r="4413" spans="1:30" x14ac:dyDescent="0.3">
      <c r="A4413" s="20">
        <v>42915</v>
      </c>
      <c r="B4413" s="21">
        <v>-1.4550996349674794E-2</v>
      </c>
      <c r="C4413" s="9">
        <f t="shared" si="353"/>
        <v>-3.6050996349674791E-2</v>
      </c>
      <c r="D4413" s="6">
        <f t="shared" si="354"/>
        <v>1.299674337804265E-3</v>
      </c>
      <c r="E4413" s="6">
        <f t="shared" si="355"/>
        <v>5.3558739891838299E-5</v>
      </c>
      <c r="F4413" s="6">
        <f>IF(C4411&gt;0,B$6+B$7*E4412+B$8*(H4412*100)^2,B$6+B$7*E4412+B$8*(H4412*100)^2+E4412*$B$9)</f>
        <v>0.43979642958156656</v>
      </c>
      <c r="G4413" s="17">
        <v>1.3938576972521073E-2</v>
      </c>
      <c r="H4413" s="9">
        <f t="shared" si="350"/>
        <v>6.6317149334208158E-3</v>
      </c>
      <c r="I4413" s="8">
        <f t="shared" si="349"/>
        <v>7.3068620391002577E-3</v>
      </c>
      <c r="J4413" s="10">
        <f t="shared" si="351"/>
        <v>0.52421865255723188</v>
      </c>
      <c r="K4413" s="10">
        <f t="shared" si="352"/>
        <v>0.35900892487724723</v>
      </c>
      <c r="AC4413" s="14"/>
      <c r="AD4413" s="15"/>
    </row>
    <row r="4414" spans="1:30" x14ac:dyDescent="0.3">
      <c r="A4414" s="20">
        <v>42916</v>
      </c>
      <c r="B4414" s="21">
        <v>-6.3984525702747656E-4</v>
      </c>
      <c r="C4414" s="9">
        <f t="shared" si="353"/>
        <v>-2.2139845257027474E-2</v>
      </c>
      <c r="D4414" s="6">
        <f t="shared" si="354"/>
        <v>4.9017274800512191E-4</v>
      </c>
      <c r="E4414" s="6">
        <f t="shared" si="355"/>
        <v>1.299674337804265E-3</v>
      </c>
      <c r="F4414" s="6">
        <f>IF(C4411&gt;0,B$6+B$7*E4412+B$8*(H4413*100)^2,B$6+B$7*E4412+B$8*(H4413*100)^2+E4412*$B$9)</f>
        <v>0.42622819334556716</v>
      </c>
      <c r="G4414" s="17">
        <v>5.3246232527278253E-3</v>
      </c>
      <c r="H4414" s="9">
        <f t="shared" si="350"/>
        <v>6.5286154224733373E-3</v>
      </c>
      <c r="I4414" s="8">
        <f t="shared" si="349"/>
        <v>1.203992169745512E-3</v>
      </c>
      <c r="J4414" s="10">
        <f t="shared" si="351"/>
        <v>0.22611781389954719</v>
      </c>
      <c r="K4414" s="10">
        <f t="shared" si="352"/>
        <v>1.9435239884931566E-2</v>
      </c>
      <c r="AC4414" s="14"/>
      <c r="AD4414" s="15"/>
    </row>
    <row r="4415" spans="1:30" x14ac:dyDescent="0.3">
      <c r="A4415" s="20">
        <v>42919</v>
      </c>
      <c r="B4415" s="21">
        <v>-4.9565283130613407E-3</v>
      </c>
      <c r="C4415" s="9">
        <f t="shared" si="353"/>
        <v>-2.6456528313061341E-2</v>
      </c>
      <c r="D4415" s="6">
        <f t="shared" si="354"/>
        <v>6.9994789037981634E-4</v>
      </c>
      <c r="E4415" s="6">
        <f t="shared" si="355"/>
        <v>4.9017274800512191E-4</v>
      </c>
      <c r="F4415" s="6">
        <f>IF(C4414&gt;0,B$6+B$7*E4415+B$8*(G4414*100)^2,B$6+B$7*E4415+B$8*(G4414*100)^2+E4415*$B$9)</f>
        <v>0.28238735939157933</v>
      </c>
      <c r="G4415" s="17">
        <v>7.4897605338219023E-3</v>
      </c>
      <c r="H4415" s="9">
        <f t="shared" si="350"/>
        <v>5.3140131670102149E-3</v>
      </c>
      <c r="I4415" s="8">
        <f t="shared" si="349"/>
        <v>2.1757473668116874E-3</v>
      </c>
      <c r="J4415" s="10">
        <f t="shared" si="351"/>
        <v>0.29049625244846633</v>
      </c>
      <c r="K4415" s="10">
        <f t="shared" si="352"/>
        <v>6.6246324888217689E-2</v>
      </c>
      <c r="AC4415" s="14"/>
      <c r="AD4415" s="15"/>
    </row>
    <row r="4416" spans="1:30" x14ac:dyDescent="0.3">
      <c r="A4416" s="20">
        <v>42921</v>
      </c>
      <c r="B4416" s="21">
        <v>6.6552845206071841E-3</v>
      </c>
      <c r="C4416" s="9">
        <f t="shared" si="353"/>
        <v>-1.4844715479392815E-2</v>
      </c>
      <c r="D4416" s="6">
        <f t="shared" si="354"/>
        <v>2.2036557766412466E-4</v>
      </c>
      <c r="E4416" s="6">
        <f t="shared" si="355"/>
        <v>6.9994789037981634E-4</v>
      </c>
      <c r="F4416" s="6">
        <f>IF(C4414&gt;0,B$6+B$7*E4415+B$8*(H4415*100)^2,B$6+B$7*E4415+B$8*(H4415*100)^2+E4415*$B$9)</f>
        <v>0.28134934393110311</v>
      </c>
      <c r="G4416" s="17">
        <v>6.630030064455966E-3</v>
      </c>
      <c r="H4416" s="9">
        <f t="shared" si="350"/>
        <v>5.3042373997691985E-3</v>
      </c>
      <c r="I4416" s="8">
        <f t="shared" si="349"/>
        <v>1.3257926646867675E-3</v>
      </c>
      <c r="J4416" s="10">
        <f t="shared" si="351"/>
        <v>0.19996782092956569</v>
      </c>
      <c r="K4416" s="10">
        <f t="shared" si="352"/>
        <v>2.6846393939687685E-2</v>
      </c>
      <c r="AC4416" s="14"/>
      <c r="AD4416" s="15"/>
    </row>
    <row r="4417" spans="1:30" x14ac:dyDescent="0.3">
      <c r="A4417" s="20">
        <v>42922</v>
      </c>
      <c r="B4417" s="21">
        <v>-1.0032485787998037E-2</v>
      </c>
      <c r="C4417" s="9">
        <f t="shared" si="353"/>
        <v>-3.1532485787998034E-2</v>
      </c>
      <c r="D4417" s="6">
        <f t="shared" si="354"/>
        <v>9.9429765997029792E-4</v>
      </c>
      <c r="E4417" s="6">
        <f t="shared" si="355"/>
        <v>2.2036557766412466E-4</v>
      </c>
      <c r="F4417" s="6">
        <f>IF(C4414&gt;0,B$6+B$7*E4415+B$8*(H4416*100)^2,B$6+B$7*E4415+B$8*(H4416*100)^2+E4415*$B$9)</f>
        <v>0.28039478491364911</v>
      </c>
      <c r="G4417" s="17">
        <v>8.2372019894883693E-3</v>
      </c>
      <c r="H4417" s="9">
        <f t="shared" si="350"/>
        <v>5.2952316749472735E-3</v>
      </c>
      <c r="I4417" s="8">
        <f t="shared" si="349"/>
        <v>2.9419703145410958E-3</v>
      </c>
      <c r="J4417" s="10">
        <f t="shared" si="351"/>
        <v>0.35715650997697923</v>
      </c>
      <c r="K4417" s="10">
        <f t="shared" si="352"/>
        <v>0.11373460249816514</v>
      </c>
      <c r="AC4417" s="14"/>
      <c r="AD4417" s="15"/>
    </row>
    <row r="4418" spans="1:30" x14ac:dyDescent="0.3">
      <c r="A4418" s="20">
        <v>42923</v>
      </c>
      <c r="B4418" s="21">
        <v>1.039338073358788E-2</v>
      </c>
      <c r="C4418" s="9">
        <f t="shared" si="353"/>
        <v>-1.1106619266412118E-2</v>
      </c>
      <c r="D4418" s="6">
        <f t="shared" si="354"/>
        <v>1.2335699152903686E-4</v>
      </c>
      <c r="E4418" s="6">
        <f t="shared" si="355"/>
        <v>9.9429765997029792E-4</v>
      </c>
      <c r="F4418" s="6">
        <f>IF(C4417&gt;0,B$6+B$7*E4418+B$8*(G4417*100)^2,B$6+B$7*E4418+B$8*(G4417*100)^2+E4418*$B$9)</f>
        <v>0.64569609591261001</v>
      </c>
      <c r="G4418" s="17">
        <v>5.8215096930201689E-3</v>
      </c>
      <c r="H4418" s="9">
        <f t="shared" si="350"/>
        <v>8.0355217373398354E-3</v>
      </c>
      <c r="I4418" s="8">
        <f t="shared" si="349"/>
        <v>2.2140120443196664E-3</v>
      </c>
      <c r="J4418" s="10">
        <f t="shared" si="351"/>
        <v>0.38031578766830987</v>
      </c>
      <c r="K4418" s="10">
        <f t="shared" si="352"/>
        <v>4.6784203698789995E-2</v>
      </c>
      <c r="AC4418" s="14"/>
      <c r="AD4418" s="15"/>
    </row>
    <row r="4419" spans="1:30" x14ac:dyDescent="0.3">
      <c r="A4419" s="20">
        <v>42926</v>
      </c>
      <c r="B4419" s="21">
        <v>3.7811983743743578E-3</v>
      </c>
      <c r="C4419" s="9">
        <f t="shared" si="353"/>
        <v>-1.7718801625625641E-2</v>
      </c>
      <c r="D4419" s="6">
        <f t="shared" si="354"/>
        <v>3.1395593104827384E-4</v>
      </c>
      <c r="E4419" s="6">
        <f t="shared" si="355"/>
        <v>1.2335699152903686E-4</v>
      </c>
      <c r="F4419" s="6">
        <f>IF(C4417&gt;0,B$6+B$7*E4418+B$8*(H4418*100)^2,B$6+B$7*E4418+B$8*(H4418*100)^2+E4418*$B$9)</f>
        <v>0.61551586283650217</v>
      </c>
      <c r="G4419" s="17">
        <v>4.9628871386000681E-3</v>
      </c>
      <c r="H4419" s="9">
        <f t="shared" si="350"/>
        <v>7.8454819025761714E-3</v>
      </c>
      <c r="I4419" s="8">
        <f t="shared" si="349"/>
        <v>2.8825947639761033E-3</v>
      </c>
      <c r="J4419" s="10">
        <f t="shared" si="351"/>
        <v>0.5808302069889959</v>
      </c>
      <c r="K4419" s="10">
        <f t="shared" si="352"/>
        <v>9.0529161873648567E-2</v>
      </c>
      <c r="AC4419" s="14"/>
      <c r="AD4419" s="15"/>
    </row>
    <row r="4420" spans="1:30" x14ac:dyDescent="0.3">
      <c r="A4420" s="20">
        <v>42927</v>
      </c>
      <c r="B4420" s="21">
        <v>2.7340505028350991E-3</v>
      </c>
      <c r="C4420" s="9">
        <f t="shared" si="353"/>
        <v>-1.87659494971649E-2</v>
      </c>
      <c r="D4420" s="6">
        <f t="shared" si="354"/>
        <v>3.5216086053014358E-4</v>
      </c>
      <c r="E4420" s="6">
        <f t="shared" si="355"/>
        <v>3.1395593104827384E-4</v>
      </c>
      <c r="F4420" s="6">
        <f>IF(C4417&gt;0,B$6+B$7*E4418+B$8*(H4419*100)^2,B$6+B$7*E4418+B$8*(H4419*100)^2+E4418*$B$9)</f>
        <v>0.58776212049971333</v>
      </c>
      <c r="G4420" s="17">
        <v>5.3082460207914779E-3</v>
      </c>
      <c r="H4420" s="9">
        <f t="shared" si="350"/>
        <v>7.6665645533036068E-3</v>
      </c>
      <c r="I4420" s="8">
        <f t="shared" si="349"/>
        <v>2.3583185325121289E-3</v>
      </c>
      <c r="J4420" s="10">
        <f t="shared" si="351"/>
        <v>0.44427453499235053</v>
      </c>
      <c r="K4420" s="10">
        <f t="shared" si="352"/>
        <v>5.9996281365063187E-2</v>
      </c>
      <c r="AC4420" s="14"/>
      <c r="AD4420" s="15"/>
    </row>
    <row r="4421" spans="1:30" x14ac:dyDescent="0.3">
      <c r="A4421" s="20">
        <v>42928</v>
      </c>
      <c r="B4421" s="21">
        <v>1.0899025093286481E-2</v>
      </c>
      <c r="C4421" s="9">
        <f t="shared" si="353"/>
        <v>-1.0600974906713518E-2</v>
      </c>
      <c r="D4421" s="6">
        <f t="shared" si="354"/>
        <v>1.1238066897276967E-4</v>
      </c>
      <c r="E4421" s="6">
        <f t="shared" si="355"/>
        <v>3.5216086053014358E-4</v>
      </c>
      <c r="F4421" s="6">
        <f>IF(C4420&gt;0,B$6+B$7*E4421+B$8*(G4420*100)^2,B$6+B$7*E4421+B$8*(G4420*100)^2+E4421*$B$9)</f>
        <v>0.2807674332511591</v>
      </c>
      <c r="G4421" s="17">
        <v>7.7057091636472683E-3</v>
      </c>
      <c r="H4421" s="9">
        <f t="shared" si="350"/>
        <v>5.2987492227049128E-3</v>
      </c>
      <c r="I4421" s="8">
        <f t="shared" si="349"/>
        <v>2.4069599409423555E-3</v>
      </c>
      <c r="J4421" s="10">
        <f t="shared" si="351"/>
        <v>0.31236060041008512</v>
      </c>
      <c r="K4421" s="10">
        <f t="shared" si="352"/>
        <v>7.97598793206582E-2</v>
      </c>
      <c r="AC4421" s="14"/>
      <c r="AD4421" s="15"/>
    </row>
    <row r="4422" spans="1:30" x14ac:dyDescent="0.3">
      <c r="A4422" s="20">
        <v>42929</v>
      </c>
      <c r="B4422" s="21">
        <v>2.1171725401148991E-3</v>
      </c>
      <c r="C4422" s="9">
        <f t="shared" si="353"/>
        <v>-1.9382827459885101E-2</v>
      </c>
      <c r="D4422" s="6">
        <f t="shared" si="354"/>
        <v>3.7569400033967592E-4</v>
      </c>
      <c r="E4422" s="6">
        <f t="shared" si="355"/>
        <v>1.1238066897276967E-4</v>
      </c>
      <c r="F4422" s="6">
        <f>IF(C4420&gt;0,B$6+B$7*E4421+B$8*(H4421*100)^2,B$6+B$7*E4421+B$8*(H4421*100)^2+E4421*$B$9)</f>
        <v>0.27984109725350725</v>
      </c>
      <c r="G4422" s="17">
        <v>3.5499566804160269E-3</v>
      </c>
      <c r="H4422" s="9">
        <f t="shared" si="350"/>
        <v>5.290000919220216E-3</v>
      </c>
      <c r="I4422" s="8">
        <f t="shared" si="349"/>
        <v>1.7400442388041891E-3</v>
      </c>
      <c r="J4422" s="10">
        <f t="shared" si="351"/>
        <v>0.49015928797200697</v>
      </c>
      <c r="K4422" s="10">
        <f t="shared" si="352"/>
        <v>6.9952218082527828E-2</v>
      </c>
      <c r="AC4422" s="14"/>
      <c r="AD4422" s="15"/>
    </row>
    <row r="4423" spans="1:30" x14ac:dyDescent="0.3">
      <c r="A4423" s="20">
        <v>42930</v>
      </c>
      <c r="B4423" s="21">
        <v>6.0428474806720096E-3</v>
      </c>
      <c r="C4423" s="9">
        <f t="shared" si="353"/>
        <v>-1.5457152519327989E-2</v>
      </c>
      <c r="D4423" s="6">
        <f t="shared" si="354"/>
        <v>2.3892356400576759E-4</v>
      </c>
      <c r="E4423" s="6">
        <f t="shared" si="355"/>
        <v>3.7569400033967592E-4</v>
      </c>
      <c r="F4423" s="6">
        <f>IF(C4420&gt;0,B$6+B$7*E4421+B$8*(H4422*100)^2,B$6+B$7*E4421+B$8*(H4422*100)^2+E4421*$B$9)</f>
        <v>0.27898923867006659</v>
      </c>
      <c r="G4423" s="17">
        <v>4.639121340025823E-3</v>
      </c>
      <c r="H4423" s="9">
        <f t="shared" si="350"/>
        <v>5.2819431904372717E-3</v>
      </c>
      <c r="I4423" s="8">
        <f t="shared" si="349"/>
        <v>6.4282185041144874E-4</v>
      </c>
      <c r="J4423" s="10">
        <f t="shared" si="351"/>
        <v>0.13856543153231482</v>
      </c>
      <c r="K4423" s="10">
        <f t="shared" si="352"/>
        <v>8.0673037138616621E-3</v>
      </c>
      <c r="AC4423" s="14"/>
      <c r="AD4423" s="15"/>
    </row>
    <row r="4424" spans="1:30" x14ac:dyDescent="0.3">
      <c r="A4424" s="20">
        <v>42933</v>
      </c>
      <c r="B4424" s="21">
        <v>3.1044213427019682E-4</v>
      </c>
      <c r="C4424" s="9">
        <f t="shared" si="353"/>
        <v>-2.1189557865729802E-2</v>
      </c>
      <c r="D4424" s="6">
        <f t="shared" si="354"/>
        <v>4.4899736254511169E-4</v>
      </c>
      <c r="E4424" s="6">
        <f t="shared" si="355"/>
        <v>2.3892356400576759E-4</v>
      </c>
      <c r="F4424" s="6">
        <f>IF(C4423&gt;0,B$6+B$7*E4424+B$8*(G4423*100)^2,B$6+B$7*E4424+B$8*(G4423*100)^2+E4424*$B$9)</f>
        <v>0.21954336006097233</v>
      </c>
      <c r="G4424" s="17">
        <v>2.7234178527782405E-3</v>
      </c>
      <c r="H4424" s="9">
        <f t="shared" si="350"/>
        <v>4.6855454331483368E-3</v>
      </c>
      <c r="I4424" s="8">
        <f t="shared" ref="I4424:I4487" si="356">SQRT((G4424-H4424)^2)</f>
        <v>1.9621275803700963E-3</v>
      </c>
      <c r="J4424" s="10">
        <f t="shared" si="351"/>
        <v>0.72046512376661953</v>
      </c>
      <c r="K4424" s="10">
        <f t="shared" si="352"/>
        <v>0.1238328450122661</v>
      </c>
      <c r="AC4424" s="14"/>
      <c r="AD4424" s="15"/>
    </row>
    <row r="4425" spans="1:30" x14ac:dyDescent="0.3">
      <c r="A4425" s="20">
        <v>42934</v>
      </c>
      <c r="B4425" s="21">
        <v>4.7208391596605306E-3</v>
      </c>
      <c r="C4425" s="9">
        <f t="shared" si="353"/>
        <v>-1.6779160840339466E-2</v>
      </c>
      <c r="D4425" s="6">
        <f t="shared" si="354"/>
        <v>2.8154023850598139E-4</v>
      </c>
      <c r="E4425" s="6">
        <f t="shared" si="355"/>
        <v>4.4899736254511169E-4</v>
      </c>
      <c r="F4425" s="6">
        <f>IF(C4423&gt;0,B$6+B$7*E4424+B$8*(H4424*100)^2,B$6+B$7*E4424+B$8*(H4424*100)^2+E4424*$B$9)</f>
        <v>0.22352420913142898</v>
      </c>
      <c r="G4425" s="17">
        <v>4.889888245630079E-3</v>
      </c>
      <c r="H4425" s="9">
        <f t="shared" ref="H4425:H4488" si="357">SQRT(F4425)/100</f>
        <v>4.7278346960466901E-3</v>
      </c>
      <c r="I4425" s="8">
        <f t="shared" si="356"/>
        <v>1.6205354958338889E-4</v>
      </c>
      <c r="J4425" s="10">
        <f t="shared" ref="J4425:J4488" si="358">ABS(G4425-H4425)/G4425</f>
        <v>3.3140542573383031E-2</v>
      </c>
      <c r="K4425" s="10">
        <f t="shared" ref="K4425:K4488" si="359">G4425/H4425-LN(G4425/H4425)-1</f>
        <v>5.743510017832687E-4</v>
      </c>
      <c r="AC4425" s="14"/>
      <c r="AD4425" s="15"/>
    </row>
    <row r="4426" spans="1:30" x14ac:dyDescent="0.3">
      <c r="A4426" s="20">
        <v>42935</v>
      </c>
      <c r="B4426" s="21">
        <v>6.3994028218629893E-3</v>
      </c>
      <c r="C4426" s="9">
        <f t="shared" si="353"/>
        <v>-1.5100597178137009E-2</v>
      </c>
      <c r="D4426" s="6">
        <f t="shared" si="354"/>
        <v>2.2802803513635939E-4</v>
      </c>
      <c r="E4426" s="6">
        <f t="shared" si="355"/>
        <v>2.8154023850598139E-4</v>
      </c>
      <c r="F4426" s="6">
        <f>IF(C4423&gt;0,B$6+B$7*E4424+B$8*(H4425*100)^2,B$6+B$7*E4424+B$8*(H4425*100)^2+E4424*$B$9)</f>
        <v>0.22718499793662086</v>
      </c>
      <c r="G4426" s="17">
        <v>3.5304143596497626E-3</v>
      </c>
      <c r="H4426" s="9">
        <f t="shared" si="357"/>
        <v>4.7663927443782981E-3</v>
      </c>
      <c r="I4426" s="8">
        <f t="shared" si="356"/>
        <v>1.2359783847285355E-3</v>
      </c>
      <c r="J4426" s="10">
        <f t="shared" si="358"/>
        <v>0.35009442485135134</v>
      </c>
      <c r="K4426" s="10">
        <f t="shared" si="359"/>
        <v>4.086346808500263E-2</v>
      </c>
      <c r="AC4426" s="14"/>
      <c r="AD4426" s="15"/>
    </row>
    <row r="4427" spans="1:30" x14ac:dyDescent="0.3">
      <c r="A4427" s="20">
        <v>42936</v>
      </c>
      <c r="B4427" s="21">
        <v>7.7650812389740977E-4</v>
      </c>
      <c r="C4427" s="9">
        <f t="shared" si="353"/>
        <v>-2.072349187610259E-2</v>
      </c>
      <c r="D4427" s="6">
        <f t="shared" si="354"/>
        <v>4.2946311553889002E-4</v>
      </c>
      <c r="E4427" s="6">
        <f t="shared" si="355"/>
        <v>2.2802803513635939E-4</v>
      </c>
      <c r="F4427" s="6">
        <f>IF(C4426&gt;0,B$6+B$7*E4427+B$8*(G4426*100)^2,B$6+B$7*E4427+B$8*(G4426*100)^2+E4427*$B$9)</f>
        <v>0.13624800953607799</v>
      </c>
      <c r="G4427" s="17">
        <v>4.4016681607300431E-3</v>
      </c>
      <c r="H4427" s="9">
        <f t="shared" si="357"/>
        <v>3.6911788027143579E-3</v>
      </c>
      <c r="I4427" s="8">
        <f t="shared" si="356"/>
        <v>7.1048935801568515E-4</v>
      </c>
      <c r="J4427" s="10">
        <f t="shared" si="358"/>
        <v>0.16141365774784944</v>
      </c>
      <c r="K4427" s="10">
        <f t="shared" si="359"/>
        <v>1.6445320330912283E-2</v>
      </c>
      <c r="AC4427" s="14"/>
      <c r="AD4427" s="15"/>
    </row>
    <row r="4428" spans="1:30" x14ac:dyDescent="0.3">
      <c r="A4428" s="20">
        <v>42937</v>
      </c>
      <c r="B4428" s="21">
        <v>-3.5217468228059174E-4</v>
      </c>
      <c r="C4428" s="9">
        <f t="shared" si="353"/>
        <v>-2.1852174682280592E-2</v>
      </c>
      <c r="D4428" s="6">
        <f t="shared" si="354"/>
        <v>4.775175383449049E-4</v>
      </c>
      <c r="E4428" s="6">
        <f t="shared" si="355"/>
        <v>4.2946311553889002E-4</v>
      </c>
      <c r="F4428" s="6">
        <f>IF(C4426&gt;0,B$6+B$7*E4427+B$8*(H4427*100)^2,B$6+B$7*E4427+B$8*(H4427*100)^2+E4427*$B$9)</f>
        <v>0.14692433934010315</v>
      </c>
      <c r="G4428" s="17">
        <v>3.1496132651478719E-3</v>
      </c>
      <c r="H4428" s="9">
        <f t="shared" si="357"/>
        <v>3.8330710838713018E-3</v>
      </c>
      <c r="I4428" s="8">
        <f t="shared" si="356"/>
        <v>6.8345781872342993E-4</v>
      </c>
      <c r="J4428" s="10">
        <f t="shared" si="358"/>
        <v>0.21699737751496362</v>
      </c>
      <c r="K4428" s="10">
        <f t="shared" si="359"/>
        <v>1.8081116711682332E-2</v>
      </c>
      <c r="AC4428" s="14"/>
      <c r="AD4428" s="15"/>
    </row>
    <row r="4429" spans="1:30" x14ac:dyDescent="0.3">
      <c r="A4429" s="20">
        <v>42940</v>
      </c>
      <c r="B4429" s="21">
        <v>3.603543436462615E-3</v>
      </c>
      <c r="C4429" s="9">
        <f t="shared" si="353"/>
        <v>-1.7896456563537382E-2</v>
      </c>
      <c r="D4429" s="6">
        <f t="shared" si="354"/>
        <v>3.202831575305802E-4</v>
      </c>
      <c r="E4429" s="6">
        <f t="shared" si="355"/>
        <v>4.775175383449049E-4</v>
      </c>
      <c r="F4429" s="6">
        <f>IF(C4426&gt;0,B$6+B$7*E4427+B$8*(H4428*100)^2,B$6+B$7*E4427+B$8*(H4428*100)^2+E4427*$B$9)</f>
        <v>0.15674229222788469</v>
      </c>
      <c r="G4429" s="17">
        <v>3.2737955577440236E-3</v>
      </c>
      <c r="H4429" s="9">
        <f t="shared" si="357"/>
        <v>3.9590692369278506E-3</v>
      </c>
      <c r="I4429" s="8">
        <f t="shared" si="356"/>
        <v>6.8527367918382693E-4</v>
      </c>
      <c r="J4429" s="10">
        <f t="shared" si="358"/>
        <v>0.20932085314944035</v>
      </c>
      <c r="K4429" s="10">
        <f t="shared" si="359"/>
        <v>1.6969331577335822E-2</v>
      </c>
      <c r="AC4429" s="14"/>
      <c r="AD4429" s="15"/>
    </row>
    <row r="4430" spans="1:30" x14ac:dyDescent="0.3">
      <c r="A4430" s="20">
        <v>42941</v>
      </c>
      <c r="B4430" s="21">
        <v>2.1209785688189173E-4</v>
      </c>
      <c r="C4430" s="9">
        <f t="shared" si="353"/>
        <v>-2.1287902143118105E-2</v>
      </c>
      <c r="D4430" s="6">
        <f t="shared" si="354"/>
        <v>4.5317477765497241E-4</v>
      </c>
      <c r="E4430" s="6">
        <f t="shared" si="355"/>
        <v>3.202831575305802E-4</v>
      </c>
      <c r="F4430" s="6">
        <f>IF(C4429&gt;0,B$6+B$7*E4430+B$8*(G4429*100)^2,B$6+B$7*E4430+B$8*(G4429*100)^2+E4430*$B$9)</f>
        <v>0.12020339079119366</v>
      </c>
      <c r="G4430" s="17">
        <v>2.9442249039627051E-3</v>
      </c>
      <c r="H4430" s="9">
        <f t="shared" si="357"/>
        <v>3.4670360654483197E-3</v>
      </c>
      <c r="I4430" s="8">
        <f t="shared" si="356"/>
        <v>5.2281116148561457E-4</v>
      </c>
      <c r="J4430" s="10">
        <f t="shared" si="358"/>
        <v>0.17757174758692859</v>
      </c>
      <c r="K4430" s="10">
        <f t="shared" si="359"/>
        <v>1.2659633515974322E-2</v>
      </c>
      <c r="AC4430" s="14"/>
      <c r="AD4430" s="15"/>
    </row>
    <row r="4431" spans="1:30" x14ac:dyDescent="0.3">
      <c r="A4431" s="20">
        <v>42942</v>
      </c>
      <c r="B4431" s="21">
        <v>1.6486398958153678E-3</v>
      </c>
      <c r="C4431" s="9">
        <f t="shared" si="353"/>
        <v>-1.9851360104184632E-2</v>
      </c>
      <c r="D4431" s="6">
        <f t="shared" si="354"/>
        <v>3.9407649798601325E-4</v>
      </c>
      <c r="E4431" s="6">
        <f t="shared" si="355"/>
        <v>4.5317477765497241E-4</v>
      </c>
      <c r="F4431" s="6">
        <f>IF(C4429&gt;0,B$6+B$7*E4430+B$8*(H4430*100)^2,B$6+B$7*E4430+B$8*(H4430*100)^2+E4430*$B$9)</f>
        <v>0.13218211625626955</v>
      </c>
      <c r="G4431" s="17">
        <v>2.6839855125787267E-3</v>
      </c>
      <c r="H4431" s="9">
        <f t="shared" si="357"/>
        <v>3.6356858535394605E-3</v>
      </c>
      <c r="I4431" s="8">
        <f t="shared" si="356"/>
        <v>9.5170034096073381E-4</v>
      </c>
      <c r="J4431" s="10">
        <f t="shared" si="358"/>
        <v>0.35458475334554124</v>
      </c>
      <c r="K4431" s="10">
        <f t="shared" si="359"/>
        <v>4.1728567796143201E-2</v>
      </c>
      <c r="AC4431" s="14"/>
      <c r="AD4431" s="15"/>
    </row>
    <row r="4432" spans="1:30" x14ac:dyDescent="0.3">
      <c r="A4432" s="20">
        <v>42943</v>
      </c>
      <c r="B4432" s="21">
        <v>-6.3350854326584636E-3</v>
      </c>
      <c r="C4432" s="9">
        <f t="shared" ref="C4432:C4495" si="360">B4432-B$5</f>
        <v>-2.783508543265846E-2</v>
      </c>
      <c r="D4432" s="6">
        <f t="shared" ref="D4432:D4495" si="361">C4432^2</f>
        <v>7.7479198104339522E-4</v>
      </c>
      <c r="E4432" s="6">
        <f t="shared" si="355"/>
        <v>3.9407649798601325E-4</v>
      </c>
      <c r="F4432" s="6">
        <f>IF(C4429&gt;0,B$6+B$7*E4430+B$8*(H4431*100)^2,B$6+B$7*E4430+B$8*(H4431*100)^2+E4430*$B$9)</f>
        <v>0.14319775219395334</v>
      </c>
      <c r="G4432" s="17">
        <v>1.5652122330329619E-2</v>
      </c>
      <c r="H4432" s="9">
        <f t="shared" si="357"/>
        <v>3.7841478855080877E-3</v>
      </c>
      <c r="I4432" s="8">
        <f t="shared" si="356"/>
        <v>1.186797444482153E-2</v>
      </c>
      <c r="J4432" s="10">
        <f t="shared" si="358"/>
        <v>0.7582341994493984</v>
      </c>
      <c r="K4432" s="10">
        <f t="shared" si="359"/>
        <v>1.716448525484477</v>
      </c>
      <c r="AC4432" s="14"/>
      <c r="AD4432" s="15"/>
    </row>
    <row r="4433" spans="1:30" x14ac:dyDescent="0.3">
      <c r="A4433" s="20">
        <v>42944</v>
      </c>
      <c r="B4433" s="21">
        <v>-1.1773681825579503E-3</v>
      </c>
      <c r="C4433" s="9">
        <f t="shared" si="360"/>
        <v>-2.2677368182557948E-2</v>
      </c>
      <c r="D4433" s="6">
        <f t="shared" si="361"/>
        <v>5.1426302768729153E-4</v>
      </c>
      <c r="E4433" s="6">
        <f t="shared" ref="E4433:E4496" si="362">D4432</f>
        <v>7.7479198104339522E-4</v>
      </c>
      <c r="F4433" s="6">
        <f>IF(C4432&gt;0,B$6+B$7*E4433+B$8*(G4432*100)^2,B$6+B$7*E4433+B$8*(G4432*100)^2+E4433*$B$9)</f>
        <v>2.2746224414688241</v>
      </c>
      <c r="G4433" s="17">
        <v>6.3837192038095356E-3</v>
      </c>
      <c r="H4433" s="9">
        <f t="shared" si="357"/>
        <v>1.5081851482721955E-2</v>
      </c>
      <c r="I4433" s="8">
        <f t="shared" si="356"/>
        <v>8.6981322789124182E-3</v>
      </c>
      <c r="J4433" s="10">
        <f t="shared" si="358"/>
        <v>1.3625493229278847</v>
      </c>
      <c r="K4433" s="10">
        <f t="shared" si="359"/>
        <v>0.28301284405521665</v>
      </c>
      <c r="AC4433" s="14"/>
      <c r="AD4433" s="15"/>
    </row>
    <row r="4434" spans="1:30" x14ac:dyDescent="0.3">
      <c r="A4434" s="20">
        <v>42947</v>
      </c>
      <c r="B4434" s="21">
        <v>-4.1751967437422908E-3</v>
      </c>
      <c r="C4434" s="9">
        <f t="shared" si="360"/>
        <v>-2.5675196743742287E-2</v>
      </c>
      <c r="D4434" s="6">
        <f t="shared" si="361"/>
        <v>6.592157278298746E-4</v>
      </c>
      <c r="E4434" s="6">
        <f t="shared" si="362"/>
        <v>5.1426302768729153E-4</v>
      </c>
      <c r="F4434" s="6">
        <f>IF(C4432&gt;0,B$6+B$7*E4433+B$8*(H4433*100)^2,B$6+B$7*E4433+B$8*(H4433*100)^2+E4433*$B$9)</f>
        <v>2.1134470066961812</v>
      </c>
      <c r="G4434" s="17">
        <v>5.5271737349591498E-3</v>
      </c>
      <c r="H4434" s="9">
        <f t="shared" si="357"/>
        <v>1.4537699290796261E-2</v>
      </c>
      <c r="I4434" s="8">
        <f t="shared" si="356"/>
        <v>9.0105255558371108E-3</v>
      </c>
      <c r="J4434" s="10">
        <f t="shared" si="358"/>
        <v>1.6302229652825824</v>
      </c>
      <c r="K4434" s="10">
        <f t="shared" si="359"/>
        <v>0.34726452502790006</v>
      </c>
      <c r="AC4434" s="14"/>
      <c r="AD4434" s="15"/>
    </row>
    <row r="4435" spans="1:30" x14ac:dyDescent="0.3">
      <c r="A4435" s="20">
        <v>42948</v>
      </c>
      <c r="B4435" s="21">
        <v>2.3318009458559046E-3</v>
      </c>
      <c r="C4435" s="9">
        <f t="shared" si="360"/>
        <v>-1.9168199054144092E-2</v>
      </c>
      <c r="D4435" s="6">
        <f t="shared" si="361"/>
        <v>3.6741985497929045E-4</v>
      </c>
      <c r="E4435" s="6">
        <f t="shared" si="362"/>
        <v>6.592157278298746E-4</v>
      </c>
      <c r="F4435" s="6">
        <f>IF(C4432&gt;0,B$6+B$7*E4433+B$8*(H4434*100)^2,B$6+B$7*E4433+B$8*(H4434*100)^2+E4433*$B$9)</f>
        <v>1.9652300768792585</v>
      </c>
      <c r="G4435" s="17">
        <v>5.0163366412675483E-3</v>
      </c>
      <c r="H4435" s="9">
        <f t="shared" si="357"/>
        <v>1.4018666401905919E-2</v>
      </c>
      <c r="I4435" s="8">
        <f t="shared" si="356"/>
        <v>9.0023297606383716E-3</v>
      </c>
      <c r="J4435" s="10">
        <f t="shared" si="358"/>
        <v>1.7946023970121006</v>
      </c>
      <c r="K4435" s="10">
        <f t="shared" si="359"/>
        <v>0.38552249804260619</v>
      </c>
      <c r="AC4435" s="14"/>
      <c r="AD4435" s="15"/>
    </row>
    <row r="4436" spans="1:30" x14ac:dyDescent="0.3">
      <c r="A4436" s="20">
        <v>42949</v>
      </c>
      <c r="B4436" s="21">
        <v>-4.5583594334117125E-5</v>
      </c>
      <c r="C4436" s="9">
        <f t="shared" si="360"/>
        <v>-2.1545583594334117E-2</v>
      </c>
      <c r="D4436" s="6">
        <f t="shared" si="361"/>
        <v>4.6421217242043945E-4</v>
      </c>
      <c r="E4436" s="6">
        <f t="shared" si="362"/>
        <v>3.6741985497929045E-4</v>
      </c>
      <c r="F4436" s="6">
        <f>IF(C4435&gt;0,B$6+B$7*E4436+B$8*(G4435*100)^2,B$6+B$7*E4436+B$8*(G4435*100)^2+E4436*$B$9)</f>
        <v>0.2530541897837158</v>
      </c>
      <c r="G4436" s="17">
        <v>1.0471362177579364E-2</v>
      </c>
      <c r="H4436" s="9">
        <f t="shared" si="357"/>
        <v>5.0304491825652687E-3</v>
      </c>
      <c r="I4436" s="8">
        <f t="shared" si="356"/>
        <v>5.4409129950140954E-3</v>
      </c>
      <c r="J4436" s="10">
        <f t="shared" si="358"/>
        <v>0.5195993513302255</v>
      </c>
      <c r="K4436" s="10">
        <f t="shared" si="359"/>
        <v>0.34846101855304479</v>
      </c>
      <c r="AC4436" s="14"/>
      <c r="AD4436" s="15"/>
    </row>
    <row r="4437" spans="1:30" x14ac:dyDescent="0.3">
      <c r="A4437" s="20">
        <v>42950</v>
      </c>
      <c r="B4437" s="21">
        <v>-3.5125717612049323E-3</v>
      </c>
      <c r="C4437" s="9">
        <f t="shared" si="360"/>
        <v>-2.501257176120493E-2</v>
      </c>
      <c r="D4437" s="6">
        <f t="shared" si="361"/>
        <v>6.2562874610942623E-4</v>
      </c>
      <c r="E4437" s="6">
        <f t="shared" si="362"/>
        <v>4.6421217242043945E-4</v>
      </c>
      <c r="F4437" s="6">
        <f>IF(C4435&gt;0,B$6+B$7*E4436+B$8*(H4436*100)^2,B$6+B$7*E4436+B$8*(H4436*100)^2+E4436*$B$9)</f>
        <v>0.25435805089559976</v>
      </c>
      <c r="G4437" s="17">
        <v>3.3101635990443697E-3</v>
      </c>
      <c r="H4437" s="9">
        <f t="shared" si="357"/>
        <v>5.0433922204762118E-3</v>
      </c>
      <c r="I4437" s="8">
        <f t="shared" si="356"/>
        <v>1.733228621431842E-3</v>
      </c>
      <c r="J4437" s="10">
        <f t="shared" si="358"/>
        <v>0.52360814490625718</v>
      </c>
      <c r="K4437" s="10">
        <f t="shared" si="359"/>
        <v>7.7418039557256346E-2</v>
      </c>
      <c r="AC4437" s="14"/>
      <c r="AD4437" s="15"/>
    </row>
    <row r="4438" spans="1:30" x14ac:dyDescent="0.3">
      <c r="A4438" s="20">
        <v>42951</v>
      </c>
      <c r="B4438" s="21">
        <v>1.7680911215949477E-3</v>
      </c>
      <c r="C4438" s="9">
        <f t="shared" si="360"/>
        <v>-1.9731908878405049E-2</v>
      </c>
      <c r="D4438" s="6">
        <f t="shared" si="361"/>
        <v>3.8934822798568E-4</v>
      </c>
      <c r="E4438" s="6">
        <f t="shared" si="362"/>
        <v>6.2562874610942623E-4</v>
      </c>
      <c r="F4438" s="6">
        <f>IF(C4435&gt;0,B$6+B$7*E4436+B$8*(H4437*100)^2,B$6+B$7*E4436+B$8*(H4437*100)^2+E4436*$B$9)</f>
        <v>0.25555708157408824</v>
      </c>
      <c r="G4438" s="17">
        <v>3.8389818163891069E-3</v>
      </c>
      <c r="H4438" s="9">
        <f t="shared" si="357"/>
        <v>5.0552653894141717E-3</v>
      </c>
      <c r="I4438" s="8">
        <f t="shared" si="356"/>
        <v>1.2162835730250648E-3</v>
      </c>
      <c r="J4438" s="10">
        <f t="shared" si="358"/>
        <v>0.3168245204581574</v>
      </c>
      <c r="K4438" s="10">
        <f t="shared" si="359"/>
        <v>3.4625798912662598E-2</v>
      </c>
      <c r="AC4438" s="14"/>
      <c r="AD4438" s="15"/>
    </row>
    <row r="4439" spans="1:30" x14ac:dyDescent="0.3">
      <c r="A4439" s="20">
        <v>42954</v>
      </c>
      <c r="B4439" s="21">
        <v>5.0583737398177796E-3</v>
      </c>
      <c r="C4439" s="9">
        <f t="shared" si="360"/>
        <v>-1.6441626260182217E-2</v>
      </c>
      <c r="D4439" s="6">
        <f t="shared" si="361"/>
        <v>2.7032707407951347E-4</v>
      </c>
      <c r="E4439" s="6">
        <f t="shared" si="362"/>
        <v>3.8934822798568E-4</v>
      </c>
      <c r="F4439" s="6">
        <f>IF(C4438&gt;0,B$6+B$7*E4439+B$8*(G4438*100)^2,B$6+B$7*E4439+B$8*(G4438*100)^2+E4439*$B$9)</f>
        <v>0.15718100496752693</v>
      </c>
      <c r="G4439" s="17">
        <v>2.8408422023843099E-3</v>
      </c>
      <c r="H4439" s="9">
        <f t="shared" si="357"/>
        <v>3.9646059699234544E-3</v>
      </c>
      <c r="I4439" s="8">
        <f t="shared" si="356"/>
        <v>1.1237637675391445E-3</v>
      </c>
      <c r="J4439" s="10">
        <f t="shared" si="358"/>
        <v>0.39557415987272121</v>
      </c>
      <c r="K4439" s="10">
        <f t="shared" si="359"/>
        <v>4.985687186203247E-2</v>
      </c>
      <c r="AC4439" s="14"/>
      <c r="AD4439" s="15"/>
    </row>
    <row r="4440" spans="1:30" x14ac:dyDescent="0.3">
      <c r="A4440" s="20">
        <v>42955</v>
      </c>
      <c r="B4440" s="21">
        <v>-2.0871606433236749E-3</v>
      </c>
      <c r="C4440" s="9">
        <f t="shared" si="360"/>
        <v>-2.3587160643323675E-2</v>
      </c>
      <c r="D4440" s="6">
        <f t="shared" si="361"/>
        <v>5.5635414721395729E-4</v>
      </c>
      <c r="E4440" s="6">
        <f t="shared" si="362"/>
        <v>2.7032707407951347E-4</v>
      </c>
      <c r="F4440" s="6">
        <f>IF(C4438&gt;0,B$6+B$7*E4439+B$8*(H4439*100)^2,B$6+B$7*E4439+B$8*(H4439*100)^2+E4439*$B$9)</f>
        <v>0.16619601950480187</v>
      </c>
      <c r="G4440" s="17">
        <v>7.9580586758365001E-3</v>
      </c>
      <c r="H4440" s="9">
        <f t="shared" si="357"/>
        <v>4.0767146025298589E-3</v>
      </c>
      <c r="I4440" s="8">
        <f t="shared" si="356"/>
        <v>3.8813440733066413E-3</v>
      </c>
      <c r="J4440" s="10">
        <f t="shared" si="358"/>
        <v>0.48772498814211862</v>
      </c>
      <c r="K4440" s="10">
        <f t="shared" si="359"/>
        <v>0.2831828106022154</v>
      </c>
      <c r="AC4440" s="14"/>
      <c r="AD4440" s="15"/>
    </row>
    <row r="4441" spans="1:30" x14ac:dyDescent="0.3">
      <c r="A4441" s="20">
        <v>42956</v>
      </c>
      <c r="B4441" s="21">
        <v>-2.8499873107061561E-3</v>
      </c>
      <c r="C4441" s="9">
        <f t="shared" si="360"/>
        <v>-2.4349987310706155E-2</v>
      </c>
      <c r="D4441" s="6">
        <f t="shared" si="361"/>
        <v>5.9292188203155082E-4</v>
      </c>
      <c r="E4441" s="6">
        <f t="shared" si="362"/>
        <v>5.5635414721395729E-4</v>
      </c>
      <c r="F4441" s="6">
        <f>IF(C4438&gt;0,B$6+B$7*E4439+B$8*(H4440*100)^2,B$6+B$7*E4439+B$8*(H4440*100)^2+E4439*$B$9)</f>
        <v>0.17448622687327989</v>
      </c>
      <c r="G4441" s="17">
        <v>8.5698345802817898E-3</v>
      </c>
      <c r="H4441" s="9">
        <f t="shared" si="357"/>
        <v>4.1771548555599412E-3</v>
      </c>
      <c r="I4441" s="8">
        <f t="shared" si="356"/>
        <v>4.3926797247218485E-3</v>
      </c>
      <c r="J4441" s="10">
        <f t="shared" si="358"/>
        <v>0.51257462248208419</v>
      </c>
      <c r="K4441" s="10">
        <f t="shared" si="359"/>
        <v>0.33297802068388238</v>
      </c>
      <c r="AC4441" s="14"/>
      <c r="AD4441" s="15"/>
    </row>
    <row r="4442" spans="1:30" x14ac:dyDescent="0.3">
      <c r="A4442" s="20">
        <v>42957</v>
      </c>
      <c r="B4442" s="21">
        <v>-2.1555103523517902E-2</v>
      </c>
      <c r="C4442" s="9">
        <f t="shared" si="360"/>
        <v>-4.30551035235179E-2</v>
      </c>
      <c r="D4442" s="6">
        <f t="shared" si="361"/>
        <v>1.8537419394208435E-3</v>
      </c>
      <c r="E4442" s="6">
        <f t="shared" si="362"/>
        <v>5.9292188203155082E-4</v>
      </c>
      <c r="F4442" s="6">
        <f>IF(C4441&gt;0,B$6+B$7*E4442+B$8*(G4441*100)^2,B$6+B$7*E4442+B$8*(G4441*100)^2+E4442*$B$9)</f>
        <v>0.69705297528142041</v>
      </c>
      <c r="G4442" s="17">
        <v>9.5310684908173921E-3</v>
      </c>
      <c r="H4442" s="9">
        <f t="shared" si="357"/>
        <v>8.3489698483191349E-3</v>
      </c>
      <c r="I4442" s="8">
        <f t="shared" si="356"/>
        <v>1.1820986424982572E-3</v>
      </c>
      <c r="J4442" s="10">
        <f t="shared" si="358"/>
        <v>0.124025826027495</v>
      </c>
      <c r="K4442" s="10">
        <f t="shared" si="359"/>
        <v>9.1674971455169008E-3</v>
      </c>
      <c r="AC4442" s="14"/>
      <c r="AD4442" s="15"/>
    </row>
    <row r="4443" spans="1:30" x14ac:dyDescent="0.3">
      <c r="A4443" s="20">
        <v>42958</v>
      </c>
      <c r="B4443" s="21">
        <v>6.3639391569856752E-3</v>
      </c>
      <c r="C4443" s="9">
        <f t="shared" si="360"/>
        <v>-1.5136060843014323E-2</v>
      </c>
      <c r="D4443" s="6">
        <f t="shared" si="361"/>
        <v>2.2910033784343147E-4</v>
      </c>
      <c r="E4443" s="6">
        <f t="shared" si="362"/>
        <v>1.8537419394208435E-3</v>
      </c>
      <c r="F4443" s="6">
        <f>IF(C4441&gt;0,B$6+B$7*E4442+B$8*(H4442*100)^2,B$6+B$7*E4442+B$8*(H4442*100)^2+E4442*$B$9)</f>
        <v>0.66268966406192731</v>
      </c>
      <c r="G4443" s="17">
        <v>4.534746059528973E-3</v>
      </c>
      <c r="H4443" s="9">
        <f t="shared" si="357"/>
        <v>8.1405753117450314E-3</v>
      </c>
      <c r="I4443" s="8">
        <f t="shared" si="356"/>
        <v>3.6058292522160584E-3</v>
      </c>
      <c r="J4443" s="10">
        <f t="shared" si="358"/>
        <v>0.79515571652331907</v>
      </c>
      <c r="K4443" s="10">
        <f t="shared" si="359"/>
        <v>0.14214650781331351</v>
      </c>
      <c r="AC4443" s="14"/>
      <c r="AD4443" s="15"/>
    </row>
    <row r="4444" spans="1:30" x14ac:dyDescent="0.3">
      <c r="A4444" s="20">
        <v>42961</v>
      </c>
      <c r="B4444" s="21">
        <v>1.3284519644583355E-2</v>
      </c>
      <c r="C4444" s="9">
        <f t="shared" si="360"/>
        <v>-8.215480355416643E-3</v>
      </c>
      <c r="D4444" s="6">
        <f t="shared" si="361"/>
        <v>6.7494117470236773E-5</v>
      </c>
      <c r="E4444" s="6">
        <f t="shared" si="362"/>
        <v>2.2910033784343147E-4</v>
      </c>
      <c r="F4444" s="6">
        <f>IF(C4441&gt;0,B$6+B$7*E4442+B$8*(H4443*100)^2,B$6+B$7*E4442+B$8*(H4443*100)^2+E4442*$B$9)</f>
        <v>0.63108916306448148</v>
      </c>
      <c r="G4444" s="17">
        <v>8.5203600127241891E-3</v>
      </c>
      <c r="H4444" s="9">
        <f t="shared" si="357"/>
        <v>7.9441120527374339E-3</v>
      </c>
      <c r="I4444" s="8">
        <f t="shared" si="356"/>
        <v>5.7624795998675524E-4</v>
      </c>
      <c r="J4444" s="10">
        <f t="shared" si="358"/>
        <v>6.7631879301601625E-2</v>
      </c>
      <c r="K4444" s="10">
        <f t="shared" si="359"/>
        <v>2.5101802039120269E-3</v>
      </c>
      <c r="AC4444" s="14"/>
      <c r="AD4444" s="15"/>
    </row>
    <row r="4445" spans="1:30" x14ac:dyDescent="0.3">
      <c r="A4445" s="20">
        <v>42962</v>
      </c>
      <c r="B4445" s="21">
        <v>-1.1394427580620171E-3</v>
      </c>
      <c r="C4445" s="9">
        <f t="shared" si="360"/>
        <v>-2.2639442758062015E-2</v>
      </c>
      <c r="D4445" s="6">
        <f t="shared" si="361"/>
        <v>5.1254436839556663E-4</v>
      </c>
      <c r="E4445" s="6">
        <f t="shared" si="362"/>
        <v>6.7494117470236773E-5</v>
      </c>
      <c r="F4445" s="6">
        <f>IF(C4444&gt;0,B$6+B$7*E4445+B$8*(G4444*100)^2,B$6+B$7*E4445+B$8*(G4444*100)^2+E4445*$B$9)</f>
        <v>0.68920681148696405</v>
      </c>
      <c r="G4445" s="17">
        <v>2.8898711355204035E-3</v>
      </c>
      <c r="H4445" s="9">
        <f t="shared" si="357"/>
        <v>8.3018480562279881E-3</v>
      </c>
      <c r="I4445" s="8">
        <f t="shared" si="356"/>
        <v>5.4119769207075846E-3</v>
      </c>
      <c r="J4445" s="10">
        <f t="shared" si="358"/>
        <v>1.8727398790164407</v>
      </c>
      <c r="K4445" s="10">
        <f t="shared" si="359"/>
        <v>0.40336597431889554</v>
      </c>
      <c r="AC4445" s="14"/>
      <c r="AD4445" s="15"/>
    </row>
    <row r="4446" spans="1:30" x14ac:dyDescent="0.3">
      <c r="A4446" s="20">
        <v>42963</v>
      </c>
      <c r="B4446" s="21">
        <v>1.9088163993396484E-3</v>
      </c>
      <c r="C4446" s="9">
        <f t="shared" si="360"/>
        <v>-1.9591183600660349E-2</v>
      </c>
      <c r="D4446" s="6">
        <f t="shared" si="361"/>
        <v>3.8381447487478301E-4</v>
      </c>
      <c r="E4446" s="6">
        <f t="shared" si="362"/>
        <v>5.1254436839556663E-4</v>
      </c>
      <c r="F4446" s="6">
        <f>IF(C4444&gt;0,B$6+B$7*E4445+B$8*(H4445*100)^2,B$6+B$7*E4445+B$8*(H4445*100)^2+E4445*$B$9)</f>
        <v>0.6554036618022121</v>
      </c>
      <c r="G4446" s="17">
        <v>5.2721172804841634E-3</v>
      </c>
      <c r="H4446" s="9">
        <f t="shared" si="357"/>
        <v>8.0957004749571369E-3</v>
      </c>
      <c r="I4446" s="8">
        <f t="shared" si="356"/>
        <v>2.8235831944729735E-3</v>
      </c>
      <c r="J4446" s="10">
        <f t="shared" si="358"/>
        <v>0.53556911659098572</v>
      </c>
      <c r="K4446" s="10">
        <f t="shared" si="359"/>
        <v>8.012542242816556E-2</v>
      </c>
      <c r="AC4446" s="14"/>
      <c r="AD4446" s="15"/>
    </row>
    <row r="4447" spans="1:30" x14ac:dyDescent="0.3">
      <c r="A4447" s="20">
        <v>42964</v>
      </c>
      <c r="B4447" s="21">
        <v>-1.9607457273010817E-2</v>
      </c>
      <c r="C4447" s="9">
        <f t="shared" si="360"/>
        <v>-4.1107457273010815E-2</v>
      </c>
      <c r="D4447" s="6">
        <f t="shared" si="361"/>
        <v>1.6898230434524099E-3</v>
      </c>
      <c r="E4447" s="6">
        <f t="shared" si="362"/>
        <v>3.8381447487478301E-4</v>
      </c>
      <c r="F4447" s="6">
        <f>IF(C4444&gt;0,B$6+B$7*E4445+B$8*(H4446*100)^2,B$6+B$7*E4445+B$8*(H4446*100)^2+E4445*$B$9)</f>
        <v>0.62431828535211398</v>
      </c>
      <c r="G4447" s="17">
        <v>8.8215272077758061E-3</v>
      </c>
      <c r="H4447" s="9">
        <f t="shared" si="357"/>
        <v>7.9013814320795447E-3</v>
      </c>
      <c r="I4447" s="8">
        <f t="shared" si="356"/>
        <v>9.2014577569626138E-4</v>
      </c>
      <c r="J4447" s="10">
        <f t="shared" si="358"/>
        <v>0.10430685685412742</v>
      </c>
      <c r="K4447" s="10">
        <f t="shared" si="359"/>
        <v>6.2963863196796588E-3</v>
      </c>
      <c r="AC4447" s="14"/>
      <c r="AD4447" s="15"/>
    </row>
    <row r="4448" spans="1:30" x14ac:dyDescent="0.3">
      <c r="A4448" s="20">
        <v>42965</v>
      </c>
      <c r="B4448" s="21">
        <v>-8.6511997560240693E-4</v>
      </c>
      <c r="C4448" s="9">
        <f t="shared" si="360"/>
        <v>-2.2365119975602404E-2</v>
      </c>
      <c r="D4448" s="6">
        <f t="shared" si="361"/>
        <v>5.0019859152308961E-4</v>
      </c>
      <c r="E4448" s="6">
        <f t="shared" si="362"/>
        <v>1.6898230434524099E-3</v>
      </c>
      <c r="F4448" s="6">
        <f>IF(C4447&gt;0,B$6+B$7*E4448+B$8*(G4447*100)^2,B$6+B$7*E4448+B$8*(G4447*100)^2+E4448*$B$9)</f>
        <v>0.73745395278349912</v>
      </c>
      <c r="G4448" s="17">
        <v>6.433091138169228E-3</v>
      </c>
      <c r="H4448" s="9">
        <f t="shared" si="357"/>
        <v>8.5875139172143372E-3</v>
      </c>
      <c r="I4448" s="8">
        <f t="shared" si="356"/>
        <v>2.1544227790451093E-3</v>
      </c>
      <c r="J4448" s="10">
        <f t="shared" si="358"/>
        <v>0.33489697763837828</v>
      </c>
      <c r="K4448" s="10">
        <f t="shared" si="359"/>
        <v>3.797559891370117E-2</v>
      </c>
      <c r="AC4448" s="14"/>
      <c r="AD4448" s="15"/>
    </row>
    <row r="4449" spans="1:30" x14ac:dyDescent="0.3">
      <c r="A4449" s="20">
        <v>42968</v>
      </c>
      <c r="B4449" s="21">
        <v>-5.4706283508385728E-4</v>
      </c>
      <c r="C4449" s="9">
        <f t="shared" si="360"/>
        <v>-2.2047062835083855E-2</v>
      </c>
      <c r="D4449" s="6">
        <f t="shared" si="361"/>
        <v>4.8607297965413574E-4</v>
      </c>
      <c r="E4449" s="6">
        <f t="shared" si="362"/>
        <v>5.0019859152308961E-4</v>
      </c>
      <c r="F4449" s="6">
        <f>IF(C4447&gt;0,B$6+B$7*E4448+B$8*(H4448*100)^2,B$6+B$7*E4448+B$8*(H4448*100)^2+E4448*$B$9)</f>
        <v>0.69998993617905025</v>
      </c>
      <c r="G4449" s="17">
        <v>5.8811189350506544E-3</v>
      </c>
      <c r="H4449" s="9">
        <f t="shared" si="357"/>
        <v>8.3665401222909955E-3</v>
      </c>
      <c r="I4449" s="8">
        <f t="shared" si="356"/>
        <v>2.4854211872403411E-3</v>
      </c>
      <c r="J4449" s="10">
        <f t="shared" si="358"/>
        <v>0.42261025745076758</v>
      </c>
      <c r="K4449" s="10">
        <f t="shared" si="359"/>
        <v>5.5426607267057282E-2</v>
      </c>
      <c r="AC4449" s="14"/>
      <c r="AD4449" s="15"/>
    </row>
    <row r="4450" spans="1:30" x14ac:dyDescent="0.3">
      <c r="A4450" s="20">
        <v>42969</v>
      </c>
      <c r="B4450" s="21">
        <v>1.3484774404012837E-2</v>
      </c>
      <c r="C4450" s="9">
        <f t="shared" si="360"/>
        <v>-8.0152255959871615E-3</v>
      </c>
      <c r="D4450" s="6">
        <f t="shared" si="361"/>
        <v>6.424384135456775E-5</v>
      </c>
      <c r="E4450" s="6">
        <f t="shared" si="362"/>
        <v>4.8607297965413574E-4</v>
      </c>
      <c r="F4450" s="6">
        <f>IF(C4447&gt;0,B$6+B$7*E4448+B$8*(H4449*100)^2,B$6+B$7*E4448+B$8*(H4449*100)^2+E4448*$B$9)</f>
        <v>0.66553802650959892</v>
      </c>
      <c r="G4450" s="17">
        <v>6.2591371653857499E-3</v>
      </c>
      <c r="H4450" s="9">
        <f t="shared" si="357"/>
        <v>8.1580514003627043E-3</v>
      </c>
      <c r="I4450" s="8">
        <f t="shared" si="356"/>
        <v>1.8989142349769544E-3</v>
      </c>
      <c r="J4450" s="10">
        <f t="shared" si="358"/>
        <v>0.30338274826094574</v>
      </c>
      <c r="K4450" s="10">
        <f t="shared" si="359"/>
        <v>3.2197336859802306E-2</v>
      </c>
      <c r="AC4450" s="14"/>
      <c r="AD4450" s="15"/>
    </row>
    <row r="4451" spans="1:30" x14ac:dyDescent="0.3">
      <c r="A4451" s="20">
        <v>42970</v>
      </c>
      <c r="B4451" s="21">
        <v>-3.0327616777633408E-3</v>
      </c>
      <c r="C4451" s="9">
        <f t="shared" si="360"/>
        <v>-2.4532761677763339E-2</v>
      </c>
      <c r="D4451" s="6">
        <f t="shared" si="361"/>
        <v>6.0185639553793347E-4</v>
      </c>
      <c r="E4451" s="6">
        <f t="shared" si="362"/>
        <v>6.424384135456775E-5</v>
      </c>
      <c r="F4451" s="6">
        <f>IF(C4450&gt;0,B$6+B$7*E4451+B$8*(G4450*100)^2,B$6+B$7*E4451+B$8*(G4450*100)^2+E4451*$B$9)</f>
        <v>0.38187847571148281</v>
      </c>
      <c r="G4451" s="17">
        <v>6.1627608632775308E-3</v>
      </c>
      <c r="H4451" s="9">
        <f t="shared" si="357"/>
        <v>6.1796316695372933E-3</v>
      </c>
      <c r="I4451" s="8">
        <f t="shared" si="356"/>
        <v>1.6870806259762505E-5</v>
      </c>
      <c r="J4451" s="10">
        <f t="shared" si="358"/>
        <v>2.737540306048827E-3</v>
      </c>
      <c r="K4451" s="10">
        <f t="shared" si="359"/>
        <v>3.7334284794798833E-6</v>
      </c>
      <c r="AC4451" s="14"/>
      <c r="AD4451" s="15"/>
    </row>
    <row r="4452" spans="1:30" x14ac:dyDescent="0.3">
      <c r="A4452" s="20">
        <v>42971</v>
      </c>
      <c r="B4452" s="21">
        <v>-1.1283227770327059E-3</v>
      </c>
      <c r="C4452" s="9">
        <f t="shared" si="360"/>
        <v>-2.2628322777032705E-2</v>
      </c>
      <c r="D4452" s="6">
        <f t="shared" si="361"/>
        <v>5.1204099170157715E-4</v>
      </c>
      <c r="E4452" s="6">
        <f t="shared" si="362"/>
        <v>6.0185639553793347E-4</v>
      </c>
      <c r="F4452" s="6">
        <f>IF(C4450&gt;0,B$6+B$7*E4451+B$8*(H4451*100)^2,B$6+B$7*E4451+B$8*(H4451*100)^2+E4451*$B$9)</f>
        <v>0.37278408706094174</v>
      </c>
      <c r="G4452" s="17">
        <v>6.603247177353804E-3</v>
      </c>
      <c r="H4452" s="9">
        <f t="shared" si="357"/>
        <v>6.1056046961864615E-3</v>
      </c>
      <c r="I4452" s="8">
        <f t="shared" si="356"/>
        <v>4.9764248116734248E-4</v>
      </c>
      <c r="J4452" s="10">
        <f t="shared" si="358"/>
        <v>7.5363297450689787E-2</v>
      </c>
      <c r="K4452" s="10">
        <f t="shared" si="359"/>
        <v>3.1514742107421334E-3</v>
      </c>
      <c r="AC4452" s="14"/>
      <c r="AD4452" s="15"/>
    </row>
    <row r="4453" spans="1:30" x14ac:dyDescent="0.3">
      <c r="A4453" s="20">
        <v>42972</v>
      </c>
      <c r="B4453" s="21">
        <v>-9.0770604052154444E-4</v>
      </c>
      <c r="C4453" s="9">
        <f t="shared" si="360"/>
        <v>-2.2407706040521544E-2</v>
      </c>
      <c r="D4453" s="6">
        <f t="shared" si="361"/>
        <v>5.0210528999842564E-4</v>
      </c>
      <c r="E4453" s="6">
        <f t="shared" si="362"/>
        <v>5.1204099170157715E-4</v>
      </c>
      <c r="F4453" s="6">
        <f>IF(C4450&gt;0,B$6+B$7*E4451+B$8*(H4452*100)^2,B$6+B$7*E4451+B$8*(H4452*100)^2+E4451*$B$9)</f>
        <v>0.36442088725790428</v>
      </c>
      <c r="G4453" s="17">
        <v>6.0336148469575211E-3</v>
      </c>
      <c r="H4453" s="9">
        <f t="shared" si="357"/>
        <v>6.0367283130674711E-3</v>
      </c>
      <c r="I4453" s="8">
        <f t="shared" si="356"/>
        <v>3.1134661099500166E-6</v>
      </c>
      <c r="J4453" s="10">
        <f t="shared" si="358"/>
        <v>5.1602002927316393E-4</v>
      </c>
      <c r="K4453" s="10">
        <f t="shared" si="359"/>
        <v>1.3304678581071983E-7</v>
      </c>
      <c r="AC4453" s="14"/>
      <c r="AD4453" s="15"/>
    </row>
    <row r="4454" spans="1:30" x14ac:dyDescent="0.3">
      <c r="A4454" s="20">
        <v>42975</v>
      </c>
      <c r="B4454" s="21">
        <v>2.7699999376719492E-3</v>
      </c>
      <c r="C4454" s="9">
        <f t="shared" si="360"/>
        <v>-1.8730000062328049E-2</v>
      </c>
      <c r="D4454" s="6">
        <f t="shared" si="361"/>
        <v>3.5081290233480875E-4</v>
      </c>
      <c r="E4454" s="6">
        <f t="shared" si="362"/>
        <v>5.0210528999842564E-4</v>
      </c>
      <c r="F4454" s="6">
        <f>IF(C4453&gt;0,B$6+B$7*E4454+B$8*(G4453*100)^2,B$6+B$7*E4454+B$8*(G4453*100)^2+E4454*$B$9)</f>
        <v>0.35644338984614038</v>
      </c>
      <c r="G4454" s="17">
        <v>4.2183033764285598E-3</v>
      </c>
      <c r="H4454" s="9">
        <f t="shared" si="357"/>
        <v>5.9702880152145118E-3</v>
      </c>
      <c r="I4454" s="8">
        <f t="shared" si="356"/>
        <v>1.7519846387859519E-3</v>
      </c>
      <c r="J4454" s="10">
        <f t="shared" si="358"/>
        <v>0.41532921709136894</v>
      </c>
      <c r="K4454" s="10">
        <f t="shared" si="359"/>
        <v>5.3911559832205747E-2</v>
      </c>
      <c r="AC4454" s="14"/>
      <c r="AD4454" s="15"/>
    </row>
    <row r="4455" spans="1:30" x14ac:dyDescent="0.3">
      <c r="A4455" s="20">
        <v>42976</v>
      </c>
      <c r="B4455" s="21">
        <v>2.9988503843025685E-3</v>
      </c>
      <c r="C4455" s="9">
        <f t="shared" si="360"/>
        <v>-1.8501149615697429E-2</v>
      </c>
      <c r="D4455" s="6">
        <f t="shared" si="361"/>
        <v>3.4229253710242109E-4</v>
      </c>
      <c r="E4455" s="6">
        <f t="shared" si="362"/>
        <v>3.5081290233480875E-4</v>
      </c>
      <c r="F4455" s="6">
        <f>IF(C4453&gt;0,B$6+B$7*E4454+B$8*(H4454*100)^2,B$6+B$7*E4454+B$8*(H4454*100)^2+E4454*$B$9)</f>
        <v>0.34945287446401546</v>
      </c>
      <c r="G4455" s="17">
        <v>1.055939399707324E-2</v>
      </c>
      <c r="H4455" s="9">
        <f t="shared" si="357"/>
        <v>5.9114539198408325E-3</v>
      </c>
      <c r="I4455" s="8">
        <f t="shared" si="356"/>
        <v>4.6479400772324077E-3</v>
      </c>
      <c r="J4455" s="10">
        <f t="shared" si="358"/>
        <v>0.44017110058784459</v>
      </c>
      <c r="K4455" s="10">
        <f t="shared" si="359"/>
        <v>0.2061359751279932</v>
      </c>
      <c r="AC4455" s="14"/>
      <c r="AD4455" s="15"/>
    </row>
    <row r="4456" spans="1:30" x14ac:dyDescent="0.3">
      <c r="A4456" s="20">
        <v>42977</v>
      </c>
      <c r="B4456" s="21">
        <v>1.0484527361194361E-2</v>
      </c>
      <c r="C4456" s="9">
        <f t="shared" si="360"/>
        <v>-1.1015472638805637E-2</v>
      </c>
      <c r="D4456" s="6">
        <f t="shared" si="361"/>
        <v>1.2134063745627562E-4</v>
      </c>
      <c r="E4456" s="6">
        <f t="shared" si="362"/>
        <v>3.4229253710242109E-4</v>
      </c>
      <c r="F4456" s="6">
        <f>IF(C4453&gt;0,B$6+B$7*E4454+B$8*(H4455*100)^2,B$6+B$7*E4454+B$8*(H4455*100)^2+E4454*$B$9)</f>
        <v>0.34302439651861333</v>
      </c>
      <c r="G4456" s="17">
        <v>5.4463486143961478E-3</v>
      </c>
      <c r="H4456" s="9">
        <f t="shared" si="357"/>
        <v>5.8568284635851621E-3</v>
      </c>
      <c r="I4456" s="8">
        <f t="shared" si="356"/>
        <v>4.104798491890143E-4</v>
      </c>
      <c r="J4456" s="10">
        <f t="shared" si="358"/>
        <v>7.5367898430887606E-2</v>
      </c>
      <c r="K4456" s="10">
        <f t="shared" si="359"/>
        <v>2.5771466732638082E-3</v>
      </c>
      <c r="AC4456" s="14"/>
      <c r="AD4456" s="15"/>
    </row>
    <row r="4457" spans="1:30" x14ac:dyDescent="0.3">
      <c r="A4457" s="20">
        <v>42978</v>
      </c>
      <c r="B4457" s="21">
        <v>9.4320052405323183E-3</v>
      </c>
      <c r="C4457" s="9">
        <f t="shared" si="360"/>
        <v>-1.206799475946768E-2</v>
      </c>
      <c r="D4457" s="6">
        <f t="shared" si="361"/>
        <v>1.456364975145394E-4</v>
      </c>
      <c r="E4457" s="6">
        <f t="shared" si="362"/>
        <v>1.2134063745627562E-4</v>
      </c>
      <c r="F4457" s="6">
        <f>IF(C4456&gt;0,B$6+B$7*E4457+B$8*(G4456*100)^2,B$6+B$7*E4457+B$8*(G4456*100)^2+E4457*$B$9)</f>
        <v>0.29439463117454029</v>
      </c>
      <c r="G4457" s="17">
        <v>4.7843089224737703E-3</v>
      </c>
      <c r="H4457" s="9">
        <f t="shared" si="357"/>
        <v>5.4258145118916499E-3</v>
      </c>
      <c r="I4457" s="8">
        <f t="shared" si="356"/>
        <v>6.4150558941787963E-4</v>
      </c>
      <c r="J4457" s="10">
        <f t="shared" si="358"/>
        <v>0.134085319282891</v>
      </c>
      <c r="K4457" s="10">
        <f t="shared" si="359"/>
        <v>7.594313128163499E-3</v>
      </c>
      <c r="AC4457" s="14"/>
      <c r="AD4457" s="15"/>
    </row>
    <row r="4458" spans="1:30" x14ac:dyDescent="0.3">
      <c r="A4458" s="20">
        <v>42979</v>
      </c>
      <c r="B4458" s="21">
        <v>1.0369912214152001E-3</v>
      </c>
      <c r="C4458" s="9">
        <f t="shared" si="360"/>
        <v>-2.0463008778584799E-2</v>
      </c>
      <c r="D4458" s="6">
        <f t="shared" si="361"/>
        <v>4.1873472827243854E-4</v>
      </c>
      <c r="E4458" s="6">
        <f t="shared" si="362"/>
        <v>1.456364975145394E-4</v>
      </c>
      <c r="F4458" s="6">
        <f>IF(C4456&gt;0,B$6+B$7*E4457+B$8*(H4457*100)^2,B$6+B$7*E4457+B$8*(H4457*100)^2+E4457*$B$9)</f>
        <v>0.2923416231438451</v>
      </c>
      <c r="G4458" s="17">
        <v>3.943608966252639E-3</v>
      </c>
      <c r="H4458" s="9">
        <f t="shared" si="357"/>
        <v>5.4068625203887435E-3</v>
      </c>
      <c r="I4458" s="8">
        <f t="shared" si="356"/>
        <v>1.4632535541361045E-3</v>
      </c>
      <c r="J4458" s="10">
        <f t="shared" si="358"/>
        <v>0.37104428117946525</v>
      </c>
      <c r="K4458" s="10">
        <f t="shared" si="359"/>
        <v>4.4943743435200467E-2</v>
      </c>
      <c r="AC4458" s="14"/>
      <c r="AD4458" s="15"/>
    </row>
    <row r="4459" spans="1:30" x14ac:dyDescent="0.3">
      <c r="A4459" s="20">
        <v>42983</v>
      </c>
      <c r="B4459" s="21">
        <v>-9.32966268336957E-3</v>
      </c>
      <c r="C4459" s="9">
        <f t="shared" si="360"/>
        <v>-3.082966268336957E-2</v>
      </c>
      <c r="D4459" s="6">
        <f t="shared" si="361"/>
        <v>9.5046810117035019E-4</v>
      </c>
      <c r="E4459" s="6">
        <f t="shared" si="362"/>
        <v>4.1873472827243854E-4</v>
      </c>
      <c r="F4459" s="6">
        <f>IF(C4456&gt;0,B$6+B$7*E4457+B$8*(H4458*100)^2,B$6+B$7*E4457+B$8*(H4458*100)^2+E4457*$B$9)</f>
        <v>0.29045367695881791</v>
      </c>
      <c r="G4459" s="17">
        <v>9.8701254173562177E-3</v>
      </c>
      <c r="H4459" s="9">
        <f t="shared" si="357"/>
        <v>5.3893754458083356E-3</v>
      </c>
      <c r="I4459" s="8">
        <f t="shared" si="356"/>
        <v>4.4807499715478821E-3</v>
      </c>
      <c r="J4459" s="10">
        <f t="shared" si="358"/>
        <v>0.4539709256043154</v>
      </c>
      <c r="K4459" s="10">
        <f t="shared" si="359"/>
        <v>0.22632125472623699</v>
      </c>
      <c r="AC4459" s="14"/>
      <c r="AD4459" s="15"/>
    </row>
    <row r="4460" spans="1:30" x14ac:dyDescent="0.3">
      <c r="A4460" s="20">
        <v>42984</v>
      </c>
      <c r="B4460" s="21">
        <v>2.778669069202086E-3</v>
      </c>
      <c r="C4460" s="9">
        <f t="shared" si="360"/>
        <v>-1.8721330930797912E-2</v>
      </c>
      <c r="D4460" s="6">
        <f t="shared" si="361"/>
        <v>3.5048823182045062E-4</v>
      </c>
      <c r="E4460" s="6">
        <f t="shared" si="362"/>
        <v>9.5046810117035019E-4</v>
      </c>
      <c r="F4460" s="6">
        <f>IF(C4459&gt;0,B$6+B$7*E4460+B$8*(G4459*100)^2,B$6+B$7*E4460+B$8*(G4459*100)^2+E4460*$B$9)</f>
        <v>0.91759641739652942</v>
      </c>
      <c r="G4460" s="17">
        <v>6.5014743957158899E-3</v>
      </c>
      <c r="H4460" s="9">
        <f t="shared" si="357"/>
        <v>9.5791253118253424E-3</v>
      </c>
      <c r="I4460" s="8">
        <f t="shared" si="356"/>
        <v>3.0776509161094525E-3</v>
      </c>
      <c r="J4460" s="10">
        <f t="shared" si="358"/>
        <v>0.473377380081271</v>
      </c>
      <c r="K4460" s="10">
        <f t="shared" si="359"/>
        <v>6.6270043847189708E-2</v>
      </c>
      <c r="AC4460" s="14"/>
      <c r="AD4460" s="15"/>
    </row>
    <row r="4461" spans="1:30" x14ac:dyDescent="0.3">
      <c r="A4461" s="20">
        <v>42985</v>
      </c>
      <c r="B4461" s="21">
        <v>7.1300047755822645E-4</v>
      </c>
      <c r="C4461" s="9">
        <f t="shared" si="360"/>
        <v>-2.0786999522441771E-2</v>
      </c>
      <c r="D4461" s="6">
        <f t="shared" si="361"/>
        <v>4.3209934914599442E-4</v>
      </c>
      <c r="E4461" s="6">
        <f t="shared" si="362"/>
        <v>3.5048823182045062E-4</v>
      </c>
      <c r="F4461" s="6">
        <f>IF(C4459&gt;0,B$6+B$7*E4460+B$8*(H4460*100)^2,B$6+B$7*E4460+B$8*(H4460*100)^2+E4460*$B$9)</f>
        <v>0.86554950339745607</v>
      </c>
      <c r="G4461" s="17">
        <v>3.7825366317014077E-3</v>
      </c>
      <c r="H4461" s="9">
        <f t="shared" si="357"/>
        <v>9.3034912984183323E-3</v>
      </c>
      <c r="I4461" s="8">
        <f t="shared" si="356"/>
        <v>5.5209546667169245E-3</v>
      </c>
      <c r="J4461" s="10">
        <f t="shared" si="358"/>
        <v>1.4595905352101153</v>
      </c>
      <c r="K4461" s="10">
        <f t="shared" si="359"/>
        <v>0.30656662552976144</v>
      </c>
      <c r="AC4461" s="14"/>
      <c r="AD4461" s="15"/>
    </row>
    <row r="4462" spans="1:30" x14ac:dyDescent="0.3">
      <c r="A4462" s="20">
        <v>42986</v>
      </c>
      <c r="B4462" s="21">
        <v>-5.906898880834623E-3</v>
      </c>
      <c r="C4462" s="9">
        <f t="shared" si="360"/>
        <v>-2.740689888083462E-2</v>
      </c>
      <c r="D4462" s="6">
        <f t="shared" si="361"/>
        <v>7.5113810626429396E-4</v>
      </c>
      <c r="E4462" s="6">
        <f t="shared" si="362"/>
        <v>4.3209934914599442E-4</v>
      </c>
      <c r="F4462" s="6">
        <f>IF(C4459&gt;0,B$6+B$7*E4460+B$8*(H4461*100)^2,B$6+B$7*E4460+B$8*(H4461*100)^2+E4460*$B$9)</f>
        <v>0.81768716128390806</v>
      </c>
      <c r="G4462" s="17">
        <v>3.1200668912422149E-3</v>
      </c>
      <c r="H4462" s="9">
        <f t="shared" si="357"/>
        <v>9.0426056050449746E-3</v>
      </c>
      <c r="I4462" s="8">
        <f t="shared" si="356"/>
        <v>5.9225387138027597E-3</v>
      </c>
      <c r="J4462" s="10">
        <f t="shared" si="358"/>
        <v>1.8982088911064263</v>
      </c>
      <c r="K4462" s="10">
        <f t="shared" si="359"/>
        <v>0.409133613962817</v>
      </c>
      <c r="AC4462" s="14"/>
      <c r="AD4462" s="15"/>
    </row>
    <row r="4463" spans="1:30" x14ac:dyDescent="0.3">
      <c r="A4463" s="20">
        <v>42989</v>
      </c>
      <c r="B4463" s="21">
        <v>1.1267675600764254E-2</v>
      </c>
      <c r="C4463" s="9">
        <f t="shared" si="360"/>
        <v>-1.0232324399235744E-2</v>
      </c>
      <c r="D4463" s="6">
        <f t="shared" si="361"/>
        <v>1.0470046261119514E-4</v>
      </c>
      <c r="E4463" s="6">
        <f t="shared" si="362"/>
        <v>7.5113810626429396E-4</v>
      </c>
      <c r="F4463" s="6">
        <f>IF(C4462&gt;0,B$6+B$7*E4463+B$8*(G4462*100)^2,B$6+B$7*E4463+B$8*(G4462*100)^2+E4463*$B$9)</f>
        <v>0.11122240893926713</v>
      </c>
      <c r="G4463" s="17">
        <v>8.3362004470660962E-3</v>
      </c>
      <c r="H4463" s="9">
        <f t="shared" si="357"/>
        <v>3.3350023828967066E-3</v>
      </c>
      <c r="I4463" s="8">
        <f t="shared" si="356"/>
        <v>5.0011980641693895E-3</v>
      </c>
      <c r="J4463" s="10">
        <f t="shared" si="358"/>
        <v>0.59993735706409845</v>
      </c>
      <c r="K4463" s="10">
        <f t="shared" si="359"/>
        <v>0.5834744061596111</v>
      </c>
      <c r="AC4463" s="14"/>
      <c r="AD4463" s="15"/>
    </row>
    <row r="4464" spans="1:30" x14ac:dyDescent="0.3">
      <c r="A4464" s="20">
        <v>42990</v>
      </c>
      <c r="B4464" s="21">
        <v>3.41752584180453E-3</v>
      </c>
      <c r="C4464" s="9">
        <f t="shared" si="360"/>
        <v>-1.8082474158195468E-2</v>
      </c>
      <c r="D4464" s="6">
        <f t="shared" si="361"/>
        <v>3.2697587168180689E-4</v>
      </c>
      <c r="E4464" s="6">
        <f t="shared" si="362"/>
        <v>1.0470046261119514E-4</v>
      </c>
      <c r="F4464" s="6">
        <f>IF(C4462&gt;0,B$6+B$7*E4463+B$8*(H4463*100)^2,B$6+B$7*E4463+B$8*(H4463*100)^2+E4463*$B$9)</f>
        <v>0.12398115533584261</v>
      </c>
      <c r="G4464" s="17">
        <v>4.0777119327827845E-3</v>
      </c>
      <c r="H4464" s="9">
        <f t="shared" si="357"/>
        <v>3.5210957859144166E-3</v>
      </c>
      <c r="I4464" s="8">
        <f t="shared" si="356"/>
        <v>5.5661614686836796E-4</v>
      </c>
      <c r="J4464" s="10">
        <f t="shared" si="358"/>
        <v>0.13650207666545786</v>
      </c>
      <c r="K4464" s="10">
        <f t="shared" si="359"/>
        <v>1.131658997409235E-2</v>
      </c>
      <c r="AC4464" s="14"/>
      <c r="AD4464" s="15"/>
    </row>
    <row r="4465" spans="1:30" x14ac:dyDescent="0.3">
      <c r="A4465" s="20">
        <v>42991</v>
      </c>
      <c r="B4465" s="21">
        <v>9.1527670709344946E-4</v>
      </c>
      <c r="C4465" s="9">
        <f t="shared" si="360"/>
        <v>-2.0584723292906549E-2</v>
      </c>
      <c r="D4465" s="6">
        <f t="shared" si="361"/>
        <v>4.2373083304552946E-4</v>
      </c>
      <c r="E4465" s="6">
        <f t="shared" si="362"/>
        <v>3.2697587168180689E-4</v>
      </c>
      <c r="F4465" s="6">
        <f>IF(C4462&gt;0,B$6+B$7*E4463+B$8*(H4464*100)^2,B$6+B$7*E4463+B$8*(H4464*100)^2+E4463*$B$9)</f>
        <v>0.13571409852213343</v>
      </c>
      <c r="G4465" s="17">
        <v>3.1653670251362348E-3</v>
      </c>
      <c r="H4465" s="9">
        <f t="shared" si="357"/>
        <v>3.6839394474140509E-3</v>
      </c>
      <c r="I4465" s="8">
        <f t="shared" si="356"/>
        <v>5.1857242227781614E-4</v>
      </c>
      <c r="J4465" s="10">
        <f t="shared" si="358"/>
        <v>0.16382694902670797</v>
      </c>
      <c r="K4465" s="10">
        <f t="shared" si="359"/>
        <v>1.0947939935209261E-2</v>
      </c>
      <c r="AC4465" s="14"/>
      <c r="AD4465" s="15"/>
    </row>
    <row r="4466" spans="1:30" x14ac:dyDescent="0.3">
      <c r="A4466" s="20">
        <v>42992</v>
      </c>
      <c r="B4466" s="21">
        <v>-4.8272592079106839E-3</v>
      </c>
      <c r="C4466" s="9">
        <f t="shared" si="360"/>
        <v>-2.632725920791068E-2</v>
      </c>
      <c r="D4466" s="6">
        <f t="shared" si="361"/>
        <v>6.9312457740051774E-4</v>
      </c>
      <c r="E4466" s="6">
        <f t="shared" si="362"/>
        <v>4.2373083304552946E-4</v>
      </c>
      <c r="F4466" s="6">
        <f>IF(C4465&gt;0,B$6+B$7*E4466+B$8*(G4465*100)^2,B$6+B$7*E4466+B$8*(G4465*100)^2+E4466*$B$9)</f>
        <v>0.11379675891857165</v>
      </c>
      <c r="G4466" s="17">
        <v>4.5694340020711105E-3</v>
      </c>
      <c r="H4466" s="9">
        <f t="shared" si="357"/>
        <v>3.3733775199134126E-3</v>
      </c>
      <c r="I4466" s="8">
        <f t="shared" si="356"/>
        <v>1.1960564821576979E-3</v>
      </c>
      <c r="J4466" s="10">
        <f t="shared" si="358"/>
        <v>0.26175156083129364</v>
      </c>
      <c r="K4466" s="10">
        <f t="shared" si="359"/>
        <v>5.1082681401970476E-2</v>
      </c>
      <c r="AC4466" s="14"/>
      <c r="AD4466" s="15"/>
    </row>
    <row r="4467" spans="1:30" x14ac:dyDescent="0.3">
      <c r="A4467" s="20">
        <v>42993</v>
      </c>
      <c r="B4467" s="21">
        <v>3.0114658349750635E-3</v>
      </c>
      <c r="C4467" s="9">
        <f t="shared" si="360"/>
        <v>-1.8488534165024936E-2</v>
      </c>
      <c r="D4467" s="6">
        <f t="shared" si="361"/>
        <v>3.4182589557129429E-4</v>
      </c>
      <c r="E4467" s="6">
        <f t="shared" si="362"/>
        <v>6.9312457740051774E-4</v>
      </c>
      <c r="F4467" s="6">
        <f>IF(C4465&gt;0,B$6+B$7*E4466+B$8*(H4466*100)^2,B$6+B$7*E4466+B$8*(H4466*100)^2+E4466*$B$9)</f>
        <v>0.12630449129856314</v>
      </c>
      <c r="G4467" s="17">
        <v>4.2661785962384265E-3</v>
      </c>
      <c r="H4467" s="9">
        <f t="shared" si="357"/>
        <v>3.5539343170430588E-3</v>
      </c>
      <c r="I4467" s="8">
        <f t="shared" si="356"/>
        <v>7.1224427919536768E-4</v>
      </c>
      <c r="J4467" s="10">
        <f t="shared" si="358"/>
        <v>0.16695135075295897</v>
      </c>
      <c r="K4467" s="10">
        <f t="shared" si="359"/>
        <v>1.7746849114710583E-2</v>
      </c>
      <c r="AC4467" s="14"/>
      <c r="AD4467" s="15"/>
    </row>
    <row r="4468" spans="1:30" x14ac:dyDescent="0.3">
      <c r="A4468" s="20">
        <v>42996</v>
      </c>
      <c r="B4468" s="21">
        <v>9.5634652066701358E-4</v>
      </c>
      <c r="C4468" s="9">
        <f t="shared" si="360"/>
        <v>-2.0543653479332985E-2</v>
      </c>
      <c r="D4468" s="6">
        <f t="shared" si="361"/>
        <v>4.2204169827891029E-4</v>
      </c>
      <c r="E4468" s="6">
        <f t="shared" si="362"/>
        <v>3.4182589557129429E-4</v>
      </c>
      <c r="F4468" s="6">
        <f>IF(C4465&gt;0,B$6+B$7*E4466+B$8*(H4467*100)^2,B$6+B$7*E4466+B$8*(H4467*100)^2+E4466*$B$9)</f>
        <v>0.13780660199520325</v>
      </c>
      <c r="G4468" s="17">
        <v>4.3520570498679625E-3</v>
      </c>
      <c r="H4468" s="9">
        <f t="shared" si="357"/>
        <v>3.7122311619187088E-3</v>
      </c>
      <c r="I4468" s="8">
        <f t="shared" si="356"/>
        <v>6.3982588794925374E-4</v>
      </c>
      <c r="J4468" s="10">
        <f t="shared" si="358"/>
        <v>0.14701688893730505</v>
      </c>
      <c r="K4468" s="10">
        <f t="shared" si="359"/>
        <v>1.3340623427585019E-2</v>
      </c>
      <c r="AC4468" s="14"/>
      <c r="AD4468" s="15"/>
    </row>
    <row r="4469" spans="1:30" x14ac:dyDescent="0.3">
      <c r="A4469" s="20">
        <v>42997</v>
      </c>
      <c r="B4469" s="21">
        <v>1.0343308767939961E-3</v>
      </c>
      <c r="C4469" s="9">
        <f t="shared" si="360"/>
        <v>-2.0465669123206003E-2</v>
      </c>
      <c r="D4469" s="6">
        <f t="shared" si="361"/>
        <v>4.1884361266054758E-4</v>
      </c>
      <c r="E4469" s="6">
        <f t="shared" si="362"/>
        <v>4.2204169827891029E-4</v>
      </c>
      <c r="F4469" s="6">
        <f>IF(C4468&gt;0,B$6+B$7*E4469+B$8*(G4468*100)^2,B$6+B$7*E4469+B$8*(G4468*100)^2+E4469*$B$9)</f>
        <v>0.19583268820696728</v>
      </c>
      <c r="G4469" s="17">
        <v>2.9738933994804991E-3</v>
      </c>
      <c r="H4469" s="9">
        <f t="shared" si="357"/>
        <v>4.4252987267185398E-3</v>
      </c>
      <c r="I4469" s="8">
        <f t="shared" si="356"/>
        <v>1.4514053272380407E-3</v>
      </c>
      <c r="J4469" s="10">
        <f t="shared" si="358"/>
        <v>0.48804887474836273</v>
      </c>
      <c r="K4469" s="10">
        <f t="shared" si="359"/>
        <v>6.9486719402494401E-2</v>
      </c>
      <c r="AC4469" s="14"/>
      <c r="AD4469" s="15"/>
    </row>
    <row r="4470" spans="1:30" x14ac:dyDescent="0.3">
      <c r="A4470" s="20">
        <v>42998</v>
      </c>
      <c r="B4470" s="21">
        <v>-8.1747129539688854E-4</v>
      </c>
      <c r="C4470" s="9">
        <f t="shared" si="360"/>
        <v>-2.2317471295396886E-2</v>
      </c>
      <c r="D4470" s="6">
        <f t="shared" si="361"/>
        <v>4.9806952502086399E-4</v>
      </c>
      <c r="E4470" s="6">
        <f t="shared" si="362"/>
        <v>4.1884361266054758E-4</v>
      </c>
      <c r="F4470" s="6">
        <f>IF(C4468&gt;0,B$6+B$7*E4469+B$8*(H4469*100)^2,B$6+B$7*E4469+B$8*(H4469*100)^2+E4469*$B$9)</f>
        <v>0.20174450468354563</v>
      </c>
      <c r="G4470" s="17">
        <v>6.3770216352570901E-3</v>
      </c>
      <c r="H4470" s="9">
        <f t="shared" si="357"/>
        <v>4.4915977634194457E-3</v>
      </c>
      <c r="I4470" s="8">
        <f t="shared" si="356"/>
        <v>1.8854238718376444E-3</v>
      </c>
      <c r="J4470" s="10">
        <f t="shared" si="358"/>
        <v>0.29565900504611248</v>
      </c>
      <c r="K4470" s="10">
        <f t="shared" si="359"/>
        <v>6.9274183800107636E-2</v>
      </c>
      <c r="AC4470" s="14"/>
      <c r="AD4470" s="15"/>
    </row>
    <row r="4471" spans="1:30" x14ac:dyDescent="0.3">
      <c r="A4471" s="20">
        <v>42999</v>
      </c>
      <c r="B4471" s="21">
        <v>-5.1791088489420555E-3</v>
      </c>
      <c r="C4471" s="9">
        <f t="shared" si="360"/>
        <v>-2.6679108848942056E-2</v>
      </c>
      <c r="D4471" s="6">
        <f t="shared" si="361"/>
        <v>7.1177484897369829E-4</v>
      </c>
      <c r="E4471" s="6">
        <f t="shared" si="362"/>
        <v>4.9806952502086399E-4</v>
      </c>
      <c r="F4471" s="6">
        <f>IF(C4468&gt;0,B$6+B$7*E4469+B$8*(H4470*100)^2,B$6+B$7*E4469+B$8*(H4470*100)^2+E4469*$B$9)</f>
        <v>0.20718101111540713</v>
      </c>
      <c r="G4471" s="17">
        <v>4.3922707772304451E-3</v>
      </c>
      <c r="H4471" s="9">
        <f t="shared" si="357"/>
        <v>4.5517140849948732E-3</v>
      </c>
      <c r="I4471" s="8">
        <f t="shared" si="356"/>
        <v>1.5944330776442809E-4</v>
      </c>
      <c r="J4471" s="10">
        <f t="shared" si="358"/>
        <v>3.6300883040040026E-2</v>
      </c>
      <c r="K4471" s="10">
        <f t="shared" si="359"/>
        <v>6.2824039619302496E-4</v>
      </c>
      <c r="AC4471" s="14"/>
      <c r="AD4471" s="15"/>
    </row>
    <row r="4472" spans="1:30" x14ac:dyDescent="0.3">
      <c r="A4472" s="20">
        <v>43000</v>
      </c>
      <c r="B4472" s="21">
        <v>6.5838273170221184E-4</v>
      </c>
      <c r="C4472" s="9">
        <f t="shared" si="360"/>
        <v>-2.0841617268297787E-2</v>
      </c>
      <c r="D4472" s="6">
        <f t="shared" si="361"/>
        <v>4.3437301035820848E-4</v>
      </c>
      <c r="E4472" s="6">
        <f t="shared" si="362"/>
        <v>7.1177484897369829E-4</v>
      </c>
      <c r="F4472" s="6">
        <f>IF(C4471&gt;0,B$6+B$7*E4472+B$8*(G4471*100)^2,B$6+B$7*E4472+B$8*(G4471*100)^2+E4472*$B$9)</f>
        <v>0.1991053572875803</v>
      </c>
      <c r="G4472" s="17">
        <v>3.891380249154201E-3</v>
      </c>
      <c r="H4472" s="9">
        <f t="shared" si="357"/>
        <v>4.4621223345800405E-3</v>
      </c>
      <c r="I4472" s="8">
        <f t="shared" si="356"/>
        <v>5.7074208542583953E-4</v>
      </c>
      <c r="J4472" s="10">
        <f t="shared" si="358"/>
        <v>0.14666828962548478</v>
      </c>
      <c r="K4472" s="10">
        <f t="shared" si="359"/>
        <v>8.9523870095902236E-3</v>
      </c>
      <c r="AC4472" s="14"/>
      <c r="AD4472" s="15"/>
    </row>
    <row r="4473" spans="1:30" x14ac:dyDescent="0.3">
      <c r="A4473" s="20">
        <v>43003</v>
      </c>
      <c r="B4473" s="21">
        <v>-8.8033442363846318E-3</v>
      </c>
      <c r="C4473" s="9">
        <f t="shared" si="360"/>
        <v>-3.030334423638463E-2</v>
      </c>
      <c r="D4473" s="6">
        <f t="shared" si="361"/>
        <v>9.1829267190882558E-4</v>
      </c>
      <c r="E4473" s="6">
        <f t="shared" si="362"/>
        <v>4.3437301035820848E-4</v>
      </c>
      <c r="F4473" s="6">
        <f>IF(C4471&gt;0,B$6+B$7*E4472+B$8*(H4472*100)^2,B$6+B$7*E4472+B$8*(H4472*100)^2+E4472*$B$9)</f>
        <v>0.2047930202788458</v>
      </c>
      <c r="G4473" s="17">
        <v>7.3916301040913342E-3</v>
      </c>
      <c r="H4473" s="9">
        <f t="shared" si="357"/>
        <v>4.525406283184371E-3</v>
      </c>
      <c r="I4473" s="8">
        <f t="shared" si="356"/>
        <v>2.8662238209069633E-3</v>
      </c>
      <c r="J4473" s="10">
        <f t="shared" si="358"/>
        <v>0.38776613284808209</v>
      </c>
      <c r="K4473" s="10">
        <f t="shared" si="359"/>
        <v>0.14272182801005684</v>
      </c>
      <c r="AC4473" s="14"/>
      <c r="AD4473" s="15"/>
    </row>
    <row r="4474" spans="1:30" x14ac:dyDescent="0.3">
      <c r="A4474" s="20">
        <v>43004</v>
      </c>
      <c r="B4474" s="21">
        <v>1.501137469898743E-3</v>
      </c>
      <c r="C4474" s="9">
        <f t="shared" si="360"/>
        <v>-1.9998862530101254E-2</v>
      </c>
      <c r="D4474" s="6">
        <f t="shared" si="361"/>
        <v>3.9995450249788792E-4</v>
      </c>
      <c r="E4474" s="6">
        <f t="shared" si="362"/>
        <v>9.1829267190882558E-4</v>
      </c>
      <c r="F4474" s="6">
        <f>IF(C4471&gt;0,B$6+B$7*E4472+B$8*(H4473*100)^2,B$6+B$7*E4472+B$8*(H4473*100)^2+E4472*$B$9)</f>
        <v>0.21002339516561361</v>
      </c>
      <c r="G4474" s="17">
        <v>5.2304736331929471E-3</v>
      </c>
      <c r="H4474" s="9">
        <f t="shared" si="357"/>
        <v>4.5828309500309259E-3</v>
      </c>
      <c r="I4474" s="8">
        <f t="shared" si="356"/>
        <v>6.4764268316202123E-4</v>
      </c>
      <c r="J4474" s="10">
        <f t="shared" si="358"/>
        <v>0.12382103965729528</v>
      </c>
      <c r="K4474" s="10">
        <f t="shared" si="359"/>
        <v>9.1344320037405335E-3</v>
      </c>
      <c r="AC4474" s="14"/>
      <c r="AD4474" s="15"/>
    </row>
    <row r="4475" spans="1:30" x14ac:dyDescent="0.3">
      <c r="A4475" s="20">
        <v>43005</v>
      </c>
      <c r="B4475" s="21">
        <v>1.1392193258409117E-2</v>
      </c>
      <c r="C4475" s="9">
        <f t="shared" si="360"/>
        <v>-1.0107806741590881E-2</v>
      </c>
      <c r="D4475" s="6">
        <f t="shared" si="361"/>
        <v>1.0216775712535007E-4</v>
      </c>
      <c r="E4475" s="6">
        <f t="shared" si="362"/>
        <v>3.9995450249788792E-4</v>
      </c>
      <c r="F4475" s="6">
        <f>IF(C4474&gt;0,B$6+B$7*E4475+B$8*(G4474*100)^2,B$6+B$7*E4475+B$8*(G4474*100)^2+E4475*$B$9)</f>
        <v>0.2732366231961208</v>
      </c>
      <c r="G4475" s="17">
        <v>8.1271241760700139E-3</v>
      </c>
      <c r="H4475" s="9">
        <f t="shared" si="357"/>
        <v>5.2272040633221965E-3</v>
      </c>
      <c r="I4475" s="8">
        <f t="shared" si="356"/>
        <v>2.8999201127478174E-3</v>
      </c>
      <c r="J4475" s="10">
        <f t="shared" si="358"/>
        <v>0.35681995868680266</v>
      </c>
      <c r="K4475" s="10">
        <f t="shared" si="359"/>
        <v>0.11344402138119558</v>
      </c>
      <c r="AC4475" s="14"/>
      <c r="AD4475" s="15"/>
    </row>
    <row r="4476" spans="1:30" x14ac:dyDescent="0.3">
      <c r="A4476" s="20">
        <v>43006</v>
      </c>
      <c r="B4476" s="21">
        <v>2.9508633585247316E-5</v>
      </c>
      <c r="C4476" s="9">
        <f t="shared" si="360"/>
        <v>-2.1470491366414751E-2</v>
      </c>
      <c r="D4476" s="6">
        <f t="shared" si="361"/>
        <v>4.6098199951529031E-4</v>
      </c>
      <c r="E4476" s="6">
        <f t="shared" si="362"/>
        <v>1.0216775712535007E-4</v>
      </c>
      <c r="F4476" s="6">
        <f>IF(C4474&gt;0,B$6+B$7*E4475+B$8*(H4475*100)^2,B$6+B$7*E4475+B$8*(H4475*100)^2+E4475*$B$9)</f>
        <v>0.27292219257173866</v>
      </c>
      <c r="G4476" s="17">
        <v>3.6050865054379449E-3</v>
      </c>
      <c r="H4476" s="9">
        <f t="shared" si="357"/>
        <v>5.2241955607704683E-3</v>
      </c>
      <c r="I4476" s="8">
        <f t="shared" si="356"/>
        <v>1.6191090553325234E-3</v>
      </c>
      <c r="J4476" s="10">
        <f t="shared" si="358"/>
        <v>0.44911794845706049</v>
      </c>
      <c r="K4476" s="10">
        <f t="shared" si="359"/>
        <v>6.1030012807749223E-2</v>
      </c>
      <c r="AC4476" s="14"/>
      <c r="AD4476" s="15"/>
    </row>
    <row r="4477" spans="1:30" x14ac:dyDescent="0.3">
      <c r="A4477" s="20">
        <v>43007</v>
      </c>
      <c r="B4477" s="21">
        <v>6.5655373974747439E-3</v>
      </c>
      <c r="C4477" s="9">
        <f t="shared" si="360"/>
        <v>-1.4934462602525254E-2</v>
      </c>
      <c r="D4477" s="6">
        <f t="shared" si="361"/>
        <v>2.2303817322622538E-4</v>
      </c>
      <c r="E4477" s="6">
        <f t="shared" si="362"/>
        <v>4.6098199951529031E-4</v>
      </c>
      <c r="F4477" s="6">
        <f>IF(C4474&gt;0,B$6+B$7*E4475+B$8*(H4476*100)^2,B$6+B$7*E4475+B$8*(H4476*100)^2+E4475*$B$9)</f>
        <v>0.27263304216955686</v>
      </c>
      <c r="G4477" s="17">
        <v>3.5397274212915115E-3</v>
      </c>
      <c r="H4477" s="9">
        <f t="shared" si="357"/>
        <v>5.2214274118248249E-3</v>
      </c>
      <c r="I4477" s="8">
        <f t="shared" si="356"/>
        <v>1.6816999905333134E-3</v>
      </c>
      <c r="J4477" s="10">
        <f t="shared" si="358"/>
        <v>0.47509307649449606</v>
      </c>
      <c r="K4477" s="10">
        <f t="shared" si="359"/>
        <v>6.6644413406357961E-2</v>
      </c>
      <c r="AC4477" s="14"/>
      <c r="AD4477" s="15"/>
    </row>
    <row r="4478" spans="1:30" x14ac:dyDescent="0.3">
      <c r="A4478" s="20">
        <v>43010</v>
      </c>
      <c r="B4478" s="21">
        <v>3.1907756494799983E-3</v>
      </c>
      <c r="C4478" s="9">
        <f t="shared" si="360"/>
        <v>-1.8309224350520001E-2</v>
      </c>
      <c r="D4478" s="6">
        <f t="shared" si="361"/>
        <v>3.3522769631767453E-4</v>
      </c>
      <c r="E4478" s="6">
        <f t="shared" si="362"/>
        <v>2.2303817322622538E-4</v>
      </c>
      <c r="F4478" s="6">
        <f>IF(C4477&gt;0,B$6+B$7*E4478+B$8*(G4477*100)^2,B$6+B$7*E4478+B$8*(G4477*100)^2+E4478*$B$9)</f>
        <v>0.13685284595022684</v>
      </c>
      <c r="G4478" s="17">
        <v>4.6633940692375996E-3</v>
      </c>
      <c r="H4478" s="9">
        <f t="shared" si="357"/>
        <v>3.6993627282307269E-3</v>
      </c>
      <c r="I4478" s="8">
        <f t="shared" si="356"/>
        <v>9.6403134100687266E-4</v>
      </c>
      <c r="J4478" s="10">
        <f t="shared" si="358"/>
        <v>0.2067231134006392</v>
      </c>
      <c r="K4478" s="10">
        <f t="shared" si="359"/>
        <v>2.9010939770760302E-2</v>
      </c>
      <c r="AC4478" s="14"/>
      <c r="AD4478" s="15"/>
    </row>
    <row r="4479" spans="1:30" x14ac:dyDescent="0.3">
      <c r="A4479" s="20">
        <v>43011</v>
      </c>
      <c r="B4479" s="21">
        <v>2.2975564854565696E-3</v>
      </c>
      <c r="C4479" s="9">
        <f t="shared" si="360"/>
        <v>-1.9202443514543428E-2</v>
      </c>
      <c r="D4479" s="6">
        <f t="shared" si="361"/>
        <v>3.6873383692923099E-4</v>
      </c>
      <c r="E4479" s="6">
        <f t="shared" si="362"/>
        <v>3.3522769631767453E-4</v>
      </c>
      <c r="F4479" s="6">
        <f>IF(C4477&gt;0,B$6+B$7*E4478+B$8*(H4478*100)^2,B$6+B$7*E4478+B$8*(H4478*100)^2+E4478*$B$9)</f>
        <v>0.14747987577012756</v>
      </c>
      <c r="G4479" s="17">
        <v>2.7684444946172952E-3</v>
      </c>
      <c r="H4479" s="9">
        <f t="shared" si="357"/>
        <v>3.8403108698401951E-3</v>
      </c>
      <c r="I4479" s="8">
        <f t="shared" si="356"/>
        <v>1.0718663752228999E-3</v>
      </c>
      <c r="J4479" s="10">
        <f t="shared" si="358"/>
        <v>0.38717278865692872</v>
      </c>
      <c r="K4479" s="10">
        <f t="shared" si="359"/>
        <v>4.8158437767124473E-2</v>
      </c>
      <c r="AC4479" s="14"/>
      <c r="AD4479" s="15"/>
    </row>
    <row r="4480" spans="1:30" x14ac:dyDescent="0.3">
      <c r="A4480" s="20">
        <v>43012</v>
      </c>
      <c r="B4480" s="21">
        <v>4.4693800383616399E-4</v>
      </c>
      <c r="C4480" s="9">
        <f t="shared" si="360"/>
        <v>-2.1053061996163833E-2</v>
      </c>
      <c r="D4480" s="6">
        <f t="shared" si="361"/>
        <v>4.4323141941431788E-4</v>
      </c>
      <c r="E4480" s="6">
        <f t="shared" si="362"/>
        <v>3.6873383692923099E-4</v>
      </c>
      <c r="F4480" s="6">
        <f>IF(C4477&gt;0,B$6+B$7*E4478+B$8*(H4479*100)^2,B$6+B$7*E4478+B$8*(H4479*100)^2+E4478*$B$9)</f>
        <v>0.15725249239250821</v>
      </c>
      <c r="G4480" s="17">
        <v>3.5210979823700685E-3</v>
      </c>
      <c r="H4480" s="9">
        <f t="shared" si="357"/>
        <v>3.9655074378004669E-3</v>
      </c>
      <c r="I4480" s="8">
        <f t="shared" si="356"/>
        <v>4.4440945543039847E-4</v>
      </c>
      <c r="J4480" s="10">
        <f t="shared" si="358"/>
        <v>0.12621331688454301</v>
      </c>
      <c r="K4480" s="10">
        <f t="shared" si="359"/>
        <v>6.7922099597190755E-3</v>
      </c>
      <c r="AC4480" s="14"/>
      <c r="AD4480" s="15"/>
    </row>
    <row r="4481" spans="1:30" x14ac:dyDescent="0.3">
      <c r="A4481" s="20">
        <v>43013</v>
      </c>
      <c r="B4481" s="21">
        <v>7.7332733133985152E-3</v>
      </c>
      <c r="C4481" s="9">
        <f t="shared" si="360"/>
        <v>-1.3766726686601484E-2</v>
      </c>
      <c r="D4481" s="6">
        <f t="shared" si="361"/>
        <v>1.8952276366358549E-4</v>
      </c>
      <c r="E4481" s="6">
        <f t="shared" si="362"/>
        <v>4.4323141941431788E-4</v>
      </c>
      <c r="F4481" s="6">
        <f>IF(C4480&gt;0,B$6+B$7*E4481+B$8*(G4480*100)^2,B$6+B$7*E4481+B$8*(G4480*100)^2+E4481*$B$9)</f>
        <v>0.13567282731525063</v>
      </c>
      <c r="G4481" s="17">
        <v>4.0606341419727101E-3</v>
      </c>
      <c r="H4481" s="9">
        <f t="shared" si="357"/>
        <v>3.6833792543702398E-3</v>
      </c>
      <c r="I4481" s="8">
        <f t="shared" si="356"/>
        <v>3.772548876024703E-4</v>
      </c>
      <c r="J4481" s="10">
        <f t="shared" si="358"/>
        <v>9.2905411916571937E-2</v>
      </c>
      <c r="K4481" s="10">
        <f t="shared" si="359"/>
        <v>4.9123169708413794E-3</v>
      </c>
      <c r="AC4481" s="14"/>
      <c r="AD4481" s="15"/>
    </row>
    <row r="4482" spans="1:30" x14ac:dyDescent="0.3">
      <c r="A4482" s="20">
        <v>43014</v>
      </c>
      <c r="B4482" s="21">
        <v>7.3170628312345636E-4</v>
      </c>
      <c r="C4482" s="9">
        <f t="shared" si="360"/>
        <v>-2.0768293716876541E-2</v>
      </c>
      <c r="D4482" s="6">
        <f t="shared" si="361"/>
        <v>4.3132202391045363E-4</v>
      </c>
      <c r="E4482" s="6">
        <f t="shared" si="362"/>
        <v>1.8952276366358549E-4</v>
      </c>
      <c r="F4482" s="6">
        <f>IF(C4480&gt;0,B$6+B$7*E4481+B$8*(H4481*100)^2,B$6+B$7*E4481+B$8*(H4481*100)^2+E4481*$B$9)</f>
        <v>0.14642434662501569</v>
      </c>
      <c r="G4482" s="17">
        <v>3.1142351930478328E-3</v>
      </c>
      <c r="H4482" s="9">
        <f t="shared" si="357"/>
        <v>3.8265434353345019E-3</v>
      </c>
      <c r="I4482" s="8">
        <f t="shared" si="356"/>
        <v>7.1230824228666906E-4</v>
      </c>
      <c r="J4482" s="10">
        <f t="shared" si="358"/>
        <v>0.2287265405891033</v>
      </c>
      <c r="K4482" s="10">
        <f t="shared" si="359"/>
        <v>1.9829036690015789E-2</v>
      </c>
      <c r="AC4482" s="14"/>
      <c r="AD4482" s="15"/>
    </row>
    <row r="4483" spans="1:30" x14ac:dyDescent="0.3">
      <c r="A4483" s="20">
        <v>43017</v>
      </c>
      <c r="B4483" s="21">
        <v>-1.586980834608403E-3</v>
      </c>
      <c r="C4483" s="9">
        <f t="shared" si="360"/>
        <v>-2.30869808346084E-2</v>
      </c>
      <c r="D4483" s="6">
        <f t="shared" si="361"/>
        <v>5.3300868405757552E-4</v>
      </c>
      <c r="E4483" s="6">
        <f t="shared" si="362"/>
        <v>4.3132202391045363E-4</v>
      </c>
      <c r="F4483" s="6">
        <f>IF(C4480&gt;0,B$6+B$7*E4481+B$8*(H4482*100)^2,B$6+B$7*E4481+B$8*(H4482*100)^2+E4481*$B$9)</f>
        <v>0.15631144378227568</v>
      </c>
      <c r="G4483" s="17">
        <v>2.5645325746996217E-3</v>
      </c>
      <c r="H4483" s="9">
        <f t="shared" si="357"/>
        <v>3.9536242080182036E-3</v>
      </c>
      <c r="I4483" s="8">
        <f t="shared" si="356"/>
        <v>1.3890916333185819E-3</v>
      </c>
      <c r="J4483" s="10">
        <f t="shared" si="358"/>
        <v>0.5416548992290664</v>
      </c>
      <c r="K4483" s="10">
        <f t="shared" si="359"/>
        <v>8.1510049112440308E-2</v>
      </c>
      <c r="AC4483" s="14"/>
      <c r="AD4483" s="15"/>
    </row>
    <row r="4484" spans="1:30" x14ac:dyDescent="0.3">
      <c r="A4484" s="20">
        <v>43018</v>
      </c>
      <c r="B4484" s="21">
        <v>1.1422543909153438E-3</v>
      </c>
      <c r="C4484" s="9">
        <f t="shared" si="360"/>
        <v>-2.0357745609084654E-2</v>
      </c>
      <c r="D4484" s="6">
        <f t="shared" si="361"/>
        <v>4.144378062842055E-4</v>
      </c>
      <c r="E4484" s="6">
        <f t="shared" si="362"/>
        <v>5.3300868405757552E-4</v>
      </c>
      <c r="F4484" s="6">
        <f>IF(C4483&gt;0,B$6+B$7*E4484+B$8*(G4483*100)^2,B$6+B$7*E4484+B$8*(G4483*100)^2+E4484*$B$9)</f>
        <v>8.2152193764297304E-2</v>
      </c>
      <c r="G4484" s="17">
        <v>5.9649446794684813E-3</v>
      </c>
      <c r="H4484" s="9">
        <f t="shared" si="357"/>
        <v>2.8662203991371166E-3</v>
      </c>
      <c r="I4484" s="8">
        <f t="shared" si="356"/>
        <v>3.0987242803313646E-3</v>
      </c>
      <c r="J4484" s="10">
        <f t="shared" si="358"/>
        <v>0.51948919006697025</v>
      </c>
      <c r="K4484" s="10">
        <f t="shared" si="359"/>
        <v>0.34821307962255554</v>
      </c>
      <c r="AC4484" s="14"/>
      <c r="AD4484" s="15"/>
    </row>
    <row r="4485" spans="1:30" x14ac:dyDescent="0.3">
      <c r="A4485" s="20">
        <v>43019</v>
      </c>
      <c r="B4485" s="21">
        <v>2.4713911552202298E-3</v>
      </c>
      <c r="C4485" s="9">
        <f t="shared" si="360"/>
        <v>-1.9028608844779769E-2</v>
      </c>
      <c r="D4485" s="6">
        <f t="shared" si="361"/>
        <v>3.6208795456763086E-4</v>
      </c>
      <c r="E4485" s="6">
        <f t="shared" si="362"/>
        <v>4.144378062842055E-4</v>
      </c>
      <c r="F4485" s="6">
        <f>IF(C4483&gt;0,B$6+B$7*E4484+B$8*(H4484*100)^2,B$6+B$7*E4484+B$8*(H4484*100)^2+E4484*$B$9)</f>
        <v>9.7218847053653551E-2</v>
      </c>
      <c r="G4485" s="17">
        <v>2.3619068756743546E-3</v>
      </c>
      <c r="H4485" s="9">
        <f t="shared" si="357"/>
        <v>3.1179936987372754E-3</v>
      </c>
      <c r="I4485" s="8">
        <f t="shared" si="356"/>
        <v>7.5608682306292077E-4</v>
      </c>
      <c r="J4485" s="10">
        <f t="shared" si="358"/>
        <v>0.32011711843933233</v>
      </c>
      <c r="K4485" s="10">
        <f t="shared" si="359"/>
        <v>3.5229005556708604E-2</v>
      </c>
      <c r="AC4485" s="14"/>
      <c r="AD4485" s="15"/>
    </row>
    <row r="4486" spans="1:30" x14ac:dyDescent="0.3">
      <c r="A4486" s="20">
        <v>43020</v>
      </c>
      <c r="B4486" s="21">
        <v>-1.8249318754235667E-3</v>
      </c>
      <c r="C4486" s="9">
        <f t="shared" si="360"/>
        <v>-2.3324931875423564E-2</v>
      </c>
      <c r="D4486" s="6">
        <f t="shared" si="361"/>
        <v>5.4405244699315023E-4</v>
      </c>
      <c r="E4486" s="6">
        <f t="shared" si="362"/>
        <v>3.6208795456763086E-4</v>
      </c>
      <c r="F4486" s="6">
        <f>IF(C4483&gt;0,B$6+B$7*E4484+B$8*(H4485*100)^2,B$6+B$7*E4484+B$8*(H4485*100)^2+E4484*$B$9)</f>
        <v>0.11107414141854555</v>
      </c>
      <c r="G4486" s="17">
        <v>3.2787976382179802E-3</v>
      </c>
      <c r="H4486" s="9">
        <f t="shared" si="357"/>
        <v>3.3327787418090862E-3</v>
      </c>
      <c r="I4486" s="8">
        <f t="shared" si="356"/>
        <v>5.3981103591106E-5</v>
      </c>
      <c r="J4486" s="10">
        <f t="shared" si="358"/>
        <v>1.6463688689383287E-2</v>
      </c>
      <c r="K4486" s="10">
        <f t="shared" si="359"/>
        <v>1.3260565162731552E-4</v>
      </c>
      <c r="AC4486" s="14"/>
      <c r="AD4486" s="15"/>
    </row>
    <row r="4487" spans="1:30" x14ac:dyDescent="0.3">
      <c r="A4487" s="20">
        <v>43021</v>
      </c>
      <c r="B4487" s="21">
        <v>2.1655996733542077E-3</v>
      </c>
      <c r="C4487" s="9">
        <f t="shared" si="360"/>
        <v>-1.9334400326645792E-2</v>
      </c>
      <c r="D4487" s="6">
        <f t="shared" si="361"/>
        <v>3.7381903599100088E-4</v>
      </c>
      <c r="E4487" s="6">
        <f t="shared" si="362"/>
        <v>5.4405244699315023E-4</v>
      </c>
      <c r="F4487" s="6">
        <f>IF(C4486&gt;0,B$6+B$7*E4487+B$8*(G4486*100)^2,B$6+B$7*E4487+B$8*(G4486*100)^2+E4487*$B$9)</f>
        <v>0.12053490136024203</v>
      </c>
      <c r="G4487" s="17">
        <v>3.531513919838844E-3</v>
      </c>
      <c r="H4487" s="9">
        <f t="shared" si="357"/>
        <v>3.4718136666624555E-3</v>
      </c>
      <c r="I4487" s="8">
        <f t="shared" si="356"/>
        <v>5.9700253176388478E-5</v>
      </c>
      <c r="J4487" s="10">
        <f t="shared" si="358"/>
        <v>1.6905002934014434E-2</v>
      </c>
      <c r="K4487" s="10">
        <f t="shared" si="359"/>
        <v>1.4617266996408418E-4</v>
      </c>
      <c r="AC4487" s="14"/>
      <c r="AD4487" s="15"/>
    </row>
    <row r="4488" spans="1:30" x14ac:dyDescent="0.3">
      <c r="A4488" s="20">
        <v>43024</v>
      </c>
      <c r="B4488" s="21">
        <v>2.7513956466083127E-3</v>
      </c>
      <c r="C4488" s="9">
        <f t="shared" si="360"/>
        <v>-1.8748604353391686E-2</v>
      </c>
      <c r="D4488" s="6">
        <f t="shared" si="361"/>
        <v>3.515101652000177E-4</v>
      </c>
      <c r="E4488" s="6">
        <f t="shared" si="362"/>
        <v>3.7381903599100088E-4</v>
      </c>
      <c r="F4488" s="6">
        <f>IF(C4486&gt;0,B$6+B$7*E4487+B$8*(H4487*100)^2,B$6+B$7*E4487+B$8*(H4487*100)^2+E4487*$B$9)</f>
        <v>0.13251707034499915</v>
      </c>
      <c r="G4488" s="17">
        <v>3.6346564150955499E-3</v>
      </c>
      <c r="H4488" s="9">
        <f t="shared" si="357"/>
        <v>3.6402894163101805E-3</v>
      </c>
      <c r="I4488" s="8">
        <f t="shared" ref="I4488:I4551" si="363">SQRT((G4488-H4488)^2)</f>
        <v>5.6330012146305064E-6</v>
      </c>
      <c r="J4488" s="10">
        <f t="shared" si="358"/>
        <v>1.5498029445741772E-3</v>
      </c>
      <c r="K4488" s="10">
        <f t="shared" si="359"/>
        <v>1.1984672665388274E-6</v>
      </c>
      <c r="AC4488" s="14"/>
      <c r="AD4488" s="15"/>
    </row>
    <row r="4489" spans="1:30" x14ac:dyDescent="0.3">
      <c r="A4489" s="20">
        <v>43025</v>
      </c>
      <c r="B4489" s="21">
        <v>-5.1306230091338106E-5</v>
      </c>
      <c r="C4489" s="9">
        <f t="shared" si="360"/>
        <v>-2.1551306230091338E-2</v>
      </c>
      <c r="D4489" s="6">
        <f t="shared" si="361"/>
        <v>4.644588002231737E-4</v>
      </c>
      <c r="E4489" s="6">
        <f t="shared" si="362"/>
        <v>3.515101652000177E-4</v>
      </c>
      <c r="F4489" s="6">
        <f>IF(C4486&gt;0,B$6+B$7*E4487+B$8*(H4488*100)^2,B$6+B$7*E4487+B$8*(H4488*100)^2+E4487*$B$9)</f>
        <v>0.1435358729433818</v>
      </c>
      <c r="G4489" s="17">
        <v>1.5917268319503926E-3</v>
      </c>
      <c r="H4489" s="9">
        <f t="shared" ref="H4489:H4552" si="364">SQRT(F4489)/100</f>
        <v>3.7886128456650434E-3</v>
      </c>
      <c r="I4489" s="8">
        <f t="shared" si="363"/>
        <v>2.1968860137146508E-3</v>
      </c>
      <c r="J4489" s="10">
        <f t="shared" ref="J4489:J4552" si="365">ABS(G4489-H4489)/G4489</f>
        <v>1.3801903502642709</v>
      </c>
      <c r="K4489" s="10">
        <f t="shared" ref="K4489:K4552" si="366">G4489/H4489-LN(G4489/H4489)-1</f>
        <v>0.28731492883723453</v>
      </c>
      <c r="AC4489" s="14"/>
      <c r="AD4489" s="15"/>
    </row>
    <row r="4490" spans="1:30" x14ac:dyDescent="0.3">
      <c r="A4490" s="20">
        <v>43026</v>
      </c>
      <c r="B4490" s="21">
        <v>8.4550672016281715E-5</v>
      </c>
      <c r="C4490" s="9">
        <f t="shared" si="360"/>
        <v>-2.1415449327983716E-2</v>
      </c>
      <c r="D4490" s="6">
        <f t="shared" si="361"/>
        <v>4.586214699194382E-4</v>
      </c>
      <c r="E4490" s="6">
        <f t="shared" si="362"/>
        <v>4.644588002231737E-4</v>
      </c>
      <c r="F4490" s="6">
        <f>IF(C4489&gt;0,B$6+B$7*E4490+B$8*(G4489*100)^2,B$6+B$7*E4490+B$8*(G4489*100)^2+E4490*$B$9)</f>
        <v>4.4961402960867487E-2</v>
      </c>
      <c r="G4490" s="17">
        <v>2.7340454167702295E-3</v>
      </c>
      <c r="H4490" s="9">
        <f t="shared" si="364"/>
        <v>2.1204104074652032E-3</v>
      </c>
      <c r="I4490" s="8">
        <f t="shared" si="363"/>
        <v>6.1363500930502633E-4</v>
      </c>
      <c r="J4490" s="10">
        <f t="shared" si="365"/>
        <v>0.22444214186826603</v>
      </c>
      <c r="K4490" s="10">
        <f t="shared" si="366"/>
        <v>3.5221761041826838E-2</v>
      </c>
      <c r="AC4490" s="14"/>
      <c r="AD4490" s="15"/>
    </row>
    <row r="4491" spans="1:30" x14ac:dyDescent="0.3">
      <c r="A4491" s="20">
        <v>43027</v>
      </c>
      <c r="B4491" s="21">
        <v>-2.8951521880388334E-3</v>
      </c>
      <c r="C4491" s="9">
        <f t="shared" si="360"/>
        <v>-2.4395152188038831E-2</v>
      </c>
      <c r="D4491" s="6">
        <f t="shared" si="361"/>
        <v>5.9512345027757578E-4</v>
      </c>
      <c r="E4491" s="6">
        <f t="shared" si="362"/>
        <v>4.586214699194382E-4</v>
      </c>
      <c r="F4491" s="6">
        <f>IF(C4489&gt;0,B$6+B$7*E4490+B$8*(H4490*100)^2,B$6+B$7*E4490+B$8*(H4490*100)^2+E4490*$B$9)</f>
        <v>6.3008975871443759E-2</v>
      </c>
      <c r="G4491" s="17">
        <v>7.9005034105694098E-3</v>
      </c>
      <c r="H4491" s="9">
        <f t="shared" si="364"/>
        <v>2.510158876873011E-3</v>
      </c>
      <c r="I4491" s="8">
        <f t="shared" si="363"/>
        <v>5.3903445336963987E-3</v>
      </c>
      <c r="J4491" s="10">
        <f t="shared" si="365"/>
        <v>0.6822786161303489</v>
      </c>
      <c r="K4491" s="10">
        <f t="shared" si="366"/>
        <v>1.000831265467895</v>
      </c>
      <c r="AC4491" s="14"/>
      <c r="AD4491" s="15"/>
    </row>
    <row r="4492" spans="1:30" x14ac:dyDescent="0.3">
      <c r="A4492" s="20">
        <v>43028</v>
      </c>
      <c r="B4492" s="21">
        <v>3.6239670466225705E-3</v>
      </c>
      <c r="C4492" s="9">
        <f t="shared" si="360"/>
        <v>-1.7876032953377429E-2</v>
      </c>
      <c r="D4492" s="6">
        <f t="shared" si="361"/>
        <v>3.1955255415023576E-4</v>
      </c>
      <c r="E4492" s="6">
        <f t="shared" si="362"/>
        <v>5.9512345027757578E-4</v>
      </c>
      <c r="F4492" s="6">
        <f>IF(C4489&gt;0,B$6+B$7*E4490+B$8*(H4491*100)^2,B$6+B$7*E4490+B$8*(H4491*100)^2+E4490*$B$9)</f>
        <v>7.9605523920009691E-2</v>
      </c>
      <c r="G4492" s="17">
        <v>4.5834184632822534E-3</v>
      </c>
      <c r="H4492" s="9">
        <f t="shared" si="364"/>
        <v>2.8214450893116754E-3</v>
      </c>
      <c r="I4492" s="8">
        <f t="shared" si="363"/>
        <v>1.761973373970578E-3</v>
      </c>
      <c r="J4492" s="10">
        <f t="shared" si="365"/>
        <v>0.38442341411453906</v>
      </c>
      <c r="K4492" s="10">
        <f t="shared" si="366"/>
        <v>0.13929732361753078</v>
      </c>
      <c r="AC4492" s="14"/>
      <c r="AD4492" s="15"/>
    </row>
    <row r="4493" spans="1:30" x14ac:dyDescent="0.3">
      <c r="A4493" s="20">
        <v>43031</v>
      </c>
      <c r="B4493" s="21">
        <v>-6.3892636076707445E-3</v>
      </c>
      <c r="C4493" s="9">
        <f t="shared" si="360"/>
        <v>-2.7889263607670745E-2</v>
      </c>
      <c r="D4493" s="6">
        <f t="shared" si="361"/>
        <v>7.7781102457814778E-4</v>
      </c>
      <c r="E4493" s="6">
        <f t="shared" si="362"/>
        <v>3.1955255415023576E-4</v>
      </c>
      <c r="F4493" s="6">
        <f>IF(C4492&gt;0,B$6+B$7*E4493+B$8*(G4492*100)^2,B$6+B$7*E4493+B$8*(G4492*100)^2+E4493*$B$9)</f>
        <v>0.2148300171672162</v>
      </c>
      <c r="G4493" s="17">
        <v>4.4994744016250299E-3</v>
      </c>
      <c r="H4493" s="9">
        <f t="shared" si="364"/>
        <v>4.6349759132838673E-3</v>
      </c>
      <c r="I4493" s="8">
        <f t="shared" si="363"/>
        <v>1.3550151165883737E-4</v>
      </c>
      <c r="J4493" s="10">
        <f t="shared" si="365"/>
        <v>3.011496445227017E-2</v>
      </c>
      <c r="K4493" s="10">
        <f t="shared" si="366"/>
        <v>4.3584546530195389E-4</v>
      </c>
      <c r="AC4493" s="14"/>
      <c r="AD4493" s="15"/>
    </row>
    <row r="4494" spans="1:30" x14ac:dyDescent="0.3">
      <c r="A4494" s="20">
        <v>43032</v>
      </c>
      <c r="B4494" s="21">
        <v>1.7595558109175589E-3</v>
      </c>
      <c r="C4494" s="9">
        <f t="shared" si="360"/>
        <v>-1.974044418908244E-2</v>
      </c>
      <c r="D4494" s="6">
        <f t="shared" si="361"/>
        <v>3.8968513678227867E-4</v>
      </c>
      <c r="E4494" s="6">
        <f t="shared" si="362"/>
        <v>7.7781102457814778E-4</v>
      </c>
      <c r="F4494" s="6">
        <f>IF(C4492&gt;0,B$6+B$7*E4493+B$8*(H4493*100)^2,B$6+B$7*E4493+B$8*(H4493*100)^2+E4493*$B$9)</f>
        <v>0.21920066360550525</v>
      </c>
      <c r="G4494" s="17">
        <v>3.4687418408051165E-3</v>
      </c>
      <c r="H4494" s="9">
        <f t="shared" si="364"/>
        <v>4.6818870512380503E-3</v>
      </c>
      <c r="I4494" s="8">
        <f t="shared" si="363"/>
        <v>1.2131452104329338E-3</v>
      </c>
      <c r="J4494" s="10">
        <f t="shared" si="365"/>
        <v>0.34973637881087027</v>
      </c>
      <c r="K4494" s="10">
        <f t="shared" si="366"/>
        <v>4.0794715533951198E-2</v>
      </c>
      <c r="AC4494" s="14"/>
      <c r="AD4494" s="15"/>
    </row>
    <row r="4495" spans="1:30" x14ac:dyDescent="0.3">
      <c r="A4495" s="20">
        <v>43033</v>
      </c>
      <c r="B4495" s="21">
        <v>-5.2483327447111284E-3</v>
      </c>
      <c r="C4495" s="9">
        <f t="shared" si="360"/>
        <v>-2.6748332744711126E-2</v>
      </c>
      <c r="D4495" s="6">
        <f t="shared" si="361"/>
        <v>7.1547330462178548E-4</v>
      </c>
      <c r="E4495" s="6">
        <f t="shared" si="362"/>
        <v>3.8968513678227867E-4</v>
      </c>
      <c r="F4495" s="6">
        <f>IF(C4492&gt;0,B$6+B$7*E4493+B$8*(H4494*100)^2,B$6+B$7*E4493+B$8*(H4494*100)^2+E4493*$B$9)</f>
        <v>0.22321991007015585</v>
      </c>
      <c r="G4495" s="17">
        <v>8.8287076301000293E-3</v>
      </c>
      <c r="H4495" s="9">
        <f t="shared" si="364"/>
        <v>4.7246154348280648E-3</v>
      </c>
      <c r="I4495" s="8">
        <f t="shared" si="363"/>
        <v>4.1040921952719646E-3</v>
      </c>
      <c r="J4495" s="10">
        <f t="shared" si="365"/>
        <v>0.46485764023714365</v>
      </c>
      <c r="K4495" s="10">
        <f t="shared" si="366"/>
        <v>0.24343916622736161</v>
      </c>
      <c r="AC4495" s="14"/>
      <c r="AD4495" s="15"/>
    </row>
    <row r="4496" spans="1:30" x14ac:dyDescent="0.3">
      <c r="A4496" s="20">
        <v>43034</v>
      </c>
      <c r="B4496" s="21">
        <v>-1.0853292138704844E-3</v>
      </c>
      <c r="C4496" s="9">
        <f t="shared" ref="C4496:C4559" si="367">B4496-B$5</f>
        <v>-2.2585329213870482E-2</v>
      </c>
      <c r="D4496" s="6">
        <f t="shared" ref="D4496:D4559" si="368">C4496^2</f>
        <v>5.1009709569891141E-4</v>
      </c>
      <c r="E4496" s="6">
        <f t="shared" si="362"/>
        <v>7.1547330462178548E-4</v>
      </c>
      <c r="F4496" s="6">
        <f>IF(C4495&gt;0,B$6+B$7*E4496+B$8*(G4495*100)^2,B$6+B$7*E4496+B$8*(G4495*100)^2+E4496*$B$9)</f>
        <v>0.73848836828943598</v>
      </c>
      <c r="G4496" s="17">
        <v>3.2966429134826079E-3</v>
      </c>
      <c r="H4496" s="9">
        <f t="shared" si="364"/>
        <v>8.5935345946207484E-3</v>
      </c>
      <c r="I4496" s="8">
        <f t="shared" si="363"/>
        <v>5.2968916811381404E-3</v>
      </c>
      <c r="J4496" s="10">
        <f t="shared" si="365"/>
        <v>1.6067532396289923</v>
      </c>
      <c r="K4496" s="10">
        <f t="shared" si="366"/>
        <v>0.34172445022178732</v>
      </c>
      <c r="AC4496" s="14"/>
      <c r="AD4496" s="15"/>
    </row>
    <row r="4497" spans="1:30" x14ac:dyDescent="0.3">
      <c r="A4497" s="20">
        <v>43035</v>
      </c>
      <c r="B4497" s="21">
        <v>2.1797426814505159E-2</v>
      </c>
      <c r="C4497" s="9">
        <f t="shared" si="367"/>
        <v>2.9742681450516117E-4</v>
      </c>
      <c r="D4497" s="6">
        <f t="shared" si="368"/>
        <v>8.846270998668755E-8</v>
      </c>
      <c r="E4497" s="6">
        <f t="shared" ref="E4497:E4560" si="369">D4496</f>
        <v>5.1009709569891141E-4</v>
      </c>
      <c r="F4497" s="6">
        <f>IF(C4495&gt;0,B$6+B$7*E4496+B$8*(H4496*100)^2,B$6+B$7*E4496+B$8*(H4496*100)^2+E4496*$B$9)</f>
        <v>0.70081013463843689</v>
      </c>
      <c r="G4497" s="17">
        <v>1.3349500080206054E-2</v>
      </c>
      <c r="H4497" s="9">
        <f t="shared" si="364"/>
        <v>8.3714403458331876E-3</v>
      </c>
      <c r="I4497" s="8">
        <f t="shared" si="363"/>
        <v>4.9780597343728663E-3</v>
      </c>
      <c r="J4497" s="10">
        <f t="shared" si="365"/>
        <v>0.37290233375511006</v>
      </c>
      <c r="K4497" s="10">
        <f t="shared" si="366"/>
        <v>0.12799495441490061</v>
      </c>
      <c r="AC4497" s="14"/>
      <c r="AD4497" s="15"/>
    </row>
    <row r="4498" spans="1:30" x14ac:dyDescent="0.3">
      <c r="A4498" s="20">
        <v>43038</v>
      </c>
      <c r="B4498" s="21">
        <v>-3.4324880591641405E-4</v>
      </c>
      <c r="C4498" s="9">
        <f t="shared" si="367"/>
        <v>-2.1843248805916413E-2</v>
      </c>
      <c r="D4498" s="6">
        <f t="shared" si="368"/>
        <v>4.7712751839716877E-4</v>
      </c>
      <c r="E4498" s="6">
        <f t="shared" si="369"/>
        <v>8.846270998668755E-8</v>
      </c>
      <c r="F4498" s="6">
        <f>IF(C4495&gt;0,B$6+B$7*E4496+B$8*(H4497*100)^2,B$6+B$7*E4496+B$8*(H4497*100)^2+E4496*$B$9)</f>
        <v>0.66616123097297808</v>
      </c>
      <c r="G4498" s="17">
        <v>5.1385095439954315E-3</v>
      </c>
      <c r="H4498" s="9">
        <f t="shared" si="364"/>
        <v>8.1618700735369351E-3</v>
      </c>
      <c r="I4498" s="8">
        <f t="shared" si="363"/>
        <v>3.0233605295415036E-3</v>
      </c>
      <c r="J4498" s="10">
        <f t="shared" si="365"/>
        <v>0.58837304935522206</v>
      </c>
      <c r="K4498" s="10">
        <f t="shared" si="366"/>
        <v>9.228527654504437E-2</v>
      </c>
      <c r="AC4498" s="14"/>
      <c r="AD4498" s="15"/>
    </row>
    <row r="4499" spans="1:30" x14ac:dyDescent="0.3">
      <c r="A4499" s="20">
        <v>43039</v>
      </c>
      <c r="B4499" s="21">
        <v>4.2765764670202773E-3</v>
      </c>
      <c r="C4499" s="9">
        <f t="shared" si="367"/>
        <v>-1.7223423532979721E-2</v>
      </c>
      <c r="D4499" s="6">
        <f t="shared" si="368"/>
        <v>2.9664631819639964E-4</v>
      </c>
      <c r="E4499" s="6">
        <f t="shared" si="369"/>
        <v>4.7712751839716877E-4</v>
      </c>
      <c r="F4499" s="6">
        <f>IF(C4498&gt;0,B$6+B$7*E4499+B$8*(G4498*100)^2,B$6+B$7*E4499+B$8*(G4498*100)^2+E4499*$B$9)</f>
        <v>0.26447793560022509</v>
      </c>
      <c r="G4499" s="17">
        <v>3.6503501477523426E-3</v>
      </c>
      <c r="H4499" s="9">
        <f t="shared" si="364"/>
        <v>5.1427418329158337E-3</v>
      </c>
      <c r="I4499" s="8">
        <f t="shared" si="363"/>
        <v>1.4923916851634911E-3</v>
      </c>
      <c r="J4499" s="10">
        <f t="shared" si="365"/>
        <v>0.40883521436495962</v>
      </c>
      <c r="K4499" s="10">
        <f t="shared" si="366"/>
        <v>5.2569495228201868E-2</v>
      </c>
      <c r="AC4499" s="14"/>
      <c r="AD4499" s="15"/>
    </row>
    <row r="4500" spans="1:30" x14ac:dyDescent="0.3">
      <c r="A4500" s="20">
        <v>43040</v>
      </c>
      <c r="B4500" s="21">
        <v>-1.6572409680248742E-3</v>
      </c>
      <c r="C4500" s="9">
        <f t="shared" si="367"/>
        <v>-2.3157240968024871E-2</v>
      </c>
      <c r="D4500" s="6">
        <f t="shared" si="368"/>
        <v>5.3625780925116949E-4</v>
      </c>
      <c r="E4500" s="6">
        <f t="shared" si="369"/>
        <v>2.9664631819639964E-4</v>
      </c>
      <c r="F4500" s="6">
        <f>IF(C4498&gt;0,B$6+B$7*E4499+B$8*(H4499*100)^2,B$6+B$7*E4499+B$8*(H4499*100)^2+E4499*$B$9)</f>
        <v>0.26487808322919137</v>
      </c>
      <c r="G4500" s="17">
        <v>7.7129302357705019E-3</v>
      </c>
      <c r="H4500" s="9">
        <f t="shared" si="364"/>
        <v>5.1466307739062786E-3</v>
      </c>
      <c r="I4500" s="8">
        <f t="shared" si="363"/>
        <v>2.5662994618642233E-3</v>
      </c>
      <c r="J4500" s="10">
        <f t="shared" si="365"/>
        <v>0.33272691226512263</v>
      </c>
      <c r="K4500" s="10">
        <f t="shared" si="366"/>
        <v>9.4080902643085551E-2</v>
      </c>
      <c r="AC4500" s="14"/>
      <c r="AD4500" s="15"/>
    </row>
    <row r="4501" spans="1:30" x14ac:dyDescent="0.3">
      <c r="A4501" s="20">
        <v>43041</v>
      </c>
      <c r="B4501" s="21">
        <v>-2.3673414597078816E-4</v>
      </c>
      <c r="C4501" s="9">
        <f t="shared" si="367"/>
        <v>-2.1736734145970788E-2</v>
      </c>
      <c r="D4501" s="6">
        <f t="shared" si="368"/>
        <v>4.7248561133261244E-4</v>
      </c>
      <c r="E4501" s="6">
        <f t="shared" si="369"/>
        <v>5.3625780925116949E-4</v>
      </c>
      <c r="F4501" s="6">
        <f>IF(C4498&gt;0,B$6+B$7*E4499+B$8*(H4500*100)^2,B$6+B$7*E4499+B$8*(H4500*100)^2+E4499*$B$9)</f>
        <v>0.26524605898878884</v>
      </c>
      <c r="G4501" s="17">
        <v>4.9943817747289225E-3</v>
      </c>
      <c r="H4501" s="9">
        <f t="shared" si="364"/>
        <v>5.1502044521435156E-3</v>
      </c>
      <c r="I4501" s="8">
        <f t="shared" si="363"/>
        <v>1.5582267741459307E-4</v>
      </c>
      <c r="J4501" s="10">
        <f t="shared" si="365"/>
        <v>3.1199592751006821E-2</v>
      </c>
      <c r="K4501" s="10">
        <f t="shared" si="366"/>
        <v>4.6714828126659391E-4</v>
      </c>
      <c r="AC4501" s="14"/>
      <c r="AD4501" s="15"/>
    </row>
    <row r="4502" spans="1:30" x14ac:dyDescent="0.3">
      <c r="A4502" s="20">
        <v>43042</v>
      </c>
      <c r="B4502" s="21">
        <v>7.3445845350007845E-3</v>
      </c>
      <c r="C4502" s="9">
        <f t="shared" si="367"/>
        <v>-1.4155415464999214E-2</v>
      </c>
      <c r="D4502" s="6">
        <f t="shared" si="368"/>
        <v>2.0037578698673891E-4</v>
      </c>
      <c r="E4502" s="6">
        <f t="shared" si="369"/>
        <v>4.7248561133261244E-4</v>
      </c>
      <c r="F4502" s="6">
        <f>IF(C4501&gt;0,B$6+B$7*E4502+B$8*(G4501*100)^2,B$6+B$7*E4502+B$8*(G4501*100)^2+E4502*$B$9)</f>
        <v>0.25104718758552597</v>
      </c>
      <c r="G4502" s="17">
        <v>6.08847151812591E-3</v>
      </c>
      <c r="H4502" s="9">
        <f t="shared" si="364"/>
        <v>5.0104609327438722E-3</v>
      </c>
      <c r="I4502" s="8">
        <f t="shared" si="363"/>
        <v>1.0780105853820379E-3</v>
      </c>
      <c r="J4502" s="10">
        <f t="shared" si="365"/>
        <v>0.17705767074260043</v>
      </c>
      <c r="K4502" s="10">
        <f t="shared" si="366"/>
        <v>2.0282824433331736E-2</v>
      </c>
      <c r="AC4502" s="14"/>
      <c r="AD4502" s="15"/>
    </row>
    <row r="4503" spans="1:30" x14ac:dyDescent="0.3">
      <c r="A4503" s="20">
        <v>43045</v>
      </c>
      <c r="B4503" s="21">
        <v>3.2470244765495943E-3</v>
      </c>
      <c r="C4503" s="9">
        <f t="shared" si="367"/>
        <v>-1.8252975523450406E-2</v>
      </c>
      <c r="D4503" s="6">
        <f t="shared" si="368"/>
        <v>3.3317111545967963E-4</v>
      </c>
      <c r="E4503" s="6">
        <f t="shared" si="369"/>
        <v>2.0037578698673891E-4</v>
      </c>
      <c r="F4503" s="6">
        <f>IF(C4501&gt;0,B$6+B$7*E4502+B$8*(H4502*100)^2,B$6+B$7*E4502+B$8*(H4502*100)^2+E4502*$B$9)</f>
        <v>0.25252654301837385</v>
      </c>
      <c r="G4503" s="17">
        <v>1.982389383072315E-3</v>
      </c>
      <c r="H4503" s="9">
        <f t="shared" si="364"/>
        <v>5.0252019165240901E-3</v>
      </c>
      <c r="I4503" s="8">
        <f t="shared" si="363"/>
        <v>3.0428125334517751E-3</v>
      </c>
      <c r="J4503" s="10">
        <f t="shared" si="365"/>
        <v>1.5349217259910928</v>
      </c>
      <c r="K4503" s="10">
        <f t="shared" si="366"/>
        <v>0.32465225757850291</v>
      </c>
      <c r="AC4503" s="14"/>
      <c r="AD4503" s="15"/>
    </row>
    <row r="4504" spans="1:30" x14ac:dyDescent="0.3">
      <c r="A4504" s="20">
        <v>43046</v>
      </c>
      <c r="B4504" s="21">
        <v>-2.7534108809533159E-3</v>
      </c>
      <c r="C4504" s="9">
        <f t="shared" si="367"/>
        <v>-2.4253410880953313E-2</v>
      </c>
      <c r="D4504" s="6">
        <f t="shared" si="368"/>
        <v>5.8822793936034459E-4</v>
      </c>
      <c r="E4504" s="6">
        <f t="shared" si="369"/>
        <v>3.3317111545967963E-4</v>
      </c>
      <c r="F4504" s="6">
        <f>IF(C4501&gt;0,B$6+B$7*E4502+B$8*(H4503*100)^2,B$6+B$7*E4502+B$8*(H4503*100)^2+E4502*$B$9)</f>
        <v>0.25388695827442087</v>
      </c>
      <c r="G4504" s="17">
        <v>4.1984469289267166E-3</v>
      </c>
      <c r="H4504" s="9">
        <f t="shared" si="364"/>
        <v>5.0387196615253446E-3</v>
      </c>
      <c r="I4504" s="8">
        <f t="shared" si="363"/>
        <v>8.4027273259862801E-4</v>
      </c>
      <c r="J4504" s="10">
        <f t="shared" si="365"/>
        <v>0.20013894347675698</v>
      </c>
      <c r="K4504" s="10">
        <f t="shared" si="366"/>
        <v>1.5674192300434209E-2</v>
      </c>
      <c r="AC4504" s="14"/>
      <c r="AD4504" s="15"/>
    </row>
    <row r="4505" spans="1:30" x14ac:dyDescent="0.3">
      <c r="A4505" s="20">
        <v>43047</v>
      </c>
      <c r="B4505" s="21">
        <v>3.1482639558177961E-3</v>
      </c>
      <c r="C4505" s="9">
        <f t="shared" si="367"/>
        <v>-1.8351736044182203E-2</v>
      </c>
      <c r="D4505" s="6">
        <f t="shared" si="368"/>
        <v>3.3678621583533625E-4</v>
      </c>
      <c r="E4505" s="6">
        <f t="shared" si="369"/>
        <v>5.8822793936034459E-4</v>
      </c>
      <c r="F4505" s="6">
        <f>IF(C4504&gt;0,B$6+B$7*E4505+B$8*(G4504*100)^2,B$6+B$7*E4505+B$8*(G4504*100)^2+E4505*$B$9)</f>
        <v>0.18377660968951437</v>
      </c>
      <c r="G4505" s="17">
        <v>3.3167472272034259E-3</v>
      </c>
      <c r="H4505" s="9">
        <f t="shared" si="364"/>
        <v>4.2869174203559648E-3</v>
      </c>
      <c r="I4505" s="8">
        <f t="shared" si="363"/>
        <v>9.701701931525389E-4</v>
      </c>
      <c r="J4505" s="10">
        <f t="shared" si="365"/>
        <v>0.29250652120709092</v>
      </c>
      <c r="K4505" s="10">
        <f t="shared" si="366"/>
        <v>3.0273859930233682E-2</v>
      </c>
      <c r="AC4505" s="14"/>
      <c r="AD4505" s="15"/>
    </row>
    <row r="4506" spans="1:30" x14ac:dyDescent="0.3">
      <c r="A4506" s="20">
        <v>43048</v>
      </c>
      <c r="B4506" s="21">
        <v>-5.7714647467207066E-3</v>
      </c>
      <c r="C4506" s="9">
        <f t="shared" si="367"/>
        <v>-2.7271464746720705E-2</v>
      </c>
      <c r="D4506" s="6">
        <f t="shared" si="368"/>
        <v>7.4373278943163019E-4</v>
      </c>
      <c r="E4506" s="6">
        <f t="shared" si="369"/>
        <v>3.3678621583533625E-4</v>
      </c>
      <c r="F4506" s="6">
        <f>IF(C4504&gt;0,B$6+B$7*E4505+B$8*(H4505*100)^2,B$6+B$7*E4505+B$8*(H4505*100)^2+E4505*$B$9)</f>
        <v>0.19068008692832139</v>
      </c>
      <c r="G4506" s="17">
        <v>1.1051786544901727E-2</v>
      </c>
      <c r="H4506" s="9">
        <f t="shared" si="364"/>
        <v>4.366693107241696E-3</v>
      </c>
      <c r="I4506" s="8">
        <f t="shared" si="363"/>
        <v>6.6850934376600311E-3</v>
      </c>
      <c r="J4506" s="10">
        <f t="shared" si="365"/>
        <v>0.60488803421053361</v>
      </c>
      <c r="K4506" s="10">
        <f t="shared" si="366"/>
        <v>0.60234206200588725</v>
      </c>
      <c r="AC4506" s="14"/>
      <c r="AD4506" s="15"/>
    </row>
    <row r="4507" spans="1:30" x14ac:dyDescent="0.3">
      <c r="A4507" s="20">
        <v>43049</v>
      </c>
      <c r="B4507" s="21">
        <v>1.318624392403196E-4</v>
      </c>
      <c r="C4507" s="9">
        <f t="shared" si="367"/>
        <v>-2.1368137560759677E-2</v>
      </c>
      <c r="D4507" s="6">
        <f t="shared" si="368"/>
        <v>4.5659730281554851E-4</v>
      </c>
      <c r="E4507" s="6">
        <f t="shared" si="369"/>
        <v>7.4373278943163019E-4</v>
      </c>
      <c r="F4507" s="6">
        <f>IF(C4504&gt;0,B$6+B$7*E4505+B$8*(H4506*100)^2,B$6+B$7*E4505+B$8*(H4506*100)^2+E4505*$B$9)</f>
        <v>0.1970285245971283</v>
      </c>
      <c r="G4507" s="17">
        <v>3.3633995354151944E-3</v>
      </c>
      <c r="H4507" s="9">
        <f t="shared" si="364"/>
        <v>4.438789526403886E-3</v>
      </c>
      <c r="I4507" s="8">
        <f t="shared" si="363"/>
        <v>1.0753899909886917E-3</v>
      </c>
      <c r="J4507" s="10">
        <f t="shared" si="365"/>
        <v>0.31973304975079042</v>
      </c>
      <c r="K4507" s="10">
        <f t="shared" si="366"/>
        <v>3.5158478036436236E-2</v>
      </c>
      <c r="AC4507" s="14"/>
      <c r="AD4507" s="15"/>
    </row>
    <row r="4508" spans="1:30" x14ac:dyDescent="0.3">
      <c r="A4508" s="20">
        <v>43052</v>
      </c>
      <c r="B4508" s="21">
        <v>9.860661137909791E-4</v>
      </c>
      <c r="C4508" s="9">
        <f t="shared" si="367"/>
        <v>-2.0513933886209021E-2</v>
      </c>
      <c r="D4508" s="6">
        <f t="shared" si="368"/>
        <v>4.2082148348775476E-4</v>
      </c>
      <c r="E4508" s="6">
        <f t="shared" si="369"/>
        <v>4.5659730281554851E-4</v>
      </c>
      <c r="F4508" s="6">
        <f>IF(C4507&gt;0,B$6+B$7*E4508+B$8*(G4507*100)^2,B$6+B$7*E4508+B$8*(G4507*100)^2+E4508*$B$9)</f>
        <v>0.12569076171193594</v>
      </c>
      <c r="G4508" s="17">
        <v>4.9010355073422938E-3</v>
      </c>
      <c r="H4508" s="9">
        <f t="shared" si="364"/>
        <v>3.545289293018779E-3</v>
      </c>
      <c r="I4508" s="8">
        <f t="shared" si="363"/>
        <v>1.3557462143235148E-3</v>
      </c>
      <c r="J4508" s="10">
        <f t="shared" si="365"/>
        <v>0.27662444238415673</v>
      </c>
      <c r="K4508" s="10">
        <f t="shared" si="366"/>
        <v>5.8581033547977501E-2</v>
      </c>
      <c r="AC4508" s="14"/>
      <c r="AD4508" s="15"/>
    </row>
    <row r="4509" spans="1:30" x14ac:dyDescent="0.3">
      <c r="A4509" s="20">
        <v>43053</v>
      </c>
      <c r="B4509" s="21">
        <v>-2.9239432507870717E-3</v>
      </c>
      <c r="C4509" s="9">
        <f t="shared" si="367"/>
        <v>-2.4423943250787068E-2</v>
      </c>
      <c r="D4509" s="6">
        <f t="shared" si="368"/>
        <v>5.9652900391766713E-4</v>
      </c>
      <c r="E4509" s="6">
        <f t="shared" si="369"/>
        <v>4.2082148348775476E-4</v>
      </c>
      <c r="F4509" s="6">
        <f>IF(C4507&gt;0,B$6+B$7*E4508+B$8*(H4508*100)^2,B$6+B$7*E4508+B$8*(H4508*100)^2+E4508*$B$9)</f>
        <v>0.137246636807525</v>
      </c>
      <c r="G4509" s="17">
        <v>5.1760405759581334E-3</v>
      </c>
      <c r="H4509" s="9">
        <f t="shared" si="364"/>
        <v>3.7046813197294717E-3</v>
      </c>
      <c r="I4509" s="8">
        <f t="shared" si="363"/>
        <v>1.4713592562286618E-3</v>
      </c>
      <c r="J4509" s="10">
        <f t="shared" si="365"/>
        <v>0.28426347024072535</v>
      </c>
      <c r="K4509" s="10">
        <f t="shared" si="366"/>
        <v>6.2719010777748885E-2</v>
      </c>
      <c r="AC4509" s="14"/>
      <c r="AD4509" s="15"/>
    </row>
    <row r="4510" spans="1:30" x14ac:dyDescent="0.3">
      <c r="A4510" s="20">
        <v>43054</v>
      </c>
      <c r="B4510" s="21">
        <v>-4.7099116627008393E-3</v>
      </c>
      <c r="C4510" s="9">
        <f t="shared" si="367"/>
        <v>-2.6209911662700838E-2</v>
      </c>
      <c r="D4510" s="6">
        <f t="shared" si="368"/>
        <v>6.8695946936658142E-4</v>
      </c>
      <c r="E4510" s="6">
        <f t="shared" si="369"/>
        <v>5.9652900391766713E-4</v>
      </c>
      <c r="F4510" s="6">
        <f>IF(C4507&gt;0,B$6+B$7*E4508+B$8*(H4509*100)^2,B$6+B$7*E4508+B$8*(H4509*100)^2+E4508*$B$9)</f>
        <v>0.14787341954542868</v>
      </c>
      <c r="G4510" s="17">
        <v>8.0304265600938118E-3</v>
      </c>
      <c r="H4510" s="9">
        <f t="shared" si="364"/>
        <v>3.8454313092997601E-3</v>
      </c>
      <c r="I4510" s="8">
        <f t="shared" si="363"/>
        <v>4.1849952507940517E-3</v>
      </c>
      <c r="J4510" s="10">
        <f t="shared" si="365"/>
        <v>0.5211423352765413</v>
      </c>
      <c r="K4510" s="10">
        <f t="shared" si="366"/>
        <v>0.35195133677350032</v>
      </c>
      <c r="AC4510" s="14"/>
      <c r="AD4510" s="15"/>
    </row>
    <row r="4511" spans="1:30" x14ac:dyDescent="0.3">
      <c r="A4511" s="20">
        <v>43055</v>
      </c>
      <c r="B4511" s="21">
        <v>1.2901409084552541E-2</v>
      </c>
      <c r="C4511" s="9">
        <f t="shared" si="367"/>
        <v>-8.5985909154474571E-3</v>
      </c>
      <c r="D4511" s="6">
        <f t="shared" si="368"/>
        <v>7.3935765731215539E-5</v>
      </c>
      <c r="E4511" s="6">
        <f t="shared" si="369"/>
        <v>6.8695946936658142E-4</v>
      </c>
      <c r="F4511" s="6">
        <f>IF(C4510&gt;0,B$6+B$7*E4511+B$8*(G4510*100)^2,B$6+B$7*E4511+B$8*(G4510*100)^2+E4511*$B$9)</f>
        <v>0.61472175182663469</v>
      </c>
      <c r="G4511" s="17">
        <v>7.284972422243418E-3</v>
      </c>
      <c r="H4511" s="9">
        <f t="shared" si="364"/>
        <v>7.8404193244152112E-3</v>
      </c>
      <c r="I4511" s="8">
        <f t="shared" si="363"/>
        <v>5.5544690217179324E-4</v>
      </c>
      <c r="J4511" s="10">
        <f t="shared" si="365"/>
        <v>7.6245573761656402E-2</v>
      </c>
      <c r="K4511" s="10">
        <f t="shared" si="366"/>
        <v>2.6346340590703843E-3</v>
      </c>
      <c r="AC4511" s="14"/>
      <c r="AD4511" s="15"/>
    </row>
    <row r="4512" spans="1:30" x14ac:dyDescent="0.3">
      <c r="A4512" s="20">
        <v>43056</v>
      </c>
      <c r="B4512" s="21">
        <v>-1.5468385621177207E-3</v>
      </c>
      <c r="C4512" s="9">
        <f t="shared" si="367"/>
        <v>-2.304683856211772E-2</v>
      </c>
      <c r="D4512" s="6">
        <f t="shared" si="368"/>
        <v>5.3115676770831637E-4</v>
      </c>
      <c r="E4512" s="6">
        <f t="shared" si="369"/>
        <v>7.3935765731215539E-5</v>
      </c>
      <c r="F4512" s="6">
        <f>IF(C4510&gt;0,B$6+B$7*E4511+B$8*(H4511*100)^2,B$6+B$7*E4511+B$8*(H4511*100)^2+E4511*$B$9)</f>
        <v>0.58699051902840294</v>
      </c>
      <c r="G4512" s="17">
        <v>1.7512215625548988E-3</v>
      </c>
      <c r="H4512" s="9">
        <f t="shared" si="364"/>
        <v>7.6615306501273163E-3</v>
      </c>
      <c r="I4512" s="8">
        <f t="shared" si="363"/>
        <v>5.9103090875724171E-3</v>
      </c>
      <c r="J4512" s="10">
        <f t="shared" si="365"/>
        <v>3.3749636333564363</v>
      </c>
      <c r="K4512" s="10">
        <f t="shared" si="366"/>
        <v>0.70447153595816214</v>
      </c>
      <c r="AC4512" s="14"/>
      <c r="AD4512" s="15"/>
    </row>
    <row r="4513" spans="1:30" x14ac:dyDescent="0.3">
      <c r="A4513" s="20">
        <v>43059</v>
      </c>
      <c r="B4513" s="21">
        <v>1.1669683978030509E-3</v>
      </c>
      <c r="C4513" s="9">
        <f t="shared" si="367"/>
        <v>-2.0333031602196946E-2</v>
      </c>
      <c r="D4513" s="6">
        <f t="shared" si="368"/>
        <v>4.134321741359397E-4</v>
      </c>
      <c r="E4513" s="6">
        <f t="shared" si="369"/>
        <v>5.3115676770831637E-4</v>
      </c>
      <c r="F4513" s="6">
        <f>IF(C4510&gt;0,B$6+B$7*E4511+B$8*(H4512*100)^2,B$6+B$7*E4511+B$8*(H4512*100)^2+E4511*$B$9)</f>
        <v>0.56148887734714903</v>
      </c>
      <c r="G4513" s="17">
        <v>1.892591516474611E-3</v>
      </c>
      <c r="H4513" s="9">
        <f t="shared" si="364"/>
        <v>7.4932561503471169E-3</v>
      </c>
      <c r="I4513" s="8">
        <f t="shared" si="363"/>
        <v>5.6006646338725057E-3</v>
      </c>
      <c r="J4513" s="10">
        <f t="shared" si="365"/>
        <v>2.9592569686167871</v>
      </c>
      <c r="K4513" s="10">
        <f t="shared" si="366"/>
        <v>0.62862901726131271</v>
      </c>
      <c r="AC4513" s="14"/>
      <c r="AD4513" s="15"/>
    </row>
    <row r="4514" spans="1:30" x14ac:dyDescent="0.3">
      <c r="A4514" s="20">
        <v>43060</v>
      </c>
      <c r="B4514" s="21">
        <v>1.0513393706289337E-2</v>
      </c>
      <c r="C4514" s="9">
        <f t="shared" si="367"/>
        <v>-1.0986606293710661E-2</v>
      </c>
      <c r="D4514" s="6">
        <f t="shared" si="368"/>
        <v>1.2070551785300271E-4</v>
      </c>
      <c r="E4514" s="6">
        <f t="shared" si="369"/>
        <v>4.134321741359397E-4</v>
      </c>
      <c r="F4514" s="6">
        <f>IF(C4513&gt;0,B$6+B$7*E4514+B$8*(G4513*100)^2,B$6+B$7*E4514+B$8*(G4513*100)^2+E4514*$B$9)</f>
        <v>5.4594783380559696E-2</v>
      </c>
      <c r="G4514" s="17">
        <v>5.0228394663000483E-3</v>
      </c>
      <c r="H4514" s="9">
        <f t="shared" si="364"/>
        <v>2.3365526610919706E-3</v>
      </c>
      <c r="I4514" s="8">
        <f t="shared" si="363"/>
        <v>2.6862868052080777E-3</v>
      </c>
      <c r="J4514" s="10">
        <f t="shared" si="365"/>
        <v>0.53481438601239328</v>
      </c>
      <c r="K4514" s="10">
        <f t="shared" si="366"/>
        <v>0.38436076393616725</v>
      </c>
      <c r="AC4514" s="14"/>
      <c r="AD4514" s="15"/>
    </row>
    <row r="4515" spans="1:30" x14ac:dyDescent="0.3">
      <c r="A4515" s="20">
        <v>43061</v>
      </c>
      <c r="B4515" s="21">
        <v>7.1084339999855279E-4</v>
      </c>
      <c r="C4515" s="9">
        <f t="shared" si="367"/>
        <v>-2.0789156600001444E-2</v>
      </c>
      <c r="D4515" s="6">
        <f t="shared" si="368"/>
        <v>4.3218903213938358E-4</v>
      </c>
      <c r="E4515" s="6">
        <f t="shared" si="369"/>
        <v>1.2070551785300271E-4</v>
      </c>
      <c r="F4515" s="6">
        <f>IF(C4513&gt;0,B$6+B$7*E4514+B$8*(H4514*100)^2,B$6+B$7*E4514+B$8*(H4514*100)^2+E4514*$B$9)</f>
        <v>7.1860969424183976E-2</v>
      </c>
      <c r="G4515" s="17">
        <v>1.7939576408709224E-3</v>
      </c>
      <c r="H4515" s="9">
        <f t="shared" si="364"/>
        <v>2.6806896393313418E-3</v>
      </c>
      <c r="I4515" s="8">
        <f t="shared" si="363"/>
        <v>8.8673199846041936E-4</v>
      </c>
      <c r="J4515" s="10">
        <f t="shared" si="365"/>
        <v>0.4942881471994694</v>
      </c>
      <c r="K4515" s="10">
        <f t="shared" si="366"/>
        <v>7.0864909331583625E-2</v>
      </c>
      <c r="AC4515" s="14"/>
      <c r="AD4515" s="15"/>
    </row>
    <row r="4516" spans="1:30" x14ac:dyDescent="0.3">
      <c r="A4516" s="20">
        <v>43063</v>
      </c>
      <c r="B4516" s="21">
        <v>3.1694514582502578E-3</v>
      </c>
      <c r="C4516" s="9">
        <f t="shared" si="367"/>
        <v>-1.8330548541749741E-2</v>
      </c>
      <c r="D4516" s="6">
        <f t="shared" si="368"/>
        <v>3.3600900984144354E-4</v>
      </c>
      <c r="E4516" s="6">
        <f t="shared" si="369"/>
        <v>4.3218903213938358E-4</v>
      </c>
      <c r="F4516" s="6">
        <f>IF(C4513&gt;0,B$6+B$7*E4514+B$8*(H4515*100)^2,B$6+B$7*E4514+B$8*(H4515*100)^2+E4514*$B$9)</f>
        <v>8.7738954109900888E-2</v>
      </c>
      <c r="G4516" s="17">
        <v>2.0548910007342617E-3</v>
      </c>
      <c r="H4516" s="9">
        <f t="shared" si="364"/>
        <v>2.9620761993895579E-3</v>
      </c>
      <c r="I4516" s="8">
        <f t="shared" si="363"/>
        <v>9.0718519865529623E-4</v>
      </c>
      <c r="J4516" s="10">
        <f t="shared" si="365"/>
        <v>0.44147606774818582</v>
      </c>
      <c r="K4516" s="10">
        <f t="shared" si="366"/>
        <v>5.9400970770885575E-2</v>
      </c>
      <c r="AC4516" s="14"/>
      <c r="AD4516" s="15"/>
    </row>
    <row r="4517" spans="1:30" x14ac:dyDescent="0.3">
      <c r="A4517" s="20">
        <v>43066</v>
      </c>
      <c r="B4517" s="21">
        <v>-1.5456690889468945E-3</v>
      </c>
      <c r="C4517" s="9">
        <f t="shared" si="367"/>
        <v>-2.3045669088946893E-2</v>
      </c>
      <c r="D4517" s="6">
        <f t="shared" si="368"/>
        <v>5.3110286375724226E-4</v>
      </c>
      <c r="E4517" s="6">
        <f t="shared" si="369"/>
        <v>3.3600900984144354E-4</v>
      </c>
      <c r="F4517" s="6">
        <f>IF(C4516&gt;0,B$6+B$7*E4517+B$8*(G4516*100)^2,B$6+B$7*E4517+B$8*(G4516*100)^2+E4517*$B$9)</f>
        <v>6.047601153279171E-2</v>
      </c>
      <c r="G4517" s="17">
        <v>2.6835025059037672E-3</v>
      </c>
      <c r="H4517" s="9">
        <f t="shared" si="364"/>
        <v>2.4591870919633526E-3</v>
      </c>
      <c r="I4517" s="8">
        <f t="shared" si="363"/>
        <v>2.243154139404146E-4</v>
      </c>
      <c r="J4517" s="10">
        <f t="shared" si="365"/>
        <v>8.3590536415343586E-2</v>
      </c>
      <c r="K4517" s="10">
        <f t="shared" si="366"/>
        <v>3.9232682009882058E-3</v>
      </c>
      <c r="AC4517" s="14"/>
      <c r="AD4517" s="15"/>
    </row>
    <row r="4518" spans="1:30" x14ac:dyDescent="0.3">
      <c r="A4518" s="20">
        <v>43067</v>
      </c>
      <c r="B4518" s="21">
        <v>4.907578335103917E-3</v>
      </c>
      <c r="C4518" s="9">
        <f t="shared" si="367"/>
        <v>-1.6592421664896082E-2</v>
      </c>
      <c r="D4518" s="6">
        <f t="shared" si="368"/>
        <v>2.7530845670571289E-4</v>
      </c>
      <c r="E4518" s="6">
        <f t="shared" si="369"/>
        <v>5.3110286375724226E-4</v>
      </c>
      <c r="F4518" s="6">
        <f>IF(C4516&gt;0,B$6+B$7*E4517+B$8*(H4517*100)^2,B$6+B$7*E4517+B$8*(H4517*100)^2+E4517*$B$9)</f>
        <v>7.7258933417378925E-2</v>
      </c>
      <c r="G4518" s="17">
        <v>5.4312693737103099E-3</v>
      </c>
      <c r="H4518" s="9">
        <f t="shared" si="364"/>
        <v>2.7795491256205375E-3</v>
      </c>
      <c r="I4518" s="8">
        <f t="shared" si="363"/>
        <v>2.6517202480897725E-3</v>
      </c>
      <c r="J4518" s="10">
        <f t="shared" si="365"/>
        <v>0.48823213610528027</v>
      </c>
      <c r="K4518" s="10">
        <f t="shared" si="366"/>
        <v>0.28412678305293904</v>
      </c>
      <c r="AC4518" s="14"/>
      <c r="AD4518" s="15"/>
    </row>
    <row r="4519" spans="1:30" x14ac:dyDescent="0.3">
      <c r="A4519" s="20">
        <v>43068</v>
      </c>
      <c r="B4519" s="21">
        <v>-1.2808113878816431E-2</v>
      </c>
      <c r="C4519" s="9">
        <f t="shared" si="367"/>
        <v>-3.4308113878816431E-2</v>
      </c>
      <c r="D4519" s="6">
        <f t="shared" si="368"/>
        <v>1.1770466779218367E-3</v>
      </c>
      <c r="E4519" s="6">
        <f t="shared" si="369"/>
        <v>2.7530845670571289E-4</v>
      </c>
      <c r="F4519" s="6">
        <f>IF(C4516&gt;0,B$6+B$7*E4517+B$8*(H4518*100)^2,B$6+B$7*E4517+B$8*(H4518*100)^2+E4517*$B$9)</f>
        <v>9.2692508382445332E-2</v>
      </c>
      <c r="G4519" s="17">
        <v>9.3011149986019503E-3</v>
      </c>
      <c r="H4519" s="9">
        <f t="shared" si="364"/>
        <v>3.0445444385399489E-3</v>
      </c>
      <c r="I4519" s="8">
        <f t="shared" si="363"/>
        <v>6.2565705600620015E-3</v>
      </c>
      <c r="J4519" s="10">
        <f t="shared" si="365"/>
        <v>0.67266887475344905</v>
      </c>
      <c r="K4519" s="10">
        <f t="shared" si="366"/>
        <v>0.93822741983021429</v>
      </c>
      <c r="AC4519" s="14"/>
      <c r="AD4519" s="15"/>
    </row>
    <row r="4520" spans="1:30" x14ac:dyDescent="0.3">
      <c r="A4520" s="20">
        <v>43069</v>
      </c>
      <c r="B4520" s="21">
        <v>7.2388655805341448E-3</v>
      </c>
      <c r="C4520" s="9">
        <f t="shared" si="367"/>
        <v>-1.4261134419465853E-2</v>
      </c>
      <c r="D4520" s="6">
        <f t="shared" si="368"/>
        <v>2.0337995493007363E-4</v>
      </c>
      <c r="E4520" s="6">
        <f t="shared" si="369"/>
        <v>1.1770466779218367E-3</v>
      </c>
      <c r="F4520" s="6">
        <f>IF(C4519&gt;0,B$6+B$7*E4520+B$8*(G4519*100)^2,B$6+B$7*E4520+B$8*(G4519*100)^2+E4520*$B$9)</f>
        <v>0.8173110798157186</v>
      </c>
      <c r="G4520" s="17">
        <v>6.1164066038283411E-3</v>
      </c>
      <c r="H4520" s="9">
        <f t="shared" si="364"/>
        <v>9.040525868641262E-3</v>
      </c>
      <c r="I4520" s="8">
        <f t="shared" si="363"/>
        <v>2.9241192648129209E-3</v>
      </c>
      <c r="J4520" s="10">
        <f t="shared" si="365"/>
        <v>0.47807797195540847</v>
      </c>
      <c r="K4520" s="10">
        <f t="shared" si="366"/>
        <v>6.7296870995202873E-2</v>
      </c>
      <c r="AC4520" s="14"/>
      <c r="AD4520" s="15"/>
    </row>
    <row r="4521" spans="1:30" x14ac:dyDescent="0.3">
      <c r="A4521" s="20">
        <v>43070</v>
      </c>
      <c r="B4521" s="21">
        <v>-3.8451026681369598E-3</v>
      </c>
      <c r="C4521" s="9">
        <f t="shared" si="367"/>
        <v>-2.5345102668136957E-2</v>
      </c>
      <c r="D4521" s="6">
        <f t="shared" si="368"/>
        <v>6.4237422925840309E-4</v>
      </c>
      <c r="E4521" s="6">
        <f t="shared" si="369"/>
        <v>2.0337995493007363E-4</v>
      </c>
      <c r="F4521" s="6">
        <f>IF(C4519&gt;0,B$6+B$7*E4520+B$8*(H4520*100)^2,B$6+B$7*E4520+B$8*(H4520*100)^2+E4520*$B$9)</f>
        <v>0.77335758177671499</v>
      </c>
      <c r="G4521" s="17">
        <v>1.5823615284057728E-2</v>
      </c>
      <c r="H4521" s="9">
        <f t="shared" si="364"/>
        <v>8.794075174665697E-3</v>
      </c>
      <c r="I4521" s="8">
        <f t="shared" si="363"/>
        <v>7.0295401093920309E-3</v>
      </c>
      <c r="J4521" s="10">
        <f t="shared" si="365"/>
        <v>0.44424361836414739</v>
      </c>
      <c r="K4521" s="10">
        <f t="shared" si="366"/>
        <v>0.21192431534765399</v>
      </c>
      <c r="AC4521" s="14"/>
      <c r="AD4521" s="15"/>
    </row>
    <row r="4522" spans="1:30" x14ac:dyDescent="0.3">
      <c r="A4522" s="20">
        <v>43073</v>
      </c>
      <c r="B4522" s="21">
        <v>-1.0602747616714649E-2</v>
      </c>
      <c r="C4522" s="9">
        <f t="shared" si="367"/>
        <v>-3.2102747616714646E-2</v>
      </c>
      <c r="D4522" s="6">
        <f t="shared" si="368"/>
        <v>1.0305864045424779E-3</v>
      </c>
      <c r="E4522" s="6">
        <f t="shared" si="369"/>
        <v>6.4237422925840309E-4</v>
      </c>
      <c r="F4522" s="6">
        <f>IF(C4519&gt;0,B$6+B$7*E4520+B$8*(H4521*100)^2,B$6+B$7*E4520+B$8*(H4521*100)^2+E4520*$B$9)</f>
        <v>0.7329379449800475</v>
      </c>
      <c r="G4522" s="17">
        <v>1.066168441584112E-2</v>
      </c>
      <c r="H4522" s="9">
        <f t="shared" si="364"/>
        <v>8.561179503900427E-3</v>
      </c>
      <c r="I4522" s="8">
        <f t="shared" si="363"/>
        <v>2.1005049119406927E-3</v>
      </c>
      <c r="J4522" s="10">
        <f t="shared" si="365"/>
        <v>0.19701435814586341</v>
      </c>
      <c r="K4522" s="10">
        <f t="shared" si="366"/>
        <v>2.5933834311397064E-2</v>
      </c>
      <c r="AC4522" s="14"/>
      <c r="AD4522" s="15"/>
    </row>
    <row r="4523" spans="1:30" x14ac:dyDescent="0.3">
      <c r="A4523" s="20">
        <v>43074</v>
      </c>
      <c r="B4523" s="21">
        <v>-1.9442411892794916E-3</v>
      </c>
      <c r="C4523" s="9">
        <f t="shared" si="367"/>
        <v>-2.3444241189279489E-2</v>
      </c>
      <c r="D4523" s="6">
        <f t="shared" si="368"/>
        <v>5.496324449411089E-4</v>
      </c>
      <c r="E4523" s="6">
        <f t="shared" si="369"/>
        <v>1.0305864045424779E-3</v>
      </c>
      <c r="F4523" s="6">
        <f>IF(C4522&gt;0,B$6+B$7*E4523+B$8*(G4522*100)^2,B$6+B$7*E4523+B$8*(G4522*100)^2+E4523*$B$9)</f>
        <v>1.0670618619765815</v>
      </c>
      <c r="G4523" s="17">
        <v>1.0639245678270943E-2</v>
      </c>
      <c r="H4523" s="9">
        <f t="shared" si="364"/>
        <v>1.0329868643775591E-2</v>
      </c>
      <c r="I4523" s="8">
        <f t="shared" si="363"/>
        <v>3.0937703449535232E-4</v>
      </c>
      <c r="J4523" s="10">
        <f t="shared" si="365"/>
        <v>2.9078850498509338E-2</v>
      </c>
      <c r="K4523" s="10">
        <f t="shared" si="366"/>
        <v>4.3973550011355833E-4</v>
      </c>
      <c r="AC4523" s="14"/>
      <c r="AD4523" s="15"/>
    </row>
    <row r="4524" spans="1:30" x14ac:dyDescent="0.3">
      <c r="A4524" s="20">
        <v>43075</v>
      </c>
      <c r="B4524" s="21">
        <v>2.0932648396374625E-3</v>
      </c>
      <c r="C4524" s="9">
        <f t="shared" si="367"/>
        <v>-1.9406735160362537E-2</v>
      </c>
      <c r="D4524" s="6">
        <f t="shared" si="368"/>
        <v>3.7662136958445153E-4</v>
      </c>
      <c r="E4524" s="6">
        <f t="shared" si="369"/>
        <v>5.496324449411089E-4</v>
      </c>
      <c r="F4524" s="6">
        <f>IF(C4522&gt;0,B$6+B$7*E4523+B$8*(H4523*100)^2,B$6+B$7*E4523+B$8*(H4523*100)^2+E4523*$B$9)</f>
        <v>1.0030087021450753</v>
      </c>
      <c r="G4524" s="17">
        <v>5.3166351357439665E-3</v>
      </c>
      <c r="H4524" s="9">
        <f t="shared" si="364"/>
        <v>1.0015032212354962E-2</v>
      </c>
      <c r="I4524" s="8">
        <f t="shared" si="363"/>
        <v>4.6983970766109953E-3</v>
      </c>
      <c r="J4524" s="10">
        <f t="shared" si="365"/>
        <v>0.88371628984345185</v>
      </c>
      <c r="K4524" s="10">
        <f t="shared" si="366"/>
        <v>0.16411208083308004</v>
      </c>
      <c r="AC4524" s="14"/>
      <c r="AD4524" s="15"/>
    </row>
    <row r="4525" spans="1:30" x14ac:dyDescent="0.3">
      <c r="A4525" s="20">
        <v>43076</v>
      </c>
      <c r="B4525" s="21">
        <v>5.3660252990916533E-3</v>
      </c>
      <c r="C4525" s="9">
        <f t="shared" si="367"/>
        <v>-1.6133974700908344E-2</v>
      </c>
      <c r="D4525" s="6">
        <f t="shared" si="368"/>
        <v>2.603051396495505E-4</v>
      </c>
      <c r="E4525" s="6">
        <f t="shared" si="369"/>
        <v>3.7662136958445153E-4</v>
      </c>
      <c r="F4525" s="6">
        <f>IF(C4522&gt;0,B$6+B$7*E4523+B$8*(H4524*100)^2,B$6+B$7*E4523+B$8*(H4524*100)^2+E4523*$B$9)</f>
        <v>0.94410541636402201</v>
      </c>
      <c r="G4525" s="17">
        <v>4.7163999350013728E-3</v>
      </c>
      <c r="H4525" s="9">
        <f t="shared" si="364"/>
        <v>9.7165087164270171E-3</v>
      </c>
      <c r="I4525" s="8">
        <f t="shared" si="363"/>
        <v>5.0001087814256443E-3</v>
      </c>
      <c r="J4525" s="10">
        <f t="shared" si="365"/>
        <v>1.0601536872051096</v>
      </c>
      <c r="K4525" s="10">
        <f t="shared" si="366"/>
        <v>0.20818126513092006</v>
      </c>
      <c r="AC4525" s="14"/>
      <c r="AD4525" s="15"/>
    </row>
    <row r="4526" spans="1:30" x14ac:dyDescent="0.3">
      <c r="A4526" s="20">
        <v>43077</v>
      </c>
      <c r="B4526" s="21">
        <v>3.990394827913195E-3</v>
      </c>
      <c r="C4526" s="9">
        <f t="shared" si="367"/>
        <v>-1.7509605172086804E-2</v>
      </c>
      <c r="D4526" s="6">
        <f t="shared" si="368"/>
        <v>3.0658627328236898E-4</v>
      </c>
      <c r="E4526" s="6">
        <f t="shared" si="369"/>
        <v>2.603051396495505E-4</v>
      </c>
      <c r="F4526" s="6">
        <f>IF(C4525&gt;0,B$6+B$7*E4526+B$8*(G4525*100)^2,B$6+B$7*E4526+B$8*(G4525*100)^2+E4526*$B$9)</f>
        <v>0.22619477411920014</v>
      </c>
      <c r="G4526" s="17">
        <v>7.675178388021728E-3</v>
      </c>
      <c r="H4526" s="9">
        <f t="shared" si="364"/>
        <v>4.755993840609974E-3</v>
      </c>
      <c r="I4526" s="8">
        <f t="shared" si="363"/>
        <v>2.919184547411754E-3</v>
      </c>
      <c r="J4526" s="10">
        <f t="shared" si="365"/>
        <v>0.38034093799924978</v>
      </c>
      <c r="K4526" s="10">
        <f t="shared" si="366"/>
        <v>0.13520479709029432</v>
      </c>
      <c r="AC4526" s="14"/>
      <c r="AD4526" s="15"/>
    </row>
    <row r="4527" spans="1:30" x14ac:dyDescent="0.3">
      <c r="A4527" s="20">
        <v>43080</v>
      </c>
      <c r="B4527" s="21">
        <v>5.1038523179281654E-3</v>
      </c>
      <c r="C4527" s="9">
        <f t="shared" si="367"/>
        <v>-1.6396147682071833E-2</v>
      </c>
      <c r="D4527" s="6">
        <f t="shared" si="368"/>
        <v>2.6883365881230956E-4</v>
      </c>
      <c r="E4527" s="6">
        <f t="shared" si="369"/>
        <v>3.0658627328236898E-4</v>
      </c>
      <c r="F4527" s="6">
        <f>IF(C4525&gt;0,B$6+B$7*E4526+B$8*(H4526*100)^2,B$6+B$7*E4526+B$8*(H4526*100)^2+E4526*$B$9)</f>
        <v>0.22964372532129929</v>
      </c>
      <c r="G4527" s="17">
        <v>2.7943369182270332E-3</v>
      </c>
      <c r="H4527" s="9">
        <f t="shared" si="364"/>
        <v>4.7921156634757817E-3</v>
      </c>
      <c r="I4527" s="8">
        <f t="shared" si="363"/>
        <v>1.9977787452487485E-3</v>
      </c>
      <c r="J4527" s="10">
        <f t="shared" si="365"/>
        <v>0.71493839279635274</v>
      </c>
      <c r="K4527" s="10">
        <f t="shared" si="366"/>
        <v>0.12248848326978856</v>
      </c>
      <c r="AC4527" s="14"/>
      <c r="AD4527" s="15"/>
    </row>
    <row r="4528" spans="1:30" x14ac:dyDescent="0.3">
      <c r="A4528" s="20">
        <v>43081</v>
      </c>
      <c r="B4528" s="21">
        <v>-1.8577398440470724E-3</v>
      </c>
      <c r="C4528" s="9">
        <f t="shared" si="367"/>
        <v>-2.3357739844047071E-2</v>
      </c>
      <c r="D4528" s="6">
        <f t="shared" si="368"/>
        <v>5.4558401062218412E-4</v>
      </c>
      <c r="E4528" s="6">
        <f t="shared" si="369"/>
        <v>2.6883365881230956E-4</v>
      </c>
      <c r="F4528" s="6">
        <f>IF(C4525&gt;0,B$6+B$7*E4526+B$8*(H4527*100)^2,B$6+B$7*E4526+B$8*(H4527*100)^2+E4526*$B$9)</f>
        <v>0.23281538084674971</v>
      </c>
      <c r="G4528" s="17">
        <v>2.6754758387372607E-3</v>
      </c>
      <c r="H4528" s="9">
        <f t="shared" si="364"/>
        <v>4.8250946192458207E-3</v>
      </c>
      <c r="I4528" s="8">
        <f t="shared" si="363"/>
        <v>2.14961878050856E-3</v>
      </c>
      <c r="J4528" s="10">
        <f t="shared" si="365"/>
        <v>0.80345288467381992</v>
      </c>
      <c r="K4528" s="10">
        <f t="shared" si="366"/>
        <v>0.14419498744112369</v>
      </c>
      <c r="AC4528" s="14"/>
      <c r="AD4528" s="15"/>
    </row>
    <row r="4529" spans="1:30" x14ac:dyDescent="0.3">
      <c r="A4529" s="20">
        <v>43082</v>
      </c>
      <c r="B4529" s="21">
        <v>1.9624206454635705E-3</v>
      </c>
      <c r="C4529" s="9">
        <f t="shared" si="367"/>
        <v>-1.9537579354536427E-2</v>
      </c>
      <c r="D4529" s="6">
        <f t="shared" si="368"/>
        <v>3.8171700703480802E-4</v>
      </c>
      <c r="E4529" s="6">
        <f t="shared" si="369"/>
        <v>5.4558401062218412E-4</v>
      </c>
      <c r="F4529" s="6">
        <f>IF(C4528&gt;0,B$6+B$7*E4529+B$8*(G4528*100)^2,B$6+B$7*E4529+B$8*(G4528*100)^2+E4529*$B$9)</f>
        <v>8.7499921231309022E-2</v>
      </c>
      <c r="G4529" s="17">
        <v>3.7907028727184335E-3</v>
      </c>
      <c r="H4529" s="9">
        <f t="shared" si="364"/>
        <v>2.9580385601156219E-3</v>
      </c>
      <c r="I4529" s="8">
        <f t="shared" si="363"/>
        <v>8.3266431260281158E-4</v>
      </c>
      <c r="J4529" s="10">
        <f t="shared" si="365"/>
        <v>0.21965960946068072</v>
      </c>
      <c r="K4529" s="10">
        <f t="shared" si="366"/>
        <v>3.3466984959120705E-2</v>
      </c>
      <c r="AC4529" s="14"/>
      <c r="AD4529" s="15"/>
    </row>
    <row r="4530" spans="1:30" x14ac:dyDescent="0.3">
      <c r="A4530" s="20">
        <v>43083</v>
      </c>
      <c r="B4530" s="21">
        <v>-2.8065204892768619E-3</v>
      </c>
      <c r="C4530" s="9">
        <f t="shared" si="367"/>
        <v>-2.430652048927686E-2</v>
      </c>
      <c r="D4530" s="6">
        <f t="shared" si="368"/>
        <v>5.9080693829563578E-4</v>
      </c>
      <c r="E4530" s="6">
        <f t="shared" si="369"/>
        <v>3.8171700703480802E-4</v>
      </c>
      <c r="F4530" s="6">
        <f>IF(C4528&gt;0,B$6+B$7*E4529+B$8*(H4529*100)^2,B$6+B$7*E4529+B$8*(H4529*100)^2+E4529*$B$9)</f>
        <v>0.10213830861374044</v>
      </c>
      <c r="G4530" s="17">
        <v>4.4712165795333771E-3</v>
      </c>
      <c r="H4530" s="9">
        <f t="shared" si="364"/>
        <v>3.1959084563507206E-3</v>
      </c>
      <c r="I4530" s="8">
        <f t="shared" si="363"/>
        <v>1.2753081231826565E-3</v>
      </c>
      <c r="J4530" s="10">
        <f t="shared" si="365"/>
        <v>0.28522620197381482</v>
      </c>
      <c r="K4530" s="10">
        <f t="shared" si="366"/>
        <v>6.3254856374248547E-2</v>
      </c>
      <c r="AC4530" s="14"/>
      <c r="AD4530" s="15"/>
    </row>
    <row r="4531" spans="1:30" x14ac:dyDescent="0.3">
      <c r="A4531" s="20">
        <v>43084</v>
      </c>
      <c r="B4531" s="21">
        <v>1.1607417404651989E-2</v>
      </c>
      <c r="C4531" s="9">
        <f t="shared" si="367"/>
        <v>-9.8925825953480092E-3</v>
      </c>
      <c r="D4531" s="6">
        <f t="shared" si="368"/>
        <v>9.7863190405782349E-5</v>
      </c>
      <c r="E4531" s="6">
        <f t="shared" si="369"/>
        <v>5.9080693829563578E-4</v>
      </c>
      <c r="F4531" s="6">
        <f>IF(C4528&gt;0,B$6+B$7*E4529+B$8*(H4530*100)^2,B$6+B$7*E4529+B$8*(H4530*100)^2+E4529*$B$9)</f>
        <v>0.11559976965062439</v>
      </c>
      <c r="G4531" s="17">
        <v>5.4790493519845445E-3</v>
      </c>
      <c r="H4531" s="9">
        <f t="shared" si="364"/>
        <v>3.399996612507495E-3</v>
      </c>
      <c r="I4531" s="8">
        <f t="shared" si="363"/>
        <v>2.0790527394770495E-3</v>
      </c>
      <c r="J4531" s="10">
        <f t="shared" si="365"/>
        <v>0.37945501234151213</v>
      </c>
      <c r="K4531" s="10">
        <f t="shared" si="366"/>
        <v>0.13432953438772555</v>
      </c>
      <c r="AC4531" s="14"/>
      <c r="AD4531" s="15"/>
    </row>
    <row r="4532" spans="1:30" x14ac:dyDescent="0.3">
      <c r="A4532" s="20">
        <v>43087</v>
      </c>
      <c r="B4532" s="21">
        <v>8.3523948711575237E-3</v>
      </c>
      <c r="C4532" s="9">
        <f t="shared" si="367"/>
        <v>-1.3147605128842475E-2</v>
      </c>
      <c r="D4532" s="6">
        <f t="shared" si="368"/>
        <v>1.7285952062396495E-4</v>
      </c>
      <c r="E4532" s="6">
        <f t="shared" si="369"/>
        <v>9.7863190405782349E-5</v>
      </c>
      <c r="F4532" s="6">
        <f>IF(C4531&gt;0,B$6+B$7*E4532+B$8*(G4531*100)^2,B$6+B$7*E4532+B$8*(G4531*100)^2+E4532*$B$9)</f>
        <v>0.29767691524554035</v>
      </c>
      <c r="G4532" s="17">
        <v>6.7567605020784913E-3</v>
      </c>
      <c r="H4532" s="9">
        <f t="shared" si="364"/>
        <v>5.4559775956792601E-3</v>
      </c>
      <c r="I4532" s="8">
        <f t="shared" si="363"/>
        <v>1.3007829063992312E-3</v>
      </c>
      <c r="J4532" s="10">
        <f t="shared" si="365"/>
        <v>0.19251576343413221</v>
      </c>
      <c r="K4532" s="10">
        <f t="shared" si="366"/>
        <v>2.4582522955233665E-2</v>
      </c>
      <c r="AC4532" s="14"/>
      <c r="AD4532" s="15"/>
    </row>
    <row r="4533" spans="1:30" x14ac:dyDescent="0.3">
      <c r="A4533" s="20">
        <v>43088</v>
      </c>
      <c r="B4533" s="21">
        <v>-4.4287674479456989E-3</v>
      </c>
      <c r="C4533" s="9">
        <f t="shared" si="367"/>
        <v>-2.5928767447945696E-2</v>
      </c>
      <c r="D4533" s="6">
        <f t="shared" si="368"/>
        <v>6.7230098136964833E-4</v>
      </c>
      <c r="E4533" s="6">
        <f t="shared" si="369"/>
        <v>1.7285952062396495E-4</v>
      </c>
      <c r="F4533" s="6">
        <f>IF(C4531&gt;0,B$6+B$7*E4532+B$8*(H4532*100)^2,B$6+B$7*E4532+B$8*(H4532*100)^2+E4532*$B$9)</f>
        <v>0.29535685385890853</v>
      </c>
      <c r="G4533" s="17">
        <v>3.7078604019133046E-3</v>
      </c>
      <c r="H4533" s="9">
        <f t="shared" si="364"/>
        <v>5.4346743587717237E-3</v>
      </c>
      <c r="I4533" s="8">
        <f t="shared" si="363"/>
        <v>1.7268139568584191E-3</v>
      </c>
      <c r="J4533" s="10">
        <f t="shared" si="365"/>
        <v>0.46571709009523671</v>
      </c>
      <c r="K4533" s="10">
        <f t="shared" si="366"/>
        <v>6.460450720106703E-2</v>
      </c>
      <c r="AC4533" s="14"/>
      <c r="AD4533" s="15"/>
    </row>
    <row r="4534" spans="1:30" x14ac:dyDescent="0.3">
      <c r="A4534" s="20">
        <v>43089</v>
      </c>
      <c r="B4534" s="21">
        <v>-4.1510609453050131E-4</v>
      </c>
      <c r="C4534" s="9">
        <f t="shared" si="367"/>
        <v>-2.1915106094530498E-2</v>
      </c>
      <c r="D4534" s="6">
        <f t="shared" si="368"/>
        <v>4.8027187513452778E-4</v>
      </c>
      <c r="E4534" s="6">
        <f t="shared" si="369"/>
        <v>6.7230098136964833E-4</v>
      </c>
      <c r="F4534" s="6">
        <f>IF(C4531&gt;0,B$6+B$7*E4532+B$8*(H4533*100)^2,B$6+B$7*E4532+B$8*(H4533*100)^2+E4532*$B$9)</f>
        <v>0.2932233254077618</v>
      </c>
      <c r="G4534" s="17">
        <v>6.5840755202995179E-3</v>
      </c>
      <c r="H4534" s="9">
        <f t="shared" si="364"/>
        <v>5.4150099298871266E-3</v>
      </c>
      <c r="I4534" s="8">
        <f t="shared" si="363"/>
        <v>1.1690655904123912E-3</v>
      </c>
      <c r="J4534" s="10">
        <f t="shared" si="365"/>
        <v>0.17755956577472687</v>
      </c>
      <c r="K4534" s="10">
        <f t="shared" si="366"/>
        <v>2.0414307253959763E-2</v>
      </c>
      <c r="AC4534" s="14"/>
      <c r="AD4534" s="15"/>
    </row>
    <row r="4535" spans="1:30" x14ac:dyDescent="0.3">
      <c r="A4535" s="20">
        <v>43090</v>
      </c>
      <c r="B4535" s="21">
        <v>6.3188301657352171E-4</v>
      </c>
      <c r="C4535" s="9">
        <f t="shared" si="367"/>
        <v>-2.0868116983426478E-2</v>
      </c>
      <c r="D4535" s="6">
        <f t="shared" si="368"/>
        <v>4.3547830643397259E-4</v>
      </c>
      <c r="E4535" s="6">
        <f t="shared" si="369"/>
        <v>4.8027187513452778E-4</v>
      </c>
      <c r="F4535" s="6">
        <f>IF(C4534&gt;0,B$6+B$7*E4535+B$8*(G4534*100)^2,B$6+B$7*E4535+B$8*(G4534*100)^2+E4535*$B$9)</f>
        <v>0.42031166056984537</v>
      </c>
      <c r="G4535" s="17">
        <v>3.6601573207879282E-3</v>
      </c>
      <c r="H4535" s="9">
        <f t="shared" si="364"/>
        <v>6.4831447660055018E-3</v>
      </c>
      <c r="I4535" s="8">
        <f t="shared" si="363"/>
        <v>2.8229874452175736E-3</v>
      </c>
      <c r="J4535" s="10">
        <f t="shared" si="365"/>
        <v>0.7712748927988331</v>
      </c>
      <c r="K4535" s="10">
        <f t="shared" si="366"/>
        <v>0.1362646730775281</v>
      </c>
      <c r="AC4535" s="14"/>
      <c r="AD4535" s="15"/>
    </row>
    <row r="4536" spans="1:30" x14ac:dyDescent="0.3">
      <c r="A4536" s="20">
        <v>43091</v>
      </c>
      <c r="B4536" s="21">
        <v>-7.7555168320371417E-4</v>
      </c>
      <c r="C4536" s="9">
        <f t="shared" si="367"/>
        <v>-2.2275551683203713E-2</v>
      </c>
      <c r="D4536" s="6">
        <f t="shared" si="368"/>
        <v>4.9620020279107975E-4</v>
      </c>
      <c r="E4536" s="6">
        <f t="shared" si="369"/>
        <v>4.3547830643397259E-4</v>
      </c>
      <c r="F4536" s="6">
        <f>IF(C4534&gt;0,B$6+B$7*E4535+B$8*(H4535*100)^2,B$6+B$7*E4535+B$8*(H4535*100)^2+E4535*$B$9)</f>
        <v>0.40818319962723537</v>
      </c>
      <c r="G4536" s="17">
        <v>2.2400030298906082E-3</v>
      </c>
      <c r="H4536" s="9">
        <f t="shared" si="364"/>
        <v>6.388921658834419E-3</v>
      </c>
      <c r="I4536" s="8">
        <f t="shared" si="363"/>
        <v>4.1489186289438108E-3</v>
      </c>
      <c r="J4536" s="10">
        <f t="shared" si="365"/>
        <v>1.8521933111610236</v>
      </c>
      <c r="K4536" s="10">
        <f t="shared" si="366"/>
        <v>0.3986956527245098</v>
      </c>
      <c r="AC4536" s="14"/>
      <c r="AD4536" s="15"/>
    </row>
    <row r="4537" spans="1:30" x14ac:dyDescent="0.3">
      <c r="A4537" s="20">
        <v>43095</v>
      </c>
      <c r="B4537" s="21">
        <v>-3.4124389329423768E-3</v>
      </c>
      <c r="C4537" s="9">
        <f t="shared" si="367"/>
        <v>-2.4912438932942375E-2</v>
      </c>
      <c r="D4537" s="6">
        <f t="shared" si="368"/>
        <v>6.2062961358758302E-4</v>
      </c>
      <c r="E4537" s="6">
        <f t="shared" si="369"/>
        <v>4.9620020279107975E-4</v>
      </c>
      <c r="F4537" s="6">
        <f>IF(C4534&gt;0,B$6+B$7*E4535+B$8*(H4536*100)^2,B$6+B$7*E4535+B$8*(H4536*100)^2+E4535*$B$9)</f>
        <v>0.39702986694441128</v>
      </c>
      <c r="G4537" s="17">
        <v>5.1432135837088449E-3</v>
      </c>
      <c r="H4537" s="9">
        <f t="shared" si="364"/>
        <v>6.3010306057375357E-3</v>
      </c>
      <c r="I4537" s="8">
        <f t="shared" si="363"/>
        <v>1.1578170220286907E-3</v>
      </c>
      <c r="J4537" s="10">
        <f t="shared" si="365"/>
        <v>0.22511548532537751</v>
      </c>
      <c r="K4537" s="10">
        <f t="shared" si="366"/>
        <v>1.9284693003874365E-2</v>
      </c>
      <c r="AC4537" s="14"/>
      <c r="AD4537" s="15"/>
    </row>
    <row r="4538" spans="1:30" x14ac:dyDescent="0.3">
      <c r="A4538" s="20">
        <v>43096</v>
      </c>
      <c r="B4538" s="21">
        <v>4.4536395726117468E-4</v>
      </c>
      <c r="C4538" s="9">
        <f t="shared" si="367"/>
        <v>-2.1054636042738824E-2</v>
      </c>
      <c r="D4538" s="6">
        <f t="shared" si="368"/>
        <v>4.4329769889219677E-4</v>
      </c>
      <c r="E4538" s="6">
        <f t="shared" si="369"/>
        <v>6.2062961358758302E-4</v>
      </c>
      <c r="F4538" s="6">
        <f>IF(C4537&gt;0,B$6+B$7*E4538+B$8*(G4537*100)^2,B$6+B$7*E4538+B$8*(G4537*100)^2+E4538*$B$9)</f>
        <v>0.26494200700151099</v>
      </c>
      <c r="G4538" s="17">
        <v>2.4430986818363303E-3</v>
      </c>
      <c r="H4538" s="9">
        <f t="shared" si="364"/>
        <v>5.1472517618775075E-3</v>
      </c>
      <c r="I4538" s="8">
        <f t="shared" si="363"/>
        <v>2.7041530800411772E-3</v>
      </c>
      <c r="J4538" s="10">
        <f t="shared" si="365"/>
        <v>1.1068538082991506</v>
      </c>
      <c r="K4538" s="10">
        <f t="shared" si="366"/>
        <v>0.21983712905933239</v>
      </c>
      <c r="AC4538" s="14"/>
      <c r="AD4538" s="15"/>
    </row>
    <row r="4539" spans="1:30" x14ac:dyDescent="0.3">
      <c r="A4539" s="20">
        <v>43097</v>
      </c>
      <c r="B4539" s="21">
        <v>1.5580567607034329E-3</v>
      </c>
      <c r="C4539" s="9">
        <f t="shared" si="367"/>
        <v>-1.9941943239296565E-2</v>
      </c>
      <c r="D4539" s="6">
        <f t="shared" si="368"/>
        <v>3.9768110015932597E-4</v>
      </c>
      <c r="E4539" s="6">
        <f t="shared" si="369"/>
        <v>4.4329769889219677E-4</v>
      </c>
      <c r="F4539" s="6">
        <f>IF(C4537&gt;0,B$6+B$7*E4538+B$8*(H4538*100)^2,B$6+B$7*E4538+B$8*(H4538*100)^2+E4538*$B$9)</f>
        <v>0.26532414432161705</v>
      </c>
      <c r="G4539" s="17">
        <v>2.8611166472052403E-3</v>
      </c>
      <c r="H4539" s="9">
        <f t="shared" si="364"/>
        <v>5.1509624762913686E-3</v>
      </c>
      <c r="I4539" s="8">
        <f t="shared" si="363"/>
        <v>2.2898458290861283E-3</v>
      </c>
      <c r="J4539" s="10">
        <f t="shared" si="365"/>
        <v>0.80033291593436662</v>
      </c>
      <c r="K4539" s="10">
        <f t="shared" si="366"/>
        <v>0.14342442382197351</v>
      </c>
      <c r="AC4539" s="14"/>
      <c r="AD4539" s="15"/>
    </row>
    <row r="4540" spans="1:30" x14ac:dyDescent="0.3">
      <c r="A4540" s="20">
        <v>43098</v>
      </c>
      <c r="B4540" s="21">
        <v>-6.752088270782765E-3</v>
      </c>
      <c r="C4540" s="9">
        <f t="shared" si="367"/>
        <v>-2.8252088270782762E-2</v>
      </c>
      <c r="D4540" s="6">
        <f t="shared" si="368"/>
        <v>7.9818049166010098E-4</v>
      </c>
      <c r="E4540" s="6">
        <f t="shared" si="369"/>
        <v>3.9768110015932597E-4</v>
      </c>
      <c r="F4540" s="6">
        <f>IF(C4537&gt;0,B$6+B$7*E4538+B$8*(H4539*100)^2,B$6+B$7*E4538+B$8*(H4539*100)^2+E4538*$B$9)</f>
        <v>0.26567555780118662</v>
      </c>
      <c r="G4540" s="17">
        <v>3.1019662893707828E-3</v>
      </c>
      <c r="H4540" s="9">
        <f t="shared" si="364"/>
        <v>5.1543724914017083E-3</v>
      </c>
      <c r="I4540" s="8">
        <f t="shared" si="363"/>
        <v>2.0524062020309255E-3</v>
      </c>
      <c r="J4540" s="10">
        <f t="shared" si="365"/>
        <v>0.66164684286341646</v>
      </c>
      <c r="K4540" s="10">
        <f t="shared" si="366"/>
        <v>0.10962178051880778</v>
      </c>
      <c r="AC4540" s="14"/>
      <c r="AD4540" s="15"/>
    </row>
    <row r="4541" spans="1:30" x14ac:dyDescent="0.3">
      <c r="A4541" s="20">
        <v>43102</v>
      </c>
      <c r="B4541" s="21">
        <v>1.4882748801405181E-2</v>
      </c>
      <c r="C4541" s="9">
        <f t="shared" si="367"/>
        <v>-6.617251198594817E-3</v>
      </c>
      <c r="D4541" s="6">
        <f t="shared" si="368"/>
        <v>4.3788013425304544E-5</v>
      </c>
      <c r="E4541" s="6">
        <f t="shared" si="369"/>
        <v>7.9818049166010098E-4</v>
      </c>
      <c r="F4541" s="6">
        <f>IF(C4540&gt;0,B$6+B$7*E4541+B$8*(G4540*100)^2,B$6+B$7*E4541+B$8*(G4540*100)^2+E4541*$B$9)</f>
        <v>0.11019305921229994</v>
      </c>
      <c r="G4541" s="17">
        <v>7.6643973513797958E-3</v>
      </c>
      <c r="H4541" s="9">
        <f t="shared" si="364"/>
        <v>3.319533991576226E-3</v>
      </c>
      <c r="I4541" s="8">
        <f t="shared" si="363"/>
        <v>4.3448633598035698E-3</v>
      </c>
      <c r="J4541" s="10">
        <f t="shared" si="365"/>
        <v>0.56688910564134287</v>
      </c>
      <c r="K4541" s="10">
        <f t="shared" si="366"/>
        <v>0.47211602562734534</v>
      </c>
      <c r="AC4541" s="14"/>
      <c r="AD4541" s="15"/>
    </row>
    <row r="4542" spans="1:30" x14ac:dyDescent="0.3">
      <c r="A4542" s="20">
        <v>43103</v>
      </c>
      <c r="B4542" s="21">
        <v>8.3326367017864372E-3</v>
      </c>
      <c r="C4542" s="9">
        <f t="shared" si="367"/>
        <v>-1.3167363298213561E-2</v>
      </c>
      <c r="D4542" s="6">
        <f t="shared" si="368"/>
        <v>1.7337945622714152E-4</v>
      </c>
      <c r="E4542" s="6">
        <f t="shared" si="369"/>
        <v>4.3788013425304544E-5</v>
      </c>
      <c r="F4542" s="6">
        <f>IF(C4540&gt;0,B$6+B$7*E4541+B$8*(H4541*100)^2,B$6+B$7*E4541+B$8*(H4541*100)^2+E4541*$B$9)</f>
        <v>0.12304089252775929</v>
      </c>
      <c r="G4542" s="17">
        <v>3.5399246218858599E-3</v>
      </c>
      <c r="H4542" s="9">
        <f t="shared" si="364"/>
        <v>3.5077185253061466E-3</v>
      </c>
      <c r="I4542" s="8">
        <f t="shared" si="363"/>
        <v>3.2206096579713312E-5</v>
      </c>
      <c r="J4542" s="10">
        <f t="shared" si="365"/>
        <v>9.0979611205833626E-3</v>
      </c>
      <c r="K4542" s="10">
        <f t="shared" si="366"/>
        <v>4.1893680196913863E-5</v>
      </c>
      <c r="AC4542" s="14"/>
      <c r="AD4542" s="15"/>
    </row>
    <row r="4543" spans="1:30" x14ac:dyDescent="0.3">
      <c r="A4543" s="20">
        <v>43104</v>
      </c>
      <c r="B4543" s="21">
        <v>1.750687853463847E-3</v>
      </c>
      <c r="C4543" s="9">
        <f t="shared" si="367"/>
        <v>-1.9749312146536153E-2</v>
      </c>
      <c r="D4543" s="6">
        <f t="shared" si="368"/>
        <v>3.9003533026132041E-4</v>
      </c>
      <c r="E4543" s="6">
        <f t="shared" si="369"/>
        <v>1.7337945622714152E-4</v>
      </c>
      <c r="F4543" s="6">
        <f>IF(C4540&gt;0,B$6+B$7*E4541+B$8*(H4542*100)^2,B$6+B$7*E4541+B$8*(H4542*100)^2+E4541*$B$9)</f>
        <v>0.13485576004465571</v>
      </c>
      <c r="G4543" s="17">
        <v>4.0499369819034479E-3</v>
      </c>
      <c r="H4543" s="9">
        <f t="shared" si="364"/>
        <v>3.6722712324208256E-3</v>
      </c>
      <c r="I4543" s="8">
        <f t="shared" si="363"/>
        <v>3.7766574948262235E-4</v>
      </c>
      <c r="J4543" s="10">
        <f t="shared" si="365"/>
        <v>9.3252253348673472E-2</v>
      </c>
      <c r="K4543" s="10">
        <f t="shared" si="366"/>
        <v>4.9515672672610922E-3</v>
      </c>
      <c r="AC4543" s="14"/>
      <c r="AD4543" s="15"/>
    </row>
    <row r="4544" spans="1:30" x14ac:dyDescent="0.3">
      <c r="A4544" s="20">
        <v>43105</v>
      </c>
      <c r="B4544" s="21">
        <v>8.2521872835547259E-3</v>
      </c>
      <c r="C4544" s="9">
        <f t="shared" si="367"/>
        <v>-1.3247812716445272E-2</v>
      </c>
      <c r="D4544" s="6">
        <f t="shared" si="368"/>
        <v>1.7550454177000906E-4</v>
      </c>
      <c r="E4544" s="6">
        <f t="shared" si="369"/>
        <v>3.9003533026132041E-4</v>
      </c>
      <c r="F4544" s="6">
        <f>IF(C4543&gt;0,B$6+B$7*E4544+B$8*(G4543*100)^2,B$6+B$7*E4544+B$8*(G4543*100)^2+E4544*$B$9)</f>
        <v>0.17248515572167131</v>
      </c>
      <c r="G4544" s="17">
        <v>4.9147712989026015E-3</v>
      </c>
      <c r="H4544" s="9">
        <f t="shared" si="364"/>
        <v>4.1531332235033268E-3</v>
      </c>
      <c r="I4544" s="8">
        <f t="shared" si="363"/>
        <v>7.6163807539927474E-4</v>
      </c>
      <c r="J4544" s="10">
        <f t="shared" si="365"/>
        <v>0.15496917945486857</v>
      </c>
      <c r="K4544" s="10">
        <f t="shared" si="366"/>
        <v>1.5006611446597651E-2</v>
      </c>
      <c r="AC4544" s="14"/>
      <c r="AD4544" s="15"/>
    </row>
    <row r="4545" spans="1:30" x14ac:dyDescent="0.3">
      <c r="A4545" s="20">
        <v>43108</v>
      </c>
      <c r="B4545" s="21">
        <v>2.9145327338445013E-3</v>
      </c>
      <c r="C4545" s="9">
        <f t="shared" si="367"/>
        <v>-1.8585467266155498E-2</v>
      </c>
      <c r="D4545" s="6">
        <f t="shared" si="368"/>
        <v>3.4541959350133751E-4</v>
      </c>
      <c r="E4545" s="6">
        <f t="shared" si="369"/>
        <v>1.7550454177000906E-4</v>
      </c>
      <c r="F4545" s="6">
        <f>IF(C4543&gt;0,B$6+B$7*E4544+B$8*(H4544*100)^2,B$6+B$7*E4544+B$8*(H4544*100)^2+E4544*$B$9)</f>
        <v>0.18026980895356914</v>
      </c>
      <c r="G4545" s="17">
        <v>3.0716088288924959E-3</v>
      </c>
      <c r="H4545" s="9">
        <f t="shared" si="364"/>
        <v>4.2458192254683806E-3</v>
      </c>
      <c r="I4545" s="8">
        <f t="shared" si="363"/>
        <v>1.1742103965758847E-3</v>
      </c>
      <c r="J4545" s="10">
        <f t="shared" si="365"/>
        <v>0.38227862400019857</v>
      </c>
      <c r="K4545" s="10">
        <f t="shared" si="366"/>
        <v>4.7176462894973126E-2</v>
      </c>
      <c r="AC4545" s="14"/>
      <c r="AD4545" s="15"/>
    </row>
    <row r="4546" spans="1:30" x14ac:dyDescent="0.3">
      <c r="A4546" s="20">
        <v>43109</v>
      </c>
      <c r="B4546" s="21">
        <v>8.6445844085436714E-4</v>
      </c>
      <c r="C4546" s="9">
        <f t="shared" si="367"/>
        <v>-2.0635541559145633E-2</v>
      </c>
      <c r="D4546" s="6">
        <f t="shared" si="368"/>
        <v>4.2582557543922655E-4</v>
      </c>
      <c r="E4546" s="6">
        <f t="shared" si="369"/>
        <v>3.4541959350133751E-4</v>
      </c>
      <c r="F4546" s="6">
        <f>IF(C4543&gt;0,B$6+B$7*E4544+B$8*(H4545*100)^2,B$6+B$7*E4544+B$8*(H4545*100)^2+E4544*$B$9)</f>
        <v>0.18742857606562238</v>
      </c>
      <c r="G4546" s="17">
        <v>3.7999877783480079E-3</v>
      </c>
      <c r="H4546" s="9">
        <f t="shared" si="364"/>
        <v>4.3293022078115823E-3</v>
      </c>
      <c r="I4546" s="8">
        <f t="shared" si="363"/>
        <v>5.2931442946357442E-4</v>
      </c>
      <c r="J4546" s="10">
        <f t="shared" si="365"/>
        <v>0.1392937189112978</v>
      </c>
      <c r="K4546" s="10">
        <f t="shared" si="366"/>
        <v>8.1453053212081628E-3</v>
      </c>
      <c r="AC4546" s="14"/>
      <c r="AD4546" s="15"/>
    </row>
    <row r="4547" spans="1:30" x14ac:dyDescent="0.3">
      <c r="A4547" s="20">
        <v>43110</v>
      </c>
      <c r="B4547" s="21">
        <v>-1.3983586964871834E-3</v>
      </c>
      <c r="C4547" s="9">
        <f t="shared" si="367"/>
        <v>-2.2898358696487181E-2</v>
      </c>
      <c r="D4547" s="6">
        <f t="shared" si="368"/>
        <v>5.2433483099299013E-4</v>
      </c>
      <c r="E4547" s="6">
        <f t="shared" si="369"/>
        <v>4.2582557543922655E-4</v>
      </c>
      <c r="F4547" s="6">
        <f>IF(C4546&gt;0,B$6+B$7*E4547+B$8*(G4546*100)^2,B$6+B$7*E4547+B$8*(G4546*100)^2+E4547*$B$9)</f>
        <v>0.15444665937490112</v>
      </c>
      <c r="G4547" s="17">
        <v>6.0941242443633857E-3</v>
      </c>
      <c r="H4547" s="9">
        <f t="shared" si="364"/>
        <v>3.9299702209418981E-3</v>
      </c>
      <c r="I4547" s="8">
        <f t="shared" si="363"/>
        <v>2.1641540234214876E-3</v>
      </c>
      <c r="J4547" s="10">
        <f t="shared" si="365"/>
        <v>0.35512141476655484</v>
      </c>
      <c r="K4547" s="10">
        <f t="shared" si="366"/>
        <v>0.11198627687340723</v>
      </c>
      <c r="AC4547" s="14"/>
      <c r="AD4547" s="15"/>
    </row>
    <row r="4548" spans="1:30" x14ac:dyDescent="0.3">
      <c r="A4548" s="20">
        <v>43111</v>
      </c>
      <c r="B4548" s="21">
        <v>8.1042621471802932E-3</v>
      </c>
      <c r="C4548" s="9">
        <f t="shared" si="367"/>
        <v>-1.3395737852819705E-2</v>
      </c>
      <c r="D4548" s="6">
        <f t="shared" si="368"/>
        <v>1.7944579262146667E-4</v>
      </c>
      <c r="E4548" s="6">
        <f t="shared" si="369"/>
        <v>5.2433483099299013E-4</v>
      </c>
      <c r="F4548" s="6">
        <f>IF(C4546&gt;0,B$6+B$7*E4547+B$8*(H4547*100)^2,B$6+B$7*E4547+B$8*(H4547*100)^2+E4547*$B$9)</f>
        <v>0.16368642150105561</v>
      </c>
      <c r="G4548" s="17">
        <v>3.7574398986289234E-3</v>
      </c>
      <c r="H4548" s="9">
        <f t="shared" si="364"/>
        <v>4.0458178592350843E-3</v>
      </c>
      <c r="I4548" s="8">
        <f t="shared" si="363"/>
        <v>2.8837796060616084E-4</v>
      </c>
      <c r="J4548" s="10">
        <f t="shared" si="365"/>
        <v>7.6748522501022293E-2</v>
      </c>
      <c r="K4548" s="10">
        <f t="shared" si="366"/>
        <v>2.6678343978758789E-3</v>
      </c>
      <c r="AC4548" s="14"/>
      <c r="AD4548" s="15"/>
    </row>
    <row r="4549" spans="1:30" x14ac:dyDescent="0.3">
      <c r="A4549" s="20">
        <v>43112</v>
      </c>
      <c r="B4549" s="21">
        <v>6.8100613874075453E-3</v>
      </c>
      <c r="C4549" s="9">
        <f t="shared" si="367"/>
        <v>-1.4689938612592452E-2</v>
      </c>
      <c r="D4549" s="6">
        <f t="shared" si="368"/>
        <v>2.1579429644173466E-4</v>
      </c>
      <c r="E4549" s="6">
        <f t="shared" si="369"/>
        <v>1.7944579262146667E-4</v>
      </c>
      <c r="F4549" s="6">
        <f>IF(C4546&gt;0,B$6+B$7*E4547+B$8*(H4548*100)^2,B$6+B$7*E4547+B$8*(H4548*100)^2+E4547*$B$9)</f>
        <v>0.17218330675226728</v>
      </c>
      <c r="G4549" s="17">
        <v>3.8275392530956547E-3</v>
      </c>
      <c r="H4549" s="9">
        <f t="shared" si="364"/>
        <v>4.1494976413087321E-3</v>
      </c>
      <c r="I4549" s="8">
        <f t="shared" si="363"/>
        <v>3.2195838821307736E-4</v>
      </c>
      <c r="J4549" s="10">
        <f t="shared" si="365"/>
        <v>8.4116286450278049E-2</v>
      </c>
      <c r="K4549" s="10">
        <f t="shared" si="366"/>
        <v>3.1754458191304291E-3</v>
      </c>
      <c r="AC4549" s="14"/>
      <c r="AD4549" s="15"/>
    </row>
    <row r="4550" spans="1:30" x14ac:dyDescent="0.3">
      <c r="A4550" s="20">
        <v>43116</v>
      </c>
      <c r="B4550" s="21">
        <v>-5.1599371894247743E-3</v>
      </c>
      <c r="C4550" s="9">
        <f t="shared" si="367"/>
        <v>-2.6659937189424773E-2</v>
      </c>
      <c r="D4550" s="6">
        <f t="shared" si="368"/>
        <v>7.1075225094407405E-4</v>
      </c>
      <c r="E4550" s="6">
        <f t="shared" si="369"/>
        <v>2.1579429644173466E-4</v>
      </c>
      <c r="F4550" s="6">
        <f>IF(C4549&gt;0,B$6+B$7*E4550+B$8*(G4549*100)^2,B$6+B$7*E4550+B$8*(G4549*100)^2+E4550*$B$9)</f>
        <v>0.15635094605862546</v>
      </c>
      <c r="G4550" s="17">
        <v>1.1324943052884109E-2</v>
      </c>
      <c r="H4550" s="9">
        <f t="shared" si="364"/>
        <v>3.9541237469080991E-3</v>
      </c>
      <c r="I4550" s="8">
        <f t="shared" si="363"/>
        <v>7.37081930597601E-3</v>
      </c>
      <c r="J4550" s="10">
        <f t="shared" si="365"/>
        <v>0.65084824458334845</v>
      </c>
      <c r="K4550" s="10">
        <f t="shared" si="366"/>
        <v>0.81183550325641707</v>
      </c>
      <c r="AC4550" s="14"/>
      <c r="AD4550" s="15"/>
    </row>
    <row r="4551" spans="1:30" x14ac:dyDescent="0.3">
      <c r="A4551" s="20">
        <v>43117</v>
      </c>
      <c r="B4551" s="21">
        <v>1.0272779947747283E-2</v>
      </c>
      <c r="C4551" s="9">
        <f t="shared" si="367"/>
        <v>-1.1227220052252716E-2</v>
      </c>
      <c r="D4551" s="6">
        <f t="shared" si="368"/>
        <v>1.2605047010170548E-4</v>
      </c>
      <c r="E4551" s="6">
        <f t="shared" si="369"/>
        <v>7.1075225094407405E-4</v>
      </c>
      <c r="F4551" s="6">
        <f>IF(C4549&gt;0,B$6+B$7*E4550+B$8*(H4550*100)^2,B$6+B$7*E4550+B$8*(H4550*100)^2+E4550*$B$9)</f>
        <v>0.16540935432838338</v>
      </c>
      <c r="G4551" s="17">
        <v>8.2286474467164385E-3</v>
      </c>
      <c r="H4551" s="9">
        <f t="shared" si="364"/>
        <v>4.0670548844143149E-3</v>
      </c>
      <c r="I4551" s="8">
        <f t="shared" si="363"/>
        <v>4.1615925623021237E-3</v>
      </c>
      <c r="J4551" s="10">
        <f t="shared" si="365"/>
        <v>0.5057444238861839</v>
      </c>
      <c r="K4551" s="10">
        <f t="shared" si="366"/>
        <v>0.31854221592514476</v>
      </c>
      <c r="AC4551" s="14"/>
      <c r="AD4551" s="15"/>
    </row>
    <row r="4552" spans="1:30" x14ac:dyDescent="0.3">
      <c r="A4552" s="20">
        <v>43118</v>
      </c>
      <c r="B4552" s="21">
        <v>-3.0559546738707113E-4</v>
      </c>
      <c r="C4552" s="9">
        <f t="shared" si="367"/>
        <v>-2.1805595467387071E-2</v>
      </c>
      <c r="D4552" s="6">
        <f t="shared" si="368"/>
        <v>4.7548399368733154E-4</v>
      </c>
      <c r="E4552" s="6">
        <f t="shared" si="369"/>
        <v>1.2605047010170548E-4</v>
      </c>
      <c r="F4552" s="6">
        <f>IF(C4549&gt;0,B$6+B$7*E4550+B$8*(H4551*100)^2,B$6+B$7*E4550+B$8*(H4551*100)^2+E4550*$B$9)</f>
        <v>0.17373946657325279</v>
      </c>
      <c r="G4552" s="17">
        <v>3.440366586982214E-3</v>
      </c>
      <c r="H4552" s="9">
        <f t="shared" si="364"/>
        <v>4.1682066476274038E-3</v>
      </c>
      <c r="I4552" s="8">
        <f t="shared" ref="I4552:I4615" si="370">SQRT((G4552-H4552)^2)</f>
        <v>7.2784006064518982E-4</v>
      </c>
      <c r="J4552" s="10">
        <f t="shared" si="365"/>
        <v>0.21155886799947946</v>
      </c>
      <c r="K4552" s="10">
        <f t="shared" si="366"/>
        <v>1.7290774215268589E-2</v>
      </c>
      <c r="AC4552" s="14"/>
      <c r="AD4552" s="15"/>
    </row>
    <row r="4553" spans="1:30" x14ac:dyDescent="0.3">
      <c r="A4553" s="20">
        <v>43119</v>
      </c>
      <c r="B4553" s="21">
        <v>5.5124379357376187E-3</v>
      </c>
      <c r="C4553" s="9">
        <f t="shared" si="367"/>
        <v>-1.598756206426238E-2</v>
      </c>
      <c r="D4553" s="6">
        <f t="shared" si="368"/>
        <v>2.5560214075864157E-4</v>
      </c>
      <c r="E4553" s="6">
        <f t="shared" si="369"/>
        <v>4.7548399368733154E-4</v>
      </c>
      <c r="F4553" s="6">
        <f>IF(C4552&gt;0,B$6+B$7*E4553+B$8*(G4552*100)^2,B$6+B$7*E4553+B$8*(G4552*100)^2+E4553*$B$9)</f>
        <v>0.13050893283411721</v>
      </c>
      <c r="G4553" s="17">
        <v>3.9475154579368173E-3</v>
      </c>
      <c r="H4553" s="9">
        <f t="shared" ref="H4553:H4616" si="371">SQRT(F4553)/100</f>
        <v>3.6126020101045898E-3</v>
      </c>
      <c r="I4553" s="8">
        <f t="shared" si="370"/>
        <v>3.3491344783222752E-4</v>
      </c>
      <c r="J4553" s="10">
        <f t="shared" ref="J4553:J4616" si="372">ABS(G4553-H4553)/G4553</f>
        <v>8.4841579824305791E-2</v>
      </c>
      <c r="K4553" s="10">
        <f t="shared" ref="K4553:K4616" si="373">G4553/H4553-LN(G4553/H4553)-1</f>
        <v>4.0488951788726357E-3</v>
      </c>
      <c r="AC4553" s="14"/>
      <c r="AD4553" s="15"/>
    </row>
    <row r="4554" spans="1:30" x14ac:dyDescent="0.3">
      <c r="A4554" s="20">
        <v>43122</v>
      </c>
      <c r="B4554" s="21">
        <v>9.719001025396256E-3</v>
      </c>
      <c r="C4554" s="9">
        <f t="shared" si="367"/>
        <v>-1.1780998974603742E-2</v>
      </c>
      <c r="D4554" s="6">
        <f t="shared" si="368"/>
        <v>1.3879193683961444E-4</v>
      </c>
      <c r="E4554" s="6">
        <f t="shared" si="369"/>
        <v>2.5560214075864157E-4</v>
      </c>
      <c r="F4554" s="6">
        <f>IF(C4552&gt;0,B$6+B$7*E4553+B$8*(H4553*100)^2,B$6+B$7*E4553+B$8*(H4553*100)^2+E4553*$B$9)</f>
        <v>0.14167996723140514</v>
      </c>
      <c r="G4554" s="17">
        <v>4.3994756375747663E-3</v>
      </c>
      <c r="H4554" s="9">
        <f t="shared" si="371"/>
        <v>3.7640399470702372E-3</v>
      </c>
      <c r="I4554" s="8">
        <f t="shared" si="370"/>
        <v>6.3543569050452916E-4</v>
      </c>
      <c r="J4554" s="10">
        <f t="shared" si="372"/>
        <v>0.14443441511016444</v>
      </c>
      <c r="K4554" s="10">
        <f t="shared" si="373"/>
        <v>1.282494130648848E-2</v>
      </c>
      <c r="AC4554" s="14"/>
      <c r="AD4554" s="15"/>
    </row>
    <row r="4555" spans="1:30" x14ac:dyDescent="0.3">
      <c r="A4555" s="20">
        <v>43123</v>
      </c>
      <c r="B4555" s="21">
        <v>7.0297746805546906E-3</v>
      </c>
      <c r="C4555" s="9">
        <f t="shared" si="367"/>
        <v>-1.4470225319445307E-2</v>
      </c>
      <c r="D4555" s="6">
        <f t="shared" si="368"/>
        <v>2.0938742079551603E-4</v>
      </c>
      <c r="E4555" s="6">
        <f t="shared" si="369"/>
        <v>1.3879193683961444E-4</v>
      </c>
      <c r="F4555" s="6">
        <f>IF(C4552&gt;0,B$6+B$7*E4553+B$8*(H4554*100)^2,B$6+B$7*E4553+B$8*(H4554*100)^2+E4553*$B$9)</f>
        <v>0.15195285046315113</v>
      </c>
      <c r="G4555" s="17">
        <v>3.5592337238346998E-3</v>
      </c>
      <c r="H4555" s="9">
        <f t="shared" si="371"/>
        <v>3.8981130109727595E-3</v>
      </c>
      <c r="I4555" s="8">
        <f t="shared" si="370"/>
        <v>3.3887928713805969E-4</v>
      </c>
      <c r="J4555" s="10">
        <f t="shared" si="372"/>
        <v>9.5211304857201931E-2</v>
      </c>
      <c r="K4555" s="10">
        <f t="shared" si="373"/>
        <v>4.0131296891710022E-3</v>
      </c>
      <c r="AC4555" s="14"/>
      <c r="AD4555" s="15"/>
    </row>
    <row r="4556" spans="1:30" x14ac:dyDescent="0.3">
      <c r="A4556" s="20">
        <v>43124</v>
      </c>
      <c r="B4556" s="21">
        <v>-6.0812175256381492E-3</v>
      </c>
      <c r="C4556" s="9">
        <f t="shared" si="367"/>
        <v>-2.7581217525638149E-2</v>
      </c>
      <c r="D4556" s="6">
        <f t="shared" si="368"/>
        <v>7.6072356019656897E-4</v>
      </c>
      <c r="E4556" s="6">
        <f t="shared" si="369"/>
        <v>2.0938742079551603E-4</v>
      </c>
      <c r="F4556" s="6">
        <f>IF(C4555&gt;0,B$6+B$7*E4556+B$8*(G4555*100)^2,B$6+B$7*E4556+B$8*(G4555*100)^2+E4556*$B$9)</f>
        <v>0.13812442127740993</v>
      </c>
      <c r="G4556" s="17">
        <v>9.1639165717075938E-3</v>
      </c>
      <c r="H4556" s="9">
        <f t="shared" si="371"/>
        <v>3.7165094010026389E-3</v>
      </c>
      <c r="I4556" s="8">
        <f t="shared" si="370"/>
        <v>5.447407170704955E-3</v>
      </c>
      <c r="J4556" s="10">
        <f t="shared" si="372"/>
        <v>0.59444093888012028</v>
      </c>
      <c r="K4556" s="10">
        <f t="shared" si="373"/>
        <v>0.56324334529923892</v>
      </c>
      <c r="AC4556" s="14"/>
      <c r="AD4556" s="15"/>
    </row>
    <row r="4557" spans="1:30" x14ac:dyDescent="0.3">
      <c r="A4557" s="20">
        <v>43125</v>
      </c>
      <c r="B4557" s="21">
        <v>-5.2608181683301938E-4</v>
      </c>
      <c r="C4557" s="9">
        <f t="shared" si="367"/>
        <v>-2.2026081816833017E-2</v>
      </c>
      <c r="D4557" s="6">
        <f t="shared" si="368"/>
        <v>4.8514828020182206E-4</v>
      </c>
      <c r="E4557" s="6">
        <f t="shared" si="369"/>
        <v>7.6072356019656897E-4</v>
      </c>
      <c r="F4557" s="6">
        <f>IF(C4555&gt;0,B$6+B$7*E4556+B$8*(H4556*100)^2,B$6+B$7*E4556+B$8*(H4556*100)^2+E4556*$B$9)</f>
        <v>0.14864738041480319</v>
      </c>
      <c r="G4557" s="17">
        <v>7.9883695794117152E-3</v>
      </c>
      <c r="H4557" s="9">
        <f t="shared" si="371"/>
        <v>3.8554815576631045E-3</v>
      </c>
      <c r="I4557" s="8">
        <f t="shared" si="370"/>
        <v>4.1328880217486111E-3</v>
      </c>
      <c r="J4557" s="10">
        <f t="shared" si="372"/>
        <v>0.51736314659254512</v>
      </c>
      <c r="K4557" s="10">
        <f t="shared" si="373"/>
        <v>0.34346041987635134</v>
      </c>
      <c r="AC4557" s="14"/>
      <c r="AD4557" s="15"/>
    </row>
    <row r="4558" spans="1:30" x14ac:dyDescent="0.3">
      <c r="A4558" s="20">
        <v>43126</v>
      </c>
      <c r="B4558" s="21">
        <v>1.2685067344250367E-2</v>
      </c>
      <c r="C4558" s="9">
        <f t="shared" si="367"/>
        <v>-8.814932655749631E-3</v>
      </c>
      <c r="D4558" s="6">
        <f t="shared" si="368"/>
        <v>7.7703037725401238E-5</v>
      </c>
      <c r="E4558" s="6">
        <f t="shared" si="369"/>
        <v>4.8514828020182206E-4</v>
      </c>
      <c r="F4558" s="6">
        <f>IF(C4555&gt;0,B$6+B$7*E4556+B$8*(H4557*100)^2,B$6+B$7*E4556+B$8*(H4557*100)^2+E4556*$B$9)</f>
        <v>0.15832429363754999</v>
      </c>
      <c r="G4558" s="17">
        <v>7.2952693451365114E-3</v>
      </c>
      <c r="H4558" s="9">
        <f t="shared" si="371"/>
        <v>3.9789985377925189E-3</v>
      </c>
      <c r="I4558" s="8">
        <f t="shared" si="370"/>
        <v>3.3162708073439925E-3</v>
      </c>
      <c r="J4558" s="10">
        <f t="shared" si="372"/>
        <v>0.45457825481862829</v>
      </c>
      <c r="K4558" s="10">
        <f t="shared" si="373"/>
        <v>0.22724764611324111</v>
      </c>
      <c r="AC4558" s="14"/>
      <c r="AD4558" s="15"/>
    </row>
    <row r="4559" spans="1:30" x14ac:dyDescent="0.3">
      <c r="A4559" s="20">
        <v>43129</v>
      </c>
      <c r="B4559" s="21">
        <v>-5.2444042528380606E-3</v>
      </c>
      <c r="C4559" s="9">
        <f t="shared" si="367"/>
        <v>-2.6744404252838059E-2</v>
      </c>
      <c r="D4559" s="6">
        <f t="shared" si="368"/>
        <v>7.1526315883922243E-4</v>
      </c>
      <c r="E4559" s="6">
        <f t="shared" si="369"/>
        <v>7.7703037725401238E-5</v>
      </c>
      <c r="F4559" s="6">
        <f>IF(C4558&gt;0,B$6+B$7*E4559+B$8*(G4558*100)^2,B$6+B$7*E4559+B$8*(G4558*100)^2+E4559*$B$9)</f>
        <v>0.51103035156571597</v>
      </c>
      <c r="G4559" s="17">
        <v>4.7080559976253782E-3</v>
      </c>
      <c r="H4559" s="9">
        <f t="shared" si="371"/>
        <v>7.1486386925464062E-3</v>
      </c>
      <c r="I4559" s="8">
        <f t="shared" si="370"/>
        <v>2.440582694921028E-3</v>
      </c>
      <c r="J4559" s="10">
        <f t="shared" si="372"/>
        <v>0.51838438118662877</v>
      </c>
      <c r="K4559" s="10">
        <f t="shared" si="373"/>
        <v>7.6241624357569648E-2</v>
      </c>
      <c r="AC4559" s="14"/>
      <c r="AD4559" s="15"/>
    </row>
    <row r="4560" spans="1:30" x14ac:dyDescent="0.3">
      <c r="A4560" s="20">
        <v>43130</v>
      </c>
      <c r="B4560" s="21">
        <v>-8.6125798781812972E-3</v>
      </c>
      <c r="C4560" s="9">
        <f t="shared" ref="C4560:C4623" si="374">B4560-B$5</f>
        <v>-3.0112579878181295E-2</v>
      </c>
      <c r="D4560" s="6">
        <f t="shared" ref="D4560:D4623" si="375">C4560^2</f>
        <v>9.0676746691984909E-4</v>
      </c>
      <c r="E4560" s="6">
        <f t="shared" si="369"/>
        <v>7.1526315883922243E-4</v>
      </c>
      <c r="F4560" s="6">
        <f>IF(C4558&gt;0,B$6+B$7*E4559+B$8*(H4559*100)^2,B$6+B$7*E4559+B$8*(H4559*100)^2+E4559*$B$9)</f>
        <v>0.49155396235840648</v>
      </c>
      <c r="G4560" s="17">
        <v>1.1749091369285194E-2</v>
      </c>
      <c r="H4560" s="9">
        <f t="shared" si="371"/>
        <v>7.0110909447703394E-3</v>
      </c>
      <c r="I4560" s="8">
        <f t="shared" si="370"/>
        <v>4.7380004245148547E-3</v>
      </c>
      <c r="J4560" s="10">
        <f t="shared" si="372"/>
        <v>0.40326526329525947</v>
      </c>
      <c r="K4560" s="10">
        <f t="shared" si="373"/>
        <v>0.15950388197752408</v>
      </c>
      <c r="AC4560" s="14"/>
      <c r="AD4560" s="15"/>
    </row>
    <row r="4561" spans="1:30" x14ac:dyDescent="0.3">
      <c r="A4561" s="20">
        <v>43131</v>
      </c>
      <c r="B4561" s="21">
        <v>1.2150702622428843E-3</v>
      </c>
      <c r="C4561" s="9">
        <f t="shared" si="374"/>
        <v>-2.0284929737757113E-2</v>
      </c>
      <c r="D4561" s="6">
        <f t="shared" si="375"/>
        <v>4.1147837446574282E-4</v>
      </c>
      <c r="E4561" s="6">
        <f t="shared" ref="E4561:E4624" si="376">D4560</f>
        <v>9.0676746691984909E-4</v>
      </c>
      <c r="F4561" s="6">
        <f>IF(C4558&gt;0,B$6+B$7*E4559+B$8*(H4560*100)^2,B$6+B$7*E4559+B$8*(H4560*100)^2+E4559*$B$9)</f>
        <v>0.47364347484336472</v>
      </c>
      <c r="G4561" s="17">
        <v>8.3237260489799157E-3</v>
      </c>
      <c r="H4561" s="9">
        <f t="shared" si="371"/>
        <v>6.8821760718784626E-3</v>
      </c>
      <c r="I4561" s="8">
        <f t="shared" si="370"/>
        <v>1.441549977101453E-3</v>
      </c>
      <c r="J4561" s="10">
        <f t="shared" si="372"/>
        <v>0.17318565851625031</v>
      </c>
      <c r="K4561" s="10">
        <f t="shared" si="373"/>
        <v>1.9286256963952919E-2</v>
      </c>
      <c r="AC4561" s="14"/>
      <c r="AD4561" s="15"/>
    </row>
    <row r="4562" spans="1:30" x14ac:dyDescent="0.3">
      <c r="A4562" s="20">
        <v>43132</v>
      </c>
      <c r="B4562" s="21">
        <v>-3.4628038632553097E-3</v>
      </c>
      <c r="C4562" s="9">
        <f t="shared" si="374"/>
        <v>-2.4962803863255306E-2</v>
      </c>
      <c r="D4562" s="6">
        <f t="shared" si="375"/>
        <v>6.2314157671535409E-4</v>
      </c>
      <c r="E4562" s="6">
        <f t="shared" si="376"/>
        <v>4.1147837446574282E-4</v>
      </c>
      <c r="F4562" s="6">
        <f>IF(C4561&gt;0,B$6+B$7*E4562+B$8*(G4561*100)^2,B$6+B$7*E4562+B$8*(G4561*100)^2+E4562*$B$9)</f>
        <v>0.65879482729390626</v>
      </c>
      <c r="G4562" s="17">
        <v>9.0661127340893911E-3</v>
      </c>
      <c r="H4562" s="9">
        <f t="shared" si="371"/>
        <v>8.1166176902322199E-3</v>
      </c>
      <c r="I4562" s="8">
        <f t="shared" si="370"/>
        <v>9.4949504385717122E-4</v>
      </c>
      <c r="J4562" s="10">
        <f t="shared" si="372"/>
        <v>0.10473011661182915</v>
      </c>
      <c r="K4562" s="10">
        <f t="shared" si="373"/>
        <v>6.3515542899756916E-3</v>
      </c>
      <c r="AC4562" s="14"/>
      <c r="AD4562" s="15"/>
    </row>
    <row r="4563" spans="1:30" x14ac:dyDescent="0.3">
      <c r="A4563" s="20">
        <v>43133</v>
      </c>
      <c r="B4563" s="21">
        <v>-1.9814902727970922E-2</v>
      </c>
      <c r="C4563" s="9">
        <f t="shared" si="374"/>
        <v>-4.131490272797092E-2</v>
      </c>
      <c r="D4563" s="6">
        <f t="shared" si="375"/>
        <v>1.706921187421699E-3</v>
      </c>
      <c r="E4563" s="6">
        <f t="shared" si="376"/>
        <v>6.2314157671535409E-4</v>
      </c>
      <c r="F4563" s="6">
        <f>IF(C4561&gt;0,B$6+B$7*E4562+B$8*(H4562*100)^2,B$6+B$7*E4562+B$8*(H4562*100)^2+E4562*$B$9)</f>
        <v>0.62748306702084167</v>
      </c>
      <c r="G4563" s="17">
        <v>9.7989886296434275E-3</v>
      </c>
      <c r="H4563" s="9">
        <f t="shared" si="371"/>
        <v>7.9213828781396593E-3</v>
      </c>
      <c r="I4563" s="8">
        <f t="shared" si="370"/>
        <v>1.8776057515037681E-3</v>
      </c>
      <c r="J4563" s="10">
        <f t="shared" si="372"/>
        <v>0.1916121982041826</v>
      </c>
      <c r="K4563" s="10">
        <f t="shared" si="373"/>
        <v>2.4316663559787788E-2</v>
      </c>
      <c r="AC4563" s="14"/>
      <c r="AD4563" s="15"/>
    </row>
    <row r="4564" spans="1:30" x14ac:dyDescent="0.3">
      <c r="A4564" s="20">
        <v>43136</v>
      </c>
      <c r="B4564" s="21">
        <v>-3.8491684997805711E-2</v>
      </c>
      <c r="C4564" s="9">
        <f t="shared" si="374"/>
        <v>-5.999168499780571E-2</v>
      </c>
      <c r="D4564" s="6">
        <f t="shared" si="375"/>
        <v>3.5990022688759467E-3</v>
      </c>
      <c r="E4564" s="6">
        <f t="shared" si="376"/>
        <v>1.706921187421699E-3</v>
      </c>
      <c r="F4564" s="6">
        <f>IF(C4561&gt;0,B$6+B$7*E4562+B$8*(H4563*100)^2,B$6+B$7*E4562+B$8*(H4563*100)^2+E4562*$B$9)</f>
        <v>0.59868877227373141</v>
      </c>
      <c r="G4564" s="17">
        <v>2.8223642865481017E-2</v>
      </c>
      <c r="H4564" s="9">
        <f t="shared" si="371"/>
        <v>7.7374981245473097E-3</v>
      </c>
      <c r="I4564" s="8">
        <f t="shared" si="370"/>
        <v>2.0486144740933708E-2</v>
      </c>
      <c r="J4564" s="10">
        <f t="shared" si="372"/>
        <v>0.72585048069713665</v>
      </c>
      <c r="K4564" s="10">
        <f t="shared" si="373"/>
        <v>1.3535629195658325</v>
      </c>
      <c r="AC4564" s="14"/>
      <c r="AD4564" s="15"/>
    </row>
    <row r="4565" spans="1:30" x14ac:dyDescent="0.3">
      <c r="A4565" s="20">
        <v>43137</v>
      </c>
      <c r="B4565" s="21">
        <v>2.106813455178275E-2</v>
      </c>
      <c r="C4565" s="9">
        <f t="shared" si="374"/>
        <v>-4.3186544821724807E-4</v>
      </c>
      <c r="D4565" s="6">
        <f t="shared" si="375"/>
        <v>1.8650776536388457E-7</v>
      </c>
      <c r="E4565" s="6">
        <f t="shared" si="376"/>
        <v>3.5990022688759467E-3</v>
      </c>
      <c r="F4565" s="6">
        <f>IF(C4564&gt;0,B$6+B$7*E4565+B$8*(G4564*100)^2,B$6+B$7*E4565+B$8*(G4564*100)^2+E4565*$B$9)</f>
        <v>7.3473787224423717</v>
      </c>
      <c r="G4565" s="17">
        <v>2.6557413025434302E-2</v>
      </c>
      <c r="H4565" s="9">
        <f t="shared" si="371"/>
        <v>2.7106048628382506E-2</v>
      </c>
      <c r="I4565" s="8">
        <f t="shared" si="370"/>
        <v>5.4863560294820396E-4</v>
      </c>
      <c r="J4565" s="10">
        <f t="shared" si="372"/>
        <v>2.0658473113430519E-2</v>
      </c>
      <c r="K4565" s="10">
        <f t="shared" si="373"/>
        <v>2.0764226446301493E-4</v>
      </c>
      <c r="AC4565" s="14"/>
      <c r="AD4565" s="15"/>
    </row>
    <row r="4566" spans="1:30" x14ac:dyDescent="0.3">
      <c r="A4566" s="20">
        <v>43138</v>
      </c>
      <c r="B4566" s="21">
        <v>-9.0204640994261381E-3</v>
      </c>
      <c r="C4566" s="9">
        <f t="shared" si="374"/>
        <v>-3.0520464099426138E-2</v>
      </c>
      <c r="D4566" s="6">
        <f t="shared" si="375"/>
        <v>9.3149872884435976E-4</v>
      </c>
      <c r="E4566" s="6">
        <f t="shared" si="376"/>
        <v>1.8650776536388457E-7</v>
      </c>
      <c r="F4566" s="6">
        <f>IF(C4564&gt;0,B$6+B$7*E4565+B$8*(H4565*100)^2,B$6+B$7*E4565+B$8*(H4565*100)^2+E4565*$B$9)</f>
        <v>6.7787335389631691</v>
      </c>
      <c r="G4566" s="17">
        <v>1.3750701425553166E-2</v>
      </c>
      <c r="H4566" s="9">
        <f t="shared" si="371"/>
        <v>2.6036001111851198E-2</v>
      </c>
      <c r="I4566" s="8">
        <f t="shared" si="370"/>
        <v>1.2285299686298032E-2</v>
      </c>
      <c r="J4566" s="10">
        <f t="shared" si="372"/>
        <v>0.89343076444580838</v>
      </c>
      <c r="K4566" s="10">
        <f t="shared" si="373"/>
        <v>0.1665322386912047</v>
      </c>
      <c r="AC4566" s="14"/>
      <c r="AD4566" s="15"/>
    </row>
    <row r="4567" spans="1:30" x14ac:dyDescent="0.3">
      <c r="A4567" s="20">
        <v>43139</v>
      </c>
      <c r="B4567" s="21">
        <v>-3.9750267489818969E-2</v>
      </c>
      <c r="C4567" s="9">
        <f t="shared" si="374"/>
        <v>-6.1250267489818967E-2</v>
      </c>
      <c r="D4567" s="6">
        <f t="shared" si="375"/>
        <v>3.7515952675743745E-3</v>
      </c>
      <c r="E4567" s="6">
        <f t="shared" si="376"/>
        <v>9.3149872884435976E-4</v>
      </c>
      <c r="F4567" s="6">
        <f>IF(C4564&gt;0,B$6+B$7*E4565+B$8*(H4566*100)^2,B$6+B$7*E4565+B$8*(H4566*100)^2+E4565*$B$9)</f>
        <v>6.2558074282356948</v>
      </c>
      <c r="G4567" s="17">
        <v>1.7222353198394994E-2</v>
      </c>
      <c r="H4567" s="9">
        <f t="shared" si="371"/>
        <v>2.5011612159626363E-2</v>
      </c>
      <c r="I4567" s="8">
        <f t="shared" si="370"/>
        <v>7.7892589612313691E-3</v>
      </c>
      <c r="J4567" s="10">
        <f t="shared" si="372"/>
        <v>0.45227611299699017</v>
      </c>
      <c r="K4567" s="10">
        <f t="shared" si="373"/>
        <v>6.1706353341523634E-2</v>
      </c>
      <c r="AC4567" s="14"/>
      <c r="AD4567" s="15"/>
    </row>
    <row r="4568" spans="1:30" x14ac:dyDescent="0.3">
      <c r="A4568" s="20">
        <v>43140</v>
      </c>
      <c r="B4568" s="21">
        <v>1.4259334878984965E-2</v>
      </c>
      <c r="C4568" s="9">
        <f t="shared" si="374"/>
        <v>-7.2406651210150334E-3</v>
      </c>
      <c r="D4568" s="6">
        <f t="shared" si="375"/>
        <v>5.2427231394683645E-5</v>
      </c>
      <c r="E4568" s="6">
        <f t="shared" si="376"/>
        <v>3.7515952675743745E-3</v>
      </c>
      <c r="F4568" s="6">
        <f>IF(C4567&gt;0,B$6+B$7*E4568+B$8*(G4567*100)^2,B$6+B$7*E4568+B$8*(G4567*100)^2+E4568*$B$9)</f>
        <v>2.7497250889151772</v>
      </c>
      <c r="G4568" s="17">
        <v>3.5576696147404031E-2</v>
      </c>
      <c r="H4568" s="9">
        <f t="shared" si="371"/>
        <v>1.6582295042952219E-2</v>
      </c>
      <c r="I4568" s="8">
        <f t="shared" si="370"/>
        <v>1.8994401104451813E-2</v>
      </c>
      <c r="J4568" s="10">
        <f t="shared" si="372"/>
        <v>0.53390008520613574</v>
      </c>
      <c r="K4568" s="10">
        <f t="shared" si="373"/>
        <v>0.38210748093044744</v>
      </c>
      <c r="AC4568" s="14"/>
      <c r="AD4568" s="15"/>
    </row>
    <row r="4569" spans="1:30" x14ac:dyDescent="0.3">
      <c r="A4569" s="20">
        <v>43143</v>
      </c>
      <c r="B4569" s="21">
        <v>1.5512180977900487E-2</v>
      </c>
      <c r="C4569" s="9">
        <f t="shared" si="374"/>
        <v>-5.9878190220995116E-3</v>
      </c>
      <c r="D4569" s="6">
        <f t="shared" si="375"/>
        <v>3.585397664141675E-5</v>
      </c>
      <c r="E4569" s="6">
        <f t="shared" si="376"/>
        <v>5.2427231394683645E-5</v>
      </c>
      <c r="F4569" s="6">
        <f>IF(C4567&gt;0,B$6+B$7*E4568+B$8*(H4568*100)^2,B$6+B$7*E4568+B$8*(H4568*100)^2+E4568*$B$9)</f>
        <v>2.5507517813298848</v>
      </c>
      <c r="G4569" s="17">
        <v>1.5957716381461491E-2</v>
      </c>
      <c r="H4569" s="9">
        <f t="shared" si="371"/>
        <v>1.5971073167855329E-2</v>
      </c>
      <c r="I4569" s="8">
        <f t="shared" si="370"/>
        <v>1.3356786393838027E-5</v>
      </c>
      <c r="J4569" s="10">
        <f t="shared" si="372"/>
        <v>8.3701114085189322E-4</v>
      </c>
      <c r="K4569" s="10">
        <f t="shared" si="373"/>
        <v>3.4990325969985747E-7</v>
      </c>
      <c r="AC4569" s="14"/>
      <c r="AD4569" s="15"/>
    </row>
    <row r="4570" spans="1:30" x14ac:dyDescent="0.3">
      <c r="A4570" s="20">
        <v>43144</v>
      </c>
      <c r="B4570" s="21">
        <v>4.5085815263707276E-3</v>
      </c>
      <c r="C4570" s="9">
        <f t="shared" si="374"/>
        <v>-1.6991418473629269E-2</v>
      </c>
      <c r="D4570" s="6">
        <f t="shared" si="375"/>
        <v>2.8870830174599E-4</v>
      </c>
      <c r="E4570" s="6">
        <f t="shared" si="376"/>
        <v>3.585397664141675E-5</v>
      </c>
      <c r="F4570" s="6">
        <f>IF(C4567&gt;0,B$6+B$7*E4568+B$8*(H4569*100)^2,B$6+B$7*E4568+B$8*(H4569*100)^2+E4568*$B$9)</f>
        <v>2.3677759276744506</v>
      </c>
      <c r="G4570" s="17">
        <v>8.4206530534935587E-3</v>
      </c>
      <c r="H4570" s="9">
        <f t="shared" si="371"/>
        <v>1.5387579171768542E-2</v>
      </c>
      <c r="I4570" s="8">
        <f t="shared" si="370"/>
        <v>6.9669261182749836E-3</v>
      </c>
      <c r="J4570" s="10">
        <f t="shared" si="372"/>
        <v>0.82736173477478059</v>
      </c>
      <c r="K4570" s="10">
        <f t="shared" si="373"/>
        <v>0.15011027701642465</v>
      </c>
      <c r="AC4570" s="14"/>
      <c r="AD4570" s="15"/>
    </row>
    <row r="4571" spans="1:30" x14ac:dyDescent="0.3">
      <c r="A4571" s="20">
        <v>43145</v>
      </c>
      <c r="B4571" s="21">
        <v>1.8381411494061847E-2</v>
      </c>
      <c r="C4571" s="9">
        <f t="shared" si="374"/>
        <v>-3.118588505938151E-3</v>
      </c>
      <c r="D4571" s="6">
        <f t="shared" si="375"/>
        <v>9.7255942693695494E-6</v>
      </c>
      <c r="E4571" s="6">
        <f t="shared" si="376"/>
        <v>2.8870830174599E-4</v>
      </c>
      <c r="F4571" s="6">
        <f>IF(C4570&gt;0,B$6+B$7*E4571+B$8*(G4570*100)^2,B$6+B$7*E4571+B$8*(G4570*100)^2+E4571*$B$9)</f>
        <v>0.67370326187045115</v>
      </c>
      <c r="G4571" s="17">
        <v>1.1559028074724616E-2</v>
      </c>
      <c r="H4571" s="9">
        <f t="shared" si="371"/>
        <v>8.2079428718190468E-3</v>
      </c>
      <c r="I4571" s="8">
        <f t="shared" si="370"/>
        <v>3.3510852029055693E-3</v>
      </c>
      <c r="J4571" s="10">
        <f t="shared" si="372"/>
        <v>0.2899106379223329</v>
      </c>
      <c r="K4571" s="10">
        <f t="shared" si="373"/>
        <v>6.5909001211729823E-2</v>
      </c>
      <c r="AC4571" s="14"/>
      <c r="AD4571" s="15"/>
    </row>
    <row r="4572" spans="1:30" x14ac:dyDescent="0.3">
      <c r="A4572" s="20">
        <v>43146</v>
      </c>
      <c r="B4572" s="21">
        <v>1.5668329507534506E-2</v>
      </c>
      <c r="C4572" s="9">
        <f t="shared" si="374"/>
        <v>-5.8316704924654926E-3</v>
      </c>
      <c r="D4572" s="6">
        <f t="shared" si="375"/>
        <v>3.4008380732692718E-5</v>
      </c>
      <c r="E4572" s="6">
        <f t="shared" si="376"/>
        <v>9.7255942693695494E-6</v>
      </c>
      <c r="F4572" s="6">
        <f>IF(C4570&gt;0,B$6+B$7*E4571+B$8*(H4571*100)^2,B$6+B$7*E4571+B$8*(H4571*100)^2+E4571*$B$9)</f>
        <v>0.64117635088265157</v>
      </c>
      <c r="G4572" s="17">
        <v>1.4818683968402978E-2</v>
      </c>
      <c r="H4572" s="9">
        <f t="shared" si="371"/>
        <v>8.0073488176964757E-3</v>
      </c>
      <c r="I4572" s="8">
        <f t="shared" si="370"/>
        <v>6.8113351507065028E-3</v>
      </c>
      <c r="J4572" s="10">
        <f t="shared" si="372"/>
        <v>0.45964507814795957</v>
      </c>
      <c r="K4572" s="10">
        <f t="shared" si="373"/>
        <v>0.23510640555064466</v>
      </c>
      <c r="AC4572" s="14"/>
      <c r="AD4572" s="15"/>
    </row>
    <row r="4573" spans="1:30" x14ac:dyDescent="0.3">
      <c r="A4573" s="20">
        <v>43147</v>
      </c>
      <c r="B4573" s="21">
        <v>-2.3399676072669603E-3</v>
      </c>
      <c r="C4573" s="9">
        <f t="shared" si="374"/>
        <v>-2.3839967607266959E-2</v>
      </c>
      <c r="D4573" s="6">
        <f t="shared" si="375"/>
        <v>5.6834405551553795E-4</v>
      </c>
      <c r="E4573" s="6">
        <f t="shared" si="376"/>
        <v>3.4008380732692718E-5</v>
      </c>
      <c r="F4573" s="6">
        <f>IF(C4570&gt;0,B$6+B$7*E4571+B$8*(H4572*100)^2,B$6+B$7*E4571+B$8*(H4572*100)^2+E4571*$B$9)</f>
        <v>0.61126460353827106</v>
      </c>
      <c r="G4573" s="17">
        <v>8.8657790306188068E-3</v>
      </c>
      <c r="H4573" s="9">
        <f t="shared" si="371"/>
        <v>7.8183412789304043E-3</v>
      </c>
      <c r="I4573" s="8">
        <f t="shared" si="370"/>
        <v>1.0474377516884025E-3</v>
      </c>
      <c r="J4573" s="10">
        <f t="shared" si="372"/>
        <v>0.11814390456506722</v>
      </c>
      <c r="K4573" s="10">
        <f t="shared" si="373"/>
        <v>8.2454702468366392E-3</v>
      </c>
      <c r="AC4573" s="14"/>
      <c r="AD4573" s="15"/>
    </row>
    <row r="4574" spans="1:30" x14ac:dyDescent="0.3">
      <c r="A4574" s="20">
        <v>43151</v>
      </c>
      <c r="B4574" s="21">
        <v>-7.1303507047114378E-4</v>
      </c>
      <c r="C4574" s="9">
        <f t="shared" si="374"/>
        <v>-2.2213035070471142E-2</v>
      </c>
      <c r="D4574" s="6">
        <f t="shared" si="375"/>
        <v>4.9341892704198086E-4</v>
      </c>
      <c r="E4574" s="6">
        <f t="shared" si="376"/>
        <v>5.6834405551553795E-4</v>
      </c>
      <c r="F4574" s="6">
        <f>IF(C4573&gt;0,B$6+B$7*E4574+B$8*(G4573*100)^2,B$6+B$7*E4574+B$8*(G4573*100)^2+E4574*$B$9)</f>
        <v>0.74450078206598114</v>
      </c>
      <c r="G4574" s="17">
        <v>1.0385786201416987E-2</v>
      </c>
      <c r="H4574" s="9">
        <f t="shared" si="371"/>
        <v>8.628445874350613E-3</v>
      </c>
      <c r="I4574" s="8">
        <f t="shared" si="370"/>
        <v>1.7573403270663736E-3</v>
      </c>
      <c r="J4574" s="10">
        <f t="shared" si="372"/>
        <v>0.16920628761129422</v>
      </c>
      <c r="K4574" s="10">
        <f t="shared" si="373"/>
        <v>1.8294478117185209E-2</v>
      </c>
      <c r="AC4574" s="14"/>
      <c r="AD4574" s="15"/>
    </row>
    <row r="4575" spans="1:30" x14ac:dyDescent="0.3">
      <c r="A4575" s="20">
        <v>43152</v>
      </c>
      <c r="B4575" s="21">
        <v>-2.2252261148222254E-3</v>
      </c>
      <c r="C4575" s="9">
        <f t="shared" si="374"/>
        <v>-2.3725226114822223E-2</v>
      </c>
      <c r="D4575" s="6">
        <f t="shared" si="375"/>
        <v>5.6288635419944242E-4</v>
      </c>
      <c r="E4575" s="6">
        <f t="shared" si="376"/>
        <v>4.9341892704198086E-4</v>
      </c>
      <c r="F4575" s="6">
        <f>IF(C4573&gt;0,B$6+B$7*E4574+B$8*(H4574*100)^2,B$6+B$7*E4574+B$8*(H4574*100)^2+E4574*$B$9)</f>
        <v>0.70631936146334307</v>
      </c>
      <c r="G4575" s="17">
        <v>1.3077210613870271E-2</v>
      </c>
      <c r="H4575" s="9">
        <f t="shared" si="371"/>
        <v>8.4042808226721163E-3</v>
      </c>
      <c r="I4575" s="8">
        <f t="shared" si="370"/>
        <v>4.6729297911981549E-3</v>
      </c>
      <c r="J4575" s="10">
        <f t="shared" si="372"/>
        <v>0.35733383281613879</v>
      </c>
      <c r="K4575" s="10">
        <f t="shared" si="373"/>
        <v>0.11388793716932089</v>
      </c>
      <c r="AC4575" s="14"/>
      <c r="AD4575" s="15"/>
    </row>
    <row r="4576" spans="1:30" x14ac:dyDescent="0.3">
      <c r="A4576" s="20">
        <v>43153</v>
      </c>
      <c r="B4576" s="21">
        <v>-1.1283555786926532E-3</v>
      </c>
      <c r="C4576" s="9">
        <f t="shared" si="374"/>
        <v>-2.2628355578692652E-2</v>
      </c>
      <c r="D4576" s="6">
        <f t="shared" si="375"/>
        <v>5.120424761957509E-4</v>
      </c>
      <c r="E4576" s="6">
        <f t="shared" si="376"/>
        <v>5.6288635419944242E-4</v>
      </c>
      <c r="F4576" s="6">
        <f>IF(C4573&gt;0,B$6+B$7*E4574+B$8*(H4575*100)^2,B$6+B$7*E4574+B$8*(H4575*100)^2+E4574*$B$9)</f>
        <v>0.67120772707715715</v>
      </c>
      <c r="G4576" s="17">
        <v>8.6341086066387771E-3</v>
      </c>
      <c r="H4576" s="9">
        <f t="shared" si="371"/>
        <v>8.192726817593499E-3</v>
      </c>
      <c r="I4576" s="8">
        <f t="shared" si="370"/>
        <v>4.4138178904527814E-4</v>
      </c>
      <c r="J4576" s="10">
        <f t="shared" si="372"/>
        <v>5.1120713110546133E-2</v>
      </c>
      <c r="K4576" s="10">
        <f t="shared" si="373"/>
        <v>1.4011442017063391E-3</v>
      </c>
      <c r="AC4576" s="14"/>
      <c r="AD4576" s="15"/>
    </row>
    <row r="4577" spans="1:30" x14ac:dyDescent="0.3">
      <c r="A4577" s="20">
        <v>43154</v>
      </c>
      <c r="B4577" s="21">
        <v>1.7501799981988878E-2</v>
      </c>
      <c r="C4577" s="9">
        <f t="shared" si="374"/>
        <v>-3.9982000180111207E-3</v>
      </c>
      <c r="D4577" s="6">
        <f t="shared" si="375"/>
        <v>1.5985603384024125E-5</v>
      </c>
      <c r="E4577" s="6">
        <f t="shared" si="376"/>
        <v>5.120424761957509E-4</v>
      </c>
      <c r="F4577" s="6">
        <f>IF(C4576&gt;0,B$6+B$7*E4577+B$8*(G4576*100)^2,B$6+B$7*E4577+B$8*(G4576*100)^2+E4577*$B$9)</f>
        <v>0.7072107275546744</v>
      </c>
      <c r="G4577" s="17">
        <v>1.0746176233435866E-2</v>
      </c>
      <c r="H4577" s="9">
        <f t="shared" si="371"/>
        <v>8.4095821986271968E-3</v>
      </c>
      <c r="I4577" s="8">
        <f t="shared" si="370"/>
        <v>2.336594034808669E-3</v>
      </c>
      <c r="J4577" s="10">
        <f t="shared" si="372"/>
        <v>0.21743492606593812</v>
      </c>
      <c r="K4577" s="10">
        <f t="shared" si="373"/>
        <v>3.2670805178603546E-2</v>
      </c>
      <c r="AC4577" s="14"/>
      <c r="AD4577" s="15"/>
    </row>
    <row r="4578" spans="1:30" x14ac:dyDescent="0.3">
      <c r="A4578" s="20">
        <v>43157</v>
      </c>
      <c r="B4578" s="21">
        <v>1.1392585865810146E-2</v>
      </c>
      <c r="C4578" s="9">
        <f t="shared" si="374"/>
        <v>-1.0107414134189852E-2</v>
      </c>
      <c r="D4578" s="6">
        <f t="shared" si="375"/>
        <v>1.0215982048002081E-4</v>
      </c>
      <c r="E4578" s="6">
        <f t="shared" si="376"/>
        <v>1.5985603384024125E-5</v>
      </c>
      <c r="F4578" s="6">
        <f>IF(C4576&gt;0,B$6+B$7*E4577+B$8*(H4577*100)^2,B$6+B$7*E4577+B$8*(H4577*100)^2+E4577*$B$9)</f>
        <v>0.67201985477232684</v>
      </c>
      <c r="G4578" s="17">
        <v>6.5440991420648671E-3</v>
      </c>
      <c r="H4578" s="9">
        <f t="shared" si="371"/>
        <v>8.1976817135841935E-3</v>
      </c>
      <c r="I4578" s="8">
        <f t="shared" si="370"/>
        <v>1.6535825715193265E-3</v>
      </c>
      <c r="J4578" s="10">
        <f t="shared" si="372"/>
        <v>0.2526829951108549</v>
      </c>
      <c r="K4578" s="10">
        <f t="shared" si="373"/>
        <v>2.3574208033819044E-2</v>
      </c>
      <c r="AC4578" s="14"/>
      <c r="AD4578" s="15"/>
    </row>
    <row r="4579" spans="1:30" x14ac:dyDescent="0.3">
      <c r="A4579" s="20">
        <v>43158</v>
      </c>
      <c r="B4579" s="21">
        <v>-1.2352521001094765E-2</v>
      </c>
      <c r="C4579" s="9">
        <f t="shared" si="374"/>
        <v>-3.385252100109476E-2</v>
      </c>
      <c r="D4579" s="6">
        <f t="shared" si="375"/>
        <v>1.1459931781295618E-3</v>
      </c>
      <c r="E4579" s="6">
        <f t="shared" si="376"/>
        <v>1.0215982048002081E-4</v>
      </c>
      <c r="F4579" s="6">
        <f>IF(C4576&gt;0,B$6+B$7*E4577+B$8*(H4578*100)^2,B$6+B$7*E4577+B$8*(H4578*100)^2+E4577*$B$9)</f>
        <v>0.63965832816168</v>
      </c>
      <c r="G4579" s="17">
        <v>7.5491343400817213E-3</v>
      </c>
      <c r="H4579" s="9">
        <f t="shared" si="371"/>
        <v>7.9978642659254973E-3</v>
      </c>
      <c r="I4579" s="8">
        <f t="shared" si="370"/>
        <v>4.4872992584377592E-4</v>
      </c>
      <c r="J4579" s="10">
        <f t="shared" si="372"/>
        <v>5.9441242615231871E-2</v>
      </c>
      <c r="K4579" s="10">
        <f t="shared" si="373"/>
        <v>1.6354203080528595E-3</v>
      </c>
      <c r="AC4579" s="14"/>
      <c r="AD4579" s="15"/>
    </row>
    <row r="4580" spans="1:30" x14ac:dyDescent="0.3">
      <c r="A4580" s="20">
        <v>43159</v>
      </c>
      <c r="B4580" s="21">
        <v>-7.8530731630150064E-3</v>
      </c>
      <c r="C4580" s="9">
        <f t="shared" si="374"/>
        <v>-2.9353073163015005E-2</v>
      </c>
      <c r="D4580" s="6">
        <f t="shared" si="375"/>
        <v>8.6160290411331172E-4</v>
      </c>
      <c r="E4580" s="6">
        <f t="shared" si="376"/>
        <v>1.1459931781295618E-3</v>
      </c>
      <c r="F4580" s="6">
        <f>IF(C4579&gt;0,B$6+B$7*E4580+B$8*(G4579*100)^2,B$6+B$7*E4580+B$8*(G4579*100)^2+E4580*$B$9)</f>
        <v>0.54582892778365</v>
      </c>
      <c r="G4580" s="17">
        <v>9.2249718977644342E-3</v>
      </c>
      <c r="H4580" s="9">
        <f t="shared" si="371"/>
        <v>7.3880236043454136E-3</v>
      </c>
      <c r="I4580" s="8">
        <f t="shared" si="370"/>
        <v>1.8369482934190206E-3</v>
      </c>
      <c r="J4580" s="10">
        <f t="shared" si="372"/>
        <v>0.1991277928840286</v>
      </c>
      <c r="K4580" s="10">
        <f t="shared" si="373"/>
        <v>2.6584774273848089E-2</v>
      </c>
      <c r="AC4580" s="14"/>
      <c r="AD4580" s="15"/>
    </row>
    <row r="4581" spans="1:30" x14ac:dyDescent="0.3">
      <c r="A4581" s="20">
        <v>43160</v>
      </c>
      <c r="B4581" s="21">
        <v>-1.2792821286839794E-2</v>
      </c>
      <c r="C4581" s="9">
        <f t="shared" si="374"/>
        <v>-3.4292821286839789E-2</v>
      </c>
      <c r="D4581" s="6">
        <f t="shared" si="375"/>
        <v>1.1759975918111322E-3</v>
      </c>
      <c r="E4581" s="6">
        <f t="shared" si="376"/>
        <v>8.6160290411331172E-4</v>
      </c>
      <c r="F4581" s="6">
        <f>IF(C4579&gt;0,B$6+B$7*E4580+B$8*(H4580*100)^2,B$6+B$7*E4580+B$8*(H4580*100)^2+E4580*$B$9)</f>
        <v>0.52369841807230288</v>
      </c>
      <c r="G4581" s="17">
        <v>1.6033940327732862E-2</v>
      </c>
      <c r="H4581" s="9">
        <f t="shared" si="371"/>
        <v>7.2367010306651665E-3</v>
      </c>
      <c r="I4581" s="8">
        <f t="shared" si="370"/>
        <v>8.7972392970676952E-3</v>
      </c>
      <c r="J4581" s="10">
        <f t="shared" si="372"/>
        <v>0.54866359218336891</v>
      </c>
      <c r="K4581" s="10">
        <f t="shared" si="373"/>
        <v>0.42009991651140677</v>
      </c>
      <c r="AC4581" s="14"/>
      <c r="AD4581" s="15"/>
    </row>
    <row r="4582" spans="1:30" x14ac:dyDescent="0.3">
      <c r="A4582" s="20">
        <v>43161</v>
      </c>
      <c r="B4582" s="21">
        <v>1.0709030898665704E-2</v>
      </c>
      <c r="C4582" s="9">
        <f t="shared" si="374"/>
        <v>-1.0790969101334294E-2</v>
      </c>
      <c r="D4582" s="6">
        <f t="shared" si="375"/>
        <v>1.1644501414595147E-4</v>
      </c>
      <c r="E4582" s="6">
        <f t="shared" si="376"/>
        <v>1.1759975918111322E-3</v>
      </c>
      <c r="F4582" s="6">
        <f>IF(C4579&gt;0,B$6+B$7*E4580+B$8*(H4581*100)^2,B$6+B$7*E4580+B$8*(H4581*100)^2+E4580*$B$9)</f>
        <v>0.50334720134174815</v>
      </c>
      <c r="G4582" s="17">
        <v>1.6364152258861696E-2</v>
      </c>
      <c r="H4582" s="9">
        <f t="shared" si="371"/>
        <v>7.0946966203055371E-3</v>
      </c>
      <c r="I4582" s="8">
        <f t="shared" si="370"/>
        <v>9.2694556385561587E-3</v>
      </c>
      <c r="J4582" s="10">
        <f t="shared" si="372"/>
        <v>0.56644887507304031</v>
      </c>
      <c r="K4582" s="10">
        <f t="shared" si="373"/>
        <v>0.47078749896532024</v>
      </c>
      <c r="AC4582" s="14"/>
      <c r="AD4582" s="15"/>
    </row>
    <row r="4583" spans="1:30" x14ac:dyDescent="0.3">
      <c r="A4583" s="20">
        <v>43164</v>
      </c>
      <c r="B4583" s="21">
        <v>9.9859545827904773E-3</v>
      </c>
      <c r="C4583" s="9">
        <f t="shared" si="374"/>
        <v>-1.1514045417209521E-2</v>
      </c>
      <c r="D4583" s="6">
        <f t="shared" si="375"/>
        <v>1.3257324186956358E-4</v>
      </c>
      <c r="E4583" s="6">
        <f t="shared" si="376"/>
        <v>1.1644501414595147E-4</v>
      </c>
      <c r="F4583" s="6">
        <f>IF(C4582&gt;0,B$6+B$7*E4583+B$8*(G4582*100)^2,B$6+B$7*E4583+B$8*(G4582*100)^2+E4583*$B$9)</f>
        <v>2.4841709281289139</v>
      </c>
      <c r="G4583" s="17">
        <v>1.1424198322972092E-2</v>
      </c>
      <c r="H4583" s="9">
        <f t="shared" si="371"/>
        <v>1.5761252894769862E-2</v>
      </c>
      <c r="I4583" s="8">
        <f t="shared" si="370"/>
        <v>4.3370545717977705E-3</v>
      </c>
      <c r="J4583" s="10">
        <f t="shared" si="372"/>
        <v>0.37963754210014911</v>
      </c>
      <c r="K4583" s="10">
        <f t="shared" si="373"/>
        <v>4.6648871739740638E-2</v>
      </c>
      <c r="AC4583" s="14"/>
      <c r="AD4583" s="15"/>
    </row>
    <row r="4584" spans="1:30" x14ac:dyDescent="0.3">
      <c r="A4584" s="20">
        <v>43165</v>
      </c>
      <c r="B4584" s="21">
        <v>5.6179964088953448E-3</v>
      </c>
      <c r="C4584" s="9">
        <f t="shared" si="374"/>
        <v>-1.5882003591104654E-2</v>
      </c>
      <c r="D4584" s="6">
        <f t="shared" si="375"/>
        <v>2.522380380678611E-4</v>
      </c>
      <c r="E4584" s="6">
        <f t="shared" si="376"/>
        <v>1.3257324186956358E-4</v>
      </c>
      <c r="F4584" s="6">
        <f>IF(C4582&gt;0,B$6+B$7*E4583+B$8*(H4583*100)^2,B$6+B$7*E4583+B$8*(H4583*100)^2+E4583*$B$9)</f>
        <v>2.3060592473617514</v>
      </c>
      <c r="G4584" s="17">
        <v>7.9963315445117141E-3</v>
      </c>
      <c r="H4584" s="9">
        <f t="shared" si="371"/>
        <v>1.5185714495412297E-2</v>
      </c>
      <c r="I4584" s="8">
        <f t="shared" si="370"/>
        <v>7.1893829509005833E-3</v>
      </c>
      <c r="J4584" s="10">
        <f t="shared" si="372"/>
        <v>0.8990851505944647</v>
      </c>
      <c r="K4584" s="10">
        <f t="shared" si="373"/>
        <v>0.16794160296957683</v>
      </c>
      <c r="AC4584" s="14"/>
      <c r="AD4584" s="15"/>
    </row>
    <row r="4585" spans="1:30" x14ac:dyDescent="0.3">
      <c r="A4585" s="20">
        <v>43166</v>
      </c>
      <c r="B4585" s="21">
        <v>3.3368173057497638E-3</v>
      </c>
      <c r="C4585" s="9">
        <f t="shared" si="374"/>
        <v>-1.8163182694250234E-2</v>
      </c>
      <c r="D4585" s="6">
        <f t="shared" si="375"/>
        <v>3.2990120558471116E-4</v>
      </c>
      <c r="E4585" s="6">
        <f t="shared" si="376"/>
        <v>2.522380380678611E-4</v>
      </c>
      <c r="F4585" s="6">
        <f>IF(C4582&gt;0,B$6+B$7*E4583+B$8*(H4584*100)^2,B$6+B$7*E4583+B$8*(H4584*100)^2+E4583*$B$9)</f>
        <v>2.1422677457282693</v>
      </c>
      <c r="G4585" s="17">
        <v>9.8520654940125497E-3</v>
      </c>
      <c r="H4585" s="9">
        <f t="shared" si="371"/>
        <v>1.4636487781323322E-2</v>
      </c>
      <c r="I4585" s="8">
        <f t="shared" si="370"/>
        <v>4.7844222873107724E-3</v>
      </c>
      <c r="J4585" s="10">
        <f t="shared" si="372"/>
        <v>0.48562631767099351</v>
      </c>
      <c r="K4585" s="10">
        <f t="shared" si="373"/>
        <v>6.8953223902337824E-2</v>
      </c>
      <c r="AC4585" s="14"/>
      <c r="AD4585" s="15"/>
    </row>
    <row r="4586" spans="1:30" x14ac:dyDescent="0.3">
      <c r="A4586" s="20">
        <v>43167</v>
      </c>
      <c r="B4586" s="21">
        <v>4.2227566711994504E-3</v>
      </c>
      <c r="C4586" s="9">
        <f t="shared" si="374"/>
        <v>-1.7277243328800547E-2</v>
      </c>
      <c r="D4586" s="6">
        <f t="shared" si="375"/>
        <v>2.98503137042583E-4</v>
      </c>
      <c r="E4586" s="6">
        <f t="shared" si="376"/>
        <v>3.2990120558471116E-4</v>
      </c>
      <c r="F4586" s="6">
        <f>IF(C4585&gt;0,B$6+B$7*E4586+B$8*(G4585*100)^2,B$6+B$7*E4586+B$8*(G4585*100)^2+E4586*$B$9)</f>
        <v>0.91423750831863504</v>
      </c>
      <c r="G4586" s="17">
        <v>5.620213832599124E-3</v>
      </c>
      <c r="H4586" s="9">
        <f t="shared" si="371"/>
        <v>9.5615767963167821E-3</v>
      </c>
      <c r="I4586" s="8">
        <f t="shared" si="370"/>
        <v>3.9413629637176581E-3</v>
      </c>
      <c r="J4586" s="10">
        <f t="shared" si="372"/>
        <v>0.70128345310572204</v>
      </c>
      <c r="K4586" s="10">
        <f t="shared" si="373"/>
        <v>0.11917446635735129</v>
      </c>
      <c r="AC4586" s="14"/>
      <c r="AD4586" s="15"/>
    </row>
    <row r="4587" spans="1:30" x14ac:dyDescent="0.3">
      <c r="A4587" s="20">
        <v>43168</v>
      </c>
      <c r="B4587" s="21">
        <v>1.7728396583815489E-2</v>
      </c>
      <c r="C4587" s="9">
        <f t="shared" si="374"/>
        <v>-3.7716034161845088E-3</v>
      </c>
      <c r="D4587" s="6">
        <f t="shared" si="375"/>
        <v>1.4224992328974657E-5</v>
      </c>
      <c r="E4587" s="6">
        <f t="shared" si="376"/>
        <v>2.98503137042583E-4</v>
      </c>
      <c r="F4587" s="6">
        <f>IF(C4585&gt;0,B$6+B$7*E4586+B$8*(H4586*100)^2,B$6+B$7*E4586+B$8*(H4586*100)^2+E4586*$B$9)</f>
        <v>0.86237718436196775</v>
      </c>
      <c r="G4587" s="17">
        <v>8.3508675837734078E-3</v>
      </c>
      <c r="H4587" s="9">
        <f t="shared" si="371"/>
        <v>9.2864265697951212E-3</v>
      </c>
      <c r="I4587" s="8">
        <f t="shared" si="370"/>
        <v>9.3555898602171346E-4</v>
      </c>
      <c r="J4587" s="10">
        <f t="shared" si="372"/>
        <v>0.11203135202857252</v>
      </c>
      <c r="K4587" s="10">
        <f t="shared" si="373"/>
        <v>5.4436113960187882E-3</v>
      </c>
      <c r="AC4587" s="14"/>
      <c r="AD4587" s="15"/>
    </row>
    <row r="4588" spans="1:30" x14ac:dyDescent="0.3">
      <c r="A4588" s="20">
        <v>43171</v>
      </c>
      <c r="B4588" s="21">
        <v>3.6318648102733439E-3</v>
      </c>
      <c r="C4588" s="9">
        <f t="shared" si="374"/>
        <v>-1.7868135189726655E-2</v>
      </c>
      <c r="D4588" s="6">
        <f t="shared" si="375"/>
        <v>3.1927025515834798E-4</v>
      </c>
      <c r="E4588" s="6">
        <f t="shared" si="376"/>
        <v>1.4224992328974657E-5</v>
      </c>
      <c r="F4588" s="6">
        <f>IF(C4585&gt;0,B$6+B$7*E4586+B$8*(H4587*100)^2,B$6+B$7*E4586+B$8*(H4587*100)^2+E4586*$B$9)</f>
        <v>0.81468643045141653</v>
      </c>
      <c r="G4588" s="17">
        <v>4.7365545785512169E-3</v>
      </c>
      <c r="H4588" s="9">
        <f t="shared" si="371"/>
        <v>9.0259981744481681E-3</v>
      </c>
      <c r="I4588" s="8">
        <f t="shared" si="370"/>
        <v>4.2894435958969511E-3</v>
      </c>
      <c r="J4588" s="10">
        <f t="shared" si="372"/>
        <v>0.90560417382733405</v>
      </c>
      <c r="K4588" s="10">
        <f t="shared" si="373"/>
        <v>0.16956706211047079</v>
      </c>
      <c r="AC4588" s="14"/>
      <c r="AD4588" s="15"/>
    </row>
    <row r="4589" spans="1:30" x14ac:dyDescent="0.3">
      <c r="A4589" s="20">
        <v>43172</v>
      </c>
      <c r="B4589" s="21">
        <v>-1.024028698970021E-2</v>
      </c>
      <c r="C4589" s="9">
        <f t="shared" si="374"/>
        <v>-3.174028698970021E-2</v>
      </c>
      <c r="D4589" s="6">
        <f t="shared" si="375"/>
        <v>1.0074458181885324E-3</v>
      </c>
      <c r="E4589" s="6">
        <f t="shared" si="376"/>
        <v>3.1927025515834798E-4</v>
      </c>
      <c r="F4589" s="6">
        <f>IF(C4588&gt;0,B$6+B$7*E4589+B$8*(G4588*100)^2,B$6+B$7*E4589+B$8*(G4588*100)^2+E4589*$B$9)</f>
        <v>0.22795473538768579</v>
      </c>
      <c r="G4589" s="17">
        <v>1.0757133926245874E-2</v>
      </c>
      <c r="H4589" s="9">
        <f t="shared" si="371"/>
        <v>4.7744605495038473E-3</v>
      </c>
      <c r="I4589" s="8">
        <f t="shared" si="370"/>
        <v>5.9826733767420264E-3</v>
      </c>
      <c r="J4589" s="10">
        <f t="shared" si="372"/>
        <v>0.5561586773727113</v>
      </c>
      <c r="K4589" s="10">
        <f t="shared" si="373"/>
        <v>0.44076929134108389</v>
      </c>
      <c r="AC4589" s="14"/>
      <c r="AD4589" s="15"/>
    </row>
    <row r="4590" spans="1:30" x14ac:dyDescent="0.3">
      <c r="A4590" s="20">
        <v>43173</v>
      </c>
      <c r="B4590" s="21">
        <v>-1.8923083345609277E-3</v>
      </c>
      <c r="C4590" s="9">
        <f t="shared" si="374"/>
        <v>-2.3392308334560925E-2</v>
      </c>
      <c r="D4590" s="6">
        <f t="shared" si="375"/>
        <v>5.4720008921916848E-4</v>
      </c>
      <c r="E4590" s="6">
        <f t="shared" si="376"/>
        <v>1.0074458181885324E-3</v>
      </c>
      <c r="F4590" s="6">
        <f>IF(C4588&gt;0,B$6+B$7*E4589+B$8*(H4589*100)^2,B$6+B$7*E4589+B$8*(H4589*100)^2+E4589*$B$9)</f>
        <v>0.23127011651183466</v>
      </c>
      <c r="G4590" s="17">
        <v>6.7839389258807304E-3</v>
      </c>
      <c r="H4590" s="9">
        <f t="shared" si="371"/>
        <v>4.8090551723996124E-3</v>
      </c>
      <c r="I4590" s="8">
        <f t="shared" si="370"/>
        <v>1.974883753481118E-3</v>
      </c>
      <c r="J4590" s="10">
        <f t="shared" si="372"/>
        <v>0.2911116646329075</v>
      </c>
      <c r="K4590" s="10">
        <f t="shared" si="373"/>
        <v>6.6602147885441276E-2</v>
      </c>
      <c r="AC4590" s="14"/>
      <c r="AD4590" s="15"/>
    </row>
    <row r="4591" spans="1:30" x14ac:dyDescent="0.3">
      <c r="A4591" s="20">
        <v>43174</v>
      </c>
      <c r="B4591" s="21">
        <v>-2.0121879632782032E-3</v>
      </c>
      <c r="C4591" s="9">
        <f t="shared" si="374"/>
        <v>-2.3512187963278201E-2</v>
      </c>
      <c r="D4591" s="6">
        <f t="shared" si="375"/>
        <v>5.5282298282052431E-4</v>
      </c>
      <c r="E4591" s="6">
        <f t="shared" si="376"/>
        <v>5.4720008921916848E-4</v>
      </c>
      <c r="F4591" s="6">
        <f>IF(C4588&gt;0,B$6+B$7*E4589+B$8*(H4590*100)^2,B$6+B$7*E4589+B$8*(H4590*100)^2+E4589*$B$9)</f>
        <v>0.23431894099360193</v>
      </c>
      <c r="G4591" s="17">
        <v>5.3367097632210248E-3</v>
      </c>
      <c r="H4591" s="9">
        <f t="shared" si="371"/>
        <v>4.8406501732060946E-3</v>
      </c>
      <c r="I4591" s="8">
        <f t="shared" si="370"/>
        <v>4.9605959001493023E-4</v>
      </c>
      <c r="J4591" s="10">
        <f t="shared" si="372"/>
        <v>9.295232681260307E-2</v>
      </c>
      <c r="K4591" s="10">
        <f t="shared" si="373"/>
        <v>4.9176157854371461E-3</v>
      </c>
      <c r="AC4591" s="14"/>
      <c r="AD4591" s="15"/>
    </row>
    <row r="4592" spans="1:30" x14ac:dyDescent="0.3">
      <c r="A4592" s="20">
        <v>43175</v>
      </c>
      <c r="B4592" s="21">
        <v>3.3414127652933785E-5</v>
      </c>
      <c r="C4592" s="9">
        <f t="shared" si="374"/>
        <v>-2.1466585872347066E-2</v>
      </c>
      <c r="D4592" s="6">
        <f t="shared" si="375"/>
        <v>4.6081430901485064E-4</v>
      </c>
      <c r="E4592" s="6">
        <f t="shared" si="376"/>
        <v>5.5282298282052431E-4</v>
      </c>
      <c r="F4592" s="6">
        <f>IF(C4591&gt;0,B$6+B$7*E4592+B$8*(G4591*100)^2,B$6+B$7*E4592+B$8*(G4591*100)^2+E4592*$B$9)</f>
        <v>0.28358076689790113</v>
      </c>
      <c r="G4592" s="17">
        <v>4.3729013184479722E-3</v>
      </c>
      <c r="H4592" s="9">
        <f t="shared" si="371"/>
        <v>5.3252302006382892E-3</v>
      </c>
      <c r="I4592" s="8">
        <f t="shared" si="370"/>
        <v>9.5232888219031701E-4</v>
      </c>
      <c r="J4592" s="10">
        <f t="shared" si="372"/>
        <v>0.21777964167010225</v>
      </c>
      <c r="K4592" s="10">
        <f t="shared" si="373"/>
        <v>1.8195861110888778E-2</v>
      </c>
      <c r="AC4592" s="14"/>
      <c r="AD4592" s="15"/>
    </row>
    <row r="4593" spans="1:30" x14ac:dyDescent="0.3">
      <c r="A4593" s="20">
        <v>43178</v>
      </c>
      <c r="B4593" s="21">
        <v>-1.8582466273706987E-2</v>
      </c>
      <c r="C4593" s="9">
        <f t="shared" si="374"/>
        <v>-4.0082466273706985E-2</v>
      </c>
      <c r="D4593" s="6">
        <f t="shared" si="375"/>
        <v>1.606604102582858E-3</v>
      </c>
      <c r="E4593" s="6">
        <f t="shared" si="376"/>
        <v>4.6081430901485064E-4</v>
      </c>
      <c r="F4593" s="6">
        <f>IF(C4591&gt;0,B$6+B$7*E4592+B$8*(H4592*100)^2,B$6+B$7*E4592+B$8*(H4592*100)^2+E4592*$B$9)</f>
        <v>0.28245522793049926</v>
      </c>
      <c r="G4593" s="17">
        <v>1.4627796367689619E-2</v>
      </c>
      <c r="H4593" s="9">
        <f t="shared" si="371"/>
        <v>5.3146517094772939E-3</v>
      </c>
      <c r="I4593" s="8">
        <f t="shared" si="370"/>
        <v>9.3131446582123238E-3</v>
      </c>
      <c r="J4593" s="10">
        <f t="shared" si="372"/>
        <v>0.63667448083865308</v>
      </c>
      <c r="K4593" s="10">
        <f t="shared" si="373"/>
        <v>0.73989667299105788</v>
      </c>
      <c r="AC4593" s="14"/>
      <c r="AD4593" s="15"/>
    </row>
    <row r="4594" spans="1:30" x14ac:dyDescent="0.3">
      <c r="A4594" s="20">
        <v>43179</v>
      </c>
      <c r="B4594" s="21">
        <v>2.7276103129094099E-3</v>
      </c>
      <c r="C4594" s="9">
        <f t="shared" si="374"/>
        <v>-1.877238968709059E-2</v>
      </c>
      <c r="D4594" s="6">
        <f t="shared" si="375"/>
        <v>3.5240261456398513E-4</v>
      </c>
      <c r="E4594" s="6">
        <f t="shared" si="376"/>
        <v>1.606604102582858E-3</v>
      </c>
      <c r="F4594" s="6">
        <f>IF(C4591&gt;0,B$6+B$7*E4592+B$8*(H4593*100)^2,B$6+B$7*E4592+B$8*(H4593*100)^2+E4592*$B$9)</f>
        <v>0.28142018229607646</v>
      </c>
      <c r="G4594" s="17">
        <v>4.5246595295655419E-3</v>
      </c>
      <c r="H4594" s="9">
        <f t="shared" si="371"/>
        <v>5.3049051103302167E-3</v>
      </c>
      <c r="I4594" s="8">
        <f t="shared" si="370"/>
        <v>7.8024558076467479E-4</v>
      </c>
      <c r="J4594" s="10">
        <f t="shared" si="372"/>
        <v>0.17244293756608778</v>
      </c>
      <c r="K4594" s="10">
        <f t="shared" si="373"/>
        <v>1.2009526981932472E-2</v>
      </c>
      <c r="AC4594" s="14"/>
      <c r="AD4594" s="15"/>
    </row>
    <row r="4595" spans="1:30" x14ac:dyDescent="0.3">
      <c r="A4595" s="20">
        <v>43180</v>
      </c>
      <c r="B4595" s="21">
        <v>-2.5846779427457257E-3</v>
      </c>
      <c r="C4595" s="9">
        <f t="shared" si="374"/>
        <v>-2.4084677942745724E-2</v>
      </c>
      <c r="D4595" s="6">
        <f t="shared" si="375"/>
        <v>5.8007171160578237E-4</v>
      </c>
      <c r="E4595" s="6">
        <f t="shared" si="376"/>
        <v>3.5240261456398513E-4</v>
      </c>
      <c r="F4595" s="6">
        <f>IF(C4594&gt;0,B$6+B$7*E4595+B$8*(G4594*100)^2,B$6+B$7*E4595+B$8*(G4594*100)^2+E4595*$B$9)</f>
        <v>0.20991291147431701</v>
      </c>
      <c r="G4595" s="17">
        <v>9.3543126264822897E-3</v>
      </c>
      <c r="H4595" s="9">
        <f t="shared" si="371"/>
        <v>4.5816253827033592E-3</v>
      </c>
      <c r="I4595" s="8">
        <f t="shared" si="370"/>
        <v>4.7726872437789305E-3</v>
      </c>
      <c r="J4595" s="10">
        <f t="shared" si="372"/>
        <v>0.51021250137261132</v>
      </c>
      <c r="K4595" s="10">
        <f t="shared" si="373"/>
        <v>0.32791810592458237</v>
      </c>
      <c r="AC4595" s="14"/>
      <c r="AD4595" s="15"/>
    </row>
    <row r="4596" spans="1:30" x14ac:dyDescent="0.3">
      <c r="A4596" s="20">
        <v>43181</v>
      </c>
      <c r="B4596" s="21">
        <v>-2.4616765349244556E-2</v>
      </c>
      <c r="C4596" s="9">
        <f t="shared" si="374"/>
        <v>-4.6116765349244554E-2</v>
      </c>
      <c r="D4596" s="6">
        <f t="shared" si="375"/>
        <v>2.1267560462772833E-3</v>
      </c>
      <c r="E4596" s="6">
        <f t="shared" si="376"/>
        <v>5.8007171160578237E-4</v>
      </c>
      <c r="F4596" s="6">
        <f>IF(C4594&gt;0,B$6+B$7*E4595+B$8*(H4595*100)^2,B$6+B$7*E4595+B$8*(H4595*100)^2+E4595*$B$9)</f>
        <v>0.21468331154344081</v>
      </c>
      <c r="G4596" s="17">
        <v>1.6495970182313243E-2</v>
      </c>
      <c r="H4596" s="9">
        <f t="shared" si="371"/>
        <v>4.6333930498441509E-3</v>
      </c>
      <c r="I4596" s="8">
        <f t="shared" si="370"/>
        <v>1.1862577132469092E-2</v>
      </c>
      <c r="J4596" s="10">
        <f t="shared" si="372"/>
        <v>0.71911970022763427</v>
      </c>
      <c r="K4596" s="10">
        <f t="shared" si="373"/>
        <v>1.2904087685146202</v>
      </c>
      <c r="AC4596" s="14"/>
      <c r="AD4596" s="15"/>
    </row>
    <row r="4597" spans="1:30" x14ac:dyDescent="0.3">
      <c r="A4597" s="20">
        <v>43182</v>
      </c>
      <c r="B4597" s="21">
        <v>-2.4580085067822451E-2</v>
      </c>
      <c r="C4597" s="9">
        <f t="shared" si="374"/>
        <v>-4.6080085067822449E-2</v>
      </c>
      <c r="D4597" s="6">
        <f t="shared" si="375"/>
        <v>2.1233742398577534E-3</v>
      </c>
      <c r="E4597" s="6">
        <f t="shared" si="376"/>
        <v>2.1267560462772833E-3</v>
      </c>
      <c r="F4597" s="6">
        <f>IF(C4594&gt;0,B$6+B$7*E4595+B$8*(H4596*100)^2,B$6+B$7*E4595+B$8*(H4596*100)^2+E4595*$B$9)</f>
        <v>0.21907017144700705</v>
      </c>
      <c r="G4597" s="17">
        <v>1.3115366231951133E-2</v>
      </c>
      <c r="H4597" s="9">
        <f t="shared" si="371"/>
        <v>4.6804932586962137E-3</v>
      </c>
      <c r="I4597" s="8">
        <f t="shared" si="370"/>
        <v>8.4348729732549206E-3</v>
      </c>
      <c r="J4597" s="10">
        <f t="shared" si="372"/>
        <v>0.64312904604266552</v>
      </c>
      <c r="K4597" s="10">
        <f t="shared" si="373"/>
        <v>0.77175230909319459</v>
      </c>
      <c r="AC4597" s="14"/>
      <c r="AD4597" s="15"/>
    </row>
    <row r="4598" spans="1:30" x14ac:dyDescent="0.3">
      <c r="A4598" s="20">
        <v>43185</v>
      </c>
      <c r="B4598" s="21">
        <v>3.2067301372974762E-2</v>
      </c>
      <c r="C4598" s="9">
        <f t="shared" si="374"/>
        <v>1.0567301372974763E-2</v>
      </c>
      <c r="D4598" s="6">
        <f t="shared" si="375"/>
        <v>1.1166785830727432E-4</v>
      </c>
      <c r="E4598" s="6">
        <f t="shared" si="376"/>
        <v>2.1233742398577534E-3</v>
      </c>
      <c r="F4598" s="6">
        <f>IF(C4597&gt;0,B$6+B$7*E4598+B$8*(G4597*100)^2,B$6+B$7*E4598+B$8*(G4597*100)^2+E4598*$B$9)</f>
        <v>1.6037155913731456</v>
      </c>
      <c r="G4598" s="17">
        <v>2.7072377729329272E-2</v>
      </c>
      <c r="H4598" s="9">
        <f t="shared" si="371"/>
        <v>1.2663789288254703E-2</v>
      </c>
      <c r="I4598" s="8">
        <f t="shared" si="370"/>
        <v>1.4408588441074569E-2</v>
      </c>
      <c r="J4598" s="10">
        <f t="shared" si="372"/>
        <v>0.5322247120342446</v>
      </c>
      <c r="K4598" s="10">
        <f t="shared" si="373"/>
        <v>0.37801134723072805</v>
      </c>
      <c r="AC4598" s="14"/>
      <c r="AD4598" s="15"/>
    </row>
    <row r="4599" spans="1:30" x14ac:dyDescent="0.3">
      <c r="A4599" s="20">
        <v>43186</v>
      </c>
      <c r="B4599" s="21">
        <v>-2.9761810254837467E-2</v>
      </c>
      <c r="C4599" s="9">
        <f t="shared" si="374"/>
        <v>-5.1261810254837462E-2</v>
      </c>
      <c r="D4599" s="6">
        <f t="shared" si="375"/>
        <v>2.6277731906029591E-3</v>
      </c>
      <c r="E4599" s="6">
        <f t="shared" si="376"/>
        <v>1.1166785830727432E-4</v>
      </c>
      <c r="F4599" s="6">
        <f>IF(C4597&gt;0,B$6+B$7*E4598+B$8*(H4598*100)^2,B$6+B$7*E4598+B$8*(H4598*100)^2+E4598*$B$9)</f>
        <v>1.4966624516620055</v>
      </c>
      <c r="G4599" s="17">
        <v>2.0589780917185281E-2</v>
      </c>
      <c r="H4599" s="9">
        <f t="shared" si="371"/>
        <v>1.2233815642153536E-2</v>
      </c>
      <c r="I4599" s="8">
        <f t="shared" si="370"/>
        <v>8.3559652750317456E-3</v>
      </c>
      <c r="J4599" s="10">
        <f t="shared" si="372"/>
        <v>0.40583070352426287</v>
      </c>
      <c r="K4599" s="10">
        <f t="shared" si="373"/>
        <v>0.16243101455694609</v>
      </c>
      <c r="AC4599" s="14"/>
      <c r="AD4599" s="15"/>
    </row>
    <row r="4600" spans="1:30" x14ac:dyDescent="0.3">
      <c r="A4600" s="20">
        <v>43187</v>
      </c>
      <c r="B4600" s="21">
        <v>-8.5370782453639635E-3</v>
      </c>
      <c r="C4600" s="9">
        <f t="shared" si="374"/>
        <v>-3.003707824536396E-2</v>
      </c>
      <c r="D4600" s="6">
        <f t="shared" si="375"/>
        <v>9.0222606951811685E-4</v>
      </c>
      <c r="E4600" s="6">
        <f t="shared" si="376"/>
        <v>2.6277731906029591E-3</v>
      </c>
      <c r="F4600" s="6">
        <f>IF(C4597&gt;0,B$6+B$7*E4598+B$8*(H4599*100)^2,B$6+B$7*E4598+B$8*(H4599*100)^2+E4598*$B$9)</f>
        <v>1.3982163843836408</v>
      </c>
      <c r="G4600" s="17">
        <v>1.3239723104547645E-2</v>
      </c>
      <c r="H4600" s="9">
        <f t="shared" si="371"/>
        <v>1.1824620012430169E-2</v>
      </c>
      <c r="I4600" s="8">
        <f t="shared" si="370"/>
        <v>1.415103092117476E-3</v>
      </c>
      <c r="J4600" s="10">
        <f t="shared" si="372"/>
        <v>0.10688313350234716</v>
      </c>
      <c r="K4600" s="10">
        <f t="shared" si="373"/>
        <v>6.636460279062506E-3</v>
      </c>
      <c r="AC4600" s="14"/>
      <c r="AD4600" s="15"/>
    </row>
    <row r="4601" spans="1:30" x14ac:dyDescent="0.3">
      <c r="A4601" s="20">
        <v>43188</v>
      </c>
      <c r="B4601" s="21">
        <v>1.6302769090529544E-2</v>
      </c>
      <c r="C4601" s="9">
        <f t="shared" si="374"/>
        <v>-5.1972309094704544E-3</v>
      </c>
      <c r="D4601" s="6">
        <f t="shared" si="375"/>
        <v>2.7011209126355087E-5</v>
      </c>
      <c r="E4601" s="6">
        <f t="shared" si="376"/>
        <v>9.0222606951811685E-4</v>
      </c>
      <c r="F4601" s="6">
        <f>IF(C4600&gt;0,B$6+B$7*E4601+B$8*(G4600*100)^2,B$6+B$7*E4601+B$8*(G4600*100)^2+E4601*$B$9)</f>
        <v>1.6336906528776627</v>
      </c>
      <c r="G4601" s="17">
        <v>1.6909974018050347E-2</v>
      </c>
      <c r="H4601" s="9">
        <f t="shared" si="371"/>
        <v>1.2781590874682473E-2</v>
      </c>
      <c r="I4601" s="8">
        <f t="shared" si="370"/>
        <v>4.1283831433678742E-3</v>
      </c>
      <c r="J4601" s="10">
        <f t="shared" si="372"/>
        <v>0.24413894066076516</v>
      </c>
      <c r="K4601" s="10">
        <f t="shared" si="373"/>
        <v>4.3096764255195597E-2</v>
      </c>
      <c r="AC4601" s="14"/>
      <c r="AD4601" s="15"/>
    </row>
    <row r="4602" spans="1:30" x14ac:dyDescent="0.3">
      <c r="A4602" s="20">
        <v>43192</v>
      </c>
      <c r="B4602" s="21">
        <v>-2.7752037963765908E-2</v>
      </c>
      <c r="C4602" s="9">
        <f t="shared" si="374"/>
        <v>-4.9252037963765906E-2</v>
      </c>
      <c r="D4602" s="6">
        <f t="shared" si="375"/>
        <v>2.4257632435842379E-3</v>
      </c>
      <c r="E4602" s="6">
        <f t="shared" si="376"/>
        <v>2.7011209126355087E-5</v>
      </c>
      <c r="F4602" s="6">
        <f>IF(C4600&gt;0,B$6+B$7*E4601+B$8*(H4601*100)^2,B$6+B$7*E4601+B$8*(H4601*100)^2+E4601*$B$9)</f>
        <v>1.5240632737926489</v>
      </c>
      <c r="G4602" s="17">
        <v>2.0986075102385544E-2</v>
      </c>
      <c r="H4602" s="9">
        <f t="shared" si="371"/>
        <v>1.2345295759084303E-2</v>
      </c>
      <c r="I4602" s="8">
        <f t="shared" si="370"/>
        <v>8.6407793433012411E-3</v>
      </c>
      <c r="J4602" s="10">
        <f t="shared" si="372"/>
        <v>0.4117387029801976</v>
      </c>
      <c r="K4602" s="10">
        <f t="shared" si="373"/>
        <v>0.16934080782903793</v>
      </c>
      <c r="AC4602" s="14"/>
      <c r="AD4602" s="15"/>
    </row>
    <row r="4603" spans="1:30" x14ac:dyDescent="0.3">
      <c r="A4603" s="20">
        <v>43193</v>
      </c>
      <c r="B4603" s="21">
        <v>1.0304574212672335E-2</v>
      </c>
      <c r="C4603" s="9">
        <f t="shared" si="374"/>
        <v>-1.1195425787327663E-2</v>
      </c>
      <c r="D4603" s="6">
        <f t="shared" si="375"/>
        <v>1.2533755855956123E-4</v>
      </c>
      <c r="E4603" s="6">
        <f t="shared" si="376"/>
        <v>2.4257632435842379E-3</v>
      </c>
      <c r="F4603" s="6">
        <f>IF(C4600&gt;0,B$6+B$7*E4601+B$8*(H4602*100)^2,B$6+B$7*E4601+B$8*(H4602*100)^2+E4601*$B$9)</f>
        <v>1.42324993598607</v>
      </c>
      <c r="G4603" s="17">
        <v>1.577341404271829E-2</v>
      </c>
      <c r="H4603" s="9">
        <f t="shared" si="371"/>
        <v>1.1930003922824459E-2</v>
      </c>
      <c r="I4603" s="8">
        <f t="shared" si="370"/>
        <v>3.8434101198938312E-3</v>
      </c>
      <c r="J4603" s="10">
        <f t="shared" si="372"/>
        <v>0.24366380730797593</v>
      </c>
      <c r="K4603" s="10">
        <f t="shared" si="373"/>
        <v>4.2894055270624509E-2</v>
      </c>
      <c r="AC4603" s="14"/>
      <c r="AD4603" s="15"/>
    </row>
    <row r="4604" spans="1:30" x14ac:dyDescent="0.3">
      <c r="A4604" s="20">
        <v>43194</v>
      </c>
      <c r="B4604" s="21">
        <v>1.4421657157892691E-2</v>
      </c>
      <c r="C4604" s="9">
        <f t="shared" si="374"/>
        <v>-7.0783428421073071E-3</v>
      </c>
      <c r="D4604" s="6">
        <f t="shared" si="375"/>
        <v>5.0102937390411748E-5</v>
      </c>
      <c r="E4604" s="6">
        <f t="shared" si="376"/>
        <v>1.2533755855956123E-4</v>
      </c>
      <c r="F4604" s="6">
        <f>IF(C4603&gt;0,B$6+B$7*E4604+B$8*(G4603*100)^2,B$6+B$7*E4604+B$8*(G4603*100)^2+E4604*$B$9)</f>
        <v>2.3095870887191814</v>
      </c>
      <c r="G4604" s="17">
        <v>2.4282760757852826E-2</v>
      </c>
      <c r="H4604" s="9">
        <f t="shared" si="371"/>
        <v>1.519732571447747E-2</v>
      </c>
      <c r="I4604" s="8">
        <f t="shared" si="370"/>
        <v>9.0854350433753565E-3</v>
      </c>
      <c r="J4604" s="10">
        <f t="shared" si="372"/>
        <v>0.3741516516171749</v>
      </c>
      <c r="K4604" s="10">
        <f t="shared" si="373"/>
        <v>0.12918397980468144</v>
      </c>
      <c r="AC4604" s="14"/>
      <c r="AD4604" s="15"/>
    </row>
    <row r="4605" spans="1:30" x14ac:dyDescent="0.3">
      <c r="A4605" s="20">
        <v>43195</v>
      </c>
      <c r="B4605" s="21">
        <v>4.8786514478849109E-3</v>
      </c>
      <c r="C4605" s="9">
        <f t="shared" si="374"/>
        <v>-1.6621348552115087E-2</v>
      </c>
      <c r="D4605" s="6">
        <f t="shared" si="375"/>
        <v>2.762692276908983E-4</v>
      </c>
      <c r="E4605" s="6">
        <f t="shared" si="376"/>
        <v>5.0102937390411748E-5</v>
      </c>
      <c r="F4605" s="6">
        <f>IF(C4603&gt;0,B$6+B$7*E4604+B$8*(H4604*100)^2,B$6+B$7*E4604+B$8*(H4604*100)^2+E4604*$B$9)</f>
        <v>2.1455131446877851</v>
      </c>
      <c r="G4605" s="17">
        <v>1.0845956598151475E-2</v>
      </c>
      <c r="H4605" s="9">
        <f t="shared" si="371"/>
        <v>1.4647570258195675E-2</v>
      </c>
      <c r="I4605" s="8">
        <f t="shared" si="370"/>
        <v>3.8016136600442004E-3</v>
      </c>
      <c r="J4605" s="10">
        <f t="shared" si="372"/>
        <v>0.3505097614619006</v>
      </c>
      <c r="K4605" s="10">
        <f t="shared" si="373"/>
        <v>4.0943264071634955E-2</v>
      </c>
      <c r="AC4605" s="14"/>
      <c r="AD4605" s="15"/>
    </row>
    <row r="4606" spans="1:30" x14ac:dyDescent="0.3">
      <c r="A4606" s="20">
        <v>43196</v>
      </c>
      <c r="B4606" s="21">
        <v>-2.3077620539866912E-2</v>
      </c>
      <c r="C4606" s="9">
        <f t="shared" si="374"/>
        <v>-4.4577620539866913E-2</v>
      </c>
      <c r="D4606" s="6">
        <f t="shared" si="375"/>
        <v>1.9871642529963643E-3</v>
      </c>
      <c r="E4606" s="6">
        <f t="shared" si="376"/>
        <v>2.762692276908983E-4</v>
      </c>
      <c r="F4606" s="6">
        <f>IF(C4603&gt;0,B$6+B$7*E4604+B$8*(H4605*100)^2,B$6+B$7*E4604+B$8*(H4605*100)^2+E4604*$B$9)</f>
        <v>1.9946307457565133</v>
      </c>
      <c r="G4606" s="17">
        <v>1.9975173427019152E-2</v>
      </c>
      <c r="H4606" s="9">
        <f t="shared" si="371"/>
        <v>1.4123139685482521E-2</v>
      </c>
      <c r="I4606" s="8">
        <f t="shared" si="370"/>
        <v>5.8520337415366303E-3</v>
      </c>
      <c r="J4606" s="10">
        <f t="shared" si="372"/>
        <v>0.292965353363138</v>
      </c>
      <c r="K4606" s="10">
        <f t="shared" si="373"/>
        <v>6.7682237049185634E-2</v>
      </c>
      <c r="AC4606" s="14"/>
      <c r="AD4606" s="15"/>
    </row>
    <row r="4607" spans="1:30" x14ac:dyDescent="0.3">
      <c r="A4607" s="20">
        <v>43199</v>
      </c>
      <c r="B4607" s="21">
        <v>5.0817040957478491E-3</v>
      </c>
      <c r="C4607" s="9">
        <f t="shared" si="374"/>
        <v>-1.6418295904252148E-2</v>
      </c>
      <c r="D4607" s="6">
        <f t="shared" si="375"/>
        <v>2.6956044039958286E-4</v>
      </c>
      <c r="E4607" s="6">
        <f t="shared" si="376"/>
        <v>1.9871642529963643E-3</v>
      </c>
      <c r="F4607" s="6">
        <f>IF(C4606&gt;0,B$6+B$7*E4607+B$8*(G4606*100)^2,B$6+B$7*E4607+B$8*(G4606*100)^2+E4607*$B$9)</f>
        <v>3.6911407350215963</v>
      </c>
      <c r="G4607" s="17">
        <v>1.7133335146880129E-2</v>
      </c>
      <c r="H4607" s="9">
        <f t="shared" si="371"/>
        <v>1.9212341697517243E-2</v>
      </c>
      <c r="I4607" s="8">
        <f t="shared" si="370"/>
        <v>2.0790065506371136E-3</v>
      </c>
      <c r="J4607" s="10">
        <f t="shared" si="372"/>
        <v>0.12134278194025098</v>
      </c>
      <c r="K4607" s="10">
        <f t="shared" si="373"/>
        <v>6.31484679558314E-3</v>
      </c>
      <c r="AC4607" s="14"/>
      <c r="AD4607" s="15"/>
    </row>
    <row r="4608" spans="1:30" x14ac:dyDescent="0.3">
      <c r="A4608" s="20">
        <v>43200</v>
      </c>
      <c r="B4608" s="21">
        <v>2.0501060422378717E-2</v>
      </c>
      <c r="C4608" s="9">
        <f t="shared" si="374"/>
        <v>-9.9893957762128144E-4</v>
      </c>
      <c r="D4608" s="6">
        <f t="shared" si="375"/>
        <v>9.9788027973818407E-7</v>
      </c>
      <c r="E4608" s="6">
        <f t="shared" si="376"/>
        <v>2.6956044039958286E-4</v>
      </c>
      <c r="F4608" s="6">
        <f>IF(C4606&gt;0,B$6+B$7*E4607+B$8*(H4607*100)^2,B$6+B$7*E4607+B$8*(H4607*100)^2+E4607*$B$9)</f>
        <v>3.4162402935178893</v>
      </c>
      <c r="G4608" s="17">
        <v>1.8402110119954906E-2</v>
      </c>
      <c r="H4608" s="9">
        <f t="shared" si="371"/>
        <v>1.8483074131534206E-2</v>
      </c>
      <c r="I4608" s="8">
        <f t="shared" si="370"/>
        <v>8.0964011579299361E-5</v>
      </c>
      <c r="J4608" s="10">
        <f t="shared" si="372"/>
        <v>4.3997134595724153E-3</v>
      </c>
      <c r="K4608" s="10">
        <f t="shared" si="373"/>
        <v>9.6222407450774483E-6</v>
      </c>
      <c r="AC4608" s="14"/>
      <c r="AD4608" s="15"/>
    </row>
    <row r="4609" spans="1:30" x14ac:dyDescent="0.3">
      <c r="A4609" s="20">
        <v>43201</v>
      </c>
      <c r="B4609" s="21">
        <v>-3.5683765155923013E-3</v>
      </c>
      <c r="C4609" s="9">
        <f t="shared" si="374"/>
        <v>-2.5068376515592301E-2</v>
      </c>
      <c r="D4609" s="6">
        <f t="shared" si="375"/>
        <v>6.2842350112749966E-4</v>
      </c>
      <c r="E4609" s="6">
        <f t="shared" si="376"/>
        <v>9.9788027973818407E-7</v>
      </c>
      <c r="F4609" s="6">
        <f>IF(C4606&gt;0,B$6+B$7*E4607+B$8*(H4608*100)^2,B$6+B$7*E4607+B$8*(H4608*100)^2+E4607*$B$9)</f>
        <v>3.1634418475110788</v>
      </c>
      <c r="G4609" s="17">
        <v>1.0283070423716963E-2</v>
      </c>
      <c r="H4609" s="9">
        <f t="shared" si="371"/>
        <v>1.7786067152440077E-2</v>
      </c>
      <c r="I4609" s="8">
        <f t="shared" si="370"/>
        <v>7.5029967287231145E-3</v>
      </c>
      <c r="J4609" s="10">
        <f t="shared" si="372"/>
        <v>0.72964556494898036</v>
      </c>
      <c r="K4609" s="10">
        <f t="shared" si="373"/>
        <v>0.12606964340630977</v>
      </c>
      <c r="AC4609" s="14"/>
      <c r="AD4609" s="15"/>
    </row>
    <row r="4610" spans="1:30" x14ac:dyDescent="0.3">
      <c r="A4610" s="20">
        <v>43202</v>
      </c>
      <c r="B4610" s="21">
        <v>1.0024549074824141E-2</v>
      </c>
      <c r="C4610" s="9">
        <f t="shared" si="374"/>
        <v>-1.1475450925175858E-2</v>
      </c>
      <c r="D4610" s="6">
        <f t="shared" si="375"/>
        <v>1.3168597393611945E-4</v>
      </c>
      <c r="E4610" s="6">
        <f t="shared" si="376"/>
        <v>6.2842350112749966E-4</v>
      </c>
      <c r="F4610" s="6">
        <f>IF(C4609&gt;0,B$6+B$7*E4610+B$8*(G4609*100)^2,B$6+B$7*E4610+B$8*(G4609*100)^2+E4610*$B$9)</f>
        <v>0.99408370033147253</v>
      </c>
      <c r="G4610" s="17">
        <v>8.1498707476122638E-3</v>
      </c>
      <c r="H4610" s="9">
        <f t="shared" si="371"/>
        <v>9.9703746184958992E-3</v>
      </c>
      <c r="I4610" s="8">
        <f t="shared" si="370"/>
        <v>1.8205038708836354E-3</v>
      </c>
      <c r="J4610" s="10">
        <f t="shared" si="372"/>
        <v>0.22337825068170605</v>
      </c>
      <c r="K4610" s="10">
        <f t="shared" si="373"/>
        <v>1.9024769060523861E-2</v>
      </c>
      <c r="AC4610" s="14"/>
      <c r="AD4610" s="15"/>
    </row>
    <row r="4611" spans="1:30" x14ac:dyDescent="0.3">
      <c r="A4611" s="20">
        <v>43203</v>
      </c>
      <c r="B4611" s="21">
        <v>-4.7168380746259401E-3</v>
      </c>
      <c r="C4611" s="9">
        <f t="shared" si="374"/>
        <v>-2.6216838074625937E-2</v>
      </c>
      <c r="D4611" s="6">
        <f t="shared" si="375"/>
        <v>6.8732259863115623E-4</v>
      </c>
      <c r="E4611" s="6">
        <f t="shared" si="376"/>
        <v>1.3168597393611945E-4</v>
      </c>
      <c r="F4611" s="6">
        <f>IF(C4609&gt;0,B$6+B$7*E4610+B$8*(H4610*100)^2,B$6+B$7*E4610+B$8*(H4610*100)^2+E4610*$B$9)</f>
        <v>0.93584389378572375</v>
      </c>
      <c r="G4611" s="17">
        <v>9.9715034580482517E-3</v>
      </c>
      <c r="H4611" s="9">
        <f t="shared" si="371"/>
        <v>9.6739024896146421E-3</v>
      </c>
      <c r="I4611" s="8">
        <f t="shared" si="370"/>
        <v>2.9760096843360964E-4</v>
      </c>
      <c r="J4611" s="10">
        <f t="shared" si="372"/>
        <v>2.9845145186547409E-2</v>
      </c>
      <c r="K4611" s="10">
        <f t="shared" si="373"/>
        <v>4.6370364780590201E-4</v>
      </c>
      <c r="AC4611" s="14"/>
      <c r="AD4611" s="15"/>
    </row>
    <row r="4612" spans="1:30" x14ac:dyDescent="0.3">
      <c r="A4612" s="20">
        <v>43206</v>
      </c>
      <c r="B4612" s="21">
        <v>6.9593111942621013E-3</v>
      </c>
      <c r="C4612" s="9">
        <f t="shared" si="374"/>
        <v>-1.4540688805737896E-2</v>
      </c>
      <c r="D4612" s="6">
        <f t="shared" si="375"/>
        <v>2.1143163094531137E-4</v>
      </c>
      <c r="E4612" s="6">
        <f t="shared" si="376"/>
        <v>6.8732259863115623E-4</v>
      </c>
      <c r="F4612" s="6">
        <f>IF(C4609&gt;0,B$6+B$7*E4610+B$8*(H4611*100)^2,B$6+B$7*E4610+B$8*(H4611*100)^2+E4610*$B$9)</f>
        <v>0.88228656768625302</v>
      </c>
      <c r="G4612" s="17">
        <v>8.8767645043893537E-3</v>
      </c>
      <c r="H4612" s="9">
        <f t="shared" si="371"/>
        <v>9.3930110597521023E-3</v>
      </c>
      <c r="I4612" s="8">
        <f t="shared" si="370"/>
        <v>5.1624655536274856E-4</v>
      </c>
      <c r="J4612" s="10">
        <f t="shared" si="372"/>
        <v>5.8157063320478611E-2</v>
      </c>
      <c r="K4612" s="10">
        <f t="shared" si="373"/>
        <v>1.5680656237000434E-3</v>
      </c>
      <c r="AC4612" s="14"/>
      <c r="AD4612" s="15"/>
    </row>
    <row r="4613" spans="1:30" x14ac:dyDescent="0.3">
      <c r="A4613" s="20">
        <v>43207</v>
      </c>
      <c r="B4613" s="21">
        <v>1.7291700243942359E-2</v>
      </c>
      <c r="C4613" s="9">
        <f t="shared" si="374"/>
        <v>-4.2082997560576388E-3</v>
      </c>
      <c r="D4613" s="6">
        <f t="shared" si="375"/>
        <v>1.7709786836834782E-5</v>
      </c>
      <c r="E4613" s="6">
        <f t="shared" si="376"/>
        <v>2.1143163094531137E-4</v>
      </c>
      <c r="F4613" s="6">
        <f>IF(C4612&gt;0,B$6+B$7*E4613+B$8*(G4612*100)^2,B$6+B$7*E4613+B$8*(G4612*100)^2+E4613*$B$9)</f>
        <v>0.74624517197285478</v>
      </c>
      <c r="G4613" s="17">
        <v>1.0636272098536315E-2</v>
      </c>
      <c r="H4613" s="9">
        <f t="shared" si="371"/>
        <v>8.6385483269635927E-3</v>
      </c>
      <c r="I4613" s="8">
        <f t="shared" si="370"/>
        <v>1.9977237715727222E-3</v>
      </c>
      <c r="J4613" s="10">
        <f t="shared" si="372"/>
        <v>0.18782180006918348</v>
      </c>
      <c r="K4613" s="10">
        <f t="shared" si="373"/>
        <v>2.3221379514960505E-2</v>
      </c>
      <c r="AC4613" s="14"/>
      <c r="AD4613" s="15"/>
    </row>
    <row r="4614" spans="1:30" x14ac:dyDescent="0.3">
      <c r="A4614" s="20">
        <v>43208</v>
      </c>
      <c r="B4614" s="21">
        <v>1.940149699054451E-3</v>
      </c>
      <c r="C4614" s="9">
        <f t="shared" si="374"/>
        <v>-1.9559850300945546E-2</v>
      </c>
      <c r="D4614" s="6">
        <f t="shared" si="375"/>
        <v>3.8258774379539961E-4</v>
      </c>
      <c r="E4614" s="6">
        <f t="shared" si="376"/>
        <v>1.7709786836834782E-5</v>
      </c>
      <c r="F4614" s="6">
        <f>IF(C4612&gt;0,B$6+B$7*E4613+B$8*(H4613*100)^2,B$6+B$7*E4613+B$8*(H4613*100)^2+E4613*$B$9)</f>
        <v>0.70787549770059954</v>
      </c>
      <c r="G4614" s="17">
        <v>5.6167892343660566E-3</v>
      </c>
      <c r="H4614" s="9">
        <f t="shared" si="371"/>
        <v>8.4135337266846421E-3</v>
      </c>
      <c r="I4614" s="8">
        <f t="shared" si="370"/>
        <v>2.7967444923185855E-3</v>
      </c>
      <c r="J4614" s="10">
        <f t="shared" si="372"/>
        <v>0.49792583905531618</v>
      </c>
      <c r="K4614" s="10">
        <f t="shared" si="373"/>
        <v>7.1671169680605384E-2</v>
      </c>
      <c r="AC4614" s="14"/>
      <c r="AD4614" s="15"/>
    </row>
    <row r="4615" spans="1:30" x14ac:dyDescent="0.3">
      <c r="A4615" s="20">
        <v>43209</v>
      </c>
      <c r="B4615" s="21">
        <v>-7.8688900215736438E-3</v>
      </c>
      <c r="C4615" s="9">
        <f t="shared" si="374"/>
        <v>-2.936889002157364E-2</v>
      </c>
      <c r="D4615" s="6">
        <f t="shared" si="375"/>
        <v>8.6253170109928771E-4</v>
      </c>
      <c r="E4615" s="6">
        <f t="shared" si="376"/>
        <v>3.8258774379539961E-4</v>
      </c>
      <c r="F4615" s="6">
        <f>IF(C4612&gt;0,B$6+B$7*E4613+B$8*(H4614*100)^2,B$6+B$7*E4613+B$8*(H4614*100)^2+E4613*$B$9)</f>
        <v>0.67259074523983353</v>
      </c>
      <c r="G4615" s="17">
        <v>7.4016525699127254E-3</v>
      </c>
      <c r="H4615" s="9">
        <f t="shared" si="371"/>
        <v>8.2011629982572196E-3</v>
      </c>
      <c r="I4615" s="8">
        <f t="shared" si="370"/>
        <v>7.9951042834449423E-4</v>
      </c>
      <c r="J4615" s="10">
        <f t="shared" si="372"/>
        <v>0.10801782720719104</v>
      </c>
      <c r="K4615" s="10">
        <f t="shared" si="373"/>
        <v>5.08523253580484E-3</v>
      </c>
      <c r="AC4615" s="14"/>
      <c r="AD4615" s="15"/>
    </row>
    <row r="4616" spans="1:30" x14ac:dyDescent="0.3">
      <c r="A4616" s="20">
        <v>43210</v>
      </c>
      <c r="B4616" s="21">
        <v>-1.2782287752647089E-2</v>
      </c>
      <c r="C4616" s="9">
        <f t="shared" si="374"/>
        <v>-3.4282287752647085E-2</v>
      </c>
      <c r="D4616" s="6">
        <f t="shared" si="375"/>
        <v>1.1752752535552963E-3</v>
      </c>
      <c r="E4616" s="6">
        <f t="shared" si="376"/>
        <v>8.6253170109928771E-4</v>
      </c>
      <c r="F4616" s="6">
        <f>IF(C4615&gt;0,B$6+B$7*E4616+B$8*(G4615*100)^2,B$6+B$7*E4616+B$8*(G4615*100)^2+E4616*$B$9)</f>
        <v>0.52551391171513495</v>
      </c>
      <c r="G4616" s="17">
        <v>7.8195921518798804E-3</v>
      </c>
      <c r="H4616" s="9">
        <f t="shared" si="371"/>
        <v>7.249233833413948E-3</v>
      </c>
      <c r="I4616" s="8">
        <f t="shared" ref="I4616:I4679" si="377">SQRT((G4616-H4616)^2)</f>
        <v>5.7035831846593242E-4</v>
      </c>
      <c r="J4616" s="10">
        <f t="shared" si="372"/>
        <v>7.2939650481491494E-2</v>
      </c>
      <c r="K4616" s="10">
        <f t="shared" si="373"/>
        <v>2.941813908889257E-3</v>
      </c>
      <c r="AC4616" s="14"/>
      <c r="AD4616" s="15"/>
    </row>
    <row r="4617" spans="1:30" x14ac:dyDescent="0.3">
      <c r="A4617" s="20">
        <v>43213</v>
      </c>
      <c r="B4617" s="21">
        <v>-2.4560596231532647E-3</v>
      </c>
      <c r="C4617" s="9">
        <f t="shared" si="374"/>
        <v>-2.3956059623153263E-2</v>
      </c>
      <c r="D4617" s="6">
        <f t="shared" si="375"/>
        <v>5.7389279266807408E-4</v>
      </c>
      <c r="E4617" s="6">
        <f t="shared" si="376"/>
        <v>1.1752752535552963E-3</v>
      </c>
      <c r="F4617" s="6">
        <f>IF(C4615&gt;0,B$6+B$7*E4616+B$8*(H4616*100)^2,B$6+B$7*E4616+B$8*(H4616*100)^2+E4616*$B$9)</f>
        <v>0.50497860372703585</v>
      </c>
      <c r="G4617" s="17">
        <v>9.540535977645502E-3</v>
      </c>
      <c r="H4617" s="9">
        <f t="shared" ref="H4617:H4680" si="378">SQRT(F4617)/100</f>
        <v>7.1061846565300835E-3</v>
      </c>
      <c r="I4617" s="8">
        <f t="shared" si="377"/>
        <v>2.4343513211154185E-3</v>
      </c>
      <c r="J4617" s="10">
        <f t="shared" ref="J4617:J4680" si="379">ABS(G4617-H4617)/G4617</f>
        <v>0.25515875909061758</v>
      </c>
      <c r="K4617" s="10">
        <f t="shared" ref="K4617:K4680" si="380">G4617/H4617-LN(G4617/H4617)-1</f>
        <v>4.7983796931368561E-2</v>
      </c>
      <c r="AC4617" s="14"/>
      <c r="AD4617" s="15"/>
    </row>
    <row r="4618" spans="1:30" x14ac:dyDescent="0.3">
      <c r="A4618" s="20">
        <v>43214</v>
      </c>
      <c r="B4618" s="21">
        <v>-1.7155263282233792E-2</v>
      </c>
      <c r="C4618" s="9">
        <f t="shared" si="374"/>
        <v>-3.8655263282233787E-2</v>
      </c>
      <c r="D4618" s="6">
        <f t="shared" si="375"/>
        <v>1.4942293794188116E-3</v>
      </c>
      <c r="E4618" s="6">
        <f t="shared" si="376"/>
        <v>5.7389279266807408E-4</v>
      </c>
      <c r="F4618" s="6">
        <f>IF(C4615&gt;0,B$6+B$7*E4616+B$8*(H4617*100)^2,B$6+B$7*E4616+B$8*(H4617*100)^2+E4616*$B$9)</f>
        <v>0.48609433450118</v>
      </c>
      <c r="G4618" s="17">
        <v>1.6637385815333156E-2</v>
      </c>
      <c r="H4618" s="9">
        <f t="shared" si="378"/>
        <v>6.9720465754409587E-3</v>
      </c>
      <c r="I4618" s="8">
        <f t="shared" si="377"/>
        <v>9.6653392398921983E-3</v>
      </c>
      <c r="J4618" s="10">
        <f t="shared" si="379"/>
        <v>0.58094098118374704</v>
      </c>
      <c r="K4618" s="10">
        <f t="shared" si="380"/>
        <v>0.51655520689323176</v>
      </c>
      <c r="AC4618" s="14"/>
      <c r="AD4618" s="15"/>
    </row>
    <row r="4619" spans="1:30" x14ac:dyDescent="0.3">
      <c r="A4619" s="20">
        <v>43215</v>
      </c>
      <c r="B4619" s="21">
        <v>-5.1528657307581185E-4</v>
      </c>
      <c r="C4619" s="9">
        <f t="shared" si="374"/>
        <v>-2.2015286573075811E-2</v>
      </c>
      <c r="D4619" s="6">
        <f t="shared" si="375"/>
        <v>4.8467284289465209E-4</v>
      </c>
      <c r="E4619" s="6">
        <f t="shared" si="376"/>
        <v>1.4942293794188116E-3</v>
      </c>
      <c r="F4619" s="6">
        <f>IF(C4618&gt;0,B$6+B$7*E4619+B$8*(G4618*100)^2,B$6+B$7*E4619+B$8*(G4618*100)^2+E4619*$B$9)</f>
        <v>2.5672777456923486</v>
      </c>
      <c r="G4619" s="17">
        <v>1.1055480226568267E-2</v>
      </c>
      <c r="H4619" s="9">
        <f t="shared" si="378"/>
        <v>1.6022726814410675E-2</v>
      </c>
      <c r="I4619" s="8">
        <f t="shared" si="377"/>
        <v>4.9672465878424082E-3</v>
      </c>
      <c r="J4619" s="10">
        <f t="shared" si="379"/>
        <v>0.44930174773459769</v>
      </c>
      <c r="K4619" s="10">
        <f t="shared" si="380"/>
        <v>6.106932529423692E-2</v>
      </c>
      <c r="AC4619" s="14"/>
      <c r="AD4619" s="15"/>
    </row>
    <row r="4620" spans="1:30" x14ac:dyDescent="0.3">
      <c r="A4620" s="20">
        <v>43216</v>
      </c>
      <c r="B4620" s="21">
        <v>1.6278014116889845E-2</v>
      </c>
      <c r="C4620" s="9">
        <f t="shared" si="374"/>
        <v>-5.2219858831101529E-3</v>
      </c>
      <c r="D4620" s="6">
        <f t="shared" si="375"/>
        <v>2.7269136563401723E-5</v>
      </c>
      <c r="E4620" s="6">
        <f t="shared" si="376"/>
        <v>4.8467284289465209E-4</v>
      </c>
      <c r="F4620" s="6">
        <f>IF(C4618&gt;0,B$6+B$7*E4619+B$8*(H4619*100)^2,B$6+B$7*E4619+B$8*(H4619*100)^2+E4619*$B$9)</f>
        <v>2.3826695887902152</v>
      </c>
      <c r="G4620" s="17">
        <v>1.3292852161072012E-2</v>
      </c>
      <c r="H4620" s="9">
        <f t="shared" si="378"/>
        <v>1.5435898382634601E-2</v>
      </c>
      <c r="I4620" s="8">
        <f t="shared" si="377"/>
        <v>2.1430462215625886E-3</v>
      </c>
      <c r="J4620" s="10">
        <f t="shared" si="379"/>
        <v>0.16121793845255261</v>
      </c>
      <c r="K4620" s="10">
        <f t="shared" si="380"/>
        <v>1.0634189432807917E-2</v>
      </c>
      <c r="AC4620" s="14"/>
      <c r="AD4620" s="15"/>
    </row>
    <row r="4621" spans="1:30" x14ac:dyDescent="0.3">
      <c r="A4621" s="20">
        <v>43217</v>
      </c>
      <c r="B4621" s="21">
        <v>1.5726803845543931E-4</v>
      </c>
      <c r="C4621" s="9">
        <f t="shared" si="374"/>
        <v>-2.1342731961544559E-2</v>
      </c>
      <c r="D4621" s="6">
        <f t="shared" si="375"/>
        <v>4.5551220758233569E-4</v>
      </c>
      <c r="E4621" s="6">
        <f t="shared" si="376"/>
        <v>2.7269136563401723E-5</v>
      </c>
      <c r="F4621" s="6">
        <f>IF(C4618&gt;0,B$6+B$7*E4619+B$8*(H4620*100)^2,B$6+B$7*E4619+B$8*(H4620*100)^2+E4619*$B$9)</f>
        <v>2.2129039277030129</v>
      </c>
      <c r="G4621" s="17">
        <v>1.417882953912923E-2</v>
      </c>
      <c r="H4621" s="9">
        <f t="shared" si="378"/>
        <v>1.4875832506797772E-2</v>
      </c>
      <c r="I4621" s="8">
        <f t="shared" si="377"/>
        <v>6.970029676685429E-4</v>
      </c>
      <c r="J4621" s="10">
        <f t="shared" si="379"/>
        <v>4.9158004597278503E-2</v>
      </c>
      <c r="K4621" s="10">
        <f t="shared" si="380"/>
        <v>1.1332220383009073E-3</v>
      </c>
      <c r="AC4621" s="14"/>
      <c r="AD4621" s="15"/>
    </row>
    <row r="4622" spans="1:30" x14ac:dyDescent="0.3">
      <c r="A4622" s="20">
        <v>43220</v>
      </c>
      <c r="B4622" s="21">
        <v>-7.5468455864810147E-3</v>
      </c>
      <c r="C4622" s="9">
        <f t="shared" si="374"/>
        <v>-2.9046845586481011E-2</v>
      </c>
      <c r="D4622" s="6">
        <f t="shared" si="375"/>
        <v>8.4371923852487145E-4</v>
      </c>
      <c r="E4622" s="6">
        <f t="shared" si="376"/>
        <v>4.5551220758233569E-4</v>
      </c>
      <c r="F4622" s="6">
        <f>IF(C4621&gt;0,B$6+B$7*E4622+B$8*(G4621*100)^2,B$6+B$7*E4622+B$8*(G4621*100)^2+E4622*$B$9)</f>
        <v>1.8704178148806101</v>
      </c>
      <c r="G4622" s="17">
        <v>8.9700800239096382E-3</v>
      </c>
      <c r="H4622" s="9">
        <f t="shared" si="378"/>
        <v>1.3676321928357091E-2</v>
      </c>
      <c r="I4622" s="8">
        <f t="shared" si="377"/>
        <v>4.7062419044474526E-3</v>
      </c>
      <c r="J4622" s="10">
        <f t="shared" si="379"/>
        <v>0.5246599686851201</v>
      </c>
      <c r="K4622" s="10">
        <f t="shared" si="380"/>
        <v>7.7655362093601132E-2</v>
      </c>
      <c r="AC4622" s="14"/>
      <c r="AD4622" s="15"/>
    </row>
    <row r="4623" spans="1:30" x14ac:dyDescent="0.3">
      <c r="A4623" s="20">
        <v>43221</v>
      </c>
      <c r="B4623" s="21">
        <v>9.0766715927138274E-3</v>
      </c>
      <c r="C4623" s="9">
        <f t="shared" si="374"/>
        <v>-1.2423328407286171E-2</v>
      </c>
      <c r="D4623" s="6">
        <f t="shared" si="375"/>
        <v>1.5433908871528355E-4</v>
      </c>
      <c r="E4623" s="6">
        <f t="shared" si="376"/>
        <v>8.4371923852487145E-4</v>
      </c>
      <c r="F4623" s="6">
        <f>IF(C4621&gt;0,B$6+B$7*E4622+B$8*(H4622*100)^2,B$6+B$7*E4622+B$8*(H4622*100)^2+E4622*$B$9)</f>
        <v>1.741697488956129</v>
      </c>
      <c r="G4623" s="17">
        <v>7.2163798457218287E-3</v>
      </c>
      <c r="H4623" s="9">
        <f t="shared" si="378"/>
        <v>1.3197338705042503E-2</v>
      </c>
      <c r="I4623" s="8">
        <f t="shared" si="377"/>
        <v>5.9809588593206743E-3</v>
      </c>
      <c r="J4623" s="10">
        <f t="shared" si="379"/>
        <v>0.82880322089287417</v>
      </c>
      <c r="K4623" s="10">
        <f t="shared" si="380"/>
        <v>0.15046746139409373</v>
      </c>
      <c r="AC4623" s="14"/>
      <c r="AD4623" s="15"/>
    </row>
    <row r="4624" spans="1:30" x14ac:dyDescent="0.3">
      <c r="A4624" s="20">
        <v>43222</v>
      </c>
      <c r="B4624" s="21">
        <v>-4.1879108910961044E-3</v>
      </c>
      <c r="C4624" s="9">
        <f t="shared" ref="C4624:C4687" si="381">B4624-B$5</f>
        <v>-2.5687910891096101E-2</v>
      </c>
      <c r="D4624" s="6">
        <f t="shared" ref="D4624:D4687" si="382">C4624^2</f>
        <v>6.598687659488937E-4</v>
      </c>
      <c r="E4624" s="6">
        <f t="shared" si="376"/>
        <v>1.5433908871528355E-4</v>
      </c>
      <c r="F4624" s="6">
        <f>IF(C4621&gt;0,B$6+B$7*E4622+B$8*(H4623*100)^2,B$6+B$7*E4622+B$8*(H4623*100)^2+E4622*$B$9)</f>
        <v>1.6233262772359762</v>
      </c>
      <c r="G4624" s="17">
        <v>6.7375925043250771E-3</v>
      </c>
      <c r="H4624" s="9">
        <f t="shared" si="378"/>
        <v>1.2740982211886085E-2</v>
      </c>
      <c r="I4624" s="8">
        <f t="shared" si="377"/>
        <v>6.0033897075610076E-3</v>
      </c>
      <c r="J4624" s="10">
        <f t="shared" si="379"/>
        <v>0.89102891035740717</v>
      </c>
      <c r="K4624" s="10">
        <f t="shared" si="380"/>
        <v>0.16593372303107579</v>
      </c>
      <c r="AC4624" s="14"/>
      <c r="AD4624" s="15"/>
    </row>
    <row r="4625" spans="1:30" x14ac:dyDescent="0.3">
      <c r="A4625" s="20">
        <v>43223</v>
      </c>
      <c r="B4625" s="21">
        <v>-1.7971609948732692E-3</v>
      </c>
      <c r="C4625" s="9">
        <f t="shared" si="381"/>
        <v>-2.3297160994873268E-2</v>
      </c>
      <c r="D4625" s="6">
        <f t="shared" si="382"/>
        <v>5.4275771042104441E-4</v>
      </c>
      <c r="E4625" s="6">
        <f t="shared" ref="E4625:E4688" si="383">D4624</f>
        <v>6.598687659488937E-4</v>
      </c>
      <c r="F4625" s="6">
        <f>IF(C4624&gt;0,B$6+B$7*E4625+B$8*(G4624*100)^2,B$6+B$7*E4625+B$8*(G4624*100)^2+E4625*$B$9)</f>
        <v>0.43914257707790744</v>
      </c>
      <c r="G4625" s="17">
        <v>1.3068456230650484E-2</v>
      </c>
      <c r="H4625" s="9">
        <f t="shared" si="378"/>
        <v>6.6267833605596869E-3</v>
      </c>
      <c r="I4625" s="8">
        <f t="shared" si="377"/>
        <v>6.441672870090797E-3</v>
      </c>
      <c r="J4625" s="10">
        <f t="shared" si="379"/>
        <v>0.49291766038766172</v>
      </c>
      <c r="K4625" s="10">
        <f t="shared" si="380"/>
        <v>0.29298443023255261</v>
      </c>
      <c r="AC4625" s="14"/>
      <c r="AD4625" s="15"/>
    </row>
    <row r="4626" spans="1:30" x14ac:dyDescent="0.3">
      <c r="A4626" s="20">
        <v>43224</v>
      </c>
      <c r="B4626" s="21">
        <v>1.699189975559301E-2</v>
      </c>
      <c r="C4626" s="9">
        <f t="shared" si="381"/>
        <v>-4.5081002444069887E-3</v>
      </c>
      <c r="D4626" s="6">
        <f t="shared" si="382"/>
        <v>2.0322967813622351E-5</v>
      </c>
      <c r="E4626" s="6">
        <f t="shared" si="383"/>
        <v>5.4275771042104441E-4</v>
      </c>
      <c r="F4626" s="6">
        <f>IF(C4624&gt;0,B$6+B$7*E4625+B$8*(H4625*100)^2,B$6+B$7*E4625+B$8*(H4625*100)^2+E4625*$B$9)</f>
        <v>0.42552426622986372</v>
      </c>
      <c r="G4626" s="17">
        <v>1.1806629566832367E-2</v>
      </c>
      <c r="H4626" s="9">
        <f t="shared" si="378"/>
        <v>6.5232221043734495E-3</v>
      </c>
      <c r="I4626" s="8">
        <f t="shared" si="377"/>
        <v>5.283407462458917E-3</v>
      </c>
      <c r="J4626" s="10">
        <f t="shared" si="379"/>
        <v>0.44749498004928234</v>
      </c>
      <c r="K4626" s="10">
        <f t="shared" si="380"/>
        <v>0.21664554649450052</v>
      </c>
      <c r="AC4626" s="14"/>
      <c r="AD4626" s="15"/>
    </row>
    <row r="4627" spans="1:30" x14ac:dyDescent="0.3">
      <c r="A4627" s="20">
        <v>43227</v>
      </c>
      <c r="B4627" s="21">
        <v>7.6809353548821903E-3</v>
      </c>
      <c r="C4627" s="9">
        <f t="shared" si="381"/>
        <v>-1.3819064645117809E-2</v>
      </c>
      <c r="D4627" s="6">
        <f t="shared" si="382"/>
        <v>1.90966547665945E-4</v>
      </c>
      <c r="E4627" s="6">
        <f t="shared" si="383"/>
        <v>2.0322967813622351E-5</v>
      </c>
      <c r="F4627" s="6">
        <f>IF(C4624&gt;0,B$6+B$7*E4625+B$8*(H4626*100)^2,B$6+B$7*E4625+B$8*(H4626*100)^2+E4625*$B$9)</f>
        <v>0.41300086757400278</v>
      </c>
      <c r="G4627" s="17">
        <v>6.7586483152750057E-3</v>
      </c>
      <c r="H4627" s="9">
        <f t="shared" si="378"/>
        <v>6.4265143551851091E-3</v>
      </c>
      <c r="I4627" s="8">
        <f t="shared" si="377"/>
        <v>3.3213396008989655E-4</v>
      </c>
      <c r="J4627" s="10">
        <f t="shared" si="379"/>
        <v>4.914206873869309E-2</v>
      </c>
      <c r="K4627" s="10">
        <f t="shared" si="380"/>
        <v>1.291203918909023E-3</v>
      </c>
      <c r="AC4627" s="14"/>
      <c r="AD4627" s="15"/>
    </row>
    <row r="4628" spans="1:30" x14ac:dyDescent="0.3">
      <c r="A4628" s="20">
        <v>43228</v>
      </c>
      <c r="B4628" s="21">
        <v>2.3258032450448925E-4</v>
      </c>
      <c r="C4628" s="9">
        <f t="shared" si="381"/>
        <v>-2.1267419675495509E-2</v>
      </c>
      <c r="D4628" s="6">
        <f t="shared" si="382"/>
        <v>4.5230313965365353E-4</v>
      </c>
      <c r="E4628" s="6">
        <f t="shared" si="383"/>
        <v>1.90966547665945E-4</v>
      </c>
      <c r="F4628" s="6">
        <f>IF(C4627&gt;0,B$6+B$7*E4628+B$8*(G4627*100)^2,B$6+B$7*E4628+B$8*(G4627*100)^2+E4628*$B$9)</f>
        <v>0.44169277654850375</v>
      </c>
      <c r="G4628" s="17">
        <v>5.2731081928813917E-3</v>
      </c>
      <c r="H4628" s="9">
        <f t="shared" si="378"/>
        <v>6.6459971151701814E-3</v>
      </c>
      <c r="I4628" s="8">
        <f t="shared" si="377"/>
        <v>1.3728889222887897E-3</v>
      </c>
      <c r="J4628" s="10">
        <f t="shared" si="379"/>
        <v>0.26035667618998731</v>
      </c>
      <c r="K4628" s="10">
        <f t="shared" si="380"/>
        <v>2.4820950712985956E-2</v>
      </c>
      <c r="AC4628" s="14"/>
      <c r="AD4628" s="15"/>
    </row>
    <row r="4629" spans="1:30" x14ac:dyDescent="0.3">
      <c r="A4629" s="20">
        <v>43229</v>
      </c>
      <c r="B4629" s="21">
        <v>9.9968249939390106E-3</v>
      </c>
      <c r="C4629" s="9">
        <f t="shared" si="381"/>
        <v>-1.1503175006060988E-2</v>
      </c>
      <c r="D4629" s="6">
        <f t="shared" si="382"/>
        <v>1.323230352200662E-4</v>
      </c>
      <c r="E4629" s="6">
        <f t="shared" si="383"/>
        <v>4.5230313965365353E-4</v>
      </c>
      <c r="F4629" s="6">
        <f>IF(C4627&gt;0,B$6+B$7*E4628+B$8*(H4628*100)^2,B$6+B$7*E4628+B$8*(H4628*100)^2+E4628*$B$9)</f>
        <v>0.42780636231466512</v>
      </c>
      <c r="G4629" s="17">
        <v>6.892632653738141E-3</v>
      </c>
      <c r="H4629" s="9">
        <f t="shared" si="378"/>
        <v>6.540690806900026E-3</v>
      </c>
      <c r="I4629" s="8">
        <f t="shared" si="377"/>
        <v>3.5194184683811497E-4</v>
      </c>
      <c r="J4629" s="10">
        <f t="shared" si="379"/>
        <v>5.1060583744767435E-2</v>
      </c>
      <c r="K4629" s="10">
        <f t="shared" si="380"/>
        <v>1.3977324407863367E-3</v>
      </c>
      <c r="AC4629" s="14"/>
      <c r="AD4629" s="15"/>
    </row>
    <row r="4630" spans="1:30" x14ac:dyDescent="0.3">
      <c r="A4630" s="20">
        <v>43230</v>
      </c>
      <c r="B4630" s="21">
        <v>8.8248231497345137E-3</v>
      </c>
      <c r="C4630" s="9">
        <f t="shared" si="381"/>
        <v>-1.2675176850265485E-2</v>
      </c>
      <c r="D4630" s="6">
        <f t="shared" si="382"/>
        <v>1.6066010818550604E-4</v>
      </c>
      <c r="E4630" s="6">
        <f t="shared" si="383"/>
        <v>1.323230352200662E-4</v>
      </c>
      <c r="F4630" s="6">
        <f>IF(C4627&gt;0,B$6+B$7*E4628+B$8*(H4629*100)^2,B$6+B$7*E4628+B$8*(H4629*100)^2+E4628*$B$9)</f>
        <v>0.4150364157852271</v>
      </c>
      <c r="G4630" s="17">
        <v>4.6198159417716027E-3</v>
      </c>
      <c r="H4630" s="9">
        <f t="shared" si="378"/>
        <v>6.4423319984709508E-3</v>
      </c>
      <c r="I4630" s="8">
        <f t="shared" si="377"/>
        <v>1.8225160566993481E-3</v>
      </c>
      <c r="J4630" s="10">
        <f t="shared" si="379"/>
        <v>0.39449971160549119</v>
      </c>
      <c r="K4630" s="10">
        <f t="shared" si="380"/>
        <v>4.9638773846642836E-2</v>
      </c>
      <c r="AC4630" s="14"/>
      <c r="AD4630" s="15"/>
    </row>
    <row r="4631" spans="1:30" x14ac:dyDescent="0.3">
      <c r="A4631" s="20">
        <v>43231</v>
      </c>
      <c r="B4631" s="21">
        <v>-2.8232755347324404E-4</v>
      </c>
      <c r="C4631" s="9">
        <f t="shared" si="381"/>
        <v>-2.1782327553473244E-2</v>
      </c>
      <c r="D4631" s="6">
        <f t="shared" si="382"/>
        <v>4.7446979364679969E-4</v>
      </c>
      <c r="E4631" s="6">
        <f t="shared" si="383"/>
        <v>1.6066010818550604E-4</v>
      </c>
      <c r="F4631" s="6">
        <f>IF(C4630&gt;0,B$6+B$7*E4631+B$8*(G4630*100)^2,B$6+B$7*E4631+B$8*(G4630*100)^2+E4631*$B$9)</f>
        <v>0.21788907187700035</v>
      </c>
      <c r="G4631" s="17">
        <v>4.2776880604673446E-3</v>
      </c>
      <c r="H4631" s="9">
        <f t="shared" si="378"/>
        <v>4.6678589511359525E-3</v>
      </c>
      <c r="I4631" s="8">
        <f t="shared" si="377"/>
        <v>3.9017089066860789E-4</v>
      </c>
      <c r="J4631" s="10">
        <f t="shared" si="379"/>
        <v>9.1210692587523803E-2</v>
      </c>
      <c r="K4631" s="10">
        <f t="shared" si="380"/>
        <v>3.7011145088545749E-3</v>
      </c>
      <c r="AC4631" s="14"/>
      <c r="AD4631" s="15"/>
    </row>
    <row r="4632" spans="1:30" x14ac:dyDescent="0.3">
      <c r="A4632" s="20">
        <v>43234</v>
      </c>
      <c r="B4632" s="21">
        <v>1.1394395223916028E-3</v>
      </c>
      <c r="C4632" s="9">
        <f t="shared" si="381"/>
        <v>-2.0360560477608397E-2</v>
      </c>
      <c r="D4632" s="6">
        <f t="shared" si="382"/>
        <v>4.1455242296234906E-4</v>
      </c>
      <c r="E4632" s="6">
        <f t="shared" si="383"/>
        <v>4.7446979364679969E-4</v>
      </c>
      <c r="F4632" s="6">
        <f>IF(C4630&gt;0,B$6+B$7*E4631+B$8*(H4631*100)^2,B$6+B$7*E4631+B$8*(H4631*100)^2+E4631*$B$9)</f>
        <v>0.22199239928264047</v>
      </c>
      <c r="G4632" s="17">
        <v>6.2307325983269367E-3</v>
      </c>
      <c r="H4632" s="9">
        <f t="shared" si="378"/>
        <v>4.7116069369445542E-3</v>
      </c>
      <c r="I4632" s="8">
        <f t="shared" si="377"/>
        <v>1.5191256613823825E-3</v>
      </c>
      <c r="J4632" s="10">
        <f t="shared" si="379"/>
        <v>0.24381172477058236</v>
      </c>
      <c r="K4632" s="10">
        <f t="shared" si="380"/>
        <v>4.2957092549952058E-2</v>
      </c>
      <c r="AC4632" s="14"/>
      <c r="AD4632" s="15"/>
    </row>
    <row r="4633" spans="1:30" x14ac:dyDescent="0.3">
      <c r="A4633" s="20">
        <v>43235</v>
      </c>
      <c r="B4633" s="21">
        <v>-8.0864959724078114E-3</v>
      </c>
      <c r="C4633" s="9">
        <f t="shared" si="381"/>
        <v>-2.9586495972407811E-2</v>
      </c>
      <c r="D4633" s="6">
        <f t="shared" si="382"/>
        <v>8.7536074392530368E-4</v>
      </c>
      <c r="E4633" s="6">
        <f t="shared" si="383"/>
        <v>4.1455242296234906E-4</v>
      </c>
      <c r="F4633" s="6">
        <f>IF(C4630&gt;0,B$6+B$7*E4631+B$8*(H4632*100)^2,B$6+B$7*E4631+B$8*(H4632*100)^2+E4631*$B$9)</f>
        <v>0.2257658191648671</v>
      </c>
      <c r="G4633" s="17">
        <v>8.1334491321527185E-3</v>
      </c>
      <c r="H4633" s="9">
        <f t="shared" si="378"/>
        <v>4.7514820757829559E-3</v>
      </c>
      <c r="I4633" s="8">
        <f t="shared" si="377"/>
        <v>3.3819670563697626E-3</v>
      </c>
      <c r="J4633" s="10">
        <f t="shared" si="379"/>
        <v>0.41580970156933178</v>
      </c>
      <c r="K4633" s="10">
        <f t="shared" si="380"/>
        <v>0.17424248484168636</v>
      </c>
      <c r="AC4633" s="14"/>
      <c r="AD4633" s="15"/>
    </row>
    <row r="4634" spans="1:30" x14ac:dyDescent="0.3">
      <c r="A4634" s="20">
        <v>43236</v>
      </c>
      <c r="B4634" s="21">
        <v>6.3281762839907003E-3</v>
      </c>
      <c r="C4634" s="9">
        <f t="shared" si="381"/>
        <v>-1.5171823716009298E-2</v>
      </c>
      <c r="D4634" s="6">
        <f t="shared" si="382"/>
        <v>2.3018423486966219E-4</v>
      </c>
      <c r="E4634" s="6">
        <f t="shared" si="383"/>
        <v>8.7536074392530368E-4</v>
      </c>
      <c r="F4634" s="6">
        <f>IF(C4633&gt;0,B$6+B$7*E4634+B$8*(G4633*100)^2,B$6+B$7*E4634+B$8*(G4633*100)^2+E4634*$B$9)</f>
        <v>0.63006067606582195</v>
      </c>
      <c r="G4634" s="17">
        <v>4.3079515801352089E-3</v>
      </c>
      <c r="H4634" s="9">
        <f t="shared" si="378"/>
        <v>7.9376361472784946E-3</v>
      </c>
      <c r="I4634" s="8">
        <f t="shared" si="377"/>
        <v>3.6296845671432857E-3</v>
      </c>
      <c r="J4634" s="10">
        <f t="shared" si="379"/>
        <v>0.84255463405866893</v>
      </c>
      <c r="K4634" s="10">
        <f t="shared" si="380"/>
        <v>0.15387774507752128</v>
      </c>
      <c r="AC4634" s="14"/>
      <c r="AD4634" s="15"/>
    </row>
    <row r="4635" spans="1:30" x14ac:dyDescent="0.3">
      <c r="A4635" s="20">
        <v>43237</v>
      </c>
      <c r="B4635" s="21">
        <v>-2.141917623339441E-3</v>
      </c>
      <c r="C4635" s="9">
        <f t="shared" si="381"/>
        <v>-2.3641917623339441E-2</v>
      </c>
      <c r="D4635" s="6">
        <f t="shared" si="382"/>
        <v>5.5894026890876804E-4</v>
      </c>
      <c r="E4635" s="6">
        <f t="shared" si="383"/>
        <v>2.3018423486966219E-4</v>
      </c>
      <c r="F4635" s="6">
        <f>IF(C4633&gt;0,B$6+B$7*E4634+B$8*(H4634*100)^2,B$6+B$7*E4634+B$8*(H4634*100)^2+E4634*$B$9)</f>
        <v>0.60112153373018773</v>
      </c>
      <c r="G4635" s="17">
        <v>7.1966962661353133E-3</v>
      </c>
      <c r="H4635" s="9">
        <f t="shared" si="378"/>
        <v>7.7532027816263624E-3</v>
      </c>
      <c r="I4635" s="8">
        <f t="shared" si="377"/>
        <v>5.5650651549104917E-4</v>
      </c>
      <c r="J4635" s="10">
        <f t="shared" si="379"/>
        <v>7.7328053722336379E-2</v>
      </c>
      <c r="K4635" s="10">
        <f t="shared" si="380"/>
        <v>2.7063220053760162E-3</v>
      </c>
      <c r="AC4635" s="14"/>
      <c r="AD4635" s="15"/>
    </row>
    <row r="4636" spans="1:30" x14ac:dyDescent="0.3">
      <c r="A4636" s="20">
        <v>43238</v>
      </c>
      <c r="B4636" s="21">
        <v>-3.8177061586997206E-3</v>
      </c>
      <c r="C4636" s="9">
        <f t="shared" si="381"/>
        <v>-2.5317706158699719E-2</v>
      </c>
      <c r="D4636" s="6">
        <f t="shared" si="382"/>
        <v>6.4098624513826165E-4</v>
      </c>
      <c r="E4636" s="6">
        <f t="shared" si="383"/>
        <v>5.5894026890876804E-4</v>
      </c>
      <c r="F4636" s="6">
        <f>IF(C4633&gt;0,B$6+B$7*E4634+B$8*(H4635*100)^2,B$6+B$7*E4634+B$8*(H4635*100)^2+E4634*$B$9)</f>
        <v>0.57450909843833853</v>
      </c>
      <c r="G4636" s="17">
        <v>4.0931619766349054E-3</v>
      </c>
      <c r="H4636" s="9">
        <f t="shared" si="378"/>
        <v>7.5796378438441146E-3</v>
      </c>
      <c r="I4636" s="8">
        <f t="shared" si="377"/>
        <v>3.4864758672092091E-3</v>
      </c>
      <c r="J4636" s="10">
        <f t="shared" si="379"/>
        <v>0.85178057626625647</v>
      </c>
      <c r="K4636" s="10">
        <f t="shared" si="380"/>
        <v>0.15616843462762242</v>
      </c>
      <c r="AC4636" s="14"/>
      <c r="AD4636" s="15"/>
    </row>
    <row r="4637" spans="1:30" x14ac:dyDescent="0.3">
      <c r="A4637" s="20">
        <v>43241</v>
      </c>
      <c r="B4637" s="21">
        <v>5.383681667708879E-3</v>
      </c>
      <c r="C4637" s="9">
        <f t="shared" si="381"/>
        <v>-1.6116318332291119E-2</v>
      </c>
      <c r="D4637" s="6">
        <f t="shared" si="382"/>
        <v>2.5973571658774279E-4</v>
      </c>
      <c r="E4637" s="6">
        <f t="shared" si="383"/>
        <v>6.4098624513826165E-4</v>
      </c>
      <c r="F4637" s="6">
        <f>IF(C4636&gt;0,B$6+B$7*E4637+B$8*(G4636*100)^2,B$6+B$7*E4637+B$8*(G4636*100)^2+E4637*$B$9)</f>
        <v>0.17575576644622506</v>
      </c>
      <c r="G4637" s="17">
        <v>8.9697296106547968E-3</v>
      </c>
      <c r="H4637" s="9">
        <f t="shared" si="378"/>
        <v>4.1923235376843835E-3</v>
      </c>
      <c r="I4637" s="8">
        <f t="shared" si="377"/>
        <v>4.7774060729704132E-3</v>
      </c>
      <c r="J4637" s="10">
        <f t="shared" si="379"/>
        <v>0.53261427939762152</v>
      </c>
      <c r="K4637" s="10">
        <f t="shared" si="380"/>
        <v>0.37896003618759666</v>
      </c>
      <c r="AC4637" s="14"/>
      <c r="AD4637" s="15"/>
    </row>
    <row r="4638" spans="1:30" x14ac:dyDescent="0.3">
      <c r="A4638" s="20">
        <v>43242</v>
      </c>
      <c r="B4638" s="21">
        <v>-2.1093361180167503E-3</v>
      </c>
      <c r="C4638" s="9">
        <f t="shared" si="381"/>
        <v>-2.3609336118016747E-2</v>
      </c>
      <c r="D4638" s="6">
        <f t="shared" si="382"/>
        <v>5.5740075193349008E-4</v>
      </c>
      <c r="E4638" s="6">
        <f t="shared" si="383"/>
        <v>2.5973571658774279E-4</v>
      </c>
      <c r="F4638" s="6">
        <f>IF(C4636&gt;0,B$6+B$7*E4637+B$8*(H4637*100)^2,B$6+B$7*E4637+B$8*(H4637*100)^2+E4637*$B$9)</f>
        <v>0.18331121547391968</v>
      </c>
      <c r="G4638" s="17">
        <v>5.8410231519978864E-3</v>
      </c>
      <c r="H4638" s="9">
        <f t="shared" si="378"/>
        <v>4.2814859041449584E-3</v>
      </c>
      <c r="I4638" s="8">
        <f t="shared" si="377"/>
        <v>1.559537247852928E-3</v>
      </c>
      <c r="J4638" s="10">
        <f t="shared" si="379"/>
        <v>0.2669972720994091</v>
      </c>
      <c r="K4638" s="10">
        <f t="shared" si="380"/>
        <v>5.3645547533854643E-2</v>
      </c>
      <c r="AC4638" s="14"/>
      <c r="AD4638" s="15"/>
    </row>
    <row r="4639" spans="1:30" x14ac:dyDescent="0.3">
      <c r="A4639" s="20">
        <v>43243</v>
      </c>
      <c r="B4639" s="21">
        <v>6.4170245436985683E-3</v>
      </c>
      <c r="C4639" s="9">
        <f t="shared" si="381"/>
        <v>-1.5082975456301429E-2</v>
      </c>
      <c r="D4639" s="6">
        <f t="shared" si="382"/>
        <v>2.2749614861539131E-4</v>
      </c>
      <c r="E4639" s="6">
        <f t="shared" si="383"/>
        <v>5.5740075193349008E-4</v>
      </c>
      <c r="F4639" s="6">
        <f>IF(C4636&gt;0,B$6+B$7*E4637+B$8*(H4638*100)^2,B$6+B$7*E4637+B$8*(H4638*100)^2+E4637*$B$9)</f>
        <v>0.19025920639978766</v>
      </c>
      <c r="G4639" s="17">
        <v>7.6586855909680004E-3</v>
      </c>
      <c r="H4639" s="9">
        <f t="shared" si="378"/>
        <v>4.3618712314760924E-3</v>
      </c>
      <c r="I4639" s="8">
        <f t="shared" si="377"/>
        <v>3.2968143594919079E-3</v>
      </c>
      <c r="J4639" s="10">
        <f t="shared" si="379"/>
        <v>0.43046738507974386</v>
      </c>
      <c r="K4639" s="10">
        <f t="shared" si="380"/>
        <v>0.19288646768264828</v>
      </c>
      <c r="AC4639" s="14"/>
      <c r="AD4639" s="15"/>
    </row>
    <row r="4640" spans="1:30" x14ac:dyDescent="0.3">
      <c r="A4640" s="20">
        <v>43244</v>
      </c>
      <c r="B4640" s="21">
        <v>-2.0602625891678175E-4</v>
      </c>
      <c r="C4640" s="9">
        <f t="shared" si="381"/>
        <v>-2.170602625891678E-2</v>
      </c>
      <c r="D4640" s="6">
        <f t="shared" si="382"/>
        <v>4.7115157595278482E-4</v>
      </c>
      <c r="E4640" s="6">
        <f t="shared" si="383"/>
        <v>2.2749614861539131E-4</v>
      </c>
      <c r="F4640" s="6">
        <f>IF(C4639&gt;0,B$6+B$7*E4640+B$8*(G4639*100)^2,B$6+B$7*E4640+B$8*(G4639*100)^2+E4640*$B$9)</f>
        <v>0.5610262542000316</v>
      </c>
      <c r="G4640" s="17">
        <v>8.3741790701983686E-3</v>
      </c>
      <c r="H4640" s="9">
        <f t="shared" si="378"/>
        <v>7.4901685842177924E-3</v>
      </c>
      <c r="I4640" s="8">
        <f t="shared" si="377"/>
        <v>8.8401048598057627E-4</v>
      </c>
      <c r="J4640" s="10">
        <f t="shared" si="379"/>
        <v>0.10556383838584857</v>
      </c>
      <c r="K4640" s="10">
        <f t="shared" si="380"/>
        <v>6.4610293387781237E-3</v>
      </c>
      <c r="AC4640" s="14"/>
      <c r="AD4640" s="15"/>
    </row>
    <row r="4641" spans="1:30" x14ac:dyDescent="0.3">
      <c r="A4641" s="20">
        <v>43245</v>
      </c>
      <c r="B4641" s="21">
        <v>1.2679695043726937E-3</v>
      </c>
      <c r="C4641" s="9">
        <f t="shared" si="381"/>
        <v>-2.0232030495627305E-2</v>
      </c>
      <c r="D4641" s="6">
        <f t="shared" si="382"/>
        <v>4.0933505797599324E-4</v>
      </c>
      <c r="E4641" s="6">
        <f t="shared" si="383"/>
        <v>4.7115157595278482E-4</v>
      </c>
      <c r="F4641" s="6">
        <f>IF(C4639&gt;0,B$6+B$7*E4640+B$8*(H4640*100)^2,B$6+B$7*E4640+B$8*(H4640*100)^2+E4640*$B$9)</f>
        <v>0.5375503415943379</v>
      </c>
      <c r="G4641" s="17">
        <v>3.3639610430158092E-3</v>
      </c>
      <c r="H4641" s="9">
        <f t="shared" si="378"/>
        <v>7.3317824680928581E-3</v>
      </c>
      <c r="I4641" s="8">
        <f t="shared" si="377"/>
        <v>3.9678214250770489E-3</v>
      </c>
      <c r="J4641" s="10">
        <f t="shared" si="379"/>
        <v>1.1795087322176228</v>
      </c>
      <c r="K4641" s="10">
        <f t="shared" si="380"/>
        <v>0.23791849140832699</v>
      </c>
      <c r="AC4641" s="14"/>
      <c r="AD4641" s="15"/>
    </row>
    <row r="4642" spans="1:30" x14ac:dyDescent="0.3">
      <c r="A4642" s="20">
        <v>43249</v>
      </c>
      <c r="B4642" s="21">
        <v>-5.0248451768556178E-3</v>
      </c>
      <c r="C4642" s="9">
        <f t="shared" si="381"/>
        <v>-2.6524845176855615E-2</v>
      </c>
      <c r="D4642" s="6">
        <f t="shared" si="382"/>
        <v>7.0356741165616054E-4</v>
      </c>
      <c r="E4642" s="6">
        <f t="shared" si="383"/>
        <v>4.0933505797599324E-4</v>
      </c>
      <c r="F4642" s="6">
        <f>IF(C4639&gt;0,B$6+B$7*E4640+B$8*(H4641*100)^2,B$6+B$7*E4640+B$8*(H4641*100)^2+E4640*$B$9)</f>
        <v>0.51596189236214196</v>
      </c>
      <c r="G4642" s="17">
        <v>8.6047244731155374E-3</v>
      </c>
      <c r="H4642" s="9">
        <f t="shared" si="378"/>
        <v>7.1830487424361942E-3</v>
      </c>
      <c r="I4642" s="8">
        <f t="shared" si="377"/>
        <v>1.4216757306793433E-3</v>
      </c>
      <c r="J4642" s="10">
        <f t="shared" si="379"/>
        <v>0.16522036645347613</v>
      </c>
      <c r="K4642" s="10">
        <f t="shared" si="380"/>
        <v>1.7333435151303256E-2</v>
      </c>
      <c r="AC4642" s="14"/>
      <c r="AD4642" s="15"/>
    </row>
    <row r="4643" spans="1:30" x14ac:dyDescent="0.3">
      <c r="A4643" s="20">
        <v>43250</v>
      </c>
      <c r="B4643" s="21">
        <v>8.8647426326907905E-3</v>
      </c>
      <c r="C4643" s="9">
        <f t="shared" si="381"/>
        <v>-1.2635257367309208E-2</v>
      </c>
      <c r="D4643" s="6">
        <f t="shared" si="382"/>
        <v>1.5964972873814162E-4</v>
      </c>
      <c r="E4643" s="6">
        <f t="shared" si="383"/>
        <v>7.0356741165616054E-4</v>
      </c>
      <c r="F4643" s="6">
        <f>IF(C4642&gt;0,B$6+B$7*E4643+B$8*(G4642*100)^2,B$6+B$7*E4643+B$8*(G4642*100)^2+E4643*$B$9)</f>
        <v>0.70257827065958267</v>
      </c>
      <c r="G4643" s="17">
        <v>5.6770238981526458E-3</v>
      </c>
      <c r="H4643" s="9">
        <f t="shared" si="378"/>
        <v>8.3819942177239815E-3</v>
      </c>
      <c r="I4643" s="8">
        <f t="shared" si="377"/>
        <v>2.7049703195713357E-3</v>
      </c>
      <c r="J4643" s="10">
        <f t="shared" si="379"/>
        <v>0.47647682449453088</v>
      </c>
      <c r="K4643" s="10">
        <f t="shared" si="380"/>
        <v>6.6946701784526219E-2</v>
      </c>
      <c r="AC4643" s="14"/>
      <c r="AD4643" s="15"/>
    </row>
    <row r="4644" spans="1:30" x14ac:dyDescent="0.3">
      <c r="A4644" s="20">
        <v>43251</v>
      </c>
      <c r="B4644" s="21">
        <v>-2.7280344628622419E-3</v>
      </c>
      <c r="C4644" s="9">
        <f t="shared" si="381"/>
        <v>-2.4228034462862241E-2</v>
      </c>
      <c r="D4644" s="6">
        <f t="shared" si="382"/>
        <v>5.8699765393364044E-4</v>
      </c>
      <c r="E4644" s="6">
        <f t="shared" si="383"/>
        <v>1.5964972873814162E-4</v>
      </c>
      <c r="F4644" s="6">
        <f>IF(C4642&gt;0,B$6+B$7*E4643+B$8*(H4643*100)^2,B$6+B$7*E4643+B$8*(H4643*100)^2+E4643*$B$9)</f>
        <v>0.66778560751541982</v>
      </c>
      <c r="G4644" s="17">
        <v>5.8052803840082743E-3</v>
      </c>
      <c r="H4644" s="9">
        <f t="shared" si="378"/>
        <v>8.1718150218627675E-3</v>
      </c>
      <c r="I4644" s="8">
        <f t="shared" si="377"/>
        <v>2.3665346378544932E-3</v>
      </c>
      <c r="J4644" s="10">
        <f t="shared" si="379"/>
        <v>0.40765208246849771</v>
      </c>
      <c r="K4644" s="10">
        <f t="shared" si="380"/>
        <v>5.2325940313552977E-2</v>
      </c>
      <c r="AC4644" s="14"/>
      <c r="AD4644" s="15"/>
    </row>
    <row r="4645" spans="1:30" x14ac:dyDescent="0.3">
      <c r="A4645" s="20">
        <v>43252</v>
      </c>
      <c r="B4645" s="21">
        <v>1.4965148903876241E-2</v>
      </c>
      <c r="C4645" s="9">
        <f t="shared" si="381"/>
        <v>-6.5348510961237578E-3</v>
      </c>
      <c r="D4645" s="6">
        <f t="shared" si="382"/>
        <v>4.2704278848509878E-5</v>
      </c>
      <c r="E4645" s="6">
        <f t="shared" si="383"/>
        <v>5.8699765393364044E-4</v>
      </c>
      <c r="F4645" s="6">
        <f>IF(C4642&gt;0,B$6+B$7*E4643+B$8*(H4644*100)^2,B$6+B$7*E4643+B$8*(H4644*100)^2+E4643*$B$9)</f>
        <v>0.63579027448804781</v>
      </c>
      <c r="G4645" s="17">
        <v>7.2293139577216088E-3</v>
      </c>
      <c r="H4645" s="9">
        <f t="shared" si="378"/>
        <v>7.9736458065808764E-3</v>
      </c>
      <c r="I4645" s="8">
        <f t="shared" si="377"/>
        <v>7.4433184885926758E-4</v>
      </c>
      <c r="J4645" s="10">
        <f t="shared" si="379"/>
        <v>0.10296023290899532</v>
      </c>
      <c r="K4645" s="10">
        <f t="shared" si="380"/>
        <v>4.6486877464326781E-3</v>
      </c>
      <c r="AC4645" s="14"/>
      <c r="AD4645" s="15"/>
    </row>
    <row r="4646" spans="1:30" x14ac:dyDescent="0.3">
      <c r="A4646" s="20">
        <v>43255</v>
      </c>
      <c r="B4646" s="21">
        <v>6.8769619689372464E-3</v>
      </c>
      <c r="C4646" s="9">
        <f t="shared" si="381"/>
        <v>-1.4623038031062751E-2</v>
      </c>
      <c r="D4646" s="6">
        <f t="shared" si="382"/>
        <v>2.1383324125790758E-4</v>
      </c>
      <c r="E4646" s="6">
        <f t="shared" si="383"/>
        <v>4.2704278848509878E-5</v>
      </c>
      <c r="F4646" s="6">
        <f>IF(C4645&gt;0,B$6+B$7*E4646+B$8*(G4645*100)^2,B$6+B$7*E4646+B$8*(G4645*100)^2+E4646*$B$9)</f>
        <v>0.50221611055794591</v>
      </c>
      <c r="G4646" s="17">
        <v>3.7486855016081867E-3</v>
      </c>
      <c r="H4646" s="9">
        <f t="shared" si="378"/>
        <v>7.0867207547493068E-3</v>
      </c>
      <c r="I4646" s="8">
        <f t="shared" si="377"/>
        <v>3.3380352531411201E-3</v>
      </c>
      <c r="J4646" s="10">
        <f t="shared" si="379"/>
        <v>0.89045486790212258</v>
      </c>
      <c r="K4646" s="10">
        <f t="shared" si="380"/>
        <v>0.16579069162976134</v>
      </c>
      <c r="AC4646" s="14"/>
      <c r="AD4646" s="15"/>
    </row>
    <row r="4647" spans="1:30" x14ac:dyDescent="0.3">
      <c r="A4647" s="20">
        <v>43256</v>
      </c>
      <c r="B4647" s="21">
        <v>4.1195602181711291E-3</v>
      </c>
      <c r="C4647" s="9">
        <f t="shared" si="381"/>
        <v>-1.738043978182887E-2</v>
      </c>
      <c r="D4647" s="6">
        <f t="shared" si="382"/>
        <v>3.020796870097796E-4</v>
      </c>
      <c r="E4647" s="6">
        <f t="shared" si="383"/>
        <v>2.1383324125790758E-4</v>
      </c>
      <c r="F4647" s="6">
        <f>IF(C4645&gt;0,B$6+B$7*E4646+B$8*(H4646*100)^2,B$6+B$7*E4646+B$8*(H4646*100)^2+E4646*$B$9)</f>
        <v>0.48344367899459217</v>
      </c>
      <c r="G4647" s="17">
        <v>4.0836250743311962E-3</v>
      </c>
      <c r="H4647" s="9">
        <f t="shared" si="378"/>
        <v>6.9530114266740002E-3</v>
      </c>
      <c r="I4647" s="8">
        <f t="shared" si="377"/>
        <v>2.8693863523428041E-3</v>
      </c>
      <c r="J4647" s="10">
        <f t="shared" si="379"/>
        <v>0.70265665924601162</v>
      </c>
      <c r="K4647" s="10">
        <f t="shared" si="380"/>
        <v>0.11950724117186273</v>
      </c>
      <c r="AC4647" s="14"/>
      <c r="AD4647" s="15"/>
    </row>
    <row r="4648" spans="1:30" x14ac:dyDescent="0.3">
      <c r="A4648" s="20">
        <v>43257</v>
      </c>
      <c r="B4648" s="21">
        <v>6.704538135994898E-3</v>
      </c>
      <c r="C4648" s="9">
        <f t="shared" si="381"/>
        <v>-1.4795461864005099E-2</v>
      </c>
      <c r="D4648" s="6">
        <f t="shared" si="382"/>
        <v>2.1890569176922925E-4</v>
      </c>
      <c r="E4648" s="6">
        <f t="shared" si="383"/>
        <v>3.020796870097796E-4</v>
      </c>
      <c r="F4648" s="6">
        <f>IF(C4645&gt;0,B$6+B$7*E4646+B$8*(H4647*100)^2,B$6+B$7*E4646+B$8*(H4647*100)^2+E4646*$B$9)</f>
        <v>0.46618055092893212</v>
      </c>
      <c r="G4648" s="17">
        <v>6.1874651231809165E-3</v>
      </c>
      <c r="H4648" s="9">
        <f t="shared" si="378"/>
        <v>6.8277415807053814E-3</v>
      </c>
      <c r="I4648" s="8">
        <f t="shared" si="377"/>
        <v>6.4027645752446488E-4</v>
      </c>
      <c r="J4648" s="10">
        <f t="shared" si="379"/>
        <v>0.10347960671741208</v>
      </c>
      <c r="K4648" s="10">
        <f t="shared" si="380"/>
        <v>4.6927350395991052E-3</v>
      </c>
      <c r="AC4648" s="14"/>
      <c r="AD4648" s="15"/>
    </row>
    <row r="4649" spans="1:30" x14ac:dyDescent="0.3">
      <c r="A4649" s="20">
        <v>43258</v>
      </c>
      <c r="B4649" s="21">
        <v>-7.0698955560344447E-3</v>
      </c>
      <c r="C4649" s="9">
        <f t="shared" si="381"/>
        <v>-2.8569895556034442E-2</v>
      </c>
      <c r="D4649" s="6">
        <f t="shared" si="382"/>
        <v>8.1623893208271651E-4</v>
      </c>
      <c r="E4649" s="6">
        <f t="shared" si="383"/>
        <v>2.1890569176922925E-4</v>
      </c>
      <c r="F4649" s="6">
        <f>IF(C4648&gt;0,B$6+B$7*E4649+B$8*(G4648*100)^2,B$6+B$7*E4649+B$8*(G4648*100)^2+E4649*$B$9)</f>
        <v>0.37369577070227877</v>
      </c>
      <c r="G4649" s="17">
        <v>8.0928275024306287E-3</v>
      </c>
      <c r="H4649" s="9">
        <f t="shared" si="378"/>
        <v>6.1130660940503399E-3</v>
      </c>
      <c r="I4649" s="8">
        <f t="shared" si="377"/>
        <v>1.9797614083802888E-3</v>
      </c>
      <c r="J4649" s="10">
        <f t="shared" si="379"/>
        <v>0.2446316083946779</v>
      </c>
      <c r="K4649" s="10">
        <f t="shared" si="380"/>
        <v>4.3307640893437416E-2</v>
      </c>
      <c r="AC4649" s="14"/>
      <c r="AD4649" s="15"/>
    </row>
    <row r="4650" spans="1:30" x14ac:dyDescent="0.3">
      <c r="A4650" s="20">
        <v>43259</v>
      </c>
      <c r="B4650" s="21">
        <v>1.3664328593386542E-3</v>
      </c>
      <c r="C4650" s="9">
        <f t="shared" si="381"/>
        <v>-2.0133567140661345E-2</v>
      </c>
      <c r="D4650" s="6">
        <f t="shared" si="382"/>
        <v>4.0536052580751825E-4</v>
      </c>
      <c r="E4650" s="6">
        <f t="shared" si="383"/>
        <v>8.1623893208271651E-4</v>
      </c>
      <c r="F4650" s="6">
        <f>IF(C4648&gt;0,B$6+B$7*E4649+B$8*(H4649*100)^2,B$6+B$7*E4649+B$8*(H4649*100)^2+E4649*$B$9)</f>
        <v>0.36528007355335856</v>
      </c>
      <c r="G4650" s="17">
        <v>5.5859683362615865E-3</v>
      </c>
      <c r="H4650" s="9">
        <f t="shared" si="378"/>
        <v>6.0438404475412696E-3</v>
      </c>
      <c r="I4650" s="8">
        <f t="shared" si="377"/>
        <v>4.5787211127968318E-4</v>
      </c>
      <c r="J4650" s="10">
        <f t="shared" si="379"/>
        <v>8.1968261135206222E-2</v>
      </c>
      <c r="K4650" s="10">
        <f t="shared" si="380"/>
        <v>3.0233754766155752E-3</v>
      </c>
      <c r="AC4650" s="14"/>
      <c r="AD4650" s="15"/>
    </row>
    <row r="4651" spans="1:30" x14ac:dyDescent="0.3">
      <c r="A4651" s="20">
        <v>43262</v>
      </c>
      <c r="B4651" s="21">
        <v>1.8843515088009125E-3</v>
      </c>
      <c r="C4651" s="9">
        <f t="shared" si="381"/>
        <v>-1.9615648491199084E-2</v>
      </c>
      <c r="D4651" s="6">
        <f t="shared" si="382"/>
        <v>3.8477366573028089E-4</v>
      </c>
      <c r="E4651" s="6">
        <f t="shared" si="383"/>
        <v>4.0536052580751825E-4</v>
      </c>
      <c r="F4651" s="6">
        <f>IF(C4648&gt;0,B$6+B$7*E4649+B$8*(H4650*100)^2,B$6+B$7*E4649+B$8*(H4650*100)^2+E4649*$B$9)</f>
        <v>0.35754099845521148</v>
      </c>
      <c r="G4651" s="17">
        <v>3.0213847680478495E-3</v>
      </c>
      <c r="H4651" s="9">
        <f t="shared" si="378"/>
        <v>5.9794732080277061E-3</v>
      </c>
      <c r="I4651" s="8">
        <f t="shared" si="377"/>
        <v>2.9580884399798566E-3</v>
      </c>
      <c r="J4651" s="10">
        <f t="shared" si="379"/>
        <v>0.97905055697064047</v>
      </c>
      <c r="K4651" s="10">
        <f t="shared" si="380"/>
        <v>0.18791001439786426</v>
      </c>
      <c r="AC4651" s="14"/>
      <c r="AD4651" s="15"/>
    </row>
    <row r="4652" spans="1:30" x14ac:dyDescent="0.3">
      <c r="A4652" s="20">
        <v>43263</v>
      </c>
      <c r="B4652" s="21">
        <v>5.7095523501838894E-3</v>
      </c>
      <c r="C4652" s="9">
        <f t="shared" si="381"/>
        <v>-1.579044764981611E-2</v>
      </c>
      <c r="D4652" s="6">
        <f t="shared" si="382"/>
        <v>2.4933823698158311E-4</v>
      </c>
      <c r="E4652" s="6">
        <f t="shared" si="383"/>
        <v>3.8477366573028089E-4</v>
      </c>
      <c r="F4652" s="6">
        <f>IF(C4651&gt;0,B$6+B$7*E4652+B$8*(G4651*100)^2,B$6+B$7*E4652+B$8*(G4651*100)^2+E4652*$B$9)</f>
        <v>0.10559988342701671</v>
      </c>
      <c r="G4652" s="17">
        <v>3.1419029779138135E-3</v>
      </c>
      <c r="H4652" s="9">
        <f t="shared" si="378"/>
        <v>3.249613568211099E-3</v>
      </c>
      <c r="I4652" s="8">
        <f t="shared" si="377"/>
        <v>1.0771059029728546E-4</v>
      </c>
      <c r="J4652" s="10">
        <f t="shared" si="379"/>
        <v>3.4281959390357754E-2</v>
      </c>
      <c r="K4652" s="10">
        <f t="shared" si="380"/>
        <v>5.6176573220989567E-4</v>
      </c>
      <c r="AC4652" s="14"/>
      <c r="AD4652" s="15"/>
    </row>
    <row r="4653" spans="1:30" x14ac:dyDescent="0.3">
      <c r="A4653" s="20">
        <v>43264</v>
      </c>
      <c r="B4653" s="21">
        <v>-1.0506639338146815E-3</v>
      </c>
      <c r="C4653" s="9">
        <f t="shared" si="381"/>
        <v>-2.255066393381468E-2</v>
      </c>
      <c r="D4653" s="6">
        <f t="shared" si="382"/>
        <v>5.085324438558502E-4</v>
      </c>
      <c r="E4653" s="6">
        <f t="shared" si="383"/>
        <v>2.4933823698158311E-4</v>
      </c>
      <c r="F4653" s="6">
        <f>IF(C4651&gt;0,B$6+B$7*E4652+B$8*(H4652*100)^2,B$6+B$7*E4652+B$8*(H4652*100)^2+E4652*$B$9)</f>
        <v>0.11876140485752529</v>
      </c>
      <c r="G4653" s="17">
        <v>5.7292279501599246E-3</v>
      </c>
      <c r="H4653" s="9">
        <f t="shared" si="378"/>
        <v>3.4461776631149661E-3</v>
      </c>
      <c r="I4653" s="8">
        <f t="shared" si="377"/>
        <v>2.2830502870449586E-3</v>
      </c>
      <c r="J4653" s="10">
        <f t="shared" si="379"/>
        <v>0.39849178753329756</v>
      </c>
      <c r="K4653" s="10">
        <f t="shared" si="380"/>
        <v>0.15417260187868731</v>
      </c>
      <c r="AC4653" s="14"/>
      <c r="AD4653" s="15"/>
    </row>
    <row r="4654" spans="1:30" x14ac:dyDescent="0.3">
      <c r="A4654" s="20">
        <v>43265</v>
      </c>
      <c r="B4654" s="21">
        <v>8.4545941728097797E-3</v>
      </c>
      <c r="C4654" s="9">
        <f t="shared" si="381"/>
        <v>-1.3045405827190219E-2</v>
      </c>
      <c r="D4654" s="6">
        <f t="shared" si="382"/>
        <v>1.701826131960885E-4</v>
      </c>
      <c r="E4654" s="6">
        <f t="shared" si="383"/>
        <v>5.085324438558502E-4</v>
      </c>
      <c r="F4654" s="6">
        <f>IF(C4651&gt;0,B$6+B$7*E4652+B$8*(H4653*100)^2,B$6+B$7*E4652+B$8*(H4653*100)^2+E4652*$B$9)</f>
        <v>0.13086473996502096</v>
      </c>
      <c r="G4654" s="17">
        <v>4.6131206051125443E-3</v>
      </c>
      <c r="H4654" s="9">
        <f t="shared" si="378"/>
        <v>3.6175231853440961E-3</v>
      </c>
      <c r="I4654" s="8">
        <f t="shared" si="377"/>
        <v>9.9559741976844827E-4</v>
      </c>
      <c r="J4654" s="10">
        <f t="shared" si="379"/>
        <v>0.21581864100085871</v>
      </c>
      <c r="K4654" s="10">
        <f t="shared" si="380"/>
        <v>3.2100254468918843E-2</v>
      </c>
      <c r="AC4654" s="14"/>
      <c r="AD4654" s="15"/>
    </row>
    <row r="4655" spans="1:30" x14ac:dyDescent="0.3">
      <c r="A4655" s="20">
        <v>43266</v>
      </c>
      <c r="B4655" s="21">
        <v>-1.8907285275285711E-3</v>
      </c>
      <c r="C4655" s="9">
        <f t="shared" si="381"/>
        <v>-2.3390728527528569E-2</v>
      </c>
      <c r="D4655" s="6">
        <f t="shared" si="382"/>
        <v>5.4712618104853878E-4</v>
      </c>
      <c r="E4655" s="6">
        <f t="shared" si="383"/>
        <v>1.701826131960885E-4</v>
      </c>
      <c r="F4655" s="6">
        <f>IF(C4654&gt;0,B$6+B$7*E4655+B$8*(G4654*100)^2,B$6+B$7*E4655+B$8*(G4654*100)^2+E4655*$B$9)</f>
        <v>0.21732187783389376</v>
      </c>
      <c r="G4655" s="17">
        <v>6.2685163074019997E-3</v>
      </c>
      <c r="H4655" s="9">
        <f t="shared" si="378"/>
        <v>4.6617794653318143E-3</v>
      </c>
      <c r="I4655" s="8">
        <f t="shared" si="377"/>
        <v>1.6067368420701854E-3</v>
      </c>
      <c r="J4655" s="10">
        <f t="shared" si="379"/>
        <v>0.2563185231205215</v>
      </c>
      <c r="K4655" s="10">
        <f t="shared" si="380"/>
        <v>4.8519243105973553E-2</v>
      </c>
      <c r="AC4655" s="14"/>
      <c r="AD4655" s="15"/>
    </row>
    <row r="4656" spans="1:30" x14ac:dyDescent="0.3">
      <c r="A4656" s="20">
        <v>43269</v>
      </c>
      <c r="B4656" s="21">
        <v>8.3894037278923905E-5</v>
      </c>
      <c r="C4656" s="9">
        <f t="shared" si="381"/>
        <v>-2.1416105962721074E-2</v>
      </c>
      <c r="D4656" s="6">
        <f t="shared" si="382"/>
        <v>4.5864959460649717E-4</v>
      </c>
      <c r="E4656" s="6">
        <f t="shared" si="383"/>
        <v>5.4712618104853878E-4</v>
      </c>
      <c r="F4656" s="6">
        <f>IF(C4654&gt;0,B$6+B$7*E4655+B$8*(H4655*100)^2,B$6+B$7*E4655+B$8*(H4655*100)^2+E4655*$B$9)</f>
        <v>0.22147208841752358</v>
      </c>
      <c r="G4656" s="17">
        <v>8.5567903856529452E-3</v>
      </c>
      <c r="H4656" s="9">
        <f t="shared" si="378"/>
        <v>4.706082111667024E-3</v>
      </c>
      <c r="I4656" s="8">
        <f t="shared" si="377"/>
        <v>3.8507082739859212E-3</v>
      </c>
      <c r="J4656" s="10">
        <f t="shared" si="379"/>
        <v>0.45001783384133748</v>
      </c>
      <c r="K4656" s="10">
        <f t="shared" si="380"/>
        <v>0.22037134849350171</v>
      </c>
      <c r="AC4656" s="14"/>
      <c r="AD4656" s="15"/>
    </row>
    <row r="4657" spans="1:30" x14ac:dyDescent="0.3">
      <c r="A4657" s="20">
        <v>43270</v>
      </c>
      <c r="B4657" s="21">
        <v>-2.7713413297319658E-3</v>
      </c>
      <c r="C4657" s="9">
        <f t="shared" si="381"/>
        <v>-2.4271341329731966E-2</v>
      </c>
      <c r="D4657" s="6">
        <f t="shared" si="382"/>
        <v>5.8909800994435505E-4</v>
      </c>
      <c r="E4657" s="6">
        <f t="shared" si="383"/>
        <v>4.5864959460649717E-4</v>
      </c>
      <c r="F4657" s="6">
        <f>IF(C4654&gt;0,B$6+B$7*E4655+B$8*(H4656*100)^2,B$6+B$7*E4655+B$8*(H4656*100)^2+E4655*$B$9)</f>
        <v>0.22528862207022957</v>
      </c>
      <c r="G4657" s="17">
        <v>1.3220710262373056E-2</v>
      </c>
      <c r="H4657" s="9">
        <f t="shared" si="378"/>
        <v>4.7464578589747272E-3</v>
      </c>
      <c r="I4657" s="8">
        <f t="shared" si="377"/>
        <v>8.4742524033983285E-3</v>
      </c>
      <c r="J4657" s="10">
        <f t="shared" si="379"/>
        <v>0.64098314199627882</v>
      </c>
      <c r="K4657" s="10">
        <f t="shared" si="380"/>
        <v>0.76099859024502337</v>
      </c>
      <c r="AC4657" s="14"/>
      <c r="AD4657" s="15"/>
    </row>
    <row r="4658" spans="1:30" x14ac:dyDescent="0.3">
      <c r="A4658" s="20">
        <v>43271</v>
      </c>
      <c r="B4658" s="21">
        <v>7.2122015950053138E-3</v>
      </c>
      <c r="C4658" s="9">
        <f t="shared" si="381"/>
        <v>-1.4287798404994684E-2</v>
      </c>
      <c r="D4658" s="6">
        <f t="shared" si="382"/>
        <v>2.0414118326176866E-4</v>
      </c>
      <c r="E4658" s="6">
        <f t="shared" si="383"/>
        <v>5.8909800994435505E-4</v>
      </c>
      <c r="F4658" s="6">
        <f>IF(C4657&gt;0,B$6+B$7*E4658+B$8*(G4657*100)^2,B$6+B$7*E4658+B$8*(G4657*100)^2+E4658*$B$9)</f>
        <v>1.6290221395058404</v>
      </c>
      <c r="G4658" s="17">
        <v>6.611871900832191E-3</v>
      </c>
      <c r="H4658" s="9">
        <f t="shared" si="378"/>
        <v>1.2763315163020306E-2</v>
      </c>
      <c r="I4658" s="8">
        <f t="shared" si="377"/>
        <v>6.1514432621881153E-3</v>
      </c>
      <c r="J4658" s="10">
        <f t="shared" si="379"/>
        <v>0.93036334557750211</v>
      </c>
      <c r="K4658" s="10">
        <f t="shared" si="380"/>
        <v>0.17574543548589139</v>
      </c>
      <c r="AC4658" s="14"/>
      <c r="AD4658" s="15"/>
    </row>
    <row r="4659" spans="1:30" x14ac:dyDescent="0.3">
      <c r="A4659" s="20">
        <v>43272</v>
      </c>
      <c r="B4659" s="21">
        <v>-8.8496169502867809E-3</v>
      </c>
      <c r="C4659" s="9">
        <f t="shared" si="381"/>
        <v>-3.0349616950286779E-2</v>
      </c>
      <c r="D4659" s="6">
        <f t="shared" si="382"/>
        <v>9.2109924902913454E-4</v>
      </c>
      <c r="E4659" s="6">
        <f t="shared" si="383"/>
        <v>2.0414118326176866E-4</v>
      </c>
      <c r="F4659" s="6">
        <f>IF(C4657&gt;0,B$6+B$7*E4658+B$8*(H4658*100)^2,B$6+B$7*E4658+B$8*(H4658*100)^2+E4658*$B$9)</f>
        <v>1.5197279931719085</v>
      </c>
      <c r="G4659" s="17">
        <v>6.9393852543515148E-3</v>
      </c>
      <c r="H4659" s="9">
        <f t="shared" si="378"/>
        <v>1.2327724823226338E-2</v>
      </c>
      <c r="I4659" s="8">
        <f t="shared" si="377"/>
        <v>5.3883395688748229E-3</v>
      </c>
      <c r="J4659" s="10">
        <f t="shared" si="379"/>
        <v>0.77648658654539027</v>
      </c>
      <c r="K4659" s="10">
        <f t="shared" si="380"/>
        <v>0.13754642386813565</v>
      </c>
      <c r="AC4659" s="14"/>
      <c r="AD4659" s="15"/>
    </row>
    <row r="4660" spans="1:30" x14ac:dyDescent="0.3">
      <c r="A4660" s="20">
        <v>43273</v>
      </c>
      <c r="B4660" s="21">
        <v>-2.6133562327808717E-3</v>
      </c>
      <c r="C4660" s="9">
        <f t="shared" si="381"/>
        <v>-2.411335623278087E-2</v>
      </c>
      <c r="D4660" s="6">
        <f t="shared" si="382"/>
        <v>5.8145394880899199E-4</v>
      </c>
      <c r="E4660" s="6">
        <f t="shared" si="383"/>
        <v>9.2109924902913454E-4</v>
      </c>
      <c r="F4660" s="6">
        <f>IF(C4657&gt;0,B$6+B$7*E4658+B$8*(H4659*100)^2,B$6+B$7*E4658+B$8*(H4659*100)^2+E4658*$B$9)</f>
        <v>1.4192210962032246</v>
      </c>
      <c r="G4660" s="17">
        <v>5.4146977763105944E-3</v>
      </c>
      <c r="H4660" s="9">
        <f t="shared" si="378"/>
        <v>1.1913106631786791E-2</v>
      </c>
      <c r="I4660" s="8">
        <f t="shared" si="377"/>
        <v>6.4984088554761966E-3</v>
      </c>
      <c r="J4660" s="10">
        <f t="shared" si="379"/>
        <v>1.2001424869744086</v>
      </c>
      <c r="K4660" s="10">
        <f t="shared" si="380"/>
        <v>0.24303814206804875</v>
      </c>
      <c r="AC4660" s="14"/>
      <c r="AD4660" s="15"/>
    </row>
    <row r="4661" spans="1:30" x14ac:dyDescent="0.3">
      <c r="A4661" s="20">
        <v>43276</v>
      </c>
      <c r="B4661" s="21">
        <v>-2.1125496113385964E-2</v>
      </c>
      <c r="C4661" s="9">
        <f t="shared" si="381"/>
        <v>-4.2625496113385966E-2</v>
      </c>
      <c r="D4661" s="6">
        <f t="shared" si="382"/>
        <v>1.816932918912282E-3</v>
      </c>
      <c r="E4661" s="6">
        <f t="shared" si="383"/>
        <v>5.8145394880899199E-4</v>
      </c>
      <c r="F4661" s="6">
        <f>IF(C4660&gt;0,B$6+B$7*E4661+B$8*(G4660*100)^2,B$6+B$7*E4661+B$8*(G4660*100)^2+E4661*$B$9)</f>
        <v>0.29129528822888234</v>
      </c>
      <c r="G4661" s="17">
        <v>1.5128975725376961E-2</v>
      </c>
      <c r="H4661" s="9">
        <f t="shared" si="378"/>
        <v>5.3971778572591278E-3</v>
      </c>
      <c r="I4661" s="8">
        <f t="shared" si="377"/>
        <v>9.7317978681178332E-3</v>
      </c>
      <c r="J4661" s="10">
        <f t="shared" si="379"/>
        <v>0.64325556764520164</v>
      </c>
      <c r="K4661" s="10">
        <f t="shared" si="380"/>
        <v>0.77239150962068592</v>
      </c>
      <c r="AC4661" s="14"/>
      <c r="AD4661" s="15"/>
    </row>
    <row r="4662" spans="1:30" x14ac:dyDescent="0.3">
      <c r="A4662" s="20">
        <v>43277</v>
      </c>
      <c r="B4662" s="21">
        <v>3.9248525737882413E-3</v>
      </c>
      <c r="C4662" s="9">
        <f t="shared" si="381"/>
        <v>-1.7575147426211756E-2</v>
      </c>
      <c r="D4662" s="6">
        <f t="shared" si="382"/>
        <v>3.088858070530777E-4</v>
      </c>
      <c r="E4662" s="6">
        <f t="shared" si="383"/>
        <v>1.816932918912282E-3</v>
      </c>
      <c r="F4662" s="6">
        <f>IF(C4660&gt;0,B$6+B$7*E4661+B$8*(H4661*100)^2,B$6+B$7*E4661+B$8*(H4661*100)^2+E4661*$B$9)</f>
        <v>0.28955335261139498</v>
      </c>
      <c r="G4662" s="17">
        <v>6.7622822113395306E-3</v>
      </c>
      <c r="H4662" s="9">
        <f t="shared" si="378"/>
        <v>5.3810161922391107E-3</v>
      </c>
      <c r="I4662" s="8">
        <f t="shared" si="377"/>
        <v>1.3812660191004199E-3</v>
      </c>
      <c r="J4662" s="10">
        <f t="shared" si="379"/>
        <v>0.20426033340995495</v>
      </c>
      <c r="K4662" s="10">
        <f t="shared" si="380"/>
        <v>2.820921217638217E-2</v>
      </c>
      <c r="AC4662" s="14"/>
      <c r="AD4662" s="15"/>
    </row>
    <row r="4663" spans="1:30" x14ac:dyDescent="0.3">
      <c r="A4663" s="20">
        <v>43278</v>
      </c>
      <c r="B4663" s="21">
        <v>-1.5533337880731118E-2</v>
      </c>
      <c r="C4663" s="9">
        <f t="shared" si="381"/>
        <v>-3.7033337880731113E-2</v>
      </c>
      <c r="D4663" s="6">
        <f t="shared" si="382"/>
        <v>1.3714681145883939E-3</v>
      </c>
      <c r="E4663" s="6">
        <f t="shared" si="383"/>
        <v>3.088858070530777E-4</v>
      </c>
      <c r="F4663" s="6">
        <f>IF(C4660&gt;0,B$6+B$7*E4661+B$8*(H4662*100)^2,B$6+B$7*E4661+B$8*(H4662*100)^2+E4661*$B$9)</f>
        <v>0.28795146861755366</v>
      </c>
      <c r="G4663" s="17">
        <v>1.1141585162327159E-2</v>
      </c>
      <c r="H4663" s="9">
        <f t="shared" si="378"/>
        <v>5.3661109624900012E-3</v>
      </c>
      <c r="I4663" s="8">
        <f t="shared" si="377"/>
        <v>5.7754741998371582E-3</v>
      </c>
      <c r="J4663" s="10">
        <f t="shared" si="379"/>
        <v>0.51837096029797136</v>
      </c>
      <c r="K4663" s="10">
        <f t="shared" si="380"/>
        <v>0.34570567497427884</v>
      </c>
      <c r="AC4663" s="14"/>
      <c r="AD4663" s="15"/>
    </row>
    <row r="4664" spans="1:30" x14ac:dyDescent="0.3">
      <c r="A4664" s="20">
        <v>43279</v>
      </c>
      <c r="B4664" s="21">
        <v>7.840168258906632E-3</v>
      </c>
      <c r="C4664" s="9">
        <f t="shared" si="381"/>
        <v>-1.3659831741093366E-2</v>
      </c>
      <c r="D4664" s="6">
        <f t="shared" si="382"/>
        <v>1.8659100319498183E-4</v>
      </c>
      <c r="E4664" s="6">
        <f t="shared" si="383"/>
        <v>1.3714681145883939E-3</v>
      </c>
      <c r="F4664" s="6">
        <f>IF(C4663&gt;0,B$6+B$7*E4664+B$8*(G4663*100)^2,B$6+B$7*E4664+B$8*(G4663*100)^2+E4664*$B$9)</f>
        <v>1.1633291861320707</v>
      </c>
      <c r="G4664" s="17">
        <v>8.1281076732612062E-3</v>
      </c>
      <c r="H4664" s="9">
        <f t="shared" si="378"/>
        <v>1.0785773899596037E-2</v>
      </c>
      <c r="I4664" s="8">
        <f t="shared" si="377"/>
        <v>2.6576662263348306E-3</v>
      </c>
      <c r="J4664" s="10">
        <f t="shared" si="379"/>
        <v>0.3269723203935494</v>
      </c>
      <c r="K4664" s="10">
        <f t="shared" si="380"/>
        <v>3.6495118065989152E-2</v>
      </c>
      <c r="AC4664" s="14"/>
      <c r="AD4664" s="15"/>
    </row>
    <row r="4665" spans="1:30" x14ac:dyDescent="0.3">
      <c r="A4665" s="20">
        <v>43280</v>
      </c>
      <c r="B4665" s="21">
        <v>8.8179541251470078E-4</v>
      </c>
      <c r="C4665" s="9">
        <f t="shared" si="381"/>
        <v>-2.0618204587485298E-2</v>
      </c>
      <c r="D4665" s="6">
        <f t="shared" si="382"/>
        <v>4.2511036041139975E-4</v>
      </c>
      <c r="E4665" s="6">
        <f t="shared" si="383"/>
        <v>1.8659100319498183E-4</v>
      </c>
      <c r="F4665" s="6">
        <f>IF(C4663&gt;0,B$6+B$7*E4664+B$8*(H4664*100)^2,B$6+B$7*E4664+B$8*(H4664*100)^2+E4664*$B$9)</f>
        <v>1.0915819820284647</v>
      </c>
      <c r="G4665" s="17">
        <v>8.0233618495605969E-3</v>
      </c>
      <c r="H4665" s="9">
        <f t="shared" si="378"/>
        <v>1.0447880081760437E-2</v>
      </c>
      <c r="I4665" s="8">
        <f t="shared" si="377"/>
        <v>2.4245182321998397E-3</v>
      </c>
      <c r="J4665" s="10">
        <f t="shared" si="379"/>
        <v>0.30218233673863526</v>
      </c>
      <c r="K4665" s="10">
        <f t="shared" si="380"/>
        <v>3.1983187414395431E-2</v>
      </c>
      <c r="AC4665" s="14"/>
      <c r="AD4665" s="15"/>
    </row>
    <row r="4666" spans="1:30" x14ac:dyDescent="0.3">
      <c r="A4666" s="20">
        <v>43283</v>
      </c>
      <c r="B4666" s="21">
        <v>7.6124755130370933E-3</v>
      </c>
      <c r="C4666" s="9">
        <f t="shared" si="381"/>
        <v>-1.3887524486962906E-2</v>
      </c>
      <c r="D4666" s="6">
        <f t="shared" si="382"/>
        <v>1.9286333637599432E-4</v>
      </c>
      <c r="E4666" s="6">
        <f t="shared" si="383"/>
        <v>4.2511036041139975E-4</v>
      </c>
      <c r="F4666" s="6">
        <f>IF(C4663&gt;0,B$6+B$7*E4664+B$8*(H4665*100)^2,B$6+B$7*E4664+B$8*(H4665*100)^2+E4664*$B$9)</f>
        <v>1.0256032531347883</v>
      </c>
      <c r="G4666" s="17">
        <v>1.0627457122947204E-2</v>
      </c>
      <c r="H4666" s="9">
        <f t="shared" si="378"/>
        <v>1.012720718231235E-2</v>
      </c>
      <c r="I4666" s="8">
        <f t="shared" si="377"/>
        <v>5.0024994063485421E-4</v>
      </c>
      <c r="J4666" s="10">
        <f t="shared" si="379"/>
        <v>4.7071461672114935E-2</v>
      </c>
      <c r="K4666" s="10">
        <f t="shared" si="380"/>
        <v>1.1812692539887593E-3</v>
      </c>
      <c r="AC4666" s="14"/>
      <c r="AD4666" s="15"/>
    </row>
    <row r="4667" spans="1:30" x14ac:dyDescent="0.3">
      <c r="A4667" s="20">
        <v>43284</v>
      </c>
      <c r="B4667" s="21">
        <v>-8.6289144466213889E-3</v>
      </c>
      <c r="C4667" s="9">
        <f t="shared" si="381"/>
        <v>-3.0128914446621385E-2</v>
      </c>
      <c r="D4667" s="6">
        <f t="shared" si="382"/>
        <v>9.0775148573183078E-4</v>
      </c>
      <c r="E4667" s="6">
        <f t="shared" si="383"/>
        <v>1.9286333637599432E-4</v>
      </c>
      <c r="F4667" s="6">
        <f>IF(C4666&gt;0,B$6+B$7*E4667+B$8*(G4666*100)^2,B$6+B$7*E4667+B$8*(G4666*100)^2+E4667*$B$9)</f>
        <v>1.0602483418198898</v>
      </c>
      <c r="G4667" s="17">
        <v>6.3042344837793132E-3</v>
      </c>
      <c r="H4667" s="9">
        <f t="shared" si="378"/>
        <v>1.0296836124848689E-2</v>
      </c>
      <c r="I4667" s="8">
        <f t="shared" si="377"/>
        <v>3.9926016410693757E-3</v>
      </c>
      <c r="J4667" s="10">
        <f t="shared" si="379"/>
        <v>0.63332061193825684</v>
      </c>
      <c r="K4667" s="10">
        <f t="shared" si="380"/>
        <v>0.10286479434149709</v>
      </c>
      <c r="AC4667" s="14"/>
      <c r="AD4667" s="15"/>
    </row>
    <row r="4668" spans="1:30" x14ac:dyDescent="0.3">
      <c r="A4668" s="20">
        <v>43286</v>
      </c>
      <c r="B4668" s="21">
        <v>1.1102201418500541E-2</v>
      </c>
      <c r="C4668" s="9">
        <f t="shared" si="381"/>
        <v>-1.0397798581499458E-2</v>
      </c>
      <c r="D4668" s="6">
        <f t="shared" si="382"/>
        <v>1.0811421534143213E-4</v>
      </c>
      <c r="E4668" s="6">
        <f t="shared" si="383"/>
        <v>9.0775148573183078E-4</v>
      </c>
      <c r="F4668" s="6">
        <f>IF(C4666&gt;0,B$6+B$7*E4667+B$8*(H4667*100)^2,B$6+B$7*E4667+B$8*(H4667*100)^2+E4667*$B$9)</f>
        <v>0.99663031525631318</v>
      </c>
      <c r="G4668" s="17">
        <v>9.4720090231580015E-3</v>
      </c>
      <c r="H4668" s="9">
        <f t="shared" si="378"/>
        <v>9.9831373588482354E-3</v>
      </c>
      <c r="I4668" s="8">
        <f t="shared" si="377"/>
        <v>5.1112833569023387E-4</v>
      </c>
      <c r="J4668" s="10">
        <f t="shared" si="379"/>
        <v>5.3961977278588133E-2</v>
      </c>
      <c r="K4668" s="10">
        <f t="shared" si="380"/>
        <v>1.3572058899669059E-3</v>
      </c>
      <c r="AC4668" s="14"/>
      <c r="AD4668" s="15"/>
    </row>
    <row r="4669" spans="1:30" x14ac:dyDescent="0.3">
      <c r="A4669" s="20">
        <v>43287</v>
      </c>
      <c r="B4669" s="21">
        <v>1.3350268376910781E-2</v>
      </c>
      <c r="C4669" s="9">
        <f t="shared" si="381"/>
        <v>-8.1497316230892177E-3</v>
      </c>
      <c r="D4669" s="6">
        <f t="shared" si="382"/>
        <v>6.6418125528380415E-5</v>
      </c>
      <c r="E4669" s="6">
        <f t="shared" si="383"/>
        <v>1.0811421534143213E-4</v>
      </c>
      <c r="F4669" s="6">
        <f>IF(C4666&gt;0,B$6+B$7*E4667+B$8*(H4668*100)^2,B$6+B$7*E4667+B$8*(H4668*100)^2+E4667*$B$9)</f>
        <v>0.93812717802844814</v>
      </c>
      <c r="G4669" s="17">
        <v>6.6554704869383708E-3</v>
      </c>
      <c r="H4669" s="9">
        <f t="shared" si="378"/>
        <v>9.6856965574420514E-3</v>
      </c>
      <c r="I4669" s="8">
        <f t="shared" si="377"/>
        <v>3.0302260705036806E-3</v>
      </c>
      <c r="J4669" s="10">
        <f t="shared" si="379"/>
        <v>0.45529855123700441</v>
      </c>
      <c r="K4669" s="10">
        <f t="shared" si="380"/>
        <v>6.2355297772582308E-2</v>
      </c>
      <c r="AC4669" s="14"/>
      <c r="AD4669" s="15"/>
    </row>
    <row r="4670" spans="1:30" x14ac:dyDescent="0.3">
      <c r="A4670" s="20">
        <v>43290</v>
      </c>
      <c r="B4670" s="21">
        <v>8.7811321455358426E-3</v>
      </c>
      <c r="C4670" s="9">
        <f t="shared" si="381"/>
        <v>-1.2718867854464156E-2</v>
      </c>
      <c r="D4670" s="6">
        <f t="shared" si="382"/>
        <v>1.6176959949932163E-4</v>
      </c>
      <c r="E4670" s="6">
        <f t="shared" si="383"/>
        <v>6.6418125528380415E-5</v>
      </c>
      <c r="F4670" s="6">
        <f>IF(C4669&gt;0,B$6+B$7*E4670+B$8*(G4669*100)^2,B$6+B$7*E4670+B$8*(G4669*100)^2+E4670*$B$9)</f>
        <v>0.42894839619134412</v>
      </c>
      <c r="G4670" s="17">
        <v>7.5155309672657244E-3</v>
      </c>
      <c r="H4670" s="9">
        <f t="shared" si="378"/>
        <v>6.5494152119967486E-3</v>
      </c>
      <c r="I4670" s="8">
        <f t="shared" si="377"/>
        <v>9.6611575526897586E-4</v>
      </c>
      <c r="J4670" s="10">
        <f t="shared" si="379"/>
        <v>0.12854923484141598</v>
      </c>
      <c r="K4670" s="10">
        <f t="shared" si="380"/>
        <v>9.9158485450530076E-3</v>
      </c>
      <c r="AC4670" s="14"/>
      <c r="AD4670" s="15"/>
    </row>
    <row r="4671" spans="1:30" x14ac:dyDescent="0.3">
      <c r="A4671" s="20">
        <v>43291</v>
      </c>
      <c r="B4671" s="21">
        <v>3.8671255163987716E-4</v>
      </c>
      <c r="C4671" s="9">
        <f t="shared" si="381"/>
        <v>-2.1113287448360121E-2</v>
      </c>
      <c r="D4671" s="6">
        <f t="shared" si="382"/>
        <v>4.4577090687708104E-4</v>
      </c>
      <c r="E4671" s="6">
        <f t="shared" si="383"/>
        <v>1.6176959949932163E-4</v>
      </c>
      <c r="F4671" s="6">
        <f>IF(C4669&gt;0,B$6+B$7*E4670+B$8*(H4670*100)^2,B$6+B$7*E4670+B$8*(H4670*100)^2+E4670*$B$9)</f>
        <v>0.41606987837544368</v>
      </c>
      <c r="G4671" s="17">
        <v>4.5299493801371649E-3</v>
      </c>
      <c r="H4671" s="9">
        <f t="shared" si="378"/>
        <v>6.4503478850015802E-3</v>
      </c>
      <c r="I4671" s="8">
        <f t="shared" si="377"/>
        <v>1.9203985048644153E-3</v>
      </c>
      <c r="J4671" s="10">
        <f t="shared" si="379"/>
        <v>0.42393376696104856</v>
      </c>
      <c r="K4671" s="10">
        <f t="shared" si="380"/>
        <v>5.5703155370195434E-2</v>
      </c>
      <c r="AC4671" s="14"/>
      <c r="AD4671" s="15"/>
    </row>
    <row r="4672" spans="1:30" x14ac:dyDescent="0.3">
      <c r="A4672" s="20">
        <v>43292</v>
      </c>
      <c r="B4672" s="21">
        <v>-5.504130561746751E-3</v>
      </c>
      <c r="C4672" s="9">
        <f t="shared" si="381"/>
        <v>-2.7004130561746748E-2</v>
      </c>
      <c r="D4672" s="6">
        <f t="shared" si="382"/>
        <v>7.2922306739586469E-4</v>
      </c>
      <c r="E4672" s="6">
        <f t="shared" si="383"/>
        <v>4.4577090687708104E-4</v>
      </c>
      <c r="F4672" s="6">
        <f>IF(C4669&gt;0,B$6+B$7*E4670+B$8*(H4671*100)^2,B$6+B$7*E4670+B$8*(H4671*100)^2+E4670*$B$9)</f>
        <v>0.40422679339194156</v>
      </c>
      <c r="G4672" s="17">
        <v>9.2434437396598564E-3</v>
      </c>
      <c r="H4672" s="9">
        <f t="shared" si="378"/>
        <v>6.3578832435956358E-3</v>
      </c>
      <c r="I4672" s="8">
        <f t="shared" si="377"/>
        <v>2.8855604960642206E-3</v>
      </c>
      <c r="J4672" s="10">
        <f t="shared" si="379"/>
        <v>0.31217375010175641</v>
      </c>
      <c r="K4672" s="10">
        <f t="shared" si="380"/>
        <v>7.9636517529416473E-2</v>
      </c>
      <c r="AC4672" s="14"/>
      <c r="AD4672" s="15"/>
    </row>
    <row r="4673" spans="1:30" x14ac:dyDescent="0.3">
      <c r="A4673" s="20">
        <v>43293</v>
      </c>
      <c r="B4673" s="21">
        <v>1.3810567038781462E-2</v>
      </c>
      <c r="C4673" s="9">
        <f t="shared" si="381"/>
        <v>-7.6894329612185366E-3</v>
      </c>
      <c r="D4673" s="6">
        <f t="shared" si="382"/>
        <v>5.912737926507407E-5</v>
      </c>
      <c r="E4673" s="6">
        <f t="shared" si="383"/>
        <v>7.2922306739586469E-4</v>
      </c>
      <c r="F4673" s="6">
        <f>IF(C4672&gt;0,B$6+B$7*E4673+B$8*(G4672*100)^2,B$6+B$7*E4673+B$8*(G4672*100)^2+E4673*$B$9)</f>
        <v>0.80741583544185602</v>
      </c>
      <c r="G4673" s="17">
        <v>6.4975320539181142E-3</v>
      </c>
      <c r="H4673" s="9">
        <f t="shared" si="378"/>
        <v>8.9856320614737847E-3</v>
      </c>
      <c r="I4673" s="8">
        <f t="shared" si="377"/>
        <v>2.4881000075556705E-3</v>
      </c>
      <c r="J4673" s="10">
        <f t="shared" si="379"/>
        <v>0.38293000894936824</v>
      </c>
      <c r="K4673" s="10">
        <f t="shared" si="380"/>
        <v>4.7306837118275658E-2</v>
      </c>
      <c r="AC4673" s="14"/>
      <c r="AD4673" s="15"/>
    </row>
    <row r="4674" spans="1:30" x14ac:dyDescent="0.3">
      <c r="A4674" s="20">
        <v>43294</v>
      </c>
      <c r="B4674" s="21">
        <v>2.6326795934844717E-4</v>
      </c>
      <c r="C4674" s="9">
        <f t="shared" si="381"/>
        <v>-2.1236732040651553E-2</v>
      </c>
      <c r="D4674" s="6">
        <f t="shared" si="382"/>
        <v>4.5099878776643627E-4</v>
      </c>
      <c r="E4674" s="6">
        <f t="shared" si="383"/>
        <v>5.912737926507407E-5</v>
      </c>
      <c r="F4674" s="6">
        <f>IF(C4672&gt;0,B$6+B$7*E4673+B$8*(H4673*100)^2,B$6+B$7*E4673+B$8*(H4673*100)^2+E4673*$B$9)</f>
        <v>0.76419768277489575</v>
      </c>
      <c r="G4674" s="17">
        <v>3.4361043827086887E-3</v>
      </c>
      <c r="H4674" s="9">
        <f t="shared" si="378"/>
        <v>8.7418400967696486E-3</v>
      </c>
      <c r="I4674" s="8">
        <f t="shared" si="377"/>
        <v>5.3057357140609603E-3</v>
      </c>
      <c r="J4674" s="10">
        <f t="shared" si="379"/>
        <v>1.5441136598645577</v>
      </c>
      <c r="K4674" s="10">
        <f t="shared" si="380"/>
        <v>0.32684652193302188</v>
      </c>
      <c r="AC4674" s="14"/>
      <c r="AD4674" s="15"/>
    </row>
    <row r="4675" spans="1:30" x14ac:dyDescent="0.3">
      <c r="A4675" s="20">
        <v>43297</v>
      </c>
      <c r="B4675" s="21">
        <v>-2.5921399100494796E-3</v>
      </c>
      <c r="C4675" s="9">
        <f t="shared" si="381"/>
        <v>-2.4092139910049479E-2</v>
      </c>
      <c r="D4675" s="6">
        <f t="shared" si="382"/>
        <v>5.8043120544539893E-4</v>
      </c>
      <c r="E4675" s="6">
        <f t="shared" si="383"/>
        <v>4.5099878776643627E-4</v>
      </c>
      <c r="F4675" s="6">
        <f>IF(C4672&gt;0,B$6+B$7*E4673+B$8*(H4674*100)^2,B$6+B$7*E4673+B$8*(H4674*100)^2+E4673*$B$9)</f>
        <v>0.72445426958235881</v>
      </c>
      <c r="G4675" s="17">
        <v>3.6170231134891474E-3</v>
      </c>
      <c r="H4675" s="9">
        <f t="shared" si="378"/>
        <v>8.5114879403213554E-3</v>
      </c>
      <c r="I4675" s="8">
        <f t="shared" si="377"/>
        <v>4.894464826832208E-3</v>
      </c>
      <c r="J4675" s="10">
        <f t="shared" si="379"/>
        <v>1.3531748825654535</v>
      </c>
      <c r="K4675" s="10">
        <f t="shared" si="380"/>
        <v>0.28072322124465265</v>
      </c>
      <c r="AC4675" s="14"/>
      <c r="AD4675" s="15"/>
    </row>
    <row r="4676" spans="1:30" x14ac:dyDescent="0.3">
      <c r="A4676" s="20">
        <v>43298</v>
      </c>
      <c r="B4676" s="21">
        <v>6.3087376079447059E-3</v>
      </c>
      <c r="C4676" s="9">
        <f t="shared" si="381"/>
        <v>-1.5191262392055292E-2</v>
      </c>
      <c r="D4676" s="6">
        <f t="shared" si="382"/>
        <v>2.3077445306427346E-4</v>
      </c>
      <c r="E4676" s="6">
        <f t="shared" si="383"/>
        <v>5.8043120544539893E-4</v>
      </c>
      <c r="F4676" s="6">
        <f>IF(C4675&gt;0,B$6+B$7*E4676+B$8*(G4675*100)^2,B$6+B$7*E4676+B$8*(G4675*100)^2+E4676*$B$9)</f>
        <v>0.14198801364465383</v>
      </c>
      <c r="G4676" s="17">
        <v>9.7943364251525823E-3</v>
      </c>
      <c r="H4676" s="9">
        <f t="shared" si="378"/>
        <v>3.7681296905050098E-3</v>
      </c>
      <c r="I4676" s="8">
        <f t="shared" si="377"/>
        <v>6.0262067346475729E-3</v>
      </c>
      <c r="J4676" s="10">
        <f t="shared" si="379"/>
        <v>0.61527463148721617</v>
      </c>
      <c r="K4676" s="10">
        <f t="shared" si="380"/>
        <v>0.64403119362770944</v>
      </c>
      <c r="AC4676" s="14"/>
      <c r="AD4676" s="15"/>
    </row>
    <row r="4677" spans="1:30" x14ac:dyDescent="0.3">
      <c r="A4677" s="20">
        <v>43299</v>
      </c>
      <c r="B4677" s="21">
        <v>-8.6593867573437938E-5</v>
      </c>
      <c r="C4677" s="9">
        <f t="shared" si="381"/>
        <v>-2.1586593867573438E-2</v>
      </c>
      <c r="D4677" s="6">
        <f t="shared" si="382"/>
        <v>4.6598103480355915E-4</v>
      </c>
      <c r="E4677" s="6">
        <f t="shared" si="383"/>
        <v>2.3077445306427346E-4</v>
      </c>
      <c r="F4677" s="6">
        <f>IF(C4675&gt;0,B$6+B$7*E4676+B$8*(H4676*100)^2,B$6+B$7*E4676+B$8*(H4676*100)^2+E4676*$B$9)</f>
        <v>0.15225024534475609</v>
      </c>
      <c r="G4677" s="17">
        <v>4.1242573756931572E-3</v>
      </c>
      <c r="H4677" s="9">
        <f t="shared" si="378"/>
        <v>3.9019257469197961E-3</v>
      </c>
      <c r="I4677" s="8">
        <f t="shared" si="377"/>
        <v>2.2233162877336116E-4</v>
      </c>
      <c r="J4677" s="10">
        <f t="shared" si="379"/>
        <v>5.3908281787577395E-2</v>
      </c>
      <c r="K4677" s="10">
        <f t="shared" si="380"/>
        <v>1.5642133812530101E-3</v>
      </c>
      <c r="AC4677" s="14"/>
      <c r="AD4677" s="15"/>
    </row>
    <row r="4678" spans="1:30" x14ac:dyDescent="0.3">
      <c r="A4678" s="20">
        <v>43300</v>
      </c>
      <c r="B4678" s="21">
        <v>-3.7169201452832553E-3</v>
      </c>
      <c r="C4678" s="9">
        <f t="shared" si="381"/>
        <v>-2.5216920145283254E-2</v>
      </c>
      <c r="D4678" s="6">
        <f t="shared" si="382"/>
        <v>6.3589306161359238E-4</v>
      </c>
      <c r="E4678" s="6">
        <f t="shared" si="383"/>
        <v>4.6598103480355915E-4</v>
      </c>
      <c r="F4678" s="6">
        <f>IF(C4675&gt;0,B$6+B$7*E4676+B$8*(H4677*100)^2,B$6+B$7*E4676+B$8*(H4677*100)^2+E4676*$B$9)</f>
        <v>0.16168739361617013</v>
      </c>
      <c r="G4678" s="17">
        <v>4.523002955931118E-3</v>
      </c>
      <c r="H4678" s="9">
        <f t="shared" si="378"/>
        <v>4.0210371002537409E-3</v>
      </c>
      <c r="I4678" s="8">
        <f t="shared" si="377"/>
        <v>5.0196585567737709E-4</v>
      </c>
      <c r="J4678" s="10">
        <f t="shared" si="379"/>
        <v>0.11098066054083332</v>
      </c>
      <c r="K4678" s="10">
        <f t="shared" si="380"/>
        <v>7.1986331906601642E-3</v>
      </c>
      <c r="AC4678" s="14"/>
      <c r="AD4678" s="15"/>
    </row>
    <row r="4679" spans="1:30" x14ac:dyDescent="0.3">
      <c r="A4679" s="20">
        <v>43301</v>
      </c>
      <c r="B4679" s="21">
        <v>-6.5189473722113665E-4</v>
      </c>
      <c r="C4679" s="9">
        <f t="shared" si="381"/>
        <v>-2.2151894737221137E-2</v>
      </c>
      <c r="D4679" s="6">
        <f t="shared" si="382"/>
        <v>4.9070644044892553E-4</v>
      </c>
      <c r="E4679" s="6">
        <f t="shared" si="383"/>
        <v>6.3589306161359238E-4</v>
      </c>
      <c r="F4679" s="6">
        <f>IF(C4678&gt;0,B$6+B$7*E4679+B$8*(G4678*100)^2,B$6+B$7*E4679+B$8*(G4678*100)^2+E4679*$B$9)</f>
        <v>0.20981321019595658</v>
      </c>
      <c r="G4679" s="17">
        <v>4.1939020272671514E-3</v>
      </c>
      <c r="H4679" s="9">
        <f t="shared" si="378"/>
        <v>4.5805371977089828E-3</v>
      </c>
      <c r="I4679" s="8">
        <f t="shared" si="377"/>
        <v>3.8663517044183141E-4</v>
      </c>
      <c r="J4679" s="10">
        <f t="shared" si="379"/>
        <v>9.2189843236221786E-2</v>
      </c>
      <c r="K4679" s="10">
        <f t="shared" si="380"/>
        <v>3.7764522649639254E-3</v>
      </c>
      <c r="AC4679" s="14"/>
      <c r="AD4679" s="15"/>
    </row>
    <row r="4680" spans="1:30" x14ac:dyDescent="0.3">
      <c r="A4680" s="20">
        <v>43304</v>
      </c>
      <c r="B4680" s="21">
        <v>2.767186619702538E-3</v>
      </c>
      <c r="C4680" s="9">
        <f t="shared" si="381"/>
        <v>-1.8732813380297461E-2</v>
      </c>
      <c r="D4680" s="6">
        <f t="shared" si="382"/>
        <v>3.509182971410516E-4</v>
      </c>
      <c r="E4680" s="6">
        <f t="shared" si="383"/>
        <v>4.9070644044892553E-4</v>
      </c>
      <c r="F4680" s="6">
        <f>IF(C4678&gt;0,B$6+B$7*E4679+B$8*(H4679*100)^2,B$6+B$7*E4679+B$8*(H4679*100)^2+E4679*$B$9)</f>
        <v>0.21462975571298873</v>
      </c>
      <c r="G4680" s="17">
        <v>6.030720424371307E-3</v>
      </c>
      <c r="H4680" s="9">
        <f t="shared" si="378"/>
        <v>4.6328150806285015E-3</v>
      </c>
      <c r="I4680" s="8">
        <f t="shared" ref="I4680:I4743" si="384">SQRT((G4680-H4680)^2)</f>
        <v>1.3979053437428056E-3</v>
      </c>
      <c r="J4680" s="10">
        <f t="shared" si="379"/>
        <v>0.23179740484960965</v>
      </c>
      <c r="K4680" s="10">
        <f t="shared" si="380"/>
        <v>3.8038154991492323E-2</v>
      </c>
      <c r="AC4680" s="14"/>
      <c r="AD4680" s="15"/>
    </row>
    <row r="4681" spans="1:30" x14ac:dyDescent="0.3">
      <c r="A4681" s="20">
        <v>43305</v>
      </c>
      <c r="B4681" s="21">
        <v>-1.4029495652054469E-4</v>
      </c>
      <c r="C4681" s="9">
        <f t="shared" si="381"/>
        <v>-2.1640294956520544E-2</v>
      </c>
      <c r="D4681" s="6">
        <f t="shared" si="382"/>
        <v>4.6830236580520853E-4</v>
      </c>
      <c r="E4681" s="6">
        <f t="shared" si="383"/>
        <v>3.509182971410516E-4</v>
      </c>
      <c r="F4681" s="6">
        <f>IF(C4678&gt;0,B$6+B$7*E4679+B$8*(H4680*100)^2,B$6+B$7*E4679+B$8*(H4680*100)^2+E4679*$B$9)</f>
        <v>0.21905905097045142</v>
      </c>
      <c r="G4681" s="17">
        <v>1.2305665348945793E-2</v>
      </c>
      <c r="H4681" s="9">
        <f t="shared" ref="H4681:H4744" si="385">SQRT(F4681)/100</f>
        <v>4.6803744611991407E-3</v>
      </c>
      <c r="I4681" s="8">
        <f t="shared" si="384"/>
        <v>7.6252908877466521E-3</v>
      </c>
      <c r="J4681" s="10">
        <f t="shared" ref="J4681:J4744" si="386">ABS(G4681-H4681)/G4681</f>
        <v>0.61965693617695361</v>
      </c>
      <c r="K4681" s="10">
        <f t="shared" ref="K4681:K4744" si="387">G4681/H4681-LN(G4681/H4681)-1</f>
        <v>0.66252366804030505</v>
      </c>
      <c r="AC4681" s="14"/>
      <c r="AD4681" s="15"/>
    </row>
    <row r="4682" spans="1:30" x14ac:dyDescent="0.3">
      <c r="A4682" s="20">
        <v>43306</v>
      </c>
      <c r="B4682" s="21">
        <v>1.1598450616720955E-2</v>
      </c>
      <c r="C4682" s="9">
        <f t="shared" si="381"/>
        <v>-9.901549383279043E-3</v>
      </c>
      <c r="D4682" s="6">
        <f t="shared" si="382"/>
        <v>9.8040680189513603E-5</v>
      </c>
      <c r="E4682" s="6">
        <f t="shared" si="383"/>
        <v>4.6830236580520853E-4</v>
      </c>
      <c r="F4682" s="6">
        <f>IF(C4681&gt;0,B$6+B$7*E4682+B$8*(G4681*100)^2,B$6+B$7*E4682+B$8*(G4681*100)^2+E4682*$B$9)</f>
        <v>1.4142077461277356</v>
      </c>
      <c r="G4682" s="17">
        <v>4.7022759026175897E-3</v>
      </c>
      <c r="H4682" s="9">
        <f t="shared" si="385"/>
        <v>1.1892046695702702E-2</v>
      </c>
      <c r="I4682" s="8">
        <f t="shared" si="384"/>
        <v>7.1897707930851122E-3</v>
      </c>
      <c r="J4682" s="10">
        <f t="shared" si="386"/>
        <v>1.5289980728444332</v>
      </c>
      <c r="K4682" s="10">
        <f t="shared" si="387"/>
        <v>0.32323671377997609</v>
      </c>
      <c r="AC4682" s="14"/>
      <c r="AD4682" s="15"/>
    </row>
    <row r="4683" spans="1:30" x14ac:dyDescent="0.3">
      <c r="A4683" s="20">
        <v>43307</v>
      </c>
      <c r="B4683" s="21">
        <v>-1.0144274299498457E-2</v>
      </c>
      <c r="C4683" s="9">
        <f t="shared" si="381"/>
        <v>-3.1644274299498454E-2</v>
      </c>
      <c r="D4683" s="6">
        <f t="shared" si="382"/>
        <v>1.0013600959418983E-3</v>
      </c>
      <c r="E4683" s="6">
        <f t="shared" si="383"/>
        <v>9.8040680189513603E-5</v>
      </c>
      <c r="F4683" s="6">
        <f>IF(C4681&gt;0,B$6+B$7*E4682+B$8*(H4682*100)^2,B$6+B$7*E4682+B$8*(H4682*100)^2+E4682*$B$9)</f>
        <v>1.3221684300072665</v>
      </c>
      <c r="G4683" s="17">
        <v>1.1437581982117502E-2</v>
      </c>
      <c r="H4683" s="9">
        <f t="shared" si="385"/>
        <v>1.1498558300966546E-2</v>
      </c>
      <c r="I4683" s="8">
        <f t="shared" si="384"/>
        <v>6.0976318849043434E-5</v>
      </c>
      <c r="J4683" s="10">
        <f t="shared" si="386"/>
        <v>5.3312246368488591E-3</v>
      </c>
      <c r="K4683" s="10">
        <f t="shared" si="387"/>
        <v>1.4110564605207543E-5</v>
      </c>
      <c r="AC4683" s="14"/>
      <c r="AD4683" s="15"/>
    </row>
    <row r="4684" spans="1:30" x14ac:dyDescent="0.3">
      <c r="A4684" s="20">
        <v>43308</v>
      </c>
      <c r="B4684" s="21">
        <v>-1.4722934030169109E-2</v>
      </c>
      <c r="C4684" s="9">
        <f t="shared" si="381"/>
        <v>-3.6222934030169109E-2</v>
      </c>
      <c r="D4684" s="6">
        <f t="shared" si="382"/>
        <v>1.3121009497539832E-3</v>
      </c>
      <c r="E4684" s="6">
        <f t="shared" si="383"/>
        <v>1.0013600959418983E-3</v>
      </c>
      <c r="F4684" s="6">
        <f>IF(C4681&gt;0,B$6+B$7*E4682+B$8*(H4683*100)^2,B$6+B$7*E4682+B$8*(H4683*100)^2+E4682*$B$9)</f>
        <v>1.2375290749028831</v>
      </c>
      <c r="G4684" s="17">
        <v>1.3499760717956857E-2</v>
      </c>
      <c r="H4684" s="9">
        <f t="shared" si="385"/>
        <v>1.1124428411846082E-2</v>
      </c>
      <c r="I4684" s="8">
        <f t="shared" si="384"/>
        <v>2.3753323061107747E-3</v>
      </c>
      <c r="J4684" s="10">
        <f t="shared" si="386"/>
        <v>0.17595365990088996</v>
      </c>
      <c r="K4684" s="10">
        <f t="shared" si="387"/>
        <v>1.9995474197114005E-2</v>
      </c>
      <c r="AC4684" s="14"/>
      <c r="AD4684" s="15"/>
    </row>
    <row r="4685" spans="1:30" x14ac:dyDescent="0.3">
      <c r="A4685" s="20">
        <v>43311</v>
      </c>
      <c r="B4685" s="21">
        <v>-1.3980443306997423E-2</v>
      </c>
      <c r="C4685" s="9">
        <f t="shared" si="381"/>
        <v>-3.5480443306997421E-2</v>
      </c>
      <c r="D4685" s="6">
        <f t="shared" si="382"/>
        <v>1.2588618572610582E-3</v>
      </c>
      <c r="E4685" s="6">
        <f t="shared" si="383"/>
        <v>1.3121009497539832E-3</v>
      </c>
      <c r="F4685" s="6">
        <f>IF(C4684&gt;0,B$6+B$7*E4685+B$8*(G4684*100)^2,B$6+B$7*E4685+B$8*(G4684*100)^2+E4685*$B$9)</f>
        <v>1.6976880662872111</v>
      </c>
      <c r="G4685" s="17">
        <v>9.1997772232488215E-3</v>
      </c>
      <c r="H4685" s="9">
        <f t="shared" si="385"/>
        <v>1.302953593297632E-2</v>
      </c>
      <c r="I4685" s="8">
        <f t="shared" si="384"/>
        <v>3.8297587097274981E-3</v>
      </c>
      <c r="J4685" s="10">
        <f t="shared" si="386"/>
        <v>0.41628820098483343</v>
      </c>
      <c r="K4685" s="10">
        <f t="shared" si="387"/>
        <v>5.4110487720387734E-2</v>
      </c>
      <c r="AC4685" s="14"/>
      <c r="AD4685" s="15"/>
    </row>
    <row r="4686" spans="1:30" x14ac:dyDescent="0.3">
      <c r="A4686" s="20">
        <v>43312</v>
      </c>
      <c r="B4686" s="21">
        <v>5.4621247390766224E-3</v>
      </c>
      <c r="C4686" s="9">
        <f t="shared" si="381"/>
        <v>-1.6037875260923377E-2</v>
      </c>
      <c r="D4686" s="6">
        <f t="shared" si="382"/>
        <v>2.5721344288493809E-4</v>
      </c>
      <c r="E4686" s="6">
        <f t="shared" si="383"/>
        <v>1.2588618572610582E-3</v>
      </c>
      <c r="F4686" s="6">
        <f>IF(C4684&gt;0,B$6+B$7*E4685+B$8*(H4685*100)^2,B$6+B$7*E4685+B$8*(H4685*100)^2+E4685*$B$9)</f>
        <v>1.5829704233354611</v>
      </c>
      <c r="G4686" s="17">
        <v>8.6134682640250839E-3</v>
      </c>
      <c r="H4686" s="9">
        <f t="shared" si="385"/>
        <v>1.2581615251371588E-2</v>
      </c>
      <c r="I4686" s="8">
        <f t="shared" si="384"/>
        <v>3.9681469873465037E-3</v>
      </c>
      <c r="J4686" s="10">
        <f t="shared" si="386"/>
        <v>0.46069096277045829</v>
      </c>
      <c r="K4686" s="10">
        <f t="shared" si="387"/>
        <v>6.3517093951986459E-2</v>
      </c>
      <c r="AC4686" s="14"/>
      <c r="AD4686" s="15"/>
    </row>
    <row r="4687" spans="1:30" x14ac:dyDescent="0.3">
      <c r="A4687" s="20">
        <v>43313</v>
      </c>
      <c r="B4687" s="21">
        <v>4.616669251018413E-3</v>
      </c>
      <c r="C4687" s="9">
        <f t="shared" si="381"/>
        <v>-1.6883330748981587E-2</v>
      </c>
      <c r="D4687" s="6">
        <f t="shared" si="382"/>
        <v>2.8504685717950718E-4</v>
      </c>
      <c r="E4687" s="6">
        <f t="shared" si="383"/>
        <v>2.5721344288493809E-4</v>
      </c>
      <c r="F4687" s="6">
        <f>IF(C4684&gt;0,B$6+B$7*E4685+B$8*(H4686*100)^2,B$6+B$7*E4685+B$8*(H4686*100)^2+E4685*$B$9)</f>
        <v>1.4774760788770323</v>
      </c>
      <c r="G4687" s="17">
        <v>6.560278251756646E-3</v>
      </c>
      <c r="H4687" s="9">
        <f t="shared" si="385"/>
        <v>1.2155147382393322E-2</v>
      </c>
      <c r="I4687" s="8">
        <f t="shared" si="384"/>
        <v>5.5948691306366757E-3</v>
      </c>
      <c r="J4687" s="10">
        <f t="shared" si="386"/>
        <v>0.85284021743110316</v>
      </c>
      <c r="K4687" s="10">
        <f t="shared" si="387"/>
        <v>0.15643166079647775</v>
      </c>
      <c r="AC4687" s="14"/>
      <c r="AD4687" s="15"/>
    </row>
    <row r="4688" spans="1:30" x14ac:dyDescent="0.3">
      <c r="A4688" s="20">
        <v>43314</v>
      </c>
      <c r="B4688" s="21">
        <v>1.230189923991944E-2</v>
      </c>
      <c r="C4688" s="9">
        <f t="shared" ref="C4688:C4751" si="388">B4688-B$5</f>
        <v>-9.1981007600805582E-3</v>
      </c>
      <c r="D4688" s="6">
        <f t="shared" ref="D4688:D4751" si="389">C4688^2</f>
        <v>8.4605057592594546E-5</v>
      </c>
      <c r="E4688" s="6">
        <f t="shared" si="383"/>
        <v>2.8504685717950718E-4</v>
      </c>
      <c r="F4688" s="6">
        <f>IF(C4687&gt;0,B$6+B$7*E4688+B$8*(G4687*100)^2,B$6+B$7*E4688+B$8*(G4687*100)^2+E4688*$B$9)</f>
        <v>0.41740889661166408</v>
      </c>
      <c r="G4688" s="17">
        <v>1.0073651184173693E-2</v>
      </c>
      <c r="H4688" s="9">
        <f t="shared" si="385"/>
        <v>6.4607189740125996E-3</v>
      </c>
      <c r="I4688" s="8">
        <f t="shared" si="384"/>
        <v>3.6129322101610935E-3</v>
      </c>
      <c r="J4688" s="10">
        <f t="shared" si="386"/>
        <v>0.35865170871086199</v>
      </c>
      <c r="K4688" s="10">
        <f t="shared" si="387"/>
        <v>0.11503257985828697</v>
      </c>
      <c r="AC4688" s="14"/>
      <c r="AD4688" s="15"/>
    </row>
    <row r="4689" spans="1:30" x14ac:dyDescent="0.3">
      <c r="A4689" s="20">
        <v>43315</v>
      </c>
      <c r="B4689" s="21">
        <v>1.193724567276273E-3</v>
      </c>
      <c r="C4689" s="9">
        <f t="shared" si="388"/>
        <v>-2.0306275432723724E-2</v>
      </c>
      <c r="D4689" s="6">
        <f t="shared" si="389"/>
        <v>4.1234482194963903E-4</v>
      </c>
      <c r="E4689" s="6">
        <f t="shared" ref="E4689:E4752" si="390">D4688</f>
        <v>8.4605057592594546E-5</v>
      </c>
      <c r="F4689" s="6">
        <f>IF(C4687&gt;0,B$6+B$7*E4688+B$8*(H4688*100)^2,B$6+B$7*E4688+B$8*(H4688*100)^2+E4688*$B$9)</f>
        <v>0.40548756012637699</v>
      </c>
      <c r="G4689" s="17">
        <v>4.4628319863622735E-3</v>
      </c>
      <c r="H4689" s="9">
        <f t="shared" si="385"/>
        <v>6.367790512621917E-3</v>
      </c>
      <c r="I4689" s="8">
        <f t="shared" si="384"/>
        <v>1.9049585262596435E-3</v>
      </c>
      <c r="J4689" s="10">
        <f t="shared" si="386"/>
        <v>0.42684970710994791</v>
      </c>
      <c r="K4689" s="10">
        <f t="shared" si="387"/>
        <v>5.631367357848216E-2</v>
      </c>
      <c r="AC4689" s="14"/>
      <c r="AD4689" s="15"/>
    </row>
    <row r="4690" spans="1:30" x14ac:dyDescent="0.3">
      <c r="A4690" s="20">
        <v>43318</v>
      </c>
      <c r="B4690" s="21">
        <v>6.0836524154275875E-3</v>
      </c>
      <c r="C4690" s="9">
        <f t="shared" si="388"/>
        <v>-1.5416347584572412E-2</v>
      </c>
      <c r="D4690" s="6">
        <f t="shared" si="389"/>
        <v>2.3766377284835163E-4</v>
      </c>
      <c r="E4690" s="6">
        <f t="shared" si="390"/>
        <v>4.1234482194963903E-4</v>
      </c>
      <c r="F4690" s="6">
        <f>IF(C4687&gt;0,B$6+B$7*E4688+B$8*(H4689*100)^2,B$6+B$7*E4688+B$8*(H4689*100)^2+E4688*$B$9)</f>
        <v>0.39452469909450694</v>
      </c>
      <c r="G4690" s="17">
        <v>3.4984137692325046E-3</v>
      </c>
      <c r="H4690" s="9">
        <f t="shared" si="385"/>
        <v>6.2811201158273263E-3</v>
      </c>
      <c r="I4690" s="8">
        <f t="shared" si="384"/>
        <v>2.7827063465948217E-3</v>
      </c>
      <c r="J4690" s="10">
        <f t="shared" si="386"/>
        <v>0.79541944725574942</v>
      </c>
      <c r="K4690" s="10">
        <f t="shared" si="387"/>
        <v>0.14221158321944039</v>
      </c>
      <c r="AC4690" s="14"/>
      <c r="AD4690" s="15"/>
    </row>
    <row r="4691" spans="1:30" x14ac:dyDescent="0.3">
      <c r="A4691" s="20">
        <v>43319</v>
      </c>
      <c r="B4691" s="21">
        <v>3.0463673538434527E-3</v>
      </c>
      <c r="C4691" s="9">
        <f t="shared" si="388"/>
        <v>-1.8453632646156546E-2</v>
      </c>
      <c r="D4691" s="6">
        <f t="shared" si="389"/>
        <v>3.4053655783929462E-4</v>
      </c>
      <c r="E4691" s="6">
        <f t="shared" si="390"/>
        <v>2.3766377284835163E-4</v>
      </c>
      <c r="F4691" s="6">
        <f>IF(C4690&gt;0,B$6+B$7*E4691+B$8*(G4690*100)^2,B$6+B$7*E4691+B$8*(G4690*100)^2+E4691*$B$9)</f>
        <v>0.13418088006879642</v>
      </c>
      <c r="G4691" s="17">
        <v>3.4387153487491326E-3</v>
      </c>
      <c r="H4691" s="9">
        <f t="shared" si="385"/>
        <v>3.6630708438248421E-3</v>
      </c>
      <c r="I4691" s="8">
        <f t="shared" si="384"/>
        <v>2.2435549507570946E-4</v>
      </c>
      <c r="J4691" s="10">
        <f t="shared" si="386"/>
        <v>6.524398571033832E-2</v>
      </c>
      <c r="K4691" s="10">
        <f t="shared" si="387"/>
        <v>1.9559406405491586E-3</v>
      </c>
      <c r="AC4691" s="14"/>
      <c r="AD4691" s="15"/>
    </row>
    <row r="4692" spans="1:30" x14ac:dyDescent="0.3">
      <c r="A4692" s="20">
        <v>43320</v>
      </c>
      <c r="B4692" s="21">
        <v>5.9217916598637804E-4</v>
      </c>
      <c r="C4692" s="9">
        <f t="shared" si="388"/>
        <v>-2.0907820834013619E-2</v>
      </c>
      <c r="D4692" s="6">
        <f t="shared" si="389"/>
        <v>4.3713697202721395E-4</v>
      </c>
      <c r="E4692" s="6">
        <f t="shared" si="390"/>
        <v>3.4053655783929462E-4</v>
      </c>
      <c r="F4692" s="6">
        <f>IF(C4690&gt;0,B$6+B$7*E4691+B$8*(H4691*100)^2,B$6+B$7*E4691+B$8*(H4691*100)^2+E4691*$B$9)</f>
        <v>0.14502470308871329</v>
      </c>
      <c r="G4692" s="17">
        <v>3.0769447182445731E-3</v>
      </c>
      <c r="H4692" s="9">
        <f t="shared" si="385"/>
        <v>3.8082109065637804E-3</v>
      </c>
      <c r="I4692" s="8">
        <f t="shared" si="384"/>
        <v>7.312661883192074E-4</v>
      </c>
      <c r="J4692" s="10">
        <f t="shared" si="386"/>
        <v>0.23765983964001858</v>
      </c>
      <c r="K4692" s="10">
        <f t="shared" si="387"/>
        <v>2.1198817605146081E-2</v>
      </c>
      <c r="AC4692" s="14"/>
      <c r="AD4692" s="15"/>
    </row>
    <row r="4693" spans="1:30" x14ac:dyDescent="0.3">
      <c r="A4693" s="20">
        <v>43321</v>
      </c>
      <c r="B4693" s="21">
        <v>4.3722218870368031E-4</v>
      </c>
      <c r="C4693" s="9">
        <f t="shared" si="388"/>
        <v>-2.106277781129632E-2</v>
      </c>
      <c r="D4693" s="6">
        <f t="shared" si="389"/>
        <v>4.4364060912803656E-4</v>
      </c>
      <c r="E4693" s="6">
        <f t="shared" si="390"/>
        <v>4.3713697202721395E-4</v>
      </c>
      <c r="F4693" s="6">
        <f>IF(C4690&gt;0,B$6+B$7*E4691+B$8*(H4692*100)^2,B$6+B$7*E4691+B$8*(H4692*100)^2+E4691*$B$9)</f>
        <v>0.15499668273782885</v>
      </c>
      <c r="G4693" s="17">
        <v>4.1014892256770316E-3</v>
      </c>
      <c r="H4693" s="9">
        <f t="shared" si="385"/>
        <v>3.9369618075087908E-3</v>
      </c>
      <c r="I4693" s="8">
        <f t="shared" si="384"/>
        <v>1.6452741816824074E-4</v>
      </c>
      <c r="J4693" s="10">
        <f t="shared" si="386"/>
        <v>4.0114068114145113E-2</v>
      </c>
      <c r="K4693" s="10">
        <f t="shared" si="387"/>
        <v>8.4963066808652066E-4</v>
      </c>
      <c r="AC4693" s="14"/>
      <c r="AD4693" s="15"/>
    </row>
    <row r="4694" spans="1:30" x14ac:dyDescent="0.3">
      <c r="A4694" s="20">
        <v>43322</v>
      </c>
      <c r="B4694" s="21">
        <v>-6.6963941479894146E-3</v>
      </c>
      <c r="C4694" s="9">
        <f t="shared" si="388"/>
        <v>-2.8196394147989412E-2</v>
      </c>
      <c r="D4694" s="6">
        <f t="shared" si="389"/>
        <v>7.9503664294877153E-4</v>
      </c>
      <c r="E4694" s="6">
        <f t="shared" si="390"/>
        <v>4.4364060912803656E-4</v>
      </c>
      <c r="F4694" s="6">
        <f>IF(C4693&gt;0,B$6+B$7*E4694+B$8*(G4693*100)^2,B$6+B$7*E4694+B$8*(G4693*100)^2+E4694*$B$9)</f>
        <v>0.17635674839522625</v>
      </c>
      <c r="G4694" s="17">
        <v>8.3228696691020135E-3</v>
      </c>
      <c r="H4694" s="9">
        <f t="shared" si="385"/>
        <v>4.1994850683771488E-3</v>
      </c>
      <c r="I4694" s="8">
        <f t="shared" si="384"/>
        <v>4.1233846007248647E-3</v>
      </c>
      <c r="J4694" s="10">
        <f t="shared" si="386"/>
        <v>0.49542823144673281</v>
      </c>
      <c r="K4694" s="10">
        <f t="shared" si="387"/>
        <v>0.29783342679311309</v>
      </c>
      <c r="AC4694" s="14"/>
      <c r="AD4694" s="15"/>
    </row>
    <row r="4695" spans="1:30" x14ac:dyDescent="0.3">
      <c r="A4695" s="20">
        <v>43325</v>
      </c>
      <c r="B4695" s="21">
        <v>-2.4778255944184219E-3</v>
      </c>
      <c r="C4695" s="9">
        <f t="shared" si="388"/>
        <v>-2.3977825594418418E-2</v>
      </c>
      <c r="D4695" s="6">
        <f t="shared" si="389"/>
        <v>5.7493612023634699E-4</v>
      </c>
      <c r="E4695" s="6">
        <f t="shared" si="390"/>
        <v>7.9503664294877153E-4</v>
      </c>
      <c r="F4695" s="6">
        <f>IF(C4693&gt;0,B$6+B$7*E4694+B$8*(H4694*100)^2,B$6+B$7*E4694+B$8*(H4694*100)^2+E4694*$B$9)</f>
        <v>0.18383733548617781</v>
      </c>
      <c r="G4695" s="17">
        <v>6.6722375595593634E-3</v>
      </c>
      <c r="H4695" s="9">
        <f t="shared" si="385"/>
        <v>4.2876256306512792E-3</v>
      </c>
      <c r="I4695" s="8">
        <f t="shared" si="384"/>
        <v>2.3846119289080842E-3</v>
      </c>
      <c r="J4695" s="10">
        <f t="shared" si="386"/>
        <v>0.35739313950110085</v>
      </c>
      <c r="K4695" s="10">
        <f t="shared" si="387"/>
        <v>0.11393925674197569</v>
      </c>
      <c r="AC4695" s="14"/>
      <c r="AD4695" s="15"/>
    </row>
    <row r="4696" spans="1:30" x14ac:dyDescent="0.3">
      <c r="A4696" s="20">
        <v>43326</v>
      </c>
      <c r="B4696" s="21">
        <v>6.5236966050638582E-3</v>
      </c>
      <c r="C4696" s="9">
        <f t="shared" si="388"/>
        <v>-1.4976303394936139E-2</v>
      </c>
      <c r="D4696" s="6">
        <f t="shared" si="389"/>
        <v>2.2428966337717572E-4</v>
      </c>
      <c r="E4696" s="6">
        <f t="shared" si="390"/>
        <v>5.7493612023634699E-4</v>
      </c>
      <c r="F4696" s="6">
        <f>IF(C4693&gt;0,B$6+B$7*E4694+B$8*(H4695*100)^2,B$6+B$7*E4694+B$8*(H4695*100)^2+E4694*$B$9)</f>
        <v>0.19071648337501684</v>
      </c>
      <c r="G4696" s="17">
        <v>6.4969039203271956E-3</v>
      </c>
      <c r="H4696" s="9">
        <f t="shared" si="385"/>
        <v>4.3671098380395337E-3</v>
      </c>
      <c r="I4696" s="8">
        <f t="shared" si="384"/>
        <v>2.1297940822876619E-3</v>
      </c>
      <c r="J4696" s="10">
        <f t="shared" si="386"/>
        <v>0.32781677371340928</v>
      </c>
      <c r="K4696" s="10">
        <f t="shared" si="387"/>
        <v>9.0465289918541414E-2</v>
      </c>
      <c r="AC4696" s="14"/>
      <c r="AD4696" s="15"/>
    </row>
    <row r="4697" spans="1:30" x14ac:dyDescent="0.3">
      <c r="A4697" s="20">
        <v>43327</v>
      </c>
      <c r="B4697" s="21">
        <v>-1.2370877626375841E-2</v>
      </c>
      <c r="C4697" s="9">
        <f t="shared" si="388"/>
        <v>-3.3870877626375841E-2</v>
      </c>
      <c r="D4697" s="6">
        <f t="shared" si="389"/>
        <v>1.1472363511809275E-3</v>
      </c>
      <c r="E4697" s="6">
        <f t="shared" si="390"/>
        <v>2.2428966337717572E-4</v>
      </c>
      <c r="F4697" s="6">
        <f>IF(C4696&gt;0,B$6+B$7*E4697+B$8*(G4696*100)^2,B$6+B$7*E4697+B$8*(G4696*100)^2+E4697*$B$9)</f>
        <v>0.40979112497718295</v>
      </c>
      <c r="G4697" s="17">
        <v>1.1285818306775467E-2</v>
      </c>
      <c r="H4697" s="9">
        <f t="shared" si="385"/>
        <v>6.4014929897421814E-3</v>
      </c>
      <c r="I4697" s="8">
        <f t="shared" si="384"/>
        <v>4.884325317033286E-3</v>
      </c>
      <c r="J4697" s="10">
        <f t="shared" si="386"/>
        <v>0.43278433023336643</v>
      </c>
      <c r="K4697" s="10">
        <f t="shared" si="387"/>
        <v>0.19598216130185175</v>
      </c>
      <c r="AC4697" s="14"/>
      <c r="AD4697" s="15"/>
    </row>
    <row r="4698" spans="1:30" x14ac:dyDescent="0.3">
      <c r="A4698" s="20">
        <v>43328</v>
      </c>
      <c r="B4698" s="21">
        <v>4.1590010117646681E-3</v>
      </c>
      <c r="C4698" s="9">
        <f t="shared" si="388"/>
        <v>-1.734099898823533E-2</v>
      </c>
      <c r="D4698" s="6">
        <f t="shared" si="389"/>
        <v>3.0071024590997873E-4</v>
      </c>
      <c r="E4698" s="6">
        <f t="shared" si="390"/>
        <v>1.1472363511809275E-3</v>
      </c>
      <c r="F4698" s="6">
        <f>IF(C4696&gt;0,B$6+B$7*E4697+B$8*(H4697*100)^2,B$6+B$7*E4697+B$8*(H4697*100)^2+E4697*$B$9)</f>
        <v>0.39847408548874164</v>
      </c>
      <c r="G4698" s="17">
        <v>8.0769730681609555E-3</v>
      </c>
      <c r="H4698" s="9">
        <f t="shared" si="385"/>
        <v>6.3124803800783547E-3</v>
      </c>
      <c r="I4698" s="8">
        <f t="shared" si="384"/>
        <v>1.7644926880826008E-3</v>
      </c>
      <c r="J4698" s="10">
        <f t="shared" si="386"/>
        <v>0.21845964734464043</v>
      </c>
      <c r="K4698" s="10">
        <f t="shared" si="387"/>
        <v>3.303596736553116E-2</v>
      </c>
      <c r="AC4698" s="14"/>
      <c r="AD4698" s="15"/>
    </row>
    <row r="4699" spans="1:30" x14ac:dyDescent="0.3">
      <c r="A4699" s="20">
        <v>43329</v>
      </c>
      <c r="B4699" s="21">
        <v>1.2558604635883955E-3</v>
      </c>
      <c r="C4699" s="9">
        <f t="shared" si="388"/>
        <v>-2.0244139536411604E-2</v>
      </c>
      <c r="D4699" s="6">
        <f t="shared" si="389"/>
        <v>4.0982518556970343E-4</v>
      </c>
      <c r="E4699" s="6">
        <f t="shared" si="390"/>
        <v>3.0071024590997873E-4</v>
      </c>
      <c r="F4699" s="6">
        <f>IF(C4696&gt;0,B$6+B$7*E4697+B$8*(H4698*100)^2,B$6+B$7*E4697+B$8*(H4698*100)^2+E4697*$B$9)</f>
        <v>0.38806693597517111</v>
      </c>
      <c r="G4699" s="17">
        <v>6.9338258877181345E-3</v>
      </c>
      <c r="H4699" s="9">
        <f t="shared" si="385"/>
        <v>6.2295018739476357E-3</v>
      </c>
      <c r="I4699" s="8">
        <f t="shared" si="384"/>
        <v>7.0432401377049873E-4</v>
      </c>
      <c r="J4699" s="10">
        <f t="shared" si="386"/>
        <v>0.10157797804211753</v>
      </c>
      <c r="K4699" s="10">
        <f t="shared" si="387"/>
        <v>5.9472903694097745E-3</v>
      </c>
      <c r="AC4699" s="14"/>
      <c r="AD4699" s="15"/>
    </row>
    <row r="4700" spans="1:30" x14ac:dyDescent="0.3">
      <c r="A4700" s="20">
        <v>43332</v>
      </c>
      <c r="B4700" s="21">
        <v>5.9852733092232401E-4</v>
      </c>
      <c r="C4700" s="9">
        <f t="shared" si="388"/>
        <v>-2.0901472669077673E-2</v>
      </c>
      <c r="D4700" s="6">
        <f t="shared" si="389"/>
        <v>4.3687155973620094E-4</v>
      </c>
      <c r="E4700" s="6">
        <f t="shared" si="390"/>
        <v>4.0982518556970343E-4</v>
      </c>
      <c r="F4700" s="6">
        <f>IF(C4699&gt;0,B$6+B$7*E4700+B$8*(G4699*100)^2,B$6+B$7*E4700+B$8*(G4699*100)^2+E4700*$B$9)</f>
        <v>0.46377987098064399</v>
      </c>
      <c r="G4700" s="17">
        <v>5.285327948276841E-3</v>
      </c>
      <c r="H4700" s="9">
        <f t="shared" si="385"/>
        <v>6.8101385520460888E-3</v>
      </c>
      <c r="I4700" s="8">
        <f t="shared" si="384"/>
        <v>1.5248106037692478E-3</v>
      </c>
      <c r="J4700" s="10">
        <f t="shared" si="386"/>
        <v>0.28849876841916255</v>
      </c>
      <c r="K4700" s="10">
        <f t="shared" si="387"/>
        <v>2.9574773030918822E-2</v>
      </c>
      <c r="AC4700" s="14"/>
      <c r="AD4700" s="15"/>
    </row>
    <row r="4701" spans="1:30" x14ac:dyDescent="0.3">
      <c r="A4701" s="20">
        <v>43333</v>
      </c>
      <c r="B4701" s="21">
        <v>4.8673207000909718E-3</v>
      </c>
      <c r="C4701" s="9">
        <f t="shared" si="388"/>
        <v>-1.6632679299909026E-2</v>
      </c>
      <c r="D4701" s="6">
        <f t="shared" si="389"/>
        <v>2.7664602069362218E-4</v>
      </c>
      <c r="E4701" s="6">
        <f t="shared" si="390"/>
        <v>4.3687155973620094E-4</v>
      </c>
      <c r="F4701" s="6">
        <f>IF(C4699&gt;0,B$6+B$7*E4700+B$8*(H4700*100)^2,B$6+B$7*E4700+B$8*(H4700*100)^2+E4700*$B$9)</f>
        <v>0.44814709084125931</v>
      </c>
      <c r="G4701" s="17">
        <v>6.1968864415481179E-3</v>
      </c>
      <c r="H4701" s="9">
        <f t="shared" si="385"/>
        <v>6.6943789169814647E-3</v>
      </c>
      <c r="I4701" s="8">
        <f t="shared" si="384"/>
        <v>4.9749247543334676E-4</v>
      </c>
      <c r="J4701" s="10">
        <f t="shared" si="386"/>
        <v>8.0281037925404072E-2</v>
      </c>
      <c r="K4701" s="10">
        <f t="shared" si="387"/>
        <v>2.9062714708953941E-3</v>
      </c>
      <c r="AC4701" s="14"/>
      <c r="AD4701" s="15"/>
    </row>
    <row r="4702" spans="1:30" x14ac:dyDescent="0.3">
      <c r="A4702" s="20">
        <v>43334</v>
      </c>
      <c r="B4702" s="21">
        <v>3.8010793287848598E-3</v>
      </c>
      <c r="C4702" s="9">
        <f t="shared" si="388"/>
        <v>-1.7698920671215139E-2</v>
      </c>
      <c r="D4702" s="6">
        <f t="shared" si="389"/>
        <v>3.1325179292596654E-4</v>
      </c>
      <c r="E4702" s="6">
        <f t="shared" si="390"/>
        <v>2.7664602069362218E-4</v>
      </c>
      <c r="F4702" s="6">
        <f>IF(C4699&gt;0,B$6+B$7*E4700+B$8*(H4701*100)^2,B$6+B$7*E4700+B$8*(H4701*100)^2+E4700*$B$9)</f>
        <v>0.43377118622508115</v>
      </c>
      <c r="G4702" s="17">
        <v>4.1118168207672397E-3</v>
      </c>
      <c r="H4702" s="9">
        <f t="shared" si="385"/>
        <v>6.5861307778169809E-3</v>
      </c>
      <c r="I4702" s="8">
        <f t="shared" si="384"/>
        <v>2.4743139570497412E-3</v>
      </c>
      <c r="J4702" s="10">
        <f t="shared" si="386"/>
        <v>0.60175685467137363</v>
      </c>
      <c r="K4702" s="10">
        <f t="shared" si="387"/>
        <v>9.5415542383632257E-2</v>
      </c>
      <c r="AC4702" s="14"/>
      <c r="AD4702" s="15"/>
    </row>
    <row r="4703" spans="1:30" x14ac:dyDescent="0.3">
      <c r="A4703" s="20">
        <v>43335</v>
      </c>
      <c r="B4703" s="21">
        <v>-1.3496239486998085E-3</v>
      </c>
      <c r="C4703" s="9">
        <f t="shared" si="388"/>
        <v>-2.2849623948699806E-2</v>
      </c>
      <c r="D4703" s="6">
        <f t="shared" si="389"/>
        <v>5.2210531459699573E-4</v>
      </c>
      <c r="E4703" s="6">
        <f t="shared" si="390"/>
        <v>3.1325179292596654E-4</v>
      </c>
      <c r="F4703" s="6">
        <f>IF(C4702&gt;0,B$6+B$7*E4703+B$8*(G4702*100)^2,B$6+B$7*E4703+B$8*(G4702*100)^2+E4703*$B$9)</f>
        <v>0.17711924983728694</v>
      </c>
      <c r="G4703" s="17">
        <v>5.4436771205394145E-3</v>
      </c>
      <c r="H4703" s="9">
        <f t="shared" si="385"/>
        <v>4.2085537876720425E-3</v>
      </c>
      <c r="I4703" s="8">
        <f t="shared" si="384"/>
        <v>1.235123332867372E-3</v>
      </c>
      <c r="J4703" s="10">
        <f t="shared" si="386"/>
        <v>0.22689136506776938</v>
      </c>
      <c r="K4703" s="10">
        <f t="shared" si="387"/>
        <v>3.6143575899574731E-2</v>
      </c>
      <c r="AC4703" s="14"/>
      <c r="AD4703" s="15"/>
    </row>
    <row r="4704" spans="1:30" x14ac:dyDescent="0.3">
      <c r="A4704" s="20">
        <v>43336</v>
      </c>
      <c r="B4704" s="21">
        <v>8.5336896012063613E-3</v>
      </c>
      <c r="C4704" s="9">
        <f t="shared" si="388"/>
        <v>-1.2966310398793637E-2</v>
      </c>
      <c r="D4704" s="6">
        <f t="shared" si="389"/>
        <v>1.6812520535786399E-4</v>
      </c>
      <c r="E4704" s="6">
        <f t="shared" si="390"/>
        <v>5.2210531459699573E-4</v>
      </c>
      <c r="F4704" s="6">
        <f>IF(C4702&gt;0,B$6+B$7*E4703+B$8*(H4703*100)^2,B$6+B$7*E4703+B$8*(H4703*100)^2+E4703*$B$9)</f>
        <v>0.18452099451651763</v>
      </c>
      <c r="G4704" s="17">
        <v>4.4373314736987609E-3</v>
      </c>
      <c r="H4704" s="9">
        <f t="shared" si="385"/>
        <v>4.2955906988040374E-3</v>
      </c>
      <c r="I4704" s="8">
        <f t="shared" si="384"/>
        <v>1.4174077489472348E-4</v>
      </c>
      <c r="J4704" s="10">
        <f t="shared" si="386"/>
        <v>3.1942796190651657E-2</v>
      </c>
      <c r="K4704" s="10">
        <f t="shared" si="387"/>
        <v>5.3270784693570938E-4</v>
      </c>
      <c r="AC4704" s="14"/>
      <c r="AD4704" s="15"/>
    </row>
    <row r="4705" spans="1:30" x14ac:dyDescent="0.3">
      <c r="A4705" s="20">
        <v>43339</v>
      </c>
      <c r="B4705" s="21">
        <v>9.0103920830664624E-3</v>
      </c>
      <c r="C4705" s="9">
        <f t="shared" si="388"/>
        <v>-1.2489607916933536E-2</v>
      </c>
      <c r="D4705" s="6">
        <f t="shared" si="389"/>
        <v>1.5599030591872886E-4</v>
      </c>
      <c r="E4705" s="6">
        <f t="shared" si="390"/>
        <v>1.6812520535786399E-4</v>
      </c>
      <c r="F4705" s="6">
        <f>IF(C4702&gt;0,B$6+B$7*E4703+B$8*(H4704*100)^2,B$6+B$7*E4703+B$8*(H4704*100)^2+E4703*$B$9)</f>
        <v>0.1913276389235381</v>
      </c>
      <c r="G4705" s="17">
        <v>6.5079961147460003E-3</v>
      </c>
      <c r="H4705" s="9">
        <f t="shared" si="385"/>
        <v>4.3741014954335258E-3</v>
      </c>
      <c r="I4705" s="8">
        <f t="shared" si="384"/>
        <v>2.1338946193124745E-3</v>
      </c>
      <c r="J4705" s="10">
        <f t="shared" si="386"/>
        <v>0.32788812127245071</v>
      </c>
      <c r="K4705" s="10">
        <f t="shared" si="387"/>
        <v>9.0517065896342785E-2</v>
      </c>
      <c r="AC4705" s="14"/>
      <c r="AD4705" s="15"/>
    </row>
    <row r="4706" spans="1:30" x14ac:dyDescent="0.3">
      <c r="A4706" s="20">
        <v>43340</v>
      </c>
      <c r="B4706" s="21">
        <v>1.5129841062377677E-3</v>
      </c>
      <c r="C4706" s="9">
        <f t="shared" si="388"/>
        <v>-1.9987015893762231E-2</v>
      </c>
      <c r="D4706" s="6">
        <f t="shared" si="389"/>
        <v>3.9948080433750406E-4</v>
      </c>
      <c r="E4706" s="6">
        <f t="shared" si="390"/>
        <v>1.5599030591872886E-4</v>
      </c>
      <c r="F4706" s="6">
        <f>IF(C4705&gt;0,B$6+B$7*E4706+B$8*(G4705*100)^2,B$6+B$7*E4706+B$8*(G4705*100)^2+E4706*$B$9)</f>
        <v>0.41110848819427909</v>
      </c>
      <c r="G4706" s="17">
        <v>4.0812607266095943E-3</v>
      </c>
      <c r="H4706" s="9">
        <f t="shared" si="385"/>
        <v>6.4117742333482004E-3</v>
      </c>
      <c r="I4706" s="8">
        <f t="shared" si="384"/>
        <v>2.3305135067386061E-3</v>
      </c>
      <c r="J4706" s="10">
        <f t="shared" si="386"/>
        <v>0.57102784233895842</v>
      </c>
      <c r="K4706" s="10">
        <f t="shared" si="387"/>
        <v>8.8256038280998261E-2</v>
      </c>
      <c r="AC4706" s="14"/>
      <c r="AD4706" s="15"/>
    </row>
    <row r="4707" spans="1:30" x14ac:dyDescent="0.3">
      <c r="A4707" s="20">
        <v>43341</v>
      </c>
      <c r="B4707" s="21">
        <v>9.8701216264343496E-3</v>
      </c>
      <c r="C4707" s="9">
        <f t="shared" si="388"/>
        <v>-1.1629878373565649E-2</v>
      </c>
      <c r="D4707" s="6">
        <f t="shared" si="389"/>
        <v>1.3525407098392999E-4</v>
      </c>
      <c r="E4707" s="6">
        <f t="shared" si="390"/>
        <v>3.9948080433750406E-4</v>
      </c>
      <c r="F4707" s="6">
        <f>IF(C4705&gt;0,B$6+B$7*E4706+B$8*(H4706*100)^2,B$6+B$7*E4706+B$8*(H4706*100)^2+E4706*$B$9)</f>
        <v>0.39967634643960515</v>
      </c>
      <c r="G4707" s="17">
        <v>4.2611376566721818E-3</v>
      </c>
      <c r="H4707" s="9">
        <f t="shared" si="385"/>
        <v>6.3219960964841252E-3</v>
      </c>
      <c r="I4707" s="8">
        <f t="shared" si="384"/>
        <v>2.0608584398119434E-3</v>
      </c>
      <c r="J4707" s="10">
        <f t="shared" si="386"/>
        <v>0.48364042794651485</v>
      </c>
      <c r="K4707" s="10">
        <f t="shared" si="387"/>
        <v>6.8516577580782778E-2</v>
      </c>
      <c r="AC4707" s="14"/>
      <c r="AD4707" s="15"/>
    </row>
    <row r="4708" spans="1:30" x14ac:dyDescent="0.3">
      <c r="A4708" s="20">
        <v>43342</v>
      </c>
      <c r="B4708" s="21">
        <v>-2.6336615470732229E-3</v>
      </c>
      <c r="C4708" s="9">
        <f t="shared" si="388"/>
        <v>-2.4133661547073221E-2</v>
      </c>
      <c r="D4708" s="6">
        <f t="shared" si="389"/>
        <v>5.8243361966868056E-4</v>
      </c>
      <c r="E4708" s="6">
        <f t="shared" si="390"/>
        <v>1.3525407098392999E-4</v>
      </c>
      <c r="F4708" s="6">
        <f>IF(C4705&gt;0,B$6+B$7*E4706+B$8*(H4707*100)^2,B$6+B$7*E4706+B$8*(H4707*100)^2+E4706*$B$9)</f>
        <v>0.38916334888200699</v>
      </c>
      <c r="G4708" s="17">
        <v>5.7108113949708092E-3</v>
      </c>
      <c r="H4708" s="9">
        <f t="shared" si="385"/>
        <v>6.2382958320522678E-3</v>
      </c>
      <c r="I4708" s="8">
        <f t="shared" si="384"/>
        <v>5.2748443708145864E-4</v>
      </c>
      <c r="J4708" s="10">
        <f t="shared" si="386"/>
        <v>9.236593552117385E-2</v>
      </c>
      <c r="K4708" s="10">
        <f t="shared" si="387"/>
        <v>3.7900720946573152E-3</v>
      </c>
      <c r="AC4708" s="14"/>
      <c r="AD4708" s="15"/>
    </row>
    <row r="4709" spans="1:30" x14ac:dyDescent="0.3">
      <c r="A4709" s="20">
        <v>43343</v>
      </c>
      <c r="B4709" s="21">
        <v>2.615177026669387E-3</v>
      </c>
      <c r="C4709" s="9">
        <f t="shared" si="388"/>
        <v>-1.8884822973330613E-2</v>
      </c>
      <c r="D4709" s="6">
        <f t="shared" si="389"/>
        <v>3.566365387340357E-4</v>
      </c>
      <c r="E4709" s="6">
        <f t="shared" si="390"/>
        <v>5.8243361966868056E-4</v>
      </c>
      <c r="F4709" s="6">
        <f>IF(C4708&gt;0,B$6+B$7*E4709+B$8*(G4708*100)^2,B$6+B$7*E4709+B$8*(G4708*100)^2+E4709*$B$9)</f>
        <v>0.32159085831283141</v>
      </c>
      <c r="G4709" s="17">
        <v>2.9486361394382037E-3</v>
      </c>
      <c r="H4709" s="9">
        <f t="shared" si="385"/>
        <v>5.6708981503182663E-3</v>
      </c>
      <c r="I4709" s="8">
        <f t="shared" si="384"/>
        <v>2.7222620108800625E-3</v>
      </c>
      <c r="J4709" s="10">
        <f t="shared" si="386"/>
        <v>0.92322751338139952</v>
      </c>
      <c r="K4709" s="10">
        <f t="shared" si="387"/>
        <v>0.17396405486921118</v>
      </c>
      <c r="AC4709" s="14"/>
      <c r="AD4709" s="15"/>
    </row>
    <row r="4710" spans="1:30" x14ac:dyDescent="0.3">
      <c r="A4710" s="20">
        <v>43347</v>
      </c>
      <c r="B4710" s="21">
        <v>-2.2579203593070863E-3</v>
      </c>
      <c r="C4710" s="9">
        <f t="shared" si="388"/>
        <v>-2.3757920359307086E-2</v>
      </c>
      <c r="D4710" s="6">
        <f t="shared" si="389"/>
        <v>5.6443877979917814E-4</v>
      </c>
      <c r="E4710" s="6">
        <f t="shared" si="390"/>
        <v>3.566365387340357E-4</v>
      </c>
      <c r="F4710" s="6">
        <f>IF(C4708&gt;0,B$6+B$7*E4709+B$8*(H4709*100)^2,B$6+B$7*E4709+B$8*(H4709*100)^2+E4709*$B$9)</f>
        <v>0.31741329062632512</v>
      </c>
      <c r="G4710" s="17">
        <v>6.2757100916551213E-3</v>
      </c>
      <c r="H4710" s="9">
        <f t="shared" si="385"/>
        <v>5.633944360981258E-3</v>
      </c>
      <c r="I4710" s="8">
        <f t="shared" si="384"/>
        <v>6.417657306738633E-4</v>
      </c>
      <c r="J4710" s="10">
        <f t="shared" si="386"/>
        <v>0.10226185105765577</v>
      </c>
      <c r="K4710" s="10">
        <f t="shared" si="387"/>
        <v>6.0337084903439031E-3</v>
      </c>
      <c r="AC4710" s="14"/>
      <c r="AD4710" s="15"/>
    </row>
    <row r="4711" spans="1:30" x14ac:dyDescent="0.3">
      <c r="A4711" s="20">
        <v>43348</v>
      </c>
      <c r="B4711" s="21">
        <v>-1.1945631299694519E-2</v>
      </c>
      <c r="C4711" s="9">
        <f t="shared" si="388"/>
        <v>-3.3445631299694516E-2</v>
      </c>
      <c r="D4711" s="6">
        <f t="shared" si="389"/>
        <v>1.1186102530351054E-3</v>
      </c>
      <c r="E4711" s="6">
        <f t="shared" si="390"/>
        <v>5.6443877979917814E-4</v>
      </c>
      <c r="F4711" s="6">
        <f>IF(C4708&gt;0,B$6+B$7*E4709+B$8*(H4710*100)^2,B$6+B$7*E4709+B$8*(H4710*100)^2+E4709*$B$9)</f>
        <v>0.313571599381814</v>
      </c>
      <c r="G4711" s="17">
        <v>8.4893342732684542E-3</v>
      </c>
      <c r="H4711" s="9">
        <f t="shared" si="385"/>
        <v>5.5997464173104658E-3</v>
      </c>
      <c r="I4711" s="8">
        <f t="shared" si="384"/>
        <v>2.8895878559579884E-3</v>
      </c>
      <c r="J4711" s="10">
        <f t="shared" si="386"/>
        <v>0.34037861661977842</v>
      </c>
      <c r="K4711" s="10">
        <f t="shared" si="387"/>
        <v>9.9931928100991607E-2</v>
      </c>
      <c r="AC4711" s="14"/>
      <c r="AD4711" s="15"/>
    </row>
    <row r="4712" spans="1:30" x14ac:dyDescent="0.3">
      <c r="A4712" s="20">
        <v>43349</v>
      </c>
      <c r="B4712" s="21">
        <v>-9.1017586414262209E-3</v>
      </c>
      <c r="C4712" s="9">
        <f t="shared" si="388"/>
        <v>-3.0601758641426217E-2</v>
      </c>
      <c r="D4712" s="6">
        <f t="shared" si="389"/>
        <v>9.3646763194810416E-4</v>
      </c>
      <c r="E4712" s="6">
        <f t="shared" si="390"/>
        <v>1.1186102530351054E-3</v>
      </c>
      <c r="F4712" s="6">
        <f>IF(C4711&gt;0,B$6+B$7*E4712+B$8*(G4711*100)^2,B$6+B$7*E4712+B$8*(G4711*100)^2+E4712*$B$9)</f>
        <v>0.68449510480369191</v>
      </c>
      <c r="G4712" s="17">
        <v>8.6227559912107933E-3</v>
      </c>
      <c r="H4712" s="9">
        <f t="shared" si="385"/>
        <v>8.2734219329349563E-3</v>
      </c>
      <c r="I4712" s="8">
        <f t="shared" si="384"/>
        <v>3.4933405827583704E-4</v>
      </c>
      <c r="J4712" s="10">
        <f t="shared" si="386"/>
        <v>4.0513039987669197E-2</v>
      </c>
      <c r="K4712" s="10">
        <f t="shared" si="387"/>
        <v>8.6709431579334861E-4</v>
      </c>
      <c r="AC4712" s="14"/>
      <c r="AD4712" s="15"/>
    </row>
    <row r="4713" spans="1:30" x14ac:dyDescent="0.3">
      <c r="A4713" s="20">
        <v>43350</v>
      </c>
      <c r="B4713" s="21">
        <v>-2.5516092092669608E-3</v>
      </c>
      <c r="C4713" s="9">
        <f t="shared" si="388"/>
        <v>-2.4051609209266959E-2</v>
      </c>
      <c r="D4713" s="6">
        <f t="shared" si="389"/>
        <v>5.7847990555529526E-4</v>
      </c>
      <c r="E4713" s="6">
        <f t="shared" si="390"/>
        <v>9.3646763194810416E-4</v>
      </c>
      <c r="F4713" s="6">
        <f>IF(C4711&gt;0,B$6+B$7*E4712+B$8*(H4712*100)^2,B$6+B$7*E4712+B$8*(H4712*100)^2+E4712*$B$9)</f>
        <v>0.65121215145650824</v>
      </c>
      <c r="G4713" s="17">
        <v>1.0124398879888434E-2</v>
      </c>
      <c r="H4713" s="9">
        <f t="shared" si="385"/>
        <v>8.0697716910486886E-3</v>
      </c>
      <c r="I4713" s="8">
        <f t="shared" si="384"/>
        <v>2.0546271888397458E-3</v>
      </c>
      <c r="J4713" s="10">
        <f t="shared" si="386"/>
        <v>0.20293819052518272</v>
      </c>
      <c r="K4713" s="10">
        <f t="shared" si="387"/>
        <v>2.778479557486202E-2</v>
      </c>
      <c r="AC4713" s="14"/>
      <c r="AD4713" s="15"/>
    </row>
    <row r="4714" spans="1:30" x14ac:dyDescent="0.3">
      <c r="A4714" s="20">
        <v>43353</v>
      </c>
      <c r="B4714" s="21">
        <v>2.7321084457471848E-3</v>
      </c>
      <c r="C4714" s="9">
        <f t="shared" si="388"/>
        <v>-1.8767891554252812E-2</v>
      </c>
      <c r="D4714" s="6">
        <f t="shared" si="389"/>
        <v>3.5223375339219404E-4</v>
      </c>
      <c r="E4714" s="6">
        <f t="shared" si="390"/>
        <v>5.7847990555529526E-4</v>
      </c>
      <c r="F4714" s="6">
        <f>IF(C4711&gt;0,B$6+B$7*E4712+B$8*(H4713*100)^2,B$6+B$7*E4712+B$8*(H4713*100)^2+E4712*$B$9)</f>
        <v>0.62060514755843799</v>
      </c>
      <c r="G4714" s="17">
        <v>6.8287122348357635E-3</v>
      </c>
      <c r="H4714" s="9">
        <f t="shared" si="385"/>
        <v>7.8778496276486389E-3</v>
      </c>
      <c r="I4714" s="8">
        <f t="shared" si="384"/>
        <v>1.0491373928128754E-3</v>
      </c>
      <c r="J4714" s="10">
        <f t="shared" si="386"/>
        <v>0.15363619914467053</v>
      </c>
      <c r="K4714" s="10">
        <f t="shared" si="387"/>
        <v>9.7432610186098945E-3</v>
      </c>
      <c r="AC4714" s="14"/>
      <c r="AD4714" s="15"/>
    </row>
    <row r="4715" spans="1:30" x14ac:dyDescent="0.3">
      <c r="A4715" s="20">
        <v>43354</v>
      </c>
      <c r="B4715" s="21">
        <v>6.0780437351677669E-3</v>
      </c>
      <c r="C4715" s="9">
        <f t="shared" si="388"/>
        <v>-1.5421956264832231E-2</v>
      </c>
      <c r="D4715" s="6">
        <f t="shared" si="389"/>
        <v>2.378367350343981E-4</v>
      </c>
      <c r="E4715" s="6">
        <f t="shared" si="390"/>
        <v>3.5223375339219404E-4</v>
      </c>
      <c r="F4715" s="6">
        <f>IF(C4714&gt;0,B$6+B$7*E4715+B$8*(G4714*100)^2,B$6+B$7*E4715+B$8*(G4714*100)^2+E4715*$B$9)</f>
        <v>0.45046890942968637</v>
      </c>
      <c r="G4715" s="17">
        <v>7.8836740613203657E-3</v>
      </c>
      <c r="H4715" s="9">
        <f t="shared" si="385"/>
        <v>6.7116980670295819E-3</v>
      </c>
      <c r="I4715" s="8">
        <f t="shared" si="384"/>
        <v>1.1719759942907838E-3</v>
      </c>
      <c r="J4715" s="10">
        <f t="shared" si="386"/>
        <v>0.14865860576870427</v>
      </c>
      <c r="K4715" s="10">
        <f t="shared" si="387"/>
        <v>1.3674849983024817E-2</v>
      </c>
      <c r="AC4715" s="14"/>
      <c r="AD4715" s="15"/>
    </row>
    <row r="4716" spans="1:30" x14ac:dyDescent="0.3">
      <c r="A4716" s="20">
        <v>43355</v>
      </c>
      <c r="B4716" s="21">
        <v>-2.290523727588993E-3</v>
      </c>
      <c r="C4716" s="9">
        <f t="shared" si="388"/>
        <v>-2.379052372758899E-2</v>
      </c>
      <c r="D4716" s="6">
        <f t="shared" si="389"/>
        <v>5.6598901923297473E-4</v>
      </c>
      <c r="E4716" s="6">
        <f t="shared" si="390"/>
        <v>2.378367350343981E-4</v>
      </c>
      <c r="F4716" s="6">
        <f>IF(C4714&gt;0,B$6+B$7*E4715+B$8*(H4715*100)^2,B$6+B$7*E4715+B$8*(H4715*100)^2+E4715*$B$9)</f>
        <v>0.43589858455137076</v>
      </c>
      <c r="G4716" s="17">
        <v>8.6889407143780923E-3</v>
      </c>
      <c r="H4716" s="9">
        <f t="shared" si="385"/>
        <v>6.6022616166838679E-3</v>
      </c>
      <c r="I4716" s="8">
        <f t="shared" si="384"/>
        <v>2.0866790976942244E-3</v>
      </c>
      <c r="J4716" s="10">
        <f t="shared" si="386"/>
        <v>0.24015345095418547</v>
      </c>
      <c r="K4716" s="10">
        <f t="shared" si="387"/>
        <v>4.141642203236473E-2</v>
      </c>
      <c r="AC4716" s="14"/>
      <c r="AD4716" s="15"/>
    </row>
    <row r="4717" spans="1:30" x14ac:dyDescent="0.3">
      <c r="A4717" s="20">
        <v>43356</v>
      </c>
      <c r="B4717" s="21">
        <v>7.4499598308974549E-3</v>
      </c>
      <c r="C4717" s="9">
        <f t="shared" si="388"/>
        <v>-1.4050040169102544E-2</v>
      </c>
      <c r="D4717" s="6">
        <f t="shared" si="389"/>
        <v>1.9740362875339505E-4</v>
      </c>
      <c r="E4717" s="6">
        <f t="shared" si="390"/>
        <v>5.6598901923297473E-4</v>
      </c>
      <c r="F4717" s="6">
        <f>IF(C4714&gt;0,B$6+B$7*E4715+B$8*(H4716*100)^2,B$6+B$7*E4715+B$8*(H4716*100)^2+E4715*$B$9)</f>
        <v>0.42249971379327178</v>
      </c>
      <c r="G4717" s="17">
        <v>6.953011936887704E-3</v>
      </c>
      <c r="H4717" s="9">
        <f t="shared" si="385"/>
        <v>6.4999977984094102E-3</v>
      </c>
      <c r="I4717" s="8">
        <f t="shared" si="384"/>
        <v>4.5301413847829378E-4</v>
      </c>
      <c r="J4717" s="10">
        <f t="shared" si="386"/>
        <v>6.5153654644964018E-2</v>
      </c>
      <c r="K4717" s="10">
        <f t="shared" si="387"/>
        <v>2.3214067319254905E-3</v>
      </c>
      <c r="AC4717" s="14"/>
      <c r="AD4717" s="15"/>
    </row>
    <row r="4718" spans="1:30" x14ac:dyDescent="0.3">
      <c r="A4718" s="20">
        <v>43357</v>
      </c>
      <c r="B4718" s="21">
        <v>-4.5806030912466157E-4</v>
      </c>
      <c r="C4718" s="9">
        <f t="shared" si="388"/>
        <v>-2.1958060309124661E-2</v>
      </c>
      <c r="D4718" s="6">
        <f t="shared" si="389"/>
        <v>4.821564125391558E-4</v>
      </c>
      <c r="E4718" s="6">
        <f t="shared" si="390"/>
        <v>1.9740362875339505E-4</v>
      </c>
      <c r="F4718" s="6">
        <f>IF(C4717&gt;0,B$6+B$7*E4718+B$8*(G4717*100)^2,B$6+B$7*E4718+B$8*(G4717*100)^2+E4718*$B$9)</f>
        <v>0.46620142323751607</v>
      </c>
      <c r="G4718" s="17">
        <v>5.2664806202600929E-3</v>
      </c>
      <c r="H4718" s="9">
        <f t="shared" si="385"/>
        <v>6.8278944282810653E-3</v>
      </c>
      <c r="I4718" s="8">
        <f t="shared" si="384"/>
        <v>1.5614138080209724E-3</v>
      </c>
      <c r="J4718" s="10">
        <f t="shared" si="386"/>
        <v>0.29648144949289867</v>
      </c>
      <c r="K4718" s="10">
        <f t="shared" si="387"/>
        <v>3.0972419870613388E-2</v>
      </c>
      <c r="AC4718" s="14"/>
      <c r="AD4718" s="15"/>
    </row>
    <row r="4719" spans="1:30" x14ac:dyDescent="0.3">
      <c r="A4719" s="20">
        <v>43360</v>
      </c>
      <c r="B4719" s="21">
        <v>-1.4366048722210843E-2</v>
      </c>
      <c r="C4719" s="9">
        <f t="shared" si="388"/>
        <v>-3.5866048722210844E-2</v>
      </c>
      <c r="D4719" s="6">
        <f t="shared" si="389"/>
        <v>1.2863734509440021E-3</v>
      </c>
      <c r="E4719" s="6">
        <f t="shared" si="390"/>
        <v>4.821564125391558E-4</v>
      </c>
      <c r="F4719" s="6">
        <f>IF(C4717&gt;0,B$6+B$7*E4718+B$8*(H4718*100)^2,B$6+B$7*E4718+B$8*(H4718*100)^2+E4718*$B$9)</f>
        <v>0.45034537959728715</v>
      </c>
      <c r="G4719" s="17">
        <v>7.0378046234713968E-3</v>
      </c>
      <c r="H4719" s="9">
        <f t="shared" si="385"/>
        <v>6.7107777462622554E-3</v>
      </c>
      <c r="I4719" s="8">
        <f t="shared" si="384"/>
        <v>3.2702687720914149E-4</v>
      </c>
      <c r="J4719" s="10">
        <f t="shared" si="386"/>
        <v>4.6467171895976205E-2</v>
      </c>
      <c r="K4719" s="10">
        <f t="shared" si="387"/>
        <v>1.1501656379384606E-3</v>
      </c>
      <c r="AC4719" s="14"/>
      <c r="AD4719" s="15"/>
    </row>
    <row r="4720" spans="1:30" x14ac:dyDescent="0.3">
      <c r="A4720" s="20">
        <v>43361</v>
      </c>
      <c r="B4720" s="21">
        <v>7.6104587751812686E-3</v>
      </c>
      <c r="C4720" s="9">
        <f t="shared" si="388"/>
        <v>-1.388954122481873E-2</v>
      </c>
      <c r="D4720" s="6">
        <f t="shared" si="389"/>
        <v>1.9291935543593898E-4</v>
      </c>
      <c r="E4720" s="6">
        <f t="shared" si="390"/>
        <v>1.2863734509440021E-3</v>
      </c>
      <c r="F4720" s="6">
        <f>IF(C4717&gt;0,B$6+B$7*E4718+B$8*(H4719*100)^2,B$6+B$7*E4718+B$8*(H4719*100)^2+E4718*$B$9)</f>
        <v>0.43576416186573264</v>
      </c>
      <c r="G4720" s="17">
        <v>6.5327761513900989E-3</v>
      </c>
      <c r="H4720" s="9">
        <f t="shared" si="385"/>
        <v>6.6012435333483391E-3</v>
      </c>
      <c r="I4720" s="8">
        <f t="shared" si="384"/>
        <v>6.8467381958240217E-5</v>
      </c>
      <c r="J4720" s="10">
        <f t="shared" si="386"/>
        <v>1.0480595136214969E-2</v>
      </c>
      <c r="K4720" s="10">
        <f t="shared" si="387"/>
        <v>5.4162907097365931E-5</v>
      </c>
      <c r="AC4720" s="14"/>
      <c r="AD4720" s="15"/>
    </row>
    <row r="4721" spans="1:30" x14ac:dyDescent="0.3">
      <c r="A4721" s="20">
        <v>43362</v>
      </c>
      <c r="B4721" s="21">
        <v>-7.6320474164345722E-4</v>
      </c>
      <c r="C4721" s="9">
        <f t="shared" si="388"/>
        <v>-2.2263204741643457E-2</v>
      </c>
      <c r="D4721" s="6">
        <f t="shared" si="389"/>
        <v>4.9565028536833566E-4</v>
      </c>
      <c r="E4721" s="6">
        <f t="shared" si="390"/>
        <v>1.9291935543593898E-4</v>
      </c>
      <c r="F4721" s="6">
        <f>IF(C4720&gt;0,B$6+B$7*E4721+B$8*(G4720*100)^2,B$6+B$7*E4721+B$8*(G4720*100)^2+E4721*$B$9)</f>
        <v>0.41408515004270474</v>
      </c>
      <c r="G4721" s="17">
        <v>5.0428819185956231E-3</v>
      </c>
      <c r="H4721" s="9">
        <f t="shared" si="385"/>
        <v>6.4349448330401774E-3</v>
      </c>
      <c r="I4721" s="8">
        <f t="shared" si="384"/>
        <v>1.3920629144445543E-3</v>
      </c>
      <c r="J4721" s="10">
        <f t="shared" si="386"/>
        <v>0.27604511406688376</v>
      </c>
      <c r="K4721" s="10">
        <f t="shared" si="387"/>
        <v>2.743689234233293E-2</v>
      </c>
      <c r="AC4721" s="14"/>
      <c r="AD4721" s="15"/>
    </row>
    <row r="4722" spans="1:30" x14ac:dyDescent="0.3">
      <c r="A4722" s="20">
        <v>43363</v>
      </c>
      <c r="B4722" s="21">
        <v>9.7871128032128597E-3</v>
      </c>
      <c r="C4722" s="9">
        <f t="shared" si="388"/>
        <v>-1.1712887196787139E-2</v>
      </c>
      <c r="D4722" s="6">
        <f t="shared" si="389"/>
        <v>1.3719172648466008E-4</v>
      </c>
      <c r="E4722" s="6">
        <f t="shared" si="390"/>
        <v>4.9565028536833566E-4</v>
      </c>
      <c r="F4722" s="6">
        <f>IF(C4720&gt;0,B$6+B$7*E4721+B$8*(H4721*100)^2,B$6+B$7*E4721+B$8*(H4721*100)^2+E4721*$B$9)</f>
        <v>0.40241865163257745</v>
      </c>
      <c r="G4722" s="17">
        <v>6.5581769038186993E-3</v>
      </c>
      <c r="H4722" s="9">
        <f t="shared" si="385"/>
        <v>6.3436476228789498E-3</v>
      </c>
      <c r="I4722" s="8">
        <f t="shared" si="384"/>
        <v>2.1452928093974952E-4</v>
      </c>
      <c r="J4722" s="10">
        <f t="shared" si="386"/>
        <v>3.271172523797479E-2</v>
      </c>
      <c r="K4722" s="10">
        <f t="shared" si="387"/>
        <v>5.5925387789690362E-4</v>
      </c>
      <c r="AC4722" s="14"/>
      <c r="AD4722" s="15"/>
    </row>
    <row r="4723" spans="1:30" x14ac:dyDescent="0.3">
      <c r="A4723" s="20">
        <v>43364</v>
      </c>
      <c r="B4723" s="21">
        <v>-5.1538709231317963E-3</v>
      </c>
      <c r="C4723" s="9">
        <f t="shared" si="388"/>
        <v>-2.6653870923131796E-2</v>
      </c>
      <c r="D4723" s="6">
        <f t="shared" si="389"/>
        <v>7.1042883518697062E-4</v>
      </c>
      <c r="E4723" s="6">
        <f t="shared" si="390"/>
        <v>1.3719172648466008E-4</v>
      </c>
      <c r="F4723" s="6">
        <f>IF(C4720&gt;0,B$6+B$7*E4721+B$8*(H4722*100)^2,B$6+B$7*E4721+B$8*(H4722*100)^2+E4721*$B$9)</f>
        <v>0.39169013969462441</v>
      </c>
      <c r="G4723" s="17">
        <v>5.4872970286329367E-3</v>
      </c>
      <c r="H4723" s="9">
        <f t="shared" si="385"/>
        <v>6.2585153167075049E-3</v>
      </c>
      <c r="I4723" s="8">
        <f t="shared" si="384"/>
        <v>7.7121828807456827E-4</v>
      </c>
      <c r="J4723" s="10">
        <f t="shared" si="386"/>
        <v>0.14054611661266381</v>
      </c>
      <c r="K4723" s="10">
        <f t="shared" si="387"/>
        <v>8.2801620242967111E-3</v>
      </c>
      <c r="AC4723" s="14"/>
      <c r="AD4723" s="15"/>
    </row>
    <row r="4724" spans="1:30" x14ac:dyDescent="0.3">
      <c r="A4724" s="20">
        <v>43367</v>
      </c>
      <c r="B4724" s="21">
        <v>7.8722862875003907E-4</v>
      </c>
      <c r="C4724" s="9">
        <f t="shared" si="388"/>
        <v>-2.0712771371249959E-2</v>
      </c>
      <c r="D4724" s="6">
        <f t="shared" si="389"/>
        <v>4.2901889787767193E-4</v>
      </c>
      <c r="E4724" s="6">
        <f t="shared" si="390"/>
        <v>7.1042883518697062E-4</v>
      </c>
      <c r="F4724" s="6">
        <f>IF(C4723&gt;0,B$6+B$7*E4724+B$8*(G4723*100)^2,B$6+B$7*E4724+B$8*(G4723*100)^2+E4724*$B$9)</f>
        <v>0.29859105482369436</v>
      </c>
      <c r="G4724" s="17">
        <v>8.687352404183158E-3</v>
      </c>
      <c r="H4724" s="9">
        <f t="shared" si="385"/>
        <v>5.4643485871940347E-3</v>
      </c>
      <c r="I4724" s="8">
        <f t="shared" si="384"/>
        <v>3.2230038169891234E-3</v>
      </c>
      <c r="J4724" s="10">
        <f t="shared" si="386"/>
        <v>0.37099954819804176</v>
      </c>
      <c r="K4724" s="10">
        <f t="shared" si="387"/>
        <v>0.12620067329256379</v>
      </c>
      <c r="AC4724" s="14"/>
      <c r="AD4724" s="15"/>
    </row>
    <row r="4725" spans="1:30" x14ac:dyDescent="0.3">
      <c r="A4725" s="20">
        <v>43368</v>
      </c>
      <c r="B4725" s="21">
        <v>1.7774473144537082E-3</v>
      </c>
      <c r="C4725" s="9">
        <f t="shared" si="388"/>
        <v>-1.9722552685546291E-2</v>
      </c>
      <c r="D4725" s="6">
        <f t="shared" si="389"/>
        <v>3.889790844341492E-4</v>
      </c>
      <c r="E4725" s="6">
        <f t="shared" si="390"/>
        <v>4.2901889787767193E-4</v>
      </c>
      <c r="F4725" s="6">
        <f>IF(C4723&gt;0,B$6+B$7*E4724+B$8*(H4724*100)^2,B$6+B$7*E4724+B$8*(H4724*100)^2+E4724*$B$9)</f>
        <v>0.29627988669420202</v>
      </c>
      <c r="G4725" s="17">
        <v>3.2690051117726074E-3</v>
      </c>
      <c r="H4725" s="9">
        <f t="shared" si="385"/>
        <v>5.4431598056110938E-3</v>
      </c>
      <c r="I4725" s="8">
        <f t="shared" si="384"/>
        <v>2.1741546938384864E-3</v>
      </c>
      <c r="J4725" s="10">
        <f t="shared" si="386"/>
        <v>0.66508146041397842</v>
      </c>
      <c r="K4725" s="10">
        <f t="shared" si="387"/>
        <v>0.11044526495871709</v>
      </c>
      <c r="AC4725" s="14"/>
      <c r="AD4725" s="15"/>
    </row>
    <row r="4726" spans="1:30" x14ac:dyDescent="0.3">
      <c r="A4726" s="20">
        <v>43369</v>
      </c>
      <c r="B4726" s="21">
        <v>-2.1378015799517077E-3</v>
      </c>
      <c r="C4726" s="9">
        <f t="shared" si="388"/>
        <v>-2.3637801579951705E-2</v>
      </c>
      <c r="D4726" s="6">
        <f t="shared" si="389"/>
        <v>5.5874566353316735E-4</v>
      </c>
      <c r="E4726" s="6">
        <f t="shared" si="390"/>
        <v>3.889790844341492E-4</v>
      </c>
      <c r="F4726" s="6">
        <f>IF(C4723&gt;0,B$6+B$7*E4724+B$8*(H4725*100)^2,B$6+B$7*E4724+B$8*(H4725*100)^2+E4724*$B$9)</f>
        <v>0.29415453648232087</v>
      </c>
      <c r="G4726" s="17">
        <v>7.7746498994827797E-3</v>
      </c>
      <c r="H4726" s="9">
        <f t="shared" si="385"/>
        <v>5.423601538482716E-3</v>
      </c>
      <c r="I4726" s="8">
        <f t="shared" si="384"/>
        <v>2.3510483610000637E-3</v>
      </c>
      <c r="J4726" s="10">
        <f t="shared" si="386"/>
        <v>0.30239925802401352</v>
      </c>
      <c r="K4726" s="10">
        <f t="shared" si="387"/>
        <v>7.3376371084475256E-2</v>
      </c>
      <c r="AC4726" s="14"/>
      <c r="AD4726" s="15"/>
    </row>
    <row r="4727" spans="1:30" x14ac:dyDescent="0.3">
      <c r="A4727" s="20">
        <v>43370</v>
      </c>
      <c r="B4727" s="21">
        <v>6.4370235111638682E-3</v>
      </c>
      <c r="C4727" s="9">
        <f t="shared" si="388"/>
        <v>-1.506297648883613E-2</v>
      </c>
      <c r="D4727" s="6">
        <f t="shared" si="389"/>
        <v>2.2689326070323004E-4</v>
      </c>
      <c r="E4727" s="6">
        <f t="shared" si="390"/>
        <v>5.5874566353316735E-4</v>
      </c>
      <c r="F4727" s="6">
        <f>IF(C4726&gt;0,B$6+B$7*E4727+B$8*(G4726*100)^2,B$6+B$7*E4727+B$8*(G4726*100)^2+E4727*$B$9)</f>
        <v>0.57752903631516095</v>
      </c>
      <c r="G4727" s="17">
        <v>6.0428783846344682E-3</v>
      </c>
      <c r="H4727" s="9">
        <f t="shared" si="385"/>
        <v>7.599533119311744E-3</v>
      </c>
      <c r="I4727" s="8">
        <f t="shared" si="384"/>
        <v>1.5566547346772758E-3</v>
      </c>
      <c r="J4727" s="10">
        <f t="shared" si="386"/>
        <v>0.25760153284492043</v>
      </c>
      <c r="K4727" s="10">
        <f t="shared" si="387"/>
        <v>2.4370786761058971E-2</v>
      </c>
      <c r="AC4727" s="14"/>
      <c r="AD4727" s="15"/>
    </row>
    <row r="4728" spans="1:30" x14ac:dyDescent="0.3">
      <c r="A4728" s="20">
        <v>43371</v>
      </c>
      <c r="B4728" s="21">
        <v>5.4447982581511665E-4</v>
      </c>
      <c r="C4728" s="9">
        <f t="shared" si="388"/>
        <v>-2.095552017418488E-2</v>
      </c>
      <c r="D4728" s="6">
        <f t="shared" si="389"/>
        <v>4.3913382577066953E-4</v>
      </c>
      <c r="E4728" s="6">
        <f t="shared" si="390"/>
        <v>2.2689326070323004E-4</v>
      </c>
      <c r="F4728" s="6">
        <f>IF(C4726&gt;0,B$6+B$7*E4727+B$8*(H4727*100)^2,B$6+B$7*E4727+B$8*(H4727*100)^2+E4727*$B$9)</f>
        <v>0.55277085308716711</v>
      </c>
      <c r="G4728" s="17">
        <v>4.3935857578365429E-3</v>
      </c>
      <c r="H4728" s="9">
        <f t="shared" si="385"/>
        <v>7.4348561054479534E-3</v>
      </c>
      <c r="I4728" s="8">
        <f t="shared" si="384"/>
        <v>3.0412703476114106E-3</v>
      </c>
      <c r="J4728" s="10">
        <f t="shared" si="386"/>
        <v>0.69220689323905915</v>
      </c>
      <c r="K4728" s="10">
        <f t="shared" si="387"/>
        <v>0.116977820411444</v>
      </c>
      <c r="AC4728" s="14"/>
      <c r="AD4728" s="15"/>
    </row>
    <row r="4729" spans="1:30" x14ac:dyDescent="0.3">
      <c r="A4729" s="20">
        <v>43374</v>
      </c>
      <c r="B4729" s="21">
        <v>-1.125402999805149E-3</v>
      </c>
      <c r="C4729" s="9">
        <f t="shared" si="388"/>
        <v>-2.2625402999805148E-2</v>
      </c>
      <c r="D4729" s="6">
        <f t="shared" si="389"/>
        <v>5.1190886090359173E-4</v>
      </c>
      <c r="E4729" s="6">
        <f t="shared" si="390"/>
        <v>4.3913382577066953E-4</v>
      </c>
      <c r="F4729" s="6">
        <f>IF(C4726&gt;0,B$6+B$7*E4727+B$8*(H4728*100)^2,B$6+B$7*E4727+B$8*(H4728*100)^2+E4727*$B$9)</f>
        <v>0.53000322779070397</v>
      </c>
      <c r="G4729" s="17">
        <v>8.3089007267251533E-3</v>
      </c>
      <c r="H4729" s="9">
        <f t="shared" si="385"/>
        <v>7.2801320578043359E-3</v>
      </c>
      <c r="I4729" s="8">
        <f t="shared" si="384"/>
        <v>1.0287686689208174E-3</v>
      </c>
      <c r="J4729" s="10">
        <f t="shared" si="386"/>
        <v>0.12381525580295305</v>
      </c>
      <c r="K4729" s="10">
        <f t="shared" si="387"/>
        <v>9.1334991508902341E-3</v>
      </c>
      <c r="AC4729" s="14"/>
      <c r="AD4729" s="15"/>
    </row>
    <row r="4730" spans="1:30" x14ac:dyDescent="0.3">
      <c r="A4730" s="20">
        <v>43375</v>
      </c>
      <c r="B4730" s="21">
        <v>-4.707915911818703E-3</v>
      </c>
      <c r="C4730" s="9">
        <f t="shared" si="388"/>
        <v>-2.6207915911818702E-2</v>
      </c>
      <c r="D4730" s="6">
        <f t="shared" si="389"/>
        <v>6.8685485644095991E-4</v>
      </c>
      <c r="E4730" s="6">
        <f t="shared" si="390"/>
        <v>5.1190886090359173E-4</v>
      </c>
      <c r="F4730" s="6">
        <f>IF(C4729&gt;0,B$6+B$7*E4730+B$8*(G4729*100)^2,B$6+B$7*E4730+B$8*(G4729*100)^2+E4730*$B$9)</f>
        <v>0.65654074825312392</v>
      </c>
      <c r="G4730" s="17">
        <v>5.8171927364377811E-3</v>
      </c>
      <c r="H4730" s="9">
        <f t="shared" si="385"/>
        <v>8.1027202114667893E-3</v>
      </c>
      <c r="I4730" s="8">
        <f t="shared" si="384"/>
        <v>2.2855274750290082E-3</v>
      </c>
      <c r="J4730" s="10">
        <f t="shared" si="386"/>
        <v>0.39289182576208997</v>
      </c>
      <c r="K4730" s="10">
        <f t="shared" si="387"/>
        <v>4.9312877269535926E-2</v>
      </c>
      <c r="AC4730" s="14"/>
      <c r="AD4730" s="15"/>
    </row>
    <row r="4731" spans="1:30" x14ac:dyDescent="0.3">
      <c r="A4731" s="20">
        <v>43376</v>
      </c>
      <c r="B4731" s="21">
        <v>3.1875987539673662E-3</v>
      </c>
      <c r="C4731" s="9">
        <f t="shared" si="388"/>
        <v>-1.8312401246032631E-2</v>
      </c>
      <c r="D4731" s="6">
        <f t="shared" si="389"/>
        <v>3.3534403939569743E-4</v>
      </c>
      <c r="E4731" s="6">
        <f t="shared" si="390"/>
        <v>6.8685485644095991E-4</v>
      </c>
      <c r="F4731" s="6">
        <f>IF(C4729&gt;0,B$6+B$7*E4730+B$8*(H4730*100)^2,B$6+B$7*E4730+B$8*(H4730*100)^2+E4730*$B$9)</f>
        <v>0.62542372383536438</v>
      </c>
      <c r="G4731" s="17">
        <v>5.5361343844139797E-3</v>
      </c>
      <c r="H4731" s="9">
        <f t="shared" si="385"/>
        <v>7.908373561203115E-3</v>
      </c>
      <c r="I4731" s="8">
        <f t="shared" si="384"/>
        <v>2.3722391767891354E-3</v>
      </c>
      <c r="J4731" s="10">
        <f t="shared" si="386"/>
        <v>0.42850101028395571</v>
      </c>
      <c r="K4731" s="10">
        <f t="shared" si="387"/>
        <v>5.6660156584362964E-2</v>
      </c>
      <c r="AC4731" s="14"/>
      <c r="AD4731" s="15"/>
    </row>
    <row r="4732" spans="1:30" x14ac:dyDescent="0.3">
      <c r="A4732" s="20">
        <v>43377</v>
      </c>
      <c r="B4732" s="21">
        <v>-1.8307174985902761E-2</v>
      </c>
      <c r="C4732" s="9">
        <f t="shared" si="388"/>
        <v>-3.9807174985902763E-2</v>
      </c>
      <c r="D4732" s="6">
        <f t="shared" si="389"/>
        <v>1.5846111803582827E-3</v>
      </c>
      <c r="E4732" s="6">
        <f t="shared" si="390"/>
        <v>3.3534403939569743E-4</v>
      </c>
      <c r="F4732" s="6">
        <f>IF(C4729&gt;0,B$6+B$7*E4730+B$8*(H4731*100)^2,B$6+B$7*E4730+B$8*(H4731*100)^2+E4730*$B$9)</f>
        <v>0.59680850818079256</v>
      </c>
      <c r="G4732" s="17">
        <v>1.2399728320820265E-2</v>
      </c>
      <c r="H4732" s="9">
        <f t="shared" si="385"/>
        <v>7.7253382332477362E-3</v>
      </c>
      <c r="I4732" s="8">
        <f t="shared" si="384"/>
        <v>4.6743900875725287E-3</v>
      </c>
      <c r="J4732" s="10">
        <f t="shared" si="386"/>
        <v>0.3769752019263039</v>
      </c>
      <c r="K4732" s="10">
        <f t="shared" si="387"/>
        <v>0.13190359112609595</v>
      </c>
      <c r="AC4732" s="14"/>
      <c r="AD4732" s="15"/>
    </row>
    <row r="4733" spans="1:30" x14ac:dyDescent="0.3">
      <c r="A4733" s="20">
        <v>43378</v>
      </c>
      <c r="B4733" s="21">
        <v>-1.1623797330643629E-2</v>
      </c>
      <c r="C4733" s="9">
        <f t="shared" si="388"/>
        <v>-3.3123797330643627E-2</v>
      </c>
      <c r="D4733" s="6">
        <f t="shared" si="389"/>
        <v>1.0971859496015539E-3</v>
      </c>
      <c r="E4733" s="6">
        <f t="shared" si="390"/>
        <v>1.5846111803582827E-3</v>
      </c>
      <c r="F4733" s="6">
        <f>IF(C4732&gt;0,B$6+B$7*E4733+B$8*(G4732*100)^2,B$6+B$7*E4733+B$8*(G4732*100)^2+E4733*$B$9)</f>
        <v>1.4357281315114374</v>
      </c>
      <c r="G4733" s="17">
        <v>1.4994375610442996E-2</v>
      </c>
      <c r="H4733" s="9">
        <f t="shared" si="385"/>
        <v>1.1982187327493413E-2</v>
      </c>
      <c r="I4733" s="8">
        <f t="shared" si="384"/>
        <v>3.0121882829495829E-3</v>
      </c>
      <c r="J4733" s="10">
        <f t="shared" si="386"/>
        <v>0.20088787697513139</v>
      </c>
      <c r="K4733" s="10">
        <f t="shared" si="387"/>
        <v>2.7134835314150729E-2</v>
      </c>
      <c r="AC4733" s="14"/>
      <c r="AD4733" s="15"/>
    </row>
    <row r="4734" spans="1:30" x14ac:dyDescent="0.3">
      <c r="A4734" s="20">
        <v>43381</v>
      </c>
      <c r="B4734" s="21">
        <v>-6.7635720307616908E-3</v>
      </c>
      <c r="C4734" s="9">
        <f t="shared" si="388"/>
        <v>-2.8263572030761689E-2</v>
      </c>
      <c r="D4734" s="6">
        <f t="shared" si="389"/>
        <v>7.988295039380544E-4</v>
      </c>
      <c r="E4734" s="6">
        <f t="shared" si="390"/>
        <v>1.0971859496015539E-3</v>
      </c>
      <c r="F4734" s="6">
        <f>IF(C4732&gt;0,B$6+B$7*E4733+B$8*(H4733*100)^2,B$6+B$7*E4733+B$8*(H4733*100)^2+E4733*$B$9)</f>
        <v>1.3421087199416759</v>
      </c>
      <c r="G4734" s="17">
        <v>1.3424735605746189E-2</v>
      </c>
      <c r="H4734" s="9">
        <f t="shared" si="385"/>
        <v>1.1584941605125491E-2</v>
      </c>
      <c r="I4734" s="8">
        <f t="shared" si="384"/>
        <v>1.8397940006206984E-3</v>
      </c>
      <c r="J4734" s="10">
        <f t="shared" si="386"/>
        <v>0.13704508264827289</v>
      </c>
      <c r="K4734" s="10">
        <f t="shared" si="387"/>
        <v>1.1416258400977597E-2</v>
      </c>
      <c r="AC4734" s="14"/>
      <c r="AD4734" s="15"/>
    </row>
    <row r="4735" spans="1:30" x14ac:dyDescent="0.3">
      <c r="A4735" s="20">
        <v>43382</v>
      </c>
      <c r="B4735" s="21">
        <v>2.6752335727117465E-4</v>
      </c>
      <c r="C4735" s="9">
        <f t="shared" si="388"/>
        <v>-2.1232476642728825E-2</v>
      </c>
      <c r="D4735" s="6">
        <f t="shared" si="389"/>
        <v>4.5081806438402515E-4</v>
      </c>
      <c r="E4735" s="6">
        <f t="shared" si="390"/>
        <v>7.988295039380544E-4</v>
      </c>
      <c r="F4735" s="6">
        <f>IF(C4732&gt;0,B$6+B$7*E4733+B$8*(H4734*100)^2,B$6+B$7*E4733+B$8*(H4734*100)^2+E4733*$B$9)</f>
        <v>1.2560163090621237</v>
      </c>
      <c r="G4735" s="17">
        <v>8.1288264978092942E-3</v>
      </c>
      <c r="H4735" s="9">
        <f t="shared" si="385"/>
        <v>1.1207213342584873E-2</v>
      </c>
      <c r="I4735" s="8">
        <f t="shared" si="384"/>
        <v>3.0783868447755783E-3</v>
      </c>
      <c r="J4735" s="10">
        <f t="shared" si="386"/>
        <v>0.37870003076153719</v>
      </c>
      <c r="K4735" s="10">
        <f t="shared" si="387"/>
        <v>4.646198684645797E-2</v>
      </c>
      <c r="AC4735" s="14"/>
      <c r="AD4735" s="15"/>
    </row>
    <row r="4736" spans="1:30" x14ac:dyDescent="0.3">
      <c r="A4736" s="20">
        <v>43383</v>
      </c>
      <c r="B4736" s="21">
        <v>-4.1690570417050273E-2</v>
      </c>
      <c r="C4736" s="9">
        <f t="shared" si="388"/>
        <v>-6.3190570417050271E-2</v>
      </c>
      <c r="D4736" s="6">
        <f t="shared" si="389"/>
        <v>3.9930481896321892E-3</v>
      </c>
      <c r="E4736" s="6">
        <f t="shared" si="390"/>
        <v>4.5081806438402515E-4</v>
      </c>
      <c r="F4736" s="6">
        <f>IF(C4735&gt;0,B$6+B$7*E4736+B$8*(G4735*100)^2,B$6+B$7*E4736+B$8*(G4735*100)^2+E4736*$B$9)</f>
        <v>0.62931226987840949</v>
      </c>
      <c r="G4736" s="17">
        <v>1.5999041452344692E-2</v>
      </c>
      <c r="H4736" s="9">
        <f t="shared" si="385"/>
        <v>7.9329204576776731E-3</v>
      </c>
      <c r="I4736" s="8">
        <f t="shared" si="384"/>
        <v>8.0661209946670184E-3</v>
      </c>
      <c r="J4736" s="10">
        <f t="shared" si="386"/>
        <v>0.50416276616902644</v>
      </c>
      <c r="K4736" s="10">
        <f t="shared" si="387"/>
        <v>0.31528329379169229</v>
      </c>
      <c r="AC4736" s="14"/>
      <c r="AD4736" s="15"/>
    </row>
    <row r="4737" spans="1:30" x14ac:dyDescent="0.3">
      <c r="A4737" s="20">
        <v>43384</v>
      </c>
      <c r="B4737" s="21">
        <v>-1.2607997468520165E-2</v>
      </c>
      <c r="C4737" s="9">
        <f t="shared" si="388"/>
        <v>-3.4107997468520161E-2</v>
      </c>
      <c r="D4737" s="6">
        <f t="shared" si="389"/>
        <v>1.1633554913125777E-3</v>
      </c>
      <c r="E4737" s="6">
        <f t="shared" si="390"/>
        <v>3.9930481896321892E-3</v>
      </c>
      <c r="F4737" s="6">
        <f>IF(C4735&gt;0,B$6+B$7*E4736+B$8*(H4736*100)^2,B$6+B$7*E4736+B$8*(H4736*100)^2+E4736*$B$9)</f>
        <v>0.60037619840984502</v>
      </c>
      <c r="G4737" s="17">
        <v>1.995332696499319E-2</v>
      </c>
      <c r="H4737" s="9">
        <f t="shared" si="385"/>
        <v>7.748394662185484E-3</v>
      </c>
      <c r="I4737" s="8">
        <f t="shared" si="384"/>
        <v>1.2204932302807706E-2</v>
      </c>
      <c r="J4737" s="10">
        <f t="shared" si="386"/>
        <v>0.61167404935630354</v>
      </c>
      <c r="K4737" s="10">
        <f t="shared" si="387"/>
        <v>0.62924603994500705</v>
      </c>
      <c r="AC4737" s="14"/>
      <c r="AD4737" s="15"/>
    </row>
    <row r="4738" spans="1:30" x14ac:dyDescent="0.3">
      <c r="A4738" s="20">
        <v>43385</v>
      </c>
      <c r="B4738" s="21">
        <v>2.2641010553660704E-2</v>
      </c>
      <c r="C4738" s="9">
        <f t="shared" si="388"/>
        <v>1.1410105536607054E-3</v>
      </c>
      <c r="D4738" s="6">
        <f t="shared" si="389"/>
        <v>1.3019050835651096E-6</v>
      </c>
      <c r="E4738" s="6">
        <f t="shared" si="390"/>
        <v>1.1633554913125777E-3</v>
      </c>
      <c r="F4738" s="6">
        <f>IF(C4735&gt;0,B$6+B$7*E4736+B$8*(H4737*100)^2,B$6+B$7*E4736+B$8*(H4737*100)^2+E4736*$B$9)</f>
        <v>0.57376658708735306</v>
      </c>
      <c r="G4738" s="17">
        <v>2.934500918103022E-2</v>
      </c>
      <c r="H4738" s="9">
        <f t="shared" si="385"/>
        <v>7.5747381940721422E-3</v>
      </c>
      <c r="I4738" s="8">
        <f t="shared" si="384"/>
        <v>2.1770270986958079E-2</v>
      </c>
      <c r="J4738" s="10">
        <f t="shared" si="386"/>
        <v>0.7418730337638213</v>
      </c>
      <c r="K4738" s="10">
        <f t="shared" si="387"/>
        <v>1.5197588015635519</v>
      </c>
      <c r="AC4738" s="14"/>
      <c r="AD4738" s="15"/>
    </row>
    <row r="4739" spans="1:30" x14ac:dyDescent="0.3">
      <c r="A4739" s="20">
        <v>43388</v>
      </c>
      <c r="B4739" s="21">
        <v>-8.8628045712710324E-3</v>
      </c>
      <c r="C4739" s="9">
        <f t="shared" si="388"/>
        <v>-3.0362804571271031E-2</v>
      </c>
      <c r="D4739" s="6">
        <f t="shared" si="389"/>
        <v>9.2189990143319697E-4</v>
      </c>
      <c r="E4739" s="6">
        <f t="shared" si="390"/>
        <v>1.3019050835651096E-6</v>
      </c>
      <c r="F4739" s="6">
        <f>IF(C4738&gt;0,B$6+B$7*E4739+B$8*(G4738*100)^2,B$6+B$7*E4739+B$8*(G4738*100)^2+E4739*$B$9)</f>
        <v>7.9405474690243407</v>
      </c>
      <c r="G4739" s="17">
        <v>8.8940559275521112E-3</v>
      </c>
      <c r="H4739" s="9">
        <f t="shared" si="385"/>
        <v>2.8178977037898911E-2</v>
      </c>
      <c r="I4739" s="8">
        <f t="shared" si="384"/>
        <v>1.9284921110346798E-2</v>
      </c>
      <c r="J4739" s="10">
        <f t="shared" si="386"/>
        <v>2.1682932137412969</v>
      </c>
      <c r="K4739" s="10">
        <f t="shared" si="387"/>
        <v>0.46882037732843673</v>
      </c>
      <c r="AC4739" s="14"/>
      <c r="AD4739" s="15"/>
    </row>
    <row r="4740" spans="1:30" x14ac:dyDescent="0.3">
      <c r="A4740" s="20">
        <v>43389</v>
      </c>
      <c r="B4740" s="21">
        <v>2.8490480618551608E-2</v>
      </c>
      <c r="C4740" s="9">
        <f t="shared" si="388"/>
        <v>6.9904806185516095E-3</v>
      </c>
      <c r="D4740" s="6">
        <f t="shared" si="389"/>
        <v>4.8866819278345695E-5</v>
      </c>
      <c r="E4740" s="6">
        <f t="shared" si="390"/>
        <v>9.2189990143319697E-4</v>
      </c>
      <c r="F4740" s="6">
        <f>IF(C4738&gt;0,B$6+B$7*E4739+B$8*(H4739*100)^2,B$6+B$7*E4739+B$8*(H4739*100)^2+E4739*$B$9)</f>
        <v>7.3237274525147837</v>
      </c>
      <c r="G4740" s="17">
        <v>1.3822683853982186E-2</v>
      </c>
      <c r="H4740" s="9">
        <f t="shared" si="385"/>
        <v>2.7062386170688613E-2</v>
      </c>
      <c r="I4740" s="8">
        <f t="shared" si="384"/>
        <v>1.3239702316706427E-2</v>
      </c>
      <c r="J4740" s="10">
        <f t="shared" si="386"/>
        <v>0.95782428771183925</v>
      </c>
      <c r="K4740" s="10">
        <f t="shared" si="387"/>
        <v>0.18260486616141658</v>
      </c>
      <c r="AC4740" s="14"/>
      <c r="AD4740" s="15"/>
    </row>
    <row r="4741" spans="1:30" x14ac:dyDescent="0.3">
      <c r="A4741" s="20">
        <v>43390</v>
      </c>
      <c r="B4741" s="21">
        <v>-3.6499271857004067E-4</v>
      </c>
      <c r="C4741" s="9">
        <f t="shared" si="388"/>
        <v>-2.186499271857004E-2</v>
      </c>
      <c r="D4741" s="6">
        <f t="shared" si="389"/>
        <v>4.7807790658312089E-4</v>
      </c>
      <c r="E4741" s="6">
        <f t="shared" si="390"/>
        <v>4.8866819278345695E-5</v>
      </c>
      <c r="F4741" s="6">
        <f>IF(C4738&gt;0,B$6+B$7*E4739+B$8*(H4740*100)^2,B$6+B$7*E4739+B$8*(H4740*100)^2+E4739*$B$9)</f>
        <v>6.7564997653325944</v>
      </c>
      <c r="G4741" s="17">
        <v>1.1690025816304536E-2</v>
      </c>
      <c r="H4741" s="9">
        <f t="shared" si="385"/>
        <v>2.5993267907926842E-2</v>
      </c>
      <c r="I4741" s="8">
        <f t="shared" si="384"/>
        <v>1.4303242091622306E-2</v>
      </c>
      <c r="J4741" s="10">
        <f t="shared" si="386"/>
        <v>1.2235423870213371</v>
      </c>
      <c r="K4741" s="10">
        <f t="shared" si="387"/>
        <v>0.24883441933491146</v>
      </c>
      <c r="AC4741" s="14"/>
      <c r="AD4741" s="15"/>
    </row>
    <row r="4742" spans="1:30" x14ac:dyDescent="0.3">
      <c r="A4742" s="20">
        <v>43391</v>
      </c>
      <c r="B4742" s="21">
        <v>-2.0831229406195338E-2</v>
      </c>
      <c r="C4742" s="9">
        <f t="shared" si="388"/>
        <v>-4.2331229406195339E-2</v>
      </c>
      <c r="D4742" s="6">
        <f t="shared" si="389"/>
        <v>1.791932983039937E-3</v>
      </c>
      <c r="E4742" s="6">
        <f t="shared" si="390"/>
        <v>4.7807790658312089E-4</v>
      </c>
      <c r="F4742" s="6">
        <f>IF(C4741&gt;0,B$6+B$7*E4742+B$8*(G4741*100)^2,B$6+B$7*E4742+B$8*(G4741*100)^2+E4742*$B$9)</f>
        <v>1.2783593476540642</v>
      </c>
      <c r="G4742" s="17">
        <v>1.1744352858141171E-2</v>
      </c>
      <c r="H4742" s="9">
        <f t="shared" si="385"/>
        <v>1.1306455446575927E-2</v>
      </c>
      <c r="I4742" s="8">
        <f t="shared" si="384"/>
        <v>4.3789741156524328E-4</v>
      </c>
      <c r="J4742" s="10">
        <f t="shared" si="386"/>
        <v>3.7285784653659594E-2</v>
      </c>
      <c r="K4742" s="10">
        <f t="shared" si="387"/>
        <v>7.3118160640217589E-4</v>
      </c>
      <c r="AC4742" s="14"/>
      <c r="AD4742" s="15"/>
    </row>
    <row r="4743" spans="1:30" x14ac:dyDescent="0.3">
      <c r="A4743" s="20">
        <v>43392</v>
      </c>
      <c r="B4743" s="21">
        <v>-4.8359463064323871E-3</v>
      </c>
      <c r="C4743" s="9">
        <f t="shared" si="388"/>
        <v>-2.6335946306432385E-2</v>
      </c>
      <c r="D4743" s="6">
        <f t="shared" si="389"/>
        <v>6.9358206785528963E-4</v>
      </c>
      <c r="E4743" s="6">
        <f t="shared" si="390"/>
        <v>1.791932983039937E-3</v>
      </c>
      <c r="F4743" s="6">
        <f>IF(C4741&gt;0,B$6+B$7*E4742+B$8*(H4742*100)^2,B$6+B$7*E4742+B$8*(H4742*100)^2+E4742*$B$9)</f>
        <v>1.1972435575811131</v>
      </c>
      <c r="G4743" s="17">
        <v>1.384480101049289E-2</v>
      </c>
      <c r="H4743" s="9">
        <f t="shared" si="385"/>
        <v>1.0941862536063562E-2</v>
      </c>
      <c r="I4743" s="8">
        <f t="shared" si="384"/>
        <v>2.9029384744293282E-3</v>
      </c>
      <c r="J4743" s="10">
        <f t="shared" si="386"/>
        <v>0.20967715406160109</v>
      </c>
      <c r="K4743" s="10">
        <f t="shared" si="387"/>
        <v>2.9991946457395668E-2</v>
      </c>
      <c r="AC4743" s="14"/>
      <c r="AD4743" s="15"/>
    </row>
    <row r="4744" spans="1:30" x14ac:dyDescent="0.3">
      <c r="A4744" s="20">
        <v>43395</v>
      </c>
      <c r="B4744" s="21">
        <v>2.6277726360612085E-3</v>
      </c>
      <c r="C4744" s="9">
        <f t="shared" si="388"/>
        <v>-1.8872227363938791E-2</v>
      </c>
      <c r="D4744" s="6">
        <f t="shared" si="389"/>
        <v>3.5616096567620009E-4</v>
      </c>
      <c r="E4744" s="6">
        <f t="shared" si="390"/>
        <v>6.9358206785528963E-4</v>
      </c>
      <c r="F4744" s="6">
        <f>IF(C4741&gt;0,B$6+B$7*E4742+B$8*(H4743*100)^2,B$6+B$7*E4742+B$8*(H4743*100)^2+E4742*$B$9)</f>
        <v>1.1226494770300273</v>
      </c>
      <c r="G4744" s="17">
        <v>9.7424895933507488E-3</v>
      </c>
      <c r="H4744" s="9">
        <f t="shared" si="385"/>
        <v>1.0595515452445092E-2</v>
      </c>
      <c r="I4744" s="8">
        <f t="shared" ref="I4744:I4807" si="391">SQRT((G4744-H4744)^2)</f>
        <v>8.5302585909434285E-4</v>
      </c>
      <c r="J4744" s="10">
        <f t="shared" si="386"/>
        <v>8.7557276907591797E-2</v>
      </c>
      <c r="K4744" s="10">
        <f t="shared" si="387"/>
        <v>3.4259527184905547E-3</v>
      </c>
      <c r="AC4744" s="14"/>
      <c r="AD4744" s="15"/>
    </row>
    <row r="4745" spans="1:30" x14ac:dyDescent="0.3">
      <c r="A4745" s="20">
        <v>43396</v>
      </c>
      <c r="B4745" s="21">
        <v>-4.1714121058548511E-3</v>
      </c>
      <c r="C4745" s="9">
        <f t="shared" si="388"/>
        <v>-2.567141210585485E-2</v>
      </c>
      <c r="D4745" s="6">
        <f t="shared" si="389"/>
        <v>6.5902139950863091E-4</v>
      </c>
      <c r="E4745" s="6">
        <f t="shared" si="390"/>
        <v>3.5616096567620009E-4</v>
      </c>
      <c r="F4745" s="6">
        <f>IF(C4744&gt;0,B$6+B$7*E4745+B$8*(G4744*100)^2,B$6+B$7*E4745+B$8*(G4744*100)^2+E4745*$B$9)</f>
        <v>0.8944963912202154</v>
      </c>
      <c r="G4745" s="17">
        <v>2.5727521967957471E-2</v>
      </c>
      <c r="H4745" s="9">
        <f t="shared" ref="H4745:H4808" si="392">SQRT(F4745)/100</f>
        <v>9.4577819345775544E-3</v>
      </c>
      <c r="I4745" s="8">
        <f t="shared" si="391"/>
        <v>1.6269740033379915E-2</v>
      </c>
      <c r="J4745" s="10">
        <f t="shared" ref="J4745:J4808" si="393">ABS(G4745-H4745)/G4745</f>
        <v>0.63238659571035172</v>
      </c>
      <c r="K4745" s="10">
        <f t="shared" ref="K4745:K4808" si="394">G4745/H4745-LN(G4745/H4745)-1</f>
        <v>0.71952558766801911</v>
      </c>
      <c r="AC4745" s="14"/>
      <c r="AD4745" s="15"/>
    </row>
    <row r="4746" spans="1:30" x14ac:dyDescent="0.3">
      <c r="A4746" s="20">
        <v>43397</v>
      </c>
      <c r="B4746" s="21">
        <v>-4.5262984669572758E-2</v>
      </c>
      <c r="C4746" s="9">
        <f t="shared" si="388"/>
        <v>-6.6762984669572756E-2</v>
      </c>
      <c r="D4746" s="6">
        <f t="shared" si="389"/>
        <v>4.4572961219896071E-3</v>
      </c>
      <c r="E4746" s="6">
        <f t="shared" si="390"/>
        <v>6.5902139950863091E-4</v>
      </c>
      <c r="F4746" s="6">
        <f>IF(C4744&gt;0,B$6+B$7*E4745+B$8*(H4745*100)^2,B$6+B$7*E4745+B$8*(H4745*100)^2+E4745*$B$9)</f>
        <v>0.84422678501599357</v>
      </c>
      <c r="G4746" s="17">
        <v>1.9787243976412471E-2</v>
      </c>
      <c r="H4746" s="9">
        <f t="shared" si="392"/>
        <v>9.1881814578075975E-3</v>
      </c>
      <c r="I4746" s="8">
        <f t="shared" si="391"/>
        <v>1.0599062518604874E-2</v>
      </c>
      <c r="J4746" s="10">
        <f t="shared" si="393"/>
        <v>0.53565127772415222</v>
      </c>
      <c r="K4746" s="10">
        <f t="shared" si="394"/>
        <v>0.38643444368246849</v>
      </c>
      <c r="AC4746" s="14"/>
      <c r="AD4746" s="15"/>
    </row>
    <row r="4747" spans="1:30" x14ac:dyDescent="0.3">
      <c r="A4747" s="20">
        <v>43398</v>
      </c>
      <c r="B4747" s="21">
        <v>2.910633535786402E-2</v>
      </c>
      <c r="C4747" s="9">
        <f t="shared" si="388"/>
        <v>7.6063353578640219E-3</v>
      </c>
      <c r="D4747" s="6">
        <f t="shared" si="389"/>
        <v>5.7856337576292396E-5</v>
      </c>
      <c r="E4747" s="6">
        <f t="shared" si="390"/>
        <v>4.4572961219896071E-3</v>
      </c>
      <c r="F4747" s="6">
        <f>IF(C4744&gt;0,B$6+B$7*E4745+B$8*(H4746*100)^2,B$6+B$7*E4745+B$8*(H4746*100)^2+E4745*$B$9)</f>
        <v>0.79799885515059088</v>
      </c>
      <c r="G4747" s="17">
        <v>1.9058629440259715E-2</v>
      </c>
      <c r="H4747" s="9">
        <f t="shared" si="392"/>
        <v>8.9330781657309538E-3</v>
      </c>
      <c r="I4747" s="8">
        <f t="shared" si="391"/>
        <v>1.0125551274528761E-2</v>
      </c>
      <c r="J4747" s="10">
        <f t="shared" si="393"/>
        <v>0.53128433533312758</v>
      </c>
      <c r="K4747" s="10">
        <f t="shared" si="394"/>
        <v>0.37573065560539654</v>
      </c>
      <c r="AC4747" s="14"/>
      <c r="AD4747" s="15"/>
    </row>
    <row r="4748" spans="1:30" x14ac:dyDescent="0.3">
      <c r="A4748" s="20">
        <v>43399</v>
      </c>
      <c r="B4748" s="21">
        <v>-2.0867052853815189E-2</v>
      </c>
      <c r="C4748" s="9">
        <f t="shared" si="388"/>
        <v>-4.2367052853815187E-2</v>
      </c>
      <c r="D4748" s="6">
        <f t="shared" si="389"/>
        <v>1.7949671675179697E-3</v>
      </c>
      <c r="E4748" s="6">
        <f t="shared" si="390"/>
        <v>5.7856337576292396E-5</v>
      </c>
      <c r="F4748" s="6">
        <f>IF(C4747&gt;0,B$6+B$7*E4748+B$8*(G4747*100)^2,B$6+B$7*E4748+B$8*(G4747*100)^2+E4748*$B$9)</f>
        <v>3.3618755510738714</v>
      </c>
      <c r="G4748" s="17">
        <v>3.3903054139377074E-2</v>
      </c>
      <c r="H4748" s="9">
        <f t="shared" si="392"/>
        <v>1.8335418051066824E-2</v>
      </c>
      <c r="I4748" s="8">
        <f t="shared" si="391"/>
        <v>1.5567636088310251E-2</v>
      </c>
      <c r="J4748" s="10">
        <f t="shared" si="393"/>
        <v>0.45918093468249072</v>
      </c>
      <c r="K4748" s="10">
        <f t="shared" si="394"/>
        <v>0.23437673892105471</v>
      </c>
      <c r="AC4748" s="14"/>
      <c r="AD4748" s="15"/>
    </row>
    <row r="4749" spans="1:30" x14ac:dyDescent="0.3">
      <c r="A4749" s="20">
        <v>43402</v>
      </c>
      <c r="B4749" s="21">
        <v>-1.6447695824603176E-2</v>
      </c>
      <c r="C4749" s="9">
        <f t="shared" si="388"/>
        <v>-3.7947695824603174E-2</v>
      </c>
      <c r="D4749" s="6">
        <f t="shared" si="389"/>
        <v>1.4400276183966052E-3</v>
      </c>
      <c r="E4749" s="6">
        <f t="shared" si="390"/>
        <v>1.7949671675179697E-3</v>
      </c>
      <c r="F4749" s="6">
        <f>IF(C4747&gt;0,B$6+B$7*E4748+B$8*(H4748*100)^2,B$6+B$7*E4748+B$8*(H4748*100)^2+E4748*$B$9)</f>
        <v>3.1131807567675316</v>
      </c>
      <c r="G4749" s="17">
        <v>3.4834570945932716E-2</v>
      </c>
      <c r="H4749" s="9">
        <f t="shared" si="392"/>
        <v>1.764420799233429E-2</v>
      </c>
      <c r="I4749" s="8">
        <f t="shared" si="391"/>
        <v>1.7190362953598427E-2</v>
      </c>
      <c r="J4749" s="10">
        <f t="shared" si="393"/>
        <v>0.49348570936268621</v>
      </c>
      <c r="K4749" s="10">
        <f t="shared" si="394"/>
        <v>0.29407521794538738</v>
      </c>
      <c r="AC4749" s="14"/>
      <c r="AD4749" s="15"/>
    </row>
    <row r="4750" spans="1:30" x14ac:dyDescent="0.3">
      <c r="A4750" s="20">
        <v>43403</v>
      </c>
      <c r="B4750" s="21">
        <v>1.5671631444623489E-2</v>
      </c>
      <c r="C4750" s="9">
        <f t="shared" si="388"/>
        <v>-5.8283685553765091E-3</v>
      </c>
      <c r="D4750" s="6">
        <f t="shared" si="389"/>
        <v>3.3969880017301658E-5</v>
      </c>
      <c r="E4750" s="6">
        <f t="shared" si="390"/>
        <v>1.4400276183966052E-3</v>
      </c>
      <c r="F4750" s="6">
        <f>IF(C4747&gt;0,B$6+B$7*E4748+B$8*(H4749*100)^2,B$6+B$7*E4748+B$8*(H4749*100)^2+E4748*$B$9)</f>
        <v>2.8844810239234224</v>
      </c>
      <c r="G4750" s="17">
        <v>1.1797444681934376E-2</v>
      </c>
      <c r="H4750" s="9">
        <f t="shared" si="392"/>
        <v>1.698375996039576E-2</v>
      </c>
      <c r="I4750" s="8">
        <f t="shared" si="391"/>
        <v>5.1863152784613845E-3</v>
      </c>
      <c r="J4750" s="10">
        <f t="shared" si="393"/>
        <v>0.43961344327414187</v>
      </c>
      <c r="K4750" s="10">
        <f t="shared" si="394"/>
        <v>5.9005548054627877E-2</v>
      </c>
      <c r="AC4750" s="14"/>
      <c r="AD4750" s="15"/>
    </row>
    <row r="4751" spans="1:30" x14ac:dyDescent="0.3">
      <c r="A4751" s="20">
        <v>43404</v>
      </c>
      <c r="B4751" s="21">
        <v>1.994183981730184E-2</v>
      </c>
      <c r="C4751" s="9">
        <f t="shared" si="388"/>
        <v>-1.5581601826981581E-3</v>
      </c>
      <c r="D4751" s="6">
        <f t="shared" si="389"/>
        <v>2.4278631549459575E-6</v>
      </c>
      <c r="E4751" s="6">
        <f t="shared" si="390"/>
        <v>3.3969880017301658E-5</v>
      </c>
      <c r="F4751" s="6">
        <f>IF(C4750&gt;0,B$6+B$7*E4751+B$8*(G4750*100)^2,B$6+B$7*E4751+B$8*(G4750*100)^2+E4751*$B$9)</f>
        <v>1.3015010995591449</v>
      </c>
      <c r="G4751" s="17">
        <v>1.8731691728154701E-2</v>
      </c>
      <c r="H4751" s="9">
        <f t="shared" si="392"/>
        <v>1.1408335108854162E-2</v>
      </c>
      <c r="I4751" s="8">
        <f t="shared" si="391"/>
        <v>7.3233566193005393E-3</v>
      </c>
      <c r="J4751" s="10">
        <f t="shared" si="393"/>
        <v>0.39096076988567752</v>
      </c>
      <c r="K4751" s="10">
        <f t="shared" si="394"/>
        <v>0.14605776005000592</v>
      </c>
      <c r="AC4751" s="14"/>
      <c r="AD4751" s="15"/>
    </row>
    <row r="4752" spans="1:30" x14ac:dyDescent="0.3">
      <c r="A4752" s="20">
        <v>43405</v>
      </c>
      <c r="B4752" s="21">
        <v>1.7389923216889792E-2</v>
      </c>
      <c r="C4752" s="9">
        <f t="shared" ref="C4752:C4815" si="395">B4752-B$5</f>
        <v>-4.1100767831102059E-3</v>
      </c>
      <c r="D4752" s="6">
        <f t="shared" ref="D4752:D4815" si="396">C4752^2</f>
        <v>1.6892731163061537E-5</v>
      </c>
      <c r="E4752" s="6">
        <f t="shared" si="390"/>
        <v>2.4278631549459575E-6</v>
      </c>
      <c r="F4752" s="6">
        <f>IF(C4750&gt;0,B$6+B$7*E4751+B$8*(H4751*100)^2,B$6+B$7*E4751+B$8*(H4751*100)^2+E4751*$B$9)</f>
        <v>1.2184649801034522</v>
      </c>
      <c r="G4752" s="17">
        <v>1.1791136688808893E-2</v>
      </c>
      <c r="H4752" s="9">
        <f t="shared" si="392"/>
        <v>1.1038410121495994E-2</v>
      </c>
      <c r="I4752" s="8">
        <f t="shared" si="391"/>
        <v>7.5272656731289848E-4</v>
      </c>
      <c r="J4752" s="10">
        <f t="shared" si="393"/>
        <v>6.3838337827710895E-2</v>
      </c>
      <c r="K4752" s="10">
        <f t="shared" si="394"/>
        <v>2.2244731821039476E-3</v>
      </c>
      <c r="AC4752" s="14"/>
      <c r="AD4752" s="15"/>
    </row>
    <row r="4753" spans="1:30" x14ac:dyDescent="0.3">
      <c r="A4753" s="20">
        <v>43406</v>
      </c>
      <c r="B4753" s="21">
        <v>-1.0421237192339805E-2</v>
      </c>
      <c r="C4753" s="9">
        <f t="shared" si="395"/>
        <v>-3.1921237192339802E-2</v>
      </c>
      <c r="D4753" s="6">
        <f t="shared" si="396"/>
        <v>1.0189653838896179E-3</v>
      </c>
      <c r="E4753" s="6">
        <f t="shared" ref="E4753:E4816" si="397">D4752</f>
        <v>1.6892731163061537E-5</v>
      </c>
      <c r="F4753" s="6">
        <f>IF(C4750&gt;0,B$6+B$7*E4751+B$8*(H4752*100)^2,B$6+B$7*E4751+B$8*(H4752*100)^2+E4751*$B$9)</f>
        <v>1.1421049646519967</v>
      </c>
      <c r="G4753" s="17">
        <v>1.420286525299224E-2</v>
      </c>
      <c r="H4753" s="9">
        <f t="shared" si="392"/>
        <v>1.0686931106037863E-2</v>
      </c>
      <c r="I4753" s="8">
        <f t="shared" si="391"/>
        <v>3.5159341469543776E-3</v>
      </c>
      <c r="J4753" s="10">
        <f t="shared" si="393"/>
        <v>0.24755104581546639</v>
      </c>
      <c r="K4753" s="10">
        <f t="shared" si="394"/>
        <v>4.4571687110295022E-2</v>
      </c>
      <c r="AC4753" s="14"/>
      <c r="AD4753" s="15"/>
    </row>
    <row r="4754" spans="1:30" x14ac:dyDescent="0.3">
      <c r="A4754" s="20">
        <v>43409</v>
      </c>
      <c r="B4754" s="21">
        <v>-3.8322861371685628E-3</v>
      </c>
      <c r="C4754" s="9">
        <f t="shared" si="395"/>
        <v>-2.533228613716856E-2</v>
      </c>
      <c r="D4754" s="6">
        <f t="shared" si="396"/>
        <v>6.4172472093538245E-4</v>
      </c>
      <c r="E4754" s="6">
        <f t="shared" si="397"/>
        <v>1.0189653838896179E-3</v>
      </c>
      <c r="F4754" s="6">
        <f>IF(C4753&gt;0,B$6+B$7*E4754+B$8*(G4753*100)^2,B$6+B$7*E4754+B$8*(G4753*100)^2+E4754*$B$9)</f>
        <v>1.8767668741493746</v>
      </c>
      <c r="G4754" s="17">
        <v>1.042696344015644E-2</v>
      </c>
      <c r="H4754" s="9">
        <f t="shared" si="392"/>
        <v>1.3699514130615636E-2</v>
      </c>
      <c r="I4754" s="8">
        <f t="shared" si="391"/>
        <v>3.2725506904591958E-3</v>
      </c>
      <c r="J4754" s="10">
        <f t="shared" si="393"/>
        <v>0.31385462404672021</v>
      </c>
      <c r="K4754" s="10">
        <f t="shared" si="394"/>
        <v>3.4084492692280088E-2</v>
      </c>
      <c r="AC4754" s="14"/>
      <c r="AD4754" s="15"/>
    </row>
    <row r="4755" spans="1:30" x14ac:dyDescent="0.3">
      <c r="A4755" s="20">
        <v>43410</v>
      </c>
      <c r="B4755" s="21">
        <v>6.4074305303765972E-3</v>
      </c>
      <c r="C4755" s="9">
        <f t="shared" si="395"/>
        <v>-1.5092569469623401E-2</v>
      </c>
      <c r="D4755" s="6">
        <f t="shared" si="396"/>
        <v>2.277856531954084E-4</v>
      </c>
      <c r="E4755" s="6">
        <f t="shared" si="397"/>
        <v>6.4172472093538245E-4</v>
      </c>
      <c r="F4755" s="6">
        <f>IF(C4753&gt;0,B$6+B$7*E4754+B$8*(H4754*100)^2,B$6+B$7*E4754+B$8*(H4754*100)^2+E4754*$B$9)</f>
        <v>1.747611868311898</v>
      </c>
      <c r="G4755" s="17">
        <v>6.3466916149718501E-3</v>
      </c>
      <c r="H4755" s="9">
        <f t="shared" si="392"/>
        <v>1.3219727184446348E-2</v>
      </c>
      <c r="I4755" s="8">
        <f t="shared" si="391"/>
        <v>6.8730355694744975E-3</v>
      </c>
      <c r="J4755" s="10">
        <f t="shared" si="393"/>
        <v>1.082932019772475</v>
      </c>
      <c r="K4755" s="10">
        <f t="shared" si="394"/>
        <v>0.21386900647432872</v>
      </c>
      <c r="AC4755" s="14"/>
      <c r="AD4755" s="15"/>
    </row>
    <row r="4756" spans="1:30" x14ac:dyDescent="0.3">
      <c r="A4756" s="20">
        <v>43411</v>
      </c>
      <c r="B4756" s="21">
        <v>2.6066079888775167E-2</v>
      </c>
      <c r="C4756" s="9">
        <f t="shared" si="395"/>
        <v>4.5660798887751687E-3</v>
      </c>
      <c r="D4756" s="6">
        <f t="shared" si="396"/>
        <v>2.0849085550677057E-5</v>
      </c>
      <c r="E4756" s="6">
        <f t="shared" si="397"/>
        <v>2.277856531954084E-4</v>
      </c>
      <c r="F4756" s="6">
        <f>IF(C4753&gt;0,B$6+B$7*E4754+B$8*(H4755*100)^2,B$6+B$7*E4754+B$8*(H4755*100)^2+E4754*$B$9)</f>
        <v>1.6288409249437543</v>
      </c>
      <c r="G4756" s="17">
        <v>1.2443328229714173E-2</v>
      </c>
      <c r="H4756" s="9">
        <f t="shared" si="392"/>
        <v>1.2762605239306566E-2</v>
      </c>
      <c r="I4756" s="8">
        <f t="shared" si="391"/>
        <v>3.1927700959239261E-4</v>
      </c>
      <c r="J4756" s="10">
        <f t="shared" si="393"/>
        <v>2.5658489730261379E-2</v>
      </c>
      <c r="K4756" s="10">
        <f t="shared" si="394"/>
        <v>3.1823380918116762E-4</v>
      </c>
      <c r="AC4756" s="14"/>
      <c r="AD4756" s="15"/>
    </row>
    <row r="4757" spans="1:30" x14ac:dyDescent="0.3">
      <c r="A4757" s="20">
        <v>43412</v>
      </c>
      <c r="B4757" s="21">
        <v>-5.2802525465084462E-3</v>
      </c>
      <c r="C4757" s="9">
        <f t="shared" si="395"/>
        <v>-2.6780252546508444E-2</v>
      </c>
      <c r="D4757" s="6">
        <f t="shared" si="396"/>
        <v>7.1718192645477195E-4</v>
      </c>
      <c r="E4757" s="6">
        <f t="shared" si="397"/>
        <v>2.0849085550677057E-5</v>
      </c>
      <c r="F4757" s="6">
        <f>IF(C4756&gt;0,B$6+B$7*E4757+B$8*(G4756*100)^2,B$6+B$7*E4757+B$8*(G4756*100)^2+E4757*$B$9)</f>
        <v>1.4454756947083656</v>
      </c>
      <c r="G4757" s="17">
        <v>6.7877531054235385E-3</v>
      </c>
      <c r="H4757" s="9">
        <f t="shared" si="392"/>
        <v>1.2022793746498214E-2</v>
      </c>
      <c r="I4757" s="8">
        <f t="shared" si="391"/>
        <v>5.2350406410746758E-3</v>
      </c>
      <c r="J4757" s="10">
        <f t="shared" si="393"/>
        <v>0.77124794608274461</v>
      </c>
      <c r="K4757" s="10">
        <f t="shared" si="394"/>
        <v>0.13625804874496095</v>
      </c>
      <c r="AC4757" s="14"/>
      <c r="AD4757" s="15"/>
    </row>
    <row r="4758" spans="1:30" x14ac:dyDescent="0.3">
      <c r="A4758" s="20">
        <v>43413</v>
      </c>
      <c r="B4758" s="21">
        <v>-1.6599900279463332E-2</v>
      </c>
      <c r="C4758" s="9">
        <f t="shared" si="395"/>
        <v>-3.8099900279463333E-2</v>
      </c>
      <c r="D4758" s="6">
        <f t="shared" si="396"/>
        <v>1.4516024013050501E-3</v>
      </c>
      <c r="E4758" s="6">
        <f t="shared" si="397"/>
        <v>7.1718192645477195E-4</v>
      </c>
      <c r="F4758" s="6">
        <f>IF(C4756&gt;0,B$6+B$7*E4757+B$8*(H4757*100)^2,B$6+B$7*E4757+B$8*(H4757*100)^2+E4757*$B$9)</f>
        <v>1.3508594488538133</v>
      </c>
      <c r="G4758" s="17">
        <v>1.3858157596525172E-2</v>
      </c>
      <c r="H4758" s="9">
        <f t="shared" si="392"/>
        <v>1.1622647929167489E-2</v>
      </c>
      <c r="I4758" s="8">
        <f t="shared" si="391"/>
        <v>2.2355096673576831E-3</v>
      </c>
      <c r="J4758" s="10">
        <f t="shared" si="393"/>
        <v>0.16131362713887884</v>
      </c>
      <c r="K4758" s="10">
        <f t="shared" si="394"/>
        <v>1.6422369879337095E-2</v>
      </c>
      <c r="AC4758" s="14"/>
      <c r="AD4758" s="15"/>
    </row>
    <row r="4759" spans="1:30" x14ac:dyDescent="0.3">
      <c r="A4759" s="20">
        <v>43416</v>
      </c>
      <c r="B4759" s="21">
        <v>-2.8210116683319669E-2</v>
      </c>
      <c r="C4759" s="9">
        <f t="shared" si="395"/>
        <v>-4.9710116683319663E-2</v>
      </c>
      <c r="D4759" s="6">
        <f t="shared" si="396"/>
        <v>2.4710957006692561E-3</v>
      </c>
      <c r="E4759" s="6">
        <f t="shared" si="397"/>
        <v>1.4516024013050501E-3</v>
      </c>
      <c r="F4759" s="6">
        <f>IF(C4756&gt;0,B$6+B$7*E4757+B$8*(H4758*100)^2,B$6+B$7*E4757+B$8*(H4758*100)^2+E4757*$B$9)</f>
        <v>1.2638503491659667</v>
      </c>
      <c r="G4759" s="17">
        <v>1.2057471304544862E-2</v>
      </c>
      <c r="H4759" s="9">
        <f t="shared" si="392"/>
        <v>1.1242109896127001E-2</v>
      </c>
      <c r="I4759" s="8">
        <f t="shared" si="391"/>
        <v>8.1536140841786085E-4</v>
      </c>
      <c r="J4759" s="10">
        <f t="shared" si="393"/>
        <v>6.7622919252606814E-2</v>
      </c>
      <c r="K4759" s="10">
        <f t="shared" si="394"/>
        <v>2.5094831697467512E-3</v>
      </c>
      <c r="AC4759" s="14"/>
      <c r="AD4759" s="15"/>
    </row>
    <row r="4760" spans="1:30" x14ac:dyDescent="0.3">
      <c r="A4760" s="20">
        <v>43417</v>
      </c>
      <c r="B4760" s="21">
        <v>0</v>
      </c>
      <c r="C4760" s="9">
        <f t="shared" si="395"/>
        <v>-2.1499999999999998E-2</v>
      </c>
      <c r="D4760" s="6">
        <f t="shared" si="396"/>
        <v>4.6224999999999993E-4</v>
      </c>
      <c r="E4760" s="6">
        <f t="shared" si="397"/>
        <v>2.4710957006692561E-3</v>
      </c>
      <c r="F4760" s="6">
        <f>IF(C4759&gt;0,B$6+B$7*E4760+B$8*(G4759*100)^2,B$6+B$7*E4760+B$8*(G4759*100)^2+E4760*$B$9)</f>
        <v>1.3588708831059899</v>
      </c>
      <c r="G4760" s="17">
        <v>1.4248182195859278E-2</v>
      </c>
      <c r="H4760" s="9">
        <f t="shared" si="392"/>
        <v>1.1657061735729078E-2</v>
      </c>
      <c r="I4760" s="8">
        <f t="shared" si="391"/>
        <v>2.5911204601302001E-3</v>
      </c>
      <c r="J4760" s="10">
        <f t="shared" si="393"/>
        <v>0.18185621327071577</v>
      </c>
      <c r="K4760" s="10">
        <f t="shared" si="394"/>
        <v>2.1561857850953992E-2</v>
      </c>
      <c r="AC4760" s="14"/>
      <c r="AD4760" s="15"/>
    </row>
    <row r="4761" spans="1:30" x14ac:dyDescent="0.3">
      <c r="A4761" s="20">
        <v>43418</v>
      </c>
      <c r="B4761" s="21">
        <v>-8.9948029210041077E-3</v>
      </c>
      <c r="C4761" s="9">
        <f t="shared" si="395"/>
        <v>-3.0494802921004108E-2</v>
      </c>
      <c r="D4761" s="6">
        <f t="shared" si="396"/>
        <v>9.2993300519088069E-4</v>
      </c>
      <c r="E4761" s="6">
        <f t="shared" si="397"/>
        <v>4.6224999999999993E-4</v>
      </c>
      <c r="F4761" s="6">
        <f>IF(C4759&gt;0,B$6+B$7*E4760+B$8*(H4760*100)^2,B$6+B$7*E4760+B$8*(H4760*100)^2+E4760*$B$9)</f>
        <v>1.2715500264760085</v>
      </c>
      <c r="G4761" s="17">
        <v>1.6489676668254769E-2</v>
      </c>
      <c r="H4761" s="9">
        <f t="shared" si="392"/>
        <v>1.1276302702907581E-2</v>
      </c>
      <c r="I4761" s="8">
        <f t="shared" si="391"/>
        <v>5.2133739653471879E-3</v>
      </c>
      <c r="J4761" s="10">
        <f t="shared" si="393"/>
        <v>0.31615986597140233</v>
      </c>
      <c r="K4761" s="10">
        <f t="shared" si="394"/>
        <v>8.2298972211780619E-2</v>
      </c>
      <c r="AC4761" s="14"/>
      <c r="AD4761" s="15"/>
    </row>
    <row r="4762" spans="1:30" x14ac:dyDescent="0.3">
      <c r="A4762" s="20">
        <v>43419</v>
      </c>
      <c r="B4762" s="21">
        <v>1.7039116089412196E-2</v>
      </c>
      <c r="C4762" s="9">
        <f t="shared" si="395"/>
        <v>-4.4608839105878019E-3</v>
      </c>
      <c r="D4762" s="6">
        <f t="shared" si="396"/>
        <v>1.989948526374112E-5</v>
      </c>
      <c r="E4762" s="6">
        <f t="shared" si="397"/>
        <v>9.2993300519088069E-4</v>
      </c>
      <c r="F4762" s="6">
        <f>IF(C4759&gt;0,B$6+B$7*E4760+B$8*(H4761*100)^2,B$6+B$7*E4760+B$8*(H4761*100)^2+E4760*$B$9)</f>
        <v>1.1912497667190771</v>
      </c>
      <c r="G4762" s="17">
        <v>1.5437491532585111E-2</v>
      </c>
      <c r="H4762" s="9">
        <f t="shared" si="392"/>
        <v>1.0914438907791263E-2</v>
      </c>
      <c r="I4762" s="8">
        <f t="shared" si="391"/>
        <v>4.5230526247938482E-3</v>
      </c>
      <c r="J4762" s="10">
        <f t="shared" si="393"/>
        <v>0.29299142384931454</v>
      </c>
      <c r="K4762" s="10">
        <f t="shared" si="394"/>
        <v>6.7697516907903044E-2</v>
      </c>
      <c r="AC4762" s="14"/>
      <c r="AD4762" s="15"/>
    </row>
    <row r="4763" spans="1:30" x14ac:dyDescent="0.3">
      <c r="A4763" s="20">
        <v>43420</v>
      </c>
      <c r="B4763" s="21">
        <v>-1.5385327320372028E-3</v>
      </c>
      <c r="C4763" s="9">
        <f t="shared" si="395"/>
        <v>-2.3038532732037202E-2</v>
      </c>
      <c r="D4763" s="6">
        <f t="shared" si="396"/>
        <v>5.3077399044514952E-4</v>
      </c>
      <c r="E4763" s="6">
        <f t="shared" si="397"/>
        <v>1.989948526374112E-5</v>
      </c>
      <c r="F4763" s="6">
        <f>IF(C4762&gt;0,B$6+B$7*E4763+B$8*(G4762*100)^2,B$6+B$7*E4763+B$8*(G4762*100)^2+E4763*$B$9)</f>
        <v>2.2131579442329534</v>
      </c>
      <c r="G4763" s="17">
        <v>1.2385832616568388E-2</v>
      </c>
      <c r="H4763" s="9">
        <f t="shared" si="392"/>
        <v>1.487668627158936E-2</v>
      </c>
      <c r="I4763" s="8">
        <f t="shared" si="391"/>
        <v>2.4908536550209727E-3</v>
      </c>
      <c r="J4763" s="10">
        <f t="shared" si="393"/>
        <v>0.2011050635133714</v>
      </c>
      <c r="K4763" s="10">
        <f t="shared" si="394"/>
        <v>1.5808653457929145E-2</v>
      </c>
      <c r="AC4763" s="14"/>
      <c r="AD4763" s="15"/>
    </row>
    <row r="4764" spans="1:30" x14ac:dyDescent="0.3">
      <c r="A4764" s="20">
        <v>43423</v>
      </c>
      <c r="B4764" s="21">
        <v>-3.0737185316640953E-2</v>
      </c>
      <c r="C4764" s="9">
        <f t="shared" si="395"/>
        <v>-5.2237185316640955E-2</v>
      </c>
      <c r="D4764" s="6">
        <f t="shared" si="396"/>
        <v>2.7287235298050893E-3</v>
      </c>
      <c r="E4764" s="6">
        <f t="shared" si="397"/>
        <v>5.3077399044514952E-4</v>
      </c>
      <c r="F4764" s="6">
        <f>IF(C4762&gt;0,B$6+B$7*E4763+B$8*(H4763*100)^2,B$6+B$7*E4763+B$8*(H4763*100)^2+E4763*$B$9)</f>
        <v>2.0568227219973925</v>
      </c>
      <c r="G4764" s="17">
        <v>1.422882160197691E-2</v>
      </c>
      <c r="H4764" s="9">
        <f t="shared" si="392"/>
        <v>1.434162725075991E-2</v>
      </c>
      <c r="I4764" s="8">
        <f t="shared" si="391"/>
        <v>1.1280564878300009E-4</v>
      </c>
      <c r="J4764" s="10">
        <f t="shared" si="393"/>
        <v>7.9279684529411209E-3</v>
      </c>
      <c r="K4764" s="10">
        <f t="shared" si="394"/>
        <v>3.1097083827313909E-5</v>
      </c>
      <c r="AC4764" s="14"/>
      <c r="AD4764" s="15"/>
    </row>
    <row r="4765" spans="1:30" x14ac:dyDescent="0.3">
      <c r="A4765" s="20">
        <v>43424</v>
      </c>
      <c r="B4765" s="21">
        <v>-1.7171632699517898E-2</v>
      </c>
      <c r="C4765" s="9">
        <f t="shared" si="395"/>
        <v>-3.8671632699517899E-2</v>
      </c>
      <c r="D4765" s="6">
        <f t="shared" si="396"/>
        <v>1.495495175646422E-3</v>
      </c>
      <c r="E4765" s="6">
        <f t="shared" si="397"/>
        <v>2.7287235298050893E-3</v>
      </c>
      <c r="F4765" s="6">
        <f>IF(C4762&gt;0,B$6+B$7*E4763+B$8*(H4764*100)^2,B$6+B$7*E4763+B$8*(H4764*100)^2+E4763*$B$9)</f>
        <v>1.9130568516295701</v>
      </c>
      <c r="G4765" s="17">
        <v>2.8083485931416168E-2</v>
      </c>
      <c r="H4765" s="9">
        <f t="shared" si="392"/>
        <v>1.3831329840725982E-2</v>
      </c>
      <c r="I4765" s="8">
        <f t="shared" si="391"/>
        <v>1.4252156090690186E-2</v>
      </c>
      <c r="J4765" s="10">
        <f t="shared" si="393"/>
        <v>0.50749241477699603</v>
      </c>
      <c r="K4765" s="10">
        <f t="shared" si="394"/>
        <v>0.32218016423663798</v>
      </c>
      <c r="AC4765" s="14"/>
      <c r="AD4765" s="15"/>
    </row>
    <row r="4766" spans="1:30" x14ac:dyDescent="0.3">
      <c r="A4766" s="20">
        <v>43425</v>
      </c>
      <c r="B4766" s="21">
        <v>9.1391539816114819E-3</v>
      </c>
      <c r="C4766" s="9">
        <f t="shared" si="395"/>
        <v>-1.2360846018388516E-2</v>
      </c>
      <c r="D4766" s="6">
        <f t="shared" si="396"/>
        <v>1.5279051429031124E-4</v>
      </c>
      <c r="E4766" s="6">
        <f t="shared" si="397"/>
        <v>1.495495175646422E-3</v>
      </c>
      <c r="F4766" s="6">
        <f>IF(C4765&gt;0,B$6+B$7*E4766+B$8*(G4765*100)^2,B$6+B$7*E4766+B$8*(G4765*100)^2+E4766*$B$9)</f>
        <v>7.2745224903253423</v>
      </c>
      <c r="G4766" s="17">
        <v>1.3392024366077483E-2</v>
      </c>
      <c r="H4766" s="9">
        <f t="shared" si="392"/>
        <v>2.6971322715664766E-2</v>
      </c>
      <c r="I4766" s="8">
        <f t="shared" si="391"/>
        <v>1.3579298349587283E-2</v>
      </c>
      <c r="J4766" s="10">
        <f t="shared" si="393"/>
        <v>1.0139839936361057</v>
      </c>
      <c r="K4766" s="10">
        <f t="shared" si="394"/>
        <v>0.19664312259069394</v>
      </c>
      <c r="AC4766" s="14"/>
      <c r="AD4766" s="15"/>
    </row>
    <row r="4767" spans="1:30" x14ac:dyDescent="0.3">
      <c r="A4767" s="20">
        <v>43427</v>
      </c>
      <c r="B4767" s="21">
        <v>-4.7831978926308446E-3</v>
      </c>
      <c r="C4767" s="9">
        <f t="shared" si="395"/>
        <v>-2.6283197892630842E-2</v>
      </c>
      <c r="D4767" s="6">
        <f t="shared" si="396"/>
        <v>6.9080649146319433E-4</v>
      </c>
      <c r="E4767" s="6">
        <f t="shared" si="397"/>
        <v>1.5279051429031124E-4</v>
      </c>
      <c r="F4767" s="6">
        <f>IF(C4765&gt;0,B$6+B$7*E4766+B$8*(H4766*100)^2,B$6+B$7*E4766+B$8*(H4766*100)^2+E4766*$B$9)</f>
        <v>6.7114520262043103</v>
      </c>
      <c r="G4767" s="17">
        <v>1.0859901985425306E-2</v>
      </c>
      <c r="H4767" s="9">
        <f t="shared" si="392"/>
        <v>2.5906470284861868E-2</v>
      </c>
      <c r="I4767" s="8">
        <f t="shared" si="391"/>
        <v>1.5046568299436562E-2</v>
      </c>
      <c r="J4767" s="10">
        <f t="shared" si="393"/>
        <v>1.3855160313260686</v>
      </c>
      <c r="K4767" s="10">
        <f t="shared" si="394"/>
        <v>0.28861197841847153</v>
      </c>
      <c r="AC4767" s="14"/>
      <c r="AD4767" s="15"/>
    </row>
    <row r="4768" spans="1:30" x14ac:dyDescent="0.3">
      <c r="A4768" s="20">
        <v>43430</v>
      </c>
      <c r="B4768" s="21">
        <v>2.0380399958705674E-2</v>
      </c>
      <c r="C4768" s="9">
        <f t="shared" si="395"/>
        <v>-1.119600041294324E-3</v>
      </c>
      <c r="D4768" s="6">
        <f t="shared" si="396"/>
        <v>1.2535042524662519E-6</v>
      </c>
      <c r="E4768" s="6">
        <f t="shared" si="397"/>
        <v>6.9080649146319433E-4</v>
      </c>
      <c r="F4768" s="6">
        <f>IF(C4765&gt;0,B$6+B$7*E4766+B$8*(H4767*100)^2,B$6+B$7*E4766+B$8*(H4767*100)^2+E4766*$B$9)</f>
        <v>6.1936524273986082</v>
      </c>
      <c r="G4768" s="17">
        <v>1.4139746372622119E-2</v>
      </c>
      <c r="H4768" s="9">
        <f t="shared" si="392"/>
        <v>2.4887049699389055E-2</v>
      </c>
      <c r="I4768" s="8">
        <f t="shared" si="391"/>
        <v>1.0747303326766936E-2</v>
      </c>
      <c r="J4768" s="10">
        <f t="shared" si="393"/>
        <v>0.76007751790910816</v>
      </c>
      <c r="K4768" s="10">
        <f t="shared" si="394"/>
        <v>0.13351464647922051</v>
      </c>
      <c r="AC4768" s="14"/>
      <c r="AD4768" s="15"/>
    </row>
    <row r="4769" spans="1:30" x14ac:dyDescent="0.3">
      <c r="A4769" s="20">
        <v>43431</v>
      </c>
      <c r="B4769" s="21">
        <v>1.2003171857734702E-4</v>
      </c>
      <c r="C4769" s="9">
        <f t="shared" si="395"/>
        <v>-2.1379968281422652E-2</v>
      </c>
      <c r="D4769" s="6">
        <f t="shared" si="396"/>
        <v>4.5710304371463867E-4</v>
      </c>
      <c r="E4769" s="6">
        <f t="shared" si="397"/>
        <v>1.2535042524662519E-6</v>
      </c>
      <c r="F4769" s="6">
        <f>IF(C4768&gt;0,B$6+B$7*E4769+B$8*(G4768*100)^2,B$6+B$7*E4769+B$8*(G4768*100)^2+E4769*$B$9)</f>
        <v>1.8601787717215332</v>
      </c>
      <c r="G4769" s="17">
        <v>9.70651574830079E-3</v>
      </c>
      <c r="H4769" s="9">
        <f t="shared" si="392"/>
        <v>1.3638837090168403E-2</v>
      </c>
      <c r="I4769" s="8">
        <f t="shared" si="391"/>
        <v>3.9323213418676131E-3</v>
      </c>
      <c r="J4769" s="10">
        <f t="shared" si="393"/>
        <v>0.40512182165428418</v>
      </c>
      <c r="K4769" s="10">
        <f t="shared" si="394"/>
        <v>5.1806070107240032E-2</v>
      </c>
      <c r="AC4769" s="14"/>
      <c r="AD4769" s="15"/>
    </row>
    <row r="4770" spans="1:30" x14ac:dyDescent="0.3">
      <c r="A4770" s="20">
        <v>43432</v>
      </c>
      <c r="B4770" s="21">
        <v>2.9066389289646947E-2</v>
      </c>
      <c r="C4770" s="9">
        <f t="shared" si="395"/>
        <v>7.5663892896469485E-3</v>
      </c>
      <c r="D4770" s="6">
        <f t="shared" si="396"/>
        <v>5.7250246882484056E-5</v>
      </c>
      <c r="E4770" s="6">
        <f t="shared" si="397"/>
        <v>4.5710304371463867E-4</v>
      </c>
      <c r="F4770" s="6">
        <f>IF(C4768&gt;0,B$6+B$7*E4769+B$8*(H4769*100)^2,B$6+B$7*E4769+B$8*(H4769*100)^2+E4769*$B$9)</f>
        <v>1.7322205670714439</v>
      </c>
      <c r="G4770" s="17">
        <v>1.6533999373389428E-2</v>
      </c>
      <c r="H4770" s="9">
        <f t="shared" si="392"/>
        <v>1.3161385060362924E-2</v>
      </c>
      <c r="I4770" s="8">
        <f t="shared" si="391"/>
        <v>3.3726143130265035E-3</v>
      </c>
      <c r="J4770" s="10">
        <f t="shared" si="393"/>
        <v>0.20398055164163989</v>
      </c>
      <c r="K4770" s="10">
        <f t="shared" si="394"/>
        <v>2.8119052724946414E-2</v>
      </c>
      <c r="AC4770" s="14"/>
      <c r="AD4770" s="15"/>
    </row>
    <row r="4771" spans="1:30" x14ac:dyDescent="0.3">
      <c r="A4771" s="20">
        <v>43433</v>
      </c>
      <c r="B4771" s="21">
        <v>-2.5417363646910753E-3</v>
      </c>
      <c r="C4771" s="9">
        <f t="shared" si="395"/>
        <v>-2.4041736364691074E-2</v>
      </c>
      <c r="D4771" s="6">
        <f t="shared" si="396"/>
        <v>5.7800508742930916E-4</v>
      </c>
      <c r="E4771" s="6">
        <f t="shared" si="397"/>
        <v>5.7250246882484056E-5</v>
      </c>
      <c r="F4771" s="6">
        <f>IF(C4768&gt;0,B$6+B$7*E4769+B$8*(H4770*100)^2,B$6+B$7*E4769+B$8*(H4770*100)^2+E4769*$B$9)</f>
        <v>1.6145502020752218</v>
      </c>
      <c r="G4771" s="17">
        <v>9.7767821042604938E-3</v>
      </c>
      <c r="H4771" s="9">
        <f t="shared" si="392"/>
        <v>1.2706495197635035E-2</v>
      </c>
      <c r="I4771" s="8">
        <f t="shared" si="391"/>
        <v>2.9297130933745412E-3</v>
      </c>
      <c r="J4771" s="10">
        <f t="shared" si="393"/>
        <v>0.29966026266432189</v>
      </c>
      <c r="K4771" s="10">
        <f t="shared" si="394"/>
        <v>3.1534743690838196E-2</v>
      </c>
      <c r="AC4771" s="14"/>
      <c r="AD4771" s="15"/>
    </row>
    <row r="4772" spans="1:30" x14ac:dyDescent="0.3">
      <c r="A4772" s="20">
        <v>43434</v>
      </c>
      <c r="B4772" s="21">
        <v>7.8693169226454751E-3</v>
      </c>
      <c r="C4772" s="9">
        <f t="shared" si="395"/>
        <v>-1.3630683077354523E-2</v>
      </c>
      <c r="D4772" s="6">
        <f t="shared" si="396"/>
        <v>1.8579552115527897E-4</v>
      </c>
      <c r="E4772" s="6">
        <f t="shared" si="397"/>
        <v>5.7800508742930916E-4</v>
      </c>
      <c r="F4772" s="6">
        <f>IF(C4771&gt;0,B$6+B$7*E4772+B$8*(G4771*100)^2,B$6+B$7*E4772+B$8*(G4771*100)^2+E4772*$B$9)</f>
        <v>0.90068170830153438</v>
      </c>
      <c r="G4772" s="17">
        <v>6.189665759080901E-3</v>
      </c>
      <c r="H4772" s="9">
        <f t="shared" si="392"/>
        <v>9.490425218616573E-3</v>
      </c>
      <c r="I4772" s="8">
        <f t="shared" si="391"/>
        <v>3.300759459535672E-3</v>
      </c>
      <c r="J4772" s="10">
        <f t="shared" si="393"/>
        <v>0.53326941841618913</v>
      </c>
      <c r="K4772" s="10">
        <f t="shared" si="394"/>
        <v>7.9603429476893695E-2</v>
      </c>
      <c r="AC4772" s="14"/>
      <c r="AD4772" s="15"/>
    </row>
    <row r="4773" spans="1:30" x14ac:dyDescent="0.3">
      <c r="A4773" s="20">
        <v>43437</v>
      </c>
      <c r="B4773" s="21">
        <v>1.5024565381903974E-2</v>
      </c>
      <c r="C4773" s="9">
        <f t="shared" si="395"/>
        <v>-6.4754346180960244E-3</v>
      </c>
      <c r="D4773" s="6">
        <f t="shared" si="396"/>
        <v>4.1931253493236407E-5</v>
      </c>
      <c r="E4773" s="6">
        <f t="shared" si="397"/>
        <v>1.8579552115527897E-4</v>
      </c>
      <c r="F4773" s="6">
        <f>IF(C4771&gt;0,B$6+B$7*E4772+B$8*(H4772*100)^2,B$6+B$7*E4772+B$8*(H4772*100)^2+E4772*$B$9)</f>
        <v>0.84994464063835007</v>
      </c>
      <c r="G4773" s="17">
        <v>2.2765745886018752E-2</v>
      </c>
      <c r="H4773" s="9">
        <f t="shared" si="392"/>
        <v>9.2192442241126795E-3</v>
      </c>
      <c r="I4773" s="8">
        <f t="shared" si="391"/>
        <v>1.3546501661906072E-2</v>
      </c>
      <c r="J4773" s="10">
        <f t="shared" si="393"/>
        <v>0.59503878018007117</v>
      </c>
      <c r="K4773" s="10">
        <f t="shared" si="394"/>
        <v>0.56540828359056849</v>
      </c>
      <c r="AC4773" s="14"/>
      <c r="AD4773" s="15"/>
    </row>
    <row r="4774" spans="1:30" x14ac:dyDescent="0.3">
      <c r="A4774" s="20">
        <v>43438</v>
      </c>
      <c r="B4774" s="21">
        <v>-3.8783046004266478E-2</v>
      </c>
      <c r="C4774" s="9">
        <f t="shared" si="395"/>
        <v>-6.0283046004266476E-2</v>
      </c>
      <c r="D4774" s="6">
        <f t="shared" si="396"/>
        <v>3.6340456355525084E-3</v>
      </c>
      <c r="E4774" s="6">
        <f t="shared" si="397"/>
        <v>4.1931253493236407E-5</v>
      </c>
      <c r="F4774" s="6">
        <f>IF(C4771&gt;0,B$6+B$7*E4772+B$8*(H4773*100)^2,B$6+B$7*E4772+B$8*(H4773*100)^2+E4772*$B$9)</f>
        <v>0.80328683321528582</v>
      </c>
      <c r="G4774" s="17">
        <v>1.6756541120942495E-2</v>
      </c>
      <c r="H4774" s="9">
        <f t="shared" si="392"/>
        <v>8.9626270323788764E-3</v>
      </c>
      <c r="I4774" s="8">
        <f t="shared" si="391"/>
        <v>7.793914088563619E-3</v>
      </c>
      <c r="J4774" s="10">
        <f t="shared" si="393"/>
        <v>0.46512666500264221</v>
      </c>
      <c r="K4774" s="10">
        <f t="shared" si="394"/>
        <v>0.24387620264661614</v>
      </c>
      <c r="AC4774" s="14"/>
      <c r="AD4774" s="15"/>
    </row>
    <row r="4775" spans="1:30" x14ac:dyDescent="0.3">
      <c r="A4775" s="20">
        <v>43440</v>
      </c>
      <c r="B4775" s="21">
        <v>4.1583993172938424E-3</v>
      </c>
      <c r="C4775" s="9">
        <f t="shared" si="395"/>
        <v>-1.7341600682706154E-2</v>
      </c>
      <c r="D4775" s="6">
        <f t="shared" si="396"/>
        <v>3.0073111423843457E-4</v>
      </c>
      <c r="E4775" s="6">
        <f t="shared" si="397"/>
        <v>3.6340456355525084E-3</v>
      </c>
      <c r="F4775" s="6">
        <f>IF(C4774&gt;0,B$6+B$7*E4775+B$8*(G4774*100)^2,B$6+B$7*E4775+B$8*(G4774*100)^2+E4775*$B$9)</f>
        <v>2.6041570195647292</v>
      </c>
      <c r="G4775" s="17">
        <v>2.4512709738221044E-2</v>
      </c>
      <c r="H4775" s="9">
        <f t="shared" si="392"/>
        <v>1.6137400718717772E-2</v>
      </c>
      <c r="I4775" s="8">
        <f t="shared" si="391"/>
        <v>8.3753090195032714E-3</v>
      </c>
      <c r="J4775" s="10">
        <f t="shared" si="393"/>
        <v>0.34167210026740563</v>
      </c>
      <c r="K4775" s="10">
        <f t="shared" si="394"/>
        <v>0.10094773502528298</v>
      </c>
      <c r="AC4775" s="14"/>
      <c r="AD4775" s="15"/>
    </row>
    <row r="4776" spans="1:30" x14ac:dyDescent="0.3">
      <c r="A4776" s="20">
        <v>43441</v>
      </c>
      <c r="B4776" s="21">
        <v>-3.0941492093178979E-2</v>
      </c>
      <c r="C4776" s="9">
        <f t="shared" si="395"/>
        <v>-5.2441492093178978E-2</v>
      </c>
      <c r="D4776" s="6">
        <f t="shared" si="396"/>
        <v>2.7501100929589531E-3</v>
      </c>
      <c r="E4776" s="6">
        <f t="shared" si="397"/>
        <v>3.0073111423843457E-4</v>
      </c>
      <c r="F4776" s="6">
        <f>IF(C4774&gt;0,B$6+B$7*E4775+B$8*(H4775*100)^2,B$6+B$7*E4775+B$8*(H4775*100)^2+E4775*$B$9)</f>
        <v>2.416871574329706</v>
      </c>
      <c r="G4776" s="17">
        <v>1.9463094484195032E-2</v>
      </c>
      <c r="H4776" s="9">
        <f t="shared" si="392"/>
        <v>1.5546290793400546E-2</v>
      </c>
      <c r="I4776" s="8">
        <f t="shared" si="391"/>
        <v>3.9168036907944858E-3</v>
      </c>
      <c r="J4776" s="10">
        <f t="shared" si="393"/>
        <v>0.20124259757229862</v>
      </c>
      <c r="K4776" s="10">
        <f t="shared" si="394"/>
        <v>2.7246573300114596E-2</v>
      </c>
      <c r="AC4776" s="14"/>
      <c r="AD4776" s="15"/>
    </row>
    <row r="4777" spans="1:30" x14ac:dyDescent="0.3">
      <c r="A4777" s="20">
        <v>43444</v>
      </c>
      <c r="B4777" s="21">
        <v>7.3296771849799981E-3</v>
      </c>
      <c r="C4777" s="9">
        <f t="shared" si="395"/>
        <v>-1.417032281502E-2</v>
      </c>
      <c r="D4777" s="6">
        <f t="shared" si="396"/>
        <v>2.0079804868187634E-4</v>
      </c>
      <c r="E4777" s="6">
        <f t="shared" si="397"/>
        <v>2.7501100929589531E-3</v>
      </c>
      <c r="F4777" s="6">
        <f>IF(C4774&gt;0,B$6+B$7*E4775+B$8*(H4776*100)^2,B$6+B$7*E4775+B$8*(H4776*100)^2+E4775*$B$9)</f>
        <v>2.244643878891579</v>
      </c>
      <c r="G4777" s="17">
        <v>1.6037024032426316E-2</v>
      </c>
      <c r="H4777" s="9">
        <f t="shared" si="392"/>
        <v>1.4982135625108922E-2</v>
      </c>
      <c r="I4777" s="8">
        <f t="shared" si="391"/>
        <v>1.0548884073173937E-3</v>
      </c>
      <c r="J4777" s="10">
        <f t="shared" si="393"/>
        <v>6.5778314304726693E-2</v>
      </c>
      <c r="K4777" s="10">
        <f t="shared" si="394"/>
        <v>2.3682308327650503E-3</v>
      </c>
      <c r="AC4777" s="14"/>
      <c r="AD4777" s="15"/>
    </row>
    <row r="4778" spans="1:30" x14ac:dyDescent="0.3">
      <c r="A4778" s="20">
        <v>43445</v>
      </c>
      <c r="B4778" s="21">
        <v>1.609703851287379E-3</v>
      </c>
      <c r="C4778" s="9">
        <f t="shared" si="395"/>
        <v>-1.989029614871262E-2</v>
      </c>
      <c r="D4778" s="6">
        <f t="shared" si="396"/>
        <v>3.9562388088349207E-4</v>
      </c>
      <c r="E4778" s="6">
        <f t="shared" si="397"/>
        <v>2.0079804868187634E-4</v>
      </c>
      <c r="F4778" s="6">
        <f>IF(C4777&gt;0,B$6+B$7*E4778+B$8*(G4777*100)^2,B$6+B$7*E4778+B$8*(G4777*100)^2+E4778*$B$9)</f>
        <v>2.3867107490911774</v>
      </c>
      <c r="G4778" s="17">
        <v>1.8937817651240002E-2</v>
      </c>
      <c r="H4778" s="9">
        <f t="shared" si="392"/>
        <v>1.544898297329367E-2</v>
      </c>
      <c r="I4778" s="8">
        <f t="shared" si="391"/>
        <v>3.4888346779463324E-3</v>
      </c>
      <c r="J4778" s="10">
        <f t="shared" si="393"/>
        <v>0.18422580374343672</v>
      </c>
      <c r="K4778" s="10">
        <f t="shared" si="394"/>
        <v>2.2211725341879873E-2</v>
      </c>
      <c r="AC4778" s="14"/>
      <c r="AD4778" s="15"/>
    </row>
    <row r="4779" spans="1:30" x14ac:dyDescent="0.3">
      <c r="A4779" s="20">
        <v>43446</v>
      </c>
      <c r="B4779" s="21">
        <v>9.4097397979047721E-3</v>
      </c>
      <c r="C4779" s="9">
        <f t="shared" si="395"/>
        <v>-1.2090260202095226E-2</v>
      </c>
      <c r="D4779" s="6">
        <f t="shared" si="396"/>
        <v>1.4617439175436769E-4</v>
      </c>
      <c r="E4779" s="6">
        <f t="shared" si="397"/>
        <v>3.9562388088349207E-4</v>
      </c>
      <c r="F4779" s="6">
        <f>IF(C4777&gt;0,B$6+B$7*E4778+B$8*(H4778*100)^2,B$6+B$7*E4778+B$8*(H4778*100)^2+E4778*$B$9)</f>
        <v>2.2164462122017943</v>
      </c>
      <c r="G4779" s="17">
        <v>1.7325157933376582E-2</v>
      </c>
      <c r="H4779" s="9">
        <f t="shared" si="392"/>
        <v>1.4887733918235488E-2</v>
      </c>
      <c r="I4779" s="8">
        <f t="shared" si="391"/>
        <v>2.4374240151410938E-3</v>
      </c>
      <c r="J4779" s="10">
        <f t="shared" si="393"/>
        <v>0.14068697235050559</v>
      </c>
      <c r="K4779" s="10">
        <f t="shared" si="394"/>
        <v>1.2098269315604426E-2</v>
      </c>
      <c r="AC4779" s="14"/>
      <c r="AD4779" s="15"/>
    </row>
    <row r="4780" spans="1:30" x14ac:dyDescent="0.3">
      <c r="A4780" s="20">
        <v>43447</v>
      </c>
      <c r="B4780" s="21">
        <v>-3.9495698345967892E-3</v>
      </c>
      <c r="C4780" s="9">
        <f t="shared" si="395"/>
        <v>-2.5449569834596786E-2</v>
      </c>
      <c r="D4780" s="6">
        <f t="shared" si="396"/>
        <v>6.4768060476601871E-4</v>
      </c>
      <c r="E4780" s="6">
        <f t="shared" si="397"/>
        <v>1.4617439175436769E-4</v>
      </c>
      <c r="F4780" s="6">
        <f>IF(C4777&gt;0,B$6+B$7*E4778+B$8*(H4779*100)^2,B$6+B$7*E4778+B$8*(H4779*100)^2+E4778*$B$9)</f>
        <v>2.0598709440783174</v>
      </c>
      <c r="G4780" s="17">
        <v>1.1296493376410154E-2</v>
      </c>
      <c r="H4780" s="9">
        <f t="shared" si="392"/>
        <v>1.4352250499758974E-2</v>
      </c>
      <c r="I4780" s="8">
        <f t="shared" si="391"/>
        <v>3.05575712334882E-3</v>
      </c>
      <c r="J4780" s="10">
        <f t="shared" si="393"/>
        <v>0.27050492763798628</v>
      </c>
      <c r="K4780" s="10">
        <f t="shared" si="394"/>
        <v>2.6503045730488228E-2</v>
      </c>
      <c r="AC4780" s="14"/>
      <c r="AD4780" s="15"/>
    </row>
    <row r="4781" spans="1:30" x14ac:dyDescent="0.3">
      <c r="A4781" s="20">
        <v>43448</v>
      </c>
      <c r="B4781" s="21">
        <v>-2.284199638844531E-2</v>
      </c>
      <c r="C4781" s="9">
        <f t="shared" si="395"/>
        <v>-4.4341996388445312E-2</v>
      </c>
      <c r="D4781" s="6">
        <f t="shared" si="396"/>
        <v>1.966212643712897E-3</v>
      </c>
      <c r="E4781" s="6">
        <f t="shared" si="397"/>
        <v>6.4768060476601871E-4</v>
      </c>
      <c r="F4781" s="6">
        <f>IF(C4780&gt;0,B$6+B$7*E4781+B$8*(G4780*100)^2,B$6+B$7*E4781+B$8*(G4780*100)^2+E4781*$B$9)</f>
        <v>1.1951956859410904</v>
      </c>
      <c r="G4781" s="17">
        <v>1.6166221560093973E-2</v>
      </c>
      <c r="H4781" s="9">
        <f t="shared" si="392"/>
        <v>1.0932500564560197E-2</v>
      </c>
      <c r="I4781" s="8">
        <f t="shared" si="391"/>
        <v>5.2337209955337759E-3</v>
      </c>
      <c r="J4781" s="10">
        <f t="shared" si="393"/>
        <v>0.32374423275585446</v>
      </c>
      <c r="K4781" s="10">
        <f t="shared" si="394"/>
        <v>8.7546536790354956E-2</v>
      </c>
      <c r="AC4781" s="14"/>
      <c r="AD4781" s="15"/>
    </row>
    <row r="4782" spans="1:30" x14ac:dyDescent="0.3">
      <c r="A4782" s="20">
        <v>43451</v>
      </c>
      <c r="B4782" s="21">
        <v>-2.2970227614571542E-2</v>
      </c>
      <c r="C4782" s="9">
        <f t="shared" si="395"/>
        <v>-4.4470227614571541E-2</v>
      </c>
      <c r="D4782" s="6">
        <f t="shared" si="396"/>
        <v>1.9776011440918013E-3</v>
      </c>
      <c r="E4782" s="6">
        <f t="shared" si="397"/>
        <v>1.966212643712897E-3</v>
      </c>
      <c r="F4782" s="6">
        <f>IF(C4780&gt;0,B$6+B$7*E4781+B$8*(H4781*100)^2,B$6+B$7*E4781+B$8*(H4781*100)^2+E4781*$B$9)</f>
        <v>1.1207890658327677</v>
      </c>
      <c r="G4782" s="17">
        <v>1.8905814245853879E-2</v>
      </c>
      <c r="H4782" s="9">
        <f t="shared" si="392"/>
        <v>1.0586732573522238E-2</v>
      </c>
      <c r="I4782" s="8">
        <f t="shared" si="391"/>
        <v>8.3190816723316408E-3</v>
      </c>
      <c r="J4782" s="10">
        <f t="shared" si="393"/>
        <v>0.44002768482484422</v>
      </c>
      <c r="K4782" s="10">
        <f t="shared" si="394"/>
        <v>0.20593463710809612</v>
      </c>
      <c r="AC4782" s="14"/>
      <c r="AD4782" s="15"/>
    </row>
    <row r="4783" spans="1:30" x14ac:dyDescent="0.3">
      <c r="A4783" s="20">
        <v>43452</v>
      </c>
      <c r="B4783" s="21">
        <v>4.4587129625599008E-3</v>
      </c>
      <c r="C4783" s="9">
        <f t="shared" si="395"/>
        <v>-1.7041287037440098E-2</v>
      </c>
      <c r="D4783" s="6">
        <f t="shared" si="396"/>
        <v>2.9040546389242391E-4</v>
      </c>
      <c r="E4783" s="6">
        <f t="shared" si="397"/>
        <v>1.9776011440918013E-3</v>
      </c>
      <c r="F4783" s="6">
        <f>IF(C4780&gt;0,B$6+B$7*E4781+B$8*(H4782*100)^2,B$6+B$7*E4781+B$8*(H4782*100)^2+E4781*$B$9)</f>
        <v>1.0523647379811543</v>
      </c>
      <c r="G4783" s="17">
        <v>1.3618185794398472E-2</v>
      </c>
      <c r="H4783" s="9">
        <f t="shared" si="392"/>
        <v>1.0258483016416971E-2</v>
      </c>
      <c r="I4783" s="8">
        <f t="shared" si="391"/>
        <v>3.3597027779815013E-3</v>
      </c>
      <c r="J4783" s="10">
        <f t="shared" si="393"/>
        <v>0.24670707454758312</v>
      </c>
      <c r="K4783" s="10">
        <f t="shared" si="394"/>
        <v>4.4203718455793739E-2</v>
      </c>
      <c r="AC4783" s="14"/>
      <c r="AD4783" s="15"/>
    </row>
    <row r="4784" spans="1:30" x14ac:dyDescent="0.3">
      <c r="A4784" s="20">
        <v>43453</v>
      </c>
      <c r="B4784" s="21">
        <v>-2.1919203299650379E-2</v>
      </c>
      <c r="C4784" s="9">
        <f t="shared" si="395"/>
        <v>-4.3419203299650377E-2</v>
      </c>
      <c r="D4784" s="6">
        <f t="shared" si="396"/>
        <v>1.8852272151763702E-3</v>
      </c>
      <c r="E4784" s="6">
        <f t="shared" si="397"/>
        <v>2.9040546389242391E-4</v>
      </c>
      <c r="F4784" s="6">
        <f>IF(C4783&gt;0,B$6+B$7*E4784+B$8*(G4783*100)^2,B$6+B$7*E4784+B$8*(G4783*100)^2+E4784*$B$9)</f>
        <v>1.7270830954405287</v>
      </c>
      <c r="G4784" s="17">
        <v>2.5374112967286876E-2</v>
      </c>
      <c r="H4784" s="9">
        <f t="shared" si="392"/>
        <v>1.3141853352706874E-2</v>
      </c>
      <c r="I4784" s="8">
        <f t="shared" si="391"/>
        <v>1.2232259614580002E-2</v>
      </c>
      <c r="J4784" s="10">
        <f t="shared" si="393"/>
        <v>0.48207634412088513</v>
      </c>
      <c r="K4784" s="10">
        <f t="shared" si="394"/>
        <v>0.27285906453258879</v>
      </c>
      <c r="AC4784" s="14"/>
      <c r="AD4784" s="15"/>
    </row>
    <row r="4785" spans="1:30" x14ac:dyDescent="0.3">
      <c r="A4785" s="20">
        <v>43454</v>
      </c>
      <c r="B4785" s="21">
        <v>-1.6471005628987238E-2</v>
      </c>
      <c r="C4785" s="9">
        <f t="shared" si="395"/>
        <v>-3.7971005628987239E-2</v>
      </c>
      <c r="D4785" s="6">
        <f t="shared" si="396"/>
        <v>1.4417972684765807E-3</v>
      </c>
      <c r="E4785" s="6">
        <f t="shared" si="397"/>
        <v>1.8852272151763702E-3</v>
      </c>
      <c r="F4785" s="6">
        <f>IF(C4783&gt;0,B$6+B$7*E4784+B$8*(H4784*100)^2,B$6+B$7*E4784+B$8*(H4784*100)^2+E4784*$B$9)</f>
        <v>1.609864674102004</v>
      </c>
      <c r="G4785" s="17">
        <v>2.1386762390995781E-2</v>
      </c>
      <c r="H4785" s="9">
        <f t="shared" si="392"/>
        <v>1.2688044270501282E-2</v>
      </c>
      <c r="I4785" s="8">
        <f t="shared" si="391"/>
        <v>8.6987181204944992E-3</v>
      </c>
      <c r="J4785" s="10">
        <f t="shared" si="393"/>
        <v>0.40673375247095928</v>
      </c>
      <c r="K4785" s="10">
        <f t="shared" si="394"/>
        <v>0.16347184386707969</v>
      </c>
      <c r="AC4785" s="14"/>
      <c r="AD4785" s="15"/>
    </row>
    <row r="4786" spans="1:30" x14ac:dyDescent="0.3">
      <c r="A4786" s="20">
        <v>43455</v>
      </c>
      <c r="B4786" s="21">
        <v>-3.0390930484813328E-2</v>
      </c>
      <c r="C4786" s="9">
        <f t="shared" si="395"/>
        <v>-5.189093048481333E-2</v>
      </c>
      <c r="D4786" s="6">
        <f t="shared" si="396"/>
        <v>2.6926686665797294E-3</v>
      </c>
      <c r="E4786" s="6">
        <f t="shared" si="397"/>
        <v>1.4417972684765807E-3</v>
      </c>
      <c r="F4786" s="6">
        <f>IF(C4783&gt;0,B$6+B$7*E4784+B$8*(H4785*100)^2,B$6+B$7*E4784+B$8*(H4785*100)^2+E4784*$B$9)</f>
        <v>1.5020706138390967</v>
      </c>
      <c r="G4786" s="17">
        <v>2.1830913910622921E-2</v>
      </c>
      <c r="H4786" s="9">
        <f t="shared" si="392"/>
        <v>1.2255899044293311E-2</v>
      </c>
      <c r="I4786" s="8">
        <f t="shared" si="391"/>
        <v>9.5750148663296102E-3</v>
      </c>
      <c r="J4786" s="10">
        <f t="shared" si="393"/>
        <v>0.43859890179267341</v>
      </c>
      <c r="K4786" s="10">
        <f t="shared" si="394"/>
        <v>0.20393798953426723</v>
      </c>
      <c r="AC4786" s="14"/>
      <c r="AD4786" s="15"/>
    </row>
    <row r="4787" spans="1:30" x14ac:dyDescent="0.3">
      <c r="A4787" s="20">
        <v>43458</v>
      </c>
      <c r="B4787" s="21">
        <v>-2.236582406431099E-2</v>
      </c>
      <c r="C4787" s="9">
        <f t="shared" si="395"/>
        <v>-4.3865824064310985E-2</v>
      </c>
      <c r="D4787" s="6">
        <f t="shared" si="396"/>
        <v>1.9242105208410847E-3</v>
      </c>
      <c r="E4787" s="6">
        <f t="shared" si="397"/>
        <v>2.6926686665797294E-3</v>
      </c>
      <c r="F4787" s="6">
        <f>IF(C4786&gt;0,B$6+B$7*E4787+B$8*(G4786*100)^2,B$6+B$7*E4787+B$8*(G4786*100)^2+E4787*$B$9)</f>
        <v>4.4046727887188331</v>
      </c>
      <c r="G4787" s="17">
        <v>1.9386391922687454E-2</v>
      </c>
      <c r="H4787" s="9">
        <f t="shared" si="392"/>
        <v>2.0987312330831773E-2</v>
      </c>
      <c r="I4787" s="8">
        <f t="shared" si="391"/>
        <v>1.6009204081443192E-3</v>
      </c>
      <c r="J4787" s="10">
        <f t="shared" si="393"/>
        <v>8.2579595756072502E-2</v>
      </c>
      <c r="K4787" s="10">
        <f t="shared" si="394"/>
        <v>3.0663159238697446E-3</v>
      </c>
      <c r="AC4787" s="14"/>
      <c r="AD4787" s="15"/>
    </row>
    <row r="4788" spans="1:30" x14ac:dyDescent="0.3">
      <c r="A4788" s="20">
        <v>43460</v>
      </c>
      <c r="B4788" s="21">
        <v>5.6723764750136206E-2</v>
      </c>
      <c r="C4788" s="9">
        <f t="shared" si="395"/>
        <v>3.5223764750136208E-2</v>
      </c>
      <c r="D4788" s="6">
        <f t="shared" si="396"/>
        <v>1.2407136031729381E-3</v>
      </c>
      <c r="E4788" s="6">
        <f t="shared" si="397"/>
        <v>1.9242105208410847E-3</v>
      </c>
      <c r="F4788" s="6">
        <f>IF(C4786&gt;0,B$6+B$7*E4787+B$8*(H4787*100)^2,B$6+B$7*E4787+B$8*(H4787*100)^2+E4787*$B$9)</f>
        <v>4.0724992604414947</v>
      </c>
      <c r="G4788" s="17">
        <v>2.7291967385839624E-2</v>
      </c>
      <c r="H4788" s="9">
        <f t="shared" si="392"/>
        <v>2.0180434238245459E-2</v>
      </c>
      <c r="I4788" s="8">
        <f t="shared" si="391"/>
        <v>7.1115331475941658E-3</v>
      </c>
      <c r="J4788" s="10">
        <f t="shared" si="393"/>
        <v>0.2605723891962427</v>
      </c>
      <c r="K4788" s="10">
        <f t="shared" si="394"/>
        <v>5.051853829159314E-2</v>
      </c>
      <c r="AC4788" s="14"/>
      <c r="AD4788" s="15"/>
    </row>
    <row r="4789" spans="1:30" x14ac:dyDescent="0.3">
      <c r="A4789" s="20">
        <v>43461</v>
      </c>
      <c r="B4789" s="21">
        <v>3.8268141596525447E-3</v>
      </c>
      <c r="C4789" s="9">
        <f t="shared" si="395"/>
        <v>-1.7673185840347452E-2</v>
      </c>
      <c r="D4789" s="6">
        <f t="shared" si="396"/>
        <v>3.1234149774745767E-4</v>
      </c>
      <c r="E4789" s="6">
        <f t="shared" si="397"/>
        <v>1.2407136031729381E-3</v>
      </c>
      <c r="F4789" s="6">
        <f>IF(C4786&gt;0,B$6+B$7*E4787+B$8*(H4788*100)^2,B$6+B$7*E4787+B$8*(H4788*100)^2+E4787*$B$9)</f>
        <v>3.767032483837653</v>
      </c>
      <c r="G4789" s="17">
        <v>2.9771836666178324E-2</v>
      </c>
      <c r="H4789" s="9">
        <f t="shared" si="392"/>
        <v>1.9408844591674315E-2</v>
      </c>
      <c r="I4789" s="8">
        <f t="shared" si="391"/>
        <v>1.0362992074504009E-2</v>
      </c>
      <c r="J4789" s="10">
        <f t="shared" si="393"/>
        <v>0.34808037511090711</v>
      </c>
      <c r="K4789" s="10">
        <f t="shared" si="394"/>
        <v>0.10609742687562695</v>
      </c>
      <c r="AC4789" s="14"/>
      <c r="AD4789" s="15"/>
    </row>
    <row r="4790" spans="1:30" x14ac:dyDescent="0.3">
      <c r="A4790" s="20">
        <v>43462</v>
      </c>
      <c r="B4790" s="21">
        <v>7.6417220953205699E-4</v>
      </c>
      <c r="C4790" s="9">
        <f t="shared" si="395"/>
        <v>-2.0735827790467943E-2</v>
      </c>
      <c r="D4790" s="6">
        <f t="shared" si="396"/>
        <v>4.2997455415594266E-4</v>
      </c>
      <c r="E4790" s="6">
        <f t="shared" si="397"/>
        <v>3.1234149774745767E-4</v>
      </c>
      <c r="F4790" s="6">
        <f>IF(C4789&gt;0,B$6+B$7*E4790+B$8*(G4789*100)^2,B$6+B$7*E4790+B$8*(G4789*100)^2+E4790*$B$9)</f>
        <v>8.1726293388914542</v>
      </c>
      <c r="G4790" s="17">
        <v>1.6173930640938507E-2</v>
      </c>
      <c r="H4790" s="9">
        <f t="shared" si="392"/>
        <v>2.8587810932093866E-2</v>
      </c>
      <c r="I4790" s="8">
        <f t="shared" si="391"/>
        <v>1.2413880291155359E-2</v>
      </c>
      <c r="J4790" s="10">
        <f t="shared" si="393"/>
        <v>0.76752402163355837</v>
      </c>
      <c r="K4790" s="10">
        <f t="shared" si="394"/>
        <v>0.13534288309675802</v>
      </c>
      <c r="AC4790" s="14"/>
      <c r="AD4790" s="15"/>
    </row>
    <row r="4791" spans="1:30" x14ac:dyDescent="0.3">
      <c r="A4791" s="20">
        <v>43465</v>
      </c>
      <c r="B4791" s="21">
        <v>7.6793924007351926E-3</v>
      </c>
      <c r="C4791" s="9">
        <f t="shared" si="395"/>
        <v>-1.3820607599264807E-2</v>
      </c>
      <c r="D4791" s="6">
        <f t="shared" si="396"/>
        <v>1.9100919441285611E-4</v>
      </c>
      <c r="E4791" s="6">
        <f t="shared" si="397"/>
        <v>4.2997455415594266E-4</v>
      </c>
      <c r="F4791" s="6">
        <f>IF(C4789&gt;0,B$6+B$7*E4790+B$8*(H4790*100)^2,B$6+B$7*E4790+B$8*(H4790*100)^2+E4790*$B$9)</f>
        <v>7.5371919499760285</v>
      </c>
      <c r="G4791" s="17">
        <v>1.4270537594932371E-2</v>
      </c>
      <c r="H4791" s="9">
        <f t="shared" si="392"/>
        <v>2.7453946801828017E-2</v>
      </c>
      <c r="I4791" s="8">
        <f t="shared" si="391"/>
        <v>1.3183409206895647E-2</v>
      </c>
      <c r="J4791" s="10">
        <f t="shared" si="393"/>
        <v>0.92382008170296437</v>
      </c>
      <c r="K4791" s="10">
        <f t="shared" si="394"/>
        <v>0.17411196277571328</v>
      </c>
      <c r="AC4791" s="14"/>
      <c r="AD4791" s="15"/>
    </row>
    <row r="4792" spans="1:30" x14ac:dyDescent="0.3">
      <c r="A4792" s="20">
        <v>43467</v>
      </c>
      <c r="B4792" s="21">
        <v>4.6101351880277067E-3</v>
      </c>
      <c r="C4792" s="9">
        <f t="shared" si="395"/>
        <v>-1.6889864811972292E-2</v>
      </c>
      <c r="D4792" s="6">
        <f t="shared" si="396"/>
        <v>2.8526753336669984E-4</v>
      </c>
      <c r="E4792" s="6">
        <f t="shared" si="397"/>
        <v>1.9100919441285611E-4</v>
      </c>
      <c r="F4792" s="6">
        <f>IF(C4789&gt;0,B$6+B$7*E4790+B$8*(H4791*100)^2,B$6+B$7*E4790+B$8*(H4791*100)^2+E4790*$B$9)</f>
        <v>6.9528437271294035</v>
      </c>
      <c r="G4792" s="17">
        <v>2.3811662488595974E-2</v>
      </c>
      <c r="H4792" s="9">
        <f t="shared" si="392"/>
        <v>2.6368245537254472E-2</v>
      </c>
      <c r="I4792" s="8">
        <f t="shared" si="391"/>
        <v>2.5565830486584985E-3</v>
      </c>
      <c r="J4792" s="10">
        <f t="shared" si="393"/>
        <v>0.10736684386833187</v>
      </c>
      <c r="K4792" s="10">
        <f t="shared" si="394"/>
        <v>5.0280957049644304E-3</v>
      </c>
      <c r="AC4792" s="14"/>
      <c r="AD4792" s="15"/>
    </row>
    <row r="4793" spans="1:30" x14ac:dyDescent="0.3">
      <c r="A4793" s="20">
        <v>43468</v>
      </c>
      <c r="B4793" s="21">
        <v>-3.0840003413063557E-2</v>
      </c>
      <c r="C4793" s="9">
        <f t="shared" si="395"/>
        <v>-5.2340003413063552E-2</v>
      </c>
      <c r="D4793" s="6">
        <f t="shared" si="396"/>
        <v>2.7394759572795043E-3</v>
      </c>
      <c r="E4793" s="6">
        <f t="shared" si="397"/>
        <v>2.8526753336669984E-4</v>
      </c>
      <c r="F4793" s="6">
        <f>IF(C4792&gt;0,B$6+B$7*E4793+B$8*(G4792*100)^2,B$6+B$7*E4793+B$8*(G4792*100)^2+E4793*$B$9)</f>
        <v>5.2357268757327926</v>
      </c>
      <c r="G4793" s="17">
        <v>1.6083315327430209E-2</v>
      </c>
      <c r="H4793" s="9">
        <f t="shared" si="392"/>
        <v>2.2881710765877607E-2</v>
      </c>
      <c r="I4793" s="8">
        <f t="shared" si="391"/>
        <v>6.7983954384473987E-3</v>
      </c>
      <c r="J4793" s="10">
        <f t="shared" si="393"/>
        <v>0.42269863520319639</v>
      </c>
      <c r="K4793" s="10">
        <f t="shared" si="394"/>
        <v>5.5445062925458366E-2</v>
      </c>
      <c r="AC4793" s="14"/>
      <c r="AD4793" s="15"/>
    </row>
    <row r="4794" spans="1:30" x14ac:dyDescent="0.3">
      <c r="A4794" s="20">
        <v>43469</v>
      </c>
      <c r="B4794" s="21">
        <v>4.171978412266962E-2</v>
      </c>
      <c r="C4794" s="9">
        <f t="shared" si="395"/>
        <v>2.0219784122669622E-2</v>
      </c>
      <c r="D4794" s="6">
        <f t="shared" si="396"/>
        <v>4.0883966996736255E-4</v>
      </c>
      <c r="E4794" s="6">
        <f t="shared" si="397"/>
        <v>2.7394759572795043E-3</v>
      </c>
      <c r="F4794" s="6">
        <f>IF(C4792&gt;0,B$6+B$7*E4793+B$8*(H4793*100)^2,B$6+B$7*E4793+B$8*(H4793*100)^2+E4793*$B$9)</f>
        <v>4.8364128034071134</v>
      </c>
      <c r="G4794" s="17">
        <v>2.1835328804333344E-2</v>
      </c>
      <c r="H4794" s="9">
        <f t="shared" si="392"/>
        <v>2.1991845769300751E-2</v>
      </c>
      <c r="I4794" s="8">
        <f t="shared" si="391"/>
        <v>1.5651696496740697E-4</v>
      </c>
      <c r="J4794" s="10">
        <f t="shared" si="393"/>
        <v>7.168060823354549E-3</v>
      </c>
      <c r="K4794" s="10">
        <f t="shared" si="394"/>
        <v>2.5446977755638756E-5</v>
      </c>
      <c r="AC4794" s="14"/>
      <c r="AD4794" s="15"/>
    </row>
    <row r="4795" spans="1:30" x14ac:dyDescent="0.3">
      <c r="A4795" s="20">
        <v>43472</v>
      </c>
      <c r="B4795" s="21">
        <v>1.247742073715234E-2</v>
      </c>
      <c r="C4795" s="9">
        <f t="shared" si="395"/>
        <v>-9.0225792628476579E-3</v>
      </c>
      <c r="D4795" s="6">
        <f t="shared" si="396"/>
        <v>8.140693655436859E-5</v>
      </c>
      <c r="E4795" s="6">
        <f t="shared" si="397"/>
        <v>4.0883966996736255E-4</v>
      </c>
      <c r="F4795" s="6">
        <f>IF(C4792&gt;0,B$6+B$7*E4793+B$8*(H4794*100)^2,B$6+B$7*E4793+B$8*(H4794*100)^2+E4793*$B$9)</f>
        <v>4.4692035824964194</v>
      </c>
      <c r="G4795" s="17">
        <v>1.0194306155505083E-2</v>
      </c>
      <c r="H4795" s="9">
        <f t="shared" si="392"/>
        <v>2.1140490965198561E-2</v>
      </c>
      <c r="I4795" s="8">
        <f t="shared" si="391"/>
        <v>1.0946184809693478E-2</v>
      </c>
      <c r="J4795" s="10">
        <f t="shared" si="393"/>
        <v>1.0737547649363433</v>
      </c>
      <c r="K4795" s="10">
        <f t="shared" si="394"/>
        <v>0.21157795598706408</v>
      </c>
      <c r="AC4795" s="14"/>
      <c r="AD4795" s="15"/>
    </row>
    <row r="4796" spans="1:30" x14ac:dyDescent="0.3">
      <c r="A4796" s="20">
        <v>43473</v>
      </c>
      <c r="B4796" s="21">
        <v>1.0718362847466868E-2</v>
      </c>
      <c r="C4796" s="9">
        <f t="shared" si="395"/>
        <v>-1.078163715253313E-2</v>
      </c>
      <c r="D4796" s="6">
        <f t="shared" si="396"/>
        <v>1.1624369968888271E-4</v>
      </c>
      <c r="E4796" s="6">
        <f t="shared" si="397"/>
        <v>8.140693655436859E-5</v>
      </c>
      <c r="F4796" s="6">
        <f>IF(C4795&gt;0,B$6+B$7*E4796+B$8*(G4795*100)^2,B$6+B$7*E4796+B$8*(G4795*100)^2+E4796*$B$9)</f>
        <v>0.97729493124895117</v>
      </c>
      <c r="G4796" s="17">
        <v>1.6964528693638545E-2</v>
      </c>
      <c r="H4796" s="9">
        <f t="shared" si="392"/>
        <v>9.8858228349943192E-3</v>
      </c>
      <c r="I4796" s="8">
        <f t="shared" si="391"/>
        <v>7.0787058586442263E-3</v>
      </c>
      <c r="J4796" s="10">
        <f t="shared" si="393"/>
        <v>0.41726510570839725</v>
      </c>
      <c r="K4796" s="10">
        <f t="shared" si="394"/>
        <v>0.17602327553482322</v>
      </c>
      <c r="AC4796" s="14"/>
      <c r="AD4796" s="15"/>
    </row>
    <row r="4797" spans="1:30" x14ac:dyDescent="0.3">
      <c r="A4797" s="20">
        <v>43474</v>
      </c>
      <c r="B4797" s="21">
        <v>8.6733228652315589E-3</v>
      </c>
      <c r="C4797" s="9">
        <f t="shared" si="395"/>
        <v>-1.2826677134768439E-2</v>
      </c>
      <c r="D4797" s="6">
        <f t="shared" si="396"/>
        <v>1.6452364631959151E-4</v>
      </c>
      <c r="E4797" s="6">
        <f t="shared" si="397"/>
        <v>1.1624369968888271E-4</v>
      </c>
      <c r="F4797" s="6">
        <f>IF(C4795&gt;0,B$6+B$7*E4796+B$8*(H4796*100)^2,B$6+B$7*E4796+B$8*(H4796*100)^2+E4796*$B$9)</f>
        <v>0.92033136800950199</v>
      </c>
      <c r="G4797" s="17">
        <v>8.52559017318677E-3</v>
      </c>
      <c r="H4797" s="9">
        <f t="shared" si="392"/>
        <v>9.5933902662692812E-3</v>
      </c>
      <c r="I4797" s="8">
        <f t="shared" si="391"/>
        <v>1.0678000930825111E-3</v>
      </c>
      <c r="J4797" s="10">
        <f t="shared" si="393"/>
        <v>0.12524647225487961</v>
      </c>
      <c r="K4797" s="10">
        <f t="shared" si="394"/>
        <v>6.6962861444133104E-3</v>
      </c>
      <c r="AC4797" s="14"/>
      <c r="AD4797" s="15"/>
    </row>
    <row r="4798" spans="1:30" x14ac:dyDescent="0.3">
      <c r="A4798" s="20">
        <v>43475</v>
      </c>
      <c r="B4798" s="21">
        <v>4.1582838984552091E-3</v>
      </c>
      <c r="C4798" s="9">
        <f t="shared" si="395"/>
        <v>-1.734171610154479E-2</v>
      </c>
      <c r="D4798" s="6">
        <f t="shared" si="396"/>
        <v>3.0073511734657782E-4</v>
      </c>
      <c r="E4798" s="6">
        <f t="shared" si="397"/>
        <v>1.6452364631959151E-4</v>
      </c>
      <c r="F4798" s="6">
        <f>IF(C4795&gt;0,B$6+B$7*E4796+B$8*(H4797*100)^2,B$6+B$7*E4796+B$8*(H4797*100)^2+E4796*$B$9)</f>
        <v>0.86794767525450445</v>
      </c>
      <c r="G4798" s="17">
        <v>1.1666498076768998E-2</v>
      </c>
      <c r="H4798" s="9">
        <f t="shared" si="392"/>
        <v>9.3163709418126132E-3</v>
      </c>
      <c r="I4798" s="8">
        <f t="shared" si="391"/>
        <v>2.3501271349563851E-3</v>
      </c>
      <c r="J4798" s="10">
        <f t="shared" si="393"/>
        <v>0.20144237966627648</v>
      </c>
      <c r="K4798" s="10">
        <f t="shared" si="394"/>
        <v>2.7309635752645889E-2</v>
      </c>
      <c r="AC4798" s="14"/>
      <c r="AD4798" s="15"/>
    </row>
    <row r="4799" spans="1:30" x14ac:dyDescent="0.3">
      <c r="A4799" s="20">
        <v>43476</v>
      </c>
      <c r="B4799" s="21">
        <v>-2.090603188675801E-3</v>
      </c>
      <c r="C4799" s="9">
        <f t="shared" si="395"/>
        <v>-2.3590603188675799E-2</v>
      </c>
      <c r="D4799" s="6">
        <f t="shared" si="396"/>
        <v>5.5651655880556081E-4</v>
      </c>
      <c r="E4799" s="6">
        <f t="shared" si="397"/>
        <v>3.0073511734657782E-4</v>
      </c>
      <c r="F4799" s="6">
        <f>IF(C4798&gt;0,B$6+B$7*E4799+B$8*(G4798*100)^2,B$6+B$7*E4799+B$8*(G4798*100)^2+E4799*$B$9)</f>
        <v>1.2732820520161257</v>
      </c>
      <c r="G4799" s="17">
        <v>6.6191964695563512E-3</v>
      </c>
      <c r="H4799" s="9">
        <f t="shared" si="392"/>
        <v>1.1283980024867669E-2</v>
      </c>
      <c r="I4799" s="8">
        <f t="shared" si="391"/>
        <v>4.6647835553113182E-3</v>
      </c>
      <c r="J4799" s="10">
        <f t="shared" si="393"/>
        <v>0.70473562414502156</v>
      </c>
      <c r="K4799" s="10">
        <f t="shared" si="394"/>
        <v>0.12001126137800444</v>
      </c>
      <c r="AC4799" s="14"/>
      <c r="AD4799" s="15"/>
    </row>
    <row r="4800" spans="1:30" x14ac:dyDescent="0.3">
      <c r="A4800" s="20">
        <v>43479</v>
      </c>
      <c r="B4800" s="21">
        <v>-9.4485345659611267E-3</v>
      </c>
      <c r="C4800" s="9">
        <f t="shared" si="395"/>
        <v>-3.0948534565961125E-2</v>
      </c>
      <c r="D4800" s="6">
        <f t="shared" si="396"/>
        <v>9.578117917804906E-4</v>
      </c>
      <c r="E4800" s="6">
        <f t="shared" si="397"/>
        <v>5.5651655880556081E-4</v>
      </c>
      <c r="F4800" s="6">
        <f>IF(C4798&gt;0,B$6+B$7*E4799+B$8*(H4799*100)^2,B$6+B$7*E4799+B$8*(H4799*100)^2+E4799*$B$9)</f>
        <v>1.1925506239073125</v>
      </c>
      <c r="G4800" s="17">
        <v>1.0279045621019207E-2</v>
      </c>
      <c r="H4800" s="9">
        <f t="shared" si="392"/>
        <v>1.0920396622409427E-2</v>
      </c>
      <c r="I4800" s="8">
        <f t="shared" si="391"/>
        <v>6.4135100139021961E-4</v>
      </c>
      <c r="J4800" s="10">
        <f t="shared" si="393"/>
        <v>6.2394022269805546E-2</v>
      </c>
      <c r="K4800" s="10">
        <f t="shared" si="394"/>
        <v>1.7952295152761089E-3</v>
      </c>
      <c r="AC4800" s="14"/>
      <c r="AD4800" s="15"/>
    </row>
    <row r="4801" spans="1:30" x14ac:dyDescent="0.3">
      <c r="A4801" s="20">
        <v>43480</v>
      </c>
      <c r="B4801" s="21">
        <v>1.6929660971084389E-2</v>
      </c>
      <c r="C4801" s="9">
        <f t="shared" si="395"/>
        <v>-4.5703390289156091E-3</v>
      </c>
      <c r="D4801" s="6">
        <f t="shared" si="396"/>
        <v>2.0887998839229272E-5</v>
      </c>
      <c r="E4801" s="6">
        <f t="shared" si="397"/>
        <v>9.578117917804906E-4</v>
      </c>
      <c r="F4801" s="6">
        <f>IF(C4798&gt;0,B$6+B$7*E4799+B$8*(H4800*100)^2,B$6+B$7*E4799+B$8*(H4800*100)^2+E4799*$B$9)</f>
        <v>1.1183100026184474</v>
      </c>
      <c r="G4801" s="17">
        <v>6.9209136860082969E-3</v>
      </c>
      <c r="H4801" s="9">
        <f t="shared" si="392"/>
        <v>1.0575017742861934E-2</v>
      </c>
      <c r="I4801" s="8">
        <f t="shared" si="391"/>
        <v>3.6541040568536373E-3</v>
      </c>
      <c r="J4801" s="10">
        <f t="shared" si="393"/>
        <v>0.52798000706770509</v>
      </c>
      <c r="K4801" s="10">
        <f t="shared" si="394"/>
        <v>7.8405431246870494E-2</v>
      </c>
      <c r="AC4801" s="14"/>
      <c r="AD4801" s="15"/>
    </row>
    <row r="4802" spans="1:30" x14ac:dyDescent="0.3">
      <c r="A4802" s="20">
        <v>43481</v>
      </c>
      <c r="B4802" s="21">
        <v>1.5449514495489678E-3</v>
      </c>
      <c r="C4802" s="9">
        <f t="shared" si="395"/>
        <v>-1.9955048550451032E-2</v>
      </c>
      <c r="D4802" s="6">
        <f t="shared" si="396"/>
        <v>3.9820396265085781E-4</v>
      </c>
      <c r="E4802" s="6">
        <f t="shared" si="397"/>
        <v>2.0887998839229272E-5</v>
      </c>
      <c r="F4802" s="6">
        <f>IF(C4801&gt;0,B$6+B$7*E4802+B$8*(G4801*100)^2,B$6+B$7*E4802+B$8*(G4801*100)^2+E4802*$B$9)</f>
        <v>0.46208243874327504</v>
      </c>
      <c r="G4802" s="17">
        <v>6.1664275483313859E-3</v>
      </c>
      <c r="H4802" s="9">
        <f t="shared" si="392"/>
        <v>6.7976645897195832E-3</v>
      </c>
      <c r="I4802" s="8">
        <f t="shared" si="391"/>
        <v>6.3123704138819733E-4</v>
      </c>
      <c r="J4802" s="10">
        <f t="shared" si="393"/>
        <v>0.10236673283528773</v>
      </c>
      <c r="K4802" s="10">
        <f t="shared" si="394"/>
        <v>4.5985747244734476E-3</v>
      </c>
      <c r="AC4802" s="14"/>
      <c r="AD4802" s="15"/>
    </row>
    <row r="4803" spans="1:30" x14ac:dyDescent="0.3">
      <c r="A4803" s="20">
        <v>43482</v>
      </c>
      <c r="B4803" s="21">
        <v>7.0500314846657745E-3</v>
      </c>
      <c r="C4803" s="9">
        <f t="shared" si="395"/>
        <v>-1.4449968515334224E-2</v>
      </c>
      <c r="D4803" s="6">
        <f t="shared" si="396"/>
        <v>2.0880159009415035E-4</v>
      </c>
      <c r="E4803" s="6">
        <f t="shared" si="397"/>
        <v>3.9820396265085781E-4</v>
      </c>
      <c r="F4803" s="6">
        <f>IF(C4801&gt;0,B$6+B$7*E4802+B$8*(H4802*100)^2,B$6+B$7*E4802+B$8*(H4802*100)^2+E4802*$B$9)</f>
        <v>0.44653382010415965</v>
      </c>
      <c r="G4803" s="17">
        <v>9.471104829590838E-3</v>
      </c>
      <c r="H4803" s="9">
        <f t="shared" si="392"/>
        <v>6.6823186103639179E-3</v>
      </c>
      <c r="I4803" s="8">
        <f t="shared" si="391"/>
        <v>2.7887862192269202E-3</v>
      </c>
      <c r="J4803" s="10">
        <f t="shared" si="393"/>
        <v>0.29445204856289175</v>
      </c>
      <c r="K4803" s="10">
        <f t="shared" si="394"/>
        <v>6.8557568013577264E-2</v>
      </c>
      <c r="AC4803" s="14"/>
      <c r="AD4803" s="15"/>
    </row>
    <row r="4804" spans="1:30" x14ac:dyDescent="0.3">
      <c r="A4804" s="20">
        <v>43483</v>
      </c>
      <c r="B4804" s="21">
        <v>1.0219384517698674E-2</v>
      </c>
      <c r="C4804" s="9">
        <f t="shared" si="395"/>
        <v>-1.1280615482301325E-2</v>
      </c>
      <c r="D4804" s="6">
        <f t="shared" si="396"/>
        <v>1.2725228565953634E-4</v>
      </c>
      <c r="E4804" s="6">
        <f t="shared" si="397"/>
        <v>2.0880159009415035E-4</v>
      </c>
      <c r="F4804" s="6">
        <f>IF(C4801&gt;0,B$6+B$7*E4802+B$8*(H4803*100)^2,B$6+B$7*E4802+B$8*(H4803*100)^2+E4802*$B$9)</f>
        <v>0.432235310403629</v>
      </c>
      <c r="G4804" s="17">
        <v>1.0611352396143655E-2</v>
      </c>
      <c r="H4804" s="9">
        <f t="shared" si="392"/>
        <v>6.5744605132560417E-3</v>
      </c>
      <c r="I4804" s="8">
        <f t="shared" si="391"/>
        <v>4.0368918828876136E-3</v>
      </c>
      <c r="J4804" s="10">
        <f t="shared" si="393"/>
        <v>0.38043142213943326</v>
      </c>
      <c r="K4804" s="10">
        <f t="shared" si="394"/>
        <v>0.13529444806327406</v>
      </c>
      <c r="AC4804" s="14"/>
      <c r="AD4804" s="15"/>
    </row>
    <row r="4805" spans="1:30" x14ac:dyDescent="0.3">
      <c r="A4805" s="20">
        <v>43487</v>
      </c>
      <c r="B4805" s="21">
        <v>-1.9308552581686445E-2</v>
      </c>
      <c r="C4805" s="9">
        <f t="shared" si="395"/>
        <v>-4.0808552581686447E-2</v>
      </c>
      <c r="D4805" s="6">
        <f t="shared" si="396"/>
        <v>1.6653379638122676E-3</v>
      </c>
      <c r="E4805" s="6">
        <f t="shared" si="397"/>
        <v>1.2725228565953634E-4</v>
      </c>
      <c r="F4805" s="6">
        <f>IF(C4804&gt;0,B$6+B$7*E4805+B$8*(G4804*100)^2,B$6+B$7*E4805+B$8*(G4804*100)^2+E4805*$B$9)</f>
        <v>1.0570940692450428</v>
      </c>
      <c r="G4805" s="17">
        <v>1.2645292692718619E-2</v>
      </c>
      <c r="H4805" s="9">
        <f t="shared" si="392"/>
        <v>1.028150800828868E-2</v>
      </c>
      <c r="I4805" s="8">
        <f t="shared" si="391"/>
        <v>2.3637846844299388E-3</v>
      </c>
      <c r="J4805" s="10">
        <f t="shared" si="393"/>
        <v>0.18693000959883257</v>
      </c>
      <c r="K4805" s="10">
        <f t="shared" si="394"/>
        <v>2.2968334557060377E-2</v>
      </c>
      <c r="AC4805" s="14"/>
      <c r="AD4805" s="15"/>
    </row>
    <row r="4806" spans="1:30" x14ac:dyDescent="0.3">
      <c r="A4806" s="20">
        <v>43488</v>
      </c>
      <c r="B4806" s="21">
        <v>7.7034123458654736E-4</v>
      </c>
      <c r="C4806" s="9">
        <f t="shared" si="395"/>
        <v>-2.0729658765413449E-2</v>
      </c>
      <c r="D4806" s="6">
        <f t="shared" si="396"/>
        <v>4.2971875253048264E-4</v>
      </c>
      <c r="E4806" s="6">
        <f t="shared" si="397"/>
        <v>1.6653379638122676E-3</v>
      </c>
      <c r="F4806" s="6">
        <f>IF(C4804&gt;0,B$6+B$7*E4805+B$8*(H4805*100)^2,B$6+B$7*E4805+B$8*(H4805*100)^2+E4805*$B$9)</f>
        <v>0.99372082151016228</v>
      </c>
      <c r="G4806" s="17">
        <v>1.4103179648679463E-2</v>
      </c>
      <c r="H4806" s="9">
        <f t="shared" si="392"/>
        <v>9.9685546671027594E-3</v>
      </c>
      <c r="I4806" s="8">
        <f t="shared" si="391"/>
        <v>4.1346249815767035E-3</v>
      </c>
      <c r="J4806" s="10">
        <f t="shared" si="393"/>
        <v>0.29316970247655072</v>
      </c>
      <c r="K4806" s="10">
        <f t="shared" si="394"/>
        <v>6.7802072308682071E-2</v>
      </c>
      <c r="AC4806" s="14"/>
      <c r="AD4806" s="15"/>
    </row>
    <row r="4807" spans="1:30" x14ac:dyDescent="0.3">
      <c r="A4807" s="20">
        <v>43489</v>
      </c>
      <c r="B4807" s="21">
        <v>6.7649259351895532E-3</v>
      </c>
      <c r="C4807" s="9">
        <f t="shared" si="395"/>
        <v>-1.4735074064810446E-2</v>
      </c>
      <c r="D4807" s="6">
        <f t="shared" si="396"/>
        <v>2.1712240769544943E-4</v>
      </c>
      <c r="E4807" s="6">
        <f t="shared" si="397"/>
        <v>4.2971875253048264E-4</v>
      </c>
      <c r="F4807" s="6">
        <f>IF(C4804&gt;0,B$6+B$7*E4805+B$8*(H4806*100)^2,B$6+B$7*E4805+B$8*(H4806*100)^2+E4805*$B$9)</f>
        <v>0.93544278289316618</v>
      </c>
      <c r="G4807" s="17">
        <v>4.5828721334764382E-3</v>
      </c>
      <c r="H4807" s="9">
        <f t="shared" si="392"/>
        <v>9.6718291077394786E-3</v>
      </c>
      <c r="I4807" s="8">
        <f t="shared" si="391"/>
        <v>5.0889569742630404E-3</v>
      </c>
      <c r="J4807" s="10">
        <f t="shared" si="393"/>
        <v>1.1104296227446129</v>
      </c>
      <c r="K4807" s="10">
        <f t="shared" si="394"/>
        <v>0.22072870947221235</v>
      </c>
      <c r="AC4807" s="14"/>
      <c r="AD4807" s="15"/>
    </row>
    <row r="4808" spans="1:30" x14ac:dyDescent="0.3">
      <c r="A4808" s="20">
        <v>43490</v>
      </c>
      <c r="B4808" s="21">
        <v>1.2838756110327301E-2</v>
      </c>
      <c r="C4808" s="9">
        <f t="shared" si="395"/>
        <v>-8.6612438896726974E-3</v>
      </c>
      <c r="D4808" s="6">
        <f t="shared" si="396"/>
        <v>7.5017145716392637E-5</v>
      </c>
      <c r="E4808" s="6">
        <f t="shared" si="397"/>
        <v>2.1712240769544943E-4</v>
      </c>
      <c r="F4808" s="6">
        <f>IF(C4807&gt;0,B$6+B$7*E4808+B$8*(G4807*100)^2,B$6+B$7*E4808+B$8*(G4807*100)^2+E4808*$B$9)</f>
        <v>0.21477018842038079</v>
      </c>
      <c r="G4808" s="17">
        <v>9.2826842466368822E-3</v>
      </c>
      <c r="H4808" s="9">
        <f t="shared" si="392"/>
        <v>4.6343304631886236E-3</v>
      </c>
      <c r="I4808" s="8">
        <f t="shared" ref="I4808:I4871" si="398">SQRT((G4808-H4808)^2)</f>
        <v>4.6483537834482586E-3</v>
      </c>
      <c r="J4808" s="10">
        <f t="shared" si="393"/>
        <v>0.50075534833928648</v>
      </c>
      <c r="K4808" s="10">
        <f t="shared" si="394"/>
        <v>0.30836694518063634</v>
      </c>
      <c r="AC4808" s="14"/>
      <c r="AD4808" s="15"/>
    </row>
    <row r="4809" spans="1:30" x14ac:dyDescent="0.3">
      <c r="A4809" s="20">
        <v>43493</v>
      </c>
      <c r="B4809" s="21">
        <v>-1.1112631817476794E-2</v>
      </c>
      <c r="C4809" s="9">
        <f t="shared" si="395"/>
        <v>-3.2612631817476791E-2</v>
      </c>
      <c r="D4809" s="6">
        <f t="shared" si="396"/>
        <v>1.0635837540622995E-3</v>
      </c>
      <c r="E4809" s="6">
        <f t="shared" si="397"/>
        <v>7.5017145716392637E-5</v>
      </c>
      <c r="F4809" s="6">
        <f>IF(C4807&gt;0,B$6+B$7*E4808+B$8*(H4808*100)^2,B$6+B$7*E4808+B$8*(H4808*100)^2+E4808*$B$9)</f>
        <v>0.21913186823521724</v>
      </c>
      <c r="G4809" s="17">
        <v>1.3988692860155827E-2</v>
      </c>
      <c r="H4809" s="9">
        <f t="shared" ref="H4809:H4872" si="399">SQRT(F4809)/100</f>
        <v>4.6811522965528179E-3</v>
      </c>
      <c r="I4809" s="8">
        <f t="shared" si="398"/>
        <v>9.3075405636030093E-3</v>
      </c>
      <c r="J4809" s="10">
        <f t="shared" ref="J4809:J4872" si="400">ABS(G4809-H4809)/G4809</f>
        <v>0.66536170724813015</v>
      </c>
      <c r="K4809" s="10">
        <f t="shared" ref="K4809:K4872" si="401">G4809/H4809-LN(G4809/H4809)-1</f>
        <v>0.89359611114215554</v>
      </c>
      <c r="AC4809" s="14"/>
      <c r="AD4809" s="15"/>
    </row>
    <row r="4810" spans="1:30" x14ac:dyDescent="0.3">
      <c r="A4810" s="20">
        <v>43494</v>
      </c>
      <c r="B4810" s="21">
        <v>-8.1324322133522683E-3</v>
      </c>
      <c r="C4810" s="9">
        <f t="shared" si="395"/>
        <v>-2.9632432213352267E-2</v>
      </c>
      <c r="D4810" s="6">
        <f t="shared" si="396"/>
        <v>8.7808103887891708E-4</v>
      </c>
      <c r="E4810" s="6">
        <f t="shared" si="397"/>
        <v>1.0635837540622995E-3</v>
      </c>
      <c r="F4810" s="6">
        <f>IF(C4807&gt;0,B$6+B$7*E4808+B$8*(H4809*100)^2,B$6+B$7*E4808+B$8*(H4809*100)^2+E4808*$B$9)</f>
        <v>0.22314286899294081</v>
      </c>
      <c r="G4810" s="17">
        <v>6.1329814559248777E-3</v>
      </c>
      <c r="H4810" s="9">
        <f t="shared" si="399"/>
        <v>4.7238000486148944E-3</v>
      </c>
      <c r="I4810" s="8">
        <f t="shared" si="398"/>
        <v>1.4091814073099833E-3</v>
      </c>
      <c r="J4810" s="10">
        <f t="shared" si="400"/>
        <v>0.22977102041432362</v>
      </c>
      <c r="K4810" s="10">
        <f t="shared" si="401"/>
        <v>3.7247778549813759E-2</v>
      </c>
      <c r="AC4810" s="14"/>
      <c r="AD4810" s="15"/>
    </row>
    <row r="4811" spans="1:30" x14ac:dyDescent="0.3">
      <c r="A4811" s="20">
        <v>43495</v>
      </c>
      <c r="B4811" s="21">
        <v>2.1784832765876307E-2</v>
      </c>
      <c r="C4811" s="9">
        <f t="shared" si="395"/>
        <v>2.8483276587630904E-4</v>
      </c>
      <c r="D4811" s="6">
        <f t="shared" si="396"/>
        <v>8.1129704516748276E-8</v>
      </c>
      <c r="E4811" s="6">
        <f t="shared" si="397"/>
        <v>8.7808103887891708E-4</v>
      </c>
      <c r="F4811" s="6">
        <f>IF(C4810&gt;0,B$6+B$7*E4811+B$8*(G4810*100)^2,B$6+B$7*E4811+B$8*(G4810*100)^2+E4811*$B$9)</f>
        <v>0.3676114942097839</v>
      </c>
      <c r="G4811" s="17">
        <v>1.4190564906596525E-2</v>
      </c>
      <c r="H4811" s="9">
        <f t="shared" si="399"/>
        <v>6.0630973454974639E-3</v>
      </c>
      <c r="I4811" s="8">
        <f t="shared" si="398"/>
        <v>8.1274675610990606E-3</v>
      </c>
      <c r="J4811" s="10">
        <f t="shared" si="400"/>
        <v>0.57273742198388344</v>
      </c>
      <c r="K4811" s="10">
        <f t="shared" si="401"/>
        <v>0.49012460877516117</v>
      </c>
      <c r="AC4811" s="14"/>
      <c r="AD4811" s="15"/>
    </row>
    <row r="4812" spans="1:30" x14ac:dyDescent="0.3">
      <c r="A4812" s="20">
        <v>43496</v>
      </c>
      <c r="B4812" s="21">
        <v>1.364160551103814E-2</v>
      </c>
      <c r="C4812" s="9">
        <f t="shared" si="395"/>
        <v>-7.8583944889618583E-3</v>
      </c>
      <c r="D4812" s="6">
        <f t="shared" si="396"/>
        <v>6.1754363944146106E-5</v>
      </c>
      <c r="E4812" s="6">
        <f t="shared" si="397"/>
        <v>8.1129704516748276E-8</v>
      </c>
      <c r="F4812" s="6">
        <f>IF(C4810&gt;0,B$6+B$7*E4811+B$8*(H4811*100)^2,B$6+B$7*E4811+B$8*(H4811*100)^2+E4811*$B$9)</f>
        <v>0.35977363197504647</v>
      </c>
      <c r="G4812" s="17">
        <v>7.9171786665320331E-3</v>
      </c>
      <c r="H4812" s="9">
        <f t="shared" si="399"/>
        <v>5.9981133031566389E-3</v>
      </c>
      <c r="I4812" s="8">
        <f t="shared" si="398"/>
        <v>1.9190653633753942E-3</v>
      </c>
      <c r="J4812" s="10">
        <f t="shared" si="400"/>
        <v>0.2423925800093133</v>
      </c>
      <c r="K4812" s="10">
        <f t="shared" si="401"/>
        <v>4.2354890629934472E-2</v>
      </c>
      <c r="AC4812" s="14"/>
      <c r="AD4812" s="15"/>
    </row>
    <row r="4813" spans="1:30" x14ac:dyDescent="0.3">
      <c r="A4813" s="20">
        <v>43497</v>
      </c>
      <c r="B4813" s="21">
        <v>-2.4571160296978757E-3</v>
      </c>
      <c r="C4813" s="9">
        <f t="shared" si="395"/>
        <v>-2.3957116029697873E-2</v>
      </c>
      <c r="D4813" s="6">
        <f t="shared" si="396"/>
        <v>5.7394340846040682E-4</v>
      </c>
      <c r="E4813" s="6">
        <f t="shared" si="397"/>
        <v>6.1754363944146106E-5</v>
      </c>
      <c r="F4813" s="6">
        <f>IF(C4810&gt;0,B$6+B$7*E4811+B$8*(H4812*100)^2,B$6+B$7*E4811+B$8*(H4812*100)^2+E4811*$B$9)</f>
        <v>0.35256593386398194</v>
      </c>
      <c r="G4813" s="17">
        <v>6.4802341292352905E-3</v>
      </c>
      <c r="H4813" s="9">
        <f t="shared" si="399"/>
        <v>5.9377262808585404E-3</v>
      </c>
      <c r="I4813" s="8">
        <f t="shared" si="398"/>
        <v>5.4250784837675016E-4</v>
      </c>
      <c r="J4813" s="10">
        <f t="shared" si="400"/>
        <v>8.3717322176563025E-2</v>
      </c>
      <c r="K4813" s="10">
        <f t="shared" si="401"/>
        <v>3.9358992028986073E-3</v>
      </c>
      <c r="AC4813" s="14"/>
      <c r="AD4813" s="15"/>
    </row>
    <row r="4814" spans="1:30" x14ac:dyDescent="0.3">
      <c r="A4814" s="20">
        <v>43500</v>
      </c>
      <c r="B4814" s="21">
        <v>1.1452807845096613E-2</v>
      </c>
      <c r="C4814" s="9">
        <f t="shared" si="395"/>
        <v>-1.0047192154903385E-2</v>
      </c>
      <c r="D4814" s="6">
        <f t="shared" si="396"/>
        <v>1.0094607019755212E-4</v>
      </c>
      <c r="E4814" s="6">
        <f t="shared" si="397"/>
        <v>5.7394340846040682E-4</v>
      </c>
      <c r="F4814" s="6">
        <f>IF(C4813&gt;0,B$6+B$7*E4814+B$8*(G4813*100)^2,B$6+B$7*E4814+B$8*(G4813*100)^2+E4814*$B$9)</f>
        <v>0.40784881785225302</v>
      </c>
      <c r="G4814" s="17">
        <v>5.1212089236757144E-3</v>
      </c>
      <c r="H4814" s="9">
        <f t="shared" si="399"/>
        <v>6.3863042352541666E-3</v>
      </c>
      <c r="I4814" s="8">
        <f t="shared" si="398"/>
        <v>1.2650953115784522E-3</v>
      </c>
      <c r="J4814" s="10">
        <f t="shared" si="400"/>
        <v>0.24703059969489358</v>
      </c>
      <c r="K4814" s="10">
        <f t="shared" si="401"/>
        <v>2.2670146467683727E-2</v>
      </c>
      <c r="AC4814" s="14"/>
      <c r="AD4814" s="15"/>
    </row>
    <row r="4815" spans="1:30" x14ac:dyDescent="0.3">
      <c r="A4815" s="20">
        <v>43501</v>
      </c>
      <c r="B4815" s="21">
        <v>7.3954837086815401E-3</v>
      </c>
      <c r="C4815" s="9">
        <f t="shared" si="395"/>
        <v>-1.4104516291318458E-2</v>
      </c>
      <c r="D4815" s="6">
        <f t="shared" si="396"/>
        <v>1.9893737981206781E-4</v>
      </c>
      <c r="E4815" s="6">
        <f t="shared" si="397"/>
        <v>1.0094607019755212E-4</v>
      </c>
      <c r="F4815" s="6">
        <f>IF(C4813&gt;0,B$6+B$7*E4814+B$8*(H4814*100)^2,B$6+B$7*E4814+B$8*(H4814*100)^2+E4814*$B$9)</f>
        <v>0.39673496828536986</v>
      </c>
      <c r="G4815" s="17">
        <v>3.624079323924593E-3</v>
      </c>
      <c r="H4815" s="9">
        <f t="shared" si="399"/>
        <v>6.2986900883070119E-3</v>
      </c>
      <c r="I4815" s="8">
        <f t="shared" si="398"/>
        <v>2.6746107643824189E-3</v>
      </c>
      <c r="J4815" s="10">
        <f t="shared" si="400"/>
        <v>0.73801109890884664</v>
      </c>
      <c r="K4815" s="10">
        <f t="shared" si="401"/>
        <v>0.12811173161344591</v>
      </c>
      <c r="AC4815" s="14"/>
      <c r="AD4815" s="15"/>
    </row>
    <row r="4816" spans="1:30" x14ac:dyDescent="0.3">
      <c r="A4816" s="20">
        <v>43502</v>
      </c>
      <c r="B4816" s="21">
        <v>-3.6272138731508357E-3</v>
      </c>
      <c r="C4816" s="9">
        <f t="shared" ref="C4816:C4879" si="402">B4816-B$5</f>
        <v>-2.5127213873150835E-2</v>
      </c>
      <c r="D4816" s="6">
        <f t="shared" ref="D4816:D4879" si="403">C4816^2</f>
        <v>6.3137687702706383E-4</v>
      </c>
      <c r="E4816" s="6">
        <f t="shared" si="397"/>
        <v>1.9893737981206781E-4</v>
      </c>
      <c r="F4816" s="6">
        <f>IF(C4813&gt;0,B$6+B$7*E4814+B$8*(H4815*100)^2,B$6+B$7*E4814+B$8*(H4815*100)^2+E4814*$B$9)</f>
        <v>0.38651467222366409</v>
      </c>
      <c r="G4816" s="17">
        <v>5.6231075098998337E-3</v>
      </c>
      <c r="H4816" s="9">
        <f t="shared" si="399"/>
        <v>6.2170304183240422E-3</v>
      </c>
      <c r="I4816" s="8">
        <f t="shared" si="398"/>
        <v>5.9392290842420845E-4</v>
      </c>
      <c r="J4816" s="10">
        <f t="shared" si="400"/>
        <v>0.10562183052317066</v>
      </c>
      <c r="K4816" s="10">
        <f t="shared" si="401"/>
        <v>4.8763119558730139E-3</v>
      </c>
      <c r="AC4816" s="14"/>
      <c r="AD4816" s="15"/>
    </row>
    <row r="4817" spans="1:30" x14ac:dyDescent="0.3">
      <c r="A4817" s="20">
        <v>43503</v>
      </c>
      <c r="B4817" s="21">
        <v>-1.1856642123861078E-2</v>
      </c>
      <c r="C4817" s="9">
        <f t="shared" si="402"/>
        <v>-3.335664212386108E-2</v>
      </c>
      <c r="D4817" s="6">
        <f t="shared" si="403"/>
        <v>1.1126655737793434E-3</v>
      </c>
      <c r="E4817" s="6">
        <f t="shared" ref="E4817:E4880" si="404">D4816</f>
        <v>6.3137687702706383E-4</v>
      </c>
      <c r="F4817" s="6">
        <f>IF(C4816&gt;0,B$6+B$7*E4817+B$8*(G4816*100)^2,B$6+B$7*E4817+B$8*(G4816*100)^2+E4817*$B$9)</f>
        <v>0.31245635306229413</v>
      </c>
      <c r="G4817" s="17">
        <v>1.2330899527458935E-2</v>
      </c>
      <c r="H4817" s="9">
        <f t="shared" si="399"/>
        <v>5.589779540038177E-3</v>
      </c>
      <c r="I4817" s="8">
        <f t="shared" si="398"/>
        <v>6.7411199874207583E-3</v>
      </c>
      <c r="J4817" s="10">
        <f t="shared" si="400"/>
        <v>0.54668517673097294</v>
      </c>
      <c r="K4817" s="10">
        <f t="shared" si="401"/>
        <v>0.4148040042766965</v>
      </c>
      <c r="AC4817" s="14"/>
      <c r="AD4817" s="15"/>
    </row>
    <row r="4818" spans="1:30" x14ac:dyDescent="0.3">
      <c r="A4818" s="20">
        <v>43504</v>
      </c>
      <c r="B4818" s="21">
        <v>1.35057281614435E-3</v>
      </c>
      <c r="C4818" s="9">
        <f t="shared" si="402"/>
        <v>-2.0149427183855647E-2</v>
      </c>
      <c r="D4818" s="6">
        <f t="shared" si="403"/>
        <v>4.0599941583750092E-4</v>
      </c>
      <c r="E4818" s="6">
        <f t="shared" si="404"/>
        <v>1.1126655737793434E-3</v>
      </c>
      <c r="F4818" s="6">
        <f>IF(C4816&gt;0,B$6+B$7*E4817+B$8*(H4817*100)^2,B$6+B$7*E4817+B$8*(H4817*100)^2+E4817*$B$9)</f>
        <v>0.30901978246604578</v>
      </c>
      <c r="G4818" s="17">
        <v>9.0225671433554356E-3</v>
      </c>
      <c r="H4818" s="9">
        <f t="shared" si="399"/>
        <v>5.5589547800467473E-3</v>
      </c>
      <c r="I4818" s="8">
        <f t="shared" si="398"/>
        <v>3.4636123633086883E-3</v>
      </c>
      <c r="J4818" s="10">
        <f t="shared" si="400"/>
        <v>0.38388324611797708</v>
      </c>
      <c r="K4818" s="10">
        <f t="shared" si="401"/>
        <v>0.13875019626089435</v>
      </c>
      <c r="AC4818" s="14"/>
      <c r="AD4818" s="15"/>
    </row>
    <row r="4819" spans="1:30" x14ac:dyDescent="0.3">
      <c r="A4819" s="20">
        <v>43507</v>
      </c>
      <c r="B4819" s="21">
        <v>1.3281722557409628E-3</v>
      </c>
      <c r="C4819" s="9">
        <f t="shared" si="402"/>
        <v>-2.0171827744259036E-2</v>
      </c>
      <c r="D4819" s="6">
        <f t="shared" si="403"/>
        <v>4.0690263454405858E-4</v>
      </c>
      <c r="E4819" s="6">
        <f t="shared" si="404"/>
        <v>4.0599941583750092E-4</v>
      </c>
      <c r="F4819" s="6">
        <f>IF(C4816&gt;0,B$6+B$7*E4817+B$8*(H4818*100)^2,B$6+B$7*E4817+B$8*(H4818*100)^2+E4817*$B$9)</f>
        <v>0.30585951214573587</v>
      </c>
      <c r="G4819" s="17">
        <v>6.0675504250112464E-3</v>
      </c>
      <c r="H4819" s="9">
        <f t="shared" si="399"/>
        <v>5.5304566913206713E-3</v>
      </c>
      <c r="I4819" s="8">
        <f t="shared" si="398"/>
        <v>5.3709373369057508E-4</v>
      </c>
      <c r="J4819" s="10">
        <f t="shared" si="400"/>
        <v>8.851903916226285E-2</v>
      </c>
      <c r="K4819" s="10">
        <f t="shared" si="401"/>
        <v>4.4310477764197831E-3</v>
      </c>
      <c r="AC4819" s="14"/>
      <c r="AD4819" s="15"/>
    </row>
    <row r="4820" spans="1:30" x14ac:dyDescent="0.3">
      <c r="A4820" s="20">
        <v>43508</v>
      </c>
      <c r="B4820" s="21">
        <v>1.4497801185621979E-2</v>
      </c>
      <c r="C4820" s="9">
        <f t="shared" si="402"/>
        <v>-7.0021988143780193E-3</v>
      </c>
      <c r="D4820" s="6">
        <f t="shared" si="403"/>
        <v>4.9030788236076938E-5</v>
      </c>
      <c r="E4820" s="6">
        <f t="shared" si="404"/>
        <v>4.0690263454405858E-4</v>
      </c>
      <c r="F4820" s="6">
        <f>IF(C4819&gt;0,B$6+B$7*E4820+B$8*(G4819*100)^2,B$6+B$7*E4820+B$8*(G4819*100)^2+E4820*$B$9)</f>
        <v>0.36020701480420425</v>
      </c>
      <c r="G4820" s="17">
        <v>8.3862697054534214E-3</v>
      </c>
      <c r="H4820" s="9">
        <f t="shared" si="399"/>
        <v>6.0017248754354298E-3</v>
      </c>
      <c r="I4820" s="8">
        <f t="shared" si="398"/>
        <v>2.3845448300179916E-3</v>
      </c>
      <c r="J4820" s="10">
        <f t="shared" si="400"/>
        <v>0.28433915361288348</v>
      </c>
      <c r="K4820" s="10">
        <f t="shared" si="401"/>
        <v>6.2761017510045702E-2</v>
      </c>
      <c r="AC4820" s="14"/>
      <c r="AD4820" s="15"/>
    </row>
    <row r="4821" spans="1:30" x14ac:dyDescent="0.3">
      <c r="A4821" s="20">
        <v>43509</v>
      </c>
      <c r="B4821" s="21">
        <v>7.7651040302154583E-4</v>
      </c>
      <c r="C4821" s="9">
        <f t="shared" si="402"/>
        <v>-2.0723489596978454E-2</v>
      </c>
      <c r="D4821" s="6">
        <f t="shared" si="403"/>
        <v>4.294630210760742E-4</v>
      </c>
      <c r="E4821" s="6">
        <f t="shared" si="404"/>
        <v>4.9030788236076938E-5</v>
      </c>
      <c r="F4821" s="6">
        <f>IF(C4819&gt;0,B$6+B$7*E4820+B$8*(H4820*100)^2,B$6+B$7*E4820+B$8*(H4820*100)^2+E4820*$B$9)</f>
        <v>0.35290109921829244</v>
      </c>
      <c r="G4821" s="17">
        <v>5.2943088089779534E-3</v>
      </c>
      <c r="H4821" s="9">
        <f t="shared" si="399"/>
        <v>5.9405479479446377E-3</v>
      </c>
      <c r="I4821" s="8">
        <f t="shared" si="398"/>
        <v>6.4623913896668436E-4</v>
      </c>
      <c r="J4821" s="10">
        <f t="shared" si="400"/>
        <v>0.12206298542140356</v>
      </c>
      <c r="K4821" s="10">
        <f t="shared" si="401"/>
        <v>6.3845094761814103E-3</v>
      </c>
      <c r="AC4821" s="14"/>
      <c r="AD4821" s="15"/>
    </row>
    <row r="4822" spans="1:30" x14ac:dyDescent="0.3">
      <c r="A4822" s="20">
        <v>43510</v>
      </c>
      <c r="B4822" s="21">
        <v>8.8504975565464178E-4</v>
      </c>
      <c r="C4822" s="9">
        <f t="shared" si="402"/>
        <v>-2.0614950244345356E-2</v>
      </c>
      <c r="D4822" s="6">
        <f t="shared" si="403"/>
        <v>4.2497617357683469E-4</v>
      </c>
      <c r="E4822" s="6">
        <f t="shared" si="404"/>
        <v>4.294630210760742E-4</v>
      </c>
      <c r="F4822" s="6">
        <f>IF(C4819&gt;0,B$6+B$7*E4820+B$8*(H4821*100)^2,B$6+B$7*E4820+B$8*(H4821*100)^2+E4820*$B$9)</f>
        <v>0.3461825792454879</v>
      </c>
      <c r="G4822" s="17">
        <v>7.6847625826528187E-3</v>
      </c>
      <c r="H4822" s="9">
        <f t="shared" si="399"/>
        <v>5.8837282334034428E-3</v>
      </c>
      <c r="I4822" s="8">
        <f t="shared" si="398"/>
        <v>1.8010343492493759E-3</v>
      </c>
      <c r="J4822" s="10">
        <f t="shared" si="400"/>
        <v>0.23436434501111805</v>
      </c>
      <c r="K4822" s="10">
        <f t="shared" si="401"/>
        <v>3.9055403666208965E-2</v>
      </c>
      <c r="AC4822" s="14"/>
      <c r="AD4822" s="15"/>
    </row>
    <row r="4823" spans="1:30" x14ac:dyDescent="0.3">
      <c r="A4823" s="20">
        <v>43511</v>
      </c>
      <c r="B4823" s="21">
        <v>6.1022890827957419E-3</v>
      </c>
      <c r="C4823" s="9">
        <f t="shared" si="402"/>
        <v>-1.5397710917204255E-2</v>
      </c>
      <c r="D4823" s="6">
        <f t="shared" si="403"/>
        <v>2.3708950148979111E-4</v>
      </c>
      <c r="E4823" s="6">
        <f t="shared" si="404"/>
        <v>4.2497617357683469E-4</v>
      </c>
      <c r="F4823" s="6">
        <f>IF(C4822&gt;0,B$6+B$7*E4823+B$8*(G4822*100)^2,B$6+B$7*E4823+B$8*(G4822*100)^2+E4823*$B$9)</f>
        <v>0.56473223574755471</v>
      </c>
      <c r="G4823" s="17">
        <v>6.7759320554005905E-3</v>
      </c>
      <c r="H4823" s="9">
        <f t="shared" si="399"/>
        <v>7.5148668367946122E-3</v>
      </c>
      <c r="I4823" s="8">
        <f t="shared" si="398"/>
        <v>7.3893478139402165E-4</v>
      </c>
      <c r="J4823" s="10">
        <f t="shared" si="400"/>
        <v>0.10905286171000959</v>
      </c>
      <c r="K4823" s="10">
        <f t="shared" si="401"/>
        <v>5.1766494119951378E-3</v>
      </c>
      <c r="AC4823" s="14"/>
      <c r="AD4823" s="15"/>
    </row>
    <row r="4824" spans="1:30" x14ac:dyDescent="0.3">
      <c r="A4824" s="20">
        <v>43515</v>
      </c>
      <c r="B4824" s="21">
        <v>1.9198736191796573E-3</v>
      </c>
      <c r="C4824" s="9">
        <f t="shared" si="402"/>
        <v>-1.958012638082034E-2</v>
      </c>
      <c r="D4824" s="6">
        <f t="shared" si="403"/>
        <v>3.8338134908889665E-4</v>
      </c>
      <c r="E4824" s="6">
        <f t="shared" si="404"/>
        <v>2.3708950148979111E-4</v>
      </c>
      <c r="F4824" s="6">
        <f>IF(C4822&gt;0,B$6+B$7*E4823+B$8*(H4823*100)^2,B$6+B$7*E4823+B$8*(H4823*100)^2+E4823*$B$9)</f>
        <v>0.54098492328879733</v>
      </c>
      <c r="G4824" s="17">
        <v>5.5091417455657102E-3</v>
      </c>
      <c r="H4824" s="9">
        <f t="shared" si="399"/>
        <v>7.3551677294865095E-3</v>
      </c>
      <c r="I4824" s="8">
        <f t="shared" si="398"/>
        <v>1.8460259839207993E-3</v>
      </c>
      <c r="J4824" s="10">
        <f t="shared" si="400"/>
        <v>0.33508413273386173</v>
      </c>
      <c r="K4824" s="10">
        <f t="shared" si="401"/>
        <v>3.8010777455102396E-2</v>
      </c>
      <c r="AC4824" s="14"/>
      <c r="AD4824" s="15"/>
    </row>
    <row r="4825" spans="1:30" x14ac:dyDescent="0.3">
      <c r="A4825" s="20">
        <v>43516</v>
      </c>
      <c r="B4825" s="21">
        <v>3.0713532323710325E-4</v>
      </c>
      <c r="C4825" s="9">
        <f t="shared" si="402"/>
        <v>-2.1192864676762894E-2</v>
      </c>
      <c r="D4825" s="6">
        <f t="shared" si="403"/>
        <v>4.491375132075844E-4</v>
      </c>
      <c r="E4825" s="6">
        <f t="shared" si="404"/>
        <v>3.8338134908889665E-4</v>
      </c>
      <c r="F4825" s="6">
        <f>IF(C4822&gt;0,B$6+B$7*E4823+B$8*(H4824*100)^2,B$6+B$7*E4823+B$8*(H4824*100)^2+E4823*$B$9)</f>
        <v>0.51914689475172404</v>
      </c>
      <c r="G4825" s="17">
        <v>5.2086630641945131E-3</v>
      </c>
      <c r="H4825" s="9">
        <f t="shared" si="399"/>
        <v>7.2051849022195403E-3</v>
      </c>
      <c r="I4825" s="8">
        <f t="shared" si="398"/>
        <v>1.9965218380250272E-3</v>
      </c>
      <c r="J4825" s="10">
        <f t="shared" si="400"/>
        <v>0.38330792631789801</v>
      </c>
      <c r="K4825" s="10">
        <f t="shared" si="401"/>
        <v>4.7382522397938054E-2</v>
      </c>
      <c r="AC4825" s="14"/>
      <c r="AD4825" s="15"/>
    </row>
    <row r="4826" spans="1:30" x14ac:dyDescent="0.3">
      <c r="A4826" s="20">
        <v>43517</v>
      </c>
      <c r="B4826" s="21">
        <v>-3.9280665652146555E-3</v>
      </c>
      <c r="C4826" s="9">
        <f t="shared" si="402"/>
        <v>-2.5428066565214652E-2</v>
      </c>
      <c r="D4826" s="6">
        <f t="shared" si="403"/>
        <v>6.4658656924498729E-4</v>
      </c>
      <c r="E4826" s="6">
        <f t="shared" si="404"/>
        <v>4.491375132075844E-4</v>
      </c>
      <c r="F4826" s="6">
        <f>IF(C4825&gt;0,B$6+B$7*E4826+B$8*(G4825*100)^2,B$6+B$7*E4826+B$8*(G4825*100)^2+E4826*$B$9)</f>
        <v>0.27114946074185958</v>
      </c>
      <c r="G4826" s="17">
        <v>5.2779401889545777E-3</v>
      </c>
      <c r="H4826" s="9">
        <f t="shared" si="399"/>
        <v>5.2072013667790844E-3</v>
      </c>
      <c r="I4826" s="8">
        <f t="shared" si="398"/>
        <v>7.0738822175493363E-5</v>
      </c>
      <c r="J4826" s="10">
        <f t="shared" si="400"/>
        <v>1.3402732816778069E-2</v>
      </c>
      <c r="K4826" s="10">
        <f t="shared" si="401"/>
        <v>9.1446226381686202E-5</v>
      </c>
      <c r="AC4826" s="14"/>
      <c r="AD4826" s="15"/>
    </row>
    <row r="4827" spans="1:30" x14ac:dyDescent="0.3">
      <c r="A4827" s="20">
        <v>43518</v>
      </c>
      <c r="B4827" s="21">
        <v>9.0517661691767465E-3</v>
      </c>
      <c r="C4827" s="9">
        <f t="shared" si="402"/>
        <v>-1.2448233830823252E-2</v>
      </c>
      <c r="D4827" s="6">
        <f t="shared" si="403"/>
        <v>1.5495852550685254E-4</v>
      </c>
      <c r="E4827" s="6">
        <f t="shared" si="404"/>
        <v>6.4658656924498729E-4</v>
      </c>
      <c r="F4827" s="6">
        <f>IF(C4825&gt;0,B$6+B$7*E4826+B$8*(H4826*100)^2,B$6+B$7*E4826+B$8*(H4826*100)^2+E4826*$B$9)</f>
        <v>0.27100945309374047</v>
      </c>
      <c r="G4827" s="17">
        <v>3.997483252405354E-3</v>
      </c>
      <c r="H4827" s="9">
        <f t="shared" si="399"/>
        <v>5.2058568275908292E-3</v>
      </c>
      <c r="I4827" s="8">
        <f t="shared" si="398"/>
        <v>1.2083735751854752E-3</v>
      </c>
      <c r="J4827" s="10">
        <f t="shared" si="400"/>
        <v>0.30228358666878119</v>
      </c>
      <c r="K4827" s="10">
        <f t="shared" si="401"/>
        <v>3.2001232510122435E-2</v>
      </c>
      <c r="AC4827" s="14"/>
      <c r="AD4827" s="15"/>
    </row>
    <row r="4828" spans="1:30" x14ac:dyDescent="0.3">
      <c r="A4828" s="20">
        <v>43521</v>
      </c>
      <c r="B4828" s="21">
        <v>3.5698117574532147E-3</v>
      </c>
      <c r="C4828" s="9">
        <f t="shared" si="402"/>
        <v>-1.7930188242546784E-2</v>
      </c>
      <c r="D4828" s="6">
        <f t="shared" si="403"/>
        <v>3.2149165041316292E-4</v>
      </c>
      <c r="E4828" s="6">
        <f t="shared" si="404"/>
        <v>1.5495852550685254E-4</v>
      </c>
      <c r="F4828" s="6">
        <f>IF(C4825&gt;0,B$6+B$7*E4826+B$8*(H4827*100)^2,B$6+B$7*E4826+B$8*(H4827*100)^2+E4826*$B$9)</f>
        <v>0.27088070206053017</v>
      </c>
      <c r="G4828" s="17">
        <v>8.6447368229059067E-3</v>
      </c>
      <c r="H4828" s="9">
        <f t="shared" si="399"/>
        <v>5.2046200827777058E-3</v>
      </c>
      <c r="I4828" s="8">
        <f t="shared" si="398"/>
        <v>3.4401167401282009E-3</v>
      </c>
      <c r="J4828" s="10">
        <f t="shared" si="400"/>
        <v>0.39794348984840633</v>
      </c>
      <c r="K4828" s="10">
        <f t="shared" si="401"/>
        <v>0.15356968397885029</v>
      </c>
      <c r="AC4828" s="14"/>
      <c r="AD4828" s="15"/>
    </row>
    <row r="4829" spans="1:30" x14ac:dyDescent="0.3">
      <c r="A4829" s="20">
        <v>43522</v>
      </c>
      <c r="B4829" s="21">
        <v>-6.8329429636631613E-4</v>
      </c>
      <c r="C4829" s="9">
        <f t="shared" si="402"/>
        <v>-2.2183294296366313E-2</v>
      </c>
      <c r="D4829" s="6">
        <f t="shared" si="403"/>
        <v>4.9209854583919823E-4</v>
      </c>
      <c r="E4829" s="6">
        <f t="shared" si="404"/>
        <v>3.2149165041316292E-4</v>
      </c>
      <c r="F4829" s="6">
        <f>IF(C4828&gt;0,B$6+B$7*E4829+B$8*(G4828*100)^2,B$6+B$7*E4829+B$8*(G4828*100)^2+E4829*$B$9)</f>
        <v>0.70887388231124004</v>
      </c>
      <c r="G4829" s="17">
        <v>4.9666320080740756E-3</v>
      </c>
      <c r="H4829" s="9">
        <f t="shared" si="399"/>
        <v>8.4194648423236498E-3</v>
      </c>
      <c r="I4829" s="8">
        <f t="shared" si="398"/>
        <v>3.4528328342495742E-3</v>
      </c>
      <c r="J4829" s="10">
        <f t="shared" si="400"/>
        <v>0.69520609311026615</v>
      </c>
      <c r="K4829" s="10">
        <f t="shared" si="401"/>
        <v>0.1177030986544827</v>
      </c>
      <c r="AC4829" s="14"/>
      <c r="AD4829" s="15"/>
    </row>
    <row r="4830" spans="1:30" x14ac:dyDescent="0.3">
      <c r="A4830" s="20">
        <v>43523</v>
      </c>
      <c r="B4830" s="21">
        <v>6.8988702749249594E-4</v>
      </c>
      <c r="C4830" s="9">
        <f t="shared" si="402"/>
        <v>-2.0810112972507504E-2</v>
      </c>
      <c r="D4830" s="6">
        <f t="shared" si="403"/>
        <v>4.3306080192852508E-4</v>
      </c>
      <c r="E4830" s="6">
        <f t="shared" si="404"/>
        <v>4.9209854583919823E-4</v>
      </c>
      <c r="F4830" s="6">
        <f>IF(C4828&gt;0,B$6+B$7*E4829+B$8*(H4829*100)^2,B$6+B$7*E4829+B$8*(H4829*100)^2+E4829*$B$9)</f>
        <v>0.67352366280039677</v>
      </c>
      <c r="G4830" s="17">
        <v>7.6394064383277158E-3</v>
      </c>
      <c r="H4830" s="9">
        <f t="shared" si="399"/>
        <v>8.2068487423638849E-3</v>
      </c>
      <c r="I4830" s="8">
        <f t="shared" si="398"/>
        <v>5.674423040361691E-4</v>
      </c>
      <c r="J4830" s="10">
        <f t="shared" si="400"/>
        <v>7.4278323665206578E-2</v>
      </c>
      <c r="K4830" s="10">
        <f t="shared" si="401"/>
        <v>2.5065770418772892E-3</v>
      </c>
      <c r="AC4830" s="14"/>
      <c r="AD4830" s="15"/>
    </row>
    <row r="4831" spans="1:30" x14ac:dyDescent="0.3">
      <c r="A4831" s="20">
        <v>43524</v>
      </c>
      <c r="B4831" s="21">
        <v>-2.9137586529924936E-3</v>
      </c>
      <c r="C4831" s="9">
        <f t="shared" si="402"/>
        <v>-2.4413758652992491E-2</v>
      </c>
      <c r="D4831" s="6">
        <f t="shared" si="403"/>
        <v>5.9603161156656574E-4</v>
      </c>
      <c r="E4831" s="6">
        <f t="shared" si="404"/>
        <v>4.3306080192852508E-4</v>
      </c>
      <c r="F4831" s="6">
        <f>IF(C4828&gt;0,B$6+B$7*E4829+B$8*(H4830*100)^2,B$6+B$7*E4829+B$8*(H4830*100)^2+E4829*$B$9)</f>
        <v>0.6410156009382254</v>
      </c>
      <c r="G4831" s="17">
        <v>4.9575276467852388E-3</v>
      </c>
      <c r="H4831" s="9">
        <f t="shared" si="399"/>
        <v>8.0063449896830285E-3</v>
      </c>
      <c r="I4831" s="8">
        <f t="shared" si="398"/>
        <v>3.0488173428977897E-3</v>
      </c>
      <c r="J4831" s="10">
        <f t="shared" si="400"/>
        <v>0.61498746151719952</v>
      </c>
      <c r="K4831" s="10">
        <f t="shared" si="401"/>
        <v>9.8527046640714433E-2</v>
      </c>
      <c r="AC4831" s="14"/>
      <c r="AD4831" s="15"/>
    </row>
    <row r="4832" spans="1:30" x14ac:dyDescent="0.3">
      <c r="A4832" s="20">
        <v>43525</v>
      </c>
      <c r="B4832" s="21">
        <v>8.3052845589135643E-3</v>
      </c>
      <c r="C4832" s="9">
        <f t="shared" si="402"/>
        <v>-1.3194715441086434E-2</v>
      </c>
      <c r="D4832" s="6">
        <f t="shared" si="403"/>
        <v>1.7410051557124477E-4</v>
      </c>
      <c r="E4832" s="6">
        <f t="shared" si="404"/>
        <v>5.9603161156656574E-4</v>
      </c>
      <c r="F4832" s="6">
        <f>IF(C4831&gt;0,B$6+B$7*E4832+B$8*(G4831*100)^2,B$6+B$7*E4832+B$8*(G4831*100)^2+E4832*$B$9)</f>
        <v>0.247690997321769</v>
      </c>
      <c r="G4832" s="17">
        <v>9.6323771904833697E-3</v>
      </c>
      <c r="H4832" s="9">
        <f t="shared" si="399"/>
        <v>4.9768564106448662E-3</v>
      </c>
      <c r="I4832" s="8">
        <f t="shared" si="398"/>
        <v>4.6555207798385035E-3</v>
      </c>
      <c r="J4832" s="10">
        <f t="shared" si="400"/>
        <v>0.48332002451462153</v>
      </c>
      <c r="K4832" s="10">
        <f t="shared" si="401"/>
        <v>0.27510241705050609</v>
      </c>
      <c r="AC4832" s="14"/>
      <c r="AD4832" s="15"/>
    </row>
    <row r="4833" spans="1:30" x14ac:dyDescent="0.3">
      <c r="A4833" s="20">
        <v>43528</v>
      </c>
      <c r="B4833" s="21">
        <v>-2.3436862077661309E-3</v>
      </c>
      <c r="C4833" s="9">
        <f t="shared" si="402"/>
        <v>-2.384368620776613E-2</v>
      </c>
      <c r="D4833" s="6">
        <f t="shared" si="403"/>
        <v>5.6852137197441676E-4</v>
      </c>
      <c r="E4833" s="6">
        <f t="shared" si="404"/>
        <v>1.7410051557124477E-4</v>
      </c>
      <c r="F4833" s="6">
        <f>IF(C4831&gt;0,B$6+B$7*E4832+B$8*(H4832*100)^2,B$6+B$7*E4832+B$8*(H4832*100)^2+E4832*$B$9)</f>
        <v>0.24945680738885445</v>
      </c>
      <c r="G4833" s="17">
        <v>1.4097119469983444E-2</v>
      </c>
      <c r="H4833" s="9">
        <f t="shared" si="399"/>
        <v>4.9945651200965883E-3</v>
      </c>
      <c r="I4833" s="8">
        <f t="shared" si="398"/>
        <v>9.1025543498868561E-3</v>
      </c>
      <c r="J4833" s="10">
        <f t="shared" si="400"/>
        <v>0.64570314306186027</v>
      </c>
      <c r="K4833" s="10">
        <f t="shared" si="401"/>
        <v>0.78487173653241982</v>
      </c>
      <c r="AC4833" s="14"/>
      <c r="AD4833" s="15"/>
    </row>
    <row r="4834" spans="1:30" x14ac:dyDescent="0.3">
      <c r="A4834" s="20">
        <v>43529</v>
      </c>
      <c r="B4834" s="21">
        <v>-1.5968939608708169E-4</v>
      </c>
      <c r="C4834" s="9">
        <f t="shared" si="402"/>
        <v>-2.1659689396087079E-2</v>
      </c>
      <c r="D4834" s="6">
        <f t="shared" si="403"/>
        <v>4.6914214473496704E-4</v>
      </c>
      <c r="E4834" s="6">
        <f t="shared" si="404"/>
        <v>5.6852137197441676E-4</v>
      </c>
      <c r="F4834" s="6">
        <f>IF(C4831&gt;0,B$6+B$7*E4832+B$8*(H4833*100)^2,B$6+B$7*E4832+B$8*(H4833*100)^2+E4832*$B$9)</f>
        <v>0.25108064632654631</v>
      </c>
      <c r="G4834" s="17">
        <v>4.9908500432601661E-3</v>
      </c>
      <c r="H4834" s="9">
        <f t="shared" si="399"/>
        <v>5.0107948104721502E-3</v>
      </c>
      <c r="I4834" s="8">
        <f t="shared" si="398"/>
        <v>1.9944767211984085E-5</v>
      </c>
      <c r="J4834" s="10">
        <f t="shared" si="400"/>
        <v>3.9962665756544339E-3</v>
      </c>
      <c r="K4834" s="10">
        <f t="shared" si="401"/>
        <v>7.9427164354495261E-6</v>
      </c>
      <c r="AC4834" s="14"/>
      <c r="AD4834" s="15"/>
    </row>
    <row r="4835" spans="1:30" x14ac:dyDescent="0.3">
      <c r="A4835" s="20">
        <v>43530</v>
      </c>
      <c r="B4835" s="21">
        <v>-9.3408230813532833E-3</v>
      </c>
      <c r="C4835" s="9">
        <f t="shared" si="402"/>
        <v>-3.0840823081353282E-2</v>
      </c>
      <c r="D4835" s="6">
        <f t="shared" si="403"/>
        <v>9.5115636833533336E-4</v>
      </c>
      <c r="E4835" s="6">
        <f t="shared" si="404"/>
        <v>4.6914214473496704E-4</v>
      </c>
      <c r="F4835" s="6">
        <f>IF(C4834&gt;0,B$6+B$7*E4835+B$8*(G4834*100)^2,B$6+B$7*E4835+B$8*(G4834*100)^2+E4835*$B$9)</f>
        <v>0.25072243950150158</v>
      </c>
      <c r="G4835" s="17">
        <v>4.8189108007027845E-3</v>
      </c>
      <c r="H4835" s="9">
        <f t="shared" si="399"/>
        <v>5.0072191833541854E-3</v>
      </c>
      <c r="I4835" s="8">
        <f t="shared" si="398"/>
        <v>1.8830838265140089E-4</v>
      </c>
      <c r="J4835" s="10">
        <f t="shared" si="400"/>
        <v>3.9076959595089042E-2</v>
      </c>
      <c r="K4835" s="10">
        <f t="shared" si="401"/>
        <v>7.2540258721942585E-4</v>
      </c>
      <c r="AC4835" s="14"/>
      <c r="AD4835" s="15"/>
    </row>
    <row r="4836" spans="1:30" x14ac:dyDescent="0.3">
      <c r="A4836" s="20">
        <v>43531</v>
      </c>
      <c r="B4836" s="21">
        <v>-1.1316234048727796E-2</v>
      </c>
      <c r="C4836" s="9">
        <f t="shared" si="402"/>
        <v>-3.2816234048727792E-2</v>
      </c>
      <c r="D4836" s="6">
        <f t="shared" si="403"/>
        <v>1.0769052171408812E-3</v>
      </c>
      <c r="E4836" s="6">
        <f t="shared" si="404"/>
        <v>9.5115636833533336E-4</v>
      </c>
      <c r="F4836" s="6">
        <f>IF(C4834&gt;0,B$6+B$7*E4835+B$8*(H4835*100)^2,B$6+B$7*E4835+B$8*(H4835*100)^2+E4835*$B$9)</f>
        <v>0.25222745498404769</v>
      </c>
      <c r="G4836" s="17">
        <v>7.546057639544029E-3</v>
      </c>
      <c r="H4836" s="9">
        <f t="shared" si="399"/>
        <v>5.0222251540930308E-3</v>
      </c>
      <c r="I4836" s="8">
        <f t="shared" si="398"/>
        <v>2.5238324854509981E-3</v>
      </c>
      <c r="J4836" s="10">
        <f t="shared" si="400"/>
        <v>0.33445709084240455</v>
      </c>
      <c r="K4836" s="10">
        <f t="shared" si="401"/>
        <v>9.5380556991129906E-2</v>
      </c>
      <c r="AC4836" s="14"/>
      <c r="AD4836" s="15"/>
    </row>
    <row r="4837" spans="1:30" x14ac:dyDescent="0.3">
      <c r="A4837" s="20">
        <v>43532</v>
      </c>
      <c r="B4837" s="21">
        <v>-1.7963839500665609E-3</v>
      </c>
      <c r="C4837" s="9">
        <f t="shared" si="402"/>
        <v>-2.3296383950066561E-2</v>
      </c>
      <c r="D4837" s="6">
        <f t="shared" si="403"/>
        <v>5.4272150514891881E-4</v>
      </c>
      <c r="E4837" s="6">
        <f t="shared" si="404"/>
        <v>1.0769052171408812E-3</v>
      </c>
      <c r="F4837" s="6">
        <f>IF(C4834&gt;0,B$6+B$7*E4835+B$8*(H4836*100)^2,B$6+B$7*E4835+B$8*(H4836*100)^2+E4835*$B$9)</f>
        <v>0.25361146722179706</v>
      </c>
      <c r="G4837" s="17">
        <v>1.2638760109351208E-2</v>
      </c>
      <c r="H4837" s="9">
        <f t="shared" si="399"/>
        <v>5.0359851789078683E-3</v>
      </c>
      <c r="I4837" s="8">
        <f t="shared" si="398"/>
        <v>7.6027749304433392E-3</v>
      </c>
      <c r="J4837" s="10">
        <f t="shared" si="400"/>
        <v>0.60154436548076995</v>
      </c>
      <c r="K4837" s="10">
        <f t="shared" si="401"/>
        <v>0.58953057718874158</v>
      </c>
      <c r="AC4837" s="14"/>
      <c r="AD4837" s="15"/>
    </row>
    <row r="4838" spans="1:30" x14ac:dyDescent="0.3">
      <c r="A4838" s="20">
        <v>43535</v>
      </c>
      <c r="B4838" s="21">
        <v>2.0035137147738583E-2</v>
      </c>
      <c r="C4838" s="9">
        <f t="shared" si="402"/>
        <v>-1.464862852261415E-3</v>
      </c>
      <c r="D4838" s="6">
        <f t="shared" si="403"/>
        <v>2.1458231759354481E-6</v>
      </c>
      <c r="E4838" s="6">
        <f t="shared" si="404"/>
        <v>5.4272150514891881E-4</v>
      </c>
      <c r="F4838" s="6">
        <f>IF(C4837&gt;0,B$6+B$7*E4838+B$8*(G4837*100)^2,B$6+B$7*E4838+B$8*(G4837*100)^2+E4838*$B$9)</f>
        <v>1.4906260083499274</v>
      </c>
      <c r="G4838" s="17">
        <v>7.5167722049170656E-3</v>
      </c>
      <c r="H4838" s="9">
        <f t="shared" si="399"/>
        <v>1.2209119576570324E-2</v>
      </c>
      <c r="I4838" s="8">
        <f t="shared" si="398"/>
        <v>4.692347371653258E-3</v>
      </c>
      <c r="J4838" s="10">
        <f t="shared" si="400"/>
        <v>0.62425030900680722</v>
      </c>
      <c r="K4838" s="10">
        <f t="shared" si="401"/>
        <v>0.10071501409755701</v>
      </c>
      <c r="AC4838" s="14"/>
      <c r="AD4838" s="15"/>
    </row>
    <row r="4839" spans="1:30" x14ac:dyDescent="0.3">
      <c r="A4839" s="20">
        <v>43536</v>
      </c>
      <c r="B4839" s="21">
        <v>4.3527075166118817E-3</v>
      </c>
      <c r="C4839" s="9">
        <f t="shared" si="402"/>
        <v>-1.7147292483388116E-2</v>
      </c>
      <c r="D4839" s="6">
        <f t="shared" si="403"/>
        <v>2.9402963951085856E-4</v>
      </c>
      <c r="E4839" s="6">
        <f t="shared" si="404"/>
        <v>2.1458231759354481E-6</v>
      </c>
      <c r="F4839" s="6">
        <f>IF(C4837&gt;0,B$6+B$7*E4838+B$8*(H4838*100)^2,B$6+B$7*E4838+B$8*(H4838*100)^2+E4838*$B$9)</f>
        <v>1.3924526733210358</v>
      </c>
      <c r="G4839" s="17">
        <v>4.5978934367912781E-3</v>
      </c>
      <c r="H4839" s="9">
        <f t="shared" si="399"/>
        <v>1.1800223189927534E-2</v>
      </c>
      <c r="I4839" s="8">
        <f t="shared" si="398"/>
        <v>7.202329753136256E-3</v>
      </c>
      <c r="J4839" s="10">
        <f t="shared" si="400"/>
        <v>1.5664412088163857</v>
      </c>
      <c r="K4839" s="10">
        <f t="shared" si="401"/>
        <v>0.33216481188679126</v>
      </c>
      <c r="AC4839" s="14"/>
      <c r="AD4839" s="15"/>
    </row>
    <row r="4840" spans="1:30" x14ac:dyDescent="0.3">
      <c r="A4840" s="20">
        <v>43537</v>
      </c>
      <c r="B4840" s="21">
        <v>6.8766003485560773E-3</v>
      </c>
      <c r="C4840" s="9">
        <f t="shared" si="402"/>
        <v>-1.4623399651443922E-2</v>
      </c>
      <c r="D4840" s="6">
        <f t="shared" si="403"/>
        <v>2.1384381736585021E-4</v>
      </c>
      <c r="E4840" s="6">
        <f t="shared" si="404"/>
        <v>2.9402963951085856E-4</v>
      </c>
      <c r="F4840" s="6">
        <f>IF(C4837&gt;0,B$6+B$7*E4838+B$8*(H4839*100)^2,B$6+B$7*E4838+B$8*(H4839*100)^2+E4838*$B$9)</f>
        <v>1.3021724744284671</v>
      </c>
      <c r="G4840" s="17">
        <v>6.7196094105348662E-3</v>
      </c>
      <c r="H4840" s="9">
        <f t="shared" si="399"/>
        <v>1.1411277204714935E-2</v>
      </c>
      <c r="I4840" s="8">
        <f t="shared" si="398"/>
        <v>4.691667794180069E-3</v>
      </c>
      <c r="J4840" s="10">
        <f t="shared" si="400"/>
        <v>0.69820543242060595</v>
      </c>
      <c r="K4840" s="10">
        <f t="shared" si="401"/>
        <v>0.11842897345717862</v>
      </c>
      <c r="AC4840" s="14"/>
      <c r="AD4840" s="15"/>
    </row>
    <row r="4841" spans="1:30" x14ac:dyDescent="0.3">
      <c r="A4841" s="20">
        <v>43538</v>
      </c>
      <c r="B4841" s="21">
        <v>-1.636734405823722E-3</v>
      </c>
      <c r="C4841" s="9">
        <f t="shared" si="402"/>
        <v>-2.3136734405823721E-2</v>
      </c>
      <c r="D4841" s="6">
        <f t="shared" si="403"/>
        <v>5.3530847896562711E-4</v>
      </c>
      <c r="E4841" s="6">
        <f t="shared" si="404"/>
        <v>2.1384381736585021E-4</v>
      </c>
      <c r="F4841" s="6">
        <f>IF(C4840&gt;0,B$6+B$7*E4841+B$8*(G4840*100)^2,B$6+B$7*E4841+B$8*(G4840*100)^2+E4841*$B$9)</f>
        <v>0.4368571351882834</v>
      </c>
      <c r="G4841" s="17">
        <v>2.0550061695770415E-3</v>
      </c>
      <c r="H4841" s="9">
        <f t="shared" si="399"/>
        <v>6.6095168899722419E-3</v>
      </c>
      <c r="I4841" s="8">
        <f t="shared" si="398"/>
        <v>4.5545107203952004E-3</v>
      </c>
      <c r="J4841" s="10">
        <f t="shared" si="400"/>
        <v>2.2163002660632416</v>
      </c>
      <c r="K4841" s="10">
        <f t="shared" si="401"/>
        <v>0.47914795779993025</v>
      </c>
      <c r="AC4841" s="14"/>
      <c r="AD4841" s="15"/>
    </row>
    <row r="4842" spans="1:30" x14ac:dyDescent="0.3">
      <c r="A4842" s="20">
        <v>43539</v>
      </c>
      <c r="B4842" s="21">
        <v>7.5224552383296867E-3</v>
      </c>
      <c r="C4842" s="9">
        <f t="shared" si="402"/>
        <v>-1.3977544761670312E-2</v>
      </c>
      <c r="D4842" s="6">
        <f t="shared" si="403"/>
        <v>1.9537175756449717E-4</v>
      </c>
      <c r="E4842" s="6">
        <f t="shared" si="404"/>
        <v>5.3530847896562711E-4</v>
      </c>
      <c r="F4842" s="6">
        <f>IF(C4840&gt;0,B$6+B$7*E4841+B$8*(H4841*100)^2,B$6+B$7*E4841+B$8*(H4841*100)^2+E4841*$B$9)</f>
        <v>0.4233625835125811</v>
      </c>
      <c r="G4842" s="17">
        <v>6.3357982396630161E-3</v>
      </c>
      <c r="H4842" s="9">
        <f t="shared" si="399"/>
        <v>6.5066318745767467E-3</v>
      </c>
      <c r="I4842" s="8">
        <f t="shared" si="398"/>
        <v>1.7083363491373054E-4</v>
      </c>
      <c r="J4842" s="10">
        <f t="shared" si="400"/>
        <v>2.6963237851276134E-2</v>
      </c>
      <c r="K4842" s="10">
        <f t="shared" si="401"/>
        <v>3.5082494877936021E-4</v>
      </c>
      <c r="AC4842" s="14"/>
      <c r="AD4842" s="15"/>
    </row>
    <row r="4843" spans="1:30" x14ac:dyDescent="0.3">
      <c r="A4843" s="20">
        <v>43542</v>
      </c>
      <c r="B4843" s="21">
        <v>3.369499891196651E-3</v>
      </c>
      <c r="C4843" s="9">
        <f t="shared" si="402"/>
        <v>-1.8130500108803349E-2</v>
      </c>
      <c r="D4843" s="6">
        <f t="shared" si="403"/>
        <v>3.2871503419531828E-4</v>
      </c>
      <c r="E4843" s="6">
        <f t="shared" si="404"/>
        <v>1.9537175756449717E-4</v>
      </c>
      <c r="F4843" s="6">
        <f>IF(C4840&gt;0,B$6+B$7*E4841+B$8*(H4842*100)^2,B$6+B$7*E4841+B$8*(H4842*100)^2+E4841*$B$9)</f>
        <v>0.41095299379160533</v>
      </c>
      <c r="G4843" s="17">
        <v>5.0463094825719344E-3</v>
      </c>
      <c r="H4843" s="9">
        <f t="shared" si="399"/>
        <v>6.4105615494401526E-3</v>
      </c>
      <c r="I4843" s="8">
        <f t="shared" si="398"/>
        <v>1.3642520668682183E-3</v>
      </c>
      <c r="J4843" s="10">
        <f t="shared" si="400"/>
        <v>0.27034649214041168</v>
      </c>
      <c r="K4843" s="10">
        <f t="shared" si="401"/>
        <v>2.6476499557583688E-2</v>
      </c>
      <c r="AC4843" s="14"/>
      <c r="AD4843" s="15"/>
    </row>
    <row r="4844" spans="1:30" x14ac:dyDescent="0.3">
      <c r="A4844" s="20">
        <v>43543</v>
      </c>
      <c r="B4844" s="21">
        <v>1.226836656803406E-3</v>
      </c>
      <c r="C4844" s="9">
        <f t="shared" si="402"/>
        <v>-2.0273163343196593E-2</v>
      </c>
      <c r="D4844" s="6">
        <f t="shared" si="403"/>
        <v>4.1100115193993007E-4</v>
      </c>
      <c r="E4844" s="6">
        <f t="shared" si="404"/>
        <v>3.2871503419531828E-4</v>
      </c>
      <c r="F4844" s="6">
        <f>IF(C4843&gt;0,B$6+B$7*E4844+B$8*(G4843*100)^2,B$6+B$7*E4844+B$8*(G4843*100)^2+E4844*$B$9)</f>
        <v>0.25582255363836159</v>
      </c>
      <c r="G4844" s="17">
        <v>7.0319628928641733E-3</v>
      </c>
      <c r="H4844" s="9">
        <f t="shared" si="399"/>
        <v>5.0578904064675191E-3</v>
      </c>
      <c r="I4844" s="8">
        <f t="shared" si="398"/>
        <v>1.9740724863966542E-3</v>
      </c>
      <c r="J4844" s="10">
        <f t="shared" si="400"/>
        <v>0.28072851300166618</v>
      </c>
      <c r="K4844" s="10">
        <f t="shared" si="401"/>
        <v>6.0779220005176438E-2</v>
      </c>
      <c r="AC4844" s="14"/>
      <c r="AD4844" s="15"/>
    </row>
    <row r="4845" spans="1:30" x14ac:dyDescent="0.3">
      <c r="A4845" s="20">
        <v>43544</v>
      </c>
      <c r="B4845" s="21">
        <v>6.4971792704553893E-4</v>
      </c>
      <c r="C4845" s="9">
        <f t="shared" si="402"/>
        <v>-2.085028207295446E-2</v>
      </c>
      <c r="D4845" s="6">
        <f t="shared" si="403"/>
        <v>4.3473426252176614E-4</v>
      </c>
      <c r="E4845" s="6">
        <f t="shared" si="404"/>
        <v>4.1100115193993007E-4</v>
      </c>
      <c r="F4845" s="6">
        <f>IF(C4843&gt;0,B$6+B$7*E4844+B$8*(H4844*100)^2,B$6+B$7*E4844+B$8*(H4844*100)^2+E4844*$B$9)</f>
        <v>0.25689863249793665</v>
      </c>
      <c r="G4845" s="17">
        <v>8.8935129872249278E-3</v>
      </c>
      <c r="H4845" s="9">
        <f t="shared" si="399"/>
        <v>5.0685168688476981E-3</v>
      </c>
      <c r="I4845" s="8">
        <f t="shared" si="398"/>
        <v>3.8249961183772297E-3</v>
      </c>
      <c r="J4845" s="10">
        <f t="shared" si="400"/>
        <v>0.43008832661195179</v>
      </c>
      <c r="K4845" s="10">
        <f t="shared" si="401"/>
        <v>0.19238397575554766</v>
      </c>
      <c r="AC4845" s="14"/>
      <c r="AD4845" s="15"/>
    </row>
    <row r="4846" spans="1:30" x14ac:dyDescent="0.3">
      <c r="A4846" s="20">
        <v>43545</v>
      </c>
      <c r="B4846" s="21">
        <v>1.4130533089684925E-2</v>
      </c>
      <c r="C4846" s="9">
        <f t="shared" si="402"/>
        <v>-7.3694669103150732E-3</v>
      </c>
      <c r="D4846" s="6">
        <f t="shared" si="403"/>
        <v>5.4309042542228791E-5</v>
      </c>
      <c r="E4846" s="6">
        <f t="shared" si="404"/>
        <v>4.3473426252176614E-4</v>
      </c>
      <c r="F4846" s="6">
        <f>IF(C4843&gt;0,B$6+B$7*E4844+B$8*(H4845*100)^2,B$6+B$7*E4844+B$8*(H4845*100)^2+E4844*$B$9)</f>
        <v>0.25788819461720186</v>
      </c>
      <c r="G4846" s="17">
        <v>8.6467584870109793E-3</v>
      </c>
      <c r="H4846" s="9">
        <f t="shared" si="399"/>
        <v>5.0782693372565602E-3</v>
      </c>
      <c r="I4846" s="8">
        <f t="shared" si="398"/>
        <v>3.5684891497544191E-3</v>
      </c>
      <c r="J4846" s="10">
        <f t="shared" si="400"/>
        <v>0.41269675279064932</v>
      </c>
      <c r="K4846" s="10">
        <f t="shared" si="401"/>
        <v>0.17048390289566928</v>
      </c>
      <c r="AC4846" s="14"/>
      <c r="AD4846" s="15"/>
    </row>
    <row r="4847" spans="1:30" x14ac:dyDescent="0.3">
      <c r="A4847" s="20">
        <v>43546</v>
      </c>
      <c r="B4847" s="21">
        <v>-2.5359159175434083E-2</v>
      </c>
      <c r="C4847" s="9">
        <f t="shared" si="402"/>
        <v>-4.6859159175434081E-2</v>
      </c>
      <c r="D4847" s="6">
        <f t="shared" si="403"/>
        <v>2.195780798628668E-3</v>
      </c>
      <c r="E4847" s="6">
        <f t="shared" si="404"/>
        <v>5.4309042542228791E-5</v>
      </c>
      <c r="F4847" s="6">
        <f>IF(C4846&gt;0,B$6+B$7*E4847+B$8*(G4846*100)^2,B$6+B$7*E4847+B$8*(G4846*100)^2+E4847*$B$9)</f>
        <v>0.70915941629769785</v>
      </c>
      <c r="G4847" s="17">
        <v>1.1349877108364664E-2</v>
      </c>
      <c r="H4847" s="9">
        <f t="shared" si="399"/>
        <v>8.42116034936812E-3</v>
      </c>
      <c r="I4847" s="8">
        <f t="shared" si="398"/>
        <v>2.928716758996544E-3</v>
      </c>
      <c r="J4847" s="10">
        <f t="shared" si="400"/>
        <v>0.25803951276601317</v>
      </c>
      <c r="K4847" s="10">
        <f t="shared" si="401"/>
        <v>4.9321377559907509E-2</v>
      </c>
      <c r="AC4847" s="14"/>
      <c r="AD4847" s="15"/>
    </row>
    <row r="4848" spans="1:30" x14ac:dyDescent="0.3">
      <c r="A4848" s="20">
        <v>43549</v>
      </c>
      <c r="B4848" s="21">
        <v>-6.714414289255697E-4</v>
      </c>
      <c r="C4848" s="9">
        <f t="shared" si="402"/>
        <v>-2.2171441428925569E-2</v>
      </c>
      <c r="D4848" s="6">
        <f t="shared" si="403"/>
        <v>4.9157281503627709E-4</v>
      </c>
      <c r="E4848" s="6">
        <f t="shared" si="404"/>
        <v>2.195780798628668E-3</v>
      </c>
      <c r="F4848" s="6">
        <f>IF(C4846&gt;0,B$6+B$7*E4847+B$8*(H4847*100)^2,B$6+B$7*E4847+B$8*(H4847*100)^2+E4847*$B$9)</f>
        <v>0.67375030379358491</v>
      </c>
      <c r="G4848" s="17">
        <v>7.7745900601299319E-3</v>
      </c>
      <c r="H4848" s="9">
        <f t="shared" si="399"/>
        <v>8.2082294302339345E-3</v>
      </c>
      <c r="I4848" s="8">
        <f t="shared" si="398"/>
        <v>4.3363937010400255E-4</v>
      </c>
      <c r="J4848" s="10">
        <f t="shared" si="400"/>
        <v>5.5776493262045437E-2</v>
      </c>
      <c r="K4848" s="10">
        <f t="shared" si="401"/>
        <v>1.4466782012139134E-3</v>
      </c>
      <c r="AC4848" s="14"/>
      <c r="AD4848" s="15"/>
    </row>
    <row r="4849" spans="1:30" x14ac:dyDescent="0.3">
      <c r="A4849" s="20">
        <v>43550</v>
      </c>
      <c r="B4849" s="21">
        <v>7.0428589082249925E-3</v>
      </c>
      <c r="C4849" s="9">
        <f t="shared" si="402"/>
        <v>-1.4457141091775006E-2</v>
      </c>
      <c r="D4849" s="6">
        <f t="shared" si="403"/>
        <v>2.0900892854748942E-4</v>
      </c>
      <c r="E4849" s="6">
        <f t="shared" si="404"/>
        <v>4.9157281503627709E-4</v>
      </c>
      <c r="F4849" s="6">
        <f>IF(C4846&gt;0,B$6+B$7*E4847+B$8*(H4848*100)^2,B$6+B$7*E4847+B$8*(H4848*100)^2+E4847*$B$9)</f>
        <v>0.64118808393480253</v>
      </c>
      <c r="G4849" s="17">
        <v>1.1103019199034487E-2</v>
      </c>
      <c r="H4849" s="9">
        <f t="shared" si="399"/>
        <v>8.0074220816365275E-3</v>
      </c>
      <c r="I4849" s="8">
        <f t="shared" si="398"/>
        <v>3.0955971173979597E-3</v>
      </c>
      <c r="J4849" s="10">
        <f t="shared" si="400"/>
        <v>0.27880678776698425</v>
      </c>
      <c r="K4849" s="10">
        <f t="shared" si="401"/>
        <v>5.9742776486681581E-2</v>
      </c>
      <c r="AC4849" s="14"/>
      <c r="AD4849" s="15"/>
    </row>
    <row r="4850" spans="1:30" x14ac:dyDescent="0.3">
      <c r="A4850" s="20">
        <v>43551</v>
      </c>
      <c r="B4850" s="21">
        <v>-6.2785274328739996E-3</v>
      </c>
      <c r="C4850" s="9">
        <f t="shared" si="402"/>
        <v>-2.7778527432873998E-2</v>
      </c>
      <c r="D4850" s="6">
        <f t="shared" si="403"/>
        <v>7.7164658633893321E-4</v>
      </c>
      <c r="E4850" s="6">
        <f t="shared" si="404"/>
        <v>2.0900892854748942E-4</v>
      </c>
      <c r="F4850" s="6">
        <f>IF(C4849&gt;0,B$6+B$7*E4850+B$8*(G4849*100)^2,B$6+B$7*E4850+B$8*(G4849*100)^2+E4850*$B$9)</f>
        <v>1.1552837286335347</v>
      </c>
      <c r="G4850" s="17">
        <v>1.1367444751077767E-2</v>
      </c>
      <c r="H4850" s="9">
        <f t="shared" si="399"/>
        <v>1.074841257411314E-2</v>
      </c>
      <c r="I4850" s="8">
        <f t="shared" si="398"/>
        <v>6.1903217696462724E-4</v>
      </c>
      <c r="J4850" s="10">
        <f t="shared" si="400"/>
        <v>5.4456581098046311E-2</v>
      </c>
      <c r="K4850" s="10">
        <f t="shared" si="401"/>
        <v>1.5974228476454133E-3</v>
      </c>
      <c r="AC4850" s="14"/>
      <c r="AD4850" s="15"/>
    </row>
    <row r="4851" spans="1:30" x14ac:dyDescent="0.3">
      <c r="A4851" s="20">
        <v>43552</v>
      </c>
      <c r="B4851" s="21">
        <v>3.36848712689225E-3</v>
      </c>
      <c r="C4851" s="9">
        <f t="shared" si="402"/>
        <v>-1.8131512873107748E-2</v>
      </c>
      <c r="D4851" s="6">
        <f t="shared" si="403"/>
        <v>3.2875175906767201E-4</v>
      </c>
      <c r="E4851" s="6">
        <f t="shared" si="404"/>
        <v>7.7164658633893321E-4</v>
      </c>
      <c r="F4851" s="6">
        <f>IF(C4849&gt;0,B$6+B$7*E4850+B$8*(H4850*100)^2,B$6+B$7*E4850+B$8*(H4850*100)^2+E4850*$B$9)</f>
        <v>1.0840270285522879</v>
      </c>
      <c r="G4851" s="17">
        <v>6.5168478360827335E-3</v>
      </c>
      <c r="H4851" s="9">
        <f t="shared" si="399"/>
        <v>1.0411661868079888E-2</v>
      </c>
      <c r="I4851" s="8">
        <f t="shared" si="398"/>
        <v>3.8948140319971548E-3</v>
      </c>
      <c r="J4851" s="10">
        <f t="shared" si="400"/>
        <v>0.59765305711638672</v>
      </c>
      <c r="K4851" s="10">
        <f t="shared" si="401"/>
        <v>9.4453834381842405E-2</v>
      </c>
      <c r="AC4851" s="14"/>
      <c r="AD4851" s="15"/>
    </row>
    <row r="4852" spans="1:30" x14ac:dyDescent="0.3">
      <c r="A4852" s="20">
        <v>43553</v>
      </c>
      <c r="B4852" s="21">
        <v>7.8124815189066438E-3</v>
      </c>
      <c r="C4852" s="9">
        <f t="shared" si="402"/>
        <v>-1.3687518481093355E-2</v>
      </c>
      <c r="D4852" s="6">
        <f t="shared" si="403"/>
        <v>1.8734816217027216E-4</v>
      </c>
      <c r="E4852" s="6">
        <f t="shared" si="404"/>
        <v>3.2875175906767201E-4</v>
      </c>
      <c r="F4852" s="6">
        <f>IF(C4849&gt;0,B$6+B$7*E4850+B$8*(H4851*100)^2,B$6+B$7*E4850+B$8*(H4851*100)^2+E4850*$B$9)</f>
        <v>1.0184993671575735</v>
      </c>
      <c r="G4852" s="17">
        <v>8.8736395258562101E-3</v>
      </c>
      <c r="H4852" s="9">
        <f t="shared" si="399"/>
        <v>1.0092072964250574E-2</v>
      </c>
      <c r="I4852" s="8">
        <f t="shared" si="398"/>
        <v>1.2184334383943639E-3</v>
      </c>
      <c r="J4852" s="10">
        <f t="shared" si="400"/>
        <v>0.13730932328770681</v>
      </c>
      <c r="K4852" s="10">
        <f t="shared" si="401"/>
        <v>7.9334989087356256E-3</v>
      </c>
      <c r="AC4852" s="14"/>
      <c r="AD4852" s="15"/>
    </row>
    <row r="4853" spans="1:30" x14ac:dyDescent="0.3">
      <c r="A4853" s="20">
        <v>43556</v>
      </c>
      <c r="B4853" s="21">
        <v>1.2802445061177807E-2</v>
      </c>
      <c r="C4853" s="9">
        <f t="shared" si="402"/>
        <v>-8.6975549388221916E-3</v>
      </c>
      <c r="D4853" s="6">
        <f t="shared" si="403"/>
        <v>7.5647461913830294E-5</v>
      </c>
      <c r="E4853" s="6">
        <f t="shared" si="404"/>
        <v>1.8734816217027216E-4</v>
      </c>
      <c r="F4853" s="6">
        <f>IF(C4852&gt;0,B$6+B$7*E4853+B$8*(G4852*100)^2,B$6+B$7*E4853+B$8*(G4852*100)^2+E4853*$B$9)</f>
        <v>0.74573183401457865</v>
      </c>
      <c r="G4853" s="17">
        <v>1.0166552693418917E-2</v>
      </c>
      <c r="H4853" s="9">
        <f t="shared" si="399"/>
        <v>8.6355766108267406E-3</v>
      </c>
      <c r="I4853" s="8">
        <f t="shared" si="398"/>
        <v>1.530976082592176E-3</v>
      </c>
      <c r="J4853" s="10">
        <f t="shared" si="400"/>
        <v>0.15058949958359219</v>
      </c>
      <c r="K4853" s="10">
        <f t="shared" si="401"/>
        <v>1.4074371846208189E-2</v>
      </c>
      <c r="AC4853" s="14"/>
      <c r="AD4853" s="15"/>
    </row>
    <row r="4854" spans="1:30" x14ac:dyDescent="0.3">
      <c r="A4854" s="20">
        <v>43557</v>
      </c>
      <c r="B4854" s="21">
        <v>2.5233193254191721E-3</v>
      </c>
      <c r="C4854" s="9">
        <f t="shared" si="402"/>
        <v>-1.8976680674580824E-2</v>
      </c>
      <c r="D4854" s="6">
        <f t="shared" si="403"/>
        <v>3.6011440942500933E-4</v>
      </c>
      <c r="E4854" s="6">
        <f t="shared" si="404"/>
        <v>7.5647461913830294E-5</v>
      </c>
      <c r="F4854" s="6">
        <f>IF(C4852&gt;0,B$6+B$7*E4853+B$8*(H4853*100)^2,B$6+B$7*E4853+B$8*(H4853*100)^2+E4853*$B$9)</f>
        <v>0.70740019288761824</v>
      </c>
      <c r="G4854" s="17">
        <v>3.355389065347505E-3</v>
      </c>
      <c r="H4854" s="9">
        <f t="shared" si="399"/>
        <v>8.4107086080045489E-3</v>
      </c>
      <c r="I4854" s="8">
        <f t="shared" si="398"/>
        <v>5.0553195426570434E-3</v>
      </c>
      <c r="J4854" s="10">
        <f t="shared" si="400"/>
        <v>1.5066269348211883</v>
      </c>
      <c r="K4854" s="10">
        <f t="shared" si="401"/>
        <v>0.31788049233664917</v>
      </c>
      <c r="AC4854" s="14"/>
      <c r="AD4854" s="15"/>
    </row>
    <row r="4855" spans="1:30" x14ac:dyDescent="0.3">
      <c r="A4855" s="20">
        <v>43558</v>
      </c>
      <c r="B4855" s="21">
        <v>5.9526534664827904E-3</v>
      </c>
      <c r="C4855" s="9">
        <f t="shared" si="402"/>
        <v>-1.5547346533517208E-2</v>
      </c>
      <c r="D4855" s="6">
        <f t="shared" si="403"/>
        <v>2.4171998423326953E-4</v>
      </c>
      <c r="E4855" s="6">
        <f t="shared" si="404"/>
        <v>3.6011440942500933E-4</v>
      </c>
      <c r="F4855" s="6">
        <f>IF(C4852&gt;0,B$6+B$7*E4853+B$8*(H4854*100)^2,B$6+B$7*E4853+B$8*(H4854*100)^2+E4853*$B$9)</f>
        <v>0.67215041570726541</v>
      </c>
      <c r="G4855" s="17">
        <v>7.9688939509904213E-3</v>
      </c>
      <c r="H4855" s="9">
        <f t="shared" si="399"/>
        <v>8.1984780033080868E-3</v>
      </c>
      <c r="I4855" s="8">
        <f t="shared" si="398"/>
        <v>2.2958405231766552E-4</v>
      </c>
      <c r="J4855" s="10">
        <f t="shared" si="400"/>
        <v>2.8810027304872272E-2</v>
      </c>
      <c r="K4855" s="10">
        <f t="shared" si="401"/>
        <v>3.9956823011344511E-4</v>
      </c>
      <c r="AC4855" s="14"/>
      <c r="AD4855" s="15"/>
    </row>
    <row r="4856" spans="1:30" x14ac:dyDescent="0.3">
      <c r="A4856" s="20">
        <v>43559</v>
      </c>
      <c r="B4856" s="21">
        <v>-4.7760067102642432E-4</v>
      </c>
      <c r="C4856" s="9">
        <f t="shared" si="402"/>
        <v>-2.1977600671026422E-2</v>
      </c>
      <c r="D4856" s="6">
        <f t="shared" si="403"/>
        <v>4.8301493125510101E-4</v>
      </c>
      <c r="E4856" s="6">
        <f t="shared" si="404"/>
        <v>2.4171998423326953E-4</v>
      </c>
      <c r="F4856" s="6">
        <f>IF(C4855&gt;0,B$6+B$7*E4856+B$8*(G4855*100)^2,B$6+B$7*E4856+B$8*(G4855*100)^2+E4856*$B$9)</f>
        <v>0.60560858963428277</v>
      </c>
      <c r="G4856" s="17">
        <v>6.3389255372456469E-3</v>
      </c>
      <c r="H4856" s="9">
        <f t="shared" si="399"/>
        <v>7.7820857720426262E-3</v>
      </c>
      <c r="I4856" s="8">
        <f t="shared" si="398"/>
        <v>1.4431602347969794E-3</v>
      </c>
      <c r="J4856" s="10">
        <f t="shared" si="400"/>
        <v>0.22766638073241241</v>
      </c>
      <c r="K4856" s="10">
        <f t="shared" si="401"/>
        <v>1.9668658847334708E-2</v>
      </c>
      <c r="AC4856" s="14"/>
      <c r="AD4856" s="15"/>
    </row>
    <row r="4857" spans="1:30" x14ac:dyDescent="0.3">
      <c r="A4857" s="20">
        <v>43560</v>
      </c>
      <c r="B4857" s="21">
        <v>5.9265826431829823E-3</v>
      </c>
      <c r="C4857" s="9">
        <f t="shared" si="402"/>
        <v>-1.5573417356817016E-2</v>
      </c>
      <c r="D4857" s="6">
        <f t="shared" si="403"/>
        <v>2.425313281696095E-4</v>
      </c>
      <c r="E4857" s="6">
        <f t="shared" si="404"/>
        <v>4.8301493125510101E-4</v>
      </c>
      <c r="F4857" s="6">
        <f>IF(C4855&gt;0,B$6+B$7*E4856+B$8*(H4856*100)^2,B$6+B$7*E4856+B$8*(H4856*100)^2+E4856*$B$9)</f>
        <v>0.57855017036556577</v>
      </c>
      <c r="G4857" s="17">
        <v>3.5222924089786832E-3</v>
      </c>
      <c r="H4857" s="9">
        <f t="shared" si="399"/>
        <v>7.6062485521153312E-3</v>
      </c>
      <c r="I4857" s="8">
        <f t="shared" si="398"/>
        <v>4.0839561431366481E-3</v>
      </c>
      <c r="J4857" s="10">
        <f t="shared" si="400"/>
        <v>1.1594597122959545</v>
      </c>
      <c r="K4857" s="10">
        <f t="shared" si="401"/>
        <v>0.23293685155316912</v>
      </c>
      <c r="AC4857" s="14"/>
      <c r="AD4857" s="15"/>
    </row>
    <row r="4858" spans="1:30" x14ac:dyDescent="0.3">
      <c r="A4858" s="20">
        <v>43563</v>
      </c>
      <c r="B4858" s="21">
        <v>1.9115783287113528E-3</v>
      </c>
      <c r="C4858" s="9">
        <f t="shared" si="402"/>
        <v>-1.9588421671288644E-2</v>
      </c>
      <c r="D4858" s="6">
        <f t="shared" si="403"/>
        <v>3.8370626357221059E-4</v>
      </c>
      <c r="E4858" s="6">
        <f t="shared" si="404"/>
        <v>2.425313281696095E-4</v>
      </c>
      <c r="F4858" s="6">
        <f>IF(C4855&gt;0,B$6+B$7*E4856+B$8*(H4857*100)^2,B$6+B$7*E4856+B$8*(H4857*100)^2+E4856*$B$9)</f>
        <v>0.55366724800605349</v>
      </c>
      <c r="G4858" s="17">
        <v>5.8112516423924525E-3</v>
      </c>
      <c r="H4858" s="9">
        <f t="shared" si="399"/>
        <v>7.4408819907726895E-3</v>
      </c>
      <c r="I4858" s="8">
        <f t="shared" si="398"/>
        <v>1.629630348380237E-3</v>
      </c>
      <c r="J4858" s="10">
        <f t="shared" si="400"/>
        <v>0.28042673913692873</v>
      </c>
      <c r="K4858" s="10">
        <f t="shared" si="401"/>
        <v>2.8183038227272306E-2</v>
      </c>
      <c r="AC4858" s="14"/>
      <c r="AD4858" s="15"/>
    </row>
    <row r="4859" spans="1:30" x14ac:dyDescent="0.3">
      <c r="A4859" s="20">
        <v>43564</v>
      </c>
      <c r="B4859" s="21">
        <v>-5.6231187366174804E-3</v>
      </c>
      <c r="C4859" s="9">
        <f t="shared" si="402"/>
        <v>-2.7123118736617477E-2</v>
      </c>
      <c r="D4859" s="6">
        <f t="shared" si="403"/>
        <v>7.3566357000065009E-4</v>
      </c>
      <c r="E4859" s="6">
        <f t="shared" si="404"/>
        <v>3.8370626357221059E-4</v>
      </c>
      <c r="F4859" s="6">
        <f>IF(C4858&gt;0,B$6+B$7*E4859+B$8*(G4858*100)^2,B$6+B$7*E4859+B$8*(G4858*100)^2+E4859*$B$9)</f>
        <v>0.33220646590096814</v>
      </c>
      <c r="G4859" s="17">
        <v>5.3454810379927756E-3</v>
      </c>
      <c r="H4859" s="9">
        <f t="shared" si="399"/>
        <v>5.7637354719050748E-3</v>
      </c>
      <c r="I4859" s="8">
        <f t="shared" si="398"/>
        <v>4.1825443391229917E-4</v>
      </c>
      <c r="J4859" s="10">
        <f t="shared" si="400"/>
        <v>7.8244489305934084E-2</v>
      </c>
      <c r="K4859" s="10">
        <f t="shared" si="401"/>
        <v>2.767689579738386E-3</v>
      </c>
      <c r="AC4859" s="14"/>
      <c r="AD4859" s="15"/>
    </row>
    <row r="4860" spans="1:30" x14ac:dyDescent="0.3">
      <c r="A4860" s="20">
        <v>43565</v>
      </c>
      <c r="B4860" s="21">
        <v>6.9248243336529356E-3</v>
      </c>
      <c r="C4860" s="9">
        <f t="shared" si="402"/>
        <v>-1.4575175666347064E-2</v>
      </c>
      <c r="D4860" s="6">
        <f t="shared" si="403"/>
        <v>2.1243574570487556E-4</v>
      </c>
      <c r="E4860" s="6">
        <f t="shared" si="404"/>
        <v>7.3566357000065009E-4</v>
      </c>
      <c r="F4860" s="6">
        <f>IF(C4858&gt;0,B$6+B$7*E4859+B$8*(H4859*100)^2,B$6+B$7*E4859+B$8*(H4859*100)^2+E4859*$B$9)</f>
        <v>0.32714867453498075</v>
      </c>
      <c r="G4860" s="17">
        <v>3.3512465851913815E-3</v>
      </c>
      <c r="H4860" s="9">
        <f t="shared" si="399"/>
        <v>5.7196912026348133E-3</v>
      </c>
      <c r="I4860" s="8">
        <f t="shared" si="398"/>
        <v>2.3684446174434318E-3</v>
      </c>
      <c r="J4860" s="10">
        <f t="shared" si="400"/>
        <v>0.70673540643329769</v>
      </c>
      <c r="K4860" s="10">
        <f t="shared" si="401"/>
        <v>0.12049632780373032</v>
      </c>
      <c r="AC4860" s="14"/>
      <c r="AD4860" s="15"/>
    </row>
    <row r="4861" spans="1:30" x14ac:dyDescent="0.3">
      <c r="A4861" s="20">
        <v>43566</v>
      </c>
      <c r="B4861" s="21">
        <v>-2.1217699443135652E-3</v>
      </c>
      <c r="C4861" s="9">
        <f t="shared" si="402"/>
        <v>-2.3621769944313562E-2</v>
      </c>
      <c r="D4861" s="6">
        <f t="shared" si="403"/>
        <v>5.5798801530207551E-4</v>
      </c>
      <c r="E4861" s="6">
        <f t="shared" si="404"/>
        <v>2.1243574570487556E-4</v>
      </c>
      <c r="F4861" s="6">
        <f>IF(C4858&gt;0,B$6+B$7*E4859+B$8*(H4860*100)^2,B$6+B$7*E4859+B$8*(H4860*100)^2+E4859*$B$9)</f>
        <v>0.32249752959481881</v>
      </c>
      <c r="G4861" s="17">
        <v>3.399483011096824E-3</v>
      </c>
      <c r="H4861" s="9">
        <f t="shared" si="399"/>
        <v>5.6788865950538128E-3</v>
      </c>
      <c r="I4861" s="8">
        <f t="shared" si="398"/>
        <v>2.2794035839569888E-3</v>
      </c>
      <c r="J4861" s="10">
        <f t="shared" si="400"/>
        <v>0.67051477431021256</v>
      </c>
      <c r="K4861" s="10">
        <f t="shared" si="401"/>
        <v>0.11174969941373636</v>
      </c>
      <c r="AC4861" s="14"/>
      <c r="AD4861" s="15"/>
    </row>
    <row r="4862" spans="1:30" x14ac:dyDescent="0.3">
      <c r="A4862" s="20">
        <v>43567</v>
      </c>
      <c r="B4862" s="21">
        <v>4.6198176162882999E-3</v>
      </c>
      <c r="C4862" s="9">
        <f t="shared" si="402"/>
        <v>-1.6880182383711698E-2</v>
      </c>
      <c r="D4862" s="6">
        <f t="shared" si="403"/>
        <v>2.8494055730737074E-4</v>
      </c>
      <c r="E4862" s="6">
        <f t="shared" si="404"/>
        <v>5.5798801530207551E-4</v>
      </c>
      <c r="F4862" s="6">
        <f>IF(C4861&gt;0,B$6+B$7*E4862+B$8*(G4861*100)^2,B$6+B$7*E4862+B$8*(G4861*100)^2+E4862*$B$9)</f>
        <v>0.12794848308225773</v>
      </c>
      <c r="G4862" s="17">
        <v>5.9641227011099553E-3</v>
      </c>
      <c r="H4862" s="9">
        <f t="shared" si="399"/>
        <v>3.5769887207294593E-3</v>
      </c>
      <c r="I4862" s="8">
        <f t="shared" si="398"/>
        <v>2.387133980380496E-3</v>
      </c>
      <c r="J4862" s="10">
        <f t="shared" si="400"/>
        <v>0.40024897206360921</v>
      </c>
      <c r="K4862" s="10">
        <f t="shared" si="401"/>
        <v>0.15611787950629918</v>
      </c>
      <c r="AC4862" s="14"/>
      <c r="AD4862" s="15"/>
    </row>
    <row r="4863" spans="1:30" x14ac:dyDescent="0.3">
      <c r="A4863" s="20">
        <v>43570</v>
      </c>
      <c r="B4863" s="21">
        <v>-1.0213414234804842E-3</v>
      </c>
      <c r="C4863" s="9">
        <f t="shared" si="402"/>
        <v>-2.2521341423480484E-2</v>
      </c>
      <c r="D4863" s="6">
        <f t="shared" si="403"/>
        <v>5.072108195129779E-4</v>
      </c>
      <c r="E4863" s="6">
        <f t="shared" si="404"/>
        <v>2.8494055730737074E-4</v>
      </c>
      <c r="F4863" s="6">
        <f>IF(C4861&gt;0,B$6+B$7*E4862+B$8*(H4862*100)^2,B$6+B$7*E4862+B$8*(H4862*100)^2+E4862*$B$9)</f>
        <v>0.13933647443050234</v>
      </c>
      <c r="G4863" s="17">
        <v>5.7059881806996501E-3</v>
      </c>
      <c r="H4863" s="9">
        <f t="shared" si="399"/>
        <v>3.7327801225159555E-3</v>
      </c>
      <c r="I4863" s="8">
        <f t="shared" si="398"/>
        <v>1.9732080581836946E-3</v>
      </c>
      <c r="J4863" s="10">
        <f t="shared" si="400"/>
        <v>0.34581355511005391</v>
      </c>
      <c r="K4863" s="10">
        <f t="shared" si="401"/>
        <v>0.10425331962930917</v>
      </c>
      <c r="AC4863" s="14"/>
      <c r="AD4863" s="15"/>
    </row>
    <row r="4864" spans="1:30" x14ac:dyDescent="0.3">
      <c r="A4864" s="20">
        <v>43571</v>
      </c>
      <c r="B4864" s="21">
        <v>3.0320317901851379E-3</v>
      </c>
      <c r="C4864" s="9">
        <f t="shared" si="402"/>
        <v>-1.8467968209814861E-2</v>
      </c>
      <c r="D4864" s="6">
        <f t="shared" si="403"/>
        <v>3.4106584979873235E-4</v>
      </c>
      <c r="E4864" s="6">
        <f t="shared" si="404"/>
        <v>5.072108195129779E-4</v>
      </c>
      <c r="F4864" s="6">
        <f>IF(C4861&gt;0,B$6+B$7*E4862+B$8*(H4863*100)^2,B$6+B$7*E4862+B$8*(H4863*100)^2+E4862*$B$9)</f>
        <v>0.14980887127434808</v>
      </c>
      <c r="G4864" s="17">
        <v>4.4292398471854066E-3</v>
      </c>
      <c r="H4864" s="9">
        <f t="shared" si="399"/>
        <v>3.870515098463615E-3</v>
      </c>
      <c r="I4864" s="8">
        <f t="shared" si="398"/>
        <v>5.5872474872179162E-4</v>
      </c>
      <c r="J4864" s="10">
        <f t="shared" si="400"/>
        <v>0.1261446135225297</v>
      </c>
      <c r="K4864" s="10">
        <f t="shared" si="401"/>
        <v>9.5137277838250878E-3</v>
      </c>
      <c r="AC4864" s="14"/>
      <c r="AD4864" s="15"/>
    </row>
    <row r="4865" spans="1:30" x14ac:dyDescent="0.3">
      <c r="A4865" s="20">
        <v>43572</v>
      </c>
      <c r="B4865" s="21">
        <v>-5.1885746420890532E-4</v>
      </c>
      <c r="C4865" s="9">
        <f t="shared" si="402"/>
        <v>-2.2018857464208903E-2</v>
      </c>
      <c r="D4865" s="6">
        <f t="shared" si="403"/>
        <v>4.8483008402914812E-4</v>
      </c>
      <c r="E4865" s="6">
        <f t="shared" si="404"/>
        <v>3.4106584979873235E-4</v>
      </c>
      <c r="F4865" s="6">
        <f>IF(C4864&gt;0,B$6+B$7*E4865+B$8*(G4864*100)^2,B$6+B$7*E4865+B$8*(G4864*100)^2+E4865*$B$9)</f>
        <v>0.20205452443413638</v>
      </c>
      <c r="G4865" s="17">
        <v>7.9847457706025225E-3</v>
      </c>
      <c r="H4865" s="9">
        <f t="shared" si="399"/>
        <v>4.4950475462906545E-3</v>
      </c>
      <c r="I4865" s="8">
        <f t="shared" si="398"/>
        <v>3.489698224311868E-3</v>
      </c>
      <c r="J4865" s="10">
        <f t="shared" si="400"/>
        <v>0.43704562732102342</v>
      </c>
      <c r="K4865" s="10">
        <f t="shared" si="401"/>
        <v>0.20178619746571136</v>
      </c>
      <c r="AC4865" s="14"/>
      <c r="AD4865" s="15"/>
    </row>
    <row r="4866" spans="1:30" x14ac:dyDescent="0.3">
      <c r="A4866" s="20">
        <v>43573</v>
      </c>
      <c r="B4866" s="21">
        <v>2.4758823693415245E-4</v>
      </c>
      <c r="C4866" s="9">
        <f t="shared" si="402"/>
        <v>-2.1252411763065845E-2</v>
      </c>
      <c r="D4866" s="6">
        <f t="shared" si="403"/>
        <v>4.516650057468995E-4</v>
      </c>
      <c r="E4866" s="6">
        <f t="shared" si="404"/>
        <v>4.8483008402914812E-4</v>
      </c>
      <c r="F4866" s="6">
        <f>IF(C4864&gt;0,B$6+B$7*E4865+B$8*(H4865*100)^2,B$6+B$7*E4865+B$8*(H4865*100)^2+E4865*$B$9)</f>
        <v>0.20745521402642972</v>
      </c>
      <c r="G4866" s="17">
        <v>5.5099998293561938E-3</v>
      </c>
      <c r="H4866" s="9">
        <f t="shared" si="399"/>
        <v>4.5547251731188976E-3</v>
      </c>
      <c r="I4866" s="8">
        <f t="shared" si="398"/>
        <v>9.5527465623729615E-4</v>
      </c>
      <c r="J4866" s="10">
        <f t="shared" si="400"/>
        <v>0.17337108635607953</v>
      </c>
      <c r="K4866" s="10">
        <f t="shared" si="401"/>
        <v>1.9333268097534217E-2</v>
      </c>
      <c r="AC4866" s="14"/>
      <c r="AD4866" s="15"/>
    </row>
    <row r="4867" spans="1:30" x14ac:dyDescent="0.3">
      <c r="A4867" s="20">
        <v>43577</v>
      </c>
      <c r="B4867" s="21">
        <v>2.1494551701109537E-3</v>
      </c>
      <c r="C4867" s="9">
        <f t="shared" si="402"/>
        <v>-1.9350544829889044E-2</v>
      </c>
      <c r="D4867" s="6">
        <f t="shared" si="403"/>
        <v>3.7444358521354561E-4</v>
      </c>
      <c r="E4867" s="6">
        <f t="shared" si="404"/>
        <v>4.516650057468995E-4</v>
      </c>
      <c r="F4867" s="6">
        <f>IF(C4864&gt;0,B$6+B$7*E4865+B$8*(H4866*100)^2,B$6+B$7*E4865+B$8*(H4866*100)^2+E4865*$B$9)</f>
        <v>0.21242168817550269</v>
      </c>
      <c r="G4867" s="17">
        <v>4.6044801651376841E-3</v>
      </c>
      <c r="H4867" s="9">
        <f t="shared" si="399"/>
        <v>4.6089227393774209E-3</v>
      </c>
      <c r="I4867" s="8">
        <f t="shared" si="398"/>
        <v>4.4425742397368254E-6</v>
      </c>
      <c r="J4867" s="10">
        <f t="shared" si="400"/>
        <v>9.6483730636376462E-4</v>
      </c>
      <c r="K4867" s="10">
        <f t="shared" si="401"/>
        <v>4.6485737792423265E-7</v>
      </c>
      <c r="AC4867" s="14"/>
      <c r="AD4867" s="15"/>
    </row>
    <row r="4868" spans="1:30" x14ac:dyDescent="0.3">
      <c r="A4868" s="20">
        <v>43578</v>
      </c>
      <c r="B4868" s="21">
        <v>1.3082637882782815E-2</v>
      </c>
      <c r="C4868" s="9">
        <f t="shared" si="402"/>
        <v>-8.4173621172171833E-3</v>
      </c>
      <c r="D4868" s="6">
        <f t="shared" si="403"/>
        <v>7.0851985012362938E-5</v>
      </c>
      <c r="E4868" s="6">
        <f t="shared" si="404"/>
        <v>3.7444358521354561E-4</v>
      </c>
      <c r="F4868" s="6">
        <f>IF(C4867&gt;0,B$6+B$7*E4868+B$8*(G4867*100)^2,B$6+B$7*E4868+B$8*(G4867*100)^2+E4868*$B$9)</f>
        <v>0.21661694355039313</v>
      </c>
      <c r="G4868" s="17">
        <v>6.0192042988569325E-3</v>
      </c>
      <c r="H4868" s="9">
        <f t="shared" si="399"/>
        <v>4.6542125386620789E-3</v>
      </c>
      <c r="I4868" s="8">
        <f t="shared" si="398"/>
        <v>1.3649917601948535E-3</v>
      </c>
      <c r="J4868" s="10">
        <f t="shared" si="400"/>
        <v>0.2267727912897175</v>
      </c>
      <c r="K4868" s="10">
        <f t="shared" si="401"/>
        <v>3.6098582844469984E-2</v>
      </c>
      <c r="AC4868" s="14"/>
      <c r="AD4868" s="15"/>
    </row>
    <row r="4869" spans="1:30" x14ac:dyDescent="0.3">
      <c r="A4869" s="20">
        <v>43579</v>
      </c>
      <c r="B4869" s="21">
        <v>-2.318962535970844E-3</v>
      </c>
      <c r="C4869" s="9">
        <f t="shared" si="402"/>
        <v>-2.3818962535970843E-2</v>
      </c>
      <c r="D4869" s="6">
        <f t="shared" si="403"/>
        <v>5.6734297628998254E-4</v>
      </c>
      <c r="E4869" s="6">
        <f t="shared" si="404"/>
        <v>7.0851985012362938E-5</v>
      </c>
      <c r="F4869" s="6">
        <f>IF(C4867&gt;0,B$6+B$7*E4868+B$8*(H4868*100)^2,B$6+B$7*E4868+B$8*(H4868*100)^2+E4868*$B$9)</f>
        <v>0.22085130395115277</v>
      </c>
      <c r="G4869" s="17">
        <v>3.0350653239882923E-3</v>
      </c>
      <c r="H4869" s="9">
        <f t="shared" si="399"/>
        <v>4.6994819283741563E-3</v>
      </c>
      <c r="I4869" s="8">
        <f t="shared" si="398"/>
        <v>1.664416604385864E-3</v>
      </c>
      <c r="J4869" s="10">
        <f t="shared" si="400"/>
        <v>0.54839564447947431</v>
      </c>
      <c r="K4869" s="10">
        <f t="shared" si="401"/>
        <v>8.3049094899707576E-2</v>
      </c>
      <c r="AC4869" s="14"/>
      <c r="AD4869" s="15"/>
    </row>
    <row r="4870" spans="1:30" x14ac:dyDescent="0.3">
      <c r="A4870" s="20">
        <v>43580</v>
      </c>
      <c r="B4870" s="21">
        <v>2.0554509192485578E-3</v>
      </c>
      <c r="C4870" s="9">
        <f t="shared" si="402"/>
        <v>-1.9444549080751439E-2</v>
      </c>
      <c r="D4870" s="6">
        <f t="shared" si="403"/>
        <v>3.780904889537516E-4</v>
      </c>
      <c r="E4870" s="6">
        <f t="shared" si="404"/>
        <v>5.6734297628998254E-4</v>
      </c>
      <c r="F4870" s="6">
        <f>IF(C4867&gt;0,B$6+B$7*E4868+B$8*(H4869*100)^2,B$6+B$7*E4868+B$8*(H4869*100)^2+E4868*$B$9)</f>
        <v>0.22474522177569134</v>
      </c>
      <c r="G4870" s="17">
        <v>9.0161371033904165E-3</v>
      </c>
      <c r="H4870" s="9">
        <f t="shared" si="399"/>
        <v>4.7407301312739937E-3</v>
      </c>
      <c r="I4870" s="8">
        <f t="shared" si="398"/>
        <v>4.2754069721164228E-3</v>
      </c>
      <c r="J4870" s="10">
        <f t="shared" si="400"/>
        <v>0.47419498207372029</v>
      </c>
      <c r="K4870" s="10">
        <f t="shared" si="401"/>
        <v>0.25902085313284484</v>
      </c>
      <c r="AC4870" s="14"/>
      <c r="AD4870" s="15"/>
    </row>
    <row r="4871" spans="1:30" x14ac:dyDescent="0.3">
      <c r="A4871" s="20">
        <v>43581</v>
      </c>
      <c r="B4871" s="21">
        <v>3.4084988535381315E-3</v>
      </c>
      <c r="C4871" s="9">
        <f t="shared" si="402"/>
        <v>-1.8091501146461866E-2</v>
      </c>
      <c r="D4871" s="6">
        <f t="shared" si="403"/>
        <v>3.2730241373243104E-4</v>
      </c>
      <c r="E4871" s="6">
        <f t="shared" si="404"/>
        <v>3.780904889537516E-4</v>
      </c>
      <c r="F4871" s="6">
        <f>IF(C4870&gt;0,B$6+B$7*E4871+B$8*(G4870*100)^2,B$6+B$7*E4871+B$8*(G4870*100)^2+E4871*$B$9)</f>
        <v>0.76920039031532239</v>
      </c>
      <c r="G4871" s="17">
        <v>7.335488462185377E-3</v>
      </c>
      <c r="H4871" s="9">
        <f t="shared" si="399"/>
        <v>8.7704070048961955E-3</v>
      </c>
      <c r="I4871" s="8">
        <f t="shared" si="398"/>
        <v>1.4349185427108184E-3</v>
      </c>
      <c r="J4871" s="10">
        <f t="shared" si="400"/>
        <v>0.19561322331946382</v>
      </c>
      <c r="K4871" s="10">
        <f t="shared" si="401"/>
        <v>1.5050094705073125E-2</v>
      </c>
      <c r="AC4871" s="14"/>
      <c r="AD4871" s="15"/>
    </row>
    <row r="4872" spans="1:30" x14ac:dyDescent="0.3">
      <c r="A4872" s="20">
        <v>43584</v>
      </c>
      <c r="B4872" s="21">
        <v>1.8947710434763067E-3</v>
      </c>
      <c r="C4872" s="9">
        <f t="shared" si="402"/>
        <v>-1.9605228956523692E-2</v>
      </c>
      <c r="D4872" s="6">
        <f t="shared" si="403"/>
        <v>3.8436500243771508E-4</v>
      </c>
      <c r="E4872" s="6">
        <f t="shared" si="404"/>
        <v>3.2730241373243104E-4</v>
      </c>
      <c r="F4872" s="6">
        <f>IF(C4870&gt;0,B$6+B$7*E4871+B$8*(H4871*100)^2,B$6+B$7*E4871+B$8*(H4871*100)^2+E4871*$B$9)</f>
        <v>0.7290075321047349</v>
      </c>
      <c r="G4872" s="17">
        <v>3.0552116468961533E-3</v>
      </c>
      <c r="H4872" s="9">
        <f t="shared" si="399"/>
        <v>8.5381937908713158E-3</v>
      </c>
      <c r="I4872" s="8">
        <f t="shared" ref="I4872:I4935" si="405">SQRT((G4872-H4872)^2)</f>
        <v>5.4829821439751625E-3</v>
      </c>
      <c r="J4872" s="10">
        <f t="shared" si="400"/>
        <v>1.7946325091898057</v>
      </c>
      <c r="K4872" s="10">
        <f t="shared" si="401"/>
        <v>0.38552941745663505</v>
      </c>
      <c r="AC4872" s="14"/>
      <c r="AD4872" s="15"/>
    </row>
    <row r="4873" spans="1:30" x14ac:dyDescent="0.3">
      <c r="A4873" s="20">
        <v>43585</v>
      </c>
      <c r="B4873" s="21">
        <v>-8.1760901860016832E-3</v>
      </c>
      <c r="C4873" s="9">
        <f t="shared" si="402"/>
        <v>-2.9676090186001682E-2</v>
      </c>
      <c r="D4873" s="6">
        <f t="shared" si="403"/>
        <v>8.8067032872770528E-4</v>
      </c>
      <c r="E4873" s="6">
        <f t="shared" si="404"/>
        <v>3.8436500243771508E-4</v>
      </c>
      <c r="F4873" s="6">
        <f>IF(C4870&gt;0,B$6+B$7*E4871+B$8*(H4872*100)^2,B$6+B$7*E4871+B$8*(H4872*100)^2+E4871*$B$9)</f>
        <v>0.6920461796942784</v>
      </c>
      <c r="G4873" s="17">
        <v>9.4148920078912235E-3</v>
      </c>
      <c r="H4873" s="9">
        <f t="shared" ref="H4873:H4936" si="406">SQRT(F4873)/100</f>
        <v>8.318931299718002E-3</v>
      </c>
      <c r="I4873" s="8">
        <f t="shared" si="405"/>
        <v>1.0959607081732214E-3</v>
      </c>
      <c r="J4873" s="10">
        <f t="shared" ref="J4873:J4936" si="407">ABS(G4873-H4873)/G4873</f>
        <v>0.11640714596137976</v>
      </c>
      <c r="K4873" s="10">
        <f t="shared" ref="K4873:K4936" si="408">G4873/H4873-LN(G4873/H4873)-1</f>
        <v>7.9840741859078523E-3</v>
      </c>
      <c r="AC4873" s="14"/>
      <c r="AD4873" s="15"/>
    </row>
    <row r="4874" spans="1:30" x14ac:dyDescent="0.3">
      <c r="A4874" s="20">
        <v>43586</v>
      </c>
      <c r="B4874" s="21">
        <v>-5.6673938270945671E-3</v>
      </c>
      <c r="C4874" s="9">
        <f t="shared" si="402"/>
        <v>-2.7167393827094564E-2</v>
      </c>
      <c r="D4874" s="6">
        <f t="shared" si="403"/>
        <v>7.3806728735645582E-4</v>
      </c>
      <c r="E4874" s="6">
        <f t="shared" si="404"/>
        <v>8.8067032872770528E-4</v>
      </c>
      <c r="F4874" s="6">
        <f>IF(C4873&gt;0,B$6+B$7*E4874+B$8*(G4873*100)^2,B$6+B$7*E4874+B$8*(G4873*100)^2+E4874*$B$9)</f>
        <v>0.83685365137946988</v>
      </c>
      <c r="G4874" s="17">
        <v>7.3953713860245808E-3</v>
      </c>
      <c r="H4874" s="9">
        <f t="shared" si="406"/>
        <v>9.1479705475010671E-3</v>
      </c>
      <c r="I4874" s="8">
        <f t="shared" si="405"/>
        <v>1.7525991614764863E-3</v>
      </c>
      <c r="J4874" s="10">
        <f t="shared" si="407"/>
        <v>0.23698595648468235</v>
      </c>
      <c r="K4874" s="10">
        <f t="shared" si="408"/>
        <v>2.1094355670725484E-2</v>
      </c>
      <c r="AC4874" s="14"/>
      <c r="AD4874" s="15"/>
    </row>
    <row r="4875" spans="1:30" x14ac:dyDescent="0.3">
      <c r="A4875" s="20">
        <v>43587</v>
      </c>
      <c r="B4875" s="21">
        <v>-1.6001233101155714E-3</v>
      </c>
      <c r="C4875" s="9">
        <f t="shared" si="402"/>
        <v>-2.3100123310115569E-2</v>
      </c>
      <c r="D4875" s="6">
        <f t="shared" si="403"/>
        <v>5.3361569694254467E-4</v>
      </c>
      <c r="E4875" s="6">
        <f t="shared" si="404"/>
        <v>7.3806728735645582E-4</v>
      </c>
      <c r="F4875" s="6">
        <f>IF(C4873&gt;0,B$6+B$7*E4874+B$8*(H4874*100)^2,B$6+B$7*E4874+B$8*(H4874*100)^2+E4874*$B$9)</f>
        <v>0.79128906796777421</v>
      </c>
      <c r="G4875" s="17">
        <v>9.5864437129840451E-3</v>
      </c>
      <c r="H4875" s="9">
        <f t="shared" si="406"/>
        <v>8.8954430354410922E-3</v>
      </c>
      <c r="I4875" s="8">
        <f t="shared" si="405"/>
        <v>6.9100067754295294E-4</v>
      </c>
      <c r="J4875" s="10">
        <f t="shared" si="407"/>
        <v>7.2081023811473452E-2</v>
      </c>
      <c r="K4875" s="10">
        <f t="shared" si="408"/>
        <v>2.8694391668016017E-3</v>
      </c>
      <c r="AC4875" s="14"/>
      <c r="AD4875" s="15"/>
    </row>
    <row r="4876" spans="1:30" x14ac:dyDescent="0.3">
      <c r="A4876" s="20">
        <v>43588</v>
      </c>
      <c r="B4876" s="21">
        <v>1.5706981339672476E-2</v>
      </c>
      <c r="C4876" s="9">
        <f t="shared" si="402"/>
        <v>-5.7930186603275223E-3</v>
      </c>
      <c r="D4876" s="6">
        <f t="shared" si="403"/>
        <v>3.3559065198902878E-5</v>
      </c>
      <c r="E4876" s="6">
        <f t="shared" si="404"/>
        <v>5.3361569694254467E-4</v>
      </c>
      <c r="F4876" s="6">
        <f>IF(C4873&gt;0,B$6+B$7*E4874+B$8*(H4875*100)^2,B$6+B$7*E4874+B$8*(H4875*100)^2+E4874*$B$9)</f>
        <v>0.74938787706237897</v>
      </c>
      <c r="G4876" s="17">
        <v>8.2765889026185941E-3</v>
      </c>
      <c r="H4876" s="9">
        <f t="shared" si="406"/>
        <v>8.6567192230219588E-3</v>
      </c>
      <c r="I4876" s="8">
        <f t="shared" si="405"/>
        <v>3.8013032040336465E-4</v>
      </c>
      <c r="J4876" s="10">
        <f t="shared" si="407"/>
        <v>4.5928380021761972E-2</v>
      </c>
      <c r="K4876" s="10">
        <f t="shared" si="408"/>
        <v>9.9330120747342932E-4</v>
      </c>
      <c r="AC4876" s="14"/>
      <c r="AD4876" s="15"/>
    </row>
    <row r="4877" spans="1:30" x14ac:dyDescent="0.3">
      <c r="A4877" s="20">
        <v>43591</v>
      </c>
      <c r="B4877" s="21">
        <v>-4.9989956116918352E-3</v>
      </c>
      <c r="C4877" s="9">
        <f t="shared" si="402"/>
        <v>-2.6498995611691833E-2</v>
      </c>
      <c r="D4877" s="6">
        <f t="shared" si="403"/>
        <v>7.021967684284631E-4</v>
      </c>
      <c r="E4877" s="6">
        <f t="shared" si="404"/>
        <v>3.3559065198902878E-5</v>
      </c>
      <c r="F4877" s="6">
        <f>IF(C4876&gt;0,B$6+B$7*E4877+B$8*(G4876*100)^2,B$6+B$7*E4877+B$8*(G4876*100)^2+E4877*$B$9)</f>
        <v>0.65154820553795068</v>
      </c>
      <c r="G4877" s="17">
        <v>2.4052019799998606E-2</v>
      </c>
      <c r="H4877" s="9">
        <f t="shared" si="406"/>
        <v>8.0718536008648634E-3</v>
      </c>
      <c r="I4877" s="8">
        <f t="shared" si="405"/>
        <v>1.5980166199133741E-2</v>
      </c>
      <c r="J4877" s="10">
        <f t="shared" si="407"/>
        <v>0.6644001764514873</v>
      </c>
      <c r="K4877" s="10">
        <f t="shared" si="408"/>
        <v>0.88790351959156522</v>
      </c>
      <c r="AC4877" s="14"/>
      <c r="AD4877" s="15"/>
    </row>
    <row r="4878" spans="1:30" x14ac:dyDescent="0.3">
      <c r="A4878" s="20">
        <v>43592</v>
      </c>
      <c r="B4878" s="21">
        <v>-1.983402862848363E-2</v>
      </c>
      <c r="C4878" s="9">
        <f t="shared" si="402"/>
        <v>-4.1334028628483628E-2</v>
      </c>
      <c r="D4878" s="6">
        <f t="shared" si="403"/>
        <v>1.7085019226603041E-3</v>
      </c>
      <c r="E4878" s="6">
        <f t="shared" si="404"/>
        <v>7.021967684284631E-4</v>
      </c>
      <c r="F4878" s="6">
        <f>IF(C4876&gt;0,B$6+B$7*E4877+B$8*(H4877*100)^2,B$6+B$7*E4877+B$8*(H4877*100)^2+E4877*$B$9)</f>
        <v>0.62076824350696846</v>
      </c>
      <c r="G4878" s="17">
        <v>1.665039186958938E-2</v>
      </c>
      <c r="H4878" s="9">
        <f t="shared" si="406"/>
        <v>7.878884714900761E-3</v>
      </c>
      <c r="I4878" s="8">
        <f t="shared" si="405"/>
        <v>8.7715071546886191E-3</v>
      </c>
      <c r="J4878" s="10">
        <f t="shared" si="407"/>
        <v>0.52680484780115477</v>
      </c>
      <c r="K4878" s="10">
        <f t="shared" si="408"/>
        <v>0.36504560248437334</v>
      </c>
      <c r="AC4878" s="14"/>
      <c r="AD4878" s="15"/>
    </row>
    <row r="4879" spans="1:30" x14ac:dyDescent="0.3">
      <c r="A4879" s="20">
        <v>43593</v>
      </c>
      <c r="B4879" s="21">
        <v>-2.5699189521756652E-3</v>
      </c>
      <c r="C4879" s="9">
        <f t="shared" si="402"/>
        <v>-2.4069918952175664E-2</v>
      </c>
      <c r="D4879" s="6">
        <f t="shared" si="403"/>
        <v>5.7936099836430519E-4</v>
      </c>
      <c r="E4879" s="6">
        <f t="shared" si="404"/>
        <v>1.7085019226603041E-3</v>
      </c>
      <c r="F4879" s="6">
        <f>IF(C4876&gt;0,B$6+B$7*E4877+B$8*(H4878*100)^2,B$6+B$7*E4877+B$8*(H4878*100)^2+E4877*$B$9)</f>
        <v>0.59246299042327732</v>
      </c>
      <c r="G4879" s="17">
        <v>7.679282208612857E-3</v>
      </c>
      <c r="H4879" s="9">
        <f t="shared" si="406"/>
        <v>7.6971617523817005E-3</v>
      </c>
      <c r="I4879" s="8">
        <f t="shared" si="405"/>
        <v>1.787954376884348E-5</v>
      </c>
      <c r="J4879" s="10">
        <f t="shared" si="407"/>
        <v>2.3282832018844562E-3</v>
      </c>
      <c r="K4879" s="10">
        <f t="shared" si="408"/>
        <v>2.7020590547266465E-6</v>
      </c>
      <c r="AC4879" s="14"/>
      <c r="AD4879" s="15"/>
    </row>
    <row r="4880" spans="1:30" x14ac:dyDescent="0.3">
      <c r="A4880" s="20">
        <v>43594</v>
      </c>
      <c r="B4880" s="21">
        <v>-4.1289533816324811E-3</v>
      </c>
      <c r="C4880" s="9">
        <f t="shared" ref="C4880:C4943" si="409">B4880-B$5</f>
        <v>-2.5628953381632479E-2</v>
      </c>
      <c r="D4880" s="6">
        <f t="shared" ref="D4880:D4943" si="410">C4880^2</f>
        <v>6.5684325143789085E-4</v>
      </c>
      <c r="E4880" s="6">
        <f t="shared" si="404"/>
        <v>5.7936099836430519E-4</v>
      </c>
      <c r="F4880" s="6">
        <f>IF(C4879&gt;0,B$6+B$7*E4880+B$8*(G4879*100)^2,B$6+B$7*E4880+B$8*(G4879*100)^2+E4880*$B$9)</f>
        <v>0.563978690756887</v>
      </c>
      <c r="G4880" s="17">
        <v>1.5772353867142572E-2</v>
      </c>
      <c r="H4880" s="9">
        <f t="shared" si="406"/>
        <v>7.50985146828409E-3</v>
      </c>
      <c r="I4880" s="8">
        <f t="shared" si="405"/>
        <v>8.2625023988584824E-3</v>
      </c>
      <c r="J4880" s="10">
        <f t="shared" si="407"/>
        <v>0.52385981626186873</v>
      </c>
      <c r="K4880" s="10">
        <f t="shared" si="408"/>
        <v>0.35817884868457872</v>
      </c>
      <c r="AC4880" s="14"/>
      <c r="AD4880" s="15"/>
    </row>
    <row r="4881" spans="1:30" x14ac:dyDescent="0.3">
      <c r="A4881" s="20">
        <v>43595</v>
      </c>
      <c r="B4881" s="21">
        <v>8.024117576354412E-4</v>
      </c>
      <c r="C4881" s="9">
        <f t="shared" si="409"/>
        <v>-2.0697588242364558E-2</v>
      </c>
      <c r="D4881" s="6">
        <f t="shared" si="410"/>
        <v>4.2839015905046763E-4</v>
      </c>
      <c r="E4881" s="6">
        <f t="shared" ref="E4881:E4944" si="411">D4880</f>
        <v>6.5684325143789085E-4</v>
      </c>
      <c r="F4881" s="6">
        <f>IF(C4879&gt;0,B$6+B$7*E4880+B$8*(H4880*100)^2,B$6+B$7*E4880+B$8*(H4880*100)^2+E4880*$B$9)</f>
        <v>0.54031272807431319</v>
      </c>
      <c r="G4881" s="17">
        <v>1.7742254652788163E-2</v>
      </c>
      <c r="H4881" s="9">
        <f t="shared" si="406"/>
        <v>7.3505967653947199E-3</v>
      </c>
      <c r="I4881" s="8">
        <f t="shared" si="405"/>
        <v>1.0391657887393442E-2</v>
      </c>
      <c r="J4881" s="10">
        <f t="shared" si="407"/>
        <v>0.58570108989842573</v>
      </c>
      <c r="K4881" s="10">
        <f t="shared" si="408"/>
        <v>0.53254866123240685</v>
      </c>
      <c r="AC4881" s="14"/>
      <c r="AD4881" s="15"/>
    </row>
    <row r="4882" spans="1:30" x14ac:dyDescent="0.3">
      <c r="A4882" s="20">
        <v>43598</v>
      </c>
      <c r="B4882" s="21">
        <v>-3.468872811374895E-2</v>
      </c>
      <c r="C4882" s="9">
        <f t="shared" si="409"/>
        <v>-5.6188728113748948E-2</v>
      </c>
      <c r="D4882" s="6">
        <f t="shared" si="410"/>
        <v>3.1571731670408014E-3</v>
      </c>
      <c r="E4882" s="6">
        <f t="shared" si="411"/>
        <v>4.2839015905046763E-4</v>
      </c>
      <c r="F4882" s="6">
        <f>IF(C4879&gt;0,B$6+B$7*E4880+B$8*(H4881*100)^2,B$6+B$7*E4880+B$8*(H4881*100)^2+E4880*$B$9)</f>
        <v>0.51854950879141837</v>
      </c>
      <c r="G4882" s="17">
        <v>2.7212843712938268E-2</v>
      </c>
      <c r="H4882" s="9">
        <f t="shared" si="406"/>
        <v>7.2010381806474153E-3</v>
      </c>
      <c r="I4882" s="8">
        <f t="shared" si="405"/>
        <v>2.0011805532290851E-2</v>
      </c>
      <c r="J4882" s="10">
        <f t="shared" si="407"/>
        <v>0.73538090114324572</v>
      </c>
      <c r="K4882" s="10">
        <f t="shared" si="408"/>
        <v>1.4495528739399504</v>
      </c>
      <c r="AC4882" s="14"/>
      <c r="AD4882" s="15"/>
    </row>
    <row r="4883" spans="1:30" x14ac:dyDescent="0.3">
      <c r="A4883" s="20">
        <v>43599</v>
      </c>
      <c r="B4883" s="21">
        <v>1.1373546070427369E-2</v>
      </c>
      <c r="C4883" s="9">
        <f t="shared" si="409"/>
        <v>-1.0126453929572629E-2</v>
      </c>
      <c r="D4883" s="6">
        <f t="shared" si="410"/>
        <v>1.0254506918775695E-4</v>
      </c>
      <c r="E4883" s="6">
        <f t="shared" si="411"/>
        <v>3.1571731670408014E-3</v>
      </c>
      <c r="F4883" s="6">
        <f>IF(C4882&gt;0,B$6+B$7*E4883+B$8*(G4882*100)^2,B$6+B$7*E4883+B$8*(G4882*100)^2+E4883*$B$9)</f>
        <v>6.8320200234313813</v>
      </c>
      <c r="G4883" s="17">
        <v>1.0566358320564427E-2</v>
      </c>
      <c r="H4883" s="9">
        <f t="shared" si="406"/>
        <v>2.6138133107456971E-2</v>
      </c>
      <c r="I4883" s="8">
        <f t="shared" si="405"/>
        <v>1.5571774786892544E-2</v>
      </c>
      <c r="J4883" s="10">
        <f t="shared" si="407"/>
        <v>1.4737125426256357</v>
      </c>
      <c r="K4883" s="10">
        <f t="shared" si="408"/>
        <v>0.30997076498322595</v>
      </c>
      <c r="AC4883" s="14"/>
      <c r="AD4883" s="15"/>
    </row>
    <row r="4884" spans="1:30" x14ac:dyDescent="0.3">
      <c r="A4884" s="20">
        <v>43600</v>
      </c>
      <c r="B4884" s="21">
        <v>1.1269862258100203E-2</v>
      </c>
      <c r="C4884" s="9">
        <f t="shared" si="409"/>
        <v>-1.0230137741899795E-2</v>
      </c>
      <c r="D4884" s="6">
        <f t="shared" si="410"/>
        <v>1.0465571821824264E-4</v>
      </c>
      <c r="E4884" s="6">
        <f t="shared" si="411"/>
        <v>1.0254506918775695E-4</v>
      </c>
      <c r="F4884" s="6">
        <f>IF(C4882&gt;0,B$6+B$7*E4883+B$8*(H4883*100)^2,B$6+B$7*E4883+B$8*(H4883*100)^2+E4883*$B$9)</f>
        <v>6.3047502533384661</v>
      </c>
      <c r="G4884" s="17">
        <v>1.1373106575233336E-2</v>
      </c>
      <c r="H4884" s="9">
        <f t="shared" si="406"/>
        <v>2.5109261744102444E-2</v>
      </c>
      <c r="I4884" s="8">
        <f t="shared" si="405"/>
        <v>1.3736155168869108E-2</v>
      </c>
      <c r="J4884" s="10">
        <f t="shared" si="407"/>
        <v>1.2077751208963141</v>
      </c>
      <c r="K4884" s="10">
        <f t="shared" si="408"/>
        <v>0.2449299577798667</v>
      </c>
      <c r="AC4884" s="14"/>
      <c r="AD4884" s="15"/>
    </row>
    <row r="4885" spans="1:30" x14ac:dyDescent="0.3">
      <c r="A4885" s="20">
        <v>43601</v>
      </c>
      <c r="B4885" s="21">
        <v>9.6564284858214056E-3</v>
      </c>
      <c r="C4885" s="9">
        <f t="shared" si="409"/>
        <v>-1.1843571514178593E-2</v>
      </c>
      <c r="D4885" s="6">
        <f t="shared" si="410"/>
        <v>1.402701862114626E-4</v>
      </c>
      <c r="E4885" s="6">
        <f t="shared" si="411"/>
        <v>1.0465571821824264E-4</v>
      </c>
      <c r="F4885" s="6">
        <f>IF(C4882&gt;0,B$6+B$7*E4883+B$8*(H4884*100)^2,B$6+B$7*E4883+B$8*(H4884*100)^2+E4883*$B$9)</f>
        <v>5.8198729727610194</v>
      </c>
      <c r="G4885" s="17">
        <v>9.6220665220476728E-3</v>
      </c>
      <c r="H4885" s="9">
        <f t="shared" si="406"/>
        <v>2.4124412889770023E-2</v>
      </c>
      <c r="I4885" s="8">
        <f t="shared" si="405"/>
        <v>1.450234636772235E-2</v>
      </c>
      <c r="J4885" s="10">
        <f t="shared" si="407"/>
        <v>1.5071966437243156</v>
      </c>
      <c r="K4885" s="10">
        <f t="shared" si="408"/>
        <v>0.31801709612105844</v>
      </c>
      <c r="AC4885" s="14"/>
      <c r="AD4885" s="15"/>
    </row>
    <row r="4886" spans="1:30" x14ac:dyDescent="0.3">
      <c r="A4886" s="20">
        <v>43602</v>
      </c>
      <c r="B4886" s="21">
        <v>-1.0407158268862267E-2</v>
      </c>
      <c r="C4886" s="9">
        <f t="shared" si="409"/>
        <v>-3.1907158268862264E-2</v>
      </c>
      <c r="D4886" s="6">
        <f t="shared" si="410"/>
        <v>1.0180667487942256E-3</v>
      </c>
      <c r="E4886" s="6">
        <f t="shared" si="411"/>
        <v>1.402701862114626E-4</v>
      </c>
      <c r="F4886" s="6">
        <f>IF(C4885&gt;0,B$6+B$7*E4886+B$8*(G4885*100)^2,B$6+B$7*E4886+B$8*(G4885*100)^2+E4886*$B$9)</f>
        <v>0.8730228399067641</v>
      </c>
      <c r="G4886" s="17">
        <v>1.4343424152768692E-2</v>
      </c>
      <c r="H4886" s="9">
        <f t="shared" si="406"/>
        <v>9.3435691248406998E-3</v>
      </c>
      <c r="I4886" s="8">
        <f t="shared" si="405"/>
        <v>4.9998550279279925E-3</v>
      </c>
      <c r="J4886" s="10">
        <f t="shared" si="407"/>
        <v>0.34858168974685705</v>
      </c>
      <c r="K4886" s="10">
        <f t="shared" si="408"/>
        <v>0.10650862262314065</v>
      </c>
      <c r="AC4886" s="14"/>
      <c r="AD4886" s="15"/>
    </row>
    <row r="4887" spans="1:30" x14ac:dyDescent="0.3">
      <c r="A4887" s="20">
        <v>43605</v>
      </c>
      <c r="B4887" s="21">
        <v>-1.4679353767466347E-2</v>
      </c>
      <c r="C4887" s="9">
        <f t="shared" si="409"/>
        <v>-3.6179353767466345E-2</v>
      </c>
      <c r="D4887" s="6">
        <f t="shared" si="410"/>
        <v>1.3089456390314811E-3</v>
      </c>
      <c r="E4887" s="6">
        <f t="shared" si="411"/>
        <v>1.0180667487942256E-3</v>
      </c>
      <c r="F4887" s="6">
        <f>IF(C4885&gt;0,B$6+B$7*E4886+B$8*(H4886*100)^2,B$6+B$7*E4886+B$8*(H4886*100)^2+E4886*$B$9)</f>
        <v>0.8244506699183054</v>
      </c>
      <c r="G4887" s="17">
        <v>1.439994547522175E-2</v>
      </c>
      <c r="H4887" s="9">
        <f t="shared" si="406"/>
        <v>9.0799265961697354E-3</v>
      </c>
      <c r="I4887" s="8">
        <f t="shared" si="405"/>
        <v>5.3200188790520145E-3</v>
      </c>
      <c r="J4887" s="10">
        <f t="shared" si="407"/>
        <v>0.36944715438029041</v>
      </c>
      <c r="K4887" s="10">
        <f t="shared" si="408"/>
        <v>0.12475158778485795</v>
      </c>
      <c r="AC4887" s="14"/>
      <c r="AD4887" s="15"/>
    </row>
    <row r="4888" spans="1:30" x14ac:dyDescent="0.3">
      <c r="A4888" s="20">
        <v>43606</v>
      </c>
      <c r="B4888" s="21">
        <v>1.0761957357637741E-2</v>
      </c>
      <c r="C4888" s="9">
        <f t="shared" si="409"/>
        <v>-1.0738042642362257E-2</v>
      </c>
      <c r="D4888" s="6">
        <f t="shared" si="410"/>
        <v>1.153055597891902E-4</v>
      </c>
      <c r="E4888" s="6">
        <f t="shared" si="411"/>
        <v>1.3089456390314811E-3</v>
      </c>
      <c r="F4888" s="6">
        <f>IF(C4885&gt;0,B$6+B$7*E4886+B$8*(H4887*100)^2,B$6+B$7*E4886+B$8*(H4887*100)^2+E4886*$B$9)</f>
        <v>0.77978370239691874</v>
      </c>
      <c r="G4888" s="17">
        <v>9.1577694368345664E-3</v>
      </c>
      <c r="H4888" s="9">
        <f t="shared" si="406"/>
        <v>8.8305362373805978E-3</v>
      </c>
      <c r="I4888" s="8">
        <f t="shared" si="405"/>
        <v>3.2723319945396866E-4</v>
      </c>
      <c r="J4888" s="10">
        <f t="shared" si="407"/>
        <v>3.5732849763367554E-2</v>
      </c>
      <c r="K4888" s="10">
        <f t="shared" si="408"/>
        <v>6.7010608766748803E-4</v>
      </c>
      <c r="AC4888" s="14"/>
      <c r="AD4888" s="15"/>
    </row>
    <row r="4889" spans="1:30" x14ac:dyDescent="0.3">
      <c r="A4889" s="20">
        <v>43607</v>
      </c>
      <c r="B4889" s="21">
        <v>-4.4901097236920073E-3</v>
      </c>
      <c r="C4889" s="9">
        <f t="shared" si="409"/>
        <v>-2.5990109723692006E-2</v>
      </c>
      <c r="D4889" s="6">
        <f t="shared" si="410"/>
        <v>6.7548580344954981E-4</v>
      </c>
      <c r="E4889" s="6">
        <f t="shared" si="411"/>
        <v>1.153055597891902E-4</v>
      </c>
      <c r="F4889" s="6">
        <f>IF(C4888&gt;0,B$6+B$7*E4889+B$8*(G4888*100)^2,B$6+B$7*E4889+B$8*(G4888*100)^2+E4889*$B$9)</f>
        <v>0.79283566736919453</v>
      </c>
      <c r="G4889" s="17">
        <v>6.4644578559526281E-3</v>
      </c>
      <c r="H4889" s="9">
        <f t="shared" si="406"/>
        <v>8.9041320035655042E-3</v>
      </c>
      <c r="I4889" s="8">
        <f t="shared" si="405"/>
        <v>2.4396741476128761E-3</v>
      </c>
      <c r="J4889" s="10">
        <f t="shared" si="407"/>
        <v>0.37739810545231811</v>
      </c>
      <c r="K4889" s="10">
        <f t="shared" si="408"/>
        <v>4.6202804904544426E-2</v>
      </c>
      <c r="AC4889" s="14"/>
      <c r="AD4889" s="15"/>
    </row>
    <row r="4890" spans="1:30" x14ac:dyDescent="0.3">
      <c r="A4890" s="20">
        <v>43608</v>
      </c>
      <c r="B4890" s="21">
        <v>-1.5938838659661676E-2</v>
      </c>
      <c r="C4890" s="9">
        <f t="shared" si="409"/>
        <v>-3.7438838659661675E-2</v>
      </c>
      <c r="D4890" s="6">
        <f t="shared" si="410"/>
        <v>1.4016666401841776E-3</v>
      </c>
      <c r="E4890" s="6">
        <f t="shared" si="411"/>
        <v>6.7548580344954981E-4</v>
      </c>
      <c r="F4890" s="6">
        <f>IF(C4888&gt;0,B$6+B$7*E4889+B$8*(H4889*100)^2,B$6+B$7*E4889+B$8*(H4889*100)^2+E4889*$B$9)</f>
        <v>0.75070718831050265</v>
      </c>
      <c r="G4890" s="17">
        <v>1.3766829318340739E-2</v>
      </c>
      <c r="H4890" s="9">
        <f t="shared" si="406"/>
        <v>8.6643360294398949E-3</v>
      </c>
      <c r="I4890" s="8">
        <f t="shared" si="405"/>
        <v>5.1024932889008438E-3</v>
      </c>
      <c r="J4890" s="10">
        <f t="shared" si="407"/>
        <v>0.37063677996669075</v>
      </c>
      <c r="K4890" s="10">
        <f t="shared" si="408"/>
        <v>0.12586086187158863</v>
      </c>
      <c r="AC4890" s="14"/>
      <c r="AD4890" s="15"/>
    </row>
    <row r="4891" spans="1:30" x14ac:dyDescent="0.3">
      <c r="A4891" s="20">
        <v>43609</v>
      </c>
      <c r="B4891" s="21">
        <v>1.1437688609085457E-3</v>
      </c>
      <c r="C4891" s="9">
        <f t="shared" si="409"/>
        <v>-2.0356231139091453E-2</v>
      </c>
      <c r="D4891" s="6">
        <f t="shared" si="410"/>
        <v>4.1437614618811651E-4</v>
      </c>
      <c r="E4891" s="6">
        <f t="shared" si="411"/>
        <v>1.4016666401841776E-3</v>
      </c>
      <c r="F4891" s="6">
        <f>IF(C4888&gt;0,B$6+B$7*E4889+B$8*(H4890*100)^2,B$6+B$7*E4889+B$8*(H4890*100)^2+E4889*$B$9)</f>
        <v>0.71196583896813004</v>
      </c>
      <c r="G4891" s="17">
        <v>7.8113814530256561E-3</v>
      </c>
      <c r="H4891" s="9">
        <f t="shared" si="406"/>
        <v>8.437806817936341E-3</v>
      </c>
      <c r="I4891" s="8">
        <f t="shared" si="405"/>
        <v>6.264253649106849E-4</v>
      </c>
      <c r="J4891" s="10">
        <f t="shared" si="407"/>
        <v>8.0193928395091457E-2</v>
      </c>
      <c r="K4891" s="10">
        <f t="shared" si="408"/>
        <v>2.9002817790666491E-3</v>
      </c>
      <c r="AC4891" s="14"/>
      <c r="AD4891" s="15"/>
    </row>
    <row r="4892" spans="1:30" x14ac:dyDescent="0.3">
      <c r="A4892" s="20">
        <v>43613</v>
      </c>
      <c r="B4892" s="21">
        <v>-3.8912365831840429E-3</v>
      </c>
      <c r="C4892" s="9">
        <f t="shared" si="409"/>
        <v>-2.539123658318404E-2</v>
      </c>
      <c r="D4892" s="6">
        <f t="shared" si="410"/>
        <v>6.4471489522322358E-4</v>
      </c>
      <c r="E4892" s="6">
        <f t="shared" si="411"/>
        <v>4.1437614618811651E-4</v>
      </c>
      <c r="F4892" s="6">
        <f>IF(C4891&gt;0,B$6+B$7*E4892+B$8*(G4891*100)^2,B$6+B$7*E4892+B$8*(G4891*100)^2+E4892*$B$9)</f>
        <v>0.58277432075383717</v>
      </c>
      <c r="G4892" s="17">
        <v>7.8997872544441395E-3</v>
      </c>
      <c r="H4892" s="9">
        <f t="shared" si="406"/>
        <v>7.633965684713531E-3</v>
      </c>
      <c r="I4892" s="8">
        <f t="shared" si="405"/>
        <v>2.6582156973060846E-4</v>
      </c>
      <c r="J4892" s="10">
        <f t="shared" si="407"/>
        <v>3.3649206132869806E-2</v>
      </c>
      <c r="K4892" s="10">
        <f t="shared" si="408"/>
        <v>5.9253179647522636E-4</v>
      </c>
      <c r="AC4892" s="14"/>
      <c r="AD4892" s="15"/>
    </row>
    <row r="4893" spans="1:30" x14ac:dyDescent="0.3">
      <c r="A4893" s="20">
        <v>43614</v>
      </c>
      <c r="B4893" s="21">
        <v>-7.9236819006556335E-3</v>
      </c>
      <c r="C4893" s="9">
        <f t="shared" si="409"/>
        <v>-2.9423681900655634E-2</v>
      </c>
      <c r="D4893" s="6">
        <f t="shared" si="410"/>
        <v>8.657530565909699E-4</v>
      </c>
      <c r="E4893" s="6">
        <f t="shared" si="411"/>
        <v>6.4471489522322358E-4</v>
      </c>
      <c r="F4893" s="6">
        <f>IF(C4891&gt;0,B$6+B$7*E4892+B$8*(H4892*100)^2,B$6+B$7*E4892+B$8*(H4892*100)^2+E4892*$B$9)</f>
        <v>0.557574998956891</v>
      </c>
      <c r="G4893" s="17">
        <v>9.8868079573260926E-3</v>
      </c>
      <c r="H4893" s="9">
        <f t="shared" si="406"/>
        <v>7.467094474806724E-3</v>
      </c>
      <c r="I4893" s="8">
        <f t="shared" si="405"/>
        <v>2.4197134825193686E-3</v>
      </c>
      <c r="J4893" s="10">
        <f t="shared" si="407"/>
        <v>0.24474162874038316</v>
      </c>
      <c r="K4893" s="10">
        <f t="shared" si="408"/>
        <v>4.335482860040174E-2</v>
      </c>
      <c r="AC4893" s="14"/>
      <c r="AD4893" s="15"/>
    </row>
    <row r="4894" spans="1:30" x14ac:dyDescent="0.3">
      <c r="A4894" s="20">
        <v>43615</v>
      </c>
      <c r="B4894" s="21">
        <v>2.7006454219234859E-3</v>
      </c>
      <c r="C4894" s="9">
        <f t="shared" si="409"/>
        <v>-1.8799354578076511E-2</v>
      </c>
      <c r="D4894" s="6">
        <f t="shared" si="410"/>
        <v>3.5341573255224628E-4</v>
      </c>
      <c r="E4894" s="6">
        <f t="shared" si="411"/>
        <v>8.657530565909699E-4</v>
      </c>
      <c r="F4894" s="6">
        <f>IF(C4891&gt;0,B$6+B$7*E4892+B$8*(H4893*100)^2,B$6+B$7*E4892+B$8*(H4893*100)^2+E4892*$B$9)</f>
        <v>0.53440170263241926</v>
      </c>
      <c r="G4894" s="17">
        <v>6.4237612469406269E-3</v>
      </c>
      <c r="H4894" s="9">
        <f t="shared" si="406"/>
        <v>7.3102783984771687E-3</v>
      </c>
      <c r="I4894" s="8">
        <f t="shared" si="405"/>
        <v>8.8651715153654186E-4</v>
      </c>
      <c r="J4894" s="10">
        <f t="shared" si="407"/>
        <v>0.13800593102035874</v>
      </c>
      <c r="K4894" s="10">
        <f t="shared" si="408"/>
        <v>8.0075898685785241E-3</v>
      </c>
      <c r="AC4894" s="14"/>
      <c r="AD4894" s="15"/>
    </row>
    <row r="4895" spans="1:30" x14ac:dyDescent="0.3">
      <c r="A4895" s="20">
        <v>43616</v>
      </c>
      <c r="B4895" s="21">
        <v>-1.5255112850742032E-2</v>
      </c>
      <c r="C4895" s="9">
        <f t="shared" si="409"/>
        <v>-3.6755112850742032E-2</v>
      </c>
      <c r="D4895" s="6">
        <f t="shared" si="410"/>
        <v>1.3509383206707821E-3</v>
      </c>
      <c r="E4895" s="6">
        <f t="shared" si="411"/>
        <v>3.5341573255224628E-4</v>
      </c>
      <c r="F4895" s="6">
        <f>IF(C4894&gt;0,B$6+B$7*E4895+B$8*(G4894*100)^2,B$6+B$7*E4895+B$8*(G4894*100)^2+E4895*$B$9)</f>
        <v>0.40111779431260253</v>
      </c>
      <c r="G4895" s="17">
        <v>1.4057217094539578E-2</v>
      </c>
      <c r="H4895" s="9">
        <f t="shared" si="406"/>
        <v>6.333386095230595E-3</v>
      </c>
      <c r="I4895" s="8">
        <f t="shared" si="405"/>
        <v>7.7238309993089829E-3</v>
      </c>
      <c r="J4895" s="10">
        <f t="shared" si="407"/>
        <v>0.5494566205646243</v>
      </c>
      <c r="K4895" s="10">
        <f t="shared" si="408"/>
        <v>0.42224118844081038</v>
      </c>
      <c r="AC4895" s="14"/>
      <c r="AD4895" s="15"/>
    </row>
    <row r="4896" spans="1:30" x14ac:dyDescent="0.3">
      <c r="A4896" s="20">
        <v>43619</v>
      </c>
      <c r="B4896" s="21">
        <v>-1.6249309549947098E-2</v>
      </c>
      <c r="C4896" s="9">
        <f t="shared" si="409"/>
        <v>-3.7749309549947097E-2</v>
      </c>
      <c r="D4896" s="6">
        <f t="shared" si="410"/>
        <v>1.4250103714977271E-3</v>
      </c>
      <c r="E4896" s="6">
        <f t="shared" si="411"/>
        <v>1.3509383206707821E-3</v>
      </c>
      <c r="F4896" s="6">
        <f>IF(C4894&gt;0,B$6+B$7*E4895+B$8*(H4895*100)^2,B$6+B$7*E4895+B$8*(H4895*100)^2+E4895*$B$9)</f>
        <v>0.39051545806589749</v>
      </c>
      <c r="G4896" s="17">
        <v>1.2727580406541214E-2</v>
      </c>
      <c r="H4896" s="9">
        <f t="shared" si="406"/>
        <v>6.249123603081456E-3</v>
      </c>
      <c r="I4896" s="8">
        <f t="shared" si="405"/>
        <v>6.4784568034597584E-3</v>
      </c>
      <c r="J4896" s="10">
        <f t="shared" si="407"/>
        <v>0.5090093007882488</v>
      </c>
      <c r="K4896" s="10">
        <f t="shared" si="408"/>
        <v>0.3253683641377294</v>
      </c>
      <c r="AC4896" s="14"/>
      <c r="AD4896" s="15"/>
    </row>
    <row r="4897" spans="1:30" x14ac:dyDescent="0.3">
      <c r="A4897" s="20">
        <v>43620</v>
      </c>
      <c r="B4897" s="21">
        <v>2.6125074932523477E-2</v>
      </c>
      <c r="C4897" s="9">
        <f t="shared" si="409"/>
        <v>4.6250749325234784E-3</v>
      </c>
      <c r="D4897" s="6">
        <f t="shared" si="410"/>
        <v>2.1391318131457059E-5</v>
      </c>
      <c r="E4897" s="6">
        <f t="shared" si="411"/>
        <v>1.4250103714977271E-3</v>
      </c>
      <c r="F4897" s="6">
        <f>IF(C4894&gt;0,B$6+B$7*E4895+B$8*(H4896*100)^2,B$6+B$7*E4895+B$8*(H4896*100)^2+E4895*$B$9)</f>
        <v>0.38076554965342768</v>
      </c>
      <c r="G4897" s="17">
        <v>1.4887006441371661E-2</v>
      </c>
      <c r="H4897" s="9">
        <f t="shared" si="406"/>
        <v>6.1706203063665137E-3</v>
      </c>
      <c r="I4897" s="8">
        <f t="shared" si="405"/>
        <v>8.7163861350051473E-3</v>
      </c>
      <c r="J4897" s="10">
        <f t="shared" si="407"/>
        <v>0.58550294643400691</v>
      </c>
      <c r="K4897" s="10">
        <f t="shared" si="408"/>
        <v>0.53187297185708449</v>
      </c>
      <c r="AC4897" s="14"/>
      <c r="AD4897" s="15"/>
    </row>
    <row r="4898" spans="1:30" x14ac:dyDescent="0.3">
      <c r="A4898" s="20">
        <v>43621</v>
      </c>
      <c r="B4898" s="21">
        <v>6.4041990456528957E-3</v>
      </c>
      <c r="C4898" s="9">
        <f t="shared" si="409"/>
        <v>-1.5095800954347103E-2</v>
      </c>
      <c r="D4898" s="6">
        <f t="shared" si="410"/>
        <v>2.278832064532669E-4</v>
      </c>
      <c r="E4898" s="6">
        <f t="shared" si="411"/>
        <v>2.1391318131457059E-5</v>
      </c>
      <c r="F4898" s="6">
        <f>IF(C4897&gt;0,B$6+B$7*E4898+B$8*(G4897*100)^2,B$6+B$7*E4898+B$8*(G4897*100)^2+E4898*$B$9)</f>
        <v>2.0596447473829187</v>
      </c>
      <c r="G4898" s="17">
        <v>1.2761305272178032E-2</v>
      </c>
      <c r="H4898" s="9">
        <f t="shared" si="406"/>
        <v>1.4351462459912992E-2</v>
      </c>
      <c r="I4898" s="8">
        <f t="shared" si="405"/>
        <v>1.5901571877349596E-3</v>
      </c>
      <c r="J4898" s="10">
        <f t="shared" si="407"/>
        <v>0.12460772262863984</v>
      </c>
      <c r="K4898" s="10">
        <f t="shared" si="408"/>
        <v>6.6332284079655413E-3</v>
      </c>
      <c r="AC4898" s="14"/>
      <c r="AD4898" s="15"/>
    </row>
    <row r="4899" spans="1:30" x14ac:dyDescent="0.3">
      <c r="A4899" s="20">
        <v>43622</v>
      </c>
      <c r="B4899" s="21">
        <v>5.2754708161311852E-3</v>
      </c>
      <c r="C4899" s="9">
        <f t="shared" si="409"/>
        <v>-1.6224529183868814E-2</v>
      </c>
      <c r="D4899" s="6">
        <f t="shared" si="410"/>
        <v>2.6323534723821085E-4</v>
      </c>
      <c r="E4899" s="6">
        <f t="shared" si="411"/>
        <v>2.278832064532669E-4</v>
      </c>
      <c r="F4899" s="6">
        <f>IF(C4897&gt;0,B$6+B$7*E4898+B$8*(H4898*100)^2,B$6+B$7*E4898+B$8*(H4898*100)^2+E4898*$B$9)</f>
        <v>1.915649309693332</v>
      </c>
      <c r="G4899" s="17">
        <v>7.4167288183846752E-3</v>
      </c>
      <c r="H4899" s="9">
        <f t="shared" si="406"/>
        <v>1.3840698355550317E-2</v>
      </c>
      <c r="I4899" s="8">
        <f t="shared" si="405"/>
        <v>6.4239695371656417E-3</v>
      </c>
      <c r="J4899" s="10">
        <f t="shared" si="407"/>
        <v>0.86614593771337978</v>
      </c>
      <c r="K4899" s="10">
        <f t="shared" si="408"/>
        <v>0.15973907952772382</v>
      </c>
      <c r="AC4899" s="14"/>
      <c r="AD4899" s="15"/>
    </row>
    <row r="4900" spans="1:30" x14ac:dyDescent="0.3">
      <c r="A4900" s="20">
        <v>43623</v>
      </c>
      <c r="B4900" s="21">
        <v>1.6480797282314514E-2</v>
      </c>
      <c r="C4900" s="9">
        <f t="shared" si="409"/>
        <v>-5.0192027176854843E-3</v>
      </c>
      <c r="D4900" s="6">
        <f t="shared" si="410"/>
        <v>2.519239592122135E-5</v>
      </c>
      <c r="E4900" s="6">
        <f t="shared" si="411"/>
        <v>2.6323534723821085E-4</v>
      </c>
      <c r="F4900" s="6">
        <f>IF(C4897&gt;0,B$6+B$7*E4898+B$8*(H4899*100)^2,B$6+B$7*E4898+B$8*(H4899*100)^2+E4898*$B$9)</f>
        <v>1.7832311051939884</v>
      </c>
      <c r="G4900" s="17">
        <v>9.5420038120155905E-3</v>
      </c>
      <c r="H4900" s="9">
        <f t="shared" si="406"/>
        <v>1.335376765259149E-2</v>
      </c>
      <c r="I4900" s="8">
        <f t="shared" si="405"/>
        <v>3.8117638405758998E-3</v>
      </c>
      <c r="J4900" s="10">
        <f t="shared" si="407"/>
        <v>0.39947205174829287</v>
      </c>
      <c r="K4900" s="10">
        <f t="shared" si="408"/>
        <v>5.0650236859527631E-2</v>
      </c>
      <c r="AC4900" s="14"/>
      <c r="AD4900" s="15"/>
    </row>
    <row r="4901" spans="1:30" x14ac:dyDescent="0.3">
      <c r="A4901" s="20">
        <v>43626</v>
      </c>
      <c r="B4901" s="21">
        <v>1.0416852029554056E-2</v>
      </c>
      <c r="C4901" s="9">
        <f t="shared" si="409"/>
        <v>-1.1083147970445942E-2</v>
      </c>
      <c r="D4901" s="6">
        <f t="shared" si="410"/>
        <v>1.2283616893480001E-4</v>
      </c>
      <c r="E4901" s="6">
        <f t="shared" si="411"/>
        <v>2.519239592122135E-5</v>
      </c>
      <c r="F4901" s="6">
        <f>IF(C4900&gt;0,B$6+B$7*E4901+B$8*(G4900*100)^2,B$6+B$7*E4901+B$8*(G4900*100)^2+E4901*$B$9)</f>
        <v>0.85889768711664183</v>
      </c>
      <c r="G4901" s="17">
        <v>1.2357642843590784E-2</v>
      </c>
      <c r="H4901" s="9">
        <f t="shared" si="406"/>
        <v>9.2676733170555907E-3</v>
      </c>
      <c r="I4901" s="8">
        <f t="shared" si="405"/>
        <v>3.0899695265351936E-3</v>
      </c>
      <c r="J4901" s="10">
        <f t="shared" si="407"/>
        <v>0.2500452202450395</v>
      </c>
      <c r="K4901" s="10">
        <f t="shared" si="408"/>
        <v>4.5671361797893661E-2</v>
      </c>
      <c r="AC4901" s="14"/>
      <c r="AD4901" s="15"/>
    </row>
    <row r="4902" spans="1:30" x14ac:dyDescent="0.3">
      <c r="A4902" s="20">
        <v>43627</v>
      </c>
      <c r="B4902" s="21">
        <v>-7.6710678597871081E-5</v>
      </c>
      <c r="C4902" s="9">
        <f t="shared" si="409"/>
        <v>-2.1576710678597868E-2</v>
      </c>
      <c r="D4902" s="6">
        <f t="shared" si="410"/>
        <v>4.6555444370791928E-4</v>
      </c>
      <c r="E4902" s="6">
        <f t="shared" si="411"/>
        <v>1.2283616893480001E-4</v>
      </c>
      <c r="F4902" s="6">
        <f>IF(C4900&gt;0,B$6+B$7*E4901+B$8*(H4901*100)^2,B$6+B$7*E4901+B$8*(H4901*100)^2+E4901*$B$9)</f>
        <v>0.81144570144971506</v>
      </c>
      <c r="G4902" s="17">
        <v>1.2550014615898266E-2</v>
      </c>
      <c r="H4902" s="9">
        <f t="shared" si="406"/>
        <v>9.0080280941486571E-3</v>
      </c>
      <c r="I4902" s="8">
        <f t="shared" si="405"/>
        <v>3.5419865217496092E-3</v>
      </c>
      <c r="J4902" s="10">
        <f t="shared" si="407"/>
        <v>0.2822296730445753</v>
      </c>
      <c r="K4902" s="10">
        <f t="shared" si="408"/>
        <v>6.1597676502330501E-2</v>
      </c>
      <c r="AC4902" s="14"/>
      <c r="AD4902" s="15"/>
    </row>
    <row r="4903" spans="1:30" x14ac:dyDescent="0.3">
      <c r="A4903" s="20">
        <v>43628</v>
      </c>
      <c r="B4903" s="21">
        <v>-3.8231304904305379E-3</v>
      </c>
      <c r="C4903" s="9">
        <f t="shared" si="409"/>
        <v>-2.5323130490430536E-2</v>
      </c>
      <c r="D4903" s="6">
        <f t="shared" si="410"/>
        <v>6.4126093783537267E-4</v>
      </c>
      <c r="E4903" s="6">
        <f t="shared" si="411"/>
        <v>4.6555444370791928E-4</v>
      </c>
      <c r="F4903" s="6">
        <f>IF(C4900&gt;0,B$6+B$7*E4901+B$8*(H4902*100)^2,B$6+B$7*E4901+B$8*(H4902*100)^2+E4901*$B$9)</f>
        <v>0.76780885543040911</v>
      </c>
      <c r="G4903" s="17">
        <v>4.4834487283573997E-3</v>
      </c>
      <c r="H4903" s="9">
        <f t="shared" si="406"/>
        <v>8.7624702877123015E-3</v>
      </c>
      <c r="I4903" s="8">
        <f t="shared" si="405"/>
        <v>4.2790215593549018E-3</v>
      </c>
      <c r="J4903" s="10">
        <f t="shared" si="407"/>
        <v>0.95440403551187847</v>
      </c>
      <c r="K4903" s="10">
        <f t="shared" si="408"/>
        <v>0.18175023373555321</v>
      </c>
      <c r="AC4903" s="14"/>
      <c r="AD4903" s="15"/>
    </row>
    <row r="4904" spans="1:30" x14ac:dyDescent="0.3">
      <c r="A4904" s="20">
        <v>43629</v>
      </c>
      <c r="B4904" s="21">
        <v>5.6826888551269935E-3</v>
      </c>
      <c r="C4904" s="9">
        <f t="shared" si="409"/>
        <v>-1.5817311144873003E-2</v>
      </c>
      <c r="D4904" s="6">
        <f t="shared" si="410"/>
        <v>2.5018733185372372E-4</v>
      </c>
      <c r="E4904" s="6">
        <f t="shared" si="411"/>
        <v>6.4126093783537267E-4</v>
      </c>
      <c r="F4904" s="6">
        <f>IF(C4903&gt;0,B$6+B$7*E4904+B$8*(G4903*100)^2,B$6+B$7*E4904+B$8*(G4903*100)^2+E4904*$B$9)</f>
        <v>0.20653791934438781</v>
      </c>
      <c r="G4904" s="17">
        <v>4.6995141200287735E-3</v>
      </c>
      <c r="H4904" s="9">
        <f t="shared" si="406"/>
        <v>4.5446443133031634E-3</v>
      </c>
      <c r="I4904" s="8">
        <f t="shared" si="405"/>
        <v>1.5486980672561011E-4</v>
      </c>
      <c r="J4904" s="10">
        <f t="shared" si="407"/>
        <v>3.29544294942265E-2</v>
      </c>
      <c r="K4904" s="10">
        <f t="shared" si="408"/>
        <v>5.6777283150921676E-4</v>
      </c>
      <c r="AC4904" s="14"/>
      <c r="AD4904" s="15"/>
    </row>
    <row r="4905" spans="1:30" x14ac:dyDescent="0.3">
      <c r="A4905" s="20">
        <v>43630</v>
      </c>
      <c r="B4905" s="21">
        <v>-5.1772240584065142E-3</v>
      </c>
      <c r="C4905" s="9">
        <f t="shared" si="409"/>
        <v>-2.6677224058406512E-2</v>
      </c>
      <c r="D4905" s="6">
        <f t="shared" si="410"/>
        <v>7.1167428346242316E-4</v>
      </c>
      <c r="E4905" s="6">
        <f t="shared" si="411"/>
        <v>2.5018733185372372E-4</v>
      </c>
      <c r="F4905" s="6">
        <f>IF(C4903&gt;0,B$6+B$7*E4904+B$8*(H4904*100)^2,B$6+B$7*E4904+B$8*(H4904*100)^2+E4904*$B$9)</f>
        <v>0.21161852022523792</v>
      </c>
      <c r="G4905" s="17">
        <v>5.1287964544080187E-3</v>
      </c>
      <c r="H4905" s="9">
        <f t="shared" si="406"/>
        <v>4.6002013023914278E-3</v>
      </c>
      <c r="I4905" s="8">
        <f t="shared" si="405"/>
        <v>5.2859515201659091E-4</v>
      </c>
      <c r="J4905" s="10">
        <f t="shared" si="407"/>
        <v>0.103064170457044</v>
      </c>
      <c r="K4905" s="10">
        <f t="shared" si="408"/>
        <v>6.1360026271120027E-3</v>
      </c>
      <c r="AC4905" s="14"/>
      <c r="AD4905" s="15"/>
    </row>
    <row r="4906" spans="1:30" x14ac:dyDescent="0.3">
      <c r="A4906" s="20">
        <v>43633</v>
      </c>
      <c r="B4906" s="21">
        <v>6.1834811639243491E-3</v>
      </c>
      <c r="C4906" s="9">
        <f t="shared" si="409"/>
        <v>-1.5316518836075649E-2</v>
      </c>
      <c r="D4906" s="6">
        <f t="shared" si="410"/>
        <v>2.3459574925586017E-4</v>
      </c>
      <c r="E4906" s="6">
        <f t="shared" si="411"/>
        <v>7.1167428346242316E-4</v>
      </c>
      <c r="F4906" s="6">
        <f>IF(C4903&gt;0,B$6+B$7*E4904+B$8*(H4905*100)^2,B$6+B$7*E4904+B$8*(H4905*100)^2+E4904*$B$9)</f>
        <v>0.21629064079526764</v>
      </c>
      <c r="G4906" s="17">
        <v>5.1652398392596534E-3</v>
      </c>
      <c r="H4906" s="9">
        <f t="shared" si="406"/>
        <v>4.6507057614438227E-3</v>
      </c>
      <c r="I4906" s="8">
        <f t="shared" si="405"/>
        <v>5.1453407781583069E-4</v>
      </c>
      <c r="J4906" s="10">
        <f t="shared" si="407"/>
        <v>9.9614750491349907E-2</v>
      </c>
      <c r="K4906" s="10">
        <f t="shared" si="408"/>
        <v>5.70314569913144E-3</v>
      </c>
      <c r="AC4906" s="14"/>
      <c r="AD4906" s="15"/>
    </row>
    <row r="4907" spans="1:30" x14ac:dyDescent="0.3">
      <c r="A4907" s="20">
        <v>43634</v>
      </c>
      <c r="B4907" s="21">
        <v>1.3780907123609843E-2</v>
      </c>
      <c r="C4907" s="9">
        <f t="shared" si="409"/>
        <v>-7.7190928763901552E-3</v>
      </c>
      <c r="D4907" s="6">
        <f t="shared" si="410"/>
        <v>5.958439483433724E-5</v>
      </c>
      <c r="E4907" s="6">
        <f t="shared" si="411"/>
        <v>2.3459574925586017E-4</v>
      </c>
      <c r="F4907" s="6">
        <f>IF(C4906&gt;0,B$6+B$7*E4907+B$8*(G4906*100)^2,B$6+B$7*E4907+B$8*(G4906*100)^2+E4907*$B$9)</f>
        <v>0.2669780982109774</v>
      </c>
      <c r="G4907" s="17">
        <v>1.2603941775337059E-2</v>
      </c>
      <c r="H4907" s="9">
        <f t="shared" si="406"/>
        <v>5.1669923380142282E-3</v>
      </c>
      <c r="I4907" s="8">
        <f t="shared" si="405"/>
        <v>7.4369494373228307E-3</v>
      </c>
      <c r="J4907" s="10">
        <f t="shared" si="407"/>
        <v>0.59004949164992071</v>
      </c>
      <c r="K4907" s="10">
        <f t="shared" si="408"/>
        <v>0.54760000578205603</v>
      </c>
      <c r="AC4907" s="14"/>
      <c r="AD4907" s="15"/>
    </row>
    <row r="4908" spans="1:30" x14ac:dyDescent="0.3">
      <c r="A4908" s="20">
        <v>43635</v>
      </c>
      <c r="B4908" s="21">
        <v>4.195417041413874E-3</v>
      </c>
      <c r="C4908" s="9">
        <f t="shared" si="409"/>
        <v>-1.7304582958586126E-2</v>
      </c>
      <c r="D4908" s="6">
        <f t="shared" si="410"/>
        <v>2.9944859137058939E-4</v>
      </c>
      <c r="E4908" s="6">
        <f t="shared" si="411"/>
        <v>5.958439483433724E-5</v>
      </c>
      <c r="F4908" s="6">
        <f>IF(C4906&gt;0,B$6+B$7*E4907+B$8*(H4907*100)^2,B$6+B$7*E4907+B$8*(H4907*100)^2+E4907*$B$9)</f>
        <v>0.26714461224308972</v>
      </c>
      <c r="G4908" s="17">
        <v>6.3125943102595476E-3</v>
      </c>
      <c r="H4908" s="9">
        <f t="shared" si="406"/>
        <v>5.1686034113974126E-3</v>
      </c>
      <c r="I4908" s="8">
        <f t="shared" si="405"/>
        <v>1.143990898862135E-3</v>
      </c>
      <c r="J4908" s="10">
        <f t="shared" si="407"/>
        <v>0.18122357348433799</v>
      </c>
      <c r="K4908" s="10">
        <f t="shared" si="408"/>
        <v>2.1390409305449776E-2</v>
      </c>
      <c r="AC4908" s="14"/>
      <c r="AD4908" s="15"/>
    </row>
    <row r="4909" spans="1:30" x14ac:dyDescent="0.3">
      <c r="A4909" s="20">
        <v>43636</v>
      </c>
      <c r="B4909" s="21">
        <v>7.9832555673015806E-3</v>
      </c>
      <c r="C4909" s="9">
        <f t="shared" si="409"/>
        <v>-1.3516744432698418E-2</v>
      </c>
      <c r="D4909" s="6">
        <f t="shared" si="410"/>
        <v>1.8270238005888367E-4</v>
      </c>
      <c r="E4909" s="6">
        <f t="shared" si="411"/>
        <v>2.9944859137058939E-4</v>
      </c>
      <c r="F4909" s="6">
        <f>IF(C4906&gt;0,B$6+B$7*E4907+B$8*(H4908*100)^2,B$6+B$7*E4907+B$8*(H4908*100)^2+E4907*$B$9)</f>
        <v>0.26729773854702016</v>
      </c>
      <c r="G4909" s="17">
        <v>1.4972469776776184E-2</v>
      </c>
      <c r="H4909" s="9">
        <f t="shared" si="406"/>
        <v>5.1700845113694235E-3</v>
      </c>
      <c r="I4909" s="8">
        <f t="shared" si="405"/>
        <v>9.8023852654067593E-3</v>
      </c>
      <c r="J4909" s="10">
        <f t="shared" si="407"/>
        <v>0.65469394238559431</v>
      </c>
      <c r="K4909" s="10">
        <f t="shared" si="408"/>
        <v>0.83265749952682455</v>
      </c>
      <c r="AC4909" s="14"/>
      <c r="AD4909" s="15"/>
    </row>
    <row r="4910" spans="1:30" x14ac:dyDescent="0.3">
      <c r="A4910" s="20">
        <v>43637</v>
      </c>
      <c r="B4910" s="21">
        <v>-2.4410659418996517E-3</v>
      </c>
      <c r="C4910" s="9">
        <f t="shared" si="409"/>
        <v>-2.394106594189965E-2</v>
      </c>
      <c r="D4910" s="6">
        <f t="shared" si="410"/>
        <v>5.7317463843438736E-4</v>
      </c>
      <c r="E4910" s="6">
        <f t="shared" si="411"/>
        <v>1.8270238005888367E-4</v>
      </c>
      <c r="F4910" s="6">
        <f>IF(C4909&gt;0,B$6+B$7*E4910+B$8*(G4909*100)^2,B$6+B$7*E4910+B$8*(G4909*100)^2+E4910*$B$9)</f>
        <v>2.0831365052568334</v>
      </c>
      <c r="G4910" s="17">
        <v>6.0720468363391388E-3</v>
      </c>
      <c r="H4910" s="9">
        <f t="shared" si="406"/>
        <v>1.4433074881177723E-2</v>
      </c>
      <c r="I4910" s="8">
        <f t="shared" si="405"/>
        <v>8.3610280448385838E-3</v>
      </c>
      <c r="J4910" s="10">
        <f t="shared" si="407"/>
        <v>1.3769702820473435</v>
      </c>
      <c r="K4910" s="10">
        <f t="shared" si="408"/>
        <v>0.28653030504267774</v>
      </c>
      <c r="AC4910" s="14"/>
      <c r="AD4910" s="15"/>
    </row>
    <row r="4911" spans="1:30" x14ac:dyDescent="0.3">
      <c r="A4911" s="20">
        <v>43640</v>
      </c>
      <c r="B4911" s="21">
        <v>-3.2436394874329377E-3</v>
      </c>
      <c r="C4911" s="9">
        <f t="shared" si="409"/>
        <v>-2.4743639487432936E-2</v>
      </c>
      <c r="D4911" s="6">
        <f t="shared" si="410"/>
        <v>6.1224769508405044E-4</v>
      </c>
      <c r="E4911" s="6">
        <f t="shared" si="411"/>
        <v>5.7317463843438736E-4</v>
      </c>
      <c r="F4911" s="6">
        <f>IF(C4909&gt;0,B$6+B$7*E4910+B$8*(H4910*100)^2,B$6+B$7*E4910+B$8*(H4910*100)^2+E4910*$B$9)</f>
        <v>1.9372769037043018</v>
      </c>
      <c r="G4911" s="17">
        <v>2.8884174382875299E-3</v>
      </c>
      <c r="H4911" s="9">
        <f t="shared" si="406"/>
        <v>1.3918609498453147E-2</v>
      </c>
      <c r="I4911" s="8">
        <f t="shared" si="405"/>
        <v>1.1030192060165617E-2</v>
      </c>
      <c r="J4911" s="10">
        <f t="shared" si="407"/>
        <v>3.818766606915772</v>
      </c>
      <c r="K4911" s="10">
        <f t="shared" si="408"/>
        <v>0.78003998724510715</v>
      </c>
      <c r="AC4911" s="14"/>
      <c r="AD4911" s="15"/>
    </row>
    <row r="4912" spans="1:30" x14ac:dyDescent="0.3">
      <c r="A4912" s="20">
        <v>43641</v>
      </c>
      <c r="B4912" s="21">
        <v>-1.5227075799194738E-2</v>
      </c>
      <c r="C4912" s="9">
        <f t="shared" si="409"/>
        <v>-3.6727075799194736E-2</v>
      </c>
      <c r="D4912" s="6">
        <f t="shared" si="410"/>
        <v>1.3488780967597957E-3</v>
      </c>
      <c r="E4912" s="6">
        <f t="shared" si="411"/>
        <v>6.1224769508405044E-4</v>
      </c>
      <c r="F4912" s="6">
        <f>IF(C4909&gt;0,B$6+B$7*E4910+B$8*(H4911*100)^2,B$6+B$7*E4910+B$8*(H4911*100)^2+E4910*$B$9)</f>
        <v>1.8031444141165935</v>
      </c>
      <c r="G4912" s="17">
        <v>6.8107243098400657E-3</v>
      </c>
      <c r="H4912" s="9">
        <f t="shared" si="406"/>
        <v>1.3428121291217896E-2</v>
      </c>
      <c r="I4912" s="8">
        <f t="shared" si="405"/>
        <v>6.6173969813778308E-3</v>
      </c>
      <c r="J4912" s="10">
        <f t="shared" si="407"/>
        <v>0.9716142777673562</v>
      </c>
      <c r="K4912" s="10">
        <f t="shared" si="408"/>
        <v>0.18605123681685543</v>
      </c>
      <c r="AC4912" s="14"/>
      <c r="AD4912" s="15"/>
    </row>
    <row r="4913" spans="1:30" x14ac:dyDescent="0.3">
      <c r="A4913" s="20">
        <v>43642</v>
      </c>
      <c r="B4913" s="21">
        <v>3.1972796962940323E-3</v>
      </c>
      <c r="C4913" s="9">
        <f t="shared" si="409"/>
        <v>-1.8302720303705965E-2</v>
      </c>
      <c r="D4913" s="6">
        <f t="shared" si="410"/>
        <v>3.3498957051569057E-4</v>
      </c>
      <c r="E4913" s="6">
        <f t="shared" si="411"/>
        <v>1.3488780967597957E-3</v>
      </c>
      <c r="F4913" s="6">
        <f>IF(C4912&gt;0,B$6+B$7*E4913+B$8*(G4912*100)^2,B$6+B$7*E4913+B$8*(G4912*100)^2+E4913*$B$9)</f>
        <v>0.44834676398826284</v>
      </c>
      <c r="G4913" s="17">
        <v>8.8345327919894939E-3</v>
      </c>
      <c r="H4913" s="9">
        <f t="shared" si="406"/>
        <v>6.6958701002055197E-3</v>
      </c>
      <c r="I4913" s="8">
        <f t="shared" si="405"/>
        <v>2.1386626917839742E-3</v>
      </c>
      <c r="J4913" s="10">
        <f t="shared" si="407"/>
        <v>0.24207988607197845</v>
      </c>
      <c r="K4913" s="10">
        <f t="shared" si="408"/>
        <v>4.2222976611067775E-2</v>
      </c>
      <c r="AC4913" s="14"/>
      <c r="AD4913" s="15"/>
    </row>
    <row r="4914" spans="1:30" x14ac:dyDescent="0.3">
      <c r="A4914" s="20">
        <v>43643</v>
      </c>
      <c r="B4914" s="21">
        <v>7.2793536653250682E-3</v>
      </c>
      <c r="C4914" s="9">
        <f t="shared" si="409"/>
        <v>-1.422064633467493E-2</v>
      </c>
      <c r="D4914" s="6">
        <f t="shared" si="410"/>
        <v>2.0222678217590351E-4</v>
      </c>
      <c r="E4914" s="6">
        <f t="shared" si="411"/>
        <v>3.3498957051569057E-4</v>
      </c>
      <c r="F4914" s="6">
        <f>IF(C4912&gt;0,B$6+B$7*E4913+B$8*(H4913*100)^2,B$6+B$7*E4913+B$8*(H4913*100)^2+E4913*$B$9)</f>
        <v>0.43408110826762064</v>
      </c>
      <c r="G4914" s="17">
        <v>4.6615018182461655E-3</v>
      </c>
      <c r="H4914" s="9">
        <f t="shared" si="406"/>
        <v>6.5884831962115574E-3</v>
      </c>
      <c r="I4914" s="8">
        <f t="shared" si="405"/>
        <v>1.926981377965392E-3</v>
      </c>
      <c r="J4914" s="10">
        <f t="shared" si="407"/>
        <v>0.41338209296041761</v>
      </c>
      <c r="K4914" s="10">
        <f t="shared" si="408"/>
        <v>5.3508240179567679E-2</v>
      </c>
      <c r="AC4914" s="14"/>
      <c r="AD4914" s="15"/>
    </row>
    <row r="4915" spans="1:30" x14ac:dyDescent="0.3">
      <c r="A4915" s="20">
        <v>43644</v>
      </c>
      <c r="B4915" s="21">
        <v>4.8178969806493581E-3</v>
      </c>
      <c r="C4915" s="9">
        <f t="shared" si="409"/>
        <v>-1.6682103019350639E-2</v>
      </c>
      <c r="D4915" s="6">
        <f t="shared" si="410"/>
        <v>2.7829256114822774E-4</v>
      </c>
      <c r="E4915" s="6">
        <f t="shared" si="411"/>
        <v>2.0222678217590351E-4</v>
      </c>
      <c r="F4915" s="6">
        <f>IF(C4912&gt;0,B$6+B$7*E4913+B$8*(H4914*100)^2,B$6+B$7*E4913+B$8*(H4914*100)^2+E4913*$B$9)</f>
        <v>0.42096241126691808</v>
      </c>
      <c r="G4915" s="17">
        <v>5.0149657991240548E-3</v>
      </c>
      <c r="H4915" s="9">
        <f t="shared" si="406"/>
        <v>6.488161613792601E-3</v>
      </c>
      <c r="I4915" s="8">
        <f t="shared" si="405"/>
        <v>1.4731958146685462E-3</v>
      </c>
      <c r="J4915" s="10">
        <f t="shared" si="407"/>
        <v>0.29375989262496344</v>
      </c>
      <c r="K4915" s="10">
        <f t="shared" si="408"/>
        <v>3.0493574106678967E-2</v>
      </c>
      <c r="AC4915" s="14"/>
      <c r="AD4915" s="15"/>
    </row>
    <row r="4916" spans="1:30" x14ac:dyDescent="0.3">
      <c r="A4916" s="20">
        <v>43647</v>
      </c>
      <c r="B4916" s="21">
        <v>1.0550860088116325E-2</v>
      </c>
      <c r="C4916" s="9">
        <f t="shared" si="409"/>
        <v>-1.0949139911883673E-2</v>
      </c>
      <c r="D4916" s="6">
        <f t="shared" si="410"/>
        <v>1.1988366481000401E-4</v>
      </c>
      <c r="E4916" s="6">
        <f t="shared" si="411"/>
        <v>2.7829256114822774E-4</v>
      </c>
      <c r="F4916" s="6">
        <f>IF(C4915&gt;0,B$6+B$7*E4916+B$8*(G4915*100)^2,B$6+B$7*E4916+B$8*(G4915*100)^2+E4916*$B$9)</f>
        <v>0.25291574491234142</v>
      </c>
      <c r="G4916" s="17">
        <v>1.857432020728168E-2</v>
      </c>
      <c r="H4916" s="9">
        <f t="shared" si="406"/>
        <v>5.0290729256229861E-3</v>
      </c>
      <c r="I4916" s="8">
        <f t="shared" si="405"/>
        <v>1.3545247281658693E-2</v>
      </c>
      <c r="J4916" s="10">
        <f t="shared" si="407"/>
        <v>0.72924592289243284</v>
      </c>
      <c r="K4916" s="10">
        <f t="shared" si="408"/>
        <v>1.3868441848660487</v>
      </c>
      <c r="AC4916" s="14"/>
      <c r="AD4916" s="15"/>
    </row>
    <row r="4917" spans="1:30" x14ac:dyDescent="0.3">
      <c r="A4917" s="20">
        <v>43648</v>
      </c>
      <c r="B4917" s="21">
        <v>2.2135084113789004E-3</v>
      </c>
      <c r="C4917" s="9">
        <f t="shared" si="409"/>
        <v>-1.9286491588621099E-2</v>
      </c>
      <c r="D4917" s="6">
        <f t="shared" si="410"/>
        <v>3.719687577979524E-4</v>
      </c>
      <c r="E4917" s="6">
        <f t="shared" si="411"/>
        <v>1.1988366481000401E-4</v>
      </c>
      <c r="F4917" s="6">
        <f>IF(C4915&gt;0,B$6+B$7*E4916+B$8*(H4916*100)^2,B$6+B$7*E4916+B$8*(H4916*100)^2+E4916*$B$9)</f>
        <v>0.25421874937086364</v>
      </c>
      <c r="G4917" s="17">
        <v>3.9596303201558745E-3</v>
      </c>
      <c r="H4917" s="9">
        <f t="shared" si="406"/>
        <v>5.0420110012857336E-3</v>
      </c>
      <c r="I4917" s="8">
        <f t="shared" si="405"/>
        <v>1.0823806811298591E-3</v>
      </c>
      <c r="J4917" s="10">
        <f t="shared" si="407"/>
        <v>0.27335397337983064</v>
      </c>
      <c r="K4917" s="10">
        <f t="shared" si="408"/>
        <v>2.6981927679190498E-2</v>
      </c>
      <c r="AC4917" s="14"/>
      <c r="AD4917" s="15"/>
    </row>
    <row r="4918" spans="1:30" x14ac:dyDescent="0.3">
      <c r="A4918" s="20">
        <v>43649</v>
      </c>
      <c r="B4918" s="21">
        <v>7.5114224484416087E-3</v>
      </c>
      <c r="C4918" s="9">
        <f t="shared" si="409"/>
        <v>-1.398857755155839E-2</v>
      </c>
      <c r="D4918" s="6">
        <f t="shared" si="410"/>
        <v>1.9568030191596331E-4</v>
      </c>
      <c r="E4918" s="6">
        <f t="shared" si="411"/>
        <v>3.719687577979524E-4</v>
      </c>
      <c r="F4918" s="6">
        <f>IF(C4915&gt;0,B$6+B$7*E4916+B$8*(H4917*100)^2,B$6+B$7*E4916+B$8*(H4917*100)^2+E4916*$B$9)</f>
        <v>0.25541699227092063</v>
      </c>
      <c r="G4918" s="17">
        <v>3.801000260026608E-3</v>
      </c>
      <c r="H4918" s="9">
        <f t="shared" si="406"/>
        <v>5.0538796213495298E-3</v>
      </c>
      <c r="I4918" s="8">
        <f t="shared" si="405"/>
        <v>1.2528793613229218E-3</v>
      </c>
      <c r="J4918" s="10">
        <f t="shared" si="407"/>
        <v>0.32961833086382142</v>
      </c>
      <c r="K4918" s="10">
        <f t="shared" si="408"/>
        <v>3.6987459331414785E-2</v>
      </c>
      <c r="AC4918" s="14"/>
      <c r="AD4918" s="15"/>
    </row>
    <row r="4919" spans="1:30" x14ac:dyDescent="0.3">
      <c r="A4919" s="20">
        <v>43651</v>
      </c>
      <c r="B4919" s="21">
        <v>-1.0335454092590523E-3</v>
      </c>
      <c r="C4919" s="9">
        <f t="shared" si="409"/>
        <v>-2.2533545409259052E-2</v>
      </c>
      <c r="D4919" s="6">
        <f t="shared" si="410"/>
        <v>5.0776066871113974E-4</v>
      </c>
      <c r="E4919" s="6">
        <f t="shared" si="411"/>
        <v>1.9568030191596331E-4</v>
      </c>
      <c r="F4919" s="6">
        <f>IF(C4918&gt;0,B$6+B$7*E4919+B$8*(G4918*100)^2,B$6+B$7*E4919+B$8*(G4918*100)^2+E4919*$B$9)</f>
        <v>0.15448647597454634</v>
      </c>
      <c r="G4919" s="17">
        <v>8.3067987877258123E-3</v>
      </c>
      <c r="H4919" s="9">
        <f t="shared" si="406"/>
        <v>3.9304767646501405E-3</v>
      </c>
      <c r="I4919" s="8">
        <f t="shared" si="405"/>
        <v>4.3763220230756718E-3</v>
      </c>
      <c r="J4919" s="10">
        <f t="shared" si="407"/>
        <v>0.52683616576125059</v>
      </c>
      <c r="K4919" s="10">
        <f t="shared" si="408"/>
        <v>0.36511929176372959</v>
      </c>
      <c r="AC4919" s="14"/>
      <c r="AD4919" s="15"/>
    </row>
    <row r="4920" spans="1:30" x14ac:dyDescent="0.3">
      <c r="A4920" s="20">
        <v>43654</v>
      </c>
      <c r="B4920" s="21">
        <v>-7.7994852454067046E-3</v>
      </c>
      <c r="C4920" s="9">
        <f t="shared" si="409"/>
        <v>-2.9299485245406702E-2</v>
      </c>
      <c r="D4920" s="6">
        <f t="shared" si="410"/>
        <v>8.5845983564580505E-4</v>
      </c>
      <c r="E4920" s="6">
        <f t="shared" si="411"/>
        <v>5.0776066871113974E-4</v>
      </c>
      <c r="F4920" s="6">
        <f>IF(C4918&gt;0,B$6+B$7*E4919+B$8*(H4919*100)^2,B$6+B$7*E4919+B$8*(H4919*100)^2+E4919*$B$9)</f>
        <v>0.16369208230680052</v>
      </c>
      <c r="G4920" s="17">
        <v>9.2522946707097199E-3</v>
      </c>
      <c r="H4920" s="9">
        <f t="shared" si="406"/>
        <v>4.0458878173622228E-3</v>
      </c>
      <c r="I4920" s="8">
        <f t="shared" si="405"/>
        <v>5.2064068533474971E-3</v>
      </c>
      <c r="J4920" s="10">
        <f t="shared" si="407"/>
        <v>0.56271520078468562</v>
      </c>
      <c r="K4920" s="10">
        <f t="shared" si="408"/>
        <v>0.45966857161760899</v>
      </c>
      <c r="AC4920" s="14"/>
      <c r="AD4920" s="15"/>
    </row>
    <row r="4921" spans="1:30" x14ac:dyDescent="0.3">
      <c r="A4921" s="20">
        <v>43655</v>
      </c>
      <c r="B4921" s="21">
        <v>5.3386585413813673E-3</v>
      </c>
      <c r="C4921" s="9">
        <f t="shared" si="409"/>
        <v>-1.6161341458618632E-2</v>
      </c>
      <c r="D4921" s="6">
        <f t="shared" si="410"/>
        <v>2.6118895774206543E-4</v>
      </c>
      <c r="E4921" s="6">
        <f t="shared" si="411"/>
        <v>8.5845983564580505E-4</v>
      </c>
      <c r="F4921" s="6">
        <f>IF(C4918&gt;0,B$6+B$7*E4919+B$8*(H4920*100)^2,B$6+B$7*E4919+B$8*(H4920*100)^2+E4919*$B$9)</f>
        <v>0.17215755788994144</v>
      </c>
      <c r="G4921" s="17">
        <v>6.4125306639712335E-3</v>
      </c>
      <c r="H4921" s="9">
        <f t="shared" si="406"/>
        <v>4.1491873648937744E-3</v>
      </c>
      <c r="I4921" s="8">
        <f t="shared" si="405"/>
        <v>2.2633432990774591E-3</v>
      </c>
      <c r="J4921" s="10">
        <f t="shared" si="407"/>
        <v>0.35295633154536638</v>
      </c>
      <c r="K4921" s="10">
        <f t="shared" si="408"/>
        <v>0.11014925012250831</v>
      </c>
      <c r="AC4921" s="14"/>
      <c r="AD4921" s="15"/>
    </row>
    <row r="4922" spans="1:30" x14ac:dyDescent="0.3">
      <c r="A4922" s="20">
        <v>43656</v>
      </c>
      <c r="B4922" s="21">
        <v>7.4399908570793143E-3</v>
      </c>
      <c r="C4922" s="9">
        <f t="shared" si="409"/>
        <v>-1.4060009142920684E-2</v>
      </c>
      <c r="D4922" s="6">
        <f t="shared" si="410"/>
        <v>1.9768385709901322E-4</v>
      </c>
      <c r="E4922" s="6">
        <f t="shared" si="411"/>
        <v>2.6118895774206543E-4</v>
      </c>
      <c r="F4922" s="6">
        <f>IF(C4921&gt;0,B$6+B$7*E4922+B$8*(G4921*100)^2,B$6+B$7*E4922+B$8*(G4921*100)^2+E4922*$B$9)</f>
        <v>0.39977970326736723</v>
      </c>
      <c r="G4922" s="17">
        <v>7.3322697664987627E-3</v>
      </c>
      <c r="H4922" s="9">
        <f t="shared" si="406"/>
        <v>6.3228134818873729E-3</v>
      </c>
      <c r="I4922" s="8">
        <f t="shared" si="405"/>
        <v>1.0094562846113897E-3</v>
      </c>
      <c r="J4922" s="10">
        <f t="shared" si="407"/>
        <v>0.13767309670241659</v>
      </c>
      <c r="K4922" s="10">
        <f t="shared" si="408"/>
        <v>1.1532180694271865E-2</v>
      </c>
      <c r="AC4922" s="14"/>
      <c r="AD4922" s="15"/>
    </row>
    <row r="4923" spans="1:30" x14ac:dyDescent="0.3">
      <c r="A4923" s="20">
        <v>43657</v>
      </c>
      <c r="B4923" s="21">
        <v>-7.9156104345682069E-4</v>
      </c>
      <c r="C4923" s="9">
        <f t="shared" si="409"/>
        <v>-2.2291561043456819E-2</v>
      </c>
      <c r="D4923" s="6">
        <f t="shared" si="410"/>
        <v>4.9691369375416173E-4</v>
      </c>
      <c r="E4923" s="6">
        <f t="shared" si="411"/>
        <v>1.9768385709901322E-4</v>
      </c>
      <c r="F4923" s="6">
        <f>IF(C4921&gt;0,B$6+B$7*E4922+B$8*(H4922*100)^2,B$6+B$7*E4922+B$8*(H4922*100)^2+E4922*$B$9)</f>
        <v>0.38927254503948722</v>
      </c>
      <c r="G4923" s="17">
        <v>4.7731087799062662E-3</v>
      </c>
      <c r="H4923" s="9">
        <f t="shared" si="406"/>
        <v>6.2391709789000596E-3</v>
      </c>
      <c r="I4923" s="8">
        <f t="shared" si="405"/>
        <v>1.4660621989937934E-3</v>
      </c>
      <c r="J4923" s="10">
        <f t="shared" si="407"/>
        <v>0.30715038491592556</v>
      </c>
      <c r="K4923" s="10">
        <f t="shared" si="408"/>
        <v>3.2872405841666952E-2</v>
      </c>
      <c r="AC4923" s="14"/>
      <c r="AD4923" s="15"/>
    </row>
    <row r="4924" spans="1:30" x14ac:dyDescent="0.3">
      <c r="A4924" s="20">
        <v>43658</v>
      </c>
      <c r="B4924" s="21">
        <v>5.8514867273986399E-3</v>
      </c>
      <c r="C4924" s="9">
        <f t="shared" si="409"/>
        <v>-1.5648513272601357E-2</v>
      </c>
      <c r="D4924" s="6">
        <f t="shared" si="410"/>
        <v>2.4487596764278087E-4</v>
      </c>
      <c r="E4924" s="6">
        <f t="shared" si="411"/>
        <v>4.9691369375416173E-4</v>
      </c>
      <c r="F4924" s="6">
        <f>IF(C4921&gt;0,B$6+B$7*E4922+B$8*(H4923*100)^2,B$6+B$7*E4922+B$8*(H4923*100)^2+E4922*$B$9)</f>
        <v>0.37961016233312878</v>
      </c>
      <c r="G4924" s="17">
        <v>3.1684365420494194E-3</v>
      </c>
      <c r="H4924" s="9">
        <f t="shared" si="406"/>
        <v>6.1612511905710255E-3</v>
      </c>
      <c r="I4924" s="8">
        <f t="shared" si="405"/>
        <v>2.9928146485216061E-3</v>
      </c>
      <c r="J4924" s="10">
        <f t="shared" si="407"/>
        <v>0.94457143414517719</v>
      </c>
      <c r="K4924" s="10">
        <f t="shared" si="408"/>
        <v>0.17929373944876303</v>
      </c>
      <c r="AC4924" s="14"/>
      <c r="AD4924" s="15"/>
    </row>
    <row r="4925" spans="1:30" x14ac:dyDescent="0.3">
      <c r="A4925" s="20">
        <v>43661</v>
      </c>
      <c r="B4925" s="21">
        <v>1.7028849355057013E-3</v>
      </c>
      <c r="C4925" s="9">
        <f t="shared" si="409"/>
        <v>-1.9797115064494296E-2</v>
      </c>
      <c r="D4925" s="6">
        <f t="shared" si="410"/>
        <v>3.9192576487682697E-4</v>
      </c>
      <c r="E4925" s="6">
        <f t="shared" si="411"/>
        <v>2.4487596764278087E-4</v>
      </c>
      <c r="F4925" s="6">
        <f>IF(C4924&gt;0,B$6+B$7*E4925+B$8*(G4924*100)^2,B$6+B$7*E4925+B$8*(G4924*100)^2+E4925*$B$9)</f>
        <v>0.11395148897030953</v>
      </c>
      <c r="G4925" s="17">
        <v>3.5941472348980695E-3</v>
      </c>
      <c r="H4925" s="9">
        <f t="shared" si="406"/>
        <v>3.3756701404359631E-3</v>
      </c>
      <c r="I4925" s="8">
        <f t="shared" si="405"/>
        <v>2.1847709446210645E-4</v>
      </c>
      <c r="J4925" s="10">
        <f t="shared" si="407"/>
        <v>6.078690720868659E-2</v>
      </c>
      <c r="K4925" s="10">
        <f t="shared" si="408"/>
        <v>2.0082132442162948E-3</v>
      </c>
      <c r="AC4925" s="14"/>
      <c r="AD4925" s="15"/>
    </row>
    <row r="4926" spans="1:30" x14ac:dyDescent="0.3">
      <c r="A4926" s="20">
        <v>43662</v>
      </c>
      <c r="B4926" s="21">
        <v>-4.2947273063206849E-3</v>
      </c>
      <c r="C4926" s="9">
        <f t="shared" si="409"/>
        <v>-2.5794727306320684E-2</v>
      </c>
      <c r="D4926" s="6">
        <f t="shared" si="410"/>
        <v>6.6536795680744592E-4</v>
      </c>
      <c r="E4926" s="6">
        <f t="shared" si="411"/>
        <v>3.9192576487682697E-4</v>
      </c>
      <c r="F4926" s="6">
        <f>IF(C4924&gt;0,B$6+B$7*E4925+B$8*(H4925*100)^2,B$6+B$7*E4925+B$8*(H4925*100)^2+E4925*$B$9)</f>
        <v>0.12642272507474461</v>
      </c>
      <c r="G4926" s="17">
        <v>4.1598003783966725E-3</v>
      </c>
      <c r="H4926" s="9">
        <f t="shared" si="406"/>
        <v>3.5555973488957467E-3</v>
      </c>
      <c r="I4926" s="8">
        <f t="shared" si="405"/>
        <v>6.0420302950092578E-4</v>
      </c>
      <c r="J4926" s="10">
        <f t="shared" si="407"/>
        <v>0.14524808272982706</v>
      </c>
      <c r="K4926" s="10">
        <f t="shared" si="408"/>
        <v>1.2986097236517447E-2</v>
      </c>
      <c r="AC4926" s="14"/>
      <c r="AD4926" s="15"/>
    </row>
    <row r="4927" spans="1:30" x14ac:dyDescent="0.3">
      <c r="A4927" s="20">
        <v>43663</v>
      </c>
      <c r="B4927" s="21">
        <v>-4.5818975061174723E-3</v>
      </c>
      <c r="C4927" s="9">
        <f t="shared" si="409"/>
        <v>-2.6081897506117471E-2</v>
      </c>
      <c r="D4927" s="6">
        <f t="shared" si="410"/>
        <v>6.8026537751961669E-4</v>
      </c>
      <c r="E4927" s="6">
        <f t="shared" si="411"/>
        <v>6.6536795680744592E-4</v>
      </c>
      <c r="F4927" s="6">
        <f>IF(C4924&gt;0,B$6+B$7*E4925+B$8*(H4926*100)^2,B$6+B$7*E4925+B$8*(H4926*100)^2+E4925*$B$9)</f>
        <v>0.13789127379638311</v>
      </c>
      <c r="G4927" s="17">
        <v>2.7166843273991438E-3</v>
      </c>
      <c r="H4927" s="9">
        <f t="shared" si="406"/>
        <v>3.7133714303363608E-3</v>
      </c>
      <c r="I4927" s="8">
        <f t="shared" si="405"/>
        <v>9.9668710293721692E-4</v>
      </c>
      <c r="J4927" s="10">
        <f t="shared" si="407"/>
        <v>0.36687630317778192</v>
      </c>
      <c r="K4927" s="10">
        <f t="shared" si="408"/>
        <v>4.4123161669699318E-2</v>
      </c>
      <c r="AC4927" s="14"/>
      <c r="AD4927" s="15"/>
    </row>
    <row r="4928" spans="1:30" x14ac:dyDescent="0.3">
      <c r="A4928" s="20">
        <v>43664</v>
      </c>
      <c r="B4928" s="21">
        <v>2.6878576952559814E-3</v>
      </c>
      <c r="C4928" s="9">
        <f t="shared" si="409"/>
        <v>-1.8812142304744019E-2</v>
      </c>
      <c r="D4928" s="6">
        <f t="shared" si="410"/>
        <v>3.5389669809393962E-4</v>
      </c>
      <c r="E4928" s="6">
        <f t="shared" si="411"/>
        <v>6.8026537751961669E-4</v>
      </c>
      <c r="F4928" s="6">
        <f>IF(C4927&gt;0,B$6+B$7*E4928+B$8*(G4927*100)^2,B$6+B$7*E4928+B$8*(G4927*100)^2+E4928*$B$9)</f>
        <v>8.9561412557909906E-2</v>
      </c>
      <c r="G4928" s="17">
        <v>6.7554589045661795E-3</v>
      </c>
      <c r="H4928" s="9">
        <f t="shared" si="406"/>
        <v>2.9926812820263689E-3</v>
      </c>
      <c r="I4928" s="8">
        <f t="shared" si="405"/>
        <v>3.7627776225398106E-3</v>
      </c>
      <c r="J4928" s="10">
        <f t="shared" si="407"/>
        <v>0.55699807750979835</v>
      </c>
      <c r="K4928" s="10">
        <f t="shared" si="408"/>
        <v>0.44314537773988727</v>
      </c>
      <c r="AC4928" s="14"/>
      <c r="AD4928" s="15"/>
    </row>
    <row r="4929" spans="1:30" x14ac:dyDescent="0.3">
      <c r="A4929" s="20">
        <v>43665</v>
      </c>
      <c r="B4929" s="21">
        <v>-7.4295316968085315E-3</v>
      </c>
      <c r="C4929" s="9">
        <f t="shared" si="409"/>
        <v>-2.8929531696808529E-2</v>
      </c>
      <c r="D4929" s="6">
        <f t="shared" si="410"/>
        <v>8.3691780419664933E-4</v>
      </c>
      <c r="E4929" s="6">
        <f t="shared" si="411"/>
        <v>3.5389669809393962E-4</v>
      </c>
      <c r="F4929" s="6">
        <f>IF(C4927&gt;0,B$6+B$7*E4928+B$8*(H4928*100)^2,B$6+B$7*E4928+B$8*(H4928*100)^2+E4928*$B$9)</f>
        <v>0.10405217068153035</v>
      </c>
      <c r="G4929" s="17">
        <v>6.6730860999019582E-3</v>
      </c>
      <c r="H4929" s="9">
        <f t="shared" si="406"/>
        <v>3.2257118699835908E-3</v>
      </c>
      <c r="I4929" s="8">
        <f t="shared" si="405"/>
        <v>3.4473742299183673E-3</v>
      </c>
      <c r="J4929" s="10">
        <f t="shared" si="407"/>
        <v>0.51660868424416351</v>
      </c>
      <c r="K4929" s="10">
        <f t="shared" si="408"/>
        <v>0.34178857059541912</v>
      </c>
      <c r="AC4929" s="14"/>
      <c r="AD4929" s="15"/>
    </row>
    <row r="4930" spans="1:30" x14ac:dyDescent="0.3">
      <c r="A4930" s="20">
        <v>43668</v>
      </c>
      <c r="B4930" s="21">
        <v>7.0516736499494593E-3</v>
      </c>
      <c r="C4930" s="9">
        <f t="shared" si="409"/>
        <v>-1.4448326350050538E-2</v>
      </c>
      <c r="D4930" s="6">
        <f t="shared" si="410"/>
        <v>2.0875413431756471E-4</v>
      </c>
      <c r="E4930" s="6">
        <f t="shared" si="411"/>
        <v>8.3691780419664933E-4</v>
      </c>
      <c r="F4930" s="6">
        <f>IF(C4927&gt;0,B$6+B$7*E4928+B$8*(H4929*100)^2,B$6+B$7*E4928+B$8*(H4929*100)^2+E4928*$B$9)</f>
        <v>0.11737787185201169</v>
      </c>
      <c r="G4930" s="17">
        <v>4.5404475845243911E-3</v>
      </c>
      <c r="H4930" s="9">
        <f t="shared" si="406"/>
        <v>3.4260454149355885E-3</v>
      </c>
      <c r="I4930" s="8">
        <f t="shared" si="405"/>
        <v>1.1144021695888027E-3</v>
      </c>
      <c r="J4930" s="10">
        <f t="shared" si="407"/>
        <v>0.24543883589519194</v>
      </c>
      <c r="K4930" s="10">
        <f t="shared" si="408"/>
        <v>4.365467444330795E-2</v>
      </c>
      <c r="AC4930" s="14"/>
      <c r="AD4930" s="15"/>
    </row>
    <row r="4931" spans="1:30" x14ac:dyDescent="0.3">
      <c r="A4931" s="20">
        <v>43669</v>
      </c>
      <c r="B4931" s="21">
        <v>5.7440682007285221E-3</v>
      </c>
      <c r="C4931" s="9">
        <f t="shared" si="409"/>
        <v>-1.5755931799271476E-2</v>
      </c>
      <c r="D4931" s="6">
        <f t="shared" si="410"/>
        <v>2.4824938686329409E-4</v>
      </c>
      <c r="E4931" s="6">
        <f t="shared" si="411"/>
        <v>2.0875413431756471E-4</v>
      </c>
      <c r="F4931" s="6">
        <f>IF(C4930&gt;0,B$6+B$7*E4931+B$8*(G4930*100)^2,B$6+B$7*E4931+B$8*(G4930*100)^2+E4931*$B$9)</f>
        <v>0.21120972603787758</v>
      </c>
      <c r="G4931" s="17">
        <v>7.572569257715025E-3</v>
      </c>
      <c r="H4931" s="9">
        <f t="shared" si="406"/>
        <v>4.5957559338794043E-3</v>
      </c>
      <c r="I4931" s="8">
        <f t="shared" si="405"/>
        <v>2.9768133238356207E-3</v>
      </c>
      <c r="J4931" s="10">
        <f t="shared" si="407"/>
        <v>0.39310480003901016</v>
      </c>
      <c r="K4931" s="10">
        <f t="shared" si="408"/>
        <v>0.14833178749752274</v>
      </c>
      <c r="AC4931" s="14"/>
      <c r="AD4931" s="15"/>
    </row>
    <row r="4932" spans="1:30" x14ac:dyDescent="0.3">
      <c r="A4932" s="20">
        <v>43670</v>
      </c>
      <c r="B4932" s="21">
        <v>8.4595967848094134E-3</v>
      </c>
      <c r="C4932" s="9">
        <f t="shared" si="409"/>
        <v>-1.3040403215190585E-2</v>
      </c>
      <c r="D4932" s="6">
        <f t="shared" si="410"/>
        <v>1.7005211601475294E-4</v>
      </c>
      <c r="E4932" s="6">
        <f t="shared" si="411"/>
        <v>2.4824938686329409E-4</v>
      </c>
      <c r="F4932" s="6">
        <f>IF(C4930&gt;0,B$6+B$7*E4931+B$8*(H4931*100)^2,B$6+B$7*E4931+B$8*(H4931*100)^2+E4931*$B$9)</f>
        <v>0.21585654149549791</v>
      </c>
      <c r="G4932" s="17">
        <v>5.3570064617809313E-3</v>
      </c>
      <c r="H4932" s="9">
        <f t="shared" si="406"/>
        <v>4.646036391328612E-3</v>
      </c>
      <c r="I4932" s="8">
        <f t="shared" si="405"/>
        <v>7.1097007045231933E-4</v>
      </c>
      <c r="J4932" s="10">
        <f t="shared" si="407"/>
        <v>0.1327177922081427</v>
      </c>
      <c r="K4932" s="10">
        <f t="shared" si="408"/>
        <v>1.0636372082874379E-2</v>
      </c>
      <c r="AC4932" s="14"/>
      <c r="AD4932" s="15"/>
    </row>
    <row r="4933" spans="1:30" x14ac:dyDescent="0.3">
      <c r="A4933" s="20">
        <v>43671</v>
      </c>
      <c r="B4933" s="21">
        <v>-1.0019378546870392E-2</v>
      </c>
      <c r="C4933" s="9">
        <f t="shared" si="409"/>
        <v>-3.151937854687039E-2</v>
      </c>
      <c r="D4933" s="6">
        <f t="shared" si="410"/>
        <v>9.9347122398091335E-4</v>
      </c>
      <c r="E4933" s="6">
        <f t="shared" si="411"/>
        <v>1.7005211601475294E-4</v>
      </c>
      <c r="F4933" s="6">
        <f>IF(C4930&gt;0,B$6+B$7*E4931+B$8*(H4932*100)^2,B$6+B$7*E4931+B$8*(H4932*100)^2+E4931*$B$9)</f>
        <v>0.22012975299032561</v>
      </c>
      <c r="G4933" s="17">
        <v>4.6885734657541207E-3</v>
      </c>
      <c r="H4933" s="9">
        <f t="shared" si="406"/>
        <v>4.6917987274639732E-3</v>
      </c>
      <c r="I4933" s="8">
        <f t="shared" si="405"/>
        <v>3.2252617098525033E-6</v>
      </c>
      <c r="J4933" s="10">
        <f t="shared" si="407"/>
        <v>6.8789829857848772E-4</v>
      </c>
      <c r="K4933" s="10">
        <f t="shared" si="408"/>
        <v>2.3638519164315142E-7</v>
      </c>
      <c r="AC4933" s="14"/>
      <c r="AD4933" s="15"/>
    </row>
    <row r="4934" spans="1:30" x14ac:dyDescent="0.3">
      <c r="A4934" s="20">
        <v>43672</v>
      </c>
      <c r="B4934" s="21">
        <v>1.1065512757984943E-2</v>
      </c>
      <c r="C4934" s="9">
        <f t="shared" si="409"/>
        <v>-1.0434487242015055E-2</v>
      </c>
      <c r="D4934" s="6">
        <f t="shared" si="410"/>
        <v>1.0887852400377495E-4</v>
      </c>
      <c r="E4934" s="6">
        <f t="shared" si="411"/>
        <v>9.9347122398091335E-4</v>
      </c>
      <c r="F4934" s="6">
        <f>IF(C4933&gt;0,B$6+B$7*E4934+B$8*(G4933*100)^2,B$6+B$7*E4934+B$8*(G4933*100)^2+E4934*$B$9)</f>
        <v>0.2238867255177675</v>
      </c>
      <c r="G4934" s="17">
        <v>7.4177826804692612E-3</v>
      </c>
      <c r="H4934" s="9">
        <f t="shared" si="406"/>
        <v>4.7316669950216014E-3</v>
      </c>
      <c r="I4934" s="8">
        <f t="shared" si="405"/>
        <v>2.6861156854476598E-3</v>
      </c>
      <c r="J4934" s="10">
        <f t="shared" si="407"/>
        <v>0.3621184120856088</v>
      </c>
      <c r="K4934" s="10">
        <f t="shared" si="408"/>
        <v>0.11808646871697803</v>
      </c>
      <c r="AC4934" s="14"/>
      <c r="AD4934" s="15"/>
    </row>
    <row r="4935" spans="1:30" x14ac:dyDescent="0.3">
      <c r="A4935" s="20">
        <v>43675</v>
      </c>
      <c r="B4935" s="21">
        <v>-4.4370745620100054E-3</v>
      </c>
      <c r="C4935" s="9">
        <f t="shared" si="409"/>
        <v>-2.5937074562010005E-2</v>
      </c>
      <c r="D4935" s="6">
        <f t="shared" si="410"/>
        <v>6.7273183683526654E-4</v>
      </c>
      <c r="E4935" s="6">
        <f t="shared" si="411"/>
        <v>1.0887852400377495E-4</v>
      </c>
      <c r="F4935" s="6">
        <f>IF(C4933&gt;0,B$6+B$7*E4934+B$8*(H4934*100)^2,B$6+B$7*E4934+B$8*(H4934*100)^2+E4934*$B$9)</f>
        <v>0.2276198546657644</v>
      </c>
      <c r="G4935" s="17">
        <v>6.8652250234952977E-3</v>
      </c>
      <c r="H4935" s="9">
        <f t="shared" si="406"/>
        <v>4.770952259934744E-3</v>
      </c>
      <c r="I4935" s="8">
        <f t="shared" si="405"/>
        <v>2.0942727635605536E-3</v>
      </c>
      <c r="J4935" s="10">
        <f t="shared" si="407"/>
        <v>0.30505522490423698</v>
      </c>
      <c r="K4935" s="10">
        <f t="shared" si="408"/>
        <v>7.5040364438567986E-2</v>
      </c>
      <c r="AC4935" s="14"/>
      <c r="AD4935" s="15"/>
    </row>
    <row r="4936" spans="1:30" x14ac:dyDescent="0.3">
      <c r="A4936" s="20">
        <v>43676</v>
      </c>
      <c r="B4936" s="21">
        <v>-2.3806128789266058E-3</v>
      </c>
      <c r="C4936" s="9">
        <f t="shared" si="409"/>
        <v>-2.3880612878926604E-2</v>
      </c>
      <c r="D4936" s="6">
        <f t="shared" si="410"/>
        <v>5.7028367147315517E-4</v>
      </c>
      <c r="E4936" s="6">
        <f t="shared" si="411"/>
        <v>6.7273183683526654E-4</v>
      </c>
      <c r="F4936" s="6">
        <f>IF(C4933&gt;0,B$6+B$7*E4934+B$8*(H4935*100)^2,B$6+B$7*E4934+B$8*(H4935*100)^2+E4934*$B$9)</f>
        <v>0.2310528402302624</v>
      </c>
      <c r="G4936" s="17">
        <v>8.8753369188305647E-3</v>
      </c>
      <c r="H4936" s="9">
        <f t="shared" si="406"/>
        <v>4.8067956086176832E-3</v>
      </c>
      <c r="I4936" s="8">
        <f t="shared" ref="I4936:I4999" si="412">SQRT((G4936-H4936)^2)</f>
        <v>4.0685413102128816E-3</v>
      </c>
      <c r="J4936" s="10">
        <f t="shared" si="407"/>
        <v>0.45840978741671951</v>
      </c>
      <c r="K4936" s="10">
        <f t="shared" si="408"/>
        <v>0.23316883132088084</v>
      </c>
      <c r="AC4936" s="14"/>
      <c r="AD4936" s="15"/>
    </row>
    <row r="4937" spans="1:30" x14ac:dyDescent="0.3">
      <c r="A4937" s="20">
        <v>43677</v>
      </c>
      <c r="B4937" s="21">
        <v>-1.1938891760508968E-2</v>
      </c>
      <c r="C4937" s="9">
        <f t="shared" si="409"/>
        <v>-3.3438891760508967E-2</v>
      </c>
      <c r="D4937" s="6">
        <f t="shared" si="410"/>
        <v>1.1181594821710345E-3</v>
      </c>
      <c r="E4937" s="6">
        <f t="shared" si="411"/>
        <v>5.7028367147315517E-4</v>
      </c>
      <c r="F4937" s="6">
        <f>IF(C4936&gt;0,B$6+B$7*E4937+B$8*(G4936*100)^2,B$6+B$7*E4937+B$8*(G4936*100)^2+E4937*$B$9)</f>
        <v>0.74606038662148488</v>
      </c>
      <c r="G4937" s="17">
        <v>1.4079678649450623E-2</v>
      </c>
      <c r="H4937" s="9">
        <f t="shared" ref="H4937:H5000" si="413">SQRT(F4937)/100</f>
        <v>8.6374787213716765E-3</v>
      </c>
      <c r="I4937" s="8">
        <f t="shared" si="412"/>
        <v>5.442199928078947E-3</v>
      </c>
      <c r="J4937" s="10">
        <f t="shared" ref="J4937:J5000" si="414">ABS(G4937-H4937)/G4937</f>
        <v>0.38652870307457599</v>
      </c>
      <c r="K4937" s="10">
        <f t="shared" ref="K4937:K5000" si="415">G4937/H4937-LN(G4937/H4937)-1</f>
        <v>0.14144631234176575</v>
      </c>
      <c r="AC4937" s="14"/>
      <c r="AD4937" s="15"/>
    </row>
    <row r="4938" spans="1:30" x14ac:dyDescent="0.3">
      <c r="A4938" s="20">
        <v>43678</v>
      </c>
      <c r="B4938" s="21">
        <v>-7.8961079045727998E-3</v>
      </c>
      <c r="C4938" s="9">
        <f t="shared" si="409"/>
        <v>-2.9396107904572796E-2</v>
      </c>
      <c r="D4938" s="6">
        <f t="shared" si="410"/>
        <v>8.6413115993728723E-4</v>
      </c>
      <c r="E4938" s="6">
        <f t="shared" si="411"/>
        <v>1.1181594821710345E-3</v>
      </c>
      <c r="F4938" s="6">
        <f>IF(C4936&gt;0,B$6+B$7*E4937+B$8*(H4937*100)^2,B$6+B$7*E4937+B$8*(H4937*100)^2+E4937*$B$9)</f>
        <v>0.70775383469093056</v>
      </c>
      <c r="G4938" s="17">
        <v>1.9100881805954005E-2</v>
      </c>
      <c r="H4938" s="9">
        <f t="shared" si="413"/>
        <v>8.4128106759330471E-3</v>
      </c>
      <c r="I4938" s="8">
        <f t="shared" si="412"/>
        <v>1.0688071130020958E-2</v>
      </c>
      <c r="J4938" s="10">
        <f t="shared" si="414"/>
        <v>0.55955904227884079</v>
      </c>
      <c r="K4938" s="10">
        <f t="shared" si="415"/>
        <v>0.45047300161969805</v>
      </c>
      <c r="AC4938" s="14"/>
      <c r="AD4938" s="15"/>
    </row>
    <row r="4939" spans="1:30" x14ac:dyDescent="0.3">
      <c r="A4939" s="20">
        <v>43679</v>
      </c>
      <c r="B4939" s="21">
        <v>-1.3285833800793255E-2</v>
      </c>
      <c r="C4939" s="9">
        <f t="shared" si="409"/>
        <v>-3.4785833800793253E-2</v>
      </c>
      <c r="D4939" s="6">
        <f t="shared" si="410"/>
        <v>1.2100542332164105E-3</v>
      </c>
      <c r="E4939" s="6">
        <f t="shared" si="411"/>
        <v>8.6413115993728723E-4</v>
      </c>
      <c r="F4939" s="6">
        <f>IF(C4936&gt;0,B$6+B$7*E4937+B$8*(H4938*100)^2,B$6+B$7*E4937+B$8*(H4938*100)^2+E4937*$B$9)</f>
        <v>0.67252712953559268</v>
      </c>
      <c r="G4939" s="17">
        <v>1.1482074264542841E-2</v>
      </c>
      <c r="H4939" s="9">
        <f t="shared" si="413"/>
        <v>8.2007751434580427E-3</v>
      </c>
      <c r="I4939" s="8">
        <f t="shared" si="412"/>
        <v>3.2812991210847981E-3</v>
      </c>
      <c r="J4939" s="10">
        <f t="shared" si="414"/>
        <v>0.28577581415037495</v>
      </c>
      <c r="K4939" s="10">
        <f t="shared" si="415"/>
        <v>6.3562225981739218E-2</v>
      </c>
      <c r="AC4939" s="14"/>
      <c r="AD4939" s="15"/>
    </row>
    <row r="4940" spans="1:30" x14ac:dyDescent="0.3">
      <c r="A4940" s="20">
        <v>43682</v>
      </c>
      <c r="B4940" s="21">
        <v>-3.5353693738982304E-2</v>
      </c>
      <c r="C4940" s="9">
        <f t="shared" si="409"/>
        <v>-5.6853693738982303E-2</v>
      </c>
      <c r="D4940" s="6">
        <f t="shared" si="410"/>
        <v>3.2323424917659956E-3</v>
      </c>
      <c r="E4940" s="6">
        <f t="shared" si="411"/>
        <v>1.2100542332164105E-3</v>
      </c>
      <c r="F4940" s="6">
        <f>IF(C4939&gt;0,B$6+B$7*E4940+B$8*(G4939*100)^2,B$6+B$7*E4940+B$8*(G4939*100)^2+E4940*$B$9)</f>
        <v>1.2341452708082903</v>
      </c>
      <c r="G4940" s="17">
        <v>2.6646918556110073E-2</v>
      </c>
      <c r="H4940" s="9">
        <f t="shared" si="413"/>
        <v>1.1109209111400731E-2</v>
      </c>
      <c r="I4940" s="8">
        <f t="shared" si="412"/>
        <v>1.5537709444709343E-2</v>
      </c>
      <c r="J4940" s="10">
        <f t="shared" si="414"/>
        <v>0.58309591827632101</v>
      </c>
      <c r="K4940" s="10">
        <f t="shared" si="415"/>
        <v>0.52373416454095501</v>
      </c>
      <c r="AC4940" s="14"/>
      <c r="AD4940" s="15"/>
    </row>
    <row r="4941" spans="1:30" x14ac:dyDescent="0.3">
      <c r="A4941" s="20">
        <v>43683</v>
      </c>
      <c r="B4941" s="21">
        <v>1.378360322634235E-2</v>
      </c>
      <c r="C4941" s="9">
        <f t="shared" si="409"/>
        <v>-7.7163967736576487E-3</v>
      </c>
      <c r="D4941" s="6">
        <f t="shared" si="410"/>
        <v>5.9542779168514174E-5</v>
      </c>
      <c r="E4941" s="6">
        <f t="shared" si="411"/>
        <v>3.2323424917659956E-3</v>
      </c>
      <c r="F4941" s="6">
        <f>IF(C4939&gt;0,B$6+B$7*E4940+B$8*(H4940*100)^2,B$6+B$7*E4940+B$8*(H4940*100)^2+E4940*$B$9)</f>
        <v>1.1566827433296714</v>
      </c>
      <c r="G4941" s="17">
        <v>1.4023498123957239E-2</v>
      </c>
      <c r="H4941" s="9">
        <f t="shared" si="413"/>
        <v>1.0754918611173548E-2</v>
      </c>
      <c r="I4941" s="8">
        <f t="shared" si="412"/>
        <v>3.2685795127836911E-3</v>
      </c>
      <c r="J4941" s="10">
        <f t="shared" si="414"/>
        <v>0.23307875708984249</v>
      </c>
      <c r="K4941" s="10">
        <f t="shared" si="415"/>
        <v>3.8543688494203199E-2</v>
      </c>
      <c r="AC4941" s="14"/>
      <c r="AD4941" s="15"/>
    </row>
    <row r="4942" spans="1:30" x14ac:dyDescent="0.3">
      <c r="A4942" s="20">
        <v>43684</v>
      </c>
      <c r="B4942" s="21">
        <v>3.7665526286156134E-3</v>
      </c>
      <c r="C4942" s="9">
        <f t="shared" si="409"/>
        <v>-1.7733447371384384E-2</v>
      </c>
      <c r="D4942" s="6">
        <f t="shared" si="410"/>
        <v>3.1447515567365971E-4</v>
      </c>
      <c r="E4942" s="6">
        <f t="shared" si="411"/>
        <v>5.9542779168514174E-5</v>
      </c>
      <c r="F4942" s="6">
        <f>IF(C4939&gt;0,B$6+B$7*E4940+B$8*(H4941*100)^2,B$6+B$7*E4940+B$8*(H4941*100)^2+E4940*$B$9)</f>
        <v>1.0854482030603334</v>
      </c>
      <c r="G4942" s="17">
        <v>1.704604876394919E-2</v>
      </c>
      <c r="H4942" s="9">
        <f t="shared" si="413"/>
        <v>1.0418484549397448E-2</v>
      </c>
      <c r="I4942" s="8">
        <f t="shared" si="412"/>
        <v>6.6275642145517417E-3</v>
      </c>
      <c r="J4942" s="10">
        <f t="shared" si="414"/>
        <v>0.38880354657722349</v>
      </c>
      <c r="K4942" s="10">
        <f t="shared" si="415"/>
        <v>0.14379830457066189</v>
      </c>
      <c r="AC4942" s="14"/>
      <c r="AD4942" s="15"/>
    </row>
    <row r="4943" spans="1:30" x14ac:dyDescent="0.3">
      <c r="A4943" s="20">
        <v>43685</v>
      </c>
      <c r="B4943" s="21">
        <v>2.2178017091956055E-2</v>
      </c>
      <c r="C4943" s="9">
        <f t="shared" si="409"/>
        <v>6.7801709195605686E-4</v>
      </c>
      <c r="D4943" s="6">
        <f t="shared" si="410"/>
        <v>4.5970717698454806E-7</v>
      </c>
      <c r="E4943" s="6">
        <f t="shared" si="411"/>
        <v>3.1447515567365971E-4</v>
      </c>
      <c r="F4943" s="6">
        <f>IF(C4942&gt;0,B$6+B$7*E4943+B$8*(G4942*100)^2,B$6+B$7*E4943+B$8*(G4942*100)^2+E4943*$B$9)</f>
        <v>2.6937035876535762</v>
      </c>
      <c r="G4943" s="17">
        <v>1.1807741542996861E-2</v>
      </c>
      <c r="H4943" s="9">
        <f t="shared" si="413"/>
        <v>1.6412506169545153E-2</v>
      </c>
      <c r="I4943" s="8">
        <f t="shared" si="412"/>
        <v>4.6047646265482915E-3</v>
      </c>
      <c r="J4943" s="10">
        <f t="shared" si="414"/>
        <v>0.38997843997350745</v>
      </c>
      <c r="K4943" s="10">
        <f t="shared" si="415"/>
        <v>4.8723855673042271E-2</v>
      </c>
      <c r="AC4943" s="14"/>
      <c r="AD4943" s="15"/>
    </row>
    <row r="4944" spans="1:30" x14ac:dyDescent="0.3">
      <c r="A4944" s="20">
        <v>43686</v>
      </c>
      <c r="B4944" s="21">
        <v>-1.0003648560777147E-2</v>
      </c>
      <c r="C4944" s="9">
        <f t="shared" ref="C4944:C5007" si="416">B4944-B$5</f>
        <v>-3.1503648560777142E-2</v>
      </c>
      <c r="D4944" s="6">
        <f t="shared" ref="D4944:D5007" si="417">C4944^2</f>
        <v>9.9247987264095569E-4</v>
      </c>
      <c r="E4944" s="6">
        <f t="shared" si="411"/>
        <v>4.5970717698454806E-7</v>
      </c>
      <c r="F4944" s="6">
        <f>IF(C4942&gt;0,B$6+B$7*E4943+B$8*(H4943*100)^2,B$6+B$7*E4943+B$8*(H4943*100)^2+E4943*$B$9)</f>
        <v>2.498772116114667</v>
      </c>
      <c r="G4944" s="17">
        <v>1.0356800206870992E-2</v>
      </c>
      <c r="H4944" s="9">
        <f t="shared" si="413"/>
        <v>1.5807504914168671E-2</v>
      </c>
      <c r="I4944" s="8">
        <f t="shared" si="412"/>
        <v>5.4507047072976794E-3</v>
      </c>
      <c r="J4944" s="10">
        <f t="shared" si="414"/>
        <v>0.52629234883584308</v>
      </c>
      <c r="K4944" s="10">
        <f t="shared" si="415"/>
        <v>7.8023968905159169E-2</v>
      </c>
      <c r="AC4944" s="14"/>
      <c r="AD4944" s="15"/>
    </row>
    <row r="4945" spans="1:30" x14ac:dyDescent="0.3">
      <c r="A4945" s="20">
        <v>43689</v>
      </c>
      <c r="B4945" s="21">
        <v>-1.2100596527620881E-2</v>
      </c>
      <c r="C4945" s="9">
        <f t="shared" si="416"/>
        <v>-3.3600596527620881E-2</v>
      </c>
      <c r="D4945" s="6">
        <f t="shared" si="417"/>
        <v>1.1290000870119684E-3</v>
      </c>
      <c r="E4945" s="6">
        <f t="shared" ref="E4945:E5008" si="418">D4944</f>
        <v>9.9247987264095569E-4</v>
      </c>
      <c r="F4945" s="6">
        <f>IF(C4942&gt;0,B$6+B$7*E4943+B$8*(H4944*100)^2,B$6+B$7*E4943+B$8*(H4944*100)^2+E4943*$B$9)</f>
        <v>2.3195131348874849</v>
      </c>
      <c r="G4945" s="17">
        <v>9.585039263314667E-3</v>
      </c>
      <c r="H4945" s="9">
        <f t="shared" si="413"/>
        <v>1.5229947914840303E-2</v>
      </c>
      <c r="I4945" s="8">
        <f t="shared" si="412"/>
        <v>5.6449086515256361E-3</v>
      </c>
      <c r="J4945" s="10">
        <f t="shared" si="414"/>
        <v>0.5889291109250534</v>
      </c>
      <c r="K4945" s="10">
        <f t="shared" si="415"/>
        <v>9.2414971705656601E-2</v>
      </c>
      <c r="AC4945" s="14"/>
      <c r="AD4945" s="15"/>
    </row>
    <row r="4946" spans="1:30" x14ac:dyDescent="0.3">
      <c r="A4946" s="20">
        <v>43690</v>
      </c>
      <c r="B4946" s="21">
        <v>1.9264061990270271E-2</v>
      </c>
      <c r="C4946" s="9">
        <f t="shared" si="416"/>
        <v>-2.2359380097297273E-3</v>
      </c>
      <c r="D4946" s="6">
        <f t="shared" si="417"/>
        <v>4.9994187833541343E-6</v>
      </c>
      <c r="E4946" s="6">
        <f t="shared" si="418"/>
        <v>1.1290000870119684E-3</v>
      </c>
      <c r="F4946" s="6">
        <f>IF(C4945&gt;0,B$6+B$7*E4946+B$8*(G4945*100)^2,B$6+B$7*E4946+B$8*(G4945*100)^2+E4946*$B$9)</f>
        <v>0.86661575325039664</v>
      </c>
      <c r="G4946" s="17">
        <v>1.4310287508096438E-2</v>
      </c>
      <c r="H4946" s="9">
        <f t="shared" si="413"/>
        <v>9.3092199095863911E-3</v>
      </c>
      <c r="I4946" s="8">
        <f t="shared" si="412"/>
        <v>5.0010675985100467E-3</v>
      </c>
      <c r="J4946" s="10">
        <f t="shared" si="414"/>
        <v>0.34947359343273537</v>
      </c>
      <c r="K4946" s="10">
        <f t="shared" si="415"/>
        <v>0.10724322637608719</v>
      </c>
      <c r="AC4946" s="14"/>
      <c r="AD4946" s="15"/>
    </row>
    <row r="4947" spans="1:30" x14ac:dyDescent="0.3">
      <c r="A4947" s="20">
        <v>43691</v>
      </c>
      <c r="B4947" s="21">
        <v>-3.0707329630179227E-2</v>
      </c>
      <c r="C4947" s="9">
        <f t="shared" si="416"/>
        <v>-5.2207329630179225E-2</v>
      </c>
      <c r="D4947" s="6">
        <f t="shared" si="417"/>
        <v>2.7256052671141896E-3</v>
      </c>
      <c r="E4947" s="6">
        <f t="shared" si="418"/>
        <v>4.9994187833541343E-6</v>
      </c>
      <c r="F4947" s="6">
        <f>IF(C4945&gt;0,B$6+B$7*E4946+B$8*(H4946*100)^2,B$6+B$7*E4946+B$8*(H4946*100)^2+E4946*$B$9)</f>
        <v>0.81869169720076773</v>
      </c>
      <c r="G4947" s="17">
        <v>1.9732019896173451E-2</v>
      </c>
      <c r="H4947" s="9">
        <f t="shared" si="413"/>
        <v>9.0481583606873712E-3</v>
      </c>
      <c r="I4947" s="8">
        <f t="shared" si="412"/>
        <v>1.068386153548608E-2</v>
      </c>
      <c r="J4947" s="10">
        <f t="shared" si="414"/>
        <v>0.54144794054043888</v>
      </c>
      <c r="K4947" s="10">
        <f t="shared" si="415"/>
        <v>0.40109601905634706</v>
      </c>
      <c r="AC4947" s="14"/>
      <c r="AD4947" s="15"/>
    </row>
    <row r="4948" spans="1:30" x14ac:dyDescent="0.3">
      <c r="A4948" s="20">
        <v>43692</v>
      </c>
      <c r="B4948" s="21">
        <v>-9.4202843815965897E-4</v>
      </c>
      <c r="C4948" s="9">
        <f t="shared" si="416"/>
        <v>-2.2442028438159657E-2</v>
      </c>
      <c r="D4948" s="6">
        <f t="shared" si="417"/>
        <v>5.0364464041916673E-4</v>
      </c>
      <c r="E4948" s="6">
        <f t="shared" si="418"/>
        <v>2.7256052671141896E-3</v>
      </c>
      <c r="F4948" s="6">
        <f>IF(C4945&gt;0,B$6+B$7*E4946+B$8*(H4947*100)^2,B$6+B$7*E4946+B$8*(H4947*100)^2+E4946*$B$9)</f>
        <v>0.77462073525752917</v>
      </c>
      <c r="G4948" s="17">
        <v>8.1806409146389127E-3</v>
      </c>
      <c r="H4948" s="9">
        <f t="shared" si="413"/>
        <v>8.801254088239523E-3</v>
      </c>
      <c r="I4948" s="8">
        <f t="shared" si="412"/>
        <v>6.2061317360061034E-4</v>
      </c>
      <c r="J4948" s="10">
        <f t="shared" si="414"/>
        <v>7.5863637100859568E-2</v>
      </c>
      <c r="K4948" s="10">
        <f t="shared" si="415"/>
        <v>2.6095470938407583E-3</v>
      </c>
      <c r="AC4948" s="14"/>
      <c r="AD4948" s="15"/>
    </row>
    <row r="4949" spans="1:30" x14ac:dyDescent="0.3">
      <c r="A4949" s="20">
        <v>43693</v>
      </c>
      <c r="B4949" s="21">
        <v>1.6519986958721585E-2</v>
      </c>
      <c r="C4949" s="9">
        <f t="shared" si="416"/>
        <v>-4.9800130412784131E-3</v>
      </c>
      <c r="D4949" s="6">
        <f t="shared" si="417"/>
        <v>2.480052989130307E-5</v>
      </c>
      <c r="E4949" s="6">
        <f t="shared" si="418"/>
        <v>5.0364464041916673E-4</v>
      </c>
      <c r="F4949" s="6">
        <f>IF(C4948&gt;0,B$6+B$7*E4949+B$8*(G4948*100)^2,B$6+B$7*E4949+B$8*(G4948*100)^2+E4949*$B$9)</f>
        <v>0.63709059778426969</v>
      </c>
      <c r="G4949" s="17">
        <v>9.2721038550539845E-3</v>
      </c>
      <c r="H4949" s="9">
        <f t="shared" si="413"/>
        <v>7.9817955234663188E-3</v>
      </c>
      <c r="I4949" s="8">
        <f t="shared" si="412"/>
        <v>1.2903083315876657E-3</v>
      </c>
      <c r="J4949" s="10">
        <f t="shared" si="414"/>
        <v>0.13916025443183017</v>
      </c>
      <c r="K4949" s="10">
        <f t="shared" si="415"/>
        <v>1.1809482401417659E-2</v>
      </c>
      <c r="AC4949" s="14"/>
      <c r="AD4949" s="15"/>
    </row>
    <row r="4950" spans="1:30" x14ac:dyDescent="0.3">
      <c r="A4950" s="20">
        <v>43696</v>
      </c>
      <c r="B4950" s="21">
        <v>1.3437671978509216E-2</v>
      </c>
      <c r="C4950" s="9">
        <f t="shared" si="416"/>
        <v>-8.0623280214907819E-3</v>
      </c>
      <c r="D4950" s="6">
        <f t="shared" si="417"/>
        <v>6.5001133126115461E-5</v>
      </c>
      <c r="E4950" s="6">
        <f t="shared" si="418"/>
        <v>2.480052989130307E-5</v>
      </c>
      <c r="F4950" s="6">
        <f>IF(C4948&gt;0,B$6+B$7*E4949+B$8*(H4949*100)^2,B$6+B$7*E4949+B$8*(H4949*100)^2+E4949*$B$9)</f>
        <v>0.60753625392655064</v>
      </c>
      <c r="G4950" s="17">
        <v>1.8916369668178296E-2</v>
      </c>
      <c r="H4950" s="9">
        <f t="shared" si="413"/>
        <v>7.7944611996375391E-3</v>
      </c>
      <c r="I4950" s="8">
        <f t="shared" si="412"/>
        <v>1.1121908468540758E-2</v>
      </c>
      <c r="J4950" s="10">
        <f t="shared" si="414"/>
        <v>0.5879515289474585</v>
      </c>
      <c r="K4950" s="10">
        <f t="shared" si="415"/>
        <v>0.54028465739454101</v>
      </c>
      <c r="AC4950" s="14"/>
      <c r="AD4950" s="15"/>
    </row>
    <row r="4951" spans="1:30" x14ac:dyDescent="0.3">
      <c r="A4951" s="20">
        <v>43697</v>
      </c>
      <c r="B4951" s="21">
        <v>-6.8019497716516972E-3</v>
      </c>
      <c r="C4951" s="9">
        <f t="shared" si="416"/>
        <v>-2.8301949771651694E-2</v>
      </c>
      <c r="D4951" s="6">
        <f t="shared" si="417"/>
        <v>8.0100036087709541E-4</v>
      </c>
      <c r="E4951" s="6">
        <f t="shared" si="418"/>
        <v>6.5001133126115461E-5</v>
      </c>
      <c r="F4951" s="6">
        <f>IF(C4948&gt;0,B$6+B$7*E4949+B$8*(H4950*100)^2,B$6+B$7*E4949+B$8*(H4950*100)^2+E4949*$B$9)</f>
        <v>0.58035807931499228</v>
      </c>
      <c r="G4951" s="17">
        <v>4.9518180891867433E-3</v>
      </c>
      <c r="H4951" s="9">
        <f t="shared" si="413"/>
        <v>7.6181236490030294E-3</v>
      </c>
      <c r="I4951" s="8">
        <f t="shared" si="412"/>
        <v>2.6663055598162861E-3</v>
      </c>
      <c r="J4951" s="10">
        <f t="shared" si="414"/>
        <v>0.53844982020617482</v>
      </c>
      <c r="K4951" s="10">
        <f t="shared" si="415"/>
        <v>8.0780250198061676E-2</v>
      </c>
      <c r="AC4951" s="14"/>
      <c r="AD4951" s="15"/>
    </row>
    <row r="4952" spans="1:30" x14ac:dyDescent="0.3">
      <c r="A4952" s="20">
        <v>43698</v>
      </c>
      <c r="B4952" s="21">
        <v>8.9738136477674844E-3</v>
      </c>
      <c r="C4952" s="9">
        <f t="shared" si="416"/>
        <v>-1.2526186352232514E-2</v>
      </c>
      <c r="D4952" s="6">
        <f t="shared" si="417"/>
        <v>1.5690534453085609E-4</v>
      </c>
      <c r="E4952" s="6">
        <f t="shared" si="418"/>
        <v>8.0100036087709541E-4</v>
      </c>
      <c r="F4952" s="6">
        <f>IF(C4951&gt;0,B$6+B$7*E4952+B$8*(G4951*100)^2,B$6+B$7*E4952+B$8*(G4951*100)^2+E4952*$B$9)</f>
        <v>0.24719827451223722</v>
      </c>
      <c r="G4952" s="17">
        <v>9.1355857286703531E-3</v>
      </c>
      <c r="H4952" s="9">
        <f t="shared" si="413"/>
        <v>4.9719038055078789E-3</v>
      </c>
      <c r="I4952" s="8">
        <f t="shared" si="412"/>
        <v>4.1636819231624742E-3</v>
      </c>
      <c r="J4952" s="10">
        <f t="shared" si="414"/>
        <v>0.45576518537782701</v>
      </c>
      <c r="K4952" s="10">
        <f t="shared" si="415"/>
        <v>0.22906769153021012</v>
      </c>
      <c r="AC4952" s="14"/>
      <c r="AD4952" s="15"/>
    </row>
    <row r="4953" spans="1:30" x14ac:dyDescent="0.3">
      <c r="A4953" s="20">
        <v>43699</v>
      </c>
      <c r="B4953" s="21">
        <v>-3.5998719885788465E-3</v>
      </c>
      <c r="C4953" s="9">
        <f t="shared" si="416"/>
        <v>-2.5099871988578847E-2</v>
      </c>
      <c r="D4953" s="6">
        <f t="shared" si="417"/>
        <v>6.3000357384304499E-4</v>
      </c>
      <c r="E4953" s="6">
        <f t="shared" si="418"/>
        <v>1.5690534453085609E-4</v>
      </c>
      <c r="F4953" s="6">
        <f>IF(C4951&gt;0,B$6+B$7*E4952+B$8*(H4952*100)^2,B$6+B$7*E4952+B$8*(H4952*100)^2+E4952*$B$9)</f>
        <v>0.24903126778999138</v>
      </c>
      <c r="G4953" s="17">
        <v>9.5911454421751322E-3</v>
      </c>
      <c r="H4953" s="9">
        <f t="shared" si="413"/>
        <v>4.9903032752528316E-3</v>
      </c>
      <c r="I4953" s="8">
        <f t="shared" si="412"/>
        <v>4.6008421669223006E-3</v>
      </c>
      <c r="J4953" s="10">
        <f t="shared" si="414"/>
        <v>0.47969684066003448</v>
      </c>
      <c r="K4953" s="10">
        <f t="shared" si="415"/>
        <v>0.26861278636702934</v>
      </c>
      <c r="AC4953" s="14"/>
      <c r="AD4953" s="15"/>
    </row>
    <row r="4954" spans="1:30" x14ac:dyDescent="0.3">
      <c r="A4954" s="20">
        <v>43700</v>
      </c>
      <c r="B4954" s="21">
        <v>-3.0443522309927168E-2</v>
      </c>
      <c r="C4954" s="9">
        <f t="shared" si="416"/>
        <v>-5.1943522309927166E-2</v>
      </c>
      <c r="D4954" s="6">
        <f t="shared" si="417"/>
        <v>2.6981295099619013E-3</v>
      </c>
      <c r="E4954" s="6">
        <f t="shared" si="418"/>
        <v>6.3000357384304499E-4</v>
      </c>
      <c r="F4954" s="6">
        <f>IF(C4951&gt;0,B$6+B$7*E4952+B$8*(H4953*100)^2,B$6+B$7*E4952+B$8*(H4953*100)^2+E4952*$B$9)</f>
        <v>0.25071688840821404</v>
      </c>
      <c r="G4954" s="17">
        <v>1.9963760407621135E-2</v>
      </c>
      <c r="H4954" s="9">
        <f t="shared" si="413"/>
        <v>5.0071637521476578E-3</v>
      </c>
      <c r="I4954" s="8">
        <f t="shared" si="412"/>
        <v>1.4956596655473477E-2</v>
      </c>
      <c r="J4954" s="10">
        <f t="shared" si="414"/>
        <v>0.74918734497353612</v>
      </c>
      <c r="K4954" s="10">
        <f t="shared" si="415"/>
        <v>1.6039906358967615</v>
      </c>
      <c r="AC4954" s="14"/>
      <c r="AD4954" s="15"/>
    </row>
    <row r="4955" spans="1:30" x14ac:dyDescent="0.3">
      <c r="A4955" s="20">
        <v>43703</v>
      </c>
      <c r="B4955" s="21">
        <v>1.3068674394328765E-2</v>
      </c>
      <c r="C4955" s="9">
        <f t="shared" si="416"/>
        <v>-8.4313256056712336E-3</v>
      </c>
      <c r="D4955" s="6">
        <f t="shared" si="417"/>
        <v>7.1087251468847392E-5</v>
      </c>
      <c r="E4955" s="6">
        <f t="shared" si="418"/>
        <v>2.6981295099619013E-3</v>
      </c>
      <c r="F4955" s="6">
        <f>IF(C4954&gt;0,B$6+B$7*E4955+B$8*(G4954*100)^2,B$6+B$7*E4955+B$8*(G4954*100)^2+E4955*$B$9)</f>
        <v>3.687044603939329</v>
      </c>
      <c r="G4955" s="17">
        <v>1.1775817214376379E-2</v>
      </c>
      <c r="H4955" s="9">
        <f t="shared" si="413"/>
        <v>1.9201678582715962E-2</v>
      </c>
      <c r="I4955" s="8">
        <f t="shared" si="412"/>
        <v>7.4258613683395834E-3</v>
      </c>
      <c r="J4955" s="10">
        <f t="shared" si="414"/>
        <v>0.63060263531212091</v>
      </c>
      <c r="K4955" s="10">
        <f t="shared" si="415"/>
        <v>0.1022198587825538</v>
      </c>
      <c r="AC4955" s="14"/>
      <c r="AD4955" s="15"/>
    </row>
    <row r="4956" spans="1:30" x14ac:dyDescent="0.3">
      <c r="A4956" s="20">
        <v>43704</v>
      </c>
      <c r="B4956" s="21">
        <v>-3.4169496870453155E-3</v>
      </c>
      <c r="C4956" s="9">
        <f t="shared" si="416"/>
        <v>-2.4916949687045314E-2</v>
      </c>
      <c r="D4956" s="6">
        <f t="shared" si="417"/>
        <v>6.2085438170674759E-4</v>
      </c>
      <c r="E4956" s="6">
        <f t="shared" si="418"/>
        <v>7.1087251468847392E-5</v>
      </c>
      <c r="F4956" s="6">
        <f>IF(C4954&gt;0,B$6+B$7*E4955+B$8*(H4955*100)^2,B$6+B$7*E4955+B$8*(H4955*100)^2+E4955*$B$9)</f>
        <v>3.4125691162016962</v>
      </c>
      <c r="G4956" s="17">
        <v>1.1167290762353992E-2</v>
      </c>
      <c r="H4956" s="9">
        <f t="shared" si="413"/>
        <v>1.8473140275009271E-2</v>
      </c>
      <c r="I4956" s="8">
        <f t="shared" si="412"/>
        <v>7.305849512655279E-3</v>
      </c>
      <c r="J4956" s="10">
        <f t="shared" si="414"/>
        <v>0.65421861650490898</v>
      </c>
      <c r="K4956" s="10">
        <f t="shared" si="415"/>
        <v>0.10784378227114533</v>
      </c>
      <c r="AC4956" s="14"/>
      <c r="AD4956" s="15"/>
    </row>
    <row r="4957" spans="1:30" x14ac:dyDescent="0.3">
      <c r="A4957" s="20">
        <v>43705</v>
      </c>
      <c r="B4957" s="21">
        <v>3.8166345442791081E-3</v>
      </c>
      <c r="C4957" s="9">
        <f t="shared" si="416"/>
        <v>-1.7683365455720891E-2</v>
      </c>
      <c r="D4957" s="6">
        <f t="shared" si="417"/>
        <v>3.1270141384058292E-4</v>
      </c>
      <c r="E4957" s="6">
        <f t="shared" si="418"/>
        <v>6.2085438170674759E-4</v>
      </c>
      <c r="F4957" s="6">
        <f>IF(C4954&gt;0,B$6+B$7*E4955+B$8*(H4956*100)^2,B$6+B$7*E4955+B$8*(H4956*100)^2+E4955*$B$9)</f>
        <v>3.1601614576781696</v>
      </c>
      <c r="G4957" s="17">
        <v>8.4382862941080935E-3</v>
      </c>
      <c r="H4957" s="9">
        <f t="shared" si="413"/>
        <v>1.7776842964030957E-2</v>
      </c>
      <c r="I4957" s="8">
        <f t="shared" si="412"/>
        <v>9.3385566699228633E-3</v>
      </c>
      <c r="J4957" s="10">
        <f t="shared" si="414"/>
        <v>1.1066887688372662</v>
      </c>
      <c r="K4957" s="10">
        <f t="shared" si="415"/>
        <v>0.219795975168529</v>
      </c>
      <c r="AC4957" s="14"/>
      <c r="AD4957" s="15"/>
    </row>
    <row r="4958" spans="1:30" x14ac:dyDescent="0.3">
      <c r="A4958" s="20">
        <v>43706</v>
      </c>
      <c r="B4958" s="21">
        <v>1.4720198402540755E-2</v>
      </c>
      <c r="C4958" s="9">
        <f t="shared" si="416"/>
        <v>-6.7798015974592438E-3</v>
      </c>
      <c r="D4958" s="6">
        <f t="shared" si="417"/>
        <v>4.5965709700910911E-5</v>
      </c>
      <c r="E4958" s="6">
        <f t="shared" si="418"/>
        <v>3.1270141384058292E-4</v>
      </c>
      <c r="F4958" s="6">
        <f>IF(C4957&gt;0,B$6+B$7*E4958+B$8*(G4957*100)^2,B$6+B$7*E4958+B$8*(G4957*100)^2+E4958*$B$9)</f>
        <v>0.67644025498609528</v>
      </c>
      <c r="G4958" s="17">
        <v>1.2369654701569336E-2</v>
      </c>
      <c r="H4958" s="9">
        <f t="shared" si="413"/>
        <v>8.2245988047204791E-3</v>
      </c>
      <c r="I4958" s="8">
        <f t="shared" si="412"/>
        <v>4.1450558968488573E-3</v>
      </c>
      <c r="J4958" s="10">
        <f t="shared" si="414"/>
        <v>0.33509875553138718</v>
      </c>
      <c r="K4958" s="10">
        <f t="shared" si="415"/>
        <v>9.5865992877355977E-2</v>
      </c>
      <c r="AC4958" s="14"/>
      <c r="AD4958" s="15"/>
    </row>
    <row r="4959" spans="1:30" x14ac:dyDescent="0.3">
      <c r="A4959" s="20">
        <v>43707</v>
      </c>
      <c r="B4959" s="21">
        <v>-1.3190358116709343E-3</v>
      </c>
      <c r="C4959" s="9">
        <f t="shared" si="416"/>
        <v>-2.2819035811670933E-2</v>
      </c>
      <c r="D4959" s="6">
        <f t="shared" si="417"/>
        <v>5.2070839537432057E-4</v>
      </c>
      <c r="E4959" s="6">
        <f t="shared" si="418"/>
        <v>4.5965709700910911E-5</v>
      </c>
      <c r="F4959" s="6">
        <f>IF(C4957&gt;0,B$6+B$7*E4958+B$8*(H4958*100)^2,B$6+B$7*E4958+B$8*(H4958*100)^2+E4958*$B$9)</f>
        <v>0.64369651682537476</v>
      </c>
      <c r="G4959" s="17">
        <v>1.0044392308771268E-2</v>
      </c>
      <c r="H4959" s="9">
        <f t="shared" si="413"/>
        <v>8.0230699661998136E-3</v>
      </c>
      <c r="I4959" s="8">
        <f t="shared" si="412"/>
        <v>2.0213223425714546E-3</v>
      </c>
      <c r="J4959" s="10">
        <f t="shared" si="414"/>
        <v>0.20123888837021373</v>
      </c>
      <c r="K4959" s="10">
        <f t="shared" si="415"/>
        <v>2.7245403357396558E-2</v>
      </c>
      <c r="AC4959" s="14"/>
      <c r="AD4959" s="15"/>
    </row>
    <row r="4960" spans="1:30" x14ac:dyDescent="0.3">
      <c r="A4960" s="20">
        <v>43711</v>
      </c>
      <c r="B4960" s="21">
        <v>-1.120419654856244E-2</v>
      </c>
      <c r="C4960" s="9">
        <f t="shared" si="416"/>
        <v>-3.2704196548562436E-2</v>
      </c>
      <c r="D4960" s="6">
        <f t="shared" si="417"/>
        <v>1.0695644718870033E-3</v>
      </c>
      <c r="E4960" s="6">
        <f t="shared" si="418"/>
        <v>5.2070839537432057E-4</v>
      </c>
      <c r="F4960" s="6">
        <f>IF(C4957&gt;0,B$6+B$7*E4958+B$8*(H4959*100)^2,B$6+B$7*E4958+B$8*(H4959*100)^2+E4958*$B$9)</f>
        <v>0.61358537521277623</v>
      </c>
      <c r="G4960" s="17">
        <v>1.0275393804395237E-2</v>
      </c>
      <c r="H4960" s="9">
        <f t="shared" si="413"/>
        <v>7.8331690599193395E-3</v>
      </c>
      <c r="I4960" s="8">
        <f t="shared" si="412"/>
        <v>2.4422247444758974E-3</v>
      </c>
      <c r="J4960" s="10">
        <f t="shared" si="414"/>
        <v>0.23767699719997598</v>
      </c>
      <c r="K4960" s="10">
        <f t="shared" si="415"/>
        <v>4.0394985073123557E-2</v>
      </c>
      <c r="AC4960" s="14"/>
      <c r="AD4960" s="15"/>
    </row>
    <row r="4961" spans="1:30" x14ac:dyDescent="0.3">
      <c r="A4961" s="20">
        <v>43712</v>
      </c>
      <c r="B4961" s="21">
        <v>1.2960810676482627E-2</v>
      </c>
      <c r="C4961" s="9">
        <f t="shared" si="416"/>
        <v>-8.5391893235173717E-3</v>
      </c>
      <c r="D4961" s="6">
        <f t="shared" si="417"/>
        <v>7.2917754302873072E-5</v>
      </c>
      <c r="E4961" s="6">
        <f t="shared" si="418"/>
        <v>1.0695644718870033E-3</v>
      </c>
      <c r="F4961" s="6">
        <f>IF(C4960&gt;0,B$6+B$7*E4961+B$8*(G4960*100)^2,B$6+B$7*E4961+B$8*(G4960*100)^2+E4961*$B$9)</f>
        <v>0.99269172563584396</v>
      </c>
      <c r="G4961" s="17">
        <v>1.041971275668362E-2</v>
      </c>
      <c r="H4961" s="9">
        <f t="shared" si="413"/>
        <v>9.9633916195030897E-3</v>
      </c>
      <c r="I4961" s="8">
        <f t="shared" si="412"/>
        <v>4.5632113718052994E-4</v>
      </c>
      <c r="J4961" s="10">
        <f t="shared" si="414"/>
        <v>4.379402271793216E-2</v>
      </c>
      <c r="K4961" s="10">
        <f t="shared" si="415"/>
        <v>1.0178475624265104E-3</v>
      </c>
      <c r="AC4961" s="14"/>
      <c r="AD4961" s="15"/>
    </row>
    <row r="4962" spans="1:30" x14ac:dyDescent="0.3">
      <c r="A4962" s="20">
        <v>43713</v>
      </c>
      <c r="B4962" s="21">
        <v>1.7392350610763059E-2</v>
      </c>
      <c r="C4962" s="9">
        <f t="shared" si="416"/>
        <v>-4.1076493892369392E-3</v>
      </c>
      <c r="D4962" s="6">
        <f t="shared" si="417"/>
        <v>1.6872783504898599E-5</v>
      </c>
      <c r="E4962" s="6">
        <f t="shared" si="418"/>
        <v>7.2917754302873072E-5</v>
      </c>
      <c r="F4962" s="6">
        <f>IF(C4960&gt;0,B$6+B$7*E4961+B$8*(H4961*100)^2,B$6+B$7*E4961+B$8*(H4961*100)^2+E4961*$B$9)</f>
        <v>0.93462316731619088</v>
      </c>
      <c r="G4962" s="17">
        <v>1.1591293408862877E-2</v>
      </c>
      <c r="H4962" s="9">
        <f t="shared" si="413"/>
        <v>9.6675910511160486E-3</v>
      </c>
      <c r="I4962" s="8">
        <f t="shared" si="412"/>
        <v>1.923702357746828E-3</v>
      </c>
      <c r="J4962" s="10">
        <f t="shared" si="414"/>
        <v>0.16596097518124564</v>
      </c>
      <c r="K4962" s="10">
        <f t="shared" si="415"/>
        <v>1.7509578708200246E-2</v>
      </c>
      <c r="AC4962" s="14"/>
      <c r="AD4962" s="15"/>
    </row>
    <row r="4963" spans="1:30" x14ac:dyDescent="0.3">
      <c r="A4963" s="20">
        <v>43714</v>
      </c>
      <c r="B4963" s="21">
        <v>-1.6967129624993586E-3</v>
      </c>
      <c r="C4963" s="9">
        <f t="shared" si="416"/>
        <v>-2.3196712962499356E-2</v>
      </c>
      <c r="D4963" s="6">
        <f t="shared" si="417"/>
        <v>5.3808749226458568E-4</v>
      </c>
      <c r="E4963" s="6">
        <f t="shared" si="418"/>
        <v>1.6872783504898599E-5</v>
      </c>
      <c r="F4963" s="6">
        <f>IF(C4960&gt;0,B$6+B$7*E4961+B$8*(H4962*100)^2,B$6+B$7*E4961+B$8*(H4962*100)^2+E4961*$B$9)</f>
        <v>0.88122332108543799</v>
      </c>
      <c r="G4963" s="17">
        <v>2.7300689573883049E-3</v>
      </c>
      <c r="H4963" s="9">
        <f t="shared" si="413"/>
        <v>9.387349578477611E-3</v>
      </c>
      <c r="I4963" s="8">
        <f t="shared" si="412"/>
        <v>6.6572806210893065E-3</v>
      </c>
      <c r="J4963" s="10">
        <f t="shared" si="414"/>
        <v>2.4385027356444255</v>
      </c>
      <c r="K4963" s="10">
        <f t="shared" si="415"/>
        <v>0.52586038141410163</v>
      </c>
      <c r="AC4963" s="14"/>
      <c r="AD4963" s="15"/>
    </row>
    <row r="4964" spans="1:30" x14ac:dyDescent="0.3">
      <c r="A4964" s="20">
        <v>43717</v>
      </c>
      <c r="B4964" s="21">
        <v>-1.9307468256603043E-3</v>
      </c>
      <c r="C4964" s="9">
        <f t="shared" si="416"/>
        <v>-2.3430746825660303E-2</v>
      </c>
      <c r="D4964" s="6">
        <f t="shared" si="417"/>
        <v>5.4899989680819031E-4</v>
      </c>
      <c r="E4964" s="6">
        <f t="shared" si="418"/>
        <v>5.3808749226458568E-4</v>
      </c>
      <c r="F4964" s="6">
        <f>IF(C4963&gt;0,B$6+B$7*E4964+B$8*(G4963*100)^2,B$6+B$7*E4964+B$8*(G4963*100)^2+E4964*$B$9)</f>
        <v>9.0212703572937661E-2</v>
      </c>
      <c r="G4964" s="17">
        <v>7.2435236458601865E-3</v>
      </c>
      <c r="H4964" s="9">
        <f t="shared" si="413"/>
        <v>3.0035429674459073E-3</v>
      </c>
      <c r="I4964" s="8">
        <f t="shared" si="412"/>
        <v>4.2399806784142787E-3</v>
      </c>
      <c r="J4964" s="10">
        <f t="shared" si="414"/>
        <v>0.58534780663517394</v>
      </c>
      <c r="K4964" s="10">
        <f t="shared" si="415"/>
        <v>0.53134453955135541</v>
      </c>
      <c r="AC4964" s="14"/>
      <c r="AD4964" s="15"/>
    </row>
    <row r="4965" spans="1:30" x14ac:dyDescent="0.3">
      <c r="A4965" s="20">
        <v>43718</v>
      </c>
      <c r="B4965" s="21">
        <v>-4.0562284268875267E-4</v>
      </c>
      <c r="C4965" s="9">
        <f t="shared" si="416"/>
        <v>-2.1905622842688752E-2</v>
      </c>
      <c r="D4965" s="6">
        <f t="shared" si="417"/>
        <v>4.7985631212612721E-4</v>
      </c>
      <c r="E4965" s="6">
        <f t="shared" si="418"/>
        <v>5.4899989680819031E-4</v>
      </c>
      <c r="F4965" s="6">
        <f>IF(C4963&gt;0,B$6+B$7*E4964+B$8*(H4964*100)^2,B$6+B$7*E4964+B$8*(H4964*100)^2+E4964*$B$9)</f>
        <v>0.10463197497338307</v>
      </c>
      <c r="G4965" s="17">
        <v>8.8345953877088587E-3</v>
      </c>
      <c r="H4965" s="9">
        <f t="shared" si="413"/>
        <v>3.23468661501208E-3</v>
      </c>
      <c r="I4965" s="8">
        <f t="shared" si="412"/>
        <v>5.5999087726967788E-3</v>
      </c>
      <c r="J4965" s="10">
        <f t="shared" si="414"/>
        <v>0.63386137417087129</v>
      </c>
      <c r="K4965" s="10">
        <f t="shared" si="415"/>
        <v>0.72646270985916384</v>
      </c>
      <c r="AC4965" s="14"/>
      <c r="AD4965" s="15"/>
    </row>
    <row r="4966" spans="1:30" x14ac:dyDescent="0.3">
      <c r="A4966" s="20">
        <v>43719</v>
      </c>
      <c r="B4966" s="21">
        <v>1.0523151078954478E-2</v>
      </c>
      <c r="C4966" s="9">
        <f t="shared" si="416"/>
        <v>-1.097684892104552E-2</v>
      </c>
      <c r="D4966" s="6">
        <f t="shared" si="417"/>
        <v>1.2049121223545821E-4</v>
      </c>
      <c r="E4966" s="6">
        <f t="shared" si="418"/>
        <v>4.7985631212612721E-4</v>
      </c>
      <c r="F4966" s="6">
        <f>IF(C4963&gt;0,B$6+B$7*E4964+B$8*(H4965*100)^2,B$6+B$7*E4964+B$8*(H4965*100)^2+E4964*$B$9)</f>
        <v>0.11789193695323268</v>
      </c>
      <c r="G4966" s="17">
        <v>5.0822196724571063E-3</v>
      </c>
      <c r="H4966" s="9">
        <f t="shared" si="413"/>
        <v>3.4335395287258992E-3</v>
      </c>
      <c r="I4966" s="8">
        <f t="shared" si="412"/>
        <v>1.6486801437312071E-3</v>
      </c>
      <c r="J4966" s="10">
        <f t="shared" si="414"/>
        <v>0.32440159024730192</v>
      </c>
      <c r="K4966" s="10">
        <f t="shared" si="415"/>
        <v>8.8012814752577828E-2</v>
      </c>
      <c r="AC4966" s="14"/>
      <c r="AD4966" s="15"/>
    </row>
    <row r="4967" spans="1:30" x14ac:dyDescent="0.3">
      <c r="A4967" s="20">
        <v>43720</v>
      </c>
      <c r="B4967" s="21">
        <v>3.0297412198996153E-3</v>
      </c>
      <c r="C4967" s="9">
        <f t="shared" si="416"/>
        <v>-1.8470258780100383E-2</v>
      </c>
      <c r="D4967" s="6">
        <f t="shared" si="417"/>
        <v>3.4115045940387532E-4</v>
      </c>
      <c r="E4967" s="6">
        <f t="shared" si="418"/>
        <v>1.2049121223545821E-4</v>
      </c>
      <c r="F4967" s="6">
        <f>IF(C4966&gt;0,B$6+B$7*E4967+B$8*(G4966*100)^2,B$6+B$7*E4967+B$8*(G4966*100)^2+E4967*$B$9)</f>
        <v>0.25913929279266135</v>
      </c>
      <c r="G4967" s="17">
        <v>7.1127663292511771E-3</v>
      </c>
      <c r="H4967" s="9">
        <f t="shared" si="413"/>
        <v>5.0905725885470035E-3</v>
      </c>
      <c r="I4967" s="8">
        <f t="shared" si="412"/>
        <v>2.0221937407041736E-3</v>
      </c>
      <c r="J4967" s="10">
        <f t="shared" si="414"/>
        <v>0.28430481856094764</v>
      </c>
      <c r="K4967" s="10">
        <f t="shared" si="415"/>
        <v>6.2741957953040384E-2</v>
      </c>
      <c r="AC4967" s="14"/>
      <c r="AD4967" s="15"/>
    </row>
    <row r="4968" spans="1:30" x14ac:dyDescent="0.3">
      <c r="A4968" s="20">
        <v>43721</v>
      </c>
      <c r="B4968" s="21">
        <v>-2.1696387103147768E-3</v>
      </c>
      <c r="C4968" s="9">
        <f t="shared" si="416"/>
        <v>-2.3669638710314776E-2</v>
      </c>
      <c r="D4968" s="6">
        <f t="shared" si="417"/>
        <v>5.6025179667683171E-4</v>
      </c>
      <c r="E4968" s="6">
        <f t="shared" si="418"/>
        <v>3.4115045940387532E-4</v>
      </c>
      <c r="F4968" s="6">
        <f>IF(C4966&gt;0,B$6+B$7*E4967+B$8*(H4967*100)^2,B$6+B$7*E4967+B$8*(H4967*100)^2+E4967*$B$9)</f>
        <v>0.25992069972017701</v>
      </c>
      <c r="G4968" s="17">
        <v>3.5518719041570811E-3</v>
      </c>
      <c r="H4968" s="9">
        <f t="shared" si="413"/>
        <v>5.0982418510715733E-3</v>
      </c>
      <c r="I4968" s="8">
        <f t="shared" si="412"/>
        <v>1.5463699469144923E-3</v>
      </c>
      <c r="J4968" s="10">
        <f t="shared" si="414"/>
        <v>0.43536760013913617</v>
      </c>
      <c r="K4968" s="10">
        <f t="shared" si="415"/>
        <v>5.8106627137825884E-2</v>
      </c>
      <c r="AC4968" s="14"/>
      <c r="AD4968" s="15"/>
    </row>
    <row r="4969" spans="1:30" x14ac:dyDescent="0.3">
      <c r="A4969" s="20">
        <v>43724</v>
      </c>
      <c r="B4969" s="21">
        <v>-2.8376708773890907E-3</v>
      </c>
      <c r="C4969" s="9">
        <f t="shared" si="416"/>
        <v>-2.4337670877389091E-2</v>
      </c>
      <c r="D4969" s="6">
        <f t="shared" si="417"/>
        <v>5.9232222373611302E-4</v>
      </c>
      <c r="E4969" s="6">
        <f t="shared" si="418"/>
        <v>5.6025179667683171E-4</v>
      </c>
      <c r="F4969" s="6">
        <f>IF(C4966&gt;0,B$6+B$7*E4967+B$8*(H4968*100)^2,B$6+B$7*E4967+B$8*(H4968*100)^2+E4967*$B$9)</f>
        <v>0.26063928153072041</v>
      </c>
      <c r="G4969" s="17">
        <v>7.3951296256189545E-3</v>
      </c>
      <c r="H4969" s="9">
        <f t="shared" si="413"/>
        <v>5.1052843361630738E-3</v>
      </c>
      <c r="I4969" s="8">
        <f t="shared" si="412"/>
        <v>2.2898452894558807E-3</v>
      </c>
      <c r="J4969" s="10">
        <f t="shared" si="414"/>
        <v>0.30964234643341038</v>
      </c>
      <c r="K4969" s="10">
        <f t="shared" si="415"/>
        <v>7.7979059100628634E-2</v>
      </c>
      <c r="AC4969" s="14"/>
      <c r="AD4969" s="15"/>
    </row>
    <row r="4970" spans="1:30" x14ac:dyDescent="0.3">
      <c r="A4970" s="20">
        <v>43725</v>
      </c>
      <c r="B4970" s="21">
        <v>3.9756300821838231E-3</v>
      </c>
      <c r="C4970" s="9">
        <f t="shared" si="416"/>
        <v>-1.7524369917816175E-2</v>
      </c>
      <c r="D4970" s="6">
        <f t="shared" si="417"/>
        <v>3.071035410164605E-4</v>
      </c>
      <c r="E4970" s="6">
        <f t="shared" si="418"/>
        <v>5.9232222373611302E-4</v>
      </c>
      <c r="F4970" s="6">
        <f>IF(C4969&gt;0,B$6+B$7*E4970+B$8*(G4969*100)^2,B$6+B$7*E4970+B$8*(G4969*100)^2+E4970*$B$9)</f>
        <v>0.52458998362367926</v>
      </c>
      <c r="G4970" s="17">
        <v>3.1246184568133064E-3</v>
      </c>
      <c r="H4970" s="9">
        <f t="shared" si="413"/>
        <v>7.2428584386530657E-3</v>
      </c>
      <c r="I4970" s="8">
        <f t="shared" si="412"/>
        <v>4.1182399818397598E-3</v>
      </c>
      <c r="J4970" s="10">
        <f t="shared" si="414"/>
        <v>1.3179977135639833</v>
      </c>
      <c r="K4970" s="10">
        <f t="shared" si="415"/>
        <v>0.27211056888085783</v>
      </c>
      <c r="AC4970" s="14"/>
      <c r="AD4970" s="15"/>
    </row>
    <row r="4971" spans="1:30" x14ac:dyDescent="0.3">
      <c r="A4971" s="20">
        <v>43726</v>
      </c>
      <c r="B4971" s="21">
        <v>-1.0547781336773165E-3</v>
      </c>
      <c r="C4971" s="9">
        <f t="shared" si="416"/>
        <v>-2.2554778133677313E-2</v>
      </c>
      <c r="D4971" s="6">
        <f t="shared" si="417"/>
        <v>5.0871801665940825E-4</v>
      </c>
      <c r="E4971" s="6">
        <f t="shared" si="418"/>
        <v>3.071035410164605E-4</v>
      </c>
      <c r="F4971" s="6">
        <f>IF(C4969&gt;0,B$6+B$7*E4970+B$8*(H4970*100)^2,B$6+B$7*E4970+B$8*(H4970*100)^2+E4970*$B$9)</f>
        <v>0.50409261627942792</v>
      </c>
      <c r="G4971" s="17">
        <v>1.0311510657705728E-2</v>
      </c>
      <c r="H4971" s="9">
        <f t="shared" si="413"/>
        <v>7.0999480017773934E-3</v>
      </c>
      <c r="I4971" s="8">
        <f t="shared" si="412"/>
        <v>3.2115626559283345E-3</v>
      </c>
      <c r="J4971" s="10">
        <f t="shared" si="414"/>
        <v>0.31145413727797039</v>
      </c>
      <c r="K4971" s="10">
        <f t="shared" si="415"/>
        <v>7.9162730702324824E-2</v>
      </c>
      <c r="AC4971" s="14"/>
      <c r="AD4971" s="15"/>
    </row>
    <row r="4972" spans="1:30" x14ac:dyDescent="0.3">
      <c r="A4972" s="20">
        <v>43727</v>
      </c>
      <c r="B4972" s="21">
        <v>6.7110705302995824E-4</v>
      </c>
      <c r="C4972" s="9">
        <f t="shared" si="416"/>
        <v>-2.0828892946970039E-2</v>
      </c>
      <c r="D4972" s="6">
        <f t="shared" si="417"/>
        <v>4.3384278139633824E-4</v>
      </c>
      <c r="E4972" s="6">
        <f t="shared" si="418"/>
        <v>5.0871801665940825E-4</v>
      </c>
      <c r="F4972" s="6">
        <f>IF(C4969&gt;0,B$6+B$7*E4970+B$8*(H4971*100)^2,B$6+B$7*E4970+B$8*(H4971*100)^2+E4970*$B$9)</f>
        <v>0.4852432372696544</v>
      </c>
      <c r="G4972" s="17">
        <v>6.0480384652180736E-3</v>
      </c>
      <c r="H4972" s="9">
        <f t="shared" si="413"/>
        <v>6.9659402615128308E-3</v>
      </c>
      <c r="I4972" s="8">
        <f t="shared" si="412"/>
        <v>9.1790179629475718E-4</v>
      </c>
      <c r="J4972" s="10">
        <f t="shared" si="414"/>
        <v>0.15176851165440802</v>
      </c>
      <c r="K4972" s="10">
        <f t="shared" si="415"/>
        <v>9.5286191525640884E-3</v>
      </c>
      <c r="AC4972" s="14"/>
      <c r="AD4972" s="15"/>
    </row>
    <row r="4973" spans="1:30" x14ac:dyDescent="0.3">
      <c r="A4973" s="20">
        <v>43728</v>
      </c>
      <c r="B4973" s="21">
        <v>-8.0009950083221072E-3</v>
      </c>
      <c r="C4973" s="9">
        <f t="shared" si="416"/>
        <v>-2.9500995008322106E-2</v>
      </c>
      <c r="D4973" s="6">
        <f t="shared" si="417"/>
        <v>8.7030870648104573E-4</v>
      </c>
      <c r="E4973" s="6">
        <f t="shared" si="418"/>
        <v>4.3384278139633824E-4</v>
      </c>
      <c r="F4973" s="6">
        <f>IF(C4972&gt;0,B$6+B$7*E4973+B$8*(G4972*100)^2,B$6+B$7*E4973+B$8*(G4972*100)^2+E4973*$B$9)</f>
        <v>0.35803671412315879</v>
      </c>
      <c r="G4973" s="17">
        <v>8.3547634028718117E-3</v>
      </c>
      <c r="H4973" s="9">
        <f t="shared" si="413"/>
        <v>5.9836169172429376E-3</v>
      </c>
      <c r="I4973" s="8">
        <f t="shared" si="412"/>
        <v>2.3711464856288741E-3</v>
      </c>
      <c r="J4973" s="10">
        <f t="shared" si="414"/>
        <v>0.28380773593347142</v>
      </c>
      <c r="K4973" s="10">
        <f t="shared" si="415"/>
        <v>6.2466487295734563E-2</v>
      </c>
      <c r="AC4973" s="14"/>
      <c r="AD4973" s="15"/>
    </row>
    <row r="4974" spans="1:30" x14ac:dyDescent="0.3">
      <c r="A4974" s="20">
        <v>43731</v>
      </c>
      <c r="B4974" s="21">
        <v>-6.420110195137675E-4</v>
      </c>
      <c r="C4974" s="9">
        <f t="shared" si="416"/>
        <v>-2.2142011019513765E-2</v>
      </c>
      <c r="D4974" s="6">
        <f t="shared" si="417"/>
        <v>4.9026865198826901E-4</v>
      </c>
      <c r="E4974" s="6">
        <f t="shared" si="418"/>
        <v>8.7030870648104573E-4</v>
      </c>
      <c r="F4974" s="6">
        <f>IF(C4972&gt;0,B$6+B$7*E4973+B$8*(H4973*100)^2,B$6+B$7*E4973+B$8*(H4973*100)^2+E4973*$B$9)</f>
        <v>0.35090891416175457</v>
      </c>
      <c r="G4974" s="17">
        <v>4.2808741233131475E-3</v>
      </c>
      <c r="H4974" s="9">
        <f t="shared" si="413"/>
        <v>5.9237565291101781E-3</v>
      </c>
      <c r="I4974" s="8">
        <f t="shared" si="412"/>
        <v>1.6428824057970305E-3</v>
      </c>
      <c r="J4974" s="10">
        <f t="shared" si="414"/>
        <v>0.3837726498076835</v>
      </c>
      <c r="K4974" s="10">
        <f t="shared" si="415"/>
        <v>4.7475637897462786E-2</v>
      </c>
      <c r="AC4974" s="14"/>
      <c r="AD4974" s="15"/>
    </row>
    <row r="4975" spans="1:30" x14ac:dyDescent="0.3">
      <c r="A4975" s="20">
        <v>43732</v>
      </c>
      <c r="B4975" s="21">
        <v>-1.4756186696055464E-2</v>
      </c>
      <c r="C4975" s="9">
        <f t="shared" si="416"/>
        <v>-3.6256186696055459E-2</v>
      </c>
      <c r="D4975" s="6">
        <f t="shared" si="417"/>
        <v>1.3145110737392289E-3</v>
      </c>
      <c r="E4975" s="6">
        <f t="shared" si="418"/>
        <v>4.9026865198826901E-4</v>
      </c>
      <c r="F4975" s="6">
        <f>IF(C4972&gt;0,B$6+B$7*E4973+B$8*(H4974*100)^2,B$6+B$7*E4973+B$8*(H4974*100)^2+E4973*$B$9)</f>
        <v>0.34435418931724737</v>
      </c>
      <c r="G4975" s="17">
        <v>1.2343628606218999E-2</v>
      </c>
      <c r="H4975" s="9">
        <f t="shared" si="413"/>
        <v>5.8681699814954868E-3</v>
      </c>
      <c r="I4975" s="8">
        <f t="shared" si="412"/>
        <v>6.4754586247235124E-3</v>
      </c>
      <c r="J4975" s="10">
        <f t="shared" si="414"/>
        <v>0.52459927556966757</v>
      </c>
      <c r="K4975" s="10">
        <f t="shared" si="415"/>
        <v>0.35989139079217125</v>
      </c>
      <c r="AC4975" s="14"/>
      <c r="AD4975" s="15"/>
    </row>
    <row r="4976" spans="1:30" x14ac:dyDescent="0.3">
      <c r="A4976" s="20">
        <v>43733</v>
      </c>
      <c r="B4976" s="21">
        <v>1.0422588172031753E-2</v>
      </c>
      <c r="C4976" s="9">
        <f t="shared" si="416"/>
        <v>-1.1077411827968245E-2</v>
      </c>
      <c r="D4976" s="6">
        <f t="shared" si="417"/>
        <v>1.2270905280641078E-4</v>
      </c>
      <c r="E4976" s="6">
        <f t="shared" si="418"/>
        <v>1.3145110737392289E-3</v>
      </c>
      <c r="F4976" s="6">
        <f>IF(C4975&gt;0,B$6+B$7*E4976+B$8*(G4975*100)^2,B$6+B$7*E4976+B$8*(G4975*100)^2+E4976*$B$9)</f>
        <v>1.4229268790188105</v>
      </c>
      <c r="G4976" s="17">
        <v>1.2081636068040457E-2</v>
      </c>
      <c r="H4976" s="9">
        <f t="shared" si="413"/>
        <v>1.1928649877579651E-2</v>
      </c>
      <c r="I4976" s="8">
        <f t="shared" si="412"/>
        <v>1.529861904608059E-4</v>
      </c>
      <c r="J4976" s="10">
        <f t="shared" si="414"/>
        <v>1.26627047528356E-2</v>
      </c>
      <c r="K4976" s="10">
        <f t="shared" si="415"/>
        <v>8.1545185690146127E-5</v>
      </c>
      <c r="AC4976" s="14"/>
      <c r="AD4976" s="15"/>
    </row>
    <row r="4977" spans="1:30" x14ac:dyDescent="0.3">
      <c r="A4977" s="20">
        <v>43734</v>
      </c>
      <c r="B4977" s="21">
        <v>-5.8008121977322453E-3</v>
      </c>
      <c r="C4977" s="9">
        <f t="shared" si="416"/>
        <v>-2.7300812197732244E-2</v>
      </c>
      <c r="D4977" s="6">
        <f t="shared" si="417"/>
        <v>7.4533434665584569E-4</v>
      </c>
      <c r="E4977" s="6">
        <f t="shared" si="418"/>
        <v>1.2270905280641078E-4</v>
      </c>
      <c r="F4977" s="6">
        <f>IF(C4975&gt;0,B$6+B$7*E4976+B$8*(H4976*100)^2,B$6+B$7*E4976+B$8*(H4976*100)^2+E4976*$B$9)</f>
        <v>1.330300359685116</v>
      </c>
      <c r="G4977" s="17">
        <v>6.8589759596582285E-3</v>
      </c>
      <c r="H4977" s="9">
        <f t="shared" si="413"/>
        <v>1.1533864745544383E-2</v>
      </c>
      <c r="I4977" s="8">
        <f t="shared" si="412"/>
        <v>4.6748887858861542E-3</v>
      </c>
      <c r="J4977" s="10">
        <f t="shared" si="414"/>
        <v>0.6815724115935079</v>
      </c>
      <c r="K4977" s="10">
        <f t="shared" si="415"/>
        <v>0.11441081253094287</v>
      </c>
      <c r="AC4977" s="14"/>
      <c r="AD4977" s="15"/>
    </row>
    <row r="4978" spans="1:30" x14ac:dyDescent="0.3">
      <c r="A4978" s="20">
        <v>43735</v>
      </c>
      <c r="B4978" s="21">
        <v>-1.1400075901401402E-2</v>
      </c>
      <c r="C4978" s="9">
        <f t="shared" si="416"/>
        <v>-3.2900075901401399E-2</v>
      </c>
      <c r="D4978" s="6">
        <f t="shared" si="417"/>
        <v>1.0824149943179731E-3</v>
      </c>
      <c r="E4978" s="6">
        <f t="shared" si="418"/>
        <v>7.4533434665584569E-4</v>
      </c>
      <c r="F4978" s="6">
        <f>IF(C4975&gt;0,B$6+B$7*E4976+B$8*(H4977*100)^2,B$6+B$7*E4976+B$8*(H4977*100)^2+E4976*$B$9)</f>
        <v>1.2451210125058503</v>
      </c>
      <c r="G4978" s="17">
        <v>1.1931917290183397E-2</v>
      </c>
      <c r="H4978" s="9">
        <f t="shared" si="413"/>
        <v>1.1158499059039484E-2</v>
      </c>
      <c r="I4978" s="8">
        <f t="shared" si="412"/>
        <v>7.7341823114391271E-4</v>
      </c>
      <c r="J4978" s="10">
        <f t="shared" si="414"/>
        <v>6.4819275254297801E-2</v>
      </c>
      <c r="K4978" s="10">
        <f t="shared" si="415"/>
        <v>2.2965509879311341E-3</v>
      </c>
      <c r="AC4978" s="14"/>
      <c r="AD4978" s="15"/>
    </row>
    <row r="4979" spans="1:30" x14ac:dyDescent="0.3">
      <c r="A4979" s="20">
        <v>43738</v>
      </c>
      <c r="B4979" s="21">
        <v>7.492358826448481E-3</v>
      </c>
      <c r="C4979" s="9">
        <f t="shared" si="416"/>
        <v>-1.4007641173551518E-2</v>
      </c>
      <c r="D4979" s="6">
        <f t="shared" si="417"/>
        <v>1.9621401124697576E-4</v>
      </c>
      <c r="E4979" s="6">
        <f t="shared" si="418"/>
        <v>1.0824149943179731E-3</v>
      </c>
      <c r="F4979" s="6">
        <f>IF(C4978&gt;0,B$6+B$7*E4979+B$8*(G4978*100)^2,B$6+B$7*E4979+B$8*(G4978*100)^2+E4979*$B$9)</f>
        <v>1.3309860842378096</v>
      </c>
      <c r="G4979" s="17">
        <v>5.4967996793379974E-3</v>
      </c>
      <c r="H4979" s="9">
        <f t="shared" si="413"/>
        <v>1.1536837019901986E-2</v>
      </c>
      <c r="I4979" s="8">
        <f t="shared" si="412"/>
        <v>6.0400373405639883E-3</v>
      </c>
      <c r="J4979" s="10">
        <f t="shared" si="414"/>
        <v>1.0988279895423467</v>
      </c>
      <c r="K4979" s="10">
        <f t="shared" si="415"/>
        <v>0.21783547531922531</v>
      </c>
      <c r="AC4979" s="14"/>
      <c r="AD4979" s="15"/>
    </row>
    <row r="4980" spans="1:30" x14ac:dyDescent="0.3">
      <c r="A4980" s="20">
        <v>43739</v>
      </c>
      <c r="B4980" s="21">
        <v>-1.1398106033724459E-2</v>
      </c>
      <c r="C4980" s="9">
        <f t="shared" si="416"/>
        <v>-3.2898106033724457E-2</v>
      </c>
      <c r="D4980" s="6">
        <f t="shared" si="417"/>
        <v>1.0822853806061775E-3</v>
      </c>
      <c r="E4980" s="6">
        <f t="shared" si="418"/>
        <v>1.9621401124697576E-4</v>
      </c>
      <c r="F4980" s="6">
        <f>IF(C4978&gt;0,B$6+B$7*E4979+B$8*(H4979*100)^2,B$6+B$7*E4979+B$8*(H4979*100)^2+E4979*$B$9)</f>
        <v>1.2457203878818253</v>
      </c>
      <c r="G4980" s="17">
        <v>1.0982564934870417E-2</v>
      </c>
      <c r="H4980" s="9">
        <f t="shared" si="413"/>
        <v>1.116118447066361E-2</v>
      </c>
      <c r="I4980" s="8">
        <f t="shared" si="412"/>
        <v>1.7861953579319245E-4</v>
      </c>
      <c r="J4980" s="10">
        <f t="shared" si="414"/>
        <v>1.6263918023927439E-2</v>
      </c>
      <c r="K4980" s="10">
        <f t="shared" si="415"/>
        <v>1.2944106186152382E-4</v>
      </c>
      <c r="AC4980" s="14"/>
      <c r="AD4980" s="15"/>
    </row>
    <row r="4981" spans="1:30" x14ac:dyDescent="0.3">
      <c r="A4981" s="20">
        <v>43740</v>
      </c>
      <c r="B4981" s="21">
        <v>-1.5729994901695184E-2</v>
      </c>
      <c r="C4981" s="9">
        <f t="shared" si="416"/>
        <v>-3.7229994901695179E-2</v>
      </c>
      <c r="D4981" s="6">
        <f t="shared" si="417"/>
        <v>1.386072520380249E-3</v>
      </c>
      <c r="E4981" s="6">
        <f t="shared" si="418"/>
        <v>1.0822853806061775E-3</v>
      </c>
      <c r="F4981" s="6">
        <f>IF(C4978&gt;0,B$6+B$7*E4979+B$8*(H4980*100)^2,B$6+B$7*E4979+B$8*(H4980*100)^2+E4979*$B$9)</f>
        <v>1.1673100535128622</v>
      </c>
      <c r="G4981" s="17">
        <v>1.1203198037064845E-2</v>
      </c>
      <c r="H4981" s="9">
        <f t="shared" si="413"/>
        <v>1.0804212389215894E-2</v>
      </c>
      <c r="I4981" s="8">
        <f t="shared" si="412"/>
        <v>3.9898564784895084E-4</v>
      </c>
      <c r="J4981" s="10">
        <f t="shared" si="414"/>
        <v>3.5613549499789267E-2</v>
      </c>
      <c r="K4981" s="10">
        <f t="shared" si="415"/>
        <v>6.6552957124121903E-4</v>
      </c>
      <c r="AC4981" s="14"/>
      <c r="AD4981" s="15"/>
    </row>
    <row r="4982" spans="1:30" x14ac:dyDescent="0.3">
      <c r="A4982" s="20">
        <v>43741</v>
      </c>
      <c r="B4982" s="21">
        <v>1.1114240079303001E-2</v>
      </c>
      <c r="C4982" s="9">
        <f t="shared" si="416"/>
        <v>-1.0385759920696997E-2</v>
      </c>
      <c r="D4982" s="6">
        <f t="shared" si="417"/>
        <v>1.0786400913035611E-4</v>
      </c>
      <c r="E4982" s="6">
        <f t="shared" si="418"/>
        <v>1.386072520380249E-3</v>
      </c>
      <c r="F4982" s="6">
        <f>IF(C4981&gt;0,B$6+B$7*E4982+B$8*(G4981*100)^2,B$6+B$7*E4982+B$8*(G4981*100)^2+E4982*$B$9)</f>
        <v>1.1759915257397415</v>
      </c>
      <c r="G4982" s="17">
        <v>1.5159035587736304E-2</v>
      </c>
      <c r="H4982" s="9">
        <f t="shared" si="413"/>
        <v>1.0844314297085553E-2</v>
      </c>
      <c r="I4982" s="8">
        <f t="shared" si="412"/>
        <v>4.3147212906507505E-3</v>
      </c>
      <c r="J4982" s="10">
        <f t="shared" si="414"/>
        <v>0.28463032926325277</v>
      </c>
      <c r="K4982" s="10">
        <f t="shared" si="415"/>
        <v>6.2922816676775462E-2</v>
      </c>
      <c r="AC4982" s="14"/>
      <c r="AD4982" s="15"/>
    </row>
    <row r="4983" spans="1:30" x14ac:dyDescent="0.3">
      <c r="A4983" s="20">
        <v>43742</v>
      </c>
      <c r="B4983" s="21">
        <v>1.390275640552845E-2</v>
      </c>
      <c r="C4983" s="9">
        <f t="shared" si="416"/>
        <v>-7.5972435944715484E-3</v>
      </c>
      <c r="D4983" s="6">
        <f t="shared" si="417"/>
        <v>5.7718110233738972E-5</v>
      </c>
      <c r="E4983" s="6">
        <f t="shared" si="418"/>
        <v>1.0786400913035611E-4</v>
      </c>
      <c r="F4983" s="6">
        <f>IF(C4981&gt;0,B$6+B$7*E4982+B$8*(H4982*100)^2,B$6+B$7*E4982+B$8*(H4982*100)^2+E4982*$B$9)</f>
        <v>1.1032282338242572</v>
      </c>
      <c r="G4983" s="17">
        <v>6.9455904650777755E-3</v>
      </c>
      <c r="H4983" s="9">
        <f t="shared" si="413"/>
        <v>1.050346720766175E-2</v>
      </c>
      <c r="I4983" s="8">
        <f t="shared" si="412"/>
        <v>3.5578767425839741E-3</v>
      </c>
      <c r="J4983" s="10">
        <f t="shared" si="414"/>
        <v>0.5122497159129773</v>
      </c>
      <c r="K4983" s="10">
        <f t="shared" si="415"/>
        <v>7.4864869383737487E-2</v>
      </c>
      <c r="AC4983" s="14"/>
      <c r="AD4983" s="15"/>
    </row>
    <row r="4984" spans="1:30" x14ac:dyDescent="0.3">
      <c r="A4984" s="20">
        <v>43745</v>
      </c>
      <c r="B4984" s="21">
        <v>-3.2850985783861699E-3</v>
      </c>
      <c r="C4984" s="9">
        <f t="shared" si="416"/>
        <v>-2.4785098578386167E-2</v>
      </c>
      <c r="D4984" s="6">
        <f t="shared" si="417"/>
        <v>6.1430111154031999E-4</v>
      </c>
      <c r="E4984" s="6">
        <f t="shared" si="418"/>
        <v>5.7718110233738972E-5</v>
      </c>
      <c r="F4984" s="6">
        <f>IF(C4981&gt;0,B$6+B$7*E4982+B$8*(H4983*100)^2,B$6+B$7*E4982+B$8*(H4983*100)^2+E4982*$B$9)</f>
        <v>1.036315110578778</v>
      </c>
      <c r="G4984" s="17">
        <v>7.5462679360497262E-3</v>
      </c>
      <c r="H4984" s="9">
        <f t="shared" si="413"/>
        <v>1.0179956338701938E-2</v>
      </c>
      <c r="I4984" s="8">
        <f t="shared" si="412"/>
        <v>2.6336884026522123E-3</v>
      </c>
      <c r="J4984" s="10">
        <f t="shared" si="414"/>
        <v>0.34900541896619686</v>
      </c>
      <c r="K4984" s="10">
        <f t="shared" si="415"/>
        <v>4.0654460803706938E-2</v>
      </c>
      <c r="AC4984" s="14"/>
      <c r="AD4984" s="15"/>
    </row>
    <row r="4985" spans="1:30" x14ac:dyDescent="0.3">
      <c r="A4985" s="20">
        <v>43746</v>
      </c>
      <c r="B4985" s="21">
        <v>-1.6795029447266019E-2</v>
      </c>
      <c r="C4985" s="9">
        <f t="shared" si="416"/>
        <v>-3.8295029447266017E-2</v>
      </c>
      <c r="D4985" s="6">
        <f t="shared" si="417"/>
        <v>1.4665092803669713E-3</v>
      </c>
      <c r="E4985" s="6">
        <f t="shared" si="418"/>
        <v>6.1430111154031999E-4</v>
      </c>
      <c r="F4985" s="6">
        <f>IF(C4984&gt;0,B$6+B$7*E4985+B$8*(G4984*100)^2,B$6+B$7*E4985+B$8*(G4984*100)^2+E4985*$B$9)</f>
        <v>0.54535950867685168</v>
      </c>
      <c r="G4985" s="17">
        <v>9.9222328638617213E-3</v>
      </c>
      <c r="H4985" s="9">
        <f t="shared" si="413"/>
        <v>7.3848460287053493E-3</v>
      </c>
      <c r="I4985" s="8">
        <f t="shared" si="412"/>
        <v>2.537386835156372E-3</v>
      </c>
      <c r="J4985" s="10">
        <f t="shared" si="414"/>
        <v>0.25572740228642687</v>
      </c>
      <c r="K4985" s="10">
        <f t="shared" si="415"/>
        <v>4.8245819300194448E-2</v>
      </c>
      <c r="AC4985" s="14"/>
      <c r="AD4985" s="15"/>
    </row>
    <row r="4986" spans="1:30" x14ac:dyDescent="0.3">
      <c r="A4986" s="20">
        <v>43747</v>
      </c>
      <c r="B4986" s="21">
        <v>1.016830855394172E-2</v>
      </c>
      <c r="C4986" s="9">
        <f t="shared" si="416"/>
        <v>-1.1331691446058278E-2</v>
      </c>
      <c r="D4986" s="6">
        <f t="shared" si="417"/>
        <v>1.2840723102867035E-4</v>
      </c>
      <c r="E4986" s="6">
        <f t="shared" si="418"/>
        <v>1.4665092803669713E-3</v>
      </c>
      <c r="F4986" s="6">
        <f>IF(C4984&gt;0,B$6+B$7*E4985+B$8*(H4985*100)^2,B$6+B$7*E4985+B$8*(H4985*100)^2+E4985*$B$9)</f>
        <v>0.52319522767873505</v>
      </c>
      <c r="G4986" s="17">
        <v>1.0332472795055088E-2</v>
      </c>
      <c r="H4986" s="9">
        <f t="shared" si="413"/>
        <v>7.2332235391887002E-3</v>
      </c>
      <c r="I4986" s="8">
        <f t="shared" si="412"/>
        <v>3.0992492558663881E-3</v>
      </c>
      <c r="J4986" s="10">
        <f t="shared" si="414"/>
        <v>0.29995232674114813</v>
      </c>
      <c r="K4986" s="10">
        <f t="shared" si="415"/>
        <v>7.1867301229790126E-2</v>
      </c>
      <c r="AC4986" s="14"/>
      <c r="AD4986" s="15"/>
    </row>
    <row r="4987" spans="1:30" x14ac:dyDescent="0.3">
      <c r="A4987" s="20">
        <v>43748</v>
      </c>
      <c r="B4987" s="21">
        <v>5.9339152179181303E-3</v>
      </c>
      <c r="C4987" s="9">
        <f t="shared" si="416"/>
        <v>-1.5566084782081869E-2</v>
      </c>
      <c r="D4987" s="6">
        <f t="shared" si="417"/>
        <v>2.4230299544296074E-4</v>
      </c>
      <c r="E4987" s="6">
        <f t="shared" si="418"/>
        <v>1.2840723102867035E-4</v>
      </c>
      <c r="F4987" s="6">
        <f>IF(C4984&gt;0,B$6+B$7*E4985+B$8*(H4986*100)^2,B$6+B$7*E4985+B$8*(H4986*100)^2+E4985*$B$9)</f>
        <v>0.50281295487286692</v>
      </c>
      <c r="G4987" s="17">
        <v>6.4922177889989172E-3</v>
      </c>
      <c r="H4987" s="9">
        <f t="shared" si="413"/>
        <v>7.0909305092693364E-3</v>
      </c>
      <c r="I4987" s="8">
        <f t="shared" si="412"/>
        <v>5.987127202704192E-4</v>
      </c>
      <c r="J4987" s="10">
        <f t="shared" si="414"/>
        <v>9.2220060960514869E-2</v>
      </c>
      <c r="K4987" s="10">
        <f t="shared" si="415"/>
        <v>3.7787879147161973E-3</v>
      </c>
      <c r="AC4987" s="14"/>
      <c r="AD4987" s="15"/>
    </row>
    <row r="4988" spans="1:30" x14ac:dyDescent="0.3">
      <c r="A4988" s="20">
        <v>43749</v>
      </c>
      <c r="B4988" s="21">
        <v>1.3276238218730554E-2</v>
      </c>
      <c r="C4988" s="9">
        <f t="shared" si="416"/>
        <v>-8.2237617812694445E-3</v>
      </c>
      <c r="D4988" s="6">
        <f t="shared" si="417"/>
        <v>6.7630257835067981E-5</v>
      </c>
      <c r="E4988" s="6">
        <f t="shared" si="418"/>
        <v>2.4230299544296074E-4</v>
      </c>
      <c r="F4988" s="6">
        <f>IF(C4987&gt;0,B$6+B$7*E4988+B$8*(G4987*100)^2,B$6+B$7*E4988+B$8*(G4987*100)^2+E4988*$B$9)</f>
        <v>0.40923379892771261</v>
      </c>
      <c r="G4988" s="17">
        <v>1.4093418189913999E-2</v>
      </c>
      <c r="H4988" s="9">
        <f t="shared" si="413"/>
        <v>6.3971384143827357E-3</v>
      </c>
      <c r="I4988" s="8">
        <f t="shared" si="412"/>
        <v>7.6962797755312637E-3</v>
      </c>
      <c r="J4988" s="10">
        <f t="shared" si="414"/>
        <v>0.54609035734419142</v>
      </c>
      <c r="K4988" s="10">
        <f t="shared" si="415"/>
        <v>0.41322451436530616</v>
      </c>
      <c r="AC4988" s="14"/>
      <c r="AD4988" s="15"/>
    </row>
    <row r="4989" spans="1:30" x14ac:dyDescent="0.3">
      <c r="A4989" s="20">
        <v>43752</v>
      </c>
      <c r="B4989" s="21">
        <v>-1.041884887669971E-3</v>
      </c>
      <c r="C4989" s="9">
        <f t="shared" si="416"/>
        <v>-2.254188488766997E-2</v>
      </c>
      <c r="D4989" s="6">
        <f t="shared" si="417"/>
        <v>5.0813657428896378E-4</v>
      </c>
      <c r="E4989" s="6">
        <f t="shared" si="418"/>
        <v>6.7630257835067981E-5</v>
      </c>
      <c r="F4989" s="6">
        <f>IF(C4987&gt;0,B$6+B$7*E4988+B$8*(H4988*100)^2,B$6+B$7*E4988+B$8*(H4988*100)^2+E4988*$B$9)</f>
        <v>0.39796399124681164</v>
      </c>
      <c r="G4989" s="17">
        <v>3.3056427787590613E-3</v>
      </c>
      <c r="H4989" s="9">
        <f t="shared" si="413"/>
        <v>6.3084387232247218E-3</v>
      </c>
      <c r="I4989" s="8">
        <f t="shared" si="412"/>
        <v>3.0027959444656606E-3</v>
      </c>
      <c r="J4989" s="10">
        <f t="shared" si="414"/>
        <v>0.90838488773215553</v>
      </c>
      <c r="K4989" s="10">
        <f t="shared" si="415"/>
        <v>0.17026058689975843</v>
      </c>
      <c r="AC4989" s="14"/>
      <c r="AD4989" s="15"/>
    </row>
    <row r="4990" spans="1:30" x14ac:dyDescent="0.3">
      <c r="A4990" s="20">
        <v>43753</v>
      </c>
      <c r="B4990" s="21">
        <v>1.2355264352186026E-2</v>
      </c>
      <c r="C4990" s="9">
        <f t="shared" si="416"/>
        <v>-9.1447356478139719E-3</v>
      </c>
      <c r="D4990" s="6">
        <f t="shared" si="417"/>
        <v>8.362619006839962E-5</v>
      </c>
      <c r="E4990" s="6">
        <f t="shared" si="418"/>
        <v>5.0813657428896378E-4</v>
      </c>
      <c r="F4990" s="6">
        <f>IF(C4987&gt;0,B$6+B$7*E4988+B$8*(H4989*100)^2,B$6+B$7*E4988+B$8*(H4989*100)^2+E4988*$B$9)</f>
        <v>0.38760027610345499</v>
      </c>
      <c r="G4990" s="17">
        <v>6.8001196173735371E-3</v>
      </c>
      <c r="H4990" s="9">
        <f t="shared" si="413"/>
        <v>6.2257551839391741E-3</v>
      </c>
      <c r="I4990" s="8">
        <f t="shared" si="412"/>
        <v>5.74364433434363E-4</v>
      </c>
      <c r="J4990" s="10">
        <f t="shared" si="414"/>
        <v>8.4463872071739263E-2</v>
      </c>
      <c r="K4990" s="10">
        <f t="shared" si="415"/>
        <v>4.010733698534219E-3</v>
      </c>
      <c r="AC4990" s="14"/>
      <c r="AD4990" s="15"/>
    </row>
    <row r="4991" spans="1:30" x14ac:dyDescent="0.3">
      <c r="A4991" s="20">
        <v>43754</v>
      </c>
      <c r="B4991" s="21">
        <v>-3.0148060399275531E-3</v>
      </c>
      <c r="C4991" s="9">
        <f t="shared" si="416"/>
        <v>-2.4514806039927551E-2</v>
      </c>
      <c r="D4991" s="6">
        <f t="shared" si="417"/>
        <v>6.009757151752683E-4</v>
      </c>
      <c r="E4991" s="6">
        <f t="shared" si="418"/>
        <v>8.362619006839962E-5</v>
      </c>
      <c r="F4991" s="6">
        <f>IF(C4990&gt;0,B$6+B$7*E4991+B$8*(G4990*100)^2,B$6+B$7*E4991+B$8*(G4990*100)^2+E4991*$B$9)</f>
        <v>0.44684924787273528</v>
      </c>
      <c r="G4991" s="17">
        <v>4.9578018888980805E-3</v>
      </c>
      <c r="H4991" s="9">
        <f t="shared" si="413"/>
        <v>6.6846783607944459E-3</v>
      </c>
      <c r="I4991" s="8">
        <f t="shared" si="412"/>
        <v>1.7268764718963653E-3</v>
      </c>
      <c r="J4991" s="10">
        <f t="shared" si="414"/>
        <v>0.34831494089413489</v>
      </c>
      <c r="K4991" s="10">
        <f t="shared" si="415"/>
        <v>4.0522103739290216E-2</v>
      </c>
      <c r="AC4991" s="14"/>
      <c r="AD4991" s="15"/>
    </row>
    <row r="4992" spans="1:30" x14ac:dyDescent="0.3">
      <c r="A4992" s="20">
        <v>43755</v>
      </c>
      <c r="B4992" s="21">
        <v>4.0132553254155091E-3</v>
      </c>
      <c r="C4992" s="9">
        <f t="shared" si="416"/>
        <v>-1.7486744674584491E-2</v>
      </c>
      <c r="D4992" s="6">
        <f t="shared" si="417"/>
        <v>3.0578623931410906E-4</v>
      </c>
      <c r="E4992" s="6">
        <f t="shared" si="418"/>
        <v>6.009757151752683E-4</v>
      </c>
      <c r="F4992" s="6">
        <f>IF(C4990&gt;0,B$6+B$7*E4991+B$8*(H4991*100)^2,B$6+B$7*E4991+B$8*(H4991*100)^2+E4991*$B$9)</f>
        <v>0.43253381606633151</v>
      </c>
      <c r="G4992" s="17">
        <v>7.7513246591734202E-3</v>
      </c>
      <c r="H4992" s="9">
        <f t="shared" si="413"/>
        <v>6.5767303127491203E-3</v>
      </c>
      <c r="I4992" s="8">
        <f t="shared" si="412"/>
        <v>1.1745943464243E-3</v>
      </c>
      <c r="J4992" s="10">
        <f t="shared" si="414"/>
        <v>0.15153465995443874</v>
      </c>
      <c r="K4992" s="10">
        <f t="shared" si="415"/>
        <v>1.4272483369087041E-2</v>
      </c>
      <c r="AC4992" s="14"/>
      <c r="AD4992" s="15"/>
    </row>
    <row r="4993" spans="1:30" x14ac:dyDescent="0.3">
      <c r="A4993" s="20">
        <v>43756</v>
      </c>
      <c r="B4993" s="21">
        <v>-8.2862030468430284E-3</v>
      </c>
      <c r="C4993" s="9">
        <f t="shared" si="416"/>
        <v>-2.9786203046843027E-2</v>
      </c>
      <c r="D4993" s="6">
        <f t="shared" si="417"/>
        <v>8.8721789194776081E-4</v>
      </c>
      <c r="E4993" s="6">
        <f t="shared" si="418"/>
        <v>3.0578623931410906E-4</v>
      </c>
      <c r="F4993" s="6">
        <f>IF(C4990&gt;0,B$6+B$7*E4991+B$8*(H4992*100)^2,B$6+B$7*E4991+B$8*(H4992*100)^2+E4991*$B$9)</f>
        <v>0.41936934497716261</v>
      </c>
      <c r="G4993" s="17">
        <v>8.7009749065301602E-3</v>
      </c>
      <c r="H4993" s="9">
        <f t="shared" si="413"/>
        <v>6.4758732614000614E-3</v>
      </c>
      <c r="I4993" s="8">
        <f t="shared" si="412"/>
        <v>2.2251016451300988E-3</v>
      </c>
      <c r="J4993" s="10">
        <f t="shared" si="414"/>
        <v>0.25573015311883501</v>
      </c>
      <c r="K4993" s="10">
        <f t="shared" si="415"/>
        <v>4.8247089234575435E-2</v>
      </c>
      <c r="AC4993" s="14"/>
      <c r="AD4993" s="15"/>
    </row>
    <row r="4994" spans="1:30" x14ac:dyDescent="0.3">
      <c r="A4994" s="20">
        <v>43759</v>
      </c>
      <c r="B4994" s="21">
        <v>9.0386781793870916E-3</v>
      </c>
      <c r="C4994" s="9">
        <f t="shared" si="416"/>
        <v>-1.2461321820612907E-2</v>
      </c>
      <c r="D4994" s="6">
        <f t="shared" si="417"/>
        <v>1.5528454151688336E-4</v>
      </c>
      <c r="E4994" s="6">
        <f t="shared" si="418"/>
        <v>8.8721789194776081E-4</v>
      </c>
      <c r="F4994" s="6">
        <f>IF(C4993&gt;0,B$6+B$7*E4994+B$8*(G4993*100)^2,B$6+B$7*E4994+B$8*(G4993*100)^2+E4994*$B$9)</f>
        <v>0.7179205747305919</v>
      </c>
      <c r="G4994" s="17">
        <v>6.9685894304657202E-3</v>
      </c>
      <c r="H4994" s="9">
        <f t="shared" si="413"/>
        <v>8.4730193834936535E-3</v>
      </c>
      <c r="I4994" s="8">
        <f t="shared" si="412"/>
        <v>1.5044299530279333E-3</v>
      </c>
      <c r="J4994" s="10">
        <f t="shared" si="414"/>
        <v>0.21588729943692353</v>
      </c>
      <c r="K4994" s="10">
        <f t="shared" si="415"/>
        <v>1.7918744225490668E-2</v>
      </c>
      <c r="AC4994" s="14"/>
      <c r="AD4994" s="15"/>
    </row>
    <row r="4995" spans="1:30" x14ac:dyDescent="0.3">
      <c r="A4995" s="20">
        <v>43760</v>
      </c>
      <c r="B4995" s="21">
        <v>-7.2157912230462386E-3</v>
      </c>
      <c r="C4995" s="9">
        <f t="shared" si="416"/>
        <v>-2.8715791223046239E-2</v>
      </c>
      <c r="D4995" s="6">
        <f t="shared" si="417"/>
        <v>8.2459666556557935E-4</v>
      </c>
      <c r="E4995" s="6">
        <f t="shared" si="418"/>
        <v>1.5528454151688336E-4</v>
      </c>
      <c r="F4995" s="6">
        <f>IF(C4993&gt;0,B$6+B$7*E4994+B$8*(H4994*100)^2,B$6+B$7*E4994+B$8*(H4994*100)^2+E4994*$B$9)</f>
        <v>0.68191909132871908</v>
      </c>
      <c r="G4995" s="17">
        <v>5.9099123320363652E-3</v>
      </c>
      <c r="H4995" s="9">
        <f t="shared" si="413"/>
        <v>8.2578392532715178E-3</v>
      </c>
      <c r="I4995" s="8">
        <f t="shared" si="412"/>
        <v>2.3479269212351526E-3</v>
      </c>
      <c r="J4995" s="10">
        <f t="shared" si="414"/>
        <v>0.39728625220166891</v>
      </c>
      <c r="K4995" s="10">
        <f t="shared" si="415"/>
        <v>5.0204932755506526E-2</v>
      </c>
      <c r="AC4995" s="14"/>
      <c r="AD4995" s="15"/>
    </row>
    <row r="4996" spans="1:30" x14ac:dyDescent="0.3">
      <c r="A4996" s="20">
        <v>43761</v>
      </c>
      <c r="B4996" s="21">
        <v>1.9095356634551549E-3</v>
      </c>
      <c r="C4996" s="9">
        <f t="shared" si="416"/>
        <v>-1.9590464336544842E-2</v>
      </c>
      <c r="D4996" s="6">
        <f t="shared" si="417"/>
        <v>3.8378629292143537E-4</v>
      </c>
      <c r="E4996" s="6">
        <f t="shared" si="418"/>
        <v>8.2459666556557935E-4</v>
      </c>
      <c r="F4996" s="6">
        <f>IF(C4993&gt;0,B$6+B$7*E4994+B$8*(H4995*100)^2,B$6+B$7*E4994+B$8*(H4995*100)^2+E4994*$B$9)</f>
        <v>0.64881212719235681</v>
      </c>
      <c r="G4996" s="17">
        <v>3.5618898881883475E-3</v>
      </c>
      <c r="H4996" s="9">
        <f t="shared" si="413"/>
        <v>8.0548875050639717E-3</v>
      </c>
      <c r="I4996" s="8">
        <f t="shared" si="412"/>
        <v>4.4929976168756238E-3</v>
      </c>
      <c r="J4996" s="10">
        <f t="shared" si="414"/>
        <v>1.2614083416152029</v>
      </c>
      <c r="K4996" s="10">
        <f t="shared" si="415"/>
        <v>0.25819009251700842</v>
      </c>
      <c r="AC4996" s="14"/>
      <c r="AD4996" s="15"/>
    </row>
    <row r="4997" spans="1:30" x14ac:dyDescent="0.3">
      <c r="A4997" s="20">
        <v>43762</v>
      </c>
      <c r="B4997" s="21">
        <v>8.0966253738610303E-3</v>
      </c>
      <c r="C4997" s="9">
        <f t="shared" si="416"/>
        <v>-1.3403374626138968E-2</v>
      </c>
      <c r="D4997" s="6">
        <f t="shared" si="417"/>
        <v>1.7965045136862591E-4</v>
      </c>
      <c r="E4997" s="6">
        <f t="shared" si="418"/>
        <v>3.8378629292143537E-4</v>
      </c>
      <c r="F4997" s="6">
        <f>IF(C4996&gt;0,B$6+B$7*E4997+B$8*(G4996*100)^2,B$6+B$7*E4997+B$8*(G4996*100)^2+E4997*$B$9)</f>
        <v>0.1383218191134169</v>
      </c>
      <c r="G4997" s="17">
        <v>9.0064768502268501E-3</v>
      </c>
      <c r="H4997" s="9">
        <f t="shared" si="413"/>
        <v>3.719164141489548E-3</v>
      </c>
      <c r="I4997" s="8">
        <f t="shared" si="412"/>
        <v>5.2873127087373021E-3</v>
      </c>
      <c r="J4997" s="10">
        <f t="shared" si="414"/>
        <v>0.58705671448032737</v>
      </c>
      <c r="K4997" s="10">
        <f t="shared" si="415"/>
        <v>0.5371950347594725</v>
      </c>
      <c r="AC4997" s="14"/>
      <c r="AD4997" s="15"/>
    </row>
    <row r="4998" spans="1:30" x14ac:dyDescent="0.3">
      <c r="A4998" s="20">
        <v>43763</v>
      </c>
      <c r="B4998" s="21">
        <v>6.9780052933212889E-3</v>
      </c>
      <c r="C4998" s="9">
        <f t="shared" si="416"/>
        <v>-1.4521994706678708E-2</v>
      </c>
      <c r="D4998" s="6">
        <f t="shared" si="417"/>
        <v>2.1088833026080444E-4</v>
      </c>
      <c r="E4998" s="6">
        <f t="shared" si="418"/>
        <v>1.7965045136862591E-4</v>
      </c>
      <c r="F4998" s="6">
        <f>IF(C4996&gt;0,B$6+B$7*E4997+B$8*(H4997*100)^2,B$6+B$7*E4997+B$8*(H4997*100)^2+E4997*$B$9)</f>
        <v>0.1488523641130961</v>
      </c>
      <c r="G4998" s="17">
        <v>6.7593989729877266E-3</v>
      </c>
      <c r="H4998" s="9">
        <f t="shared" si="413"/>
        <v>3.8581389828918305E-3</v>
      </c>
      <c r="I4998" s="8">
        <f t="shared" si="412"/>
        <v>2.9012599900958961E-3</v>
      </c>
      <c r="J4998" s="10">
        <f t="shared" si="414"/>
        <v>0.42921863344508399</v>
      </c>
      <c r="K4998" s="10">
        <f t="shared" si="415"/>
        <v>0.19123527402461371</v>
      </c>
      <c r="AC4998" s="14"/>
      <c r="AD4998" s="15"/>
    </row>
    <row r="4999" spans="1:30" x14ac:dyDescent="0.3">
      <c r="A4999" s="20">
        <v>43766</v>
      </c>
      <c r="B4999" s="21">
        <v>1.0003048616786143E-2</v>
      </c>
      <c r="C4999" s="9">
        <f t="shared" si="416"/>
        <v>-1.1496951383213855E-2</v>
      </c>
      <c r="D4999" s="6">
        <f t="shared" si="417"/>
        <v>1.3217989110798296E-4</v>
      </c>
      <c r="E4999" s="6">
        <f t="shared" si="418"/>
        <v>2.1088833026080444E-4</v>
      </c>
      <c r="F4999" s="6">
        <f>IF(C4996&gt;0,B$6+B$7*E4997+B$8*(H4998*100)^2,B$6+B$7*E4997+B$8*(H4998*100)^2+E4997*$B$9)</f>
        <v>0.15853625329480109</v>
      </c>
      <c r="G4999" s="17">
        <v>6.0143291845538814E-3</v>
      </c>
      <c r="H4999" s="9">
        <f t="shared" si="413"/>
        <v>3.9816611269016993E-3</v>
      </c>
      <c r="I4999" s="8">
        <f t="shared" si="412"/>
        <v>2.0326680576521821E-3</v>
      </c>
      <c r="J4999" s="10">
        <f t="shared" si="414"/>
        <v>0.33797086845071939</v>
      </c>
      <c r="K4999" s="10">
        <f t="shared" si="415"/>
        <v>9.8061829044391979E-2</v>
      </c>
      <c r="AC4999" s="14"/>
      <c r="AD4999" s="15"/>
    </row>
    <row r="5000" spans="1:30" x14ac:dyDescent="0.3">
      <c r="A5000" s="20">
        <v>43767</v>
      </c>
      <c r="B5000" s="21">
        <v>-5.9195618289365924E-3</v>
      </c>
      <c r="C5000" s="9">
        <f t="shared" si="416"/>
        <v>-2.7419561828936592E-2</v>
      </c>
      <c r="D5000" s="6">
        <f t="shared" si="417"/>
        <v>7.5183237089087652E-4</v>
      </c>
      <c r="E5000" s="6">
        <f t="shared" si="418"/>
        <v>1.3217989110798296E-4</v>
      </c>
      <c r="F5000" s="6">
        <f>IF(C4999&gt;0,B$6+B$7*E5000+B$8*(G4999*100)^2,B$6+B$7*E5000+B$8*(G4999*100)^2+E5000*$B$9)</f>
        <v>0.35425692054281765</v>
      </c>
      <c r="G5000" s="17">
        <v>3.0093714601670575E-3</v>
      </c>
      <c r="H5000" s="9">
        <f t="shared" si="413"/>
        <v>5.9519485930476391E-3</v>
      </c>
      <c r="I5000" s="8">
        <f t="shared" ref="I5000:I5063" si="419">SQRT((G5000-H5000)^2)</f>
        <v>2.9425771328805816E-3</v>
      </c>
      <c r="J5000" s="10">
        <f t="shared" si="414"/>
        <v>0.97780455880219985</v>
      </c>
      <c r="K5000" s="10">
        <f t="shared" si="415"/>
        <v>0.18759855190179131</v>
      </c>
      <c r="AC5000" s="14"/>
      <c r="AD5000" s="15"/>
    </row>
    <row r="5001" spans="1:30" x14ac:dyDescent="0.3">
      <c r="A5001" s="20">
        <v>43768</v>
      </c>
      <c r="B5001" s="21">
        <v>3.2725603556233293E-3</v>
      </c>
      <c r="C5001" s="9">
        <f t="shared" si="416"/>
        <v>-1.8227439644376668E-2</v>
      </c>
      <c r="D5001" s="6">
        <f t="shared" si="417"/>
        <v>3.3223955598939424E-4</v>
      </c>
      <c r="E5001" s="6">
        <f t="shared" si="418"/>
        <v>7.5183237089087652E-4</v>
      </c>
      <c r="F5001" s="6">
        <f>IF(C4999&gt;0,B$6+B$7*E5000+B$8*(H5000*100)^2,B$6+B$7*E5000+B$8*(H5000*100)^2+E5000*$B$9)</f>
        <v>0.34739244232652922</v>
      </c>
      <c r="G5001" s="17">
        <v>6.2644274998653951E-3</v>
      </c>
      <c r="H5001" s="9">
        <f t="shared" ref="H5001:H5064" si="420">SQRT(F5001)/100</f>
        <v>5.8940006983926397E-3</v>
      </c>
      <c r="I5001" s="8">
        <f t="shared" si="419"/>
        <v>3.7042680147275544E-4</v>
      </c>
      <c r="J5001" s="10">
        <f t="shared" ref="J5001:J5064" si="421">ABS(G5001-H5001)/G5001</f>
        <v>5.9131788416533652E-2</v>
      </c>
      <c r="K5001" s="10">
        <f t="shared" ref="K5001:K5064" si="422">G5001/H5001-LN(G5001/H5001)-1</f>
        <v>1.8959088746517416E-3</v>
      </c>
      <c r="AC5001" s="14"/>
      <c r="AD5001" s="15"/>
    </row>
    <row r="5002" spans="1:30" x14ac:dyDescent="0.3">
      <c r="A5002" s="20">
        <v>43769</v>
      </c>
      <c r="B5002" s="21">
        <v>-1.400323024471336E-3</v>
      </c>
      <c r="C5002" s="9">
        <f t="shared" si="416"/>
        <v>-2.2900323024471335E-2</v>
      </c>
      <c r="D5002" s="6">
        <f t="shared" si="417"/>
        <v>5.2442479462513198E-4</v>
      </c>
      <c r="E5002" s="6">
        <f t="shared" si="418"/>
        <v>3.3223955598939424E-4</v>
      </c>
      <c r="F5002" s="6">
        <f>IF(C4999&gt;0,B$6+B$7*E5000+B$8*(H5001*100)^2,B$6+B$7*E5000+B$8*(H5001*100)^2+E5000*$B$9)</f>
        <v>0.34107986815883029</v>
      </c>
      <c r="G5002" s="17">
        <v>6.3975257426151814E-3</v>
      </c>
      <c r="H5002" s="9">
        <f t="shared" si="420"/>
        <v>5.8402043470997681E-3</v>
      </c>
      <c r="I5002" s="8">
        <f t="shared" si="419"/>
        <v>5.5732139551541333E-4</v>
      </c>
      <c r="J5002" s="10">
        <f t="shared" si="421"/>
        <v>8.7115147001751866E-2</v>
      </c>
      <c r="K5002" s="10">
        <f t="shared" si="422"/>
        <v>4.2828809481716412E-3</v>
      </c>
      <c r="AC5002" s="14"/>
      <c r="AD5002" s="15"/>
    </row>
    <row r="5003" spans="1:30" x14ac:dyDescent="0.3">
      <c r="A5003" s="20">
        <v>43770</v>
      </c>
      <c r="B5003" s="21">
        <v>1.1276741367460671E-2</v>
      </c>
      <c r="C5003" s="9">
        <f t="shared" si="416"/>
        <v>-1.0223258632539327E-2</v>
      </c>
      <c r="D5003" s="6">
        <f t="shared" si="417"/>
        <v>1.0451501706778987E-4</v>
      </c>
      <c r="E5003" s="6">
        <f t="shared" si="418"/>
        <v>5.2442479462513198E-4</v>
      </c>
      <c r="F5003" s="6">
        <f>IF(C5002&gt;0,B$6+B$7*E5003+B$8*(G5002*100)^2,B$6+B$7*E5003+B$8*(G5002*100)^2+E5003*$B$9)</f>
        <v>0.3980475095646675</v>
      </c>
      <c r="G5003" s="17">
        <v>6.1889187164249895E-3</v>
      </c>
      <c r="H5003" s="9">
        <f t="shared" si="420"/>
        <v>6.3091006456123958E-3</v>
      </c>
      <c r="I5003" s="8">
        <f t="shared" si="419"/>
        <v>1.2018192918740629E-4</v>
      </c>
      <c r="J5003" s="10">
        <f t="shared" si="421"/>
        <v>1.9418889582190058E-2</v>
      </c>
      <c r="K5003" s="10">
        <f t="shared" si="422"/>
        <v>1.837692987838313E-4</v>
      </c>
      <c r="AC5003" s="14"/>
      <c r="AD5003" s="15"/>
    </row>
    <row r="5004" spans="1:30" x14ac:dyDescent="0.3">
      <c r="A5004" s="20">
        <v>43773</v>
      </c>
      <c r="B5004" s="21">
        <v>5.5649270890384718E-3</v>
      </c>
      <c r="C5004" s="9">
        <f t="shared" si="416"/>
        <v>-1.5935072910961526E-2</v>
      </c>
      <c r="D5004" s="6">
        <f t="shared" si="417"/>
        <v>2.5392654867765986E-4</v>
      </c>
      <c r="E5004" s="6">
        <f t="shared" si="418"/>
        <v>1.0451501706778987E-4</v>
      </c>
      <c r="F5004" s="6">
        <f>IF(C5002&gt;0,B$6+B$7*E5003+B$8*(H5003*100)^2,B$6+B$7*E5003+B$8*(H5003*100)^2+E5003*$B$9)</f>
        <v>0.38771502493054527</v>
      </c>
      <c r="G5004" s="17">
        <v>7.3732021170262287E-3</v>
      </c>
      <c r="H5004" s="9">
        <f t="shared" si="420"/>
        <v>6.2266766812686305E-3</v>
      </c>
      <c r="I5004" s="8">
        <f t="shared" si="419"/>
        <v>1.1465254357575982E-3</v>
      </c>
      <c r="J5004" s="10">
        <f t="shared" si="421"/>
        <v>0.15549898369258547</v>
      </c>
      <c r="K5004" s="10">
        <f t="shared" si="422"/>
        <v>1.512185852739556E-2</v>
      </c>
      <c r="AC5004" s="14"/>
      <c r="AD5004" s="15"/>
    </row>
    <row r="5005" spans="1:30" x14ac:dyDescent="0.3">
      <c r="A5005" s="20">
        <v>43774</v>
      </c>
      <c r="B5005" s="21">
        <v>1.7542123865872439E-4</v>
      </c>
      <c r="C5005" s="9">
        <f t="shared" si="416"/>
        <v>-2.1324578761341275E-2</v>
      </c>
      <c r="D5005" s="6">
        <f t="shared" si="417"/>
        <v>4.5473765934864738E-4</v>
      </c>
      <c r="E5005" s="6">
        <f t="shared" si="418"/>
        <v>2.5392654867765986E-4</v>
      </c>
      <c r="F5005" s="6">
        <f>IF(C5002&gt;0,B$6+B$7*E5003+B$8*(H5004*100)^2,B$6+B$7*E5003+B$8*(H5004*100)^2+E5003*$B$9)</f>
        <v>0.37821327206100647</v>
      </c>
      <c r="G5005" s="17">
        <v>3.1525860555271716E-3</v>
      </c>
      <c r="H5005" s="9">
        <f t="shared" si="420"/>
        <v>6.1499046501633384E-3</v>
      </c>
      <c r="I5005" s="8">
        <f t="shared" si="419"/>
        <v>2.9973185946361668E-3</v>
      </c>
      <c r="J5005" s="10">
        <f t="shared" si="421"/>
        <v>0.95074917602366893</v>
      </c>
      <c r="K5005" s="10">
        <f t="shared" si="422"/>
        <v>0.18083705814554496</v>
      </c>
      <c r="AC5005" s="14"/>
      <c r="AD5005" s="15"/>
    </row>
    <row r="5006" spans="1:30" x14ac:dyDescent="0.3">
      <c r="A5006" s="20">
        <v>43775</v>
      </c>
      <c r="B5006" s="21">
        <v>-2.8553729959383727E-3</v>
      </c>
      <c r="C5006" s="9">
        <f t="shared" si="416"/>
        <v>-2.435537299593837E-2</v>
      </c>
      <c r="D5006" s="6">
        <f t="shared" si="417"/>
        <v>5.9318419377128403E-4</v>
      </c>
      <c r="E5006" s="6">
        <f t="shared" si="418"/>
        <v>4.5473765934864738E-4</v>
      </c>
      <c r="F5006" s="6">
        <f>IF(C5005&gt;0,B$6+B$7*E5006+B$8*(G5005*100)^2,B$6+B$7*E5006+B$8*(G5005*100)^2+E5006*$B$9)</f>
        <v>0.11305835632487259</v>
      </c>
      <c r="G5006" s="17">
        <v>4.4003342498747837E-3</v>
      </c>
      <c r="H5006" s="9">
        <f t="shared" si="420"/>
        <v>3.3624151487416393E-3</v>
      </c>
      <c r="I5006" s="8">
        <f t="shared" si="419"/>
        <v>1.0379191011331444E-3</v>
      </c>
      <c r="J5006" s="10">
        <f t="shared" si="421"/>
        <v>0.23587278651904217</v>
      </c>
      <c r="K5006" s="10">
        <f t="shared" si="422"/>
        <v>3.9661621205395958E-2</v>
      </c>
      <c r="AC5006" s="14"/>
      <c r="AD5006" s="15"/>
    </row>
    <row r="5007" spans="1:30" x14ac:dyDescent="0.3">
      <c r="A5007" s="20">
        <v>43776</v>
      </c>
      <c r="B5007" s="21">
        <v>2.8363849873284499E-3</v>
      </c>
      <c r="C5007" s="9">
        <f t="shared" si="416"/>
        <v>-1.8663615012671549E-2</v>
      </c>
      <c r="D5007" s="6">
        <f t="shared" si="417"/>
        <v>3.4833052534121882E-4</v>
      </c>
      <c r="E5007" s="6">
        <f t="shared" si="418"/>
        <v>5.9318419377128403E-4</v>
      </c>
      <c r="F5007" s="6">
        <f>IF(C5005&gt;0,B$6+B$7*E5006+B$8*(H5006*100)^2,B$6+B$7*E5006+B$8*(H5006*100)^2+E5006*$B$9)</f>
        <v>0.12562962669153524</v>
      </c>
      <c r="G5007" s="17">
        <v>7.332584859899384E-3</v>
      </c>
      <c r="H5007" s="9">
        <f t="shared" si="420"/>
        <v>3.5444269874203255E-3</v>
      </c>
      <c r="I5007" s="8">
        <f t="shared" si="419"/>
        <v>3.7881578724790585E-3</v>
      </c>
      <c r="J5007" s="10">
        <f t="shared" si="421"/>
        <v>0.51661971117386274</v>
      </c>
      <c r="K5007" s="10">
        <f t="shared" si="422"/>
        <v>0.34181295056516814</v>
      </c>
      <c r="AC5007" s="14"/>
      <c r="AD5007" s="15"/>
    </row>
    <row r="5008" spans="1:30" x14ac:dyDescent="0.3">
      <c r="A5008" s="20">
        <v>43777</v>
      </c>
      <c r="B5008" s="21">
        <v>4.82442701620296E-3</v>
      </c>
      <c r="C5008" s="9">
        <f t="shared" ref="C5008:C5071" si="423">B5008-B$5</f>
        <v>-1.6675572983797037E-2</v>
      </c>
      <c r="D5008" s="6">
        <f t="shared" ref="D5008:D5071" si="424">C5008^2</f>
        <v>2.7807473433794159E-4</v>
      </c>
      <c r="E5008" s="6">
        <f t="shared" si="418"/>
        <v>3.4833052534121882E-4</v>
      </c>
      <c r="F5008" s="6">
        <f>IF(C5005&gt;0,B$6+B$7*E5006+B$8*(H5007*100)^2,B$6+B$7*E5006+B$8*(H5007*100)^2+E5006*$B$9)</f>
        <v>0.1371901669207182</v>
      </c>
      <c r="G5008" s="17">
        <v>4.6688054261174606E-3</v>
      </c>
      <c r="H5008" s="9">
        <f t="shared" si="420"/>
        <v>3.7039190990182038E-3</v>
      </c>
      <c r="I5008" s="8">
        <f t="shared" si="419"/>
        <v>9.6488632709925684E-4</v>
      </c>
      <c r="J5008" s="10">
        <f t="shared" si="421"/>
        <v>0.20666663932954862</v>
      </c>
      <c r="K5008" s="10">
        <f t="shared" si="422"/>
        <v>2.8992391719349087E-2</v>
      </c>
      <c r="AC5008" s="14"/>
      <c r="AD5008" s="15"/>
    </row>
    <row r="5009" spans="1:30" x14ac:dyDescent="0.3">
      <c r="A5009" s="20">
        <v>43780</v>
      </c>
      <c r="B5009" s="21">
        <v>-1.3021919108158375E-3</v>
      </c>
      <c r="C5009" s="9">
        <f t="shared" si="423"/>
        <v>-2.2802191910815835E-2</v>
      </c>
      <c r="D5009" s="6">
        <f t="shared" si="424"/>
        <v>5.1993995593767512E-4</v>
      </c>
      <c r="E5009" s="6">
        <f t="shared" ref="E5009:E5072" si="425">D5008</f>
        <v>2.7807473433794159E-4</v>
      </c>
      <c r="F5009" s="6">
        <f>IF(C5008&gt;0,B$6+B$7*E5009+B$8*(G5008*100)^2,B$6+B$7*E5009+B$8*(G5008*100)^2+E5009*$B$9)</f>
        <v>0.22208945585922402</v>
      </c>
      <c r="G5009" s="17">
        <v>5.7759572377533786E-3</v>
      </c>
      <c r="H5009" s="9">
        <f t="shared" si="420"/>
        <v>4.7126367975818375E-3</v>
      </c>
      <c r="I5009" s="8">
        <f t="shared" si="419"/>
        <v>1.0633204401715411E-3</v>
      </c>
      <c r="J5009" s="10">
        <f t="shared" si="421"/>
        <v>0.18409423692082788</v>
      </c>
      <c r="K5009" s="10">
        <f t="shared" si="422"/>
        <v>2.217532279379375E-2</v>
      </c>
      <c r="AC5009" s="14"/>
      <c r="AD5009" s="15"/>
    </row>
    <row r="5010" spans="1:30" x14ac:dyDescent="0.3">
      <c r="A5010" s="20">
        <v>43781</v>
      </c>
      <c r="B5010" s="21">
        <v>2.5733458558323285E-3</v>
      </c>
      <c r="C5010" s="9">
        <f t="shared" si="423"/>
        <v>-1.8926654144167668E-2</v>
      </c>
      <c r="D5010" s="6">
        <f t="shared" si="424"/>
        <v>3.5821823709293919E-4</v>
      </c>
      <c r="E5010" s="6">
        <f t="shared" si="425"/>
        <v>5.1993995593767512E-4</v>
      </c>
      <c r="F5010" s="6">
        <f>IF(C5008&gt;0,B$6+B$7*E5009+B$8*(H5009*100)^2,B$6+B$7*E5009+B$8*(H5009*100)^2+E5009*$B$9)</f>
        <v>0.2258708646599108</v>
      </c>
      <c r="G5010" s="17">
        <v>4.2686929599842528E-3</v>
      </c>
      <c r="H5010" s="9">
        <f t="shared" si="420"/>
        <v>4.7525873443831704E-3</v>
      </c>
      <c r="I5010" s="8">
        <f t="shared" si="419"/>
        <v>4.8389438439891755E-4</v>
      </c>
      <c r="J5010" s="10">
        <f t="shared" si="421"/>
        <v>0.11335891078019877</v>
      </c>
      <c r="K5010" s="10">
        <f t="shared" si="422"/>
        <v>5.5644499907179235E-3</v>
      </c>
      <c r="AC5010" s="14"/>
      <c r="AD5010" s="15"/>
    </row>
    <row r="5011" spans="1:30" x14ac:dyDescent="0.3">
      <c r="A5011" s="20">
        <v>43782</v>
      </c>
      <c r="B5011" s="21">
        <v>-4.7031941263694395E-4</v>
      </c>
      <c r="C5011" s="9">
        <f t="shared" si="423"/>
        <v>-2.1970319412636941E-2</v>
      </c>
      <c r="D5011" s="6">
        <f t="shared" si="424"/>
        <v>4.8269493509329163E-4</v>
      </c>
      <c r="E5011" s="6">
        <f t="shared" si="425"/>
        <v>3.5821823709293919E-4</v>
      </c>
      <c r="F5011" s="6">
        <f>IF(C5008&gt;0,B$6+B$7*E5009+B$8*(H5010*100)^2,B$6+B$7*E5009+B$8*(H5010*100)^2+E5009*$B$9)</f>
        <v>0.22934824819302235</v>
      </c>
      <c r="G5011" s="17">
        <v>4.8636173166641929E-3</v>
      </c>
      <c r="H5011" s="9">
        <f t="shared" si="420"/>
        <v>4.7890317204318279E-3</v>
      </c>
      <c r="I5011" s="8">
        <f t="shared" si="419"/>
        <v>7.4585596232364972E-5</v>
      </c>
      <c r="J5011" s="10">
        <f t="shared" si="421"/>
        <v>1.5335416291247388E-2</v>
      </c>
      <c r="K5011" s="10">
        <f t="shared" si="422"/>
        <v>1.2003400402260667E-4</v>
      </c>
      <c r="AC5011" s="14"/>
      <c r="AD5011" s="15"/>
    </row>
    <row r="5012" spans="1:30" x14ac:dyDescent="0.3">
      <c r="A5012" s="20">
        <v>43783</v>
      </c>
      <c r="B5012" s="21">
        <v>-3.6319279798935583E-4</v>
      </c>
      <c r="C5012" s="9">
        <f t="shared" si="423"/>
        <v>-2.1863192797989355E-2</v>
      </c>
      <c r="D5012" s="6">
        <f t="shared" si="424"/>
        <v>4.779991993220536E-4</v>
      </c>
      <c r="E5012" s="6">
        <f t="shared" si="425"/>
        <v>4.8269493509329163E-4</v>
      </c>
      <c r="F5012" s="6">
        <f>IF(C5011&gt;0,B$6+B$7*E5012+B$8*(G5011*100)^2,B$6+B$7*E5012+B$8*(G5011*100)^2+E5012*$B$9)</f>
        <v>0.23919421868235161</v>
      </c>
      <c r="G5012" s="17">
        <v>4.1680530664758046E-3</v>
      </c>
      <c r="H5012" s="9">
        <f t="shared" si="420"/>
        <v>4.8907485999829473E-3</v>
      </c>
      <c r="I5012" s="8">
        <f t="shared" si="419"/>
        <v>7.2269553350714274E-4</v>
      </c>
      <c r="J5012" s="10">
        <f t="shared" si="421"/>
        <v>0.17338923520909014</v>
      </c>
      <c r="K5012" s="10">
        <f t="shared" si="422"/>
        <v>1.2128467279804322E-2</v>
      </c>
      <c r="AC5012" s="14"/>
      <c r="AD5012" s="15"/>
    </row>
    <row r="5013" spans="1:30" x14ac:dyDescent="0.3">
      <c r="A5013" s="20">
        <v>43784</v>
      </c>
      <c r="B5013" s="21">
        <v>7.2633801163601653E-3</v>
      </c>
      <c r="C5013" s="9">
        <f t="shared" si="423"/>
        <v>-1.4236619883639834E-2</v>
      </c>
      <c r="D5013" s="6">
        <f t="shared" si="424"/>
        <v>2.0268134571124909E-4</v>
      </c>
      <c r="E5013" s="6">
        <f t="shared" si="425"/>
        <v>4.779991993220536E-4</v>
      </c>
      <c r="F5013" s="6">
        <f>IF(C5011&gt;0,B$6+B$7*E5012+B$8*(H5012*100)^2,B$6+B$7*E5012+B$8*(H5012*100)^2+E5012*$B$9)</f>
        <v>0.24162792596906058</v>
      </c>
      <c r="G5013" s="17">
        <v>6.0176313519770923E-3</v>
      </c>
      <c r="H5013" s="9">
        <f t="shared" si="420"/>
        <v>4.9155663556609682E-3</v>
      </c>
      <c r="I5013" s="8">
        <f t="shared" si="419"/>
        <v>1.102064996316124E-3</v>
      </c>
      <c r="J5013" s="10">
        <f t="shared" si="421"/>
        <v>0.18313933371043753</v>
      </c>
      <c r="K5013" s="10">
        <f t="shared" si="422"/>
        <v>2.1912245001672437E-2</v>
      </c>
      <c r="AC5013" s="14"/>
      <c r="AD5013" s="15"/>
    </row>
    <row r="5014" spans="1:30" x14ac:dyDescent="0.3">
      <c r="A5014" s="20">
        <v>43787</v>
      </c>
      <c r="B5014" s="21">
        <v>1.0661137157317857E-3</v>
      </c>
      <c r="C5014" s="9">
        <f t="shared" si="423"/>
        <v>-2.0433886284268211E-2</v>
      </c>
      <c r="D5014" s="6">
        <f t="shared" si="424"/>
        <v>4.1754370867840452E-4</v>
      </c>
      <c r="E5014" s="6">
        <f t="shared" si="425"/>
        <v>2.0268134571124909E-4</v>
      </c>
      <c r="F5014" s="6">
        <f>IF(C5011&gt;0,B$6+B$7*E5012+B$8*(H5013*100)^2,B$6+B$7*E5012+B$8*(H5013*100)^2+E5012*$B$9)</f>
        <v>0.24386596318991807</v>
      </c>
      <c r="G5014" s="17">
        <v>4.4920437761737141E-3</v>
      </c>
      <c r="H5014" s="9">
        <f t="shared" si="420"/>
        <v>4.938278679761988E-3</v>
      </c>
      <c r="I5014" s="8">
        <f t="shared" si="419"/>
        <v>4.4623490358827386E-4</v>
      </c>
      <c r="J5014" s="10">
        <f t="shared" si="421"/>
        <v>9.933894810980072E-2</v>
      </c>
      <c r="K5014" s="10">
        <f t="shared" si="422"/>
        <v>4.3466043751994032E-3</v>
      </c>
      <c r="AC5014" s="14"/>
      <c r="AD5014" s="15"/>
    </row>
    <row r="5015" spans="1:30" x14ac:dyDescent="0.3">
      <c r="A5015" s="20">
        <v>43788</v>
      </c>
      <c r="B5015" s="21">
        <v>2.4204450742405866E-3</v>
      </c>
      <c r="C5015" s="9">
        <f t="shared" si="423"/>
        <v>-1.9079554925759412E-2</v>
      </c>
      <c r="D5015" s="6">
        <f t="shared" si="424"/>
        <v>3.6402941616507027E-4</v>
      </c>
      <c r="E5015" s="6">
        <f t="shared" si="425"/>
        <v>4.1754370867840452E-4</v>
      </c>
      <c r="F5015" s="6">
        <f>IF(C5014&gt;0,B$6+B$7*E5015+B$8*(G5014*100)^2,B$6+B$7*E5015+B$8*(G5014*100)^2+E5015*$B$9)</f>
        <v>0.20721725284063022</v>
      </c>
      <c r="G5015" s="17">
        <v>5.4607435776221685E-3</v>
      </c>
      <c r="H5015" s="9">
        <f t="shared" si="420"/>
        <v>4.5521121783259058E-3</v>
      </c>
      <c r="I5015" s="8">
        <f t="shared" si="419"/>
        <v>9.0863139929626274E-4</v>
      </c>
      <c r="J5015" s="10">
        <f t="shared" si="421"/>
        <v>0.16639334668996086</v>
      </c>
      <c r="K5015" s="10">
        <f t="shared" si="422"/>
        <v>1.7612921682509164E-2</v>
      </c>
      <c r="AC5015" s="14"/>
      <c r="AD5015" s="15"/>
    </row>
    <row r="5016" spans="1:30" x14ac:dyDescent="0.3">
      <c r="A5016" s="20">
        <v>43789</v>
      </c>
      <c r="B5016" s="21">
        <v>-5.1387706035711809E-3</v>
      </c>
      <c r="C5016" s="9">
        <f t="shared" si="423"/>
        <v>-2.6638770603571178E-2</v>
      </c>
      <c r="D5016" s="6">
        <f t="shared" si="424"/>
        <v>7.0962409926968791E-4</v>
      </c>
      <c r="E5016" s="6">
        <f t="shared" si="425"/>
        <v>3.6402941616507027E-4</v>
      </c>
      <c r="F5016" s="6">
        <f>IF(C5014&gt;0,B$6+B$7*E5015+B$8*(H5015*100)^2,B$6+B$7*E5015+B$8*(H5015*100)^2+E5015*$B$9)</f>
        <v>0.21221314534106078</v>
      </c>
      <c r="G5016" s="17">
        <v>9.1081108940200325E-3</v>
      </c>
      <c r="H5016" s="9">
        <f t="shared" si="420"/>
        <v>4.6066598022977646E-3</v>
      </c>
      <c r="I5016" s="8">
        <f t="shared" si="419"/>
        <v>4.5014510917222679E-3</v>
      </c>
      <c r="J5016" s="10">
        <f t="shared" si="421"/>
        <v>0.49422444940560772</v>
      </c>
      <c r="K5016" s="10">
        <f t="shared" si="422"/>
        <v>0.29549932221599917</v>
      </c>
      <c r="AC5016" s="14"/>
      <c r="AD5016" s="15"/>
    </row>
    <row r="5017" spans="1:30" x14ac:dyDescent="0.3">
      <c r="A5017" s="20">
        <v>43790</v>
      </c>
      <c r="B5017" s="21">
        <v>-2.4095097173930805E-3</v>
      </c>
      <c r="C5017" s="9">
        <f t="shared" si="423"/>
        <v>-2.3909509717393078E-2</v>
      </c>
      <c r="D5017" s="6">
        <f t="shared" si="424"/>
        <v>5.7166465492611404E-4</v>
      </c>
      <c r="E5017" s="6">
        <f t="shared" si="425"/>
        <v>7.0962409926968791E-4</v>
      </c>
      <c r="F5017" s="6">
        <f>IF(C5014&gt;0,B$6+B$7*E5015+B$8*(H5016*100)^2,B$6+B$7*E5015+B$8*(H5016*100)^2+E5015*$B$9)</f>
        <v>0.21680736808445675</v>
      </c>
      <c r="G5017" s="17">
        <v>3.2956243730941719E-3</v>
      </c>
      <c r="H5017" s="9">
        <f t="shared" si="420"/>
        <v>4.6562578116386205E-3</v>
      </c>
      <c r="I5017" s="8">
        <f t="shared" si="419"/>
        <v>1.3606334385444486E-3</v>
      </c>
      <c r="J5017" s="10">
        <f t="shared" si="421"/>
        <v>0.41286059468815828</v>
      </c>
      <c r="K5017" s="10">
        <f t="shared" si="422"/>
        <v>5.3400352568625298E-2</v>
      </c>
      <c r="AC5017" s="14"/>
      <c r="AD5017" s="15"/>
    </row>
    <row r="5018" spans="1:30" x14ac:dyDescent="0.3">
      <c r="A5018" s="20">
        <v>43791</v>
      </c>
      <c r="B5018" s="21">
        <v>1.6057620907376151E-3</v>
      </c>
      <c r="C5018" s="9">
        <f t="shared" si="423"/>
        <v>-1.9894237909262383E-2</v>
      </c>
      <c r="D5018" s="6">
        <f t="shared" si="424"/>
        <v>3.9578070199033249E-4</v>
      </c>
      <c r="E5018" s="6">
        <f t="shared" si="425"/>
        <v>5.7166465492611404E-4</v>
      </c>
      <c r="F5018" s="6">
        <f>IF(C5017&gt;0,B$6+B$7*E5018+B$8*(G5017*100)^2,B$6+B$7*E5018+B$8*(G5017*100)^2+E5018*$B$9)</f>
        <v>0.12155593241455109</v>
      </c>
      <c r="G5018" s="17">
        <v>5.9901929656496124E-3</v>
      </c>
      <c r="H5018" s="9">
        <f t="shared" si="420"/>
        <v>3.4864872352347869E-3</v>
      </c>
      <c r="I5018" s="8">
        <f t="shared" si="419"/>
        <v>2.5037057304148256E-3</v>
      </c>
      <c r="J5018" s="10">
        <f t="shared" si="421"/>
        <v>0.4179674586064539</v>
      </c>
      <c r="K5018" s="10">
        <f t="shared" si="422"/>
        <v>0.17688807349603586</v>
      </c>
      <c r="AC5018" s="14"/>
      <c r="AD5018" s="15"/>
    </row>
    <row r="5019" spans="1:30" x14ac:dyDescent="0.3">
      <c r="A5019" s="20">
        <v>43794</v>
      </c>
      <c r="B5019" s="21">
        <v>1.3130776538301078E-2</v>
      </c>
      <c r="C5019" s="9">
        <f t="shared" si="423"/>
        <v>-8.3692234616989207E-3</v>
      </c>
      <c r="D5019" s="6">
        <f t="shared" si="424"/>
        <v>7.004390135185167E-5</v>
      </c>
      <c r="E5019" s="6">
        <f t="shared" si="425"/>
        <v>3.9578070199033249E-4</v>
      </c>
      <c r="F5019" s="6">
        <f>IF(C5017&gt;0,B$6+B$7*E5018+B$8*(H5018*100)^2,B$6+B$7*E5018+B$8*(H5018*100)^2+E5018*$B$9)</f>
        <v>0.13345972434450876</v>
      </c>
      <c r="G5019" s="17">
        <v>5.7160618099373131E-3</v>
      </c>
      <c r="H5019" s="9">
        <f t="shared" si="420"/>
        <v>3.653213986950515E-3</v>
      </c>
      <c r="I5019" s="8">
        <f t="shared" si="419"/>
        <v>2.0628478229867981E-3</v>
      </c>
      <c r="J5019" s="10">
        <f t="shared" si="421"/>
        <v>0.36088619955098439</v>
      </c>
      <c r="K5019" s="10">
        <f t="shared" si="422"/>
        <v>0.11699382415625847</v>
      </c>
      <c r="AC5019" s="14"/>
      <c r="AD5019" s="15"/>
    </row>
    <row r="5020" spans="1:30" x14ac:dyDescent="0.3">
      <c r="A5020" s="20">
        <v>43795</v>
      </c>
      <c r="B5020" s="21">
        <v>1.786930792554682E-3</v>
      </c>
      <c r="C5020" s="9">
        <f t="shared" si="423"/>
        <v>-1.9713069207445318E-2</v>
      </c>
      <c r="D5020" s="6">
        <f t="shared" si="424"/>
        <v>3.8860509757752878E-4</v>
      </c>
      <c r="E5020" s="6">
        <f t="shared" si="425"/>
        <v>7.004390135185167E-5</v>
      </c>
      <c r="F5020" s="6">
        <f>IF(C5017&gt;0,B$6+B$7*E5018+B$8*(H5019*100)^2,B$6+B$7*E5018+B$8*(H5019*100)^2+E5018*$B$9)</f>
        <v>0.1444064514032978</v>
      </c>
      <c r="G5020" s="17">
        <v>2.4900980513238753E-3</v>
      </c>
      <c r="H5020" s="9">
        <f t="shared" si="420"/>
        <v>3.8000848859373894E-3</v>
      </c>
      <c r="I5020" s="8">
        <f t="shared" si="419"/>
        <v>1.3099868346135141E-3</v>
      </c>
      <c r="J5020" s="10">
        <f t="shared" si="421"/>
        <v>0.52607841442912329</v>
      </c>
      <c r="K5020" s="10">
        <f t="shared" si="422"/>
        <v>7.7975640236145782E-2</v>
      </c>
      <c r="AC5020" s="14"/>
      <c r="AD5020" s="15"/>
    </row>
    <row r="5021" spans="1:30" x14ac:dyDescent="0.3">
      <c r="A5021" s="20">
        <v>43796</v>
      </c>
      <c r="B5021" s="21">
        <v>6.598265068343938E-3</v>
      </c>
      <c r="C5021" s="9">
        <f t="shared" si="423"/>
        <v>-1.4901734931656061E-2</v>
      </c>
      <c r="D5021" s="6">
        <f t="shared" si="424"/>
        <v>2.2206170397333849E-4</v>
      </c>
      <c r="E5021" s="6">
        <f t="shared" si="425"/>
        <v>3.8860509757752878E-4</v>
      </c>
      <c r="F5021" s="6">
        <f>IF(C5020&gt;0,B$6+B$7*E5021+B$8*(G5020*100)^2,B$6+B$7*E5021+B$8*(G5020*100)^2+E5021*$B$9)</f>
        <v>7.867287744030739E-2</v>
      </c>
      <c r="G5021" s="17">
        <v>3.5194186621318774E-3</v>
      </c>
      <c r="H5021" s="9">
        <f t="shared" si="420"/>
        <v>2.8048685787449542E-3</v>
      </c>
      <c r="I5021" s="8">
        <f t="shared" si="419"/>
        <v>7.1455008338692323E-4</v>
      </c>
      <c r="J5021" s="10">
        <f t="shared" si="421"/>
        <v>0.20303071387195709</v>
      </c>
      <c r="K5021" s="10">
        <f t="shared" si="422"/>
        <v>2.781436075476762E-2</v>
      </c>
      <c r="AC5021" s="14"/>
      <c r="AD5021" s="15"/>
    </row>
    <row r="5022" spans="1:30" x14ac:dyDescent="0.3">
      <c r="A5022" s="20">
        <v>43798</v>
      </c>
      <c r="B5022" s="21">
        <v>-4.572083537637643E-3</v>
      </c>
      <c r="C5022" s="9">
        <f t="shared" si="423"/>
        <v>-2.6072083537637642E-2</v>
      </c>
      <c r="D5022" s="6">
        <f t="shared" si="424"/>
        <v>6.7975353999355579E-4</v>
      </c>
      <c r="E5022" s="6">
        <f t="shared" si="425"/>
        <v>2.2206170397333849E-4</v>
      </c>
      <c r="F5022" s="6">
        <f>IF(C5020&gt;0,B$6+B$7*E5021+B$8*(H5021*100)^2,B$6+B$7*E5021+B$8*(H5021*100)^2+E5021*$B$9)</f>
        <v>9.3999845479730851E-2</v>
      </c>
      <c r="G5022" s="17">
        <v>3.6672853014223686E-3</v>
      </c>
      <c r="H5022" s="9">
        <f t="shared" si="420"/>
        <v>3.0659394234024075E-3</v>
      </c>
      <c r="I5022" s="8">
        <f t="shared" si="419"/>
        <v>6.0134587801996108E-4</v>
      </c>
      <c r="J5022" s="10">
        <f t="shared" si="421"/>
        <v>0.1639757555232278</v>
      </c>
      <c r="K5022" s="10">
        <f t="shared" si="422"/>
        <v>1.7039894384782484E-2</v>
      </c>
      <c r="AC5022" s="14"/>
      <c r="AD5022" s="15"/>
    </row>
    <row r="5023" spans="1:30" x14ac:dyDescent="0.3">
      <c r="A5023" s="20">
        <v>43801</v>
      </c>
      <c r="B5023" s="21">
        <v>-1.1312937975991403E-2</v>
      </c>
      <c r="C5023" s="9">
        <f t="shared" si="423"/>
        <v>-3.2812937975991399E-2</v>
      </c>
      <c r="D5023" s="6">
        <f t="shared" si="424"/>
        <v>1.0766888986162586E-3</v>
      </c>
      <c r="E5023" s="6">
        <f t="shared" si="425"/>
        <v>6.7975353999355579E-4</v>
      </c>
      <c r="F5023" s="6">
        <f>IF(C5020&gt;0,B$6+B$7*E5021+B$8*(H5022*100)^2,B$6+B$7*E5021+B$8*(H5022*100)^2+E5021*$B$9)</f>
        <v>0.10809452528878467</v>
      </c>
      <c r="G5023" s="17">
        <v>8.0670739511558565E-3</v>
      </c>
      <c r="H5023" s="9">
        <f t="shared" si="420"/>
        <v>3.2877731869577725E-3</v>
      </c>
      <c r="I5023" s="8">
        <f t="shared" si="419"/>
        <v>4.7793007641980835E-3</v>
      </c>
      <c r="J5023" s="10">
        <f t="shared" si="421"/>
        <v>0.5924453888901442</v>
      </c>
      <c r="K5023" s="10">
        <f t="shared" si="422"/>
        <v>0.55607856269247291</v>
      </c>
      <c r="AC5023" s="14"/>
      <c r="AD5023" s="15"/>
    </row>
    <row r="5024" spans="1:30" x14ac:dyDescent="0.3">
      <c r="A5024" s="20">
        <v>43802</v>
      </c>
      <c r="B5024" s="21">
        <v>-5.5417792351276259E-3</v>
      </c>
      <c r="C5024" s="9">
        <f t="shared" si="423"/>
        <v>-2.7041779235127624E-2</v>
      </c>
      <c r="D5024" s="6">
        <f t="shared" si="424"/>
        <v>7.3125782420137959E-4</v>
      </c>
      <c r="E5024" s="6">
        <f t="shared" si="425"/>
        <v>1.0766888986162586E-3</v>
      </c>
      <c r="F5024" s="6">
        <f>IF(C5023&gt;0,B$6+B$7*E5024+B$8*(G5023*100)^2,B$6+B$7*E5024+B$8*(G5023*100)^2+E5024*$B$9)</f>
        <v>0.62019917955576986</v>
      </c>
      <c r="G5024" s="17">
        <v>1.3936246809946344E-2</v>
      </c>
      <c r="H5024" s="9">
        <f t="shared" si="420"/>
        <v>7.875272563891169E-3</v>
      </c>
      <c r="I5024" s="8">
        <f t="shared" si="419"/>
        <v>6.0609742460551747E-3</v>
      </c>
      <c r="J5024" s="10">
        <f t="shared" si="421"/>
        <v>0.43490721201417287</v>
      </c>
      <c r="K5024" s="10">
        <f t="shared" si="422"/>
        <v>0.19885555094283802</v>
      </c>
      <c r="AC5024" s="14"/>
      <c r="AD5024" s="15"/>
    </row>
    <row r="5025" spans="1:30" x14ac:dyDescent="0.3">
      <c r="A5025" s="20">
        <v>43803</v>
      </c>
      <c r="B5025" s="21">
        <v>5.3876690875585805E-3</v>
      </c>
      <c r="C5025" s="9">
        <f t="shared" si="423"/>
        <v>-1.6112330912441419E-2</v>
      </c>
      <c r="D5025" s="6">
        <f t="shared" si="424"/>
        <v>2.5960720743201533E-4</v>
      </c>
      <c r="E5025" s="6">
        <f t="shared" si="425"/>
        <v>7.3125782420137959E-4</v>
      </c>
      <c r="F5025" s="6">
        <f>IF(C5023&gt;0,B$6+B$7*E5024+B$8*(H5024*100)^2,B$6+B$7*E5024+B$8*(H5024*100)^2+E5024*$B$9)</f>
        <v>0.59207998017634977</v>
      </c>
      <c r="G5025" s="17">
        <v>5.0404748439962458E-3</v>
      </c>
      <c r="H5025" s="9">
        <f t="shared" si="420"/>
        <v>7.6946733535371717E-3</v>
      </c>
      <c r="I5025" s="8">
        <f t="shared" si="419"/>
        <v>2.6541985095409259E-3</v>
      </c>
      <c r="J5025" s="10">
        <f t="shared" si="421"/>
        <v>0.52657707690027766</v>
      </c>
      <c r="K5025" s="10">
        <f t="shared" si="422"/>
        <v>7.8088299612013357E-2</v>
      </c>
      <c r="AC5025" s="14"/>
      <c r="AD5025" s="15"/>
    </row>
    <row r="5026" spans="1:30" x14ac:dyDescent="0.3">
      <c r="A5026" s="20">
        <v>43804</v>
      </c>
      <c r="B5026" s="21">
        <v>4.7034912407697358E-4</v>
      </c>
      <c r="C5026" s="9">
        <f t="shared" si="423"/>
        <v>-2.1029650875923026E-2</v>
      </c>
      <c r="D5026" s="6">
        <f t="shared" si="424"/>
        <v>4.4224621596321008E-4</v>
      </c>
      <c r="E5026" s="6">
        <f t="shared" si="425"/>
        <v>2.5960720743201533E-4</v>
      </c>
      <c r="F5026" s="6">
        <f>IF(C5023&gt;0,B$6+B$7*E5024+B$8*(H5025*100)^2,B$6+B$7*E5024+B$8*(H5025*100)^2+E5024*$B$9)</f>
        <v>0.56622156442703508</v>
      </c>
      <c r="G5026" s="17">
        <v>4.7304464401778049E-3</v>
      </c>
      <c r="H5026" s="9">
        <f t="shared" si="420"/>
        <v>7.5247695275472391E-3</v>
      </c>
      <c r="I5026" s="8">
        <f t="shared" si="419"/>
        <v>2.7943230873694342E-3</v>
      </c>
      <c r="J5026" s="10">
        <f t="shared" si="421"/>
        <v>0.59071022634058257</v>
      </c>
      <c r="K5026" s="10">
        <f t="shared" si="422"/>
        <v>9.2830609922994745E-2</v>
      </c>
      <c r="AC5026" s="14"/>
      <c r="AD5026" s="15"/>
    </row>
    <row r="5027" spans="1:30" x14ac:dyDescent="0.3">
      <c r="A5027" s="20">
        <v>43805</v>
      </c>
      <c r="B5027" s="21">
        <v>9.9645486798177023E-3</v>
      </c>
      <c r="C5027" s="9">
        <f t="shared" si="423"/>
        <v>-1.1535451320182296E-2</v>
      </c>
      <c r="D5027" s="6">
        <f t="shared" si="424"/>
        <v>1.3306663716029549E-4</v>
      </c>
      <c r="E5027" s="6">
        <f t="shared" si="425"/>
        <v>4.4224621596321008E-4</v>
      </c>
      <c r="F5027" s="6">
        <f>IF(C5026&gt;0,B$6+B$7*E5027+B$8*(G5026*100)^2,B$6+B$7*E5027+B$8*(G5026*100)^2+E5027*$B$9)</f>
        <v>0.22743951003714949</v>
      </c>
      <c r="G5027" s="17">
        <v>7.7330692691013917E-3</v>
      </c>
      <c r="H5027" s="9">
        <f t="shared" si="420"/>
        <v>4.7690618578201463E-3</v>
      </c>
      <c r="I5027" s="8">
        <f t="shared" si="419"/>
        <v>2.9640074112812454E-3</v>
      </c>
      <c r="J5027" s="10">
        <f t="shared" si="421"/>
        <v>0.38328990833230608</v>
      </c>
      <c r="K5027" s="10">
        <f t="shared" si="422"/>
        <v>0.13815120368161349</v>
      </c>
      <c r="AC5027" s="14"/>
      <c r="AD5027" s="15"/>
    </row>
    <row r="5028" spans="1:30" x14ac:dyDescent="0.3">
      <c r="A5028" s="20">
        <v>43808</v>
      </c>
      <c r="B5028" s="21">
        <v>-4.0166128334494155E-3</v>
      </c>
      <c r="C5028" s="9">
        <f t="shared" si="423"/>
        <v>-2.5516612833449415E-2</v>
      </c>
      <c r="D5028" s="6">
        <f t="shared" si="424"/>
        <v>6.5109753049215542E-4</v>
      </c>
      <c r="E5028" s="6">
        <f t="shared" si="425"/>
        <v>1.3306663716029549E-4</v>
      </c>
      <c r="F5028" s="6">
        <f>IF(C5026&gt;0,B$6+B$7*E5027+B$8*(H5027*100)^2,B$6+B$7*E5027+B$8*(H5027*100)^2+E5027*$B$9)</f>
        <v>0.23081285554620967</v>
      </c>
      <c r="G5028" s="17">
        <v>4.5832508002732466E-3</v>
      </c>
      <c r="H5028" s="9">
        <f t="shared" si="420"/>
        <v>4.804298653770492E-3</v>
      </c>
      <c r="I5028" s="8">
        <f t="shared" si="419"/>
        <v>2.2104785349724536E-4</v>
      </c>
      <c r="J5028" s="10">
        <f t="shared" si="421"/>
        <v>4.8229491059940864E-2</v>
      </c>
      <c r="K5028" s="10">
        <f t="shared" si="422"/>
        <v>1.0921105738055381E-3</v>
      </c>
      <c r="AC5028" s="14"/>
      <c r="AD5028" s="15"/>
    </row>
    <row r="5029" spans="1:30" x14ac:dyDescent="0.3">
      <c r="A5029" s="20">
        <v>43809</v>
      </c>
      <c r="B5029" s="21">
        <v>-6.5557345705121795E-4</v>
      </c>
      <c r="C5029" s="9">
        <f t="shared" si="423"/>
        <v>-2.2155573457051218E-2</v>
      </c>
      <c r="D5029" s="6">
        <f t="shared" si="424"/>
        <v>4.9086943521079243E-4</v>
      </c>
      <c r="E5029" s="6">
        <f t="shared" si="425"/>
        <v>6.5109753049215542E-4</v>
      </c>
      <c r="F5029" s="6">
        <f>IF(C5026&gt;0,B$6+B$7*E5027+B$8*(H5028*100)^2,B$6+B$7*E5027+B$8*(H5028*100)^2+E5027*$B$9)</f>
        <v>0.2339149840763414</v>
      </c>
      <c r="G5029" s="17">
        <v>3.8672694083707691E-3</v>
      </c>
      <c r="H5029" s="9">
        <f t="shared" si="420"/>
        <v>4.8364758251886403E-3</v>
      </c>
      <c r="I5029" s="8">
        <f t="shared" si="419"/>
        <v>9.6920641681787125E-4</v>
      </c>
      <c r="J5029" s="10">
        <f t="shared" si="421"/>
        <v>0.25061776526869523</v>
      </c>
      <c r="K5029" s="10">
        <f t="shared" si="422"/>
        <v>2.324246697461696E-2</v>
      </c>
      <c r="AC5029" s="14"/>
      <c r="AD5029" s="15"/>
    </row>
    <row r="5030" spans="1:30" x14ac:dyDescent="0.3">
      <c r="A5030" s="20">
        <v>43810</v>
      </c>
      <c r="B5030" s="21">
        <v>4.3856021603580972E-3</v>
      </c>
      <c r="C5030" s="9">
        <f t="shared" si="423"/>
        <v>-1.7114397839641901E-2</v>
      </c>
      <c r="D5030" s="6">
        <f t="shared" si="424"/>
        <v>2.9290261341353936E-4</v>
      </c>
      <c r="E5030" s="6">
        <f t="shared" si="425"/>
        <v>4.9086943521079243E-4</v>
      </c>
      <c r="F5030" s="6">
        <f>IF(C5029&gt;0,B$6+B$7*E5030+B$8*(G5029*100)^2,B$6+B$7*E5030+B$8*(G5029*100)^2+E5030*$B$9)</f>
        <v>0.15919930747599587</v>
      </c>
      <c r="G5030" s="17">
        <v>2.9313064999789331E-3</v>
      </c>
      <c r="H5030" s="9">
        <f t="shared" si="420"/>
        <v>3.9899787903696412E-3</v>
      </c>
      <c r="I5030" s="8">
        <f t="shared" si="419"/>
        <v>1.0586722903907081E-3</v>
      </c>
      <c r="J5030" s="10">
        <f t="shared" si="421"/>
        <v>0.36116055772343036</v>
      </c>
      <c r="K5030" s="10">
        <f t="shared" si="422"/>
        <v>4.3004875588789293E-2</v>
      </c>
      <c r="AC5030" s="14"/>
      <c r="AD5030" s="15"/>
    </row>
    <row r="5031" spans="1:30" x14ac:dyDescent="0.3">
      <c r="A5031" s="20">
        <v>43811</v>
      </c>
      <c r="B5031" s="21">
        <v>7.284490188919363E-3</v>
      </c>
      <c r="C5031" s="9">
        <f t="shared" si="423"/>
        <v>-1.4215509811080634E-2</v>
      </c>
      <c r="D5031" s="6">
        <f t="shared" si="424"/>
        <v>2.0208071918892978E-4</v>
      </c>
      <c r="E5031" s="6">
        <f t="shared" si="425"/>
        <v>2.9290261341353936E-4</v>
      </c>
      <c r="F5031" s="6">
        <f>IF(C5029&gt;0,B$6+B$7*E5030+B$8*(H5030*100)^2,B$6+B$7*E5030+B$8*(H5030*100)^2+E5030*$B$9)</f>
        <v>0.16806570509396163</v>
      </c>
      <c r="G5031" s="17">
        <v>7.3789751631898118E-3</v>
      </c>
      <c r="H5031" s="9">
        <f t="shared" si="420"/>
        <v>4.0995817481050629E-3</v>
      </c>
      <c r="I5031" s="8">
        <f t="shared" si="419"/>
        <v>3.2793934150847489E-3</v>
      </c>
      <c r="J5031" s="10">
        <f t="shared" si="421"/>
        <v>0.44442396709018334</v>
      </c>
      <c r="K5031" s="10">
        <f t="shared" si="422"/>
        <v>0.21218384947385593</v>
      </c>
      <c r="AC5031" s="14"/>
      <c r="AD5031" s="15"/>
    </row>
    <row r="5032" spans="1:30" x14ac:dyDescent="0.3">
      <c r="A5032" s="20">
        <v>43812</v>
      </c>
      <c r="B5032" s="21">
        <v>2.012305158251767E-3</v>
      </c>
      <c r="C5032" s="9">
        <f t="shared" si="423"/>
        <v>-1.948769484174823E-2</v>
      </c>
      <c r="D5032" s="6">
        <f t="shared" si="424"/>
        <v>3.7977025024510055E-4</v>
      </c>
      <c r="E5032" s="6">
        <f t="shared" si="425"/>
        <v>2.0208071918892978E-4</v>
      </c>
      <c r="F5032" s="6">
        <f>IF(C5029&gt;0,B$6+B$7*E5030+B$8*(H5031*100)^2,B$6+B$7*E5030+B$8*(H5031*100)^2+E5030*$B$9)</f>
        <v>0.17621924434344297</v>
      </c>
      <c r="G5032" s="17">
        <v>5.3597160193133136E-3</v>
      </c>
      <c r="H5032" s="9">
        <f t="shared" si="420"/>
        <v>4.1978475954165245E-3</v>
      </c>
      <c r="I5032" s="8">
        <f t="shared" si="419"/>
        <v>1.1618684238967891E-3</v>
      </c>
      <c r="J5032" s="10">
        <f t="shared" si="421"/>
        <v>0.21677798221213362</v>
      </c>
      <c r="K5032" s="10">
        <f t="shared" si="422"/>
        <v>3.2438105478876045E-2</v>
      </c>
      <c r="AC5032" s="14"/>
      <c r="AD5032" s="15"/>
    </row>
    <row r="5033" spans="1:30" x14ac:dyDescent="0.3">
      <c r="A5033" s="20">
        <v>43815</v>
      </c>
      <c r="B5033" s="21">
        <v>9.0433218701581209E-3</v>
      </c>
      <c r="C5033" s="9">
        <f t="shared" si="423"/>
        <v>-1.2456678129841877E-2</v>
      </c>
      <c r="D5033" s="6">
        <f t="shared" si="424"/>
        <v>1.5516883003048094E-4</v>
      </c>
      <c r="E5033" s="6">
        <f t="shared" si="425"/>
        <v>3.7977025024510055E-4</v>
      </c>
      <c r="F5033" s="6">
        <f>IF(C5032&gt;0,B$6+B$7*E5033+B$8*(G5032*100)^2,B$6+B$7*E5033+B$8*(G5032*100)^2+E5033*$B$9)</f>
        <v>0.28582048630611773</v>
      </c>
      <c r="G5033" s="17">
        <v>7.1952221270707552E-3</v>
      </c>
      <c r="H5033" s="9">
        <f t="shared" si="420"/>
        <v>5.3462181615242547E-3</v>
      </c>
      <c r="I5033" s="8">
        <f t="shared" si="419"/>
        <v>1.8490039655465005E-3</v>
      </c>
      <c r="J5033" s="10">
        <f t="shared" si="421"/>
        <v>0.25697663434043944</v>
      </c>
      <c r="K5033" s="10">
        <f t="shared" si="422"/>
        <v>4.8824909149151274E-2</v>
      </c>
      <c r="AC5033" s="14"/>
      <c r="AD5033" s="15"/>
    </row>
    <row r="5034" spans="1:30" x14ac:dyDescent="0.3">
      <c r="A5034" s="20">
        <v>43816</v>
      </c>
      <c r="B5034" s="21">
        <v>1.035275590749401E-3</v>
      </c>
      <c r="C5034" s="9">
        <f t="shared" si="423"/>
        <v>-2.0464724409250599E-2</v>
      </c>
      <c r="D5034" s="6">
        <f t="shared" si="424"/>
        <v>4.1880494514657726E-4</v>
      </c>
      <c r="E5034" s="6">
        <f t="shared" si="425"/>
        <v>1.5516883003048094E-4</v>
      </c>
      <c r="F5034" s="6">
        <f>IF(C5032&gt;0,B$6+B$7*E5033+B$8*(H5033*100)^2,B$6+B$7*E5033+B$8*(H5033*100)^2+E5033*$B$9)</f>
        <v>0.28449159830576387</v>
      </c>
      <c r="G5034" s="17">
        <v>2.9024610523507763E-3</v>
      </c>
      <c r="H5034" s="9">
        <f t="shared" si="420"/>
        <v>5.3337753824637558E-3</v>
      </c>
      <c r="I5034" s="8">
        <f t="shared" si="419"/>
        <v>2.4313143301129794E-3</v>
      </c>
      <c r="J5034" s="10">
        <f t="shared" si="421"/>
        <v>0.83767336968873252</v>
      </c>
      <c r="K5034" s="10">
        <f t="shared" si="422"/>
        <v>0.1526666430222372</v>
      </c>
      <c r="AC5034" s="14"/>
      <c r="AD5034" s="15"/>
    </row>
    <row r="5035" spans="1:30" x14ac:dyDescent="0.3">
      <c r="A5035" s="20">
        <v>43817</v>
      </c>
      <c r="B5035" s="21">
        <v>4.9627306592782048E-4</v>
      </c>
      <c r="C5035" s="9">
        <f t="shared" si="423"/>
        <v>-2.1003726934072178E-2</v>
      </c>
      <c r="D5035" s="6">
        <f t="shared" si="424"/>
        <v>4.4115654512106906E-4</v>
      </c>
      <c r="E5035" s="6">
        <f t="shared" si="425"/>
        <v>4.1880494514657726E-4</v>
      </c>
      <c r="F5035" s="6">
        <f>IF(C5032&gt;0,B$6+B$7*E5033+B$8*(H5034*100)^2,B$6+B$7*E5033+B$8*(H5034*100)^2+E5033*$B$9)</f>
        <v>0.28326955290063838</v>
      </c>
      <c r="G5035" s="17">
        <v>2.4721108691446681E-3</v>
      </c>
      <c r="H5035" s="9">
        <f t="shared" si="420"/>
        <v>5.3223073276600476E-3</v>
      </c>
      <c r="I5035" s="8">
        <f t="shared" si="419"/>
        <v>2.8501964585153795E-3</v>
      </c>
      <c r="J5035" s="10">
        <f t="shared" si="421"/>
        <v>1.1529403855181972</v>
      </c>
      <c r="K5035" s="10">
        <f t="shared" si="422"/>
        <v>0.23131557392781388</v>
      </c>
      <c r="AC5035" s="14"/>
      <c r="AD5035" s="15"/>
    </row>
    <row r="5036" spans="1:30" x14ac:dyDescent="0.3">
      <c r="A5036" s="20">
        <v>43818</v>
      </c>
      <c r="B5036" s="21">
        <v>6.7151961767694555E-3</v>
      </c>
      <c r="C5036" s="9">
        <f t="shared" si="423"/>
        <v>-1.4784803823230542E-2</v>
      </c>
      <c r="D5036" s="6">
        <f t="shared" si="424"/>
        <v>2.1859042409141244E-4</v>
      </c>
      <c r="E5036" s="6">
        <f t="shared" si="425"/>
        <v>4.4115654512106906E-4</v>
      </c>
      <c r="F5036" s="6">
        <f>IF(C5035&gt;0,B$6+B$7*E5036+B$8*(G5035*100)^2,B$6+B$7*E5036+B$8*(G5035*100)^2+E5036*$B$9)</f>
        <v>7.7859146000678905E-2</v>
      </c>
      <c r="G5036" s="17">
        <v>2.53077785311029E-3</v>
      </c>
      <c r="H5036" s="9">
        <f t="shared" si="420"/>
        <v>2.7903251781948085E-3</v>
      </c>
      <c r="I5036" s="8">
        <f t="shared" si="419"/>
        <v>2.595473250845185E-4</v>
      </c>
      <c r="J5036" s="10">
        <f t="shared" si="421"/>
        <v>0.10255634439251099</v>
      </c>
      <c r="K5036" s="10">
        <f t="shared" si="422"/>
        <v>4.6145592137212255E-3</v>
      </c>
      <c r="AC5036" s="14"/>
      <c r="AD5036" s="15"/>
    </row>
    <row r="5037" spans="1:30" x14ac:dyDescent="0.3">
      <c r="A5037" s="20">
        <v>43819</v>
      </c>
      <c r="B5037" s="21">
        <v>4.2375825432434079E-3</v>
      </c>
      <c r="C5037" s="9">
        <f t="shared" si="423"/>
        <v>-1.726241745675659E-2</v>
      </c>
      <c r="D5037" s="6">
        <f t="shared" si="424"/>
        <v>2.9799105645133466E-4</v>
      </c>
      <c r="E5037" s="6">
        <f t="shared" si="425"/>
        <v>2.1859042409141244E-4</v>
      </c>
      <c r="F5037" s="6">
        <f>IF(C5035&gt;0,B$6+B$7*E5036+B$8*(H5036*100)^2,B$6+B$7*E5036+B$8*(H5036*100)^2+E5036*$B$9)</f>
        <v>9.3258606217543116E-2</v>
      </c>
      <c r="G5037" s="17">
        <v>3.4558565746214947E-3</v>
      </c>
      <c r="H5037" s="9">
        <f t="shared" si="420"/>
        <v>3.0538272088895787E-3</v>
      </c>
      <c r="I5037" s="8">
        <f t="shared" si="419"/>
        <v>4.0202936573191603E-4</v>
      </c>
      <c r="J5037" s="10">
        <f t="shared" si="421"/>
        <v>0.11633276932968452</v>
      </c>
      <c r="K5037" s="10">
        <f t="shared" si="422"/>
        <v>7.9729891669153563E-3</v>
      </c>
      <c r="AC5037" s="14"/>
      <c r="AD5037" s="15"/>
    </row>
    <row r="5038" spans="1:30" x14ac:dyDescent="0.3">
      <c r="A5038" s="20">
        <v>43822</v>
      </c>
      <c r="B5038" s="21">
        <v>2.3155827949359249E-3</v>
      </c>
      <c r="C5038" s="9">
        <f t="shared" si="423"/>
        <v>-1.9184417205064072E-2</v>
      </c>
      <c r="D5038" s="6">
        <f t="shared" si="424"/>
        <v>3.6804186349795841E-4</v>
      </c>
      <c r="E5038" s="6">
        <f t="shared" si="425"/>
        <v>2.9799105645133466E-4</v>
      </c>
      <c r="F5038" s="6">
        <f>IF(C5035&gt;0,B$6+B$7*E5036+B$8*(H5037*100)^2,B$6+B$7*E5036+B$8*(H5037*100)^2+E5036*$B$9)</f>
        <v>0.10741994983297146</v>
      </c>
      <c r="G5038" s="17">
        <v>3.259626865655803E-3</v>
      </c>
      <c r="H5038" s="9">
        <f t="shared" si="420"/>
        <v>3.2774982812043009E-3</v>
      </c>
      <c r="I5038" s="8">
        <f t="shared" si="419"/>
        <v>1.7871415548497988E-5</v>
      </c>
      <c r="J5038" s="10">
        <f t="shared" si="421"/>
        <v>5.4826568454185466E-3</v>
      </c>
      <c r="K5038" s="10">
        <f t="shared" si="422"/>
        <v>1.4920566071996433E-5</v>
      </c>
      <c r="AC5038" s="14"/>
      <c r="AD5038" s="15"/>
    </row>
    <row r="5039" spans="1:30" x14ac:dyDescent="0.3">
      <c r="A5039" s="20">
        <v>43823</v>
      </c>
      <c r="B5039" s="21">
        <v>8.0783086322863489E-4</v>
      </c>
      <c r="C5039" s="9">
        <f t="shared" si="423"/>
        <v>-2.0692169136771365E-2</v>
      </c>
      <c r="D5039" s="6">
        <f t="shared" si="424"/>
        <v>4.2816586358475339E-4</v>
      </c>
      <c r="E5039" s="6">
        <f t="shared" si="425"/>
        <v>3.6804186349795841E-4</v>
      </c>
      <c r="F5039" s="6">
        <f>IF(C5038&gt;0,B$6+B$7*E5039+B$8*(G5038*100)^2,B$6+B$7*E5039+B$8*(G5038*100)^2+E5039*$B$9)</f>
        <v>0.11935854015183393</v>
      </c>
      <c r="G5039" s="17">
        <v>2.298547825955911E-3</v>
      </c>
      <c r="H5039" s="9">
        <f t="shared" si="420"/>
        <v>3.4548305334970329E-3</v>
      </c>
      <c r="I5039" s="8">
        <f t="shared" si="419"/>
        <v>1.1562827075411218E-3</v>
      </c>
      <c r="J5039" s="10">
        <f t="shared" si="421"/>
        <v>0.50304922720511658</v>
      </c>
      <c r="K5039" s="10">
        <f t="shared" si="422"/>
        <v>7.2810066752335922E-2</v>
      </c>
      <c r="AC5039" s="14"/>
      <c r="AD5039" s="15"/>
    </row>
    <row r="5040" spans="1:30" x14ac:dyDescent="0.3">
      <c r="A5040" s="20">
        <v>43825</v>
      </c>
      <c r="B5040" s="21">
        <v>7.7339716077218148E-3</v>
      </c>
      <c r="C5040" s="9">
        <f t="shared" si="423"/>
        <v>-1.3766028392278183E-2</v>
      </c>
      <c r="D5040" s="6">
        <f t="shared" si="424"/>
        <v>1.8950353769700906E-4</v>
      </c>
      <c r="E5040" s="6">
        <f t="shared" si="425"/>
        <v>4.2816586358475339E-4</v>
      </c>
      <c r="F5040" s="6">
        <f>IF(C5038&gt;0,B$6+B$7*E5039+B$8*(H5039*100)^2,B$6+B$7*E5039+B$8*(H5039*100)^2+E5039*$B$9)</f>
        <v>0.13141161515426697</v>
      </c>
      <c r="G5040" s="17">
        <v>3.1085442950343849E-3</v>
      </c>
      <c r="H5040" s="9">
        <f t="shared" si="420"/>
        <v>3.6250740013724818E-3</v>
      </c>
      <c r="I5040" s="8">
        <f t="shared" si="419"/>
        <v>5.165297063380969E-4</v>
      </c>
      <c r="J5040" s="10">
        <f t="shared" si="421"/>
        <v>0.16616449930059091</v>
      </c>
      <c r="K5040" s="10">
        <f t="shared" si="422"/>
        <v>1.1232113297944268E-2</v>
      </c>
      <c r="AC5040" s="14"/>
      <c r="AD5040" s="15"/>
    </row>
    <row r="5041" spans="1:30" x14ac:dyDescent="0.3">
      <c r="A5041" s="20">
        <v>43826</v>
      </c>
      <c r="B5041" s="21">
        <v>-1.7493512374261691E-3</v>
      </c>
      <c r="C5041" s="9">
        <f t="shared" si="423"/>
        <v>-2.3249351237426167E-2</v>
      </c>
      <c r="D5041" s="6">
        <f t="shared" si="424"/>
        <v>5.4053233296120964E-4</v>
      </c>
      <c r="E5041" s="6">
        <f t="shared" si="425"/>
        <v>1.8950353769700906E-4</v>
      </c>
      <c r="F5041" s="6">
        <f>IF(C5038&gt;0,B$6+B$7*E5039+B$8*(H5040*100)^2,B$6+B$7*E5039+B$8*(H5040*100)^2+E5039*$B$9)</f>
        <v>0.14249562292650436</v>
      </c>
      <c r="G5041" s="17">
        <v>5.1078603840052569E-3</v>
      </c>
      <c r="H5041" s="9">
        <f t="shared" si="420"/>
        <v>3.7748592414354252E-3</v>
      </c>
      <c r="I5041" s="8">
        <f t="shared" si="419"/>
        <v>1.3330011425698317E-3</v>
      </c>
      <c r="J5041" s="10">
        <f t="shared" si="421"/>
        <v>0.26097055172925021</v>
      </c>
      <c r="K5041" s="10">
        <f t="shared" si="422"/>
        <v>5.0708542455475181E-2</v>
      </c>
      <c r="AC5041" s="14"/>
      <c r="AD5041" s="15"/>
    </row>
    <row r="5042" spans="1:30" x14ac:dyDescent="0.3">
      <c r="A5042" s="20">
        <v>43829</v>
      </c>
      <c r="B5042" s="21">
        <v>-6.7544621237311956E-3</v>
      </c>
      <c r="C5042" s="9">
        <f t="shared" si="423"/>
        <v>-2.8254462123731193E-2</v>
      </c>
      <c r="D5042" s="6">
        <f t="shared" si="424"/>
        <v>7.9831462990136062E-4</v>
      </c>
      <c r="E5042" s="6">
        <f t="shared" si="425"/>
        <v>5.4053233296120964E-4</v>
      </c>
      <c r="F5042" s="6">
        <f>IF(C5041&gt;0,B$6+B$7*E5042+B$8*(G5041*100)^2,B$6+B$7*E5042+B$8*(G5041*100)^2+E5042*$B$9)</f>
        <v>0.26159852751088442</v>
      </c>
      <c r="G5042" s="17">
        <v>6.7016603801725878E-3</v>
      </c>
      <c r="H5042" s="9">
        <f t="shared" si="420"/>
        <v>5.114670346277308E-3</v>
      </c>
      <c r="I5042" s="8">
        <f t="shared" si="419"/>
        <v>1.5869900338952797E-3</v>
      </c>
      <c r="J5042" s="10">
        <f t="shared" si="421"/>
        <v>0.23680549951330271</v>
      </c>
      <c r="K5042" s="10">
        <f t="shared" si="422"/>
        <v>4.0039613662491869E-2</v>
      </c>
      <c r="AC5042" s="14"/>
      <c r="AD5042" s="15"/>
    </row>
    <row r="5043" spans="1:30" x14ac:dyDescent="0.3">
      <c r="A5043" s="20">
        <v>43830</v>
      </c>
      <c r="B5043" s="21">
        <v>2.970032217081912E-3</v>
      </c>
      <c r="C5043" s="9">
        <f t="shared" si="423"/>
        <v>-1.8529967782918086E-2</v>
      </c>
      <c r="D5043" s="6">
        <f t="shared" si="424"/>
        <v>3.4335970603598218E-4</v>
      </c>
      <c r="E5043" s="6">
        <f t="shared" si="425"/>
        <v>7.9831462990136062E-4</v>
      </c>
      <c r="F5043" s="6">
        <f>IF(C5041&gt;0,B$6+B$7*E5042+B$8*(H5042*100)^2,B$6+B$7*E5042+B$8*(H5042*100)^2+E5042*$B$9)</f>
        <v>0.26223870749779254</v>
      </c>
      <c r="G5043" s="17">
        <v>4.4793154271495546E-3</v>
      </c>
      <c r="H5043" s="9">
        <f t="shared" si="420"/>
        <v>5.1209247943881445E-3</v>
      </c>
      <c r="I5043" s="8">
        <f t="shared" si="419"/>
        <v>6.4160936723858981E-4</v>
      </c>
      <c r="J5043" s="10">
        <f t="shared" si="421"/>
        <v>0.14323826434497886</v>
      </c>
      <c r="K5043" s="10">
        <f t="shared" si="422"/>
        <v>8.5731194708409397E-3</v>
      </c>
      <c r="AC5043" s="14"/>
      <c r="AD5043" s="15"/>
    </row>
    <row r="5044" spans="1:30" x14ac:dyDescent="0.3">
      <c r="A5044" s="20">
        <v>43832</v>
      </c>
      <c r="B5044" s="21">
        <v>1.324040491523017E-2</v>
      </c>
      <c r="C5044" s="9">
        <f t="shared" si="423"/>
        <v>-8.2595950847698281E-3</v>
      </c>
      <c r="D5044" s="6">
        <f t="shared" si="424"/>
        <v>6.8220910964353899E-5</v>
      </c>
      <c r="E5044" s="6">
        <f t="shared" si="425"/>
        <v>3.4335970603598218E-4</v>
      </c>
      <c r="F5044" s="6">
        <f>IF(C5041&gt;0,B$6+B$7*E5042+B$8*(H5043*100)^2,B$6+B$7*E5042+B$8*(H5043*100)^2+E5042*$B$9)</f>
        <v>0.26282741701375334</v>
      </c>
      <c r="G5044" s="17">
        <v>9.2209829121750967E-3</v>
      </c>
      <c r="H5044" s="9">
        <f t="shared" si="420"/>
        <v>5.1266696501115934E-3</v>
      </c>
      <c r="I5044" s="8">
        <f t="shared" si="419"/>
        <v>4.0943132620635033E-3</v>
      </c>
      <c r="J5044" s="10">
        <f t="shared" si="421"/>
        <v>0.44402134794735393</v>
      </c>
      <c r="K5044" s="10">
        <f t="shared" si="422"/>
        <v>0.21160482948759274</v>
      </c>
      <c r="AC5044" s="14"/>
      <c r="AD5044" s="15"/>
    </row>
    <row r="5045" spans="1:30" x14ac:dyDescent="0.3">
      <c r="A5045" s="20">
        <v>43833</v>
      </c>
      <c r="B5045" s="21">
        <v>-7.8862062018942528E-3</v>
      </c>
      <c r="C5045" s="9">
        <f t="shared" si="423"/>
        <v>-2.9386206201894249E-2</v>
      </c>
      <c r="D5045" s="6">
        <f t="shared" si="424"/>
        <v>8.635491149402481E-4</v>
      </c>
      <c r="E5045" s="6">
        <f t="shared" si="425"/>
        <v>6.8220910964353899E-5</v>
      </c>
      <c r="F5045" s="6">
        <f>IF(C5044&gt;0,B$6+B$7*E5045+B$8*(G5044*100)^2,B$6+B$7*E5045+B$8*(G5044*100)^2+E5045*$B$9)</f>
        <v>0.80351310758200922</v>
      </c>
      <c r="G5045" s="17">
        <v>1.4485372641356967E-2</v>
      </c>
      <c r="H5045" s="9">
        <f t="shared" si="420"/>
        <v>8.9638892651683795E-3</v>
      </c>
      <c r="I5045" s="8">
        <f t="shared" si="419"/>
        <v>5.5214833761885879E-3</v>
      </c>
      <c r="J5045" s="10">
        <f t="shared" si="421"/>
        <v>0.38117648146822847</v>
      </c>
      <c r="K5045" s="10">
        <f t="shared" si="422"/>
        <v>0.1360344558322133</v>
      </c>
      <c r="AC5045" s="14"/>
      <c r="AD5045" s="15"/>
    </row>
    <row r="5046" spans="1:30" x14ac:dyDescent="0.3">
      <c r="A5046" s="20">
        <v>43836</v>
      </c>
      <c r="B5046" s="21">
        <v>5.6046492981398199E-3</v>
      </c>
      <c r="C5046" s="9">
        <f t="shared" si="423"/>
        <v>-1.5895350701860177E-2</v>
      </c>
      <c r="D5046" s="6">
        <f t="shared" si="424"/>
        <v>2.5266217393512679E-4</v>
      </c>
      <c r="E5046" s="6">
        <f t="shared" si="425"/>
        <v>8.635491149402481E-4</v>
      </c>
      <c r="F5046" s="6">
        <f>IF(C5044&gt;0,B$6+B$7*E5045+B$8*(H5045*100)^2,B$6+B$7*E5045+B$8*(H5045*100)^2+E5045*$B$9)</f>
        <v>0.76051982944494034</v>
      </c>
      <c r="G5046" s="17">
        <v>1.0226517331982215E-2</v>
      </c>
      <c r="H5046" s="9">
        <f t="shared" si="420"/>
        <v>8.7207788037820359E-3</v>
      </c>
      <c r="I5046" s="8">
        <f t="shared" si="419"/>
        <v>1.5057385282001793E-3</v>
      </c>
      <c r="J5046" s="10">
        <f t="shared" si="421"/>
        <v>0.14723864237643849</v>
      </c>
      <c r="K5046" s="10">
        <f t="shared" si="422"/>
        <v>1.3385477005029234E-2</v>
      </c>
      <c r="AC5046" s="14"/>
      <c r="AD5046" s="15"/>
    </row>
    <row r="5047" spans="1:30" x14ac:dyDescent="0.3">
      <c r="A5047" s="20">
        <v>43837</v>
      </c>
      <c r="B5047" s="21">
        <v>-3.1859322251648331E-4</v>
      </c>
      <c r="C5047" s="9">
        <f t="shared" si="423"/>
        <v>-2.1818593222516482E-2</v>
      </c>
      <c r="D5047" s="6">
        <f t="shared" si="424"/>
        <v>4.7605101020964217E-4</v>
      </c>
      <c r="E5047" s="6">
        <f t="shared" si="425"/>
        <v>2.5266217393512679E-4</v>
      </c>
      <c r="F5047" s="6">
        <f>IF(C5044&gt;0,B$6+B$7*E5045+B$8*(H5046*100)^2,B$6+B$7*E5045+B$8*(H5046*100)^2+E5045*$B$9)</f>
        <v>0.72098321087009176</v>
      </c>
      <c r="G5047" s="17">
        <v>3.65850755316225E-3</v>
      </c>
      <c r="H5047" s="9">
        <f t="shared" si="420"/>
        <v>8.4910730232997736E-3</v>
      </c>
      <c r="I5047" s="8">
        <f t="shared" si="419"/>
        <v>4.8325654701375231E-3</v>
      </c>
      <c r="J5047" s="10">
        <f t="shared" si="421"/>
        <v>1.3209117105581674</v>
      </c>
      <c r="K5047" s="10">
        <f t="shared" si="422"/>
        <v>0.27282524910338934</v>
      </c>
      <c r="AC5047" s="14"/>
      <c r="AD5047" s="15"/>
    </row>
    <row r="5048" spans="1:30" x14ac:dyDescent="0.3">
      <c r="A5048" s="20">
        <v>43838</v>
      </c>
      <c r="B5048" s="21">
        <v>6.6667743589785156E-3</v>
      </c>
      <c r="C5048" s="9">
        <f t="shared" si="423"/>
        <v>-1.4833225641021483E-2</v>
      </c>
      <c r="D5048" s="6">
        <f t="shared" si="424"/>
        <v>2.2002458291745718E-4</v>
      </c>
      <c r="E5048" s="6">
        <f t="shared" si="425"/>
        <v>4.7605101020964217E-4</v>
      </c>
      <c r="F5048" s="6">
        <f>IF(C5047&gt;0,B$6+B$7*E5048+B$8*(G5047*100)^2,B$6+B$7*E5048+B$8*(G5047*100)^2+E5048*$B$9)</f>
        <v>0.14474952330302318</v>
      </c>
      <c r="G5048" s="17">
        <v>7.3360491253982238E-3</v>
      </c>
      <c r="H5048" s="9">
        <f t="shared" si="420"/>
        <v>3.8045962112032757E-3</v>
      </c>
      <c r="I5048" s="8">
        <f t="shared" si="419"/>
        <v>3.5314529141949481E-3</v>
      </c>
      <c r="J5048" s="10">
        <f t="shared" si="421"/>
        <v>0.48138348773710671</v>
      </c>
      <c r="K5048" s="10">
        <f t="shared" si="422"/>
        <v>0.2716164543977535</v>
      </c>
      <c r="AC5048" s="14"/>
      <c r="AD5048" s="15"/>
    </row>
    <row r="5049" spans="1:30" x14ac:dyDescent="0.3">
      <c r="A5049" s="20">
        <v>43839</v>
      </c>
      <c r="B5049" s="21">
        <v>8.0937319489212938E-3</v>
      </c>
      <c r="C5049" s="9">
        <f t="shared" si="423"/>
        <v>-1.3406268051078704E-2</v>
      </c>
      <c r="D5049" s="6">
        <f t="shared" si="424"/>
        <v>1.7972802305737359E-4</v>
      </c>
      <c r="E5049" s="6">
        <f t="shared" si="425"/>
        <v>2.2002458291745718E-4</v>
      </c>
      <c r="F5049" s="6">
        <f>IF(C5047&gt;0,B$6+B$7*E5048+B$8*(H5048*100)^2,B$6+B$7*E5048+B$8*(H5048*100)^2+E5048*$B$9)</f>
        <v>0.15477569049033332</v>
      </c>
      <c r="G5049" s="17">
        <v>9.2280460910315384E-3</v>
      </c>
      <c r="H5049" s="9">
        <f t="shared" si="420"/>
        <v>3.9341541719959744E-3</v>
      </c>
      <c r="I5049" s="8">
        <f t="shared" si="419"/>
        <v>5.293891919035564E-3</v>
      </c>
      <c r="J5049" s="10">
        <f t="shared" si="421"/>
        <v>0.57367419568705225</v>
      </c>
      <c r="K5049" s="10">
        <f t="shared" si="422"/>
        <v>0.49307248372539125</v>
      </c>
      <c r="AC5049" s="14"/>
      <c r="AD5049" s="15"/>
    </row>
    <row r="5050" spans="1:30" x14ac:dyDescent="0.3">
      <c r="A5050" s="20">
        <v>43840</v>
      </c>
      <c r="B5050" s="21">
        <v>-2.6731544890028105E-3</v>
      </c>
      <c r="C5050" s="9">
        <f t="shared" si="423"/>
        <v>-2.4173154489002809E-2</v>
      </c>
      <c r="D5050" s="6">
        <f t="shared" si="424"/>
        <v>5.8434139794919665E-4</v>
      </c>
      <c r="E5050" s="6">
        <f t="shared" si="425"/>
        <v>1.7972802305737359E-4</v>
      </c>
      <c r="F5050" s="6">
        <f>IF(C5047&gt;0,B$6+B$7*E5048+B$8*(H5049*100)^2,B$6+B$7*E5048+B$8*(H5049*100)^2+E5048*$B$9)</f>
        <v>0.16399575383578371</v>
      </c>
      <c r="G5050" s="17">
        <v>5.1349523833898493E-3</v>
      </c>
      <c r="H5050" s="9">
        <f t="shared" si="420"/>
        <v>4.0496389201481126E-3</v>
      </c>
      <c r="I5050" s="8">
        <f t="shared" si="419"/>
        <v>1.0853134632417367E-3</v>
      </c>
      <c r="J5050" s="10">
        <f t="shared" si="421"/>
        <v>0.21135803844110135</v>
      </c>
      <c r="K5050" s="10">
        <f t="shared" si="422"/>
        <v>3.0559678043224459E-2</v>
      </c>
      <c r="AC5050" s="14"/>
      <c r="AD5050" s="15"/>
    </row>
    <row r="5051" spans="1:30" x14ac:dyDescent="0.3">
      <c r="A5051" s="20">
        <v>43843</v>
      </c>
      <c r="B5051" s="21">
        <v>1.0304152044722969E-2</v>
      </c>
      <c r="C5051" s="9">
        <f t="shared" si="423"/>
        <v>-1.1195847955277029E-2</v>
      </c>
      <c r="D5051" s="6">
        <f t="shared" si="424"/>
        <v>1.2534701143768084E-4</v>
      </c>
      <c r="E5051" s="6">
        <f t="shared" si="425"/>
        <v>5.8434139794919665E-4</v>
      </c>
      <c r="F5051" s="6">
        <f>IF(C5050&gt;0,B$6+B$7*E5051+B$8*(G5050*100)^2,B$6+B$7*E5051+B$8*(G5050*100)^2+E5051*$B$9)</f>
        <v>0.2641562939871715</v>
      </c>
      <c r="G5051" s="17">
        <v>6.1379971628682502E-3</v>
      </c>
      <c r="H5051" s="9">
        <f t="shared" si="420"/>
        <v>5.1396137402257335E-3</v>
      </c>
      <c r="I5051" s="8">
        <f t="shared" si="419"/>
        <v>9.9838342264251673E-4</v>
      </c>
      <c r="J5051" s="10">
        <f t="shared" si="421"/>
        <v>0.16265622093835866</v>
      </c>
      <c r="K5051" s="10">
        <f t="shared" si="422"/>
        <v>1.6732052483358295E-2</v>
      </c>
      <c r="AC5051" s="14"/>
      <c r="AD5051" s="15"/>
    </row>
    <row r="5052" spans="1:30" x14ac:dyDescent="0.3">
      <c r="A5052" s="20">
        <v>43844</v>
      </c>
      <c r="B5052" s="21">
        <v>-2.4398708436106789E-3</v>
      </c>
      <c r="C5052" s="9">
        <f t="shared" si="423"/>
        <v>-2.3939870843610676E-2</v>
      </c>
      <c r="D5052" s="6">
        <f t="shared" si="424"/>
        <v>5.7311741600876058E-4</v>
      </c>
      <c r="E5052" s="6">
        <f t="shared" si="425"/>
        <v>1.2534701143768084E-4</v>
      </c>
      <c r="F5052" s="6">
        <f>IF(C5050&gt;0,B$6+B$7*E5051+B$8*(H5051*100)^2,B$6+B$7*E5051+B$8*(H5051*100)^2+E5051*$B$9)</f>
        <v>0.26459672186862709</v>
      </c>
      <c r="G5052" s="17">
        <v>4.965266713821412E-3</v>
      </c>
      <c r="H5052" s="9">
        <f t="shared" si="420"/>
        <v>5.143896595661961E-3</v>
      </c>
      <c r="I5052" s="8">
        <f t="shared" si="419"/>
        <v>1.7862988184054896E-4</v>
      </c>
      <c r="J5052" s="10">
        <f t="shared" si="421"/>
        <v>3.5975888534509413E-2</v>
      </c>
      <c r="K5052" s="10">
        <f t="shared" si="422"/>
        <v>6.1730060460485348E-4</v>
      </c>
      <c r="AC5052" s="14"/>
      <c r="AD5052" s="15"/>
    </row>
    <row r="5053" spans="1:30" x14ac:dyDescent="0.3">
      <c r="A5053" s="20">
        <v>43845</v>
      </c>
      <c r="B5053" s="21">
        <v>7.9633771183610085E-4</v>
      </c>
      <c r="C5053" s="9">
        <f t="shared" si="423"/>
        <v>-2.0703662288163897E-2</v>
      </c>
      <c r="D5053" s="6">
        <f t="shared" si="424"/>
        <v>4.2864163214233994E-4</v>
      </c>
      <c r="E5053" s="6">
        <f t="shared" si="425"/>
        <v>5.7311741600876058E-4</v>
      </c>
      <c r="F5053" s="6">
        <f>IF(C5050&gt;0,B$6+B$7*E5051+B$8*(H5052*100)^2,B$6+B$7*E5051+B$8*(H5052*100)^2+E5051*$B$9)</f>
        <v>0.26500173934841365</v>
      </c>
      <c r="G5053" s="17">
        <v>4.9296059301995269E-3</v>
      </c>
      <c r="H5053" s="9">
        <f t="shared" si="420"/>
        <v>5.1478319645110182E-3</v>
      </c>
      <c r="I5053" s="8">
        <f t="shared" si="419"/>
        <v>2.1822603431149133E-4</v>
      </c>
      <c r="J5053" s="10">
        <f t="shared" si="421"/>
        <v>4.4268454193185092E-2</v>
      </c>
      <c r="K5053" s="10">
        <f t="shared" si="422"/>
        <v>9.2476317323653134E-4</v>
      </c>
      <c r="AC5053" s="14"/>
      <c r="AD5053" s="15"/>
    </row>
    <row r="5054" spans="1:30" x14ac:dyDescent="0.3">
      <c r="A5054" s="20">
        <v>43846</v>
      </c>
      <c r="B5054" s="21">
        <v>1.0574935886487256E-2</v>
      </c>
      <c r="C5054" s="9">
        <f t="shared" si="423"/>
        <v>-1.0925064113512743E-2</v>
      </c>
      <c r="D5054" s="6">
        <f t="shared" si="424"/>
        <v>1.1935702588436396E-4</v>
      </c>
      <c r="E5054" s="6">
        <f t="shared" si="425"/>
        <v>4.2864163214233994E-4</v>
      </c>
      <c r="F5054" s="6">
        <f>IF(C5053&gt;0,B$6+B$7*E5054+B$8*(G5053*100)^2,B$6+B$7*E5054+B$8*(G5053*100)^2+E5054*$B$9)</f>
        <v>0.24512978280995171</v>
      </c>
      <c r="G5054" s="17">
        <v>6.7044105305259982E-3</v>
      </c>
      <c r="H5054" s="9">
        <f t="shared" si="420"/>
        <v>4.9510582990907274E-3</v>
      </c>
      <c r="I5054" s="8">
        <f t="shared" si="419"/>
        <v>1.7533522314352708E-3</v>
      </c>
      <c r="J5054" s="10">
        <f t="shared" si="421"/>
        <v>0.26152220593474168</v>
      </c>
      <c r="K5054" s="10">
        <f t="shared" si="422"/>
        <v>5.097261189397484E-2</v>
      </c>
      <c r="AC5054" s="14"/>
      <c r="AD5054" s="15"/>
    </row>
    <row r="5055" spans="1:30" x14ac:dyDescent="0.3">
      <c r="A5055" s="20">
        <v>43847</v>
      </c>
      <c r="B5055" s="21">
        <v>3.3938395490808416E-3</v>
      </c>
      <c r="C5055" s="9">
        <f t="shared" si="423"/>
        <v>-1.8106160450919156E-2</v>
      </c>
      <c r="D5055" s="6">
        <f t="shared" si="424"/>
        <v>3.2783304627442898E-4</v>
      </c>
      <c r="E5055" s="6">
        <f t="shared" si="425"/>
        <v>1.1935702588436396E-4</v>
      </c>
      <c r="F5055" s="6">
        <f>IF(C5053&gt;0,B$6+B$7*E5054+B$8*(H5054*100)^2,B$6+B$7*E5054+B$8*(H5054*100)^2+E5054*$B$9)</f>
        <v>0.24707900057155471</v>
      </c>
      <c r="G5055" s="17">
        <v>5.7351891783286261E-3</v>
      </c>
      <c r="H5055" s="9">
        <f t="shared" si="420"/>
        <v>4.9707041812157233E-3</v>
      </c>
      <c r="I5055" s="8">
        <f t="shared" si="419"/>
        <v>7.6448499711290283E-4</v>
      </c>
      <c r="J5055" s="10">
        <f t="shared" si="421"/>
        <v>0.1332972589642967</v>
      </c>
      <c r="K5055" s="10">
        <f t="shared" si="422"/>
        <v>1.0738907604113557E-2</v>
      </c>
      <c r="AC5055" s="14"/>
      <c r="AD5055" s="15"/>
    </row>
    <row r="5056" spans="1:30" x14ac:dyDescent="0.3">
      <c r="A5056" s="20">
        <v>43851</v>
      </c>
      <c r="B5056" s="21">
        <v>-1.9329537995132332E-3</v>
      </c>
      <c r="C5056" s="9">
        <f t="shared" si="423"/>
        <v>-2.3432953799513233E-2</v>
      </c>
      <c r="D5056" s="6">
        <f t="shared" si="424"/>
        <v>5.4910332377012161E-4</v>
      </c>
      <c r="E5056" s="6">
        <f t="shared" si="425"/>
        <v>3.2783304627442898E-4</v>
      </c>
      <c r="F5056" s="6">
        <f>IF(C5053&gt;0,B$6+B$7*E5054+B$8*(H5055*100)^2,B$6+B$7*E5054+B$8*(H5055*100)^2+E5054*$B$9)</f>
        <v>0.24887150122512489</v>
      </c>
      <c r="G5056" s="17">
        <v>4.5468043635437019E-3</v>
      </c>
      <c r="H5056" s="9">
        <f t="shared" si="420"/>
        <v>4.9887022483319741E-3</v>
      </c>
      <c r="I5056" s="8">
        <f t="shared" si="419"/>
        <v>4.4189788478827229E-4</v>
      </c>
      <c r="J5056" s="10">
        <f t="shared" si="421"/>
        <v>9.718867350691654E-2</v>
      </c>
      <c r="K5056" s="10">
        <f t="shared" si="422"/>
        <v>4.171429629131751E-3</v>
      </c>
      <c r="AC5056" s="14"/>
      <c r="AD5056" s="15"/>
    </row>
    <row r="5057" spans="1:30" x14ac:dyDescent="0.3">
      <c r="A5057" s="20">
        <v>43852</v>
      </c>
      <c r="B5057" s="21">
        <v>1.3820585287682805E-3</v>
      </c>
      <c r="C5057" s="9">
        <f t="shared" si="423"/>
        <v>-2.0117941471231717E-2</v>
      </c>
      <c r="D5057" s="6">
        <f t="shared" si="424"/>
        <v>4.0473156903990501E-4</v>
      </c>
      <c r="E5057" s="6">
        <f t="shared" si="425"/>
        <v>5.4910332377012161E-4</v>
      </c>
      <c r="F5057" s="6">
        <f>IF(C5056&gt;0,B$6+B$7*E5057+B$8*(G5056*100)^2,B$6+B$7*E5057+B$8*(G5056*100)^2+E5057*$B$9)</f>
        <v>0.21178671594449414</v>
      </c>
      <c r="G5057" s="17">
        <v>6.2604290048121772E-3</v>
      </c>
      <c r="H5057" s="9">
        <f t="shared" si="420"/>
        <v>4.6020290736206145E-3</v>
      </c>
      <c r="I5057" s="8">
        <f t="shared" si="419"/>
        <v>1.6583999311915627E-3</v>
      </c>
      <c r="J5057" s="10">
        <f t="shared" si="421"/>
        <v>0.26490196277552347</v>
      </c>
      <c r="K5057" s="10">
        <f t="shared" si="422"/>
        <v>5.2611362403208073E-2</v>
      </c>
      <c r="AC5057" s="14"/>
      <c r="AD5057" s="15"/>
    </row>
    <row r="5058" spans="1:30" x14ac:dyDescent="0.3">
      <c r="A5058" s="20">
        <v>43853</v>
      </c>
      <c r="B5058" s="21">
        <v>1.9919828264902454E-3</v>
      </c>
      <c r="C5058" s="9">
        <f t="shared" si="423"/>
        <v>-1.9508017173509754E-2</v>
      </c>
      <c r="D5058" s="6">
        <f t="shared" si="424"/>
        <v>3.805627340419515E-4</v>
      </c>
      <c r="E5058" s="6">
        <f t="shared" si="425"/>
        <v>4.0473156903990501E-4</v>
      </c>
      <c r="F5058" s="6">
        <f>IF(C5056&gt;0,B$6+B$7*E5057+B$8*(H5057*100)^2,B$6+B$7*E5057+B$8*(H5057*100)^2+E5057*$B$9)</f>
        <v>0.21643291837960385</v>
      </c>
      <c r="G5058" s="17">
        <v>5.7034089567138029E-3</v>
      </c>
      <c r="H5058" s="9">
        <f t="shared" si="420"/>
        <v>4.6522351443107849E-3</v>
      </c>
      <c r="I5058" s="8">
        <f t="shared" si="419"/>
        <v>1.051173812403018E-3</v>
      </c>
      <c r="J5058" s="10">
        <f t="shared" si="421"/>
        <v>0.18430623165565257</v>
      </c>
      <c r="K5058" s="10">
        <f t="shared" si="422"/>
        <v>2.2233997122494298E-2</v>
      </c>
      <c r="AC5058" s="14"/>
      <c r="AD5058" s="15"/>
    </row>
    <row r="5059" spans="1:30" x14ac:dyDescent="0.3">
      <c r="A5059" s="20">
        <v>43854</v>
      </c>
      <c r="B5059" s="21">
        <v>-9.357175174791791E-3</v>
      </c>
      <c r="C5059" s="9">
        <f t="shared" si="423"/>
        <v>-3.0857175174791789E-2</v>
      </c>
      <c r="D5059" s="6">
        <f t="shared" si="424"/>
        <v>9.5216525976778664E-4</v>
      </c>
      <c r="E5059" s="6">
        <f t="shared" si="425"/>
        <v>3.805627340419515E-4</v>
      </c>
      <c r="F5059" s="6">
        <f>IF(C5056&gt;0,B$6+B$7*E5057+B$8*(H5058*100)^2,B$6+B$7*E5057+B$8*(H5058*100)^2+E5057*$B$9)</f>
        <v>0.22070556613893083</v>
      </c>
      <c r="G5059" s="17">
        <v>1.1300298783707686E-2</v>
      </c>
      <c r="H5059" s="9">
        <f t="shared" si="420"/>
        <v>4.6979310993130888E-3</v>
      </c>
      <c r="I5059" s="8">
        <f t="shared" si="419"/>
        <v>6.602367684394597E-3</v>
      </c>
      <c r="J5059" s="10">
        <f t="shared" si="421"/>
        <v>0.58426487748391431</v>
      </c>
      <c r="K5059" s="10">
        <f t="shared" si="422"/>
        <v>0.52767077106488269</v>
      </c>
      <c r="AC5059" s="14"/>
      <c r="AD5059" s="15"/>
    </row>
    <row r="5060" spans="1:30" x14ac:dyDescent="0.3">
      <c r="A5060" s="20">
        <v>43857</v>
      </c>
      <c r="B5060" s="21">
        <v>-1.903151568560962E-2</v>
      </c>
      <c r="C5060" s="9">
        <f t="shared" si="423"/>
        <v>-4.0531515685609615E-2</v>
      </c>
      <c r="D5060" s="6">
        <f t="shared" si="424"/>
        <v>1.6428037637728182E-3</v>
      </c>
      <c r="E5060" s="6">
        <f t="shared" si="425"/>
        <v>9.5216525976778664E-4</v>
      </c>
      <c r="F5060" s="6">
        <f>IF(C5059&gt;0,B$6+B$7*E5060+B$8*(G5059*100)^2,B$6+B$7*E5060+B$8*(G5059*100)^2+E5060*$B$9)</f>
        <v>1.1960274031468361</v>
      </c>
      <c r="G5060" s="17">
        <v>2.518342889633288E-2</v>
      </c>
      <c r="H5060" s="9">
        <f t="shared" si="420"/>
        <v>1.0936303777542192E-2</v>
      </c>
      <c r="I5060" s="8">
        <f t="shared" si="419"/>
        <v>1.4247125118790688E-2</v>
      </c>
      <c r="J5060" s="10">
        <f t="shared" si="421"/>
        <v>0.56573412530274236</v>
      </c>
      <c r="K5060" s="10">
        <f t="shared" si="422"/>
        <v>0.46863845753326872</v>
      </c>
      <c r="AC5060" s="14"/>
      <c r="AD5060" s="15"/>
    </row>
    <row r="5061" spans="1:30" x14ac:dyDescent="0.3">
      <c r="A5061" s="20">
        <v>43858</v>
      </c>
      <c r="B5061" s="21">
        <v>1.416398205332688E-2</v>
      </c>
      <c r="C5061" s="9">
        <f t="shared" si="423"/>
        <v>-7.3360179466731186E-3</v>
      </c>
      <c r="D5061" s="6">
        <f t="shared" si="424"/>
        <v>5.3817159313910076E-5</v>
      </c>
      <c r="E5061" s="6">
        <f t="shared" si="425"/>
        <v>1.6428037637728182E-3</v>
      </c>
      <c r="F5061" s="6">
        <f>IF(C5059&gt;0,B$6+B$7*E5060+B$8*(H5060*100)^2,B$6+B$7*E5060+B$8*(H5060*100)^2+E5060*$B$9)</f>
        <v>1.1215948661612694</v>
      </c>
      <c r="G5061" s="17">
        <v>9.3865962753553484E-3</v>
      </c>
      <c r="H5061" s="9">
        <f t="shared" si="420"/>
        <v>1.0590537598069653E-2</v>
      </c>
      <c r="I5061" s="8">
        <f t="shared" si="419"/>
        <v>1.203941322714305E-3</v>
      </c>
      <c r="J5061" s="10">
        <f t="shared" si="421"/>
        <v>0.12826175616770386</v>
      </c>
      <c r="K5061" s="10">
        <f t="shared" si="422"/>
        <v>6.997328871790609E-3</v>
      </c>
      <c r="AC5061" s="14"/>
      <c r="AD5061" s="15"/>
    </row>
    <row r="5062" spans="1:30" x14ac:dyDescent="0.3">
      <c r="A5062" s="20">
        <v>43859</v>
      </c>
      <c r="B5062" s="21">
        <v>5.9105055160594763E-4</v>
      </c>
      <c r="C5062" s="9">
        <f t="shared" si="423"/>
        <v>-2.0908949448394051E-2</v>
      </c>
      <c r="D5062" s="6">
        <f t="shared" si="424"/>
        <v>4.3718416703549787E-4</v>
      </c>
      <c r="E5062" s="6">
        <f t="shared" si="425"/>
        <v>5.3817159313910076E-5</v>
      </c>
      <c r="F5062" s="6">
        <f>IF(C5059&gt;0,B$6+B$7*E5060+B$8*(H5061*100)^2,B$6+B$7*E5060+B$8*(H5061*100)^2+E5060*$B$9)</f>
        <v>1.0531467051493424</v>
      </c>
      <c r="G5062" s="17">
        <v>7.3615673425653158E-3</v>
      </c>
      <c r="H5062" s="9">
        <f t="shared" si="420"/>
        <v>1.0262293628372473E-2</v>
      </c>
      <c r="I5062" s="8">
        <f t="shared" si="419"/>
        <v>2.9007262858071568E-3</v>
      </c>
      <c r="J5062" s="10">
        <f t="shared" si="421"/>
        <v>0.39403650755659986</v>
      </c>
      <c r="K5062" s="10">
        <f t="shared" si="422"/>
        <v>4.9544829339347451E-2</v>
      </c>
      <c r="AC5062" s="14"/>
      <c r="AD5062" s="15"/>
    </row>
    <row r="5063" spans="1:30" x14ac:dyDescent="0.3">
      <c r="A5063" s="20">
        <v>43860</v>
      </c>
      <c r="B5063" s="21">
        <v>2.5594303059273717E-3</v>
      </c>
      <c r="C5063" s="9">
        <f t="shared" si="423"/>
        <v>-1.8940569694072627E-2</v>
      </c>
      <c r="D5063" s="6">
        <f t="shared" si="424"/>
        <v>3.5874518033602242E-4</v>
      </c>
      <c r="E5063" s="6">
        <f t="shared" si="425"/>
        <v>4.3718416703549787E-4</v>
      </c>
      <c r="F5063" s="6">
        <f>IF(C5062&gt;0,B$6+B$7*E5063+B$8*(G5062*100)^2,B$6+B$7*E5063+B$8*(G5062*100)^2+E5063*$B$9)</f>
        <v>0.52001462897545214</v>
      </c>
      <c r="G5063" s="17">
        <v>9.7178308545052168E-3</v>
      </c>
      <c r="H5063" s="9">
        <f t="shared" si="420"/>
        <v>7.2112039839090127E-3</v>
      </c>
      <c r="I5063" s="8">
        <f t="shared" si="419"/>
        <v>2.5066268705962041E-3</v>
      </c>
      <c r="J5063" s="10">
        <f t="shared" si="421"/>
        <v>0.25794098581517544</v>
      </c>
      <c r="K5063" s="10">
        <f t="shared" si="422"/>
        <v>4.9275209766734385E-2</v>
      </c>
      <c r="AC5063" s="14"/>
      <c r="AD5063" s="15"/>
    </row>
    <row r="5064" spans="1:30" x14ac:dyDescent="0.3">
      <c r="A5064" s="20">
        <v>43861</v>
      </c>
      <c r="B5064" s="21">
        <v>-1.6042652963730399E-2</v>
      </c>
      <c r="C5064" s="9">
        <f t="shared" si="423"/>
        <v>-3.7542652963730397E-2</v>
      </c>
      <c r="D5064" s="6">
        <f t="shared" si="424"/>
        <v>1.4094507915550947E-3</v>
      </c>
      <c r="E5064" s="6">
        <f t="shared" si="425"/>
        <v>3.5874518033602242E-4</v>
      </c>
      <c r="F5064" s="6">
        <f>IF(C5062&gt;0,B$6+B$7*E5063+B$8*(H5063*100)^2,B$6+B$7*E5063+B$8*(H5063*100)^2+E5063*$B$9)</f>
        <v>0.49986425407629204</v>
      </c>
      <c r="G5064" s="17">
        <v>1.0768299355391604E-2</v>
      </c>
      <c r="H5064" s="9">
        <f t="shared" si="420"/>
        <v>7.0701078780757796E-3</v>
      </c>
      <c r="I5064" s="8">
        <f t="shared" ref="I5064:I5127" si="426">SQRT((G5064-H5064)^2)</f>
        <v>3.698191477315824E-3</v>
      </c>
      <c r="J5064" s="10">
        <f t="shared" si="421"/>
        <v>0.34343319731951621</v>
      </c>
      <c r="K5064" s="10">
        <f t="shared" si="422"/>
        <v>0.10234342974700295</v>
      </c>
      <c r="AC5064" s="14"/>
      <c r="AD5064" s="15"/>
    </row>
    <row r="5065" spans="1:30" x14ac:dyDescent="0.3">
      <c r="A5065" s="20">
        <v>43864</v>
      </c>
      <c r="B5065" s="21">
        <v>1.3293475790294685E-2</v>
      </c>
      <c r="C5065" s="9">
        <f t="shared" si="423"/>
        <v>-8.2065242097053136E-3</v>
      </c>
      <c r="D5065" s="6">
        <f t="shared" si="424"/>
        <v>6.7347039604479422E-5</v>
      </c>
      <c r="E5065" s="6">
        <f t="shared" si="425"/>
        <v>1.4094507915550947E-3</v>
      </c>
      <c r="F5065" s="6">
        <f>IF(C5062&gt;0,B$6+B$7*E5063+B$8*(H5064*100)^2,B$6+B$7*E5063+B$8*(H5064*100)^2+E5063*$B$9)</f>
        <v>0.48133396931902439</v>
      </c>
      <c r="G5065" s="17">
        <v>7.8136870455677437E-3</v>
      </c>
      <c r="H5065" s="9">
        <f t="shared" ref="H5065:H5128" si="427">SQRT(F5065)/100</f>
        <v>6.9378236452004478E-3</v>
      </c>
      <c r="I5065" s="8">
        <f t="shared" si="426"/>
        <v>8.758634003672959E-4</v>
      </c>
      <c r="J5065" s="10">
        <f t="shared" ref="J5065:J5128" si="428">ABS(G5065-H5065)/G5065</f>
        <v>0.11209348355769162</v>
      </c>
      <c r="K5065" s="10">
        <f t="shared" ref="K5065:K5128" si="429">G5065/H5065-LN(G5065/H5065)-1</f>
        <v>7.3558749129338796E-3</v>
      </c>
      <c r="AC5065" s="14"/>
      <c r="AD5065" s="15"/>
    </row>
    <row r="5066" spans="1:30" x14ac:dyDescent="0.3">
      <c r="A5066" s="20">
        <v>43865</v>
      </c>
      <c r="B5066" s="21">
        <v>2.076436520151893E-2</v>
      </c>
      <c r="C5066" s="9">
        <f t="shared" si="423"/>
        <v>-7.3563479848106836E-4</v>
      </c>
      <c r="D5066" s="6">
        <f t="shared" si="424"/>
        <v>5.4115855673628203E-7</v>
      </c>
      <c r="E5066" s="6">
        <f t="shared" si="425"/>
        <v>6.7347039604479422E-5</v>
      </c>
      <c r="F5066" s="6">
        <f>IF(C5065&gt;0,B$6+B$7*E5066+B$8*(G5065*100)^2,B$6+B$7*E5066+B$8*(G5065*100)^2+E5066*$B$9)</f>
        <v>0.58305893161971556</v>
      </c>
      <c r="G5066" s="17">
        <v>1.4956985841769861E-2</v>
      </c>
      <c r="H5066" s="9">
        <f t="shared" si="427"/>
        <v>7.6358295660636346E-3</v>
      </c>
      <c r="I5066" s="8">
        <f t="shared" si="426"/>
        <v>7.3211562757062266E-3</v>
      </c>
      <c r="J5066" s="10">
        <f t="shared" si="428"/>
        <v>0.48948072513786062</v>
      </c>
      <c r="K5066" s="10">
        <f t="shared" si="429"/>
        <v>0.28646301600350954</v>
      </c>
      <c r="AC5066" s="14"/>
      <c r="AD5066" s="15"/>
    </row>
    <row r="5067" spans="1:30" x14ac:dyDescent="0.3">
      <c r="A5067" s="20">
        <v>43866</v>
      </c>
      <c r="B5067" s="21">
        <v>4.2905385983301762E-3</v>
      </c>
      <c r="C5067" s="9">
        <f t="shared" si="423"/>
        <v>-1.7209461401669821E-2</v>
      </c>
      <c r="D5067" s="6">
        <f t="shared" si="424"/>
        <v>2.9616556173556343E-4</v>
      </c>
      <c r="E5067" s="6">
        <f t="shared" si="425"/>
        <v>5.4115855673628203E-7</v>
      </c>
      <c r="F5067" s="6">
        <f>IF(C5065&gt;0,B$6+B$7*E5066+B$8*(H5066*100)^2,B$6+B$7*E5066+B$8*(H5066*100)^2+E5066*$B$9)</f>
        <v>0.55779005169431717</v>
      </c>
      <c r="G5067" s="17">
        <v>1.386708139752949E-2</v>
      </c>
      <c r="H5067" s="9">
        <f t="shared" si="427"/>
        <v>7.4685343387730172E-3</v>
      </c>
      <c r="I5067" s="8">
        <f t="shared" si="426"/>
        <v>6.3985470587564729E-3</v>
      </c>
      <c r="J5067" s="10">
        <f t="shared" si="428"/>
        <v>0.46141988175654725</v>
      </c>
      <c r="K5067" s="10">
        <f t="shared" si="429"/>
        <v>0.23791495488442926</v>
      </c>
      <c r="AC5067" s="14"/>
      <c r="AD5067" s="15"/>
    </row>
    <row r="5068" spans="1:30" x14ac:dyDescent="0.3">
      <c r="A5068" s="20">
        <v>43867</v>
      </c>
      <c r="B5068" s="21">
        <v>6.6528486410863457E-3</v>
      </c>
      <c r="C5068" s="9">
        <f t="shared" si="423"/>
        <v>-1.4847151358913652E-2</v>
      </c>
      <c r="D5068" s="6">
        <f t="shared" si="424"/>
        <v>2.2043790347449149E-4</v>
      </c>
      <c r="E5068" s="6">
        <f t="shared" si="425"/>
        <v>2.9616556173556343E-4</v>
      </c>
      <c r="F5068" s="6">
        <f>IF(C5065&gt;0,B$6+B$7*E5066+B$8*(H5067*100)^2,B$6+B$7*E5066+B$8*(H5067*100)^2+E5066*$B$9)</f>
        <v>0.53455278971492082</v>
      </c>
      <c r="G5068" s="17">
        <v>6.0217715106715983E-3</v>
      </c>
      <c r="H5068" s="9">
        <f t="shared" si="427"/>
        <v>7.311311713467843E-3</v>
      </c>
      <c r="I5068" s="8">
        <f t="shared" si="426"/>
        <v>1.2895402027962447E-3</v>
      </c>
      <c r="J5068" s="10">
        <f t="shared" si="428"/>
        <v>0.21414631898785286</v>
      </c>
      <c r="K5068" s="10">
        <f t="shared" si="429"/>
        <v>1.7665172329750733E-2</v>
      </c>
      <c r="AC5068" s="14"/>
      <c r="AD5068" s="15"/>
    </row>
    <row r="5069" spans="1:30" x14ac:dyDescent="0.3">
      <c r="A5069" s="20">
        <v>43868</v>
      </c>
      <c r="B5069" s="21">
        <v>-5.4094872590161941E-3</v>
      </c>
      <c r="C5069" s="9">
        <f t="shared" si="423"/>
        <v>-2.6909487259016193E-2</v>
      </c>
      <c r="D5069" s="6">
        <f t="shared" si="424"/>
        <v>7.2412050454315484E-4</v>
      </c>
      <c r="E5069" s="6">
        <f t="shared" si="425"/>
        <v>2.2043790347449149E-4</v>
      </c>
      <c r="F5069" s="6">
        <f>IF(C5068&gt;0,B$6+B$7*E5069+B$8*(G5068*100)^2,B$6+B$7*E5069+B$8*(G5068*100)^2+E5069*$B$9)</f>
        <v>0.35509253753548253</v>
      </c>
      <c r="G5069" s="17">
        <v>7.0570371926497585E-3</v>
      </c>
      <c r="H5069" s="9">
        <f t="shared" si="427"/>
        <v>5.958964151054129E-3</v>
      </c>
      <c r="I5069" s="8">
        <f t="shared" si="426"/>
        <v>1.0980730415956295E-3</v>
      </c>
      <c r="J5069" s="10">
        <f t="shared" si="428"/>
        <v>0.15559972430630309</v>
      </c>
      <c r="K5069" s="10">
        <f t="shared" si="429"/>
        <v>1.514383329377722E-2</v>
      </c>
      <c r="AC5069" s="14"/>
      <c r="AD5069" s="15"/>
    </row>
    <row r="5070" spans="1:30" x14ac:dyDescent="0.3">
      <c r="A5070" s="20">
        <v>43871</v>
      </c>
      <c r="B5070" s="21">
        <v>1.1267595263293229E-2</v>
      </c>
      <c r="C5070" s="9">
        <f t="shared" si="423"/>
        <v>-1.0232404736706769E-2</v>
      </c>
      <c r="D5070" s="6">
        <f t="shared" si="424"/>
        <v>1.0470210669577913E-4</v>
      </c>
      <c r="E5070" s="6">
        <f t="shared" si="425"/>
        <v>7.2412050454315484E-4</v>
      </c>
      <c r="F5070" s="6">
        <f>IF(C5068&gt;0,B$6+B$7*E5069+B$8*(H5069*100)^2,B$6+B$7*E5069+B$8*(H5069*100)^2+E5069*$B$9)</f>
        <v>0.34817274641564711</v>
      </c>
      <c r="G5070" s="17">
        <v>6.097521174101098E-3</v>
      </c>
      <c r="H5070" s="9">
        <f t="shared" si="427"/>
        <v>5.9006164628422264E-3</v>
      </c>
      <c r="I5070" s="8">
        <f t="shared" si="426"/>
        <v>1.9690471125887159E-4</v>
      </c>
      <c r="J5070" s="10">
        <f t="shared" si="428"/>
        <v>3.2292583434595366E-2</v>
      </c>
      <c r="K5070" s="10">
        <f t="shared" si="429"/>
        <v>5.4470017391250458E-4</v>
      </c>
      <c r="AC5070" s="14"/>
      <c r="AD5070" s="15"/>
    </row>
    <row r="5071" spans="1:30" x14ac:dyDescent="0.3">
      <c r="A5071" s="20">
        <v>43872</v>
      </c>
      <c r="B5071" s="21">
        <v>1.0951992063065923E-3</v>
      </c>
      <c r="C5071" s="9">
        <f t="shared" si="423"/>
        <v>-2.0404800793693407E-2</v>
      </c>
      <c r="D5071" s="6">
        <f t="shared" si="424"/>
        <v>4.163558954303111E-4</v>
      </c>
      <c r="E5071" s="6">
        <f t="shared" si="425"/>
        <v>1.0470210669577913E-4</v>
      </c>
      <c r="F5071" s="6">
        <f>IF(C5068&gt;0,B$6+B$7*E5069+B$8*(H5070*100)^2,B$6+B$7*E5069+B$8*(H5070*100)^2+E5069*$B$9)</f>
        <v>0.34180930650184632</v>
      </c>
      <c r="G5071" s="17">
        <v>8.271178092282427E-3</v>
      </c>
      <c r="H5071" s="9">
        <f t="shared" si="427"/>
        <v>5.8464459845434845E-3</v>
      </c>
      <c r="I5071" s="8">
        <f t="shared" si="426"/>
        <v>2.4247321077389425E-3</v>
      </c>
      <c r="J5071" s="10">
        <f t="shared" si="428"/>
        <v>0.2931543826871994</v>
      </c>
      <c r="K5071" s="10">
        <f t="shared" si="429"/>
        <v>6.7793083113581787E-2</v>
      </c>
      <c r="AC5071" s="14"/>
      <c r="AD5071" s="15"/>
    </row>
    <row r="5072" spans="1:30" x14ac:dyDescent="0.3">
      <c r="A5072" s="20">
        <v>43873</v>
      </c>
      <c r="B5072" s="21">
        <v>8.9874066205392691E-3</v>
      </c>
      <c r="C5072" s="9">
        <f t="shared" ref="C5072:C5135" si="430">B5072-B$5</f>
        <v>-1.2512593379460729E-2</v>
      </c>
      <c r="D5072" s="6">
        <f t="shared" ref="D5072:D5135" si="431">C5072^2</f>
        <v>1.5656499307972448E-4</v>
      </c>
      <c r="E5072" s="6">
        <f t="shared" si="425"/>
        <v>4.163558954303111E-4</v>
      </c>
      <c r="F5072" s="6">
        <f>IF(C5071&gt;0,B$6+B$7*E5072+B$8*(G5071*100)^2,B$6+B$7*E5072+B$8*(G5071*100)^2+E5072*$B$9)</f>
        <v>0.65077631103492384</v>
      </c>
      <c r="G5072" s="17">
        <v>6.4348724728579077E-3</v>
      </c>
      <c r="H5072" s="9">
        <f t="shared" si="427"/>
        <v>8.0670707883030487E-3</v>
      </c>
      <c r="I5072" s="8">
        <f t="shared" si="426"/>
        <v>1.632198315445141E-3</v>
      </c>
      <c r="J5072" s="10">
        <f t="shared" si="428"/>
        <v>0.25364889861138706</v>
      </c>
      <c r="K5072" s="10">
        <f t="shared" si="429"/>
        <v>2.3729919900241647E-2</v>
      </c>
      <c r="AC5072" s="14"/>
      <c r="AD5072" s="15"/>
    </row>
    <row r="5073" spans="1:30" x14ac:dyDescent="0.3">
      <c r="A5073" s="20">
        <v>43874</v>
      </c>
      <c r="B5073" s="21">
        <v>-1.4394780736095318E-3</v>
      </c>
      <c r="C5073" s="9">
        <f t="shared" si="430"/>
        <v>-2.2939478073609531E-2</v>
      </c>
      <c r="D5073" s="6">
        <f t="shared" si="431"/>
        <v>5.2621965428961248E-4</v>
      </c>
      <c r="E5073" s="6">
        <f t="shared" ref="E5073:E5136" si="432">D5072</f>
        <v>1.5656499307972448E-4</v>
      </c>
      <c r="F5073" s="6">
        <f>IF(C5071&gt;0,B$6+B$7*E5072+B$8*(H5072*100)^2,B$6+B$7*E5072+B$8*(H5072*100)^2+E5072*$B$9)</f>
        <v>0.62010989549565121</v>
      </c>
      <c r="G5073" s="17">
        <v>9.4479910551905945E-3</v>
      </c>
      <c r="H5073" s="9">
        <f t="shared" si="427"/>
        <v>7.8747056801867273E-3</v>
      </c>
      <c r="I5073" s="8">
        <f t="shared" si="426"/>
        <v>1.5732853750038672E-3</v>
      </c>
      <c r="J5073" s="10">
        <f t="shared" si="428"/>
        <v>0.16652062494698555</v>
      </c>
      <c r="K5073" s="10">
        <f t="shared" si="429"/>
        <v>1.7643414687467329E-2</v>
      </c>
      <c r="AC5073" s="14"/>
      <c r="AD5073" s="15"/>
    </row>
    <row r="5074" spans="1:30" x14ac:dyDescent="0.3">
      <c r="A5074" s="20">
        <v>43875</v>
      </c>
      <c r="B5074" s="21">
        <v>1.9760139449687781E-3</v>
      </c>
      <c r="C5074" s="9">
        <f t="shared" si="430"/>
        <v>-1.9523986055031219E-2</v>
      </c>
      <c r="D5074" s="6">
        <f t="shared" si="431"/>
        <v>3.8118603147705349E-4</v>
      </c>
      <c r="E5074" s="6">
        <f t="shared" si="432"/>
        <v>5.2621965428961248E-4</v>
      </c>
      <c r="F5074" s="6">
        <f>IF(C5071&gt;0,B$6+B$7*E5072+B$8*(H5073*100)^2,B$6+B$7*E5072+B$8*(H5073*100)^2+E5072*$B$9)</f>
        <v>0.59190905976573605</v>
      </c>
      <c r="G5074" s="17">
        <v>4.2214025021295801E-3</v>
      </c>
      <c r="H5074" s="9">
        <f t="shared" si="427"/>
        <v>7.693562632264301E-3</v>
      </c>
      <c r="I5074" s="8">
        <f t="shared" si="426"/>
        <v>3.4721601301347209E-3</v>
      </c>
      <c r="J5074" s="10">
        <f t="shared" si="428"/>
        <v>0.8225134012648907</v>
      </c>
      <c r="K5074" s="10">
        <f t="shared" si="429"/>
        <v>0.14890934843314518</v>
      </c>
      <c r="AC5074" s="14"/>
      <c r="AD5074" s="15"/>
    </row>
    <row r="5075" spans="1:30" x14ac:dyDescent="0.3">
      <c r="A5075" s="20">
        <v>43879</v>
      </c>
      <c r="B5075" s="21">
        <v>1.6035278449633917E-4</v>
      </c>
      <c r="C5075" s="9">
        <f t="shared" si="430"/>
        <v>-2.133964721550366E-2</v>
      </c>
      <c r="D5075" s="6">
        <f t="shared" si="431"/>
        <v>4.5538054328215312E-4</v>
      </c>
      <c r="E5075" s="6">
        <f t="shared" si="432"/>
        <v>3.8118603147705349E-4</v>
      </c>
      <c r="F5075" s="6">
        <f>IF(C5074&gt;0,B$6+B$7*E5075+B$8*(G5074*100)^2,B$6+B$7*E5075+B$8*(G5074*100)^2+E5075*$B$9)</f>
        <v>0.1855261881467638</v>
      </c>
      <c r="G5075" s="17">
        <v>6.6521956545470863E-3</v>
      </c>
      <c r="H5075" s="9">
        <f t="shared" si="427"/>
        <v>4.3072751032034607E-3</v>
      </c>
      <c r="I5075" s="8">
        <f t="shared" si="426"/>
        <v>2.3449205513436256E-3</v>
      </c>
      <c r="J5075" s="10">
        <f t="shared" si="428"/>
        <v>0.35250324451006831</v>
      </c>
      <c r="K5075" s="10">
        <f t="shared" si="429"/>
        <v>0.10976778692093281</v>
      </c>
      <c r="AC5075" s="14"/>
      <c r="AD5075" s="15"/>
    </row>
    <row r="5076" spans="1:30" x14ac:dyDescent="0.3">
      <c r="A5076" s="20">
        <v>43880</v>
      </c>
      <c r="B5076" s="21">
        <v>8.6383963256889806E-3</v>
      </c>
      <c r="C5076" s="9">
        <f t="shared" si="430"/>
        <v>-1.2861603674311018E-2</v>
      </c>
      <c r="D5076" s="6">
        <f t="shared" si="431"/>
        <v>1.6542084907505066E-4</v>
      </c>
      <c r="E5076" s="6">
        <f t="shared" si="432"/>
        <v>4.5538054328215312E-4</v>
      </c>
      <c r="F5076" s="6">
        <f>IF(C5074&gt;0,B$6+B$7*E5075+B$8*(H5075*100)^2,B$6+B$7*E5075+B$8*(H5075*100)^2+E5075*$B$9)</f>
        <v>0.19226115214099768</v>
      </c>
      <c r="G5076" s="17">
        <v>6.371449562478643E-3</v>
      </c>
      <c r="H5076" s="9">
        <f t="shared" si="427"/>
        <v>4.3847594248829398E-3</v>
      </c>
      <c r="I5076" s="8">
        <f t="shared" si="426"/>
        <v>1.9866901375957032E-3</v>
      </c>
      <c r="J5076" s="10">
        <f t="shared" si="428"/>
        <v>0.31181132615335877</v>
      </c>
      <c r="K5076" s="10">
        <f t="shared" si="429"/>
        <v>7.9397640234636579E-2</v>
      </c>
      <c r="AC5076" s="14"/>
      <c r="AD5076" s="15"/>
    </row>
    <row r="5077" spans="1:30" x14ac:dyDescent="0.3">
      <c r="A5077" s="20">
        <v>43881</v>
      </c>
      <c r="B5077" s="21">
        <v>-6.7671410520878331E-3</v>
      </c>
      <c r="C5077" s="9">
        <f t="shared" si="430"/>
        <v>-2.826714105208783E-2</v>
      </c>
      <c r="D5077" s="6">
        <f t="shared" si="431"/>
        <v>7.9903126325862905E-4</v>
      </c>
      <c r="E5077" s="6">
        <f t="shared" si="432"/>
        <v>1.6542084907505066E-4</v>
      </c>
      <c r="F5077" s="6">
        <f>IF(C5074&gt;0,B$6+B$7*E5075+B$8*(H5076*100)^2,B$6+B$7*E5075+B$8*(H5076*100)^2+E5075*$B$9)</f>
        <v>0.19845462503009512</v>
      </c>
      <c r="G5077" s="17">
        <v>1.3720969554298725E-2</v>
      </c>
      <c r="H5077" s="9">
        <f t="shared" si="427"/>
        <v>4.454824632127455E-3</v>
      </c>
      <c r="I5077" s="8">
        <f t="shared" si="426"/>
        <v>9.2661449221712704E-3</v>
      </c>
      <c r="J5077" s="10">
        <f t="shared" si="428"/>
        <v>0.6753272708245478</v>
      </c>
      <c r="K5077" s="10">
        <f t="shared" si="429"/>
        <v>0.95508703098977921</v>
      </c>
      <c r="AC5077" s="14"/>
      <c r="AD5077" s="15"/>
    </row>
    <row r="5078" spans="1:30" x14ac:dyDescent="0.3">
      <c r="A5078" s="20">
        <v>43882</v>
      </c>
      <c r="B5078" s="21">
        <v>-1.8045176792515841E-2</v>
      </c>
      <c r="C5078" s="9">
        <f t="shared" si="430"/>
        <v>-3.9545176792515839E-2</v>
      </c>
      <c r="D5078" s="6">
        <f t="shared" si="431"/>
        <v>1.5638210075513332E-3</v>
      </c>
      <c r="E5078" s="6">
        <f t="shared" si="432"/>
        <v>7.9903126325862905E-4</v>
      </c>
      <c r="F5078" s="6">
        <f>IF(C5077&gt;0,B$6+B$7*E5078+B$8*(G5077*100)^2,B$6+B$7*E5078+B$8*(G5077*100)^2+E5078*$B$9)</f>
        <v>1.7529924603747999</v>
      </c>
      <c r="G5078" s="17">
        <v>1.0454686519060829E-2</v>
      </c>
      <c r="H5078" s="9">
        <f t="shared" si="427"/>
        <v>1.3240062161390332E-2</v>
      </c>
      <c r="I5078" s="8">
        <f t="shared" si="426"/>
        <v>2.7853756423295035E-3</v>
      </c>
      <c r="J5078" s="10">
        <f t="shared" si="428"/>
        <v>0.2664236404650917</v>
      </c>
      <c r="K5078" s="10">
        <f t="shared" si="429"/>
        <v>2.582208076742365E-2</v>
      </c>
      <c r="AC5078" s="14"/>
      <c r="AD5078" s="15"/>
    </row>
    <row r="5079" spans="1:30" x14ac:dyDescent="0.3">
      <c r="A5079" s="20">
        <v>43885</v>
      </c>
      <c r="B5079" s="21">
        <v>-3.7807676187139892E-2</v>
      </c>
      <c r="C5079" s="9">
        <f t="shared" si="430"/>
        <v>-5.9307676187139891E-2</v>
      </c>
      <c r="D5079" s="6">
        <f t="shared" si="431"/>
        <v>3.5174004547186399E-3</v>
      </c>
      <c r="E5079" s="6">
        <f t="shared" si="432"/>
        <v>1.5638210075513332E-3</v>
      </c>
      <c r="F5079" s="6">
        <f>IF(C5077&gt;0,B$6+B$7*E5078+B$8*(H5078*100)^2,B$6+B$7*E5078+B$8*(H5078*100)^2+E5078*$B$9)</f>
        <v>1.6337593362655747</v>
      </c>
      <c r="G5079" s="17">
        <v>4.3155315961374223E-2</v>
      </c>
      <c r="H5079" s="9">
        <f t="shared" si="427"/>
        <v>1.2781859552762948E-2</v>
      </c>
      <c r="I5079" s="8">
        <f t="shared" si="426"/>
        <v>3.0373456408611277E-2</v>
      </c>
      <c r="J5079" s="10">
        <f t="shared" si="428"/>
        <v>0.70381726403756995</v>
      </c>
      <c r="K5079" s="10">
        <f t="shared" si="429"/>
        <v>1.1595153552151194</v>
      </c>
      <c r="AC5079" s="14"/>
      <c r="AD5079" s="15"/>
    </row>
    <row r="5080" spans="1:30" x14ac:dyDescent="0.3">
      <c r="A5080" s="20">
        <v>43886</v>
      </c>
      <c r="B5080" s="21">
        <v>-2.8117699877270998E-2</v>
      </c>
      <c r="C5080" s="9">
        <f t="shared" si="430"/>
        <v>-4.9617699877270993E-2</v>
      </c>
      <c r="D5080" s="6">
        <f t="shared" si="431"/>
        <v>2.4619161411109378E-3</v>
      </c>
      <c r="E5080" s="6">
        <f t="shared" si="432"/>
        <v>3.5174004547186399E-3</v>
      </c>
      <c r="F5080" s="6">
        <f>IF(C5077&gt;0,B$6+B$7*E5078+B$8*(H5079*100)^2,B$6+B$7*E5078+B$8*(H5079*100)^2+E5078*$B$9)</f>
        <v>1.5241125553347308</v>
      </c>
      <c r="G5080" s="17">
        <v>2.0366650077514026E-2</v>
      </c>
      <c r="H5080" s="9">
        <f t="shared" si="427"/>
        <v>1.2345495353912416E-2</v>
      </c>
      <c r="I5080" s="8">
        <f t="shared" si="426"/>
        <v>8.02115472360161E-3</v>
      </c>
      <c r="J5080" s="10">
        <f t="shared" si="428"/>
        <v>0.39383770492808901</v>
      </c>
      <c r="K5080" s="10">
        <f t="shared" si="429"/>
        <v>0.1491156829919662</v>
      </c>
      <c r="AC5080" s="14"/>
      <c r="AD5080" s="15"/>
    </row>
    <row r="5081" spans="1:30" x14ac:dyDescent="0.3">
      <c r="A5081" s="20">
        <v>43887</v>
      </c>
      <c r="B5081" s="21">
        <v>1.6905823354723237E-3</v>
      </c>
      <c r="C5081" s="9">
        <f t="shared" si="430"/>
        <v>-1.9809417664527675E-2</v>
      </c>
      <c r="D5081" s="6">
        <f t="shared" si="431"/>
        <v>3.9241302820770108E-4</v>
      </c>
      <c r="E5081" s="6">
        <f t="shared" si="432"/>
        <v>2.4619161411109378E-3</v>
      </c>
      <c r="F5081" s="6">
        <f>IF(C5080&gt;0,B$6+B$7*E5081+B$8*(G5080*100)^2,B$6+B$7*E5081+B$8*(G5080*100)^2+E5081*$B$9)</f>
        <v>3.8364359314745591</v>
      </c>
      <c r="G5081" s="17">
        <v>1.769288229053597E-2</v>
      </c>
      <c r="H5081" s="9">
        <f t="shared" si="427"/>
        <v>1.9586821925658485E-2</v>
      </c>
      <c r="I5081" s="8">
        <f t="shared" si="426"/>
        <v>1.8939396351225143E-3</v>
      </c>
      <c r="J5081" s="10">
        <f t="shared" si="428"/>
        <v>0.10704528544428253</v>
      </c>
      <c r="K5081" s="10">
        <f t="shared" si="429"/>
        <v>4.9999752540814679E-3</v>
      </c>
      <c r="AC5081" s="14"/>
      <c r="AD5081" s="15"/>
    </row>
    <row r="5082" spans="1:30" x14ac:dyDescent="0.3">
      <c r="A5082" s="20">
        <v>43888</v>
      </c>
      <c r="B5082" s="21">
        <v>-4.7229800845702434E-2</v>
      </c>
      <c r="C5082" s="9">
        <f t="shared" si="430"/>
        <v>-6.8729800845702432E-2</v>
      </c>
      <c r="D5082" s="6">
        <f t="shared" si="431"/>
        <v>4.7237855242899191E-3</v>
      </c>
      <c r="E5082" s="6">
        <f t="shared" si="432"/>
        <v>3.9241302820770108E-4</v>
      </c>
      <c r="F5082" s="6">
        <f>IF(C5080&gt;0,B$6+B$7*E5081+B$8*(H5081*100)^2,B$6+B$7*E5081+B$8*(H5081*100)^2+E5081*$B$9)</f>
        <v>3.5499176103049837</v>
      </c>
      <c r="G5082" s="17">
        <v>3.7196629420124014E-2</v>
      </c>
      <c r="H5082" s="9">
        <f t="shared" si="427"/>
        <v>1.8841225040599093E-2</v>
      </c>
      <c r="I5082" s="8">
        <f t="shared" si="426"/>
        <v>1.8355404379524921E-2</v>
      </c>
      <c r="J5082" s="10">
        <f t="shared" si="428"/>
        <v>0.4934695607014955</v>
      </c>
      <c r="K5082" s="10">
        <f t="shared" si="429"/>
        <v>0.29404415756673163</v>
      </c>
      <c r="AC5082" s="14"/>
      <c r="AD5082" s="15"/>
    </row>
    <row r="5083" spans="1:30" x14ac:dyDescent="0.3">
      <c r="A5083" s="20">
        <v>43889</v>
      </c>
      <c r="B5083" s="21">
        <v>1.0384687713207947E-4</v>
      </c>
      <c r="C5083" s="9">
        <f t="shared" si="430"/>
        <v>-2.1396153122867918E-2</v>
      </c>
      <c r="D5083" s="6">
        <f t="shared" si="431"/>
        <v>4.5779536845721059E-4</v>
      </c>
      <c r="E5083" s="6">
        <f t="shared" si="432"/>
        <v>4.7237855242899191E-3</v>
      </c>
      <c r="F5083" s="6">
        <f>IF(C5080&gt;0,B$6+B$7*E5081+B$8*(H5082*100)^2,B$6+B$7*E5081+B$8*(H5082*100)^2+E5081*$B$9)</f>
        <v>3.2864353621574409</v>
      </c>
      <c r="G5083" s="17">
        <v>3.9220205212741041E-2</v>
      </c>
      <c r="H5083" s="9">
        <f t="shared" si="427"/>
        <v>1.812852824185527E-2</v>
      </c>
      <c r="I5083" s="8">
        <f t="shared" si="426"/>
        <v>2.1091676970885771E-2</v>
      </c>
      <c r="J5083" s="10">
        <f t="shared" si="428"/>
        <v>0.53777579327998892</v>
      </c>
      <c r="K5083" s="10">
        <f t="shared" si="429"/>
        <v>0.39174704024125595</v>
      </c>
      <c r="AC5083" s="14"/>
      <c r="AD5083" s="15"/>
    </row>
    <row r="5084" spans="1:30" x14ac:dyDescent="0.3">
      <c r="A5084" s="20">
        <v>43892</v>
      </c>
      <c r="B5084" s="21">
        <v>4.3935137563558428E-2</v>
      </c>
      <c r="C5084" s="9">
        <f t="shared" si="430"/>
        <v>2.243513756355843E-2</v>
      </c>
      <c r="D5084" s="6">
        <f t="shared" si="431"/>
        <v>5.0333539749579045E-4</v>
      </c>
      <c r="E5084" s="6">
        <f t="shared" si="432"/>
        <v>4.5779536845721059E-4</v>
      </c>
      <c r="F5084" s="6">
        <f>IF(C5083&gt;0,B$6+B$7*E5084+B$8*(G5083*100)^2,B$6+B$7*E5084+B$8*(G5083*100)^2+E5084*$B$9)</f>
        <v>14.16717404724092</v>
      </c>
      <c r="G5084" s="17">
        <v>2.9374189220895276E-2</v>
      </c>
      <c r="H5084" s="9">
        <f t="shared" si="427"/>
        <v>3.7639306645102961E-2</v>
      </c>
      <c r="I5084" s="8">
        <f t="shared" si="426"/>
        <v>8.2651174242076852E-3</v>
      </c>
      <c r="J5084" s="10">
        <f t="shared" si="428"/>
        <v>0.28137346573393451</v>
      </c>
      <c r="K5084" s="10">
        <f t="shared" si="429"/>
        <v>2.8345124350157569E-2</v>
      </c>
      <c r="AC5084" s="14"/>
      <c r="AD5084" s="15"/>
    </row>
    <row r="5085" spans="1:30" x14ac:dyDescent="0.3">
      <c r="A5085" s="20">
        <v>43893</v>
      </c>
      <c r="B5085" s="21">
        <v>-3.0403354414897169E-2</v>
      </c>
      <c r="C5085" s="9">
        <f t="shared" si="430"/>
        <v>-5.1903354414897171E-2</v>
      </c>
      <c r="D5085" s="6">
        <f t="shared" si="431"/>
        <v>2.6939581995184259E-3</v>
      </c>
      <c r="E5085" s="6">
        <f t="shared" si="432"/>
        <v>5.0333539749579045E-4</v>
      </c>
      <c r="F5085" s="6">
        <f>IF(C5083&gt;0,B$6+B$7*E5084+B$8*(H5084*100)^2,B$6+B$7*E5084+B$8*(H5084*100)^2+E5084*$B$9)</f>
        <v>13.049794827319809</v>
      </c>
      <c r="G5085" s="17">
        <v>3.0241535674221831E-2</v>
      </c>
      <c r="H5085" s="9">
        <f t="shared" si="427"/>
        <v>3.6124499757532715E-2</v>
      </c>
      <c r="I5085" s="8">
        <f t="shared" si="426"/>
        <v>5.8829640833108834E-3</v>
      </c>
      <c r="J5085" s="10">
        <f t="shared" si="428"/>
        <v>0.19453258414801922</v>
      </c>
      <c r="K5085" s="10">
        <f t="shared" si="429"/>
        <v>1.4902493949182416E-2</v>
      </c>
      <c r="AC5085" s="14"/>
      <c r="AD5085" s="15"/>
    </row>
    <row r="5086" spans="1:30" x14ac:dyDescent="0.3">
      <c r="A5086" s="20">
        <v>43894</v>
      </c>
      <c r="B5086" s="21">
        <v>3.7739944805450905E-2</v>
      </c>
      <c r="C5086" s="9">
        <f t="shared" si="430"/>
        <v>1.6239944805450907E-2</v>
      </c>
      <c r="D5086" s="6">
        <f t="shared" si="431"/>
        <v>2.6373580728409186E-4</v>
      </c>
      <c r="E5086" s="6">
        <f t="shared" si="432"/>
        <v>2.6939581995184259E-3</v>
      </c>
      <c r="F5086" s="6">
        <f>IF(C5083&gt;0,B$6+B$7*E5084+B$8*(H5085*100)^2,B$6+B$7*E5084+B$8*(H5085*100)^2+E5084*$B$9)</f>
        <v>12.022252896680357</v>
      </c>
      <c r="G5086" s="17">
        <v>2.4008183205900969E-2</v>
      </c>
      <c r="H5086" s="9">
        <f t="shared" si="427"/>
        <v>3.4673120564322382E-2</v>
      </c>
      <c r="I5086" s="8">
        <f t="shared" si="426"/>
        <v>1.0664937358421413E-2</v>
      </c>
      <c r="J5086" s="10">
        <f t="shared" si="428"/>
        <v>0.44422092529684126</v>
      </c>
      <c r="K5086" s="10">
        <f t="shared" si="429"/>
        <v>5.9984863493049989E-2</v>
      </c>
      <c r="AC5086" s="14"/>
      <c r="AD5086" s="15"/>
    </row>
    <row r="5087" spans="1:30" x14ac:dyDescent="0.3">
      <c r="A5087" s="20">
        <v>43895</v>
      </c>
      <c r="B5087" s="21">
        <v>-3.1483711121500717E-2</v>
      </c>
      <c r="C5087" s="9">
        <f t="shared" si="430"/>
        <v>-5.2983711121500715E-2</v>
      </c>
      <c r="D5087" s="6">
        <f t="shared" si="431"/>
        <v>2.8072736442066384E-3</v>
      </c>
      <c r="E5087" s="6">
        <f t="shared" si="432"/>
        <v>2.6373580728409186E-4</v>
      </c>
      <c r="F5087" s="6">
        <f>IF(C5086&gt;0,B$6+B$7*E5087+B$8*(G5086*100)^2,B$6+B$7*E5087+B$8*(G5086*100)^2+E5087*$B$9)</f>
        <v>5.3221087483591765</v>
      </c>
      <c r="G5087" s="17">
        <v>3.1616778540543296E-2</v>
      </c>
      <c r="H5087" s="9">
        <f t="shared" si="427"/>
        <v>2.3069696028251385E-2</v>
      </c>
      <c r="I5087" s="8">
        <f t="shared" si="426"/>
        <v>8.5470825122919113E-3</v>
      </c>
      <c r="J5087" s="10">
        <f t="shared" si="428"/>
        <v>0.27033375653157354</v>
      </c>
      <c r="K5087" s="10">
        <f t="shared" si="429"/>
        <v>5.5321552426876197E-2</v>
      </c>
      <c r="AC5087" s="14"/>
      <c r="AD5087" s="15"/>
    </row>
    <row r="5088" spans="1:30" x14ac:dyDescent="0.3">
      <c r="A5088" s="20">
        <v>43896</v>
      </c>
      <c r="B5088" s="21">
        <v>-1.8825524230783725E-2</v>
      </c>
      <c r="C5088" s="9">
        <f t="shared" si="430"/>
        <v>-4.0325524230783727E-2</v>
      </c>
      <c r="D5088" s="6">
        <f t="shared" si="431"/>
        <v>1.6261479044875256E-3</v>
      </c>
      <c r="E5088" s="6">
        <f t="shared" si="432"/>
        <v>2.8072736442066384E-3</v>
      </c>
      <c r="F5088" s="6">
        <f>IF(C5086&gt;0,B$6+B$7*E5087+B$8*(H5087*100)^2,B$6+B$7*E5087+B$8*(H5087*100)^2+E5087*$B$9)</f>
        <v>4.9158112049910985</v>
      </c>
      <c r="G5088" s="17">
        <v>3.5934839930484457E-2</v>
      </c>
      <c r="H5088" s="9">
        <f t="shared" si="427"/>
        <v>2.2171628729056189E-2</v>
      </c>
      <c r="I5088" s="8">
        <f t="shared" si="426"/>
        <v>1.3763211201428267E-2</v>
      </c>
      <c r="J5088" s="10">
        <f t="shared" si="428"/>
        <v>0.38300466143867745</v>
      </c>
      <c r="K5088" s="10">
        <f t="shared" si="429"/>
        <v>0.13786397767325509</v>
      </c>
      <c r="AC5088" s="14"/>
      <c r="AD5088" s="15"/>
    </row>
    <row r="5089" spans="1:30" x14ac:dyDescent="0.3">
      <c r="A5089" s="20">
        <v>43899</v>
      </c>
      <c r="B5089" s="21">
        <v>-7.5665825601923739E-2</v>
      </c>
      <c r="C5089" s="9">
        <f t="shared" si="430"/>
        <v>-9.7165825601923744E-2</v>
      </c>
      <c r="D5089" s="6">
        <f t="shared" si="431"/>
        <v>9.4411976649034605E-3</v>
      </c>
      <c r="E5089" s="6">
        <f t="shared" si="432"/>
        <v>1.6261479044875256E-3</v>
      </c>
      <c r="F5089" s="6">
        <f>IF(C5086&gt;0,B$6+B$7*E5087+B$8*(H5088*100)^2,B$6+B$7*E5087+B$8*(H5088*100)^2+E5087*$B$9)</f>
        <v>4.5421799841098132</v>
      </c>
      <c r="G5089" s="17">
        <v>8.1721511952967507E-2</v>
      </c>
      <c r="H5089" s="9">
        <f t="shared" si="427"/>
        <v>2.1312390724904172E-2</v>
      </c>
      <c r="I5089" s="8">
        <f t="shared" si="426"/>
        <v>6.0409121228063335E-2</v>
      </c>
      <c r="J5089" s="10">
        <f t="shared" si="428"/>
        <v>0.73920709228715797</v>
      </c>
      <c r="K5089" s="10">
        <f t="shared" si="429"/>
        <v>1.4904314602289408</v>
      </c>
      <c r="AC5089" s="14"/>
      <c r="AD5089" s="15"/>
    </row>
    <row r="5090" spans="1:30" x14ac:dyDescent="0.3">
      <c r="A5090" s="20">
        <v>43900</v>
      </c>
      <c r="B5090" s="21">
        <v>4.8315197190200568E-2</v>
      </c>
      <c r="C5090" s="9">
        <f t="shared" si="430"/>
        <v>2.681519719020057E-2</v>
      </c>
      <c r="D5090" s="6">
        <f t="shared" si="431"/>
        <v>7.1905480034934052E-4</v>
      </c>
      <c r="E5090" s="6">
        <f t="shared" si="432"/>
        <v>9.4411976649034605E-3</v>
      </c>
      <c r="F5090" s="6">
        <f>IF(C5089&gt;0,B$6+B$7*E5090+B$8*(G5089*100)^2,B$6+B$7*E5090+B$8*(G5089*100)^2+E5090*$B$9)</f>
        <v>61.437486965109315</v>
      </c>
      <c r="G5090" s="17">
        <v>5.1996261768390561E-2</v>
      </c>
      <c r="H5090" s="9">
        <f t="shared" si="427"/>
        <v>7.8382068717985059E-2</v>
      </c>
      <c r="I5090" s="8">
        <f t="shared" si="426"/>
        <v>2.6385806949594498E-2</v>
      </c>
      <c r="J5090" s="10">
        <f t="shared" si="428"/>
        <v>0.50745584494373963</v>
      </c>
      <c r="K5090" s="10">
        <f t="shared" si="429"/>
        <v>7.3792706274542486E-2</v>
      </c>
      <c r="AC5090" s="14"/>
      <c r="AD5090" s="15"/>
    </row>
    <row r="5091" spans="1:30" x14ac:dyDescent="0.3">
      <c r="A5091" s="20">
        <v>43901</v>
      </c>
      <c r="B5091" s="21">
        <v>-4.8142946399132761E-2</v>
      </c>
      <c r="C5091" s="9">
        <f t="shared" si="430"/>
        <v>-6.9642946399132766E-2</v>
      </c>
      <c r="D5091" s="6">
        <f t="shared" si="431"/>
        <v>4.8501399831524794E-3</v>
      </c>
      <c r="E5091" s="6">
        <f t="shared" si="432"/>
        <v>7.1905480034934052E-4</v>
      </c>
      <c r="F5091" s="6">
        <f>IF(C5089&gt;0,B$6+B$7*E5090+B$8*(H5090*100)^2,B$6+B$7*E5090+B$8*(H5090*100)^2+E5090*$B$9)</f>
        <v>56.520782854200462</v>
      </c>
      <c r="G5091" s="17">
        <v>3.5187071228958193E-2</v>
      </c>
      <c r="H5091" s="9">
        <f t="shared" si="427"/>
        <v>7.5180305169772005E-2</v>
      </c>
      <c r="I5091" s="8">
        <f t="shared" si="426"/>
        <v>3.9993233940813812E-2</v>
      </c>
      <c r="J5091" s="10">
        <f t="shared" si="428"/>
        <v>1.1365888817680356</v>
      </c>
      <c r="K5091" s="10">
        <f t="shared" si="429"/>
        <v>0.22724633630482982</v>
      </c>
      <c r="AC5091" s="14"/>
      <c r="AD5091" s="15"/>
    </row>
    <row r="5092" spans="1:30" x14ac:dyDescent="0.3">
      <c r="A5092" s="20">
        <v>43902</v>
      </c>
      <c r="B5092" s="21">
        <v>-9.9098764842325979E-2</v>
      </c>
      <c r="C5092" s="9">
        <f t="shared" si="430"/>
        <v>-0.12059876484232598</v>
      </c>
      <c r="D5092" s="6">
        <f t="shared" si="431"/>
        <v>1.4544062081494643E-2</v>
      </c>
      <c r="E5092" s="6">
        <f t="shared" si="432"/>
        <v>4.8501399831524794E-3</v>
      </c>
      <c r="F5092" s="6">
        <f>IF(C5089&gt;0,B$6+B$7*E5090+B$8*(H5091*100)^2,B$6+B$7*E5090+B$8*(H5091*100)^2+E5090*$B$9)</f>
        <v>51.999381753808677</v>
      </c>
      <c r="G5092" s="17">
        <v>8.8119729187265738E-2</v>
      </c>
      <c r="H5092" s="9">
        <f t="shared" si="427"/>
        <v>7.2110596831401044E-2</v>
      </c>
      <c r="I5092" s="8">
        <f t="shared" si="426"/>
        <v>1.6009132355864694E-2</v>
      </c>
      <c r="J5092" s="10">
        <f t="shared" si="428"/>
        <v>0.18167477934303716</v>
      </c>
      <c r="K5092" s="10">
        <f t="shared" si="429"/>
        <v>2.1512600121156522E-2</v>
      </c>
      <c r="AC5092" s="14"/>
      <c r="AD5092" s="15"/>
    </row>
    <row r="5093" spans="1:30" x14ac:dyDescent="0.3">
      <c r="A5093" s="20">
        <v>43903</v>
      </c>
      <c r="B5093" s="21">
        <v>8.934696396191795E-2</v>
      </c>
      <c r="C5093" s="9">
        <f t="shared" si="430"/>
        <v>6.7846963961917944E-2</v>
      </c>
      <c r="D5093" s="6">
        <f t="shared" si="431"/>
        <v>4.6032105188497921E-3</v>
      </c>
      <c r="E5093" s="6">
        <f t="shared" si="432"/>
        <v>1.4544062081494643E-2</v>
      </c>
      <c r="F5093" s="6">
        <f>IF(C5092&gt;0,B$6+B$7*E5093+B$8*(G5092*100)^2,B$6+B$7*E5093+B$8*(G5092*100)^2+E5093*$B$9)</f>
        <v>71.431293212402721</v>
      </c>
      <c r="G5093" s="17">
        <v>8.4509341625002579E-2</v>
      </c>
      <c r="H5093" s="9">
        <f t="shared" si="427"/>
        <v>8.4517035686542355E-2</v>
      </c>
      <c r="I5093" s="8">
        <f t="shared" si="426"/>
        <v>7.6940615397758094E-6</v>
      </c>
      <c r="J5093" s="10">
        <f t="shared" si="428"/>
        <v>9.1043917652524662E-5</v>
      </c>
      <c r="K5093" s="10">
        <f t="shared" si="429"/>
        <v>4.1439944808985274E-9</v>
      </c>
      <c r="AC5093" s="14"/>
      <c r="AD5093" s="15"/>
    </row>
    <row r="5094" spans="1:30" x14ac:dyDescent="0.3">
      <c r="A5094" s="20">
        <v>43906</v>
      </c>
      <c r="B5094" s="21">
        <v>-0.13149154641354951</v>
      </c>
      <c r="C5094" s="9">
        <f t="shared" si="430"/>
        <v>-0.15299154641354951</v>
      </c>
      <c r="D5094" s="6">
        <f t="shared" si="431"/>
        <v>2.3406413274009275E-2</v>
      </c>
      <c r="E5094" s="6">
        <f t="shared" si="432"/>
        <v>4.6032105188497921E-3</v>
      </c>
      <c r="F5094" s="6">
        <f>IF(C5092&gt;0,B$6+B$7*E5093+B$8*(H5093*100)^2,B$6+B$7*E5093+B$8*(H5093*100)^2+E5093*$B$9)</f>
        <v>65.71177341447553</v>
      </c>
      <c r="G5094" s="17">
        <v>7.146865330943529E-2</v>
      </c>
      <c r="H5094" s="9">
        <f t="shared" si="427"/>
        <v>8.1062798751631762E-2</v>
      </c>
      <c r="I5094" s="8">
        <f t="shared" si="426"/>
        <v>9.5941454421964723E-3</v>
      </c>
      <c r="J5094" s="10">
        <f t="shared" si="428"/>
        <v>0.13424270638845034</v>
      </c>
      <c r="K5094" s="10">
        <f t="shared" si="429"/>
        <v>7.6107286031026344E-3</v>
      </c>
      <c r="AC5094" s="14"/>
      <c r="AD5094" s="15"/>
    </row>
    <row r="5095" spans="1:30" x14ac:dyDescent="0.3">
      <c r="A5095" s="20">
        <v>43907</v>
      </c>
      <c r="B5095" s="21">
        <v>6.0441003465046959E-2</v>
      </c>
      <c r="C5095" s="9">
        <f t="shared" si="430"/>
        <v>3.8941003465046961E-2</v>
      </c>
      <c r="D5095" s="6">
        <f t="shared" si="431"/>
        <v>1.5164017508647995E-3</v>
      </c>
      <c r="E5095" s="6">
        <f t="shared" si="432"/>
        <v>2.3406413274009275E-2</v>
      </c>
      <c r="F5095" s="6">
        <f>IF(C5092&gt;0,B$6+B$7*E5093+B$8*(H5094*100)^2,B$6+B$7*E5093+B$8*(H5094*100)^2+E5093*$B$9)</f>
        <v>60.452103008301648</v>
      </c>
      <c r="G5095" s="17">
        <v>5.7328401949459609E-2</v>
      </c>
      <c r="H5095" s="9">
        <f t="shared" si="427"/>
        <v>7.775095048184405E-2</v>
      </c>
      <c r="I5095" s="8">
        <f t="shared" si="426"/>
        <v>2.0422548532384441E-2</v>
      </c>
      <c r="J5095" s="10">
        <f t="shared" si="428"/>
        <v>0.35623788275816309</v>
      </c>
      <c r="K5095" s="10">
        <f t="shared" si="429"/>
        <v>4.2048380449097422E-2</v>
      </c>
      <c r="AC5095" s="14"/>
      <c r="AD5095" s="15"/>
    </row>
    <row r="5096" spans="1:30" x14ac:dyDescent="0.3">
      <c r="A5096" s="20">
        <v>43908</v>
      </c>
      <c r="B5096" s="21">
        <v>-4.8169744883439794E-2</v>
      </c>
      <c r="C5096" s="9">
        <f t="shared" si="430"/>
        <v>-6.9669744883439799E-2</v>
      </c>
      <c r="D5096" s="6">
        <f t="shared" si="431"/>
        <v>4.8538733521235862E-3</v>
      </c>
      <c r="E5096" s="6">
        <f t="shared" si="432"/>
        <v>1.5164017508647995E-3</v>
      </c>
      <c r="F5096" s="6">
        <f>IF(C5095&gt;0,B$6+B$7*E5096+B$8*(G5095*100)^2,B$6+B$7*E5096+B$8*(G5095*100)^2+E5096*$B$9)</f>
        <v>30.244673982044684</v>
      </c>
      <c r="G5096" s="17">
        <v>7.6482526773569967E-2</v>
      </c>
      <c r="H5096" s="9">
        <f t="shared" si="427"/>
        <v>5.4995157952354941E-2</v>
      </c>
      <c r="I5096" s="8">
        <f t="shared" si="426"/>
        <v>2.1487368821215026E-2</v>
      </c>
      <c r="J5096" s="10">
        <f t="shared" si="428"/>
        <v>0.2809448082805811</v>
      </c>
      <c r="K5096" s="10">
        <f t="shared" si="429"/>
        <v>6.0896668048640246E-2</v>
      </c>
      <c r="AC5096" s="14"/>
      <c r="AD5096" s="15"/>
    </row>
    <row r="5097" spans="1:30" x14ac:dyDescent="0.3">
      <c r="A5097" s="20">
        <v>43909</v>
      </c>
      <c r="B5097" s="21">
        <v>2.2735839435527472E-2</v>
      </c>
      <c r="C5097" s="9">
        <f t="shared" si="430"/>
        <v>1.2358394355274742E-3</v>
      </c>
      <c r="D5097" s="6">
        <f t="shared" si="431"/>
        <v>1.527299110404866E-6</v>
      </c>
      <c r="E5097" s="6">
        <f t="shared" si="432"/>
        <v>4.8538733521235862E-3</v>
      </c>
      <c r="F5097" s="6">
        <f>IF(C5095&gt;0,B$6+B$7*E5096+B$8*(H5096*100)^2,B$6+B$7*E5096+B$8*(H5096*100)^2+E5096*$B$9)</f>
        <v>27.834602193888294</v>
      </c>
      <c r="G5097" s="17">
        <v>4.3173380422175445E-2</v>
      </c>
      <c r="H5097" s="9">
        <f t="shared" si="427"/>
        <v>5.2758508502314866E-2</v>
      </c>
      <c r="I5097" s="8">
        <f t="shared" si="426"/>
        <v>9.5851280801394212E-3</v>
      </c>
      <c r="J5097" s="10">
        <f t="shared" si="428"/>
        <v>0.22201476897130215</v>
      </c>
      <c r="K5097" s="10">
        <f t="shared" si="429"/>
        <v>1.8821661998906558E-2</v>
      </c>
      <c r="AC5097" s="14"/>
      <c r="AD5097" s="15"/>
    </row>
    <row r="5098" spans="1:30" x14ac:dyDescent="0.3">
      <c r="A5098" s="20">
        <v>43910</v>
      </c>
      <c r="B5098" s="21">
        <v>-3.8644598314190537E-2</v>
      </c>
      <c r="C5098" s="9">
        <f t="shared" si="430"/>
        <v>-6.0144598314190535E-2</v>
      </c>
      <c r="D5098" s="6">
        <f t="shared" si="431"/>
        <v>3.6173727063753308E-3</v>
      </c>
      <c r="E5098" s="6">
        <f t="shared" si="432"/>
        <v>1.527299110404866E-6</v>
      </c>
      <c r="F5098" s="6">
        <f>IF(C5095&gt;0,B$6+B$7*E5096+B$8*(H5097*100)^2,B$6+B$7*E5096+B$8*(H5097*100)^2+E5096*$B$9)</f>
        <v>25.618300177499677</v>
      </c>
      <c r="G5098" s="17">
        <v>3.9784193331757207E-2</v>
      </c>
      <c r="H5098" s="9">
        <f t="shared" si="427"/>
        <v>5.0614523782704583E-2</v>
      </c>
      <c r="I5098" s="8">
        <f t="shared" si="426"/>
        <v>1.0830330450947376E-2</v>
      </c>
      <c r="J5098" s="10">
        <f t="shared" si="428"/>
        <v>0.27222697116500805</v>
      </c>
      <c r="K5098" s="10">
        <f t="shared" si="429"/>
        <v>2.6792152261374325E-2</v>
      </c>
      <c r="AC5098" s="14"/>
      <c r="AD5098" s="15"/>
    </row>
    <row r="5099" spans="1:30" x14ac:dyDescent="0.3">
      <c r="A5099" s="20">
        <v>43913</v>
      </c>
      <c r="B5099" s="21">
        <v>-2.7437916888404575E-3</v>
      </c>
      <c r="C5099" s="9">
        <f t="shared" si="430"/>
        <v>-2.4243791688840458E-2</v>
      </c>
      <c r="D5099" s="6">
        <f t="shared" si="431"/>
        <v>5.8776143545188962E-4</v>
      </c>
      <c r="E5099" s="6">
        <f t="shared" si="432"/>
        <v>3.6173727063753308E-3</v>
      </c>
      <c r="F5099" s="6">
        <f>IF(C5098&gt;0,B$6+B$7*E5099+B$8*(G5098*100)^2,B$6+B$7*E5099+B$8*(G5098*100)^2+E5099*$B$9)</f>
        <v>14.577350167812213</v>
      </c>
      <c r="G5099" s="17">
        <v>3.5477373724692354E-2</v>
      </c>
      <c r="H5099" s="9">
        <f t="shared" si="427"/>
        <v>3.8180296185090307E-2</v>
      </c>
      <c r="I5099" s="8">
        <f t="shared" si="426"/>
        <v>2.7029224603979524E-3</v>
      </c>
      <c r="J5099" s="10">
        <f t="shared" si="428"/>
        <v>7.6187219532451195E-2</v>
      </c>
      <c r="K5099" s="10">
        <f t="shared" si="429"/>
        <v>2.6307941447181182E-3</v>
      </c>
      <c r="AC5099" s="14"/>
      <c r="AD5099" s="15"/>
    </row>
    <row r="5100" spans="1:30" x14ac:dyDescent="0.3">
      <c r="A5100" s="20">
        <v>43914</v>
      </c>
      <c r="B5100" s="21">
        <v>7.8085494226952032E-2</v>
      </c>
      <c r="C5100" s="9">
        <f t="shared" si="430"/>
        <v>5.6585494226952034E-2</v>
      </c>
      <c r="D5100" s="6">
        <f t="shared" si="431"/>
        <v>3.2019181569084218E-3</v>
      </c>
      <c r="E5100" s="6">
        <f t="shared" si="432"/>
        <v>5.8776143545188962E-4</v>
      </c>
      <c r="F5100" s="6">
        <f>IF(C5098&gt;0,B$6+B$7*E5099+B$8*(H5099*100)^2,B$6+B$7*E5099+B$8*(H5099*100)^2+E5099*$B$9)</f>
        <v>13.42741775094912</v>
      </c>
      <c r="G5100" s="17">
        <v>5.0210369325499479E-2</v>
      </c>
      <c r="H5100" s="9">
        <f t="shared" si="427"/>
        <v>3.6643441092437154E-2</v>
      </c>
      <c r="I5100" s="8">
        <f t="shared" si="426"/>
        <v>1.3566928233062325E-2</v>
      </c>
      <c r="J5100" s="10">
        <f t="shared" si="428"/>
        <v>0.27020172158288275</v>
      </c>
      <c r="K5100" s="10">
        <f t="shared" si="429"/>
        <v>5.525453989505702E-2</v>
      </c>
      <c r="AC5100" s="14"/>
      <c r="AD5100" s="15"/>
    </row>
    <row r="5101" spans="1:30" x14ac:dyDescent="0.3">
      <c r="A5101" s="20">
        <v>43915</v>
      </c>
      <c r="B5101" s="21">
        <v>-4.5344891354430379E-3</v>
      </c>
      <c r="C5101" s="9">
        <f t="shared" si="430"/>
        <v>-2.6034489135443036E-2</v>
      </c>
      <c r="D5101" s="6">
        <f t="shared" si="431"/>
        <v>6.7779462454350145E-4</v>
      </c>
      <c r="E5101" s="6">
        <f t="shared" si="432"/>
        <v>3.2019181569084218E-3</v>
      </c>
      <c r="F5101" s="6">
        <f>IF(C5098&gt;0,B$6+B$7*E5099+B$8*(H5100*100)^2,B$6+B$7*E5099+B$8*(H5100*100)^2+E5099*$B$9)</f>
        <v>12.369939900401814</v>
      </c>
      <c r="G5101" s="17">
        <v>3.6482479337821651E-2</v>
      </c>
      <c r="H5101" s="9">
        <f t="shared" si="427"/>
        <v>3.5170925350922762E-2</v>
      </c>
      <c r="I5101" s="8">
        <f t="shared" si="426"/>
        <v>1.311553986898889E-3</v>
      </c>
      <c r="J5101" s="10">
        <f t="shared" si="428"/>
        <v>3.5950242711141389E-2</v>
      </c>
      <c r="K5101" s="10">
        <f t="shared" si="429"/>
        <v>6.7848785239510434E-4</v>
      </c>
      <c r="AC5101" s="14"/>
      <c r="AD5101" s="15"/>
    </row>
    <row r="5102" spans="1:30" x14ac:dyDescent="0.3">
      <c r="A5102" s="20">
        <v>43916</v>
      </c>
      <c r="B5102" s="21">
        <v>5.4452206034325344E-2</v>
      </c>
      <c r="C5102" s="9">
        <f t="shared" si="430"/>
        <v>3.2952206034325346E-2</v>
      </c>
      <c r="D5102" s="6">
        <f t="shared" si="431"/>
        <v>1.0858478825286277E-3</v>
      </c>
      <c r="E5102" s="6">
        <f t="shared" si="432"/>
        <v>6.7779462454350145E-4</v>
      </c>
      <c r="F5102" s="6">
        <f>IF(C5101&gt;0,B$6+B$7*E5102+B$8*(G5101*100)^2,B$6+B$7*E5102+B$8*(G5101*100)^2+E5102*$B$9)</f>
        <v>12.26130322562063</v>
      </c>
      <c r="G5102" s="17">
        <v>2.1260445032869148E-2</v>
      </c>
      <c r="H5102" s="9">
        <f t="shared" si="427"/>
        <v>3.5016143742023664E-2</v>
      </c>
      <c r="I5102" s="8">
        <f t="shared" si="426"/>
        <v>1.3755698709154517E-2</v>
      </c>
      <c r="J5102" s="10">
        <f t="shared" si="428"/>
        <v>0.64700897313710426</v>
      </c>
      <c r="K5102" s="10">
        <f t="shared" si="429"/>
        <v>0.10612213302408047</v>
      </c>
      <c r="AC5102" s="14"/>
      <c r="AD5102" s="15"/>
    </row>
    <row r="5103" spans="1:30" x14ac:dyDescent="0.3">
      <c r="A5103" s="20">
        <v>43917</v>
      </c>
      <c r="B5103" s="21">
        <v>-3.8588016429585224E-2</v>
      </c>
      <c r="C5103" s="9">
        <f t="shared" si="430"/>
        <v>-6.0088016429585223E-2</v>
      </c>
      <c r="D5103" s="6">
        <f t="shared" si="431"/>
        <v>3.6105697184421037E-3</v>
      </c>
      <c r="E5103" s="6">
        <f t="shared" si="432"/>
        <v>1.0858478825286277E-3</v>
      </c>
      <c r="F5103" s="6">
        <f>IF(C5101&gt;0,B$6+B$7*E5102+B$8*(H5102*100)^2,B$6+B$7*E5102+B$8*(H5102*100)^2+E5102*$B$9)</f>
        <v>11.297185609657729</v>
      </c>
      <c r="G5103" s="17">
        <v>3.9142818127056812E-2</v>
      </c>
      <c r="H5103" s="9">
        <f t="shared" si="427"/>
        <v>3.3611286214094413E-2</v>
      </c>
      <c r="I5103" s="8">
        <f t="shared" si="426"/>
        <v>5.5315319129623994E-3</v>
      </c>
      <c r="J5103" s="10">
        <f t="shared" si="428"/>
        <v>0.14131664958325577</v>
      </c>
      <c r="K5103" s="10">
        <f t="shared" si="429"/>
        <v>1.221859503868461E-2</v>
      </c>
      <c r="AC5103" s="14"/>
      <c r="AD5103" s="15"/>
    </row>
    <row r="5104" spans="1:30" x14ac:dyDescent="0.3">
      <c r="A5104" s="20">
        <v>43920</v>
      </c>
      <c r="B5104" s="21">
        <v>3.5583826852423693E-2</v>
      </c>
      <c r="C5104" s="9">
        <f t="shared" si="430"/>
        <v>1.4083826852423695E-2</v>
      </c>
      <c r="D5104" s="6">
        <f t="shared" si="431"/>
        <v>1.9835417880905071E-4</v>
      </c>
      <c r="E5104" s="6">
        <f t="shared" si="432"/>
        <v>3.6105697184421037E-3</v>
      </c>
      <c r="F5104" s="6">
        <f>IF(C5101&gt;0,B$6+B$7*E5102+B$8*(H5103*100)^2,B$6+B$7*E5102+B$8*(H5103*100)^2+E5102*$B$9)</f>
        <v>10.410583050018248</v>
      </c>
      <c r="G5104" s="17">
        <v>1.9615598657335462E-2</v>
      </c>
      <c r="H5104" s="9">
        <f t="shared" si="427"/>
        <v>3.2265435143537503E-2</v>
      </c>
      <c r="I5104" s="8">
        <f t="shared" si="426"/>
        <v>1.2649836486202042E-2</v>
      </c>
      <c r="J5104" s="10">
        <f t="shared" si="428"/>
        <v>0.644886587821346</v>
      </c>
      <c r="K5104" s="10">
        <f t="shared" si="429"/>
        <v>0.10561608770599151</v>
      </c>
      <c r="AC5104" s="14"/>
      <c r="AD5104" s="15"/>
    </row>
    <row r="5105" spans="1:30" x14ac:dyDescent="0.3">
      <c r="A5105" s="20">
        <v>43921</v>
      </c>
      <c r="B5105" s="21">
        <v>-9.5707862976458918E-3</v>
      </c>
      <c r="C5105" s="9">
        <f t="shared" si="430"/>
        <v>-3.107078629764589E-2</v>
      </c>
      <c r="D5105" s="6">
        <f t="shared" si="431"/>
        <v>9.6539376115397963E-4</v>
      </c>
      <c r="E5105" s="6">
        <f t="shared" si="432"/>
        <v>1.9835417880905071E-4</v>
      </c>
      <c r="F5105" s="6">
        <f>IF(C5104&gt;0,B$6+B$7*E5105+B$8*(G5104*100)^2,B$6+B$7*E5105+B$8*(G5104*100)^2+E5105*$B$9)</f>
        <v>3.5599606514653361</v>
      </c>
      <c r="G5105" s="17">
        <v>2.1422413445402549E-2</v>
      </c>
      <c r="H5105" s="9">
        <f t="shared" si="427"/>
        <v>1.8867857990416761E-2</v>
      </c>
      <c r="I5105" s="8">
        <f t="shared" si="426"/>
        <v>2.5545554549857886E-3</v>
      </c>
      <c r="J5105" s="10">
        <f t="shared" si="428"/>
        <v>0.11924685617222182</v>
      </c>
      <c r="K5105" s="10">
        <f t="shared" si="429"/>
        <v>8.414024297138889E-3</v>
      </c>
      <c r="AC5105" s="14"/>
      <c r="AD5105" s="15"/>
    </row>
    <row r="5106" spans="1:30" x14ac:dyDescent="0.3">
      <c r="A5106" s="20">
        <v>43922</v>
      </c>
      <c r="B5106" s="21">
        <v>-4.5094583873074953E-2</v>
      </c>
      <c r="C5106" s="9">
        <f t="shared" si="430"/>
        <v>-6.6594583873074958E-2</v>
      </c>
      <c r="D5106" s="6">
        <f t="shared" si="431"/>
        <v>4.4348386012280153E-3</v>
      </c>
      <c r="E5106" s="6">
        <f t="shared" si="432"/>
        <v>9.6539376115397963E-4</v>
      </c>
      <c r="F5106" s="6">
        <f>IF(C5104&gt;0,B$6+B$7*E5105+B$8*(H5105*100)^2,B$6+B$7*E5105+B$8*(H5105*100)^2+E5105*$B$9)</f>
        <v>3.295339815087523</v>
      </c>
      <c r="G5106" s="17">
        <v>3.8919676596374866E-2</v>
      </c>
      <c r="H5106" s="9">
        <f t="shared" si="427"/>
        <v>1.8153070856159633E-2</v>
      </c>
      <c r="I5106" s="8">
        <f t="shared" si="426"/>
        <v>2.0766605740215233E-2</v>
      </c>
      <c r="J5106" s="10">
        <f t="shared" si="428"/>
        <v>0.53357600977983244</v>
      </c>
      <c r="K5106" s="10">
        <f t="shared" si="429"/>
        <v>0.38131184499412307</v>
      </c>
      <c r="AC5106" s="14"/>
      <c r="AD5106" s="15"/>
    </row>
    <row r="5107" spans="1:30" x14ac:dyDescent="0.3">
      <c r="A5107" s="20">
        <v>43923</v>
      </c>
      <c r="B5107" s="21">
        <v>1.7070850721613982E-2</v>
      </c>
      <c r="C5107" s="9">
        <f t="shared" si="430"/>
        <v>-4.4291492783860159E-3</v>
      </c>
      <c r="D5107" s="6">
        <f t="shared" si="431"/>
        <v>1.9617363330227367E-5</v>
      </c>
      <c r="E5107" s="6">
        <f t="shared" si="432"/>
        <v>4.4348386012280153E-3</v>
      </c>
      <c r="F5107" s="6">
        <f>IF(C5104&gt;0,B$6+B$7*E5105+B$8*(H5106*100)^2,B$6+B$7*E5105+B$8*(H5106*100)^2+E5105*$B$9)</f>
        <v>3.051994493954485</v>
      </c>
      <c r="G5107" s="17">
        <v>1.3369351904933316E-2</v>
      </c>
      <c r="H5107" s="9">
        <f t="shared" si="427"/>
        <v>1.7469958482934311E-2</v>
      </c>
      <c r="I5107" s="8">
        <f t="shared" si="426"/>
        <v>4.1006065780009957E-3</v>
      </c>
      <c r="J5107" s="10">
        <f t="shared" si="428"/>
        <v>0.30671693042112719</v>
      </c>
      <c r="K5107" s="10">
        <f t="shared" si="429"/>
        <v>3.2794515982506045E-2</v>
      </c>
      <c r="AC5107" s="14"/>
      <c r="AD5107" s="15"/>
    </row>
    <row r="5108" spans="1:30" x14ac:dyDescent="0.3">
      <c r="A5108" s="20">
        <v>43924</v>
      </c>
      <c r="B5108" s="21">
        <v>-1.537405537456306E-2</v>
      </c>
      <c r="C5108" s="9">
        <f t="shared" si="430"/>
        <v>-3.6874055374563057E-2</v>
      </c>
      <c r="D5108" s="6">
        <f t="shared" si="431"/>
        <v>1.3596959597663427E-3</v>
      </c>
      <c r="E5108" s="6">
        <f t="shared" si="432"/>
        <v>1.9617363330227367E-5</v>
      </c>
      <c r="F5108" s="6">
        <f>IF(C5107&gt;0,B$6+B$7*E5108+B$8*(G5107*100)^2,B$6+B$7*E5108+B$8*(G5107*100)^2+E5108*$B$9)</f>
        <v>1.6652917275470218</v>
      </c>
      <c r="G5108" s="17">
        <v>1.9408953611317257E-2</v>
      </c>
      <c r="H5108" s="9">
        <f t="shared" si="427"/>
        <v>1.2904618272335768E-2</v>
      </c>
      <c r="I5108" s="8">
        <f t="shared" si="426"/>
        <v>6.5043353389814887E-3</v>
      </c>
      <c r="J5108" s="10">
        <f t="shared" si="428"/>
        <v>0.33512035059885176</v>
      </c>
      <c r="K5108" s="10">
        <f t="shared" si="429"/>
        <v>9.5882362594973847E-2</v>
      </c>
      <c r="AC5108" s="14"/>
      <c r="AD5108" s="15"/>
    </row>
    <row r="5109" spans="1:30" x14ac:dyDescent="0.3">
      <c r="A5109" s="20">
        <v>43927</v>
      </c>
      <c r="B5109" s="21">
        <v>7.0701795677440185E-2</v>
      </c>
      <c r="C5109" s="9">
        <f t="shared" si="430"/>
        <v>4.9201795677440187E-2</v>
      </c>
      <c r="D5109" s="6">
        <f t="shared" si="431"/>
        <v>2.4208166978845719E-3</v>
      </c>
      <c r="E5109" s="6">
        <f t="shared" si="432"/>
        <v>1.3596959597663427E-3</v>
      </c>
      <c r="F5109" s="6">
        <f>IF(C5107&gt;0,B$6+B$7*E5108+B$8*(H5108*100)^2,B$6+B$7*E5108+B$8*(H5108*100)^2+E5108*$B$9)</f>
        <v>1.5530049111876092</v>
      </c>
      <c r="G5109" s="17">
        <v>4.3468387000430798E-2</v>
      </c>
      <c r="H5109" s="9">
        <f t="shared" si="427"/>
        <v>1.2461961768468113E-2</v>
      </c>
      <c r="I5109" s="8">
        <f t="shared" si="426"/>
        <v>3.1006425231962686E-2</v>
      </c>
      <c r="J5109" s="10">
        <f t="shared" si="428"/>
        <v>0.71330977226404546</v>
      </c>
      <c r="K5109" s="10">
        <f t="shared" si="429"/>
        <v>1.2387324160593529</v>
      </c>
      <c r="AC5109" s="14"/>
      <c r="AD5109" s="15"/>
    </row>
    <row r="5110" spans="1:30" x14ac:dyDescent="0.3">
      <c r="A5110" s="20">
        <v>43928</v>
      </c>
      <c r="B5110" s="21">
        <v>-3.2885658256597001E-3</v>
      </c>
      <c r="C5110" s="9">
        <f t="shared" si="430"/>
        <v>-2.4788565825659699E-2</v>
      </c>
      <c r="D5110" s="6">
        <f t="shared" si="431"/>
        <v>6.1447299569306394E-4</v>
      </c>
      <c r="E5110" s="6">
        <f t="shared" si="432"/>
        <v>2.4208166978845719E-3</v>
      </c>
      <c r="F5110" s="6">
        <f>IF(C5107&gt;0,B$6+B$7*E5108+B$8*(H5109*100)^2,B$6+B$7*E5108+B$8*(H5109*100)^2+E5108*$B$9)</f>
        <v>1.4497459548634932</v>
      </c>
      <c r="G5110" s="17">
        <v>3.0656002753347365E-2</v>
      </c>
      <c r="H5110" s="9">
        <f t="shared" si="427"/>
        <v>1.2040539667570939E-2</v>
      </c>
      <c r="I5110" s="8">
        <f t="shared" si="426"/>
        <v>1.8615463085776426E-2</v>
      </c>
      <c r="J5110" s="10">
        <f t="shared" si="428"/>
        <v>0.60723712858304013</v>
      </c>
      <c r="K5110" s="10">
        <f t="shared" si="429"/>
        <v>0.61151627882903759</v>
      </c>
      <c r="AC5110" s="14"/>
      <c r="AD5110" s="15"/>
    </row>
    <row r="5111" spans="1:30" x14ac:dyDescent="0.3">
      <c r="A5111" s="20">
        <v>43929</v>
      </c>
      <c r="B5111" s="21">
        <v>2.5491191471229011E-2</v>
      </c>
      <c r="C5111" s="9">
        <f t="shared" si="430"/>
        <v>3.9911914712290122E-3</v>
      </c>
      <c r="D5111" s="6">
        <f t="shared" si="431"/>
        <v>1.5929609360011207E-5</v>
      </c>
      <c r="E5111" s="6">
        <f t="shared" si="432"/>
        <v>6.1447299569306394E-4</v>
      </c>
      <c r="F5111" s="6">
        <f>IF(C5110&gt;0,B$6+B$7*E5111+B$8*(G5110*100)^2,B$6+B$7*E5111+B$8*(G5110*100)^2+E5111*$B$9)</f>
        <v>8.6639961288804876</v>
      </c>
      <c r="G5111" s="17">
        <v>1.9615798427541926E-2</v>
      </c>
      <c r="H5111" s="9">
        <f t="shared" si="427"/>
        <v>2.943466685539432E-2</v>
      </c>
      <c r="I5111" s="8">
        <f t="shared" si="426"/>
        <v>9.8188684278523938E-3</v>
      </c>
      <c r="J5111" s="10">
        <f t="shared" si="428"/>
        <v>0.50055920303840551</v>
      </c>
      <c r="K5111" s="10">
        <f t="shared" si="429"/>
        <v>7.225606526299444E-2</v>
      </c>
      <c r="AC5111" s="14"/>
      <c r="AD5111" s="15"/>
    </row>
    <row r="5112" spans="1:30" x14ac:dyDescent="0.3">
      <c r="A5112" s="20">
        <v>43930</v>
      </c>
      <c r="B5112" s="21">
        <v>7.7171429222862358E-3</v>
      </c>
      <c r="C5112" s="9">
        <f t="shared" si="430"/>
        <v>-1.3782857077713762E-2</v>
      </c>
      <c r="D5112" s="6">
        <f t="shared" si="431"/>
        <v>1.8996714922468432E-4</v>
      </c>
      <c r="E5112" s="6">
        <f t="shared" si="432"/>
        <v>1.5929609360011207E-5</v>
      </c>
      <c r="F5112" s="6">
        <f>IF(C5110&gt;0,B$6+B$7*E5111+B$8*(H5111*100)^2,B$6+B$7*E5111+B$8*(H5111*100)^2+E5111*$B$9)</f>
        <v>7.9890934867364169</v>
      </c>
      <c r="G5112" s="17">
        <v>1.5827274969224189E-2</v>
      </c>
      <c r="H5112" s="9">
        <f t="shared" si="427"/>
        <v>2.8264984498025853E-2</v>
      </c>
      <c r="I5112" s="8">
        <f t="shared" si="426"/>
        <v>1.2437709528801664E-2</v>
      </c>
      <c r="J5112" s="10">
        <f t="shared" si="428"/>
        <v>0.78584023800600766</v>
      </c>
      <c r="K5112" s="10">
        <f t="shared" si="429"/>
        <v>0.13984953019603941</v>
      </c>
      <c r="AC5112" s="14"/>
      <c r="AD5112" s="15"/>
    </row>
    <row r="5113" spans="1:30" x14ac:dyDescent="0.3">
      <c r="A5113" s="20">
        <v>43934</v>
      </c>
      <c r="B5113" s="21">
        <v>4.7522227878787002E-3</v>
      </c>
      <c r="C5113" s="9">
        <f t="shared" si="430"/>
        <v>-1.6747777212121298E-2</v>
      </c>
      <c r="D5113" s="6">
        <f t="shared" si="431"/>
        <v>2.8048804154684942E-4</v>
      </c>
      <c r="E5113" s="6">
        <f t="shared" si="432"/>
        <v>1.8996714922468432E-4</v>
      </c>
      <c r="F5113" s="6">
        <f>IF(C5110&gt;0,B$6+B$7*E5111+B$8*(H5112*100)^2,B$6+B$7*E5111+B$8*(H5112*100)^2+E5111*$B$9)</f>
        <v>7.3684530170207312</v>
      </c>
      <c r="G5113" s="17">
        <v>1.4622707152128806E-2</v>
      </c>
      <c r="H5113" s="9">
        <f t="shared" si="427"/>
        <v>2.7144894578945655E-2</v>
      </c>
      <c r="I5113" s="8">
        <f t="shared" si="426"/>
        <v>1.2522187426816848E-2</v>
      </c>
      <c r="J5113" s="10">
        <f t="shared" si="428"/>
        <v>0.85635219912024563</v>
      </c>
      <c r="K5113" s="10">
        <f t="shared" si="429"/>
        <v>0.15730425896170086</v>
      </c>
      <c r="AC5113" s="14"/>
      <c r="AD5113" s="15"/>
    </row>
    <row r="5114" spans="1:30" x14ac:dyDescent="0.3">
      <c r="A5114" s="20">
        <v>43935</v>
      </c>
      <c r="B5114" s="21">
        <v>3.8706916344195527E-2</v>
      </c>
      <c r="C5114" s="9">
        <f t="shared" si="430"/>
        <v>1.7206916344195529E-2</v>
      </c>
      <c r="D5114" s="6">
        <f t="shared" si="431"/>
        <v>2.9607797007614323E-4</v>
      </c>
      <c r="E5114" s="6">
        <f t="shared" si="432"/>
        <v>2.8048804154684942E-4</v>
      </c>
      <c r="F5114" s="6">
        <f>IF(C5113&gt;0,B$6+B$7*E5114+B$8*(G5113*100)^2,B$6+B$7*E5114+B$8*(G5113*100)^2+E5114*$B$9)</f>
        <v>1.9879592243874147</v>
      </c>
      <c r="G5114" s="17">
        <v>2.2290259271965641E-2</v>
      </c>
      <c r="H5114" s="9">
        <f t="shared" si="427"/>
        <v>1.4099500786862684E-2</v>
      </c>
      <c r="I5114" s="8">
        <f t="shared" si="426"/>
        <v>8.1907584851029572E-3</v>
      </c>
      <c r="J5114" s="10">
        <f t="shared" si="428"/>
        <v>0.36745909435896235</v>
      </c>
      <c r="K5114" s="10">
        <f t="shared" si="429"/>
        <v>0.12291503735141696</v>
      </c>
      <c r="AC5114" s="14"/>
      <c r="AD5114" s="15"/>
    </row>
    <row r="5115" spans="1:30" x14ac:dyDescent="0.3">
      <c r="A5115" s="20">
        <v>43936</v>
      </c>
      <c r="B5115" s="21">
        <v>-1.4496809240533121E-2</v>
      </c>
      <c r="C5115" s="9">
        <f t="shared" si="430"/>
        <v>-3.5996809240533119E-2</v>
      </c>
      <c r="D5115" s="6">
        <f t="shared" si="431"/>
        <v>1.2957702754993305E-3</v>
      </c>
      <c r="E5115" s="6">
        <f t="shared" si="432"/>
        <v>2.9607797007614323E-4</v>
      </c>
      <c r="F5115" s="6">
        <f>IF(C5113&gt;0,B$6+B$7*E5114+B$8*(H5114*100)^2,B$6+B$7*E5114+B$8*(H5114*100)^2+E5114*$B$9)</f>
        <v>1.8497650283882543</v>
      </c>
      <c r="G5115" s="17">
        <v>2.2455080265576469E-2</v>
      </c>
      <c r="H5115" s="9">
        <f t="shared" si="427"/>
        <v>1.360060670848273E-2</v>
      </c>
      <c r="I5115" s="8">
        <f t="shared" si="426"/>
        <v>8.8544735570937391E-3</v>
      </c>
      <c r="J5115" s="10">
        <f t="shared" si="428"/>
        <v>0.39431939019463691</v>
      </c>
      <c r="K5115" s="10">
        <f t="shared" si="429"/>
        <v>0.14963271048545312</v>
      </c>
      <c r="AC5115" s="14"/>
      <c r="AD5115" s="15"/>
    </row>
    <row r="5116" spans="1:30" x14ac:dyDescent="0.3">
      <c r="A5116" s="20">
        <v>43937</v>
      </c>
      <c r="B5116" s="21">
        <v>1.6446600933642131E-2</v>
      </c>
      <c r="C5116" s="9">
        <f t="shared" si="430"/>
        <v>-5.0533990663578672E-3</v>
      </c>
      <c r="D5116" s="6">
        <f t="shared" si="431"/>
        <v>2.5536842123866565E-5</v>
      </c>
      <c r="E5116" s="6">
        <f t="shared" si="432"/>
        <v>1.2957702754993305E-3</v>
      </c>
      <c r="F5116" s="6">
        <f>IF(C5113&gt;0,B$6+B$7*E5114+B$8*(H5115*100)^2,B$6+B$7*E5114+B$8*(H5115*100)^2+E5114*$B$9)</f>
        <v>1.7226816457474265</v>
      </c>
      <c r="G5116" s="17">
        <v>1.6699045183870373E-2</v>
      </c>
      <c r="H5116" s="9">
        <f t="shared" si="427"/>
        <v>1.3125096745347923E-2</v>
      </c>
      <c r="I5116" s="8">
        <f t="shared" si="426"/>
        <v>3.5739484385224497E-3</v>
      </c>
      <c r="J5116" s="10">
        <f t="shared" si="428"/>
        <v>0.21402112511046623</v>
      </c>
      <c r="K5116" s="10">
        <f t="shared" si="429"/>
        <v>3.1473462631411486E-2</v>
      </c>
      <c r="AC5116" s="14"/>
      <c r="AD5116" s="15"/>
    </row>
    <row r="5117" spans="1:30" x14ac:dyDescent="0.3">
      <c r="A5117" s="20">
        <v>43938</v>
      </c>
      <c r="B5117" s="21">
        <v>1.3709430126289494E-2</v>
      </c>
      <c r="C5117" s="9">
        <f t="shared" si="430"/>
        <v>-7.7905698737105039E-3</v>
      </c>
      <c r="D5117" s="6">
        <f t="shared" si="431"/>
        <v>6.0692978957165699E-5</v>
      </c>
      <c r="E5117" s="6">
        <f t="shared" si="432"/>
        <v>2.5536842123866565E-5</v>
      </c>
      <c r="F5117" s="6">
        <f>IF(C5116&gt;0,B$6+B$7*E5117+B$8*(G5116*100)^2,B$6+B$7*E5117+B$8*(G5116*100)^2+E5117*$B$9)</f>
        <v>2.5859826147521412</v>
      </c>
      <c r="G5117" s="17">
        <v>2.0837639375094502E-2</v>
      </c>
      <c r="H5117" s="9">
        <f t="shared" si="427"/>
        <v>1.6080990686994822E-2</v>
      </c>
      <c r="I5117" s="8">
        <f t="shared" si="426"/>
        <v>4.7566486880996801E-3</v>
      </c>
      <c r="J5117" s="10">
        <f t="shared" si="428"/>
        <v>0.22827195549726745</v>
      </c>
      <c r="K5117" s="10">
        <f t="shared" si="429"/>
        <v>3.6670196808086697E-2</v>
      </c>
      <c r="AC5117" s="14"/>
      <c r="AD5117" s="15"/>
    </row>
    <row r="5118" spans="1:30" x14ac:dyDescent="0.3">
      <c r="A5118" s="20">
        <v>43941</v>
      </c>
      <c r="B5118" s="21">
        <v>-1.0389943494343324E-2</v>
      </c>
      <c r="C5118" s="9">
        <f t="shared" si="430"/>
        <v>-3.188994349434332E-2</v>
      </c>
      <c r="D5118" s="6">
        <f t="shared" si="431"/>
        <v>1.0169684960724098E-3</v>
      </c>
      <c r="E5118" s="6">
        <f t="shared" si="432"/>
        <v>6.0692978957165699E-5</v>
      </c>
      <c r="F5118" s="6">
        <f>IF(C5116&gt;0,B$6+B$7*E5117+B$8*(H5117*100)^2,B$6+B$7*E5117+B$8*(H5117*100)^2+E5117*$B$9)</f>
        <v>2.3996730472313352</v>
      </c>
      <c r="G5118" s="17">
        <v>1.7734424916849532E-2</v>
      </c>
      <c r="H5118" s="9">
        <f t="shared" si="427"/>
        <v>1.5490878113365088E-2</v>
      </c>
      <c r="I5118" s="8">
        <f t="shared" si="426"/>
        <v>2.2435468034844447E-3</v>
      </c>
      <c r="J5118" s="10">
        <f t="shared" si="428"/>
        <v>0.12650800993004538</v>
      </c>
      <c r="K5118" s="10">
        <f t="shared" si="429"/>
        <v>9.5738695306761823E-3</v>
      </c>
      <c r="AC5118" s="14"/>
      <c r="AD5118" s="15"/>
    </row>
    <row r="5119" spans="1:30" x14ac:dyDescent="0.3">
      <c r="A5119" s="20">
        <v>43942</v>
      </c>
      <c r="B5119" s="21">
        <v>-3.5369912661505708E-2</v>
      </c>
      <c r="C5119" s="9">
        <f t="shared" si="430"/>
        <v>-5.6869912661505706E-2</v>
      </c>
      <c r="D5119" s="6">
        <f t="shared" si="431"/>
        <v>3.2341869661272871E-3</v>
      </c>
      <c r="E5119" s="6">
        <f t="shared" si="432"/>
        <v>1.0169684960724098E-3</v>
      </c>
      <c r="F5119" s="6">
        <f>IF(C5116&gt;0,B$6+B$7*E5117+B$8*(H5118*100)^2,B$6+B$7*E5117+B$8*(H5118*100)^2+E5117*$B$9)</f>
        <v>2.2283427689392008</v>
      </c>
      <c r="G5119" s="17">
        <v>2.038042026705628E-2</v>
      </c>
      <c r="H5119" s="9">
        <f t="shared" si="427"/>
        <v>1.4927634671773023E-2</v>
      </c>
      <c r="I5119" s="8">
        <f t="shared" si="426"/>
        <v>5.4527855952832566E-3</v>
      </c>
      <c r="J5119" s="10">
        <f t="shared" si="428"/>
        <v>0.2675502037657857</v>
      </c>
      <c r="K5119" s="10">
        <f t="shared" si="429"/>
        <v>5.3920808360479189E-2</v>
      </c>
      <c r="AC5119" s="14"/>
      <c r="AD5119" s="15"/>
    </row>
    <row r="5120" spans="1:30" x14ac:dyDescent="0.3">
      <c r="A5120" s="20">
        <v>43943</v>
      </c>
      <c r="B5120" s="21">
        <v>2.7706863538931873E-2</v>
      </c>
      <c r="C5120" s="9">
        <f t="shared" si="430"/>
        <v>6.2068635389318748E-3</v>
      </c>
      <c r="D5120" s="6">
        <f t="shared" si="431"/>
        <v>3.852515499092192E-5</v>
      </c>
      <c r="E5120" s="6">
        <f t="shared" si="432"/>
        <v>3.2341869661272871E-3</v>
      </c>
      <c r="F5120" s="6">
        <f>IF(C5119&gt;0,B$6+B$7*E5120+B$8*(G5119*100)^2,B$6+B$7*E5120+B$8*(G5119*100)^2+E5120*$B$9)</f>
        <v>3.841699630434809</v>
      </c>
      <c r="G5120" s="17">
        <v>2.2634412389408533E-2</v>
      </c>
      <c r="H5120" s="9">
        <f t="shared" si="427"/>
        <v>1.9600254157624612E-2</v>
      </c>
      <c r="I5120" s="8">
        <f t="shared" si="426"/>
        <v>3.0341582317839205E-3</v>
      </c>
      <c r="J5120" s="10">
        <f t="shared" si="428"/>
        <v>0.13405067379631705</v>
      </c>
      <c r="K5120" s="10">
        <f t="shared" si="429"/>
        <v>1.0873097157167777E-2</v>
      </c>
      <c r="AC5120" s="14"/>
      <c r="AD5120" s="15"/>
    </row>
    <row r="5121" spans="1:30" x14ac:dyDescent="0.3">
      <c r="A5121" s="20">
        <v>43944</v>
      </c>
      <c r="B5121" s="21">
        <v>-7.4146909662666541E-5</v>
      </c>
      <c r="C5121" s="9">
        <f t="shared" si="430"/>
        <v>-2.1574146909662664E-2</v>
      </c>
      <c r="D5121" s="6">
        <f t="shared" si="431"/>
        <v>4.6544381487970707E-4</v>
      </c>
      <c r="E5121" s="6">
        <f t="shared" si="432"/>
        <v>3.852515499092192E-5</v>
      </c>
      <c r="F5121" s="6">
        <f>IF(C5119&gt;0,B$6+B$7*E5120+B$8*(H5120*100)^2,B$6+B$7*E5120+B$8*(H5120*100)^2+E5120*$B$9)</f>
        <v>3.5548619782947943</v>
      </c>
      <c r="G5121" s="17">
        <v>1.4283532518039028E-2</v>
      </c>
      <c r="H5121" s="9">
        <f t="shared" si="427"/>
        <v>1.8854341617502306E-2</v>
      </c>
      <c r="I5121" s="8">
        <f t="shared" si="426"/>
        <v>4.5708090994632782E-3</v>
      </c>
      <c r="J5121" s="10">
        <f t="shared" si="428"/>
        <v>0.32000550939977135</v>
      </c>
      <c r="K5121" s="10">
        <f t="shared" si="429"/>
        <v>3.5208506005846685E-2</v>
      </c>
      <c r="AC5121" s="14"/>
      <c r="AD5121" s="15"/>
    </row>
    <row r="5122" spans="1:30" x14ac:dyDescent="0.3">
      <c r="A5122" s="20">
        <v>43945</v>
      </c>
      <c r="B5122" s="21">
        <v>1.6319742426378809E-2</v>
      </c>
      <c r="C5122" s="9">
        <f t="shared" si="430"/>
        <v>-5.1802575736211894E-3</v>
      </c>
      <c r="D5122" s="6">
        <f t="shared" si="431"/>
        <v>2.6835068529059692E-5</v>
      </c>
      <c r="E5122" s="6">
        <f t="shared" si="432"/>
        <v>4.6544381487970707E-4</v>
      </c>
      <c r="F5122" s="6">
        <f>IF(C5119&gt;0,B$6+B$7*E5120+B$8*(H5121*100)^2,B$6+B$7*E5120+B$8*(H5121*100)^2+E5120*$B$9)</f>
        <v>3.291086073386837</v>
      </c>
      <c r="G5122" s="17">
        <v>1.3456911178471467E-2</v>
      </c>
      <c r="H5122" s="9">
        <f t="shared" si="427"/>
        <v>1.814135075838301E-2</v>
      </c>
      <c r="I5122" s="8">
        <f t="shared" si="426"/>
        <v>4.6844395799115427E-3</v>
      </c>
      <c r="J5122" s="10">
        <f t="shared" si="428"/>
        <v>0.34810659874204769</v>
      </c>
      <c r="K5122" s="10">
        <f t="shared" si="429"/>
        <v>4.0482191714838578E-2</v>
      </c>
      <c r="AC5122" s="14"/>
      <c r="AD5122" s="15"/>
    </row>
    <row r="5123" spans="1:30" x14ac:dyDescent="0.3">
      <c r="A5123" s="20">
        <v>43948</v>
      </c>
      <c r="B5123" s="21">
        <v>1.1015647145940062E-2</v>
      </c>
      <c r="C5123" s="9">
        <f t="shared" si="430"/>
        <v>-1.0484352854059936E-2</v>
      </c>
      <c r="D5123" s="6">
        <f t="shared" si="431"/>
        <v>1.0992165476843474E-4</v>
      </c>
      <c r="E5123" s="6">
        <f t="shared" si="432"/>
        <v>2.6835068529059692E-5</v>
      </c>
      <c r="F5123" s="6">
        <f>IF(C5122&gt;0,B$6+B$7*E5123+B$8*(G5122*100)^2,B$6+B$7*E5123+B$8*(G5122*100)^2+E5123*$B$9)</f>
        <v>1.6868930733633429</v>
      </c>
      <c r="G5123" s="17">
        <v>1.0508496771104154E-2</v>
      </c>
      <c r="H5123" s="9">
        <f t="shared" si="427"/>
        <v>1.2988044784967994E-2</v>
      </c>
      <c r="I5123" s="8">
        <f t="shared" si="426"/>
        <v>2.4795480138638405E-3</v>
      </c>
      <c r="J5123" s="10">
        <f t="shared" si="428"/>
        <v>0.23595649005498132</v>
      </c>
      <c r="K5123" s="10">
        <f t="shared" si="429"/>
        <v>2.0935126631994816E-2</v>
      </c>
      <c r="AC5123" s="14"/>
      <c r="AD5123" s="15"/>
    </row>
    <row r="5124" spans="1:30" x14ac:dyDescent="0.3">
      <c r="A5124" s="20">
        <v>43949</v>
      </c>
      <c r="B5124" s="21">
        <v>-1.4123023973882471E-2</v>
      </c>
      <c r="C5124" s="9">
        <f t="shared" si="430"/>
        <v>-3.5623023973882471E-2</v>
      </c>
      <c r="D5124" s="6">
        <f t="shared" si="431"/>
        <v>1.2689998370438054E-3</v>
      </c>
      <c r="E5124" s="6">
        <f t="shared" si="432"/>
        <v>1.0992165476843474E-4</v>
      </c>
      <c r="F5124" s="6">
        <f>IF(C5122&gt;0,B$6+B$7*E5123+B$8*(H5123*100)^2,B$6+B$7*E5123+B$8*(H5123*100)^2+E5123*$B$9)</f>
        <v>1.5728704795816473</v>
      </c>
      <c r="G5124" s="17">
        <v>1.5470929502614379E-2</v>
      </c>
      <c r="H5124" s="9">
        <f t="shared" si="427"/>
        <v>1.2541413315817509E-2</v>
      </c>
      <c r="I5124" s="8">
        <f t="shared" si="426"/>
        <v>2.9295161867968697E-3</v>
      </c>
      <c r="J5124" s="10">
        <f t="shared" si="428"/>
        <v>0.18935618485636696</v>
      </c>
      <c r="K5124" s="10">
        <f t="shared" si="429"/>
        <v>2.3660891109176907E-2</v>
      </c>
      <c r="AC5124" s="14"/>
      <c r="AD5124" s="15"/>
    </row>
    <row r="5125" spans="1:30" x14ac:dyDescent="0.3">
      <c r="A5125" s="20">
        <v>43950</v>
      </c>
      <c r="B5125" s="21">
        <v>3.504202574609027E-2</v>
      </c>
      <c r="C5125" s="9">
        <f t="shared" si="430"/>
        <v>1.3542025746090272E-2</v>
      </c>
      <c r="D5125" s="6">
        <f t="shared" si="431"/>
        <v>1.833864613077718E-4</v>
      </c>
      <c r="E5125" s="6">
        <f t="shared" si="432"/>
        <v>1.2689998370438054E-3</v>
      </c>
      <c r="F5125" s="6">
        <f>IF(C5122&gt;0,B$6+B$7*E5123+B$8*(H5124*100)^2,B$6+B$7*E5123+B$8*(H5124*100)^2+E5123*$B$9)</f>
        <v>1.46801530234</v>
      </c>
      <c r="G5125" s="17">
        <v>2.56487509326183E-2</v>
      </c>
      <c r="H5125" s="9">
        <f t="shared" si="427"/>
        <v>1.2116168133283724E-2</v>
      </c>
      <c r="I5125" s="8">
        <f t="shared" si="426"/>
        <v>1.3532582799334576E-2</v>
      </c>
      <c r="J5125" s="10">
        <f t="shared" si="428"/>
        <v>0.52761176693890288</v>
      </c>
      <c r="K5125" s="10">
        <f t="shared" si="429"/>
        <v>0.36694875280322403</v>
      </c>
      <c r="AC5125" s="14"/>
      <c r="AD5125" s="15"/>
    </row>
    <row r="5126" spans="1:30" x14ac:dyDescent="0.3">
      <c r="A5126" s="20">
        <v>43951</v>
      </c>
      <c r="B5126" s="21">
        <v>-2.8263093584945101E-3</v>
      </c>
      <c r="C5126" s="9">
        <f t="shared" si="430"/>
        <v>-2.4326309358494509E-2</v>
      </c>
      <c r="D5126" s="6">
        <f t="shared" si="431"/>
        <v>5.9176932700517751E-4</v>
      </c>
      <c r="E5126" s="6">
        <f t="shared" si="432"/>
        <v>1.833864613077718E-4</v>
      </c>
      <c r="F5126" s="6">
        <f>IF(C5125&gt;0,B$6+B$7*E5126+B$8*(G5125*100)^2,B$6+B$7*E5126+B$8*(G5125*100)^2+E5126*$B$9)</f>
        <v>6.0712660708144774</v>
      </c>
      <c r="G5126" s="17">
        <v>8.1254001917816475E-3</v>
      </c>
      <c r="H5126" s="9">
        <f t="shared" si="427"/>
        <v>2.4639939266999984E-2</v>
      </c>
      <c r="I5126" s="8">
        <f t="shared" si="426"/>
        <v>1.6514539075218337E-2</v>
      </c>
      <c r="J5126" s="10">
        <f t="shared" si="428"/>
        <v>2.0324585479398047</v>
      </c>
      <c r="K5126" s="10">
        <f t="shared" si="429"/>
        <v>0.43913912345617945</v>
      </c>
      <c r="AC5126" s="14"/>
      <c r="AD5126" s="15"/>
    </row>
    <row r="5127" spans="1:30" x14ac:dyDescent="0.3">
      <c r="A5127" s="20">
        <v>43952</v>
      </c>
      <c r="B5127" s="21">
        <v>-3.2538765831891081E-2</v>
      </c>
      <c r="C5127" s="9">
        <f t="shared" si="430"/>
        <v>-5.4038765831891079E-2</v>
      </c>
      <c r="D5127" s="6">
        <f t="shared" si="431"/>
        <v>2.9201882126339588E-3</v>
      </c>
      <c r="E5127" s="6">
        <f t="shared" si="432"/>
        <v>5.9176932700517751E-4</v>
      </c>
      <c r="F5127" s="6">
        <f>IF(C5125&gt;0,B$6+B$7*E5126+B$8*(H5126*100)^2,B$6+B$7*E5126+B$8*(H5126*100)^2+E5126*$B$9)</f>
        <v>5.6047362787209938</v>
      </c>
      <c r="G5127" s="17">
        <v>2.7335930954726115E-2</v>
      </c>
      <c r="H5127" s="9">
        <f t="shared" si="427"/>
        <v>2.3674324232638603E-2</v>
      </c>
      <c r="I5127" s="8">
        <f t="shared" si="426"/>
        <v>3.6616067220875126E-3</v>
      </c>
      <c r="J5127" s="10">
        <f t="shared" si="428"/>
        <v>0.13394849175438295</v>
      </c>
      <c r="K5127" s="10">
        <f t="shared" si="429"/>
        <v>1.0854839635332292E-2</v>
      </c>
      <c r="AC5127" s="14"/>
      <c r="AD5127" s="15"/>
    </row>
    <row r="5128" spans="1:30" x14ac:dyDescent="0.3">
      <c r="A5128" s="20">
        <v>43955</v>
      </c>
      <c r="B5128" s="21">
        <v>1.2215656788142112E-2</v>
      </c>
      <c r="C5128" s="9">
        <f t="shared" si="430"/>
        <v>-9.2843432118578859E-3</v>
      </c>
      <c r="D5128" s="6">
        <f t="shared" si="431"/>
        <v>8.6199028875571604E-5</v>
      </c>
      <c r="E5128" s="6">
        <f t="shared" si="432"/>
        <v>2.9201882126339588E-3</v>
      </c>
      <c r="F5128" s="6">
        <f>IF(C5125&gt;0,B$6+B$7*E5126+B$8*(H5127*100)^2,B$6+B$7*E5126+B$8*(H5127*100)^2+E5126*$B$9)</f>
        <v>5.1757154819118263</v>
      </c>
      <c r="G5128" s="17">
        <v>1.1175347135759229E-2</v>
      </c>
      <c r="H5128" s="9">
        <f t="shared" si="427"/>
        <v>2.2750198860475544E-2</v>
      </c>
      <c r="I5128" s="8">
        <f t="shared" ref="I5128:I5191" si="433">SQRT((G5128-H5128)^2)</f>
        <v>1.1574851724716315E-2</v>
      </c>
      <c r="J5128" s="10">
        <f t="shared" si="428"/>
        <v>1.0357487408761326</v>
      </c>
      <c r="K5128" s="10">
        <f t="shared" si="429"/>
        <v>0.20208343897152004</v>
      </c>
      <c r="AC5128" s="14"/>
      <c r="AD5128" s="15"/>
    </row>
    <row r="5129" spans="1:30" x14ac:dyDescent="0.3">
      <c r="A5129" s="20">
        <v>43956</v>
      </c>
      <c r="B5129" s="21">
        <v>1.123426321224527E-2</v>
      </c>
      <c r="C5129" s="9">
        <f t="shared" si="430"/>
        <v>-1.0265736787754729E-2</v>
      </c>
      <c r="D5129" s="6">
        <f t="shared" si="431"/>
        <v>1.0538535179546077E-4</v>
      </c>
      <c r="E5129" s="6">
        <f t="shared" si="432"/>
        <v>8.6199028875571604E-5</v>
      </c>
      <c r="F5129" s="6">
        <f>IF(C5128&gt;0,B$6+B$7*E5129+B$8*(G5128*100)^2,B$6+B$7*E5129+B$8*(G5128*100)^2+E5129*$B$9)</f>
        <v>1.1700851693984073</v>
      </c>
      <c r="G5129" s="17">
        <v>1.5698694262109025E-2</v>
      </c>
      <c r="H5129" s="9">
        <f t="shared" ref="H5129:H5192" si="434">SQRT(F5129)/100</f>
        <v>1.0817047514910931E-2</v>
      </c>
      <c r="I5129" s="8">
        <f t="shared" si="433"/>
        <v>4.8816467471980932E-3</v>
      </c>
      <c r="J5129" s="10">
        <f t="shared" ref="J5129:J5192" si="435">ABS(G5129-H5129)/G5129</f>
        <v>0.31095877565949065</v>
      </c>
      <c r="K5129" s="10">
        <f t="shared" ref="K5129:K5192" si="436">G5129/H5129-LN(G5129/H5129)-1</f>
        <v>7.8837798348927013E-2</v>
      </c>
      <c r="AC5129" s="14"/>
      <c r="AD5129" s="15"/>
    </row>
    <row r="5130" spans="1:30" x14ac:dyDescent="0.3">
      <c r="A5130" s="20">
        <v>43957</v>
      </c>
      <c r="B5130" s="21">
        <v>5.1257797534954462E-3</v>
      </c>
      <c r="C5130" s="9">
        <f t="shared" si="430"/>
        <v>-1.6374220246504551E-2</v>
      </c>
      <c r="D5130" s="6">
        <f t="shared" si="431"/>
        <v>2.6811508868103959E-4</v>
      </c>
      <c r="E5130" s="6">
        <f t="shared" si="432"/>
        <v>1.0538535179546077E-4</v>
      </c>
      <c r="F5130" s="6">
        <f>IF(C5128&gt;0,B$6+B$7*E5129+B$8*(H5129*100)^2,B$6+B$7*E5129+B$8*(H5129*100)^2+E5129*$B$9)</f>
        <v>1.0976219155481595</v>
      </c>
      <c r="G5130" s="17">
        <v>1.1260548019364887E-2</v>
      </c>
      <c r="H5130" s="9">
        <f t="shared" si="434"/>
        <v>1.047674527488456E-2</v>
      </c>
      <c r="I5130" s="8">
        <f t="shared" si="433"/>
        <v>7.8380274448032645E-4</v>
      </c>
      <c r="J5130" s="10">
        <f t="shared" si="435"/>
        <v>6.9606092272988168E-2</v>
      </c>
      <c r="K5130" s="10">
        <f t="shared" si="436"/>
        <v>2.6663469049938993E-3</v>
      </c>
      <c r="AC5130" s="14"/>
      <c r="AD5130" s="15"/>
    </row>
    <row r="5131" spans="1:30" x14ac:dyDescent="0.3">
      <c r="A5131" s="20">
        <v>43958</v>
      </c>
      <c r="B5131" s="21">
        <v>1.4048695559448231E-2</v>
      </c>
      <c r="C5131" s="9">
        <f t="shared" si="430"/>
        <v>-7.4513044405517675E-3</v>
      </c>
      <c r="D5131" s="6">
        <f t="shared" si="431"/>
        <v>5.5521937865786489E-5</v>
      </c>
      <c r="E5131" s="6">
        <f t="shared" si="432"/>
        <v>2.6811508868103959E-4</v>
      </c>
      <c r="F5131" s="6">
        <f>IF(C5128&gt;0,B$6+B$7*E5129+B$8*(H5130*100)^2,B$6+B$7*E5129+B$8*(H5130*100)^2+E5129*$B$9)</f>
        <v>1.0309847073074716</v>
      </c>
      <c r="G5131" s="17">
        <v>1.4699098288313325E-2</v>
      </c>
      <c r="H5131" s="9">
        <f t="shared" si="434"/>
        <v>1.0153741710854534E-2</v>
      </c>
      <c r="I5131" s="8">
        <f t="shared" si="433"/>
        <v>4.5453565774587913E-3</v>
      </c>
      <c r="J5131" s="10">
        <f t="shared" si="435"/>
        <v>0.30922689870525089</v>
      </c>
      <c r="K5131" s="10">
        <f t="shared" si="436"/>
        <v>7.7709486473987788E-2</v>
      </c>
      <c r="AC5131" s="14"/>
      <c r="AD5131" s="15"/>
    </row>
    <row r="5132" spans="1:30" x14ac:dyDescent="0.3">
      <c r="A5132" s="20">
        <v>43959</v>
      </c>
      <c r="B5132" s="21">
        <v>1.5652527632974287E-2</v>
      </c>
      <c r="C5132" s="9">
        <f t="shared" si="430"/>
        <v>-5.8474723670257113E-3</v>
      </c>
      <c r="D5132" s="6">
        <f t="shared" si="431"/>
        <v>3.4192933083129277E-5</v>
      </c>
      <c r="E5132" s="6">
        <f t="shared" si="432"/>
        <v>5.5521937865786489E-5</v>
      </c>
      <c r="F5132" s="6">
        <f>IF(C5131&gt;0,B$6+B$7*E5132+B$8*(G5131*100)^2,B$6+B$7*E5132+B$8*(G5131*100)^2+E5132*$B$9)</f>
        <v>2.0085273262420458</v>
      </c>
      <c r="G5132" s="17">
        <v>1.1204627599767633E-2</v>
      </c>
      <c r="H5132" s="9">
        <f t="shared" si="434"/>
        <v>1.4172252207190096E-2</v>
      </c>
      <c r="I5132" s="8">
        <f t="shared" si="433"/>
        <v>2.9676246074224633E-3</v>
      </c>
      <c r="J5132" s="10">
        <f t="shared" si="435"/>
        <v>0.2648570495537047</v>
      </c>
      <c r="K5132" s="10">
        <f t="shared" si="436"/>
        <v>2.5562287043417342E-2</v>
      </c>
      <c r="AC5132" s="14"/>
      <c r="AD5132" s="15"/>
    </row>
    <row r="5133" spans="1:30" x14ac:dyDescent="0.3">
      <c r="A5133" s="20">
        <v>43962</v>
      </c>
      <c r="B5133" s="21">
        <v>7.755946834984667E-3</v>
      </c>
      <c r="C5133" s="9">
        <f t="shared" si="430"/>
        <v>-1.374405316501533E-2</v>
      </c>
      <c r="D5133" s="6">
        <f t="shared" si="431"/>
        <v>1.8889899740276791E-4</v>
      </c>
      <c r="E5133" s="6">
        <f t="shared" si="432"/>
        <v>3.4192933083129277E-5</v>
      </c>
      <c r="F5133" s="6">
        <f>IF(C5131&gt;0,B$6+B$7*E5132+B$8*(H5132*100)^2,B$6+B$7*E5132+B$8*(H5132*100)^2+E5132*$B$9)</f>
        <v>1.8686491969128283</v>
      </c>
      <c r="G5133" s="17">
        <v>1.3522103638548845E-2</v>
      </c>
      <c r="H5133" s="9">
        <f t="shared" si="434"/>
        <v>1.366985441368279E-2</v>
      </c>
      <c r="I5133" s="8">
        <f t="shared" si="433"/>
        <v>1.4775077513394519E-4</v>
      </c>
      <c r="J5133" s="10">
        <f t="shared" si="435"/>
        <v>1.092661164885151E-2</v>
      </c>
      <c r="K5133" s="10">
        <f t="shared" si="436"/>
        <v>5.8836296917386122E-5</v>
      </c>
      <c r="AC5133" s="14"/>
      <c r="AD5133" s="15"/>
    </row>
    <row r="5134" spans="1:30" x14ac:dyDescent="0.3">
      <c r="A5134" s="20">
        <v>43963</v>
      </c>
      <c r="B5134" s="21">
        <v>-2.0862662707353558E-2</v>
      </c>
      <c r="C5134" s="9">
        <f t="shared" si="430"/>
        <v>-4.236266270735356E-2</v>
      </c>
      <c r="D5134" s="6">
        <f t="shared" si="431"/>
        <v>1.794595191657004E-3</v>
      </c>
      <c r="E5134" s="6">
        <f t="shared" si="432"/>
        <v>1.8889899740276791E-4</v>
      </c>
      <c r="F5134" s="6">
        <f>IF(C5131&gt;0,B$6+B$7*E5132+B$8*(H5133*100)^2,B$6+B$7*E5132+B$8*(H5133*100)^2+E5132*$B$9)</f>
        <v>1.7400172691816798</v>
      </c>
      <c r="G5134" s="17">
        <v>1.3043925864759838E-2</v>
      </c>
      <c r="H5134" s="9">
        <f t="shared" si="434"/>
        <v>1.3190971416774732E-2</v>
      </c>
      <c r="I5134" s="8">
        <f t="shared" si="433"/>
        <v>1.4704555201489403E-4</v>
      </c>
      <c r="J5134" s="10">
        <f t="shared" si="435"/>
        <v>1.127310546989232E-2</v>
      </c>
      <c r="K5134" s="10">
        <f t="shared" si="436"/>
        <v>6.2598342716047028E-5</v>
      </c>
      <c r="AC5134" s="14"/>
      <c r="AD5134" s="15"/>
    </row>
    <row r="5135" spans="1:30" x14ac:dyDescent="0.3">
      <c r="A5135" s="20">
        <v>43964</v>
      </c>
      <c r="B5135" s="21">
        <v>-1.5603369220990549E-2</v>
      </c>
      <c r="C5135" s="9">
        <f t="shared" si="430"/>
        <v>-3.7103369220990549E-2</v>
      </c>
      <c r="D5135" s="6">
        <f t="shared" si="431"/>
        <v>1.3766600075491488E-3</v>
      </c>
      <c r="E5135" s="6">
        <f t="shared" si="432"/>
        <v>1.794595191657004E-3</v>
      </c>
      <c r="F5135" s="6">
        <f>IF(C5134&gt;0,B$6+B$7*E5135+B$8*(G5134*100)^2,B$6+B$7*E5135+B$8*(G5134*100)^2+E5135*$B$9)</f>
        <v>1.5864856151266427</v>
      </c>
      <c r="G5135" s="17">
        <v>2.2244181082619809E-2</v>
      </c>
      <c r="H5135" s="9">
        <f t="shared" si="434"/>
        <v>1.2595577061519026E-2</v>
      </c>
      <c r="I5135" s="8">
        <f t="shared" si="433"/>
        <v>9.6486040211007824E-3</v>
      </c>
      <c r="J5135" s="10">
        <f t="shared" si="435"/>
        <v>0.4337585629816505</v>
      </c>
      <c r="K5135" s="10">
        <f t="shared" si="436"/>
        <v>0.19729639683619249</v>
      </c>
      <c r="AC5135" s="14"/>
      <c r="AD5135" s="15"/>
    </row>
    <row r="5136" spans="1:30" x14ac:dyDescent="0.3">
      <c r="A5136" s="20">
        <v>43965</v>
      </c>
      <c r="B5136" s="21">
        <v>9.0470998241641808E-3</v>
      </c>
      <c r="C5136" s="9">
        <f t="shared" ref="C5136:C5199" si="437">B5136-B$5</f>
        <v>-1.2452900175835818E-2</v>
      </c>
      <c r="D5136" s="6">
        <f t="shared" ref="D5136:D5199" si="438">C5136^2</f>
        <v>1.5507472278933172E-4</v>
      </c>
      <c r="E5136" s="6">
        <f t="shared" si="432"/>
        <v>1.3766600075491488E-3</v>
      </c>
      <c r="F5136" s="6">
        <f>IF(C5134&gt;0,B$6+B$7*E5135+B$8*(H5135*100)^2,B$6+B$7*E5135+B$8*(H5135*100)^2+E5135*$B$9)</f>
        <v>1.4807735447237382</v>
      </c>
      <c r="G5136" s="17">
        <v>1.8419672969808024E-2</v>
      </c>
      <c r="H5136" s="9">
        <f t="shared" si="434"/>
        <v>1.2168703894514561E-2</v>
      </c>
      <c r="I5136" s="8">
        <f t="shared" si="433"/>
        <v>6.2509690752934628E-3</v>
      </c>
      <c r="J5136" s="10">
        <f t="shared" si="435"/>
        <v>0.33936373819120053</v>
      </c>
      <c r="K5136" s="10">
        <f t="shared" si="436"/>
        <v>9.9140390489942387E-2</v>
      </c>
      <c r="AC5136" s="14"/>
      <c r="AD5136" s="15"/>
    </row>
    <row r="5137" spans="1:30" x14ac:dyDescent="0.3">
      <c r="A5137" s="20">
        <v>43966</v>
      </c>
      <c r="B5137" s="21">
        <v>7.8894208090504667E-3</v>
      </c>
      <c r="C5137" s="9">
        <f t="shared" si="437"/>
        <v>-1.3610579190949532E-2</v>
      </c>
      <c r="D5137" s="6">
        <f t="shared" si="438"/>
        <v>1.852478659131084E-4</v>
      </c>
      <c r="E5137" s="6">
        <f t="shared" ref="E5137:E5200" si="439">D5136</f>
        <v>1.5507472278933172E-4</v>
      </c>
      <c r="F5137" s="6">
        <f>IF(C5134&gt;0,B$6+B$7*E5135+B$8*(H5136*100)^2,B$6+B$7*E5135+B$8*(H5136*100)^2+E5135*$B$9)</f>
        <v>1.3835607247812276</v>
      </c>
      <c r="G5137" s="17">
        <v>1.5424553815247228E-2</v>
      </c>
      <c r="H5137" s="9">
        <f t="shared" si="434"/>
        <v>1.1762485812026418E-2</v>
      </c>
      <c r="I5137" s="8">
        <f t="shared" si="433"/>
        <v>3.66206800322081E-3</v>
      </c>
      <c r="J5137" s="10">
        <f t="shared" si="435"/>
        <v>0.2374180833419533</v>
      </c>
      <c r="K5137" s="10">
        <f t="shared" si="436"/>
        <v>4.0289186372586494E-2</v>
      </c>
      <c r="AC5137" s="14"/>
      <c r="AD5137" s="15"/>
    </row>
    <row r="5138" spans="1:30" x14ac:dyDescent="0.3">
      <c r="A5138" s="20">
        <v>43969</v>
      </c>
      <c r="B5138" s="21">
        <v>2.4141213456802212E-2</v>
      </c>
      <c r="C5138" s="9">
        <f t="shared" si="437"/>
        <v>2.641213456802214E-3</v>
      </c>
      <c r="D5138" s="6">
        <f t="shared" si="438"/>
        <v>6.976008524393101E-6</v>
      </c>
      <c r="E5138" s="6">
        <f t="shared" si="439"/>
        <v>1.852478659131084E-4</v>
      </c>
      <c r="F5138" s="6">
        <f>IF(C5137&gt;0,B$6+B$7*E5138+B$8*(G5137*100)^2,B$6+B$7*E5138+B$8*(G5137*100)^2+E5138*$B$9)</f>
        <v>2.2095083640713793</v>
      </c>
      <c r="G5138" s="17">
        <v>1.9315399630756992E-2</v>
      </c>
      <c r="H5138" s="9">
        <f t="shared" si="434"/>
        <v>1.4864415104777515E-2</v>
      </c>
      <c r="I5138" s="8">
        <f t="shared" si="433"/>
        <v>4.4509845259794768E-3</v>
      </c>
      <c r="J5138" s="10">
        <f t="shared" si="435"/>
        <v>0.2304370922200297</v>
      </c>
      <c r="K5138" s="10">
        <f t="shared" si="436"/>
        <v>3.7506350567795277E-2</v>
      </c>
      <c r="AC5138" s="14"/>
      <c r="AD5138" s="15"/>
    </row>
    <row r="5139" spans="1:30" x14ac:dyDescent="0.3">
      <c r="A5139" s="20">
        <v>43970</v>
      </c>
      <c r="B5139" s="21">
        <v>-5.3996503160462965E-3</v>
      </c>
      <c r="C5139" s="9">
        <f t="shared" si="437"/>
        <v>-2.6899650316046294E-2</v>
      </c>
      <c r="D5139" s="6">
        <f t="shared" si="438"/>
        <v>7.2359118712556948E-4</v>
      </c>
      <c r="E5139" s="6">
        <f t="shared" si="439"/>
        <v>6.976008524393101E-6</v>
      </c>
      <c r="F5139" s="6">
        <f>IF(C5137&gt;0,B$6+B$7*E5138+B$8*(H5138*100)^2,B$6+B$7*E5138+B$8*(H5138*100)^2+E5138*$B$9)</f>
        <v>2.0534888074380055</v>
      </c>
      <c r="G5139" s="17">
        <v>1.1080787844462533E-2</v>
      </c>
      <c r="H5139" s="9">
        <f t="shared" si="434"/>
        <v>1.4329999328115845E-2</v>
      </c>
      <c r="I5139" s="8">
        <f t="shared" si="433"/>
        <v>3.249211483653312E-3</v>
      </c>
      <c r="J5139" s="10">
        <f t="shared" si="435"/>
        <v>0.29322928380738372</v>
      </c>
      <c r="K5139" s="10">
        <f t="shared" si="436"/>
        <v>3.0400496481729711E-2</v>
      </c>
      <c r="AC5139" s="14"/>
      <c r="AD5139" s="15"/>
    </row>
    <row r="5140" spans="1:30" x14ac:dyDescent="0.3">
      <c r="A5140" s="20">
        <v>43971</v>
      </c>
      <c r="B5140" s="21">
        <v>2.0547234163804128E-2</v>
      </c>
      <c r="C5140" s="9">
        <f t="shared" si="437"/>
        <v>-9.5276583619587074E-4</v>
      </c>
      <c r="D5140" s="6">
        <f t="shared" si="438"/>
        <v>9.0776273862201679E-7</v>
      </c>
      <c r="E5140" s="6">
        <f t="shared" si="439"/>
        <v>7.2359118712556948E-4</v>
      </c>
      <c r="F5140" s="6">
        <f>IF(C5137&gt;0,B$6+B$7*E5138+B$8*(H5139*100)^2,B$6+B$7*E5138+B$8*(H5139*100)^2+E5138*$B$9)</f>
        <v>1.9100132231579556</v>
      </c>
      <c r="G5140" s="17">
        <v>1.3914209246548834E-2</v>
      </c>
      <c r="H5140" s="9">
        <f t="shared" si="434"/>
        <v>1.3820322800708947E-2</v>
      </c>
      <c r="I5140" s="8">
        <f t="shared" si="433"/>
        <v>9.38864458398872E-5</v>
      </c>
      <c r="J5140" s="10">
        <f t="shared" si="435"/>
        <v>6.7475229225242555E-3</v>
      </c>
      <c r="K5140" s="10">
        <f t="shared" si="436"/>
        <v>2.2970904344665755E-5</v>
      </c>
      <c r="AC5140" s="14"/>
      <c r="AD5140" s="15"/>
    </row>
    <row r="5141" spans="1:30" x14ac:dyDescent="0.3">
      <c r="A5141" s="20">
        <v>43972</v>
      </c>
      <c r="B5141" s="21">
        <v>-9.7425395310424354E-3</v>
      </c>
      <c r="C5141" s="9">
        <f t="shared" si="437"/>
        <v>-3.1242539531042432E-2</v>
      </c>
      <c r="D5141" s="6">
        <f t="shared" si="438"/>
        <v>9.7609627634874909E-4</v>
      </c>
      <c r="E5141" s="6">
        <f t="shared" si="439"/>
        <v>9.0776273862201679E-7</v>
      </c>
      <c r="F5141" s="6">
        <f>IF(C5140&gt;0,B$6+B$7*E5141+B$8*(G5140*100)^2,B$6+B$7*E5141+B$8*(G5140*100)^2+E5141*$B$9)</f>
        <v>1.8019937156203161</v>
      </c>
      <c r="G5141" s="17">
        <v>9.1994772051356283E-3</v>
      </c>
      <c r="H5141" s="9">
        <f t="shared" si="434"/>
        <v>1.3423835948119734E-2</v>
      </c>
      <c r="I5141" s="8">
        <f t="shared" si="433"/>
        <v>4.2243587429841058E-3</v>
      </c>
      <c r="J5141" s="10">
        <f t="shared" si="435"/>
        <v>0.45919552261359464</v>
      </c>
      <c r="K5141" s="10">
        <f t="shared" si="436"/>
        <v>6.3194392284519951E-2</v>
      </c>
      <c r="AC5141" s="14"/>
      <c r="AD5141" s="15"/>
    </row>
    <row r="5142" spans="1:30" x14ac:dyDescent="0.3">
      <c r="A5142" s="20">
        <v>43973</v>
      </c>
      <c r="B5142" s="21">
        <v>4.267721949334718E-3</v>
      </c>
      <c r="C5142" s="9">
        <f t="shared" si="437"/>
        <v>-1.7232278050665281E-2</v>
      </c>
      <c r="D5142" s="6">
        <f t="shared" si="438"/>
        <v>2.9695140681544044E-4</v>
      </c>
      <c r="E5142" s="6">
        <f t="shared" si="439"/>
        <v>9.7609627634874909E-4</v>
      </c>
      <c r="F5142" s="6">
        <f>IF(C5140&gt;0,B$6+B$7*E5141+B$8*(H5141*100)^2,B$6+B$7*E5141+B$8*(H5141*100)^2+E5141*$B$9)</f>
        <v>1.6787135429785314</v>
      </c>
      <c r="G5142" s="17">
        <v>6.2442492553124868E-3</v>
      </c>
      <c r="H5142" s="9">
        <f t="shared" si="434"/>
        <v>1.295651783072339E-2</v>
      </c>
      <c r="I5142" s="8">
        <f t="shared" si="433"/>
        <v>6.7122685754109034E-3</v>
      </c>
      <c r="J5142" s="10">
        <f t="shared" si="435"/>
        <v>1.0749520560378392</v>
      </c>
      <c r="K5142" s="10">
        <f t="shared" si="436"/>
        <v>0.21187689418471267</v>
      </c>
      <c r="AC5142" s="14"/>
      <c r="AD5142" s="15"/>
    </row>
    <row r="5143" spans="1:30" x14ac:dyDescent="0.3">
      <c r="A5143" s="20">
        <v>43977</v>
      </c>
      <c r="B5143" s="21">
        <v>1.6747973138473171E-3</v>
      </c>
      <c r="C5143" s="9">
        <f t="shared" si="437"/>
        <v>-1.982520268615268E-2</v>
      </c>
      <c r="D5143" s="6">
        <f t="shared" si="438"/>
        <v>3.9303866154703543E-4</v>
      </c>
      <c r="E5143" s="6">
        <f t="shared" si="439"/>
        <v>2.9695140681544044E-4</v>
      </c>
      <c r="F5143" s="6">
        <f>IF(C5140&gt;0,B$6+B$7*E5141+B$8*(H5142*100)^2,B$6+B$7*E5141+B$8*(H5142*100)^2+E5141*$B$9)</f>
        <v>1.565345096217146</v>
      </c>
      <c r="G5143" s="17">
        <v>2.0150273641146008E-2</v>
      </c>
      <c r="H5143" s="9">
        <f t="shared" si="434"/>
        <v>1.2511375209053344E-2</v>
      </c>
      <c r="I5143" s="8">
        <f t="shared" si="433"/>
        <v>7.6388984320926636E-3</v>
      </c>
      <c r="J5143" s="10">
        <f t="shared" si="435"/>
        <v>0.37909651095230568</v>
      </c>
      <c r="K5143" s="10">
        <f t="shared" si="436"/>
        <v>0.13397663687347761</v>
      </c>
      <c r="AC5143" s="14"/>
      <c r="AD5143" s="15"/>
    </row>
    <row r="5144" spans="1:30" x14ac:dyDescent="0.3">
      <c r="A5144" s="20">
        <v>43978</v>
      </c>
      <c r="B5144" s="21">
        <v>7.6939792366405718E-3</v>
      </c>
      <c r="C5144" s="9">
        <f t="shared" si="437"/>
        <v>-1.3806020763359426E-2</v>
      </c>
      <c r="D5144" s="6">
        <f t="shared" si="438"/>
        <v>1.9060620931831161E-4</v>
      </c>
      <c r="E5144" s="6">
        <f t="shared" si="439"/>
        <v>3.9303866154703543E-4</v>
      </c>
      <c r="F5144" s="6">
        <f>IF(C5143&gt;0,B$6+B$7*E5144+B$8*(G5143*100)^2,B$6+B$7*E5144+B$8*(G5143*100)^2+E5144*$B$9)</f>
        <v>3.7555371854689099</v>
      </c>
      <c r="G5144" s="17">
        <v>2.3417916360429693E-2</v>
      </c>
      <c r="H5144" s="9">
        <f t="shared" si="434"/>
        <v>1.9379208408675803E-2</v>
      </c>
      <c r="I5144" s="8">
        <f t="shared" si="433"/>
        <v>4.03870795175389E-3</v>
      </c>
      <c r="J5144" s="10">
        <f t="shared" si="435"/>
        <v>0.17246231003618565</v>
      </c>
      <c r="K5144" s="10">
        <f t="shared" si="436"/>
        <v>1.9103549593384894E-2</v>
      </c>
      <c r="AC5144" s="14"/>
      <c r="AD5144" s="15"/>
    </row>
    <row r="5145" spans="1:30" x14ac:dyDescent="0.3">
      <c r="A5145" s="20">
        <v>43979</v>
      </c>
      <c r="B5145" s="21">
        <v>-4.6184318938187014E-3</v>
      </c>
      <c r="C5145" s="9">
        <f t="shared" si="437"/>
        <v>-2.6118431893818701E-2</v>
      </c>
      <c r="D5145" s="6">
        <f t="shared" si="438"/>
        <v>6.8217248459204595E-4</v>
      </c>
      <c r="E5145" s="6">
        <f t="shared" si="439"/>
        <v>1.9060620931831161E-4</v>
      </c>
      <c r="F5145" s="6">
        <f>IF(C5143&gt;0,B$6+B$7*E5144+B$8*(H5144*100)^2,B$6+B$7*E5144+B$8*(H5144*100)^2+E5144*$B$9)</f>
        <v>3.4752448594571868</v>
      </c>
      <c r="G5145" s="17">
        <v>1.4475380982504307E-2</v>
      </c>
      <c r="H5145" s="9">
        <f t="shared" si="434"/>
        <v>1.8642008634954514E-2</v>
      </c>
      <c r="I5145" s="8">
        <f t="shared" si="433"/>
        <v>4.1666276524502076E-3</v>
      </c>
      <c r="J5145" s="10">
        <f t="shared" si="435"/>
        <v>0.28784234815554832</v>
      </c>
      <c r="K5145" s="10">
        <f t="shared" si="436"/>
        <v>2.946077829590088E-2</v>
      </c>
      <c r="AC5145" s="14"/>
      <c r="AD5145" s="15"/>
    </row>
    <row r="5146" spans="1:30" x14ac:dyDescent="0.3">
      <c r="A5146" s="20">
        <v>43980</v>
      </c>
      <c r="B5146" s="21">
        <v>1.2819601611818478E-2</v>
      </c>
      <c r="C5146" s="9">
        <f t="shared" si="437"/>
        <v>-8.6803983881815205E-3</v>
      </c>
      <c r="D5146" s="6">
        <f t="shared" si="438"/>
        <v>7.5349316177544337E-5</v>
      </c>
      <c r="E5146" s="6">
        <f t="shared" si="439"/>
        <v>6.8217248459204595E-4</v>
      </c>
      <c r="F5146" s="6">
        <f>IF(C5143&gt;0,B$6+B$7*E5144+B$8*(H5145*100)^2,B$6+B$7*E5144+B$8*(H5145*100)^2+E5144*$B$9)</f>
        <v>3.2174880364568068</v>
      </c>
      <c r="G5146" s="17">
        <v>1.1477433419771947E-2</v>
      </c>
      <c r="H5146" s="9">
        <f t="shared" si="434"/>
        <v>1.7937357766563074E-2</v>
      </c>
      <c r="I5146" s="8">
        <f t="shared" si="433"/>
        <v>6.4599243467911276E-3</v>
      </c>
      <c r="J5146" s="10">
        <f t="shared" si="435"/>
        <v>0.56283701333982428</v>
      </c>
      <c r="K5146" s="10">
        <f t="shared" si="436"/>
        <v>8.6364757011855087E-2</v>
      </c>
      <c r="AC5146" s="14"/>
      <c r="AD5146" s="15"/>
    </row>
    <row r="5147" spans="1:30" x14ac:dyDescent="0.3">
      <c r="A5147" s="20">
        <v>43983</v>
      </c>
      <c r="B5147" s="21">
        <v>6.5308444486609288E-3</v>
      </c>
      <c r="C5147" s="9">
        <f t="shared" si="437"/>
        <v>-1.4969155551339069E-2</v>
      </c>
      <c r="D5147" s="6">
        <f t="shared" si="438"/>
        <v>2.2407561792018527E-4</v>
      </c>
      <c r="E5147" s="6">
        <f t="shared" si="439"/>
        <v>7.5349316177544337E-5</v>
      </c>
      <c r="F5147" s="6">
        <f>IF(C5146&gt;0,B$6+B$7*E5147+B$8*(G5146*100)^2,B$6+B$7*E5147+B$8*(G5146*100)^2+E5147*$B$9)</f>
        <v>1.2330128053001461</v>
      </c>
      <c r="G5147" s="17">
        <v>6.325098045373902E-3</v>
      </c>
      <c r="H5147" s="9">
        <f t="shared" si="434"/>
        <v>1.1104110974320035E-2</v>
      </c>
      <c r="I5147" s="8">
        <f t="shared" si="433"/>
        <v>4.7790129289461327E-3</v>
      </c>
      <c r="J5147" s="10">
        <f t="shared" si="435"/>
        <v>0.75556345445766537</v>
      </c>
      <c r="K5147" s="10">
        <f t="shared" si="436"/>
        <v>0.13240755230237777</v>
      </c>
      <c r="AC5147" s="14"/>
      <c r="AD5147" s="15"/>
    </row>
    <row r="5148" spans="1:30" x14ac:dyDescent="0.3">
      <c r="A5148" s="20">
        <v>43984</v>
      </c>
      <c r="B5148" s="21">
        <v>5.8798514786626618E-3</v>
      </c>
      <c r="C5148" s="9">
        <f t="shared" si="437"/>
        <v>-1.5620148521337337E-2</v>
      </c>
      <c r="D5148" s="6">
        <f t="shared" si="438"/>
        <v>2.4398903982863698E-4</v>
      </c>
      <c r="E5148" s="6">
        <f t="shared" si="439"/>
        <v>2.2407561792018527E-4</v>
      </c>
      <c r="F5148" s="6">
        <f>IF(C5146&gt;0,B$6+B$7*E5147+B$8*(H5147*100)^2,B$6+B$7*E5147+B$8*(H5147*100)^2+E5147*$B$9)</f>
        <v>1.1554887102370404</v>
      </c>
      <c r="G5148" s="17">
        <v>1.1287713026781067E-2</v>
      </c>
      <c r="H5148" s="9">
        <f t="shared" si="434"/>
        <v>1.0749366075434591E-2</v>
      </c>
      <c r="I5148" s="8">
        <f t="shared" si="433"/>
        <v>5.3834695134647587E-4</v>
      </c>
      <c r="J5148" s="10">
        <f t="shared" si="435"/>
        <v>4.7693181964247461E-2</v>
      </c>
      <c r="K5148" s="10">
        <f t="shared" si="436"/>
        <v>1.2137312166060621E-3</v>
      </c>
      <c r="AC5148" s="14"/>
      <c r="AD5148" s="15"/>
    </row>
    <row r="5149" spans="1:30" x14ac:dyDescent="0.3">
      <c r="A5149" s="20">
        <v>43985</v>
      </c>
      <c r="B5149" s="21">
        <v>7.7268699088956071E-3</v>
      </c>
      <c r="C5149" s="9">
        <f t="shared" si="437"/>
        <v>-1.3773130091104391E-2</v>
      </c>
      <c r="D5149" s="6">
        <f t="shared" si="438"/>
        <v>1.8969911250648526E-4</v>
      </c>
      <c r="E5149" s="6">
        <f t="shared" si="439"/>
        <v>2.4398903982863698E-4</v>
      </c>
      <c r="F5149" s="6">
        <f>IF(C5146&gt;0,B$6+B$7*E5147+B$8*(H5148*100)^2,B$6+B$7*E5147+B$8*(H5148*100)^2+E5147*$B$9)</f>
        <v>1.0841975524170082</v>
      </c>
      <c r="G5149" s="17">
        <v>6.869567598645392E-3</v>
      </c>
      <c r="H5149" s="9">
        <f t="shared" si="434"/>
        <v>1.0412480743881394E-2</v>
      </c>
      <c r="I5149" s="8">
        <f t="shared" si="433"/>
        <v>3.542913145236002E-3</v>
      </c>
      <c r="J5149" s="10">
        <f t="shared" si="435"/>
        <v>0.51574034236661825</v>
      </c>
      <c r="K5149" s="10">
        <f t="shared" si="436"/>
        <v>7.5647600934392933E-2</v>
      </c>
      <c r="AC5149" s="14"/>
      <c r="AD5149" s="15"/>
    </row>
    <row r="5150" spans="1:30" x14ac:dyDescent="0.3">
      <c r="A5150" s="20">
        <v>43986</v>
      </c>
      <c r="B5150" s="21">
        <v>-6.9539179061051852E-3</v>
      </c>
      <c r="C5150" s="9">
        <f t="shared" si="437"/>
        <v>-2.8453917906105183E-2</v>
      </c>
      <c r="D5150" s="6">
        <f t="shared" si="438"/>
        <v>8.0962544420737316E-4</v>
      </c>
      <c r="E5150" s="6">
        <f t="shared" si="439"/>
        <v>1.8969911250648526E-4</v>
      </c>
      <c r="F5150" s="6">
        <f>IF(C5149&gt;0,B$6+B$7*E5150+B$8*(G5149*100)^2,B$6+B$7*E5150+B$8*(G5149*100)^2+E5150*$B$9)</f>
        <v>0.45559357342436191</v>
      </c>
      <c r="G5150" s="17">
        <v>1.0974764221554493E-2</v>
      </c>
      <c r="H5150" s="9">
        <f t="shared" si="434"/>
        <v>6.7497672065365477E-3</v>
      </c>
      <c r="I5150" s="8">
        <f t="shared" si="433"/>
        <v>4.2249970150179455E-3</v>
      </c>
      <c r="J5150" s="10">
        <f t="shared" si="435"/>
        <v>0.38497382993613927</v>
      </c>
      <c r="K5150" s="10">
        <f t="shared" si="436"/>
        <v>0.13985661218759904</v>
      </c>
      <c r="AC5150" s="14"/>
      <c r="AD5150" s="15"/>
    </row>
    <row r="5151" spans="1:30" x14ac:dyDescent="0.3">
      <c r="A5151" s="20">
        <v>43987</v>
      </c>
      <c r="B5151" s="21">
        <v>2.0409523038443241E-2</v>
      </c>
      <c r="C5151" s="9">
        <f t="shared" si="437"/>
        <v>-1.0904769615567578E-3</v>
      </c>
      <c r="D5151" s="6">
        <f t="shared" si="438"/>
        <v>1.1891400036860585E-6</v>
      </c>
      <c r="E5151" s="6">
        <f t="shared" si="439"/>
        <v>8.0962544420737316E-4</v>
      </c>
      <c r="F5151" s="6">
        <f>IF(C5149&gt;0,B$6+B$7*E5150+B$8*(H5150*100)^2,B$6+B$7*E5150+B$8*(H5150*100)^2+E5150*$B$9)</f>
        <v>0.44058936465167531</v>
      </c>
      <c r="G5151" s="17">
        <v>1.2738551827779429E-2</v>
      </c>
      <c r="H5151" s="9">
        <f t="shared" si="434"/>
        <v>6.6376905972760991E-3</v>
      </c>
      <c r="I5151" s="8">
        <f t="shared" si="433"/>
        <v>6.1008612305033299E-3</v>
      </c>
      <c r="J5151" s="10">
        <f t="shared" si="435"/>
        <v>0.47892894835965238</v>
      </c>
      <c r="K5151" s="10">
        <f t="shared" si="436"/>
        <v>0.26725520400419578</v>
      </c>
      <c r="AC5151" s="14"/>
      <c r="AD5151" s="15"/>
    </row>
    <row r="5152" spans="1:30" x14ac:dyDescent="0.3">
      <c r="A5152" s="20">
        <v>43990</v>
      </c>
      <c r="B5152" s="21">
        <v>1.1213540124008055E-2</v>
      </c>
      <c r="C5152" s="9">
        <f t="shared" si="437"/>
        <v>-1.0286459875991943E-2</v>
      </c>
      <c r="D5152" s="6">
        <f t="shared" si="438"/>
        <v>1.0581125678039219E-4</v>
      </c>
      <c r="E5152" s="6">
        <f t="shared" si="439"/>
        <v>1.1891400036860585E-6</v>
      </c>
      <c r="F5152" s="6">
        <f>IF(C5149&gt;0,B$6+B$7*E5150+B$8*(H5151*100)^2,B$6+B$7*E5150+B$8*(H5151*100)^2+E5150*$B$9)</f>
        <v>0.42679149426431273</v>
      </c>
      <c r="G5152" s="17">
        <v>8.5433832107030903E-3</v>
      </c>
      <c r="H5152" s="9">
        <f t="shared" si="434"/>
        <v>6.5329280897949028E-3</v>
      </c>
      <c r="I5152" s="8">
        <f t="shared" si="433"/>
        <v>2.0104551209081875E-3</v>
      </c>
      <c r="J5152" s="10">
        <f t="shared" si="435"/>
        <v>0.23532306480054688</v>
      </c>
      <c r="K5152" s="10">
        <f t="shared" si="436"/>
        <v>3.9439969630409966E-2</v>
      </c>
      <c r="AC5152" s="14"/>
      <c r="AD5152" s="15"/>
    </row>
    <row r="5153" spans="1:30" x14ac:dyDescent="0.3">
      <c r="A5153" s="20">
        <v>43991</v>
      </c>
      <c r="B5153" s="21">
        <v>2.9177272503861356E-3</v>
      </c>
      <c r="C5153" s="9">
        <f t="shared" si="437"/>
        <v>-1.8582272749613861E-2</v>
      </c>
      <c r="D5153" s="6">
        <f t="shared" si="438"/>
        <v>3.453008605410419E-4</v>
      </c>
      <c r="E5153" s="6">
        <f t="shared" si="439"/>
        <v>1.0581125678039219E-4</v>
      </c>
      <c r="F5153" s="6">
        <f>IF(C5152&gt;0,B$6+B$7*E5153+B$8*(G5152*100)^2,B$6+B$7*E5153+B$8*(G5152*100)^2+E5153*$B$9)</f>
        <v>0.69282472352859281</v>
      </c>
      <c r="G5153" s="17">
        <v>1.0241647637737059E-2</v>
      </c>
      <c r="H5153" s="9">
        <f t="shared" si="434"/>
        <v>8.3236093344689881E-3</v>
      </c>
      <c r="I5153" s="8">
        <f t="shared" si="433"/>
        <v>1.9180383032680708E-3</v>
      </c>
      <c r="J5153" s="10">
        <f t="shared" si="435"/>
        <v>0.18727829457837805</v>
      </c>
      <c r="K5153" s="10">
        <f t="shared" si="436"/>
        <v>2.3066950796481356E-2</v>
      </c>
      <c r="AC5153" s="14"/>
      <c r="AD5153" s="15"/>
    </row>
    <row r="5154" spans="1:30" x14ac:dyDescent="0.3">
      <c r="A5154" s="20">
        <v>43992</v>
      </c>
      <c r="B5154" s="21">
        <v>6.668621613708711E-3</v>
      </c>
      <c r="C5154" s="9">
        <f t="shared" si="437"/>
        <v>-1.4831378386291286E-2</v>
      </c>
      <c r="D5154" s="6">
        <f t="shared" si="438"/>
        <v>2.1996978483734833E-4</v>
      </c>
      <c r="E5154" s="6">
        <f t="shared" si="439"/>
        <v>3.453008605410419E-4</v>
      </c>
      <c r="F5154" s="6">
        <f>IF(C5152&gt;0,B$6+B$7*E5153+B$8*(H5153*100)^2,B$6+B$7*E5153+B$8*(H5153*100)^2+E5153*$B$9)</f>
        <v>0.65873584737093061</v>
      </c>
      <c r="G5154" s="17">
        <v>1.0055304756226666E-2</v>
      </c>
      <c r="H5154" s="9">
        <f t="shared" si="434"/>
        <v>8.1162543538933693E-3</v>
      </c>
      <c r="I5154" s="8">
        <f t="shared" si="433"/>
        <v>1.9390504023332963E-3</v>
      </c>
      <c r="J5154" s="10">
        <f t="shared" si="435"/>
        <v>0.19283855132611025</v>
      </c>
      <c r="K5154" s="10">
        <f t="shared" si="436"/>
        <v>2.4677945951778968E-2</v>
      </c>
      <c r="AC5154" s="14"/>
      <c r="AD5154" s="15"/>
    </row>
    <row r="5155" spans="1:30" x14ac:dyDescent="0.3">
      <c r="A5155" s="20">
        <v>43993</v>
      </c>
      <c r="B5155" s="21">
        <v>-5.4091694338055732E-2</v>
      </c>
      <c r="C5155" s="9">
        <f t="shared" si="437"/>
        <v>-7.5591694338055737E-2</v>
      </c>
      <c r="D5155" s="6">
        <f t="shared" si="438"/>
        <v>5.7141042528980474E-3</v>
      </c>
      <c r="E5155" s="6">
        <f t="shared" si="439"/>
        <v>2.1996978483734833E-4</v>
      </c>
      <c r="F5155" s="6">
        <f>IF(C5152&gt;0,B$6+B$7*E5153+B$8*(H5154*100)^2,B$6+B$7*E5153+B$8*(H5154*100)^2+E5153*$B$9)</f>
        <v>0.62738771685634487</v>
      </c>
      <c r="G5155" s="17">
        <v>3.0615218572704161E-2</v>
      </c>
      <c r="H5155" s="9">
        <f t="shared" si="434"/>
        <v>7.9207810022518914E-3</v>
      </c>
      <c r="I5155" s="8">
        <f t="shared" si="433"/>
        <v>2.269443757045227E-2</v>
      </c>
      <c r="J5155" s="10">
        <f t="shared" si="435"/>
        <v>0.74127961936832676</v>
      </c>
      <c r="K5155" s="10">
        <f t="shared" si="436"/>
        <v>1.5131693381774403</v>
      </c>
      <c r="AC5155" s="14"/>
      <c r="AD5155" s="15"/>
    </row>
    <row r="5156" spans="1:30" x14ac:dyDescent="0.3">
      <c r="A5156" s="20">
        <v>43994</v>
      </c>
      <c r="B5156" s="21">
        <v>1.007045692808463E-2</v>
      </c>
      <c r="C5156" s="9">
        <f t="shared" si="437"/>
        <v>-1.1429543071915368E-2</v>
      </c>
      <c r="D5156" s="6">
        <f t="shared" si="438"/>
        <v>1.3063445483276859E-4</v>
      </c>
      <c r="E5156" s="6">
        <f t="shared" si="439"/>
        <v>5.7141042528980474E-3</v>
      </c>
      <c r="F5156" s="6">
        <f>IF(C5155&gt;0,B$6+B$7*E5156+B$8*(G5155*100)^2,B$6+B$7*E5156+B$8*(G5155*100)^2+E5156*$B$9)</f>
        <v>8.6417021765299342</v>
      </c>
      <c r="G5156" s="17">
        <v>3.3899061055334204E-2</v>
      </c>
      <c r="H5156" s="9">
        <f t="shared" si="434"/>
        <v>2.9396772231879361E-2</v>
      </c>
      <c r="I5156" s="8">
        <f t="shared" si="433"/>
        <v>4.5022888234548426E-3</v>
      </c>
      <c r="J5156" s="10">
        <f t="shared" si="435"/>
        <v>0.13281455837687228</v>
      </c>
      <c r="K5156" s="10">
        <f t="shared" si="436"/>
        <v>1.06534540775165E-2</v>
      </c>
      <c r="AC5156" s="14"/>
      <c r="AD5156" s="15"/>
    </row>
    <row r="5157" spans="1:30" x14ac:dyDescent="0.3">
      <c r="A5157" s="20">
        <v>43997</v>
      </c>
      <c r="B5157" s="21">
        <v>1.4207971334584998E-2</v>
      </c>
      <c r="C5157" s="9">
        <f t="shared" si="437"/>
        <v>-7.2920286654149999E-3</v>
      </c>
      <c r="D5157" s="6">
        <f t="shared" si="438"/>
        <v>5.3173682057234063E-5</v>
      </c>
      <c r="E5157" s="6">
        <f t="shared" si="439"/>
        <v>1.3063445483276859E-4</v>
      </c>
      <c r="F5157" s="6">
        <f>IF(C5155&gt;0,B$6+B$7*E5156+B$8*(H5156*100)^2,B$6+B$7*E5156+B$8*(H5156*100)^2+E5156*$B$9)</f>
        <v>7.9692778685589447</v>
      </c>
      <c r="G5157" s="17">
        <v>2.4402554637636905E-2</v>
      </c>
      <c r="H5157" s="9">
        <f t="shared" si="434"/>
        <v>2.8229909437614116E-2</v>
      </c>
      <c r="I5157" s="8">
        <f t="shared" si="433"/>
        <v>3.827354799977211E-3</v>
      </c>
      <c r="J5157" s="10">
        <f t="shared" si="435"/>
        <v>0.15684238215265173</v>
      </c>
      <c r="K5157" s="10">
        <f t="shared" si="436"/>
        <v>1.0116204261343631E-2</v>
      </c>
      <c r="AC5157" s="14"/>
      <c r="AD5157" s="15"/>
    </row>
    <row r="5158" spans="1:30" x14ac:dyDescent="0.3">
      <c r="A5158" s="20">
        <v>43998</v>
      </c>
      <c r="B5158" s="21">
        <v>1.7312790097264968E-2</v>
      </c>
      <c r="C5158" s="9">
        <f t="shared" si="437"/>
        <v>-4.1872099027350299E-3</v>
      </c>
      <c r="D5158" s="6">
        <f t="shared" si="438"/>
        <v>1.7532726769562298E-5</v>
      </c>
      <c r="E5158" s="6">
        <f t="shared" si="439"/>
        <v>5.3173682057234063E-5</v>
      </c>
      <c r="F5158" s="6">
        <f>IF(C5155&gt;0,B$6+B$7*E5156+B$8*(H5157*100)^2,B$6+B$7*E5156+B$8*(H5157*100)^2+E5156*$B$9)</f>
        <v>7.3509164749488214</v>
      </c>
      <c r="G5158" s="17">
        <v>2.8147060777451539E-2</v>
      </c>
      <c r="H5158" s="9">
        <f t="shared" si="434"/>
        <v>2.7112573605153793E-2</v>
      </c>
      <c r="I5158" s="8">
        <f t="shared" si="433"/>
        <v>1.0344871722977461E-3</v>
      </c>
      <c r="J5158" s="10">
        <f t="shared" si="435"/>
        <v>3.6752937739292064E-2</v>
      </c>
      <c r="K5158" s="10">
        <f t="shared" si="436"/>
        <v>7.0991016722721234E-4</v>
      </c>
      <c r="AC5158" s="14"/>
      <c r="AD5158" s="15"/>
    </row>
    <row r="5159" spans="1:30" x14ac:dyDescent="0.3">
      <c r="A5159" s="20">
        <v>43999</v>
      </c>
      <c r="B5159" s="21">
        <v>1.4803456093067826E-3</v>
      </c>
      <c r="C5159" s="9">
        <f t="shared" si="437"/>
        <v>-2.0019654390693215E-2</v>
      </c>
      <c r="D5159" s="6">
        <f t="shared" si="438"/>
        <v>4.0078656192280211E-4</v>
      </c>
      <c r="E5159" s="6">
        <f t="shared" si="439"/>
        <v>1.7532726769562298E-5</v>
      </c>
      <c r="F5159" s="6">
        <f>IF(C5158&gt;0,B$6+B$7*E5159+B$8*(G5158*100)^2,B$6+B$7*E5159+B$8*(G5158*100)^2+E5159*$B$9)</f>
        <v>7.3071980097979807</v>
      </c>
      <c r="G5159" s="17">
        <v>8.1335274105584741E-3</v>
      </c>
      <c r="H5159" s="9">
        <f t="shared" si="434"/>
        <v>2.7031829404977347E-2</v>
      </c>
      <c r="I5159" s="8">
        <f t="shared" si="433"/>
        <v>1.8898301994418873E-2</v>
      </c>
      <c r="J5159" s="10">
        <f t="shared" si="435"/>
        <v>2.3235062772255728</v>
      </c>
      <c r="K5159" s="10">
        <f t="shared" si="436"/>
        <v>0.50190738341442609</v>
      </c>
      <c r="AC5159" s="14"/>
      <c r="AD5159" s="15"/>
    </row>
    <row r="5160" spans="1:30" x14ac:dyDescent="0.3">
      <c r="A5160" s="20">
        <v>44000</v>
      </c>
      <c r="B5160" s="21">
        <v>3.2759391711446179E-3</v>
      </c>
      <c r="C5160" s="9">
        <f t="shared" si="437"/>
        <v>-1.822406082885538E-2</v>
      </c>
      <c r="D5160" s="6">
        <f t="shared" si="438"/>
        <v>3.3211639309382103E-4</v>
      </c>
      <c r="E5160" s="6">
        <f t="shared" si="439"/>
        <v>4.0078656192280211E-4</v>
      </c>
      <c r="F5160" s="6">
        <f>IF(C5158&gt;0,B$6+B$7*E5159+B$8*(H5159*100)^2,B$6+B$7*E5159+B$8*(H5159*100)^2+E5159*$B$9)</f>
        <v>6.741301647961973</v>
      </c>
      <c r="G5160" s="17">
        <v>4.4537623841177636E-3</v>
      </c>
      <c r="H5160" s="9">
        <f t="shared" si="434"/>
        <v>2.5964016730779492E-2</v>
      </c>
      <c r="I5160" s="8">
        <f t="shared" si="433"/>
        <v>2.1510254346661727E-2</v>
      </c>
      <c r="J5160" s="10">
        <f t="shared" si="435"/>
        <v>4.8296816245446479</v>
      </c>
      <c r="K5160" s="10">
        <f t="shared" si="436"/>
        <v>0.93449834319063996</v>
      </c>
      <c r="AC5160" s="14"/>
      <c r="AD5160" s="15"/>
    </row>
    <row r="5161" spans="1:30" x14ac:dyDescent="0.3">
      <c r="A5161" s="20">
        <v>44001</v>
      </c>
      <c r="B5161" s="21">
        <v>3.0874214825953055E-4</v>
      </c>
      <c r="C5161" s="9">
        <f t="shared" si="437"/>
        <v>-2.1191257851740468E-2</v>
      </c>
      <c r="D5161" s="6">
        <f t="shared" si="438"/>
        <v>4.4906940933895202E-4</v>
      </c>
      <c r="E5161" s="6">
        <f t="shared" si="439"/>
        <v>3.3211639309382103E-4</v>
      </c>
      <c r="F5161" s="6">
        <f>IF(C5158&gt;0,B$6+B$7*E5159+B$8*(H5160*100)^2,B$6+B$7*E5159+B$8*(H5160*100)^2+E5159*$B$9)</f>
        <v>6.2209033536175804</v>
      </c>
      <c r="G5161" s="17">
        <v>1.5158433904312959E-2</v>
      </c>
      <c r="H5161" s="9">
        <f t="shared" si="434"/>
        <v>2.4941738819933102E-2</v>
      </c>
      <c r="I5161" s="8">
        <f t="shared" si="433"/>
        <v>9.7833049156201436E-3</v>
      </c>
      <c r="J5161" s="10">
        <f t="shared" si="435"/>
        <v>0.64540340891261505</v>
      </c>
      <c r="K5161" s="10">
        <f t="shared" si="436"/>
        <v>0.1057392816028504</v>
      </c>
      <c r="AC5161" s="14"/>
      <c r="AD5161" s="15"/>
    </row>
    <row r="5162" spans="1:30" x14ac:dyDescent="0.3">
      <c r="A5162" s="20">
        <v>44004</v>
      </c>
      <c r="B5162" s="21">
        <v>1.1034712303594674E-2</v>
      </c>
      <c r="C5162" s="9">
        <f t="shared" si="437"/>
        <v>-1.0465287696405324E-2</v>
      </c>
      <c r="D5162" s="6">
        <f t="shared" si="438"/>
        <v>1.0952224656853265E-4</v>
      </c>
      <c r="E5162" s="6">
        <f t="shared" si="439"/>
        <v>4.4906940933895202E-4</v>
      </c>
      <c r="F5162" s="6">
        <f>IF(C5161&gt;0,B$6+B$7*E5162+B$8*(G5161*100)^2,B$6+B$7*E5162+B$8*(G5161*100)^2+E5162*$B$9)</f>
        <v>2.1346999769309365</v>
      </c>
      <c r="G5162" s="17">
        <v>7.4668979819295551E-3</v>
      </c>
      <c r="H5162" s="9">
        <f t="shared" si="434"/>
        <v>1.4610612502324934E-2</v>
      </c>
      <c r="I5162" s="8">
        <f t="shared" si="433"/>
        <v>7.1437145203953785E-3</v>
      </c>
      <c r="J5162" s="10">
        <f t="shared" si="435"/>
        <v>0.95671784155665385</v>
      </c>
      <c r="K5162" s="10">
        <f t="shared" si="436"/>
        <v>0.18232838646010396</v>
      </c>
      <c r="AC5162" s="14"/>
      <c r="AD5162" s="15"/>
    </row>
    <row r="5163" spans="1:30" x14ac:dyDescent="0.3">
      <c r="A5163" s="20">
        <v>44005</v>
      </c>
      <c r="B5163" s="21">
        <v>7.4193130814967567E-3</v>
      </c>
      <c r="C5163" s="9">
        <f t="shared" si="437"/>
        <v>-1.4080686918503241E-2</v>
      </c>
      <c r="D5163" s="6">
        <f t="shared" si="438"/>
        <v>1.9826574409690829E-4</v>
      </c>
      <c r="E5163" s="6">
        <f t="shared" si="439"/>
        <v>1.0952224656853265E-4</v>
      </c>
      <c r="F5163" s="6">
        <f>IF(C5161&gt;0,B$6+B$7*E5162+B$8*(H5162*100)^2,B$6+B$7*E5162+B$8*(H5162*100)^2+E5162*$B$9)</f>
        <v>1.9847304986212453</v>
      </c>
      <c r="G5163" s="17">
        <v>1.1186584260470027E-2</v>
      </c>
      <c r="H5163" s="9">
        <f t="shared" si="434"/>
        <v>1.4088046346535226E-2</v>
      </c>
      <c r="I5163" s="8">
        <f t="shared" si="433"/>
        <v>2.9014620860651989E-3</v>
      </c>
      <c r="J5163" s="10">
        <f t="shared" si="435"/>
        <v>0.2593697967589696</v>
      </c>
      <c r="K5163" s="10">
        <f t="shared" si="436"/>
        <v>2.4659380244084428E-2</v>
      </c>
      <c r="AC5163" s="14"/>
      <c r="AD5163" s="15"/>
    </row>
    <row r="5164" spans="1:30" x14ac:dyDescent="0.3">
      <c r="A5164" s="20">
        <v>44006</v>
      </c>
      <c r="B5164" s="21">
        <v>-2.2175979372722567E-2</v>
      </c>
      <c r="C5164" s="9">
        <f t="shared" si="437"/>
        <v>-4.3675979372722565E-2</v>
      </c>
      <c r="D5164" s="6">
        <f t="shared" si="438"/>
        <v>1.9075911741664869E-3</v>
      </c>
      <c r="E5164" s="6">
        <f t="shared" si="439"/>
        <v>1.9826574409690829E-4</v>
      </c>
      <c r="F5164" s="6">
        <f>IF(C5161&gt;0,B$6+B$7*E5162+B$8*(H5163*100)^2,B$6+B$7*E5162+B$8*(H5163*100)^2+E5162*$B$9)</f>
        <v>1.8468185663676533</v>
      </c>
      <c r="G5164" s="17">
        <v>1.7177269779234894E-2</v>
      </c>
      <c r="H5164" s="9">
        <f t="shared" si="434"/>
        <v>1.3589770293745413E-2</v>
      </c>
      <c r="I5164" s="8">
        <f t="shared" si="433"/>
        <v>3.5874994854894812E-3</v>
      </c>
      <c r="J5164" s="10">
        <f t="shared" si="435"/>
        <v>0.20885155391960519</v>
      </c>
      <c r="K5164" s="10">
        <f t="shared" si="436"/>
        <v>2.9715632515529666E-2</v>
      </c>
      <c r="AC5164" s="14"/>
      <c r="AD5164" s="15"/>
    </row>
    <row r="5165" spans="1:30" x14ac:dyDescent="0.3">
      <c r="A5165" s="20">
        <v>44007</v>
      </c>
      <c r="B5165" s="21">
        <v>1.0823066463442527E-2</v>
      </c>
      <c r="C5165" s="9">
        <f t="shared" si="437"/>
        <v>-1.0676933536557472E-2</v>
      </c>
      <c r="D5165" s="6">
        <f t="shared" si="438"/>
        <v>1.1399690974406564E-4</v>
      </c>
      <c r="E5165" s="6">
        <f t="shared" si="439"/>
        <v>1.9075911741664869E-3</v>
      </c>
      <c r="F5165" s="6">
        <f>IF(C5164&gt;0,B$6+B$7*E5165+B$8*(G5164*100)^2,B$6+B$7*E5165+B$8*(G5164*100)^2+E5165*$B$9)</f>
        <v>2.7352154296559212</v>
      </c>
      <c r="G5165" s="17">
        <v>1.3731063480087796E-2</v>
      </c>
      <c r="H5165" s="9">
        <f t="shared" si="434"/>
        <v>1.6538486719334153E-2</v>
      </c>
      <c r="I5165" s="8">
        <f t="shared" si="433"/>
        <v>2.807423239246357E-3</v>
      </c>
      <c r="J5165" s="10">
        <f t="shared" si="435"/>
        <v>0.2044578151807078</v>
      </c>
      <c r="K5165" s="10">
        <f t="shared" si="436"/>
        <v>1.627860562956096E-2</v>
      </c>
      <c r="AC5165" s="14"/>
      <c r="AD5165" s="15"/>
    </row>
    <row r="5166" spans="1:30" x14ac:dyDescent="0.3">
      <c r="A5166" s="20">
        <v>44008</v>
      </c>
      <c r="B5166" s="21">
        <v>-2.6276153867816572E-2</v>
      </c>
      <c r="C5166" s="9">
        <f t="shared" si="437"/>
        <v>-4.777615386781657E-2</v>
      </c>
      <c r="D5166" s="6">
        <f t="shared" si="438"/>
        <v>2.2825608784012843E-3</v>
      </c>
      <c r="E5166" s="6">
        <f t="shared" si="439"/>
        <v>1.1399690974406564E-4</v>
      </c>
      <c r="F5166" s="6">
        <f>IF(C5164&gt;0,B$6+B$7*E5165+B$8*(H5165*100)^2,B$6+B$7*E5165+B$8*(H5165*100)^2+E5165*$B$9)</f>
        <v>2.5371606801245106</v>
      </c>
      <c r="G5166" s="17">
        <v>1.088752237668987E-2</v>
      </c>
      <c r="H5166" s="9">
        <f t="shared" si="434"/>
        <v>1.5928467221062139E-2</v>
      </c>
      <c r="I5166" s="8">
        <f t="shared" si="433"/>
        <v>5.0409448443722686E-3</v>
      </c>
      <c r="J5166" s="10">
        <f t="shared" si="435"/>
        <v>0.4630020191889484</v>
      </c>
      <c r="K5166" s="10">
        <f t="shared" si="436"/>
        <v>6.4016558141402724E-2</v>
      </c>
      <c r="AC5166" s="14"/>
      <c r="AD5166" s="15"/>
    </row>
    <row r="5167" spans="1:30" x14ac:dyDescent="0.3">
      <c r="A5167" s="20">
        <v>44011</v>
      </c>
      <c r="B5167" s="21">
        <v>1.1912774931627259E-2</v>
      </c>
      <c r="C5167" s="9">
        <f t="shared" si="437"/>
        <v>-9.5872250683727393E-3</v>
      </c>
      <c r="D5167" s="6">
        <f t="shared" si="438"/>
        <v>9.1914884511634673E-5</v>
      </c>
      <c r="E5167" s="6">
        <f t="shared" si="439"/>
        <v>2.2825608784012843E-3</v>
      </c>
      <c r="F5167" s="6">
        <f>IF(C5164&gt;0,B$6+B$7*E5165+B$8*(H5166*100)^2,B$6+B$7*E5165+B$8*(H5166*100)^2+E5165*$B$9)</f>
        <v>2.3550295324554247</v>
      </c>
      <c r="G5167" s="17">
        <v>1.5030824793259777E-2</v>
      </c>
      <c r="H5167" s="9">
        <f t="shared" si="434"/>
        <v>1.5346105474860469E-2</v>
      </c>
      <c r="I5167" s="8">
        <f t="shared" si="433"/>
        <v>3.1528068160069193E-4</v>
      </c>
      <c r="J5167" s="10">
        <f t="shared" si="435"/>
        <v>2.0975607522354476E-2</v>
      </c>
      <c r="K5167" s="10">
        <f t="shared" si="436"/>
        <v>2.1397755001140162E-4</v>
      </c>
      <c r="AC5167" s="14"/>
      <c r="AD5167" s="15"/>
    </row>
    <row r="5168" spans="1:30" x14ac:dyDescent="0.3">
      <c r="A5168" s="20">
        <v>44012</v>
      </c>
      <c r="B5168" s="21">
        <v>1.8524573500292942E-2</v>
      </c>
      <c r="C5168" s="9">
        <f t="shared" si="437"/>
        <v>-2.9754264997070567E-3</v>
      </c>
      <c r="D5168" s="6">
        <f t="shared" si="438"/>
        <v>8.8531628551589879E-6</v>
      </c>
      <c r="E5168" s="6">
        <f t="shared" si="439"/>
        <v>9.1914884511634673E-5</v>
      </c>
      <c r="F5168" s="6">
        <f>IF(C5167&gt;0,B$6+B$7*E5168+B$8*(G5167*100)^2,B$6+B$7*E5168+B$8*(G5167*100)^2+E5168*$B$9)</f>
        <v>2.0992250442602942</v>
      </c>
      <c r="G5168" s="17">
        <v>1.0811897007632916E-2</v>
      </c>
      <c r="H5168" s="9">
        <f t="shared" si="434"/>
        <v>1.4488702648133456E-2</v>
      </c>
      <c r="I5168" s="8">
        <f t="shared" si="433"/>
        <v>3.6768056405005398E-3</v>
      </c>
      <c r="J5168" s="10">
        <f t="shared" si="435"/>
        <v>0.34007035378757411</v>
      </c>
      <c r="K5168" s="10">
        <f t="shared" si="436"/>
        <v>3.895159297073536E-2</v>
      </c>
      <c r="AC5168" s="14"/>
      <c r="AD5168" s="15"/>
    </row>
    <row r="5169" spans="1:30" x14ac:dyDescent="0.3">
      <c r="A5169" s="20">
        <v>44013</v>
      </c>
      <c r="B5169" s="21">
        <v>9.4849033809654582E-3</v>
      </c>
      <c r="C5169" s="9">
        <f t="shared" si="437"/>
        <v>-1.201509661903454E-2</v>
      </c>
      <c r="D5169" s="6">
        <f t="shared" si="438"/>
        <v>1.4436254676473522E-4</v>
      </c>
      <c r="E5169" s="6">
        <f t="shared" si="439"/>
        <v>8.8531628551589879E-6</v>
      </c>
      <c r="F5169" s="6">
        <f>IF(C5167&gt;0,B$6+B$7*E5168+B$8*(H5168*100)^2,B$6+B$7*E5168+B$8*(H5168*100)^2+E5168*$B$9)</f>
        <v>1.9520597132537334</v>
      </c>
      <c r="G5169" s="17">
        <v>8.5518891401283811E-3</v>
      </c>
      <c r="H5169" s="9">
        <f t="shared" si="434"/>
        <v>1.397161305380926E-2</v>
      </c>
      <c r="I5169" s="8">
        <f t="shared" si="433"/>
        <v>5.4197239136808788E-3</v>
      </c>
      <c r="J5169" s="10">
        <f t="shared" si="435"/>
        <v>0.63374581041394529</v>
      </c>
      <c r="K5169" s="10">
        <f t="shared" si="436"/>
        <v>0.10296574406717629</v>
      </c>
      <c r="AC5169" s="14"/>
      <c r="AD5169" s="15"/>
    </row>
    <row r="5170" spans="1:30" x14ac:dyDescent="0.3">
      <c r="A5170" s="20">
        <v>44014</v>
      </c>
      <c r="B5170" s="21">
        <v>5.2057208089454016E-3</v>
      </c>
      <c r="C5170" s="9">
        <f t="shared" si="437"/>
        <v>-1.6294279191054598E-2</v>
      </c>
      <c r="D5170" s="6">
        <f t="shared" si="438"/>
        <v>2.6550353435603489E-4</v>
      </c>
      <c r="E5170" s="6">
        <f t="shared" si="439"/>
        <v>1.4436254676473522E-4</v>
      </c>
      <c r="F5170" s="6">
        <f>IF(C5167&gt;0,B$6+B$7*E5168+B$8*(H5169*100)^2,B$6+B$7*E5168+B$8*(H5169*100)^2+E5168*$B$9)</f>
        <v>1.8167264748600997</v>
      </c>
      <c r="G5170" s="17">
        <v>1.3147417849681936E-2</v>
      </c>
      <c r="H5170" s="9">
        <f t="shared" si="434"/>
        <v>1.3478599611458529E-2</v>
      </c>
      <c r="I5170" s="8">
        <f t="shared" si="433"/>
        <v>3.3118176177659303E-4</v>
      </c>
      <c r="J5170" s="10">
        <f t="shared" si="435"/>
        <v>2.5189871164291399E-2</v>
      </c>
      <c r="K5170" s="10">
        <f t="shared" si="436"/>
        <v>3.0690305657432582E-4</v>
      </c>
      <c r="AC5170" s="14"/>
      <c r="AD5170" s="15"/>
    </row>
    <row r="5171" spans="1:30" x14ac:dyDescent="0.3">
      <c r="A5171" s="20">
        <v>44018</v>
      </c>
      <c r="B5171" s="21">
        <v>2.1900728910419467E-2</v>
      </c>
      <c r="C5171" s="9">
        <f t="shared" si="437"/>
        <v>4.0072891041946848E-4</v>
      </c>
      <c r="D5171" s="6">
        <f t="shared" si="438"/>
        <v>1.6058365964597439E-7</v>
      </c>
      <c r="E5171" s="6">
        <f t="shared" si="439"/>
        <v>2.6550353435603489E-4</v>
      </c>
      <c r="F5171" s="6">
        <f>IF(C5170&gt;0,B$6+B$7*E5171+B$8*(G5170*100)^2,B$6+B$7*E5171+B$8*(G5170*100)^2+E5171*$B$9)</f>
        <v>1.611206576090958</v>
      </c>
      <c r="G5171" s="17">
        <v>1.5934202220922927E-2</v>
      </c>
      <c r="H5171" s="9">
        <f t="shared" si="434"/>
        <v>1.2693331225848313E-2</v>
      </c>
      <c r="I5171" s="8">
        <f t="shared" si="433"/>
        <v>3.2408709950746146E-3</v>
      </c>
      <c r="J5171" s="10">
        <f t="shared" si="435"/>
        <v>0.20339085384639355</v>
      </c>
      <c r="K5171" s="10">
        <f t="shared" si="436"/>
        <v>2.7929634728739217E-2</v>
      </c>
      <c r="AC5171" s="14"/>
      <c r="AD5171" s="15"/>
    </row>
    <row r="5172" spans="1:30" x14ac:dyDescent="0.3">
      <c r="A5172" s="20">
        <v>44019</v>
      </c>
      <c r="B5172" s="21">
        <v>-8.6402240525717752E-3</v>
      </c>
      <c r="C5172" s="9">
        <f t="shared" si="437"/>
        <v>-3.0140224052571774E-2</v>
      </c>
      <c r="D5172" s="6">
        <f t="shared" si="438"/>
        <v>9.0843310593922608E-4</v>
      </c>
      <c r="E5172" s="6">
        <f t="shared" si="439"/>
        <v>1.6058365964597439E-7</v>
      </c>
      <c r="F5172" s="6">
        <f>IF(C5170&gt;0,B$6+B$7*E5171+B$8*(H5171*100)^2,B$6+B$7*E5171+B$8*(H5171*100)^2+E5171*$B$9)</f>
        <v>1.5033012775986161</v>
      </c>
      <c r="G5172" s="17">
        <v>1.2649704651448164E-2</v>
      </c>
      <c r="H5172" s="9">
        <f t="shared" si="434"/>
        <v>1.2260918715979712E-2</v>
      </c>
      <c r="I5172" s="8">
        <f t="shared" si="433"/>
        <v>3.8878593546845183E-4</v>
      </c>
      <c r="J5172" s="10">
        <f t="shared" si="435"/>
        <v>3.073478363180146E-2</v>
      </c>
      <c r="K5172" s="10">
        <f t="shared" si="436"/>
        <v>4.9236063746005421E-4</v>
      </c>
      <c r="AC5172" s="14"/>
      <c r="AD5172" s="15"/>
    </row>
    <row r="5173" spans="1:30" x14ac:dyDescent="0.3">
      <c r="A5173" s="20">
        <v>44020</v>
      </c>
      <c r="B5173" s="21">
        <v>1.4264742984119861E-2</v>
      </c>
      <c r="C5173" s="9">
        <f t="shared" si="437"/>
        <v>-7.2352570158801376E-3</v>
      </c>
      <c r="D5173" s="6">
        <f t="shared" si="438"/>
        <v>5.2348944085842754E-5</v>
      </c>
      <c r="E5173" s="6">
        <f t="shared" si="439"/>
        <v>9.0843310593922608E-4</v>
      </c>
      <c r="F5173" s="6">
        <f>IF(C5170&gt;0,B$6+B$7*E5171+B$8*(H5172*100)^2,B$6+B$7*E5171+B$8*(H5172*100)^2+E5171*$B$9)</f>
        <v>1.4040715651050582</v>
      </c>
      <c r="G5173" s="17">
        <v>1.0756770281167977E-2</v>
      </c>
      <c r="H5173" s="9">
        <f t="shared" si="434"/>
        <v>1.1849352577694101E-2</v>
      </c>
      <c r="I5173" s="8">
        <f t="shared" si="433"/>
        <v>1.0925822965261248E-3</v>
      </c>
      <c r="J5173" s="10">
        <f t="shared" si="435"/>
        <v>0.10157159332842902</v>
      </c>
      <c r="K5173" s="10">
        <f t="shared" si="436"/>
        <v>4.5318060194874388E-3</v>
      </c>
      <c r="AC5173" s="14"/>
      <c r="AD5173" s="15"/>
    </row>
    <row r="5174" spans="1:30" x14ac:dyDescent="0.3">
      <c r="A5174" s="20">
        <v>44021</v>
      </c>
      <c r="B5174" s="21">
        <v>5.2518508089757741E-3</v>
      </c>
      <c r="C5174" s="9">
        <f t="shared" si="437"/>
        <v>-1.6248149191024224E-2</v>
      </c>
      <c r="D5174" s="6">
        <f t="shared" si="438"/>
        <v>2.6400235213378117E-4</v>
      </c>
      <c r="E5174" s="6">
        <f t="shared" si="439"/>
        <v>5.2348944085842754E-5</v>
      </c>
      <c r="F5174" s="6">
        <f>IF(C5173&gt;0,B$6+B$7*E5174+B$8*(G5173*100)^2,B$6+B$7*E5174+B$8*(G5173*100)^2+E5174*$B$9)</f>
        <v>1.085658791818183</v>
      </c>
      <c r="G5174" s="17">
        <v>1.7032690476673981E-2</v>
      </c>
      <c r="H5174" s="9">
        <f t="shared" si="434"/>
        <v>1.0419495150045336E-2</v>
      </c>
      <c r="I5174" s="8">
        <f t="shared" si="433"/>
        <v>6.6131953266286448E-3</v>
      </c>
      <c r="J5174" s="10">
        <f t="shared" si="435"/>
        <v>0.38826486841202912</v>
      </c>
      <c r="K5174" s="10">
        <f t="shared" si="436"/>
        <v>0.14323852831377204</v>
      </c>
      <c r="AC5174" s="14"/>
      <c r="AD5174" s="15"/>
    </row>
    <row r="5175" spans="1:30" x14ac:dyDescent="0.3">
      <c r="A5175" s="20">
        <v>44022</v>
      </c>
      <c r="B5175" s="21">
        <v>6.5854055769100335E-3</v>
      </c>
      <c r="C5175" s="9">
        <f t="shared" si="437"/>
        <v>-1.4914594423089966E-2</v>
      </c>
      <c r="D5175" s="6">
        <f t="shared" si="438"/>
        <v>2.2244512680526631E-4</v>
      </c>
      <c r="E5175" s="6">
        <f t="shared" si="439"/>
        <v>2.6400235213378117E-4</v>
      </c>
      <c r="F5175" s="6">
        <f>IF(C5173&gt;0,B$6+B$7*E5174+B$8*(H5174*100)^2,B$6+B$7*E5174+B$8*(H5174*100)^2+E5174*$B$9)</f>
        <v>1.0199788658889806</v>
      </c>
      <c r="G5175" s="17">
        <v>1.1825980535706415E-2</v>
      </c>
      <c r="H5175" s="9">
        <f t="shared" si="434"/>
        <v>1.0099400308379605E-2</v>
      </c>
      <c r="I5175" s="8">
        <f t="shared" si="433"/>
        <v>1.7265802273268103E-3</v>
      </c>
      <c r="J5175" s="10">
        <f t="shared" si="435"/>
        <v>0.14599890656962547</v>
      </c>
      <c r="K5175" s="10">
        <f t="shared" si="436"/>
        <v>1.3135883269989712E-2</v>
      </c>
      <c r="AC5175" s="14"/>
      <c r="AD5175" s="15"/>
    </row>
    <row r="5176" spans="1:30" x14ac:dyDescent="0.3">
      <c r="A5176" s="20">
        <v>44025</v>
      </c>
      <c r="B5176" s="21">
        <v>-2.1573338837342963E-2</v>
      </c>
      <c r="C5176" s="9">
        <f t="shared" si="437"/>
        <v>-4.3073338837342962E-2</v>
      </c>
      <c r="D5176" s="6">
        <f t="shared" si="438"/>
        <v>1.8553125185965574E-3</v>
      </c>
      <c r="E5176" s="6">
        <f t="shared" si="439"/>
        <v>2.2244512680526631E-4</v>
      </c>
      <c r="F5176" s="6">
        <f>IF(C5173&gt;0,B$6+B$7*E5174+B$8*(H5175*100)^2,B$6+B$7*E5174+B$8*(H5175*100)^2+E5174*$B$9)</f>
        <v>0.959579606004486</v>
      </c>
      <c r="G5176" s="17">
        <v>2.5159890308903348E-2</v>
      </c>
      <c r="H5176" s="9">
        <f t="shared" si="434"/>
        <v>9.7958134220925523E-3</v>
      </c>
      <c r="I5176" s="8">
        <f t="shared" si="433"/>
        <v>1.5364076886810796E-2</v>
      </c>
      <c r="J5176" s="10">
        <f t="shared" si="435"/>
        <v>0.61065754652252591</v>
      </c>
      <c r="K5176" s="10">
        <f t="shared" si="436"/>
        <v>0.62513700556228269</v>
      </c>
      <c r="AC5176" s="14"/>
      <c r="AD5176" s="15"/>
    </row>
    <row r="5177" spans="1:30" x14ac:dyDescent="0.3">
      <c r="A5177" s="20">
        <v>44026</v>
      </c>
      <c r="B5177" s="21">
        <v>9.3624199034840292E-3</v>
      </c>
      <c r="C5177" s="9">
        <f t="shared" si="437"/>
        <v>-1.2137580096515969E-2</v>
      </c>
      <c r="D5177" s="6">
        <f t="shared" si="438"/>
        <v>1.473208505993406E-4</v>
      </c>
      <c r="E5177" s="6">
        <f t="shared" si="439"/>
        <v>1.8553125185965574E-3</v>
      </c>
      <c r="F5177" s="6">
        <f>IF(C5176&gt;0,B$6+B$7*E5177+B$8*(G5176*100)^2,B$6+B$7*E5177+B$8*(G5176*100)^2+E5177*$B$9)</f>
        <v>5.8431021984879754</v>
      </c>
      <c r="G5177" s="17">
        <v>2.0801239961674746E-2</v>
      </c>
      <c r="H5177" s="9">
        <f t="shared" si="434"/>
        <v>2.417250958938268E-2</v>
      </c>
      <c r="I5177" s="8">
        <f t="shared" si="433"/>
        <v>3.3712696277079339E-3</v>
      </c>
      <c r="J5177" s="10">
        <f t="shared" si="435"/>
        <v>0.16207060895981831</v>
      </c>
      <c r="K5177" s="10">
        <f t="shared" si="436"/>
        <v>1.0736329239642295E-2</v>
      </c>
      <c r="AC5177" s="14"/>
      <c r="AD5177" s="15"/>
    </row>
    <row r="5178" spans="1:30" x14ac:dyDescent="0.3">
      <c r="A5178" s="20">
        <v>44027</v>
      </c>
      <c r="B5178" s="21">
        <v>5.8852728781191013E-3</v>
      </c>
      <c r="C5178" s="9">
        <f t="shared" si="437"/>
        <v>-1.5614727121880896E-2</v>
      </c>
      <c r="D5178" s="6">
        <f t="shared" si="438"/>
        <v>2.4381970309080285E-4</v>
      </c>
      <c r="E5178" s="6">
        <f t="shared" si="439"/>
        <v>1.473208505993406E-4</v>
      </c>
      <c r="F5178" s="6">
        <f>IF(C5176&gt;0,B$6+B$7*E5177+B$8*(H5177*100)^2,B$6+B$7*E5177+B$8*(H5177*100)^2+E5177*$B$9)</f>
        <v>5.3951663212632939</v>
      </c>
      <c r="G5178" s="17">
        <v>1.5494474832002494E-2</v>
      </c>
      <c r="H5178" s="9">
        <f t="shared" si="434"/>
        <v>2.3227497328087873E-2</v>
      </c>
      <c r="I5178" s="8">
        <f t="shared" si="433"/>
        <v>7.7330224960853785E-3</v>
      </c>
      <c r="J5178" s="10">
        <f t="shared" si="435"/>
        <v>0.49908258136722977</v>
      </c>
      <c r="K5178" s="10">
        <f t="shared" si="436"/>
        <v>7.1927966388828146E-2</v>
      </c>
      <c r="AC5178" s="14"/>
      <c r="AD5178" s="15"/>
    </row>
    <row r="5179" spans="1:30" x14ac:dyDescent="0.3">
      <c r="A5179" s="20">
        <v>44028</v>
      </c>
      <c r="B5179" s="21">
        <v>-7.2925540375226887E-3</v>
      </c>
      <c r="C5179" s="9">
        <f t="shared" si="437"/>
        <v>-2.8792554037522688E-2</v>
      </c>
      <c r="D5179" s="6">
        <f t="shared" si="438"/>
        <v>8.2901116800366398E-4</v>
      </c>
      <c r="E5179" s="6">
        <f t="shared" si="439"/>
        <v>2.4381970309080285E-4</v>
      </c>
      <c r="F5179" s="6">
        <f>IF(C5176&gt;0,B$6+B$7*E5177+B$8*(H5178*100)^2,B$6+B$7*E5177+B$8*(H5178*100)^2+E5177*$B$9)</f>
        <v>4.9832444885674754</v>
      </c>
      <c r="G5179" s="17">
        <v>1.3573871301760916E-2</v>
      </c>
      <c r="H5179" s="9">
        <f t="shared" si="434"/>
        <v>2.2323181871246479E-2</v>
      </c>
      <c r="I5179" s="8">
        <f t="shared" si="433"/>
        <v>8.7493105694855626E-3</v>
      </c>
      <c r="J5179" s="10">
        <f t="shared" si="435"/>
        <v>0.64457002538034447</v>
      </c>
      <c r="K5179" s="10">
        <f t="shared" si="436"/>
        <v>0.10554063969629635</v>
      </c>
      <c r="AC5179" s="14"/>
      <c r="AD5179" s="15"/>
    </row>
    <row r="5180" spans="1:30" x14ac:dyDescent="0.3">
      <c r="A5180" s="20">
        <v>44029</v>
      </c>
      <c r="B5180" s="21">
        <v>2.7992889384761436E-3</v>
      </c>
      <c r="C5180" s="9">
        <f t="shared" si="437"/>
        <v>-1.8700711061523854E-2</v>
      </c>
      <c r="D5180" s="6">
        <f t="shared" si="438"/>
        <v>3.4971659420660061E-4</v>
      </c>
      <c r="E5180" s="6">
        <f t="shared" si="439"/>
        <v>8.2901116800366398E-4</v>
      </c>
      <c r="F5180" s="6">
        <f>IF(C5179&gt;0,B$6+B$7*E5180+B$8*(G5179*100)^2,B$6+B$7*E5180+B$8*(G5179*100)^2+E5180*$B$9)</f>
        <v>1.7160743375479004</v>
      </c>
      <c r="G5180" s="17">
        <v>8.03550514080607E-3</v>
      </c>
      <c r="H5180" s="9">
        <f t="shared" si="434"/>
        <v>1.3099902051343362E-2</v>
      </c>
      <c r="I5180" s="8">
        <f t="shared" si="433"/>
        <v>5.0643969105372919E-3</v>
      </c>
      <c r="J5180" s="10">
        <f t="shared" si="435"/>
        <v>0.63025246350962627</v>
      </c>
      <c r="K5180" s="10">
        <f t="shared" si="436"/>
        <v>0.10213681381085982</v>
      </c>
      <c r="AC5180" s="14"/>
      <c r="AD5180" s="15"/>
    </row>
    <row r="5181" spans="1:30" x14ac:dyDescent="0.3">
      <c r="A5181" s="20">
        <v>44032</v>
      </c>
      <c r="B5181" s="21">
        <v>2.4815183704461265E-2</v>
      </c>
      <c r="C5181" s="9">
        <f t="shared" si="437"/>
        <v>3.3151837044612664E-3</v>
      </c>
      <c r="D5181" s="6">
        <f t="shared" si="438"/>
        <v>1.0990442994325525E-5</v>
      </c>
      <c r="E5181" s="6">
        <f t="shared" si="439"/>
        <v>3.4971659420660061E-4</v>
      </c>
      <c r="F5181" s="6">
        <f>IF(C5179&gt;0,B$6+B$7*E5180+B$8*(H5180*100)^2,B$6+B$7*E5180+B$8*(H5180*100)^2+E5180*$B$9)</f>
        <v>1.5998134628111456</v>
      </c>
      <c r="G5181" s="17">
        <v>1.3869837234808179E-2</v>
      </c>
      <c r="H5181" s="9">
        <f t="shared" si="434"/>
        <v>1.2648373266199673E-2</v>
      </c>
      <c r="I5181" s="8">
        <f t="shared" si="433"/>
        <v>1.2214639686085067E-3</v>
      </c>
      <c r="J5181" s="10">
        <f t="shared" si="435"/>
        <v>8.8066207838624261E-2</v>
      </c>
      <c r="K5181" s="10">
        <f t="shared" si="436"/>
        <v>4.3829472138230408E-3</v>
      </c>
      <c r="AC5181" s="14"/>
      <c r="AD5181" s="15"/>
    </row>
    <row r="5182" spans="1:30" x14ac:dyDescent="0.3">
      <c r="A5182" s="20">
        <v>44033</v>
      </c>
      <c r="B5182" s="21">
        <v>-8.0876714153225292E-3</v>
      </c>
      <c r="C5182" s="9">
        <f t="shared" si="437"/>
        <v>-2.9587671415322529E-2</v>
      </c>
      <c r="D5182" s="6">
        <f t="shared" si="438"/>
        <v>8.754302997810939E-4</v>
      </c>
      <c r="E5182" s="6">
        <f t="shared" si="439"/>
        <v>1.0990442994325525E-5</v>
      </c>
      <c r="F5182" s="6">
        <f>IF(C5179&gt;0,B$6+B$7*E5180+B$8*(H5181*100)^2,B$6+B$7*E5180+B$8*(H5181*100)^2+E5180*$B$9)</f>
        <v>1.4928999624032262</v>
      </c>
      <c r="G5182" s="17">
        <v>1.0875170644424883E-2</v>
      </c>
      <c r="H5182" s="9">
        <f t="shared" si="434"/>
        <v>1.2218428550362875E-2</v>
      </c>
      <c r="I5182" s="8">
        <f t="shared" si="433"/>
        <v>1.3432579059379918E-3</v>
      </c>
      <c r="J5182" s="10">
        <f t="shared" si="435"/>
        <v>0.12351603021756795</v>
      </c>
      <c r="K5182" s="10">
        <f t="shared" si="436"/>
        <v>6.526037565685705E-3</v>
      </c>
      <c r="AC5182" s="14"/>
      <c r="AD5182" s="15"/>
    </row>
    <row r="5183" spans="1:30" x14ac:dyDescent="0.3">
      <c r="A5183" s="20">
        <v>44034</v>
      </c>
      <c r="B5183" s="21">
        <v>2.409889929494511E-3</v>
      </c>
      <c r="C5183" s="9">
        <f t="shared" si="437"/>
        <v>-1.9090110070505487E-2</v>
      </c>
      <c r="D5183" s="6">
        <f t="shared" si="438"/>
        <v>3.6443230250401504E-4</v>
      </c>
      <c r="E5183" s="6">
        <f t="shared" si="439"/>
        <v>8.754302997810939E-4</v>
      </c>
      <c r="F5183" s="6">
        <f>IF(C5182&gt;0,B$6+B$7*E5183+B$8*(G5182*100)^2,B$6+B$7*E5183+B$8*(G5182*100)^2+E5183*$B$9)</f>
        <v>1.1093225642464577</v>
      </c>
      <c r="G5183" s="17">
        <v>7.3003892643524002E-3</v>
      </c>
      <c r="H5183" s="9">
        <f t="shared" si="434"/>
        <v>1.0532438294366873E-2</v>
      </c>
      <c r="I5183" s="8">
        <f t="shared" si="433"/>
        <v>3.2320490300144725E-3</v>
      </c>
      <c r="J5183" s="10">
        <f t="shared" si="435"/>
        <v>0.44272283476669921</v>
      </c>
      <c r="K5183" s="10">
        <f t="shared" si="436"/>
        <v>5.9666012808956337E-2</v>
      </c>
      <c r="AC5183" s="14"/>
      <c r="AD5183" s="15"/>
    </row>
    <row r="5184" spans="1:30" x14ac:dyDescent="0.3">
      <c r="A5184" s="20">
        <v>44035</v>
      </c>
      <c r="B5184" s="21">
        <v>-2.3122266462265197E-2</v>
      </c>
      <c r="C5184" s="9">
        <f t="shared" si="437"/>
        <v>-4.4622266462265192E-2</v>
      </c>
      <c r="D5184" s="6">
        <f t="shared" si="438"/>
        <v>1.9911466642293968E-3</v>
      </c>
      <c r="E5184" s="6">
        <f t="shared" si="439"/>
        <v>3.6443230250401504E-4</v>
      </c>
      <c r="F5184" s="6">
        <f>IF(C5182&gt;0,B$6+B$7*E5183+B$8*(H5183*100)^2,B$6+B$7*E5183+B$8*(H5183*100)^2+E5183*$B$9)</f>
        <v>1.0418507754563628</v>
      </c>
      <c r="G5184" s="17">
        <v>1.6269297624626491E-2</v>
      </c>
      <c r="H5184" s="9">
        <f t="shared" si="434"/>
        <v>1.0207109166930482E-2</v>
      </c>
      <c r="I5184" s="8">
        <f t="shared" si="433"/>
        <v>6.0621884576960092E-3</v>
      </c>
      <c r="J5184" s="10">
        <f t="shared" si="435"/>
        <v>0.37261525344030849</v>
      </c>
      <c r="K5184" s="10">
        <f t="shared" si="436"/>
        <v>0.12772295861571403</v>
      </c>
      <c r="AC5184" s="14"/>
      <c r="AD5184" s="15"/>
    </row>
    <row r="5185" spans="1:30" x14ac:dyDescent="0.3">
      <c r="A5185" s="20">
        <v>44036</v>
      </c>
      <c r="B5185" s="21">
        <v>-9.4350878290808404E-3</v>
      </c>
      <c r="C5185" s="9">
        <f t="shared" si="437"/>
        <v>-3.0935087829080839E-2</v>
      </c>
      <c r="D5185" s="6">
        <f t="shared" si="438"/>
        <v>9.5697965899294545E-4</v>
      </c>
      <c r="E5185" s="6">
        <f t="shared" si="439"/>
        <v>1.9911466642293968E-3</v>
      </c>
      <c r="F5185" s="6">
        <f>IF(C5182&gt;0,B$6+B$7*E5183+B$8*(H5184*100)^2,B$6+B$7*E5183+B$8*(H5184*100)^2+E5183*$B$9)</f>
        <v>0.97980371848499159</v>
      </c>
      <c r="G5185" s="17">
        <v>2.0283172955627992E-2</v>
      </c>
      <c r="H5185" s="9">
        <f t="shared" si="434"/>
        <v>9.8985035156077591E-3</v>
      </c>
      <c r="I5185" s="8">
        <f t="shared" si="433"/>
        <v>1.0384669440020233E-2</v>
      </c>
      <c r="J5185" s="10">
        <f t="shared" si="435"/>
        <v>0.51198446430141931</v>
      </c>
      <c r="K5185" s="10">
        <f t="shared" si="436"/>
        <v>0.33170705518421739</v>
      </c>
      <c r="AC5185" s="14"/>
      <c r="AD5185" s="15"/>
    </row>
    <row r="5186" spans="1:30" x14ac:dyDescent="0.3">
      <c r="A5186" s="20">
        <v>44039</v>
      </c>
      <c r="B5186" s="21">
        <v>1.6564436663143643E-2</v>
      </c>
      <c r="C5186" s="9">
        <f t="shared" si="437"/>
        <v>-4.9355633368563558E-3</v>
      </c>
      <c r="D5186" s="6">
        <f t="shared" si="438"/>
        <v>2.4359785452120647E-5</v>
      </c>
      <c r="E5186" s="6">
        <f t="shared" si="439"/>
        <v>9.5697965899294545E-4</v>
      </c>
      <c r="F5186" s="6">
        <f>IF(C5185&gt;0,B$6+B$7*E5186+B$8*(G5185*100)^2,B$6+B$7*E5186+B$8*(G5185*100)^2+E5186*$B$9)</f>
        <v>3.8050284527043949</v>
      </c>
      <c r="G5186" s="17">
        <v>9.0690038503018437E-3</v>
      </c>
      <c r="H5186" s="9">
        <f t="shared" si="434"/>
        <v>1.950648213467614E-2</v>
      </c>
      <c r="I5186" s="8">
        <f t="shared" si="433"/>
        <v>1.0437478284374297E-2</v>
      </c>
      <c r="J5186" s="10">
        <f t="shared" si="435"/>
        <v>1.150895782674842</v>
      </c>
      <c r="K5186" s="10">
        <f t="shared" si="436"/>
        <v>0.23080697075837397</v>
      </c>
      <c r="AC5186" s="14"/>
      <c r="AD5186" s="15"/>
    </row>
    <row r="5187" spans="1:30" x14ac:dyDescent="0.3">
      <c r="A5187" s="20">
        <v>44040</v>
      </c>
      <c r="B5187" s="21">
        <v>-1.2816813572435633E-2</v>
      </c>
      <c r="C5187" s="9">
        <f t="shared" si="437"/>
        <v>-3.4316813572435628E-2</v>
      </c>
      <c r="D5187" s="6">
        <f t="shared" si="438"/>
        <v>1.1776436937653021E-3</v>
      </c>
      <c r="E5187" s="6">
        <f t="shared" si="439"/>
        <v>2.4359785452120647E-5</v>
      </c>
      <c r="F5187" s="6">
        <f>IF(C5185&gt;0,B$6+B$7*E5186+B$8*(H5186*100)^2,B$6+B$7*E5186+B$8*(H5186*100)^2+E5186*$B$9)</f>
        <v>3.520832878871095</v>
      </c>
      <c r="G5187" s="17">
        <v>6.2597651804187828E-3</v>
      </c>
      <c r="H5187" s="9">
        <f t="shared" si="434"/>
        <v>1.8763882537660204E-2</v>
      </c>
      <c r="I5187" s="8">
        <f t="shared" si="433"/>
        <v>1.2504117357241421E-2</v>
      </c>
      <c r="J5187" s="10">
        <f t="shared" si="435"/>
        <v>1.9975377664893312</v>
      </c>
      <c r="K5187" s="10">
        <f t="shared" si="436"/>
        <v>0.43139834672885335</v>
      </c>
      <c r="AC5187" s="14"/>
      <c r="AD5187" s="15"/>
    </row>
    <row r="5188" spans="1:30" x14ac:dyDescent="0.3">
      <c r="A5188" s="20">
        <v>44041</v>
      </c>
      <c r="B5188" s="21">
        <v>1.3449749880064083E-2</v>
      </c>
      <c r="C5188" s="9">
        <f t="shared" si="437"/>
        <v>-8.0502501199359155E-3</v>
      </c>
      <c r="D5188" s="6">
        <f t="shared" si="438"/>
        <v>6.4806526993528219E-5</v>
      </c>
      <c r="E5188" s="6">
        <f t="shared" si="439"/>
        <v>1.1776436937653021E-3</v>
      </c>
      <c r="F5188" s="6">
        <f>IF(C5185&gt;0,B$6+B$7*E5186+B$8*(H5187*100)^2,B$6+B$7*E5186+B$8*(H5187*100)^2+E5186*$B$9)</f>
        <v>3.2594866291739937</v>
      </c>
      <c r="G5188" s="17">
        <v>8.8876599332630233E-3</v>
      </c>
      <c r="H5188" s="9">
        <f t="shared" si="434"/>
        <v>1.8054048380277465E-2</v>
      </c>
      <c r="I5188" s="8">
        <f t="shared" si="433"/>
        <v>9.1663884470144421E-3</v>
      </c>
      <c r="J5188" s="10">
        <f t="shared" si="435"/>
        <v>1.0313612937313508</v>
      </c>
      <c r="K5188" s="10">
        <f t="shared" si="436"/>
        <v>0.20098687622789391</v>
      </c>
      <c r="AC5188" s="14"/>
      <c r="AD5188" s="15"/>
    </row>
    <row r="5189" spans="1:30" x14ac:dyDescent="0.3">
      <c r="A5189" s="20">
        <v>44042</v>
      </c>
      <c r="B5189" s="21">
        <v>4.2468164226295629E-3</v>
      </c>
      <c r="C5189" s="9">
        <f t="shared" si="437"/>
        <v>-1.7253183577370435E-2</v>
      </c>
      <c r="D5189" s="6">
        <f t="shared" si="438"/>
        <v>2.9767234355444484E-4</v>
      </c>
      <c r="E5189" s="6">
        <f t="shared" si="439"/>
        <v>6.4806526993528219E-5</v>
      </c>
      <c r="F5189" s="6">
        <f>IF(C5188&gt;0,B$6+B$7*E5189+B$8*(G5188*100)^2,B$6+B$7*E5189+B$8*(G5188*100)^2+E5189*$B$9)</f>
        <v>0.74800534610334901</v>
      </c>
      <c r="G5189" s="17">
        <v>1.3484727519943982E-2</v>
      </c>
      <c r="H5189" s="9">
        <f t="shared" si="434"/>
        <v>8.6487302310995287E-3</v>
      </c>
      <c r="I5189" s="8">
        <f t="shared" si="433"/>
        <v>4.8359972888444534E-3</v>
      </c>
      <c r="J5189" s="10">
        <f t="shared" si="435"/>
        <v>0.35862773509453477</v>
      </c>
      <c r="K5189" s="10">
        <f t="shared" si="436"/>
        <v>0.11501167785930555</v>
      </c>
      <c r="AC5189" s="14"/>
      <c r="AD5189" s="15"/>
    </row>
    <row r="5190" spans="1:30" x14ac:dyDescent="0.3">
      <c r="A5190" s="20">
        <v>44043</v>
      </c>
      <c r="B5190" s="21">
        <v>1.4762315344023724E-2</v>
      </c>
      <c r="C5190" s="9">
        <f t="shared" si="437"/>
        <v>-6.737684655976274E-3</v>
      </c>
      <c r="D5190" s="6">
        <f t="shared" si="438"/>
        <v>4.5396394523378122E-5</v>
      </c>
      <c r="E5190" s="6">
        <f t="shared" si="439"/>
        <v>2.9767234355444484E-4</v>
      </c>
      <c r="F5190" s="6">
        <f>IF(C5188&gt;0,B$6+B$7*E5189+B$8*(H5189*100)^2,B$6+B$7*E5189+B$8*(H5189*100)^2+E5189*$B$9)</f>
        <v>0.70947443275452027</v>
      </c>
      <c r="G5190" s="17">
        <v>2.162196054672836E-2</v>
      </c>
      <c r="H5190" s="9">
        <f t="shared" si="434"/>
        <v>8.4230305279900317E-3</v>
      </c>
      <c r="I5190" s="8">
        <f t="shared" si="433"/>
        <v>1.3198930018738328E-2</v>
      </c>
      <c r="J5190" s="10">
        <f t="shared" si="435"/>
        <v>0.61044094453014208</v>
      </c>
      <c r="K5190" s="10">
        <f t="shared" si="436"/>
        <v>0.62426508264060177</v>
      </c>
      <c r="AC5190" s="14"/>
      <c r="AD5190" s="15"/>
    </row>
    <row r="5191" spans="1:30" x14ac:dyDescent="0.3">
      <c r="A5191" s="20">
        <v>44046</v>
      </c>
      <c r="B5191" s="21">
        <v>1.4554004945439012E-2</v>
      </c>
      <c r="C5191" s="9">
        <f t="shared" si="437"/>
        <v>-6.9459950545609859E-3</v>
      </c>
      <c r="D5191" s="6">
        <f t="shared" si="438"/>
        <v>4.8246847297985671E-5</v>
      </c>
      <c r="E5191" s="6">
        <f t="shared" si="439"/>
        <v>4.5396394523378122E-5</v>
      </c>
      <c r="F5191" s="6">
        <f>IF(C5188&gt;0,B$6+B$7*E5189+B$8*(H5190*100)^2,B$6+B$7*E5189+B$8*(H5190*100)^2+E5189*$B$9)</f>
        <v>0.67404140483893749</v>
      </c>
      <c r="G5191" s="17">
        <v>1.0881711972661481E-2</v>
      </c>
      <c r="H5191" s="9">
        <f t="shared" si="434"/>
        <v>8.2100024655230013E-3</v>
      </c>
      <c r="I5191" s="8">
        <f t="shared" si="433"/>
        <v>2.6717095071384801E-3</v>
      </c>
      <c r="J5191" s="10">
        <f t="shared" si="435"/>
        <v>0.24552290244868752</v>
      </c>
      <c r="K5191" s="10">
        <f t="shared" si="436"/>
        <v>4.3690923807016446E-2</v>
      </c>
      <c r="AC5191" s="14"/>
      <c r="AD5191" s="15"/>
    </row>
    <row r="5192" spans="1:30" x14ac:dyDescent="0.3">
      <c r="A5192" s="20">
        <v>44047</v>
      </c>
      <c r="B5192" s="21">
        <v>3.5131120516395916E-3</v>
      </c>
      <c r="C5192" s="9">
        <f t="shared" si="437"/>
        <v>-1.7986887948360408E-2</v>
      </c>
      <c r="D5192" s="6">
        <f t="shared" si="438"/>
        <v>3.2352813806687289E-4</v>
      </c>
      <c r="E5192" s="6">
        <f t="shared" si="439"/>
        <v>4.8246847297985671E-5</v>
      </c>
      <c r="F5192" s="6">
        <f>IF(C5191&gt;0,B$6+B$7*E5192+B$8*(G5191*100)^2,B$6+B$7*E5192+B$8*(G5191*100)^2+E5192*$B$9)</f>
        <v>1.1105200727740083</v>
      </c>
      <c r="G5192" s="17">
        <v>5.6000996066351864E-3</v>
      </c>
      <c r="H5192" s="9">
        <f t="shared" si="434"/>
        <v>1.0538121619975773E-2</v>
      </c>
      <c r="I5192" s="8">
        <f t="shared" ref="I5192:I5255" si="440">SQRT((G5192-H5192)^2)</f>
        <v>4.9380220133405867E-3</v>
      </c>
      <c r="J5192" s="10">
        <f t="shared" si="435"/>
        <v>0.88177396121487772</v>
      </c>
      <c r="K5192" s="10">
        <f t="shared" si="436"/>
        <v>0.16362838212547315</v>
      </c>
      <c r="AC5192" s="14"/>
      <c r="AD5192" s="15"/>
    </row>
    <row r="5193" spans="1:30" x14ac:dyDescent="0.3">
      <c r="A5193" s="20">
        <v>44048</v>
      </c>
      <c r="B5193" s="21">
        <v>5.2171120714070819E-3</v>
      </c>
      <c r="C5193" s="9">
        <f t="shared" si="437"/>
        <v>-1.6282887928592917E-2</v>
      </c>
      <c r="D5193" s="6">
        <f t="shared" si="438"/>
        <v>2.6513243929511695E-4</v>
      </c>
      <c r="E5193" s="6">
        <f t="shared" si="439"/>
        <v>3.2352813806687289E-4</v>
      </c>
      <c r="F5193" s="6">
        <f>IF(C5191&gt;0,B$6+B$7*E5192+B$8*(H5192*100)^2,B$6+B$7*E5192+B$8*(H5192*100)^2+E5192*$B$9)</f>
        <v>1.0428407481239397</v>
      </c>
      <c r="G5193" s="17">
        <v>4.1656622523721003E-3</v>
      </c>
      <c r="H5193" s="9">
        <f t="shared" ref="H5193:H5256" si="441">SQRT(F5193)/100</f>
        <v>1.0211957442742992E-2</v>
      </c>
      <c r="I5193" s="8">
        <f t="shared" si="440"/>
        <v>6.0462951903708919E-3</v>
      </c>
      <c r="J5193" s="10">
        <f t="shared" ref="J5193:J5256" si="442">ABS(G5193-H5193)/G5193</f>
        <v>1.4514607339872265</v>
      </c>
      <c r="K5193" s="10">
        <f t="shared" ref="K5193:K5256" si="443">G5193/H5193-LN(G5193/H5193)-1</f>
        <v>0.30460412088822064</v>
      </c>
      <c r="AC5193" s="14"/>
      <c r="AD5193" s="15"/>
    </row>
    <row r="5194" spans="1:30" x14ac:dyDescent="0.3">
      <c r="A5194" s="20">
        <v>44049</v>
      </c>
      <c r="B5194" s="21">
        <v>9.9220561319839796E-3</v>
      </c>
      <c r="C5194" s="9">
        <f t="shared" si="437"/>
        <v>-1.1577943868016019E-2</v>
      </c>
      <c r="D5194" s="6">
        <f t="shared" si="438"/>
        <v>1.3404878421092973E-4</v>
      </c>
      <c r="E5194" s="6">
        <f t="shared" si="439"/>
        <v>2.6513243929511695E-4</v>
      </c>
      <c r="F5194" s="6">
        <f>IF(C5191&gt;0,B$6+B$7*E5192+B$8*(H5193*100)^2,B$6+B$7*E5192+B$8*(H5193*100)^2+E5192*$B$9)</f>
        <v>0.98060284117573659</v>
      </c>
      <c r="G5194" s="17">
        <v>7.5014609037216406E-3</v>
      </c>
      <c r="H5194" s="9">
        <f t="shared" si="441"/>
        <v>9.9025392762449403E-3</v>
      </c>
      <c r="I5194" s="8">
        <f t="shared" si="440"/>
        <v>2.4010783725232996E-3</v>
      </c>
      <c r="J5194" s="10">
        <f t="shared" si="442"/>
        <v>0.32008143524844229</v>
      </c>
      <c r="K5194" s="10">
        <f t="shared" si="443"/>
        <v>3.5222451122781884E-2</v>
      </c>
      <c r="AC5194" s="14"/>
      <c r="AD5194" s="15"/>
    </row>
    <row r="5195" spans="1:30" x14ac:dyDescent="0.3">
      <c r="A5195" s="20">
        <v>44050</v>
      </c>
      <c r="B5195" s="21">
        <v>-8.7788999863971685E-3</v>
      </c>
      <c r="C5195" s="9">
        <f t="shared" si="437"/>
        <v>-3.0278899986397167E-2</v>
      </c>
      <c r="D5195" s="6">
        <f t="shared" si="438"/>
        <v>9.1681178438624239E-4</v>
      </c>
      <c r="E5195" s="6">
        <f t="shared" si="439"/>
        <v>1.3404878421092973E-4</v>
      </c>
      <c r="F5195" s="6">
        <f>IF(C5194&gt;0,B$6+B$7*E5195+B$8*(G5194*100)^2,B$6+B$7*E5195+B$8*(G5194*100)^2+E5195*$B$9)</f>
        <v>0.53909456624730745</v>
      </c>
      <c r="G5195" s="17">
        <v>1.2464295937873109E-2</v>
      </c>
      <c r="H5195" s="9">
        <f t="shared" si="441"/>
        <v>7.3423059473663142E-3</v>
      </c>
      <c r="I5195" s="8">
        <f t="shared" si="440"/>
        <v>5.121989990506795E-3</v>
      </c>
      <c r="J5195" s="10">
        <f t="shared" si="442"/>
        <v>0.4109329573075593</v>
      </c>
      <c r="K5195" s="10">
        <f t="shared" si="443"/>
        <v>0.16838436345821028</v>
      </c>
      <c r="AC5195" s="14"/>
      <c r="AD5195" s="15"/>
    </row>
    <row r="5196" spans="1:30" x14ac:dyDescent="0.3">
      <c r="A5196" s="20">
        <v>44053</v>
      </c>
      <c r="B5196" s="21">
        <v>-3.8782028046023096E-3</v>
      </c>
      <c r="C5196" s="9">
        <f t="shared" si="437"/>
        <v>-2.5378202804602307E-2</v>
      </c>
      <c r="D5196" s="6">
        <f t="shared" si="438"/>
        <v>6.4405317759152439E-4</v>
      </c>
      <c r="E5196" s="6">
        <f t="shared" si="439"/>
        <v>9.1681178438624239E-4</v>
      </c>
      <c r="F5196" s="6">
        <f>IF(C5194&gt;0,B$6+B$7*E5195+B$8*(H5195*100)^2,B$6+B$7*E5195+B$8*(H5195*100)^2+E5195*$B$9)</f>
        <v>0.51736939268250037</v>
      </c>
      <c r="G5196" s="17">
        <v>1.3022757354141818E-2</v>
      </c>
      <c r="H5196" s="9">
        <f t="shared" si="441"/>
        <v>7.1928394440756169E-3</v>
      </c>
      <c r="I5196" s="8">
        <f t="shared" si="440"/>
        <v>5.8299179100662008E-3</v>
      </c>
      <c r="J5196" s="10">
        <f t="shared" si="442"/>
        <v>0.44767154539756721</v>
      </c>
      <c r="K5196" s="10">
        <f t="shared" si="443"/>
        <v>0.21690451424032231</v>
      </c>
      <c r="AC5196" s="14"/>
      <c r="AD5196" s="15"/>
    </row>
    <row r="5197" spans="1:30" x14ac:dyDescent="0.3">
      <c r="A5197" s="20">
        <v>44054</v>
      </c>
      <c r="B5197" s="21">
        <v>-1.7060640731592937E-2</v>
      </c>
      <c r="C5197" s="9">
        <f t="shared" si="437"/>
        <v>-3.8560640731592932E-2</v>
      </c>
      <c r="D5197" s="6">
        <f t="shared" si="438"/>
        <v>1.4869230136309839E-3</v>
      </c>
      <c r="E5197" s="6">
        <f t="shared" si="439"/>
        <v>6.4405317759152439E-4</v>
      </c>
      <c r="F5197" s="6">
        <f>IF(C5194&gt;0,B$6+B$7*E5195+B$8*(H5196*100)^2,B$6+B$7*E5195+B$8*(H5196*100)^2+E5195*$B$9)</f>
        <v>0.49739092307230376</v>
      </c>
      <c r="G5197" s="17">
        <v>1.1514264963606691E-2</v>
      </c>
      <c r="H5197" s="9">
        <f t="shared" si="441"/>
        <v>7.0525947216063941E-3</v>
      </c>
      <c r="I5197" s="8">
        <f t="shared" si="440"/>
        <v>4.4616702420002966E-3</v>
      </c>
      <c r="J5197" s="10">
        <f t="shared" si="442"/>
        <v>0.3874906697129486</v>
      </c>
      <c r="K5197" s="10">
        <f t="shared" si="443"/>
        <v>0.14243708764297414</v>
      </c>
      <c r="AC5197" s="14"/>
      <c r="AD5197" s="15"/>
    </row>
    <row r="5198" spans="1:30" x14ac:dyDescent="0.3">
      <c r="A5198" s="20">
        <v>44055</v>
      </c>
      <c r="B5198" s="21">
        <v>2.1053246932805986E-2</v>
      </c>
      <c r="C5198" s="9">
        <f t="shared" si="437"/>
        <v>-4.4675306719401189E-4</v>
      </c>
      <c r="D5198" s="6">
        <f t="shared" si="438"/>
        <v>1.9958830304725731E-7</v>
      </c>
      <c r="E5198" s="6">
        <f t="shared" si="439"/>
        <v>1.4869230136309839E-3</v>
      </c>
      <c r="F5198" s="6">
        <f>IF(C5197&gt;0,B$6+B$7*E5198+B$8*(G5197*100)^2,B$6+B$7*E5198+B$8*(G5197*100)^2+E5198*$B$9)</f>
        <v>1.2409900163544183</v>
      </c>
      <c r="G5198" s="17">
        <v>1.1297566019893993E-2</v>
      </c>
      <c r="H5198" s="9">
        <f t="shared" si="441"/>
        <v>1.1139973143389612E-2</v>
      </c>
      <c r="I5198" s="8">
        <f t="shared" si="440"/>
        <v>1.5759287650438103E-4</v>
      </c>
      <c r="J5198" s="10">
        <f t="shared" si="442"/>
        <v>1.3949276882018146E-2</v>
      </c>
      <c r="K5198" s="10">
        <f t="shared" si="443"/>
        <v>9.9129510050088854E-5</v>
      </c>
      <c r="AC5198" s="14"/>
      <c r="AD5198" s="15"/>
    </row>
    <row r="5199" spans="1:30" x14ac:dyDescent="0.3">
      <c r="A5199" s="20">
        <v>44056</v>
      </c>
      <c r="B5199" s="21">
        <v>2.7440617564400446E-3</v>
      </c>
      <c r="C5199" s="9">
        <f t="shared" si="437"/>
        <v>-1.8755938243559953E-2</v>
      </c>
      <c r="D5199" s="6">
        <f t="shared" si="438"/>
        <v>3.5178521939623482E-4</v>
      </c>
      <c r="E5199" s="6">
        <f t="shared" si="439"/>
        <v>1.9958830304725731E-7</v>
      </c>
      <c r="F5199" s="6">
        <f>IF(C5197&gt;0,B$6+B$7*E5198+B$8*(H5198*100)^2,B$6+B$7*E5198+B$8*(H5198*100)^2+E5198*$B$9)</f>
        <v>1.1630144101848565</v>
      </c>
      <c r="G5199" s="17">
        <v>7.9378321999252089E-3</v>
      </c>
      <c r="H5199" s="9">
        <f t="shared" si="441"/>
        <v>1.0784314582693036E-2</v>
      </c>
      <c r="I5199" s="8">
        <f t="shared" si="440"/>
        <v>2.846482382767827E-3</v>
      </c>
      <c r="J5199" s="10">
        <f t="shared" si="442"/>
        <v>0.35859694574982914</v>
      </c>
      <c r="K5199" s="10">
        <f t="shared" si="443"/>
        <v>4.25059824459324E-2</v>
      </c>
      <c r="AC5199" s="14"/>
      <c r="AD5199" s="15"/>
    </row>
    <row r="5200" spans="1:30" x14ac:dyDescent="0.3">
      <c r="A5200" s="20">
        <v>44057</v>
      </c>
      <c r="B5200" s="21">
        <v>-2.1032013770388241E-3</v>
      </c>
      <c r="C5200" s="9">
        <f t="shared" ref="C5200:C5263" si="444">B5200-B$5</f>
        <v>-2.3603201377038821E-2</v>
      </c>
      <c r="D5200" s="6">
        <f t="shared" ref="D5200:D5263" si="445">C5200^2</f>
        <v>5.5711111524504734E-4</v>
      </c>
      <c r="E5200" s="6">
        <f t="shared" si="439"/>
        <v>3.5178521939623482E-4</v>
      </c>
      <c r="F5200" s="6">
        <f>IF(C5197&gt;0,B$6+B$7*E5198+B$8*(H5199*100)^2,B$6+B$7*E5198+B$8*(H5199*100)^2+E5198*$B$9)</f>
        <v>1.0913080427513275</v>
      </c>
      <c r="G5200" s="17">
        <v>5.337338749105483E-3</v>
      </c>
      <c r="H5200" s="9">
        <f t="shared" si="441"/>
        <v>1.0446569019306422E-2</v>
      </c>
      <c r="I5200" s="8">
        <f t="shared" si="440"/>
        <v>5.1092302702009391E-3</v>
      </c>
      <c r="J5200" s="10">
        <f t="shared" si="442"/>
        <v>0.95726175728629292</v>
      </c>
      <c r="K5200" s="10">
        <f t="shared" si="443"/>
        <v>0.18246429971091072</v>
      </c>
      <c r="AC5200" s="14"/>
      <c r="AD5200" s="15"/>
    </row>
    <row r="5201" spans="1:30" x14ac:dyDescent="0.3">
      <c r="A5201" s="20">
        <v>44060</v>
      </c>
      <c r="B5201" s="21">
        <v>9.9716852385153282E-3</v>
      </c>
      <c r="C5201" s="9">
        <f t="shared" si="444"/>
        <v>-1.152831476148467E-2</v>
      </c>
      <c r="D5201" s="6">
        <f t="shared" si="445"/>
        <v>1.3290204123986535E-4</v>
      </c>
      <c r="E5201" s="6">
        <f t="shared" ref="E5201:E5264" si="446">D5200</f>
        <v>5.5711111524504734E-4</v>
      </c>
      <c r="F5201" s="6">
        <f>IF(C5200&gt;0,B$6+B$7*E5201+B$8*(G5200*100)^2,B$6+B$7*E5201+B$8*(G5200*100)^2+E5201*$B$9)</f>
        <v>0.28364308399417609</v>
      </c>
      <c r="G5201" s="17">
        <v>6.5806647607278244E-3</v>
      </c>
      <c r="H5201" s="9">
        <f t="shared" si="441"/>
        <v>5.3258152802568744E-3</v>
      </c>
      <c r="I5201" s="8">
        <f t="shared" si="440"/>
        <v>1.2548494804709501E-3</v>
      </c>
      <c r="J5201" s="10">
        <f t="shared" si="442"/>
        <v>0.19068734331517037</v>
      </c>
      <c r="K5201" s="10">
        <f t="shared" si="443"/>
        <v>2.4046447165362084E-2</v>
      </c>
      <c r="AC5201" s="14"/>
      <c r="AD5201" s="15"/>
    </row>
    <row r="5202" spans="1:30" x14ac:dyDescent="0.3">
      <c r="A5202" s="20">
        <v>44061</v>
      </c>
      <c r="B5202" s="21">
        <v>7.2612050847504451E-3</v>
      </c>
      <c r="C5202" s="9">
        <f t="shared" si="444"/>
        <v>-1.4238794915249552E-2</v>
      </c>
      <c r="D5202" s="6">
        <f t="shared" si="445"/>
        <v>2.0274328063853652E-4</v>
      </c>
      <c r="E5202" s="6">
        <f t="shared" si="446"/>
        <v>1.3290204123986535E-4</v>
      </c>
      <c r="F5202" s="6">
        <f>IF(C5200&gt;0,B$6+B$7*E5201+B$8*(H5201*100)^2,B$6+B$7*E5201+B$8*(H5201*100)^2+E5201*$B$9)</f>
        <v>0.28251311148604485</v>
      </c>
      <c r="G5202" s="17">
        <v>8.5272000920158901E-3</v>
      </c>
      <c r="H5202" s="9">
        <f t="shared" si="441"/>
        <v>5.3151962474215844E-3</v>
      </c>
      <c r="I5202" s="8">
        <f t="shared" si="440"/>
        <v>3.2120038445943057E-3</v>
      </c>
      <c r="J5202" s="10">
        <f t="shared" si="442"/>
        <v>0.37667743338188342</v>
      </c>
      <c r="K5202" s="10">
        <f t="shared" si="443"/>
        <v>0.13161465497161329</v>
      </c>
      <c r="AC5202" s="14"/>
      <c r="AD5202" s="15"/>
    </row>
    <row r="5203" spans="1:30" x14ac:dyDescent="0.3">
      <c r="A5203" s="20">
        <v>44062</v>
      </c>
      <c r="B5203" s="21">
        <v>-5.7591982325927733E-3</v>
      </c>
      <c r="C5203" s="9">
        <f t="shared" si="444"/>
        <v>-2.725919823259277E-2</v>
      </c>
      <c r="D5203" s="6">
        <f t="shared" si="445"/>
        <v>7.4306388828378883E-4</v>
      </c>
      <c r="E5203" s="6">
        <f t="shared" si="446"/>
        <v>2.0274328063853652E-4</v>
      </c>
      <c r="F5203" s="6">
        <f>IF(C5200&gt;0,B$6+B$7*E5201+B$8*(H5202*100)^2,B$6+B$7*E5201+B$8*(H5202*100)^2+E5201*$B$9)</f>
        <v>0.28147398876756741</v>
      </c>
      <c r="G5203" s="17">
        <v>6.7692863991183783E-3</v>
      </c>
      <c r="H5203" s="9">
        <f t="shared" si="441"/>
        <v>5.3054122249601623E-3</v>
      </c>
      <c r="I5203" s="8">
        <f t="shared" si="440"/>
        <v>1.4638741741582161E-3</v>
      </c>
      <c r="J5203" s="10">
        <f t="shared" si="442"/>
        <v>0.21625236219121544</v>
      </c>
      <c r="K5203" s="10">
        <f t="shared" si="443"/>
        <v>3.2252709965812976E-2</v>
      </c>
      <c r="AC5203" s="14"/>
      <c r="AD5203" s="15"/>
    </row>
    <row r="5204" spans="1:30" x14ac:dyDescent="0.3">
      <c r="A5204" s="20">
        <v>44063</v>
      </c>
      <c r="B5204" s="21">
        <v>1.0574197483840368E-2</v>
      </c>
      <c r="C5204" s="9">
        <f t="shared" si="444"/>
        <v>-1.0925802516159631E-2</v>
      </c>
      <c r="D5204" s="6">
        <f t="shared" si="445"/>
        <v>1.1937316062212012E-4</v>
      </c>
      <c r="E5204" s="6">
        <f t="shared" si="446"/>
        <v>7.4306388828378883E-4</v>
      </c>
      <c r="F5204" s="6">
        <f>IF(C5203&gt;0,B$6+B$7*E5204+B$8*(G5203*100)^2,B$6+B$7*E5204+B$8*(G5203*100)^2+E5204*$B$9)</f>
        <v>0.44309044198982034</v>
      </c>
      <c r="G5204" s="17">
        <v>9.1992060510384943E-3</v>
      </c>
      <c r="H5204" s="9">
        <f t="shared" si="441"/>
        <v>6.6565039021232487E-3</v>
      </c>
      <c r="I5204" s="8">
        <f t="shared" si="440"/>
        <v>2.5427021489152456E-3</v>
      </c>
      <c r="J5204" s="10">
        <f t="shared" si="442"/>
        <v>0.27640452173893865</v>
      </c>
      <c r="K5204" s="10">
        <f t="shared" si="443"/>
        <v>5.8464855459694043E-2</v>
      </c>
      <c r="AC5204" s="14"/>
      <c r="AD5204" s="15"/>
    </row>
    <row r="5205" spans="1:30" x14ac:dyDescent="0.3">
      <c r="A5205" s="20">
        <v>44064</v>
      </c>
      <c r="B5205" s="21">
        <v>4.1502587061746418E-3</v>
      </c>
      <c r="C5205" s="9">
        <f t="shared" si="444"/>
        <v>-1.7349741293825355E-2</v>
      </c>
      <c r="D5205" s="6">
        <f t="shared" si="445"/>
        <v>3.0101352296266871E-4</v>
      </c>
      <c r="E5205" s="6">
        <f t="shared" si="446"/>
        <v>1.1937316062212012E-4</v>
      </c>
      <c r="F5205" s="6">
        <f>IF(C5203&gt;0,B$6+B$7*E5204+B$8*(H5204*100)^2,B$6+B$7*E5204+B$8*(H5204*100)^2+E5204*$B$9)</f>
        <v>0.42916591254681291</v>
      </c>
      <c r="G5205" s="17">
        <v>3.9902400119121873E-3</v>
      </c>
      <c r="H5205" s="9">
        <f t="shared" si="441"/>
        <v>6.551075579985419E-3</v>
      </c>
      <c r="I5205" s="8">
        <f t="shared" si="440"/>
        <v>2.5608355680732317E-3</v>
      </c>
      <c r="J5205" s="10">
        <f t="shared" si="442"/>
        <v>0.64177482066950609</v>
      </c>
      <c r="K5205" s="10">
        <f t="shared" si="443"/>
        <v>0.10487479255663623</v>
      </c>
      <c r="AC5205" s="14"/>
      <c r="AD5205" s="15"/>
    </row>
    <row r="5206" spans="1:30" x14ac:dyDescent="0.3">
      <c r="A5206" s="20">
        <v>44067</v>
      </c>
      <c r="B5206" s="21">
        <v>5.9863884053825674E-3</v>
      </c>
      <c r="C5206" s="9">
        <f t="shared" si="444"/>
        <v>-1.5513611594617432E-2</v>
      </c>
      <c r="D5206" s="6">
        <f t="shared" si="445"/>
        <v>2.406721447086484E-4</v>
      </c>
      <c r="E5206" s="6">
        <f t="shared" si="446"/>
        <v>3.0101352296266871E-4</v>
      </c>
      <c r="F5206" s="6">
        <f>IF(C5203&gt;0,B$6+B$7*E5204+B$8*(H5205*100)^2,B$6+B$7*E5204+B$8*(H5205*100)^2+E5204*$B$9)</f>
        <v>0.41636091527102337</v>
      </c>
      <c r="G5206" s="17">
        <v>1.5517846409055101E-2</v>
      </c>
      <c r="H5206" s="9">
        <f t="shared" si="441"/>
        <v>6.452603468918754E-3</v>
      </c>
      <c r="I5206" s="8">
        <f t="shared" si="440"/>
        <v>9.0652429401363466E-3</v>
      </c>
      <c r="J5206" s="10">
        <f t="shared" si="442"/>
        <v>0.5841817673131835</v>
      </c>
      <c r="K5206" s="10">
        <f t="shared" si="443"/>
        <v>0.52738989623529231</v>
      </c>
      <c r="AC5206" s="14"/>
      <c r="AD5206" s="15"/>
    </row>
    <row r="5207" spans="1:30" x14ac:dyDescent="0.3">
      <c r="A5207" s="20">
        <v>44068</v>
      </c>
      <c r="B5207" s="21">
        <v>7.5943007570904494E-3</v>
      </c>
      <c r="C5207" s="9">
        <f t="shared" si="444"/>
        <v>-1.3905699242909549E-2</v>
      </c>
      <c r="D5207" s="6">
        <f t="shared" si="445"/>
        <v>1.9336847143425521E-4</v>
      </c>
      <c r="E5207" s="6">
        <f t="shared" si="446"/>
        <v>2.406721447086484E-4</v>
      </c>
      <c r="F5207" s="6">
        <f>IF(C5206&gt;0,B$6+B$7*E5207+B$8*(G5206*100)^2,B$6+B$7*E5207+B$8*(G5206*100)^2+E5207*$B$9)</f>
        <v>2.2360618821849862</v>
      </c>
      <c r="G5207" s="17">
        <v>5.8571482548316206E-3</v>
      </c>
      <c r="H5207" s="9">
        <f t="shared" si="441"/>
        <v>1.4953467431284912E-2</v>
      </c>
      <c r="I5207" s="8">
        <f t="shared" si="440"/>
        <v>9.0963191764532915E-3</v>
      </c>
      <c r="J5207" s="10">
        <f t="shared" si="442"/>
        <v>1.5530286720930524</v>
      </c>
      <c r="K5207" s="10">
        <f t="shared" si="443"/>
        <v>0.3289720138225114</v>
      </c>
      <c r="AC5207" s="14"/>
      <c r="AD5207" s="15"/>
    </row>
    <row r="5208" spans="1:30" x14ac:dyDescent="0.3">
      <c r="A5208" s="20">
        <v>44069</v>
      </c>
      <c r="B5208" s="21">
        <v>1.717091166200958E-2</v>
      </c>
      <c r="C5208" s="9">
        <f t="shared" si="444"/>
        <v>-4.3290883379904187E-3</v>
      </c>
      <c r="D5208" s="6">
        <f t="shared" si="445"/>
        <v>1.8741005838124647E-5</v>
      </c>
      <c r="E5208" s="6">
        <f t="shared" si="446"/>
        <v>1.9336847143425521E-4</v>
      </c>
      <c r="F5208" s="6">
        <f>IF(C5206&gt;0,B$6+B$7*E5207+B$8*(H5207*100)^2,B$6+B$7*E5207+B$8*(H5207*100)^2+E5207*$B$9)</f>
        <v>2.0779148772607763</v>
      </c>
      <c r="G5208" s="17">
        <v>7.6796661439653803E-3</v>
      </c>
      <c r="H5208" s="9">
        <f t="shared" si="441"/>
        <v>1.4414974426827043E-2</v>
      </c>
      <c r="I5208" s="8">
        <f t="shared" si="440"/>
        <v>6.7353082828616627E-3</v>
      </c>
      <c r="J5208" s="10">
        <f t="shared" si="442"/>
        <v>0.87703139128700447</v>
      </c>
      <c r="K5208" s="10">
        <f t="shared" si="443"/>
        <v>0.16244762234789567</v>
      </c>
      <c r="AC5208" s="14"/>
      <c r="AD5208" s="15"/>
    </row>
    <row r="5209" spans="1:30" x14ac:dyDescent="0.3">
      <c r="A5209" s="20">
        <v>44070</v>
      </c>
      <c r="B5209" s="21">
        <v>-3.4108272995897445E-3</v>
      </c>
      <c r="C5209" s="9">
        <f t="shared" si="444"/>
        <v>-2.4910827299589742E-2</v>
      </c>
      <c r="D5209" s="6">
        <f t="shared" si="445"/>
        <v>6.2054931674998559E-4</v>
      </c>
      <c r="E5209" s="6">
        <f t="shared" si="446"/>
        <v>1.8741005838124647E-5</v>
      </c>
      <c r="F5209" s="6">
        <f>IF(C5206&gt;0,B$6+B$7*E5207+B$8*(H5208*100)^2,B$6+B$7*E5207+B$8*(H5208*100)^2+E5207*$B$9)</f>
        <v>1.9324828915324732</v>
      </c>
      <c r="G5209" s="17">
        <v>1.0012105855413934E-2</v>
      </c>
      <c r="H5209" s="9">
        <f t="shared" si="441"/>
        <v>1.3901377239440967E-2</v>
      </c>
      <c r="I5209" s="8">
        <f t="shared" si="440"/>
        <v>3.8892713840270321E-3</v>
      </c>
      <c r="J5209" s="10">
        <f t="shared" si="442"/>
        <v>0.38845687812259316</v>
      </c>
      <c r="K5209" s="10">
        <f t="shared" si="443"/>
        <v>4.8416994898346388E-2</v>
      </c>
      <c r="AC5209" s="14"/>
      <c r="AD5209" s="15"/>
    </row>
    <row r="5210" spans="1:30" x14ac:dyDescent="0.3">
      <c r="A5210" s="20">
        <v>44071</v>
      </c>
      <c r="B5210" s="21">
        <v>6.0280728232568557E-3</v>
      </c>
      <c r="C5210" s="9">
        <f t="shared" si="444"/>
        <v>-1.5471927176743143E-2</v>
      </c>
      <c r="D5210" s="6">
        <f t="shared" si="445"/>
        <v>2.3938053056244302E-4</v>
      </c>
      <c r="E5210" s="6">
        <f t="shared" si="446"/>
        <v>6.2054931674998559E-4</v>
      </c>
      <c r="F5210" s="6">
        <f>IF(C5209&gt;0,B$6+B$7*E5210+B$8*(G5209*100)^2,B$6+B$7*E5210+B$8*(G5209*100)^2+E5210*$B$9)</f>
        <v>0.94351132050059161</v>
      </c>
      <c r="G5210" s="17">
        <v>7.2507167899021497E-3</v>
      </c>
      <c r="H5210" s="9">
        <f t="shared" si="441"/>
        <v>9.7134510885708986E-3</v>
      </c>
      <c r="I5210" s="8">
        <f t="shared" si="440"/>
        <v>2.4627342986687489E-3</v>
      </c>
      <c r="J5210" s="10">
        <f t="shared" si="442"/>
        <v>0.33965390871403545</v>
      </c>
      <c r="K5210" s="10">
        <f t="shared" si="443"/>
        <v>3.8872754123996156E-2</v>
      </c>
      <c r="AC5210" s="14"/>
      <c r="AD5210" s="15"/>
    </row>
    <row r="5211" spans="1:30" x14ac:dyDescent="0.3">
      <c r="A5211" s="20">
        <v>44074</v>
      </c>
      <c r="B5211" s="21">
        <v>6.8024438992184237E-3</v>
      </c>
      <c r="C5211" s="9">
        <f t="shared" si="444"/>
        <v>-1.4697556100781575E-2</v>
      </c>
      <c r="D5211" s="6">
        <f t="shared" si="445"/>
        <v>2.1601815533562168E-4</v>
      </c>
      <c r="E5211" s="6">
        <f t="shared" si="446"/>
        <v>2.3938053056244302E-4</v>
      </c>
      <c r="F5211" s="6">
        <f>IF(C5209&gt;0,B$6+B$7*E5210+B$8*(H5210*100)^2,B$6+B$7*E5210+B$8*(H5210*100)^2+E5210*$B$9)</f>
        <v>0.88933647421544704</v>
      </c>
      <c r="G5211" s="17">
        <v>7.4040673902162259E-3</v>
      </c>
      <c r="H5211" s="9">
        <f t="shared" si="441"/>
        <v>9.4304637967358058E-3</v>
      </c>
      <c r="I5211" s="8">
        <f t="shared" si="440"/>
        <v>2.0263964065195799E-3</v>
      </c>
      <c r="J5211" s="10">
        <f t="shared" si="442"/>
        <v>0.27368692094797392</v>
      </c>
      <c r="K5211" s="10">
        <f t="shared" si="443"/>
        <v>2.7038078199492332E-2</v>
      </c>
      <c r="AC5211" s="14"/>
      <c r="AD5211" s="15"/>
    </row>
    <row r="5212" spans="1:30" x14ac:dyDescent="0.3">
      <c r="A5212" s="20">
        <v>44075</v>
      </c>
      <c r="B5212" s="21">
        <v>1.3848761208684371E-2</v>
      </c>
      <c r="C5212" s="9">
        <f t="shared" si="444"/>
        <v>-7.651238791315627E-3</v>
      </c>
      <c r="D5212" s="6">
        <f t="shared" si="445"/>
        <v>5.8541455041733021E-5</v>
      </c>
      <c r="E5212" s="6">
        <f t="shared" si="446"/>
        <v>2.1601815533562168E-4</v>
      </c>
      <c r="F5212" s="6">
        <f>IF(C5209&gt;0,B$6+B$7*E5210+B$8*(H5211*100)^2,B$6+B$7*E5210+B$8*(H5211*100)^2+E5210*$B$9)</f>
        <v>0.83951728557162797</v>
      </c>
      <c r="G5212" s="17">
        <v>1.0097697404334936E-2</v>
      </c>
      <c r="H5212" s="9">
        <f t="shared" si="441"/>
        <v>9.1625175883685364E-3</v>
      </c>
      <c r="I5212" s="8">
        <f t="shared" si="440"/>
        <v>9.3517981596639987E-4</v>
      </c>
      <c r="J5212" s="10">
        <f t="shared" si="442"/>
        <v>9.261317491697936E-2</v>
      </c>
      <c r="K5212" s="10">
        <f t="shared" si="443"/>
        <v>4.8793827297397563E-3</v>
      </c>
      <c r="AC5212" s="14"/>
      <c r="AD5212" s="15"/>
    </row>
    <row r="5213" spans="1:30" x14ac:dyDescent="0.3">
      <c r="A5213" s="20">
        <v>44076</v>
      </c>
      <c r="B5213" s="21">
        <v>9.732529800003371E-3</v>
      </c>
      <c r="C5213" s="9">
        <f t="shared" si="444"/>
        <v>-1.1767470199996627E-2</v>
      </c>
      <c r="D5213" s="6">
        <f t="shared" si="445"/>
        <v>1.3847335490780867E-4</v>
      </c>
      <c r="E5213" s="6">
        <f t="shared" si="446"/>
        <v>5.8541455041733021E-5</v>
      </c>
      <c r="F5213" s="6">
        <f>IF(C5212&gt;0,B$6+B$7*E5213+B$8*(G5212*100)^2,B$6+B$7*E5213+B$8*(G5212*100)^2+E5213*$B$9)</f>
        <v>0.9592641542537399</v>
      </c>
      <c r="G5213" s="17">
        <v>1.9024368236164439E-2</v>
      </c>
      <c r="H5213" s="9">
        <f t="shared" si="441"/>
        <v>9.7942031541812524E-3</v>
      </c>
      <c r="I5213" s="8">
        <f t="shared" si="440"/>
        <v>9.2301650819831861E-3</v>
      </c>
      <c r="J5213" s="10">
        <f t="shared" si="442"/>
        <v>0.48517590531269639</v>
      </c>
      <c r="K5213" s="10">
        <f t="shared" si="443"/>
        <v>0.27848102956243759</v>
      </c>
      <c r="AC5213" s="14"/>
      <c r="AD5213" s="15"/>
    </row>
    <row r="5214" spans="1:30" x14ac:dyDescent="0.3">
      <c r="A5214" s="20">
        <v>44077</v>
      </c>
      <c r="B5214" s="21">
        <v>-5.0902123264933069E-2</v>
      </c>
      <c r="C5214" s="9">
        <f t="shared" si="444"/>
        <v>-7.240212326493306E-2</v>
      </c>
      <c r="D5214" s="6">
        <f t="shared" si="445"/>
        <v>5.2420674532705613E-3</v>
      </c>
      <c r="E5214" s="6">
        <f t="shared" si="446"/>
        <v>1.3847335490780867E-4</v>
      </c>
      <c r="F5214" s="6">
        <f>IF(C5212&gt;0,B$6+B$7*E5213+B$8*(H5213*100)^2,B$6+B$7*E5213+B$8*(H5213*100)^2+E5213*$B$9)</f>
        <v>0.9037471900774422</v>
      </c>
      <c r="G5214" s="17">
        <v>2.8959943675880888E-2</v>
      </c>
      <c r="H5214" s="9">
        <f t="shared" si="441"/>
        <v>9.5065618920692988E-3</v>
      </c>
      <c r="I5214" s="8">
        <f t="shared" si="440"/>
        <v>1.9453381783811591E-2</v>
      </c>
      <c r="J5214" s="10">
        <f t="shared" si="442"/>
        <v>0.67173410285370205</v>
      </c>
      <c r="K5214" s="10">
        <f t="shared" si="443"/>
        <v>0.93237962219886117</v>
      </c>
      <c r="AC5214" s="14"/>
      <c r="AD5214" s="15"/>
    </row>
    <row r="5215" spans="1:30" x14ac:dyDescent="0.3">
      <c r="A5215" s="20">
        <v>44078</v>
      </c>
      <c r="B5215" s="21">
        <v>-1.2732881658740678E-2</v>
      </c>
      <c r="C5215" s="9">
        <f t="shared" si="444"/>
        <v>-3.423288165874068E-2</v>
      </c>
      <c r="D5215" s="6">
        <f t="shared" si="445"/>
        <v>1.171890186661344E-3</v>
      </c>
      <c r="E5215" s="6">
        <f t="shared" si="446"/>
        <v>5.2420674532705613E-3</v>
      </c>
      <c r="F5215" s="6">
        <f>IF(C5212&gt;0,B$6+B$7*E5213+B$8*(H5214*100)^2,B$6+B$7*E5213+B$8*(H5214*100)^2+E5213*$B$9)</f>
        <v>0.8526937898209187</v>
      </c>
      <c r="G5215" s="17">
        <v>4.2472649573191766E-2</v>
      </c>
      <c r="H5215" s="9">
        <f t="shared" si="441"/>
        <v>9.2341420273944156E-3</v>
      </c>
      <c r="I5215" s="8">
        <f t="shared" si="440"/>
        <v>3.3238507545797352E-2</v>
      </c>
      <c r="J5215" s="10">
        <f t="shared" si="442"/>
        <v>0.78258615555684818</v>
      </c>
      <c r="K5215" s="10">
        <f t="shared" si="443"/>
        <v>2.0735704765984977</v>
      </c>
      <c r="AC5215" s="14"/>
      <c r="AD5215" s="15"/>
    </row>
    <row r="5216" spans="1:30" x14ac:dyDescent="0.3">
      <c r="A5216" s="20">
        <v>44082</v>
      </c>
      <c r="B5216" s="21">
        <v>-4.201179402005574E-2</v>
      </c>
      <c r="C5216" s="9">
        <f t="shared" si="444"/>
        <v>-6.3511794020055745E-2</v>
      </c>
      <c r="D5216" s="6">
        <f t="shared" si="445"/>
        <v>4.0337479796459883E-3</v>
      </c>
      <c r="E5216" s="6">
        <f t="shared" si="446"/>
        <v>1.171890186661344E-3</v>
      </c>
      <c r="F5216" s="6">
        <f>IF(C5215&gt;0,B$6+B$7*E5216+B$8*(G5215*100)^2,B$6+B$7*E5216+B$8*(G5215*100)^2+E5216*$B$9)</f>
        <v>16.610660763640784</v>
      </c>
      <c r="G5216" s="17">
        <v>4.3011449407446327E-2</v>
      </c>
      <c r="H5216" s="9">
        <f t="shared" si="441"/>
        <v>4.0756178382719818E-2</v>
      </c>
      <c r="I5216" s="8">
        <f t="shared" si="440"/>
        <v>2.2552710247265087E-3</v>
      </c>
      <c r="J5216" s="10">
        <f t="shared" si="442"/>
        <v>5.2434201957771424E-2</v>
      </c>
      <c r="K5216" s="10">
        <f t="shared" si="443"/>
        <v>1.4767838169476022E-3</v>
      </c>
      <c r="AC5216" s="14"/>
      <c r="AD5216" s="15"/>
    </row>
    <row r="5217" spans="1:30" x14ac:dyDescent="0.3">
      <c r="A5217" s="20">
        <v>44083</v>
      </c>
      <c r="B5217" s="21">
        <v>2.6730028330959367E-2</v>
      </c>
      <c r="C5217" s="9">
        <f t="shared" si="444"/>
        <v>5.2300283309593687E-3</v>
      </c>
      <c r="D5217" s="6">
        <f t="shared" si="445"/>
        <v>2.7353196342637641E-5</v>
      </c>
      <c r="E5217" s="6">
        <f t="shared" si="446"/>
        <v>4.0337479796459883E-3</v>
      </c>
      <c r="F5217" s="6">
        <f>IF(C5215&gt;0,B$6+B$7*E5216+B$8*(H5216*100)^2,B$6+B$7*E5216+B$8*(H5216*100)^2+E5216*$B$9)</f>
        <v>15.296921257474169</v>
      </c>
      <c r="G5217" s="17">
        <v>2.4344481466351996E-2</v>
      </c>
      <c r="H5217" s="9">
        <f t="shared" si="441"/>
        <v>3.911127875367177E-2</v>
      </c>
      <c r="I5217" s="8">
        <f t="shared" si="440"/>
        <v>1.4766797287319774E-2</v>
      </c>
      <c r="J5217" s="10">
        <f t="shared" si="442"/>
        <v>0.60657678446467922</v>
      </c>
      <c r="K5217" s="10">
        <f t="shared" si="443"/>
        <v>9.6547154970853866E-2</v>
      </c>
      <c r="AC5217" s="14"/>
      <c r="AD5217" s="15"/>
    </row>
    <row r="5218" spans="1:30" x14ac:dyDescent="0.3">
      <c r="A5218" s="20">
        <v>44084</v>
      </c>
      <c r="B5218" s="21">
        <v>-2.0123812520272386E-2</v>
      </c>
      <c r="C5218" s="9">
        <f t="shared" si="444"/>
        <v>-4.1623812520272384E-2</v>
      </c>
      <c r="D5218" s="6">
        <f t="shared" si="445"/>
        <v>1.732541768722784E-3</v>
      </c>
      <c r="E5218" s="6">
        <f t="shared" si="446"/>
        <v>2.7353196342637641E-5</v>
      </c>
      <c r="F5218" s="6">
        <f>IF(C5215&gt;0,B$6+B$7*E5216+B$8*(H5217*100)^2,B$6+B$7*E5216+B$8*(H5217*100)^2+E5216*$B$9)</f>
        <v>14.088806407603348</v>
      </c>
      <c r="G5218" s="17">
        <v>2.1650689248697112E-2</v>
      </c>
      <c r="H5218" s="9">
        <f t="shared" si="441"/>
        <v>3.7535058821857932E-2</v>
      </c>
      <c r="I5218" s="8">
        <f t="shared" si="440"/>
        <v>1.588436957316082E-2</v>
      </c>
      <c r="J5218" s="10">
        <f t="shared" si="442"/>
        <v>0.73366576882150314</v>
      </c>
      <c r="K5218" s="10">
        <f t="shared" si="443"/>
        <v>0.12705055846826285</v>
      </c>
      <c r="AC5218" s="14"/>
      <c r="AD5218" s="15"/>
    </row>
    <row r="5219" spans="1:30" x14ac:dyDescent="0.3">
      <c r="A5219" s="20">
        <v>44085</v>
      </c>
      <c r="B5219" s="21">
        <v>-6.0662120985393812E-3</v>
      </c>
      <c r="C5219" s="9">
        <f t="shared" si="444"/>
        <v>-2.7566212098539378E-2</v>
      </c>
      <c r="D5219" s="6">
        <f t="shared" si="445"/>
        <v>7.5989604946165876E-4</v>
      </c>
      <c r="E5219" s="6">
        <f t="shared" si="446"/>
        <v>1.732541768722784E-3</v>
      </c>
      <c r="F5219" s="6">
        <f>IF(C5218&gt;0,B$6+B$7*E5219+B$8*(G5218*100)^2,B$6+B$7*E5219+B$8*(G5218*100)^2+E5219*$B$9)</f>
        <v>4.3324795909696876</v>
      </c>
      <c r="G5219" s="17">
        <v>1.9624271963377387E-2</v>
      </c>
      <c r="H5219" s="9">
        <f t="shared" si="441"/>
        <v>2.0814609270821509E-2</v>
      </c>
      <c r="I5219" s="8">
        <f t="shared" si="440"/>
        <v>1.1903373074441219E-3</v>
      </c>
      <c r="J5219" s="10">
        <f t="shared" si="442"/>
        <v>6.0656380510090618E-2</v>
      </c>
      <c r="K5219" s="10">
        <f t="shared" si="443"/>
        <v>1.700354990070041E-3</v>
      </c>
      <c r="AC5219" s="14"/>
      <c r="AD5219" s="15"/>
    </row>
    <row r="5220" spans="1:30" x14ac:dyDescent="0.3">
      <c r="A5220" s="20">
        <v>44088</v>
      </c>
      <c r="B5220" s="21">
        <v>1.8539894816271767E-2</v>
      </c>
      <c r="C5220" s="9">
        <f t="shared" si="444"/>
        <v>-2.9601051837282316E-3</v>
      </c>
      <c r="D5220" s="6">
        <f t="shared" si="445"/>
        <v>8.7622226987347483E-6</v>
      </c>
      <c r="E5220" s="6">
        <f t="shared" si="446"/>
        <v>7.5989604946165876E-4</v>
      </c>
      <c r="F5220" s="6">
        <f>IF(C5218&gt;0,B$6+B$7*E5219+B$8*(H5219*100)^2,B$6+B$7*E5219+B$8*(H5219*100)^2+E5219*$B$9)</f>
        <v>4.0059812587236179</v>
      </c>
      <c r="G5220" s="17">
        <v>1.6396726305429699E-2</v>
      </c>
      <c r="H5220" s="9">
        <f t="shared" si="441"/>
        <v>2.0014947561069495E-2</v>
      </c>
      <c r="I5220" s="8">
        <f t="shared" si="440"/>
        <v>3.6182212556397954E-3</v>
      </c>
      <c r="J5220" s="10">
        <f t="shared" si="442"/>
        <v>0.22066729591269926</v>
      </c>
      <c r="K5220" s="10">
        <f t="shared" si="443"/>
        <v>1.8621718277046728E-2</v>
      </c>
      <c r="AC5220" s="14"/>
      <c r="AD5220" s="15"/>
    </row>
    <row r="5221" spans="1:30" x14ac:dyDescent="0.3">
      <c r="A5221" s="20">
        <v>44089</v>
      </c>
      <c r="B5221" s="21">
        <v>1.2017054569503307E-2</v>
      </c>
      <c r="C5221" s="9">
        <f t="shared" si="444"/>
        <v>-9.4829454304966917E-3</v>
      </c>
      <c r="D5221" s="6">
        <f t="shared" si="445"/>
        <v>8.9926254037778084E-5</v>
      </c>
      <c r="E5221" s="6">
        <f t="shared" si="446"/>
        <v>8.7622226987347483E-6</v>
      </c>
      <c r="F5221" s="6">
        <f>IF(C5218&gt;0,B$6+B$7*E5219+B$8*(H5220*100)^2,B$6+B$7*E5219+B$8*(H5220*100)^2+E5219*$B$9)</f>
        <v>3.7057333923901323</v>
      </c>
      <c r="G5221" s="17">
        <v>1.4111932639032786E-2</v>
      </c>
      <c r="H5221" s="9">
        <f t="shared" si="441"/>
        <v>1.9250281536616894E-2</v>
      </c>
      <c r="I5221" s="8">
        <f t="shared" si="440"/>
        <v>5.1383488975841086E-3</v>
      </c>
      <c r="J5221" s="10">
        <f t="shared" si="442"/>
        <v>0.36411376308385529</v>
      </c>
      <c r="K5221" s="10">
        <f t="shared" si="443"/>
        <v>4.358164833270628E-2</v>
      </c>
      <c r="AC5221" s="14"/>
      <c r="AD5221" s="15"/>
    </row>
    <row r="5222" spans="1:30" x14ac:dyDescent="0.3">
      <c r="A5222" s="20">
        <v>44090</v>
      </c>
      <c r="B5222" s="21">
        <v>-1.2576210550994475E-2</v>
      </c>
      <c r="C5222" s="9">
        <f t="shared" si="444"/>
        <v>-3.4076210550994475E-2</v>
      </c>
      <c r="D5222" s="6">
        <f t="shared" si="445"/>
        <v>1.1611881255157073E-3</v>
      </c>
      <c r="E5222" s="6">
        <f t="shared" si="446"/>
        <v>8.9926254037778084E-5</v>
      </c>
      <c r="F5222" s="6">
        <f>IF(C5221&gt;0,B$6+B$7*E5222+B$8*(G5221*100)^2,B$6+B$7*E5222+B$8*(G5221*100)^2+E5222*$B$9)</f>
        <v>1.8529646223490428</v>
      </c>
      <c r="G5222" s="17">
        <v>8.860229023652192E-3</v>
      </c>
      <c r="H5222" s="9">
        <f t="shared" si="441"/>
        <v>1.3612364314655418E-2</v>
      </c>
      <c r="I5222" s="8">
        <f t="shared" si="440"/>
        <v>4.7521352910032261E-3</v>
      </c>
      <c r="J5222" s="10">
        <f t="shared" si="442"/>
        <v>0.53634452092801466</v>
      </c>
      <c r="K5222" s="10">
        <f t="shared" si="443"/>
        <v>8.030157946187666E-2</v>
      </c>
      <c r="AC5222" s="14"/>
      <c r="AD5222" s="15"/>
    </row>
    <row r="5223" spans="1:30" x14ac:dyDescent="0.3">
      <c r="A5223" s="20">
        <v>44091</v>
      </c>
      <c r="B5223" s="21">
        <v>-1.2767447145469032E-2</v>
      </c>
      <c r="C5223" s="9">
        <f t="shared" si="444"/>
        <v>-3.4267447145469032E-2</v>
      </c>
      <c r="D5223" s="6">
        <f t="shared" si="445"/>
        <v>1.1742579338675136E-3</v>
      </c>
      <c r="E5223" s="6">
        <f t="shared" si="446"/>
        <v>1.1611881255157073E-3</v>
      </c>
      <c r="F5223" s="6">
        <f>IF(C5221&gt;0,B$6+B$7*E5222+B$8*(H5222*100)^2,B$6+B$7*E5222+B$8*(H5222*100)^2+E5222*$B$9)</f>
        <v>1.7255983617933479</v>
      </c>
      <c r="G5223" s="17">
        <v>2.5536181721707695E-2</v>
      </c>
      <c r="H5223" s="9">
        <f t="shared" si="441"/>
        <v>1.3136203263475135E-2</v>
      </c>
      <c r="I5223" s="8">
        <f t="shared" si="440"/>
        <v>1.239997845823256E-2</v>
      </c>
      <c r="J5223" s="10">
        <f t="shared" si="442"/>
        <v>0.48558467328307098</v>
      </c>
      <c r="K5223" s="10">
        <f t="shared" si="443"/>
        <v>0.27923020974208201</v>
      </c>
      <c r="AC5223" s="14"/>
      <c r="AD5223" s="15"/>
    </row>
    <row r="5224" spans="1:30" x14ac:dyDescent="0.3">
      <c r="A5224" s="20">
        <v>44092</v>
      </c>
      <c r="B5224" s="21">
        <v>-1.0781745524561539E-2</v>
      </c>
      <c r="C5224" s="9">
        <f t="shared" si="444"/>
        <v>-3.2281745524561534E-2</v>
      </c>
      <c r="D5224" s="6">
        <f t="shared" si="445"/>
        <v>1.0421110941125486E-3</v>
      </c>
      <c r="E5224" s="6">
        <f t="shared" si="446"/>
        <v>1.1742579338675136E-3</v>
      </c>
      <c r="F5224" s="6">
        <f>IF(C5221&gt;0,B$6+B$7*E5222+B$8*(H5223*100)^2,B$6+B$7*E5222+B$8*(H5223*100)^2+E5222*$B$9)</f>
        <v>1.6084723485863308</v>
      </c>
      <c r="G5224" s="17">
        <v>2.1358183817156446E-2</v>
      </c>
      <c r="H5224" s="9">
        <f t="shared" si="441"/>
        <v>1.2682556321918427E-2</v>
      </c>
      <c r="I5224" s="8">
        <f t="shared" si="440"/>
        <v>8.675627495238019E-3</v>
      </c>
      <c r="J5224" s="10">
        <f t="shared" si="442"/>
        <v>0.40619687373741603</v>
      </c>
      <c r="K5224" s="10">
        <f t="shared" si="443"/>
        <v>0.16285239187072165</v>
      </c>
      <c r="AC5224" s="14"/>
      <c r="AD5224" s="15"/>
    </row>
    <row r="5225" spans="1:30" x14ac:dyDescent="0.3">
      <c r="A5225" s="20">
        <v>44095</v>
      </c>
      <c r="B5225" s="21">
        <v>-1.3425196710261304E-3</v>
      </c>
      <c r="C5225" s="9">
        <f t="shared" si="444"/>
        <v>-2.2842519671026129E-2</v>
      </c>
      <c r="D5225" s="6">
        <f t="shared" si="445"/>
        <v>5.217807049212157E-4</v>
      </c>
      <c r="E5225" s="6">
        <f t="shared" si="446"/>
        <v>1.0421110941125486E-3</v>
      </c>
      <c r="F5225" s="6">
        <f>IF(C5224&gt;0,B$6+B$7*E5225+B$8*(G5224*100)^2,B$6+B$7*E5225+B$8*(G5224*100)^2+E5225*$B$9)</f>
        <v>4.2166980227787683</v>
      </c>
      <c r="G5225" s="17">
        <v>2.2641533259276356E-2</v>
      </c>
      <c r="H5225" s="9">
        <f t="shared" si="441"/>
        <v>2.0534600124615939E-2</v>
      </c>
      <c r="I5225" s="8">
        <f t="shared" si="440"/>
        <v>2.1069331346604166E-3</v>
      </c>
      <c r="J5225" s="10">
        <f t="shared" si="442"/>
        <v>9.3056115525974592E-2</v>
      </c>
      <c r="K5225" s="10">
        <f t="shared" si="443"/>
        <v>4.9293496823226146E-3</v>
      </c>
      <c r="AC5225" s="14"/>
      <c r="AD5225" s="15"/>
    </row>
    <row r="5226" spans="1:30" x14ac:dyDescent="0.3">
      <c r="A5226" s="20">
        <v>44096</v>
      </c>
      <c r="B5226" s="21">
        <v>1.7003087193005365E-2</v>
      </c>
      <c r="C5226" s="9">
        <f t="shared" si="444"/>
        <v>-4.4969128069946331E-3</v>
      </c>
      <c r="D5226" s="6">
        <f t="shared" si="445"/>
        <v>2.0222224793712349E-5</v>
      </c>
      <c r="E5226" s="6">
        <f t="shared" si="446"/>
        <v>5.217807049212157E-4</v>
      </c>
      <c r="F5226" s="6">
        <f>IF(C5224&gt;0,B$6+B$7*E5225+B$8*(H5225*100)^2,B$6+B$7*E5225+B$8*(H5225*100)^2+E5225*$B$9)</f>
        <v>3.899415665689514</v>
      </c>
      <c r="G5226" s="17">
        <v>1.7948054034474203E-2</v>
      </c>
      <c r="H5226" s="9">
        <f t="shared" si="441"/>
        <v>1.974693815681184E-2</v>
      </c>
      <c r="I5226" s="8">
        <f t="shared" si="440"/>
        <v>1.7988841223376371E-3</v>
      </c>
      <c r="J5226" s="10">
        <f t="shared" si="442"/>
        <v>0.10022725131551212</v>
      </c>
      <c r="K5226" s="10">
        <f t="shared" si="443"/>
        <v>4.4198874507359598E-3</v>
      </c>
      <c r="AC5226" s="14"/>
      <c r="AD5226" s="15"/>
    </row>
    <row r="5227" spans="1:30" x14ac:dyDescent="0.3">
      <c r="A5227" s="20">
        <v>44097</v>
      </c>
      <c r="B5227" s="21">
        <v>-3.0622856860995661E-2</v>
      </c>
      <c r="C5227" s="9">
        <f t="shared" si="444"/>
        <v>-5.2122856860995659E-2</v>
      </c>
      <c r="D5227" s="6">
        <f t="shared" si="445"/>
        <v>2.7167922073518423E-3</v>
      </c>
      <c r="E5227" s="6">
        <f t="shared" si="446"/>
        <v>2.0222224793712349E-5</v>
      </c>
      <c r="F5227" s="6">
        <f>IF(C5224&gt;0,B$6+B$7*E5225+B$8*(H5226*100)^2,B$6+B$7*E5225+B$8*(H5226*100)^2+E5225*$B$9)</f>
        <v>3.6076428101102347</v>
      </c>
      <c r="G5227" s="17">
        <v>1.4304686984479245E-2</v>
      </c>
      <c r="H5227" s="9">
        <f t="shared" si="441"/>
        <v>1.899379585577942E-2</v>
      </c>
      <c r="I5227" s="8">
        <f t="shared" si="440"/>
        <v>4.6891088713001752E-3</v>
      </c>
      <c r="J5227" s="10">
        <f t="shared" si="442"/>
        <v>0.32780227042981885</v>
      </c>
      <c r="K5227" s="10">
        <f t="shared" si="443"/>
        <v>3.6649330142412451E-2</v>
      </c>
      <c r="AC5227" s="14"/>
      <c r="AD5227" s="15"/>
    </row>
    <row r="5228" spans="1:30" x14ac:dyDescent="0.3">
      <c r="A5228" s="20">
        <v>44098</v>
      </c>
      <c r="B5228" s="21">
        <v>3.6872905386653764E-3</v>
      </c>
      <c r="C5228" s="9">
        <f t="shared" si="444"/>
        <v>-1.7812709461334623E-2</v>
      </c>
      <c r="D5228" s="6">
        <f t="shared" si="445"/>
        <v>3.1729261835391999E-4</v>
      </c>
      <c r="E5228" s="6">
        <f t="shared" si="446"/>
        <v>2.7167922073518423E-3</v>
      </c>
      <c r="F5228" s="6">
        <f>IF(C5227&gt;0,B$6+B$7*E5228+B$8*(G5227*100)^2,B$6+B$7*E5228+B$8*(G5227*100)^2+E5228*$B$9)</f>
        <v>1.9036883537331484</v>
      </c>
      <c r="G5228" s="17">
        <v>1.8725719770637944E-2</v>
      </c>
      <c r="H5228" s="9">
        <f t="shared" si="441"/>
        <v>1.3797421330571696E-2</v>
      </c>
      <c r="I5228" s="8">
        <f t="shared" si="440"/>
        <v>4.9282984400662484E-3</v>
      </c>
      <c r="J5228" s="10">
        <f t="shared" si="442"/>
        <v>0.26318339163623788</v>
      </c>
      <c r="K5228" s="10">
        <f t="shared" si="443"/>
        <v>5.1773566809062643E-2</v>
      </c>
      <c r="AC5228" s="14"/>
      <c r="AD5228" s="15"/>
    </row>
    <row r="5229" spans="1:30" x14ac:dyDescent="0.3">
      <c r="A5229" s="20">
        <v>44099</v>
      </c>
      <c r="B5229" s="21">
        <v>2.2357268606905026E-2</v>
      </c>
      <c r="C5229" s="9">
        <f t="shared" si="444"/>
        <v>8.5726860690502754E-4</v>
      </c>
      <c r="D5229" s="6">
        <f t="shared" si="445"/>
        <v>7.3490946438488666E-7</v>
      </c>
      <c r="E5229" s="6">
        <f t="shared" si="446"/>
        <v>3.1729261835391999E-4</v>
      </c>
      <c r="F5229" s="6">
        <f>IF(C5227&gt;0,B$6+B$7*E5228+B$8*(H5228*100)^2,B$6+B$7*E5228+B$8*(H5228*100)^2+E5228*$B$9)</f>
        <v>1.7725972186448917</v>
      </c>
      <c r="G5229" s="17">
        <v>1.4121272409421933E-2</v>
      </c>
      <c r="H5229" s="9">
        <f t="shared" si="441"/>
        <v>1.3313892062972765E-2</v>
      </c>
      <c r="I5229" s="8">
        <f t="shared" si="440"/>
        <v>8.0738034644916787E-4</v>
      </c>
      <c r="J5229" s="10">
        <f t="shared" si="442"/>
        <v>5.7174758976427022E-2</v>
      </c>
      <c r="K5229" s="10">
        <f t="shared" si="443"/>
        <v>1.7676118478626712E-3</v>
      </c>
      <c r="AC5229" s="14"/>
      <c r="AD5229" s="15"/>
    </row>
    <row r="5230" spans="1:30" x14ac:dyDescent="0.3">
      <c r="A5230" s="20">
        <v>44102</v>
      </c>
      <c r="B5230" s="21">
        <v>1.8517153054660295E-2</v>
      </c>
      <c r="C5230" s="9">
        <f t="shared" si="444"/>
        <v>-2.9828469453397032E-3</v>
      </c>
      <c r="D5230" s="6">
        <f t="shared" si="445"/>
        <v>8.8973758993223973E-6</v>
      </c>
      <c r="E5230" s="6">
        <f t="shared" si="446"/>
        <v>7.3490946438488666E-7</v>
      </c>
      <c r="F5230" s="6">
        <f>IF(C5227&gt;0,B$6+B$7*E5228+B$8*(H5229*100)^2,B$6+B$7*E5228+B$8*(H5229*100)^2+E5228*$B$9)</f>
        <v>1.6520458108177314</v>
      </c>
      <c r="G5230" s="17">
        <v>1.6975908251203181E-2</v>
      </c>
      <c r="H5230" s="9">
        <f t="shared" si="441"/>
        <v>1.2853193419604838E-2</v>
      </c>
      <c r="I5230" s="8">
        <f t="shared" si="440"/>
        <v>4.1227148315983436E-3</v>
      </c>
      <c r="J5230" s="10">
        <f t="shared" si="442"/>
        <v>0.24285680451331038</v>
      </c>
      <c r="K5230" s="10">
        <f t="shared" si="443"/>
        <v>4.255124514865094E-2</v>
      </c>
      <c r="AC5230" s="14"/>
      <c r="AD5230" s="15"/>
    </row>
    <row r="5231" spans="1:30" x14ac:dyDescent="0.3">
      <c r="A5231" s="20">
        <v>44103</v>
      </c>
      <c r="B5231" s="21">
        <v>-2.9077706291231915E-3</v>
      </c>
      <c r="C5231" s="9">
        <f t="shared" si="444"/>
        <v>-2.440777062912319E-2</v>
      </c>
      <c r="D5231" s="6">
        <f t="shared" si="445"/>
        <v>5.9573926708388861E-4</v>
      </c>
      <c r="E5231" s="6">
        <f t="shared" si="446"/>
        <v>8.8973758993223973E-6</v>
      </c>
      <c r="F5231" s="6">
        <f>IF(C5230&gt;0,B$6+B$7*E5231+B$8*(G5230*100)^2,B$6+B$7*E5231+B$8*(G5230*100)^2+E5231*$B$9)</f>
        <v>2.6717179116233134</v>
      </c>
      <c r="G5231" s="17">
        <v>5.2861979513151702E-3</v>
      </c>
      <c r="H5231" s="9">
        <f t="shared" si="441"/>
        <v>1.6345390517278301E-2</v>
      </c>
      <c r="I5231" s="8">
        <f t="shared" si="440"/>
        <v>1.1059192565963131E-2</v>
      </c>
      <c r="J5231" s="10">
        <f t="shared" si="442"/>
        <v>2.0920882395657694</v>
      </c>
      <c r="K5231" s="10">
        <f t="shared" si="443"/>
        <v>0.4522527041723079</v>
      </c>
      <c r="AC5231" s="14"/>
      <c r="AD5231" s="15"/>
    </row>
    <row r="5232" spans="1:30" x14ac:dyDescent="0.3">
      <c r="A5232" s="20">
        <v>44104</v>
      </c>
      <c r="B5232" s="21">
        <v>7.3932528985689557E-3</v>
      </c>
      <c r="C5232" s="9">
        <f t="shared" si="444"/>
        <v>-1.4106747101431043E-2</v>
      </c>
      <c r="D5232" s="6">
        <f t="shared" si="445"/>
        <v>1.9900031378373314E-4</v>
      </c>
      <c r="E5232" s="6">
        <f t="shared" si="446"/>
        <v>5.9573926708388861E-4</v>
      </c>
      <c r="F5232" s="6">
        <f>IF(C5230&gt;0,B$6+B$7*E5231+B$8*(H5231*100)^2,B$6+B$7*E5231+B$8*(H5231*100)^2+E5231*$B$9)</f>
        <v>2.4785129882258579</v>
      </c>
      <c r="G5232" s="17">
        <v>1.2090878946294346E-2</v>
      </c>
      <c r="H5232" s="9">
        <f t="shared" si="441"/>
        <v>1.5743293772987461E-2</v>
      </c>
      <c r="I5232" s="8">
        <f t="shared" si="440"/>
        <v>3.6524148266931147E-3</v>
      </c>
      <c r="J5232" s="10">
        <f t="shared" si="442"/>
        <v>0.30208017489187744</v>
      </c>
      <c r="K5232" s="10">
        <f t="shared" si="443"/>
        <v>3.1964983077577003E-2</v>
      </c>
      <c r="AC5232" s="14"/>
      <c r="AD5232" s="15"/>
    </row>
    <row r="5233" spans="1:30" x14ac:dyDescent="0.3">
      <c r="A5233" s="20">
        <v>44105</v>
      </c>
      <c r="B5233" s="21">
        <v>1.4137326409649195E-2</v>
      </c>
      <c r="C5233" s="9">
        <f t="shared" si="444"/>
        <v>-7.3626735903508031E-3</v>
      </c>
      <c r="D5233" s="6">
        <f t="shared" si="445"/>
        <v>5.4208962398049186E-5</v>
      </c>
      <c r="E5233" s="6">
        <f t="shared" si="446"/>
        <v>1.9900031378373314E-4</v>
      </c>
      <c r="F5233" s="6">
        <f>IF(C5230&gt;0,B$6+B$7*E5231+B$8*(H5232*100)^2,B$6+B$7*E5231+B$8*(H5232*100)^2+E5231*$B$9)</f>
        <v>2.3008417406695569</v>
      </c>
      <c r="G5233" s="17">
        <v>1.2653162501289958E-2</v>
      </c>
      <c r="H5233" s="9">
        <f t="shared" si="441"/>
        <v>1.5168525771048276E-2</v>
      </c>
      <c r="I5233" s="8">
        <f t="shared" si="440"/>
        <v>2.5153632697583177E-3</v>
      </c>
      <c r="J5233" s="10">
        <f t="shared" si="442"/>
        <v>0.198793247893709</v>
      </c>
      <c r="K5233" s="10">
        <f t="shared" si="443"/>
        <v>1.548762327222275E-2</v>
      </c>
      <c r="AC5233" s="14"/>
      <c r="AD5233" s="15"/>
    </row>
    <row r="5234" spans="1:30" x14ac:dyDescent="0.3">
      <c r="A5234" s="20">
        <v>44106</v>
      </c>
      <c r="B5234" s="21">
        <v>-2.2453895648064447E-2</v>
      </c>
      <c r="C5234" s="9">
        <f t="shared" si="444"/>
        <v>-4.3953895648064442E-2</v>
      </c>
      <c r="D5234" s="6">
        <f t="shared" si="445"/>
        <v>1.9319449426409383E-3</v>
      </c>
      <c r="E5234" s="6">
        <f t="shared" si="446"/>
        <v>5.4208962398049186E-5</v>
      </c>
      <c r="F5234" s="6">
        <f>IF(C5233&gt;0,B$6+B$7*E5234+B$8*(G5233*100)^2,B$6+B$7*E5234+B$8*(G5233*100)^2+E5234*$B$9)</f>
        <v>1.4939100768335696</v>
      </c>
      <c r="G5234" s="17">
        <v>2.6030094135665354E-2</v>
      </c>
      <c r="H5234" s="9">
        <f t="shared" si="441"/>
        <v>1.2222561420723439E-2</v>
      </c>
      <c r="I5234" s="8">
        <f t="shared" si="440"/>
        <v>1.3807532714941916E-2</v>
      </c>
      <c r="J5234" s="10">
        <f t="shared" si="442"/>
        <v>0.53044497814640656</v>
      </c>
      <c r="K5234" s="10">
        <f t="shared" si="443"/>
        <v>0.37370607592989558</v>
      </c>
      <c r="AC5234" s="14"/>
      <c r="AD5234" s="15"/>
    </row>
    <row r="5235" spans="1:30" x14ac:dyDescent="0.3">
      <c r="A5235" s="20">
        <v>44109</v>
      </c>
      <c r="B5235" s="21">
        <v>2.2981762622676614E-2</v>
      </c>
      <c r="C5235" s="9">
        <f t="shared" si="444"/>
        <v>1.4817626226766162E-3</v>
      </c>
      <c r="D5235" s="6">
        <f t="shared" si="445"/>
        <v>2.1956204699614839E-6</v>
      </c>
      <c r="E5235" s="6">
        <f t="shared" si="446"/>
        <v>1.9319449426409383E-3</v>
      </c>
      <c r="F5235" s="6">
        <f>IF(C5233&gt;0,B$6+B$7*E5234+B$8*(H5234*100)^2,B$6+B$7*E5234+B$8*(H5234*100)^2+E5234*$B$9)</f>
        <v>1.3954069977615933</v>
      </c>
      <c r="G5235" s="17">
        <v>1.0622767778426877E-2</v>
      </c>
      <c r="H5235" s="9">
        <f t="shared" si="441"/>
        <v>1.1812734644279423E-2</v>
      </c>
      <c r="I5235" s="8">
        <f t="shared" si="440"/>
        <v>1.1899668658525465E-3</v>
      </c>
      <c r="J5235" s="10">
        <f t="shared" si="442"/>
        <v>0.11202041602275979</v>
      </c>
      <c r="K5235" s="10">
        <f t="shared" si="443"/>
        <v>5.4426206842554947E-3</v>
      </c>
      <c r="AC5235" s="14"/>
      <c r="AD5235" s="15"/>
    </row>
    <row r="5236" spans="1:30" x14ac:dyDescent="0.3">
      <c r="A5236" s="20">
        <v>44110</v>
      </c>
      <c r="B5236" s="21">
        <v>-1.5821908233435027E-2</v>
      </c>
      <c r="C5236" s="9">
        <f t="shared" si="444"/>
        <v>-3.7321908233435022E-2</v>
      </c>
      <c r="D5236" s="6">
        <f t="shared" si="445"/>
        <v>1.3929248341849449E-3</v>
      </c>
      <c r="E5236" s="6">
        <f t="shared" si="446"/>
        <v>2.1956204699614839E-6</v>
      </c>
      <c r="F5236" s="6">
        <f>IF(C5233&gt;0,B$6+B$7*E5234+B$8*(H5235*100)^2,B$6+B$7*E5234+B$8*(H5235*100)^2+E5234*$B$9)</f>
        <v>1.3048235662470038</v>
      </c>
      <c r="G5236" s="17">
        <v>1.395826820210992E-2</v>
      </c>
      <c r="H5236" s="9">
        <f t="shared" si="441"/>
        <v>1.1422887403135004E-2</v>
      </c>
      <c r="I5236" s="8">
        <f t="shared" si="440"/>
        <v>2.535380798974916E-3</v>
      </c>
      <c r="J5236" s="10">
        <f t="shared" si="442"/>
        <v>0.18164006897300267</v>
      </c>
      <c r="K5236" s="10">
        <f t="shared" si="443"/>
        <v>2.1503184649018792E-2</v>
      </c>
      <c r="AC5236" s="14"/>
      <c r="AD5236" s="15"/>
    </row>
    <row r="5237" spans="1:30" x14ac:dyDescent="0.3">
      <c r="A5237" s="20">
        <v>44111</v>
      </c>
      <c r="B5237" s="21">
        <v>1.865129267362409E-2</v>
      </c>
      <c r="C5237" s="9">
        <f t="shared" si="444"/>
        <v>-2.8487073263759079E-3</v>
      </c>
      <c r="D5237" s="6">
        <f t="shared" si="445"/>
        <v>8.1151334313477725E-6</v>
      </c>
      <c r="E5237" s="6">
        <f t="shared" si="446"/>
        <v>1.3929248341849449E-3</v>
      </c>
      <c r="F5237" s="6">
        <f>IF(C5236&gt;0,B$6+B$7*E5237+B$8*(G5236*100)^2,B$6+B$7*E5237+B$8*(G5236*100)^2+E5237*$B$9)</f>
        <v>1.8134739264440924</v>
      </c>
      <c r="G5237" s="17">
        <v>1.1825539225315628E-2</v>
      </c>
      <c r="H5237" s="9">
        <f t="shared" si="441"/>
        <v>1.346652860407645E-2</v>
      </c>
      <c r="I5237" s="8">
        <f t="shared" si="440"/>
        <v>1.640989378760822E-3</v>
      </c>
      <c r="J5237" s="10">
        <f t="shared" si="442"/>
        <v>0.13876655833569596</v>
      </c>
      <c r="K5237" s="10">
        <f t="shared" si="443"/>
        <v>8.0888140504373762E-3</v>
      </c>
      <c r="AC5237" s="14"/>
      <c r="AD5237" s="15"/>
    </row>
    <row r="5238" spans="1:30" x14ac:dyDescent="0.3">
      <c r="A5238" s="20">
        <v>44112</v>
      </c>
      <c r="B5238" s="21">
        <v>4.9488294131520829E-3</v>
      </c>
      <c r="C5238" s="9">
        <f t="shared" si="444"/>
        <v>-1.6551170586847914E-2</v>
      </c>
      <c r="D5238" s="6">
        <f t="shared" si="445"/>
        <v>2.7394124779493955E-4</v>
      </c>
      <c r="E5238" s="6">
        <f t="shared" si="446"/>
        <v>8.1151334313477725E-6</v>
      </c>
      <c r="F5238" s="6">
        <f>IF(C5236&gt;0,B$6+B$7*E5237+B$8*(H5237*100)^2,B$6+B$7*E5237+B$8*(H5237*100)^2+E5237*$B$9)</f>
        <v>1.6894579711481854</v>
      </c>
      <c r="G5238" s="17">
        <v>7.9572435424369384E-3</v>
      </c>
      <c r="H5238" s="9">
        <f t="shared" si="441"/>
        <v>1.2997915106462981E-2</v>
      </c>
      <c r="I5238" s="8">
        <f t="shared" si="440"/>
        <v>5.0406715640260429E-3</v>
      </c>
      <c r="J5238" s="10">
        <f t="shared" si="442"/>
        <v>0.63346955979712505</v>
      </c>
      <c r="K5238" s="10">
        <f t="shared" si="443"/>
        <v>0.10290015549831466</v>
      </c>
      <c r="AC5238" s="14"/>
      <c r="AD5238" s="15"/>
    </row>
    <row r="5239" spans="1:30" x14ac:dyDescent="0.3">
      <c r="A5239" s="20">
        <v>44113</v>
      </c>
      <c r="B5239" s="21">
        <v>1.3822271940788958E-2</v>
      </c>
      <c r="C5239" s="9">
        <f t="shared" si="444"/>
        <v>-7.6777280592110406E-3</v>
      </c>
      <c r="D5239" s="6">
        <f t="shared" si="445"/>
        <v>5.8947508151196533E-5</v>
      </c>
      <c r="E5239" s="6">
        <f t="shared" si="446"/>
        <v>2.7394124779493955E-4</v>
      </c>
      <c r="F5239" s="6">
        <f>IF(C5236&gt;0,B$6+B$7*E5237+B$8*(H5238*100)^2,B$6+B$7*E5237+B$8*(H5238*100)^2+E5237*$B$9)</f>
        <v>1.5754128986580695</v>
      </c>
      <c r="G5239" s="17">
        <v>7.1556491454650402E-3</v>
      </c>
      <c r="H5239" s="9">
        <f t="shared" si="441"/>
        <v>1.2551545317840626E-2</v>
      </c>
      <c r="I5239" s="8">
        <f t="shared" si="440"/>
        <v>5.3958961723755859E-3</v>
      </c>
      <c r="J5239" s="10">
        <f t="shared" si="442"/>
        <v>0.75407500601050093</v>
      </c>
      <c r="K5239" s="10">
        <f t="shared" si="443"/>
        <v>0.13204270432717768</v>
      </c>
      <c r="AC5239" s="14"/>
      <c r="AD5239" s="15"/>
    </row>
    <row r="5240" spans="1:30" x14ac:dyDescent="0.3">
      <c r="A5240" s="20">
        <v>44116</v>
      </c>
      <c r="B5240" s="21">
        <v>2.5267101929880187E-2</v>
      </c>
      <c r="C5240" s="9">
        <f t="shared" si="444"/>
        <v>3.7671019298801886E-3</v>
      </c>
      <c r="D5240" s="6">
        <f t="shared" si="445"/>
        <v>1.4191056950107042E-5</v>
      </c>
      <c r="E5240" s="6">
        <f t="shared" si="446"/>
        <v>5.8947508151196533E-5</v>
      </c>
      <c r="F5240" s="6">
        <f>IF(C5239&gt;0,B$6+B$7*E5240+B$8*(G5239*100)^2,B$6+B$7*E5240+B$8*(G5239*100)^2+E5240*$B$9)</f>
        <v>0.49247361035662429</v>
      </c>
      <c r="G5240" s="17">
        <v>1.8669644349444722E-2</v>
      </c>
      <c r="H5240" s="9">
        <f t="shared" si="441"/>
        <v>7.0176464028663078E-3</v>
      </c>
      <c r="I5240" s="8">
        <f t="shared" si="440"/>
        <v>1.1651997946578414E-2</v>
      </c>
      <c r="J5240" s="10">
        <f t="shared" si="442"/>
        <v>0.6241146177444441</v>
      </c>
      <c r="K5240" s="10">
        <f t="shared" si="443"/>
        <v>0.68191442866670293</v>
      </c>
      <c r="AC5240" s="14"/>
      <c r="AD5240" s="15"/>
    </row>
    <row r="5241" spans="1:30" x14ac:dyDescent="0.3">
      <c r="A5241" s="20">
        <v>44117</v>
      </c>
      <c r="B5241" s="21">
        <v>-1.0412209551462835E-3</v>
      </c>
      <c r="C5241" s="9">
        <f t="shared" si="444"/>
        <v>-2.2541220955146282E-2</v>
      </c>
      <c r="D5241" s="6">
        <f t="shared" si="445"/>
        <v>5.0810664214872583E-4</v>
      </c>
      <c r="E5241" s="6">
        <f t="shared" si="446"/>
        <v>1.4191056950107042E-5</v>
      </c>
      <c r="F5241" s="6">
        <f>IF(C5239&gt;0,B$6+B$7*E5240+B$8*(H5240*100)^2,B$6+B$7*E5240+B$8*(H5240*100)^2+E5240*$B$9)</f>
        <v>0.47448666052379801</v>
      </c>
      <c r="G5241" s="17">
        <v>7.0112369647350467E-3</v>
      </c>
      <c r="H5241" s="9">
        <f t="shared" si="441"/>
        <v>6.8882992133312412E-3</v>
      </c>
      <c r="I5241" s="8">
        <f t="shared" si="440"/>
        <v>1.2293775140380554E-4</v>
      </c>
      <c r="J5241" s="10">
        <f t="shared" si="442"/>
        <v>1.7534388300118071E-2</v>
      </c>
      <c r="K5241" s="10">
        <f t="shared" si="443"/>
        <v>1.5739365443767639E-4</v>
      </c>
      <c r="AC5241" s="14"/>
      <c r="AD5241" s="15"/>
    </row>
    <row r="5242" spans="1:30" x14ac:dyDescent="0.3">
      <c r="A5242" s="20">
        <v>44118</v>
      </c>
      <c r="B5242" s="21">
        <v>-8.0541550290218426E-3</v>
      </c>
      <c r="C5242" s="9">
        <f t="shared" si="444"/>
        <v>-2.9554155029021839E-2</v>
      </c>
      <c r="D5242" s="6">
        <f t="shared" si="445"/>
        <v>8.7344807947945685E-4</v>
      </c>
      <c r="E5242" s="6">
        <f t="shared" si="446"/>
        <v>5.0810664214872583E-4</v>
      </c>
      <c r="F5242" s="6">
        <f>IF(C5239&gt;0,B$6+B$7*E5240+B$8*(H5241*100)^2,B$6+B$7*E5240+B$8*(H5241*100)^2+E5240*$B$9)</f>
        <v>0.45794586145753097</v>
      </c>
      <c r="G5242" s="17">
        <v>1.1437537530845995E-2</v>
      </c>
      <c r="H5242" s="9">
        <f t="shared" si="441"/>
        <v>6.7671697293442482E-3</v>
      </c>
      <c r="I5242" s="8">
        <f t="shared" si="440"/>
        <v>4.6703678015017468E-3</v>
      </c>
      <c r="J5242" s="10">
        <f t="shared" si="442"/>
        <v>0.40833682852678654</v>
      </c>
      <c r="K5242" s="10">
        <f t="shared" si="443"/>
        <v>0.16533305628800798</v>
      </c>
      <c r="AC5242" s="14"/>
      <c r="AD5242" s="15"/>
    </row>
    <row r="5243" spans="1:30" x14ac:dyDescent="0.3">
      <c r="A5243" s="20">
        <v>44119</v>
      </c>
      <c r="B5243" s="21">
        <v>-4.6724340576603527E-3</v>
      </c>
      <c r="C5243" s="9">
        <f t="shared" si="444"/>
        <v>-2.617243405766035E-2</v>
      </c>
      <c r="D5243" s="6">
        <f t="shared" si="445"/>
        <v>6.849963045025794E-4</v>
      </c>
      <c r="E5243" s="6">
        <f t="shared" si="446"/>
        <v>8.7344807947945685E-4</v>
      </c>
      <c r="F5243" s="6">
        <f>IF(C5242&gt;0,B$6+B$7*E5243+B$8*(G5242*100)^2,B$6+B$7*E5243+B$8*(G5242*100)^2+E5243*$B$9)</f>
        <v>1.2247130455871107</v>
      </c>
      <c r="G5243" s="17">
        <v>1.9419863494072685E-2</v>
      </c>
      <c r="H5243" s="9">
        <f t="shared" si="441"/>
        <v>1.1066675406765623E-2</v>
      </c>
      <c r="I5243" s="8">
        <f t="shared" si="440"/>
        <v>8.3531880873070619E-3</v>
      </c>
      <c r="J5243" s="10">
        <f t="shared" si="442"/>
        <v>0.43013629266017317</v>
      </c>
      <c r="K5243" s="10">
        <f t="shared" si="443"/>
        <v>0.19244749967124086</v>
      </c>
      <c r="AC5243" s="14"/>
      <c r="AD5243" s="15"/>
    </row>
    <row r="5244" spans="1:30" x14ac:dyDescent="0.3">
      <c r="A5244" s="20">
        <v>44120</v>
      </c>
      <c r="B5244" s="21">
        <v>-3.6185431362803582E-3</v>
      </c>
      <c r="C5244" s="9">
        <f t="shared" si="444"/>
        <v>-2.5118543136280355E-2</v>
      </c>
      <c r="D5244" s="6">
        <f t="shared" si="445"/>
        <v>6.3094120928917691E-4</v>
      </c>
      <c r="E5244" s="6">
        <f t="shared" si="446"/>
        <v>6.849963045025794E-4</v>
      </c>
      <c r="F5244" s="6">
        <f>IF(C5242&gt;0,B$6+B$7*E5243+B$8*(H5243*100)^2,B$6+B$7*E5243+B$8*(H5243*100)^2+E5243*$B$9)</f>
        <v>1.1479635954885967</v>
      </c>
      <c r="G5244" s="17">
        <v>1.0232968179813352E-2</v>
      </c>
      <c r="H5244" s="9">
        <f t="shared" si="441"/>
        <v>1.0714306302736527E-2</v>
      </c>
      <c r="I5244" s="8">
        <f t="shared" si="440"/>
        <v>4.8133812292317467E-4</v>
      </c>
      <c r="J5244" s="10">
        <f t="shared" si="442"/>
        <v>4.7037977101571933E-2</v>
      </c>
      <c r="K5244" s="10">
        <f t="shared" si="443"/>
        <v>1.0403983880620249E-3</v>
      </c>
      <c r="AC5244" s="14"/>
      <c r="AD5244" s="15"/>
    </row>
    <row r="5245" spans="1:30" x14ac:dyDescent="0.3">
      <c r="A5245" s="20">
        <v>44123</v>
      </c>
      <c r="B5245" s="21">
        <v>-1.6646261694777693E-2</v>
      </c>
      <c r="C5245" s="9">
        <f t="shared" si="444"/>
        <v>-3.8146261694777694E-2</v>
      </c>
      <c r="D5245" s="6">
        <f t="shared" si="445"/>
        <v>1.455137281286464E-3</v>
      </c>
      <c r="E5245" s="6">
        <f t="shared" si="446"/>
        <v>6.3094120928917691E-4</v>
      </c>
      <c r="F5245" s="6">
        <f>IF(C5242&gt;0,B$6+B$7*E5243+B$8*(H5244*100)^2,B$6+B$7*E5243+B$8*(H5244*100)^2+E5243*$B$9)</f>
        <v>1.0773848011780036</v>
      </c>
      <c r="G5245" s="17">
        <v>1.5010286693912392E-2</v>
      </c>
      <c r="H5245" s="9">
        <f t="shared" si="441"/>
        <v>1.0379714837980876E-2</v>
      </c>
      <c r="I5245" s="8">
        <f t="shared" si="440"/>
        <v>4.6305718559315166E-3</v>
      </c>
      <c r="J5245" s="10">
        <f t="shared" si="442"/>
        <v>0.3084932320319706</v>
      </c>
      <c r="K5245" s="10">
        <f t="shared" si="443"/>
        <v>7.7235103732624655E-2</v>
      </c>
      <c r="AC5245" s="14"/>
      <c r="AD5245" s="15"/>
    </row>
    <row r="5246" spans="1:30" x14ac:dyDescent="0.3">
      <c r="A5246" s="20">
        <v>44124</v>
      </c>
      <c r="B5246" s="21">
        <v>3.2711267448681581E-3</v>
      </c>
      <c r="C5246" s="9">
        <f t="shared" si="444"/>
        <v>-1.8228873255131839E-2</v>
      </c>
      <c r="D5246" s="6">
        <f t="shared" si="445"/>
        <v>3.3229182015166085E-4</v>
      </c>
      <c r="E5246" s="6">
        <f t="shared" si="446"/>
        <v>1.455137281286464E-3</v>
      </c>
      <c r="F5246" s="6">
        <f>IF(C5245&gt;0,B$6+B$7*E5246+B$8*(G5245*100)^2,B$6+B$7*E5246+B$8*(G5245*100)^2+E5246*$B$9)</f>
        <v>2.093734582165478</v>
      </c>
      <c r="G5246" s="17">
        <v>1.0685410565630667E-2</v>
      </c>
      <c r="H5246" s="9">
        <f t="shared" si="441"/>
        <v>1.4469742852467967E-2</v>
      </c>
      <c r="I5246" s="8">
        <f t="shared" si="440"/>
        <v>3.7843322868373001E-3</v>
      </c>
      <c r="J5246" s="10">
        <f t="shared" si="442"/>
        <v>0.35415880967732793</v>
      </c>
      <c r="K5246" s="10">
        <f t="shared" si="443"/>
        <v>4.1646279989075552E-2</v>
      </c>
      <c r="AC5246" s="14"/>
      <c r="AD5246" s="15"/>
    </row>
    <row r="5247" spans="1:30" x14ac:dyDescent="0.3">
      <c r="A5247" s="20">
        <v>44125</v>
      </c>
      <c r="B5247" s="21">
        <v>-2.7650602299548171E-3</v>
      </c>
      <c r="C5247" s="9">
        <f t="shared" si="444"/>
        <v>-2.4265060229954817E-2</v>
      </c>
      <c r="D5247" s="6">
        <f t="shared" si="445"/>
        <v>5.8879314796333494E-4</v>
      </c>
      <c r="E5247" s="6">
        <f t="shared" si="446"/>
        <v>3.3229182015166085E-4</v>
      </c>
      <c r="F5247" s="6">
        <f>IF(C5245&gt;0,B$6+B$7*E5246+B$8*(H5246*100)^2,B$6+B$7*E5246+B$8*(H5246*100)^2+E5246*$B$9)</f>
        <v>1.9471940377237067</v>
      </c>
      <c r="G5247" s="17">
        <v>8.6969316469018461E-3</v>
      </c>
      <c r="H5247" s="9">
        <f t="shared" si="441"/>
        <v>1.3954189470276325E-2</v>
      </c>
      <c r="I5247" s="8">
        <f t="shared" si="440"/>
        <v>5.2572578233744793E-3</v>
      </c>
      <c r="J5247" s="10">
        <f t="shared" si="442"/>
        <v>0.60449570455659496</v>
      </c>
      <c r="K5247" s="10">
        <f t="shared" si="443"/>
        <v>9.605829043703773E-2</v>
      </c>
      <c r="AC5247" s="14"/>
      <c r="AD5247" s="15"/>
    </row>
    <row r="5248" spans="1:30" x14ac:dyDescent="0.3">
      <c r="A5248" s="20">
        <v>44126</v>
      </c>
      <c r="B5248" s="21">
        <v>1.8546057203262429E-3</v>
      </c>
      <c r="C5248" s="9">
        <f t="shared" si="444"/>
        <v>-1.9645394279673756E-2</v>
      </c>
      <c r="D5248" s="6">
        <f t="shared" si="445"/>
        <v>3.8594151640383836E-4</v>
      </c>
      <c r="E5248" s="6">
        <f t="shared" si="446"/>
        <v>5.8879314796333494E-4</v>
      </c>
      <c r="F5248" s="6">
        <f>IF(C5245&gt;0,B$6+B$7*E5246+B$8*(H5247*100)^2,B$6+B$7*E5246+B$8*(H5247*100)^2+E5246*$B$9)</f>
        <v>1.8124353530550541</v>
      </c>
      <c r="G5248" s="17">
        <v>1.2677254989318838E-2</v>
      </c>
      <c r="H5248" s="9">
        <f t="shared" si="441"/>
        <v>1.346267192296928E-2</v>
      </c>
      <c r="I5248" s="8">
        <f t="shared" si="440"/>
        <v>7.8541693365044227E-4</v>
      </c>
      <c r="J5248" s="10">
        <f t="shared" si="442"/>
        <v>6.1954810746663348E-2</v>
      </c>
      <c r="K5248" s="10">
        <f t="shared" si="443"/>
        <v>1.7710251567399915E-3</v>
      </c>
      <c r="AC5248" s="14"/>
      <c r="AD5248" s="15"/>
    </row>
    <row r="5249" spans="1:30" x14ac:dyDescent="0.3">
      <c r="A5249" s="20">
        <v>44127</v>
      </c>
      <c r="B5249" s="21">
        <v>3.667044624601894E-3</v>
      </c>
      <c r="C5249" s="9">
        <f t="shared" si="444"/>
        <v>-1.7832955375398106E-2</v>
      </c>
      <c r="D5249" s="6">
        <f t="shared" si="445"/>
        <v>3.1801429742094018E-4</v>
      </c>
      <c r="E5249" s="6">
        <f t="shared" si="446"/>
        <v>3.8594151640383836E-4</v>
      </c>
      <c r="F5249" s="6">
        <f>IF(C5248&gt;0,B$6+B$7*E5249+B$8*(G5248*100)^2,B$6+B$7*E5249+B$8*(G5248*100)^2+E5249*$B$9)</f>
        <v>1.4995667633484258</v>
      </c>
      <c r="G5249" s="17">
        <v>9.0162521935218971E-3</v>
      </c>
      <c r="H5249" s="9">
        <f t="shared" si="441"/>
        <v>1.2245679904964142E-2</v>
      </c>
      <c r="I5249" s="8">
        <f t="shared" si="440"/>
        <v>3.2294277114422454E-3</v>
      </c>
      <c r="J5249" s="10">
        <f t="shared" si="442"/>
        <v>0.35817850278883756</v>
      </c>
      <c r="K5249" s="10">
        <f t="shared" si="443"/>
        <v>4.2424710271400823E-2</v>
      </c>
      <c r="AC5249" s="14"/>
      <c r="AD5249" s="15"/>
    </row>
    <row r="5250" spans="1:30" x14ac:dyDescent="0.3">
      <c r="A5250" s="20">
        <v>44130</v>
      </c>
      <c r="B5250" s="21">
        <v>-1.6531394898956501E-2</v>
      </c>
      <c r="C5250" s="9">
        <f t="shared" si="444"/>
        <v>-3.8031394898956503E-2</v>
      </c>
      <c r="D5250" s="6">
        <f t="shared" si="445"/>
        <v>1.4463869979603747E-3</v>
      </c>
      <c r="E5250" s="6">
        <f t="shared" si="446"/>
        <v>3.1801429742094018E-4</v>
      </c>
      <c r="F5250" s="6">
        <f>IF(C5248&gt;0,B$6+B$7*E5249+B$8*(H5249*100)^2,B$6+B$7*E5249+B$8*(H5249*100)^2+E5249*$B$9)</f>
        <v>1.4006535047091688</v>
      </c>
      <c r="G5250" s="17">
        <v>2.0609786203966047E-2</v>
      </c>
      <c r="H5250" s="9">
        <f t="shared" si="441"/>
        <v>1.1834920805434943E-2</v>
      </c>
      <c r="I5250" s="8">
        <f t="shared" si="440"/>
        <v>8.7748653985311037E-3</v>
      </c>
      <c r="J5250" s="10">
        <f t="shared" si="442"/>
        <v>0.42576207786388931</v>
      </c>
      <c r="K5250" s="10">
        <f t="shared" si="443"/>
        <v>0.18672698507854335</v>
      </c>
      <c r="AC5250" s="14"/>
      <c r="AD5250" s="15"/>
    </row>
    <row r="5251" spans="1:30" x14ac:dyDescent="0.3">
      <c r="A5251" s="20">
        <v>44131</v>
      </c>
      <c r="B5251" s="21">
        <v>6.3544099887472604E-3</v>
      </c>
      <c r="C5251" s="9">
        <f t="shared" si="444"/>
        <v>-1.5145590011252739E-2</v>
      </c>
      <c r="D5251" s="6">
        <f t="shared" si="445"/>
        <v>2.2938889678895873E-4</v>
      </c>
      <c r="E5251" s="6">
        <f t="shared" si="446"/>
        <v>1.4463869979603747E-3</v>
      </c>
      <c r="F5251" s="6">
        <f>IF(C5248&gt;0,B$6+B$7*E5249+B$8*(H5250*100)^2,B$6+B$7*E5249+B$8*(H5250*100)^2+E5249*$B$9)</f>
        <v>1.309692872064508</v>
      </c>
      <c r="G5251" s="17">
        <v>7.357749438956139E-3</v>
      </c>
      <c r="H5251" s="9">
        <f t="shared" si="441"/>
        <v>1.1444181368994936E-2</v>
      </c>
      <c r="I5251" s="8">
        <f t="shared" si="440"/>
        <v>4.0864319300387975E-3</v>
      </c>
      <c r="J5251" s="10">
        <f t="shared" si="442"/>
        <v>0.55539155878329949</v>
      </c>
      <c r="K5251" s="10">
        <f t="shared" si="443"/>
        <v>8.4652244404205046E-2</v>
      </c>
      <c r="AC5251" s="14"/>
      <c r="AD5251" s="15"/>
    </row>
    <row r="5252" spans="1:30" x14ac:dyDescent="0.3">
      <c r="A5252" s="20">
        <v>44132</v>
      </c>
      <c r="B5252" s="21">
        <v>-3.8021634152105084E-2</v>
      </c>
      <c r="C5252" s="9">
        <f t="shared" si="444"/>
        <v>-5.9521634152105082E-2</v>
      </c>
      <c r="D5252" s="6">
        <f t="shared" si="445"/>
        <v>3.542824932137042E-3</v>
      </c>
      <c r="E5252" s="6">
        <f t="shared" si="446"/>
        <v>2.2938889678895873E-4</v>
      </c>
      <c r="F5252" s="6">
        <f>IF(C5251&gt;0,B$6+B$7*E5252+B$8*(G5251*100)^2,B$6+B$7*E5252+B$8*(G5251*100)^2+E5252*$B$9)</f>
        <v>0.51946989351881856</v>
      </c>
      <c r="G5252" s="17">
        <v>2.035395603287039E-2</v>
      </c>
      <c r="H5252" s="9">
        <f t="shared" si="441"/>
        <v>7.2074259865698145E-3</v>
      </c>
      <c r="I5252" s="8">
        <f t="shared" si="440"/>
        <v>1.3146530046300575E-2</v>
      </c>
      <c r="J5252" s="10">
        <f t="shared" si="442"/>
        <v>0.64589557062370262</v>
      </c>
      <c r="K5252" s="10">
        <f t="shared" si="443"/>
        <v>0.78586226335009202</v>
      </c>
      <c r="AC5252" s="14"/>
      <c r="AD5252" s="15"/>
    </row>
    <row r="5253" spans="1:30" x14ac:dyDescent="0.3">
      <c r="A5253" s="20">
        <v>44133</v>
      </c>
      <c r="B5253" s="21">
        <v>1.6288416054748973E-2</v>
      </c>
      <c r="C5253" s="9">
        <f t="shared" si="444"/>
        <v>-5.2115839452510256E-3</v>
      </c>
      <c r="D5253" s="6">
        <f t="shared" si="445"/>
        <v>2.7160607218398245E-5</v>
      </c>
      <c r="E5253" s="6">
        <f t="shared" si="446"/>
        <v>3.542824932137042E-3</v>
      </c>
      <c r="F5253" s="6">
        <f>IF(C5251&gt;0,B$6+B$7*E5252+B$8*(H5252*100)^2,B$6+B$7*E5252+B$8*(H5252*100)^2+E5252*$B$9)</f>
        <v>0.49933536688652369</v>
      </c>
      <c r="G5253" s="17">
        <v>1.5443311646265064E-2</v>
      </c>
      <c r="H5253" s="9">
        <f t="shared" si="441"/>
        <v>7.0663665832344392E-3</v>
      </c>
      <c r="I5253" s="8">
        <f t="shared" si="440"/>
        <v>8.3769450630306243E-3</v>
      </c>
      <c r="J5253" s="10">
        <f t="shared" si="442"/>
        <v>0.54243191194400153</v>
      </c>
      <c r="K5253" s="10">
        <f t="shared" si="443"/>
        <v>0.40363751564366956</v>
      </c>
      <c r="AC5253" s="14"/>
      <c r="AD5253" s="15"/>
    </row>
    <row r="5254" spans="1:30" x14ac:dyDescent="0.3">
      <c r="A5254" s="20">
        <v>44134</v>
      </c>
      <c r="B5254" s="21">
        <v>-2.48008160379465E-2</v>
      </c>
      <c r="C5254" s="9">
        <f t="shared" si="444"/>
        <v>-4.6300816037946502E-2</v>
      </c>
      <c r="D5254" s="6">
        <f t="shared" si="445"/>
        <v>2.1437655657797639E-3</v>
      </c>
      <c r="E5254" s="6">
        <f t="shared" si="446"/>
        <v>2.7160607218398245E-5</v>
      </c>
      <c r="F5254" s="6">
        <f>IF(C5251&gt;0,B$6+B$7*E5252+B$8*(H5253*100)^2,B$6+B$7*E5252+B$8*(H5253*100)^2+E5252*$B$9)</f>
        <v>0.48081965619546524</v>
      </c>
      <c r="G5254" s="17">
        <v>1.7831195926937351E-2</v>
      </c>
      <c r="H5254" s="9">
        <f t="shared" si="441"/>
        <v>6.9341160662009784E-3</v>
      </c>
      <c r="I5254" s="8">
        <f t="shared" si="440"/>
        <v>1.0897079860736372E-2</v>
      </c>
      <c r="J5254" s="10">
        <f t="shared" si="442"/>
        <v>0.61112445319914288</v>
      </c>
      <c r="K5254" s="10">
        <f t="shared" si="443"/>
        <v>0.62702087795314321</v>
      </c>
      <c r="AC5254" s="14"/>
      <c r="AD5254" s="15"/>
    </row>
    <row r="5255" spans="1:30" x14ac:dyDescent="0.3">
      <c r="A5255" s="20">
        <v>44137</v>
      </c>
      <c r="B5255" s="21">
        <v>4.2087113687323766E-3</v>
      </c>
      <c r="C5255" s="9">
        <f t="shared" si="444"/>
        <v>-1.7291288631267623E-2</v>
      </c>
      <c r="D5255" s="6">
        <f t="shared" si="445"/>
        <v>2.9898866252980498E-4</v>
      </c>
      <c r="E5255" s="6">
        <f t="shared" si="446"/>
        <v>2.1437655657797639E-3</v>
      </c>
      <c r="F5255" s="6">
        <f>IF(C5254&gt;0,B$6+B$7*E5255+B$8*(G5254*100)^2,B$6+B$7*E5255+B$8*(G5254*100)^2+E5255*$B$9)</f>
        <v>2.9457707735762679</v>
      </c>
      <c r="G5255" s="17">
        <v>1.7216948712647381E-2</v>
      </c>
      <c r="H5255" s="9">
        <f t="shared" si="441"/>
        <v>1.7163247867394645E-2</v>
      </c>
      <c r="I5255" s="8">
        <f t="shared" si="440"/>
        <v>5.3700845252736135E-5</v>
      </c>
      <c r="J5255" s="10">
        <f t="shared" si="442"/>
        <v>3.1190686659412583E-3</v>
      </c>
      <c r="K5255" s="10">
        <f t="shared" si="443"/>
        <v>4.8845953179998958E-6</v>
      </c>
      <c r="AC5255" s="14"/>
      <c r="AD5255" s="15"/>
    </row>
    <row r="5256" spans="1:30" x14ac:dyDescent="0.3">
      <c r="A5256" s="20">
        <v>44138</v>
      </c>
      <c r="B5256" s="21">
        <v>1.8352834787521789E-2</v>
      </c>
      <c r="C5256" s="9">
        <f t="shared" si="444"/>
        <v>-3.147165212478209E-3</v>
      </c>
      <c r="D5256" s="6">
        <f t="shared" si="445"/>
        <v>9.9046488746330106E-6</v>
      </c>
      <c r="E5256" s="6">
        <f t="shared" si="446"/>
        <v>2.9898866252980498E-4</v>
      </c>
      <c r="F5256" s="6">
        <f>IF(C5254&gt;0,B$6+B$7*E5255+B$8*(H5255*100)^2,B$6+B$7*E5255+B$8*(H5255*100)^2+E5255*$B$9)</f>
        <v>2.7308191398493329</v>
      </c>
      <c r="G5256" s="17">
        <v>1.3148924616896802E-2</v>
      </c>
      <c r="H5256" s="9">
        <f t="shared" si="441"/>
        <v>1.6525190285891819E-2</v>
      </c>
      <c r="I5256" s="8">
        <f t="shared" ref="I5256:I5319" si="447">SQRT((G5256-H5256)^2)</f>
        <v>3.3762656689950172E-3</v>
      </c>
      <c r="J5256" s="10">
        <f t="shared" si="442"/>
        <v>0.25677123927354517</v>
      </c>
      <c r="K5256" s="10">
        <f t="shared" si="443"/>
        <v>2.42356790285434E-2</v>
      </c>
      <c r="AC5256" s="14"/>
      <c r="AD5256" s="15"/>
    </row>
    <row r="5257" spans="1:30" x14ac:dyDescent="0.3">
      <c r="A5257" s="20">
        <v>44139</v>
      </c>
      <c r="B5257" s="21">
        <v>3.7822919156090887E-2</v>
      </c>
      <c r="C5257" s="9">
        <f t="shared" si="444"/>
        <v>1.6322919156090888E-2</v>
      </c>
      <c r="D5257" s="6">
        <f t="shared" si="445"/>
        <v>2.6643768977627886E-4</v>
      </c>
      <c r="E5257" s="6">
        <f t="shared" si="446"/>
        <v>9.9046488746330106E-6</v>
      </c>
      <c r="F5257" s="6">
        <f>IF(C5254&gt;0,B$6+B$7*E5255+B$8*(H5256*100)^2,B$6+B$7*E5255+B$8*(H5256*100)^2+E5255*$B$9)</f>
        <v>2.5331496174740442</v>
      </c>
      <c r="G5257" s="17">
        <v>2.8572073242487037E-2</v>
      </c>
      <c r="H5257" s="9">
        <f t="shared" ref="H5257:H5320" si="448">SQRT(F5257)/100</f>
        <v>1.5915871378828255E-2</v>
      </c>
      <c r="I5257" s="8">
        <f t="shared" si="447"/>
        <v>1.2656201863658782E-2</v>
      </c>
      <c r="J5257" s="10">
        <f t="shared" ref="J5257:J5320" si="449">ABS(G5257-H5257)/G5257</f>
        <v>0.44295707057193345</v>
      </c>
      <c r="K5257" s="10">
        <f t="shared" ref="K5257:K5320" si="450">G5257/H5257-LN(G5257/H5257)-1</f>
        <v>0.21008080678307994</v>
      </c>
      <c r="AC5257" s="14"/>
      <c r="AD5257" s="15"/>
    </row>
    <row r="5258" spans="1:30" x14ac:dyDescent="0.3">
      <c r="A5258" s="20">
        <v>44140</v>
      </c>
      <c r="B5258" s="21">
        <v>2.556592027829524E-2</v>
      </c>
      <c r="C5258" s="9">
        <f t="shared" si="444"/>
        <v>4.0659202782952417E-3</v>
      </c>
      <c r="D5258" s="6">
        <f t="shared" si="445"/>
        <v>1.6531707709452454E-5</v>
      </c>
      <c r="E5258" s="6">
        <f t="shared" si="446"/>
        <v>2.6643768977627886E-4</v>
      </c>
      <c r="F5258" s="6">
        <f>IF(C5257&gt;0,B$6+B$7*E5258+B$8*(G5257*100)^2,B$6+B$7*E5258+B$8*(G5257*100)^2+E5258*$B$9)</f>
        <v>7.5288775447637057</v>
      </c>
      <c r="G5258" s="17">
        <v>2.0493416260786615E-2</v>
      </c>
      <c r="H5258" s="9">
        <f t="shared" si="448"/>
        <v>2.7438800164664098E-2</v>
      </c>
      <c r="I5258" s="8">
        <f t="shared" si="447"/>
        <v>6.9453839038774827E-3</v>
      </c>
      <c r="J5258" s="10">
        <f t="shared" si="449"/>
        <v>0.33890805786086603</v>
      </c>
      <c r="K5258" s="10">
        <f t="shared" si="450"/>
        <v>3.8731673279866818E-2</v>
      </c>
      <c r="AC5258" s="14"/>
      <c r="AD5258" s="15"/>
    </row>
    <row r="5259" spans="1:30" x14ac:dyDescent="0.3">
      <c r="A5259" s="20">
        <v>44141</v>
      </c>
      <c r="B5259" s="21">
        <v>3.6162047750594543E-4</v>
      </c>
      <c r="C5259" s="9">
        <f t="shared" si="444"/>
        <v>-2.1138379522494054E-2</v>
      </c>
      <c r="D5259" s="6">
        <f t="shared" si="445"/>
        <v>4.4683108883699594E-4</v>
      </c>
      <c r="E5259" s="6">
        <f t="shared" si="446"/>
        <v>1.6531707709452454E-5</v>
      </c>
      <c r="F5259" s="6">
        <f>IF(C5257&gt;0,B$6+B$7*E5258+B$8*(H5258*100)^2,B$6+B$7*E5258+B$8*(H5258*100)^2+E5258*$B$9)</f>
        <v>6.9451557901647041</v>
      </c>
      <c r="G5259" s="17">
        <v>1.1839811517720417E-2</v>
      </c>
      <c r="H5259" s="9">
        <f t="shared" si="448"/>
        <v>2.6353663483782864E-2</v>
      </c>
      <c r="I5259" s="8">
        <f t="shared" si="447"/>
        <v>1.4513851966062447E-2</v>
      </c>
      <c r="J5259" s="10">
        <f t="shared" si="449"/>
        <v>1.2258516061965889</v>
      </c>
      <c r="K5259" s="10">
        <f t="shared" si="450"/>
        <v>0.24940583487375712</v>
      </c>
      <c r="AC5259" s="14"/>
      <c r="AD5259" s="15"/>
    </row>
    <row r="5260" spans="1:30" x14ac:dyDescent="0.3">
      <c r="A5260" s="20">
        <v>44144</v>
      </c>
      <c r="B5260" s="21">
        <v>-1.537156894135578E-2</v>
      </c>
      <c r="C5260" s="9">
        <f t="shared" si="444"/>
        <v>-3.6871568941355778E-2</v>
      </c>
      <c r="D5260" s="6">
        <f t="shared" si="445"/>
        <v>1.359512596197152E-3</v>
      </c>
      <c r="E5260" s="6">
        <f t="shared" si="446"/>
        <v>4.4683108883699594E-4</v>
      </c>
      <c r="F5260" s="6">
        <f>IF(C5257&gt;0,B$6+B$7*E5258+B$8*(H5259*100)^2,B$6+B$7*E5258+B$8*(H5259*100)^2+E5258*$B$9)</f>
        <v>6.4083652646354619</v>
      </c>
      <c r="G5260" s="17">
        <v>2.0967547933829014E-2</v>
      </c>
      <c r="H5260" s="9">
        <f t="shared" si="448"/>
        <v>2.5314749188240959E-2</v>
      </c>
      <c r="I5260" s="8">
        <f t="shared" si="447"/>
        <v>4.3472012544119448E-3</v>
      </c>
      <c r="J5260" s="10">
        <f t="shared" si="449"/>
        <v>0.20732997812291518</v>
      </c>
      <c r="K5260" s="10">
        <f t="shared" si="450"/>
        <v>1.6685266666984999E-2</v>
      </c>
      <c r="AC5260" s="14"/>
      <c r="AD5260" s="15"/>
    </row>
    <row r="5261" spans="1:30" x14ac:dyDescent="0.3">
      <c r="A5261" s="20">
        <v>44145</v>
      </c>
      <c r="B5261" s="21">
        <v>-1.3746339190530558E-2</v>
      </c>
      <c r="C5261" s="9">
        <f t="shared" si="444"/>
        <v>-3.5246339190530558E-2</v>
      </c>
      <c r="D5261" s="6">
        <f t="shared" si="445"/>
        <v>1.2423044263339302E-3</v>
      </c>
      <c r="E5261" s="6">
        <f t="shared" si="446"/>
        <v>1.359512596197152E-3</v>
      </c>
      <c r="F5261" s="6">
        <f>IF(C5260&gt;0,B$6+B$7*E5261+B$8*(G5260*100)^2,B$6+B$7*E5261+B$8*(G5260*100)^2+E5261*$B$9)</f>
        <v>4.0646945126669989</v>
      </c>
      <c r="G5261" s="17">
        <v>1.6193130739397439E-2</v>
      </c>
      <c r="H5261" s="9">
        <f t="shared" si="448"/>
        <v>2.0161087551684803E-2</v>
      </c>
      <c r="I5261" s="8">
        <f t="shared" si="447"/>
        <v>3.967956812287364E-3</v>
      </c>
      <c r="J5261" s="10">
        <f t="shared" si="449"/>
        <v>0.24503950941576941</v>
      </c>
      <c r="K5261" s="10">
        <f t="shared" si="450"/>
        <v>2.2354626563598323E-2</v>
      </c>
      <c r="AC5261" s="14"/>
      <c r="AD5261" s="15"/>
    </row>
    <row r="5262" spans="1:30" x14ac:dyDescent="0.3">
      <c r="A5262" s="20">
        <v>44146</v>
      </c>
      <c r="B5262" s="21">
        <v>1.9929232502629159E-2</v>
      </c>
      <c r="C5262" s="9">
        <f t="shared" si="444"/>
        <v>-1.5707674973708396E-3</v>
      </c>
      <c r="D5262" s="6">
        <f t="shared" si="445"/>
        <v>2.467310530796651E-6</v>
      </c>
      <c r="E5262" s="6">
        <f t="shared" si="446"/>
        <v>1.2423044263339302E-3</v>
      </c>
      <c r="F5262" s="6">
        <f>IF(C5260&gt;0,B$6+B$7*E5261+B$8*(H5261*100)^2,B$6+B$7*E5261+B$8*(H5261*100)^2+E5261*$B$9)</f>
        <v>3.7596759282927605</v>
      </c>
      <c r="G5262" s="17">
        <v>1.0895147573768072E-2</v>
      </c>
      <c r="H5262" s="9">
        <f t="shared" si="448"/>
        <v>1.9389883775548424E-2</v>
      </c>
      <c r="I5262" s="8">
        <f t="shared" si="447"/>
        <v>8.4947362017803521E-3</v>
      </c>
      <c r="J5262" s="10">
        <f t="shared" si="449"/>
        <v>0.77968069218565517</v>
      </c>
      <c r="K5262" s="10">
        <f t="shared" si="450"/>
        <v>0.1383325115738252</v>
      </c>
      <c r="AC5262" s="14"/>
      <c r="AD5262" s="15"/>
    </row>
    <row r="5263" spans="1:30" x14ac:dyDescent="0.3">
      <c r="A5263" s="20">
        <v>44147</v>
      </c>
      <c r="B5263" s="21">
        <v>-6.5406923573461413E-3</v>
      </c>
      <c r="C5263" s="9">
        <f t="shared" si="444"/>
        <v>-2.8040692357346138E-2</v>
      </c>
      <c r="D5263" s="6">
        <f t="shared" si="445"/>
        <v>7.8628042787933015E-4</v>
      </c>
      <c r="E5263" s="6">
        <f t="shared" si="446"/>
        <v>2.467310530796651E-6</v>
      </c>
      <c r="F5263" s="6">
        <f>IF(C5260&gt;0,B$6+B$7*E5261+B$8*(H5262*100)^2,B$6+B$7*E5261+B$8*(H5262*100)^2+E5261*$B$9)</f>
        <v>3.4791808381022102</v>
      </c>
      <c r="G5263" s="17">
        <v>9.2770743586483347E-3</v>
      </c>
      <c r="H5263" s="9">
        <f t="shared" si="448"/>
        <v>1.8652562392610327E-2</v>
      </c>
      <c r="I5263" s="8">
        <f t="shared" si="447"/>
        <v>9.3754880339619925E-3</v>
      </c>
      <c r="J5263" s="10">
        <f t="shared" si="449"/>
        <v>1.0106082663034726</v>
      </c>
      <c r="K5263" s="10">
        <f t="shared" si="450"/>
        <v>0.1957992224615106</v>
      </c>
      <c r="AC5263" s="14"/>
      <c r="AD5263" s="15"/>
    </row>
    <row r="5264" spans="1:30" x14ac:dyDescent="0.3">
      <c r="A5264" s="20">
        <v>44148</v>
      </c>
      <c r="B5264" s="21">
        <v>1.0170511741887666E-2</v>
      </c>
      <c r="C5264" s="9">
        <f t="shared" ref="C5264:C5327" si="451">B5264-B$5</f>
        <v>-1.1329488258112332E-2</v>
      </c>
      <c r="D5264" s="6">
        <f t="shared" ref="D5264:D5327" si="452">C5264^2</f>
        <v>1.2835730419070521E-4</v>
      </c>
      <c r="E5264" s="6">
        <f t="shared" si="446"/>
        <v>7.8628042787933015E-4</v>
      </c>
      <c r="F5264" s="6">
        <f>IF(C5263&gt;0,B$6+B$7*E5264+B$8*(G5263*100)^2,B$6+B$7*E5264+B$8*(G5263*100)^2+E5264*$B$9)</f>
        <v>0.81315129791711804</v>
      </c>
      <c r="G5264" s="17">
        <v>1.0800556255873573E-2</v>
      </c>
      <c r="H5264" s="9">
        <f t="shared" si="448"/>
        <v>9.0174902157813194E-3</v>
      </c>
      <c r="I5264" s="8">
        <f t="shared" si="447"/>
        <v>1.783066040092254E-3</v>
      </c>
      <c r="J5264" s="10">
        <f t="shared" si="449"/>
        <v>0.16509020441633129</v>
      </c>
      <c r="K5264" s="10">
        <f t="shared" si="450"/>
        <v>1.7302591525788502E-2</v>
      </c>
      <c r="AC5264" s="14"/>
      <c r="AD5264" s="15"/>
    </row>
    <row r="5265" spans="1:30" x14ac:dyDescent="0.3">
      <c r="A5265" s="20">
        <v>44151</v>
      </c>
      <c r="B5265" s="21">
        <v>7.9854057251616643E-3</v>
      </c>
      <c r="C5265" s="9">
        <f t="shared" si="451"/>
        <v>-1.3514594274838334E-2</v>
      </c>
      <c r="D5265" s="6">
        <f t="shared" si="452"/>
        <v>1.8264425841349309E-4</v>
      </c>
      <c r="E5265" s="6">
        <f t="shared" ref="E5265:E5328" si="453">D5264</f>
        <v>1.2835730419070521E-4</v>
      </c>
      <c r="F5265" s="6">
        <f>IF(C5263&gt;0,B$6+B$7*E5264+B$8*(H5264*100)^2,B$6+B$7*E5264+B$8*(H5264*100)^2+E5264*$B$9)</f>
        <v>0.76947968828213165</v>
      </c>
      <c r="G5265" s="17">
        <v>6.0997601502176483E-3</v>
      </c>
      <c r="H5265" s="9">
        <f t="shared" si="448"/>
        <v>8.7719991352150258E-3</v>
      </c>
      <c r="I5265" s="8">
        <f t="shared" si="447"/>
        <v>2.6722389849973775E-3</v>
      </c>
      <c r="J5265" s="10">
        <f t="shared" si="449"/>
        <v>0.43808919026136267</v>
      </c>
      <c r="K5265" s="10">
        <f t="shared" si="450"/>
        <v>5.8682443941781681E-2</v>
      </c>
      <c r="AC5265" s="14"/>
      <c r="AD5265" s="15"/>
    </row>
    <row r="5266" spans="1:30" x14ac:dyDescent="0.3">
      <c r="A5266" s="20">
        <v>44152</v>
      </c>
      <c r="B5266" s="21">
        <v>-2.0811450468390816E-3</v>
      </c>
      <c r="C5266" s="9">
        <f t="shared" si="451"/>
        <v>-2.3581145046839079E-2</v>
      </c>
      <c r="D5266" s="6">
        <f t="shared" si="452"/>
        <v>5.5607040172006323E-4</v>
      </c>
      <c r="E5266" s="6">
        <f t="shared" si="453"/>
        <v>1.8264425841349309E-4</v>
      </c>
      <c r="F5266" s="6">
        <f>IF(C5263&gt;0,B$6+B$7*E5264+B$8*(H5265*100)^2,B$6+B$7*E5264+B$8*(H5265*100)^2+E5264*$B$9)</f>
        <v>0.72931927606179803</v>
      </c>
      <c r="G5266" s="17">
        <v>5.4397873984760618E-3</v>
      </c>
      <c r="H5266" s="9">
        <f t="shared" si="448"/>
        <v>8.5400191806681448E-3</v>
      </c>
      <c r="I5266" s="8">
        <f t="shared" si="447"/>
        <v>3.100231782192083E-3</v>
      </c>
      <c r="J5266" s="10">
        <f t="shared" si="449"/>
        <v>0.56991782124805146</v>
      </c>
      <c r="K5266" s="10">
        <f t="shared" si="450"/>
        <v>8.7999291329188267E-2</v>
      </c>
      <c r="AC5266" s="14"/>
      <c r="AD5266" s="15"/>
    </row>
    <row r="5267" spans="1:30" x14ac:dyDescent="0.3">
      <c r="A5267" s="20">
        <v>44153</v>
      </c>
      <c r="B5267" s="21">
        <v>-8.2478408628431973E-3</v>
      </c>
      <c r="C5267" s="9">
        <f t="shared" si="451"/>
        <v>-2.9747840862843197E-2</v>
      </c>
      <c r="D5267" s="6">
        <f t="shared" si="452"/>
        <v>8.8493403600104349E-4</v>
      </c>
      <c r="E5267" s="6">
        <f t="shared" si="453"/>
        <v>5.5607040172006323E-4</v>
      </c>
      <c r="F5267" s="6">
        <f>IF(C5266&gt;0,B$6+B$7*E5267+B$8*(G5266*100)^2,B$6+B$7*E5267+B$8*(G5266*100)^2+E5267*$B$9)</f>
        <v>0.29379626617496324</v>
      </c>
      <c r="G5267" s="17">
        <v>7.0558022381692368E-3</v>
      </c>
      <c r="H5267" s="9">
        <f t="shared" si="448"/>
        <v>5.4202976502675873E-3</v>
      </c>
      <c r="I5267" s="8">
        <f t="shared" si="447"/>
        <v>1.6355045879016495E-3</v>
      </c>
      <c r="J5267" s="10">
        <f t="shared" si="449"/>
        <v>0.23179569561263846</v>
      </c>
      <c r="K5267" s="10">
        <f t="shared" si="450"/>
        <v>3.8037483629516755E-2</v>
      </c>
      <c r="AC5267" s="14"/>
      <c r="AD5267" s="15"/>
    </row>
    <row r="5268" spans="1:30" x14ac:dyDescent="0.3">
      <c r="A5268" s="20">
        <v>44154</v>
      </c>
      <c r="B5268" s="21">
        <v>8.6990344473520959E-3</v>
      </c>
      <c r="C5268" s="9">
        <f t="shared" si="451"/>
        <v>-1.2800965552647902E-2</v>
      </c>
      <c r="D5268" s="6">
        <f t="shared" si="452"/>
        <v>1.6386471908007823E-4</v>
      </c>
      <c r="E5268" s="6">
        <f t="shared" si="453"/>
        <v>8.8493403600104349E-4</v>
      </c>
      <c r="F5268" s="6">
        <f>IF(C5266&gt;0,B$6+B$7*E5267+B$8*(H5267*100)^2,B$6+B$7*E5267+B$8*(H5267*100)^2+E5267*$B$9)</f>
        <v>0.29184983784352753</v>
      </c>
      <c r="G5268" s="17">
        <v>6.5082058594343661E-3</v>
      </c>
      <c r="H5268" s="9">
        <f t="shared" si="448"/>
        <v>5.4023128180764168E-3</v>
      </c>
      <c r="I5268" s="8">
        <f t="shared" si="447"/>
        <v>1.1058930413579493E-3</v>
      </c>
      <c r="J5268" s="10">
        <f t="shared" si="449"/>
        <v>0.1699228735604352</v>
      </c>
      <c r="K5268" s="10">
        <f t="shared" si="450"/>
        <v>1.8470672494238949E-2</v>
      </c>
      <c r="AC5268" s="14"/>
      <c r="AD5268" s="15"/>
    </row>
    <row r="5269" spans="1:30" x14ac:dyDescent="0.3">
      <c r="A5269" s="20">
        <v>44155</v>
      </c>
      <c r="B5269" s="21">
        <v>-4.1869509769237173E-3</v>
      </c>
      <c r="C5269" s="9">
        <f t="shared" si="451"/>
        <v>-2.5686950976923716E-2</v>
      </c>
      <c r="D5269" s="6">
        <f t="shared" si="452"/>
        <v>6.5981945049088219E-4</v>
      </c>
      <c r="E5269" s="6">
        <f t="shared" si="453"/>
        <v>1.6386471908007823E-4</v>
      </c>
      <c r="F5269" s="6">
        <f>IF(C5266&gt;0,B$6+B$7*E5267+B$8*(H5268*100)^2,B$6+B$7*E5267+B$8*(H5268*100)^2+E5267*$B$9)</f>
        <v>0.29005990234993928</v>
      </c>
      <c r="G5269" s="17">
        <v>4.8838404175536006E-3</v>
      </c>
      <c r="H5269" s="9">
        <f t="shared" si="448"/>
        <v>5.3857209577728707E-3</v>
      </c>
      <c r="I5269" s="8">
        <f t="shared" si="447"/>
        <v>5.0188054021927005E-4</v>
      </c>
      <c r="J5269" s="10">
        <f t="shared" si="449"/>
        <v>0.10276350112002035</v>
      </c>
      <c r="K5269" s="10">
        <f t="shared" si="450"/>
        <v>4.6320502995673696E-3</v>
      </c>
      <c r="AC5269" s="14"/>
      <c r="AD5269" s="15"/>
    </row>
    <row r="5270" spans="1:30" x14ac:dyDescent="0.3">
      <c r="A5270" s="20">
        <v>44158</v>
      </c>
      <c r="B5270" s="21">
        <v>2.1621670965970737E-3</v>
      </c>
      <c r="C5270" s="9">
        <f t="shared" si="451"/>
        <v>-1.9337832903402925E-2</v>
      </c>
      <c r="D5270" s="6">
        <f t="shared" si="452"/>
        <v>3.7395178139993279E-4</v>
      </c>
      <c r="E5270" s="6">
        <f t="shared" si="453"/>
        <v>6.5981945049088219E-4</v>
      </c>
      <c r="F5270" s="6">
        <f>IF(C5269&gt;0,B$6+B$7*E5270+B$8*(G5269*100)^2,B$6+B$7*E5270+B$8*(G5269*100)^2+E5270*$B$9)</f>
        <v>0.24103079258919166</v>
      </c>
      <c r="G5270" s="17">
        <v>1.0168244633419201E-2</v>
      </c>
      <c r="H5270" s="9">
        <f t="shared" si="448"/>
        <v>4.9094886962818404E-3</v>
      </c>
      <c r="I5270" s="8">
        <f t="shared" si="447"/>
        <v>5.2587559371373603E-3</v>
      </c>
      <c r="J5270" s="10">
        <f t="shared" si="449"/>
        <v>0.51717441178134171</v>
      </c>
      <c r="K5270" s="10">
        <f t="shared" si="450"/>
        <v>0.3430414743775585</v>
      </c>
      <c r="AC5270" s="14"/>
      <c r="AD5270" s="15"/>
    </row>
    <row r="5271" spans="1:30" x14ac:dyDescent="0.3">
      <c r="A5271" s="20">
        <v>44159</v>
      </c>
      <c r="B5271" s="21">
        <v>1.3058463315415349E-2</v>
      </c>
      <c r="C5271" s="9">
        <f t="shared" si="451"/>
        <v>-8.4415366845846489E-3</v>
      </c>
      <c r="D5271" s="6">
        <f t="shared" si="452"/>
        <v>7.1259541597188392E-5</v>
      </c>
      <c r="E5271" s="6">
        <f t="shared" si="453"/>
        <v>3.7395178139993279E-4</v>
      </c>
      <c r="F5271" s="6">
        <f>IF(C5269&gt;0,B$6+B$7*E5270+B$8*(H5270*100)^2,B$6+B$7*E5270+B$8*(H5270*100)^2+E5270*$B$9)</f>
        <v>0.24334066258111164</v>
      </c>
      <c r="G5271" s="17">
        <v>1.1022995695047456E-2</v>
      </c>
      <c r="H5271" s="9">
        <f t="shared" si="448"/>
        <v>4.9329571514570405E-3</v>
      </c>
      <c r="I5271" s="8">
        <f t="shared" si="447"/>
        <v>6.0900385435904156E-3</v>
      </c>
      <c r="J5271" s="10">
        <f t="shared" si="449"/>
        <v>0.55248488814402974</v>
      </c>
      <c r="K5271" s="10">
        <f t="shared" si="450"/>
        <v>0.43051643913636939</v>
      </c>
      <c r="AC5271" s="14"/>
      <c r="AD5271" s="15"/>
    </row>
    <row r="5272" spans="1:30" x14ac:dyDescent="0.3">
      <c r="A5272" s="20">
        <v>44160</v>
      </c>
      <c r="B5272" s="21">
        <v>4.7747715706372602E-3</v>
      </c>
      <c r="C5272" s="9">
        <f t="shared" si="451"/>
        <v>-1.6725228429362738E-2</v>
      </c>
      <c r="D5272" s="6">
        <f t="shared" si="452"/>
        <v>2.7973326601436359E-4</v>
      </c>
      <c r="E5272" s="6">
        <f t="shared" si="453"/>
        <v>7.1259541597188392E-5</v>
      </c>
      <c r="F5272" s="6">
        <f>IF(C5269&gt;0,B$6+B$7*E5270+B$8*(H5271*100)^2,B$6+B$7*E5270+B$8*(H5271*100)^2+E5270*$B$9)</f>
        <v>0.24546481902568121</v>
      </c>
      <c r="G5272" s="17">
        <v>5.0145091541461354E-3</v>
      </c>
      <c r="H5272" s="9">
        <f t="shared" si="448"/>
        <v>4.9544406245880194E-3</v>
      </c>
      <c r="I5272" s="8">
        <f t="shared" si="447"/>
        <v>6.0068529558116035E-5</v>
      </c>
      <c r="J5272" s="10">
        <f t="shared" si="449"/>
        <v>1.1978945039605662E-2</v>
      </c>
      <c r="K5272" s="10">
        <f t="shared" si="450"/>
        <v>7.2909151891842328E-5</v>
      </c>
      <c r="AC5272" s="14"/>
      <c r="AD5272" s="15"/>
    </row>
    <row r="5273" spans="1:30" x14ac:dyDescent="0.3">
      <c r="A5273" s="20">
        <v>44162</v>
      </c>
      <c r="B5273" s="21">
        <v>9.1727451517367494E-3</v>
      </c>
      <c r="C5273" s="9">
        <f t="shared" si="451"/>
        <v>-1.2327254848263249E-2</v>
      </c>
      <c r="D5273" s="6">
        <f t="shared" si="452"/>
        <v>1.5196121209402978E-4</v>
      </c>
      <c r="E5273" s="6">
        <f t="shared" si="453"/>
        <v>2.7973326601436359E-4</v>
      </c>
      <c r="F5273" s="6">
        <f>IF(C5272&gt;0,B$6+B$7*E5273+B$8*(G5272*100)^2,B$6+B$7*E5273+B$8*(G5272*100)^2+E5273*$B$9)</f>
        <v>0.25287382184059243</v>
      </c>
      <c r="G5273" s="17">
        <v>6.7419561183399181E-3</v>
      </c>
      <c r="H5273" s="9">
        <f t="shared" si="448"/>
        <v>5.028656101192369E-3</v>
      </c>
      <c r="I5273" s="8">
        <f t="shared" si="447"/>
        <v>1.7133000171475491E-3</v>
      </c>
      <c r="J5273" s="10">
        <f t="shared" si="449"/>
        <v>0.25412506208501062</v>
      </c>
      <c r="K5273" s="10">
        <f t="shared" si="450"/>
        <v>4.7509998280006238E-2</v>
      </c>
      <c r="AC5273" s="14"/>
      <c r="AD5273" s="15"/>
    </row>
    <row r="5274" spans="1:30" x14ac:dyDescent="0.3">
      <c r="A5274" s="20">
        <v>44165</v>
      </c>
      <c r="B5274" s="21">
        <v>-5.8262607539207359E-4</v>
      </c>
      <c r="C5274" s="9">
        <f t="shared" si="451"/>
        <v>-2.2082626075392072E-2</v>
      </c>
      <c r="D5274" s="6">
        <f t="shared" si="452"/>
        <v>4.8764237438558589E-4</v>
      </c>
      <c r="E5274" s="6">
        <f t="shared" si="453"/>
        <v>1.5196121209402978E-4</v>
      </c>
      <c r="F5274" s="6">
        <f>IF(C5272&gt;0,B$6+B$7*E5273+B$8*(H5273*100)^2,B$6+B$7*E5273+B$8*(H5273*100)^2+E5273*$B$9)</f>
        <v>0.25418039068888765</v>
      </c>
      <c r="G5274" s="17">
        <v>1.4320289896295803E-2</v>
      </c>
      <c r="H5274" s="9">
        <f t="shared" si="448"/>
        <v>5.0416305962345922E-3</v>
      </c>
      <c r="I5274" s="8">
        <f t="shared" si="447"/>
        <v>9.2786593000612101E-3</v>
      </c>
      <c r="J5274" s="10">
        <f t="shared" si="449"/>
        <v>0.64793795148388023</v>
      </c>
      <c r="K5274" s="10">
        <f t="shared" si="450"/>
        <v>0.79646055548408312</v>
      </c>
      <c r="AC5274" s="14"/>
      <c r="AD5274" s="15"/>
    </row>
    <row r="5275" spans="1:30" x14ac:dyDescent="0.3">
      <c r="A5275" s="20">
        <v>44166</v>
      </c>
      <c r="B5275" s="21">
        <v>1.2737084203664711E-2</v>
      </c>
      <c r="C5275" s="9">
        <f t="shared" si="451"/>
        <v>-8.7629157963352872E-3</v>
      </c>
      <c r="D5275" s="6">
        <f t="shared" si="452"/>
        <v>7.6788693253662495E-5</v>
      </c>
      <c r="E5275" s="6">
        <f t="shared" si="453"/>
        <v>4.8764237438558589E-4</v>
      </c>
      <c r="F5275" s="6">
        <f>IF(C5272&gt;0,B$6+B$7*E5273+B$8*(H5274*100)^2,B$6+B$7*E5273+B$8*(H5274*100)^2+E5273*$B$9)</f>
        <v>0.25538191140178002</v>
      </c>
      <c r="G5275" s="17">
        <v>1.1864434022240028E-2</v>
      </c>
      <c r="H5275" s="9">
        <f t="shared" si="448"/>
        <v>5.0535325407261413E-3</v>
      </c>
      <c r="I5275" s="8">
        <f t="shared" si="447"/>
        <v>6.8109014815138863E-3</v>
      </c>
      <c r="J5275" s="10">
        <f t="shared" si="449"/>
        <v>0.57406037816441713</v>
      </c>
      <c r="K5275" s="10">
        <f t="shared" si="450"/>
        <v>0.49429291805659092</v>
      </c>
      <c r="AC5275" s="14"/>
      <c r="AD5275" s="15"/>
    </row>
    <row r="5276" spans="1:30" x14ac:dyDescent="0.3">
      <c r="A5276" s="20">
        <v>44167</v>
      </c>
      <c r="B5276" s="21">
        <v>-4.6471201736583408E-4</v>
      </c>
      <c r="C5276" s="9">
        <f t="shared" si="451"/>
        <v>-2.1964712017365832E-2</v>
      </c>
      <c r="D5276" s="6">
        <f t="shared" si="452"/>
        <v>4.8244857400581501E-4</v>
      </c>
      <c r="E5276" s="6">
        <f t="shared" si="453"/>
        <v>7.6788693253662495E-5</v>
      </c>
      <c r="F5276" s="6">
        <f>IF(C5275&gt;0,B$6+B$7*E5276+B$8*(G5275*100)^2,B$6+B$7*E5276+B$8*(G5275*100)^2+E5276*$B$9)</f>
        <v>1.3160833798469678</v>
      </c>
      <c r="G5276" s="17">
        <v>9.5561760567202843E-3</v>
      </c>
      <c r="H5276" s="9">
        <f t="shared" si="448"/>
        <v>1.1472067729258607E-2</v>
      </c>
      <c r="I5276" s="8">
        <f t="shared" si="447"/>
        <v>1.9158916725383231E-3</v>
      </c>
      <c r="J5276" s="10">
        <f t="shared" si="449"/>
        <v>0.20048727243686471</v>
      </c>
      <c r="K5276" s="10">
        <f t="shared" si="450"/>
        <v>1.5722621782842561E-2</v>
      </c>
      <c r="AC5276" s="14"/>
      <c r="AD5276" s="15"/>
    </row>
    <row r="5277" spans="1:30" x14ac:dyDescent="0.3">
      <c r="A5277" s="20">
        <v>44168</v>
      </c>
      <c r="B5277" s="21">
        <v>2.2493701917783689E-3</v>
      </c>
      <c r="C5277" s="9">
        <f t="shared" si="451"/>
        <v>-1.925062980822163E-2</v>
      </c>
      <c r="D5277" s="6">
        <f t="shared" si="452"/>
        <v>3.7058674801319116E-4</v>
      </c>
      <c r="E5277" s="6">
        <f t="shared" si="453"/>
        <v>4.8244857400581501E-4</v>
      </c>
      <c r="F5277" s="6">
        <f>IF(C5275&gt;0,B$6+B$7*E5276+B$8*(H5276*100)^2,B$6+B$7*E5276+B$8*(H5276*100)^2+E5276*$B$9)</f>
        <v>1.231880604186514</v>
      </c>
      <c r="G5277" s="17">
        <v>5.2908551346773688E-3</v>
      </c>
      <c r="H5277" s="9">
        <f t="shared" si="448"/>
        <v>1.1099011686571529E-2</v>
      </c>
      <c r="I5277" s="8">
        <f t="shared" si="447"/>
        <v>5.8081565518941607E-3</v>
      </c>
      <c r="J5277" s="10">
        <f t="shared" si="449"/>
        <v>1.0977727426000177</v>
      </c>
      <c r="K5277" s="10">
        <f t="shared" si="450"/>
        <v>0.21757224257553909</v>
      </c>
      <c r="AC5277" s="14"/>
      <c r="AD5277" s="15"/>
    </row>
    <row r="5278" spans="1:30" x14ac:dyDescent="0.3">
      <c r="A5278" s="20">
        <v>44169</v>
      </c>
      <c r="B5278" s="21">
        <v>7.0085504026080247E-3</v>
      </c>
      <c r="C5278" s="9">
        <f t="shared" si="451"/>
        <v>-1.4491449597391973E-2</v>
      </c>
      <c r="D5278" s="6">
        <f t="shared" si="452"/>
        <v>2.1000211143375197E-4</v>
      </c>
      <c r="E5278" s="6">
        <f t="shared" si="453"/>
        <v>3.7058674801319116E-4</v>
      </c>
      <c r="F5278" s="6">
        <f>IF(C5275&gt;0,B$6+B$7*E5276+B$8*(H5277*100)^2,B$6+B$7*E5276+B$8*(H5277*100)^2+E5276*$B$9)</f>
        <v>1.1544477316891608</v>
      </c>
      <c r="G5278" s="17">
        <v>4.2792425471625192E-3</v>
      </c>
      <c r="H5278" s="9">
        <f t="shared" si="448"/>
        <v>1.0744522938172549E-2</v>
      </c>
      <c r="I5278" s="8">
        <f t="shared" si="447"/>
        <v>6.4652803910100302E-3</v>
      </c>
      <c r="J5278" s="10">
        <f t="shared" si="449"/>
        <v>1.510846912684823</v>
      </c>
      <c r="K5278" s="10">
        <f t="shared" si="450"/>
        <v>0.31889210303801008</v>
      </c>
      <c r="AC5278" s="14"/>
      <c r="AD5278" s="15"/>
    </row>
    <row r="5279" spans="1:30" x14ac:dyDescent="0.3">
      <c r="A5279" s="20">
        <v>44172</v>
      </c>
      <c r="B5279" s="21">
        <v>4.4604079430462544E-3</v>
      </c>
      <c r="C5279" s="9">
        <f t="shared" si="451"/>
        <v>-1.7039592056953743E-2</v>
      </c>
      <c r="D5279" s="6">
        <f t="shared" si="452"/>
        <v>2.903476974674011E-4</v>
      </c>
      <c r="E5279" s="6">
        <f t="shared" si="453"/>
        <v>2.1000211143375197E-4</v>
      </c>
      <c r="F5279" s="6">
        <f>IF(C5278&gt;0,B$6+B$7*E5279+B$8*(G5278*100)^2,B$6+B$7*E5279+B$8*(G5278*100)^2+E5279*$B$9)</f>
        <v>0.19002463196938096</v>
      </c>
      <c r="G5279" s="17">
        <v>3.1834728490406092E-3</v>
      </c>
      <c r="H5279" s="9">
        <f t="shared" si="448"/>
        <v>4.3591814824503576E-3</v>
      </c>
      <c r="I5279" s="8">
        <f t="shared" si="447"/>
        <v>1.1757086334097484E-3</v>
      </c>
      <c r="J5279" s="10">
        <f t="shared" si="449"/>
        <v>0.36931636899748244</v>
      </c>
      <c r="K5279" s="10">
        <f t="shared" si="450"/>
        <v>4.4603037819846092E-2</v>
      </c>
      <c r="AC5279" s="14"/>
      <c r="AD5279" s="15"/>
    </row>
    <row r="5280" spans="1:30" x14ac:dyDescent="0.3">
      <c r="A5280" s="20">
        <v>44173</v>
      </c>
      <c r="B5280" s="21">
        <v>5.0049929056966381E-3</v>
      </c>
      <c r="C5280" s="9">
        <f t="shared" si="451"/>
        <v>-1.6495007094303359E-2</v>
      </c>
      <c r="D5280" s="6">
        <f t="shared" si="452"/>
        <v>2.7208525904111813E-4</v>
      </c>
      <c r="E5280" s="6">
        <f t="shared" si="453"/>
        <v>2.903476974674011E-4</v>
      </c>
      <c r="F5280" s="6">
        <f>IF(C5278&gt;0,B$6+B$7*E5279+B$8*(H5279*100)^2,B$6+B$7*E5279+B$8*(H5279*100)^2+E5279*$B$9)</f>
        <v>0.19637489684303061</v>
      </c>
      <c r="G5280" s="17">
        <v>6.9920027479525079E-3</v>
      </c>
      <c r="H5280" s="9">
        <f t="shared" si="448"/>
        <v>4.4314207297776482E-3</v>
      </c>
      <c r="I5280" s="8">
        <f t="shared" si="447"/>
        <v>2.5605820181748597E-3</v>
      </c>
      <c r="J5280" s="10">
        <f t="shared" si="449"/>
        <v>0.36621581976990553</v>
      </c>
      <c r="K5280" s="10">
        <f t="shared" si="450"/>
        <v>0.12177738072029132</v>
      </c>
      <c r="AC5280" s="14"/>
      <c r="AD5280" s="15"/>
    </row>
    <row r="5281" spans="1:30" x14ac:dyDescent="0.3">
      <c r="A5281" s="20">
        <v>44174</v>
      </c>
      <c r="B5281" s="21">
        <v>-1.9567439014662603E-2</v>
      </c>
      <c r="C5281" s="9">
        <f t="shared" si="451"/>
        <v>-4.1067439014662602E-2</v>
      </c>
      <c r="D5281" s="6">
        <f t="shared" si="452"/>
        <v>1.686534547223032E-3</v>
      </c>
      <c r="E5281" s="6">
        <f t="shared" si="453"/>
        <v>2.7208525904111813E-4</v>
      </c>
      <c r="F5281" s="6">
        <f>IF(C5278&gt;0,B$6+B$7*E5279+B$8*(H5280*100)^2,B$6+B$7*E5279+B$8*(H5280*100)^2+E5279*$B$9)</f>
        <v>0.20221460042083883</v>
      </c>
      <c r="G5281" s="17">
        <v>1.2790951137178265E-2</v>
      </c>
      <c r="H5281" s="9">
        <f t="shared" si="448"/>
        <v>4.4968277754528115E-3</v>
      </c>
      <c r="I5281" s="8">
        <f t="shared" si="447"/>
        <v>8.2941233617254539E-3</v>
      </c>
      <c r="J5281" s="10">
        <f t="shared" si="449"/>
        <v>0.6484367951041341</v>
      </c>
      <c r="K5281" s="10">
        <f t="shared" si="450"/>
        <v>0.79907297212497741</v>
      </c>
      <c r="AC5281" s="14"/>
      <c r="AD5281" s="15"/>
    </row>
    <row r="5282" spans="1:30" x14ac:dyDescent="0.3">
      <c r="A5282" s="20">
        <v>44175</v>
      </c>
      <c r="B5282" s="21">
        <v>5.40393508268819E-3</v>
      </c>
      <c r="C5282" s="9">
        <f t="shared" si="451"/>
        <v>-1.609606491731181E-2</v>
      </c>
      <c r="D5282" s="6">
        <f t="shared" si="452"/>
        <v>2.5908330582231605E-4</v>
      </c>
      <c r="E5282" s="6">
        <f t="shared" si="453"/>
        <v>1.686534547223032E-3</v>
      </c>
      <c r="F5282" s="6">
        <f>IF(C5281&gt;0,B$6+B$7*E5282+B$8*(G5281*100)^2,B$6+B$7*E5282+B$8*(G5281*100)^2+E5282*$B$9)</f>
        <v>1.5263699703145008</v>
      </c>
      <c r="G5282" s="17">
        <v>1.1884268590771836E-2</v>
      </c>
      <c r="H5282" s="9">
        <f t="shared" si="448"/>
        <v>1.2354634637715925E-2</v>
      </c>
      <c r="I5282" s="8">
        <f t="shared" si="447"/>
        <v>4.7036604694408908E-4</v>
      </c>
      <c r="J5282" s="10">
        <f t="shared" si="449"/>
        <v>3.9578880547123406E-2</v>
      </c>
      <c r="K5282" s="10">
        <f t="shared" si="450"/>
        <v>7.4367646410133936E-4</v>
      </c>
      <c r="AC5282" s="14"/>
      <c r="AD5282" s="15"/>
    </row>
    <row r="5283" spans="1:30" x14ac:dyDescent="0.3">
      <c r="A5283" s="20">
        <v>44176</v>
      </c>
      <c r="B5283" s="21">
        <v>-2.2546664025027661E-3</v>
      </c>
      <c r="C5283" s="9">
        <f t="shared" si="451"/>
        <v>-2.3754666402502764E-2</v>
      </c>
      <c r="D5283" s="6">
        <f t="shared" si="452"/>
        <v>5.642841758941936E-4</v>
      </c>
      <c r="E5283" s="6">
        <f t="shared" si="453"/>
        <v>2.5908330582231605E-4</v>
      </c>
      <c r="F5283" s="6">
        <f>IF(C5281&gt;0,B$6+B$7*E5282+B$8*(H5282*100)^2,B$6+B$7*E5282+B$8*(H5282*100)^2+E5282*$B$9)</f>
        <v>1.4254766635978167</v>
      </c>
      <c r="G5283" s="17">
        <v>1.0042833554599293E-2</v>
      </c>
      <c r="H5283" s="9">
        <f t="shared" si="448"/>
        <v>1.1939332743490384E-2</v>
      </c>
      <c r="I5283" s="8">
        <f t="shared" si="447"/>
        <v>1.8964991888910914E-3</v>
      </c>
      <c r="J5283" s="10">
        <f t="shared" si="449"/>
        <v>0.18884104556552728</v>
      </c>
      <c r="K5283" s="10">
        <f t="shared" si="450"/>
        <v>1.4134266414835173E-2</v>
      </c>
      <c r="AC5283" s="14"/>
      <c r="AD5283" s="15"/>
    </row>
    <row r="5284" spans="1:30" x14ac:dyDescent="0.3">
      <c r="A5284" s="20">
        <v>44179</v>
      </c>
      <c r="B5284" s="21">
        <v>5.010095654933727E-3</v>
      </c>
      <c r="C5284" s="9">
        <f t="shared" si="451"/>
        <v>-1.648990434506627E-2</v>
      </c>
      <c r="D5284" s="6">
        <f t="shared" si="452"/>
        <v>2.7191694530943547E-4</v>
      </c>
      <c r="E5284" s="6">
        <f t="shared" si="453"/>
        <v>5.642841758941936E-4</v>
      </c>
      <c r="F5284" s="6">
        <f>IF(C5281&gt;0,B$6+B$7*E5282+B$8*(H5283*100)^2,B$6+B$7*E5282+B$8*(H5283*100)^2+E5282*$B$9)</f>
        <v>1.3326951787411536</v>
      </c>
      <c r="G5284" s="17">
        <v>9.2706429333237906E-3</v>
      </c>
      <c r="H5284" s="9">
        <f t="shared" si="448"/>
        <v>1.1544241762632806E-2</v>
      </c>
      <c r="I5284" s="8">
        <f t="shared" si="447"/>
        <v>2.2735988293090155E-3</v>
      </c>
      <c r="J5284" s="10">
        <f t="shared" si="449"/>
        <v>0.24524715768487323</v>
      </c>
      <c r="K5284" s="10">
        <f t="shared" si="450"/>
        <v>2.2387459498088402E-2</v>
      </c>
      <c r="AC5284" s="14"/>
      <c r="AD5284" s="15"/>
    </row>
    <row r="5285" spans="1:30" x14ac:dyDescent="0.3">
      <c r="A5285" s="20">
        <v>44180</v>
      </c>
      <c r="B5285" s="21">
        <v>1.2384333592815155E-2</v>
      </c>
      <c r="C5285" s="9">
        <f t="shared" si="451"/>
        <v>-9.1156664071848428E-3</v>
      </c>
      <c r="D5285" s="6">
        <f t="shared" si="452"/>
        <v>8.3095374047078226E-5</v>
      </c>
      <c r="E5285" s="6">
        <f t="shared" si="453"/>
        <v>2.7191694530943547E-4</v>
      </c>
      <c r="F5285" s="6">
        <f>IF(C5284&gt;0,B$6+B$7*E5285+B$8*(G5284*100)^2,B$6+B$7*E5285+B$8*(G5284*100)^2+E5285*$B$9)</f>
        <v>0.81198514120166965</v>
      </c>
      <c r="G5285" s="17">
        <v>1.1229659091563449E-2</v>
      </c>
      <c r="H5285" s="9">
        <f t="shared" si="448"/>
        <v>9.0110218133221138E-3</v>
      </c>
      <c r="I5285" s="8">
        <f t="shared" si="447"/>
        <v>2.2186372782413352E-3</v>
      </c>
      <c r="J5285" s="10">
        <f t="shared" si="449"/>
        <v>0.19756942398261579</v>
      </c>
      <c r="K5285" s="10">
        <f t="shared" si="450"/>
        <v>2.6103791142921384E-2</v>
      </c>
      <c r="AC5285" s="14"/>
      <c r="AD5285" s="15"/>
    </row>
    <row r="5286" spans="1:30" x14ac:dyDescent="0.3">
      <c r="A5286" s="20">
        <v>44181</v>
      </c>
      <c r="B5286" s="21">
        <v>4.9998309832340352E-3</v>
      </c>
      <c r="C5286" s="9">
        <f t="shared" si="451"/>
        <v>-1.6500169016765962E-2</v>
      </c>
      <c r="D5286" s="6">
        <f t="shared" si="452"/>
        <v>2.7225557758184341E-4</v>
      </c>
      <c r="E5286" s="6">
        <f t="shared" si="453"/>
        <v>8.3095374047078226E-5</v>
      </c>
      <c r="F5286" s="6">
        <f>IF(C5284&gt;0,B$6+B$7*E5285+B$8*(H5285*100)^2,B$6+B$7*E5285+B$8*(H5285*100)^2+E5285*$B$9)</f>
        <v>0.76833810867819952</v>
      </c>
      <c r="G5286" s="17">
        <v>6.1281466007799988E-3</v>
      </c>
      <c r="H5286" s="9">
        <f t="shared" si="448"/>
        <v>8.7654897677094997E-3</v>
      </c>
      <c r="I5286" s="8">
        <f t="shared" si="447"/>
        <v>2.6373431669295009E-3</v>
      </c>
      <c r="J5286" s="10">
        <f t="shared" si="449"/>
        <v>0.4303655474876884</v>
      </c>
      <c r="K5286" s="10">
        <f t="shared" si="450"/>
        <v>5.705202363450268E-2</v>
      </c>
      <c r="AC5286" s="14"/>
      <c r="AD5286" s="15"/>
    </row>
    <row r="5287" spans="1:30" x14ac:dyDescent="0.3">
      <c r="A5287" s="20">
        <v>44182</v>
      </c>
      <c r="B5287" s="21">
        <v>8.3829952434099578E-3</v>
      </c>
      <c r="C5287" s="9">
        <f t="shared" si="451"/>
        <v>-1.311700475659004E-2</v>
      </c>
      <c r="D5287" s="6">
        <f t="shared" si="452"/>
        <v>1.7205581378440575E-4</v>
      </c>
      <c r="E5287" s="6">
        <f t="shared" si="453"/>
        <v>2.7225557758184341E-4</v>
      </c>
      <c r="F5287" s="6">
        <f>IF(C5284&gt;0,B$6+B$7*E5285+B$8*(H5286*100)^2,B$6+B$7*E5285+B$8*(H5286*100)^2+E5285*$B$9)</f>
        <v>0.72820029756961624</v>
      </c>
      <c r="G5287" s="17">
        <v>6.8013180955174739E-3</v>
      </c>
      <c r="H5287" s="9">
        <f t="shared" si="448"/>
        <v>8.5334652842184583E-3</v>
      </c>
      <c r="I5287" s="8">
        <f t="shared" si="447"/>
        <v>1.7321471887009844E-3</v>
      </c>
      <c r="J5287" s="10">
        <f t="shared" si="449"/>
        <v>0.25467816155262402</v>
      </c>
      <c r="K5287" s="10">
        <f t="shared" si="450"/>
        <v>2.3896234765042434E-2</v>
      </c>
      <c r="AC5287" s="14"/>
      <c r="AD5287" s="15"/>
    </row>
    <row r="5288" spans="1:30" x14ac:dyDescent="0.3">
      <c r="A5288" s="20">
        <v>44183</v>
      </c>
      <c r="B5288" s="21">
        <v>-7.1396652441442108E-4</v>
      </c>
      <c r="C5288" s="9">
        <f t="shared" si="451"/>
        <v>-2.221396652441442E-2</v>
      </c>
      <c r="D5288" s="6">
        <f t="shared" si="452"/>
        <v>4.9346030874780449E-4</v>
      </c>
      <c r="E5288" s="6">
        <f t="shared" si="453"/>
        <v>1.7205581378440575E-4</v>
      </c>
      <c r="F5288" s="6">
        <f>IF(C5287&gt;0,B$6+B$7*E5288+B$8*(G5287*100)^2,B$6+B$7*E5288+B$8*(G5287*100)^2+E5288*$B$9)</f>
        <v>0.44701104589061191</v>
      </c>
      <c r="G5288" s="17">
        <v>9.6764300922063951E-3</v>
      </c>
      <c r="H5288" s="9">
        <f t="shared" si="448"/>
        <v>6.6858884666932024E-3</v>
      </c>
      <c r="I5288" s="8">
        <f t="shared" si="447"/>
        <v>2.9905416255131927E-3</v>
      </c>
      <c r="J5288" s="10">
        <f t="shared" si="449"/>
        <v>0.30905422733553761</v>
      </c>
      <c r="K5288" s="10">
        <f t="shared" si="450"/>
        <v>7.7597646526154085E-2</v>
      </c>
      <c r="AC5288" s="14"/>
      <c r="AD5288" s="15"/>
    </row>
    <row r="5289" spans="1:30" x14ac:dyDescent="0.3">
      <c r="A5289" s="20">
        <v>44186</v>
      </c>
      <c r="B5289" s="21">
        <v>-1.0291031797981889E-3</v>
      </c>
      <c r="C5289" s="9">
        <f t="shared" si="451"/>
        <v>-2.2529103179798188E-2</v>
      </c>
      <c r="D5289" s="6">
        <f t="shared" si="452"/>
        <v>5.0756049008599284E-4</v>
      </c>
      <c r="E5289" s="6">
        <f t="shared" si="453"/>
        <v>4.9346030874780449E-4</v>
      </c>
      <c r="F5289" s="6">
        <f>IF(C5287&gt;0,B$6+B$7*E5288+B$8*(H5288*100)^2,B$6+B$7*E5288+B$8*(H5288*100)^2+E5288*$B$9)</f>
        <v>0.43269449930796067</v>
      </c>
      <c r="G5289" s="17">
        <v>1.6368110917666219E-2</v>
      </c>
      <c r="H5289" s="9">
        <f t="shared" si="448"/>
        <v>6.5779518036236826E-3</v>
      </c>
      <c r="I5289" s="8">
        <f t="shared" si="447"/>
        <v>9.7901591140425355E-3</v>
      </c>
      <c r="J5289" s="10">
        <f t="shared" si="449"/>
        <v>0.59812394742975172</v>
      </c>
      <c r="K5289" s="10">
        <f t="shared" si="450"/>
        <v>0.57671784320070718</v>
      </c>
      <c r="AC5289" s="14"/>
      <c r="AD5289" s="15"/>
    </row>
    <row r="5290" spans="1:30" x14ac:dyDescent="0.3">
      <c r="A5290" s="20">
        <v>44187</v>
      </c>
      <c r="B5290" s="21">
        <v>5.1193274837190734E-3</v>
      </c>
      <c r="C5290" s="9">
        <f t="shared" si="451"/>
        <v>-1.6380672516280927E-2</v>
      </c>
      <c r="D5290" s="6">
        <f t="shared" si="452"/>
        <v>2.6832643208564129E-4</v>
      </c>
      <c r="E5290" s="6">
        <f t="shared" si="453"/>
        <v>5.0756049008599284E-4</v>
      </c>
      <c r="F5290" s="6">
        <f>IF(C5287&gt;0,B$6+B$7*E5288+B$8*(H5289*100)^2,B$6+B$7*E5288+B$8*(H5289*100)^2+E5288*$B$9)</f>
        <v>0.41952900307055457</v>
      </c>
      <c r="G5290" s="17">
        <v>8.6211219341822461E-3</v>
      </c>
      <c r="H5290" s="9">
        <f t="shared" si="448"/>
        <v>6.4771058588736575E-3</v>
      </c>
      <c r="I5290" s="8">
        <f t="shared" si="447"/>
        <v>2.1440160753085887E-3</v>
      </c>
      <c r="J5290" s="10">
        <f t="shared" si="449"/>
        <v>0.24869339416343131</v>
      </c>
      <c r="K5290" s="10">
        <f t="shared" si="450"/>
        <v>4.5073071111931595E-2</v>
      </c>
      <c r="AC5290" s="14"/>
      <c r="AD5290" s="15"/>
    </row>
    <row r="5291" spans="1:30" x14ac:dyDescent="0.3">
      <c r="A5291" s="20">
        <v>44188</v>
      </c>
      <c r="B5291" s="21">
        <v>-2.878107209565686E-3</v>
      </c>
      <c r="C5291" s="9">
        <f t="shared" si="451"/>
        <v>-2.4378107209565684E-2</v>
      </c>
      <c r="D5291" s="6">
        <f t="shared" si="452"/>
        <v>5.9429211112107833E-4</v>
      </c>
      <c r="E5291" s="6">
        <f t="shared" si="453"/>
        <v>2.6832643208564129E-4</v>
      </c>
      <c r="F5291" s="6">
        <f>IF(C5290&gt;0,B$6+B$7*E5291+B$8*(G5290*100)^2,B$6+B$7*E5291+B$8*(G5290*100)^2+E5291*$B$9)</f>
        <v>0.70511723424865103</v>
      </c>
      <c r="G5291" s="17">
        <v>3.9477940274420253E-3</v>
      </c>
      <c r="H5291" s="9">
        <f t="shared" si="448"/>
        <v>8.3971259026446136E-3</v>
      </c>
      <c r="I5291" s="8">
        <f t="shared" si="447"/>
        <v>4.4493318752025883E-3</v>
      </c>
      <c r="J5291" s="10">
        <f t="shared" si="449"/>
        <v>1.1270425570012665</v>
      </c>
      <c r="K5291" s="10">
        <f t="shared" si="450"/>
        <v>0.22486888270741412</v>
      </c>
      <c r="AC5291" s="14"/>
      <c r="AD5291" s="15"/>
    </row>
    <row r="5292" spans="1:30" x14ac:dyDescent="0.3">
      <c r="A5292" s="20">
        <v>44189</v>
      </c>
      <c r="B5292" s="21">
        <v>2.6290542538704971E-3</v>
      </c>
      <c r="C5292" s="9">
        <f t="shared" si="451"/>
        <v>-1.8870945746129502E-2</v>
      </c>
      <c r="D5292" s="6">
        <f t="shared" si="452"/>
        <v>3.5611259335336314E-4</v>
      </c>
      <c r="E5292" s="6">
        <f t="shared" si="453"/>
        <v>5.9429211112107833E-4</v>
      </c>
      <c r="F5292" s="6">
        <f>IF(C5290&gt;0,B$6+B$7*E5291+B$8*(H5291*100)^2,B$6+B$7*E5291+B$8*(H5291*100)^2+E5291*$B$9)</f>
        <v>0.67006189852017506</v>
      </c>
      <c r="G5292" s="17">
        <v>3.6942520455787511E-3</v>
      </c>
      <c r="H5292" s="9">
        <f t="shared" si="448"/>
        <v>8.1857308685307703E-3</v>
      </c>
      <c r="I5292" s="8">
        <f t="shared" si="447"/>
        <v>4.4914788229520192E-3</v>
      </c>
      <c r="J5292" s="10">
        <f t="shared" si="449"/>
        <v>1.2158019451670554</v>
      </c>
      <c r="K5292" s="10">
        <f t="shared" si="450"/>
        <v>0.24691826312202547</v>
      </c>
      <c r="AC5292" s="14"/>
      <c r="AD5292" s="15"/>
    </row>
    <row r="5293" spans="1:30" x14ac:dyDescent="0.3">
      <c r="A5293" s="20">
        <v>44193</v>
      </c>
      <c r="B5293" s="21">
        <v>7.367672536775503E-3</v>
      </c>
      <c r="C5293" s="9">
        <f t="shared" si="451"/>
        <v>-1.4132327463224495E-2</v>
      </c>
      <c r="D5293" s="6">
        <f t="shared" si="452"/>
        <v>1.9972267952780929E-4</v>
      </c>
      <c r="E5293" s="6">
        <f t="shared" si="453"/>
        <v>3.5611259335336314E-4</v>
      </c>
      <c r="F5293" s="6">
        <f>IF(C5290&gt;0,B$6+B$7*E5291+B$8*(H5292*100)^2,B$6+B$7*E5291+B$8*(H5292*100)^2+E5291*$B$9)</f>
        <v>0.63782501178426865</v>
      </c>
      <c r="G5293" s="17">
        <v>1.0405149139599324E-2</v>
      </c>
      <c r="H5293" s="9">
        <f t="shared" si="448"/>
        <v>7.9863947547330061E-3</v>
      </c>
      <c r="I5293" s="8">
        <f t="shared" si="447"/>
        <v>2.418754384866318E-3</v>
      </c>
      <c r="J5293" s="10">
        <f t="shared" si="449"/>
        <v>0.23245744509909622</v>
      </c>
      <c r="K5293" s="10">
        <f t="shared" si="450"/>
        <v>3.8298002655555941E-2</v>
      </c>
      <c r="AC5293" s="14"/>
      <c r="AD5293" s="15"/>
    </row>
    <row r="5294" spans="1:30" x14ac:dyDescent="0.3">
      <c r="A5294" s="20">
        <v>44194</v>
      </c>
      <c r="B5294" s="21">
        <v>-3.8214325216336651E-3</v>
      </c>
      <c r="C5294" s="9">
        <f t="shared" si="451"/>
        <v>-2.5321432521633665E-2</v>
      </c>
      <c r="D5294" s="6">
        <f t="shared" si="452"/>
        <v>6.4117494494764704E-4</v>
      </c>
      <c r="E5294" s="6">
        <f t="shared" si="453"/>
        <v>1.9972267952780929E-4</v>
      </c>
      <c r="F5294" s="6">
        <f>IF(C5293&gt;0,B$6+B$7*E5294+B$8*(G5293*100)^2,B$6+B$7*E5294+B$8*(G5293*100)^2+E5294*$B$9)</f>
        <v>1.0172513774651291</v>
      </c>
      <c r="G5294" s="17">
        <v>7.9690628563242657E-3</v>
      </c>
      <c r="H5294" s="9">
        <f t="shared" si="448"/>
        <v>1.0085888049473525E-2</v>
      </c>
      <c r="I5294" s="8">
        <f t="shared" si="447"/>
        <v>2.1168251931492597E-3</v>
      </c>
      <c r="J5294" s="10">
        <f t="shared" si="449"/>
        <v>0.26563037979670878</v>
      </c>
      <c r="K5294" s="10">
        <f t="shared" si="450"/>
        <v>2.5690420231104349E-2</v>
      </c>
      <c r="AC5294" s="14"/>
      <c r="AD5294" s="15"/>
    </row>
    <row r="5295" spans="1:30" x14ac:dyDescent="0.3">
      <c r="A5295" s="20">
        <v>44195</v>
      </c>
      <c r="B5295" s="21">
        <v>1.538111069613442E-3</v>
      </c>
      <c r="C5295" s="9">
        <f t="shared" si="451"/>
        <v>-1.9961888930386557E-2</v>
      </c>
      <c r="D5295" s="6">
        <f t="shared" si="452"/>
        <v>3.9847700966908937E-4</v>
      </c>
      <c r="E5295" s="6">
        <f t="shared" si="453"/>
        <v>6.4117494494764704E-4</v>
      </c>
      <c r="F5295" s="6">
        <f>IF(C5293&gt;0,B$6+B$7*E5294+B$8*(H5294*100)^2,B$6+B$7*E5294+B$8*(H5294*100)^2+E5294*$B$9)</f>
        <v>0.95709122941732894</v>
      </c>
      <c r="G5295" s="17">
        <v>5.3422889368068176E-3</v>
      </c>
      <c r="H5295" s="9">
        <f t="shared" si="448"/>
        <v>9.7831039523115001E-3</v>
      </c>
      <c r="I5295" s="8">
        <f t="shared" si="447"/>
        <v>4.4408150155046825E-3</v>
      </c>
      <c r="J5295" s="10">
        <f t="shared" si="449"/>
        <v>0.83125698891139299</v>
      </c>
      <c r="K5295" s="10">
        <f t="shared" si="450"/>
        <v>0.15107561149913762</v>
      </c>
      <c r="AC5295" s="14"/>
      <c r="AD5295" s="15"/>
    </row>
    <row r="5296" spans="1:30" x14ac:dyDescent="0.3">
      <c r="A5296" s="20">
        <v>44196</v>
      </c>
      <c r="B5296" s="21">
        <v>1.4193708828709752E-3</v>
      </c>
      <c r="C5296" s="9">
        <f t="shared" si="451"/>
        <v>-2.0080629117129024E-2</v>
      </c>
      <c r="D5296" s="6">
        <f t="shared" si="452"/>
        <v>4.0323166573968998E-4</v>
      </c>
      <c r="E5296" s="6">
        <f t="shared" si="453"/>
        <v>3.9847700966908937E-4</v>
      </c>
      <c r="F5296" s="6">
        <f>IF(C5293&gt;0,B$6+B$7*E5294+B$8*(H5295*100)^2,B$6+B$7*E5294+B$8*(H5295*100)^2+E5294*$B$9)</f>
        <v>0.90176795727257231</v>
      </c>
      <c r="G5296" s="17">
        <v>4.6440777367991815E-3</v>
      </c>
      <c r="H5296" s="9">
        <f t="shared" si="448"/>
        <v>9.4961463619332043E-3</v>
      </c>
      <c r="I5296" s="8">
        <f t="shared" si="447"/>
        <v>4.8520686251340229E-3</v>
      </c>
      <c r="J5296" s="10">
        <f t="shared" si="449"/>
        <v>1.0447862633062197</v>
      </c>
      <c r="K5296" s="10">
        <f t="shared" si="450"/>
        <v>0.20434193608717277</v>
      </c>
      <c r="AC5296" s="14"/>
      <c r="AD5296" s="15"/>
    </row>
    <row r="5297" spans="1:30" x14ac:dyDescent="0.3">
      <c r="A5297" s="20">
        <v>44200</v>
      </c>
      <c r="B5297" s="21">
        <v>-1.4838438338012048E-2</v>
      </c>
      <c r="C5297" s="9">
        <f t="shared" si="451"/>
        <v>-3.633843833801205E-2</v>
      </c>
      <c r="D5297" s="6">
        <f t="shared" si="452"/>
        <v>1.320482100845504E-3</v>
      </c>
      <c r="E5297" s="6">
        <f t="shared" si="453"/>
        <v>4.0323166573968998E-4</v>
      </c>
      <c r="F5297" s="6">
        <f>IF(C5296&gt;0,B$6+B$7*E5297+B$8*(G5296*100)^2,B$6+B$7*E5297+B$8*(G5296*100)^2+E5297*$B$9)</f>
        <v>0.2199885786609313</v>
      </c>
      <c r="G5297" s="17">
        <v>2.0782005933095916E-2</v>
      </c>
      <c r="H5297" s="9">
        <f t="shared" si="448"/>
        <v>4.6902940063596361E-3</v>
      </c>
      <c r="I5297" s="8">
        <f t="shared" si="447"/>
        <v>1.609171192673628E-2</v>
      </c>
      <c r="J5297" s="10">
        <f t="shared" si="449"/>
        <v>0.7743098514426745</v>
      </c>
      <c r="K5297" s="10">
        <f t="shared" si="450"/>
        <v>1.9422613235043742</v>
      </c>
      <c r="AC5297" s="14"/>
      <c r="AD5297" s="15"/>
    </row>
    <row r="5298" spans="1:30" x14ac:dyDescent="0.3">
      <c r="A5298" s="20">
        <v>44201</v>
      </c>
      <c r="B5298" s="21">
        <v>9.4453677567875403E-3</v>
      </c>
      <c r="C5298" s="9">
        <f t="shared" si="451"/>
        <v>-1.2054632243212458E-2</v>
      </c>
      <c r="D5298" s="6">
        <f t="shared" si="452"/>
        <v>1.4531415851909741E-4</v>
      </c>
      <c r="E5298" s="6">
        <f t="shared" si="453"/>
        <v>1.320482100845504E-3</v>
      </c>
      <c r="F5298" s="6">
        <f>IF(C5296&gt;0,B$6+B$7*E5297+B$8*(H5297*100)^2,B$6+B$7*E5297+B$8*(H5297*100)^2+E5297*$B$9)</f>
        <v>0.22395573159563437</v>
      </c>
      <c r="G5298" s="17">
        <v>5.9686981335950696E-3</v>
      </c>
      <c r="H5298" s="9">
        <f t="shared" si="448"/>
        <v>4.7323961329926133E-3</v>
      </c>
      <c r="I5298" s="8">
        <f t="shared" si="447"/>
        <v>1.2363020006024563E-3</v>
      </c>
      <c r="J5298" s="10">
        <f t="shared" si="449"/>
        <v>0.2071309308882415</v>
      </c>
      <c r="K5298" s="10">
        <f t="shared" si="450"/>
        <v>2.9145110212523972E-2</v>
      </c>
      <c r="AC5298" s="14"/>
      <c r="AD5298" s="15"/>
    </row>
    <row r="5299" spans="1:30" x14ac:dyDescent="0.3">
      <c r="A5299" s="20">
        <v>44202</v>
      </c>
      <c r="B5299" s="21">
        <v>-6.1166612030764704E-3</v>
      </c>
      <c r="C5299" s="9">
        <f t="shared" si="451"/>
        <v>-2.761666120307647E-2</v>
      </c>
      <c r="D5299" s="6">
        <f t="shared" si="452"/>
        <v>7.626799760055091E-4</v>
      </c>
      <c r="E5299" s="6">
        <f t="shared" si="453"/>
        <v>1.4531415851909741E-4</v>
      </c>
      <c r="F5299" s="6">
        <f>IF(C5296&gt;0,B$6+B$7*E5297+B$8*(H5298*100)^2,B$6+B$7*E5297+B$8*(H5298*100)^2+E5297*$B$9)</f>
        <v>0.22760392543438743</v>
      </c>
      <c r="G5299" s="17">
        <v>1.9258740189369246E-2</v>
      </c>
      <c r="H5299" s="9">
        <f t="shared" si="448"/>
        <v>4.7707853172657792E-3</v>
      </c>
      <c r="I5299" s="8">
        <f t="shared" si="447"/>
        <v>1.4487954872103467E-2</v>
      </c>
      <c r="J5299" s="10">
        <f t="shared" si="449"/>
        <v>0.75227947049728439</v>
      </c>
      <c r="K5299" s="10">
        <f t="shared" si="450"/>
        <v>1.6413530656240201</v>
      </c>
      <c r="AC5299" s="14"/>
      <c r="AD5299" s="15"/>
    </row>
    <row r="5300" spans="1:30" x14ac:dyDescent="0.3">
      <c r="A5300" s="20">
        <v>44203</v>
      </c>
      <c r="B5300" s="21">
        <v>2.5318076254018988E-2</v>
      </c>
      <c r="C5300" s="9">
        <f t="shared" si="451"/>
        <v>3.81807625401899E-3</v>
      </c>
      <c r="D5300" s="6">
        <f t="shared" si="452"/>
        <v>1.4577706281503683E-5</v>
      </c>
      <c r="E5300" s="6">
        <f t="shared" si="453"/>
        <v>7.626799760055091E-4</v>
      </c>
      <c r="F5300" s="6">
        <f>IF(C5299&gt;0,B$6+B$7*E5300+B$8*(G5299*100)^2,B$6+B$7*E5300+B$8*(G5299*100)^2+E5300*$B$9)</f>
        <v>3.432490462033007</v>
      </c>
      <c r="G5300" s="17">
        <v>1.2595775737103618E-2</v>
      </c>
      <c r="H5300" s="9">
        <f t="shared" si="448"/>
        <v>1.8526981572919553E-2</v>
      </c>
      <c r="I5300" s="8">
        <f t="shared" si="447"/>
        <v>5.9312058358159357E-3</v>
      </c>
      <c r="J5300" s="10">
        <f t="shared" si="449"/>
        <v>0.47088849147609618</v>
      </c>
      <c r="K5300" s="10">
        <f t="shared" si="450"/>
        <v>6.5727824057912443E-2</v>
      </c>
      <c r="AC5300" s="14"/>
      <c r="AD5300" s="15"/>
    </row>
    <row r="5301" spans="1:30" x14ac:dyDescent="0.3">
      <c r="A5301" s="20">
        <v>44204</v>
      </c>
      <c r="B5301" s="21">
        <v>1.0240116888862949E-2</v>
      </c>
      <c r="C5301" s="9">
        <f t="shared" si="451"/>
        <v>-1.1259883111137049E-2</v>
      </c>
      <c r="D5301" s="6">
        <f t="shared" si="452"/>
        <v>1.2678496767646935E-4</v>
      </c>
      <c r="E5301" s="6">
        <f t="shared" si="453"/>
        <v>1.4577706281503683E-5</v>
      </c>
      <c r="F5301" s="6">
        <f>IF(C5299&gt;0,B$6+B$7*E5300+B$8*(H5300*100)^2,B$6+B$7*E5300+B$8*(H5300*100)^2+E5300*$B$9)</f>
        <v>3.1782208093423261</v>
      </c>
      <c r="G5301" s="17">
        <v>1.2436899196952587E-2</v>
      </c>
      <c r="H5301" s="9">
        <f t="shared" si="448"/>
        <v>1.7827565199270274E-2</v>
      </c>
      <c r="I5301" s="8">
        <f t="shared" si="447"/>
        <v>5.3906660023176865E-3</v>
      </c>
      <c r="J5301" s="10">
        <f t="shared" si="449"/>
        <v>0.43344131981374917</v>
      </c>
      <c r="K5301" s="10">
        <f t="shared" si="450"/>
        <v>5.7699930787308507E-2</v>
      </c>
      <c r="AC5301" s="14"/>
      <c r="AD5301" s="15"/>
    </row>
    <row r="5302" spans="1:30" x14ac:dyDescent="0.3">
      <c r="A5302" s="20">
        <v>44207</v>
      </c>
      <c r="B5302" s="21">
        <v>-1.2619131811072886E-2</v>
      </c>
      <c r="C5302" s="9">
        <f t="shared" si="451"/>
        <v>-3.4119131811072886E-2</v>
      </c>
      <c r="D5302" s="6">
        <f t="shared" si="452"/>
        <v>1.1641151555413659E-3</v>
      </c>
      <c r="E5302" s="6">
        <f t="shared" si="453"/>
        <v>1.2678496767646935E-4</v>
      </c>
      <c r="F5302" s="6">
        <f>IF(C5299&gt;0,B$6+B$7*E5300+B$8*(H5301*100)^2,B$6+B$7*E5300+B$8*(H5301*100)^2+E5300*$B$9)</f>
        <v>2.9443944367279755</v>
      </c>
      <c r="G5302" s="17">
        <v>1.382039438710485E-2</v>
      </c>
      <c r="H5302" s="9">
        <f t="shared" si="448"/>
        <v>1.715923785232892E-2</v>
      </c>
      <c r="I5302" s="8">
        <f t="shared" si="447"/>
        <v>3.3388434652240704E-3</v>
      </c>
      <c r="J5302" s="10">
        <f t="shared" si="449"/>
        <v>0.24158814659727698</v>
      </c>
      <c r="K5302" s="10">
        <f t="shared" si="450"/>
        <v>2.1811383904478454E-2</v>
      </c>
      <c r="AC5302" s="14"/>
      <c r="AD5302" s="15"/>
    </row>
    <row r="5303" spans="1:30" x14ac:dyDescent="0.3">
      <c r="A5303" s="20">
        <v>44208</v>
      </c>
      <c r="B5303" s="21">
        <v>2.7576863697822587E-3</v>
      </c>
      <c r="C5303" s="9">
        <f t="shared" si="451"/>
        <v>-1.8742313630217739E-2</v>
      </c>
      <c r="D5303" s="6">
        <f t="shared" si="452"/>
        <v>3.5127432021344566E-4</v>
      </c>
      <c r="E5303" s="6">
        <f t="shared" si="453"/>
        <v>1.1641151555413659E-3</v>
      </c>
      <c r="F5303" s="6">
        <f>IF(C5302&gt;0,B$6+B$7*E5303+B$8*(G5302*100)^2,B$6+B$7*E5303+B$8*(G5302*100)^2+E5303*$B$9)</f>
        <v>1.7782229296234571</v>
      </c>
      <c r="G5303" s="17">
        <v>8.0423949507695443E-3</v>
      </c>
      <c r="H5303" s="9">
        <f t="shared" si="448"/>
        <v>1.3335002548269186E-2</v>
      </c>
      <c r="I5303" s="8">
        <f t="shared" si="447"/>
        <v>5.2926075974996413E-3</v>
      </c>
      <c r="J5303" s="10">
        <f t="shared" si="449"/>
        <v>0.65808849601364239</v>
      </c>
      <c r="K5303" s="10">
        <f t="shared" si="450"/>
        <v>0.10876954847530174</v>
      </c>
      <c r="AC5303" s="14"/>
      <c r="AD5303" s="15"/>
    </row>
    <row r="5304" spans="1:30" x14ac:dyDescent="0.3">
      <c r="A5304" s="20">
        <v>44209</v>
      </c>
      <c r="B5304" s="21">
        <v>4.3143220498345902E-3</v>
      </c>
      <c r="C5304" s="9">
        <f t="shared" si="451"/>
        <v>-1.7185677950165408E-2</v>
      </c>
      <c r="D5304" s="6">
        <f t="shared" si="452"/>
        <v>2.9534752660680152E-4</v>
      </c>
      <c r="E5304" s="6">
        <f t="shared" si="453"/>
        <v>3.5127432021344566E-4</v>
      </c>
      <c r="F5304" s="6">
        <f>IF(C5302&gt;0,B$6+B$7*E5303+B$8*(H5303*100)^2,B$6+B$7*E5303+B$8*(H5303*100)^2+E5303*$B$9)</f>
        <v>1.6570103795701512</v>
      </c>
      <c r="G5304" s="17">
        <v>5.8809892356507121E-3</v>
      </c>
      <c r="H5304" s="9">
        <f t="shared" si="448"/>
        <v>1.287249152095332E-2</v>
      </c>
      <c r="I5304" s="8">
        <f t="shared" si="447"/>
        <v>6.9915022853026081E-3</v>
      </c>
      <c r="J5304" s="10">
        <f t="shared" si="449"/>
        <v>1.1888309951189735</v>
      </c>
      <c r="K5304" s="10">
        <f t="shared" si="450"/>
        <v>0.24023248459300039</v>
      </c>
      <c r="AC5304" s="14"/>
      <c r="AD5304" s="15"/>
    </row>
    <row r="5305" spans="1:30" x14ac:dyDescent="0.3">
      <c r="A5305" s="20">
        <v>44210</v>
      </c>
      <c r="B5305" s="21">
        <v>-1.2431067684944149E-3</v>
      </c>
      <c r="C5305" s="9">
        <f t="shared" si="451"/>
        <v>-2.2743106768494413E-2</v>
      </c>
      <c r="D5305" s="6">
        <f t="shared" si="452"/>
        <v>5.1724890548313638E-4</v>
      </c>
      <c r="E5305" s="6">
        <f t="shared" si="453"/>
        <v>2.9534752660680152E-4</v>
      </c>
      <c r="F5305" s="6">
        <f>IF(C5302&gt;0,B$6+B$7*E5303+B$8*(H5304*100)^2,B$6+B$7*E5303+B$8*(H5304*100)^2+E5303*$B$9)</f>
        <v>1.5455433185411314</v>
      </c>
      <c r="G5305" s="17">
        <v>6.6919238659627909E-3</v>
      </c>
      <c r="H5305" s="9">
        <f t="shared" si="448"/>
        <v>1.2431988250240311E-2</v>
      </c>
      <c r="I5305" s="8">
        <f t="shared" si="447"/>
        <v>5.74006438427752E-3</v>
      </c>
      <c r="J5305" s="10">
        <f t="shared" si="449"/>
        <v>0.85775996548216504</v>
      </c>
      <c r="K5305" s="10">
        <f t="shared" si="450"/>
        <v>0.15765411530967866</v>
      </c>
      <c r="AC5305" s="14"/>
      <c r="AD5305" s="15"/>
    </row>
    <row r="5306" spans="1:30" x14ac:dyDescent="0.3">
      <c r="A5306" s="20">
        <v>44211</v>
      </c>
      <c r="B5306" s="21">
        <v>-8.7426575007014187E-3</v>
      </c>
      <c r="C5306" s="9">
        <f t="shared" si="451"/>
        <v>-3.0242657500701417E-2</v>
      </c>
      <c r="D5306" s="6">
        <f t="shared" si="452"/>
        <v>9.1461833270473167E-4</v>
      </c>
      <c r="E5306" s="6">
        <f t="shared" si="453"/>
        <v>5.1724890548313638E-4</v>
      </c>
      <c r="F5306" s="6">
        <f>IF(C5305&gt;0,B$6+B$7*E5306+B$8*(G5305*100)^2,B$6+B$7*E5306+B$8*(G5305*100)^2+E5306*$B$9)</f>
        <v>0.43348341685382608</v>
      </c>
      <c r="G5306" s="17">
        <v>8.6523505364838067E-3</v>
      </c>
      <c r="H5306" s="9">
        <f t="shared" si="448"/>
        <v>6.5839457535267262E-3</v>
      </c>
      <c r="I5306" s="8">
        <f t="shared" si="447"/>
        <v>2.0684047829570805E-3</v>
      </c>
      <c r="J5306" s="10">
        <f t="shared" si="449"/>
        <v>0.23905697928388037</v>
      </c>
      <c r="K5306" s="10">
        <f t="shared" si="450"/>
        <v>4.0962045256257795E-2</v>
      </c>
      <c r="AC5306" s="14"/>
      <c r="AD5306" s="15"/>
    </row>
    <row r="5307" spans="1:30" x14ac:dyDescent="0.3">
      <c r="A5307" s="20">
        <v>44215</v>
      </c>
      <c r="B5307" s="21">
        <v>1.5169180537053515E-2</v>
      </c>
      <c r="C5307" s="9">
        <f t="shared" si="451"/>
        <v>-6.3308194629464829E-3</v>
      </c>
      <c r="D5307" s="6">
        <f t="shared" si="452"/>
        <v>4.0079275072421994E-5</v>
      </c>
      <c r="E5307" s="6">
        <f t="shared" si="453"/>
        <v>9.1461833270473167E-4</v>
      </c>
      <c r="F5307" s="6">
        <f>IF(C5305&gt;0,B$6+B$7*E5306+B$8*(H5306*100)^2,B$6+B$7*E5306+B$8*(H5306*100)^2+E5306*$B$9)</f>
        <v>0.420300920116566</v>
      </c>
      <c r="G5307" s="17">
        <v>1.2014013265778868E-2</v>
      </c>
      <c r="H5307" s="9">
        <f t="shared" si="448"/>
        <v>6.4830619318078861E-3</v>
      </c>
      <c r="I5307" s="8">
        <f t="shared" si="447"/>
        <v>5.530951333970982E-3</v>
      </c>
      <c r="J5307" s="10">
        <f t="shared" si="449"/>
        <v>0.46037499806376403</v>
      </c>
      <c r="K5307" s="10">
        <f t="shared" si="450"/>
        <v>0.23625792559653358</v>
      </c>
      <c r="AC5307" s="14"/>
      <c r="AD5307" s="15"/>
    </row>
    <row r="5308" spans="1:30" x14ac:dyDescent="0.3">
      <c r="A5308" s="20">
        <v>44216</v>
      </c>
      <c r="B5308" s="21">
        <v>1.9514847552860103E-2</v>
      </c>
      <c r="C5308" s="9">
        <f t="shared" si="451"/>
        <v>-1.985152447139895E-3</v>
      </c>
      <c r="D5308" s="6">
        <f t="shared" si="452"/>
        <v>3.9408302383855137E-6</v>
      </c>
      <c r="E5308" s="6">
        <f t="shared" si="453"/>
        <v>4.0079275072421994E-5</v>
      </c>
      <c r="F5308" s="6">
        <f>IF(C5305&gt;0,B$6+B$7*E5306+B$8*(H5307*100)^2,B$6+B$7*E5306+B$8*(H5307*100)^2+E5306*$B$9)</f>
        <v>0.40817829611698164</v>
      </c>
      <c r="G5308" s="17">
        <v>1.2572283280875458E-2</v>
      </c>
      <c r="H5308" s="9">
        <f t="shared" si="448"/>
        <v>6.3888832836183638E-3</v>
      </c>
      <c r="I5308" s="8">
        <f t="shared" si="447"/>
        <v>6.1833999972570946E-3</v>
      </c>
      <c r="J5308" s="10">
        <f t="shared" si="449"/>
        <v>0.49182792489754651</v>
      </c>
      <c r="K5308" s="10">
        <f t="shared" si="450"/>
        <v>0.2909022121954763</v>
      </c>
      <c r="AC5308" s="14"/>
      <c r="AD5308" s="15"/>
    </row>
    <row r="5309" spans="1:30" x14ac:dyDescent="0.3">
      <c r="A5309" s="20">
        <v>44217</v>
      </c>
      <c r="B5309" s="21">
        <v>5.4587151351746903E-3</v>
      </c>
      <c r="C5309" s="9">
        <f t="shared" si="451"/>
        <v>-1.6041284864825308E-2</v>
      </c>
      <c r="D5309" s="6">
        <f t="shared" si="452"/>
        <v>2.573228201144735E-4</v>
      </c>
      <c r="E5309" s="6">
        <f t="shared" si="453"/>
        <v>3.9408302383855137E-6</v>
      </c>
      <c r="F5309" s="6">
        <f>IF(C5308&gt;0,B$6+B$7*E5309+B$8*(G5308*100)^2,B$6+B$7*E5309+B$8*(G5308*100)^2+E5309*$B$9)</f>
        <v>1.47514150424423</v>
      </c>
      <c r="G5309" s="17">
        <v>7.239206255484236E-3</v>
      </c>
      <c r="H5309" s="9">
        <f t="shared" si="448"/>
        <v>1.2145540351273919E-2</v>
      </c>
      <c r="I5309" s="8">
        <f t="shared" si="447"/>
        <v>4.9063340957896835E-3</v>
      </c>
      <c r="J5309" s="10">
        <f t="shared" si="449"/>
        <v>0.67774475856006611</v>
      </c>
      <c r="K5309" s="10">
        <f t="shared" si="450"/>
        <v>0.11348870625672336</v>
      </c>
      <c r="AC5309" s="14"/>
      <c r="AD5309" s="15"/>
    </row>
    <row r="5310" spans="1:30" x14ac:dyDescent="0.3">
      <c r="A5310" s="20">
        <v>44218</v>
      </c>
      <c r="B5310" s="21">
        <v>8.9749785500522377E-4</v>
      </c>
      <c r="C5310" s="9">
        <f t="shared" si="451"/>
        <v>-2.0602502144994775E-2</v>
      </c>
      <c r="D5310" s="6">
        <f t="shared" si="452"/>
        <v>4.2446309463451429E-4</v>
      </c>
      <c r="E5310" s="6">
        <f t="shared" si="453"/>
        <v>2.573228201144735E-4</v>
      </c>
      <c r="F5310" s="6">
        <f>IF(C5308&gt;0,B$6+B$7*E5309+B$8*(H5309*100)^2,B$6+B$7*E5309+B$8*(H5309*100)^2+E5309*$B$9)</f>
        <v>1.3781406573446611</v>
      </c>
      <c r="G5310" s="17">
        <v>5.9580185130649376E-3</v>
      </c>
      <c r="H5310" s="9">
        <f t="shared" si="448"/>
        <v>1.173942356908831E-2</v>
      </c>
      <c r="I5310" s="8">
        <f t="shared" si="447"/>
        <v>5.7814050560233725E-3</v>
      </c>
      <c r="J5310" s="10">
        <f t="shared" si="449"/>
        <v>0.97035701439089495</v>
      </c>
      <c r="K5310" s="10">
        <f t="shared" si="450"/>
        <v>0.1857369890962719</v>
      </c>
      <c r="AC5310" s="14"/>
      <c r="AD5310" s="15"/>
    </row>
    <row r="5311" spans="1:30" x14ac:dyDescent="0.3">
      <c r="A5311" s="20">
        <v>44221</v>
      </c>
      <c r="B5311" s="21">
        <v>6.83843084154067E-3</v>
      </c>
      <c r="C5311" s="9">
        <f t="shared" si="451"/>
        <v>-1.4661569158459328E-2</v>
      </c>
      <c r="D5311" s="6">
        <f t="shared" si="452"/>
        <v>2.1496161018828578E-4</v>
      </c>
      <c r="E5311" s="6">
        <f t="shared" si="453"/>
        <v>4.2446309463451429E-4</v>
      </c>
      <c r="F5311" s="6">
        <f>IF(C5308&gt;0,B$6+B$7*E5309+B$8*(H5310*100)^2,B$6+B$7*E5309+B$8*(H5310*100)^2+E5309*$B$9)</f>
        <v>1.2889386785358175</v>
      </c>
      <c r="G5311" s="17">
        <v>2.2713932950519596E-2</v>
      </c>
      <c r="H5311" s="9">
        <f t="shared" si="448"/>
        <v>1.1353143522988765E-2</v>
      </c>
      <c r="I5311" s="8">
        <f t="shared" si="447"/>
        <v>1.1360789427530832E-2</v>
      </c>
      <c r="J5311" s="10">
        <f t="shared" si="449"/>
        <v>0.50016830868874018</v>
      </c>
      <c r="K5311" s="10">
        <f t="shared" si="450"/>
        <v>0.30718960684801644</v>
      </c>
      <c r="AC5311" s="14"/>
      <c r="AD5311" s="15"/>
    </row>
    <row r="5312" spans="1:30" x14ac:dyDescent="0.3">
      <c r="A5312" s="20">
        <v>44222</v>
      </c>
      <c r="B5312" s="21">
        <v>-7.2853395638855728E-4</v>
      </c>
      <c r="C5312" s="9">
        <f t="shared" si="451"/>
        <v>-2.2228533956388557E-2</v>
      </c>
      <c r="D5312" s="6">
        <f t="shared" si="452"/>
        <v>4.9410772185031913E-4</v>
      </c>
      <c r="E5312" s="6">
        <f t="shared" si="453"/>
        <v>2.1496161018828578E-4</v>
      </c>
      <c r="F5312" s="6">
        <f>IF(C5311&gt;0,B$6+B$7*E5312+B$8*(G5311*100)^2,B$6+B$7*E5312+B$8*(G5311*100)^2+E5312*$B$9)</f>
        <v>4.7660545220786856</v>
      </c>
      <c r="G5312" s="17">
        <v>5.4063923427947972E-3</v>
      </c>
      <c r="H5312" s="9">
        <f t="shared" si="448"/>
        <v>2.1831295248057742E-2</v>
      </c>
      <c r="I5312" s="8">
        <f t="shared" si="447"/>
        <v>1.6424902905262946E-2</v>
      </c>
      <c r="J5312" s="10">
        <f t="shared" si="449"/>
        <v>3.0380523394963612</v>
      </c>
      <c r="K5312" s="10">
        <f t="shared" si="450"/>
        <v>0.64340662181921915</v>
      </c>
      <c r="AC5312" s="14"/>
      <c r="AD5312" s="15"/>
    </row>
    <row r="5313" spans="1:30" x14ac:dyDescent="0.3">
      <c r="A5313" s="20">
        <v>44223</v>
      </c>
      <c r="B5313" s="21">
        <v>-2.6433071497332063E-2</v>
      </c>
      <c r="C5313" s="9">
        <f t="shared" si="451"/>
        <v>-4.7933071497332058E-2</v>
      </c>
      <c r="D5313" s="6">
        <f t="shared" si="452"/>
        <v>2.2975793431683472E-3</v>
      </c>
      <c r="E5313" s="6">
        <f t="shared" si="453"/>
        <v>4.9410772185031913E-4</v>
      </c>
      <c r="F5313" s="6">
        <f>IF(C5311&gt;0,B$6+B$7*E5312+B$8*(H5312*100)^2,B$6+B$7*E5312+B$8*(H5312*100)^2+E5312*$B$9)</f>
        <v>4.4044926508401288</v>
      </c>
      <c r="G5313" s="17">
        <v>1.7880858975907576E-2</v>
      </c>
      <c r="H5313" s="9">
        <f t="shared" si="448"/>
        <v>2.0986883167445635E-2</v>
      </c>
      <c r="I5313" s="8">
        <f t="shared" si="447"/>
        <v>3.1060241915380586E-3</v>
      </c>
      <c r="J5313" s="10">
        <f t="shared" si="449"/>
        <v>0.17370665445787994</v>
      </c>
      <c r="K5313" s="10">
        <f t="shared" si="450"/>
        <v>1.216846645465397E-2</v>
      </c>
      <c r="AC5313" s="14"/>
      <c r="AD5313" s="15"/>
    </row>
    <row r="5314" spans="1:30" x14ac:dyDescent="0.3">
      <c r="A5314" s="20">
        <v>44224</v>
      </c>
      <c r="B5314" s="21">
        <v>5.0031033278439352E-3</v>
      </c>
      <c r="C5314" s="9">
        <f t="shared" si="451"/>
        <v>-1.6496896672156064E-2</v>
      </c>
      <c r="D5314" s="6">
        <f t="shared" si="452"/>
        <v>2.721475998117938E-4</v>
      </c>
      <c r="E5314" s="6">
        <f t="shared" si="453"/>
        <v>2.2975793431683472E-3</v>
      </c>
      <c r="F5314" s="6">
        <f>IF(C5311&gt;0,B$6+B$7*E5312+B$8*(H5313*100)^2,B$6+B$7*E5312+B$8*(H5313*100)^2+E5312*$B$9)</f>
        <v>4.0720003540491536</v>
      </c>
      <c r="G5314" s="17">
        <v>1.2873529520337258E-2</v>
      </c>
      <c r="H5314" s="9">
        <f t="shared" si="448"/>
        <v>2.0179198086269813E-2</v>
      </c>
      <c r="I5314" s="8">
        <f t="shared" si="447"/>
        <v>7.3056685659325556E-3</v>
      </c>
      <c r="J5314" s="10">
        <f t="shared" si="449"/>
        <v>0.56749538301762981</v>
      </c>
      <c r="K5314" s="10">
        <f t="shared" si="450"/>
        <v>8.7439459848896783E-2</v>
      </c>
      <c r="AC5314" s="14"/>
      <c r="AD5314" s="15"/>
    </row>
    <row r="5315" spans="1:30" x14ac:dyDescent="0.3">
      <c r="A5315" s="20">
        <v>44225</v>
      </c>
      <c r="B5315" s="21">
        <v>-2.0181784212885377E-2</v>
      </c>
      <c r="C5315" s="9">
        <f t="shared" si="451"/>
        <v>-4.1681784212885375E-2</v>
      </c>
      <c r="D5315" s="6">
        <f t="shared" si="452"/>
        <v>1.7373711351695404E-3</v>
      </c>
      <c r="E5315" s="6">
        <f t="shared" si="453"/>
        <v>2.721475998117938E-4</v>
      </c>
      <c r="F5315" s="6">
        <f>IF(C5314&gt;0,B$6+B$7*E5315+B$8*(G5314*100)^2,B$6+B$7*E5315+B$8*(G5314*100)^2+E5315*$B$9)</f>
        <v>1.5456691060640828</v>
      </c>
      <c r="G5315" s="17">
        <v>1.5088113139893703E-2</v>
      </c>
      <c r="H5315" s="9">
        <f t="shared" si="448"/>
        <v>1.2432494142625134E-2</v>
      </c>
      <c r="I5315" s="8">
        <f t="shared" si="447"/>
        <v>2.6556189972685683E-3</v>
      </c>
      <c r="J5315" s="10">
        <f t="shared" si="449"/>
        <v>0.17600736239490297</v>
      </c>
      <c r="K5315" s="10">
        <f t="shared" si="450"/>
        <v>2.0009392428924633E-2</v>
      </c>
      <c r="AC5315" s="14"/>
      <c r="AD5315" s="15"/>
    </row>
    <row r="5316" spans="1:30" x14ac:dyDescent="0.3">
      <c r="A5316" s="20">
        <v>44228</v>
      </c>
      <c r="B5316" s="21">
        <v>2.5135282035085423E-2</v>
      </c>
      <c r="C5316" s="9">
        <f t="shared" si="451"/>
        <v>3.6352820350854242E-3</v>
      </c>
      <c r="D5316" s="6">
        <f t="shared" si="452"/>
        <v>1.3215275474614824E-5</v>
      </c>
      <c r="E5316" s="6">
        <f t="shared" si="453"/>
        <v>1.7373711351695404E-3</v>
      </c>
      <c r="F5316" s="6">
        <f>IF(C5314&gt;0,B$6+B$7*E5315+B$8*(H5315*100)^2,B$6+B$7*E5315+B$8*(H5315*100)^2+E5315*$B$9)</f>
        <v>1.4430339137887052</v>
      </c>
      <c r="G5316" s="17">
        <v>1.7810817830824371E-2</v>
      </c>
      <c r="H5316" s="9">
        <f t="shared" si="448"/>
        <v>1.2012634656014081E-2</v>
      </c>
      <c r="I5316" s="8">
        <f t="shared" si="447"/>
        <v>5.7981831748102897E-3</v>
      </c>
      <c r="J5316" s="10">
        <f t="shared" si="449"/>
        <v>0.32554278135255743</v>
      </c>
      <c r="K5316" s="10">
        <f t="shared" si="450"/>
        <v>8.8826697745300498E-2</v>
      </c>
      <c r="AC5316" s="14"/>
      <c r="AD5316" s="15"/>
    </row>
    <row r="5317" spans="1:30" x14ac:dyDescent="0.3">
      <c r="A5317" s="20">
        <v>44229</v>
      </c>
      <c r="B5317" s="21">
        <v>1.5501443657223484E-2</v>
      </c>
      <c r="C5317" s="9">
        <f t="shared" si="451"/>
        <v>-5.9985563427765141E-3</v>
      </c>
      <c r="D5317" s="6">
        <f t="shared" si="452"/>
        <v>3.5982678197464349E-5</v>
      </c>
      <c r="E5317" s="6">
        <f t="shared" si="453"/>
        <v>1.3215275474614824E-5</v>
      </c>
      <c r="F5317" s="6">
        <f>IF(C5314&gt;0,B$6+B$7*E5315+B$8*(H5316*100)^2,B$6+B$7*E5315+B$8*(H5316*100)^2+E5315*$B$9)</f>
        <v>1.3486505909722681</v>
      </c>
      <c r="G5317" s="17">
        <v>1.1580852463870141E-2</v>
      </c>
      <c r="H5317" s="9">
        <f t="shared" si="448"/>
        <v>1.1613141654919517E-2</v>
      </c>
      <c r="I5317" s="8">
        <f t="shared" si="447"/>
        <v>3.2289191049375554E-5</v>
      </c>
      <c r="J5317" s="10">
        <f t="shared" si="449"/>
        <v>2.788153216709317E-3</v>
      </c>
      <c r="K5317" s="10">
        <f t="shared" si="450"/>
        <v>3.8724946755941403E-6</v>
      </c>
      <c r="AC5317" s="14"/>
      <c r="AD5317" s="15"/>
    </row>
    <row r="5318" spans="1:30" x14ac:dyDescent="0.3">
      <c r="A5318" s="20">
        <v>44230</v>
      </c>
      <c r="B5318" s="21">
        <v>-1.6458200941993261E-4</v>
      </c>
      <c r="C5318" s="9">
        <f t="shared" si="451"/>
        <v>-2.1664582009419932E-2</v>
      </c>
      <c r="D5318" s="6">
        <f t="shared" si="452"/>
        <v>4.6935411364288179E-4</v>
      </c>
      <c r="E5318" s="6">
        <f t="shared" si="453"/>
        <v>3.5982678197464349E-5</v>
      </c>
      <c r="F5318" s="6">
        <f>IF(C5317&gt;0,B$6+B$7*E5318+B$8*(G5317*100)^2,B$6+B$7*E5318+B$8*(G5317*100)^2+E5318*$B$9)</f>
        <v>1.2549368979623874</v>
      </c>
      <c r="G5318" s="17">
        <v>9.3245344700224591E-3</v>
      </c>
      <c r="H5318" s="9">
        <f t="shared" si="448"/>
        <v>1.1202396609486681E-2</v>
      </c>
      <c r="I5318" s="8">
        <f t="shared" si="447"/>
        <v>1.8778621394642224E-3</v>
      </c>
      <c r="J5318" s="10">
        <f t="shared" si="449"/>
        <v>0.20138937182348143</v>
      </c>
      <c r="K5318" s="10">
        <f t="shared" si="450"/>
        <v>1.5848304502334543E-2</v>
      </c>
      <c r="AC5318" s="14"/>
      <c r="AD5318" s="15"/>
    </row>
    <row r="5319" spans="1:30" x14ac:dyDescent="0.3">
      <c r="A5319" s="20">
        <v>44231</v>
      </c>
      <c r="B5319" s="21">
        <v>1.2209767886113615E-2</v>
      </c>
      <c r="C5319" s="9">
        <f t="shared" si="451"/>
        <v>-9.2902321138863837E-3</v>
      </c>
      <c r="D5319" s="6">
        <f t="shared" si="452"/>
        <v>8.6308412729885859E-5</v>
      </c>
      <c r="E5319" s="6">
        <f t="shared" si="453"/>
        <v>4.6935411364288179E-4</v>
      </c>
      <c r="F5319" s="6">
        <f>IF(C5317&gt;0,B$6+B$7*E5318+B$8*(H5318*100)^2,B$6+B$7*E5318+B$8*(H5318*100)^2+E5318*$B$9)</f>
        <v>1.1756448110364288</v>
      </c>
      <c r="G5319" s="17">
        <v>7.6560578680157183E-3</v>
      </c>
      <c r="H5319" s="9">
        <f t="shared" si="448"/>
        <v>1.0842715577918794E-2</v>
      </c>
      <c r="I5319" s="8">
        <f t="shared" si="447"/>
        <v>3.1866577099030754E-3</v>
      </c>
      <c r="J5319" s="10">
        <f t="shared" si="449"/>
        <v>0.41622696233995249</v>
      </c>
      <c r="K5319" s="10">
        <f t="shared" si="450"/>
        <v>5.4097778958793308E-2</v>
      </c>
      <c r="AC5319" s="14"/>
      <c r="AD5319" s="15"/>
    </row>
    <row r="5320" spans="1:30" x14ac:dyDescent="0.3">
      <c r="A5320" s="20">
        <v>44232</v>
      </c>
      <c r="B5320" s="21">
        <v>5.6857254196181605E-3</v>
      </c>
      <c r="C5320" s="9">
        <f t="shared" si="451"/>
        <v>-1.5814274580381836E-2</v>
      </c>
      <c r="D5320" s="6">
        <f t="shared" si="452"/>
        <v>2.5009128050371111E-4</v>
      </c>
      <c r="E5320" s="6">
        <f t="shared" si="453"/>
        <v>8.6308412729885859E-5</v>
      </c>
      <c r="F5320" s="6">
        <f>IF(C5317&gt;0,B$6+B$7*E5318+B$8*(H5319*100)^2,B$6+B$7*E5318+B$8*(H5319*100)^2+E5318*$B$9)</f>
        <v>1.1027278078993175</v>
      </c>
      <c r="G5320" s="17">
        <v>6.6670098312707942E-3</v>
      </c>
      <c r="H5320" s="9">
        <f t="shared" si="448"/>
        <v>1.050108474348873E-2</v>
      </c>
      <c r="I5320" s="8">
        <f t="shared" ref="I5320:I5383" si="454">SQRT((G5320-H5320)^2)</f>
        <v>3.8340749122179356E-3</v>
      </c>
      <c r="J5320" s="10">
        <f t="shared" si="449"/>
        <v>0.57508163468346429</v>
      </c>
      <c r="K5320" s="10">
        <f t="shared" si="450"/>
        <v>8.9194830188215279E-2</v>
      </c>
      <c r="AC5320" s="14"/>
      <c r="AD5320" s="15"/>
    </row>
    <row r="5321" spans="1:30" x14ac:dyDescent="0.3">
      <c r="A5321" s="20">
        <v>44235</v>
      </c>
      <c r="B5321" s="21">
        <v>9.434068630380231E-3</v>
      </c>
      <c r="C5321" s="9">
        <f t="shared" si="451"/>
        <v>-1.2065931369619767E-2</v>
      </c>
      <c r="D5321" s="6">
        <f t="shared" si="452"/>
        <v>1.4558669981637435E-4</v>
      </c>
      <c r="E5321" s="6">
        <f t="shared" si="453"/>
        <v>2.5009128050371111E-4</v>
      </c>
      <c r="F5321" s="6">
        <f>IF(C5320&gt;0,B$6+B$7*E5321+B$8*(G5320*100)^2,B$6+B$7*E5321+B$8*(G5320*100)^2+E5321*$B$9)</f>
        <v>0.43038682602727174</v>
      </c>
      <c r="G5321" s="17">
        <v>7.3059525226771092E-3</v>
      </c>
      <c r="H5321" s="9">
        <f t="shared" ref="H5321:H5384" si="455">SQRT(F5321)/100</f>
        <v>6.5603873820626758E-3</v>
      </c>
      <c r="I5321" s="8">
        <f t="shared" si="454"/>
        <v>7.4556514061443341E-4</v>
      </c>
      <c r="J5321" s="10">
        <f t="shared" ref="J5321:J5384" si="456">ABS(G5321-H5321)/G5321</f>
        <v>0.10204899885405183</v>
      </c>
      <c r="K5321" s="10">
        <f t="shared" ref="K5321:K5384" si="457">G5321/H5321-LN(G5321/H5321)-1</f>
        <v>6.0067349904286971E-3</v>
      </c>
      <c r="AC5321" s="14"/>
      <c r="AD5321" s="15"/>
    </row>
    <row r="5322" spans="1:30" x14ac:dyDescent="0.3">
      <c r="A5322" s="20">
        <v>44236</v>
      </c>
      <c r="B5322" s="21">
        <v>1.4331349732101145E-3</v>
      </c>
      <c r="C5322" s="9">
        <f t="shared" si="451"/>
        <v>-2.0066865026789883E-2</v>
      </c>
      <c r="D5322" s="6">
        <f t="shared" si="452"/>
        <v>4.0267907200340289E-4</v>
      </c>
      <c r="E5322" s="6">
        <f t="shared" si="453"/>
        <v>1.4558669981637435E-4</v>
      </c>
      <c r="F5322" s="6">
        <f>IF(C5320&gt;0,B$6+B$7*E5321+B$8*(H5321*100)^2,B$6+B$7*E5321+B$8*(H5321*100)^2+E5321*$B$9)</f>
        <v>0.41741736249190681</v>
      </c>
      <c r="G5322" s="17">
        <v>4.0213413999586308E-3</v>
      </c>
      <c r="H5322" s="9">
        <f t="shared" si="455"/>
        <v>6.4607844917773469E-3</v>
      </c>
      <c r="I5322" s="8">
        <f t="shared" si="454"/>
        <v>2.4394430918187162E-3</v>
      </c>
      <c r="J5322" s="10">
        <f t="shared" si="456"/>
        <v>0.60662422042650044</v>
      </c>
      <c r="K5322" s="10">
        <f t="shared" si="457"/>
        <v>9.6558302912316485E-2</v>
      </c>
      <c r="AC5322" s="14"/>
      <c r="AD5322" s="15"/>
    </row>
    <row r="5323" spans="1:30" x14ac:dyDescent="0.3">
      <c r="A5323" s="20">
        <v>44237</v>
      </c>
      <c r="B5323" s="21">
        <v>-2.5139135602477679E-3</v>
      </c>
      <c r="C5323" s="9">
        <f t="shared" si="451"/>
        <v>-2.4013913560247766E-2</v>
      </c>
      <c r="D5323" s="6">
        <f t="shared" si="452"/>
        <v>5.7666804447905153E-4</v>
      </c>
      <c r="E5323" s="6">
        <f t="shared" si="453"/>
        <v>4.0267907200340289E-4</v>
      </c>
      <c r="F5323" s="6">
        <f>IF(C5320&gt;0,B$6+B$7*E5321+B$8*(H5322*100)^2,B$6+B$7*E5321+B$8*(H5322*100)^2+E5321*$B$9)</f>
        <v>0.40549064382478522</v>
      </c>
      <c r="G5323" s="17">
        <v>1.3992447673200407E-2</v>
      </c>
      <c r="H5323" s="9">
        <f t="shared" si="455"/>
        <v>6.3678147258285182E-3</v>
      </c>
      <c r="I5323" s="8">
        <f t="shared" si="454"/>
        <v>7.6246329473718885E-3</v>
      </c>
      <c r="J5323" s="10">
        <f t="shared" si="456"/>
        <v>0.54491059216003146</v>
      </c>
      <c r="K5323" s="10">
        <f t="shared" si="457"/>
        <v>0.41010903428648282</v>
      </c>
      <c r="AC5323" s="14"/>
      <c r="AD5323" s="15"/>
    </row>
    <row r="5324" spans="1:30" x14ac:dyDescent="0.3">
      <c r="A5324" s="20">
        <v>44238</v>
      </c>
      <c r="B5324" s="21">
        <v>3.8030396381908606E-3</v>
      </c>
      <c r="C5324" s="9">
        <f t="shared" si="451"/>
        <v>-1.7696960361809136E-2</v>
      </c>
      <c r="D5324" s="6">
        <f t="shared" si="452"/>
        <v>3.1318240604744373E-4</v>
      </c>
      <c r="E5324" s="6">
        <f t="shared" si="453"/>
        <v>5.7666804447905153E-4</v>
      </c>
      <c r="F5324" s="6">
        <f>IF(C5323&gt;0,B$6+B$7*E5324+B$8*(G5323*100)^2,B$6+B$7*E5324+B$8*(G5323*100)^2+E5324*$B$9)</f>
        <v>1.8221494528471471</v>
      </c>
      <c r="G5324" s="17">
        <v>9.505010421145604E-3</v>
      </c>
      <c r="H5324" s="9">
        <f t="shared" si="455"/>
        <v>1.3498701614774464E-2</v>
      </c>
      <c r="I5324" s="8">
        <f t="shared" si="454"/>
        <v>3.9936911936288601E-3</v>
      </c>
      <c r="J5324" s="10">
        <f t="shared" si="456"/>
        <v>0.42016694529278747</v>
      </c>
      <c r="K5324" s="10">
        <f t="shared" si="457"/>
        <v>5.4916999917903109E-2</v>
      </c>
      <c r="AC5324" s="14"/>
      <c r="AD5324" s="15"/>
    </row>
    <row r="5325" spans="1:30" x14ac:dyDescent="0.3">
      <c r="A5325" s="20">
        <v>44239</v>
      </c>
      <c r="B5325" s="21">
        <v>4.9571313271714497E-3</v>
      </c>
      <c r="C5325" s="9">
        <f t="shared" si="451"/>
        <v>-1.6542868672828549E-2</v>
      </c>
      <c r="D5325" s="6">
        <f t="shared" si="452"/>
        <v>2.7366650392645221E-4</v>
      </c>
      <c r="E5325" s="6">
        <f t="shared" si="453"/>
        <v>3.1318240604744373E-4</v>
      </c>
      <c r="F5325" s="6">
        <f>IF(C5323&gt;0,B$6+B$7*E5324+B$8*(H5324*100)^2,B$6+B$7*E5324+B$8*(H5324*100)^2+E5324*$B$9)</f>
        <v>1.6973261986902191</v>
      </c>
      <c r="G5325" s="17">
        <v>7.2873644013847104E-3</v>
      </c>
      <c r="H5325" s="9">
        <f t="shared" si="455"/>
        <v>1.3028147215510804E-2</v>
      </c>
      <c r="I5325" s="8">
        <f t="shared" si="454"/>
        <v>5.7407828141260936E-3</v>
      </c>
      <c r="J5325" s="10">
        <f t="shared" si="456"/>
        <v>0.78777216259904026</v>
      </c>
      <c r="K5325" s="10">
        <f t="shared" si="457"/>
        <v>0.14032563545406163</v>
      </c>
      <c r="AC5325" s="14"/>
      <c r="AD5325" s="15"/>
    </row>
    <row r="5326" spans="1:30" x14ac:dyDescent="0.3">
      <c r="A5326" s="20">
        <v>44243</v>
      </c>
      <c r="B5326" s="21">
        <v>-3.4090057648165353E-3</v>
      </c>
      <c r="C5326" s="9">
        <f t="shared" si="451"/>
        <v>-2.4909005764816534E-2</v>
      </c>
      <c r="D5326" s="6">
        <f t="shared" si="452"/>
        <v>6.2045856819166337E-4</v>
      </c>
      <c r="E5326" s="6">
        <f t="shared" si="453"/>
        <v>2.7366650392645221E-4</v>
      </c>
      <c r="F5326" s="6">
        <f>IF(C5323&gt;0,B$6+B$7*E5324+B$8*(H5325*100)^2,B$6+B$7*E5324+B$8*(H5325*100)^2+E5324*$B$9)</f>
        <v>1.5825387341675079</v>
      </c>
      <c r="G5326" s="17">
        <v>8.4850279966707486E-3</v>
      </c>
      <c r="H5326" s="9">
        <f t="shared" si="455"/>
        <v>1.2579899578961305E-2</v>
      </c>
      <c r="I5326" s="8">
        <f t="shared" si="454"/>
        <v>4.094871582290556E-3</v>
      </c>
      <c r="J5326" s="10">
        <f t="shared" si="456"/>
        <v>0.48259965481519351</v>
      </c>
      <c r="K5326" s="10">
        <f t="shared" si="457"/>
        <v>6.8287986930735789E-2</v>
      </c>
      <c r="AC5326" s="14"/>
      <c r="AD5326" s="15"/>
    </row>
    <row r="5327" spans="1:30" x14ac:dyDescent="0.3">
      <c r="A5327" s="20">
        <v>44244</v>
      </c>
      <c r="B5327" s="21">
        <v>-5.8551407208974632E-3</v>
      </c>
      <c r="C5327" s="9">
        <f t="shared" si="451"/>
        <v>-2.735514072089746E-2</v>
      </c>
      <c r="D5327" s="6">
        <f t="shared" si="452"/>
        <v>7.4830372386010236E-4</v>
      </c>
      <c r="E5327" s="6">
        <f t="shared" si="453"/>
        <v>6.2045856819166337E-4</v>
      </c>
      <c r="F5327" s="6">
        <f>IF(C5326&gt;0,B$6+B$7*E5327+B$8*(G5326*100)^2,B$6+B$7*E5327+B$8*(G5326*100)^2+E5327*$B$9)</f>
        <v>0.68375590983643963</v>
      </c>
      <c r="G5327" s="17">
        <v>1.329030541923207E-2</v>
      </c>
      <c r="H5327" s="9">
        <f t="shared" si="455"/>
        <v>8.2689534394410485E-3</v>
      </c>
      <c r="I5327" s="8">
        <f t="shared" si="454"/>
        <v>5.0213519797910212E-3</v>
      </c>
      <c r="J5327" s="10">
        <f t="shared" si="456"/>
        <v>0.377820661105707</v>
      </c>
      <c r="K5327" s="10">
        <f t="shared" si="457"/>
        <v>0.13272672687059828</v>
      </c>
      <c r="AC5327" s="14"/>
      <c r="AD5327" s="15"/>
    </row>
    <row r="5328" spans="1:30" x14ac:dyDescent="0.3">
      <c r="A5328" s="20">
        <v>44245</v>
      </c>
      <c r="B5328" s="21">
        <v>-7.1956345379856302E-3</v>
      </c>
      <c r="C5328" s="9">
        <f t="shared" ref="C5328:C5391" si="458">B5328-B$5</f>
        <v>-2.8695634537985629E-2</v>
      </c>
      <c r="D5328" s="6">
        <f t="shared" ref="D5328:D5391" si="459">C5328^2</f>
        <v>8.2343944153763374E-4</v>
      </c>
      <c r="E5328" s="6">
        <f t="shared" si="453"/>
        <v>7.4830372386010236E-4</v>
      </c>
      <c r="F5328" s="6">
        <f>IF(C5326&gt;0,B$6+B$7*E5327+B$8*(H5327*100)^2,B$6+B$7*E5327+B$8*(H5327*100)^2+E5327*$B$9)</f>
        <v>0.65046538636301143</v>
      </c>
      <c r="G5328" s="17">
        <v>1.4301617160901645E-2</v>
      </c>
      <c r="H5328" s="9">
        <f t="shared" si="455"/>
        <v>8.0651434355689632E-3</v>
      </c>
      <c r="I5328" s="8">
        <f t="shared" si="454"/>
        <v>6.2364737253326821E-3</v>
      </c>
      <c r="J5328" s="10">
        <f t="shared" si="456"/>
        <v>0.43606772962586449</v>
      </c>
      <c r="K5328" s="10">
        <f t="shared" si="457"/>
        <v>0.2004414702447006</v>
      </c>
      <c r="AC5328" s="14"/>
      <c r="AD5328" s="15"/>
    </row>
    <row r="5329" spans="1:30" x14ac:dyDescent="0.3">
      <c r="A5329" s="20">
        <v>44246</v>
      </c>
      <c r="B5329" s="21">
        <v>6.5606839546044303E-4</v>
      </c>
      <c r="C5329" s="9">
        <f t="shared" si="458"/>
        <v>-2.0843931604539557E-2</v>
      </c>
      <c r="D5329" s="6">
        <f t="shared" si="459"/>
        <v>4.34469484734723E-4</v>
      </c>
      <c r="E5329" s="6">
        <f t="shared" ref="E5329:E5392" si="460">D5328</f>
        <v>8.2343944153763374E-4</v>
      </c>
      <c r="F5329" s="6">
        <f>IF(C5326&gt;0,B$6+B$7*E5327+B$8*(H5328*100)^2,B$6+B$7*E5327+B$8*(H5328*100)^2+E5327*$B$9)</f>
        <v>0.61985142097684698</v>
      </c>
      <c r="G5329" s="17">
        <v>7.9469121449948169E-3</v>
      </c>
      <c r="H5329" s="9">
        <f t="shared" si="455"/>
        <v>7.8730643397399401E-3</v>
      </c>
      <c r="I5329" s="8">
        <f t="shared" si="454"/>
        <v>7.3847805254876817E-5</v>
      </c>
      <c r="J5329" s="10">
        <f t="shared" si="456"/>
        <v>9.2926414571461186E-3</v>
      </c>
      <c r="K5329" s="10">
        <f t="shared" si="457"/>
        <v>4.3717207383053847E-5</v>
      </c>
      <c r="AC5329" s="14"/>
      <c r="AD5329" s="15"/>
    </row>
    <row r="5330" spans="1:30" x14ac:dyDescent="0.3">
      <c r="A5330" s="20">
        <v>44249</v>
      </c>
      <c r="B5330" s="21">
        <v>-2.4914909813228102E-2</v>
      </c>
      <c r="C5330" s="9">
        <f t="shared" si="458"/>
        <v>-4.64149098132281E-2</v>
      </c>
      <c r="D5330" s="6">
        <f t="shared" si="459"/>
        <v>2.1543438529700982E-3</v>
      </c>
      <c r="E5330" s="6">
        <f t="shared" si="460"/>
        <v>4.34469484734723E-4</v>
      </c>
      <c r="F5330" s="6">
        <f>IF(C5329&gt;0,B$6+B$7*E5330+B$8*(G5329*100)^2,B$6+B$7*E5330+B$8*(G5329*100)^2+E5330*$B$9)</f>
        <v>0.60241721878558396</v>
      </c>
      <c r="G5330" s="17">
        <v>1.4360143916679381E-2</v>
      </c>
      <c r="H5330" s="9">
        <f t="shared" si="455"/>
        <v>7.7615540891343661E-3</v>
      </c>
      <c r="I5330" s="8">
        <f t="shared" si="454"/>
        <v>6.5985898275450145E-3</v>
      </c>
      <c r="J5330" s="10">
        <f t="shared" si="456"/>
        <v>0.45950722122504067</v>
      </c>
      <c r="K5330" s="10">
        <f t="shared" si="457"/>
        <v>0.23488947682712524</v>
      </c>
      <c r="AC5330" s="14"/>
      <c r="AD5330" s="15"/>
    </row>
    <row r="5331" spans="1:30" x14ac:dyDescent="0.3">
      <c r="A5331" s="20">
        <v>44250</v>
      </c>
      <c r="B5331" s="21">
        <v>-5.0262333458985431E-3</v>
      </c>
      <c r="C5331" s="9">
        <f t="shared" si="458"/>
        <v>-2.6526233345898542E-2</v>
      </c>
      <c r="D5331" s="6">
        <f t="shared" si="459"/>
        <v>7.0364105552105972E-4</v>
      </c>
      <c r="E5331" s="6">
        <f t="shared" si="460"/>
        <v>2.1543438529700982E-3</v>
      </c>
      <c r="F5331" s="6">
        <f>IF(C5329&gt;0,B$6+B$7*E5330+B$8*(H5330*100)^2,B$6+B$7*E5330+B$8*(H5330*100)^2+E5330*$B$9)</f>
        <v>0.57564131054091972</v>
      </c>
      <c r="G5331" s="17">
        <v>3.3217815160237141E-2</v>
      </c>
      <c r="H5331" s="9">
        <f t="shared" si="455"/>
        <v>7.5871029421045802E-3</v>
      </c>
      <c r="I5331" s="8">
        <f t="shared" si="454"/>
        <v>2.5630712218132561E-2</v>
      </c>
      <c r="J5331" s="10">
        <f t="shared" si="456"/>
        <v>0.77159536515253413</v>
      </c>
      <c r="K5331" s="10">
        <f t="shared" si="457"/>
        <v>1.9015583587605458</v>
      </c>
      <c r="AC5331" s="14"/>
      <c r="AD5331" s="15"/>
    </row>
    <row r="5332" spans="1:30" x14ac:dyDescent="0.3">
      <c r="A5332" s="20">
        <v>44251</v>
      </c>
      <c r="B5332" s="21">
        <v>9.8119028046719063E-3</v>
      </c>
      <c r="C5332" s="9">
        <f t="shared" si="458"/>
        <v>-1.1688097195328092E-2</v>
      </c>
      <c r="D5332" s="6">
        <f t="shared" si="459"/>
        <v>1.3661161604743642E-4</v>
      </c>
      <c r="E5332" s="6">
        <f t="shared" si="460"/>
        <v>7.0364105552105972E-4</v>
      </c>
      <c r="F5332" s="6">
        <f>IF(C5329&gt;0,B$6+B$7*E5330+B$8*(H5331*100)^2,B$6+B$7*E5330+B$8*(H5331*100)^2+E5330*$B$9)</f>
        <v>0.5510181853191265</v>
      </c>
      <c r="G5332" s="17">
        <v>1.5239887819915542E-2</v>
      </c>
      <c r="H5332" s="9">
        <f t="shared" si="455"/>
        <v>7.4230599170364139E-3</v>
      </c>
      <c r="I5332" s="8">
        <f t="shared" si="454"/>
        <v>7.8168279028791275E-3</v>
      </c>
      <c r="J5332" s="10">
        <f t="shared" si="456"/>
        <v>0.51291899226870075</v>
      </c>
      <c r="K5332" s="10">
        <f t="shared" si="457"/>
        <v>0.33372175652025149</v>
      </c>
      <c r="AC5332" s="14"/>
      <c r="AD5332" s="15"/>
    </row>
    <row r="5333" spans="1:30" x14ac:dyDescent="0.3">
      <c r="A5333" s="20">
        <v>44252</v>
      </c>
      <c r="B5333" s="21">
        <v>-3.5826183155746434E-2</v>
      </c>
      <c r="C5333" s="9">
        <f t="shared" si="458"/>
        <v>-5.7326183155746432E-2</v>
      </c>
      <c r="D5333" s="6">
        <f t="shared" si="459"/>
        <v>3.2862912752061862E-3</v>
      </c>
      <c r="E5333" s="6">
        <f t="shared" si="460"/>
        <v>1.3661161604743642E-4</v>
      </c>
      <c r="F5333" s="6">
        <f>IF(C5332&gt;0,B$6+B$7*E5333+B$8*(G5332*100)^2,B$6+B$7*E5333+B$8*(G5332*100)^2+E5333*$B$9)</f>
        <v>2.157427820564517</v>
      </c>
      <c r="G5333" s="17">
        <v>2.2099897277225569E-2</v>
      </c>
      <c r="H5333" s="9">
        <f t="shared" si="455"/>
        <v>1.4688185117857539E-2</v>
      </c>
      <c r="I5333" s="8">
        <f t="shared" si="454"/>
        <v>7.41171215936803E-3</v>
      </c>
      <c r="J5333" s="10">
        <f t="shared" si="456"/>
        <v>0.33537314976599292</v>
      </c>
      <c r="K5333" s="10">
        <f t="shared" si="457"/>
        <v>9.6074149660193342E-2</v>
      </c>
      <c r="AC5333" s="14"/>
      <c r="AD5333" s="15"/>
    </row>
    <row r="5334" spans="1:30" x14ac:dyDescent="0.3">
      <c r="A5334" s="20">
        <v>44253</v>
      </c>
      <c r="B5334" s="21">
        <v>5.5427728958437235E-3</v>
      </c>
      <c r="C5334" s="9">
        <f t="shared" si="458"/>
        <v>-1.5957227104156275E-2</v>
      </c>
      <c r="D5334" s="6">
        <f t="shared" si="459"/>
        <v>2.5463309685361967E-4</v>
      </c>
      <c r="E5334" s="6">
        <f t="shared" si="460"/>
        <v>3.2862912752061862E-3</v>
      </c>
      <c r="F5334" s="6">
        <f>IF(C5332&gt;0,B$6+B$7*E5333+B$8*(H5333*100)^2,B$6+B$7*E5333+B$8*(H5333*100)^2+E5333*$B$9)</f>
        <v>2.0055889980534878</v>
      </c>
      <c r="G5334" s="17">
        <v>1.9082932997876313E-2</v>
      </c>
      <c r="H5334" s="9">
        <f t="shared" si="455"/>
        <v>1.4161881930214953E-2</v>
      </c>
      <c r="I5334" s="8">
        <f t="shared" si="454"/>
        <v>4.9210510676613601E-3</v>
      </c>
      <c r="J5334" s="10">
        <f t="shared" si="456"/>
        <v>0.25787708148474925</v>
      </c>
      <c r="K5334" s="10">
        <f t="shared" si="457"/>
        <v>4.92452814317903E-2</v>
      </c>
      <c r="AC5334" s="14"/>
      <c r="AD5334" s="15"/>
    </row>
    <row r="5335" spans="1:30" x14ac:dyDescent="0.3">
      <c r="A5335" s="20">
        <v>44256</v>
      </c>
      <c r="B5335" s="21">
        <v>2.9611050964401076E-2</v>
      </c>
      <c r="C5335" s="9">
        <f t="shared" si="458"/>
        <v>8.111050964401078E-3</v>
      </c>
      <c r="D5335" s="6">
        <f t="shared" si="459"/>
        <v>6.5789147747111654E-5</v>
      </c>
      <c r="E5335" s="6">
        <f t="shared" si="460"/>
        <v>2.5463309685361967E-4</v>
      </c>
      <c r="F5335" s="6">
        <f>IF(C5332&gt;0,B$6+B$7*E5333+B$8*(H5334*100)^2,B$6+B$7*E5333+B$8*(H5334*100)^2+E5333*$B$9)</f>
        <v>1.8659580168723457</v>
      </c>
      <c r="G5335" s="17">
        <v>1.8400644207680193E-2</v>
      </c>
      <c r="H5335" s="9">
        <f t="shared" si="455"/>
        <v>1.3660007382400441E-2</v>
      </c>
      <c r="I5335" s="8">
        <f t="shared" si="454"/>
        <v>4.740636825279752E-3</v>
      </c>
      <c r="J5335" s="10">
        <f t="shared" si="456"/>
        <v>0.25763428561381946</v>
      </c>
      <c r="K5335" s="10">
        <f t="shared" si="457"/>
        <v>4.9131687320182582E-2</v>
      </c>
      <c r="AC5335" s="14"/>
      <c r="AD5335" s="15"/>
    </row>
    <row r="5336" spans="1:30" x14ac:dyDescent="0.3">
      <c r="A5336" s="20">
        <v>44257</v>
      </c>
      <c r="B5336" s="21">
        <v>-1.7073539422115515E-2</v>
      </c>
      <c r="C5336" s="9">
        <f t="shared" si="458"/>
        <v>-3.8573539422115513E-2</v>
      </c>
      <c r="D5336" s="6">
        <f t="shared" si="459"/>
        <v>1.4879179435494997E-3</v>
      </c>
      <c r="E5336" s="6">
        <f t="shared" si="460"/>
        <v>6.5789147747111654E-5</v>
      </c>
      <c r="F5336" s="6">
        <f>IF(C5335&gt;0,B$6+B$7*E5336+B$8*(G5335*100)^2,B$6+B$7*E5336+B$8*(G5335*100)^2+E5336*$B$9)</f>
        <v>3.1352157719412079</v>
      </c>
      <c r="G5336" s="17">
        <v>7.5502004427854697E-3</v>
      </c>
      <c r="H5336" s="9">
        <f t="shared" si="455"/>
        <v>1.7706540520217969E-2</v>
      </c>
      <c r="I5336" s="8">
        <f t="shared" si="454"/>
        <v>1.0156340077432499E-2</v>
      </c>
      <c r="J5336" s="10">
        <f t="shared" si="456"/>
        <v>1.3451748936198515</v>
      </c>
      <c r="K5336" s="10">
        <f t="shared" si="457"/>
        <v>0.27876741092137447</v>
      </c>
      <c r="AC5336" s="14"/>
      <c r="AD5336" s="15"/>
    </row>
    <row r="5337" spans="1:30" x14ac:dyDescent="0.3">
      <c r="A5337" s="20">
        <v>44258</v>
      </c>
      <c r="B5337" s="21">
        <v>-2.7398332509801126E-2</v>
      </c>
      <c r="C5337" s="9">
        <f t="shared" si="458"/>
        <v>-4.8898332509801121E-2</v>
      </c>
      <c r="D5337" s="6">
        <f t="shared" si="459"/>
        <v>2.3910469222390733E-3</v>
      </c>
      <c r="E5337" s="6">
        <f t="shared" si="460"/>
        <v>1.4879179435494997E-3</v>
      </c>
      <c r="F5337" s="6">
        <f>IF(C5335&gt;0,B$6+B$7*E5336+B$8*(H5336*100)^2,B$6+B$7*E5336+B$8*(H5336*100)^2+E5336*$B$9)</f>
        <v>2.9047444238771347</v>
      </c>
      <c r="G5337" s="17">
        <v>1.3014863390352446E-2</v>
      </c>
      <c r="H5337" s="9">
        <f t="shared" si="455"/>
        <v>1.7043310781292273E-2</v>
      </c>
      <c r="I5337" s="8">
        <f t="shared" si="454"/>
        <v>4.0284473909398266E-3</v>
      </c>
      <c r="J5337" s="10">
        <f t="shared" si="456"/>
        <v>0.30952667501112624</v>
      </c>
      <c r="K5337" s="10">
        <f t="shared" si="457"/>
        <v>3.3300447795348465E-2</v>
      </c>
      <c r="AC5337" s="14"/>
      <c r="AD5337" s="15"/>
    </row>
    <row r="5338" spans="1:30" x14ac:dyDescent="0.3">
      <c r="A5338" s="20">
        <v>44259</v>
      </c>
      <c r="B5338" s="21">
        <v>-2.1327967598413773E-2</v>
      </c>
      <c r="C5338" s="9">
        <f t="shared" si="458"/>
        <v>-4.2827967598413771E-2</v>
      </c>
      <c r="D5338" s="6">
        <f t="shared" si="459"/>
        <v>1.8342348086107798E-3</v>
      </c>
      <c r="E5338" s="6">
        <f t="shared" si="460"/>
        <v>2.3910469222390733E-3</v>
      </c>
      <c r="F5338" s="6">
        <f>IF(C5335&gt;0,B$6+B$7*E5336+B$8*(H5337*100)^2,B$6+B$7*E5336+B$8*(H5337*100)^2+E5336*$B$9)</f>
        <v>2.6928029721974123</v>
      </c>
      <c r="G5338" s="17">
        <v>2.4891457691447901E-2</v>
      </c>
      <c r="H5338" s="9">
        <f t="shared" si="455"/>
        <v>1.6409762253602009E-2</v>
      </c>
      <c r="I5338" s="8">
        <f t="shared" si="454"/>
        <v>8.4816954378458924E-3</v>
      </c>
      <c r="J5338" s="10">
        <f t="shared" si="456"/>
        <v>0.34074723718410421</v>
      </c>
      <c r="K5338" s="10">
        <f t="shared" si="457"/>
        <v>0.1002206171358293</v>
      </c>
      <c r="AC5338" s="14"/>
      <c r="AD5338" s="15"/>
    </row>
    <row r="5339" spans="1:30" x14ac:dyDescent="0.3">
      <c r="A5339" s="20">
        <v>44260</v>
      </c>
      <c r="B5339" s="21">
        <v>1.5339840467456697E-2</v>
      </c>
      <c r="C5339" s="9">
        <f t="shared" si="458"/>
        <v>-6.1601595325433012E-3</v>
      </c>
      <c r="D5339" s="6">
        <f t="shared" si="459"/>
        <v>3.7947565466384106E-5</v>
      </c>
      <c r="E5339" s="6">
        <f t="shared" si="460"/>
        <v>1.8342348086107798E-3</v>
      </c>
      <c r="F5339" s="6">
        <f>IF(C5338&gt;0,B$6+B$7*E5339+B$8*(G5338*100)^2,B$6+B$7*E5339+B$8*(G5338*100)^2+E5339*$B$9)</f>
        <v>5.719547293165034</v>
      </c>
      <c r="G5339" s="17">
        <v>3.7699766615127812E-2</v>
      </c>
      <c r="H5339" s="9">
        <f t="shared" si="455"/>
        <v>2.3915575036291797E-2</v>
      </c>
      <c r="I5339" s="8">
        <f t="shared" si="454"/>
        <v>1.3784191578836015E-2</v>
      </c>
      <c r="J5339" s="10">
        <f t="shared" si="456"/>
        <v>0.36563068730788434</v>
      </c>
      <c r="K5339" s="10">
        <f t="shared" si="457"/>
        <v>0.12124483028075805</v>
      </c>
      <c r="AC5339" s="14"/>
      <c r="AD5339" s="15"/>
    </row>
    <row r="5340" spans="1:30" x14ac:dyDescent="0.3">
      <c r="A5340" s="20">
        <v>44263</v>
      </c>
      <c r="B5340" s="21">
        <v>-2.4364592076720797E-2</v>
      </c>
      <c r="C5340" s="9">
        <f t="shared" si="458"/>
        <v>-4.5864592076720792E-2</v>
      </c>
      <c r="D5340" s="6">
        <f t="shared" si="459"/>
        <v>2.1035608063639999E-3</v>
      </c>
      <c r="E5340" s="6">
        <f t="shared" si="460"/>
        <v>3.7947565466384106E-5</v>
      </c>
      <c r="F5340" s="6">
        <f>IF(C5338&gt;0,B$6+B$7*E5339+B$8*(H5339*100)^2,B$6+B$7*E5339+B$8*(H5339*100)^2+E5339*$B$9)</f>
        <v>5.2815423953763245</v>
      </c>
      <c r="G5340" s="17">
        <v>1.7050220544106758E-2</v>
      </c>
      <c r="H5340" s="9">
        <f t="shared" si="455"/>
        <v>2.2981606548229661E-2</v>
      </c>
      <c r="I5340" s="8">
        <f t="shared" si="454"/>
        <v>5.9313860041229037E-3</v>
      </c>
      <c r="J5340" s="10">
        <f t="shared" si="456"/>
        <v>0.34787737723269679</v>
      </c>
      <c r="K5340" s="10">
        <f t="shared" si="457"/>
        <v>4.0438293183968188E-2</v>
      </c>
      <c r="AC5340" s="14"/>
      <c r="AD5340" s="15"/>
    </row>
    <row r="5341" spans="1:30" x14ac:dyDescent="0.3">
      <c r="A5341" s="20">
        <v>44264</v>
      </c>
      <c r="B5341" s="21">
        <v>3.6188234863861718E-2</v>
      </c>
      <c r="C5341" s="9">
        <f t="shared" si="458"/>
        <v>1.468823486386172E-2</v>
      </c>
      <c r="D5341" s="6">
        <f t="shared" si="459"/>
        <v>2.1574424341596292E-4</v>
      </c>
      <c r="E5341" s="6">
        <f t="shared" si="460"/>
        <v>2.1035608063639999E-3</v>
      </c>
      <c r="F5341" s="6">
        <f>IF(C5338&gt;0,B$6+B$7*E5339+B$8*(H5340*100)^2,B$6+B$7*E5339+B$8*(H5340*100)^2+E5339*$B$9)</f>
        <v>4.8787530913698269</v>
      </c>
      <c r="G5341" s="17">
        <v>2.7434452678828148E-2</v>
      </c>
      <c r="H5341" s="9">
        <f t="shared" si="455"/>
        <v>2.2087899608993669E-2</v>
      </c>
      <c r="I5341" s="8">
        <f t="shared" si="454"/>
        <v>5.3465530698344789E-3</v>
      </c>
      <c r="J5341" s="10">
        <f t="shared" si="456"/>
        <v>0.19488462672924206</v>
      </c>
      <c r="K5341" s="10">
        <f t="shared" si="457"/>
        <v>2.5288321055717322E-2</v>
      </c>
      <c r="AC5341" s="14"/>
      <c r="AD5341" s="15"/>
    </row>
    <row r="5342" spans="1:30" x14ac:dyDescent="0.3">
      <c r="A5342" s="20">
        <v>44265</v>
      </c>
      <c r="B5342" s="21">
        <v>-3.8176958809036163E-4</v>
      </c>
      <c r="C5342" s="9">
        <f t="shared" si="458"/>
        <v>-2.188176958809036E-2</v>
      </c>
      <c r="D5342" s="6">
        <f t="shared" si="459"/>
        <v>4.7881184030627616E-4</v>
      </c>
      <c r="E5342" s="6">
        <f t="shared" si="460"/>
        <v>2.1574424341596292E-4</v>
      </c>
      <c r="F5342" s="6">
        <f>IF(C5341&gt;0,B$6+B$7*E5342+B$8*(G5341*100)^2,B$6+B$7*E5342+B$8*(G5341*100)^2+E5342*$B$9)</f>
        <v>6.942961986063974</v>
      </c>
      <c r="G5342" s="17">
        <v>1.5783929896149407E-2</v>
      </c>
      <c r="H5342" s="9">
        <f t="shared" si="455"/>
        <v>2.6349500917596094E-2</v>
      </c>
      <c r="I5342" s="8">
        <f t="shared" si="454"/>
        <v>1.0565571021446687E-2</v>
      </c>
      <c r="J5342" s="10">
        <f t="shared" si="456"/>
        <v>0.66938785783787769</v>
      </c>
      <c r="K5342" s="10">
        <f t="shared" si="457"/>
        <v>0.11147897506464832</v>
      </c>
      <c r="AC5342" s="14"/>
      <c r="AD5342" s="15"/>
    </row>
    <row r="5343" spans="1:30" x14ac:dyDescent="0.3">
      <c r="A5343" s="20">
        <v>44266</v>
      </c>
      <c r="B5343" s="21">
        <v>2.4925430841727946E-2</v>
      </c>
      <c r="C5343" s="9">
        <f t="shared" si="458"/>
        <v>3.4254308417279479E-3</v>
      </c>
      <c r="D5343" s="6">
        <f t="shared" si="459"/>
        <v>1.1733576451461037E-5</v>
      </c>
      <c r="E5343" s="6">
        <f t="shared" si="460"/>
        <v>4.7881184030627616E-4</v>
      </c>
      <c r="F5343" s="6">
        <f>IF(C5341&gt;0,B$6+B$7*E5342+B$8*(H5342*100)^2,B$6+B$7*E5342+B$8*(H5342*100)^2+E5342*$B$9)</f>
        <v>6.4063478423844318</v>
      </c>
      <c r="G5343" s="17">
        <v>1.7334486890795239E-2</v>
      </c>
      <c r="H5343" s="9">
        <f t="shared" si="455"/>
        <v>2.5310764197045556E-2</v>
      </c>
      <c r="I5343" s="8">
        <f t="shared" si="454"/>
        <v>7.9762773062503171E-3</v>
      </c>
      <c r="J5343" s="10">
        <f t="shared" si="456"/>
        <v>0.46013922168563226</v>
      </c>
      <c r="K5343" s="10">
        <f t="shared" si="457"/>
        <v>6.3397988337625888E-2</v>
      </c>
      <c r="AC5343" s="14"/>
      <c r="AD5343" s="15"/>
    </row>
    <row r="5344" spans="1:30" x14ac:dyDescent="0.3">
      <c r="A5344" s="20">
        <v>44267</v>
      </c>
      <c r="B5344" s="21">
        <v>-5.8992615283873636E-3</v>
      </c>
      <c r="C5344" s="9">
        <f t="shared" si="458"/>
        <v>-2.7399261528387363E-2</v>
      </c>
      <c r="D5344" s="6">
        <f t="shared" si="459"/>
        <v>7.507195323009678E-4</v>
      </c>
      <c r="E5344" s="6">
        <f t="shared" si="460"/>
        <v>1.1733576451461037E-5</v>
      </c>
      <c r="F5344" s="6">
        <f>IF(C5341&gt;0,B$6+B$7*E5342+B$8*(H5343*100)^2,B$6+B$7*E5342+B$8*(H5343*100)^2+E5342*$B$9)</f>
        <v>5.9128774758567237</v>
      </c>
      <c r="G5344" s="17">
        <v>1.533800799198848E-2</v>
      </c>
      <c r="H5344" s="9">
        <f t="shared" si="455"/>
        <v>2.4316409019130937E-2</v>
      </c>
      <c r="I5344" s="8">
        <f t="shared" si="454"/>
        <v>8.9784010271424571E-3</v>
      </c>
      <c r="J5344" s="10">
        <f t="shared" si="456"/>
        <v>0.58536943205611547</v>
      </c>
      <c r="K5344" s="10">
        <f t="shared" si="457"/>
        <v>9.1585267367904954E-2</v>
      </c>
      <c r="AC5344" s="14"/>
      <c r="AD5344" s="15"/>
    </row>
    <row r="5345" spans="1:30" x14ac:dyDescent="0.3">
      <c r="A5345" s="20">
        <v>44270</v>
      </c>
      <c r="B5345" s="21">
        <v>1.0444594822478183E-2</v>
      </c>
      <c r="C5345" s="9">
        <f t="shared" si="458"/>
        <v>-1.1055405177521816E-2</v>
      </c>
      <c r="D5345" s="6">
        <f t="shared" si="459"/>
        <v>1.2222198363917618E-4</v>
      </c>
      <c r="E5345" s="6">
        <f t="shared" si="460"/>
        <v>7.507195323009678E-4</v>
      </c>
      <c r="F5345" s="6">
        <f>IF(C5344&gt;0,B$6+B$7*E5345+B$8*(G5344*100)^2,B$6+B$7*E5345+B$8*(G5344*100)^2+E5345*$B$9)</f>
        <v>2.1851012541136283</v>
      </c>
      <c r="G5345" s="17">
        <v>7.8363125518085899E-3</v>
      </c>
      <c r="H5345" s="9">
        <f t="shared" si="455"/>
        <v>1.478208799227507E-2</v>
      </c>
      <c r="I5345" s="8">
        <f t="shared" si="454"/>
        <v>6.9457754404664805E-3</v>
      </c>
      <c r="J5345" s="10">
        <f t="shared" si="456"/>
        <v>0.88635763243815779</v>
      </c>
      <c r="K5345" s="10">
        <f t="shared" si="457"/>
        <v>0.16476996027200519</v>
      </c>
      <c r="AC5345" s="14"/>
      <c r="AD5345" s="15"/>
    </row>
    <row r="5346" spans="1:30" x14ac:dyDescent="0.3">
      <c r="A5346" s="20">
        <v>44271</v>
      </c>
      <c r="B5346" s="21">
        <v>8.8078637248856044E-4</v>
      </c>
      <c r="C5346" s="9">
        <f t="shared" si="458"/>
        <v>-2.0619213627511439E-2</v>
      </c>
      <c r="D5346" s="6">
        <f t="shared" si="459"/>
        <v>4.2515197061695348E-4</v>
      </c>
      <c r="E5346" s="6">
        <f t="shared" si="460"/>
        <v>1.2222198363917618E-4</v>
      </c>
      <c r="F5346" s="6">
        <f>IF(C5344&gt;0,B$6+B$7*E5345+B$8*(H5345*100)^2,B$6+B$7*E5345+B$8*(H5345*100)^2+E5345*$B$9)</f>
        <v>2.0311200850599871</v>
      </c>
      <c r="G5346" s="17">
        <v>1.1674112812502501E-2</v>
      </c>
      <c r="H5346" s="9">
        <f t="shared" si="455"/>
        <v>1.4251737034691549E-2</v>
      </c>
      <c r="I5346" s="8">
        <f t="shared" si="454"/>
        <v>2.5776242221890473E-3</v>
      </c>
      <c r="J5346" s="10">
        <f t="shared" si="456"/>
        <v>0.22079829650339822</v>
      </c>
      <c r="K5346" s="10">
        <f t="shared" si="457"/>
        <v>1.8641122617710337E-2</v>
      </c>
      <c r="AC5346" s="14"/>
      <c r="AD5346" s="15"/>
    </row>
    <row r="5347" spans="1:30" x14ac:dyDescent="0.3">
      <c r="A5347" s="20">
        <v>44272</v>
      </c>
      <c r="B5347" s="21">
        <v>3.9730643592112043E-3</v>
      </c>
      <c r="C5347" s="9">
        <f t="shared" si="458"/>
        <v>-1.7526935640788794E-2</v>
      </c>
      <c r="D5347" s="6">
        <f t="shared" si="459"/>
        <v>3.0719347295635251E-4</v>
      </c>
      <c r="E5347" s="6">
        <f t="shared" si="460"/>
        <v>4.2515197061695348E-4</v>
      </c>
      <c r="F5347" s="6">
        <f>IF(C5344&gt;0,B$6+B$7*E5345+B$8*(H5346*100)^2,B$6+B$7*E5345+B$8*(H5346*100)^2+E5345*$B$9)</f>
        <v>1.8895190019982584</v>
      </c>
      <c r="G5347" s="17">
        <v>1.7074992560930743E-2</v>
      </c>
      <c r="H5347" s="9">
        <f t="shared" si="455"/>
        <v>1.3745977600731998E-2</v>
      </c>
      <c r="I5347" s="8">
        <f t="shared" si="454"/>
        <v>3.3290149601987451E-3</v>
      </c>
      <c r="J5347" s="10">
        <f t="shared" si="456"/>
        <v>0.19496435786542349</v>
      </c>
      <c r="K5347" s="10">
        <f t="shared" si="457"/>
        <v>2.5312299507549652E-2</v>
      </c>
      <c r="AC5347" s="14"/>
      <c r="AD5347" s="15"/>
    </row>
    <row r="5348" spans="1:30" x14ac:dyDescent="0.3">
      <c r="A5348" s="20">
        <v>44273</v>
      </c>
      <c r="B5348" s="21">
        <v>-3.0708812283836172E-2</v>
      </c>
      <c r="C5348" s="9">
        <f t="shared" si="458"/>
        <v>-5.220881228383617E-2</v>
      </c>
      <c r="D5348" s="6">
        <f t="shared" si="459"/>
        <v>2.7257600800888425E-3</v>
      </c>
      <c r="E5348" s="6">
        <f t="shared" si="460"/>
        <v>3.0719347295635251E-4</v>
      </c>
      <c r="F5348" s="6">
        <f>IF(C5347&gt;0,B$6+B$7*E5348+B$8*(G5347*100)^2,B$6+B$7*E5348+B$8*(G5347*100)^2+E5348*$B$9)</f>
        <v>2.702784508832019</v>
      </c>
      <c r="G5348" s="17">
        <v>1.6721973792363249E-2</v>
      </c>
      <c r="H5348" s="9">
        <f t="shared" si="455"/>
        <v>1.644014753228212E-2</v>
      </c>
      <c r="I5348" s="8">
        <f t="shared" si="454"/>
        <v>2.8182626008112915E-4</v>
      </c>
      <c r="J5348" s="10">
        <f t="shared" si="456"/>
        <v>1.6853647995180823E-2</v>
      </c>
      <c r="K5348" s="10">
        <f t="shared" si="457"/>
        <v>1.4527581202483653E-4</v>
      </c>
      <c r="AC5348" s="14"/>
      <c r="AD5348" s="15"/>
    </row>
    <row r="5349" spans="1:30" x14ac:dyDescent="0.3">
      <c r="A5349" s="20">
        <v>44274</v>
      </c>
      <c r="B5349" s="21">
        <v>7.5249125963260726E-3</v>
      </c>
      <c r="C5349" s="9">
        <f t="shared" si="458"/>
        <v>-1.3975087403673925E-2</v>
      </c>
      <c r="D5349" s="6">
        <f t="shared" si="459"/>
        <v>1.9530306794032559E-4</v>
      </c>
      <c r="E5349" s="6">
        <f t="shared" si="460"/>
        <v>2.7257600800888425E-3</v>
      </c>
      <c r="F5349" s="6">
        <f>IF(C5347&gt;0,B$6+B$7*E5348+B$8*(H5348*100)^2,B$6+B$7*E5348+B$8*(H5348*100)^2+E5348*$B$9)</f>
        <v>2.5071219518440366</v>
      </c>
      <c r="G5349" s="17">
        <v>1.0109130636036502E-2</v>
      </c>
      <c r="H5349" s="9">
        <f t="shared" si="455"/>
        <v>1.5833893873093998E-2</v>
      </c>
      <c r="I5349" s="8">
        <f t="shared" si="454"/>
        <v>5.7247632370574959E-3</v>
      </c>
      <c r="J5349" s="10">
        <f t="shared" si="456"/>
        <v>0.56629629620673394</v>
      </c>
      <c r="K5349" s="10">
        <f t="shared" si="457"/>
        <v>8.7162591323664884E-2</v>
      </c>
      <c r="AC5349" s="14"/>
      <c r="AD5349" s="15"/>
    </row>
    <row r="5350" spans="1:30" x14ac:dyDescent="0.3">
      <c r="A5350" s="20">
        <v>44277</v>
      </c>
      <c r="B5350" s="21">
        <v>1.2206457407145275E-2</v>
      </c>
      <c r="C5350" s="9">
        <f t="shared" si="458"/>
        <v>-9.2935425928547238E-3</v>
      </c>
      <c r="D5350" s="6">
        <f t="shared" si="459"/>
        <v>8.6369933925204898E-5</v>
      </c>
      <c r="E5350" s="6">
        <f t="shared" si="460"/>
        <v>1.9530306794032559E-4</v>
      </c>
      <c r="F5350" s="6">
        <f>IF(C5347&gt;0,B$6+B$7*E5348+B$8*(H5349*100)^2,B$6+B$7*E5348+B$8*(H5349*100)^2+E5348*$B$9)</f>
        <v>2.3271906644378886</v>
      </c>
      <c r="G5350" s="17">
        <v>9.8395053235877019E-3</v>
      </c>
      <c r="H5350" s="9">
        <f t="shared" si="455"/>
        <v>1.5255132462348166E-2</v>
      </c>
      <c r="I5350" s="8">
        <f t="shared" si="454"/>
        <v>5.4156271387604642E-3</v>
      </c>
      <c r="J5350" s="10">
        <f t="shared" si="456"/>
        <v>0.55039628118070949</v>
      </c>
      <c r="K5350" s="10">
        <f t="shared" si="457"/>
        <v>8.3506950674266722E-2</v>
      </c>
      <c r="AC5350" s="14"/>
      <c r="AD5350" s="15"/>
    </row>
    <row r="5351" spans="1:30" x14ac:dyDescent="0.3">
      <c r="A5351" s="20">
        <v>44278</v>
      </c>
      <c r="B5351" s="21">
        <v>-1.1264053751787925E-2</v>
      </c>
      <c r="C5351" s="9">
        <f t="shared" si="458"/>
        <v>-3.2764053751787925E-2</v>
      </c>
      <c r="D5351" s="6">
        <f t="shared" si="459"/>
        <v>1.0734832182500483E-3</v>
      </c>
      <c r="E5351" s="6">
        <f t="shared" si="460"/>
        <v>8.6369933925204898E-5</v>
      </c>
      <c r="F5351" s="6">
        <f>IF(C5350&gt;0,B$6+B$7*E5351+B$8*(G5350*100)^2,B$6+B$7*E5351+B$8*(G5350*100)^2+E5351*$B$9)</f>
        <v>0.91193031141483982</v>
      </c>
      <c r="G5351" s="17">
        <v>7.8522647847375782E-3</v>
      </c>
      <c r="H5351" s="9">
        <f t="shared" si="455"/>
        <v>9.5495042353770376E-3</v>
      </c>
      <c r="I5351" s="8">
        <f t="shared" si="454"/>
        <v>1.6972394506394595E-3</v>
      </c>
      <c r="J5351" s="10">
        <f t="shared" si="456"/>
        <v>0.21614648730877981</v>
      </c>
      <c r="K5351" s="10">
        <f t="shared" si="457"/>
        <v>1.7956607935169178E-2</v>
      </c>
      <c r="AC5351" s="14"/>
      <c r="AD5351" s="15"/>
    </row>
    <row r="5352" spans="1:30" x14ac:dyDescent="0.3">
      <c r="A5352" s="20">
        <v>44279</v>
      </c>
      <c r="B5352" s="21">
        <v>-2.0299643960345826E-2</v>
      </c>
      <c r="C5352" s="9">
        <f t="shared" si="458"/>
        <v>-4.1799643960345828E-2</v>
      </c>
      <c r="D5352" s="6">
        <f t="shared" si="459"/>
        <v>1.7472102352116756E-3</v>
      </c>
      <c r="E5352" s="6">
        <f t="shared" si="460"/>
        <v>1.0734832182500483E-3</v>
      </c>
      <c r="F5352" s="6">
        <f>IF(C5350&gt;0,B$6+B$7*E5351+B$8*(H5351*100)^2,B$6+B$7*E5351+B$8*(H5351*100)^2+E5351*$B$9)</f>
        <v>0.86022273113319958</v>
      </c>
      <c r="G5352" s="17">
        <v>1.0896142343243058E-2</v>
      </c>
      <c r="H5352" s="9">
        <f t="shared" si="455"/>
        <v>9.2748193035400942E-3</v>
      </c>
      <c r="I5352" s="8">
        <f t="shared" si="454"/>
        <v>1.621323039702964E-3</v>
      </c>
      <c r="J5352" s="10">
        <f t="shared" si="456"/>
        <v>0.14879789457856915</v>
      </c>
      <c r="K5352" s="10">
        <f t="shared" si="457"/>
        <v>1.3703437291473719E-2</v>
      </c>
      <c r="AC5352" s="14"/>
      <c r="AD5352" s="15"/>
    </row>
    <row r="5353" spans="1:30" x14ac:dyDescent="0.3">
      <c r="A5353" s="20">
        <v>44280</v>
      </c>
      <c r="B5353" s="21">
        <v>1.2174482011103611E-3</v>
      </c>
      <c r="C5353" s="9">
        <f t="shared" si="458"/>
        <v>-2.0282551798889638E-2</v>
      </c>
      <c r="D5353" s="6">
        <f t="shared" si="459"/>
        <v>4.1138190747464127E-4</v>
      </c>
      <c r="E5353" s="6">
        <f t="shared" si="460"/>
        <v>1.7472102352116756E-3</v>
      </c>
      <c r="F5353" s="6">
        <f>IF(C5350&gt;0,B$6+B$7*E5351+B$8*(H5352*100)^2,B$6+B$7*E5351+B$8*(H5352*100)^2+E5351*$B$9)</f>
        <v>0.81267244030620311</v>
      </c>
      <c r="G5353" s="17">
        <v>1.3964327217717691E-2</v>
      </c>
      <c r="H5353" s="9">
        <f t="shared" si="455"/>
        <v>9.0148346646303119E-3</v>
      </c>
      <c r="I5353" s="8">
        <f t="shared" si="454"/>
        <v>4.9494925530873795E-3</v>
      </c>
      <c r="J5353" s="10">
        <f t="shared" si="456"/>
        <v>0.35443831098483219</v>
      </c>
      <c r="K5353" s="10">
        <f t="shared" si="457"/>
        <v>0.11140413331777577</v>
      </c>
      <c r="AC5353" s="14"/>
      <c r="AD5353" s="15"/>
    </row>
    <row r="5354" spans="1:30" x14ac:dyDescent="0.3">
      <c r="A5354" s="20">
        <v>44281</v>
      </c>
      <c r="B5354" s="21">
        <v>1.2333457913265084E-2</v>
      </c>
      <c r="C5354" s="9">
        <f t="shared" si="458"/>
        <v>-9.1665420867349141E-3</v>
      </c>
      <c r="D5354" s="6">
        <f t="shared" si="459"/>
        <v>8.4025493827882472E-5</v>
      </c>
      <c r="E5354" s="6">
        <f t="shared" si="460"/>
        <v>4.1138190747464127E-4</v>
      </c>
      <c r="F5354" s="6">
        <f>IF(C5353&gt;0,B$6+B$7*E5354+B$8*(G5353*100)^2,B$6+B$7*E5354+B$8*(G5353*100)^2+E5354*$B$9)</f>
        <v>1.8148977198480998</v>
      </c>
      <c r="G5354" s="17">
        <v>1.3509378020772136E-2</v>
      </c>
      <c r="H5354" s="9">
        <f t="shared" si="455"/>
        <v>1.3471813982712572E-2</v>
      </c>
      <c r="I5354" s="8">
        <f t="shared" si="454"/>
        <v>3.7564038059564528E-5</v>
      </c>
      <c r="J5354" s="10">
        <f t="shared" si="456"/>
        <v>2.7805897504537764E-3</v>
      </c>
      <c r="K5354" s="10">
        <f t="shared" si="457"/>
        <v>3.880217066543068E-6</v>
      </c>
      <c r="AC5354" s="14"/>
      <c r="AD5354" s="15"/>
    </row>
    <row r="5355" spans="1:30" x14ac:dyDescent="0.3">
      <c r="A5355" s="20">
        <v>44284</v>
      </c>
      <c r="B5355" s="21">
        <v>-6.0370386038453546E-3</v>
      </c>
      <c r="C5355" s="9">
        <f t="shared" si="458"/>
        <v>-2.7537038603845352E-2</v>
      </c>
      <c r="D5355" s="6">
        <f t="shared" si="459"/>
        <v>7.5828849506966915E-4</v>
      </c>
      <c r="E5355" s="6">
        <f t="shared" si="460"/>
        <v>8.4025493827882472E-5</v>
      </c>
      <c r="F5355" s="6">
        <f>IF(C5353&gt;0,B$6+B$7*E5354+B$8*(H5354*100)^2,B$6+B$7*E5354+B$8*(H5354*100)^2+E5354*$B$9)</f>
        <v>1.6906352740388682</v>
      </c>
      <c r="G5355" s="17">
        <v>9.3656228529432044E-3</v>
      </c>
      <c r="H5355" s="9">
        <f t="shared" si="455"/>
        <v>1.3002443132115087E-2</v>
      </c>
      <c r="I5355" s="8">
        <f t="shared" si="454"/>
        <v>3.6368202791718825E-3</v>
      </c>
      <c r="J5355" s="10">
        <f t="shared" si="456"/>
        <v>0.38831590127815035</v>
      </c>
      <c r="K5355" s="10">
        <f t="shared" si="457"/>
        <v>4.8388590140521437E-2</v>
      </c>
      <c r="AC5355" s="14"/>
      <c r="AD5355" s="15"/>
    </row>
    <row r="5356" spans="1:30" x14ac:dyDescent="0.3">
      <c r="A5356" s="20">
        <v>44285</v>
      </c>
      <c r="B5356" s="21">
        <v>-1.0925663078661919E-3</v>
      </c>
      <c r="C5356" s="9">
        <f t="shared" si="458"/>
        <v>-2.2592566307866189E-2</v>
      </c>
      <c r="D5356" s="6">
        <f t="shared" si="459"/>
        <v>5.1042405237533052E-4</v>
      </c>
      <c r="E5356" s="6">
        <f t="shared" si="460"/>
        <v>7.5828849506966915E-4</v>
      </c>
      <c r="F5356" s="6">
        <f>IF(C5353&gt;0,B$6+B$7*E5354+B$8*(H5355*100)^2,B$6+B$7*E5354+B$8*(H5355*100)^2+E5354*$B$9)</f>
        <v>1.5763635288726983</v>
      </c>
      <c r="G5356" s="17">
        <v>8.9633679046609398E-3</v>
      </c>
      <c r="H5356" s="9">
        <f t="shared" si="455"/>
        <v>1.2555331651823053E-2</v>
      </c>
      <c r="I5356" s="8">
        <f t="shared" si="454"/>
        <v>3.5919637471621135E-3</v>
      </c>
      <c r="J5356" s="10">
        <f t="shared" si="456"/>
        <v>0.40073818071154893</v>
      </c>
      <c r="K5356" s="10">
        <f t="shared" si="457"/>
        <v>5.0908659550717106E-2</v>
      </c>
      <c r="AC5356" s="14"/>
      <c r="AD5356" s="15"/>
    </row>
    <row r="5357" spans="1:30" x14ac:dyDescent="0.3">
      <c r="A5357" s="20">
        <v>44286</v>
      </c>
      <c r="B5357" s="21">
        <v>1.5326519253013768E-2</v>
      </c>
      <c r="C5357" s="9">
        <f t="shared" si="458"/>
        <v>-6.1734807469862301E-3</v>
      </c>
      <c r="D5357" s="6">
        <f t="shared" si="459"/>
        <v>3.8111864533409659E-5</v>
      </c>
      <c r="E5357" s="6">
        <f t="shared" si="460"/>
        <v>5.1042405237533052E-4</v>
      </c>
      <c r="F5357" s="6">
        <f>IF(C5356&gt;0,B$6+B$7*E5357+B$8*(G5356*100)^2,B$6+B$7*E5357+B$8*(G5356*100)^2+E5357*$B$9)</f>
        <v>0.76049335476588087</v>
      </c>
      <c r="G5357" s="17">
        <v>1.131593206948495E-2</v>
      </c>
      <c r="H5357" s="9">
        <f t="shared" si="455"/>
        <v>8.7206270116653925E-3</v>
      </c>
      <c r="I5357" s="8">
        <f t="shared" si="454"/>
        <v>2.5953050578195573E-3</v>
      </c>
      <c r="J5357" s="10">
        <f t="shared" si="456"/>
        <v>0.22934964984618222</v>
      </c>
      <c r="K5357" s="10">
        <f t="shared" si="457"/>
        <v>3.7084817473018061E-2</v>
      </c>
      <c r="AC5357" s="14"/>
      <c r="AD5357" s="15"/>
    </row>
    <row r="5358" spans="1:30" x14ac:dyDescent="0.3">
      <c r="A5358" s="20">
        <v>44287</v>
      </c>
      <c r="B5358" s="21">
        <v>1.7453984810634229E-2</v>
      </c>
      <c r="C5358" s="9">
        <f t="shared" si="458"/>
        <v>-4.0460151893657696E-3</v>
      </c>
      <c r="D5358" s="6">
        <f t="shared" si="459"/>
        <v>1.6370238912578524E-5</v>
      </c>
      <c r="E5358" s="6">
        <f t="shared" si="460"/>
        <v>3.8111864533409659E-5</v>
      </c>
      <c r="F5358" s="6">
        <f>IF(C5356&gt;0,B$6+B$7*E5357+B$8*(H5357*100)^2,B$6+B$7*E5357+B$8*(H5357*100)^2+E5357*$B$9)</f>
        <v>0.72101834107774831</v>
      </c>
      <c r="G5358" s="17">
        <v>1.2934787919084674E-2</v>
      </c>
      <c r="H5358" s="9">
        <f t="shared" si="455"/>
        <v>8.4912798863171872E-3</v>
      </c>
      <c r="I5358" s="8">
        <f t="shared" si="454"/>
        <v>4.4435080327674872E-3</v>
      </c>
      <c r="J5358" s="10">
        <f t="shared" si="456"/>
        <v>0.343531572420395</v>
      </c>
      <c r="K5358" s="10">
        <f t="shared" si="457"/>
        <v>0.10242182628768637</v>
      </c>
      <c r="AC5358" s="14"/>
      <c r="AD5358" s="15"/>
    </row>
    <row r="5359" spans="1:30" x14ac:dyDescent="0.3">
      <c r="A5359" s="20">
        <v>44291</v>
      </c>
      <c r="B5359" s="21">
        <v>1.6588475641079674E-2</v>
      </c>
      <c r="C5359" s="9">
        <f t="shared" si="458"/>
        <v>-4.9115243589203245E-3</v>
      </c>
      <c r="D5359" s="6">
        <f t="shared" si="459"/>
        <v>2.4123071528267703E-5</v>
      </c>
      <c r="E5359" s="6">
        <f t="shared" si="460"/>
        <v>1.6370238912578524E-5</v>
      </c>
      <c r="F5359" s="6">
        <f>IF(C5356&gt;0,B$6+B$7*E5357+B$8*(H5358*100)^2,B$6+B$7*E5357+B$8*(H5358*100)^2+E5357*$B$9)</f>
        <v>0.68471711849014161</v>
      </c>
      <c r="G5359" s="17">
        <v>9.8449382090681336E-3</v>
      </c>
      <c r="H5359" s="9">
        <f t="shared" si="455"/>
        <v>8.2747635524535786E-3</v>
      </c>
      <c r="I5359" s="8">
        <f t="shared" si="454"/>
        <v>1.570174656614555E-3</v>
      </c>
      <c r="J5359" s="10">
        <f t="shared" si="456"/>
        <v>0.15949055476734972</v>
      </c>
      <c r="K5359" s="10">
        <f t="shared" si="457"/>
        <v>1.6007536651004184E-2</v>
      </c>
      <c r="AC5359" s="14"/>
      <c r="AD5359" s="15"/>
    </row>
    <row r="5360" spans="1:30" x14ac:dyDescent="0.3">
      <c r="A5360" s="20">
        <v>44292</v>
      </c>
      <c r="B5360" s="21">
        <v>-5.2619829723957114E-4</v>
      </c>
      <c r="C5360" s="9">
        <f t="shared" si="458"/>
        <v>-2.202619829723957E-2</v>
      </c>
      <c r="D5360" s="6">
        <f t="shared" si="459"/>
        <v>4.8515341142931932E-4</v>
      </c>
      <c r="E5360" s="6">
        <f t="shared" si="460"/>
        <v>2.4123071528267703E-5</v>
      </c>
      <c r="F5360" s="6">
        <f>IF(C5359&gt;0,B$6+B$7*E5360+B$8*(G5359*100)^2,B$6+B$7*E5360+B$8*(G5359*100)^2+E5360*$B$9)</f>
        <v>0.91290539005115989</v>
      </c>
      <c r="G5360" s="17">
        <v>6.1498820145664988E-3</v>
      </c>
      <c r="H5360" s="9">
        <f t="shared" si="455"/>
        <v>9.5546082601599101E-3</v>
      </c>
      <c r="I5360" s="8">
        <f t="shared" si="454"/>
        <v>3.4047262455934113E-3</v>
      </c>
      <c r="J5360" s="10">
        <f t="shared" si="456"/>
        <v>0.55362464475400319</v>
      </c>
      <c r="K5360" s="10">
        <f t="shared" si="457"/>
        <v>8.4246794489505339E-2</v>
      </c>
      <c r="AC5360" s="14"/>
      <c r="AD5360" s="15"/>
    </row>
    <row r="5361" spans="1:30" x14ac:dyDescent="0.3">
      <c r="A5361" s="20">
        <v>44293</v>
      </c>
      <c r="B5361" s="21">
        <v>-6.9667819834304094E-4</v>
      </c>
      <c r="C5361" s="9">
        <f t="shared" si="458"/>
        <v>-2.2196678198343041E-2</v>
      </c>
      <c r="D5361" s="6">
        <f t="shared" si="459"/>
        <v>4.9269252304079728E-4</v>
      </c>
      <c r="E5361" s="6">
        <f t="shared" si="460"/>
        <v>4.8515341142931932E-4</v>
      </c>
      <c r="F5361" s="6">
        <f>IF(C5359&gt;0,B$6+B$7*E5360+B$8*(H5360*100)^2,B$6+B$7*E5360+B$8*(H5360*100)^2+E5360*$B$9)</f>
        <v>0.86111104124416704</v>
      </c>
      <c r="G5361" s="17">
        <v>4.2536388086007338E-3</v>
      </c>
      <c r="H5361" s="9">
        <f t="shared" si="455"/>
        <v>9.2796068949291544E-3</v>
      </c>
      <c r="I5361" s="8">
        <f t="shared" si="454"/>
        <v>5.0259680863284206E-3</v>
      </c>
      <c r="J5361" s="10">
        <f t="shared" si="456"/>
        <v>1.1815690782597854</v>
      </c>
      <c r="K5361" s="10">
        <f t="shared" si="457"/>
        <v>0.23843004692181125</v>
      </c>
      <c r="AC5361" s="14"/>
      <c r="AD5361" s="15"/>
    </row>
    <row r="5362" spans="1:30" x14ac:dyDescent="0.3">
      <c r="A5362" s="20">
        <v>44294</v>
      </c>
      <c r="B5362" s="21">
        <v>1.0209330907284998E-2</v>
      </c>
      <c r="C5362" s="9">
        <f t="shared" si="458"/>
        <v>-1.1290669092715E-2</v>
      </c>
      <c r="D5362" s="6">
        <f t="shared" si="459"/>
        <v>1.2747920856118978E-4</v>
      </c>
      <c r="E5362" s="6">
        <f t="shared" si="460"/>
        <v>4.9269252304079728E-4</v>
      </c>
      <c r="F5362" s="6">
        <f>IF(C5359&gt;0,B$6+B$7*E5360+B$8*(H5361*100)^2,B$6+B$7*E5360+B$8*(H5361*100)^2+E5360*$B$9)</f>
        <v>0.81348095808125642</v>
      </c>
      <c r="G5362" s="17">
        <v>8.6523102610790038E-3</v>
      </c>
      <c r="H5362" s="9">
        <f t="shared" si="455"/>
        <v>9.0193179236639429E-3</v>
      </c>
      <c r="I5362" s="8">
        <f t="shared" si="454"/>
        <v>3.670076625849391E-4</v>
      </c>
      <c r="J5362" s="10">
        <f t="shared" si="456"/>
        <v>4.2417302605971353E-2</v>
      </c>
      <c r="K5362" s="10">
        <f t="shared" si="457"/>
        <v>8.5105757458592279E-4</v>
      </c>
      <c r="AC5362" s="14"/>
      <c r="AD5362" s="15"/>
    </row>
    <row r="5363" spans="1:30" x14ac:dyDescent="0.3">
      <c r="A5363" s="20">
        <v>44295</v>
      </c>
      <c r="B5363" s="21">
        <v>5.1123181991919496E-3</v>
      </c>
      <c r="C5363" s="9">
        <f t="shared" si="458"/>
        <v>-1.638768180080805E-2</v>
      </c>
      <c r="D5363" s="6">
        <f t="shared" si="459"/>
        <v>2.6855611480453538E-4</v>
      </c>
      <c r="E5363" s="6">
        <f t="shared" si="460"/>
        <v>1.2747920856118978E-4</v>
      </c>
      <c r="F5363" s="6">
        <f>IF(C5362&gt;0,B$6+B$7*E5363+B$8*(G5362*100)^2,B$6+B$7*E5363+B$8*(G5362*100)^2+E5363*$B$9)</f>
        <v>0.71005244631868736</v>
      </c>
      <c r="G5363" s="17">
        <v>6.9425533700132862E-3</v>
      </c>
      <c r="H5363" s="9">
        <f t="shared" si="455"/>
        <v>8.4264609790747121E-3</v>
      </c>
      <c r="I5363" s="8">
        <f t="shared" si="454"/>
        <v>1.4839076090614259E-3</v>
      </c>
      <c r="J5363" s="10">
        <f t="shared" si="456"/>
        <v>0.21374090049790803</v>
      </c>
      <c r="K5363" s="10">
        <f t="shared" si="457"/>
        <v>1.7606314287756719E-2</v>
      </c>
      <c r="AC5363" s="14"/>
      <c r="AD5363" s="15"/>
    </row>
    <row r="5364" spans="1:30" x14ac:dyDescent="0.3">
      <c r="A5364" s="20">
        <v>44298</v>
      </c>
      <c r="B5364" s="21">
        <v>-3.6173073869727344E-3</v>
      </c>
      <c r="C5364" s="9">
        <f t="shared" si="458"/>
        <v>-2.5117307386972734E-2</v>
      </c>
      <c r="D5364" s="6">
        <f t="shared" si="459"/>
        <v>6.3087913037167503E-4</v>
      </c>
      <c r="E5364" s="6">
        <f t="shared" si="460"/>
        <v>2.6855611480453538E-4</v>
      </c>
      <c r="F5364" s="6">
        <f>IF(C5362&gt;0,B$6+B$7*E5363+B$8*(H5363*100)^2,B$6+B$7*E5363+B$8*(H5363*100)^2+E5363*$B$9)</f>
        <v>0.67458137558821651</v>
      </c>
      <c r="G5364" s="17">
        <v>5.8681840507466094E-3</v>
      </c>
      <c r="H5364" s="9">
        <f t="shared" si="455"/>
        <v>8.2132903004107707E-3</v>
      </c>
      <c r="I5364" s="8">
        <f t="shared" si="454"/>
        <v>2.3451062496641613E-3</v>
      </c>
      <c r="J5364" s="10">
        <f t="shared" si="456"/>
        <v>0.39963065735230191</v>
      </c>
      <c r="K5364" s="10">
        <f t="shared" si="457"/>
        <v>5.0682589777439668E-2</v>
      </c>
      <c r="AC5364" s="14"/>
      <c r="AD5364" s="15"/>
    </row>
    <row r="5365" spans="1:30" x14ac:dyDescent="0.3">
      <c r="A5365" s="20">
        <v>44299</v>
      </c>
      <c r="B5365" s="21">
        <v>1.0493458835551027E-2</v>
      </c>
      <c r="C5365" s="9">
        <f t="shared" si="458"/>
        <v>-1.1006541164448972E-2</v>
      </c>
      <c r="D5365" s="6">
        <f t="shared" si="459"/>
        <v>1.2114394840470972E-4</v>
      </c>
      <c r="E5365" s="6">
        <f t="shared" si="460"/>
        <v>6.3087913037167503E-4</v>
      </c>
      <c r="F5365" s="6">
        <f>IF(C5362&gt;0,B$6+B$7*E5363+B$8*(H5364*100)^2,B$6+B$7*E5363+B$8*(H5364*100)^2+E5363*$B$9)</f>
        <v>0.64196217894447527</v>
      </c>
      <c r="G5365" s="17">
        <v>5.3086829404824943E-3</v>
      </c>
      <c r="H5365" s="9">
        <f t="shared" si="455"/>
        <v>8.0122542330137974E-3</v>
      </c>
      <c r="I5365" s="8">
        <f t="shared" si="454"/>
        <v>2.7035712925313031E-3</v>
      </c>
      <c r="J5365" s="10">
        <f t="shared" si="456"/>
        <v>0.50927345310352656</v>
      </c>
      <c r="K5365" s="10">
        <f t="shared" si="457"/>
        <v>7.4198834114511447E-2</v>
      </c>
      <c r="AC5365" s="14"/>
      <c r="AD5365" s="15"/>
    </row>
    <row r="5366" spans="1:30" x14ac:dyDescent="0.3">
      <c r="A5366" s="20">
        <v>44300</v>
      </c>
      <c r="B5366" s="21">
        <v>-9.9275652831537116E-3</v>
      </c>
      <c r="C5366" s="9">
        <f t="shared" si="458"/>
        <v>-3.1427565283153713E-2</v>
      </c>
      <c r="D5366" s="6">
        <f t="shared" si="459"/>
        <v>9.8769185962688851E-4</v>
      </c>
      <c r="E5366" s="6">
        <f t="shared" si="460"/>
        <v>1.2114394840470972E-4</v>
      </c>
      <c r="F5366" s="6">
        <f>IF(C5365&gt;0,B$6+B$7*E5366+B$8*(G5365*100)^2,B$6+B$7*E5366+B$8*(G5365*100)^2+E5366*$B$9)</f>
        <v>0.2807790193784529</v>
      </c>
      <c r="G5366" s="17">
        <v>7.2660474953903775E-3</v>
      </c>
      <c r="H5366" s="9">
        <f t="shared" si="455"/>
        <v>5.2988585504658726E-3</v>
      </c>
      <c r="I5366" s="8">
        <f t="shared" si="454"/>
        <v>1.9671889449245049E-3</v>
      </c>
      <c r="J5366" s="10">
        <f t="shared" si="456"/>
        <v>0.27073714370467589</v>
      </c>
      <c r="K5366" s="10">
        <f t="shared" si="457"/>
        <v>5.552663935343527E-2</v>
      </c>
      <c r="AC5366" s="14"/>
      <c r="AD5366" s="15"/>
    </row>
    <row r="5367" spans="1:30" x14ac:dyDescent="0.3">
      <c r="A5367" s="20">
        <v>44301</v>
      </c>
      <c r="B5367" s="21">
        <v>1.2970932728390193E-2</v>
      </c>
      <c r="C5367" s="9">
        <f t="shared" si="458"/>
        <v>-8.5290672716098054E-3</v>
      </c>
      <c r="D5367" s="6">
        <f t="shared" si="459"/>
        <v>7.2744988523645529E-5</v>
      </c>
      <c r="E5367" s="6">
        <f t="shared" si="460"/>
        <v>9.8769185962688851E-4</v>
      </c>
      <c r="F5367" s="6">
        <f>IF(C5365&gt;0,B$6+B$7*E5366+B$8*(H5366*100)^2,B$6+B$7*E5366+B$8*(H5366*100)^2+E5366*$B$9)</f>
        <v>0.27982068008148575</v>
      </c>
      <c r="G5367" s="17">
        <v>9.497871305386648E-3</v>
      </c>
      <c r="H5367" s="9">
        <f t="shared" si="455"/>
        <v>5.2898079367920889E-3</v>
      </c>
      <c r="I5367" s="8">
        <f t="shared" si="454"/>
        <v>4.2080633685945591E-3</v>
      </c>
      <c r="J5367" s="10">
        <f t="shared" si="456"/>
        <v>0.44305331513683355</v>
      </c>
      <c r="K5367" s="10">
        <f t="shared" si="457"/>
        <v>0.21021823716199739</v>
      </c>
      <c r="AC5367" s="14"/>
      <c r="AD5367" s="15"/>
    </row>
    <row r="5368" spans="1:30" x14ac:dyDescent="0.3">
      <c r="A5368" s="20">
        <v>44302</v>
      </c>
      <c r="B5368" s="21">
        <v>9.6685992159433723E-4</v>
      </c>
      <c r="C5368" s="9">
        <f t="shared" si="458"/>
        <v>-2.0533140078405662E-2</v>
      </c>
      <c r="D5368" s="6">
        <f t="shared" si="459"/>
        <v>4.2160984147942887E-4</v>
      </c>
      <c r="E5368" s="6">
        <f t="shared" si="460"/>
        <v>7.2744988523645529E-5</v>
      </c>
      <c r="F5368" s="6">
        <f>IF(C5365&gt;0,B$6+B$7*E5366+B$8*(H5367*100)^2,B$6+B$7*E5366+B$8*(H5367*100)^2+E5366*$B$9)</f>
        <v>0.27893939126399481</v>
      </c>
      <c r="G5368" s="17">
        <v>5.4002981491164895E-3</v>
      </c>
      <c r="H5368" s="9">
        <f t="shared" si="455"/>
        <v>5.2814713031881068E-3</v>
      </c>
      <c r="I5368" s="8">
        <f t="shared" si="454"/>
        <v>1.1882684592838273E-4</v>
      </c>
      <c r="J5368" s="10">
        <f t="shared" si="456"/>
        <v>2.2003756579222069E-2</v>
      </c>
      <c r="K5368" s="10">
        <f t="shared" si="457"/>
        <v>2.4936499068273221E-4</v>
      </c>
      <c r="AC5368" s="14"/>
      <c r="AD5368" s="15"/>
    </row>
    <row r="5369" spans="1:30" x14ac:dyDescent="0.3">
      <c r="A5369" s="20">
        <v>44305</v>
      </c>
      <c r="B5369" s="21">
        <v>-9.8380866073255521E-3</v>
      </c>
      <c r="C5369" s="9">
        <f t="shared" si="458"/>
        <v>-3.1338086607325552E-2</v>
      </c>
      <c r="D5369" s="6">
        <f t="shared" si="459"/>
        <v>9.8207567220823721E-4</v>
      </c>
      <c r="E5369" s="6">
        <f t="shared" si="460"/>
        <v>4.2160984147942887E-4</v>
      </c>
      <c r="F5369" s="6">
        <f>IF(C5368&gt;0,B$6+B$7*E5369+B$8*(G5368*100)^2,B$6+B$7*E5369+B$8*(G5368*100)^2+E5369*$B$9)</f>
        <v>0.28984167855731058</v>
      </c>
      <c r="G5369" s="17">
        <v>1.0202915833617232E-2</v>
      </c>
      <c r="H5369" s="9">
        <f t="shared" si="455"/>
        <v>5.383694628759237E-3</v>
      </c>
      <c r="I5369" s="8">
        <f t="shared" si="454"/>
        <v>4.8192212048579954E-3</v>
      </c>
      <c r="J5369" s="10">
        <f t="shared" si="456"/>
        <v>0.47233764185129423</v>
      </c>
      <c r="K5369" s="10">
        <f t="shared" si="457"/>
        <v>0.25585261937763404</v>
      </c>
      <c r="AC5369" s="14"/>
      <c r="AD5369" s="15"/>
    </row>
    <row r="5370" spans="1:30" x14ac:dyDescent="0.3">
      <c r="A5370" s="20">
        <v>44306</v>
      </c>
      <c r="B5370" s="21">
        <v>-9.2776968716300704E-3</v>
      </c>
      <c r="C5370" s="9">
        <f t="shared" si="458"/>
        <v>-3.0777696871630067E-2</v>
      </c>
      <c r="D5370" s="6">
        <f t="shared" si="459"/>
        <v>9.4726662472194724E-4</v>
      </c>
      <c r="E5370" s="6">
        <f t="shared" si="460"/>
        <v>9.8207567220823721E-4</v>
      </c>
      <c r="F5370" s="6">
        <f>IF(C5368&gt;0,B$6+B$7*E5369+B$8*(H5369*100)^2,B$6+B$7*E5369+B$8*(H5369*100)^2+E5369*$B$9)</f>
        <v>0.28819511412498183</v>
      </c>
      <c r="G5370" s="17">
        <v>1.0447807260065486E-2</v>
      </c>
      <c r="H5370" s="9">
        <f t="shared" si="455"/>
        <v>5.3683807067399928E-3</v>
      </c>
      <c r="I5370" s="8">
        <f t="shared" si="454"/>
        <v>5.0794265533254937E-3</v>
      </c>
      <c r="J5370" s="10">
        <f t="shared" si="456"/>
        <v>0.48617154077301156</v>
      </c>
      <c r="K5370" s="10">
        <f t="shared" si="457"/>
        <v>0.28030899605641091</v>
      </c>
      <c r="AC5370" s="14"/>
      <c r="AD5370" s="15"/>
    </row>
    <row r="5371" spans="1:30" x14ac:dyDescent="0.3">
      <c r="A5371" s="20">
        <v>44307</v>
      </c>
      <c r="B5371" s="21">
        <v>1.1822123794619763E-2</v>
      </c>
      <c r="C5371" s="9">
        <f t="shared" si="458"/>
        <v>-9.6778762053802356E-3</v>
      </c>
      <c r="D5371" s="6">
        <f t="shared" si="459"/>
        <v>9.3661287846664944E-5</v>
      </c>
      <c r="E5371" s="6">
        <f t="shared" si="460"/>
        <v>9.4726662472194724E-4</v>
      </c>
      <c r="F5371" s="6">
        <f>IF(C5368&gt;0,B$6+B$7*E5369+B$8*(H5370*100)^2,B$6+B$7*E5369+B$8*(H5370*100)^2+E5369*$B$9)</f>
        <v>0.28668093347301232</v>
      </c>
      <c r="G5371" s="17">
        <v>9.1638904291283171E-3</v>
      </c>
      <c r="H5371" s="9">
        <f t="shared" si="455"/>
        <v>5.3542593649636757E-3</v>
      </c>
      <c r="I5371" s="8">
        <f t="shared" si="454"/>
        <v>3.8096310641646414E-3</v>
      </c>
      <c r="J5371" s="10">
        <f t="shared" si="456"/>
        <v>0.41572202260901753</v>
      </c>
      <c r="K5371" s="10">
        <f t="shared" si="457"/>
        <v>0.17413568506041921</v>
      </c>
      <c r="AC5371" s="14"/>
      <c r="AD5371" s="15"/>
    </row>
    <row r="5372" spans="1:30" x14ac:dyDescent="0.3">
      <c r="A5372" s="20">
        <v>44308</v>
      </c>
      <c r="B5372" s="21">
        <v>-9.4934867745544178E-3</v>
      </c>
      <c r="C5372" s="9">
        <f t="shared" si="458"/>
        <v>-3.0993486774554414E-2</v>
      </c>
      <c r="D5372" s="6">
        <f t="shared" si="459"/>
        <v>9.6059622244447937E-4</v>
      </c>
      <c r="E5372" s="6">
        <f t="shared" si="460"/>
        <v>9.3661287846664944E-5</v>
      </c>
      <c r="F5372" s="6">
        <f>IF(C5371&gt;0,B$6+B$7*E5372+B$8*(G5371*100)^2,B$6+B$7*E5372+B$8*(G5371*100)^2+E5372*$B$9)</f>
        <v>0.79386405762506707</v>
      </c>
      <c r="G5372" s="17">
        <v>1.0340369552477014E-2</v>
      </c>
      <c r="H5372" s="9">
        <f t="shared" si="455"/>
        <v>8.9099049244370006E-3</v>
      </c>
      <c r="I5372" s="8">
        <f t="shared" si="454"/>
        <v>1.4304646280400134E-3</v>
      </c>
      <c r="J5372" s="10">
        <f t="shared" si="456"/>
        <v>0.13833786314700414</v>
      </c>
      <c r="K5372" s="10">
        <f t="shared" si="457"/>
        <v>1.1655649357119824E-2</v>
      </c>
      <c r="AC5372" s="14"/>
      <c r="AD5372" s="15"/>
    </row>
    <row r="5373" spans="1:30" x14ac:dyDescent="0.3">
      <c r="A5373" s="20">
        <v>44309</v>
      </c>
      <c r="B5373" s="21">
        <v>1.4255520588089401E-2</v>
      </c>
      <c r="C5373" s="9">
        <f t="shared" si="458"/>
        <v>-7.2444794119105975E-3</v>
      </c>
      <c r="D5373" s="6">
        <f t="shared" si="459"/>
        <v>5.2482481949596513E-5</v>
      </c>
      <c r="E5373" s="6">
        <f t="shared" si="460"/>
        <v>9.6059622244447937E-4</v>
      </c>
      <c r="F5373" s="6">
        <f>IF(C5371&gt;0,B$6+B$7*E5372+B$8*(H5372*100)^2,B$6+B$7*E5372+B$8*(H5372*100)^2+E5372*$B$9)</f>
        <v>0.75164998483522705</v>
      </c>
      <c r="G5373" s="17">
        <v>8.440318779551018E-3</v>
      </c>
      <c r="H5373" s="9">
        <f t="shared" si="455"/>
        <v>8.6697749961301019E-3</v>
      </c>
      <c r="I5373" s="8">
        <f t="shared" si="454"/>
        <v>2.2945621657908394E-4</v>
      </c>
      <c r="J5373" s="10">
        <f t="shared" si="456"/>
        <v>2.7185728711456303E-2</v>
      </c>
      <c r="K5373" s="10">
        <f t="shared" si="457"/>
        <v>3.5653537268531821E-4</v>
      </c>
      <c r="AC5373" s="14"/>
      <c r="AD5373" s="15"/>
    </row>
    <row r="5374" spans="1:30" x14ac:dyDescent="0.3">
      <c r="A5374" s="20">
        <v>44312</v>
      </c>
      <c r="B5374" s="21">
        <v>8.66410306412288E-3</v>
      </c>
      <c r="C5374" s="9">
        <f t="shared" si="458"/>
        <v>-1.2835896935877118E-2</v>
      </c>
      <c r="D5374" s="6">
        <f t="shared" si="459"/>
        <v>1.6476025014845961E-4</v>
      </c>
      <c r="E5374" s="6">
        <f t="shared" si="460"/>
        <v>5.2482481949596513E-5</v>
      </c>
      <c r="F5374" s="6">
        <f>IF(C5371&gt;0,B$6+B$7*E5372+B$8*(H5373*100)^2,B$6+B$7*E5372+B$8*(H5373*100)^2+E5372*$B$9)</f>
        <v>0.71282992349769003</v>
      </c>
      <c r="G5374" s="17">
        <v>5.9569789267065638E-3</v>
      </c>
      <c r="H5374" s="9">
        <f t="shared" si="455"/>
        <v>8.4429255800207662E-3</v>
      </c>
      <c r="I5374" s="8">
        <f t="shared" si="454"/>
        <v>2.4859466533142024E-3</v>
      </c>
      <c r="J5374" s="10">
        <f t="shared" si="456"/>
        <v>0.41731667744686957</v>
      </c>
      <c r="K5374" s="10">
        <f t="shared" si="457"/>
        <v>5.4324040852007149E-2</v>
      </c>
      <c r="AC5374" s="14"/>
      <c r="AD5374" s="15"/>
    </row>
    <row r="5375" spans="1:30" x14ac:dyDescent="0.3">
      <c r="A5375" s="20">
        <v>44313</v>
      </c>
      <c r="B5375" s="21">
        <v>-3.4404757359743554E-3</v>
      </c>
      <c r="C5375" s="9">
        <f t="shared" si="458"/>
        <v>-2.4940475735974355E-2</v>
      </c>
      <c r="D5375" s="6">
        <f t="shared" si="459"/>
        <v>6.2202732993672555E-4</v>
      </c>
      <c r="E5375" s="6">
        <f t="shared" si="460"/>
        <v>1.6476025014845961E-4</v>
      </c>
      <c r="F5375" s="6">
        <f>IF(C5374&gt;0,B$6+B$7*E5375+B$8*(G5374*100)^2,B$6+B$7*E5375+B$8*(G5374*100)^2+E5375*$B$9)</f>
        <v>0.34794771884759212</v>
      </c>
      <c r="G5375" s="17">
        <v>4.6795306871766935E-3</v>
      </c>
      <c r="H5375" s="9">
        <f t="shared" si="455"/>
        <v>5.8987093405896184E-3</v>
      </c>
      <c r="I5375" s="8">
        <f t="shared" si="454"/>
        <v>1.2191786534129249E-3</v>
      </c>
      <c r="J5375" s="10">
        <f t="shared" si="456"/>
        <v>0.26053438579937882</v>
      </c>
      <c r="K5375" s="10">
        <f t="shared" si="457"/>
        <v>2.485008334020633E-2</v>
      </c>
      <c r="AC5375" s="14"/>
      <c r="AD5375" s="15"/>
    </row>
    <row r="5376" spans="1:30" x14ac:dyDescent="0.3">
      <c r="A5376" s="20">
        <v>44314</v>
      </c>
      <c r="B5376" s="21">
        <v>-2.785198131482067E-3</v>
      </c>
      <c r="C5376" s="9">
        <f t="shared" si="458"/>
        <v>-2.4285198131482066E-2</v>
      </c>
      <c r="D5376" s="6">
        <f t="shared" si="459"/>
        <v>5.8977084828534007E-4</v>
      </c>
      <c r="E5376" s="6">
        <f t="shared" si="460"/>
        <v>6.2202732993672555E-4</v>
      </c>
      <c r="F5376" s="6">
        <f>IF(C5374&gt;0,B$6+B$7*E5375+B$8*(H5375*100)^2,B$6+B$7*E5375+B$8*(H5375*100)^2+E5375*$B$9)</f>
        <v>0.34159488250589071</v>
      </c>
      <c r="G5376" s="17">
        <v>4.7421704687879091E-3</v>
      </c>
      <c r="H5376" s="9">
        <f t="shared" si="455"/>
        <v>5.8446118990561789E-3</v>
      </c>
      <c r="I5376" s="8">
        <f t="shared" si="454"/>
        <v>1.1024414302682698E-3</v>
      </c>
      <c r="J5376" s="10">
        <f t="shared" si="456"/>
        <v>0.23247612828858344</v>
      </c>
      <c r="K5376" s="10">
        <f t="shared" si="457"/>
        <v>2.0399999722602979E-2</v>
      </c>
      <c r="AC5376" s="14"/>
      <c r="AD5376" s="15"/>
    </row>
    <row r="5377" spans="1:30" x14ac:dyDescent="0.3">
      <c r="A5377" s="20">
        <v>44315</v>
      </c>
      <c r="B5377" s="21">
        <v>2.2407062556666969E-3</v>
      </c>
      <c r="C5377" s="9">
        <f t="shared" si="458"/>
        <v>-1.92592937443333E-2</v>
      </c>
      <c r="D5377" s="6">
        <f t="shared" si="459"/>
        <v>3.7092039553051579E-4</v>
      </c>
      <c r="E5377" s="6">
        <f t="shared" si="460"/>
        <v>5.8977084828534007E-4</v>
      </c>
      <c r="F5377" s="6">
        <f>IF(C5374&gt;0,B$6+B$7*E5375+B$8*(H5376*100)^2,B$6+B$7*E5375+B$8*(H5376*100)^2+E5375*$B$9)</f>
        <v>0.33575281420606212</v>
      </c>
      <c r="G5377" s="17">
        <v>1.6557708266835707E-2</v>
      </c>
      <c r="H5377" s="9">
        <f t="shared" si="455"/>
        <v>5.7944181261457318E-3</v>
      </c>
      <c r="I5377" s="8">
        <f t="shared" si="454"/>
        <v>1.0763290140689975E-2</v>
      </c>
      <c r="J5377" s="10">
        <f t="shared" si="456"/>
        <v>0.65004709391143989</v>
      </c>
      <c r="K5377" s="10">
        <f t="shared" si="457"/>
        <v>0.80757066138660094</v>
      </c>
      <c r="AC5377" s="14"/>
      <c r="AD5377" s="15"/>
    </row>
    <row r="5378" spans="1:30" x14ac:dyDescent="0.3">
      <c r="A5378" s="20">
        <v>44316</v>
      </c>
      <c r="B5378" s="21">
        <v>-8.5483948120024661E-3</v>
      </c>
      <c r="C5378" s="9">
        <f t="shared" si="458"/>
        <v>-3.0048394812002464E-2</v>
      </c>
      <c r="D5378" s="6">
        <f t="shared" si="459"/>
        <v>9.0290603077797661E-4</v>
      </c>
      <c r="E5378" s="6">
        <f t="shared" si="460"/>
        <v>3.7092039553051579E-4</v>
      </c>
      <c r="F5378" s="6">
        <f>IF(C5377&gt;0,B$6+B$7*E5378+B$8*(G5377*100)^2,B$6+B$7*E5378+B$8*(G5377*100)^2+E5378*$B$9)</f>
        <v>2.5428041260376837</v>
      </c>
      <c r="G5378" s="17">
        <v>1.1259620876057364E-2</v>
      </c>
      <c r="H5378" s="9">
        <f t="shared" si="455"/>
        <v>1.5946172349619467E-2</v>
      </c>
      <c r="I5378" s="8">
        <f t="shared" si="454"/>
        <v>4.6865514735621033E-3</v>
      </c>
      <c r="J5378" s="10">
        <f t="shared" si="456"/>
        <v>0.41622640097302571</v>
      </c>
      <c r="K5378" s="10">
        <f t="shared" si="457"/>
        <v>5.4097662462744722E-2</v>
      </c>
      <c r="AC5378" s="14"/>
      <c r="AD5378" s="15"/>
    </row>
    <row r="5379" spans="1:30" x14ac:dyDescent="0.3">
      <c r="A5379" s="20">
        <v>44319</v>
      </c>
      <c r="B5379" s="21">
        <v>-4.8503258142953498E-3</v>
      </c>
      <c r="C5379" s="9">
        <f t="shared" si="458"/>
        <v>-2.6350325814295347E-2</v>
      </c>
      <c r="D5379" s="6">
        <f t="shared" si="459"/>
        <v>6.9433967051951977E-4</v>
      </c>
      <c r="E5379" s="6">
        <f t="shared" si="460"/>
        <v>9.0290603077797661E-4</v>
      </c>
      <c r="F5379" s="6">
        <f>IF(C5377&gt;0,B$6+B$7*E5378+B$8*(H5378*100)^2,B$6+B$7*E5378+B$8*(H5378*100)^2+E5378*$B$9)</f>
        <v>2.3600125630974533</v>
      </c>
      <c r="G5379" s="17">
        <v>7.3431613358902331E-3</v>
      </c>
      <c r="H5379" s="9">
        <f t="shared" si="455"/>
        <v>1.53623323850822E-2</v>
      </c>
      <c r="I5379" s="8">
        <f t="shared" si="454"/>
        <v>8.0191710491919668E-3</v>
      </c>
      <c r="J5379" s="10">
        <f t="shared" si="456"/>
        <v>1.092059765866465</v>
      </c>
      <c r="K5379" s="10">
        <f t="shared" si="457"/>
        <v>0.21614693103015892</v>
      </c>
      <c r="AC5379" s="14"/>
      <c r="AD5379" s="15"/>
    </row>
    <row r="5380" spans="1:30" x14ac:dyDescent="0.3">
      <c r="A5380" s="20">
        <v>44320</v>
      </c>
      <c r="B5380" s="21">
        <v>-1.9007708546165781E-2</v>
      </c>
      <c r="C5380" s="9">
        <f t="shared" si="458"/>
        <v>-4.0507708546165783E-2</v>
      </c>
      <c r="D5380" s="6">
        <f t="shared" si="459"/>
        <v>1.6408744516611124E-3</v>
      </c>
      <c r="E5380" s="6">
        <f t="shared" si="460"/>
        <v>6.9433967051951977E-4</v>
      </c>
      <c r="F5380" s="6">
        <f>IF(C5377&gt;0,B$6+B$7*E5378+B$8*(H5379*100)^2,B$6+B$7*E5378+B$8*(H5379*100)^2+E5378*$B$9)</f>
        <v>2.1919174418176168</v>
      </c>
      <c r="G5380" s="17">
        <v>1.7449036916415136E-2</v>
      </c>
      <c r="H5380" s="9">
        <f t="shared" si="455"/>
        <v>1.4805125605065353E-2</v>
      </c>
      <c r="I5380" s="8">
        <f t="shared" si="454"/>
        <v>2.6439113113497833E-3</v>
      </c>
      <c r="J5380" s="10">
        <f t="shared" si="456"/>
        <v>0.15152190484865846</v>
      </c>
      <c r="K5380" s="10">
        <f t="shared" si="457"/>
        <v>1.4269798624197305E-2</v>
      </c>
      <c r="AC5380" s="14"/>
      <c r="AD5380" s="15"/>
    </row>
    <row r="5381" spans="1:30" x14ac:dyDescent="0.3">
      <c r="A5381" s="20">
        <v>44321</v>
      </c>
      <c r="B5381" s="21">
        <v>-3.7536955024204876E-3</v>
      </c>
      <c r="C5381" s="9">
        <f t="shared" si="458"/>
        <v>-2.5253695502420487E-2</v>
      </c>
      <c r="D5381" s="6">
        <f t="shared" si="459"/>
        <v>6.3774913652897276E-4</v>
      </c>
      <c r="E5381" s="6">
        <f t="shared" si="460"/>
        <v>1.6408744516611124E-3</v>
      </c>
      <c r="F5381" s="6">
        <f>IF(C5380&gt;0,B$6+B$7*E5381+B$8*(G5380*100)^2,B$6+B$7*E5381+B$8*(G5380*100)^2+E5381*$B$9)</f>
        <v>2.8217166037123538</v>
      </c>
      <c r="G5381" s="17">
        <v>1.0414828582370266E-2</v>
      </c>
      <c r="H5381" s="9">
        <f t="shared" si="455"/>
        <v>1.6797965959342676E-2</v>
      </c>
      <c r="I5381" s="8">
        <f t="shared" si="454"/>
        <v>6.3831373769724104E-3</v>
      </c>
      <c r="J5381" s="10">
        <f t="shared" si="456"/>
        <v>0.61288933624673247</v>
      </c>
      <c r="K5381" s="10">
        <f t="shared" si="457"/>
        <v>9.8032528571629252E-2</v>
      </c>
      <c r="AC5381" s="14"/>
      <c r="AD5381" s="15"/>
    </row>
    <row r="5382" spans="1:30" x14ac:dyDescent="0.3">
      <c r="A5382" s="20">
        <v>44322</v>
      </c>
      <c r="B5382" s="21">
        <v>3.7052727031807427E-3</v>
      </c>
      <c r="C5382" s="9">
        <f t="shared" si="458"/>
        <v>-1.7794727296819256E-2</v>
      </c>
      <c r="D5382" s="6">
        <f t="shared" si="459"/>
        <v>3.1665231956816436E-4</v>
      </c>
      <c r="E5382" s="6">
        <f t="shared" si="460"/>
        <v>6.3774913652897276E-4</v>
      </c>
      <c r="F5382" s="6">
        <f>IF(C5380&gt;0,B$6+B$7*E5381+B$8*(H5381*100)^2,B$6+B$7*E5381+B$8*(H5381*100)^2+E5381*$B$9)</f>
        <v>2.6166712863876276</v>
      </c>
      <c r="G5382" s="17">
        <v>1.0767239855625913E-2</v>
      </c>
      <c r="H5382" s="9">
        <f t="shared" si="455"/>
        <v>1.6176128357513819E-2</v>
      </c>
      <c r="I5382" s="8">
        <f t="shared" si="454"/>
        <v>5.4088885018879051E-3</v>
      </c>
      <c r="J5382" s="10">
        <f t="shared" si="456"/>
        <v>0.50234680144714572</v>
      </c>
      <c r="K5382" s="10">
        <f t="shared" si="457"/>
        <v>7.2653692894744992E-2</v>
      </c>
      <c r="AC5382" s="14"/>
      <c r="AD5382" s="15"/>
    </row>
    <row r="5383" spans="1:30" x14ac:dyDescent="0.3">
      <c r="A5383" s="20">
        <v>44323</v>
      </c>
      <c r="B5383" s="21">
        <v>8.7201605323646136E-3</v>
      </c>
      <c r="C5383" s="9">
        <f t="shared" si="458"/>
        <v>-1.2779839467635385E-2</v>
      </c>
      <c r="D5383" s="6">
        <f t="shared" si="459"/>
        <v>1.6332429681853108E-4</v>
      </c>
      <c r="E5383" s="6">
        <f t="shared" si="460"/>
        <v>3.1665231956816436E-4</v>
      </c>
      <c r="F5383" s="6">
        <f>IF(C5380&gt;0,B$6+B$7*E5381+B$8*(H5382*100)^2,B$6+B$7*E5381+B$8*(H5382*100)^2+E5381*$B$9)</f>
        <v>2.42811161257581</v>
      </c>
      <c r="G5383" s="17">
        <v>9.460264230323057E-3</v>
      </c>
      <c r="H5383" s="9">
        <f t="shared" si="455"/>
        <v>1.5582399085429079E-2</v>
      </c>
      <c r="I5383" s="8">
        <f t="shared" si="454"/>
        <v>6.122134855106022E-3</v>
      </c>
      <c r="J5383" s="10">
        <f t="shared" si="456"/>
        <v>0.64714205714071882</v>
      </c>
      <c r="K5383" s="10">
        <f t="shared" si="457"/>
        <v>0.10615387645036822</v>
      </c>
      <c r="AC5383" s="14"/>
      <c r="AD5383" s="15"/>
    </row>
    <row r="5384" spans="1:30" x14ac:dyDescent="0.3">
      <c r="A5384" s="20">
        <v>44326</v>
      </c>
      <c r="B5384" s="21">
        <v>-2.5808207451198922E-2</v>
      </c>
      <c r="C5384" s="9">
        <f t="shared" si="458"/>
        <v>-4.7308207451198916E-2</v>
      </c>
      <c r="D5384" s="6">
        <f t="shared" si="459"/>
        <v>2.2380664922456725E-3</v>
      </c>
      <c r="E5384" s="6">
        <f t="shared" si="460"/>
        <v>1.6332429681853108E-4</v>
      </c>
      <c r="F5384" s="6">
        <f>IF(C5383&gt;0,B$6+B$7*E5384+B$8*(G5383*100)^2,B$6+B$7*E5384+B$8*(G5383*100)^2+E5384*$B$9)</f>
        <v>0.84463269434996702</v>
      </c>
      <c r="G5384" s="17">
        <v>9.3506618130540543E-3</v>
      </c>
      <c r="H5384" s="9">
        <f t="shared" si="455"/>
        <v>9.1903900589146211E-3</v>
      </c>
      <c r="I5384" s="8">
        <f t="shared" ref="I5384:I5447" si="461">SQRT((G5384-H5384)^2)</f>
        <v>1.6027175413943322E-4</v>
      </c>
      <c r="J5384" s="10">
        <f t="shared" si="456"/>
        <v>1.7140150862443207E-2</v>
      </c>
      <c r="K5384" s="10">
        <f t="shared" si="457"/>
        <v>1.5031533311238299E-4</v>
      </c>
      <c r="AC5384" s="14"/>
      <c r="AD5384" s="15"/>
    </row>
    <row r="5385" spans="1:30" x14ac:dyDescent="0.3">
      <c r="A5385" s="20">
        <v>44327</v>
      </c>
      <c r="B5385" s="21">
        <v>-9.2796315044152671E-4</v>
      </c>
      <c r="C5385" s="9">
        <f t="shared" si="458"/>
        <v>-2.2427963150441526E-2</v>
      </c>
      <c r="D5385" s="6">
        <f t="shared" si="459"/>
        <v>5.0301353107756297E-4</v>
      </c>
      <c r="E5385" s="6">
        <f t="shared" si="460"/>
        <v>2.2380664922456725E-3</v>
      </c>
      <c r="F5385" s="6">
        <f>IF(C5383&gt;0,B$6+B$7*E5384+B$8*(H5384*100)^2,B$6+B$7*E5384+B$8*(H5384*100)^2+E5384*$B$9)</f>
        <v>0.79834619284215169</v>
      </c>
      <c r="G5385" s="17">
        <v>2.4261803857366766E-2</v>
      </c>
      <c r="H5385" s="9">
        <f t="shared" ref="H5385:H5448" si="462">SQRT(F5385)/100</f>
        <v>8.935022064002705E-3</v>
      </c>
      <c r="I5385" s="8">
        <f t="shared" si="461"/>
        <v>1.5326781793364061E-2</v>
      </c>
      <c r="J5385" s="10">
        <f t="shared" ref="J5385:J5448" si="463">ABS(G5385-H5385)/G5385</f>
        <v>0.63172474245810428</v>
      </c>
      <c r="K5385" s="10">
        <f t="shared" ref="K5385:K5448" si="464">G5385/H5385-LN(G5385/H5385)-1</f>
        <v>0.71643562456198806</v>
      </c>
      <c r="AC5385" s="14"/>
      <c r="AD5385" s="15"/>
    </row>
    <row r="5386" spans="1:30" x14ac:dyDescent="0.3">
      <c r="A5386" s="20">
        <v>44328</v>
      </c>
      <c r="B5386" s="21">
        <v>-2.7082274299721897E-2</v>
      </c>
      <c r="C5386" s="9">
        <f t="shared" si="458"/>
        <v>-4.8582274299721895E-2</v>
      </c>
      <c r="D5386" s="6">
        <f t="shared" si="459"/>
        <v>2.3602373761334185E-3</v>
      </c>
      <c r="E5386" s="6">
        <f t="shared" si="460"/>
        <v>5.0301353107756297E-4</v>
      </c>
      <c r="F5386" s="6">
        <f>IF(C5383&gt;0,B$6+B$7*E5384+B$8*(H5385*100)^2,B$6+B$7*E5384+B$8*(H5385*100)^2+E5384*$B$9)</f>
        <v>0.75578112605556458</v>
      </c>
      <c r="G5386" s="17">
        <v>1.7962037302141305E-2</v>
      </c>
      <c r="H5386" s="9">
        <f t="shared" si="462"/>
        <v>8.6935673118436526E-3</v>
      </c>
      <c r="I5386" s="8">
        <f t="shared" si="461"/>
        <v>9.2684699902976526E-3</v>
      </c>
      <c r="J5386" s="10">
        <f t="shared" si="463"/>
        <v>0.51600327036358684</v>
      </c>
      <c r="K5386" s="10">
        <f t="shared" si="464"/>
        <v>0.34045253397536346</v>
      </c>
      <c r="AC5386" s="14"/>
      <c r="AD5386" s="15"/>
    </row>
    <row r="5387" spans="1:30" x14ac:dyDescent="0.3">
      <c r="A5387" s="20">
        <v>44329</v>
      </c>
      <c r="B5387" s="21">
        <v>7.1347723532314078E-3</v>
      </c>
      <c r="C5387" s="9">
        <f t="shared" si="458"/>
        <v>-1.4365227646768591E-2</v>
      </c>
      <c r="D5387" s="6">
        <f t="shared" si="459"/>
        <v>2.0635976534348467E-4</v>
      </c>
      <c r="E5387" s="6">
        <f t="shared" si="460"/>
        <v>2.3602373761334185E-3</v>
      </c>
      <c r="F5387" s="6">
        <f>IF(C5386&gt;0,B$6+B$7*E5387+B$8*(G5386*100)^2,B$6+B$7*E5387+B$8*(G5386*100)^2+E5387*$B$9)</f>
        <v>2.9888669259912595</v>
      </c>
      <c r="G5387" s="17">
        <v>1.5056301195644581E-2</v>
      </c>
      <c r="H5387" s="9">
        <f t="shared" si="462"/>
        <v>1.7288339787241744E-2</v>
      </c>
      <c r="I5387" s="8">
        <f t="shared" si="461"/>
        <v>2.2320385915971623E-3</v>
      </c>
      <c r="J5387" s="10">
        <f t="shared" si="463"/>
        <v>0.14824614376357165</v>
      </c>
      <c r="K5387" s="10">
        <f t="shared" si="464"/>
        <v>9.1290961532151105E-3</v>
      </c>
      <c r="AC5387" s="14"/>
      <c r="AD5387" s="15"/>
    </row>
    <row r="5388" spans="1:30" x14ac:dyDescent="0.3">
      <c r="A5388" s="20">
        <v>44330</v>
      </c>
      <c r="B5388" s="21">
        <v>2.2971491804222758E-2</v>
      </c>
      <c r="C5388" s="9">
        <f t="shared" si="458"/>
        <v>1.4714918042227597E-3</v>
      </c>
      <c r="D5388" s="6">
        <f t="shared" si="459"/>
        <v>2.1652881298947525E-6</v>
      </c>
      <c r="E5388" s="6">
        <f t="shared" si="460"/>
        <v>2.0635976534348467E-4</v>
      </c>
      <c r="F5388" s="6">
        <f>IF(C5386&gt;0,B$6+B$7*E5387+B$8*(H5387*100)^2,B$6+B$7*E5387+B$8*(H5387*100)^2+E5387*$B$9)</f>
        <v>2.7704794770686516</v>
      </c>
      <c r="G5388" s="17">
        <v>1.2828348898321308E-2</v>
      </c>
      <c r="H5388" s="9">
        <f t="shared" si="462"/>
        <v>1.6644757364013007E-2</v>
      </c>
      <c r="I5388" s="8">
        <f t="shared" si="461"/>
        <v>3.816408465691699E-3</v>
      </c>
      <c r="J5388" s="10">
        <f t="shared" si="463"/>
        <v>0.29749802534534331</v>
      </c>
      <c r="K5388" s="10">
        <f t="shared" si="464"/>
        <v>3.1151896549615588E-2</v>
      </c>
      <c r="AC5388" s="14"/>
      <c r="AD5388" s="15"/>
    </row>
    <row r="5389" spans="1:30" x14ac:dyDescent="0.3">
      <c r="A5389" s="20">
        <v>44333</v>
      </c>
      <c r="B5389" s="21">
        <v>-3.7995201478089693E-3</v>
      </c>
      <c r="C5389" s="9">
        <f t="shared" si="458"/>
        <v>-2.5299520147808969E-2</v>
      </c>
      <c r="D5389" s="6">
        <f t="shared" si="459"/>
        <v>6.400657197093919E-4</v>
      </c>
      <c r="E5389" s="6">
        <f t="shared" si="460"/>
        <v>2.1652881298947525E-6</v>
      </c>
      <c r="F5389" s="6">
        <f>IF(C5386&gt;0,B$6+B$7*E5387+B$8*(H5388*100)^2,B$6+B$7*E5387+B$8*(H5388*100)^2+E5387*$B$9)</f>
        <v>2.5696503790394223</v>
      </c>
      <c r="G5389" s="17">
        <v>8.9703730751951472E-3</v>
      </c>
      <c r="H5389" s="9">
        <f t="shared" si="462"/>
        <v>1.6030129066977043E-2</v>
      </c>
      <c r="I5389" s="8">
        <f t="shared" si="461"/>
        <v>7.0597559917818953E-3</v>
      </c>
      <c r="J5389" s="10">
        <f t="shared" si="463"/>
        <v>0.78700806896242859</v>
      </c>
      <c r="K5389" s="10">
        <f t="shared" si="464"/>
        <v>0.14013731485479797</v>
      </c>
      <c r="AC5389" s="14"/>
      <c r="AD5389" s="15"/>
    </row>
    <row r="5390" spans="1:30" x14ac:dyDescent="0.3">
      <c r="A5390" s="20">
        <v>44334</v>
      </c>
      <c r="B5390" s="21">
        <v>-5.6523805187011838E-3</v>
      </c>
      <c r="C5390" s="9">
        <f t="shared" si="458"/>
        <v>-2.7152380518701183E-2</v>
      </c>
      <c r="D5390" s="6">
        <f t="shared" si="459"/>
        <v>7.3725176783234357E-4</v>
      </c>
      <c r="E5390" s="6">
        <f t="shared" si="460"/>
        <v>6.400657197093919E-4</v>
      </c>
      <c r="F5390" s="6">
        <f>IF(C5389&gt;0,B$6+B$7*E5390+B$8*(G5389*100)^2,B$6+B$7*E5390+B$8*(G5389*100)^2+E5390*$B$9)</f>
        <v>0.76166607506217976</v>
      </c>
      <c r="G5390" s="17">
        <v>8.9164805787818498E-3</v>
      </c>
      <c r="H5390" s="9">
        <f t="shared" si="462"/>
        <v>8.7273482516866466E-3</v>
      </c>
      <c r="I5390" s="8">
        <f t="shared" si="461"/>
        <v>1.891323270952032E-4</v>
      </c>
      <c r="J5390" s="10">
        <f t="shared" si="463"/>
        <v>2.1211544782060419E-2</v>
      </c>
      <c r="K5390" s="10">
        <f t="shared" si="464"/>
        <v>2.3148262467542757E-4</v>
      </c>
      <c r="AC5390" s="14"/>
      <c r="AD5390" s="15"/>
    </row>
    <row r="5391" spans="1:30" x14ac:dyDescent="0.3">
      <c r="A5391" s="20">
        <v>44335</v>
      </c>
      <c r="B5391" s="21">
        <v>-2.9315178053333302E-4</v>
      </c>
      <c r="C5391" s="9">
        <f t="shared" si="458"/>
        <v>-2.1793151780533333E-2</v>
      </c>
      <c r="D5391" s="6">
        <f t="shared" si="459"/>
        <v>4.7494146452936316E-4</v>
      </c>
      <c r="E5391" s="6">
        <f t="shared" si="460"/>
        <v>7.3725176783234357E-4</v>
      </c>
      <c r="F5391" s="6">
        <f>IF(C5389&gt;0,B$6+B$7*E5390+B$8*(H5390*100)^2,B$6+B$7*E5390+B$8*(H5390*100)^2+E5390*$B$9)</f>
        <v>0.72211421146648125</v>
      </c>
      <c r="G5391" s="17">
        <v>1.8579391752178757E-2</v>
      </c>
      <c r="H5391" s="9">
        <f t="shared" si="462"/>
        <v>8.497730352667595E-3</v>
      </c>
      <c r="I5391" s="8">
        <f t="shared" si="461"/>
        <v>1.0081661399511162E-2</v>
      </c>
      <c r="J5391" s="10">
        <f t="shared" si="463"/>
        <v>0.54262601994647708</v>
      </c>
      <c r="K5391" s="10">
        <f t="shared" si="464"/>
        <v>0.40414071398359086</v>
      </c>
      <c r="AC5391" s="14"/>
      <c r="AD5391" s="15"/>
    </row>
    <row r="5392" spans="1:30" x14ac:dyDescent="0.3">
      <c r="A5392" s="20">
        <v>44336</v>
      </c>
      <c r="B5392" s="21">
        <v>1.7589108169865243E-2</v>
      </c>
      <c r="C5392" s="9">
        <f t="shared" ref="C5392:C5455" si="465">B5392-B$5</f>
        <v>-3.9108918301347557E-3</v>
      </c>
      <c r="D5392" s="6">
        <f t="shared" ref="D5392:D5455" si="466">C5392^2</f>
        <v>1.529507490701478E-5</v>
      </c>
      <c r="E5392" s="6">
        <f t="shared" si="460"/>
        <v>4.7494146452936316E-4</v>
      </c>
      <c r="F5392" s="6">
        <f>IF(C5389&gt;0,B$6+B$7*E5390+B$8*(H5391*100)^2,B$6+B$7*E5390+B$8*(H5391*100)^2+E5390*$B$9)</f>
        <v>0.68574231770387717</v>
      </c>
      <c r="G5392" s="17">
        <v>8.4681492142911225E-3</v>
      </c>
      <c r="H5392" s="9">
        <f t="shared" si="462"/>
        <v>8.2809559695960055E-3</v>
      </c>
      <c r="I5392" s="8">
        <f t="shared" si="461"/>
        <v>1.8719324469511703E-4</v>
      </c>
      <c r="J5392" s="10">
        <f t="shared" si="463"/>
        <v>2.210556757540404E-2</v>
      </c>
      <c r="K5392" s="10">
        <f t="shared" si="464"/>
        <v>2.5171281701630299E-4</v>
      </c>
      <c r="AC5392" s="14"/>
      <c r="AD5392" s="15"/>
    </row>
    <row r="5393" spans="1:30" x14ac:dyDescent="0.3">
      <c r="A5393" s="20">
        <v>44337</v>
      </c>
      <c r="B5393" s="21">
        <v>-4.7951101775694669E-3</v>
      </c>
      <c r="C5393" s="9">
        <f t="shared" si="465"/>
        <v>-2.6295110177569466E-2</v>
      </c>
      <c r="D5393" s="6">
        <f t="shared" si="466"/>
        <v>6.9143281925051732E-4</v>
      </c>
      <c r="E5393" s="6">
        <f t="shared" ref="E5393:E5456" si="467">D5392</f>
        <v>1.529507490701478E-5</v>
      </c>
      <c r="F5393" s="6">
        <f>IF(C5392&gt;0,B$6+B$7*E5393+B$8*(G5392*100)^2,B$6+B$7*E5393+B$8*(G5392*100)^2+E5393*$B$9)</f>
        <v>0.681043089245707</v>
      </c>
      <c r="G5393" s="17">
        <v>7.5902236672893203E-3</v>
      </c>
      <c r="H5393" s="9">
        <f t="shared" si="462"/>
        <v>8.2525334852135371E-3</v>
      </c>
      <c r="I5393" s="8">
        <f t="shared" si="461"/>
        <v>6.6230981792421689E-4</v>
      </c>
      <c r="J5393" s="10">
        <f t="shared" si="463"/>
        <v>8.7258274190060353E-2</v>
      </c>
      <c r="K5393" s="10">
        <f t="shared" si="464"/>
        <v>3.4038502756885691E-3</v>
      </c>
      <c r="AC5393" s="14"/>
      <c r="AD5393" s="15"/>
    </row>
    <row r="5394" spans="1:30" x14ac:dyDescent="0.3">
      <c r="A5394" s="20">
        <v>44340</v>
      </c>
      <c r="B5394" s="21">
        <v>1.4018994514065597E-2</v>
      </c>
      <c r="C5394" s="9">
        <f t="shared" si="465"/>
        <v>-7.481005485934401E-3</v>
      </c>
      <c r="D5394" s="6">
        <f t="shared" si="466"/>
        <v>5.5965443080580605E-5</v>
      </c>
      <c r="E5394" s="6">
        <f t="shared" si="467"/>
        <v>6.9143281925051732E-4</v>
      </c>
      <c r="F5394" s="6">
        <f>IF(C5392&gt;0,B$6+B$7*E5393+B$8*(H5393*100)^2,B$6+B$7*E5393+B$8*(H5393*100)^2+E5393*$B$9)</f>
        <v>0.64788928205792695</v>
      </c>
      <c r="G5394" s="17">
        <v>9.2450013081206012E-3</v>
      </c>
      <c r="H5394" s="9">
        <f t="shared" si="462"/>
        <v>8.0491569872746735E-3</v>
      </c>
      <c r="I5394" s="8">
        <f t="shared" si="461"/>
        <v>1.1958443208459277E-3</v>
      </c>
      <c r="J5394" s="10">
        <f t="shared" si="463"/>
        <v>0.12935036794375843</v>
      </c>
      <c r="K5394" s="10">
        <f t="shared" si="464"/>
        <v>1.0052005393884622E-2</v>
      </c>
      <c r="AC5394" s="14"/>
      <c r="AD5394" s="15"/>
    </row>
    <row r="5395" spans="1:30" x14ac:dyDescent="0.3">
      <c r="A5395" s="20">
        <v>44341</v>
      </c>
      <c r="B5395" s="21">
        <v>-2.9284356600462895E-4</v>
      </c>
      <c r="C5395" s="9">
        <f t="shared" si="465"/>
        <v>-2.1792843566004628E-2</v>
      </c>
      <c r="D5395" s="6">
        <f t="shared" si="466"/>
        <v>4.7492803069234933E-4</v>
      </c>
      <c r="E5395" s="6">
        <f t="shared" si="467"/>
        <v>5.5965443080580605E-5</v>
      </c>
      <c r="F5395" s="6">
        <f>IF(C5392&gt;0,B$6+B$7*E5393+B$8*(H5394*100)^2,B$6+B$7*E5393+B$8*(H5394*100)^2+E5393*$B$9)</f>
        <v>0.6174010409680446</v>
      </c>
      <c r="G5395" s="17">
        <v>6.7610872323712557E-3</v>
      </c>
      <c r="H5395" s="9">
        <f t="shared" si="462"/>
        <v>7.8574871362799229E-3</v>
      </c>
      <c r="I5395" s="8">
        <f t="shared" si="461"/>
        <v>1.0963999039086672E-3</v>
      </c>
      <c r="J5395" s="10">
        <f t="shared" si="463"/>
        <v>0.16216325366417977</v>
      </c>
      <c r="K5395" s="10">
        <f t="shared" si="464"/>
        <v>1.0747450379806178E-2</v>
      </c>
      <c r="AC5395" s="14"/>
      <c r="AD5395" s="15"/>
    </row>
    <row r="5396" spans="1:30" x14ac:dyDescent="0.3">
      <c r="A5396" s="20">
        <v>44342</v>
      </c>
      <c r="B5396" s="21">
        <v>5.9010630643622783E-3</v>
      </c>
      <c r="C5396" s="9">
        <f t="shared" si="465"/>
        <v>-1.5598936935637721E-2</v>
      </c>
      <c r="D5396" s="6">
        <f t="shared" si="466"/>
        <v>2.4332683352200273E-4</v>
      </c>
      <c r="E5396" s="6">
        <f t="shared" si="467"/>
        <v>4.7492803069234933E-4</v>
      </c>
      <c r="F5396" s="6">
        <f>IF(C5395&gt;0,B$6+B$7*E5396+B$8*(G5395*100)^2,B$6+B$7*E5396+B$8*(G5395*100)^2+E5396*$B$9)</f>
        <v>0.44203419380422232</v>
      </c>
      <c r="G5396" s="17">
        <v>3.9553924076950464E-3</v>
      </c>
      <c r="H5396" s="9">
        <f t="shared" si="462"/>
        <v>6.6485652121658721E-3</v>
      </c>
      <c r="I5396" s="8">
        <f t="shared" si="461"/>
        <v>2.6931728044708256E-3</v>
      </c>
      <c r="J5396" s="10">
        <f t="shared" si="463"/>
        <v>0.68088637659094797</v>
      </c>
      <c r="K5396" s="10">
        <f t="shared" si="464"/>
        <v>0.11424546957674875</v>
      </c>
      <c r="AC5396" s="14"/>
      <c r="AD5396" s="15"/>
    </row>
    <row r="5397" spans="1:30" x14ac:dyDescent="0.3">
      <c r="A5397" s="20">
        <v>44343</v>
      </c>
      <c r="B5397" s="21">
        <v>-1.2518810666779708E-4</v>
      </c>
      <c r="C5397" s="9">
        <f t="shared" si="465"/>
        <v>-2.1625188106667796E-2</v>
      </c>
      <c r="D5397" s="6">
        <f t="shared" si="466"/>
        <v>4.6764876064876628E-4</v>
      </c>
      <c r="E5397" s="6">
        <f t="shared" si="467"/>
        <v>2.4332683352200273E-4</v>
      </c>
      <c r="F5397" s="6">
        <f>IF(C5395&gt;0,B$6+B$7*E5396+B$8*(H5396*100)^2,B$6+B$7*E5396+B$8*(H5396*100)^2+E5396*$B$9)</f>
        <v>0.42815852244249097</v>
      </c>
      <c r="G5397" s="17">
        <v>3.5710601258317374E-3</v>
      </c>
      <c r="H5397" s="9">
        <f t="shared" si="462"/>
        <v>6.5433823244747894E-3</v>
      </c>
      <c r="I5397" s="8">
        <f t="shared" si="461"/>
        <v>2.972322198643052E-3</v>
      </c>
      <c r="J5397" s="10">
        <f t="shared" si="463"/>
        <v>0.83233608337825649</v>
      </c>
      <c r="K5397" s="10">
        <f t="shared" si="464"/>
        <v>0.15134311045343707</v>
      </c>
      <c r="AC5397" s="14"/>
      <c r="AD5397" s="15"/>
    </row>
    <row r="5398" spans="1:30" x14ac:dyDescent="0.3">
      <c r="A5398" s="20">
        <v>44344</v>
      </c>
      <c r="B5398" s="21">
        <v>9.0667291207028992E-4</v>
      </c>
      <c r="C5398" s="9">
        <f t="shared" si="465"/>
        <v>-2.0593327087929707E-2</v>
      </c>
      <c r="D5398" s="6">
        <f t="shared" si="466"/>
        <v>4.2408512055045942E-4</v>
      </c>
      <c r="E5398" s="6">
        <f t="shared" si="467"/>
        <v>4.6764876064876628E-4</v>
      </c>
      <c r="F5398" s="6">
        <f>IF(C5395&gt;0,B$6+B$7*E5396+B$8*(H5397*100)^2,B$6+B$7*E5396+B$8*(H5397*100)^2+E5396*$B$9)</f>
        <v>0.41539845505824274</v>
      </c>
      <c r="G5398" s="17">
        <v>5.236109472563341E-3</v>
      </c>
      <c r="H5398" s="9">
        <f t="shared" si="462"/>
        <v>6.4451412324187498E-3</v>
      </c>
      <c r="I5398" s="8">
        <f t="shared" si="461"/>
        <v>1.2090317598554088E-3</v>
      </c>
      <c r="J5398" s="10">
        <f t="shared" si="463"/>
        <v>0.23090268952370213</v>
      </c>
      <c r="K5398" s="10">
        <f t="shared" si="464"/>
        <v>2.0159700059197982E-2</v>
      </c>
      <c r="AC5398" s="14"/>
      <c r="AD5398" s="15"/>
    </row>
    <row r="5399" spans="1:30" x14ac:dyDescent="0.3">
      <c r="A5399" s="20">
        <v>44348</v>
      </c>
      <c r="B5399" s="21">
        <v>-8.9209881706890876E-4</v>
      </c>
      <c r="C5399" s="9">
        <f t="shared" si="465"/>
        <v>-2.2392098817068908E-2</v>
      </c>
      <c r="D5399" s="6">
        <f t="shared" si="466"/>
        <v>5.0140608943337881E-4</v>
      </c>
      <c r="E5399" s="6">
        <f t="shared" si="467"/>
        <v>4.2408512055045942E-4</v>
      </c>
      <c r="F5399" s="6">
        <f>IF(C5398&gt;0,B$6+B$7*E5399+B$8*(G5398*100)^2,B$6+B$7*E5399+B$8*(G5398*100)^2+E5399*$B$9)</f>
        <v>0.27378232223882082</v>
      </c>
      <c r="G5399" s="17">
        <v>9.1095285799415709E-3</v>
      </c>
      <c r="H5399" s="9">
        <f t="shared" si="462"/>
        <v>5.2324212582591321E-3</v>
      </c>
      <c r="I5399" s="8">
        <f t="shared" si="461"/>
        <v>3.8771073216824388E-3</v>
      </c>
      <c r="J5399" s="10">
        <f t="shared" si="463"/>
        <v>0.42561009471110378</v>
      </c>
      <c r="K5399" s="10">
        <f t="shared" si="464"/>
        <v>0.18653083601306442</v>
      </c>
      <c r="AC5399" s="14"/>
      <c r="AD5399" s="15"/>
    </row>
    <row r="5400" spans="1:30" x14ac:dyDescent="0.3">
      <c r="A5400" s="20">
        <v>44349</v>
      </c>
      <c r="B5400" s="21">
        <v>1.443985713296368E-3</v>
      </c>
      <c r="C5400" s="9">
        <f t="shared" si="465"/>
        <v>-2.005601428670363E-2</v>
      </c>
      <c r="D5400" s="6">
        <f t="shared" si="466"/>
        <v>4.0224370906846013E-4</v>
      </c>
      <c r="E5400" s="6">
        <f t="shared" si="467"/>
        <v>5.0140608943337881E-4</v>
      </c>
      <c r="F5400" s="6">
        <f>IF(C5398&gt;0,B$6+B$7*E5399+B$8*(H5399*100)^2,B$6+B$7*E5399+B$8*(H5399*100)^2+E5399*$B$9)</f>
        <v>0.27342726297953368</v>
      </c>
      <c r="G5400" s="17">
        <v>4.4083926354991452E-3</v>
      </c>
      <c r="H5400" s="9">
        <f t="shared" si="462"/>
        <v>5.2290272802839122E-3</v>
      </c>
      <c r="I5400" s="8">
        <f t="shared" si="461"/>
        <v>8.2063464478476702E-4</v>
      </c>
      <c r="J5400" s="10">
        <f t="shared" si="463"/>
        <v>0.18615280276454998</v>
      </c>
      <c r="K5400" s="10">
        <f t="shared" si="464"/>
        <v>1.377683241640959E-2</v>
      </c>
      <c r="AC5400" s="14"/>
      <c r="AD5400" s="15"/>
    </row>
    <row r="5401" spans="1:30" x14ac:dyDescent="0.3">
      <c r="A5401" s="20">
        <v>44350</v>
      </c>
      <c r="B5401" s="21">
        <v>-1.0362968947555073E-2</v>
      </c>
      <c r="C5401" s="9">
        <f t="shared" si="465"/>
        <v>-3.1862968947555068E-2</v>
      </c>
      <c r="D5401" s="6">
        <f t="shared" si="466"/>
        <v>1.0152487901528586E-3</v>
      </c>
      <c r="E5401" s="6">
        <f t="shared" si="467"/>
        <v>4.0224370906846013E-4</v>
      </c>
      <c r="F5401" s="6">
        <f>IF(C5398&gt;0,B$6+B$7*E5399+B$8*(H5400*100)^2,B$6+B$7*E5399+B$8*(H5400*100)^2+E5399*$B$9)</f>
        <v>0.27310075048469323</v>
      </c>
      <c r="G5401" s="17">
        <v>9.8308550986044522E-3</v>
      </c>
      <c r="H5401" s="9">
        <f t="shared" si="462"/>
        <v>5.2259042326155691E-3</v>
      </c>
      <c r="I5401" s="8">
        <f t="shared" si="461"/>
        <v>4.604950865988883E-3</v>
      </c>
      <c r="J5401" s="10">
        <f t="shared" si="463"/>
        <v>0.46841814061958692</v>
      </c>
      <c r="K5401" s="10">
        <f t="shared" si="464"/>
        <v>0.24927973634825906</v>
      </c>
      <c r="AC5401" s="14"/>
      <c r="AD5401" s="15"/>
    </row>
    <row r="5402" spans="1:30" x14ac:dyDescent="0.3">
      <c r="A5402" s="20">
        <v>44351</v>
      </c>
      <c r="B5402" s="21">
        <v>1.4581939718846948E-2</v>
      </c>
      <c r="C5402" s="9">
        <f t="shared" si="465"/>
        <v>-6.9180602811530507E-3</v>
      </c>
      <c r="D5402" s="6">
        <f t="shared" si="466"/>
        <v>4.7859558053667428E-5</v>
      </c>
      <c r="E5402" s="6">
        <f t="shared" si="467"/>
        <v>1.0152487901528586E-3</v>
      </c>
      <c r="F5402" s="6">
        <f>IF(C5401&gt;0,B$6+B$7*E5402+B$8*(G5401*100)^2,B$6+B$7*E5402+B$8*(G5401*100)^2+E5402*$B$9)</f>
        <v>0.91049051823616223</v>
      </c>
      <c r="G5402" s="17">
        <v>7.5730801059242644E-3</v>
      </c>
      <c r="H5402" s="9">
        <f t="shared" si="462"/>
        <v>9.5419626819442244E-3</v>
      </c>
      <c r="I5402" s="8">
        <f t="shared" si="461"/>
        <v>1.96888257601996E-3</v>
      </c>
      <c r="J5402" s="10">
        <f t="shared" si="463"/>
        <v>0.25998438528066586</v>
      </c>
      <c r="K5402" s="10">
        <f t="shared" si="464"/>
        <v>2.475995744900783E-2</v>
      </c>
      <c r="AC5402" s="14"/>
      <c r="AD5402" s="15"/>
    </row>
    <row r="5403" spans="1:30" x14ac:dyDescent="0.3">
      <c r="A5403" s="20">
        <v>44354</v>
      </c>
      <c r="B5403" s="21">
        <v>4.8547887473734891E-3</v>
      </c>
      <c r="C5403" s="9">
        <f t="shared" si="465"/>
        <v>-1.664521125262651E-2</v>
      </c>
      <c r="D5403" s="6">
        <f t="shared" si="466"/>
        <v>2.7706305764456417E-4</v>
      </c>
      <c r="E5403" s="6">
        <f t="shared" si="467"/>
        <v>4.7859558053667428E-5</v>
      </c>
      <c r="F5403" s="6">
        <f>IF(C5401&gt;0,B$6+B$7*E5402+B$8*(H5402*100)^2,B$6+B$7*E5402+B$8*(H5402*100)^2+E5402*$B$9)</f>
        <v>0.85902363153225036</v>
      </c>
      <c r="G5403" s="17">
        <v>4.0056183484788125E-3</v>
      </c>
      <c r="H5403" s="9">
        <f t="shared" si="462"/>
        <v>9.2683527745346991E-3</v>
      </c>
      <c r="I5403" s="8">
        <f t="shared" si="461"/>
        <v>5.2627344260558866E-3</v>
      </c>
      <c r="J5403" s="10">
        <f t="shared" si="463"/>
        <v>1.31383820629204</v>
      </c>
      <c r="K5403" s="10">
        <f t="shared" si="464"/>
        <v>0.27109004234887779</v>
      </c>
      <c r="AC5403" s="14"/>
      <c r="AD5403" s="15"/>
    </row>
    <row r="5404" spans="1:30" x14ac:dyDescent="0.3">
      <c r="A5404" s="20">
        <v>44355</v>
      </c>
      <c r="B5404" s="21">
        <v>3.1064868056831889E-3</v>
      </c>
      <c r="C5404" s="9">
        <f t="shared" si="465"/>
        <v>-1.8393513194316809E-2</v>
      </c>
      <c r="D5404" s="6">
        <f t="shared" si="466"/>
        <v>3.3832132762950658E-4</v>
      </c>
      <c r="E5404" s="6">
        <f t="shared" si="467"/>
        <v>2.7706305764456417E-4</v>
      </c>
      <c r="F5404" s="6">
        <f>IF(C5401&gt;0,B$6+B$7*E5402+B$8*(H5403*100)^2,B$6+B$7*E5402+B$8*(H5403*100)^2+E5402*$B$9)</f>
        <v>0.81169468251933319</v>
      </c>
      <c r="G5404" s="17">
        <v>8.8227662907089596E-3</v>
      </c>
      <c r="H5404" s="9">
        <f t="shared" si="462"/>
        <v>9.0094099835634819E-3</v>
      </c>
      <c r="I5404" s="8">
        <f t="shared" si="461"/>
        <v>1.8664369285452224E-4</v>
      </c>
      <c r="J5404" s="10">
        <f t="shared" si="463"/>
        <v>2.1154781471551861E-2</v>
      </c>
      <c r="K5404" s="10">
        <f t="shared" si="464"/>
        <v>2.1759775606211562E-4</v>
      </c>
      <c r="AC5404" s="14"/>
      <c r="AD5404" s="15"/>
    </row>
    <row r="5405" spans="1:30" x14ac:dyDescent="0.3">
      <c r="A5405" s="20">
        <v>44356</v>
      </c>
      <c r="B5405" s="21">
        <v>-9.4552702490780861E-4</v>
      </c>
      <c r="C5405" s="9">
        <f t="shared" si="465"/>
        <v>-2.2445527024907808E-2</v>
      </c>
      <c r="D5405" s="6">
        <f t="shared" si="466"/>
        <v>5.038016834258668E-4</v>
      </c>
      <c r="E5405" s="6">
        <f t="shared" si="467"/>
        <v>3.3832132762950658E-4</v>
      </c>
      <c r="F5405" s="6">
        <f>IF(C5404&gt;0,B$6+B$7*E5405+B$8*(G5404*100)^2,B$6+B$7*E5405+B$8*(G5404*100)^2+E5405*$B$9)</f>
        <v>0.73747322558681139</v>
      </c>
      <c r="G5405" s="17">
        <v>5.5036121706854265E-3</v>
      </c>
      <c r="H5405" s="9">
        <f t="shared" si="462"/>
        <v>8.5876261305835363E-3</v>
      </c>
      <c r="I5405" s="8">
        <f t="shared" si="461"/>
        <v>3.0840139598981098E-3</v>
      </c>
      <c r="J5405" s="10">
        <f t="shared" si="463"/>
        <v>0.56036178863126962</v>
      </c>
      <c r="K5405" s="10">
        <f t="shared" si="464"/>
        <v>8.579472169009561E-2</v>
      </c>
      <c r="AC5405" s="14"/>
      <c r="AD5405" s="15"/>
    </row>
    <row r="5406" spans="1:30" x14ac:dyDescent="0.3">
      <c r="A5406" s="20">
        <v>44357</v>
      </c>
      <c r="B5406" s="21">
        <v>7.7746179120777269E-3</v>
      </c>
      <c r="C5406" s="9">
        <f t="shared" si="465"/>
        <v>-1.3725382087922271E-2</v>
      </c>
      <c r="D5406" s="6">
        <f t="shared" si="466"/>
        <v>1.8838611345945754E-4</v>
      </c>
      <c r="E5406" s="6">
        <f t="shared" si="467"/>
        <v>5.038016834258668E-4</v>
      </c>
      <c r="F5406" s="6">
        <f>IF(C5404&gt;0,B$6+B$7*E5405+B$8*(H5405*100)^2,B$6+B$7*E5405+B$8*(H5405*100)^2+E5405*$B$9)</f>
        <v>0.6998258824681981</v>
      </c>
      <c r="G5406" s="17">
        <v>5.2649158511077505E-3</v>
      </c>
      <c r="H5406" s="9">
        <f t="shared" si="462"/>
        <v>8.3655596493492183E-3</v>
      </c>
      <c r="I5406" s="8">
        <f t="shared" si="461"/>
        <v>3.1006437982414679E-3</v>
      </c>
      <c r="J5406" s="10">
        <f t="shared" si="463"/>
        <v>0.58892561361433449</v>
      </c>
      <c r="K5406" s="10">
        <f t="shared" si="464"/>
        <v>9.2414155897836858E-2</v>
      </c>
      <c r="AC5406" s="14"/>
      <c r="AD5406" s="15"/>
    </row>
    <row r="5407" spans="1:30" x14ac:dyDescent="0.3">
      <c r="A5407" s="20">
        <v>44358</v>
      </c>
      <c r="B5407" s="21">
        <v>3.4952175598347546E-3</v>
      </c>
      <c r="C5407" s="9">
        <f t="shared" si="465"/>
        <v>-1.8004782440165245E-2</v>
      </c>
      <c r="D5407" s="6">
        <f t="shared" si="466"/>
        <v>3.2417219071768276E-4</v>
      </c>
      <c r="E5407" s="6">
        <f t="shared" si="467"/>
        <v>1.8838611345945754E-4</v>
      </c>
      <c r="F5407" s="6">
        <f>IF(C5404&gt;0,B$6+B$7*E5405+B$8*(H5406*100)^2,B$6+B$7*E5405+B$8*(H5406*100)^2+E5405*$B$9)</f>
        <v>0.66520538573632115</v>
      </c>
      <c r="G5407" s="17">
        <v>2.877065324860296E-3</v>
      </c>
      <c r="H5407" s="9">
        <f t="shared" si="462"/>
        <v>8.1560124186781449E-3</v>
      </c>
      <c r="I5407" s="8">
        <f t="shared" si="461"/>
        <v>5.2789470938178484E-3</v>
      </c>
      <c r="J5407" s="10">
        <f t="shared" si="463"/>
        <v>1.8348374116511179</v>
      </c>
      <c r="K5407" s="10">
        <f t="shared" si="464"/>
        <v>0.39473850178837711</v>
      </c>
      <c r="AC5407" s="14"/>
      <c r="AD5407" s="15"/>
    </row>
    <row r="5408" spans="1:30" x14ac:dyDescent="0.3">
      <c r="A5408" s="20">
        <v>44361</v>
      </c>
      <c r="B5408" s="21">
        <v>7.415510511536421E-3</v>
      </c>
      <c r="C5408" s="9">
        <f t="shared" si="465"/>
        <v>-1.4084489488463577E-2</v>
      </c>
      <c r="D5408" s="6">
        <f t="shared" si="466"/>
        <v>1.9837284415064101E-4</v>
      </c>
      <c r="E5408" s="6">
        <f t="shared" si="467"/>
        <v>3.2417219071768276E-4</v>
      </c>
      <c r="F5408" s="6">
        <f>IF(C5407&gt;0,B$6+B$7*E5408+B$8*(G5407*100)^2,B$6+B$7*E5408+B$8*(G5407*100)^2+E5408*$B$9)</f>
        <v>9.7763536068441501E-2</v>
      </c>
      <c r="G5408" s="17">
        <v>4.5869776564566129E-3</v>
      </c>
      <c r="H5408" s="9">
        <f t="shared" si="462"/>
        <v>3.1267161058919548E-3</v>
      </c>
      <c r="I5408" s="8">
        <f t="shared" si="461"/>
        <v>1.4602615505646581E-3</v>
      </c>
      <c r="J5408" s="10">
        <f t="shared" si="463"/>
        <v>0.31834939254809741</v>
      </c>
      <c r="K5408" s="10">
        <f t="shared" si="464"/>
        <v>8.3789168163611372E-2</v>
      </c>
      <c r="AC5408" s="14"/>
      <c r="AD5408" s="15"/>
    </row>
    <row r="5409" spans="1:30" x14ac:dyDescent="0.3">
      <c r="A5409" s="20">
        <v>44362</v>
      </c>
      <c r="B5409" s="21">
        <v>-7.1710079572862217E-3</v>
      </c>
      <c r="C5409" s="9">
        <f t="shared" si="465"/>
        <v>-2.8671007957286221E-2</v>
      </c>
      <c r="D5409" s="6">
        <f t="shared" si="466"/>
        <v>8.2202669728676978E-4</v>
      </c>
      <c r="E5409" s="6">
        <f t="shared" si="467"/>
        <v>1.9837284415064101E-4</v>
      </c>
      <c r="F5409" s="6">
        <f>IF(C5407&gt;0,B$6+B$7*E5408+B$8*(H5408*100)^2,B$6+B$7*E5408+B$8*(H5408*100)^2+E5408*$B$9)</f>
        <v>0.11154694892819032</v>
      </c>
      <c r="G5409" s="17">
        <v>4.3279684043794646E-3</v>
      </c>
      <c r="H5409" s="9">
        <f t="shared" si="462"/>
        <v>3.3398645021645761E-3</v>
      </c>
      <c r="I5409" s="8">
        <f t="shared" si="461"/>
        <v>9.8810390221488846E-4</v>
      </c>
      <c r="J5409" s="10">
        <f t="shared" si="463"/>
        <v>0.22830663486707242</v>
      </c>
      <c r="K5409" s="10">
        <f t="shared" si="464"/>
        <v>3.6683490563851784E-2</v>
      </c>
      <c r="AC5409" s="14"/>
      <c r="AD5409" s="15"/>
    </row>
    <row r="5410" spans="1:30" x14ac:dyDescent="0.3">
      <c r="A5410" s="20">
        <v>44363</v>
      </c>
      <c r="B5410" s="21">
        <v>-2.3605607621343099E-3</v>
      </c>
      <c r="C5410" s="9">
        <f t="shared" si="465"/>
        <v>-2.386056076213431E-2</v>
      </c>
      <c r="D5410" s="6">
        <f t="shared" si="466"/>
        <v>5.6932635988350341E-4</v>
      </c>
      <c r="E5410" s="6">
        <f t="shared" si="467"/>
        <v>8.2202669728676978E-4</v>
      </c>
      <c r="F5410" s="6">
        <f>IF(C5407&gt;0,B$6+B$7*E5408+B$8*(H5409*100)^2,B$6+B$7*E5408+B$8*(H5409*100)^2+E5408*$B$9)</f>
        <v>0.12422217539401535</v>
      </c>
      <c r="G5410" s="17">
        <v>1.1292166506488583E-2</v>
      </c>
      <c r="H5410" s="9">
        <f t="shared" si="462"/>
        <v>3.5245166391154313E-3</v>
      </c>
      <c r="I5410" s="8">
        <f t="shared" si="461"/>
        <v>7.7676498673731522E-3</v>
      </c>
      <c r="J5410" s="10">
        <f t="shared" si="463"/>
        <v>0.68787950150308086</v>
      </c>
      <c r="K5410" s="10">
        <f t="shared" si="464"/>
        <v>1.0395248678199849</v>
      </c>
      <c r="AC5410" s="14"/>
      <c r="AD5410" s="15"/>
    </row>
    <row r="5411" spans="1:30" x14ac:dyDescent="0.3">
      <c r="A5411" s="20">
        <v>44364</v>
      </c>
      <c r="B5411" s="21">
        <v>8.6288110634821693E-3</v>
      </c>
      <c r="C5411" s="9">
        <f t="shared" si="465"/>
        <v>-1.2871188936517829E-2</v>
      </c>
      <c r="D5411" s="6">
        <f t="shared" si="466"/>
        <v>1.6566750463953896E-4</v>
      </c>
      <c r="E5411" s="6">
        <f t="shared" si="467"/>
        <v>5.6932635988350341E-4</v>
      </c>
      <c r="F5411" s="6">
        <f>IF(C5410&gt;0,B$6+B$7*E5411+B$8*(G5410*100)^2,B$6+B$7*E5411+B$8*(G5410*100)^2+E5411*$B$9)</f>
        <v>1.1942863468721789</v>
      </c>
      <c r="G5411" s="17">
        <v>7.5605068784134781E-3</v>
      </c>
      <c r="H5411" s="9">
        <f t="shared" si="462"/>
        <v>1.0928340893622318E-2</v>
      </c>
      <c r="I5411" s="8">
        <f t="shared" si="461"/>
        <v>3.3678340152088404E-3</v>
      </c>
      <c r="J5411" s="10">
        <f t="shared" si="463"/>
        <v>0.44545082351880061</v>
      </c>
      <c r="K5411" s="10">
        <f t="shared" si="464"/>
        <v>6.0246942270087755E-2</v>
      </c>
      <c r="AC5411" s="14"/>
      <c r="AD5411" s="15"/>
    </row>
    <row r="5412" spans="1:30" x14ac:dyDescent="0.3">
      <c r="A5412" s="20">
        <v>44365</v>
      </c>
      <c r="B5412" s="21">
        <v>-9.291424906852563E-3</v>
      </c>
      <c r="C5412" s="9">
        <f t="shared" si="465"/>
        <v>-3.0791424906852563E-2</v>
      </c>
      <c r="D5412" s="6">
        <f t="shared" si="466"/>
        <v>9.4811184779434034E-4</v>
      </c>
      <c r="E5412" s="6">
        <f t="shared" si="467"/>
        <v>1.6566750463953896E-4</v>
      </c>
      <c r="F5412" s="6">
        <f>IF(C5410&gt;0,B$6+B$7*E5411+B$8*(H5411*100)^2,B$6+B$7*E5411+B$8*(H5411*100)^2+E5411*$B$9)</f>
        <v>1.1199422989790599</v>
      </c>
      <c r="G5412" s="17">
        <v>6.7753969774623562E-3</v>
      </c>
      <c r="H5412" s="9">
        <f t="shared" si="462"/>
        <v>1.0582732629047471E-2</v>
      </c>
      <c r="I5412" s="8">
        <f t="shared" si="461"/>
        <v>3.8073356515851151E-3</v>
      </c>
      <c r="J5412" s="10">
        <f t="shared" si="463"/>
        <v>0.56193543555452408</v>
      </c>
      <c r="K5412" s="10">
        <f t="shared" si="464"/>
        <v>8.6157045272080346E-2</v>
      </c>
      <c r="AC5412" s="14"/>
      <c r="AD5412" s="15"/>
    </row>
    <row r="5413" spans="1:30" x14ac:dyDescent="0.3">
      <c r="A5413" s="20">
        <v>44368</v>
      </c>
      <c r="B5413" s="21">
        <v>7.8873855345210422E-3</v>
      </c>
      <c r="C5413" s="9">
        <f t="shared" si="465"/>
        <v>-1.3612614465478956E-2</v>
      </c>
      <c r="D5413" s="6">
        <f t="shared" si="466"/>
        <v>1.8530327258576692E-4</v>
      </c>
      <c r="E5413" s="6">
        <f t="shared" si="467"/>
        <v>9.4811184779434034E-4</v>
      </c>
      <c r="F5413" s="6">
        <f>IF(C5410&gt;0,B$6+B$7*E5411+B$8*(H5412*100)^2,B$6+B$7*E5411+B$8*(H5412*100)^2+E5411*$B$9)</f>
        <v>1.0515755125365478</v>
      </c>
      <c r="G5413" s="17">
        <v>8.9964807362119988E-3</v>
      </c>
      <c r="H5413" s="9">
        <f t="shared" si="462"/>
        <v>1.0254635598286989E-2</v>
      </c>
      <c r="I5413" s="8">
        <f t="shared" si="461"/>
        <v>1.2581548620749904E-3</v>
      </c>
      <c r="J5413" s="10">
        <f t="shared" si="463"/>
        <v>0.13984966999492973</v>
      </c>
      <c r="K5413" s="10">
        <f t="shared" si="464"/>
        <v>8.2050570548628521E-3</v>
      </c>
      <c r="AC5413" s="14"/>
      <c r="AD5413" s="15"/>
    </row>
    <row r="5414" spans="1:30" x14ac:dyDescent="0.3">
      <c r="A5414" s="20">
        <v>44369</v>
      </c>
      <c r="B5414" s="21">
        <v>7.873965438681442E-3</v>
      </c>
      <c r="C5414" s="9">
        <f t="shared" si="465"/>
        <v>-1.3626034561318556E-2</v>
      </c>
      <c r="D5414" s="6">
        <f t="shared" si="466"/>
        <v>1.8566881786624779E-4</v>
      </c>
      <c r="E5414" s="6">
        <f t="shared" si="467"/>
        <v>1.8530327258576692E-4</v>
      </c>
      <c r="F5414" s="6">
        <f>IF(C5413&gt;0,B$6+B$7*E5414+B$8*(G5413*100)^2,B$6+B$7*E5414+B$8*(G5413*100)^2+E5414*$B$9)</f>
        <v>0.76591850048832366</v>
      </c>
      <c r="G5414" s="17">
        <v>5.3369554429669244E-3</v>
      </c>
      <c r="H5414" s="9">
        <f t="shared" si="462"/>
        <v>8.7516769849459337E-3</v>
      </c>
      <c r="I5414" s="8">
        <f t="shared" si="461"/>
        <v>3.4147215419790093E-3</v>
      </c>
      <c r="J5414" s="10">
        <f t="shared" si="463"/>
        <v>0.63982575430322397</v>
      </c>
      <c r="K5414" s="10">
        <f t="shared" si="464"/>
        <v>0.10441087824573003</v>
      </c>
      <c r="AC5414" s="14"/>
      <c r="AD5414" s="15"/>
    </row>
    <row r="5415" spans="1:30" x14ac:dyDescent="0.3">
      <c r="A5415" s="20">
        <v>44370</v>
      </c>
      <c r="B5415" s="21">
        <v>1.2943691552983075E-3</v>
      </c>
      <c r="C5415" s="9">
        <f t="shared" si="465"/>
        <v>-2.0205630844701689E-2</v>
      </c>
      <c r="D5415" s="6">
        <f t="shared" si="466"/>
        <v>4.082675178323603E-4</v>
      </c>
      <c r="E5415" s="6">
        <f t="shared" si="467"/>
        <v>1.8566881786624779E-4</v>
      </c>
      <c r="F5415" s="6">
        <f>IF(C5413&gt;0,B$6+B$7*E5414+B$8*(H5414*100)^2,B$6+B$7*E5414+B$8*(H5414*100)^2+E5414*$B$9)</f>
        <v>0.72596357633922504</v>
      </c>
      <c r="G5415" s="17">
        <v>3.5793093245306833E-3</v>
      </c>
      <c r="H5415" s="9">
        <f t="shared" si="462"/>
        <v>8.5203496192305696E-3</v>
      </c>
      <c r="I5415" s="8">
        <f t="shared" si="461"/>
        <v>4.9410402946998867E-3</v>
      </c>
      <c r="J5415" s="10">
        <f t="shared" si="463"/>
        <v>1.3804451771844986</v>
      </c>
      <c r="K5415" s="10">
        <f t="shared" si="464"/>
        <v>0.28737700923731313</v>
      </c>
      <c r="AC5415" s="14"/>
      <c r="AD5415" s="15"/>
    </row>
    <row r="5416" spans="1:30" x14ac:dyDescent="0.3">
      <c r="A5416" s="20">
        <v>44371</v>
      </c>
      <c r="B5416" s="21">
        <v>6.8418258944868042E-3</v>
      </c>
      <c r="C5416" s="9">
        <f t="shared" si="465"/>
        <v>-1.4658174105513195E-2</v>
      </c>
      <c r="D5416" s="6">
        <f t="shared" si="466"/>
        <v>2.1486206810753756E-4</v>
      </c>
      <c r="E5416" s="6">
        <f t="shared" si="467"/>
        <v>4.082675178323603E-4</v>
      </c>
      <c r="F5416" s="6">
        <f>IF(C5413&gt;0,B$6+B$7*E5414+B$8*(H5415*100)^2,B$6+B$7*E5414+B$8*(H5415*100)^2+E5414*$B$9)</f>
        <v>0.68922102809171415</v>
      </c>
      <c r="G5416" s="17">
        <v>7.0645693816552418E-3</v>
      </c>
      <c r="H5416" s="9">
        <f t="shared" si="462"/>
        <v>8.3019336789191111E-3</v>
      </c>
      <c r="I5416" s="8">
        <f t="shared" si="461"/>
        <v>1.2373642972638692E-3</v>
      </c>
      <c r="J5416" s="10">
        <f t="shared" si="463"/>
        <v>0.17515070352015602</v>
      </c>
      <c r="K5416" s="10">
        <f t="shared" si="464"/>
        <v>1.2351085459570754E-2</v>
      </c>
      <c r="AC5416" s="14"/>
      <c r="AD5416" s="15"/>
    </row>
    <row r="5417" spans="1:30" x14ac:dyDescent="0.3">
      <c r="A5417" s="20">
        <v>44372</v>
      </c>
      <c r="B5417" s="21">
        <v>-6.4881869215100731E-4</v>
      </c>
      <c r="C5417" s="9">
        <f t="shared" si="465"/>
        <v>-2.2148818692151004E-2</v>
      </c>
      <c r="D5417" s="6">
        <f t="shared" si="466"/>
        <v>4.9057016945777774E-4</v>
      </c>
      <c r="E5417" s="6">
        <f t="shared" si="467"/>
        <v>2.1486206810753756E-4</v>
      </c>
      <c r="F5417" s="6">
        <f>IF(C5416&gt;0,B$6+B$7*E5417+B$8*(G5416*100)^2,B$6+B$7*E5417+B$8*(G5416*100)^2+E5417*$B$9)</f>
        <v>0.48058415942959815</v>
      </c>
      <c r="G5417" s="17">
        <v>3.6655644691683917E-3</v>
      </c>
      <c r="H5417" s="9">
        <f t="shared" si="462"/>
        <v>6.9324177559463209E-3</v>
      </c>
      <c r="I5417" s="8">
        <f t="shared" si="461"/>
        <v>3.2668532867779292E-3</v>
      </c>
      <c r="J5417" s="10">
        <f t="shared" si="463"/>
        <v>0.8912278897986704</v>
      </c>
      <c r="K5417" s="10">
        <f t="shared" si="464"/>
        <v>0.16598330302370545</v>
      </c>
      <c r="AC5417" s="14"/>
      <c r="AD5417" s="15"/>
    </row>
    <row r="5418" spans="1:30" x14ac:dyDescent="0.3">
      <c r="A5418" s="20">
        <v>44375</v>
      </c>
      <c r="B5418" s="21">
        <v>9.710107514307377E-3</v>
      </c>
      <c r="C5418" s="9">
        <f t="shared" si="465"/>
        <v>-1.1789892485692621E-2</v>
      </c>
      <c r="D5418" s="6">
        <f t="shared" si="466"/>
        <v>1.3900156482419133E-4</v>
      </c>
      <c r="E5418" s="6">
        <f t="shared" si="467"/>
        <v>4.9057016945777774E-4</v>
      </c>
      <c r="F5418" s="6">
        <f>IF(C5416&gt;0,B$6+B$7*E5417+B$8*(H5417*100)^2,B$6+B$7*E5417+B$8*(H5417*100)^2+E5417*$B$9)</f>
        <v>0.46357409195961896</v>
      </c>
      <c r="G5418" s="17">
        <v>4.7486224906656393E-3</v>
      </c>
      <c r="H5418" s="9">
        <f t="shared" si="462"/>
        <v>6.8086275559735166E-3</v>
      </c>
      <c r="I5418" s="8">
        <f t="shared" si="461"/>
        <v>2.0600050653078773E-3</v>
      </c>
      <c r="J5418" s="10">
        <f t="shared" si="463"/>
        <v>0.43381108297347842</v>
      </c>
      <c r="K5418" s="10">
        <f t="shared" si="464"/>
        <v>5.7777943842682422E-2</v>
      </c>
      <c r="AC5418" s="14"/>
      <c r="AD5418" s="15"/>
    </row>
    <row r="5419" spans="1:30" x14ac:dyDescent="0.3">
      <c r="A5419" s="20">
        <v>44376</v>
      </c>
      <c r="B5419" s="21">
        <v>1.9167366775329048E-3</v>
      </c>
      <c r="C5419" s="9">
        <f t="shared" si="465"/>
        <v>-1.9583263322467095E-2</v>
      </c>
      <c r="D5419" s="6">
        <f t="shared" si="466"/>
        <v>3.8350420235708498E-4</v>
      </c>
      <c r="E5419" s="6">
        <f t="shared" si="467"/>
        <v>1.3900156482419133E-4</v>
      </c>
      <c r="F5419" s="6">
        <f>IF(C5416&gt;0,B$6+B$7*E5417+B$8*(H5418*100)^2,B$6+B$7*E5417+B$8*(H5418*100)^2+E5417*$B$9)</f>
        <v>0.44793163391422608</v>
      </c>
      <c r="G5419" s="17">
        <v>3.1936982160566969E-3</v>
      </c>
      <c r="H5419" s="9">
        <f t="shared" si="462"/>
        <v>6.6927694859021261E-3</v>
      </c>
      <c r="I5419" s="8">
        <f t="shared" si="461"/>
        <v>3.4990712698454293E-3</v>
      </c>
      <c r="J5419" s="10">
        <f t="shared" si="463"/>
        <v>1.0956173793295287</v>
      </c>
      <c r="K5419" s="10">
        <f t="shared" si="464"/>
        <v>0.21703454783361709</v>
      </c>
      <c r="AC5419" s="14"/>
      <c r="AD5419" s="15"/>
    </row>
    <row r="5420" spans="1:30" x14ac:dyDescent="0.3">
      <c r="A5420" s="20">
        <v>44377</v>
      </c>
      <c r="B5420" s="21">
        <v>-1.6795021482040031E-3</v>
      </c>
      <c r="C5420" s="9">
        <f t="shared" si="465"/>
        <v>-2.3179502148204002E-2</v>
      </c>
      <c r="D5420" s="6">
        <f t="shared" si="466"/>
        <v>5.3728931983859391E-4</v>
      </c>
      <c r="E5420" s="6">
        <f t="shared" si="467"/>
        <v>3.8350420235708498E-4</v>
      </c>
      <c r="F5420" s="6">
        <f>IF(C5419&gt;0,B$6+B$7*E5420+B$8*(G5419*100)^2,B$6+B$7*E5420+B$8*(G5419*100)^2+E5420*$B$9)</f>
        <v>0.11544809879827835</v>
      </c>
      <c r="G5420" s="17">
        <v>2.5625086971320203E-3</v>
      </c>
      <c r="H5420" s="9">
        <f t="shared" si="462"/>
        <v>3.3977654244853094E-3</v>
      </c>
      <c r="I5420" s="8">
        <f t="shared" si="461"/>
        <v>8.3525672735328908E-4</v>
      </c>
      <c r="J5420" s="10">
        <f t="shared" si="463"/>
        <v>0.32595273853630813</v>
      </c>
      <c r="K5420" s="10">
        <f t="shared" si="464"/>
        <v>3.6305942362408583E-2</v>
      </c>
      <c r="AC5420" s="14"/>
      <c r="AD5420" s="15"/>
    </row>
    <row r="5421" spans="1:30" x14ac:dyDescent="0.3">
      <c r="A5421" s="20">
        <v>44378</v>
      </c>
      <c r="B5421" s="21">
        <v>1.2698601529681952E-3</v>
      </c>
      <c r="C5421" s="9">
        <f t="shared" si="465"/>
        <v>-2.0230139847031803E-2</v>
      </c>
      <c r="D5421" s="6">
        <f t="shared" si="466"/>
        <v>4.0925855823046399E-4</v>
      </c>
      <c r="E5421" s="6">
        <f t="shared" si="467"/>
        <v>5.3728931983859391E-4</v>
      </c>
      <c r="F5421" s="6">
        <f>IF(C5419&gt;0,B$6+B$7*E5420+B$8*(H5420*100)^2,B$6+B$7*E5420+B$8*(H5420*100)^2+E5420*$B$9)</f>
        <v>0.1278176529701138</v>
      </c>
      <c r="G5421" s="17">
        <v>4.6103858109896338E-3</v>
      </c>
      <c r="H5421" s="9">
        <f t="shared" si="462"/>
        <v>3.5751594785423742E-3</v>
      </c>
      <c r="I5421" s="8">
        <f t="shared" si="461"/>
        <v>1.0352263324472596E-3</v>
      </c>
      <c r="J5421" s="10">
        <f t="shared" si="463"/>
        <v>0.22454223461724671</v>
      </c>
      <c r="K5421" s="10">
        <f t="shared" si="464"/>
        <v>3.5259123161101025E-2</v>
      </c>
      <c r="AC5421" s="14"/>
      <c r="AD5421" s="15"/>
    </row>
    <row r="5422" spans="1:30" x14ac:dyDescent="0.3">
      <c r="A5422" s="20">
        <v>44379</v>
      </c>
      <c r="B5422" s="21">
        <v>8.020848054384128E-3</v>
      </c>
      <c r="C5422" s="9">
        <f t="shared" si="465"/>
        <v>-1.347915194561587E-2</v>
      </c>
      <c r="D5422" s="6">
        <f t="shared" si="466"/>
        <v>1.816875371730001E-4</v>
      </c>
      <c r="E5422" s="6">
        <f t="shared" si="467"/>
        <v>4.0925855823046399E-4</v>
      </c>
      <c r="F5422" s="6">
        <f>IF(C5419&gt;0,B$6+B$7*E5420+B$8*(H5421*100)^2,B$6+B$7*E5420+B$8*(H5421*100)^2+E5420*$B$9)</f>
        <v>0.13919269498653367</v>
      </c>
      <c r="G5422" s="17">
        <v>5.6048659607047385E-3</v>
      </c>
      <c r="H5422" s="9">
        <f t="shared" si="462"/>
        <v>3.730853722494808E-3</v>
      </c>
      <c r="I5422" s="8">
        <f t="shared" si="461"/>
        <v>1.8740122382099305E-3</v>
      </c>
      <c r="J5422" s="10">
        <f t="shared" si="463"/>
        <v>0.33435451469285415</v>
      </c>
      <c r="K5422" s="10">
        <f t="shared" si="464"/>
        <v>9.5303128436990958E-2</v>
      </c>
      <c r="AC5422" s="14"/>
      <c r="AD5422" s="15"/>
    </row>
    <row r="5423" spans="1:30" x14ac:dyDescent="0.3">
      <c r="A5423" s="20">
        <v>44383</v>
      </c>
      <c r="B5423" s="21">
        <v>1.6591885475208373E-3</v>
      </c>
      <c r="C5423" s="9">
        <f t="shared" si="465"/>
        <v>-1.9840811452479162E-2</v>
      </c>
      <c r="D5423" s="6">
        <f t="shared" si="466"/>
        <v>3.9365779909282826E-4</v>
      </c>
      <c r="E5423" s="6">
        <f t="shared" si="467"/>
        <v>1.816875371730001E-4</v>
      </c>
      <c r="F5423" s="6">
        <f>IF(C5422&gt;0,B$6+B$7*E5423+B$8*(G5422*100)^2,B$6+B$7*E5423+B$8*(G5422*100)^2+E5423*$B$9)</f>
        <v>0.31051238530869313</v>
      </c>
      <c r="G5423" s="17">
        <v>8.6840752823686088E-3</v>
      </c>
      <c r="H5423" s="9">
        <f t="shared" si="462"/>
        <v>5.5723638189613314E-3</v>
      </c>
      <c r="I5423" s="8">
        <f t="shared" si="461"/>
        <v>3.1117114634072775E-3</v>
      </c>
      <c r="J5423" s="10">
        <f t="shared" si="463"/>
        <v>0.35832387009875716</v>
      </c>
      <c r="K5423" s="10">
        <f t="shared" si="464"/>
        <v>0.11474700190423825</v>
      </c>
      <c r="AC5423" s="14"/>
      <c r="AD5423" s="15"/>
    </row>
    <row r="5424" spans="1:30" x14ac:dyDescent="0.3">
      <c r="A5424" s="20">
        <v>44384</v>
      </c>
      <c r="B5424" s="21">
        <v>9.68281522149407E-5</v>
      </c>
      <c r="C5424" s="9">
        <f t="shared" si="465"/>
        <v>-2.1403171847785056E-2</v>
      </c>
      <c r="D5424" s="6">
        <f t="shared" si="466"/>
        <v>4.5809576514581877E-4</v>
      </c>
      <c r="E5424" s="6">
        <f t="shared" si="467"/>
        <v>3.9365779909282826E-4</v>
      </c>
      <c r="F5424" s="6">
        <f>IF(C5422&gt;0,B$6+B$7*E5423+B$8*(H5423*100)^2,B$6+B$7*E5423+B$8*(H5423*100)^2+E5423*$B$9)</f>
        <v>0.30717162650362395</v>
      </c>
      <c r="G5424" s="17">
        <v>1.005725379648148E-2</v>
      </c>
      <c r="H5424" s="9">
        <f t="shared" si="462"/>
        <v>5.5423066182197457E-3</v>
      </c>
      <c r="I5424" s="8">
        <f t="shared" si="461"/>
        <v>4.5149471782617344E-3</v>
      </c>
      <c r="J5424" s="10">
        <f t="shared" si="463"/>
        <v>0.44892445488859833</v>
      </c>
      <c r="K5424" s="10">
        <f t="shared" si="464"/>
        <v>0.21874986277158337</v>
      </c>
      <c r="AC5424" s="14"/>
      <c r="AD5424" s="15"/>
    </row>
    <row r="5425" spans="1:30" x14ac:dyDescent="0.3">
      <c r="A5425" s="20">
        <v>44385</v>
      </c>
      <c r="B5425" s="21">
        <v>-7.2048129503732563E-3</v>
      </c>
      <c r="C5425" s="9">
        <f t="shared" si="465"/>
        <v>-2.8704812950373255E-2</v>
      </c>
      <c r="D5425" s="6">
        <f t="shared" si="466"/>
        <v>8.2396628651591611E-4</v>
      </c>
      <c r="E5425" s="6">
        <f t="shared" si="467"/>
        <v>4.5809576514581877E-4</v>
      </c>
      <c r="F5425" s="6">
        <f>IF(C5422&gt;0,B$6+B$7*E5423+B$8*(H5424*100)^2,B$6+B$7*E5423+B$8*(H5424*100)^2+E5423*$B$9)</f>
        <v>0.30409946470648236</v>
      </c>
      <c r="G5425" s="17">
        <v>1.9883194256166664E-2</v>
      </c>
      <c r="H5425" s="9">
        <f t="shared" si="462"/>
        <v>5.5145214180967904E-3</v>
      </c>
      <c r="I5425" s="8">
        <f t="shared" si="461"/>
        <v>1.4368672838069873E-2</v>
      </c>
      <c r="J5425" s="10">
        <f t="shared" si="463"/>
        <v>0.72265414967786212</v>
      </c>
      <c r="K5425" s="10">
        <f t="shared" si="464"/>
        <v>1.3231165031115233</v>
      </c>
      <c r="AC5425" s="14"/>
      <c r="AD5425" s="15"/>
    </row>
    <row r="5426" spans="1:30" x14ac:dyDescent="0.3">
      <c r="A5426" s="20">
        <v>44386</v>
      </c>
      <c r="B5426" s="21">
        <v>9.7151406420140224E-3</v>
      </c>
      <c r="C5426" s="9">
        <f t="shared" si="465"/>
        <v>-1.1784859357985976E-2</v>
      </c>
      <c r="D5426" s="6">
        <f t="shared" si="466"/>
        <v>1.3888291008750962E-4</v>
      </c>
      <c r="E5426" s="6">
        <f t="shared" si="467"/>
        <v>8.2396628651591611E-4</v>
      </c>
      <c r="F5426" s="6">
        <f>IF(C5425&gt;0,B$6+B$7*E5426+B$8*(G5425*100)^2,B$6+B$7*E5426+B$8*(G5425*100)^2+E5426*$B$9)</f>
        <v>3.6572704650320458</v>
      </c>
      <c r="G5426" s="17">
        <v>5.6581646327540282E-3</v>
      </c>
      <c r="H5426" s="9">
        <f t="shared" si="462"/>
        <v>1.9123991385252309E-2</v>
      </c>
      <c r="I5426" s="8">
        <f t="shared" si="461"/>
        <v>1.3465826752498281E-2</v>
      </c>
      <c r="J5426" s="10">
        <f t="shared" si="463"/>
        <v>2.3798930618856859</v>
      </c>
      <c r="K5426" s="10">
        <f t="shared" si="464"/>
        <v>0.51371141946248811</v>
      </c>
      <c r="AC5426" s="14"/>
      <c r="AD5426" s="15"/>
    </row>
    <row r="5427" spans="1:30" x14ac:dyDescent="0.3">
      <c r="A5427" s="20">
        <v>44389</v>
      </c>
      <c r="B5427" s="21">
        <v>2.1280892751345819E-3</v>
      </c>
      <c r="C5427" s="9">
        <f t="shared" si="465"/>
        <v>-1.9371910724865417E-2</v>
      </c>
      <c r="D5427" s="6">
        <f t="shared" si="466"/>
        <v>3.7527092513215575E-4</v>
      </c>
      <c r="E5427" s="6">
        <f t="shared" si="467"/>
        <v>1.3888291008750962E-4</v>
      </c>
      <c r="F5427" s="6">
        <f>IF(C5425&gt;0,B$6+B$7*E5426+B$8*(H5426*100)^2,B$6+B$7*E5426+B$8*(H5426*100)^2+E5426*$B$9)</f>
        <v>3.3849367431090056</v>
      </c>
      <c r="G5427" s="17">
        <v>5.2095199838298016E-3</v>
      </c>
      <c r="H5427" s="9">
        <f t="shared" si="462"/>
        <v>1.8398197583211803E-2</v>
      </c>
      <c r="I5427" s="8">
        <f t="shared" si="461"/>
        <v>1.3188677599382002E-2</v>
      </c>
      <c r="J5427" s="10">
        <f t="shared" si="463"/>
        <v>2.5316492959657078</v>
      </c>
      <c r="K5427" s="10">
        <f t="shared" si="464"/>
        <v>0.54491880758354716</v>
      </c>
      <c r="AC5427" s="14"/>
      <c r="AD5427" s="15"/>
    </row>
    <row r="5428" spans="1:30" x14ac:dyDescent="0.3">
      <c r="A5428" s="20">
        <v>44390</v>
      </c>
      <c r="B5428" s="21">
        <v>-3.7802262201118934E-3</v>
      </c>
      <c r="C5428" s="9">
        <f t="shared" si="465"/>
        <v>-2.528022622011189E-2</v>
      </c>
      <c r="D5428" s="6">
        <f t="shared" si="466"/>
        <v>6.3908983774003275E-4</v>
      </c>
      <c r="E5428" s="6">
        <f t="shared" si="467"/>
        <v>3.7527092513215575E-4</v>
      </c>
      <c r="F5428" s="6">
        <f>IF(C5425&gt;0,B$6+B$7*E5426+B$8*(H5427*100)^2,B$6+B$7*E5426+B$8*(H5427*100)^2+E5426*$B$9)</f>
        <v>3.1344986524285785</v>
      </c>
      <c r="G5428" s="17">
        <v>7.0788493353384878E-3</v>
      </c>
      <c r="H5428" s="9">
        <f t="shared" si="462"/>
        <v>1.770451539135872E-2</v>
      </c>
      <c r="I5428" s="8">
        <f t="shared" si="461"/>
        <v>1.0625666056020232E-2</v>
      </c>
      <c r="J5428" s="10">
        <f t="shared" si="463"/>
        <v>1.5010442449983501</v>
      </c>
      <c r="K5428" s="10">
        <f t="shared" si="464"/>
        <v>0.31654133322174327</v>
      </c>
      <c r="AC5428" s="14"/>
      <c r="AD5428" s="15"/>
    </row>
    <row r="5429" spans="1:30" x14ac:dyDescent="0.3">
      <c r="A5429" s="20">
        <v>44391</v>
      </c>
      <c r="B5429" s="21">
        <v>-2.2303757657827017E-3</v>
      </c>
      <c r="C5429" s="9">
        <f t="shared" si="465"/>
        <v>-2.3730375765782699E-2</v>
      </c>
      <c r="D5429" s="6">
        <f t="shared" si="466"/>
        <v>5.6313073398524683E-4</v>
      </c>
      <c r="E5429" s="6">
        <f t="shared" si="467"/>
        <v>6.3908983774003275E-4</v>
      </c>
      <c r="F5429" s="6">
        <f>IF(C5428&gt;0,B$6+B$7*E5429+B$8*(G5428*100)^2,B$6+B$7*E5429+B$8*(G5428*100)^2+E5429*$B$9)</f>
        <v>0.48249850994581006</v>
      </c>
      <c r="G5429" s="17">
        <v>8.6083578604167245E-3</v>
      </c>
      <c r="H5429" s="9">
        <f t="shared" si="462"/>
        <v>6.946211269071868E-3</v>
      </c>
      <c r="I5429" s="8">
        <f t="shared" si="461"/>
        <v>1.6621465913448565E-3</v>
      </c>
      <c r="J5429" s="10">
        <f t="shared" si="463"/>
        <v>0.19308521070990806</v>
      </c>
      <c r="K5429" s="10">
        <f t="shared" si="464"/>
        <v>2.4751023018733109E-2</v>
      </c>
      <c r="AC5429" s="14"/>
      <c r="AD5429" s="15"/>
    </row>
    <row r="5430" spans="1:30" x14ac:dyDescent="0.3">
      <c r="A5430" s="20">
        <v>44392</v>
      </c>
      <c r="B5430" s="21">
        <v>-6.9768703697103982E-3</v>
      </c>
      <c r="C5430" s="9">
        <f t="shared" si="465"/>
        <v>-2.8476870369710396E-2</v>
      </c>
      <c r="D5430" s="6">
        <f t="shared" si="466"/>
        <v>8.109321460532899E-4</v>
      </c>
      <c r="E5430" s="6">
        <f t="shared" si="467"/>
        <v>5.6313073398524683E-4</v>
      </c>
      <c r="F5430" s="6">
        <f>IF(C5428&gt;0,B$6+B$7*E5429+B$8*(H5429*100)^2,B$6+B$7*E5429+B$8*(H5429*100)^2+E5429*$B$9)</f>
        <v>0.46539158732934299</v>
      </c>
      <c r="G5430" s="17">
        <v>8.9792769419364069E-3</v>
      </c>
      <c r="H5430" s="9">
        <f t="shared" si="462"/>
        <v>6.8219615018654499E-3</v>
      </c>
      <c r="I5430" s="8">
        <f t="shared" si="461"/>
        <v>2.157315440070957E-3</v>
      </c>
      <c r="J5430" s="10">
        <f t="shared" si="463"/>
        <v>0.24025491740827473</v>
      </c>
      <c r="K5430" s="10">
        <f t="shared" si="464"/>
        <v>4.145864116070741E-2</v>
      </c>
      <c r="AC5430" s="14"/>
      <c r="AD5430" s="15"/>
    </row>
    <row r="5431" spans="1:30" x14ac:dyDescent="0.3">
      <c r="A5431" s="20">
        <v>44393</v>
      </c>
      <c r="B5431" s="21">
        <v>-8.0006065604208022E-3</v>
      </c>
      <c r="C5431" s="9">
        <f t="shared" si="465"/>
        <v>-2.9500606560420799E-2</v>
      </c>
      <c r="D5431" s="6">
        <f t="shared" si="466"/>
        <v>8.7028578743274265E-4</v>
      </c>
      <c r="E5431" s="6">
        <f t="shared" si="467"/>
        <v>8.109321460532899E-4</v>
      </c>
      <c r="F5431" s="6">
        <f>IF(C5428&gt;0,B$6+B$7*E5429+B$8*(H5430*100)^2,B$6+B$7*E5429+B$8*(H5430*100)^2+E5429*$B$9)</f>
        <v>0.44966006129123992</v>
      </c>
      <c r="G5431" s="17">
        <v>8.0319830173823104E-3</v>
      </c>
      <c r="H5431" s="9">
        <f t="shared" si="462"/>
        <v>6.7056697002703617E-3</v>
      </c>
      <c r="I5431" s="8">
        <f t="shared" si="461"/>
        <v>1.3263133171119487E-3</v>
      </c>
      <c r="J5431" s="10">
        <f t="shared" si="463"/>
        <v>0.16512899918259602</v>
      </c>
      <c r="K5431" s="10">
        <f t="shared" si="464"/>
        <v>1.7311780912706798E-2</v>
      </c>
      <c r="AC5431" s="14"/>
      <c r="AD5431" s="15"/>
    </row>
    <row r="5432" spans="1:30" x14ac:dyDescent="0.3">
      <c r="A5432" s="20">
        <v>44396</v>
      </c>
      <c r="B5432" s="21">
        <v>-1.060971521825127E-2</v>
      </c>
      <c r="C5432" s="9">
        <f t="shared" si="465"/>
        <v>-3.2109715218251268E-2</v>
      </c>
      <c r="D5432" s="6">
        <f t="shared" si="466"/>
        <v>1.031033811397197E-3</v>
      </c>
      <c r="E5432" s="6">
        <f t="shared" si="467"/>
        <v>8.7028578743274265E-4</v>
      </c>
      <c r="F5432" s="6">
        <f>IF(C5431&gt;0,B$6+B$7*E5432+B$8*(G5431*100)^2,B$6+B$7*E5432+B$8*(G5431*100)^2+E5432*$B$9)</f>
        <v>0.61497631339560777</v>
      </c>
      <c r="G5432" s="17">
        <v>1.466615528497159E-2</v>
      </c>
      <c r="H5432" s="9">
        <f t="shared" si="462"/>
        <v>7.8420425489511836E-3</v>
      </c>
      <c r="I5432" s="8">
        <f t="shared" si="461"/>
        <v>6.8241127360204063E-3</v>
      </c>
      <c r="J5432" s="10">
        <f t="shared" si="463"/>
        <v>0.46529663728660198</v>
      </c>
      <c r="K5432" s="10">
        <f t="shared" si="464"/>
        <v>0.24415268335826923</v>
      </c>
      <c r="AC5432" s="14"/>
      <c r="AD5432" s="15"/>
    </row>
    <row r="5433" spans="1:30" x14ac:dyDescent="0.3">
      <c r="A5433" s="20">
        <v>44397</v>
      </c>
      <c r="B5433" s="21">
        <v>1.5563009653950955E-2</v>
      </c>
      <c r="C5433" s="9">
        <f t="shared" si="465"/>
        <v>-5.9369903460490432E-3</v>
      </c>
      <c r="D5433" s="6">
        <f t="shared" si="466"/>
        <v>3.5247854369079536E-5</v>
      </c>
      <c r="E5433" s="6">
        <f t="shared" si="467"/>
        <v>1.031033811397197E-3</v>
      </c>
      <c r="F5433" s="6">
        <f>IF(C5431&gt;0,B$6+B$7*E5432+B$8*(H5432*100)^2,B$6+B$7*E5432+B$8*(H5432*100)^2+E5432*$B$9)</f>
        <v>0.58724927123701054</v>
      </c>
      <c r="G5433" s="17">
        <v>1.1962217355243101E-2</v>
      </c>
      <c r="H5433" s="9">
        <f t="shared" si="462"/>
        <v>7.6632191097280424E-3</v>
      </c>
      <c r="I5433" s="8">
        <f t="shared" si="461"/>
        <v>4.2989982455150589E-3</v>
      </c>
      <c r="J5433" s="10">
        <f t="shared" si="463"/>
        <v>0.35938138539430448</v>
      </c>
      <c r="K5433" s="10">
        <f t="shared" si="464"/>
        <v>0.11567018469954893</v>
      </c>
      <c r="AC5433" s="14"/>
      <c r="AD5433" s="15"/>
    </row>
    <row r="5434" spans="1:30" x14ac:dyDescent="0.3">
      <c r="A5434" s="20">
        <v>44398</v>
      </c>
      <c r="B5434" s="21">
        <v>9.1361102818037741E-3</v>
      </c>
      <c r="C5434" s="9">
        <f t="shared" si="465"/>
        <v>-1.2363889718196224E-2</v>
      </c>
      <c r="D5434" s="6">
        <f t="shared" si="466"/>
        <v>1.528657689637183E-4</v>
      </c>
      <c r="E5434" s="6">
        <f t="shared" si="467"/>
        <v>3.5247854369079536E-5</v>
      </c>
      <c r="F5434" s="6">
        <f>IF(C5431&gt;0,B$6+B$7*E5432+B$8*(H5433*100)^2,B$6+B$7*E5432+B$8*(H5433*100)^2+E5432*$B$9)</f>
        <v>0.56175148326796442</v>
      </c>
      <c r="G5434" s="17">
        <v>4.1091683647236782E-3</v>
      </c>
      <c r="H5434" s="9">
        <f t="shared" si="462"/>
        <v>7.4950082272667619E-3</v>
      </c>
      <c r="I5434" s="8">
        <f t="shared" si="461"/>
        <v>3.3858398625430837E-3</v>
      </c>
      <c r="J5434" s="10">
        <f t="shared" si="463"/>
        <v>0.82397204544106462</v>
      </c>
      <c r="K5434" s="10">
        <f t="shared" si="464"/>
        <v>0.14927058212695576</v>
      </c>
      <c r="AC5434" s="14"/>
      <c r="AD5434" s="15"/>
    </row>
    <row r="5435" spans="1:30" x14ac:dyDescent="0.3">
      <c r="A5435" s="20">
        <v>44399</v>
      </c>
      <c r="B5435" s="21">
        <v>3.5917917364502736E-3</v>
      </c>
      <c r="C5435" s="9">
        <f t="shared" si="465"/>
        <v>-1.7908208263549726E-2</v>
      </c>
      <c r="D5435" s="6">
        <f t="shared" si="466"/>
        <v>3.2070392321067065E-4</v>
      </c>
      <c r="E5435" s="6">
        <f t="shared" si="467"/>
        <v>1.528657689637183E-4</v>
      </c>
      <c r="F5435" s="6">
        <f>IF(C5434&gt;0,B$6+B$7*E5435+B$8*(G5434*100)^2,B$6+B$7*E5435+B$8*(G5434*100)^2+E5435*$B$9)</f>
        <v>0.17689745416406905</v>
      </c>
      <c r="G5435" s="17">
        <v>3.680454497394283E-3</v>
      </c>
      <c r="H5435" s="9">
        <f t="shared" si="462"/>
        <v>4.2059179041449325E-3</v>
      </c>
      <c r="I5435" s="8">
        <f t="shared" si="461"/>
        <v>5.2546340675064954E-4</v>
      </c>
      <c r="J5435" s="10">
        <f t="shared" si="463"/>
        <v>0.14277133629084973</v>
      </c>
      <c r="K5435" s="10">
        <f t="shared" si="464"/>
        <v>8.5220096454829974E-3</v>
      </c>
      <c r="AC5435" s="14"/>
      <c r="AD5435" s="15"/>
    </row>
    <row r="5436" spans="1:30" x14ac:dyDescent="0.3">
      <c r="A5436" s="20">
        <v>44400</v>
      </c>
      <c r="B5436" s="21">
        <v>1.0324103774715527E-2</v>
      </c>
      <c r="C5436" s="9">
        <f t="shared" si="465"/>
        <v>-1.1175896225284471E-2</v>
      </c>
      <c r="D5436" s="6">
        <f t="shared" si="466"/>
        <v>1.2490065643832769E-4</v>
      </c>
      <c r="E5436" s="6">
        <f t="shared" si="467"/>
        <v>3.2070392321067065E-4</v>
      </c>
      <c r="F5436" s="6">
        <f>IF(C5434&gt;0,B$6+B$7*E5435+B$8*(H5435*100)^2,B$6+B$7*E5435+B$8*(H5435*100)^2+E5435*$B$9)</f>
        <v>0.1842954592952035</v>
      </c>
      <c r="G5436" s="17">
        <v>7.6866565462125579E-3</v>
      </c>
      <c r="H5436" s="9">
        <f t="shared" si="462"/>
        <v>4.292964701639224E-3</v>
      </c>
      <c r="I5436" s="8">
        <f t="shared" si="461"/>
        <v>3.3936918445733339E-3</v>
      </c>
      <c r="J5436" s="10">
        <f t="shared" si="463"/>
        <v>0.44150429047665801</v>
      </c>
      <c r="K5436" s="10">
        <f t="shared" si="464"/>
        <v>0.20801570785031642</v>
      </c>
      <c r="AC5436" s="14"/>
      <c r="AD5436" s="15"/>
    </row>
    <row r="5437" spans="1:30" x14ac:dyDescent="0.3">
      <c r="A5437" s="20">
        <v>44403</v>
      </c>
      <c r="B5437" s="21">
        <v>2.5067485401496296E-4</v>
      </c>
      <c r="C5437" s="9">
        <f t="shared" si="465"/>
        <v>-2.1249325145985036E-2</v>
      </c>
      <c r="D5437" s="6">
        <f t="shared" si="466"/>
        <v>4.5153381915979197E-4</v>
      </c>
      <c r="E5437" s="6">
        <f t="shared" si="467"/>
        <v>1.2490065643832769E-4</v>
      </c>
      <c r="F5437" s="6">
        <f>IF(C5434&gt;0,B$6+B$7*E5435+B$8*(H5436*100)^2,B$6+B$7*E5435+B$8*(H5436*100)^2+E5435*$B$9)</f>
        <v>0.19109866481379478</v>
      </c>
      <c r="G5437" s="17">
        <v>3.343946621190154E-3</v>
      </c>
      <c r="H5437" s="9">
        <f t="shared" si="462"/>
        <v>4.371483327359202E-3</v>
      </c>
      <c r="I5437" s="8">
        <f t="shared" si="461"/>
        <v>1.0275367061690481E-3</v>
      </c>
      <c r="J5437" s="10">
        <f t="shared" si="463"/>
        <v>0.30728262815491186</v>
      </c>
      <c r="K5437" s="10">
        <f t="shared" si="464"/>
        <v>3.2896180975793943E-2</v>
      </c>
      <c r="AC5437" s="14"/>
      <c r="AD5437" s="15"/>
    </row>
    <row r="5438" spans="1:30" x14ac:dyDescent="0.3">
      <c r="A5438" s="20">
        <v>44404</v>
      </c>
      <c r="B5438" s="21">
        <v>-1.2211813185677227E-2</v>
      </c>
      <c r="C5438" s="9">
        <f t="shared" si="465"/>
        <v>-3.3711813185677224E-2</v>
      </c>
      <c r="D5438" s="6">
        <f t="shared" si="466"/>
        <v>1.1364863482660008E-3</v>
      </c>
      <c r="E5438" s="6">
        <f t="shared" si="467"/>
        <v>4.5153381915979197E-4</v>
      </c>
      <c r="F5438" s="6">
        <f>IF(C5437&gt;0,B$6+B$7*E5438+B$8*(G5437*100)^2,B$6+B$7*E5438+B$8*(G5437*100)^2+E5438*$B$9)</f>
        <v>0.12449021023205077</v>
      </c>
      <c r="G5438" s="17">
        <v>1.4562389651307604E-2</v>
      </c>
      <c r="H5438" s="9">
        <f t="shared" si="462"/>
        <v>3.5283170241922819E-3</v>
      </c>
      <c r="I5438" s="8">
        <f t="shared" si="461"/>
        <v>1.1034072627115322E-2</v>
      </c>
      <c r="J5438" s="10">
        <f t="shared" si="463"/>
        <v>0.75771029970514059</v>
      </c>
      <c r="K5438" s="10">
        <f t="shared" si="464"/>
        <v>1.7096694295338879</v>
      </c>
      <c r="AC5438" s="14"/>
      <c r="AD5438" s="15"/>
    </row>
    <row r="5439" spans="1:30" x14ac:dyDescent="0.3">
      <c r="A5439" s="20">
        <v>44405</v>
      </c>
      <c r="B5439" s="21">
        <v>6.9333414944833804E-3</v>
      </c>
      <c r="C5439" s="9">
        <f t="shared" si="465"/>
        <v>-1.4566658505516618E-2</v>
      </c>
      <c r="D5439" s="6">
        <f t="shared" si="466"/>
        <v>2.1218754001633964E-4</v>
      </c>
      <c r="E5439" s="6">
        <f t="shared" si="467"/>
        <v>1.1364863482660008E-3</v>
      </c>
      <c r="F5439" s="6">
        <f>IF(C5437&gt;0,B$6+B$7*E5438+B$8*(H5438*100)^2,B$6+B$7*E5438+B$8*(H5438*100)^2+E5438*$B$9)</f>
        <v>0.13614192862807087</v>
      </c>
      <c r="G5439" s="17">
        <v>7.7333023951655219E-3</v>
      </c>
      <c r="H5439" s="9">
        <f t="shared" si="462"/>
        <v>3.6897415712766508E-3</v>
      </c>
      <c r="I5439" s="8">
        <f t="shared" si="461"/>
        <v>4.0435608238888711E-3</v>
      </c>
      <c r="J5439" s="10">
        <f t="shared" si="463"/>
        <v>0.52287633630060881</v>
      </c>
      <c r="K5439" s="10">
        <f t="shared" si="464"/>
        <v>0.35591312349578041</v>
      </c>
      <c r="AC5439" s="14"/>
      <c r="AD5439" s="15"/>
    </row>
    <row r="5440" spans="1:30" x14ac:dyDescent="0.3">
      <c r="A5440" s="20">
        <v>44406</v>
      </c>
      <c r="B5440" s="21">
        <v>1.0615601354192633E-3</v>
      </c>
      <c r="C5440" s="9">
        <f t="shared" si="465"/>
        <v>-2.0438439864580736E-2</v>
      </c>
      <c r="D5440" s="6">
        <f t="shared" si="466"/>
        <v>4.17729824098083E-4</v>
      </c>
      <c r="E5440" s="6">
        <f t="shared" si="467"/>
        <v>2.1218754001633964E-4</v>
      </c>
      <c r="F5440" s="6">
        <f>IF(C5437&gt;0,B$6+B$7*E5438+B$8*(H5439*100)^2,B$6+B$7*E5438+B$8*(H5439*100)^2+E5438*$B$9)</f>
        <v>0.14685684886505096</v>
      </c>
      <c r="G5440" s="17">
        <v>3.8156253350471107E-3</v>
      </c>
      <c r="H5440" s="9">
        <f t="shared" si="462"/>
        <v>3.8321906119744482E-3</v>
      </c>
      <c r="I5440" s="8">
        <f t="shared" si="461"/>
        <v>1.6565276927337468E-5</v>
      </c>
      <c r="J5440" s="10">
        <f t="shared" si="463"/>
        <v>4.3414317373309244E-3</v>
      </c>
      <c r="K5440" s="10">
        <f t="shared" si="464"/>
        <v>9.3697283505278506E-6</v>
      </c>
      <c r="AC5440" s="14"/>
      <c r="AD5440" s="15"/>
    </row>
    <row r="5441" spans="1:30" x14ac:dyDescent="0.3">
      <c r="A5441" s="20">
        <v>44407</v>
      </c>
      <c r="B5441" s="21">
        <v>-7.1699261476064827E-3</v>
      </c>
      <c r="C5441" s="9">
        <f t="shared" si="465"/>
        <v>-2.8669926147606481E-2</v>
      </c>
      <c r="D5441" s="6">
        <f t="shared" si="466"/>
        <v>8.2196466530920975E-4</v>
      </c>
      <c r="E5441" s="6">
        <f t="shared" si="467"/>
        <v>4.17729824098083E-4</v>
      </c>
      <c r="F5441" s="6">
        <f>IF(C5440&gt;0,B$6+B$7*E5441+B$8*(G5440*100)^2,B$6+B$7*E5441+B$8*(G5440*100)^2+E5441*$B$9)</f>
        <v>0.15554071829112245</v>
      </c>
      <c r="G5441" s="17">
        <v>1.2223382331742812E-2</v>
      </c>
      <c r="H5441" s="9">
        <f t="shared" si="462"/>
        <v>3.943865087590123E-3</v>
      </c>
      <c r="I5441" s="8">
        <f t="shared" si="461"/>
        <v>8.2795172441526878E-3</v>
      </c>
      <c r="J5441" s="10">
        <f t="shared" si="463"/>
        <v>0.6773507544349382</v>
      </c>
      <c r="K5441" s="10">
        <f t="shared" si="464"/>
        <v>0.96815141743824573</v>
      </c>
      <c r="AC5441" s="14"/>
      <c r="AD5441" s="15"/>
    </row>
    <row r="5442" spans="1:30" x14ac:dyDescent="0.3">
      <c r="A5442" s="20">
        <v>44410</v>
      </c>
      <c r="B5442" s="21">
        <v>5.716901744087198E-4</v>
      </c>
      <c r="C5442" s="9">
        <f t="shared" si="465"/>
        <v>-2.0928309825591278E-2</v>
      </c>
      <c r="D5442" s="6">
        <f t="shared" si="466"/>
        <v>4.3799415215594044E-4</v>
      </c>
      <c r="E5442" s="6">
        <f t="shared" si="467"/>
        <v>8.2196466530920975E-4</v>
      </c>
      <c r="F5442" s="6">
        <f>IF(C5440&gt;0,B$6+B$7*E5441+B$8*(H5441*100)^2,B$6+B$7*E5441+B$8*(H5441*100)^2+E5441*$B$9)</f>
        <v>0.16469142920185745</v>
      </c>
      <c r="G5442" s="17">
        <v>6.9234237115083268E-3</v>
      </c>
      <c r="H5442" s="9">
        <f t="shared" si="462"/>
        <v>4.0582191808952043E-3</v>
      </c>
      <c r="I5442" s="8">
        <f t="shared" si="461"/>
        <v>2.8652045306131226E-3</v>
      </c>
      <c r="J5442" s="10">
        <f t="shared" si="463"/>
        <v>0.41384214660305879</v>
      </c>
      <c r="K5442" s="10">
        <f t="shared" si="464"/>
        <v>0.17185893087719784</v>
      </c>
      <c r="AC5442" s="14"/>
      <c r="AD5442" s="15"/>
    </row>
    <row r="5443" spans="1:30" x14ac:dyDescent="0.3">
      <c r="A5443" s="20">
        <v>44411</v>
      </c>
      <c r="B5443" s="21">
        <v>5.4492862741336813E-3</v>
      </c>
      <c r="C5443" s="9">
        <f t="shared" si="465"/>
        <v>-1.6050713725866316E-2</v>
      </c>
      <c r="D5443" s="6">
        <f t="shared" si="466"/>
        <v>2.5762541110971337E-4</v>
      </c>
      <c r="E5443" s="6">
        <f t="shared" si="467"/>
        <v>4.3799415215594044E-4</v>
      </c>
      <c r="F5443" s="6">
        <f>IF(C5440&gt;0,B$6+B$7*E5441+B$8*(H5442*100)^2,B$6+B$7*E5441+B$8*(H5442*100)^2+E5441*$B$9)</f>
        <v>0.17310642295536929</v>
      </c>
      <c r="G5443" s="17">
        <v>9.9149497024320511E-3</v>
      </c>
      <c r="H5443" s="9">
        <f t="shared" si="462"/>
        <v>4.160606000997563E-3</v>
      </c>
      <c r="I5443" s="8">
        <f t="shared" si="461"/>
        <v>5.7543437014344881E-3</v>
      </c>
      <c r="J5443" s="10">
        <f t="shared" si="463"/>
        <v>0.58037043798850518</v>
      </c>
      <c r="K5443" s="10">
        <f t="shared" si="464"/>
        <v>0.51467127126220702</v>
      </c>
      <c r="AC5443" s="14"/>
      <c r="AD5443" s="15"/>
    </row>
    <row r="5444" spans="1:30" x14ac:dyDescent="0.3">
      <c r="A5444" s="20">
        <v>44412</v>
      </c>
      <c r="B5444" s="21">
        <v>1.3025762726798043E-3</v>
      </c>
      <c r="C5444" s="9">
        <f t="shared" si="465"/>
        <v>-2.0197423727320193E-2</v>
      </c>
      <c r="D5444" s="6">
        <f t="shared" si="466"/>
        <v>4.079359252209167E-4</v>
      </c>
      <c r="E5444" s="6">
        <f t="shared" si="467"/>
        <v>2.5762541110971337E-4</v>
      </c>
      <c r="F5444" s="6">
        <f>IF(C5443&gt;0,B$6+B$7*E5444+B$8*(G5443*100)^2,B$6+B$7*E5444+B$8*(G5443*100)^2+E5444*$B$9)</f>
        <v>0.92565871964355539</v>
      </c>
      <c r="G5444" s="17">
        <v>3.4852466337724421E-3</v>
      </c>
      <c r="H5444" s="9">
        <f t="shared" si="462"/>
        <v>9.6211159417375035E-3</v>
      </c>
      <c r="I5444" s="8">
        <f t="shared" si="461"/>
        <v>6.1358693079650618E-3</v>
      </c>
      <c r="J5444" s="10">
        <f t="shared" si="463"/>
        <v>1.7605265717805392</v>
      </c>
      <c r="K5444" s="10">
        <f t="shared" si="464"/>
        <v>0.37767117649395576</v>
      </c>
      <c r="AC5444" s="14"/>
      <c r="AD5444" s="15"/>
    </row>
    <row r="5445" spans="1:30" x14ac:dyDescent="0.3">
      <c r="A5445" s="20">
        <v>44413</v>
      </c>
      <c r="B5445" s="21">
        <v>7.7228577488117171E-3</v>
      </c>
      <c r="C5445" s="9">
        <f t="shared" si="465"/>
        <v>-1.3777142251188281E-2</v>
      </c>
      <c r="D5445" s="6">
        <f t="shared" si="466"/>
        <v>1.8980964860947731E-4</v>
      </c>
      <c r="E5445" s="6">
        <f t="shared" si="467"/>
        <v>4.079359252209167E-4</v>
      </c>
      <c r="F5445" s="6">
        <f>IF(C5443&gt;0,B$6+B$7*E5444+B$8*(H5444*100)^2,B$6+B$7*E5444+B$8*(H5444*100)^2+E5444*$B$9)</f>
        <v>0.87287040920200765</v>
      </c>
      <c r="G5445" s="17">
        <v>4.0592804958127495E-3</v>
      </c>
      <c r="H5445" s="9">
        <f t="shared" si="462"/>
        <v>9.3427533907409106E-3</v>
      </c>
      <c r="I5445" s="8">
        <f t="shared" si="461"/>
        <v>5.2834728949281611E-3</v>
      </c>
      <c r="J5445" s="10">
        <f t="shared" si="463"/>
        <v>1.3015786665588143</v>
      </c>
      <c r="K5445" s="10">
        <f t="shared" si="464"/>
        <v>0.26807965295762415</v>
      </c>
      <c r="AC5445" s="14"/>
      <c r="AD5445" s="15"/>
    </row>
    <row r="5446" spans="1:30" x14ac:dyDescent="0.3">
      <c r="A5446" s="20">
        <v>44414</v>
      </c>
      <c r="B5446" s="21">
        <v>-3.9931835636260581E-3</v>
      </c>
      <c r="C5446" s="9">
        <f t="shared" si="465"/>
        <v>-2.5493183563626058E-2</v>
      </c>
      <c r="D5446" s="6">
        <f t="shared" si="466"/>
        <v>6.499024082087338E-4</v>
      </c>
      <c r="E5446" s="6">
        <f t="shared" si="467"/>
        <v>1.8980964860947731E-4</v>
      </c>
      <c r="F5446" s="6">
        <f>IF(C5443&gt;0,B$6+B$7*E5444+B$8*(H5445*100)^2,B$6+B$7*E5444+B$8*(H5445*100)^2+E5444*$B$9)</f>
        <v>0.82432627891996069</v>
      </c>
      <c r="G5446" s="17">
        <v>4.9186427491496338E-3</v>
      </c>
      <c r="H5446" s="9">
        <f t="shared" si="462"/>
        <v>9.0792415923355661E-3</v>
      </c>
      <c r="I5446" s="8">
        <f t="shared" si="461"/>
        <v>4.1605988431859323E-3</v>
      </c>
      <c r="J5446" s="10">
        <f t="shared" si="463"/>
        <v>0.84588352018557211</v>
      </c>
      <c r="K5446" s="10">
        <f t="shared" si="464"/>
        <v>0.15470402827094265</v>
      </c>
      <c r="AC5446" s="14"/>
      <c r="AD5446" s="15"/>
    </row>
    <row r="5447" spans="1:30" x14ac:dyDescent="0.3">
      <c r="A5447" s="20">
        <v>44417</v>
      </c>
      <c r="B5447" s="21">
        <v>1.644664410637183E-3</v>
      </c>
      <c r="C5447" s="9">
        <f t="shared" si="465"/>
        <v>-1.9855335589362814E-2</v>
      </c>
      <c r="D5447" s="6">
        <f t="shared" si="466"/>
        <v>3.9423435136621757E-4</v>
      </c>
      <c r="E5447" s="6">
        <f t="shared" si="467"/>
        <v>6.499024082087338E-4</v>
      </c>
      <c r="F5447" s="6">
        <f>IF(C5446&gt;0,B$6+B$7*E5447+B$8*(G5446*100)^2,B$6+B$7*E5447+B$8*(G5446*100)^2+E5447*$B$9)</f>
        <v>0.24416666743054186</v>
      </c>
      <c r="G5447" s="17">
        <v>4.030794175278146E-3</v>
      </c>
      <c r="H5447" s="9">
        <f t="shared" si="462"/>
        <v>4.9413223678539927E-3</v>
      </c>
      <c r="I5447" s="8">
        <f t="shared" si="461"/>
        <v>9.1052819257584662E-4</v>
      </c>
      <c r="J5447" s="10">
        <f t="shared" si="463"/>
        <v>0.22589300097741047</v>
      </c>
      <c r="K5447" s="10">
        <f t="shared" si="464"/>
        <v>1.9401436879128209E-2</v>
      </c>
      <c r="AC5447" s="14"/>
      <c r="AD5447" s="15"/>
    </row>
    <row r="5448" spans="1:30" x14ac:dyDescent="0.3">
      <c r="A5448" s="20">
        <v>44418</v>
      </c>
      <c r="B5448" s="21">
        <v>-4.8630147364581841E-3</v>
      </c>
      <c r="C5448" s="9">
        <f t="shared" si="465"/>
        <v>-2.6363014736458183E-2</v>
      </c>
      <c r="D5448" s="6">
        <f t="shared" si="466"/>
        <v>6.9500854599471135E-4</v>
      </c>
      <c r="E5448" s="6">
        <f t="shared" si="467"/>
        <v>3.9423435136621757E-4</v>
      </c>
      <c r="F5448" s="6">
        <f>IF(C5446&gt;0,B$6+B$7*E5447+B$8*(H5447*100)^2,B$6+B$7*E5447+B$8*(H5447*100)^2+E5447*$B$9)</f>
        <v>0.24622307924303036</v>
      </c>
      <c r="G5448" s="17">
        <v>5.5046769130887218E-3</v>
      </c>
      <c r="H5448" s="9">
        <f t="shared" si="462"/>
        <v>4.9620870532773838E-3</v>
      </c>
      <c r="I5448" s="8">
        <f t="shared" ref="I5448:I5511" si="468">SQRT((G5448-H5448)^2)</f>
        <v>5.4258985981133802E-4</v>
      </c>
      <c r="J5448" s="10">
        <f t="shared" si="463"/>
        <v>9.8568883946884747E-2</v>
      </c>
      <c r="K5448" s="10">
        <f t="shared" si="464"/>
        <v>5.5754565379904086E-3</v>
      </c>
      <c r="AC5448" s="14"/>
      <c r="AD5448" s="15"/>
    </row>
    <row r="5449" spans="1:30" x14ac:dyDescent="0.3">
      <c r="A5449" s="20">
        <v>44419</v>
      </c>
      <c r="B5449" s="21">
        <v>-1.5531432821608683E-3</v>
      </c>
      <c r="C5449" s="9">
        <f t="shared" si="465"/>
        <v>-2.3053143282160866E-2</v>
      </c>
      <c r="D5449" s="6">
        <f t="shared" si="466"/>
        <v>5.3144741518783864E-4</v>
      </c>
      <c r="E5449" s="6">
        <f t="shared" si="467"/>
        <v>6.9500854599471135E-4</v>
      </c>
      <c r="F5449" s="6">
        <f>IF(C5446&gt;0,B$6+B$7*E5447+B$8*(H5448*100)^2,B$6+B$7*E5447+B$8*(H5448*100)^2+E5447*$B$9)</f>
        <v>0.24811415554579472</v>
      </c>
      <c r="G5449" s="17">
        <v>7.4820204682703693E-3</v>
      </c>
      <c r="H5449" s="9">
        <f t="shared" ref="H5449:H5512" si="469">SQRT(F5449)/100</f>
        <v>4.9811058565924363E-3</v>
      </c>
      <c r="I5449" s="8">
        <f t="shared" si="468"/>
        <v>2.500914611677933E-3</v>
      </c>
      <c r="J5449" s="10">
        <f t="shared" ref="J5449:J5512" si="470">ABS(G5449-H5449)/G5449</f>
        <v>0.33425658514084144</v>
      </c>
      <c r="K5449" s="10">
        <f t="shared" ref="K5449:K5512" si="471">G5449/H5449-LN(G5449/H5449)-1</f>
        <v>9.5229251737057208E-2</v>
      </c>
      <c r="AC5449" s="14"/>
      <c r="AD5449" s="15"/>
    </row>
    <row r="5450" spans="1:30" x14ac:dyDescent="0.3">
      <c r="A5450" s="20">
        <v>44420</v>
      </c>
      <c r="B5450" s="21">
        <v>3.456237303733469E-3</v>
      </c>
      <c r="C5450" s="9">
        <f t="shared" si="465"/>
        <v>-1.8043762696266528E-2</v>
      </c>
      <c r="D5450" s="6">
        <f t="shared" si="466"/>
        <v>3.2557737223917955E-4</v>
      </c>
      <c r="E5450" s="6">
        <f t="shared" si="467"/>
        <v>5.3144741518783864E-4</v>
      </c>
      <c r="F5450" s="6">
        <f>IF(C5449&gt;0,B$6+B$7*E5450+B$8*(G5449*100)^2,B$6+B$7*E5450+B$8*(G5449*100)^2+E5450*$B$9)</f>
        <v>0.5364693558022664</v>
      </c>
      <c r="G5450" s="17">
        <v>5.4910409397063396E-3</v>
      </c>
      <c r="H5450" s="9">
        <f t="shared" si="469"/>
        <v>7.3244068415283048E-3</v>
      </c>
      <c r="I5450" s="8">
        <f t="shared" si="468"/>
        <v>1.8333659018219652E-3</v>
      </c>
      <c r="J5450" s="10">
        <f t="shared" si="470"/>
        <v>0.33388312379255608</v>
      </c>
      <c r="K5450" s="10">
        <f t="shared" si="471"/>
        <v>3.7785200640342742E-2</v>
      </c>
      <c r="AC5450" s="14"/>
      <c r="AD5450" s="15"/>
    </row>
    <row r="5451" spans="1:30" x14ac:dyDescent="0.3">
      <c r="A5451" s="20">
        <v>44421</v>
      </c>
      <c r="B5451" s="21">
        <v>4.4809806189554968E-4</v>
      </c>
      <c r="C5451" s="9">
        <f t="shared" si="465"/>
        <v>-2.105190193810445E-2</v>
      </c>
      <c r="D5451" s="6">
        <f t="shared" si="466"/>
        <v>4.4318257521156591E-4</v>
      </c>
      <c r="E5451" s="6">
        <f t="shared" si="467"/>
        <v>3.2557737223917955E-4</v>
      </c>
      <c r="F5451" s="6">
        <f>IF(C5449&gt;0,B$6+B$7*E5450+B$8*(H5450*100)^2,B$6+B$7*E5450+B$8*(H5450*100)^2+E5450*$B$9)</f>
        <v>0.51500869927310688</v>
      </c>
      <c r="G5451" s="17">
        <v>2.4272685187979219E-3</v>
      </c>
      <c r="H5451" s="9">
        <f t="shared" si="469"/>
        <v>7.1764106576554477E-3</v>
      </c>
      <c r="I5451" s="8">
        <f t="shared" si="468"/>
        <v>4.7491421388575258E-3</v>
      </c>
      <c r="J5451" s="10">
        <f t="shared" si="470"/>
        <v>1.9565788053846989</v>
      </c>
      <c r="K5451" s="10">
        <f t="shared" si="471"/>
        <v>0.42226155656842934</v>
      </c>
      <c r="AC5451" s="14"/>
      <c r="AD5451" s="15"/>
    </row>
    <row r="5452" spans="1:30" x14ac:dyDescent="0.3">
      <c r="A5452" s="20">
        <v>44424</v>
      </c>
      <c r="B5452" s="21">
        <v>-1.9678541908548695E-3</v>
      </c>
      <c r="C5452" s="9">
        <f t="shared" si="465"/>
        <v>-2.3467854190854866E-2</v>
      </c>
      <c r="D5452" s="6">
        <f t="shared" si="466"/>
        <v>5.5074018032322432E-4</v>
      </c>
      <c r="E5452" s="6">
        <f t="shared" si="467"/>
        <v>4.4318257521156591E-4</v>
      </c>
      <c r="F5452" s="6">
        <f>IF(C5449&gt;0,B$6+B$7*E5450+B$8*(H5451*100)^2,B$6+B$7*E5450+B$8*(H5451*100)^2+E5450*$B$9)</f>
        <v>0.49527347952889195</v>
      </c>
      <c r="G5452" s="17">
        <v>1.1398075277040714E-2</v>
      </c>
      <c r="H5452" s="9">
        <f t="shared" si="469"/>
        <v>7.0375669057486899E-3</v>
      </c>
      <c r="I5452" s="8">
        <f t="shared" si="468"/>
        <v>4.360508371292024E-3</v>
      </c>
      <c r="J5452" s="10">
        <f t="shared" si="470"/>
        <v>0.38256532487335387</v>
      </c>
      <c r="K5452" s="10">
        <f t="shared" si="471"/>
        <v>0.13742252981507175</v>
      </c>
      <c r="AC5452" s="14"/>
      <c r="AD5452" s="15"/>
    </row>
    <row r="5453" spans="1:30" x14ac:dyDescent="0.3">
      <c r="A5453" s="20">
        <v>44425</v>
      </c>
      <c r="B5453" s="21">
        <v>-9.3433862045518672E-3</v>
      </c>
      <c r="C5453" s="9">
        <f t="shared" si="465"/>
        <v>-3.0843386204551865E-2</v>
      </c>
      <c r="D5453" s="6">
        <f t="shared" si="466"/>
        <v>9.5131447256314029E-4</v>
      </c>
      <c r="E5453" s="6">
        <f t="shared" si="467"/>
        <v>5.5074018032322432E-4</v>
      </c>
      <c r="F5453" s="6">
        <f>IF(C5452&gt;0,B$6+B$7*E5453+B$8*(G5452*100)^2,B$6+B$7*E5453+B$8*(G5452*100)^2+E5453*$B$9)</f>
        <v>1.2163827142681674</v>
      </c>
      <c r="G5453" s="17">
        <v>1.147735012936898E-2</v>
      </c>
      <c r="H5453" s="9">
        <f t="shared" si="469"/>
        <v>1.1028974178354791E-2</v>
      </c>
      <c r="I5453" s="8">
        <f t="shared" si="468"/>
        <v>4.483759510141884E-4</v>
      </c>
      <c r="J5453" s="10">
        <f t="shared" si="470"/>
        <v>3.9066156034297084E-2</v>
      </c>
      <c r="K5453" s="10">
        <f t="shared" si="471"/>
        <v>8.0465262540596605E-4</v>
      </c>
      <c r="AC5453" s="14"/>
      <c r="AD5453" s="15"/>
    </row>
    <row r="5454" spans="1:30" x14ac:dyDescent="0.3">
      <c r="A5454" s="20">
        <v>44426</v>
      </c>
      <c r="B5454" s="21">
        <v>-8.9281060591219121E-3</v>
      </c>
      <c r="C5454" s="9">
        <f t="shared" si="465"/>
        <v>-3.0428106059121912E-2</v>
      </c>
      <c r="D5454" s="6">
        <f t="shared" si="466"/>
        <v>9.258696383451716E-4</v>
      </c>
      <c r="E5454" s="6">
        <f t="shared" si="467"/>
        <v>9.5131447256314029E-4</v>
      </c>
      <c r="F5454" s="6">
        <f>IF(C5452&gt;0,B$6+B$7*E5453+B$8*(H5453*100)^2,B$6+B$7*E5453+B$8*(H5453*100)^2+E5453*$B$9)</f>
        <v>1.1402596185952603</v>
      </c>
      <c r="G5454" s="17">
        <v>7.5178556822621161E-3</v>
      </c>
      <c r="H5454" s="9">
        <f t="shared" si="469"/>
        <v>1.0678293958284069E-2</v>
      </c>
      <c r="I5454" s="8">
        <f t="shared" si="468"/>
        <v>3.1604382760219525E-3</v>
      </c>
      <c r="J5454" s="10">
        <f t="shared" si="470"/>
        <v>0.42039092124085298</v>
      </c>
      <c r="K5454" s="10">
        <f t="shared" si="471"/>
        <v>5.4963664965261838E-2</v>
      </c>
      <c r="AC5454" s="14"/>
      <c r="AD5454" s="15"/>
    </row>
    <row r="5455" spans="1:30" x14ac:dyDescent="0.3">
      <c r="A5455" s="20">
        <v>44427</v>
      </c>
      <c r="B5455" s="21">
        <v>1.0926137455380398E-3</v>
      </c>
      <c r="C5455" s="9">
        <f t="shared" si="465"/>
        <v>-2.0407386254461958E-2</v>
      </c>
      <c r="D5455" s="6">
        <f t="shared" si="466"/>
        <v>4.1646141373880284E-4</v>
      </c>
      <c r="E5455" s="6">
        <f t="shared" si="467"/>
        <v>9.258696383451716E-4</v>
      </c>
      <c r="F5455" s="6">
        <f>IF(C5452&gt;0,B$6+B$7*E5453+B$8*(H5454*100)^2,B$6+B$7*E5453+B$8*(H5454*100)^2+E5453*$B$9)</f>
        <v>1.0702568198144551</v>
      </c>
      <c r="G5455" s="17">
        <v>1.0602010123098509E-2</v>
      </c>
      <c r="H5455" s="9">
        <f t="shared" si="469"/>
        <v>1.0345321743737384E-2</v>
      </c>
      <c r="I5455" s="8">
        <f t="shared" si="468"/>
        <v>2.5668837936112555E-4</v>
      </c>
      <c r="J5455" s="10">
        <f t="shared" si="470"/>
        <v>2.4211293554783613E-2</v>
      </c>
      <c r="K5455" s="10">
        <f t="shared" si="471"/>
        <v>3.0281946601373733E-4</v>
      </c>
      <c r="AC5455" s="14"/>
      <c r="AD5455" s="15"/>
    </row>
    <row r="5456" spans="1:30" x14ac:dyDescent="0.3">
      <c r="A5456" s="20">
        <v>44428</v>
      </c>
      <c r="B5456" s="21">
        <v>1.1817710482579196E-2</v>
      </c>
      <c r="C5456" s="9">
        <f t="shared" ref="C5456:C5519" si="472">B5456-B$5</f>
        <v>-9.6822895174208026E-3</v>
      </c>
      <c r="D5456" s="6">
        <f t="shared" ref="D5456:D5519" si="473">C5456^2</f>
        <v>9.3746730299156753E-5</v>
      </c>
      <c r="E5456" s="6">
        <f t="shared" si="467"/>
        <v>4.1646141373880284E-4</v>
      </c>
      <c r="F5456" s="6">
        <f>IF(C5455&gt;0,B$6+B$7*E5456+B$8*(G5455*100)^2,B$6+B$7*E5456+B$8*(G5455*100)^2+E5456*$B$9)</f>
        <v>1.0553104951681525</v>
      </c>
      <c r="G5456" s="17">
        <v>4.7462263202024844E-3</v>
      </c>
      <c r="H5456" s="9">
        <f t="shared" si="469"/>
        <v>1.027283064772389E-2</v>
      </c>
      <c r="I5456" s="8">
        <f t="shared" si="468"/>
        <v>5.5266043275214059E-3</v>
      </c>
      <c r="J5456" s="10">
        <f t="shared" si="470"/>
        <v>1.1644207323188982</v>
      </c>
      <c r="K5456" s="10">
        <f t="shared" si="471"/>
        <v>0.23417014738887643</v>
      </c>
      <c r="AC5456" s="14"/>
      <c r="AD5456" s="15"/>
    </row>
    <row r="5457" spans="1:30" x14ac:dyDescent="0.3">
      <c r="A5457" s="20">
        <v>44431</v>
      </c>
      <c r="B5457" s="21">
        <v>1.5375279925668669E-2</v>
      </c>
      <c r="C5457" s="9">
        <f t="shared" si="472"/>
        <v>-6.1247200743313295E-3</v>
      </c>
      <c r="D5457" s="6">
        <f t="shared" si="473"/>
        <v>3.7512195988917169E-5</v>
      </c>
      <c r="E5457" s="6">
        <f t="shared" ref="E5457:E5520" si="474">D5456</f>
        <v>9.3746730299156753E-5</v>
      </c>
      <c r="F5457" s="6">
        <f>IF(C5455&gt;0,B$6+B$7*E5456+B$8*(H5456*100)^2,B$6+B$7*E5456+B$8*(H5456*100)^2+E5456*$B$9)</f>
        <v>0.9921195454167806</v>
      </c>
      <c r="G5457" s="17">
        <v>7.1299388856729071E-3</v>
      </c>
      <c r="H5457" s="9">
        <f t="shared" si="469"/>
        <v>9.9605197927456618E-3</v>
      </c>
      <c r="I5457" s="8">
        <f t="shared" si="468"/>
        <v>2.8305809070727547E-3</v>
      </c>
      <c r="J5457" s="10">
        <f t="shared" si="470"/>
        <v>0.39699932249918729</v>
      </c>
      <c r="K5457" s="10">
        <f t="shared" si="471"/>
        <v>5.0146555913785473E-2</v>
      </c>
      <c r="AC5457" s="14"/>
      <c r="AD5457" s="15"/>
    </row>
    <row r="5458" spans="1:30" x14ac:dyDescent="0.3">
      <c r="A5458" s="20">
        <v>44432</v>
      </c>
      <c r="B5458" s="21">
        <v>5.1497513760946087E-3</v>
      </c>
      <c r="C5458" s="9">
        <f t="shared" si="472"/>
        <v>-1.635024862390539E-2</v>
      </c>
      <c r="D5458" s="6">
        <f t="shared" si="473"/>
        <v>2.6733063006352011E-4</v>
      </c>
      <c r="E5458" s="6">
        <f t="shared" si="474"/>
        <v>3.7512195988917169E-5</v>
      </c>
      <c r="F5458" s="6">
        <f>IF(C5455&gt;0,B$6+B$7*E5456+B$8*(H5457*100)^2,B$6+B$7*E5456+B$8*(H5457*100)^2+E5456*$B$9)</f>
        <v>0.93400914802541934</v>
      </c>
      <c r="G5458" s="17">
        <v>3.5492320167648432E-3</v>
      </c>
      <c r="H5458" s="9">
        <f t="shared" si="469"/>
        <v>9.6644148711932856E-3</v>
      </c>
      <c r="I5458" s="8">
        <f t="shared" si="468"/>
        <v>6.1151828544284423E-3</v>
      </c>
      <c r="J5458" s="10">
        <f t="shared" si="470"/>
        <v>1.7229594530713397</v>
      </c>
      <c r="K5458" s="10">
        <f t="shared" si="471"/>
        <v>0.36896680404302407</v>
      </c>
      <c r="AC5458" s="14"/>
      <c r="AD5458" s="15"/>
    </row>
    <row r="5459" spans="1:30" x14ac:dyDescent="0.3">
      <c r="A5459" s="20">
        <v>44433</v>
      </c>
      <c r="B5459" s="21">
        <v>1.467686795765664E-3</v>
      </c>
      <c r="C5459" s="9">
        <f t="shared" si="472"/>
        <v>-2.0032313204234334E-2</v>
      </c>
      <c r="D5459" s="6">
        <f t="shared" si="473"/>
        <v>4.0129357231254127E-4</v>
      </c>
      <c r="E5459" s="6">
        <f t="shared" si="474"/>
        <v>2.6733063006352011E-4</v>
      </c>
      <c r="F5459" s="6">
        <f>IF(C5458&gt;0,B$6+B$7*E5459+B$8*(G5458*100)^2,B$6+B$7*E5459+B$8*(G5458*100)^2+E5459*$B$9)</f>
        <v>0.13747840853933169</v>
      </c>
      <c r="G5459" s="17">
        <v>2.4782674293110417E-3</v>
      </c>
      <c r="H5459" s="9">
        <f t="shared" si="469"/>
        <v>3.7078080929213646E-3</v>
      </c>
      <c r="I5459" s="8">
        <f t="shared" si="468"/>
        <v>1.2295406636103228E-3</v>
      </c>
      <c r="J5459" s="10">
        <f t="shared" si="470"/>
        <v>0.49612912999955583</v>
      </c>
      <c r="K5459" s="10">
        <f t="shared" si="471"/>
        <v>7.127269708715267E-2</v>
      </c>
      <c r="AC5459" s="14"/>
      <c r="AD5459" s="15"/>
    </row>
    <row r="5460" spans="1:30" x14ac:dyDescent="0.3">
      <c r="A5460" s="20">
        <v>44434</v>
      </c>
      <c r="B5460" s="21">
        <v>-6.4060402140267781E-3</v>
      </c>
      <c r="C5460" s="9">
        <f t="shared" si="472"/>
        <v>-2.7906040214026775E-2</v>
      </c>
      <c r="D5460" s="6">
        <f t="shared" si="473"/>
        <v>7.7874708042687956E-4</v>
      </c>
      <c r="E5460" s="6">
        <f t="shared" si="474"/>
        <v>4.0129357231254127E-4</v>
      </c>
      <c r="F5460" s="6">
        <f>IF(C5458&gt;0,B$6+B$7*E5459+B$8*(H5459*100)^2,B$6+B$7*E5459+B$8*(H5459*100)^2+E5459*$B$9)</f>
        <v>0.14806110046251297</v>
      </c>
      <c r="G5460" s="17">
        <v>4.712135614969558E-3</v>
      </c>
      <c r="H5460" s="9">
        <f t="shared" si="469"/>
        <v>3.8478708458381627E-3</v>
      </c>
      <c r="I5460" s="8">
        <f t="shared" si="468"/>
        <v>8.642647691313953E-4</v>
      </c>
      <c r="J5460" s="10">
        <f t="shared" si="470"/>
        <v>0.18341254152061978</v>
      </c>
      <c r="K5460" s="10">
        <f t="shared" si="471"/>
        <v>2.19873118023175E-2</v>
      </c>
      <c r="AC5460" s="14"/>
      <c r="AD5460" s="15"/>
    </row>
    <row r="5461" spans="1:30" x14ac:dyDescent="0.3">
      <c r="A5461" s="20">
        <v>44435</v>
      </c>
      <c r="B5461" s="21">
        <v>1.2215516081388871E-2</v>
      </c>
      <c r="C5461" s="9">
        <f t="shared" si="472"/>
        <v>-9.2844839186111278E-3</v>
      </c>
      <c r="D5461" s="6">
        <f t="shared" si="473"/>
        <v>8.6201641634948647E-5</v>
      </c>
      <c r="E5461" s="6">
        <f t="shared" si="474"/>
        <v>7.7874708042687956E-4</v>
      </c>
      <c r="F5461" s="6">
        <f>IF(C5458&gt;0,B$6+B$7*E5459+B$8*(H5460*100)^2,B$6+B$7*E5459+B$8*(H5460*100)^2+E5459*$B$9)</f>
        <v>0.15779294395507049</v>
      </c>
      <c r="G5461" s="17">
        <v>5.5451698458869629E-3</v>
      </c>
      <c r="H5461" s="9">
        <f t="shared" si="469"/>
        <v>3.972315998949108E-3</v>
      </c>
      <c r="I5461" s="8">
        <f t="shared" si="468"/>
        <v>1.5728538469378548E-3</v>
      </c>
      <c r="J5461" s="10">
        <f t="shared" si="470"/>
        <v>0.28364394430668211</v>
      </c>
      <c r="K5461" s="10">
        <f t="shared" si="471"/>
        <v>6.2375907354548676E-2</v>
      </c>
      <c r="AC5461" s="14"/>
      <c r="AD5461" s="15"/>
    </row>
    <row r="5462" spans="1:30" x14ac:dyDescent="0.3">
      <c r="A5462" s="20">
        <v>44438</v>
      </c>
      <c r="B5462" s="21">
        <v>8.9744244386405509E-3</v>
      </c>
      <c r="C5462" s="9">
        <f t="shared" si="472"/>
        <v>-1.2525575561359447E-2</v>
      </c>
      <c r="D5462" s="6">
        <f t="shared" si="473"/>
        <v>1.5689004314332504E-4</v>
      </c>
      <c r="E5462" s="6">
        <f t="shared" si="474"/>
        <v>8.6201641634948647E-5</v>
      </c>
      <c r="F5462" s="6">
        <f>IF(C5461&gt;0,B$6+B$7*E5462+B$8*(G5461*100)^2,B$6+B$7*E5462+B$8*(G5461*100)^2+E5462*$B$9)</f>
        <v>0.30437855778787409</v>
      </c>
      <c r="G5462" s="17">
        <v>4.7242078918115224E-3</v>
      </c>
      <c r="H5462" s="9">
        <f t="shared" si="469"/>
        <v>5.5170513663357727E-3</v>
      </c>
      <c r="I5462" s="8">
        <f t="shared" si="468"/>
        <v>7.928434745242503E-4</v>
      </c>
      <c r="J5462" s="10">
        <f t="shared" si="470"/>
        <v>0.16782569537180766</v>
      </c>
      <c r="K5462" s="10">
        <f t="shared" si="471"/>
        <v>1.1435810821241121E-2</v>
      </c>
      <c r="AC5462" s="14"/>
      <c r="AD5462" s="15"/>
    </row>
    <row r="5463" spans="1:30" x14ac:dyDescent="0.3">
      <c r="A5463" s="20">
        <v>44439</v>
      </c>
      <c r="B5463" s="21">
        <v>-4.3566819818306962E-4</v>
      </c>
      <c r="C5463" s="9">
        <f t="shared" si="472"/>
        <v>-2.1935668198183069E-2</v>
      </c>
      <c r="D5463" s="6">
        <f t="shared" si="473"/>
        <v>4.8117353930078003E-4</v>
      </c>
      <c r="E5463" s="6">
        <f t="shared" si="474"/>
        <v>1.5689004314332504E-4</v>
      </c>
      <c r="F5463" s="6">
        <f>IF(C5461&gt;0,B$6+B$7*E5462+B$8*(H5462*100)^2,B$6+B$7*E5462+B$8*(H5462*100)^2+E5462*$B$9)</f>
        <v>0.30151811586252897</v>
      </c>
      <c r="G5463" s="17">
        <v>3.7092844311533016E-3</v>
      </c>
      <c r="H5463" s="9">
        <f t="shared" si="469"/>
        <v>5.4910665253894795E-3</v>
      </c>
      <c r="I5463" s="8">
        <f t="shared" si="468"/>
        <v>1.7817820942361779E-3</v>
      </c>
      <c r="J5463" s="10">
        <f t="shared" si="470"/>
        <v>0.48035736469046697</v>
      </c>
      <c r="K5463" s="10">
        <f t="shared" si="471"/>
        <v>6.7796085893411906E-2</v>
      </c>
      <c r="AC5463" s="14"/>
      <c r="AD5463" s="15"/>
    </row>
    <row r="5464" spans="1:30" x14ac:dyDescent="0.3">
      <c r="A5464" s="20">
        <v>44440</v>
      </c>
      <c r="B5464" s="21">
        <v>3.2804682193685467E-3</v>
      </c>
      <c r="C5464" s="9">
        <f t="shared" si="472"/>
        <v>-1.8219531780631452E-2</v>
      </c>
      <c r="D5464" s="6">
        <f t="shared" si="473"/>
        <v>3.3195133830543952E-4</v>
      </c>
      <c r="E5464" s="6">
        <f t="shared" si="474"/>
        <v>4.8117353930078003E-4</v>
      </c>
      <c r="F5464" s="6">
        <f>IF(C5461&gt;0,B$6+B$7*E5462+B$8*(H5463*100)^2,B$6+B$7*E5462+B$8*(H5463*100)^2+E5462*$B$9)</f>
        <v>0.29888765346798146</v>
      </c>
      <c r="G5464" s="17">
        <v>5.3596331921186282E-3</v>
      </c>
      <c r="H5464" s="9">
        <f t="shared" si="469"/>
        <v>5.4670618568659112E-3</v>
      </c>
      <c r="I5464" s="8">
        <f t="shared" si="468"/>
        <v>1.0742866474728295E-4</v>
      </c>
      <c r="J5464" s="10">
        <f t="shared" si="470"/>
        <v>2.0044033032942894E-2</v>
      </c>
      <c r="K5464" s="10">
        <f t="shared" si="471"/>
        <v>1.9563151767232334E-4</v>
      </c>
      <c r="AC5464" s="14"/>
      <c r="AD5464" s="15"/>
    </row>
    <row r="5465" spans="1:30" x14ac:dyDescent="0.3">
      <c r="A5465" s="20">
        <v>44441</v>
      </c>
      <c r="B5465" s="21">
        <v>1.422938005798582E-3</v>
      </c>
      <c r="C5465" s="9">
        <f t="shared" si="472"/>
        <v>-2.0077061994201416E-2</v>
      </c>
      <c r="D5465" s="6">
        <f t="shared" si="473"/>
        <v>4.0308841831900694E-4</v>
      </c>
      <c r="E5465" s="6">
        <f t="shared" si="474"/>
        <v>3.3195133830543952E-4</v>
      </c>
      <c r="F5465" s="6">
        <f>IF(C5464&gt;0,B$6+B$7*E5465+B$8*(G5464*100)^2,B$6+B$7*E5465+B$8*(G5464*100)^2+E5465*$B$9)</f>
        <v>0.28580588996053524</v>
      </c>
      <c r="G5465" s="17">
        <v>5.1716492453181776E-3</v>
      </c>
      <c r="H5465" s="9">
        <f t="shared" si="469"/>
        <v>5.3460816488390371E-3</v>
      </c>
      <c r="I5465" s="8">
        <f t="shared" si="468"/>
        <v>1.7443240352085949E-4</v>
      </c>
      <c r="J5465" s="10">
        <f t="shared" si="470"/>
        <v>3.3728583522707141E-2</v>
      </c>
      <c r="K5465" s="10">
        <f t="shared" si="471"/>
        <v>5.4416542059754214E-4</v>
      </c>
      <c r="AC5465" s="14"/>
      <c r="AD5465" s="15"/>
    </row>
    <row r="5466" spans="1:30" x14ac:dyDescent="0.3">
      <c r="A5466" s="20">
        <v>44442</v>
      </c>
      <c r="B5466" s="21">
        <v>2.1071948277449955E-3</v>
      </c>
      <c r="C5466" s="9">
        <f t="shared" si="472"/>
        <v>-1.9392805172255001E-2</v>
      </c>
      <c r="D5466" s="6">
        <f t="shared" si="473"/>
        <v>3.7608089244904033E-4</v>
      </c>
      <c r="E5466" s="6">
        <f t="shared" si="474"/>
        <v>4.0308841831900694E-4</v>
      </c>
      <c r="F5466" s="6">
        <f>IF(C5464&gt;0,B$6+B$7*E5465+B$8*(H5465*100)^2,B$6+B$7*E5465+B$8*(H5465*100)^2+E5465*$B$9)</f>
        <v>0.28447174386271024</v>
      </c>
      <c r="G5466" s="17">
        <v>3.7770200113515619E-3</v>
      </c>
      <c r="H5466" s="9">
        <f t="shared" si="469"/>
        <v>5.3335892592391307E-3</v>
      </c>
      <c r="I5466" s="8">
        <f t="shared" si="468"/>
        <v>1.5565692478875688E-3</v>
      </c>
      <c r="J5466" s="10">
        <f t="shared" si="470"/>
        <v>0.41211570052830326</v>
      </c>
      <c r="K5466" s="10">
        <f t="shared" si="471"/>
        <v>5.3246347015774909E-2</v>
      </c>
      <c r="AC5466" s="14"/>
      <c r="AD5466" s="15"/>
    </row>
    <row r="5467" spans="1:30" x14ac:dyDescent="0.3">
      <c r="A5467" s="20">
        <v>44446</v>
      </c>
      <c r="B5467" s="21">
        <v>7.034029678793704E-4</v>
      </c>
      <c r="C5467" s="9">
        <f t="shared" si="472"/>
        <v>-2.0796597032120629E-2</v>
      </c>
      <c r="D5467" s="6">
        <f t="shared" si="473"/>
        <v>4.3249844811640858E-4</v>
      </c>
      <c r="E5467" s="6">
        <f t="shared" si="474"/>
        <v>3.7608089244904033E-4</v>
      </c>
      <c r="F5467" s="6">
        <f>IF(C5464&gt;0,B$6+B$7*E5465+B$8*(H5466*100)^2,B$6+B$7*E5465+B$8*(H5466*100)^2+E5465*$B$9)</f>
        <v>0.28324486311115044</v>
      </c>
      <c r="G5467" s="17">
        <v>2.6876045525098162E-3</v>
      </c>
      <c r="H5467" s="9">
        <f t="shared" si="469"/>
        <v>5.3220753763090437E-3</v>
      </c>
      <c r="I5467" s="8">
        <f t="shared" si="468"/>
        <v>2.6344708237992275E-3</v>
      </c>
      <c r="J5467" s="10">
        <f t="shared" si="470"/>
        <v>0.98023007936157502</v>
      </c>
      <c r="K5467" s="10">
        <f t="shared" si="471"/>
        <v>0.18820486379649681</v>
      </c>
      <c r="AC5467" s="14"/>
      <c r="AD5467" s="15"/>
    </row>
    <row r="5468" spans="1:30" x14ac:dyDescent="0.3">
      <c r="A5468" s="20">
        <v>44447</v>
      </c>
      <c r="B5468" s="21">
        <v>-5.7200192663111197E-3</v>
      </c>
      <c r="C5468" s="9">
        <f t="shared" si="472"/>
        <v>-2.7220019266311117E-2</v>
      </c>
      <c r="D5468" s="6">
        <f t="shared" si="473"/>
        <v>7.4092944885834836E-4</v>
      </c>
      <c r="E5468" s="6">
        <f t="shared" si="474"/>
        <v>4.3249844811640858E-4</v>
      </c>
      <c r="F5468" s="6">
        <f>IF(C5467&gt;0,B$6+B$7*E5468+B$8*(G5467*100)^2,B$6+B$7*E5468+B$8*(G5467*100)^2+E5468*$B$9)</f>
        <v>8.8082885890526666E-2</v>
      </c>
      <c r="G5468" s="17">
        <v>7.0229409587468181E-3</v>
      </c>
      <c r="H5468" s="9">
        <f t="shared" si="469"/>
        <v>2.9678761074298011E-3</v>
      </c>
      <c r="I5468" s="8">
        <f t="shared" si="468"/>
        <v>4.0550648513170175E-3</v>
      </c>
      <c r="J5468" s="10">
        <f t="shared" si="470"/>
        <v>0.57740266864504697</v>
      </c>
      <c r="K5468" s="10">
        <f t="shared" si="471"/>
        <v>0.5049832876560636</v>
      </c>
      <c r="AC5468" s="14"/>
      <c r="AD5468" s="15"/>
    </row>
    <row r="5469" spans="1:30" x14ac:dyDescent="0.3">
      <c r="A5469" s="20">
        <v>44448</v>
      </c>
      <c r="B5469" s="21">
        <v>-2.5144789522003152E-3</v>
      </c>
      <c r="C5469" s="9">
        <f t="shared" si="472"/>
        <v>-2.4014478952200314E-2</v>
      </c>
      <c r="D5469" s="6">
        <f t="shared" si="473"/>
        <v>5.7669519934567192E-4</v>
      </c>
      <c r="E5469" s="6">
        <f t="shared" si="474"/>
        <v>7.4092944885834836E-4</v>
      </c>
      <c r="F5469" s="6">
        <f>IF(C5467&gt;0,B$6+B$7*E5468+B$8*(H5468*100)^2,B$6+B$7*E5468+B$8*(H5468*100)^2+E5468*$B$9)</f>
        <v>0.1026591929062</v>
      </c>
      <c r="G5469" s="17">
        <v>4.8743149757460233E-3</v>
      </c>
      <c r="H5469" s="9">
        <f t="shared" si="469"/>
        <v>3.204047329647301E-3</v>
      </c>
      <c r="I5469" s="8">
        <f t="shared" si="468"/>
        <v>1.6702676460987223E-3</v>
      </c>
      <c r="J5469" s="10">
        <f t="shared" si="470"/>
        <v>0.3426671551612408</v>
      </c>
      <c r="K5469" s="10">
        <f t="shared" si="471"/>
        <v>0.10173452935569172</v>
      </c>
      <c r="AC5469" s="14"/>
      <c r="AD5469" s="15"/>
    </row>
    <row r="5470" spans="1:30" x14ac:dyDescent="0.3">
      <c r="A5470" s="20">
        <v>44449</v>
      </c>
      <c r="B5470" s="21">
        <v>-8.7446810310347345E-3</v>
      </c>
      <c r="C5470" s="9">
        <f t="shared" si="472"/>
        <v>-3.0244681031034733E-2</v>
      </c>
      <c r="D5470" s="6">
        <f t="shared" si="473"/>
        <v>9.1474073066903216E-4</v>
      </c>
      <c r="E5470" s="6">
        <f t="shared" si="474"/>
        <v>5.7669519934567192E-4</v>
      </c>
      <c r="F5470" s="6">
        <f>IF(C5467&gt;0,B$6+B$7*E5468+B$8*(H5469*100)^2,B$6+B$7*E5468+B$8*(H5469*100)^2+E5468*$B$9)</f>
        <v>0.11606356483781317</v>
      </c>
      <c r="G5470" s="17">
        <v>8.8254119433565266E-3</v>
      </c>
      <c r="H5470" s="9">
        <f t="shared" si="469"/>
        <v>3.4068103093335437E-3</v>
      </c>
      <c r="I5470" s="8">
        <f t="shared" si="468"/>
        <v>5.4186016340229829E-3</v>
      </c>
      <c r="J5470" s="10">
        <f t="shared" si="470"/>
        <v>0.61397719095729286</v>
      </c>
      <c r="K5470" s="10">
        <f t="shared" si="471"/>
        <v>0.63866167876282498</v>
      </c>
      <c r="AC5470" s="14"/>
      <c r="AD5470" s="15"/>
    </row>
    <row r="5471" spans="1:30" x14ac:dyDescent="0.3">
      <c r="A5471" s="20">
        <v>44452</v>
      </c>
      <c r="B5471" s="21">
        <v>-6.5584418438839078E-4</v>
      </c>
      <c r="C5471" s="9">
        <f t="shared" si="472"/>
        <v>-2.2155844184388387E-2</v>
      </c>
      <c r="D5471" s="6">
        <f t="shared" si="473"/>
        <v>4.9088143152289671E-4</v>
      </c>
      <c r="E5471" s="6">
        <f t="shared" si="474"/>
        <v>9.1474073066903216E-4</v>
      </c>
      <c r="F5471" s="6">
        <f>IF(C5470&gt;0,B$6+B$7*E5471+B$8*(G5470*100)^2,B$6+B$7*E5471+B$8*(G5470*100)^2+E5471*$B$9)</f>
        <v>0.7379801239678434</v>
      </c>
      <c r="G5471" s="17">
        <v>9.9685792498774139E-3</v>
      </c>
      <c r="H5471" s="9">
        <f t="shared" si="469"/>
        <v>8.5905769536617476E-3</v>
      </c>
      <c r="I5471" s="8">
        <f t="shared" si="468"/>
        <v>1.3780022962156663E-3</v>
      </c>
      <c r="J5471" s="10">
        <f t="shared" si="470"/>
        <v>0.13823457301928074</v>
      </c>
      <c r="K5471" s="10">
        <f t="shared" si="471"/>
        <v>1.163641349550204E-2</v>
      </c>
      <c r="AC5471" s="14"/>
      <c r="AD5471" s="15"/>
    </row>
    <row r="5472" spans="1:30" x14ac:dyDescent="0.3">
      <c r="A5472" s="20">
        <v>44453</v>
      </c>
      <c r="B5472" s="21">
        <v>-4.4998614812588895E-3</v>
      </c>
      <c r="C5472" s="9">
        <f t="shared" si="472"/>
        <v>-2.5999861481258886E-2</v>
      </c>
      <c r="D5472" s="6">
        <f t="shared" si="473"/>
        <v>6.7599279704464951E-4</v>
      </c>
      <c r="E5472" s="6">
        <f t="shared" si="474"/>
        <v>4.9088143152289671E-4</v>
      </c>
      <c r="F5472" s="6">
        <f>IF(C5470&gt;0,B$6+B$7*E5471+B$8*(H5471*100)^2,B$6+B$7*E5471+B$8*(H5471*100)^2+E5471*$B$9)</f>
        <v>0.70036955462910366</v>
      </c>
      <c r="G5472" s="17">
        <v>7.2614086356591976E-3</v>
      </c>
      <c r="H5472" s="9">
        <f t="shared" si="469"/>
        <v>8.3688084852570482E-3</v>
      </c>
      <c r="I5472" s="8">
        <f t="shared" si="468"/>
        <v>1.1073998495978506E-3</v>
      </c>
      <c r="J5472" s="10">
        <f t="shared" si="470"/>
        <v>0.15250482449915448</v>
      </c>
      <c r="K5472" s="10">
        <f t="shared" si="471"/>
        <v>9.6130085916401598E-3</v>
      </c>
      <c r="AC5472" s="14"/>
      <c r="AD5472" s="15"/>
    </row>
    <row r="5473" spans="1:30" x14ac:dyDescent="0.3">
      <c r="A5473" s="20">
        <v>44454</v>
      </c>
      <c r="B5473" s="21">
        <v>8.1969609659745327E-3</v>
      </c>
      <c r="C5473" s="9">
        <f t="shared" si="472"/>
        <v>-1.3303039034025466E-2</v>
      </c>
      <c r="D5473" s="6">
        <f t="shared" si="473"/>
        <v>1.7697084754080521E-4</v>
      </c>
      <c r="E5473" s="6">
        <f t="shared" si="474"/>
        <v>6.7599279704464951E-4</v>
      </c>
      <c r="F5473" s="6">
        <f>IF(C5470&gt;0,B$6+B$7*E5471+B$8*(H5472*100)^2,B$6+B$7*E5471+B$8*(H5472*100)^2+E5471*$B$9)</f>
        <v>0.66578287506519873</v>
      </c>
      <c r="G5473" s="17">
        <v>8.5389379106309594E-3</v>
      </c>
      <c r="H5473" s="9">
        <f t="shared" si="469"/>
        <v>8.1595519182440322E-3</v>
      </c>
      <c r="I5473" s="8">
        <f t="shared" si="468"/>
        <v>3.7938599238692729E-4</v>
      </c>
      <c r="J5473" s="10">
        <f t="shared" si="470"/>
        <v>4.4430114887542692E-2</v>
      </c>
      <c r="K5473" s="10">
        <f t="shared" si="471"/>
        <v>1.0485564625164479E-3</v>
      </c>
      <c r="AC5473" s="14"/>
      <c r="AD5473" s="15"/>
    </row>
    <row r="5474" spans="1:30" x14ac:dyDescent="0.3">
      <c r="A5474" s="20">
        <v>44455</v>
      </c>
      <c r="B5474" s="21">
        <v>1.343924397200967E-3</v>
      </c>
      <c r="C5474" s="9">
        <f t="shared" si="472"/>
        <v>-2.0156075602799032E-2</v>
      </c>
      <c r="D5474" s="6">
        <f t="shared" si="473"/>
        <v>4.0626738370575036E-4</v>
      </c>
      <c r="E5474" s="6">
        <f t="shared" si="474"/>
        <v>1.7697084754080521E-4</v>
      </c>
      <c r="F5474" s="6">
        <f>IF(C5473&gt;0,B$6+B$7*E5474+B$8*(G5473*100)^2,B$6+B$7*E5474+B$8*(G5473*100)^2+E5474*$B$9)</f>
        <v>0.69213598663924547</v>
      </c>
      <c r="G5474" s="17">
        <v>7.3652970595268373E-3</v>
      </c>
      <c r="H5474" s="9">
        <f t="shared" si="469"/>
        <v>8.3194710567393963E-3</v>
      </c>
      <c r="I5474" s="8">
        <f t="shared" si="468"/>
        <v>9.5417399721255906E-4</v>
      </c>
      <c r="J5474" s="10">
        <f t="shared" si="470"/>
        <v>0.12954996784255396</v>
      </c>
      <c r="K5474" s="10">
        <f t="shared" si="471"/>
        <v>7.1276286743839901E-3</v>
      </c>
      <c r="AC5474" s="14"/>
      <c r="AD5474" s="15"/>
    </row>
    <row r="5475" spans="1:30" x14ac:dyDescent="0.3">
      <c r="A5475" s="20">
        <v>44456</v>
      </c>
      <c r="B5475" s="21">
        <v>-9.1280127570757368E-3</v>
      </c>
      <c r="C5475" s="9">
        <f t="shared" si="472"/>
        <v>-3.0628012757075735E-2</v>
      </c>
      <c r="D5475" s="6">
        <f t="shared" si="473"/>
        <v>9.3807516544759401E-4</v>
      </c>
      <c r="E5475" s="6">
        <f t="shared" si="474"/>
        <v>4.0626738370575036E-4</v>
      </c>
      <c r="F5475" s="6">
        <f>IF(C5473&gt;0,B$6+B$7*E5474+B$8*(H5474*100)^2,B$6+B$7*E5474+B$8*(H5474*100)^2+E5474*$B$9)</f>
        <v>0.65811205589244415</v>
      </c>
      <c r="G5475" s="17">
        <v>6.3352768813322129E-3</v>
      </c>
      <c r="H5475" s="9">
        <f t="shared" si="469"/>
        <v>8.1124105905239045E-3</v>
      </c>
      <c r="I5475" s="8">
        <f t="shared" si="468"/>
        <v>1.7771337091916917E-3</v>
      </c>
      <c r="J5475" s="10">
        <f t="shared" si="470"/>
        <v>0.28051397633910319</v>
      </c>
      <c r="K5475" s="10">
        <f t="shared" si="471"/>
        <v>2.819796100387828E-2</v>
      </c>
      <c r="AC5475" s="14"/>
      <c r="AD5475" s="15"/>
    </row>
    <row r="5476" spans="1:30" x14ac:dyDescent="0.3">
      <c r="A5476" s="20">
        <v>44459</v>
      </c>
      <c r="B5476" s="21">
        <v>-2.2184576493189646E-2</v>
      </c>
      <c r="C5476" s="9">
        <f t="shared" si="472"/>
        <v>-4.3684576493189645E-2</v>
      </c>
      <c r="D5476" s="6">
        <f t="shared" si="473"/>
        <v>1.9083422233893373E-3</v>
      </c>
      <c r="E5476" s="6">
        <f t="shared" si="474"/>
        <v>9.3807516544759401E-4</v>
      </c>
      <c r="F5476" s="6">
        <f>IF(C5473&gt;0,B$6+B$7*E5474+B$8*(H5475*100)^2,B$6+B$7*E5474+B$8*(H5475*100)^2+E5474*$B$9)</f>
        <v>0.62682364917768574</v>
      </c>
      <c r="G5476" s="17">
        <v>2.4051779740376002E-2</v>
      </c>
      <c r="H5476" s="9">
        <f t="shared" si="469"/>
        <v>7.9172195193621207E-3</v>
      </c>
      <c r="I5476" s="8">
        <f t="shared" si="468"/>
        <v>1.613456022101388E-2</v>
      </c>
      <c r="J5476" s="10">
        <f t="shared" si="470"/>
        <v>0.6708260426120819</v>
      </c>
      <c r="K5476" s="10">
        <f t="shared" si="471"/>
        <v>0.92673847475893445</v>
      </c>
      <c r="AC5476" s="14"/>
      <c r="AD5476" s="15"/>
    </row>
    <row r="5477" spans="1:30" x14ac:dyDescent="0.3">
      <c r="A5477" s="20">
        <v>44460</v>
      </c>
      <c r="B5477" s="21">
        <v>2.2063599028096692E-3</v>
      </c>
      <c r="C5477" s="9">
        <f t="shared" si="472"/>
        <v>-1.9293640097190329E-2</v>
      </c>
      <c r="D5477" s="6">
        <f t="shared" si="473"/>
        <v>3.7224454819991047E-4</v>
      </c>
      <c r="E5477" s="6">
        <f t="shared" si="474"/>
        <v>1.9083422233893373E-3</v>
      </c>
      <c r="F5477" s="6">
        <f>IF(C5476&gt;0,B$6+B$7*E5477+B$8*(G5476*100)^2,B$6+B$7*E5477+B$8*(G5476*100)^2+E5477*$B$9)</f>
        <v>5.3416333194462933</v>
      </c>
      <c r="G5477" s="17">
        <v>8.7769611510190981E-3</v>
      </c>
      <c r="H5477" s="9">
        <f t="shared" si="469"/>
        <v>2.3111973778641871E-2</v>
      </c>
      <c r="I5477" s="8">
        <f t="shared" si="468"/>
        <v>1.4335012627622773E-2</v>
      </c>
      <c r="J5477" s="10">
        <f t="shared" si="470"/>
        <v>1.633254651692098</v>
      </c>
      <c r="K5477" s="10">
        <f t="shared" si="471"/>
        <v>0.34797877353157247</v>
      </c>
      <c r="AC5477" s="14"/>
      <c r="AD5477" s="15"/>
    </row>
    <row r="5478" spans="1:30" x14ac:dyDescent="0.3">
      <c r="A5478" s="20">
        <v>44461</v>
      </c>
      <c r="B5478" s="21">
        <v>1.0150743293994458E-2</v>
      </c>
      <c r="C5478" s="9">
        <f t="shared" si="472"/>
        <v>-1.1349256706005541E-2</v>
      </c>
      <c r="D5478" s="6">
        <f t="shared" si="473"/>
        <v>1.2880562777881175E-4</v>
      </c>
      <c r="E5478" s="6">
        <f t="shared" si="474"/>
        <v>3.7224454819991047E-4</v>
      </c>
      <c r="F5478" s="6">
        <f>IF(C5476&gt;0,B$6+B$7*E5477+B$8*(H5477*100)^2,B$6+B$7*E5477+B$8*(H5477*100)^2+E5477*$B$9)</f>
        <v>4.9340226725918575</v>
      </c>
      <c r="G5478" s="17">
        <v>8.1991403899812753E-3</v>
      </c>
      <c r="H5478" s="9">
        <f t="shared" si="469"/>
        <v>2.2212660067159579E-2</v>
      </c>
      <c r="I5478" s="8">
        <f t="shared" si="468"/>
        <v>1.4013519677178303E-2</v>
      </c>
      <c r="J5478" s="10">
        <f t="shared" si="470"/>
        <v>1.7091449847964253</v>
      </c>
      <c r="K5478" s="10">
        <f t="shared" si="471"/>
        <v>0.36575323017832129</v>
      </c>
      <c r="AC5478" s="14"/>
      <c r="AD5478" s="15"/>
    </row>
    <row r="5479" spans="1:30" x14ac:dyDescent="0.3">
      <c r="A5479" s="20">
        <v>44462</v>
      </c>
      <c r="B5479" s="21">
        <v>1.03770779164636E-2</v>
      </c>
      <c r="C5479" s="9">
        <f t="shared" si="472"/>
        <v>-1.1122922083536399E-2</v>
      </c>
      <c r="D5479" s="6">
        <f t="shared" si="473"/>
        <v>1.2371939567642169E-4</v>
      </c>
      <c r="E5479" s="6">
        <f t="shared" si="474"/>
        <v>1.2880562777881175E-4</v>
      </c>
      <c r="F5479" s="6">
        <f>IF(C5476&gt;0,B$6+B$7*E5477+B$8*(H5478*100)^2,B$6+B$7*E5477+B$8*(H5478*100)^2+E5477*$B$9)</f>
        <v>4.5591839217445189</v>
      </c>
      <c r="G5479" s="17">
        <v>7.1876838708877224E-3</v>
      </c>
      <c r="H5479" s="9">
        <f t="shared" si="469"/>
        <v>2.1352245600274739E-2</v>
      </c>
      <c r="I5479" s="8">
        <f t="shared" si="468"/>
        <v>1.4164561729387015E-2</v>
      </c>
      <c r="J5479" s="10">
        <f t="shared" si="470"/>
        <v>1.9706712181315795</v>
      </c>
      <c r="K5479" s="10">
        <f t="shared" si="471"/>
        <v>0.42541218648088464</v>
      </c>
      <c r="AC5479" s="14"/>
      <c r="AD5479" s="15"/>
    </row>
    <row r="5480" spans="1:30" x14ac:dyDescent="0.3">
      <c r="A5480" s="20">
        <v>44463</v>
      </c>
      <c r="B5480" s="21">
        <v>-3.0166432438861898E-4</v>
      </c>
      <c r="C5480" s="9">
        <f t="shared" si="472"/>
        <v>-2.1801664324388619E-2</v>
      </c>
      <c r="D5480" s="6">
        <f t="shared" si="473"/>
        <v>4.7531256731331946E-4</v>
      </c>
      <c r="E5480" s="6">
        <f t="shared" si="474"/>
        <v>1.2371939567642169E-4</v>
      </c>
      <c r="F5480" s="6">
        <f>IF(C5479&gt;0,B$6+B$7*E5480+B$8*(G5479*100)^2,B$6+B$7*E5480+B$8*(G5479*100)^2+E5480*$B$9)</f>
        <v>0.49670774379694665</v>
      </c>
      <c r="G5480" s="17">
        <v>7.4165221997543685E-3</v>
      </c>
      <c r="H5480" s="9">
        <f t="shared" si="469"/>
        <v>7.0477495968354793E-3</v>
      </c>
      <c r="I5480" s="8">
        <f t="shared" si="468"/>
        <v>3.6877260291888914E-4</v>
      </c>
      <c r="J5480" s="10">
        <f t="shared" si="470"/>
        <v>4.9723117249093209E-2</v>
      </c>
      <c r="K5480" s="10">
        <f t="shared" si="471"/>
        <v>1.3229917214434561E-3</v>
      </c>
      <c r="AC5480" s="14"/>
      <c r="AD5480" s="15"/>
    </row>
    <row r="5481" spans="1:30" x14ac:dyDescent="0.3">
      <c r="A5481" s="20">
        <v>44466</v>
      </c>
      <c r="B5481" s="21">
        <v>-5.1789924196339217E-3</v>
      </c>
      <c r="C5481" s="9">
        <f t="shared" si="472"/>
        <v>-2.667899241963392E-2</v>
      </c>
      <c r="D5481" s="6">
        <f t="shared" si="473"/>
        <v>7.1176863652688415E-4</v>
      </c>
      <c r="E5481" s="6">
        <f t="shared" si="474"/>
        <v>4.7531256731331946E-4</v>
      </c>
      <c r="F5481" s="6">
        <f>IF(C5479&gt;0,B$6+B$7*E5480+B$8*(H5480*100)^2,B$6+B$7*E5480+B$8*(H5480*100)^2+E5480*$B$9)</f>
        <v>0.47838908145439063</v>
      </c>
      <c r="G5481" s="17">
        <v>9.0126013933417119E-3</v>
      </c>
      <c r="H5481" s="9">
        <f t="shared" si="469"/>
        <v>6.916567656391359E-3</v>
      </c>
      <c r="I5481" s="8">
        <f t="shared" si="468"/>
        <v>2.0960337369503529E-3</v>
      </c>
      <c r="J5481" s="10">
        <f t="shared" si="470"/>
        <v>0.23256700762322086</v>
      </c>
      <c r="K5481" s="10">
        <f t="shared" si="471"/>
        <v>3.8341250543125316E-2</v>
      </c>
      <c r="AC5481" s="14"/>
      <c r="AD5481" s="15"/>
    </row>
    <row r="5482" spans="1:30" x14ac:dyDescent="0.3">
      <c r="A5482" s="20">
        <v>44467</v>
      </c>
      <c r="B5482" s="21">
        <v>-2.8683408751718941E-2</v>
      </c>
      <c r="C5482" s="9">
        <f t="shared" si="472"/>
        <v>-5.0183408751718936E-2</v>
      </c>
      <c r="D5482" s="6">
        <f t="shared" si="473"/>
        <v>2.5183745139421006E-3</v>
      </c>
      <c r="E5482" s="6">
        <f t="shared" si="474"/>
        <v>7.1176863652688415E-4</v>
      </c>
      <c r="F5482" s="6">
        <f>IF(C5479&gt;0,B$6+B$7*E5480+B$8*(H5481*100)^2,B$6+B$7*E5480+B$8*(H5481*100)^2+E5480*$B$9)</f>
        <v>0.46154323956417609</v>
      </c>
      <c r="G5482" s="17">
        <v>1.5140322672491737E-2</v>
      </c>
      <c r="H5482" s="9">
        <f t="shared" si="469"/>
        <v>6.793697370093668E-3</v>
      </c>
      <c r="I5482" s="8">
        <f t="shared" si="468"/>
        <v>8.3466253023980683E-3</v>
      </c>
      <c r="J5482" s="10">
        <f t="shared" si="470"/>
        <v>0.55128450581591282</v>
      </c>
      <c r="K5482" s="10">
        <f t="shared" si="471"/>
        <v>0.42721738383650121</v>
      </c>
      <c r="AC5482" s="14"/>
      <c r="AD5482" s="15"/>
    </row>
    <row r="5483" spans="1:30" x14ac:dyDescent="0.3">
      <c r="A5483" s="20">
        <v>44468</v>
      </c>
      <c r="B5483" s="21">
        <v>-2.3565251473024289E-3</v>
      </c>
      <c r="C5483" s="9">
        <f t="shared" si="472"/>
        <v>-2.3856525147302427E-2</v>
      </c>
      <c r="D5483" s="6">
        <f t="shared" si="473"/>
        <v>5.6913379210387304E-4</v>
      </c>
      <c r="E5483" s="6">
        <f t="shared" si="474"/>
        <v>2.5183745139421006E-3</v>
      </c>
      <c r="F5483" s="6">
        <f>IF(C5482&gt;0,B$6+B$7*E5483+B$8*(G5482*100)^2,B$6+B$7*E5483+B$8*(G5482*100)^2+E5483*$B$9)</f>
        <v>2.1299320136595559</v>
      </c>
      <c r="G5483" s="17">
        <v>8.8776777588580984E-3</v>
      </c>
      <c r="H5483" s="9">
        <f t="shared" si="469"/>
        <v>1.459428660010333E-2</v>
      </c>
      <c r="I5483" s="8">
        <f t="shared" si="468"/>
        <v>5.7166088412452312E-3</v>
      </c>
      <c r="J5483" s="10">
        <f t="shared" si="470"/>
        <v>0.64393065354745838</v>
      </c>
      <c r="K5483" s="10">
        <f t="shared" si="471"/>
        <v>0.10538827924024119</v>
      </c>
      <c r="AC5483" s="14"/>
      <c r="AD5483" s="15"/>
    </row>
    <row r="5484" spans="1:30" x14ac:dyDescent="0.3">
      <c r="A5484" s="20">
        <v>44469</v>
      </c>
      <c r="B5484" s="21">
        <v>-4.4100970162061692E-3</v>
      </c>
      <c r="C5484" s="9">
        <f t="shared" si="472"/>
        <v>-2.5910097016206168E-2</v>
      </c>
      <c r="D5484" s="6">
        <f t="shared" si="473"/>
        <v>6.713331273892158E-4</v>
      </c>
      <c r="E5484" s="6">
        <f t="shared" si="474"/>
        <v>5.6913379210387304E-4</v>
      </c>
      <c r="F5484" s="6">
        <f>IF(C5482&gt;0,B$6+B$7*E5483+B$8*(H5483*100)^2,B$6+B$7*E5483+B$8*(H5483*100)^2+E5483*$B$9)</f>
        <v>1.9806242011334534</v>
      </c>
      <c r="G5484" s="17">
        <v>8.6518697584261808E-3</v>
      </c>
      <c r="H5484" s="9">
        <f t="shared" si="469"/>
        <v>1.4073465106836529E-2</v>
      </c>
      <c r="I5484" s="8">
        <f t="shared" si="468"/>
        <v>5.4215953484103487E-3</v>
      </c>
      <c r="J5484" s="10">
        <f t="shared" si="470"/>
        <v>0.62663857637595377</v>
      </c>
      <c r="K5484" s="10">
        <f t="shared" si="471"/>
        <v>0.10128037692622538</v>
      </c>
      <c r="AC5484" s="14"/>
      <c r="AD5484" s="15"/>
    </row>
    <row r="5485" spans="1:30" x14ac:dyDescent="0.3">
      <c r="A5485" s="20">
        <v>44470</v>
      </c>
      <c r="B5485" s="21">
        <v>8.1419699279353976E-3</v>
      </c>
      <c r="C5485" s="9">
        <f t="shared" si="472"/>
        <v>-1.3358030072064601E-2</v>
      </c>
      <c r="D5485" s="6">
        <f t="shared" si="473"/>
        <v>1.784369674061822E-4</v>
      </c>
      <c r="E5485" s="6">
        <f t="shared" si="474"/>
        <v>6.713331273892158E-4</v>
      </c>
      <c r="F5485" s="6">
        <f>IF(C5482&gt;0,B$6+B$7*E5483+B$8*(H5484*100)^2,B$6+B$7*E5483+B$8*(H5484*100)^2+E5483*$B$9)</f>
        <v>1.8433207367344489</v>
      </c>
      <c r="G5485" s="17">
        <v>1.4220814958460946E-2</v>
      </c>
      <c r="H5485" s="9">
        <f t="shared" si="469"/>
        <v>1.3576894846519394E-2</v>
      </c>
      <c r="I5485" s="8">
        <f t="shared" si="468"/>
        <v>6.4392011194155246E-4</v>
      </c>
      <c r="J5485" s="10">
        <f t="shared" si="470"/>
        <v>4.5280113258097061E-2</v>
      </c>
      <c r="K5485" s="10">
        <f t="shared" si="471"/>
        <v>1.0903484337054792E-3</v>
      </c>
      <c r="AC5485" s="14"/>
      <c r="AD5485" s="15"/>
    </row>
    <row r="5486" spans="1:30" x14ac:dyDescent="0.3">
      <c r="A5486" s="20">
        <v>44473</v>
      </c>
      <c r="B5486" s="21">
        <v>-2.1596688093011261E-2</v>
      </c>
      <c r="C5486" s="9">
        <f t="shared" si="472"/>
        <v>-4.3096688093011259E-2</v>
      </c>
      <c r="D5486" s="6">
        <f t="shared" si="473"/>
        <v>1.8573245245862985E-3</v>
      </c>
      <c r="E5486" s="6">
        <f t="shared" si="474"/>
        <v>1.784369674061822E-4</v>
      </c>
      <c r="F5486" s="6">
        <f>IF(C5485&gt;0,B$6+B$7*E5486+B$8*(G5485*100)^2,B$6+B$7*E5486+B$8*(G5485*100)^2+E5486*$B$9)</f>
        <v>1.8813455918214215</v>
      </c>
      <c r="G5486" s="17">
        <v>1.2974112929805996E-2</v>
      </c>
      <c r="H5486" s="9">
        <f t="shared" si="469"/>
        <v>1.3716215191595025E-2</v>
      </c>
      <c r="I5486" s="8">
        <f t="shared" si="468"/>
        <v>7.4210226178902938E-4</v>
      </c>
      <c r="J5486" s="10">
        <f t="shared" si="470"/>
        <v>5.7198689868358202E-2</v>
      </c>
      <c r="K5486" s="10">
        <f t="shared" si="471"/>
        <v>1.5186531954158866E-3</v>
      </c>
      <c r="AC5486" s="14"/>
      <c r="AD5486" s="15"/>
    </row>
    <row r="5487" spans="1:30" x14ac:dyDescent="0.3">
      <c r="A5487" s="20">
        <v>44474</v>
      </c>
      <c r="B5487" s="21">
        <v>1.2433335170893687E-2</v>
      </c>
      <c r="C5487" s="9">
        <f t="shared" si="472"/>
        <v>-9.0666648291063117E-3</v>
      </c>
      <c r="D5487" s="6">
        <f t="shared" si="473"/>
        <v>8.220441112335338E-5</v>
      </c>
      <c r="E5487" s="6">
        <f t="shared" si="474"/>
        <v>1.8573245245862985E-3</v>
      </c>
      <c r="F5487" s="6">
        <f>IF(C5485&gt;0,B$6+B$7*E5486+B$8*(H5486*100)^2,B$6+B$7*E5486+B$8*(H5486*100)^2+E5486*$B$9)</f>
        <v>1.7517094060110954</v>
      </c>
      <c r="G5487" s="17">
        <v>9.6830059289828661E-3</v>
      </c>
      <c r="H5487" s="9">
        <f t="shared" si="469"/>
        <v>1.3235215925745584E-2</v>
      </c>
      <c r="I5487" s="8">
        <f t="shared" si="468"/>
        <v>3.5522099967627181E-3</v>
      </c>
      <c r="J5487" s="10">
        <f t="shared" si="470"/>
        <v>0.36684992478733858</v>
      </c>
      <c r="K5487" s="10">
        <f t="shared" si="471"/>
        <v>4.4117981997300548E-2</v>
      </c>
      <c r="AC5487" s="14"/>
      <c r="AD5487" s="15"/>
    </row>
    <row r="5488" spans="1:30" x14ac:dyDescent="0.3">
      <c r="A5488" s="20">
        <v>44475</v>
      </c>
      <c r="B5488" s="21">
        <v>4.705613417671806E-3</v>
      </c>
      <c r="C5488" s="9">
        <f t="shared" si="472"/>
        <v>-1.6794386582328194E-2</v>
      </c>
      <c r="D5488" s="6">
        <f t="shared" si="473"/>
        <v>2.8205142067668529E-4</v>
      </c>
      <c r="E5488" s="6">
        <f t="shared" si="474"/>
        <v>8.220441112335338E-5</v>
      </c>
      <c r="F5488" s="6">
        <f>IF(C5485&gt;0,B$6+B$7*E5486+B$8*(H5487*100)^2,B$6+B$7*E5486+B$8*(H5487*100)^2+E5486*$B$9)</f>
        <v>1.6324959695399197</v>
      </c>
      <c r="G5488" s="17">
        <v>1.304988841397353E-2</v>
      </c>
      <c r="H5488" s="9">
        <f t="shared" si="469"/>
        <v>1.2776916566761793E-2</v>
      </c>
      <c r="I5488" s="8">
        <f t="shared" si="468"/>
        <v>2.7297184721173685E-4</v>
      </c>
      <c r="J5488" s="10">
        <f t="shared" si="470"/>
        <v>2.0917561786922612E-2</v>
      </c>
      <c r="K5488" s="10">
        <f t="shared" si="471"/>
        <v>2.2502062892360009E-4</v>
      </c>
      <c r="AC5488" s="14"/>
      <c r="AD5488" s="15"/>
    </row>
    <row r="5489" spans="1:30" x14ac:dyDescent="0.3">
      <c r="A5489" s="20">
        <v>44476</v>
      </c>
      <c r="B5489" s="21">
        <v>1.043429290005829E-2</v>
      </c>
      <c r="C5489" s="9">
        <f t="shared" si="472"/>
        <v>-1.1065707099941709E-2</v>
      </c>
      <c r="D5489" s="6">
        <f t="shared" si="473"/>
        <v>1.2244987362170035E-4</v>
      </c>
      <c r="E5489" s="6">
        <f t="shared" si="474"/>
        <v>2.8205142067668529E-4</v>
      </c>
      <c r="F5489" s="6">
        <f>IF(C5488&gt;0,B$6+B$7*E5489+B$8*(G5488*100)^2,B$6+B$7*E5489+B$8*(G5488*100)^2+E5489*$B$9)</f>
        <v>1.5877129436434894</v>
      </c>
      <c r="G5489" s="17">
        <v>1.1501745771416565E-2</v>
      </c>
      <c r="H5489" s="9">
        <f t="shared" si="469"/>
        <v>1.2600448181090582E-2</v>
      </c>
      <c r="I5489" s="8">
        <f t="shared" si="468"/>
        <v>1.0987024096740169E-3</v>
      </c>
      <c r="J5489" s="10">
        <f t="shared" si="470"/>
        <v>9.5524838707915533E-2</v>
      </c>
      <c r="K5489" s="10">
        <f t="shared" si="471"/>
        <v>4.0380507900623641E-3</v>
      </c>
      <c r="AC5489" s="14"/>
      <c r="AD5489" s="15"/>
    </row>
    <row r="5490" spans="1:30" x14ac:dyDescent="0.3">
      <c r="A5490" s="20">
        <v>44477</v>
      </c>
      <c r="B5490" s="21">
        <v>-5.0954898706188538E-3</v>
      </c>
      <c r="C5490" s="9">
        <f t="shared" si="472"/>
        <v>-2.6595489870618851E-2</v>
      </c>
      <c r="D5490" s="6">
        <f t="shared" si="473"/>
        <v>7.0732008145818991E-4</v>
      </c>
      <c r="E5490" s="6">
        <f t="shared" si="474"/>
        <v>1.2244987362170035E-4</v>
      </c>
      <c r="F5490" s="6">
        <f>IF(C5488&gt;0,B$6+B$7*E5489+B$8*(H5489*100)^2,B$6+B$7*E5489+B$8*(H5489*100)^2+E5489*$B$9)</f>
        <v>1.4816987588906341</v>
      </c>
      <c r="G5490" s="17">
        <v>4.9099691613028401E-3</v>
      </c>
      <c r="H5490" s="9">
        <f t="shared" si="469"/>
        <v>1.2172504914316666E-2</v>
      </c>
      <c r="I5490" s="8">
        <f t="shared" si="468"/>
        <v>7.2625357530138263E-3</v>
      </c>
      <c r="J5490" s="10">
        <f t="shared" si="470"/>
        <v>1.4791408081037198</v>
      </c>
      <c r="K5490" s="10">
        <f t="shared" si="471"/>
        <v>0.31127760358409162</v>
      </c>
      <c r="AC5490" s="14"/>
      <c r="AD5490" s="15"/>
    </row>
    <row r="5491" spans="1:30" x14ac:dyDescent="0.3">
      <c r="A5491" s="20">
        <v>44480</v>
      </c>
      <c r="B5491" s="21">
        <v>-6.4226930991956501E-3</v>
      </c>
      <c r="C5491" s="9">
        <f t="shared" si="472"/>
        <v>-2.792269309919565E-2</v>
      </c>
      <c r="D5491" s="6">
        <f t="shared" si="473"/>
        <v>7.7967678991186843E-4</v>
      </c>
      <c r="E5491" s="6">
        <f t="shared" si="474"/>
        <v>7.0732008145818991E-4</v>
      </c>
      <c r="F5491" s="6">
        <f>IF(C5488&gt;0,B$6+B$7*E5489+B$8*(H5490*100)^2,B$6+B$7*E5489+B$8*(H5490*100)^2+E5489*$B$9)</f>
        <v>1.3842081145919078</v>
      </c>
      <c r="G5491" s="17">
        <v>1.0054532356507096E-2</v>
      </c>
      <c r="H5491" s="9">
        <f t="shared" si="469"/>
        <v>1.1765237416184631E-2</v>
      </c>
      <c r="I5491" s="8">
        <f t="shared" si="468"/>
        <v>1.7107050596775353E-3</v>
      </c>
      <c r="J5491" s="10">
        <f t="shared" si="470"/>
        <v>0.17014267785118822</v>
      </c>
      <c r="K5491" s="10">
        <f t="shared" si="471"/>
        <v>1.1722327561978441E-2</v>
      </c>
      <c r="AC5491" s="14"/>
      <c r="AD5491" s="15"/>
    </row>
    <row r="5492" spans="1:30" x14ac:dyDescent="0.3">
      <c r="A5492" s="20">
        <v>44481</v>
      </c>
      <c r="B5492" s="21">
        <v>-1.4009527918761981E-3</v>
      </c>
      <c r="C5492" s="9">
        <f t="shared" si="472"/>
        <v>-2.2900952791876195E-2</v>
      </c>
      <c r="D5492" s="6">
        <f t="shared" si="473"/>
        <v>5.2445363877574207E-4</v>
      </c>
      <c r="E5492" s="6">
        <f t="shared" si="474"/>
        <v>7.7967678991186843E-4</v>
      </c>
      <c r="F5492" s="6">
        <f>IF(C5491&gt;0,B$6+B$7*E5492+B$8*(G5491*100)^2,B$6+B$7*E5492+B$8*(G5491*100)^2+E5492*$B$9)</f>
        <v>0.95136180439865359</v>
      </c>
      <c r="G5492" s="17">
        <v>5.6073468650825646E-3</v>
      </c>
      <c r="H5492" s="9">
        <f t="shared" si="469"/>
        <v>9.7537777522283837E-3</v>
      </c>
      <c r="I5492" s="8">
        <f t="shared" si="468"/>
        <v>4.146430887145819E-3</v>
      </c>
      <c r="J5492" s="10">
        <f t="shared" si="470"/>
        <v>0.7394639545068995</v>
      </c>
      <c r="K5492" s="10">
        <f t="shared" si="471"/>
        <v>0.12846674482399667</v>
      </c>
      <c r="AC5492" s="14"/>
      <c r="AD5492" s="15"/>
    </row>
    <row r="5493" spans="1:30" x14ac:dyDescent="0.3">
      <c r="A5493" s="20">
        <v>44482</v>
      </c>
      <c r="B5493" s="21">
        <v>7.2816169987170295E-3</v>
      </c>
      <c r="C5493" s="9">
        <f t="shared" si="472"/>
        <v>-1.4218383001282968E-2</v>
      </c>
      <c r="D5493" s="6">
        <f t="shared" si="473"/>
        <v>2.0216241517117246E-4</v>
      </c>
      <c r="E5493" s="6">
        <f t="shared" si="474"/>
        <v>5.2445363877574207E-4</v>
      </c>
      <c r="F5493" s="6">
        <f>IF(C5491&gt;0,B$6+B$7*E5492+B$8*(H5492*100)^2,B$6+B$7*E5492+B$8*(H5492*100)^2+E5492*$B$9)</f>
        <v>0.8965771818532452</v>
      </c>
      <c r="G5493" s="17">
        <v>7.4221530809129178E-3</v>
      </c>
      <c r="H5493" s="9">
        <f t="shared" si="469"/>
        <v>9.4687759602455762E-3</v>
      </c>
      <c r="I5493" s="8">
        <f t="shared" si="468"/>
        <v>2.0466228793326584E-3</v>
      </c>
      <c r="J5493" s="10">
        <f t="shared" si="470"/>
        <v>0.27574517219212702</v>
      </c>
      <c r="K5493" s="10">
        <f t="shared" si="471"/>
        <v>2.7386058706203142E-2</v>
      </c>
      <c r="AC5493" s="14"/>
      <c r="AD5493" s="15"/>
    </row>
    <row r="5494" spans="1:30" x14ac:dyDescent="0.3">
      <c r="A5494" s="20">
        <v>44483</v>
      </c>
      <c r="B5494" s="21">
        <v>1.7131866200897801E-2</v>
      </c>
      <c r="C5494" s="9">
        <f t="shared" si="472"/>
        <v>-4.3681337991021973E-3</v>
      </c>
      <c r="D5494" s="6">
        <f t="shared" si="473"/>
        <v>1.9080592886858996E-5</v>
      </c>
      <c r="E5494" s="6">
        <f t="shared" si="474"/>
        <v>2.0216241517117246E-4</v>
      </c>
      <c r="F5494" s="6">
        <f>IF(C5491&gt;0,B$6+B$7*E5492+B$8*(H5493*100)^2,B$6+B$7*E5492+B$8*(H5493*100)^2+E5492*$B$9)</f>
        <v>0.84619724296048759</v>
      </c>
      <c r="G5494" s="17">
        <v>1.0826711825373668E-2</v>
      </c>
      <c r="H5494" s="9">
        <f t="shared" si="469"/>
        <v>9.1988979935668791E-3</v>
      </c>
      <c r="I5494" s="8">
        <f t="shared" si="468"/>
        <v>1.6278138318067889E-3</v>
      </c>
      <c r="J5494" s="10">
        <f t="shared" si="470"/>
        <v>0.15035163566391566</v>
      </c>
      <c r="K5494" s="10">
        <f t="shared" si="471"/>
        <v>1.4024778511535496E-2</v>
      </c>
      <c r="AC5494" s="14"/>
      <c r="AD5494" s="15"/>
    </row>
    <row r="5495" spans="1:30" x14ac:dyDescent="0.3">
      <c r="A5495" s="20">
        <v>44484</v>
      </c>
      <c r="B5495" s="21">
        <v>4.9736470337934414E-3</v>
      </c>
      <c r="C5495" s="9">
        <f t="shared" si="472"/>
        <v>-1.6526352966206557E-2</v>
      </c>
      <c r="D5495" s="6">
        <f t="shared" si="473"/>
        <v>2.7312034236364428E-4</v>
      </c>
      <c r="E5495" s="6">
        <f t="shared" si="474"/>
        <v>1.9080592886858996E-5</v>
      </c>
      <c r="F5495" s="6">
        <f>IF(C5494&gt;0,B$6+B$7*E5495+B$8*(G5494*100)^2,B$6+B$7*E5495+B$8*(G5494*100)^2+E5495*$B$9)</f>
        <v>1.0995364339210558</v>
      </c>
      <c r="G5495" s="17">
        <v>5.4332765488702538E-3</v>
      </c>
      <c r="H5495" s="9">
        <f t="shared" si="469"/>
        <v>1.0485878284249994E-2</v>
      </c>
      <c r="I5495" s="8">
        <f t="shared" si="468"/>
        <v>5.0526017353797401E-3</v>
      </c>
      <c r="J5495" s="10">
        <f t="shared" si="470"/>
        <v>0.92993641864784748</v>
      </c>
      <c r="K5495" s="10">
        <f t="shared" si="471"/>
        <v>0.17563884353421577</v>
      </c>
      <c r="AC5495" s="14"/>
      <c r="AD5495" s="15"/>
    </row>
    <row r="5496" spans="1:30" x14ac:dyDescent="0.3">
      <c r="A5496" s="20">
        <v>44487</v>
      </c>
      <c r="B5496" s="21">
        <v>8.3204534276764431E-3</v>
      </c>
      <c r="C5496" s="9">
        <f t="shared" si="472"/>
        <v>-1.3179546572323555E-2</v>
      </c>
      <c r="D5496" s="6">
        <f t="shared" si="473"/>
        <v>1.7370044785204556E-4</v>
      </c>
      <c r="E5496" s="6">
        <f t="shared" si="474"/>
        <v>2.7312034236364428E-4</v>
      </c>
      <c r="F5496" s="6">
        <f>IF(C5494&gt;0,B$6+B$7*E5495+B$8*(H5495*100)^2,B$6+B$7*E5495+B$8*(H5495*100)^2+E5495*$B$9)</f>
        <v>1.0327362709735466</v>
      </c>
      <c r="G5496" s="17">
        <v>6.6909198472354095E-3</v>
      </c>
      <c r="H5496" s="9">
        <f t="shared" si="469"/>
        <v>1.0162363263402596E-2</v>
      </c>
      <c r="I5496" s="8">
        <f t="shared" si="468"/>
        <v>3.4714434161671861E-3</v>
      </c>
      <c r="J5496" s="10">
        <f t="shared" si="470"/>
        <v>0.51882902432339495</v>
      </c>
      <c r="K5496" s="10">
        <f t="shared" si="471"/>
        <v>7.6341614936995761E-2</v>
      </c>
      <c r="AC5496" s="14"/>
      <c r="AD5496" s="15"/>
    </row>
    <row r="5497" spans="1:30" x14ac:dyDescent="0.3">
      <c r="A5497" s="20">
        <v>44488</v>
      </c>
      <c r="B5497" s="21">
        <v>7.1162537937016108E-3</v>
      </c>
      <c r="C5497" s="9">
        <f t="shared" si="472"/>
        <v>-1.4383746206298387E-2</v>
      </c>
      <c r="D5497" s="6">
        <f t="shared" si="473"/>
        <v>2.0689215492720325E-4</v>
      </c>
      <c r="E5497" s="6">
        <f t="shared" si="474"/>
        <v>1.7370044785204556E-4</v>
      </c>
      <c r="F5497" s="6">
        <f>IF(C5494&gt;0,B$6+B$7*E5495+B$8*(H5496*100)^2,B$6+B$7*E5495+B$8*(H5496*100)^2+E5495*$B$9)</f>
        <v>0.9713068411270166</v>
      </c>
      <c r="G5497" s="17">
        <v>4.7676203026535205E-3</v>
      </c>
      <c r="H5497" s="9">
        <f t="shared" si="469"/>
        <v>9.8554900493431404E-3</v>
      </c>
      <c r="I5497" s="8">
        <f t="shared" si="468"/>
        <v>5.0878697466896199E-3</v>
      </c>
      <c r="J5497" s="10">
        <f t="shared" si="470"/>
        <v>1.0671717594326582</v>
      </c>
      <c r="K5497" s="10">
        <f t="shared" si="471"/>
        <v>0.209934111953064</v>
      </c>
      <c r="AC5497" s="14"/>
      <c r="AD5497" s="15"/>
    </row>
    <row r="5498" spans="1:30" x14ac:dyDescent="0.3">
      <c r="A5498" s="20">
        <v>44489</v>
      </c>
      <c r="B5498" s="21">
        <v>-4.8991523277175223E-4</v>
      </c>
      <c r="C5498" s="9">
        <f t="shared" si="472"/>
        <v>-2.1989915232771752E-2</v>
      </c>
      <c r="D5498" s="6">
        <f t="shared" si="473"/>
        <v>4.8355637194448715E-4</v>
      </c>
      <c r="E5498" s="6">
        <f t="shared" si="474"/>
        <v>2.0689215492720325E-4</v>
      </c>
      <c r="F5498" s="6">
        <f>IF(C5497&gt;0,B$6+B$7*E5498+B$8*(G5497*100)^2,B$6+B$7*E5498+B$8*(G5497*100)^2+E5498*$B$9)</f>
        <v>0.23065477700395784</v>
      </c>
      <c r="G5498" s="17">
        <v>5.0786332525650148E-3</v>
      </c>
      <c r="H5498" s="9">
        <f t="shared" si="469"/>
        <v>4.8026531938498099E-3</v>
      </c>
      <c r="I5498" s="8">
        <f t="shared" si="468"/>
        <v>2.759800587152049E-4</v>
      </c>
      <c r="J5498" s="10">
        <f t="shared" si="470"/>
        <v>5.4341403482092036E-2</v>
      </c>
      <c r="K5498" s="10">
        <f t="shared" si="471"/>
        <v>1.5904156703334671E-3</v>
      </c>
      <c r="AC5498" s="14"/>
      <c r="AD5498" s="15"/>
    </row>
    <row r="5499" spans="1:30" x14ac:dyDescent="0.3">
      <c r="A5499" s="20">
        <v>44490</v>
      </c>
      <c r="B5499" s="21">
        <v>6.1983473321674341E-3</v>
      </c>
      <c r="C5499" s="9">
        <f t="shared" si="472"/>
        <v>-1.5301652667832564E-2</v>
      </c>
      <c r="D5499" s="6">
        <f t="shared" si="473"/>
        <v>2.3414057436698743E-4</v>
      </c>
      <c r="E5499" s="6">
        <f t="shared" si="474"/>
        <v>4.8355637194448715E-4</v>
      </c>
      <c r="F5499" s="6">
        <f>IF(C5497&gt;0,B$6+B$7*E5498+B$8*(H5498*100)^2,B$6+B$7*E5498+B$8*(H5498*100)^2+E5498*$B$9)</f>
        <v>0.23373795992767732</v>
      </c>
      <c r="G5499" s="17">
        <v>4.0875031008746161E-3</v>
      </c>
      <c r="H5499" s="9">
        <f t="shared" si="469"/>
        <v>4.8346453843862974E-3</v>
      </c>
      <c r="I5499" s="8">
        <f t="shared" si="468"/>
        <v>7.4714228351168126E-4</v>
      </c>
      <c r="J5499" s="10">
        <f t="shared" si="470"/>
        <v>0.18278696433326566</v>
      </c>
      <c r="K5499" s="10">
        <f t="shared" si="471"/>
        <v>1.3334276840717862E-2</v>
      </c>
      <c r="AC5499" s="14"/>
      <c r="AD5499" s="15"/>
    </row>
    <row r="5500" spans="1:30" x14ac:dyDescent="0.3">
      <c r="A5500" s="20">
        <v>44491</v>
      </c>
      <c r="B5500" s="21">
        <v>-8.2822629111900178E-3</v>
      </c>
      <c r="C5500" s="9">
        <f t="shared" si="472"/>
        <v>-2.9782262911190016E-2</v>
      </c>
      <c r="D5500" s="6">
        <f t="shared" si="473"/>
        <v>8.8698318411124441E-4</v>
      </c>
      <c r="E5500" s="6">
        <f t="shared" si="474"/>
        <v>2.3414057436698743E-4</v>
      </c>
      <c r="F5500" s="6">
        <f>IF(C5497&gt;0,B$6+B$7*E5498+B$8*(H5499*100)^2,B$6+B$7*E5498+B$8*(H5499*100)^2+E5498*$B$9)</f>
        <v>0.23657325494432976</v>
      </c>
      <c r="G5500" s="17">
        <v>8.1462548341776058E-3</v>
      </c>
      <c r="H5500" s="9">
        <f t="shared" si="469"/>
        <v>4.8638796751598384E-3</v>
      </c>
      <c r="I5500" s="8">
        <f t="shared" si="468"/>
        <v>3.2823751590177674E-3</v>
      </c>
      <c r="J5500" s="10">
        <f t="shared" si="470"/>
        <v>0.4029305767905228</v>
      </c>
      <c r="K5500" s="10">
        <f t="shared" si="471"/>
        <v>0.15912522789671124</v>
      </c>
      <c r="AC5500" s="14"/>
      <c r="AD5500" s="15"/>
    </row>
    <row r="5501" spans="1:30" x14ac:dyDescent="0.3">
      <c r="A5501" s="20">
        <v>44494</v>
      </c>
      <c r="B5501" s="21">
        <v>9.0055805492158421E-3</v>
      </c>
      <c r="C5501" s="9">
        <f t="shared" si="472"/>
        <v>-1.2494419450784156E-2</v>
      </c>
      <c r="D5501" s="6">
        <f t="shared" si="473"/>
        <v>1.5611051741213345E-4</v>
      </c>
      <c r="E5501" s="6">
        <f t="shared" si="474"/>
        <v>8.8698318411124441E-4</v>
      </c>
      <c r="F5501" s="6">
        <f>IF(C5500&gt;0,B$6+B$7*E5501+B$8*(G5500*100)^2,B$6+B$7*E5501+B$8*(G5500*100)^2+E5501*$B$9)</f>
        <v>0.63197935734189992</v>
      </c>
      <c r="G5501" s="17">
        <v>8.5323037772185827E-3</v>
      </c>
      <c r="H5501" s="9">
        <f t="shared" si="469"/>
        <v>7.9497129340744127E-3</v>
      </c>
      <c r="I5501" s="8">
        <f t="shared" si="468"/>
        <v>5.8259084314416995E-4</v>
      </c>
      <c r="J5501" s="10">
        <f t="shared" si="470"/>
        <v>6.8280602561256537E-2</v>
      </c>
      <c r="K5501" s="10">
        <f t="shared" si="471"/>
        <v>2.5609279484548608E-3</v>
      </c>
      <c r="AC5501" s="14"/>
      <c r="AD5501" s="15"/>
    </row>
    <row r="5502" spans="1:30" x14ac:dyDescent="0.3">
      <c r="A5502" s="20">
        <v>44495</v>
      </c>
      <c r="B5502" s="21">
        <v>5.9089200956113268E-4</v>
      </c>
      <c r="C5502" s="9">
        <f t="shared" si="472"/>
        <v>-2.0909107990438866E-2</v>
      </c>
      <c r="D5502" s="6">
        <f t="shared" si="473"/>
        <v>4.3719079695583445E-4</v>
      </c>
      <c r="E5502" s="6">
        <f t="shared" si="474"/>
        <v>1.5611051741213345E-4</v>
      </c>
      <c r="F5502" s="6">
        <f>IF(C5500&gt;0,B$6+B$7*E5501+B$8*(H5501*100)^2,B$6+B$7*E5501+B$8*(H5501*100)^2+E5501*$B$9)</f>
        <v>0.60288751624987424</v>
      </c>
      <c r="G5502" s="17">
        <v>9.5827191945466565E-3</v>
      </c>
      <c r="H5502" s="9">
        <f t="shared" si="469"/>
        <v>7.7645831584823291E-3</v>
      </c>
      <c r="I5502" s="8">
        <f t="shared" si="468"/>
        <v>1.8181360360643275E-3</v>
      </c>
      <c r="J5502" s="10">
        <f t="shared" si="470"/>
        <v>0.18973070160492589</v>
      </c>
      <c r="K5502" s="10">
        <f t="shared" si="471"/>
        <v>2.376896495819647E-2</v>
      </c>
      <c r="AC5502" s="14"/>
      <c r="AD5502" s="15"/>
    </row>
    <row r="5503" spans="1:30" x14ac:dyDescent="0.3">
      <c r="A5503" s="20">
        <v>44496</v>
      </c>
      <c r="B5503" s="21">
        <v>8.5248576677889182E-6</v>
      </c>
      <c r="C5503" s="9">
        <f t="shared" si="472"/>
        <v>-2.1491475142332208E-2</v>
      </c>
      <c r="D5503" s="6">
        <f t="shared" si="473"/>
        <v>4.6188350379348318E-4</v>
      </c>
      <c r="E5503" s="6">
        <f t="shared" si="474"/>
        <v>4.3719079695583445E-4</v>
      </c>
      <c r="F5503" s="6">
        <f>IF(C5500&gt;0,B$6+B$7*E5501+B$8*(H5502*100)^2,B$6+B$7*E5501+B$8*(H5502*100)^2+E5501*$B$9)</f>
        <v>0.57613465918164708</v>
      </c>
      <c r="G5503" s="17">
        <v>7.0381741288164821E-3</v>
      </c>
      <c r="H5503" s="9">
        <f t="shared" si="469"/>
        <v>7.5903534778141071E-3</v>
      </c>
      <c r="I5503" s="8">
        <f t="shared" si="468"/>
        <v>5.5217934899762493E-4</v>
      </c>
      <c r="J5503" s="10">
        <f t="shared" si="470"/>
        <v>7.8454914426858285E-2</v>
      </c>
      <c r="K5503" s="10">
        <f t="shared" si="471"/>
        <v>2.7818676020245903E-3</v>
      </c>
      <c r="AC5503" s="14"/>
      <c r="AD5503" s="15"/>
    </row>
    <row r="5504" spans="1:30" x14ac:dyDescent="0.3">
      <c r="A5504" s="20">
        <v>44497</v>
      </c>
      <c r="B5504" s="21">
        <v>1.3836783815929735E-2</v>
      </c>
      <c r="C5504" s="9">
        <f t="shared" si="472"/>
        <v>-7.663216184070263E-3</v>
      </c>
      <c r="D5504" s="6">
        <f t="shared" si="473"/>
        <v>5.8724882283796405E-5</v>
      </c>
      <c r="E5504" s="6">
        <f t="shared" si="474"/>
        <v>4.6188350379348318E-4</v>
      </c>
      <c r="F5504" s="6">
        <f>IF(C5503&gt;0,B$6+B$7*E5504+B$8*(G5503*100)^2,B$6+B$7*E5504+B$8*(G5503*100)^2+E5504*$B$9)</f>
        <v>0.47719421437237325</v>
      </c>
      <c r="G5504" s="17">
        <v>6.5941311838523297E-3</v>
      </c>
      <c r="H5504" s="9">
        <f t="shared" si="469"/>
        <v>6.9079245390520393E-3</v>
      </c>
      <c r="I5504" s="8">
        <f t="shared" si="468"/>
        <v>3.1379335519970963E-4</v>
      </c>
      <c r="J5504" s="10">
        <f t="shared" si="470"/>
        <v>4.758676260007156E-2</v>
      </c>
      <c r="K5504" s="10">
        <f t="shared" si="471"/>
        <v>1.0640698157784456E-3</v>
      </c>
      <c r="AC5504" s="14"/>
      <c r="AD5504" s="15"/>
    </row>
    <row r="5505" spans="1:30" x14ac:dyDescent="0.3">
      <c r="A5505" s="20">
        <v>44498</v>
      </c>
      <c r="B5505" s="21">
        <v>3.2488042009141153E-3</v>
      </c>
      <c r="C5505" s="9">
        <f t="shared" si="472"/>
        <v>-1.8251195799085882E-2</v>
      </c>
      <c r="D5505" s="6">
        <f t="shared" si="473"/>
        <v>3.3310614809657017E-4</v>
      </c>
      <c r="E5505" s="6">
        <f t="shared" si="474"/>
        <v>5.8724882283796405E-5</v>
      </c>
      <c r="F5505" s="6">
        <f>IF(C5503&gt;0,B$6+B$7*E5504+B$8*(H5504*100)^2,B$6+B$7*E5504+B$8*(H5504*100)^2+E5504*$B$9)</f>
        <v>0.4604899228680947</v>
      </c>
      <c r="G5505" s="17">
        <v>9.3957629201368957E-3</v>
      </c>
      <c r="H5505" s="9">
        <f t="shared" si="469"/>
        <v>6.7859407812630871E-3</v>
      </c>
      <c r="I5505" s="8">
        <f t="shared" si="468"/>
        <v>2.6098221388738086E-3</v>
      </c>
      <c r="J5505" s="10">
        <f t="shared" si="470"/>
        <v>0.27776585691412736</v>
      </c>
      <c r="K5505" s="10">
        <f t="shared" si="471"/>
        <v>5.9186636032831919E-2</v>
      </c>
      <c r="AC5505" s="14"/>
      <c r="AD5505" s="15"/>
    </row>
    <row r="5506" spans="1:30" x14ac:dyDescent="0.3">
      <c r="A5506" s="20">
        <v>44501</v>
      </c>
      <c r="B5506" s="21">
        <v>6.2732116987937259E-3</v>
      </c>
      <c r="C5506" s="9">
        <f t="shared" si="472"/>
        <v>-1.5226788301206273E-2</v>
      </c>
      <c r="D5506" s="6">
        <f t="shared" si="473"/>
        <v>2.3185508196975222E-4</v>
      </c>
      <c r="E5506" s="6">
        <f t="shared" si="474"/>
        <v>3.3310614809657017E-4</v>
      </c>
      <c r="F5506" s="6">
        <f>IF(C5503&gt;0,B$6+B$7*E5504+B$8*(H5505*100)^2,B$6+B$7*E5504+B$8*(H5505*100)^2+E5504*$B$9)</f>
        <v>0.4451286564007601</v>
      </c>
      <c r="G5506" s="17">
        <v>6.4271761278536744E-3</v>
      </c>
      <c r="H5506" s="9">
        <f t="shared" si="469"/>
        <v>6.6717962828668573E-3</v>
      </c>
      <c r="I5506" s="8">
        <f t="shared" si="468"/>
        <v>2.4462015501318293E-4</v>
      </c>
      <c r="J5506" s="10">
        <f t="shared" si="470"/>
        <v>3.806028497539754E-2</v>
      </c>
      <c r="K5506" s="10">
        <f t="shared" si="471"/>
        <v>6.8904927811774819E-4</v>
      </c>
      <c r="AC5506" s="14"/>
      <c r="AD5506" s="15"/>
    </row>
    <row r="5507" spans="1:30" x14ac:dyDescent="0.3">
      <c r="A5507" s="20">
        <v>44502</v>
      </c>
      <c r="B5507" s="21">
        <v>3.4359960159072674E-3</v>
      </c>
      <c r="C5507" s="9">
        <f t="shared" si="472"/>
        <v>-1.806400398409273E-2</v>
      </c>
      <c r="D5507" s="6">
        <f t="shared" si="473"/>
        <v>3.2630823993731799E-4</v>
      </c>
      <c r="E5507" s="6">
        <f t="shared" si="474"/>
        <v>2.3185508196975222E-4</v>
      </c>
      <c r="F5507" s="6">
        <f>IF(C5506&gt;0,B$6+B$7*E5507+B$8*(G5506*100)^2,B$6+B$7*E5507+B$8*(G5506*100)^2+E5507*$B$9)</f>
        <v>0.40150500553837087</v>
      </c>
      <c r="G5507" s="17">
        <v>3.0136009219195212E-3</v>
      </c>
      <c r="H5507" s="9">
        <f t="shared" si="469"/>
        <v>6.3364422631187198E-3</v>
      </c>
      <c r="I5507" s="8">
        <f t="shared" si="468"/>
        <v>3.3228413411991987E-3</v>
      </c>
      <c r="J5507" s="10">
        <f t="shared" si="470"/>
        <v>1.1026149205856712</v>
      </c>
      <c r="K5507" s="10">
        <f t="shared" si="471"/>
        <v>0.21878003149248193</v>
      </c>
      <c r="AC5507" s="14"/>
      <c r="AD5507" s="15"/>
    </row>
    <row r="5508" spans="1:30" x14ac:dyDescent="0.3">
      <c r="A5508" s="20">
        <v>44503</v>
      </c>
      <c r="B5508" s="21">
        <v>1.0297255324539309E-2</v>
      </c>
      <c r="C5508" s="9">
        <f t="shared" si="472"/>
        <v>-1.120274467546069E-2</v>
      </c>
      <c r="D5508" s="6">
        <f t="shared" si="473"/>
        <v>1.2550148826356283E-4</v>
      </c>
      <c r="E5508" s="6">
        <f t="shared" si="474"/>
        <v>3.2630823993731799E-4</v>
      </c>
      <c r="F5508" s="6">
        <f>IF(C5506&gt;0,B$6+B$7*E5507+B$8*(H5507*100)^2,B$6+B$7*E5507+B$8*(H5507*100)^2+E5507*$B$9)</f>
        <v>0.39085518760161075</v>
      </c>
      <c r="G5508" s="17">
        <v>6.9441816265186918E-3</v>
      </c>
      <c r="H5508" s="9">
        <f t="shared" si="469"/>
        <v>6.2518412296027701E-3</v>
      </c>
      <c r="I5508" s="8">
        <f t="shared" si="468"/>
        <v>6.9234039691592163E-4</v>
      </c>
      <c r="J5508" s="10">
        <f t="shared" si="470"/>
        <v>9.9700790410202855E-2</v>
      </c>
      <c r="K5508" s="10">
        <f t="shared" si="471"/>
        <v>5.7137235130924058E-3</v>
      </c>
      <c r="AC5508" s="14"/>
      <c r="AD5508" s="15"/>
    </row>
    <row r="5509" spans="1:30" x14ac:dyDescent="0.3">
      <c r="A5509" s="20">
        <v>44504</v>
      </c>
      <c r="B5509" s="21">
        <v>8.1085062287365433E-3</v>
      </c>
      <c r="C5509" s="9">
        <f t="shared" si="472"/>
        <v>-1.3391493771263455E-2</v>
      </c>
      <c r="D5509" s="6">
        <f t="shared" si="473"/>
        <v>1.793321054257879E-4</v>
      </c>
      <c r="E5509" s="6">
        <f t="shared" si="474"/>
        <v>1.2550148826356283E-4</v>
      </c>
      <c r="F5509" s="6">
        <f>IF(C5506&gt;0,B$6+B$7*E5507+B$8*(H5508*100)^2,B$6+B$7*E5507+B$8*(H5508*100)^2+E5507*$B$9)</f>
        <v>0.38106161502696623</v>
      </c>
      <c r="G5509" s="17">
        <v>5.3925119409889821E-3</v>
      </c>
      <c r="H5509" s="9">
        <f t="shared" si="469"/>
        <v>6.1730188322000621E-3</v>
      </c>
      <c r="I5509" s="8">
        <f t="shared" si="468"/>
        <v>7.8050689121108002E-4</v>
      </c>
      <c r="J5509" s="10">
        <f t="shared" si="470"/>
        <v>0.14473901954270604</v>
      </c>
      <c r="K5509" s="10">
        <f t="shared" si="471"/>
        <v>8.7382372595108393E-3</v>
      </c>
      <c r="AC5509" s="14"/>
      <c r="AD5509" s="15"/>
    </row>
    <row r="5510" spans="1:30" x14ac:dyDescent="0.3">
      <c r="A5510" s="20">
        <v>44505</v>
      </c>
      <c r="B5510" s="21">
        <v>1.96041501947168E-3</v>
      </c>
      <c r="C5510" s="9">
        <f t="shared" si="472"/>
        <v>-1.9539584980528317E-2</v>
      </c>
      <c r="D5510" s="6">
        <f t="shared" si="473"/>
        <v>3.8179538121128778E-4</v>
      </c>
      <c r="E5510" s="6">
        <f t="shared" si="474"/>
        <v>1.793321054257879E-4</v>
      </c>
      <c r="F5510" s="6">
        <f>IF(C5509&gt;0,B$6+B$7*E5510+B$8*(G5509*100)^2,B$6+B$7*E5510+B$8*(G5509*100)^2+E5510*$B$9)</f>
        <v>0.28903630573816552</v>
      </c>
      <c r="G5510" s="17">
        <v>7.3695221262736069E-3</v>
      </c>
      <c r="H5510" s="9">
        <f t="shared" si="469"/>
        <v>5.3762096846957661E-3</v>
      </c>
      <c r="I5510" s="8">
        <f t="shared" si="468"/>
        <v>1.9933124415778408E-3</v>
      </c>
      <c r="J5510" s="10">
        <f t="shared" si="470"/>
        <v>0.27048055591981207</v>
      </c>
      <c r="K5510" s="10">
        <f t="shared" si="471"/>
        <v>5.5396125374178373E-2</v>
      </c>
      <c r="AC5510" s="14"/>
      <c r="AD5510" s="15"/>
    </row>
    <row r="5511" spans="1:30" x14ac:dyDescent="0.3">
      <c r="A5511" s="20">
        <v>44508</v>
      </c>
      <c r="B5511" s="21">
        <v>6.7412687035899661E-4</v>
      </c>
      <c r="C5511" s="9">
        <f t="shared" si="472"/>
        <v>-2.0825873129641001E-2</v>
      </c>
      <c r="D5511" s="6">
        <f t="shared" si="473"/>
        <v>4.3371699161190306E-4</v>
      </c>
      <c r="E5511" s="6">
        <f t="shared" si="474"/>
        <v>3.8179538121128778E-4</v>
      </c>
      <c r="F5511" s="6">
        <f>IF(C5509&gt;0,B$6+B$7*E5510+B$8*(H5510*100)^2,B$6+B$7*E5510+B$8*(H5510*100)^2+E5510*$B$9)</f>
        <v>0.28742190692499681</v>
      </c>
      <c r="G5511" s="17">
        <v>3.5540937740194205E-3</v>
      </c>
      <c r="H5511" s="9">
        <f t="shared" si="469"/>
        <v>5.3611743762444139E-3</v>
      </c>
      <c r="I5511" s="8">
        <f t="shared" si="468"/>
        <v>1.8070806022249934E-3</v>
      </c>
      <c r="J5511" s="10">
        <f t="shared" si="470"/>
        <v>0.50845045660720345</v>
      </c>
      <c r="K5511" s="10">
        <f t="shared" si="471"/>
        <v>7.4014884483748045E-2</v>
      </c>
      <c r="AC5511" s="14"/>
      <c r="AD5511" s="15"/>
    </row>
    <row r="5512" spans="1:30" x14ac:dyDescent="0.3">
      <c r="A5512" s="20">
        <v>44509</v>
      </c>
      <c r="B5512" s="21">
        <v>-6.0134237500493052E-3</v>
      </c>
      <c r="C5512" s="9">
        <f t="shared" si="472"/>
        <v>-2.7513423750049303E-2</v>
      </c>
      <c r="D5512" s="6">
        <f t="shared" si="473"/>
        <v>7.5698848644977705E-4</v>
      </c>
      <c r="E5512" s="6">
        <f t="shared" si="474"/>
        <v>4.3371699161190306E-4</v>
      </c>
      <c r="F5512" s="6">
        <f>IF(C5509&gt;0,B$6+B$7*E5510+B$8*(H5511*100)^2,B$6+B$7*E5510+B$8*(H5511*100)^2+E5510*$B$9)</f>
        <v>0.28593730577640686</v>
      </c>
      <c r="G5512" s="17">
        <v>7.3981125748361961E-3</v>
      </c>
      <c r="H5512" s="9">
        <f t="shared" si="469"/>
        <v>5.3473105929654659E-3</v>
      </c>
      <c r="I5512" s="8">
        <f t="shared" ref="I5512:I5575" si="475">SQRT((G5512-H5512)^2)</f>
        <v>2.0508019818707302E-3</v>
      </c>
      <c r="J5512" s="10">
        <f t="shared" si="470"/>
        <v>0.27720610643940324</v>
      </c>
      <c r="K5512" s="10">
        <f t="shared" si="471"/>
        <v>5.8889097552027314E-2</v>
      </c>
      <c r="AC5512" s="14"/>
      <c r="AD5512" s="15"/>
    </row>
    <row r="5513" spans="1:30" x14ac:dyDescent="0.3">
      <c r="A5513" s="20">
        <v>44510</v>
      </c>
      <c r="B5513" s="21">
        <v>-1.6746589905313844E-2</v>
      </c>
      <c r="C5513" s="9">
        <f t="shared" si="472"/>
        <v>-3.8246589905313842E-2</v>
      </c>
      <c r="D5513" s="6">
        <f t="shared" si="473"/>
        <v>1.4628016393852547E-3</v>
      </c>
      <c r="E5513" s="6">
        <f t="shared" si="474"/>
        <v>7.5698848644977705E-4</v>
      </c>
      <c r="F5513" s="6">
        <f>IF(C5512&gt;0,B$6+B$7*E5513+B$8*(G5512*100)^2,B$6+B$7*E5513+B$8*(G5512*100)^2+E5513*$B$9)</f>
        <v>0.52501792763628263</v>
      </c>
      <c r="G5513" s="17">
        <v>1.5295303510338951E-2</v>
      </c>
      <c r="H5513" s="9">
        <f t="shared" ref="H5513:H5576" si="476">SQRT(F5513)/100</f>
        <v>7.2458120844821981E-3</v>
      </c>
      <c r="I5513" s="8">
        <f t="shared" si="475"/>
        <v>8.0494914258567533E-3</v>
      </c>
      <c r="J5513" s="10">
        <f t="shared" ref="J5513:J5576" si="477">ABS(G5513-H5513)/G5513</f>
        <v>0.52627209524908425</v>
      </c>
      <c r="K5513" s="10">
        <f t="shared" ref="K5513:K5576" si="478">G5513/H5513-LN(G5513/H5513)-1</f>
        <v>0.36379423036257341</v>
      </c>
      <c r="AC5513" s="14"/>
      <c r="AD5513" s="15"/>
    </row>
    <row r="5514" spans="1:30" x14ac:dyDescent="0.3">
      <c r="A5514" s="20">
        <v>44511</v>
      </c>
      <c r="B5514" s="21">
        <v>5.2076816979989907E-3</v>
      </c>
      <c r="C5514" s="9">
        <f t="shared" si="472"/>
        <v>-1.6292318302001008E-2</v>
      </c>
      <c r="D5514" s="6">
        <f t="shared" si="473"/>
        <v>2.6543963565371702E-4</v>
      </c>
      <c r="E5514" s="6">
        <f t="shared" si="474"/>
        <v>1.4628016393852547E-3</v>
      </c>
      <c r="F5514" s="6">
        <f>IF(C5512&gt;0,B$6+B$7*E5513+B$8*(H5513*100)^2,B$6+B$7*E5513+B$8*(H5513*100)^2+E5513*$B$9)</f>
        <v>0.50450830120575296</v>
      </c>
      <c r="G5514" s="17">
        <v>8.6322088633772921E-3</v>
      </c>
      <c r="H5514" s="9">
        <f t="shared" si="476"/>
        <v>7.102874778607271E-3</v>
      </c>
      <c r="I5514" s="8">
        <f t="shared" si="475"/>
        <v>1.5293340847700211E-3</v>
      </c>
      <c r="J5514" s="10">
        <f t="shared" si="477"/>
        <v>0.17716601961038275</v>
      </c>
      <c r="K5514" s="10">
        <f t="shared" si="478"/>
        <v>2.0311163815052602E-2</v>
      </c>
      <c r="AC5514" s="14"/>
      <c r="AD5514" s="15"/>
    </row>
    <row r="5515" spans="1:30" x14ac:dyDescent="0.3">
      <c r="A5515" s="20">
        <v>44512</v>
      </c>
      <c r="B5515" s="21">
        <v>9.9274374672180792E-3</v>
      </c>
      <c r="C5515" s="9">
        <f t="shared" si="472"/>
        <v>-1.1572562532781919E-2</v>
      </c>
      <c r="D5515" s="6">
        <f t="shared" si="473"/>
        <v>1.3392420357514787E-4</v>
      </c>
      <c r="E5515" s="6">
        <f t="shared" si="474"/>
        <v>2.6543963565371702E-4</v>
      </c>
      <c r="F5515" s="6">
        <f>IF(C5512&gt;0,B$6+B$7*E5513+B$8*(H5514*100)^2,B$6+B$7*E5513+B$8*(H5514*100)^2+E5513*$B$9)</f>
        <v>0.4856476487402378</v>
      </c>
      <c r="G5515" s="17">
        <v>6.8722709311995001E-3</v>
      </c>
      <c r="H5515" s="9">
        <f t="shared" si="476"/>
        <v>6.9688424342945069E-3</v>
      </c>
      <c r="I5515" s="8">
        <f t="shared" si="475"/>
        <v>9.6571503095006783E-5</v>
      </c>
      <c r="J5515" s="10">
        <f t="shared" si="477"/>
        <v>1.4052342240551189E-2</v>
      </c>
      <c r="K5515" s="10">
        <f t="shared" si="478"/>
        <v>9.6913046190083563E-5</v>
      </c>
      <c r="AC5515" s="14"/>
      <c r="AD5515" s="15"/>
    </row>
    <row r="5516" spans="1:30" x14ac:dyDescent="0.3">
      <c r="A5516" s="20">
        <v>44515</v>
      </c>
      <c r="B5516" s="21">
        <v>-4.4839314994891624E-4</v>
      </c>
      <c r="C5516" s="9">
        <f t="shared" si="472"/>
        <v>-2.1948393149948914E-2</v>
      </c>
      <c r="D5516" s="6">
        <f t="shared" si="473"/>
        <v>4.8173196186472442E-4</v>
      </c>
      <c r="E5516" s="6">
        <f t="shared" si="474"/>
        <v>1.3392420357514787E-4</v>
      </c>
      <c r="F5516" s="6">
        <f>IF(C5515&gt;0,B$6+B$7*E5516+B$8*(G5515*100)^2,B$6+B$7*E5516+B$8*(G5515*100)^2+E5516*$B$9)</f>
        <v>0.45592769169102237</v>
      </c>
      <c r="G5516" s="17">
        <v>6.380855359030096E-3</v>
      </c>
      <c r="H5516" s="9">
        <f t="shared" si="476"/>
        <v>6.7522417884064425E-3</v>
      </c>
      <c r="I5516" s="8">
        <f t="shared" si="475"/>
        <v>3.7138642937634657E-4</v>
      </c>
      <c r="J5516" s="10">
        <f t="shared" si="477"/>
        <v>5.8203235848429909E-2</v>
      </c>
      <c r="K5516" s="10">
        <f t="shared" si="478"/>
        <v>1.5704646735008598E-3</v>
      </c>
      <c r="AC5516" s="14"/>
      <c r="AD5516" s="15"/>
    </row>
    <row r="5517" spans="1:30" x14ac:dyDescent="0.3">
      <c r="A5517" s="20">
        <v>44516</v>
      </c>
      <c r="B5517" s="21">
        <v>7.5413098271098315E-3</v>
      </c>
      <c r="C5517" s="9">
        <f t="shared" si="472"/>
        <v>-1.3958690172890167E-2</v>
      </c>
      <c r="D5517" s="6">
        <f t="shared" si="473"/>
        <v>1.9484503134274052E-4</v>
      </c>
      <c r="E5517" s="6">
        <f t="shared" si="474"/>
        <v>4.8173196186472442E-4</v>
      </c>
      <c r="F5517" s="6">
        <f>IF(C5515&gt;0,B$6+B$7*E5516+B$8*(H5516*100)^2,B$6+B$7*E5516+B$8*(H5516*100)^2+E5516*$B$9)</f>
        <v>0.44088911808444503</v>
      </c>
      <c r="G5517" s="17">
        <v>5.1583529423311191E-3</v>
      </c>
      <c r="H5517" s="9">
        <f t="shared" si="476"/>
        <v>6.6399481781445023E-3</v>
      </c>
      <c r="I5517" s="8">
        <f t="shared" si="475"/>
        <v>1.4815952358133832E-3</v>
      </c>
      <c r="J5517" s="10">
        <f t="shared" si="477"/>
        <v>0.28722254029090016</v>
      </c>
      <c r="K5517" s="10">
        <f t="shared" si="478"/>
        <v>2.9353273577537253E-2</v>
      </c>
      <c r="AC5517" s="14"/>
      <c r="AD5517" s="15"/>
    </row>
    <row r="5518" spans="1:30" x14ac:dyDescent="0.3">
      <c r="A5518" s="20">
        <v>44517</v>
      </c>
      <c r="B5518" s="21">
        <v>-3.2788449518043354E-3</v>
      </c>
      <c r="C5518" s="9">
        <f t="shared" si="472"/>
        <v>-2.4778844951804335E-2</v>
      </c>
      <c r="D5518" s="6">
        <f t="shared" si="473"/>
        <v>6.1399115714555919E-4</v>
      </c>
      <c r="E5518" s="6">
        <f t="shared" si="474"/>
        <v>1.9484503134274052E-4</v>
      </c>
      <c r="F5518" s="6">
        <f>IF(C5515&gt;0,B$6+B$7*E5516+B$8*(H5517*100)^2,B$6+B$7*E5516+B$8*(H5517*100)^2+E5516*$B$9)</f>
        <v>0.4270596457958365</v>
      </c>
      <c r="G5518" s="17">
        <v>3.2587421488950862E-3</v>
      </c>
      <c r="H5518" s="9">
        <f t="shared" si="476"/>
        <v>6.5349800749186417E-3</v>
      </c>
      <c r="I5518" s="8">
        <f t="shared" si="475"/>
        <v>3.2762379260235556E-3</v>
      </c>
      <c r="J5518" s="10">
        <f t="shared" si="477"/>
        <v>1.005368874347546</v>
      </c>
      <c r="K5518" s="10">
        <f t="shared" si="478"/>
        <v>0.1944893959356726</v>
      </c>
      <c r="AC5518" s="14"/>
      <c r="AD5518" s="15"/>
    </row>
    <row r="5519" spans="1:30" x14ac:dyDescent="0.3">
      <c r="A5519" s="20">
        <v>44518</v>
      </c>
      <c r="B5519" s="21">
        <v>4.520704231817726E-3</v>
      </c>
      <c r="C5519" s="9">
        <f t="shared" si="472"/>
        <v>-1.6979295768182273E-2</v>
      </c>
      <c r="D5519" s="6">
        <f t="shared" si="473"/>
        <v>2.8829648478341248E-4</v>
      </c>
      <c r="E5519" s="6">
        <f t="shared" si="474"/>
        <v>6.1399115714555919E-4</v>
      </c>
      <c r="F5519" s="6">
        <f>IF(C5518&gt;0,B$6+B$7*E5519+B$8*(G5518*100)^2,B$6+B$7*E5519+B$8*(G5518*100)^2+E5519*$B$9)</f>
        <v>0.1193385878245295</v>
      </c>
      <c r="G5519" s="17">
        <v>8.5928771788722318E-3</v>
      </c>
      <c r="H5519" s="9">
        <f t="shared" si="476"/>
        <v>3.4545417615731537E-3</v>
      </c>
      <c r="I5519" s="8">
        <f t="shared" si="475"/>
        <v>5.1383354172990781E-3</v>
      </c>
      <c r="J5519" s="10">
        <f t="shared" si="477"/>
        <v>0.59797612724326832</v>
      </c>
      <c r="K5519" s="10">
        <f t="shared" si="478"/>
        <v>0.57617066686894614</v>
      </c>
      <c r="AC5519" s="14"/>
      <c r="AD5519" s="15"/>
    </row>
    <row r="5520" spans="1:30" x14ac:dyDescent="0.3">
      <c r="A5520" s="20">
        <v>44519</v>
      </c>
      <c r="B5520" s="21">
        <v>3.976802827012146E-3</v>
      </c>
      <c r="C5520" s="9">
        <f t="shared" ref="C5520:C5583" si="479">B5520-B$5</f>
        <v>-1.7523197172987851E-2</v>
      </c>
      <c r="D5520" s="6">
        <f t="shared" ref="D5520:D5583" si="480">C5520^2</f>
        <v>3.070624391634094E-4</v>
      </c>
      <c r="E5520" s="6">
        <f t="shared" si="474"/>
        <v>2.8829648478341248E-4</v>
      </c>
      <c r="F5520" s="6">
        <f>IF(C5518&gt;0,B$6+B$7*E5519+B$8*(H5519*100)^2,B$6+B$7*E5519+B$8*(H5519*100)^2+E5519*$B$9)</f>
        <v>0.13142634717407339</v>
      </c>
      <c r="G5520" s="17">
        <v>5.4060432135609425E-3</v>
      </c>
      <c r="H5520" s="9">
        <f t="shared" si="476"/>
        <v>3.6252771918030406E-3</v>
      </c>
      <c r="I5520" s="8">
        <f t="shared" si="475"/>
        <v>1.7807660217579019E-3</v>
      </c>
      <c r="J5520" s="10">
        <f t="shared" si="477"/>
        <v>0.32940284629817401</v>
      </c>
      <c r="K5520" s="10">
        <f t="shared" si="478"/>
        <v>9.1621548666260821E-2</v>
      </c>
      <c r="AC5520" s="14"/>
      <c r="AD5520" s="15"/>
    </row>
    <row r="5521" spans="1:30" x14ac:dyDescent="0.3">
      <c r="A5521" s="20">
        <v>44522</v>
      </c>
      <c r="B5521" s="21">
        <v>-1.2702564418120836E-2</v>
      </c>
      <c r="C5521" s="9">
        <f t="shared" si="479"/>
        <v>-3.4202564418120834E-2</v>
      </c>
      <c r="D5521" s="6">
        <f t="shared" si="480"/>
        <v>1.1698154127757054E-3</v>
      </c>
      <c r="E5521" s="6">
        <f t="shared" ref="E5521:E5584" si="481">D5520</f>
        <v>3.070624391634094E-4</v>
      </c>
      <c r="F5521" s="6">
        <f>IF(C5518&gt;0,B$6+B$7*E5519+B$8*(H5520*100)^2,B$6+B$7*E5519+B$8*(H5520*100)^2+E5519*$B$9)</f>
        <v>0.14254225067191401</v>
      </c>
      <c r="G5521" s="17">
        <v>1.291675468881519E-2</v>
      </c>
      <c r="H5521" s="9">
        <f t="shared" si="476"/>
        <v>3.7754767999805534E-3</v>
      </c>
      <c r="I5521" s="8">
        <f t="shared" si="475"/>
        <v>9.1412778888346358E-3</v>
      </c>
      <c r="J5521" s="10">
        <f t="shared" si="477"/>
        <v>0.70770701380201984</v>
      </c>
      <c r="K5521" s="10">
        <f t="shared" si="478"/>
        <v>1.1912261523103105</v>
      </c>
      <c r="AC5521" s="14"/>
      <c r="AD5521" s="15"/>
    </row>
    <row r="5522" spans="1:30" x14ac:dyDescent="0.3">
      <c r="A5522" s="20">
        <v>44523</v>
      </c>
      <c r="B5522" s="21">
        <v>-5.0344950084739663E-3</v>
      </c>
      <c r="C5522" s="9">
        <f t="shared" si="479"/>
        <v>-2.6534495008473963E-2</v>
      </c>
      <c r="D5522" s="6">
        <f t="shared" si="480"/>
        <v>7.0407942535472966E-4</v>
      </c>
      <c r="E5522" s="6">
        <f t="shared" si="481"/>
        <v>1.1698154127757054E-3</v>
      </c>
      <c r="F5522" s="6">
        <f>IF(C5521&gt;0,B$6+B$7*E5522+B$8*(G5521*100)^2,B$6+B$7*E5522+B$8*(G5521*100)^2+E5522*$B$9)</f>
        <v>1.556041445523723</v>
      </c>
      <c r="G5522" s="17">
        <v>1.3027487846069689E-2</v>
      </c>
      <c r="H5522" s="9">
        <f t="shared" si="476"/>
        <v>1.2474139030505165E-2</v>
      </c>
      <c r="I5522" s="8">
        <f t="shared" si="475"/>
        <v>5.5334881556452428E-4</v>
      </c>
      <c r="J5522" s="10">
        <f t="shared" si="477"/>
        <v>4.2475481236504561E-2</v>
      </c>
      <c r="K5522" s="10">
        <f t="shared" si="478"/>
        <v>9.5572880015870609E-4</v>
      </c>
      <c r="AC5522" s="14"/>
      <c r="AD5522" s="15"/>
    </row>
    <row r="5523" spans="1:30" x14ac:dyDescent="0.3">
      <c r="A5523" s="20">
        <v>44524</v>
      </c>
      <c r="B5523" s="21">
        <v>4.4332773366964348E-3</v>
      </c>
      <c r="C5523" s="9">
        <f t="shared" si="479"/>
        <v>-1.7066722663303564E-2</v>
      </c>
      <c r="D5523" s="6">
        <f t="shared" si="480"/>
        <v>2.912730224661195E-4</v>
      </c>
      <c r="E5523" s="6">
        <f t="shared" si="481"/>
        <v>7.0407942535472966E-4</v>
      </c>
      <c r="F5523" s="6">
        <f>IF(C5521&gt;0,B$6+B$7*E5522+B$8*(H5522*100)^2,B$6+B$7*E5522+B$8*(H5522*100)^2+E5522*$B$9)</f>
        <v>1.4526930534766342</v>
      </c>
      <c r="G5523" s="17">
        <v>1.1531000302870825E-2</v>
      </c>
      <c r="H5523" s="9">
        <f t="shared" si="476"/>
        <v>1.2052771687361519E-2</v>
      </c>
      <c r="I5523" s="8">
        <f t="shared" si="475"/>
        <v>5.2177138449069349E-4</v>
      </c>
      <c r="J5523" s="10">
        <f t="shared" si="477"/>
        <v>4.5249446777032021E-2</v>
      </c>
      <c r="K5523" s="10">
        <f t="shared" si="478"/>
        <v>9.6498965254232516E-4</v>
      </c>
      <c r="AC5523" s="14"/>
      <c r="AD5523" s="15"/>
    </row>
    <row r="5524" spans="1:30" x14ac:dyDescent="0.3">
      <c r="A5524" s="20">
        <v>44526</v>
      </c>
      <c r="B5524" s="21">
        <v>-2.2566713554152289E-2</v>
      </c>
      <c r="C5524" s="9">
        <f t="shared" si="479"/>
        <v>-4.4066713554152287E-2</v>
      </c>
      <c r="D5524" s="6">
        <f t="shared" si="480"/>
        <v>1.9418752434637089E-3</v>
      </c>
      <c r="E5524" s="6">
        <f t="shared" si="481"/>
        <v>2.912730224661195E-4</v>
      </c>
      <c r="F5524" s="6">
        <f>IF(C5521&gt;0,B$6+B$7*E5522+B$8*(H5523*100)^2,B$6+B$7*E5522+B$8*(H5523*100)^2+E5522*$B$9)</f>
        <v>1.3576538721501312</v>
      </c>
      <c r="G5524" s="17">
        <v>1.5235457548432261E-2</v>
      </c>
      <c r="H5524" s="9">
        <f t="shared" si="476"/>
        <v>1.165184050761995E-2</v>
      </c>
      <c r="I5524" s="8">
        <f t="shared" si="475"/>
        <v>3.5836170408123109E-3</v>
      </c>
      <c r="J5524" s="10">
        <f t="shared" si="477"/>
        <v>0.23521558374077631</v>
      </c>
      <c r="K5524" s="10">
        <f t="shared" si="478"/>
        <v>3.9396730173655747E-2</v>
      </c>
      <c r="AC5524" s="14"/>
      <c r="AD5524" s="15"/>
    </row>
    <row r="5525" spans="1:30" x14ac:dyDescent="0.3">
      <c r="A5525" s="20">
        <v>44529</v>
      </c>
      <c r="B5525" s="21">
        <v>1.8620820539474451E-2</v>
      </c>
      <c r="C5525" s="9">
        <f t="shared" si="479"/>
        <v>-2.8791794605255473E-3</v>
      </c>
      <c r="D5525" s="6">
        <f t="shared" si="480"/>
        <v>8.2896743659121822E-6</v>
      </c>
      <c r="E5525" s="6">
        <f t="shared" si="481"/>
        <v>1.9418752434637089E-3</v>
      </c>
      <c r="F5525" s="6">
        <f>IF(C5524&gt;0,B$6+B$7*E5525+B$8*(G5524*100)^2,B$6+B$7*E5525+B$8*(G5524*100)^2+E5525*$B$9)</f>
        <v>2.1564290392861558</v>
      </c>
      <c r="G5525" s="17">
        <v>1.6456941491971359E-2</v>
      </c>
      <c r="H5525" s="9">
        <f t="shared" si="476"/>
        <v>1.4684784776380468E-2</v>
      </c>
      <c r="I5525" s="8">
        <f t="shared" si="475"/>
        <v>1.7721567155908908E-3</v>
      </c>
      <c r="J5525" s="10">
        <f t="shared" si="477"/>
        <v>0.10768445135783285</v>
      </c>
      <c r="K5525" s="10">
        <f t="shared" si="478"/>
        <v>6.7443332577004078E-3</v>
      </c>
      <c r="AC5525" s="14"/>
      <c r="AD5525" s="15"/>
    </row>
    <row r="5526" spans="1:30" x14ac:dyDescent="0.3">
      <c r="A5526" s="20">
        <v>44530</v>
      </c>
      <c r="B5526" s="21">
        <v>-1.5653932329884056E-2</v>
      </c>
      <c r="C5526" s="9">
        <f t="shared" si="479"/>
        <v>-3.7153932329884051E-2</v>
      </c>
      <c r="D5526" s="6">
        <f t="shared" si="480"/>
        <v>1.3804146875736033E-3</v>
      </c>
      <c r="E5526" s="6">
        <f t="shared" si="481"/>
        <v>8.2896743659121822E-6</v>
      </c>
      <c r="F5526" s="6">
        <f>IF(C5524&gt;0,B$6+B$7*E5525+B$8*(H5525*100)^2,B$6+B$7*E5525+B$8*(H5525*100)^2+E5525*$B$9)</f>
        <v>2.0049133267477948</v>
      </c>
      <c r="G5526" s="17">
        <v>1.5161980446094302E-2</v>
      </c>
      <c r="H5526" s="9">
        <f t="shared" si="476"/>
        <v>1.4159496201305308E-2</v>
      </c>
      <c r="I5526" s="8">
        <f t="shared" si="475"/>
        <v>1.0024842447889943E-3</v>
      </c>
      <c r="J5526" s="10">
        <f t="shared" si="477"/>
        <v>6.6118291627742631E-2</v>
      </c>
      <c r="K5526" s="10">
        <f t="shared" si="478"/>
        <v>2.3939295766910451E-3</v>
      </c>
      <c r="AC5526" s="14"/>
      <c r="AD5526" s="15"/>
    </row>
    <row r="5527" spans="1:30" x14ac:dyDescent="0.3">
      <c r="A5527" s="20">
        <v>44531</v>
      </c>
      <c r="B5527" s="21">
        <v>-1.8423684134611772E-2</v>
      </c>
      <c r="C5527" s="9">
        <f t="shared" si="479"/>
        <v>-3.9923684134611767E-2</v>
      </c>
      <c r="D5527" s="6">
        <f t="shared" si="480"/>
        <v>1.5939005548802514E-3</v>
      </c>
      <c r="E5527" s="6">
        <f t="shared" si="481"/>
        <v>1.3804146875736033E-3</v>
      </c>
      <c r="F5527" s="6">
        <f>IF(C5524&gt;0,B$6+B$7*E5525+B$8*(H5526*100)^2,B$6+B$7*E5525+B$8*(H5526*100)^2+E5525*$B$9)</f>
        <v>1.8655794774975178</v>
      </c>
      <c r="G5527" s="17">
        <v>2.198544295387431E-2</v>
      </c>
      <c r="H5527" s="9">
        <f t="shared" si="476"/>
        <v>1.3658621736828054E-2</v>
      </c>
      <c r="I5527" s="8">
        <f t="shared" si="475"/>
        <v>8.3268212170462558E-3</v>
      </c>
      <c r="J5527" s="10">
        <f t="shared" si="477"/>
        <v>0.37874248130983823</v>
      </c>
      <c r="K5527" s="10">
        <f t="shared" si="478"/>
        <v>0.13362886788022443</v>
      </c>
      <c r="AC5527" s="14"/>
      <c r="AD5527" s="15"/>
    </row>
    <row r="5528" spans="1:30" x14ac:dyDescent="0.3">
      <c r="A5528" s="20">
        <v>44532</v>
      </c>
      <c r="B5528" s="21">
        <v>8.3087776977908666E-3</v>
      </c>
      <c r="C5528" s="9">
        <f t="shared" si="479"/>
        <v>-1.3191222302209132E-2</v>
      </c>
      <c r="D5528" s="6">
        <f t="shared" si="480"/>
        <v>1.7400834582629958E-4</v>
      </c>
      <c r="E5528" s="6">
        <f t="shared" si="481"/>
        <v>1.5939005548802514E-3</v>
      </c>
      <c r="F5528" s="6">
        <f>IF(C5527&gt;0,B$6+B$7*E5528+B$8*(G5527*100)^2,B$6+B$7*E5528+B$8*(G5527*100)^2+E5528*$B$9)</f>
        <v>4.4667901980952855</v>
      </c>
      <c r="G5528" s="17">
        <v>1.1597004889937626E-2</v>
      </c>
      <c r="H5528" s="9">
        <f t="shared" si="476"/>
        <v>2.1134782227634347E-2</v>
      </c>
      <c r="I5528" s="8">
        <f t="shared" si="475"/>
        <v>9.5377773376967203E-3</v>
      </c>
      <c r="J5528" s="10">
        <f t="shared" si="477"/>
        <v>0.8224345361768679</v>
      </c>
      <c r="K5528" s="10">
        <f t="shared" si="478"/>
        <v>0.14888981924065314</v>
      </c>
      <c r="AC5528" s="14"/>
      <c r="AD5528" s="15"/>
    </row>
    <row r="5529" spans="1:30" x14ac:dyDescent="0.3">
      <c r="A5529" s="20">
        <v>44533</v>
      </c>
      <c r="B5529" s="21">
        <v>-1.942179568122206E-2</v>
      </c>
      <c r="C5529" s="9">
        <f t="shared" si="479"/>
        <v>-4.0921795681222062E-2</v>
      </c>
      <c r="D5529" s="6">
        <f t="shared" si="480"/>
        <v>1.6745933617756845E-3</v>
      </c>
      <c r="E5529" s="6">
        <f t="shared" si="481"/>
        <v>1.7400834582629958E-4</v>
      </c>
      <c r="F5529" s="6">
        <f>IF(C5527&gt;0,B$6+B$7*E5528+B$8*(H5528*100)^2,B$6+B$7*E5528+B$8*(H5528*100)^2+E5528*$B$9)</f>
        <v>4.1294746457930556</v>
      </c>
      <c r="G5529" s="17">
        <v>2.0720975726415396E-2</v>
      </c>
      <c r="H5529" s="9">
        <f t="shared" si="476"/>
        <v>2.0321108842268072E-2</v>
      </c>
      <c r="I5529" s="8">
        <f t="shared" si="475"/>
        <v>3.9986688414732352E-4</v>
      </c>
      <c r="J5529" s="10">
        <f t="shared" si="477"/>
        <v>1.9297686046587444E-2</v>
      </c>
      <c r="K5529" s="10">
        <f t="shared" si="478"/>
        <v>1.9109752101109656E-4</v>
      </c>
      <c r="AC5529" s="14"/>
      <c r="AD5529" s="15"/>
    </row>
    <row r="5530" spans="1:30" x14ac:dyDescent="0.3">
      <c r="A5530" s="20">
        <v>44536</v>
      </c>
      <c r="B5530" s="21">
        <v>9.2166806427050798E-3</v>
      </c>
      <c r="C5530" s="9">
        <f t="shared" si="479"/>
        <v>-1.2283319357294918E-2</v>
      </c>
      <c r="D5530" s="6">
        <f t="shared" si="480"/>
        <v>1.5087993443329604E-4</v>
      </c>
      <c r="E5530" s="6">
        <f t="shared" si="481"/>
        <v>1.6745933617756845E-3</v>
      </c>
      <c r="F5530" s="6">
        <f>IF(C5527&gt;0,B$6+B$7*E5528+B$8*(H5529*100)^2,B$6+B$7*E5528+B$8*(H5529*100)^2+E5528*$B$9)</f>
        <v>3.8192792638959259</v>
      </c>
      <c r="G5530" s="17">
        <v>1.5884320951117539E-2</v>
      </c>
      <c r="H5530" s="9">
        <f t="shared" si="476"/>
        <v>1.954297639535986E-2</v>
      </c>
      <c r="I5530" s="8">
        <f t="shared" si="475"/>
        <v>3.6586554442423203E-3</v>
      </c>
      <c r="J5530" s="10">
        <f t="shared" si="477"/>
        <v>0.23033124648522768</v>
      </c>
      <c r="K5530" s="10">
        <f t="shared" si="478"/>
        <v>2.0072680205933668E-2</v>
      </c>
      <c r="AC5530" s="14"/>
      <c r="AD5530" s="15"/>
    </row>
    <row r="5531" spans="1:30" x14ac:dyDescent="0.3">
      <c r="A5531" s="20">
        <v>44537</v>
      </c>
      <c r="B5531" s="21">
        <v>2.9878547695961613E-2</v>
      </c>
      <c r="C5531" s="9">
        <f t="shared" si="479"/>
        <v>8.3785476959616148E-3</v>
      </c>
      <c r="D5531" s="6">
        <f t="shared" si="480"/>
        <v>7.0200061493503688E-5</v>
      </c>
      <c r="E5531" s="6">
        <f t="shared" si="481"/>
        <v>1.5087993443329604E-4</v>
      </c>
      <c r="F5531" s="6">
        <f>IF(C5530&gt;0,B$6+B$7*E5531+B$8*(G5530*100)^2,B$6+B$7*E5531+B$8*(G5530*100)^2+E5531*$B$9)</f>
        <v>2.3418782458614951</v>
      </c>
      <c r="G5531" s="17">
        <v>1.9761206729060992E-2</v>
      </c>
      <c r="H5531" s="9">
        <f t="shared" si="476"/>
        <v>1.5303196547981391E-2</v>
      </c>
      <c r="I5531" s="8">
        <f t="shared" si="475"/>
        <v>4.4580101810796011E-3</v>
      </c>
      <c r="J5531" s="10">
        <f t="shared" si="477"/>
        <v>0.22559402582047861</v>
      </c>
      <c r="K5531" s="10">
        <f t="shared" si="478"/>
        <v>3.5653323644315504E-2</v>
      </c>
      <c r="AC5531" s="14"/>
      <c r="AD5531" s="15"/>
    </row>
    <row r="5532" spans="1:30" x14ac:dyDescent="0.3">
      <c r="A5532" s="20">
        <v>44538</v>
      </c>
      <c r="B5532" s="21">
        <v>6.3589588462035348E-3</v>
      </c>
      <c r="C5532" s="9">
        <f t="shared" si="479"/>
        <v>-1.5141041153796463E-2</v>
      </c>
      <c r="D5532" s="6">
        <f t="shared" si="480"/>
        <v>2.2925112722095811E-4</v>
      </c>
      <c r="E5532" s="6">
        <f t="shared" si="481"/>
        <v>7.0200061493503688E-5</v>
      </c>
      <c r="F5532" s="6">
        <f>IF(C5530&gt;0,B$6+B$7*E5531+B$8*(H5531*100)^2,B$6+B$7*E5531+B$8*(H5531*100)^2+E5531*$B$9)</f>
        <v>2.1752115282454123</v>
      </c>
      <c r="G5532" s="17">
        <v>7.0308891978837209E-3</v>
      </c>
      <c r="H5532" s="9">
        <f t="shared" si="476"/>
        <v>1.4748598334233027E-2</v>
      </c>
      <c r="I5532" s="8">
        <f t="shared" si="475"/>
        <v>7.7177091363493057E-3</v>
      </c>
      <c r="J5532" s="10">
        <f t="shared" si="477"/>
        <v>1.0976860705858251</v>
      </c>
      <c r="K5532" s="10">
        <f t="shared" si="478"/>
        <v>0.21755062160150729</v>
      </c>
      <c r="AC5532" s="14"/>
      <c r="AD5532" s="15"/>
    </row>
    <row r="5533" spans="1:30" x14ac:dyDescent="0.3">
      <c r="A5533" s="20">
        <v>44539</v>
      </c>
      <c r="B5533" s="21">
        <v>-1.7226148778454936E-2</v>
      </c>
      <c r="C5533" s="9">
        <f t="shared" si="479"/>
        <v>-3.8726148778454934E-2</v>
      </c>
      <c r="D5533" s="6">
        <f t="shared" si="480"/>
        <v>1.4997145992110266E-3</v>
      </c>
      <c r="E5533" s="6">
        <f t="shared" si="481"/>
        <v>2.2925112722095811E-4</v>
      </c>
      <c r="F5533" s="6">
        <f>IF(C5530&gt;0,B$6+B$7*E5531+B$8*(H5532*100)^2,B$6+B$7*E5531+B$8*(H5532*100)^2+E5531*$B$9)</f>
        <v>2.021944814725662</v>
      </c>
      <c r="G5533" s="17">
        <v>1.0949322415917902E-2</v>
      </c>
      <c r="H5533" s="9">
        <f t="shared" si="476"/>
        <v>1.421951059187925E-2</v>
      </c>
      <c r="I5533" s="8">
        <f t="shared" si="475"/>
        <v>3.2701881759613482E-3</v>
      </c>
      <c r="J5533" s="10">
        <f t="shared" si="477"/>
        <v>0.29866580339320498</v>
      </c>
      <c r="K5533" s="10">
        <f t="shared" si="478"/>
        <v>3.1358478117044175E-2</v>
      </c>
      <c r="AC5533" s="14"/>
      <c r="AD5533" s="15"/>
    </row>
    <row r="5534" spans="1:30" x14ac:dyDescent="0.3">
      <c r="A5534" s="20">
        <v>44540</v>
      </c>
      <c r="B5534" s="21">
        <v>7.2704572370346499E-3</v>
      </c>
      <c r="C5534" s="9">
        <f t="shared" si="479"/>
        <v>-1.4229542762965348E-2</v>
      </c>
      <c r="D5534" s="6">
        <f t="shared" si="480"/>
        <v>2.0247988724305952E-4</v>
      </c>
      <c r="E5534" s="6">
        <f t="shared" si="481"/>
        <v>1.4997145992110266E-3</v>
      </c>
      <c r="F5534" s="6">
        <f>IF(C5533&gt;0,B$6+B$7*E5534+B$8*(G5533*100)^2,B$6+B$7*E5534+B$8*(G5533*100)^2+E5534*$B$9)</f>
        <v>1.1242886455511676</v>
      </c>
      <c r="G5534" s="17">
        <v>1.1903519747698E-2</v>
      </c>
      <c r="H5534" s="9">
        <f t="shared" si="476"/>
        <v>1.0603247830505367E-2</v>
      </c>
      <c r="I5534" s="8">
        <f t="shared" si="475"/>
        <v>1.300271917192633E-3</v>
      </c>
      <c r="J5534" s="10">
        <f t="shared" si="477"/>
        <v>0.10923423867500116</v>
      </c>
      <c r="K5534" s="10">
        <f t="shared" si="478"/>
        <v>6.9558081934075755E-3</v>
      </c>
      <c r="AC5534" s="14"/>
      <c r="AD5534" s="15"/>
    </row>
    <row r="5535" spans="1:30" x14ac:dyDescent="0.3">
      <c r="A5535" s="20">
        <v>44543</v>
      </c>
      <c r="B5535" s="21">
        <v>-1.4001013198686334E-2</v>
      </c>
      <c r="C5535" s="9">
        <f t="shared" si="479"/>
        <v>-3.5501013198686329E-2</v>
      </c>
      <c r="D5535" s="6">
        <f t="shared" si="480"/>
        <v>1.2603219381333009E-3</v>
      </c>
      <c r="E5535" s="6">
        <f t="shared" si="481"/>
        <v>2.0247988724305952E-4</v>
      </c>
      <c r="F5535" s="6">
        <f>IF(C5533&gt;0,B$6+B$7*E5534+B$8*(H5534*100)^2,B$6+B$7*E5534+B$8*(H5534*100)^2+E5534*$B$9)</f>
        <v>1.0556975500624477</v>
      </c>
      <c r="G5535" s="17">
        <v>6.5362889997128562E-3</v>
      </c>
      <c r="H5535" s="9">
        <f t="shared" si="476"/>
        <v>1.0274714351564464E-2</v>
      </c>
      <c r="I5535" s="8">
        <f t="shared" si="475"/>
        <v>3.7384253518516078E-3</v>
      </c>
      <c r="J5535" s="10">
        <f t="shared" si="477"/>
        <v>0.57194921338634808</v>
      </c>
      <c r="K5535" s="10">
        <f t="shared" si="478"/>
        <v>8.8469254195224112E-2</v>
      </c>
      <c r="AC5535" s="14"/>
      <c r="AD5535" s="15"/>
    </row>
    <row r="5536" spans="1:30" x14ac:dyDescent="0.3">
      <c r="A5536" s="20">
        <v>44544</v>
      </c>
      <c r="B5536" s="21">
        <v>-1.1460833670692826E-2</v>
      </c>
      <c r="C5536" s="9">
        <f t="shared" si="479"/>
        <v>-3.2960833670692823E-2</v>
      </c>
      <c r="D5536" s="6">
        <f t="shared" si="480"/>
        <v>1.0864165562670777E-3</v>
      </c>
      <c r="E5536" s="6">
        <f t="shared" si="481"/>
        <v>1.2603219381333009E-3</v>
      </c>
      <c r="F5536" s="6">
        <f>IF(C5533&gt;0,B$6+B$7*E5534+B$8*(H5535*100)^2,B$6+B$7*E5534+B$8*(H5535*100)^2+E5534*$B$9)</f>
        <v>0.99262117865102062</v>
      </c>
      <c r="G5536" s="17">
        <v>1.606029043698308E-2</v>
      </c>
      <c r="H5536" s="9">
        <f t="shared" si="476"/>
        <v>9.9630375822387651E-3</v>
      </c>
      <c r="I5536" s="8">
        <f t="shared" si="475"/>
        <v>6.0972528547443144E-3</v>
      </c>
      <c r="J5536" s="10">
        <f t="shared" si="477"/>
        <v>0.37964773293911125</v>
      </c>
      <c r="K5536" s="10">
        <f t="shared" si="478"/>
        <v>0.13451954902884822</v>
      </c>
      <c r="AC5536" s="14"/>
      <c r="AD5536" s="15"/>
    </row>
    <row r="5537" spans="1:30" x14ac:dyDescent="0.3">
      <c r="A5537" s="20">
        <v>44545</v>
      </c>
      <c r="B5537" s="21">
        <v>2.1293411756569507E-2</v>
      </c>
      <c r="C5537" s="9">
        <f t="shared" si="479"/>
        <v>-2.0658824343049165E-4</v>
      </c>
      <c r="D5537" s="6">
        <f t="shared" si="480"/>
        <v>4.2678702323696075E-8</v>
      </c>
      <c r="E5537" s="6">
        <f t="shared" si="481"/>
        <v>1.0864165562670777E-3</v>
      </c>
      <c r="F5537" s="6">
        <f>IF(C5536&gt;0,B$6+B$7*E5537+B$8*(G5536*100)^2,B$6+B$7*E5537+B$8*(G5536*100)^2+E5537*$B$9)</f>
        <v>2.3936973373774384</v>
      </c>
      <c r="G5537" s="17">
        <v>2.0288570587794017E-2</v>
      </c>
      <c r="H5537" s="9">
        <f t="shared" si="476"/>
        <v>1.5471578256200751E-2</v>
      </c>
      <c r="I5537" s="8">
        <f t="shared" si="475"/>
        <v>4.8169923315932658E-3</v>
      </c>
      <c r="J5537" s="10">
        <f t="shared" si="477"/>
        <v>0.23742393830796824</v>
      </c>
      <c r="K5537" s="10">
        <f t="shared" si="478"/>
        <v>4.0291576790626449E-2</v>
      </c>
      <c r="AC5537" s="14"/>
      <c r="AD5537" s="15"/>
    </row>
    <row r="5538" spans="1:30" x14ac:dyDescent="0.3">
      <c r="A5538" s="20">
        <v>44546</v>
      </c>
      <c r="B5538" s="21">
        <v>-2.5054993582380974E-2</v>
      </c>
      <c r="C5538" s="9">
        <f t="shared" si="479"/>
        <v>-4.6554993582380973E-2</v>
      </c>
      <c r="D5538" s="6">
        <f t="shared" si="480"/>
        <v>2.1673674274555335E-3</v>
      </c>
      <c r="E5538" s="6">
        <f t="shared" si="481"/>
        <v>4.2678702323696075E-8</v>
      </c>
      <c r="F5538" s="6">
        <f>IF(C5536&gt;0,B$6+B$7*E5537+B$8*(H5537*100)^2,B$6+B$7*E5537+B$8*(H5537*100)^2+E5537*$B$9)</f>
        <v>2.2229901944791104</v>
      </c>
      <c r="G5538" s="17">
        <v>1.6134951144888394E-2</v>
      </c>
      <c r="H5538" s="9">
        <f t="shared" si="476"/>
        <v>1.4909695484747871E-2</v>
      </c>
      <c r="I5538" s="8">
        <f t="shared" si="475"/>
        <v>1.2252556601405236E-3</v>
      </c>
      <c r="J5538" s="10">
        <f t="shared" si="477"/>
        <v>7.5937983892110428E-2</v>
      </c>
      <c r="K5538" s="10">
        <f t="shared" si="478"/>
        <v>3.20235708738692E-3</v>
      </c>
      <c r="AC5538" s="14"/>
      <c r="AD5538" s="15"/>
    </row>
    <row r="5539" spans="1:30" x14ac:dyDescent="0.3">
      <c r="A5539" s="20">
        <v>44547</v>
      </c>
      <c r="B5539" s="21">
        <v>-7.0839945363830646E-4</v>
      </c>
      <c r="C5539" s="9">
        <f t="shared" si="479"/>
        <v>-2.2208399453638304E-2</v>
      </c>
      <c r="D5539" s="6">
        <f t="shared" si="480"/>
        <v>4.9321300629236208E-4</v>
      </c>
      <c r="E5539" s="6">
        <f t="shared" si="481"/>
        <v>2.1673674274555335E-3</v>
      </c>
      <c r="F5539" s="6">
        <f>IF(C5536&gt;0,B$6+B$7*E5537+B$8*(H5538*100)^2,B$6+B$7*E5537+B$8*(H5538*100)^2+E5537*$B$9)</f>
        <v>2.066007905869808</v>
      </c>
      <c r="G5539" s="17">
        <v>1.6530709611031747E-2</v>
      </c>
      <c r="H5539" s="9">
        <f t="shared" si="476"/>
        <v>1.4373614388419524E-2</v>
      </c>
      <c r="I5539" s="8">
        <f t="shared" si="475"/>
        <v>2.1570952226122233E-3</v>
      </c>
      <c r="J5539" s="10">
        <f t="shared" si="477"/>
        <v>0.13049017697175497</v>
      </c>
      <c r="K5539" s="10">
        <f t="shared" si="478"/>
        <v>1.0247615790469844E-2</v>
      </c>
      <c r="AC5539" s="14"/>
      <c r="AD5539" s="15"/>
    </row>
    <row r="5540" spans="1:30" x14ac:dyDescent="0.3">
      <c r="A5540" s="20">
        <v>44550</v>
      </c>
      <c r="B5540" s="21">
        <v>-1.2519923136243588E-2</v>
      </c>
      <c r="C5540" s="9">
        <f t="shared" si="479"/>
        <v>-3.4019923136243586E-2</v>
      </c>
      <c r="D5540" s="6">
        <f t="shared" si="480"/>
        <v>1.1573551701959217E-3</v>
      </c>
      <c r="E5540" s="6">
        <f t="shared" si="481"/>
        <v>4.9321300629236208E-4</v>
      </c>
      <c r="F5540" s="6">
        <f>IF(C5539&gt;0,B$6+B$7*E5540+B$8*(G5539*100)^2,B$6+B$7*E5540+B$8*(G5539*100)^2+E5540*$B$9)</f>
        <v>2.5346053939555366</v>
      </c>
      <c r="G5540" s="17">
        <v>1.7033928774115251E-2</v>
      </c>
      <c r="H5540" s="9">
        <f t="shared" si="476"/>
        <v>1.5920444070300101E-2</v>
      </c>
      <c r="I5540" s="8">
        <f t="shared" si="475"/>
        <v>1.1134847038151499E-3</v>
      </c>
      <c r="J5540" s="10">
        <f t="shared" si="477"/>
        <v>6.5368636829525831E-2</v>
      </c>
      <c r="K5540" s="10">
        <f t="shared" si="478"/>
        <v>2.3374641840419041E-3</v>
      </c>
      <c r="AC5540" s="14"/>
      <c r="AD5540" s="15"/>
    </row>
    <row r="5541" spans="1:30" x14ac:dyDescent="0.3">
      <c r="A5541" s="20">
        <v>44551</v>
      </c>
      <c r="B5541" s="21">
        <v>2.3756084155853591E-2</v>
      </c>
      <c r="C5541" s="9">
        <f t="shared" si="479"/>
        <v>2.2560841558535924E-3</v>
      </c>
      <c r="D5541" s="6">
        <f t="shared" si="480"/>
        <v>5.089915718293617E-6</v>
      </c>
      <c r="E5541" s="6">
        <f t="shared" si="481"/>
        <v>1.1573551701959217E-3</v>
      </c>
      <c r="F5541" s="6">
        <f>IF(C5539&gt;0,B$6+B$7*E5540+B$8*(H5540*100)^2,B$6+B$7*E5540+B$8*(H5540*100)^2+E5540*$B$9)</f>
        <v>2.3524894574308575</v>
      </c>
      <c r="G5541" s="17">
        <v>1.7208176636379406E-2</v>
      </c>
      <c r="H5541" s="9">
        <f t="shared" si="476"/>
        <v>1.5337827282346277E-2</v>
      </c>
      <c r="I5541" s="8">
        <f t="shared" si="475"/>
        <v>1.8703493540331295E-3</v>
      </c>
      <c r="J5541" s="10">
        <f t="shared" si="477"/>
        <v>0.10868957203048854</v>
      </c>
      <c r="K5541" s="10">
        <f t="shared" si="478"/>
        <v>6.8810578509437281E-3</v>
      </c>
      <c r="AC5541" s="14"/>
      <c r="AD5541" s="15"/>
    </row>
    <row r="5542" spans="1:30" x14ac:dyDescent="0.3">
      <c r="A5542" s="20">
        <v>44552</v>
      </c>
      <c r="B5542" s="21">
        <v>1.171642374947772E-2</v>
      </c>
      <c r="C5542" s="9">
        <f t="shared" si="479"/>
        <v>-9.7835762505222787E-3</v>
      </c>
      <c r="D5542" s="6">
        <f t="shared" si="480"/>
        <v>9.5718364249783568E-5</v>
      </c>
      <c r="E5542" s="6">
        <f t="shared" si="481"/>
        <v>5.089915718293617E-6</v>
      </c>
      <c r="F5542" s="6">
        <f>IF(C5539&gt;0,B$6+B$7*E5540+B$8*(H5541*100)^2,B$6+B$7*E5540+B$8*(H5541*100)^2+E5540*$B$9)</f>
        <v>2.1850156422027629</v>
      </c>
      <c r="G5542" s="17">
        <v>6.5512070130411913E-3</v>
      </c>
      <c r="H5542" s="9">
        <f t="shared" si="476"/>
        <v>1.4781798409539899E-2</v>
      </c>
      <c r="I5542" s="8">
        <f t="shared" si="475"/>
        <v>8.2305913964987078E-3</v>
      </c>
      <c r="J5542" s="10">
        <f t="shared" si="477"/>
        <v>1.2563473234954172</v>
      </c>
      <c r="K5542" s="10">
        <f t="shared" si="478"/>
        <v>0.25694145642416544</v>
      </c>
      <c r="AC5542" s="14"/>
      <c r="AD5542" s="15"/>
    </row>
    <row r="5543" spans="1:30" x14ac:dyDescent="0.3">
      <c r="A5543" s="20">
        <v>44553</v>
      </c>
      <c r="B5543" s="21">
        <v>8.4349737127330932E-3</v>
      </c>
      <c r="C5543" s="9">
        <f t="shared" si="479"/>
        <v>-1.3065026287266905E-2</v>
      </c>
      <c r="D5543" s="6">
        <f t="shared" si="480"/>
        <v>1.7069491188697526E-4</v>
      </c>
      <c r="E5543" s="6">
        <f t="shared" si="481"/>
        <v>9.5718364249783568E-5</v>
      </c>
      <c r="F5543" s="6">
        <f>IF(C5542&gt;0,B$6+B$7*E5543+B$8*(G5542*100)^2,B$6+B$7*E5543+B$8*(G5542*100)^2+E5543*$B$9)</f>
        <v>0.41628968348170553</v>
      </c>
      <c r="G5543" s="17">
        <v>6.3276005776146367E-3</v>
      </c>
      <c r="H5543" s="9">
        <f t="shared" si="476"/>
        <v>6.4520514836887777E-3</v>
      </c>
      <c r="I5543" s="8">
        <f t="shared" si="475"/>
        <v>1.2445090607414097E-4</v>
      </c>
      <c r="J5543" s="10">
        <f t="shared" si="477"/>
        <v>1.966794593742454E-2</v>
      </c>
      <c r="K5543" s="10">
        <f t="shared" si="478"/>
        <v>1.8845189246396998E-4</v>
      </c>
      <c r="AC5543" s="14"/>
      <c r="AD5543" s="15"/>
    </row>
    <row r="5544" spans="1:30" x14ac:dyDescent="0.3">
      <c r="A5544" s="20">
        <v>44557</v>
      </c>
      <c r="B5544" s="21">
        <v>1.3823674950027278E-2</v>
      </c>
      <c r="C5544" s="9">
        <f t="shared" si="479"/>
        <v>-7.6763250499727199E-3</v>
      </c>
      <c r="D5544" s="6">
        <f t="shared" si="480"/>
        <v>5.8925966272838682E-5</v>
      </c>
      <c r="E5544" s="6">
        <f t="shared" si="481"/>
        <v>1.7069491188697526E-4</v>
      </c>
      <c r="F5544" s="6">
        <f>IF(C5542&gt;0,B$6+B$7*E5543+B$8*(H5543*100)^2,B$6+B$7*E5543+B$8*(H5543*100)^2+E5543*$B$9)</f>
        <v>0.404432867049768</v>
      </c>
      <c r="G5544" s="17">
        <v>5.0501229606021636E-3</v>
      </c>
      <c r="H5544" s="9">
        <f t="shared" si="476"/>
        <v>6.3595036524069079E-3</v>
      </c>
      <c r="I5544" s="8">
        <f t="shared" si="475"/>
        <v>1.3093806918047443E-3</v>
      </c>
      <c r="J5544" s="10">
        <f t="shared" si="477"/>
        <v>0.25927699226725703</v>
      </c>
      <c r="K5544" s="10">
        <f t="shared" si="478"/>
        <v>2.464420498374742E-2</v>
      </c>
      <c r="AC5544" s="14"/>
      <c r="AD5544" s="15"/>
    </row>
    <row r="5545" spans="1:30" x14ac:dyDescent="0.3">
      <c r="A5545" s="20">
        <v>44558</v>
      </c>
      <c r="B5545" s="21">
        <v>-5.6576208203482766E-3</v>
      </c>
      <c r="C5545" s="9">
        <f t="shared" si="479"/>
        <v>-2.7157620820348276E-2</v>
      </c>
      <c r="D5545" s="6">
        <f t="shared" si="480"/>
        <v>7.3753636862181418E-4</v>
      </c>
      <c r="E5545" s="6">
        <f t="shared" si="481"/>
        <v>5.8925966272838682E-5</v>
      </c>
      <c r="F5545" s="6">
        <f>IF(C5542&gt;0,B$6+B$7*E5543+B$8*(H5544*100)^2,B$6+B$7*E5543+B$8*(H5544*100)^2+E5543*$B$9)</f>
        <v>0.39352933865895828</v>
      </c>
      <c r="G5545" s="17">
        <v>4.8924407807157235E-3</v>
      </c>
      <c r="H5545" s="9">
        <f t="shared" si="476"/>
        <v>6.2731916809464564E-3</v>
      </c>
      <c r="I5545" s="8">
        <f t="shared" si="475"/>
        <v>1.3807509002307329E-3</v>
      </c>
      <c r="J5545" s="10">
        <f t="shared" si="477"/>
        <v>0.28222128015798703</v>
      </c>
      <c r="K5545" s="10">
        <f t="shared" si="478"/>
        <v>2.8490535895632219E-2</v>
      </c>
      <c r="AC5545" s="14"/>
      <c r="AD5545" s="15"/>
    </row>
    <row r="5546" spans="1:30" x14ac:dyDescent="0.3">
      <c r="A5546" s="20">
        <v>44559</v>
      </c>
      <c r="B5546" s="21">
        <v>-9.826316086487233E-4</v>
      </c>
      <c r="C5546" s="9">
        <f t="shared" si="479"/>
        <v>-2.2482631608648721E-2</v>
      </c>
      <c r="D5546" s="6">
        <f t="shared" si="480"/>
        <v>5.0546872405021054E-4</v>
      </c>
      <c r="E5546" s="6">
        <f t="shared" si="481"/>
        <v>7.3753636862181418E-4</v>
      </c>
      <c r="F5546" s="6">
        <f>IF(C5545&gt;0,B$6+B$7*E5546+B$8*(G5545*100)^2,B$6+B$7*E5546+B$8*(G5545*100)^2+E5546*$B$9)</f>
        <v>0.24181444122826296</v>
      </c>
      <c r="G5546" s="17">
        <v>6.3742415024267409E-3</v>
      </c>
      <c r="H5546" s="9">
        <f t="shared" si="476"/>
        <v>4.9174631796106314E-3</v>
      </c>
      <c r="I5546" s="8">
        <f t="shared" si="475"/>
        <v>1.4567783228161095E-3</v>
      </c>
      <c r="J5546" s="10">
        <f t="shared" si="477"/>
        <v>0.22854143857924095</v>
      </c>
      <c r="K5546" s="10">
        <f t="shared" si="478"/>
        <v>3.6773583224760653E-2</v>
      </c>
      <c r="AC5546" s="14"/>
      <c r="AD5546" s="15"/>
    </row>
    <row r="5547" spans="1:30" x14ac:dyDescent="0.3">
      <c r="A5547" s="20">
        <v>44560</v>
      </c>
      <c r="B5547" s="21">
        <v>-1.5653379473690395E-3</v>
      </c>
      <c r="C5547" s="9">
        <f t="shared" si="479"/>
        <v>-2.3065337947369039E-2</v>
      </c>
      <c r="D5547" s="6">
        <f t="shared" si="480"/>
        <v>5.3200981462634225E-4</v>
      </c>
      <c r="E5547" s="6">
        <f t="shared" si="481"/>
        <v>5.0546872405021054E-4</v>
      </c>
      <c r="F5547" s="6">
        <f>IF(C5545&gt;0,B$6+B$7*E5546+B$8*(H5546*100)^2,B$6+B$7*E5546+B$8*(H5546*100)^2+E5546*$B$9)</f>
        <v>0.24407175879509033</v>
      </c>
      <c r="G5547" s="17">
        <v>6.9915819605499514E-3</v>
      </c>
      <c r="H5547" s="9">
        <f t="shared" si="476"/>
        <v>4.940361917866851E-3</v>
      </c>
      <c r="I5547" s="8">
        <f t="shared" si="475"/>
        <v>2.0512200426831004E-3</v>
      </c>
      <c r="J5547" s="10">
        <f t="shared" si="477"/>
        <v>0.29338425184130335</v>
      </c>
      <c r="K5547" s="10">
        <f t="shared" si="478"/>
        <v>6.7928053801834087E-2</v>
      </c>
      <c r="AC5547" s="14"/>
      <c r="AD5547" s="15"/>
    </row>
    <row r="5548" spans="1:30" x14ac:dyDescent="0.3">
      <c r="A5548" s="20">
        <v>44561</v>
      </c>
      <c r="B5548" s="21">
        <v>-6.1548792323333143E-3</v>
      </c>
      <c r="C5548" s="9">
        <f t="shared" si="479"/>
        <v>-2.7654879232333313E-2</v>
      </c>
      <c r="D5548" s="6">
        <f t="shared" si="480"/>
        <v>7.6479234535494032E-4</v>
      </c>
      <c r="E5548" s="6">
        <f t="shared" si="481"/>
        <v>5.3200981462634225E-4</v>
      </c>
      <c r="F5548" s="6">
        <f>IF(C5545&gt;0,B$6+B$7*E5546+B$8*(H5547*100)^2,B$6+B$7*E5546+B$8*(H5547*100)^2+E5546*$B$9)</f>
        <v>0.2461475880295447</v>
      </c>
      <c r="G5548" s="17">
        <v>5.4973356681074156E-3</v>
      </c>
      <c r="H5548" s="9">
        <f t="shared" si="476"/>
        <v>4.9613263149035532E-3</v>
      </c>
      <c r="I5548" s="8">
        <f t="shared" si="475"/>
        <v>5.3600935320386248E-4</v>
      </c>
      <c r="J5548" s="10">
        <f t="shared" si="477"/>
        <v>9.7503479060502052E-2</v>
      </c>
      <c r="K5548" s="10">
        <f t="shared" si="478"/>
        <v>5.4470686900915943E-3</v>
      </c>
      <c r="AC5548" s="14"/>
      <c r="AD5548" s="15"/>
    </row>
    <row r="5549" spans="1:30" x14ac:dyDescent="0.3">
      <c r="A5549" s="20">
        <v>44564</v>
      </c>
      <c r="B5549" s="21">
        <v>1.1934283162888783E-2</v>
      </c>
      <c r="C5549" s="9">
        <f t="shared" si="479"/>
        <v>-9.5657168371112156E-3</v>
      </c>
      <c r="D5549" s="6">
        <f t="shared" si="480"/>
        <v>9.1502938607793003E-5</v>
      </c>
      <c r="E5549" s="6">
        <f t="shared" si="481"/>
        <v>7.6479234535494032E-4</v>
      </c>
      <c r="F5549" s="6">
        <f>IF(C5548&gt;0,B$6+B$7*E5549+B$8*(G5548*100)^2,B$6+B$7*E5549+B$8*(G5548*100)^2+E5549*$B$9)</f>
        <v>0.29961241669284217</v>
      </c>
      <c r="G5549" s="17">
        <v>9.7340652116420946E-3</v>
      </c>
      <c r="H5549" s="9">
        <f t="shared" si="476"/>
        <v>5.4736862962069923E-3</v>
      </c>
      <c r="I5549" s="8">
        <f t="shared" si="475"/>
        <v>4.2603789154351023E-3</v>
      </c>
      <c r="J5549" s="10">
        <f t="shared" si="477"/>
        <v>0.43767725228916921</v>
      </c>
      <c r="K5549" s="10">
        <f t="shared" si="478"/>
        <v>0.20265884938468948</v>
      </c>
      <c r="AC5549" s="14"/>
      <c r="AD5549" s="15"/>
    </row>
    <row r="5550" spans="1:30" x14ac:dyDescent="0.3">
      <c r="A5550" s="20">
        <v>44565</v>
      </c>
      <c r="B5550" s="21">
        <v>-1.3357477786139719E-2</v>
      </c>
      <c r="C5550" s="9">
        <f t="shared" si="479"/>
        <v>-3.4857477786139721E-2</v>
      </c>
      <c r="D5550" s="6">
        <f t="shared" si="480"/>
        <v>1.215043757611224E-3</v>
      </c>
      <c r="E5550" s="6">
        <f t="shared" si="481"/>
        <v>9.1502938607793003E-5</v>
      </c>
      <c r="F5550" s="6">
        <f>IF(C5548&gt;0,B$6+B$7*E5549+B$8*(H5549*100)^2,B$6+B$7*E5549+B$8*(H5549*100)^2+E5549*$B$9)</f>
        <v>0.29722644296118789</v>
      </c>
      <c r="G5550" s="17">
        <v>1.2789405847043687E-2</v>
      </c>
      <c r="H5550" s="9">
        <f t="shared" si="476"/>
        <v>5.4518477873211745E-3</v>
      </c>
      <c r="I5550" s="8">
        <f t="shared" si="475"/>
        <v>7.3375580597225126E-3</v>
      </c>
      <c r="J5550" s="10">
        <f t="shared" si="477"/>
        <v>0.573721574518539</v>
      </c>
      <c r="K5550" s="10">
        <f t="shared" si="478"/>
        <v>0.4932220496368509</v>
      </c>
      <c r="AC5550" s="14"/>
      <c r="AD5550" s="15"/>
    </row>
    <row r="5551" spans="1:30" x14ac:dyDescent="0.3">
      <c r="A5551" s="20">
        <v>44566</v>
      </c>
      <c r="B5551" s="21">
        <v>-3.4020250610684456E-2</v>
      </c>
      <c r="C5551" s="9">
        <f t="shared" si="479"/>
        <v>-5.5520250610684455E-2</v>
      </c>
      <c r="D5551" s="6">
        <f t="shared" si="480"/>
        <v>3.0824982278732076E-3</v>
      </c>
      <c r="E5551" s="6">
        <f t="shared" si="481"/>
        <v>1.215043757611224E-3</v>
      </c>
      <c r="F5551" s="6">
        <f>IF(C5548&gt;0,B$6+B$7*E5549+B$8*(H5550*100)^2,B$6+B$7*E5549+B$8*(H5550*100)^2+E5549*$B$9)</f>
        <v>0.2950323015175586</v>
      </c>
      <c r="G5551" s="17">
        <v>1.4950211125880743E-2</v>
      </c>
      <c r="H5551" s="9">
        <f t="shared" si="476"/>
        <v>5.4316875970324228E-3</v>
      </c>
      <c r="I5551" s="8">
        <f t="shared" si="475"/>
        <v>9.5185235288483203E-3</v>
      </c>
      <c r="J5551" s="10">
        <f t="shared" si="477"/>
        <v>0.63668154574556668</v>
      </c>
      <c r="K5551" s="10">
        <f t="shared" si="478"/>
        <v>0.73993074854588325</v>
      </c>
      <c r="AC5551" s="14"/>
      <c r="AD5551" s="15"/>
    </row>
    <row r="5552" spans="1:30" x14ac:dyDescent="0.3">
      <c r="A5552" s="20">
        <v>44567</v>
      </c>
      <c r="B5552" s="21">
        <v>-1.2795834186070055E-3</v>
      </c>
      <c r="C5552" s="9">
        <f t="shared" si="479"/>
        <v>-2.2779583418607002E-2</v>
      </c>
      <c r="D5552" s="6">
        <f t="shared" si="480"/>
        <v>5.1890942072527505E-4</v>
      </c>
      <c r="E5552" s="6">
        <f t="shared" si="481"/>
        <v>3.0824982278732076E-3</v>
      </c>
      <c r="F5552" s="6">
        <f>IF(C5551&gt;0,B$6+B$7*E5552+B$8*(G5551*100)^2,B$6+B$7*E5552+B$8*(G5551*100)^2+E5552*$B$9)</f>
        <v>2.0774016376781725</v>
      </c>
      <c r="G5552" s="17">
        <v>1.3159774325958261E-2</v>
      </c>
      <c r="H5552" s="9">
        <f t="shared" si="476"/>
        <v>1.4413194086246715E-2</v>
      </c>
      <c r="I5552" s="8">
        <f t="shared" si="475"/>
        <v>1.2534197602884541E-3</v>
      </c>
      <c r="J5552" s="10">
        <f t="shared" si="477"/>
        <v>9.5246295965427455E-2</v>
      </c>
      <c r="K5552" s="10">
        <f t="shared" si="478"/>
        <v>4.015907587197276E-3</v>
      </c>
      <c r="AC5552" s="14"/>
      <c r="AD5552" s="15"/>
    </row>
    <row r="5553" spans="1:30" x14ac:dyDescent="0.3">
      <c r="A5553" s="20">
        <v>44568</v>
      </c>
      <c r="B5553" s="21">
        <v>-9.6586763058177112E-3</v>
      </c>
      <c r="C5553" s="9">
        <f t="shared" si="479"/>
        <v>-3.1158676305817708E-2</v>
      </c>
      <c r="D5553" s="6">
        <f t="shared" si="480"/>
        <v>9.7086310913072581E-4</v>
      </c>
      <c r="E5553" s="6">
        <f t="shared" si="481"/>
        <v>5.1890942072527505E-4</v>
      </c>
      <c r="F5553" s="6">
        <f>IF(C5551&gt;0,B$6+B$7*E5552+B$8*(H5552*100)^2,B$6+B$7*E5552+B$8*(H5552*100)^2+E5552*$B$9)</f>
        <v>1.9323931420204963</v>
      </c>
      <c r="G5553" s="17">
        <v>1.1509897897281025E-2</v>
      </c>
      <c r="H5553" s="9">
        <f t="shared" si="476"/>
        <v>1.3901054427706181E-2</v>
      </c>
      <c r="I5553" s="8">
        <f t="shared" si="475"/>
        <v>2.3911565304251554E-3</v>
      </c>
      <c r="J5553" s="10">
        <f t="shared" si="477"/>
        <v>0.20774784900481319</v>
      </c>
      <c r="K5553" s="10">
        <f t="shared" si="478"/>
        <v>1.6744742336715523E-2</v>
      </c>
      <c r="AC5553" s="14"/>
      <c r="AD5553" s="15"/>
    </row>
    <row r="5554" spans="1:30" x14ac:dyDescent="0.3">
      <c r="A5554" s="20">
        <v>44571</v>
      </c>
      <c r="B5554" s="21">
        <v>4.6385422108204892E-4</v>
      </c>
      <c r="C5554" s="9">
        <f t="shared" si="479"/>
        <v>-2.103614577891795E-2</v>
      </c>
      <c r="D5554" s="6">
        <f t="shared" si="480"/>
        <v>4.425194292318875E-4</v>
      </c>
      <c r="E5554" s="6">
        <f t="shared" si="481"/>
        <v>9.7086310913072581E-4</v>
      </c>
      <c r="F5554" s="6">
        <f>IF(C5551&gt;0,B$6+B$7*E5552+B$8*(H5553*100)^2,B$6+B$7*E5552+B$8*(H5553*100)^2+E5552*$B$9)</f>
        <v>1.7990433294136972</v>
      </c>
      <c r="G5554" s="17">
        <v>2.3423546692551037E-2</v>
      </c>
      <c r="H5554" s="9">
        <f t="shared" si="476"/>
        <v>1.3412842090376288E-2</v>
      </c>
      <c r="I5554" s="8">
        <f t="shared" si="475"/>
        <v>1.001070460217475E-2</v>
      </c>
      <c r="J5554" s="10">
        <f t="shared" si="477"/>
        <v>0.42737783195566498</v>
      </c>
      <c r="K5554" s="10">
        <f t="shared" si="478"/>
        <v>0.18882305744991212</v>
      </c>
      <c r="AC5554" s="14"/>
      <c r="AD5554" s="15"/>
    </row>
    <row r="5555" spans="1:30" x14ac:dyDescent="0.3">
      <c r="A5555" s="20">
        <v>44572</v>
      </c>
      <c r="B5555" s="21">
        <v>1.3996650333214698E-2</v>
      </c>
      <c r="C5555" s="9">
        <f t="shared" si="479"/>
        <v>-7.5033496667853E-3</v>
      </c>
      <c r="D5555" s="6">
        <f t="shared" si="480"/>
        <v>5.6300256222047071E-5</v>
      </c>
      <c r="E5555" s="6">
        <f t="shared" si="481"/>
        <v>4.425194292318875E-4</v>
      </c>
      <c r="F5555" s="6">
        <f>IF(C5554&gt;0,B$6+B$7*E5555+B$8*(G5554*100)^2,B$6+B$7*E5555+B$8*(G5554*100)^2+E5555*$B$9)</f>
        <v>5.0671602335592905</v>
      </c>
      <c r="G5555" s="17">
        <v>1.1883402605625077E-2</v>
      </c>
      <c r="H5555" s="9">
        <f t="shared" si="476"/>
        <v>2.2510353692377402E-2</v>
      </c>
      <c r="I5555" s="8">
        <f t="shared" si="475"/>
        <v>1.0626951086752325E-2</v>
      </c>
      <c r="J5555" s="10">
        <f t="shared" si="477"/>
        <v>0.89426837072085696</v>
      </c>
      <c r="K5555" s="10">
        <f t="shared" si="478"/>
        <v>0.16674098239722945</v>
      </c>
      <c r="AC5555" s="14"/>
      <c r="AD5555" s="15"/>
    </row>
    <row r="5556" spans="1:30" x14ac:dyDescent="0.3">
      <c r="A5556" s="20">
        <v>44573</v>
      </c>
      <c r="B5556" s="21">
        <v>2.3030553683197528E-3</v>
      </c>
      <c r="C5556" s="9">
        <f t="shared" si="479"/>
        <v>-1.9196944631680247E-2</v>
      </c>
      <c r="D5556" s="6">
        <f t="shared" si="480"/>
        <v>3.6852268319179706E-4</v>
      </c>
      <c r="E5556" s="6">
        <f t="shared" si="481"/>
        <v>5.6300256222047071E-5</v>
      </c>
      <c r="F5556" s="6">
        <f>IF(C5554&gt;0,B$6+B$7*E5555+B$8*(H5555*100)^2,B$6+B$7*E5555+B$8*(H5555*100)^2+E5555*$B$9)</f>
        <v>4.6814200696443544</v>
      </c>
      <c r="G5556" s="17">
        <v>1.0988948369399081E-2</v>
      </c>
      <c r="H5556" s="9">
        <f t="shared" si="476"/>
        <v>2.1636589540970533E-2</v>
      </c>
      <c r="I5556" s="8">
        <f t="shared" si="475"/>
        <v>1.0647641171571453E-2</v>
      </c>
      <c r="J5556" s="10">
        <f t="shared" si="477"/>
        <v>0.96894086801080381</v>
      </c>
      <c r="K5556" s="10">
        <f t="shared" si="478"/>
        <v>0.18538303658302735</v>
      </c>
      <c r="AC5556" s="14"/>
      <c r="AD5556" s="15"/>
    </row>
    <row r="5557" spans="1:30" x14ac:dyDescent="0.3">
      <c r="A5557" s="20">
        <v>44574</v>
      </c>
      <c r="B5557" s="21">
        <v>-2.5444116004150107E-2</v>
      </c>
      <c r="C5557" s="9">
        <f t="shared" si="479"/>
        <v>-4.6944116004150105E-2</v>
      </c>
      <c r="D5557" s="6">
        <f t="shared" si="480"/>
        <v>2.203750027411102E-3</v>
      </c>
      <c r="E5557" s="6">
        <f t="shared" si="481"/>
        <v>3.6852268319179706E-4</v>
      </c>
      <c r="F5557" s="6">
        <f>IF(C5554&gt;0,B$6+B$7*E5555+B$8*(H5556*100)^2,B$6+B$7*E5555+B$8*(H5556*100)^2+E5555*$B$9)</f>
        <v>4.3266934149081804</v>
      </c>
      <c r="G5557" s="17">
        <v>1.4349809596764698E-2</v>
      </c>
      <c r="H5557" s="9">
        <f t="shared" si="476"/>
        <v>2.0800705312340205E-2</v>
      </c>
      <c r="I5557" s="8">
        <f t="shared" si="475"/>
        <v>6.4508957155755067E-3</v>
      </c>
      <c r="J5557" s="10">
        <f t="shared" si="477"/>
        <v>0.44954573592599606</v>
      </c>
      <c r="K5557" s="10">
        <f t="shared" si="478"/>
        <v>6.1121520915810912E-2</v>
      </c>
      <c r="AC5557" s="14"/>
      <c r="AD5557" s="15"/>
    </row>
    <row r="5558" spans="1:30" x14ac:dyDescent="0.3">
      <c r="A5558" s="20">
        <v>44575</v>
      </c>
      <c r="B5558" s="21">
        <v>5.854480809005953E-3</v>
      </c>
      <c r="C5558" s="9">
        <f t="shared" si="479"/>
        <v>-1.5645519190994044E-2</v>
      </c>
      <c r="D5558" s="6">
        <f t="shared" si="480"/>
        <v>2.4478227075576289E-4</v>
      </c>
      <c r="E5558" s="6">
        <f t="shared" si="481"/>
        <v>2.203750027411102E-3</v>
      </c>
      <c r="F5558" s="6">
        <f>IF(C5557&gt;0,B$6+B$7*E5558+B$8*(G5557*100)^2,B$6+B$7*E5558+B$8*(G5557*100)^2+E5558*$B$9)</f>
        <v>1.9155094625001152</v>
      </c>
      <c r="G5558" s="17">
        <v>9.2466955946187996E-3</v>
      </c>
      <c r="H5558" s="9">
        <f t="shared" si="476"/>
        <v>1.3840193143522654E-2</v>
      </c>
      <c r="I5558" s="8">
        <f t="shared" si="475"/>
        <v>4.5934975489038549E-3</v>
      </c>
      <c r="J5558" s="10">
        <f t="shared" si="477"/>
        <v>0.49677179289616535</v>
      </c>
      <c r="K5558" s="10">
        <f t="shared" si="478"/>
        <v>7.1415170699779651E-2</v>
      </c>
      <c r="AC5558" s="14"/>
      <c r="AD5558" s="15"/>
    </row>
    <row r="5559" spans="1:30" x14ac:dyDescent="0.3">
      <c r="A5559" s="20">
        <v>44579</v>
      </c>
      <c r="B5559" s="21">
        <v>-2.6317236629027907E-2</v>
      </c>
      <c r="C5559" s="9">
        <f t="shared" si="479"/>
        <v>-4.7817236629027905E-2</v>
      </c>
      <c r="D5559" s="6">
        <f t="shared" si="480"/>
        <v>2.2864881188364478E-3</v>
      </c>
      <c r="E5559" s="6">
        <f t="shared" si="481"/>
        <v>2.4478227075576289E-4</v>
      </c>
      <c r="F5559" s="6">
        <f>IF(C5557&gt;0,B$6+B$7*E5558+B$8*(H5558*100)^2,B$6+B$7*E5558+B$8*(H5558*100)^2+E5558*$B$9)</f>
        <v>1.7833989060937927</v>
      </c>
      <c r="G5559" s="17">
        <v>1.732090542548954E-2</v>
      </c>
      <c r="H5559" s="9">
        <f t="shared" si="476"/>
        <v>1.3354395928284411E-2</v>
      </c>
      <c r="I5559" s="8">
        <f t="shared" si="475"/>
        <v>3.9665094972051295E-3</v>
      </c>
      <c r="J5559" s="10">
        <f t="shared" si="477"/>
        <v>0.229001279076785</v>
      </c>
      <c r="K5559" s="10">
        <f t="shared" si="478"/>
        <v>3.6950448548848991E-2</v>
      </c>
      <c r="AC5559" s="14"/>
      <c r="AD5559" s="15"/>
    </row>
    <row r="5560" spans="1:30" x14ac:dyDescent="0.3">
      <c r="A5560" s="20">
        <v>44580</v>
      </c>
      <c r="B5560" s="21">
        <v>-1.1553475470812299E-2</v>
      </c>
      <c r="C5560" s="9">
        <f t="shared" si="479"/>
        <v>-3.3053475470812298E-2</v>
      </c>
      <c r="D5560" s="6">
        <f t="shared" si="480"/>
        <v>1.0925322406995903E-3</v>
      </c>
      <c r="E5560" s="6">
        <f t="shared" si="481"/>
        <v>2.2864881188364478E-3</v>
      </c>
      <c r="F5560" s="6">
        <f>IF(C5557&gt;0,B$6+B$7*E5558+B$8*(H5559*100)^2,B$6+B$7*E5558+B$8*(H5559*100)^2+E5558*$B$9)</f>
        <v>1.6619100384225385</v>
      </c>
      <c r="G5560" s="17">
        <v>1.3223991990993019E-2</v>
      </c>
      <c r="H5560" s="9">
        <f t="shared" si="476"/>
        <v>1.2891508982359429E-2</v>
      </c>
      <c r="I5560" s="8">
        <f t="shared" si="475"/>
        <v>3.3248300863359011E-4</v>
      </c>
      <c r="J5560" s="10">
        <f t="shared" si="477"/>
        <v>2.5142408499645743E-2</v>
      </c>
      <c r="K5560" s="10">
        <f t="shared" si="478"/>
        <v>3.2697400086423301E-4</v>
      </c>
      <c r="AC5560" s="14"/>
      <c r="AD5560" s="15"/>
    </row>
    <row r="5561" spans="1:30" x14ac:dyDescent="0.3">
      <c r="A5561" s="20">
        <v>44581</v>
      </c>
      <c r="B5561" s="21">
        <v>-1.3072300202161257E-2</v>
      </c>
      <c r="C5561" s="9">
        <f t="shared" si="479"/>
        <v>-3.4572300202161253E-2</v>
      </c>
      <c r="D5561" s="6">
        <f t="shared" si="480"/>
        <v>1.195243941268359E-3</v>
      </c>
      <c r="E5561" s="6">
        <f t="shared" si="481"/>
        <v>1.0925322406995903E-3</v>
      </c>
      <c r="F5561" s="6">
        <f>IF(C5560&gt;0,B$6+B$7*E5561+B$8*(G5560*100)^2,B$6+B$7*E5561+B$8*(G5560*100)^2+E5561*$B$9)</f>
        <v>1.6298879201658603</v>
      </c>
      <c r="G5561" s="17">
        <v>2.2691330313918016E-2</v>
      </c>
      <c r="H5561" s="9">
        <f t="shared" si="476"/>
        <v>1.2766706388751407E-2</v>
      </c>
      <c r="I5561" s="8">
        <f t="shared" si="475"/>
        <v>9.9246239251666087E-3</v>
      </c>
      <c r="J5561" s="10">
        <f t="shared" si="477"/>
        <v>0.43737514671315741</v>
      </c>
      <c r="K5561" s="10">
        <f t="shared" si="478"/>
        <v>0.20224105916699076</v>
      </c>
      <c r="AC5561" s="14"/>
      <c r="AD5561" s="15"/>
    </row>
    <row r="5562" spans="1:30" x14ac:dyDescent="0.3">
      <c r="A5562" s="20">
        <v>44582</v>
      </c>
      <c r="B5562" s="21">
        <v>-2.7584776944810815E-2</v>
      </c>
      <c r="C5562" s="9">
        <f t="shared" si="479"/>
        <v>-4.908477694481081E-2</v>
      </c>
      <c r="D5562" s="6">
        <f t="shared" si="480"/>
        <v>2.409315327721831E-3</v>
      </c>
      <c r="E5562" s="6">
        <f t="shared" si="481"/>
        <v>1.195243941268359E-3</v>
      </c>
      <c r="F5562" s="6">
        <f>IF(C5560&gt;0,B$6+B$7*E5561+B$8*(H5561*100)^2,B$6+B$7*E5561+B$8*(H5561*100)^2+E5561*$B$9)</f>
        <v>1.520591876970899</v>
      </c>
      <c r="G5562" s="17">
        <v>1.8474775280245784E-2</v>
      </c>
      <c r="H5562" s="9">
        <f t="shared" si="476"/>
        <v>1.233122815039483E-2</v>
      </c>
      <c r="I5562" s="8">
        <f t="shared" si="475"/>
        <v>6.1435471298509538E-3</v>
      </c>
      <c r="J5562" s="10">
        <f t="shared" si="477"/>
        <v>0.33253704235417481</v>
      </c>
      <c r="K5562" s="10">
        <f t="shared" si="478"/>
        <v>9.3939098350396044E-2</v>
      </c>
      <c r="AC5562" s="14"/>
      <c r="AD5562" s="15"/>
    </row>
    <row r="5563" spans="1:30" x14ac:dyDescent="0.3">
      <c r="A5563" s="20">
        <v>44585</v>
      </c>
      <c r="B5563" s="21">
        <v>6.2416800890232665E-3</v>
      </c>
      <c r="C5563" s="9">
        <f t="shared" si="479"/>
        <v>-1.5258319910976731E-2</v>
      </c>
      <c r="D5563" s="6">
        <f t="shared" si="480"/>
        <v>2.3281632650570895E-4</v>
      </c>
      <c r="E5563" s="6">
        <f t="shared" si="481"/>
        <v>2.409315327721831E-3</v>
      </c>
      <c r="F5563" s="6">
        <f>IF(C5560&gt;0,B$6+B$7*E5561+B$8*(H5562*100)^2,B$6+B$7*E5561+B$8*(H5562*100)^2+E5561*$B$9)</f>
        <v>1.4200832356488131</v>
      </c>
      <c r="G5563" s="17">
        <v>4.468452448614748E-2</v>
      </c>
      <c r="H5563" s="9">
        <f t="shared" si="476"/>
        <v>1.1916724531719332E-2</v>
      </c>
      <c r="I5563" s="8">
        <f t="shared" si="475"/>
        <v>3.2767799954428148E-2</v>
      </c>
      <c r="J5563" s="10">
        <f t="shared" si="477"/>
        <v>0.7333142812023522</v>
      </c>
      <c r="K5563" s="10">
        <f t="shared" si="478"/>
        <v>1.4280477015051813</v>
      </c>
      <c r="AC5563" s="14"/>
      <c r="AD5563" s="15"/>
    </row>
    <row r="5564" spans="1:30" x14ac:dyDescent="0.3">
      <c r="A5564" s="20">
        <v>44586</v>
      </c>
      <c r="B5564" s="21">
        <v>-2.3059720935797518E-2</v>
      </c>
      <c r="C5564" s="9">
        <f t="shared" si="479"/>
        <v>-4.455972093579752E-2</v>
      </c>
      <c r="D5564" s="6">
        <f t="shared" si="480"/>
        <v>1.9855687298761518E-3</v>
      </c>
      <c r="E5564" s="6">
        <f t="shared" si="481"/>
        <v>2.3281632650570895E-4</v>
      </c>
      <c r="F5564" s="6">
        <f>IF(C5563&gt;0,B$6+B$7*E5564+B$8*(G5563*100)^2,B$6+B$7*E5564+B$8*(G5563*100)^2+E5564*$B$9)</f>
        <v>18.383346389570349</v>
      </c>
      <c r="G5564" s="17">
        <v>2.5000677390736088E-2</v>
      </c>
      <c r="H5564" s="9">
        <f t="shared" si="476"/>
        <v>4.287580481993352E-2</v>
      </c>
      <c r="I5564" s="8">
        <f t="shared" si="475"/>
        <v>1.7875127429197432E-2</v>
      </c>
      <c r="J5564" s="10">
        <f t="shared" si="477"/>
        <v>0.71498572417965744</v>
      </c>
      <c r="K5564" s="10">
        <f t="shared" si="478"/>
        <v>0.12249998923774319</v>
      </c>
      <c r="AC5564" s="14"/>
      <c r="AD5564" s="15"/>
    </row>
    <row r="5565" spans="1:30" x14ac:dyDescent="0.3">
      <c r="A5565" s="20">
        <v>44587</v>
      </c>
      <c r="B5565" s="21">
        <v>2.090052267569828E-4</v>
      </c>
      <c r="C5565" s="9">
        <f t="shared" si="479"/>
        <v>-2.1290994773243015E-2</v>
      </c>
      <c r="D5565" s="6">
        <f t="shared" si="480"/>
        <v>4.5330645843426142E-4</v>
      </c>
      <c r="E5565" s="6">
        <f t="shared" si="481"/>
        <v>1.9855687298761518E-3</v>
      </c>
      <c r="F5565" s="6">
        <f>IF(C5563&gt;0,B$6+B$7*E5564+B$8*(H5564*100)^2,B$6+B$7*E5564+B$8*(H5564*100)^2+E5564*$B$9)</f>
        <v>16.926956653644805</v>
      </c>
      <c r="G5565" s="17">
        <v>3.5718558010928367E-2</v>
      </c>
      <c r="H5565" s="9">
        <f t="shared" si="476"/>
        <v>4.1142382835276818E-2</v>
      </c>
      <c r="I5565" s="8">
        <f t="shared" si="475"/>
        <v>5.4238248243484513E-3</v>
      </c>
      <c r="J5565" s="10">
        <f t="shared" si="477"/>
        <v>0.15184893025885846</v>
      </c>
      <c r="K5565" s="10">
        <f t="shared" si="478"/>
        <v>9.5378213707526527E-3</v>
      </c>
      <c r="AC5565" s="14"/>
      <c r="AD5565" s="15"/>
    </row>
    <row r="5566" spans="1:30" x14ac:dyDescent="0.3">
      <c r="A5566" s="20">
        <v>44588</v>
      </c>
      <c r="B5566" s="21">
        <v>-1.4080213652384139E-2</v>
      </c>
      <c r="C5566" s="9">
        <f t="shared" si="479"/>
        <v>-3.5580213652384139E-2</v>
      </c>
      <c r="D5566" s="6">
        <f t="shared" si="480"/>
        <v>1.2659516035493027E-3</v>
      </c>
      <c r="E5566" s="6">
        <f t="shared" si="481"/>
        <v>4.5330645843426142E-4</v>
      </c>
      <c r="F5566" s="6">
        <f>IF(C5563&gt;0,B$6+B$7*E5564+B$8*(H5565*100)^2,B$6+B$7*E5564+B$8*(H5565*100)^2+E5564*$B$9)</f>
        <v>15.587660652487676</v>
      </c>
      <c r="G5566" s="17">
        <v>2.0369747811123076E-2</v>
      </c>
      <c r="H5566" s="9">
        <f t="shared" si="476"/>
        <v>3.9481211547377409E-2</v>
      </c>
      <c r="I5566" s="8">
        <f t="shared" si="475"/>
        <v>1.9111463736254334E-2</v>
      </c>
      <c r="J5566" s="10">
        <f t="shared" si="477"/>
        <v>0.93822780298823116</v>
      </c>
      <c r="K5566" s="10">
        <f t="shared" si="478"/>
        <v>0.17770927818189586</v>
      </c>
      <c r="AC5566" s="14"/>
      <c r="AD5566" s="15"/>
    </row>
    <row r="5567" spans="1:30" x14ac:dyDescent="0.3">
      <c r="A5567" s="20">
        <v>44589</v>
      </c>
      <c r="B5567" s="21">
        <v>3.0809105566975335E-2</v>
      </c>
      <c r="C5567" s="9">
        <f t="shared" si="479"/>
        <v>9.3091055669753363E-3</v>
      </c>
      <c r="D5567" s="6">
        <f t="shared" si="480"/>
        <v>8.6659446457091198E-5</v>
      </c>
      <c r="E5567" s="6">
        <f t="shared" si="481"/>
        <v>1.2659516035493027E-3</v>
      </c>
      <c r="F5567" s="6">
        <f>IF(C5566&gt;0,B$6+B$7*E5567+B$8*(G5566*100)^2,B$6+B$7*E5567+B$8*(G5566*100)^2+E5567*$B$9)</f>
        <v>3.8374355221636529</v>
      </c>
      <c r="G5567" s="17">
        <v>2.522228415839875E-2</v>
      </c>
      <c r="H5567" s="9">
        <f t="shared" si="476"/>
        <v>1.9589373451347682E-2</v>
      </c>
      <c r="I5567" s="8">
        <f t="shared" si="475"/>
        <v>5.6329107070510684E-3</v>
      </c>
      <c r="J5567" s="10">
        <f t="shared" si="477"/>
        <v>0.22333071309782107</v>
      </c>
      <c r="K5567" s="10">
        <f t="shared" si="478"/>
        <v>3.4808656869175225E-2</v>
      </c>
      <c r="AC5567" s="14"/>
      <c r="AD5567" s="15"/>
    </row>
    <row r="5568" spans="1:30" x14ac:dyDescent="0.3">
      <c r="A5568" s="20">
        <v>44592</v>
      </c>
      <c r="B5568" s="21">
        <v>3.3512741839825028E-2</v>
      </c>
      <c r="C5568" s="9">
        <f t="shared" si="479"/>
        <v>1.2012741839825029E-2</v>
      </c>
      <c r="D5568" s="6">
        <f t="shared" si="480"/>
        <v>1.4430596651028284E-4</v>
      </c>
      <c r="E5568" s="6">
        <f t="shared" si="481"/>
        <v>8.6659446457091198E-5</v>
      </c>
      <c r="F5568" s="6">
        <f>IF(C5566&gt;0,B$6+B$7*E5567+B$8*(H5567*100)^2,B$6+B$7*E5567+B$8*(H5567*100)^2+E5567*$B$9)</f>
        <v>3.5506759766723732</v>
      </c>
      <c r="G5568" s="17">
        <v>1.5578085937034442E-2</v>
      </c>
      <c r="H5568" s="9">
        <f t="shared" si="476"/>
        <v>1.884323745186154E-2</v>
      </c>
      <c r="I5568" s="8">
        <f t="shared" si="475"/>
        <v>3.2651515148270985E-3</v>
      </c>
      <c r="J5568" s="10">
        <f t="shared" si="477"/>
        <v>0.20959901800674471</v>
      </c>
      <c r="K5568" s="10">
        <f t="shared" si="478"/>
        <v>1.700916248814921E-2</v>
      </c>
      <c r="AC5568" s="14"/>
      <c r="AD5568" s="15"/>
    </row>
    <row r="5569" spans="1:30" x14ac:dyDescent="0.3">
      <c r="A5569" s="20">
        <v>44593</v>
      </c>
      <c r="B5569" s="21">
        <v>7.424686951740739E-3</v>
      </c>
      <c r="C5569" s="9">
        <f t="shared" si="479"/>
        <v>-1.407531304825926E-2</v>
      </c>
      <c r="D5569" s="6">
        <f t="shared" si="480"/>
        <v>1.9811443740649738E-4</v>
      </c>
      <c r="E5569" s="6">
        <f t="shared" si="481"/>
        <v>1.4430596651028284E-4</v>
      </c>
      <c r="F5569" s="6">
        <f>IF(C5566&gt;0,B$6+B$7*E5567+B$8*(H5568*100)^2,B$6+B$7*E5567+B$8*(H5568*100)^2+E5567*$B$9)</f>
        <v>3.2869718986385923</v>
      </c>
      <c r="G5569" s="17">
        <v>1.5999752621831141E-2</v>
      </c>
      <c r="H5569" s="9">
        <f t="shared" si="476"/>
        <v>1.8130007994037377E-2</v>
      </c>
      <c r="I5569" s="8">
        <f t="shared" si="475"/>
        <v>2.1302553722062356E-3</v>
      </c>
      <c r="J5569" s="10">
        <f t="shared" si="477"/>
        <v>0.13314301930515923</v>
      </c>
      <c r="K5569" s="10">
        <f t="shared" si="478"/>
        <v>7.4963391333915386E-3</v>
      </c>
      <c r="AC5569" s="14"/>
      <c r="AD5569" s="15"/>
    </row>
    <row r="5570" spans="1:30" x14ac:dyDescent="0.3">
      <c r="A5570" s="20">
        <v>44594</v>
      </c>
      <c r="B5570" s="21">
        <v>4.9750432579461091E-3</v>
      </c>
      <c r="C5570" s="9">
        <f t="shared" si="479"/>
        <v>-1.6524956742053891E-2</v>
      </c>
      <c r="D5570" s="6">
        <f t="shared" si="480"/>
        <v>2.7307419532675233E-4</v>
      </c>
      <c r="E5570" s="6">
        <f t="shared" si="481"/>
        <v>1.9811443740649738E-4</v>
      </c>
      <c r="F5570" s="6">
        <f>IF(C5569&gt;0,B$6+B$7*E5570+B$8*(G5569*100)^2,B$6+B$7*E5570+B$8*(G5569*100)^2+E5570*$B$9)</f>
        <v>2.3757298504860822</v>
      </c>
      <c r="G5570" s="17">
        <v>1.6107826878185849E-2</v>
      </c>
      <c r="H5570" s="9">
        <f t="shared" si="476"/>
        <v>1.5413402773190876E-2</v>
      </c>
      <c r="I5570" s="8">
        <f t="shared" si="475"/>
        <v>6.9442410499497356E-4</v>
      </c>
      <c r="J5570" s="10">
        <f t="shared" si="477"/>
        <v>4.3110973953625169E-2</v>
      </c>
      <c r="K5570" s="10">
        <f t="shared" si="478"/>
        <v>9.8540954924364321E-4</v>
      </c>
      <c r="AC5570" s="14"/>
      <c r="AD5570" s="15"/>
    </row>
    <row r="5571" spans="1:30" x14ac:dyDescent="0.3">
      <c r="A5571" s="20">
        <v>44595</v>
      </c>
      <c r="B5571" s="21">
        <v>-3.8082241390358755E-2</v>
      </c>
      <c r="C5571" s="9">
        <f t="shared" si="479"/>
        <v>-5.9582241390358753E-2</v>
      </c>
      <c r="D5571" s="6">
        <f t="shared" si="480"/>
        <v>3.5500434890989798E-3</v>
      </c>
      <c r="E5571" s="6">
        <f t="shared" si="481"/>
        <v>2.7307419532675233E-4</v>
      </c>
      <c r="F5571" s="6">
        <f>IF(C5569&gt;0,B$6+B$7*E5570+B$8*(H5570*100)^2,B$6+B$7*E5570+B$8*(H5570*100)^2+E5570*$B$9)</f>
        <v>2.2063478168988317</v>
      </c>
      <c r="G5571" s="17">
        <v>3.0920631722269602E-2</v>
      </c>
      <c r="H5571" s="9">
        <f t="shared" si="476"/>
        <v>1.4853780047175977E-2</v>
      </c>
      <c r="I5571" s="8">
        <f t="shared" si="475"/>
        <v>1.6066851675093627E-2</v>
      </c>
      <c r="J5571" s="10">
        <f t="shared" si="477"/>
        <v>0.51961589334289016</v>
      </c>
      <c r="K5571" s="10">
        <f t="shared" si="478"/>
        <v>0.34849826386762306</v>
      </c>
      <c r="AC5571" s="14"/>
      <c r="AD5571" s="15"/>
    </row>
    <row r="5572" spans="1:30" x14ac:dyDescent="0.3">
      <c r="A5572" s="20">
        <v>44596</v>
      </c>
      <c r="B5572" s="21">
        <v>1.5669676475386397E-2</v>
      </c>
      <c r="C5572" s="9">
        <f t="shared" si="479"/>
        <v>-5.8303235246136009E-3</v>
      </c>
      <c r="D5572" s="6">
        <f t="shared" si="480"/>
        <v>3.399267240166276E-5</v>
      </c>
      <c r="E5572" s="6">
        <f t="shared" si="481"/>
        <v>3.5500434890989798E-3</v>
      </c>
      <c r="F5572" s="6">
        <f>IF(C5569&gt;0,B$6+B$7*E5570+B$8*(H5571*100)^2,B$6+B$7*E5570+B$8*(H5571*100)^2+E5570*$B$9)</f>
        <v>2.0505840988119965</v>
      </c>
      <c r="G5572" s="17">
        <v>1.7496301348145307E-2</v>
      </c>
      <c r="H5572" s="9">
        <f t="shared" si="476"/>
        <v>1.4319860679531756E-2</v>
      </c>
      <c r="I5572" s="8">
        <f t="shared" si="475"/>
        <v>3.1764406686135508E-3</v>
      </c>
      <c r="J5572" s="10">
        <f t="shared" si="477"/>
        <v>0.18154926606532582</v>
      </c>
      <c r="K5572" s="10">
        <f t="shared" si="478"/>
        <v>2.1478565901660973E-2</v>
      </c>
      <c r="AC5572" s="14"/>
      <c r="AD5572" s="15"/>
    </row>
    <row r="5573" spans="1:30" x14ac:dyDescent="0.3">
      <c r="A5573" s="20">
        <v>44599</v>
      </c>
      <c r="B5573" s="21">
        <v>-5.8576522250234058E-3</v>
      </c>
      <c r="C5573" s="9">
        <f t="shared" si="479"/>
        <v>-2.7357652225023406E-2</v>
      </c>
      <c r="D5573" s="6">
        <f t="shared" si="480"/>
        <v>7.484411352653281E-4</v>
      </c>
      <c r="E5573" s="6">
        <f t="shared" si="481"/>
        <v>3.399267240166276E-5</v>
      </c>
      <c r="F5573" s="6">
        <f>IF(C5572&gt;0,B$6+B$7*E5573+B$8*(G5572*100)^2,B$6+B$7*E5573+B$8*(G5572*100)^2+E5573*$B$9)</f>
        <v>2.8366892497300014</v>
      </c>
      <c r="G5573" s="17">
        <v>1.2116189353945194E-2</v>
      </c>
      <c r="H5573" s="9">
        <f t="shared" si="476"/>
        <v>1.6842473837681927E-2</v>
      </c>
      <c r="I5573" s="8">
        <f t="shared" si="475"/>
        <v>4.7262844837367337E-3</v>
      </c>
      <c r="J5573" s="10">
        <f t="shared" si="477"/>
        <v>0.39008011064120518</v>
      </c>
      <c r="K5573" s="10">
        <f t="shared" si="478"/>
        <v>4.8744378868769145E-2</v>
      </c>
      <c r="AC5573" s="14"/>
      <c r="AD5573" s="15"/>
    </row>
    <row r="5574" spans="1:30" x14ac:dyDescent="0.3">
      <c r="A5574" s="20">
        <v>44600</v>
      </c>
      <c r="B5574" s="21">
        <v>1.267507307453662E-2</v>
      </c>
      <c r="C5574" s="9">
        <f t="shared" si="479"/>
        <v>-8.8249269254633781E-3</v>
      </c>
      <c r="D5574" s="6">
        <f t="shared" si="480"/>
        <v>7.7879335239768512E-5</v>
      </c>
      <c r="E5574" s="6">
        <f t="shared" si="481"/>
        <v>7.484411352653281E-4</v>
      </c>
      <c r="F5574" s="6">
        <f>IF(C5572&gt;0,B$6+B$7*E5573+B$8*(H5573*100)^2,B$6+B$7*E5573+B$8*(H5573*100)^2+E5573*$B$9)</f>
        <v>2.6302240060661481</v>
      </c>
      <c r="G5574" s="17">
        <v>1.1244508470424906E-2</v>
      </c>
      <c r="H5574" s="9">
        <f t="shared" si="476"/>
        <v>1.6217965365810064E-2</v>
      </c>
      <c r="I5574" s="8">
        <f t="shared" si="475"/>
        <v>4.9734568953851577E-3</v>
      </c>
      <c r="J5574" s="10">
        <f t="shared" si="477"/>
        <v>0.44230096037245648</v>
      </c>
      <c r="K5574" s="10">
        <f t="shared" si="478"/>
        <v>5.9576296933398609E-2</v>
      </c>
      <c r="AC5574" s="14"/>
      <c r="AD5574" s="15"/>
    </row>
    <row r="5575" spans="1:30" x14ac:dyDescent="0.3">
      <c r="A5575" s="20">
        <v>44601</v>
      </c>
      <c r="B5575" s="21">
        <v>2.0633242048742065E-2</v>
      </c>
      <c r="C5575" s="9">
        <f t="shared" si="479"/>
        <v>-8.6675795125793278E-4</v>
      </c>
      <c r="D5575" s="6">
        <f t="shared" si="480"/>
        <v>7.5126934606884894E-7</v>
      </c>
      <c r="E5575" s="6">
        <f t="shared" si="481"/>
        <v>7.7879335239768512E-5</v>
      </c>
      <c r="F5575" s="6">
        <f>IF(C5572&gt;0,B$6+B$7*E5573+B$8*(H5574*100)^2,B$6+B$7*E5573+B$8*(H5574*100)^2+E5573*$B$9)</f>
        <v>2.4403585679928668</v>
      </c>
      <c r="G5575" s="17">
        <v>1.3532595004316503E-2</v>
      </c>
      <c r="H5575" s="9">
        <f t="shared" si="476"/>
        <v>1.5621647057826094E-2</v>
      </c>
      <c r="I5575" s="8">
        <f t="shared" si="475"/>
        <v>2.0890520535095901E-3</v>
      </c>
      <c r="J5575" s="10">
        <f t="shared" si="477"/>
        <v>0.15437187419288342</v>
      </c>
      <c r="K5575" s="10">
        <f t="shared" si="478"/>
        <v>9.8283362812723318E-3</v>
      </c>
      <c r="AC5575" s="14"/>
      <c r="AD5575" s="15"/>
    </row>
    <row r="5576" spans="1:30" x14ac:dyDescent="0.3">
      <c r="A5576" s="20">
        <v>44602</v>
      </c>
      <c r="B5576" s="21">
        <v>-2.1254138402950571E-2</v>
      </c>
      <c r="C5576" s="9">
        <f t="shared" si="479"/>
        <v>-4.2754138402950573E-2</v>
      </c>
      <c r="D5576" s="6">
        <f t="shared" si="480"/>
        <v>1.8279163505786529E-3</v>
      </c>
      <c r="E5576" s="6">
        <f t="shared" si="481"/>
        <v>7.5126934606884894E-7</v>
      </c>
      <c r="F5576" s="6">
        <f>IF(C5575&gt;0,B$6+B$7*E5576+B$8*(G5575*100)^2,B$6+B$7*E5576+B$8*(G5575*100)^2+E5576*$B$9)</f>
        <v>1.705673950003362</v>
      </c>
      <c r="G5576" s="17">
        <v>2.7248624838828509E-2</v>
      </c>
      <c r="H5576" s="9">
        <f t="shared" si="476"/>
        <v>1.3060145290169484E-2</v>
      </c>
      <c r="I5576" s="8">
        <f t="shared" ref="I5576:I5639" si="482">SQRT((G5576-H5576)^2)</f>
        <v>1.4188479548659025E-2</v>
      </c>
      <c r="J5576" s="10">
        <f t="shared" si="477"/>
        <v>0.52070442573090325</v>
      </c>
      <c r="K5576" s="10">
        <f t="shared" si="478"/>
        <v>0.35095742357925541</v>
      </c>
      <c r="AC5576" s="14"/>
      <c r="AD5576" s="15"/>
    </row>
    <row r="5577" spans="1:30" x14ac:dyDescent="0.3">
      <c r="A5577" s="20">
        <v>44603</v>
      </c>
      <c r="B5577" s="21">
        <v>-2.8203050126456884E-2</v>
      </c>
      <c r="C5577" s="9">
        <f t="shared" si="479"/>
        <v>-4.9703050126456885E-2</v>
      </c>
      <c r="D5577" s="6">
        <f t="shared" si="480"/>
        <v>2.470393191873086E-3</v>
      </c>
      <c r="E5577" s="6">
        <f t="shared" si="481"/>
        <v>1.8279163505786529E-3</v>
      </c>
      <c r="F5577" s="6">
        <f>IF(C5575&gt;0,B$6+B$7*E5576+B$8*(H5576*100)^2,B$6+B$7*E5576+B$8*(H5576*100)^2+E5576*$B$9)</f>
        <v>1.5901378654688185</v>
      </c>
      <c r="G5577" s="17">
        <v>1.8014361851592435E-2</v>
      </c>
      <c r="H5577" s="9">
        <f t="shared" ref="H5577:H5640" si="483">SQRT(F5577)/100</f>
        <v>1.2610066873212127E-2</v>
      </c>
      <c r="I5577" s="8">
        <f t="shared" si="482"/>
        <v>5.4042949783803078E-3</v>
      </c>
      <c r="J5577" s="10">
        <f t="shared" ref="J5577:J5640" si="484">ABS(G5577-H5577)/G5577</f>
        <v>0.299999246318158</v>
      </c>
      <c r="K5577" s="10">
        <f t="shared" ref="K5577:K5640" si="485">G5577/H5577-LN(G5577/H5577)-1</f>
        <v>7.1896023195910264E-2</v>
      </c>
      <c r="AC5577" s="14"/>
      <c r="AD5577" s="15"/>
    </row>
    <row r="5578" spans="1:30" x14ac:dyDescent="0.3">
      <c r="A5578" s="20">
        <v>44606</v>
      </c>
      <c r="B5578" s="21">
        <v>-1.6711490282912349E-5</v>
      </c>
      <c r="C5578" s="9">
        <f t="shared" si="479"/>
        <v>-2.1516711490282912E-2</v>
      </c>
      <c r="D5578" s="6">
        <f t="shared" si="480"/>
        <v>4.629688733560727E-4</v>
      </c>
      <c r="E5578" s="6">
        <f t="shared" si="481"/>
        <v>2.470393191873086E-3</v>
      </c>
      <c r="F5578" s="6">
        <f>IF(C5575&gt;0,B$6+B$7*E5576+B$8*(H5577*100)^2,B$6+B$7*E5576+B$8*(H5577*100)^2+E5576*$B$9)</f>
        <v>1.483890882130853</v>
      </c>
      <c r="G5578" s="17">
        <v>1.2314763299219001E-2</v>
      </c>
      <c r="H5578" s="9">
        <f t="shared" si="483"/>
        <v>1.218150599117717E-2</v>
      </c>
      <c r="I5578" s="8">
        <f t="shared" si="482"/>
        <v>1.332573080418311E-4</v>
      </c>
      <c r="J5578" s="10">
        <f t="shared" si="484"/>
        <v>1.0820939453240018E-2</v>
      </c>
      <c r="K5578" s="10">
        <f t="shared" si="485"/>
        <v>5.9401470631659237E-5</v>
      </c>
      <c r="AC5578" s="14"/>
      <c r="AD5578" s="15"/>
    </row>
    <row r="5579" spans="1:30" x14ac:dyDescent="0.3">
      <c r="A5579" s="20">
        <v>44607</v>
      </c>
      <c r="B5579" s="21">
        <v>2.4980271697116627E-2</v>
      </c>
      <c r="C5579" s="9">
        <f t="shared" si="479"/>
        <v>3.4802716971166284E-3</v>
      </c>
      <c r="D5579" s="6">
        <f t="shared" si="480"/>
        <v>1.2112291085751057E-5</v>
      </c>
      <c r="E5579" s="6">
        <f t="shared" si="481"/>
        <v>4.629688733560727E-4</v>
      </c>
      <c r="F5579" s="6">
        <f>IF(C5578&gt;0,B$6+B$7*E5579+B$8*(G5578*100)^2,B$6+B$7*E5579+B$8*(G5578*100)^2+E5579*$B$9)</f>
        <v>1.4162668907982827</v>
      </c>
      <c r="G5579" s="17">
        <v>1.5869847169854002E-2</v>
      </c>
      <c r="H5579" s="9">
        <f t="shared" si="483"/>
        <v>1.190070120118257E-2</v>
      </c>
      <c r="I5579" s="8">
        <f t="shared" si="482"/>
        <v>3.9691459686714316E-3</v>
      </c>
      <c r="J5579" s="10">
        <f t="shared" si="484"/>
        <v>0.25010612428651047</v>
      </c>
      <c r="K5579" s="10">
        <f t="shared" si="485"/>
        <v>4.5698443918930076E-2</v>
      </c>
      <c r="AC5579" s="14"/>
      <c r="AD5579" s="15"/>
    </row>
    <row r="5580" spans="1:30" x14ac:dyDescent="0.3">
      <c r="A5580" s="20">
        <v>44608</v>
      </c>
      <c r="B5580" s="21">
        <v>-1.1088315071790878E-3</v>
      </c>
      <c r="C5580" s="9">
        <f t="shared" si="479"/>
        <v>-2.2608831507179086E-2</v>
      </c>
      <c r="D5580" s="6">
        <f t="shared" si="480"/>
        <v>5.1115926212001381E-4</v>
      </c>
      <c r="E5580" s="6">
        <f t="shared" si="481"/>
        <v>1.2112291085751057E-5</v>
      </c>
      <c r="F5580" s="6">
        <f>IF(C5578&gt;0,B$6+B$7*E5579+B$8*(H5579*100)^2,B$6+B$7*E5579+B$8*(H5579*100)^2+E5579*$B$9)</f>
        <v>1.3240613020915675</v>
      </c>
      <c r="G5580" s="17">
        <v>1.2932218127756702E-2</v>
      </c>
      <c r="H5580" s="9">
        <f t="shared" si="483"/>
        <v>1.1506786267640359E-2</v>
      </c>
      <c r="I5580" s="8">
        <f t="shared" si="482"/>
        <v>1.4254318601163423E-3</v>
      </c>
      <c r="J5580" s="10">
        <f t="shared" si="484"/>
        <v>0.11022330786834679</v>
      </c>
      <c r="K5580" s="10">
        <f t="shared" si="485"/>
        <v>7.0927396989455271E-3</v>
      </c>
      <c r="AC5580" s="14"/>
      <c r="AD5580" s="15"/>
    </row>
    <row r="5581" spans="1:30" x14ac:dyDescent="0.3">
      <c r="A5581" s="20">
        <v>44609</v>
      </c>
      <c r="B5581" s="21">
        <v>-2.9266332389069793E-2</v>
      </c>
      <c r="C5581" s="9">
        <f t="shared" si="479"/>
        <v>-5.0766332389069788E-2</v>
      </c>
      <c r="D5581" s="6">
        <f t="shared" si="480"/>
        <v>2.5772205042375162E-3</v>
      </c>
      <c r="E5581" s="6">
        <f t="shared" si="481"/>
        <v>5.1115926212001381E-4</v>
      </c>
      <c r="F5581" s="6">
        <f>IF(C5578&gt;0,B$6+B$7*E5579+B$8*(H5580*100)^2,B$6+B$7*E5579+B$8*(H5580*100)^2+E5579*$B$9)</f>
        <v>1.239269042716872</v>
      </c>
      <c r="G5581" s="17">
        <v>1.3175299480943224E-2</v>
      </c>
      <c r="H5581" s="9">
        <f t="shared" si="483"/>
        <v>1.1132246146743576E-2</v>
      </c>
      <c r="I5581" s="8">
        <f t="shared" si="482"/>
        <v>2.0430533341996484E-3</v>
      </c>
      <c r="J5581" s="10">
        <f t="shared" si="484"/>
        <v>0.15506693697207599</v>
      </c>
      <c r="K5581" s="10">
        <f t="shared" si="485"/>
        <v>1.5027835953385082E-2</v>
      </c>
      <c r="AC5581" s="14"/>
      <c r="AD5581" s="15"/>
    </row>
    <row r="5582" spans="1:30" x14ac:dyDescent="0.3">
      <c r="A5582" s="20">
        <v>44610</v>
      </c>
      <c r="B5582" s="21">
        <v>-1.2371381904165955E-2</v>
      </c>
      <c r="C5582" s="9">
        <f t="shared" si="479"/>
        <v>-3.3871381904165956E-2</v>
      </c>
      <c r="D5582" s="6">
        <f t="shared" si="480"/>
        <v>1.147270512097861E-3</v>
      </c>
      <c r="E5582" s="6">
        <f t="shared" si="481"/>
        <v>2.5772205042375162E-3</v>
      </c>
      <c r="F5582" s="6">
        <f>IF(C5581&gt;0,B$6+B$7*E5582+B$8*(G5581*100)^2,B$6+B$7*E5582+B$8*(G5581*100)^2+E5582*$B$9)</f>
        <v>1.6182666330875632</v>
      </c>
      <c r="G5582" s="17">
        <v>1.2617031140017139E-2</v>
      </c>
      <c r="H5582" s="9">
        <f t="shared" si="483"/>
        <v>1.2721110930604932E-2</v>
      </c>
      <c r="I5582" s="8">
        <f t="shared" si="482"/>
        <v>1.0407979058779313E-4</v>
      </c>
      <c r="J5582" s="10">
        <f t="shared" si="484"/>
        <v>8.2491506466751685E-3</v>
      </c>
      <c r="K5582" s="10">
        <f t="shared" si="485"/>
        <v>3.3653457701010581E-5</v>
      </c>
      <c r="AC5582" s="14"/>
      <c r="AD5582" s="15"/>
    </row>
    <row r="5583" spans="1:30" x14ac:dyDescent="0.3">
      <c r="A5583" s="20">
        <v>44614</v>
      </c>
      <c r="B5583" s="21">
        <v>-1.23695092126878E-2</v>
      </c>
      <c r="C5583" s="9">
        <f t="shared" si="479"/>
        <v>-3.3869509212687797E-2</v>
      </c>
      <c r="D5583" s="6">
        <f t="shared" si="480"/>
        <v>1.1471436543083436E-3</v>
      </c>
      <c r="E5583" s="6">
        <f t="shared" si="481"/>
        <v>1.147270512097861E-3</v>
      </c>
      <c r="F5583" s="6">
        <f>IF(C5581&gt;0,B$6+B$7*E5582+B$8*(H5582*100)^2,B$6+B$7*E5582+B$8*(H5582*100)^2+E5582*$B$9)</f>
        <v>1.510104631945143</v>
      </c>
      <c r="G5583" s="17">
        <v>2.030811460824478E-2</v>
      </c>
      <c r="H5583" s="9">
        <f t="shared" si="483"/>
        <v>1.2288631461416455E-2</v>
      </c>
      <c r="I5583" s="8">
        <f t="shared" si="482"/>
        <v>8.0194831468283247E-3</v>
      </c>
      <c r="J5583" s="10">
        <f t="shared" si="484"/>
        <v>0.39489057953083145</v>
      </c>
      <c r="K5583" s="10">
        <f t="shared" si="485"/>
        <v>0.15024769640467373</v>
      </c>
      <c r="AC5583" s="14"/>
      <c r="AD5583" s="15"/>
    </row>
    <row r="5584" spans="1:30" x14ac:dyDescent="0.3">
      <c r="A5584" s="20">
        <v>44615</v>
      </c>
      <c r="B5584" s="21">
        <v>-2.6045544324412112E-2</v>
      </c>
      <c r="C5584" s="9">
        <f t="shared" ref="C5584:C5647" si="486">B5584-B$5</f>
        <v>-4.754554432441211E-2</v>
      </c>
      <c r="D5584" s="6">
        <f t="shared" ref="D5584:D5647" si="487">C5584^2</f>
        <v>2.2605787851046368E-3</v>
      </c>
      <c r="E5584" s="6">
        <f t="shared" si="481"/>
        <v>1.1471436543083436E-3</v>
      </c>
      <c r="F5584" s="6">
        <f>IF(C5581&gt;0,B$6+B$7*E5582+B$8*(H5583*100)^2,B$6+B$7*E5582+B$8*(H5583*100)^2+E5582*$B$9)</f>
        <v>1.4106388556945737</v>
      </c>
      <c r="G5584" s="17">
        <v>1.8542094238038421E-2</v>
      </c>
      <c r="H5584" s="9">
        <f t="shared" si="483"/>
        <v>1.187703185014915E-2</v>
      </c>
      <c r="I5584" s="8">
        <f t="shared" si="482"/>
        <v>6.6650623878892704E-3</v>
      </c>
      <c r="J5584" s="10">
        <f t="shared" si="484"/>
        <v>0.35945574983736955</v>
      </c>
      <c r="K5584" s="10">
        <f t="shared" si="485"/>
        <v>0.11573532010930077</v>
      </c>
      <c r="AC5584" s="14"/>
      <c r="AD5584" s="15"/>
    </row>
    <row r="5585" spans="1:30" x14ac:dyDescent="0.3">
      <c r="A5585" s="20">
        <v>44616</v>
      </c>
      <c r="B5585" s="21">
        <v>3.2902390219032629E-2</v>
      </c>
      <c r="C5585" s="9">
        <f t="shared" si="486"/>
        <v>1.1402390219032631E-2</v>
      </c>
      <c r="D5585" s="6">
        <f t="shared" si="487"/>
        <v>1.3001450270709101E-4</v>
      </c>
      <c r="E5585" s="6">
        <f t="shared" ref="E5585:E5648" si="488">D5584</f>
        <v>2.2605787851046368E-3</v>
      </c>
      <c r="F5585" s="6">
        <f>IF(C5584&gt;0,B$6+B$7*E5585+B$8*(G5584*100)^2,B$6+B$7*E5585+B$8*(G5584*100)^2+E5585*$B$9)</f>
        <v>3.1835739911488048</v>
      </c>
      <c r="G5585" s="17">
        <v>4.4245971848044192E-2</v>
      </c>
      <c r="H5585" s="9">
        <f t="shared" si="483"/>
        <v>1.7842572659649742E-2</v>
      </c>
      <c r="I5585" s="8">
        <f t="shared" si="482"/>
        <v>2.640339918839445E-2</v>
      </c>
      <c r="J5585" s="10">
        <f t="shared" si="484"/>
        <v>0.59674130967385597</v>
      </c>
      <c r="K5585" s="10">
        <f t="shared" si="485"/>
        <v>0.57162075601731166</v>
      </c>
      <c r="AC5585" s="14"/>
      <c r="AD5585" s="15"/>
    </row>
    <row r="5586" spans="1:30" x14ac:dyDescent="0.3">
      <c r="A5586" s="20">
        <v>44617</v>
      </c>
      <c r="B5586" s="21">
        <v>1.6271602029804714E-2</v>
      </c>
      <c r="C5586" s="9">
        <f t="shared" si="486"/>
        <v>-5.2283979701952844E-3</v>
      </c>
      <c r="D5586" s="6">
        <f t="shared" si="487"/>
        <v>2.733614533474217E-5</v>
      </c>
      <c r="E5586" s="6">
        <f t="shared" si="488"/>
        <v>1.3001450270709101E-4</v>
      </c>
      <c r="F5586" s="6">
        <f>IF(C5584&gt;0,B$6+B$7*E5585+B$8*(H5585*100)^2,B$6+B$7*E5585+B$8*(H5585*100)^2+E5585*$B$9)</f>
        <v>2.9495186901070376</v>
      </c>
      <c r="G5586" s="17">
        <v>1.5442314963158997E-2</v>
      </c>
      <c r="H5586" s="9">
        <f t="shared" si="483"/>
        <v>1.7174162832892428E-2</v>
      </c>
      <c r="I5586" s="8">
        <f t="shared" si="482"/>
        <v>1.731847869733431E-3</v>
      </c>
      <c r="J5586" s="10">
        <f t="shared" si="484"/>
        <v>0.11214949791304807</v>
      </c>
      <c r="K5586" s="10">
        <f t="shared" si="485"/>
        <v>5.4543193600504747E-3</v>
      </c>
      <c r="AC5586" s="14"/>
      <c r="AD5586" s="15"/>
    </row>
    <row r="5587" spans="1:30" x14ac:dyDescent="0.3">
      <c r="A5587" s="20">
        <v>44620</v>
      </c>
      <c r="B5587" s="21">
        <v>4.1376019832570689E-3</v>
      </c>
      <c r="C5587" s="9">
        <f t="shared" si="486"/>
        <v>-1.7362398016742928E-2</v>
      </c>
      <c r="D5587" s="6">
        <f t="shared" si="487"/>
        <v>3.0145286489179876E-4</v>
      </c>
      <c r="E5587" s="6">
        <f t="shared" si="488"/>
        <v>2.733614533474217E-5</v>
      </c>
      <c r="F5587" s="6">
        <f>IF(C5584&gt;0,B$6+B$7*E5585+B$8*(H5586*100)^2,B$6+B$7*E5585+B$8*(H5586*100)^2+E5585*$B$9)</f>
        <v>2.7342814352690277</v>
      </c>
      <c r="G5587" s="17">
        <v>1.3844219685833008E-2</v>
      </c>
      <c r="H5587" s="9">
        <f t="shared" si="483"/>
        <v>1.65356627785796E-2</v>
      </c>
      <c r="I5587" s="8">
        <f t="shared" si="482"/>
        <v>2.6914430927465916E-3</v>
      </c>
      <c r="J5587" s="10">
        <f t="shared" si="484"/>
        <v>0.19440915803299369</v>
      </c>
      <c r="K5587" s="10">
        <f t="shared" si="485"/>
        <v>1.488567067633273E-2</v>
      </c>
      <c r="AC5587" s="14"/>
      <c r="AD5587" s="15"/>
    </row>
    <row r="5588" spans="1:30" x14ac:dyDescent="0.3">
      <c r="A5588" s="20">
        <v>44621</v>
      </c>
      <c r="B5588" s="21">
        <v>-1.604942456646288E-2</v>
      </c>
      <c r="C5588" s="9">
        <f t="shared" si="486"/>
        <v>-3.7549424566462875E-2</v>
      </c>
      <c r="D5588" s="6">
        <f t="shared" si="487"/>
        <v>1.4099592852724857E-3</v>
      </c>
      <c r="E5588" s="6">
        <f t="shared" si="488"/>
        <v>3.0145286489179876E-4</v>
      </c>
      <c r="F5588" s="6">
        <f>IF(C5587&gt;0,B$6+B$7*E5588+B$8*(G5587*100)^2,B$6+B$7*E5588+B$8*(G5587*100)^2+E5588*$B$9)</f>
        <v>1.7841681478638665</v>
      </c>
      <c r="G5588" s="17">
        <v>1.4740844400068849E-2</v>
      </c>
      <c r="H5588" s="9">
        <f t="shared" si="483"/>
        <v>1.3357275724727204E-2</v>
      </c>
      <c r="I5588" s="8">
        <f t="shared" si="482"/>
        <v>1.3835686753416454E-3</v>
      </c>
      <c r="J5588" s="10">
        <f t="shared" si="484"/>
        <v>9.3859526482430219E-2</v>
      </c>
      <c r="K5588" s="10">
        <f t="shared" si="485"/>
        <v>5.0207142927980453E-3</v>
      </c>
      <c r="AC5588" s="14"/>
      <c r="AD5588" s="15"/>
    </row>
    <row r="5589" spans="1:30" x14ac:dyDescent="0.3">
      <c r="A5589" s="20">
        <v>44622</v>
      </c>
      <c r="B5589" s="21">
        <v>1.6094447376489046E-2</v>
      </c>
      <c r="C5589" s="9">
        <f t="shared" si="486"/>
        <v>-5.4055526235109522E-3</v>
      </c>
      <c r="D5589" s="6">
        <f t="shared" si="487"/>
        <v>2.9219999165546137E-5</v>
      </c>
      <c r="E5589" s="6">
        <f t="shared" si="488"/>
        <v>1.4099592852724857E-3</v>
      </c>
      <c r="F5589" s="6">
        <f>IF(C5587&gt;0,B$6+B$7*E5588+B$8*(H5588*100)^2,B$6+B$7*E5588+B$8*(H5588*100)^2+E5588*$B$9)</f>
        <v>1.6623615741859399</v>
      </c>
      <c r="G5589" s="17">
        <v>1.4338476184436273E-2</v>
      </c>
      <c r="H5589" s="9">
        <f t="shared" si="483"/>
        <v>1.2893260154770554E-2</v>
      </c>
      <c r="I5589" s="8">
        <f t="shared" si="482"/>
        <v>1.4452160296657187E-3</v>
      </c>
      <c r="J5589" s="10">
        <f t="shared" si="484"/>
        <v>0.10079286048781329</v>
      </c>
      <c r="K5589" s="10">
        <f t="shared" si="485"/>
        <v>5.8489542697475194E-3</v>
      </c>
      <c r="AC5589" s="14"/>
      <c r="AD5589" s="15"/>
    </row>
    <row r="5590" spans="1:30" x14ac:dyDescent="0.3">
      <c r="A5590" s="20">
        <v>44623</v>
      </c>
      <c r="B5590" s="21">
        <v>-1.568954248067703E-2</v>
      </c>
      <c r="C5590" s="9">
        <f t="shared" si="486"/>
        <v>-3.7189542480677032E-2</v>
      </c>
      <c r="D5590" s="6">
        <f t="shared" si="487"/>
        <v>1.3830620699220816E-3</v>
      </c>
      <c r="E5590" s="6">
        <f t="shared" si="488"/>
        <v>2.9219999165546137E-5</v>
      </c>
      <c r="F5590" s="6">
        <f>IF(C5587&gt;0,B$6+B$7*E5588+B$8*(H5589*100)^2,B$6+B$7*E5588+B$8*(H5589*100)^2+E5588*$B$9)</f>
        <v>1.5503482490317186</v>
      </c>
      <c r="G5590" s="17">
        <v>1.4783136302918514E-2</v>
      </c>
      <c r="H5590" s="9">
        <f t="shared" si="483"/>
        <v>1.2451298121206955E-2</v>
      </c>
      <c r="I5590" s="8">
        <f t="shared" si="482"/>
        <v>2.3318381817115583E-3</v>
      </c>
      <c r="J5590" s="10">
        <f t="shared" si="484"/>
        <v>0.1577363648640108</v>
      </c>
      <c r="K5590" s="10">
        <f t="shared" si="485"/>
        <v>1.5614504873163959E-2</v>
      </c>
      <c r="AC5590" s="14"/>
      <c r="AD5590" s="15"/>
    </row>
    <row r="5591" spans="1:30" x14ac:dyDescent="0.3">
      <c r="A5591" s="20">
        <v>44624</v>
      </c>
      <c r="B5591" s="21">
        <v>-1.672206226662008E-2</v>
      </c>
      <c r="C5591" s="9">
        <f t="shared" si="486"/>
        <v>-3.8222062266620074E-2</v>
      </c>
      <c r="D5591" s="6">
        <f t="shared" si="487"/>
        <v>1.460926043913382E-3</v>
      </c>
      <c r="E5591" s="6">
        <f t="shared" si="488"/>
        <v>1.3830620699220816E-3</v>
      </c>
      <c r="F5591" s="6">
        <f>IF(C5590&gt;0,B$6+B$7*E5591+B$8*(G5590*100)^2,B$6+B$7*E5591+B$8*(G5590*100)^2+E5591*$B$9)</f>
        <v>2.0314901517187409</v>
      </c>
      <c r="G5591" s="17">
        <v>1.3343178720183124E-2</v>
      </c>
      <c r="H5591" s="9">
        <f t="shared" si="483"/>
        <v>1.4253035296801664E-2</v>
      </c>
      <c r="I5591" s="8">
        <f t="shared" si="482"/>
        <v>9.0985657661853993E-4</v>
      </c>
      <c r="J5591" s="10">
        <f t="shared" si="484"/>
        <v>6.8188892294628045E-2</v>
      </c>
      <c r="K5591" s="10">
        <f t="shared" si="485"/>
        <v>2.1286032943543809E-3</v>
      </c>
      <c r="AC5591" s="14"/>
      <c r="AD5591" s="15"/>
    </row>
    <row r="5592" spans="1:30" x14ac:dyDescent="0.3">
      <c r="A5592" s="20">
        <v>44627</v>
      </c>
      <c r="B5592" s="21">
        <v>-3.6913086166504482E-2</v>
      </c>
      <c r="C5592" s="9">
        <f t="shared" si="486"/>
        <v>-5.841308616650448E-2</v>
      </c>
      <c r="D5592" s="6">
        <f t="shared" si="487"/>
        <v>3.4120886354954772E-3</v>
      </c>
      <c r="E5592" s="6">
        <f t="shared" si="488"/>
        <v>1.460926043913382E-3</v>
      </c>
      <c r="F5592" s="6">
        <f>IF(C5590&gt;0,B$6+B$7*E5591+B$8*(H5591*100)^2,B$6+B$7*E5591+B$8*(H5591*100)^2+E5591*$B$9)</f>
        <v>1.8899443653689585</v>
      </c>
      <c r="G5592" s="17">
        <v>1.6807632892284714E-2</v>
      </c>
      <c r="H5592" s="9">
        <f t="shared" si="483"/>
        <v>1.3747524742181621E-2</v>
      </c>
      <c r="I5592" s="8">
        <f t="shared" si="482"/>
        <v>3.0601081501030938E-3</v>
      </c>
      <c r="J5592" s="10">
        <f t="shared" si="484"/>
        <v>0.18206657473508892</v>
      </c>
      <c r="K5592" s="10">
        <f t="shared" si="485"/>
        <v>2.1619058093378829E-2</v>
      </c>
      <c r="AC5592" s="14"/>
      <c r="AD5592" s="15"/>
    </row>
    <row r="5593" spans="1:30" x14ac:dyDescent="0.3">
      <c r="A5593" s="20">
        <v>44628</v>
      </c>
      <c r="B5593" s="21">
        <v>-2.7635584486704087E-3</v>
      </c>
      <c r="C5593" s="9">
        <f t="shared" si="486"/>
        <v>-2.4263558448670407E-2</v>
      </c>
      <c r="D5593" s="6">
        <f t="shared" si="487"/>
        <v>5.8872026859204513E-4</v>
      </c>
      <c r="E5593" s="6">
        <f t="shared" si="488"/>
        <v>3.4120886354954772E-3</v>
      </c>
      <c r="F5593" s="6">
        <f>IF(C5590&gt;0,B$6+B$7*E5591+B$8*(H5592*100)^2,B$6+B$7*E5591+B$8*(H5592*100)^2+E5591*$B$9)</f>
        <v>1.7597788602416984</v>
      </c>
      <c r="G5593" s="17">
        <v>2.7487481835042848E-2</v>
      </c>
      <c r="H5593" s="9">
        <f t="shared" si="483"/>
        <v>1.3265665683416337E-2</v>
      </c>
      <c r="I5593" s="8">
        <f t="shared" si="482"/>
        <v>1.4221816151626512E-2</v>
      </c>
      <c r="J5593" s="10">
        <f t="shared" si="484"/>
        <v>0.51739247112464137</v>
      </c>
      <c r="K5593" s="10">
        <f t="shared" si="485"/>
        <v>0.34352555636078463</v>
      </c>
      <c r="AC5593" s="14"/>
      <c r="AD5593" s="15"/>
    </row>
    <row r="5594" spans="1:30" x14ac:dyDescent="0.3">
      <c r="A5594" s="20">
        <v>44629</v>
      </c>
      <c r="B5594" s="21">
        <v>3.531887895665381E-2</v>
      </c>
      <c r="C5594" s="9">
        <f t="shared" si="486"/>
        <v>1.3818878956653811E-2</v>
      </c>
      <c r="D5594" s="6">
        <f t="shared" si="487"/>
        <v>1.9096141561864954E-4</v>
      </c>
      <c r="E5594" s="6">
        <f t="shared" si="488"/>
        <v>5.8872026859204513E-4</v>
      </c>
      <c r="F5594" s="6">
        <f>IF(C5593&gt;0,B$6+B$7*E5594+B$8*(G5593*100)^2,B$6+B$7*E5594+B$8*(G5593*100)^2+E5594*$B$9)</f>
        <v>6.9698241864582542</v>
      </c>
      <c r="G5594" s="17">
        <v>2.7220696192907692E-2</v>
      </c>
      <c r="H5594" s="9">
        <f t="shared" si="483"/>
        <v>2.6400424592150511E-2</v>
      </c>
      <c r="I5594" s="8">
        <f t="shared" si="482"/>
        <v>8.20271600757181E-4</v>
      </c>
      <c r="J5594" s="10">
        <f t="shared" si="484"/>
        <v>3.0134115415126724E-2</v>
      </c>
      <c r="K5594" s="10">
        <f t="shared" si="485"/>
        <v>4.7291390327997007E-4</v>
      </c>
      <c r="AC5594" s="14"/>
      <c r="AD5594" s="15"/>
    </row>
    <row r="5595" spans="1:30" x14ac:dyDescent="0.3">
      <c r="A5595" s="20">
        <v>44630</v>
      </c>
      <c r="B5595" s="21">
        <v>-9.5196790451790459E-3</v>
      </c>
      <c r="C5595" s="9">
        <f t="shared" si="486"/>
        <v>-3.1019679045179042E-2</v>
      </c>
      <c r="D5595" s="6">
        <f t="shared" si="487"/>
        <v>9.6222048806591978E-4</v>
      </c>
      <c r="E5595" s="6">
        <f t="shared" si="488"/>
        <v>1.9096141561864954E-4</v>
      </c>
      <c r="F5595" s="6">
        <f>IF(C5593&gt;0,B$6+B$7*E5594+B$8*(H5594*100)^2,B$6+B$7*E5594+B$8*(H5594*100)^2+E5594*$B$9)</f>
        <v>6.4311295047431365</v>
      </c>
      <c r="G5595" s="17">
        <v>1.7164496243615133E-2</v>
      </c>
      <c r="H5595" s="9">
        <f t="shared" si="483"/>
        <v>2.5359671734356371E-2</v>
      </c>
      <c r="I5595" s="8">
        <f t="shared" si="482"/>
        <v>8.1951754907412383E-3</v>
      </c>
      <c r="J5595" s="10">
        <f t="shared" si="484"/>
        <v>0.47744922859531563</v>
      </c>
      <c r="K5595" s="10">
        <f t="shared" si="485"/>
        <v>6.7159315951369036E-2</v>
      </c>
      <c r="AC5595" s="14"/>
      <c r="AD5595" s="15"/>
    </row>
    <row r="5596" spans="1:30" x14ac:dyDescent="0.3">
      <c r="A5596" s="20">
        <v>44631</v>
      </c>
      <c r="B5596" s="21">
        <v>-2.2034689112895123E-2</v>
      </c>
      <c r="C5596" s="9">
        <f t="shared" si="486"/>
        <v>-4.3534689112895125E-2</v>
      </c>
      <c r="D5596" s="6">
        <f t="shared" si="487"/>
        <v>1.8952691561564294E-3</v>
      </c>
      <c r="E5596" s="6">
        <f t="shared" si="488"/>
        <v>9.6222048806591978E-4</v>
      </c>
      <c r="F5596" s="6">
        <f>IF(C5593&gt;0,B$6+B$7*E5594+B$8*(H5595*100)^2,B$6+B$7*E5594+B$8*(H5595*100)^2+E5594*$B$9)</f>
        <v>5.9357458754379131</v>
      </c>
      <c r="G5596" s="17">
        <v>1.5193232906106413E-2</v>
      </c>
      <c r="H5596" s="9">
        <f t="shared" si="483"/>
        <v>2.4363386208484883E-2</v>
      </c>
      <c r="I5596" s="8">
        <f t="shared" si="482"/>
        <v>9.1701533023784698E-3</v>
      </c>
      <c r="J5596" s="10">
        <f t="shared" si="484"/>
        <v>0.60356827010088365</v>
      </c>
      <c r="K5596" s="10">
        <f t="shared" si="485"/>
        <v>9.5840561031308447E-2</v>
      </c>
      <c r="AC5596" s="14"/>
      <c r="AD5596" s="15"/>
    </row>
    <row r="5597" spans="1:30" x14ac:dyDescent="0.3">
      <c r="A5597" s="20">
        <v>44634</v>
      </c>
      <c r="B5597" s="21">
        <v>-2.0656745595017369E-2</v>
      </c>
      <c r="C5597" s="9">
        <f t="shared" si="486"/>
        <v>-4.2156745595017364E-2</v>
      </c>
      <c r="D5597" s="6">
        <f t="shared" si="487"/>
        <v>1.777191199163016E-3</v>
      </c>
      <c r="E5597" s="6">
        <f t="shared" si="488"/>
        <v>1.8952691561564294E-3</v>
      </c>
      <c r="F5597" s="6">
        <f>IF(C5596&gt;0,B$6+B$7*E5597+B$8*(G5596*100)^2,B$6+B$7*E5597+B$8*(G5596*100)^2+E5597*$B$9)</f>
        <v>2.1446073768775373</v>
      </c>
      <c r="G5597" s="17">
        <v>1.7459224598974178E-2</v>
      </c>
      <c r="H5597" s="9">
        <f t="shared" si="483"/>
        <v>1.4644478061295107E-2</v>
      </c>
      <c r="I5597" s="8">
        <f t="shared" si="482"/>
        <v>2.8147465376790713E-3</v>
      </c>
      <c r="J5597" s="10">
        <f t="shared" si="484"/>
        <v>0.16121830163319237</v>
      </c>
      <c r="K5597" s="10">
        <f t="shared" si="485"/>
        <v>1.6400517269678172E-2</v>
      </c>
      <c r="AC5597" s="14"/>
      <c r="AD5597" s="15"/>
    </row>
    <row r="5598" spans="1:30" x14ac:dyDescent="0.3">
      <c r="A5598" s="20">
        <v>44635</v>
      </c>
      <c r="B5598" s="21">
        <v>2.8784023642266437E-2</v>
      </c>
      <c r="C5598" s="9">
        <f t="shared" si="486"/>
        <v>7.2840236422664385E-3</v>
      </c>
      <c r="D5598" s="6">
        <f t="shared" si="487"/>
        <v>5.3057000421096437E-5</v>
      </c>
      <c r="E5598" s="6">
        <f t="shared" si="488"/>
        <v>1.777191199163016E-3</v>
      </c>
      <c r="F5598" s="6">
        <f>IF(C5596&gt;0,B$6+B$7*E5597+B$8*(H5597*100)^2,B$6+B$7*E5597+B$8*(H5597*100)^2+E5597*$B$9)</f>
        <v>1.9940358574780865</v>
      </c>
      <c r="G5598" s="17">
        <v>1.6943099673678057E-2</v>
      </c>
      <c r="H5598" s="9">
        <f t="shared" si="483"/>
        <v>1.412103345183378E-2</v>
      </c>
      <c r="I5598" s="8">
        <f t="shared" si="482"/>
        <v>2.8220662218442771E-3</v>
      </c>
      <c r="J5598" s="10">
        <f t="shared" si="484"/>
        <v>0.1665613893677611</v>
      </c>
      <c r="K5598" s="10">
        <f t="shared" si="485"/>
        <v>1.7653187824536953E-2</v>
      </c>
      <c r="AC5598" s="14"/>
      <c r="AD5598" s="15"/>
    </row>
    <row r="5599" spans="1:30" x14ac:dyDescent="0.3">
      <c r="A5599" s="20">
        <v>44636</v>
      </c>
      <c r="B5599" s="21">
        <v>3.6989363367492999E-2</v>
      </c>
      <c r="C5599" s="9">
        <f t="shared" si="486"/>
        <v>1.5489363367493E-2</v>
      </c>
      <c r="D5599" s="6">
        <f t="shared" si="487"/>
        <v>2.3992037753023409E-4</v>
      </c>
      <c r="E5599" s="6">
        <f t="shared" si="488"/>
        <v>5.3057000421096437E-5</v>
      </c>
      <c r="F5599" s="6">
        <f>IF(C5596&gt;0,B$6+B$7*E5597+B$8*(H5598*100)^2,B$6+B$7*E5597+B$8*(H5598*100)^2+E5597*$B$9)</f>
        <v>1.8555702882383514</v>
      </c>
      <c r="G5599" s="17">
        <v>2.3237443879965028E-2</v>
      </c>
      <c r="H5599" s="9">
        <f t="shared" si="483"/>
        <v>1.3621931904977175E-2</v>
      </c>
      <c r="I5599" s="8">
        <f t="shared" si="482"/>
        <v>9.6155119749878528E-3</v>
      </c>
      <c r="J5599" s="10">
        <f t="shared" si="484"/>
        <v>0.41379387615340091</v>
      </c>
      <c r="K5599" s="10">
        <f t="shared" si="485"/>
        <v>0.17180079746762811</v>
      </c>
      <c r="AC5599" s="14"/>
      <c r="AD5599" s="15"/>
    </row>
    <row r="5600" spans="1:30" x14ac:dyDescent="0.3">
      <c r="A5600" s="20">
        <v>44637</v>
      </c>
      <c r="B5600" s="21">
        <v>1.3177396252139886E-2</v>
      </c>
      <c r="C5600" s="9">
        <f t="shared" si="486"/>
        <v>-8.322603747860112E-3</v>
      </c>
      <c r="D5600" s="6">
        <f t="shared" si="487"/>
        <v>6.9265733143895184E-5</v>
      </c>
      <c r="E5600" s="6">
        <f t="shared" si="488"/>
        <v>2.3992037753023409E-4</v>
      </c>
      <c r="F5600" s="6">
        <f>IF(C5599&gt;0,B$6+B$7*E5600+B$8*(G5599*100)^2,B$6+B$7*E5600+B$8*(G5599*100)^2+E5600*$B$9)</f>
        <v>4.9872450270933246</v>
      </c>
      <c r="G5600" s="17">
        <v>1.2351834370947038E-2</v>
      </c>
      <c r="H5600" s="9">
        <f t="shared" si="483"/>
        <v>2.233214057606956E-2</v>
      </c>
      <c r="I5600" s="8">
        <f t="shared" si="482"/>
        <v>9.9803062051225227E-3</v>
      </c>
      <c r="J5600" s="10">
        <f t="shared" si="484"/>
        <v>0.80800194573507012</v>
      </c>
      <c r="K5600" s="10">
        <f t="shared" si="485"/>
        <v>0.14531908805089166</v>
      </c>
      <c r="AC5600" s="14"/>
      <c r="AD5600" s="15"/>
    </row>
    <row r="5601" spans="1:30" x14ac:dyDescent="0.3">
      <c r="A5601" s="20">
        <v>44638</v>
      </c>
      <c r="B5601" s="21">
        <v>2.0289577765698643E-2</v>
      </c>
      <c r="C5601" s="9">
        <f t="shared" si="486"/>
        <v>-1.2104222343013553E-3</v>
      </c>
      <c r="D5601" s="6">
        <f t="shared" si="487"/>
        <v>1.465121985291085E-6</v>
      </c>
      <c r="E5601" s="6">
        <f t="shared" si="488"/>
        <v>6.9265733143895184E-5</v>
      </c>
      <c r="F5601" s="6">
        <f>IF(C5599&gt;0,B$6+B$7*E5600+B$8*(H5600*100)^2,B$6+B$7*E5600+B$8*(H5600*100)^2+E5600*$B$9)</f>
        <v>4.6078705269150211</v>
      </c>
      <c r="G5601" s="17">
        <v>1.2916541874789102E-2</v>
      </c>
      <c r="H5601" s="9">
        <f t="shared" si="483"/>
        <v>2.146595100831785E-2</v>
      </c>
      <c r="I5601" s="8">
        <f t="shared" si="482"/>
        <v>8.549409133528748E-3</v>
      </c>
      <c r="J5601" s="10">
        <f t="shared" si="484"/>
        <v>0.66189613415149018</v>
      </c>
      <c r="K5601" s="10">
        <f t="shared" si="485"/>
        <v>0.1096815215267144</v>
      </c>
      <c r="AC5601" s="14"/>
      <c r="AD5601" s="15"/>
    </row>
    <row r="5602" spans="1:30" x14ac:dyDescent="0.3">
      <c r="A5602" s="20">
        <v>44641</v>
      </c>
      <c r="B5602" s="21">
        <v>-3.9938956968700113E-3</v>
      </c>
      <c r="C5602" s="9">
        <f t="shared" si="486"/>
        <v>-2.5493895696870009E-2</v>
      </c>
      <c r="D5602" s="6">
        <f t="shared" si="487"/>
        <v>6.4993871780288719E-4</v>
      </c>
      <c r="E5602" s="6">
        <f t="shared" si="488"/>
        <v>1.465121985291085E-6</v>
      </c>
      <c r="F5602" s="6">
        <f>IF(C5599&gt;0,B$6+B$7*E5600+B$8*(H5601*100)^2,B$6+B$7*E5600+B$8*(H5601*100)^2+E5600*$B$9)</f>
        <v>4.2589977365510547</v>
      </c>
      <c r="G5602" s="17">
        <v>1.3108420450768248E-2</v>
      </c>
      <c r="H5602" s="9">
        <f t="shared" si="483"/>
        <v>2.0637339306584689E-2</v>
      </c>
      <c r="I5602" s="8">
        <f t="shared" si="482"/>
        <v>7.528918855816441E-3</v>
      </c>
      <c r="J5602" s="10">
        <f t="shared" si="484"/>
        <v>0.57435744330089689</v>
      </c>
      <c r="K5602" s="10">
        <f t="shared" si="485"/>
        <v>8.9026987331163321E-2</v>
      </c>
      <c r="AC5602" s="14"/>
      <c r="AD5602" s="15"/>
    </row>
    <row r="5603" spans="1:30" x14ac:dyDescent="0.3">
      <c r="A5603" s="20">
        <v>44642</v>
      </c>
      <c r="B5603" s="21">
        <v>1.9348486385421537E-2</v>
      </c>
      <c r="C5603" s="9">
        <f t="shared" si="486"/>
        <v>-2.1515136145784618E-3</v>
      </c>
      <c r="D5603" s="6">
        <f t="shared" si="487"/>
        <v>4.6290108337164779E-6</v>
      </c>
      <c r="E5603" s="6">
        <f t="shared" si="488"/>
        <v>6.4993871780288719E-4</v>
      </c>
      <c r="F5603" s="6">
        <f>IF(C5602&gt;0,B$6+B$7*E5603+B$8*(G5602*100)^2,B$6+B$7*E5603+B$8*(G5602*100)^2+E5603*$B$9)</f>
        <v>1.601842411780585</v>
      </c>
      <c r="G5603" s="17">
        <v>9.8029254348438958E-3</v>
      </c>
      <c r="H5603" s="9">
        <f t="shared" si="483"/>
        <v>1.2656391317356559E-2</v>
      </c>
      <c r="I5603" s="8">
        <f t="shared" si="482"/>
        <v>2.8534658825126631E-3</v>
      </c>
      <c r="J5603" s="10">
        <f t="shared" si="484"/>
        <v>0.29108309570224761</v>
      </c>
      <c r="K5603" s="10">
        <f t="shared" si="485"/>
        <v>3.0024959884130231E-2</v>
      </c>
      <c r="AC5603" s="14"/>
      <c r="AD5603" s="15"/>
    </row>
    <row r="5604" spans="1:30" x14ac:dyDescent="0.3">
      <c r="A5604" s="20">
        <v>44643</v>
      </c>
      <c r="B5604" s="21">
        <v>-1.3286764867687723E-2</v>
      </c>
      <c r="C5604" s="9">
        <f t="shared" si="486"/>
        <v>-3.4786764867687725E-2</v>
      </c>
      <c r="D5604" s="6">
        <f t="shared" si="487"/>
        <v>1.2101190099597929E-3</v>
      </c>
      <c r="E5604" s="6">
        <f t="shared" si="488"/>
        <v>4.6290108337164779E-6</v>
      </c>
      <c r="F5604" s="6">
        <f>IF(C5602&gt;0,B$6+B$7*E5603+B$8*(H5603*100)^2,B$6+B$7*E5603+B$8*(H5603*100)^2+E5603*$B$9)</f>
        <v>1.4947416986309703</v>
      </c>
      <c r="G5604" s="17">
        <v>1.5347111964219121E-2</v>
      </c>
      <c r="H5604" s="9">
        <f t="shared" si="483"/>
        <v>1.2225962942161122E-2</v>
      </c>
      <c r="I5604" s="8">
        <f t="shared" si="482"/>
        <v>3.1211490220579997E-3</v>
      </c>
      <c r="J5604" s="10">
        <f t="shared" si="484"/>
        <v>0.20337044711309679</v>
      </c>
      <c r="K5604" s="10">
        <f t="shared" si="485"/>
        <v>2.7923094673465654E-2</v>
      </c>
      <c r="AC5604" s="14"/>
      <c r="AD5604" s="15"/>
    </row>
    <row r="5605" spans="1:30" x14ac:dyDescent="0.3">
      <c r="A5605" s="20">
        <v>44644</v>
      </c>
      <c r="B5605" s="21">
        <v>1.9153749519609881E-2</v>
      </c>
      <c r="C5605" s="9">
        <f t="shared" si="486"/>
        <v>-2.3462504803901177E-3</v>
      </c>
      <c r="D5605" s="6">
        <f t="shared" si="487"/>
        <v>5.504891316730858E-6</v>
      </c>
      <c r="E5605" s="6">
        <f t="shared" si="488"/>
        <v>1.2101190099597929E-3</v>
      </c>
      <c r="F5605" s="6">
        <f>IF(C5602&gt;0,B$6+B$7*E5603+B$8*(H5604*100)^2,B$6+B$7*E5603+B$8*(H5604*100)^2+E5603*$B$9)</f>
        <v>1.3962518828185848</v>
      </c>
      <c r="G5605" s="17">
        <v>1.3913212045424658E-2</v>
      </c>
      <c r="H5605" s="9">
        <f t="shared" si="483"/>
        <v>1.1816310265131771E-2</v>
      </c>
      <c r="I5605" s="8">
        <f t="shared" si="482"/>
        <v>2.0969017802928876E-3</v>
      </c>
      <c r="J5605" s="10">
        <f t="shared" si="484"/>
        <v>0.15071298945540407</v>
      </c>
      <c r="K5605" s="10">
        <f t="shared" si="485"/>
        <v>1.4100160695542208E-2</v>
      </c>
      <c r="AC5605" s="14"/>
      <c r="AD5605" s="15"/>
    </row>
    <row r="5606" spans="1:30" x14ac:dyDescent="0.3">
      <c r="A5606" s="20">
        <v>44645</v>
      </c>
      <c r="B5606" s="21">
        <v>-1.5895019796491015E-3</v>
      </c>
      <c r="C5606" s="9">
        <f t="shared" si="486"/>
        <v>-2.30895019796491E-2</v>
      </c>
      <c r="D5606" s="6">
        <f t="shared" si="487"/>
        <v>5.331251016682197E-4</v>
      </c>
      <c r="E5606" s="6">
        <f t="shared" si="488"/>
        <v>5.504891316730858E-6</v>
      </c>
      <c r="F5606" s="6">
        <f>IF(C5605&gt;0,B$6+B$7*E5606+B$8*(G5605*100)^2,B$6+B$7*E5606+B$8*(G5605*100)^2+E5606*$B$9)</f>
        <v>1.8017391492029367</v>
      </c>
      <c r="G5606" s="17">
        <v>1.1444118960281104E-2</v>
      </c>
      <c r="H5606" s="9">
        <f t="shared" si="483"/>
        <v>1.3422887726577081E-2</v>
      </c>
      <c r="I5606" s="8">
        <f t="shared" si="482"/>
        <v>1.9787687662959769E-3</v>
      </c>
      <c r="J5606" s="10">
        <f t="shared" si="484"/>
        <v>0.1729070427495252</v>
      </c>
      <c r="K5606" s="10">
        <f t="shared" si="485"/>
        <v>1.2067803081000195E-2</v>
      </c>
      <c r="AC5606" s="14"/>
      <c r="AD5606" s="15"/>
    </row>
    <row r="5607" spans="1:30" x14ac:dyDescent="0.3">
      <c r="A5607" s="20">
        <v>44648</v>
      </c>
      <c r="B5607" s="21">
        <v>1.3013735989846374E-2</v>
      </c>
      <c r="C5607" s="9">
        <f t="shared" si="486"/>
        <v>-8.4862640101536248E-3</v>
      </c>
      <c r="D5607" s="6">
        <f t="shared" si="487"/>
        <v>7.2016676850028685E-5</v>
      </c>
      <c r="E5607" s="6">
        <f t="shared" si="488"/>
        <v>5.331251016682197E-4</v>
      </c>
      <c r="F5607" s="6">
        <f>IF(C5605&gt;0,B$6+B$7*E5606+B$8*(H5606*100)^2,B$6+B$7*E5606+B$8*(H5606*100)^2+E5606*$B$9)</f>
        <v>1.6784800620149027</v>
      </c>
      <c r="G5607" s="17">
        <v>1.0266576899737524E-2</v>
      </c>
      <c r="H5607" s="9">
        <f t="shared" si="483"/>
        <v>1.2955616781978783E-2</v>
      </c>
      <c r="I5607" s="8">
        <f t="shared" si="482"/>
        <v>2.6890398822412599E-3</v>
      </c>
      <c r="J5607" s="10">
        <f t="shared" si="484"/>
        <v>0.26192175917077171</v>
      </c>
      <c r="K5607" s="10">
        <f t="shared" si="485"/>
        <v>2.5077921073643816E-2</v>
      </c>
      <c r="AC5607" s="14"/>
      <c r="AD5607" s="15"/>
    </row>
    <row r="5608" spans="1:30" x14ac:dyDescent="0.3">
      <c r="A5608" s="20">
        <v>44649</v>
      </c>
      <c r="B5608" s="21">
        <v>1.827443162131458E-2</v>
      </c>
      <c r="C5608" s="9">
        <f t="shared" si="486"/>
        <v>-3.2255683786854179E-3</v>
      </c>
      <c r="D5608" s="6">
        <f t="shared" si="487"/>
        <v>1.0404291365575276E-5</v>
      </c>
      <c r="E5608" s="6">
        <f t="shared" si="488"/>
        <v>7.2016676850028685E-5</v>
      </c>
      <c r="F5608" s="6">
        <f>IF(C5605&gt;0,B$6+B$7*E5606+B$8*(H5607*100)^2,B$6+B$7*E5606+B$8*(H5607*100)^2+E5606*$B$9)</f>
        <v>1.5651310054367866</v>
      </c>
      <c r="G5608" s="17">
        <v>1.3909268360469034E-2</v>
      </c>
      <c r="H5608" s="9">
        <f t="shared" si="483"/>
        <v>1.2510519595271758E-2</v>
      </c>
      <c r="I5608" s="8">
        <f t="shared" si="482"/>
        <v>1.3987487651972753E-3</v>
      </c>
      <c r="J5608" s="10">
        <f t="shared" si="484"/>
        <v>0.1005623537448312</v>
      </c>
      <c r="K5608" s="10">
        <f t="shared" si="485"/>
        <v>5.8202606225634668E-3</v>
      </c>
      <c r="AC5608" s="14"/>
      <c r="AD5608" s="15"/>
    </row>
    <row r="5609" spans="1:30" x14ac:dyDescent="0.3">
      <c r="A5609" s="20">
        <v>44650</v>
      </c>
      <c r="B5609" s="21">
        <v>-1.2206515299213513E-2</v>
      </c>
      <c r="C5609" s="9">
        <f t="shared" si="486"/>
        <v>-3.3706515299213508E-2</v>
      </c>
      <c r="D5609" s="6">
        <f t="shared" si="487"/>
        <v>1.1361291736161142E-3</v>
      </c>
      <c r="E5609" s="6">
        <f t="shared" si="488"/>
        <v>1.0404291365575276E-5</v>
      </c>
      <c r="F5609" s="6">
        <f>IF(C5608&gt;0,B$6+B$7*E5609+B$8*(G5608*100)^2,B$6+B$7*E5609+B$8*(G5608*100)^2+E5609*$B$9)</f>
        <v>1.8007307945685078</v>
      </c>
      <c r="G5609" s="17">
        <v>1.0159213626030925E-2</v>
      </c>
      <c r="H5609" s="9">
        <f t="shared" si="483"/>
        <v>1.3419131099175191E-2</v>
      </c>
      <c r="I5609" s="8">
        <f t="shared" si="482"/>
        <v>3.2599174731442662E-3</v>
      </c>
      <c r="J5609" s="10">
        <f t="shared" si="484"/>
        <v>0.32088285502643515</v>
      </c>
      <c r="K5609" s="10">
        <f t="shared" si="485"/>
        <v>3.5369749770065573E-2</v>
      </c>
      <c r="AC5609" s="14"/>
      <c r="AD5609" s="15"/>
    </row>
    <row r="5610" spans="1:30" x14ac:dyDescent="0.3">
      <c r="A5610" s="20">
        <v>44651</v>
      </c>
      <c r="B5610" s="21">
        <v>-1.5473331911616312E-2</v>
      </c>
      <c r="C5610" s="9">
        <f t="shared" si="486"/>
        <v>-3.6973331911616308E-2</v>
      </c>
      <c r="D5610" s="6">
        <f t="shared" si="487"/>
        <v>1.3670272726465449E-3</v>
      </c>
      <c r="E5610" s="6">
        <f t="shared" si="488"/>
        <v>1.1361291736161142E-3</v>
      </c>
      <c r="F5610" s="6">
        <f>IF(C5608&gt;0,B$6+B$7*E5609+B$8*(H5609*100)^2,B$6+B$7*E5609+B$8*(H5609*100)^2+E5609*$B$9)</f>
        <v>1.6775534380623887</v>
      </c>
      <c r="G5610" s="17">
        <v>7.0641525426511538E-3</v>
      </c>
      <c r="H5610" s="9">
        <f t="shared" si="483"/>
        <v>1.2952040140697483E-2</v>
      </c>
      <c r="I5610" s="8">
        <f t="shared" si="482"/>
        <v>5.8878875980463291E-3</v>
      </c>
      <c r="J5610" s="10">
        <f t="shared" si="484"/>
        <v>0.83348817320932655</v>
      </c>
      <c r="K5610" s="10">
        <f t="shared" si="485"/>
        <v>0.15162873940086752</v>
      </c>
      <c r="AC5610" s="14"/>
      <c r="AD5610" s="15"/>
    </row>
    <row r="5611" spans="1:30" x14ac:dyDescent="0.3">
      <c r="A5611" s="20">
        <v>44652</v>
      </c>
      <c r="B5611" s="21">
        <v>2.8776398376052607E-3</v>
      </c>
      <c r="C5611" s="9">
        <f t="shared" si="486"/>
        <v>-1.8622360162394738E-2</v>
      </c>
      <c r="D5611" s="6">
        <f t="shared" si="487"/>
        <v>3.4679229801794654E-4</v>
      </c>
      <c r="E5611" s="6">
        <f t="shared" si="488"/>
        <v>1.3670272726465449E-3</v>
      </c>
      <c r="F5611" s="6">
        <f>IF(C5608&gt;0,B$6+B$7*E5609+B$8*(H5610*100)^2,B$6+B$7*E5609+B$8*(H5610*100)^2+E5609*$B$9)</f>
        <v>1.5642795410193613</v>
      </c>
      <c r="G5611" s="17">
        <v>9.7332295673874629E-3</v>
      </c>
      <c r="H5611" s="9">
        <f t="shared" si="483"/>
        <v>1.2507116138500357E-2</v>
      </c>
      <c r="I5611" s="8">
        <f t="shared" si="482"/>
        <v>2.7738865711128945E-3</v>
      </c>
      <c r="J5611" s="10">
        <f t="shared" si="484"/>
        <v>0.28499138460754964</v>
      </c>
      <c r="K5611" s="10">
        <f t="shared" si="485"/>
        <v>2.8967348081957001E-2</v>
      </c>
      <c r="AC5611" s="14"/>
      <c r="AD5611" s="15"/>
    </row>
    <row r="5612" spans="1:30" x14ac:dyDescent="0.3">
      <c r="A5612" s="20">
        <v>44655</v>
      </c>
      <c r="B5612" s="21">
        <v>1.8827348917091761E-2</v>
      </c>
      <c r="C5612" s="9">
        <f t="shared" si="486"/>
        <v>-2.6726510829082374E-3</v>
      </c>
      <c r="D5612" s="6">
        <f t="shared" si="487"/>
        <v>7.1430638109705745E-6</v>
      </c>
      <c r="E5612" s="6">
        <f t="shared" si="488"/>
        <v>3.4679229801794654E-4</v>
      </c>
      <c r="F5612" s="6">
        <f>IF(C5611&gt;0,B$6+B$7*E5612+B$8*(G5611*100)^2,B$6+B$7*E5612+B$8*(G5611*100)^2+E5612*$B$9)</f>
        <v>0.89283667239832032</v>
      </c>
      <c r="G5612" s="17">
        <v>8.0852220955212849E-3</v>
      </c>
      <c r="H5612" s="9">
        <f t="shared" si="483"/>
        <v>9.449003505123281E-3</v>
      </c>
      <c r="I5612" s="8">
        <f t="shared" si="482"/>
        <v>1.3637814096019961E-3</v>
      </c>
      <c r="J5612" s="10">
        <f t="shared" si="484"/>
        <v>0.1686758129201481</v>
      </c>
      <c r="K5612" s="10">
        <f t="shared" si="485"/>
        <v>1.1540611392963473E-2</v>
      </c>
      <c r="AC5612" s="14"/>
      <c r="AD5612" s="15"/>
    </row>
    <row r="5613" spans="1:30" x14ac:dyDescent="0.3">
      <c r="A5613" s="20">
        <v>44656</v>
      </c>
      <c r="B5613" s="21">
        <v>-2.2855369743380975E-2</v>
      </c>
      <c r="C5613" s="9">
        <f t="shared" si="486"/>
        <v>-4.4355369743380973E-2</v>
      </c>
      <c r="D5613" s="6">
        <f t="shared" si="487"/>
        <v>1.9673988250720363E-3</v>
      </c>
      <c r="E5613" s="6">
        <f t="shared" si="488"/>
        <v>7.1430638109705745E-6</v>
      </c>
      <c r="F5613" s="6">
        <f>IF(C5611&gt;0,B$6+B$7*E5612+B$8*(H5612*100)^2,B$6+B$7*E5612+B$8*(H5612*100)^2+E5612*$B$9)</f>
        <v>0.84269924750157899</v>
      </c>
      <c r="G5613" s="17">
        <v>1.1214584231879869E-2</v>
      </c>
      <c r="H5613" s="9">
        <f t="shared" si="483"/>
        <v>9.1798651814804927E-3</v>
      </c>
      <c r="I5613" s="8">
        <f t="shared" si="482"/>
        <v>2.0347190503993764E-3</v>
      </c>
      <c r="J5613" s="10">
        <f t="shared" si="484"/>
        <v>0.1814350856285202</v>
      </c>
      <c r="K5613" s="10">
        <f t="shared" si="485"/>
        <v>2.1447634190547848E-2</v>
      </c>
      <c r="AC5613" s="14"/>
      <c r="AD5613" s="15"/>
    </row>
    <row r="5614" spans="1:30" x14ac:dyDescent="0.3">
      <c r="A5614" s="20">
        <v>44657</v>
      </c>
      <c r="B5614" s="21">
        <v>-2.2451355514771204E-2</v>
      </c>
      <c r="C5614" s="9">
        <f t="shared" si="486"/>
        <v>-4.3951355514771202E-2</v>
      </c>
      <c r="D5614" s="6">
        <f t="shared" si="487"/>
        <v>1.9317216515858089E-3</v>
      </c>
      <c r="E5614" s="6">
        <f t="shared" si="488"/>
        <v>1.9673988250720363E-3</v>
      </c>
      <c r="F5614" s="6">
        <f>IF(C5611&gt;0,B$6+B$7*E5612+B$8*(H5613*100)^2,B$6+B$7*E5612+B$8*(H5613*100)^2+E5612*$B$9)</f>
        <v>0.79659287156653535</v>
      </c>
      <c r="G5614" s="17">
        <v>1.8108685993230032E-2</v>
      </c>
      <c r="H5614" s="9">
        <f t="shared" si="483"/>
        <v>8.9252051604797027E-3</v>
      </c>
      <c r="I5614" s="8">
        <f t="shared" si="482"/>
        <v>9.1834808327503296E-3</v>
      </c>
      <c r="J5614" s="10">
        <f t="shared" si="484"/>
        <v>0.50713126486281734</v>
      </c>
      <c r="K5614" s="10">
        <f t="shared" si="485"/>
        <v>0.32142538775637419</v>
      </c>
      <c r="AC5614" s="14"/>
      <c r="AD5614" s="15"/>
    </row>
    <row r="5615" spans="1:30" x14ac:dyDescent="0.3">
      <c r="A5615" s="20">
        <v>44658</v>
      </c>
      <c r="B5615" s="21">
        <v>6.103401565218556E-4</v>
      </c>
      <c r="C5615" s="9">
        <f t="shared" si="486"/>
        <v>-2.0889659843478143E-2</v>
      </c>
      <c r="D5615" s="6">
        <f t="shared" si="487"/>
        <v>4.3637788837622328E-4</v>
      </c>
      <c r="E5615" s="6">
        <f t="shared" si="488"/>
        <v>1.9317216515858089E-3</v>
      </c>
      <c r="F5615" s="6">
        <f>IF(C5614&gt;0,B$6+B$7*E5615+B$8*(G5614*100)^2,B$6+B$7*E5615+B$8*(G5614*100)^2+E5615*$B$9)</f>
        <v>3.037453595821463</v>
      </c>
      <c r="G5615" s="17">
        <v>1.4413198003334848E-2</v>
      </c>
      <c r="H5615" s="9">
        <f t="shared" si="483"/>
        <v>1.7428291929565166E-2</v>
      </c>
      <c r="I5615" s="8">
        <f t="shared" si="482"/>
        <v>3.0150939262303181E-3</v>
      </c>
      <c r="J5615" s="10">
        <f t="shared" si="484"/>
        <v>0.20918979434908908</v>
      </c>
      <c r="K5615" s="10">
        <f t="shared" si="485"/>
        <v>1.6950577025764746E-2</v>
      </c>
      <c r="AC5615" s="14"/>
      <c r="AD5615" s="15"/>
    </row>
    <row r="5616" spans="1:30" x14ac:dyDescent="0.3">
      <c r="A5616" s="20">
        <v>44659</v>
      </c>
      <c r="B5616" s="21">
        <v>-1.3496132235896121E-2</v>
      </c>
      <c r="C5616" s="9">
        <f t="shared" si="486"/>
        <v>-3.4996132235896121E-2</v>
      </c>
      <c r="D5616" s="6">
        <f t="shared" si="487"/>
        <v>1.2247292714723276E-3</v>
      </c>
      <c r="E5616" s="6">
        <f t="shared" si="488"/>
        <v>4.3637788837622328E-4</v>
      </c>
      <c r="F5616" s="6">
        <f>IF(C5614&gt;0,B$6+B$7*E5615+B$8*(H5615*100)^2,B$6+B$7*E5615+B$8*(H5615*100)^2+E5615*$B$9)</f>
        <v>2.8151021432795558</v>
      </c>
      <c r="G5616" s="17">
        <v>8.3428260617164768E-3</v>
      </c>
      <c r="H5616" s="9">
        <f t="shared" si="483"/>
        <v>1.6778266129965743E-2</v>
      </c>
      <c r="I5616" s="8">
        <f t="shared" si="482"/>
        <v>8.4354400682492663E-3</v>
      </c>
      <c r="J5616" s="10">
        <f t="shared" si="484"/>
        <v>1.0111010352904006</v>
      </c>
      <c r="K5616" s="10">
        <f t="shared" si="485"/>
        <v>0.19592241111797604</v>
      </c>
      <c r="AC5616" s="14"/>
      <c r="AD5616" s="15"/>
    </row>
    <row r="5617" spans="1:30" x14ac:dyDescent="0.3">
      <c r="A5617" s="20">
        <v>44662</v>
      </c>
      <c r="B5617" s="21">
        <v>-2.2051587091313125E-2</v>
      </c>
      <c r="C5617" s="9">
        <f t="shared" si="486"/>
        <v>-4.3551587091313126E-2</v>
      </c>
      <c r="D5617" s="6">
        <f t="shared" si="487"/>
        <v>1.8967407381722322E-3</v>
      </c>
      <c r="E5617" s="6">
        <f t="shared" si="488"/>
        <v>1.2247292714723276E-3</v>
      </c>
      <c r="F5617" s="6">
        <f>IF(C5614&gt;0,B$6+B$7*E5615+B$8*(H5616*100)^2,B$6+B$7*E5615+B$8*(H5616*100)^2+E5615*$B$9)</f>
        <v>2.6106277475220176</v>
      </c>
      <c r="G5617" s="17">
        <v>1.4027034851114209E-2</v>
      </c>
      <c r="H5617" s="9">
        <f t="shared" si="483"/>
        <v>1.615743713440352E-2</v>
      </c>
      <c r="I5617" s="8">
        <f t="shared" si="482"/>
        <v>2.1304022832893104E-3</v>
      </c>
      <c r="J5617" s="10">
        <f t="shared" si="484"/>
        <v>0.1518783054224811</v>
      </c>
      <c r="K5617" s="10">
        <f t="shared" si="485"/>
        <v>9.5411836355507873E-3</v>
      </c>
      <c r="AC5617" s="14"/>
      <c r="AD5617" s="15"/>
    </row>
    <row r="5618" spans="1:30" x14ac:dyDescent="0.3">
      <c r="A5618" s="20">
        <v>44663</v>
      </c>
      <c r="B5618" s="21">
        <v>-3.0160086173510311E-3</v>
      </c>
      <c r="C5618" s="9">
        <f t="shared" si="486"/>
        <v>-2.451600861735103E-2</v>
      </c>
      <c r="D5618" s="6">
        <f t="shared" si="487"/>
        <v>6.0103467852602992E-4</v>
      </c>
      <c r="E5618" s="6">
        <f t="shared" si="488"/>
        <v>1.8967407381722322E-3</v>
      </c>
      <c r="F5618" s="6">
        <f>IF(C5617&gt;0,B$6+B$7*E5618+B$8*(G5617*100)^2,B$6+B$7*E5618+B$8*(G5617*100)^2+E5618*$B$9)</f>
        <v>1.8312389825746547</v>
      </c>
      <c r="G5618" s="17">
        <v>2.0396399888336261E-2</v>
      </c>
      <c r="H5618" s="9">
        <f t="shared" si="483"/>
        <v>1.3532327894987818E-2</v>
      </c>
      <c r="I5618" s="8">
        <f t="shared" si="482"/>
        <v>6.8640719933484428E-3</v>
      </c>
      <c r="J5618" s="10">
        <f t="shared" si="484"/>
        <v>0.3365335074291067</v>
      </c>
      <c r="K5618" s="10">
        <f t="shared" si="485"/>
        <v>9.6958194682799093E-2</v>
      </c>
      <c r="AC5618" s="14"/>
      <c r="AD5618" s="15"/>
    </row>
    <row r="5619" spans="1:30" x14ac:dyDescent="0.3">
      <c r="A5619" s="20">
        <v>44664</v>
      </c>
      <c r="B5619" s="21">
        <v>2.0138968148018722E-2</v>
      </c>
      <c r="C5619" s="9">
        <f t="shared" si="486"/>
        <v>-1.3610318519812759E-3</v>
      </c>
      <c r="D5619" s="6">
        <f t="shared" si="487"/>
        <v>1.8524077021075817E-6</v>
      </c>
      <c r="E5619" s="6">
        <f t="shared" si="488"/>
        <v>6.0103467852602992E-4</v>
      </c>
      <c r="F5619" s="6">
        <f>IF(C5617&gt;0,B$6+B$7*E5618+B$8*(H5618*100)^2,B$6+B$7*E5618+B$8*(H5618*100)^2+E5618*$B$9)</f>
        <v>1.7058624800049365</v>
      </c>
      <c r="G5619" s="17">
        <v>1.1651145157178447E-2</v>
      </c>
      <c r="H5619" s="9">
        <f t="shared" si="483"/>
        <v>1.3060867046275819E-2</v>
      </c>
      <c r="I5619" s="8">
        <f t="shared" si="482"/>
        <v>1.4097218890973713E-3</v>
      </c>
      <c r="J5619" s="10">
        <f t="shared" si="484"/>
        <v>0.12099427739331016</v>
      </c>
      <c r="K5619" s="10">
        <f t="shared" si="485"/>
        <v>6.2812532042646474E-3</v>
      </c>
      <c r="AC5619" s="14"/>
      <c r="AD5619" s="15"/>
    </row>
    <row r="5620" spans="1:30" x14ac:dyDescent="0.3">
      <c r="A5620" s="20">
        <v>44665</v>
      </c>
      <c r="B5620" s="21">
        <v>-2.1672516511760467E-2</v>
      </c>
      <c r="C5620" s="9">
        <f t="shared" si="486"/>
        <v>-4.3172516511760461E-2</v>
      </c>
      <c r="D5620" s="6">
        <f t="shared" si="487"/>
        <v>1.8638661819582298E-3</v>
      </c>
      <c r="E5620" s="6">
        <f t="shared" si="488"/>
        <v>1.8524077021075817E-6</v>
      </c>
      <c r="F5620" s="6">
        <f>IF(C5617&gt;0,B$6+B$7*E5618+B$8*(H5619*100)^2,B$6+B$7*E5618+B$8*(H5619*100)^2+E5618*$B$9)</f>
        <v>1.5905662482418237</v>
      </c>
      <c r="G5620" s="17">
        <v>1.004334688361953E-2</v>
      </c>
      <c r="H5620" s="9">
        <f t="shared" si="483"/>
        <v>1.2611765333377496E-2</v>
      </c>
      <c r="I5620" s="8">
        <f t="shared" si="482"/>
        <v>2.5684184497579664E-3</v>
      </c>
      <c r="J5620" s="10">
        <f t="shared" si="484"/>
        <v>0.25573332072667909</v>
      </c>
      <c r="K5620" s="10">
        <f t="shared" si="485"/>
        <v>2.4067149068933258E-2</v>
      </c>
      <c r="AC5620" s="14"/>
      <c r="AD5620" s="15"/>
    </row>
    <row r="5621" spans="1:30" x14ac:dyDescent="0.3">
      <c r="A5621" s="20">
        <v>44669</v>
      </c>
      <c r="B5621" s="21">
        <v>-1.4030971518028627E-3</v>
      </c>
      <c r="C5621" s="9">
        <f t="shared" si="486"/>
        <v>-2.2903097151802859E-2</v>
      </c>
      <c r="D5621" s="6">
        <f t="shared" si="487"/>
        <v>5.2455185914492019E-4</v>
      </c>
      <c r="E5621" s="6">
        <f t="shared" si="488"/>
        <v>1.8638661819582298E-3</v>
      </c>
      <c r="F5621" s="6">
        <f>IF(C5620&gt;0,B$6+B$7*E5621+B$8*(G5620*100)^2,B$6+B$7*E5621+B$8*(G5620*100)^2+E5621*$B$9)</f>
        <v>0.94944032768230779</v>
      </c>
      <c r="G5621" s="17">
        <v>9.74987027163054E-3</v>
      </c>
      <c r="H5621" s="9">
        <f t="shared" si="483"/>
        <v>9.7439228634175253E-3</v>
      </c>
      <c r="I5621" s="8">
        <f t="shared" si="482"/>
        <v>5.9474082130146766E-6</v>
      </c>
      <c r="J5621" s="10">
        <f t="shared" si="484"/>
        <v>6.0999870227196871E-4</v>
      </c>
      <c r="K5621" s="10">
        <f t="shared" si="485"/>
        <v>1.8620063202412496E-7</v>
      </c>
      <c r="AC5621" s="14"/>
      <c r="AD5621" s="15"/>
    </row>
    <row r="5622" spans="1:30" x14ac:dyDescent="0.3">
      <c r="A5622" s="20">
        <v>44670</v>
      </c>
      <c r="B5622" s="21">
        <v>2.1320159442574815E-2</v>
      </c>
      <c r="C5622" s="9">
        <f t="shared" si="486"/>
        <v>-1.7984055742518296E-4</v>
      </c>
      <c r="D5622" s="6">
        <f t="shared" si="487"/>
        <v>3.2342626095000529E-8</v>
      </c>
      <c r="E5622" s="6">
        <f t="shared" si="488"/>
        <v>5.2455185914492019E-4</v>
      </c>
      <c r="F5622" s="6">
        <f>IF(C5620&gt;0,B$6+B$7*E5621+B$8*(H5621*100)^2,B$6+B$7*E5621+B$8*(H5621*100)^2+E5621*$B$9)</f>
        <v>0.89495601533812363</v>
      </c>
      <c r="G5622" s="17">
        <v>1.2877113114310324E-2</v>
      </c>
      <c r="H5622" s="9">
        <f t="shared" si="483"/>
        <v>9.4602114951946176E-3</v>
      </c>
      <c r="I5622" s="8">
        <f t="shared" si="482"/>
        <v>3.4169016191157066E-3</v>
      </c>
      <c r="J5622" s="10">
        <f t="shared" si="484"/>
        <v>0.26534686686245745</v>
      </c>
      <c r="K5622" s="10">
        <f t="shared" si="485"/>
        <v>5.2829780487404943E-2</v>
      </c>
      <c r="AC5622" s="14"/>
      <c r="AD5622" s="15"/>
    </row>
    <row r="5623" spans="1:30" x14ac:dyDescent="0.3">
      <c r="A5623" s="20">
        <v>44671</v>
      </c>
      <c r="B5623" s="21">
        <v>-1.2306992573737669E-2</v>
      </c>
      <c r="C5623" s="9">
        <f t="shared" si="486"/>
        <v>-3.3806992573737669E-2</v>
      </c>
      <c r="D5623" s="6">
        <f t="shared" si="487"/>
        <v>1.1429127468807539E-3</v>
      </c>
      <c r="E5623" s="6">
        <f t="shared" si="488"/>
        <v>3.2342626095000529E-8</v>
      </c>
      <c r="F5623" s="6">
        <f>IF(C5620&gt;0,B$6+B$7*E5621+B$8*(H5622*100)^2,B$6+B$7*E5621+B$8*(H5622*100)^2+E5621*$B$9)</f>
        <v>0.84485224170641193</v>
      </c>
      <c r="G5623" s="17">
        <v>9.5280070105836882E-3</v>
      </c>
      <c r="H5623" s="9">
        <f t="shared" si="483"/>
        <v>9.1915844211235536E-3</v>
      </c>
      <c r="I5623" s="8">
        <f t="shared" si="482"/>
        <v>3.3642258946013463E-4</v>
      </c>
      <c r="J5623" s="10">
        <f t="shared" si="484"/>
        <v>3.5308810025689231E-2</v>
      </c>
      <c r="K5623" s="10">
        <f t="shared" si="485"/>
        <v>6.5391394369318512E-4</v>
      </c>
      <c r="AC5623" s="14"/>
      <c r="AD5623" s="15"/>
    </row>
    <row r="5624" spans="1:30" x14ac:dyDescent="0.3">
      <c r="A5624" s="20">
        <v>44672</v>
      </c>
      <c r="B5624" s="21">
        <v>-2.0912797759740479E-2</v>
      </c>
      <c r="C5624" s="9">
        <f t="shared" si="486"/>
        <v>-4.2412797759740481E-2</v>
      </c>
      <c r="D5624" s="6">
        <f t="shared" si="487"/>
        <v>1.7988454138086472E-3</v>
      </c>
      <c r="E5624" s="6">
        <f t="shared" si="488"/>
        <v>1.1429127468807539E-3</v>
      </c>
      <c r="F5624" s="6">
        <f>IF(C5623&gt;0,B$6+B$7*E5624+B$8*(G5623*100)^2,B$6+B$7*E5624+B$8*(G5623*100)^2+E5624*$B$9)</f>
        <v>0.85659343195641402</v>
      </c>
      <c r="G5624" s="17">
        <v>2.4864842487786858E-2</v>
      </c>
      <c r="H5624" s="9">
        <f t="shared" si="483"/>
        <v>9.2552332869377963E-3</v>
      </c>
      <c r="I5624" s="8">
        <f t="shared" si="482"/>
        <v>1.5609609200849061E-2</v>
      </c>
      <c r="J5624" s="10">
        <f t="shared" si="484"/>
        <v>0.62777832630615726</v>
      </c>
      <c r="K5624" s="10">
        <f t="shared" si="485"/>
        <v>0.69830541810836433</v>
      </c>
      <c r="AC5624" s="14"/>
      <c r="AD5624" s="15"/>
    </row>
    <row r="5625" spans="1:30" x14ac:dyDescent="0.3">
      <c r="A5625" s="20">
        <v>44673</v>
      </c>
      <c r="B5625" s="21">
        <v>-2.578455443420475E-2</v>
      </c>
      <c r="C5625" s="9">
        <f t="shared" si="486"/>
        <v>-4.7284554434204748E-2</v>
      </c>
      <c r="D5625" s="6">
        <f t="shared" si="487"/>
        <v>2.2358290880412717E-3</v>
      </c>
      <c r="E5625" s="6">
        <f t="shared" si="488"/>
        <v>1.7988454138086472E-3</v>
      </c>
      <c r="F5625" s="6">
        <f>IF(C5623&gt;0,B$6+B$7*E5624+B$8*(H5624*100)^2,B$6+B$7*E5624+B$8*(H5624*100)^2+E5624*$B$9)</f>
        <v>0.80947704179157376</v>
      </c>
      <c r="G5625" s="17">
        <v>1.3945164189223921E-2</v>
      </c>
      <c r="H5625" s="9">
        <f t="shared" si="483"/>
        <v>8.9970942075293051E-3</v>
      </c>
      <c r="I5625" s="8">
        <f t="shared" si="482"/>
        <v>4.9480699816946156E-3</v>
      </c>
      <c r="J5625" s="10">
        <f t="shared" si="484"/>
        <v>0.3548233577284246</v>
      </c>
      <c r="K5625" s="10">
        <f t="shared" si="485"/>
        <v>0.11173198212684854</v>
      </c>
      <c r="AC5625" s="14"/>
      <c r="AD5625" s="15"/>
    </row>
    <row r="5626" spans="1:30" x14ac:dyDescent="0.3">
      <c r="A5626" s="20">
        <v>44676</v>
      </c>
      <c r="B5626" s="21">
        <v>1.2812330946650451E-2</v>
      </c>
      <c r="C5626" s="9">
        <f t="shared" si="486"/>
        <v>-8.6876690533495473E-3</v>
      </c>
      <c r="D5626" s="6">
        <f t="shared" si="487"/>
        <v>7.5475593580527414E-5</v>
      </c>
      <c r="E5626" s="6">
        <f t="shared" si="488"/>
        <v>2.2358290880412717E-3</v>
      </c>
      <c r="F5626" s="6">
        <f>IF(C5623&gt;0,B$6+B$7*E5624+B$8*(H5625*100)^2,B$6+B$7*E5624+B$8*(H5625*100)^2+E5624*$B$9)</f>
        <v>0.76614880939598651</v>
      </c>
      <c r="G5626" s="17">
        <v>1.2443567770338925E-2</v>
      </c>
      <c r="H5626" s="9">
        <f t="shared" si="483"/>
        <v>8.7529926847678026E-3</v>
      </c>
      <c r="I5626" s="8">
        <f t="shared" si="482"/>
        <v>3.6905750855711229E-3</v>
      </c>
      <c r="J5626" s="10">
        <f t="shared" si="484"/>
        <v>0.29658496290494368</v>
      </c>
      <c r="K5626" s="10">
        <f t="shared" si="485"/>
        <v>6.9827619990994183E-2</v>
      </c>
      <c r="AC5626" s="14"/>
      <c r="AD5626" s="15"/>
    </row>
    <row r="5627" spans="1:30" x14ac:dyDescent="0.3">
      <c r="A5627" s="20">
        <v>44677</v>
      </c>
      <c r="B5627" s="21">
        <v>-4.0334746227604371E-2</v>
      </c>
      <c r="C5627" s="9">
        <f t="shared" si="486"/>
        <v>-6.1834746227604369E-2</v>
      </c>
      <c r="D5627" s="6">
        <f t="shared" si="487"/>
        <v>3.8235358410322329E-3</v>
      </c>
      <c r="E5627" s="6">
        <f t="shared" si="488"/>
        <v>7.5475593580527414E-5</v>
      </c>
      <c r="F5627" s="6">
        <f>IF(C5626&gt;0,B$6+B$7*E5627+B$8*(G5626*100)^2,B$6+B$7*E5627+B$8*(G5626*100)^2+E5627*$B$9)</f>
        <v>1.4455406674180789</v>
      </c>
      <c r="G5627" s="17">
        <v>1.4461873010962632E-2</v>
      </c>
      <c r="H5627" s="9">
        <f t="shared" si="483"/>
        <v>1.2023063949834413E-2</v>
      </c>
      <c r="I5627" s="8">
        <f t="shared" si="482"/>
        <v>2.4388090611282189E-3</v>
      </c>
      <c r="J5627" s="10">
        <f t="shared" si="484"/>
        <v>0.16863715089183207</v>
      </c>
      <c r="K5627" s="10">
        <f t="shared" si="485"/>
        <v>1.8155284778559988E-2</v>
      </c>
      <c r="AC5627" s="14"/>
      <c r="AD5627" s="15"/>
    </row>
    <row r="5628" spans="1:30" x14ac:dyDescent="0.3">
      <c r="A5628" s="20">
        <v>44678</v>
      </c>
      <c r="B5628" s="21">
        <v>-1.4496163350704284E-4</v>
      </c>
      <c r="C5628" s="9">
        <f t="shared" si="486"/>
        <v>-2.1644961633507043E-2</v>
      </c>
      <c r="D5628" s="6">
        <f t="shared" si="487"/>
        <v>4.6850436411599187E-4</v>
      </c>
      <c r="E5628" s="6">
        <f t="shared" si="488"/>
        <v>3.8235358410322329E-3</v>
      </c>
      <c r="F5628" s="6">
        <f>IF(C5626&gt;0,B$6+B$7*E5627+B$8*(H5627*100)^2,B$6+B$7*E5627+B$8*(H5627*100)^2+E5627*$B$9)</f>
        <v>1.3509293492250021</v>
      </c>
      <c r="G5628" s="17">
        <v>1.6059659464354527E-2</v>
      </c>
      <c r="H5628" s="9">
        <f t="shared" si="483"/>
        <v>1.1622948632877123E-2</v>
      </c>
      <c r="I5628" s="8">
        <f t="shared" si="482"/>
        <v>4.4367108314774042E-3</v>
      </c>
      <c r="J5628" s="10">
        <f t="shared" si="484"/>
        <v>0.27626431564909432</v>
      </c>
      <c r="K5628" s="10">
        <f t="shared" si="485"/>
        <v>5.839087346515015E-2</v>
      </c>
      <c r="AC5628" s="14"/>
      <c r="AD5628" s="15"/>
    </row>
    <row r="5629" spans="1:30" x14ac:dyDescent="0.3">
      <c r="A5629" s="20">
        <v>44679</v>
      </c>
      <c r="B5629" s="21">
        <v>3.0175289993965515E-2</v>
      </c>
      <c r="C5629" s="9">
        <f t="shared" si="486"/>
        <v>8.6752899939655168E-3</v>
      </c>
      <c r="D5629" s="6">
        <f t="shared" si="487"/>
        <v>7.5260656479398221E-5</v>
      </c>
      <c r="E5629" s="6">
        <f t="shared" si="488"/>
        <v>4.6850436411599187E-4</v>
      </c>
      <c r="F5629" s="6">
        <f>IF(C5626&gt;0,B$6+B$7*E5627+B$8*(H5628*100)^2,B$6+B$7*E5627+B$8*(H5628*100)^2+E5627*$B$9)</f>
        <v>1.2639247810146486</v>
      </c>
      <c r="G5629" s="17">
        <v>2.9894905921810905E-2</v>
      </c>
      <c r="H5629" s="9">
        <f t="shared" si="483"/>
        <v>1.1242440931642242E-2</v>
      </c>
      <c r="I5629" s="8">
        <f t="shared" si="482"/>
        <v>1.8652464990168663E-2</v>
      </c>
      <c r="J5629" s="10">
        <f t="shared" si="484"/>
        <v>0.62393456058880203</v>
      </c>
      <c r="K5629" s="10">
        <f t="shared" si="485"/>
        <v>0.68111956391588135</v>
      </c>
      <c r="AC5629" s="14"/>
      <c r="AD5629" s="15"/>
    </row>
    <row r="5630" spans="1:30" x14ac:dyDescent="0.3">
      <c r="A5630" s="20">
        <v>44680</v>
      </c>
      <c r="B5630" s="21">
        <v>-4.2606381096568453E-2</v>
      </c>
      <c r="C5630" s="9">
        <f t="shared" si="486"/>
        <v>-6.4106381096568452E-2</v>
      </c>
      <c r="D5630" s="6">
        <f t="shared" si="487"/>
        <v>4.1096280972984693E-3</v>
      </c>
      <c r="E5630" s="6">
        <f t="shared" si="488"/>
        <v>7.5260656479398221E-5</v>
      </c>
      <c r="F5630" s="6">
        <f>IF(C5629&gt;0,B$6+B$7*E5630+B$8*(G5629*100)^2,B$6+B$7*E5630+B$8*(G5629*100)^2+E5630*$B$9)</f>
        <v>8.2401148590798101</v>
      </c>
      <c r="G5630" s="17">
        <v>2.7466748944035925E-2</v>
      </c>
      <c r="H5630" s="9">
        <f t="shared" si="483"/>
        <v>2.8705600253399702E-2</v>
      </c>
      <c r="I5630" s="8">
        <f t="shared" si="482"/>
        <v>1.2388513093637768E-3</v>
      </c>
      <c r="J5630" s="10">
        <f t="shared" si="484"/>
        <v>4.5103674697284421E-2</v>
      </c>
      <c r="K5630" s="10">
        <f t="shared" si="485"/>
        <v>9.5896116786309271E-4</v>
      </c>
      <c r="AC5630" s="14"/>
      <c r="AD5630" s="15"/>
    </row>
    <row r="5631" spans="1:30" x14ac:dyDescent="0.3">
      <c r="A5631" s="20">
        <v>44683</v>
      </c>
      <c r="B5631" s="21">
        <v>1.619452725729173E-2</v>
      </c>
      <c r="C5631" s="9">
        <f t="shared" si="486"/>
        <v>-5.3054727427082685E-3</v>
      </c>
      <c r="D5631" s="6">
        <f t="shared" si="487"/>
        <v>2.8148041023620396E-5</v>
      </c>
      <c r="E5631" s="6">
        <f t="shared" si="488"/>
        <v>4.1096280972984693E-3</v>
      </c>
      <c r="F5631" s="6">
        <f>IF(C5629&gt;0,B$6+B$7*E5630+B$8*(H5630*100)^2,B$6+B$7*E5630+B$8*(H5630*100)^2+E5630*$B$9)</f>
        <v>7.5992096244097951</v>
      </c>
      <c r="G5631" s="17">
        <v>1.7023324592697571E-2</v>
      </c>
      <c r="H5631" s="9">
        <f t="shared" si="483"/>
        <v>2.7566663970110337E-2</v>
      </c>
      <c r="I5631" s="8">
        <f t="shared" si="482"/>
        <v>1.0543339377412766E-2</v>
      </c>
      <c r="J5631" s="10">
        <f t="shared" si="484"/>
        <v>0.61934666874269095</v>
      </c>
      <c r="K5631" s="10">
        <f t="shared" si="485"/>
        <v>9.9555773055852725E-2</v>
      </c>
      <c r="AC5631" s="14"/>
      <c r="AD5631" s="15"/>
    </row>
    <row r="5632" spans="1:30" x14ac:dyDescent="0.3">
      <c r="A5632" s="20">
        <v>44684</v>
      </c>
      <c r="B5632" s="21">
        <v>2.2103975769239867E-3</v>
      </c>
      <c r="C5632" s="9">
        <f t="shared" si="486"/>
        <v>-1.9289602423076011E-2</v>
      </c>
      <c r="D5632" s="6">
        <f t="shared" si="487"/>
        <v>3.720887616403399E-4</v>
      </c>
      <c r="E5632" s="6">
        <f t="shared" si="488"/>
        <v>2.8148041023620396E-5</v>
      </c>
      <c r="F5632" s="6">
        <f>IF(C5629&gt;0,B$6+B$7*E5630+B$8*(H5631*100)^2,B$6+B$7*E5630+B$8*(H5631*100)^2+E5630*$B$9)</f>
        <v>7.0098331706072479</v>
      </c>
      <c r="G5632" s="17">
        <v>9.705980327884554E-3</v>
      </c>
      <c r="H5632" s="9">
        <f t="shared" si="483"/>
        <v>2.6476089534912907E-2</v>
      </c>
      <c r="I5632" s="8">
        <f t="shared" si="482"/>
        <v>1.6770109207028351E-2</v>
      </c>
      <c r="J5632" s="10">
        <f t="shared" si="484"/>
        <v>1.7278119922465827</v>
      </c>
      <c r="K5632" s="10">
        <f t="shared" si="485"/>
        <v>0.37009399962780987</v>
      </c>
      <c r="AC5632" s="14"/>
      <c r="AD5632" s="15"/>
    </row>
    <row r="5633" spans="1:30" x14ac:dyDescent="0.3">
      <c r="A5633" s="20">
        <v>44685</v>
      </c>
      <c r="B5633" s="21">
        <v>3.1426187103416124E-2</v>
      </c>
      <c r="C5633" s="9">
        <f t="shared" si="486"/>
        <v>9.9261871034161259E-3</v>
      </c>
      <c r="D5633" s="6">
        <f t="shared" si="487"/>
        <v>9.8529190412024613E-5</v>
      </c>
      <c r="E5633" s="6">
        <f t="shared" si="488"/>
        <v>3.720887616403399E-4</v>
      </c>
      <c r="F5633" s="6">
        <f>IF(C5632&gt;0,B$6+B$7*E5633+B$8*(G5632*100)^2,B$6+B$7*E5633+B$8*(G5632*100)^2+E5633*$B$9)</f>
        <v>0.88796891967453329</v>
      </c>
      <c r="G5633" s="17">
        <v>2.9173215150679131E-2</v>
      </c>
      <c r="H5633" s="9">
        <f t="shared" si="483"/>
        <v>9.4232102792760238E-3</v>
      </c>
      <c r="I5633" s="8">
        <f t="shared" si="482"/>
        <v>1.9750004871403107E-2</v>
      </c>
      <c r="J5633" s="10">
        <f t="shared" si="484"/>
        <v>0.6769910265082093</v>
      </c>
      <c r="K5633" s="10">
        <f t="shared" si="485"/>
        <v>0.96581404866966802</v>
      </c>
      <c r="AC5633" s="14"/>
      <c r="AD5633" s="15"/>
    </row>
    <row r="5634" spans="1:30" x14ac:dyDescent="0.3">
      <c r="A5634" s="20">
        <v>44686</v>
      </c>
      <c r="B5634" s="21">
        <v>-5.1206172336945452E-2</v>
      </c>
      <c r="C5634" s="9">
        <f t="shared" si="486"/>
        <v>-7.2706172336945457E-2</v>
      </c>
      <c r="D5634" s="6">
        <f t="shared" si="487"/>
        <v>5.2861874958896127E-3</v>
      </c>
      <c r="E5634" s="6">
        <f t="shared" si="488"/>
        <v>9.8529190412024613E-5</v>
      </c>
      <c r="F5634" s="6">
        <f>IF(C5632&gt;0,B$6+B$7*E5633+B$8*(H5633*100)^2,B$6+B$7*E5633+B$8*(H5633*100)^2+E5633*$B$9)</f>
        <v>0.83822626447114135</v>
      </c>
      <c r="G5634" s="17">
        <v>2.9085654978684844E-2</v>
      </c>
      <c r="H5634" s="9">
        <f t="shared" si="483"/>
        <v>9.1554697556768833E-3</v>
      </c>
      <c r="I5634" s="8">
        <f t="shared" si="482"/>
        <v>1.9930185223007962E-2</v>
      </c>
      <c r="J5634" s="10">
        <f t="shared" si="484"/>
        <v>0.68522387539883889</v>
      </c>
      <c r="K5634" s="10">
        <f t="shared" si="485"/>
        <v>1.0209674107492024</v>
      </c>
      <c r="AC5634" s="14"/>
      <c r="AD5634" s="15"/>
    </row>
    <row r="5635" spans="1:30" x14ac:dyDescent="0.3">
      <c r="A5635" s="20">
        <v>44687</v>
      </c>
      <c r="B5635" s="21">
        <v>-1.4146895540515174E-2</v>
      </c>
      <c r="C5635" s="9">
        <f t="shared" si="486"/>
        <v>-3.5646895540515172E-2</v>
      </c>
      <c r="D5635" s="6">
        <f t="shared" si="487"/>
        <v>1.2707011616764005E-3</v>
      </c>
      <c r="E5635" s="6">
        <f t="shared" si="488"/>
        <v>5.2861874958896127E-3</v>
      </c>
      <c r="F5635" s="6">
        <f>IF(C5632&gt;0,B$6+B$7*E5633+B$8*(H5634*100)^2,B$6+B$7*E5633+B$8*(H5634*100)^2+E5633*$B$9)</f>
        <v>0.79248291874610211</v>
      </c>
      <c r="G5635" s="17">
        <v>2.0262998007127789E-2</v>
      </c>
      <c r="H5635" s="9">
        <f t="shared" si="483"/>
        <v>8.9021509689855421E-3</v>
      </c>
      <c r="I5635" s="8">
        <f t="shared" si="482"/>
        <v>1.1360847038142247E-2</v>
      </c>
      <c r="J5635" s="10">
        <f t="shared" si="484"/>
        <v>0.56066960250136288</v>
      </c>
      <c r="K5635" s="10">
        <f t="shared" si="485"/>
        <v>0.45368769978708512</v>
      </c>
      <c r="AC5635" s="14"/>
      <c r="AD5635" s="15"/>
    </row>
    <row r="5636" spans="1:30" x14ac:dyDescent="0.3">
      <c r="A5636" s="20">
        <v>44690</v>
      </c>
      <c r="B5636" s="21">
        <v>-4.388217736122383E-2</v>
      </c>
      <c r="C5636" s="9">
        <f t="shared" si="486"/>
        <v>-6.5382177361223828E-2</v>
      </c>
      <c r="D5636" s="6">
        <f t="shared" si="487"/>
        <v>4.2748291164945293E-3</v>
      </c>
      <c r="E5636" s="6">
        <f t="shared" si="488"/>
        <v>1.2707011616764005E-3</v>
      </c>
      <c r="F5636" s="6">
        <f>IF(C5635&gt;0,B$6+B$7*E5636+B$8*(G5635*100)^2,B$6+B$7*E5636+B$8*(G5635*100)^2+E5636*$B$9)</f>
        <v>3.7975481647324538</v>
      </c>
      <c r="G5636" s="17">
        <v>2.6252378030015681E-2</v>
      </c>
      <c r="H5636" s="9">
        <f t="shared" si="483"/>
        <v>1.9487298850103505E-2</v>
      </c>
      <c r="I5636" s="8">
        <f t="shared" si="482"/>
        <v>6.7650791799121757E-3</v>
      </c>
      <c r="J5636" s="10">
        <f t="shared" si="484"/>
        <v>0.25769395717893884</v>
      </c>
      <c r="K5636" s="10">
        <f t="shared" si="485"/>
        <v>4.9159588365690787E-2</v>
      </c>
      <c r="AC5636" s="14"/>
      <c r="AD5636" s="15"/>
    </row>
    <row r="5637" spans="1:30" x14ac:dyDescent="0.3">
      <c r="A5637" s="20">
        <v>44691</v>
      </c>
      <c r="B5637" s="21">
        <v>9.7959187595690975E-3</v>
      </c>
      <c r="C5637" s="9">
        <f t="shared" si="486"/>
        <v>-1.1704081240430901E-2</v>
      </c>
      <c r="D5637" s="6">
        <f t="shared" si="487"/>
        <v>1.3698551768260653E-4</v>
      </c>
      <c r="E5637" s="6">
        <f t="shared" si="488"/>
        <v>4.2748291164945293E-3</v>
      </c>
      <c r="F5637" s="6">
        <f>IF(C5635&gt;0,B$6+B$7*E5636+B$8*(H5636*100)^2,B$6+B$7*E5636+B$8*(H5636*100)^2+E5636*$B$9)</f>
        <v>3.5139962015942099</v>
      </c>
      <c r="G5637" s="17">
        <v>3.156799288778564E-2</v>
      </c>
      <c r="H5637" s="9">
        <f t="shared" si="483"/>
        <v>1.8745656034383565E-2</v>
      </c>
      <c r="I5637" s="8">
        <f t="shared" si="482"/>
        <v>1.2822336853402075E-2</v>
      </c>
      <c r="J5637" s="10">
        <f t="shared" si="484"/>
        <v>0.40618156811494099</v>
      </c>
      <c r="K5637" s="10">
        <f t="shared" si="485"/>
        <v>0.16283476061527091</v>
      </c>
      <c r="AC5637" s="14"/>
      <c r="AD5637" s="15"/>
    </row>
    <row r="5638" spans="1:30" x14ac:dyDescent="0.3">
      <c r="A5638" s="20">
        <v>44692</v>
      </c>
      <c r="B5638" s="21">
        <v>-3.2331717549636041E-2</v>
      </c>
      <c r="C5638" s="9">
        <f t="shared" si="486"/>
        <v>-5.3831717549636039E-2</v>
      </c>
      <c r="D5638" s="6">
        <f t="shared" si="487"/>
        <v>2.8978538143437926E-3</v>
      </c>
      <c r="E5638" s="6">
        <f t="shared" si="488"/>
        <v>1.3698551768260653E-4</v>
      </c>
      <c r="F5638" s="6">
        <f>IF(C5635&gt;0,B$6+B$7*E5636+B$8*(H5637*100)^2,B$6+B$7*E5636+B$8*(H5637*100)^2+E5636*$B$9)</f>
        <v>3.2532418162922805</v>
      </c>
      <c r="G5638" s="17">
        <v>2.8258268276130049E-2</v>
      </c>
      <c r="H5638" s="9">
        <f t="shared" si="483"/>
        <v>1.803674531696969E-2</v>
      </c>
      <c r="I5638" s="8">
        <f t="shared" si="482"/>
        <v>1.0221522959160359E-2</v>
      </c>
      <c r="J5638" s="10">
        <f t="shared" si="484"/>
        <v>0.36171795310594274</v>
      </c>
      <c r="K5638" s="10">
        <f t="shared" si="485"/>
        <v>0.11773049675407421</v>
      </c>
      <c r="AC5638" s="14"/>
      <c r="AD5638" s="15"/>
    </row>
    <row r="5639" spans="1:30" x14ac:dyDescent="0.3">
      <c r="A5639" s="20">
        <v>44693</v>
      </c>
      <c r="B5639" s="21">
        <v>5.9112976357776322E-4</v>
      </c>
      <c r="C5639" s="9">
        <f t="shared" si="486"/>
        <v>-2.0908870236422235E-2</v>
      </c>
      <c r="D5639" s="6">
        <f t="shared" si="487"/>
        <v>4.3718085456354364E-4</v>
      </c>
      <c r="E5639" s="6">
        <f t="shared" si="488"/>
        <v>2.8978538143437926E-3</v>
      </c>
      <c r="F5639" s="6">
        <f>IF(C5638&gt;0,B$6+B$7*E5639+B$8*(G5638*100)^2,B$6+B$7*E5639+B$8*(G5638*100)^2+E5639*$B$9)</f>
        <v>7.3652691213189554</v>
      </c>
      <c r="G5639" s="17">
        <v>2.8495180277016915E-2</v>
      </c>
      <c r="H5639" s="9">
        <f t="shared" si="483"/>
        <v>2.7139029314474303E-2</v>
      </c>
      <c r="I5639" s="8">
        <f t="shared" si="482"/>
        <v>1.356150962542612E-3</v>
      </c>
      <c r="J5639" s="10">
        <f t="shared" si="484"/>
        <v>4.7592292779296073E-2</v>
      </c>
      <c r="K5639" s="10">
        <f t="shared" si="485"/>
        <v>1.2084316355214231E-3</v>
      </c>
      <c r="AC5639" s="14"/>
      <c r="AD5639" s="15"/>
    </row>
    <row r="5640" spans="1:30" x14ac:dyDescent="0.3">
      <c r="A5640" s="20">
        <v>44694</v>
      </c>
      <c r="B5640" s="21">
        <v>3.7460437056880763E-2</v>
      </c>
      <c r="C5640" s="9">
        <f t="shared" si="486"/>
        <v>1.5960437056880765E-2</v>
      </c>
      <c r="D5640" s="6">
        <f t="shared" si="487"/>
        <v>2.5473555104665272E-4</v>
      </c>
      <c r="E5640" s="6">
        <f t="shared" si="488"/>
        <v>4.3718085456354364E-4</v>
      </c>
      <c r="F5640" s="6">
        <f>IF(C5638&gt;0,B$6+B$7*E5639+B$8*(H5639*100)^2,B$6+B$7*E5639+B$8*(H5639*100)^2+E5639*$B$9)</f>
        <v>6.7950912453029408</v>
      </c>
      <c r="G5640" s="17">
        <v>2.2541870316197633E-2</v>
      </c>
      <c r="H5640" s="9">
        <f t="shared" si="483"/>
        <v>2.6067395814125621E-2</v>
      </c>
      <c r="I5640" s="8">
        <f t="shared" ref="I5640:I5703" si="489">SQRT((G5640-H5640)^2)</f>
        <v>3.5255254979279886E-3</v>
      </c>
      <c r="J5640" s="10">
        <f t="shared" si="484"/>
        <v>0.15639897881032061</v>
      </c>
      <c r="K5640" s="10">
        <f t="shared" si="485"/>
        <v>1.006429245991769E-2</v>
      </c>
      <c r="AC5640" s="14"/>
      <c r="AD5640" s="15"/>
    </row>
    <row r="5641" spans="1:30" x14ac:dyDescent="0.3">
      <c r="A5641" s="20">
        <v>44697</v>
      </c>
      <c r="B5641" s="21">
        <v>-1.2119735300261386E-2</v>
      </c>
      <c r="C5641" s="9">
        <f t="shared" si="486"/>
        <v>-3.3619735300261383E-2</v>
      </c>
      <c r="D5641" s="6">
        <f t="shared" si="487"/>
        <v>1.1302866016596413E-3</v>
      </c>
      <c r="E5641" s="6">
        <f t="shared" si="488"/>
        <v>2.5473555104665272E-4</v>
      </c>
      <c r="F5641" s="6">
        <f>IF(C5638&gt;0,B$6+B$7*E5639+B$8*(H5640*100)^2,B$6+B$7*E5639+B$8*(H5640*100)^2+E5639*$B$9)</f>
        <v>6.2707556705186134</v>
      </c>
      <c r="G5641" s="17">
        <v>1.1758574429813802E-2</v>
      </c>
      <c r="H5641" s="9">
        <f t="shared" ref="H5641:H5704" si="490">SQRT(F5641)/100</f>
        <v>2.5041476934315621E-2</v>
      </c>
      <c r="I5641" s="8">
        <f t="shared" si="489"/>
        <v>1.328290250450182E-2</v>
      </c>
      <c r="J5641" s="10">
        <f t="shared" ref="J5641:J5704" si="491">ABS(G5641-H5641)/G5641</f>
        <v>1.1296354489046811</v>
      </c>
      <c r="K5641" s="10">
        <f t="shared" ref="K5641:K5704" si="492">G5641/H5641-LN(G5641/H5641)-1</f>
        <v>0.22551474861856091</v>
      </c>
      <c r="AC5641" s="14"/>
      <c r="AD5641" s="15"/>
    </row>
    <row r="5642" spans="1:30" x14ac:dyDescent="0.3">
      <c r="A5642" s="20">
        <v>44698</v>
      </c>
      <c r="B5642" s="21">
        <v>2.7212342671572951E-2</v>
      </c>
      <c r="C5642" s="9">
        <f t="shared" si="486"/>
        <v>5.7123426715729522E-3</v>
      </c>
      <c r="D5642" s="6">
        <f t="shared" si="487"/>
        <v>3.263085879747321E-5</v>
      </c>
      <c r="E5642" s="6">
        <f t="shared" si="488"/>
        <v>1.1302866016596413E-3</v>
      </c>
      <c r="F5642" s="6">
        <f>IF(C5641&gt;0,B$6+B$7*E5642+B$8*(G5641*100)^2,B$6+B$7*E5642+B$8*(G5641*100)^2+E5642*$B$9)</f>
        <v>1.2932284353749706</v>
      </c>
      <c r="G5642" s="17">
        <v>2.5393313968286452E-2</v>
      </c>
      <c r="H5642" s="9">
        <f t="shared" si="490"/>
        <v>1.1372020204761205E-2</v>
      </c>
      <c r="I5642" s="8">
        <f t="shared" si="489"/>
        <v>1.4021293763525247E-2</v>
      </c>
      <c r="J5642" s="10">
        <f t="shared" si="491"/>
        <v>0.5521647856217724</v>
      </c>
      <c r="K5642" s="10">
        <f t="shared" si="492"/>
        <v>0.42963425802727473</v>
      </c>
      <c r="AC5642" s="14"/>
      <c r="AD5642" s="15"/>
    </row>
    <row r="5643" spans="1:30" x14ac:dyDescent="0.3">
      <c r="A5643" s="20">
        <v>44699</v>
      </c>
      <c r="B5643" s="21">
        <v>-4.8411549090263566E-2</v>
      </c>
      <c r="C5643" s="9">
        <f t="shared" si="486"/>
        <v>-6.9911549090263564E-2</v>
      </c>
      <c r="D5643" s="6">
        <f t="shared" si="487"/>
        <v>4.8876246962003319E-3</v>
      </c>
      <c r="E5643" s="6">
        <f t="shared" si="488"/>
        <v>3.263085879747321E-5</v>
      </c>
      <c r="F5643" s="6">
        <f>IF(C5641&gt;0,B$6+B$7*E5642+B$8*(H5642*100)^2,B$6+B$7*E5642+B$8*(H5642*100)^2+E5642*$B$9)</f>
        <v>1.2110048927187462</v>
      </c>
      <c r="G5643" s="17">
        <v>2.4544210192703721E-2</v>
      </c>
      <c r="H5643" s="9">
        <f t="shared" si="490"/>
        <v>1.1004566746213801E-2</v>
      </c>
      <c r="I5643" s="8">
        <f t="shared" si="489"/>
        <v>1.353964344648992E-2</v>
      </c>
      <c r="J5643" s="10">
        <f t="shared" si="491"/>
        <v>0.55164306939136554</v>
      </c>
      <c r="K5643" s="10">
        <f t="shared" si="492"/>
        <v>0.42820023612539559</v>
      </c>
      <c r="AC5643" s="14"/>
      <c r="AD5643" s="15"/>
    </row>
    <row r="5644" spans="1:30" x14ac:dyDescent="0.3">
      <c r="A5644" s="20">
        <v>44700</v>
      </c>
      <c r="B5644" s="21">
        <v>-2.6001545007437324E-3</v>
      </c>
      <c r="C5644" s="9">
        <f t="shared" si="486"/>
        <v>-2.410015450074373E-2</v>
      </c>
      <c r="D5644" s="6">
        <f t="shared" si="487"/>
        <v>5.8081744695971823E-4</v>
      </c>
      <c r="E5644" s="6">
        <f t="shared" si="488"/>
        <v>4.8876246962003319E-3</v>
      </c>
      <c r="F5644" s="6">
        <f>IF(C5641&gt;0,B$6+B$7*E5642+B$8*(H5643*100)^2,B$6+B$7*E5642+B$8*(H5643*100)^2+E5642*$B$9)</f>
        <v>1.1353921228920825</v>
      </c>
      <c r="G5644" s="17">
        <v>1.6528432319515642E-2</v>
      </c>
      <c r="H5644" s="9">
        <f t="shared" si="490"/>
        <v>1.06554780413273E-2</v>
      </c>
      <c r="I5644" s="8">
        <f t="shared" si="489"/>
        <v>5.8729542781883418E-3</v>
      </c>
      <c r="J5644" s="10">
        <f t="shared" si="491"/>
        <v>0.35532433836776878</v>
      </c>
      <c r="K5644" s="10">
        <f t="shared" si="492"/>
        <v>0.11215966297051483</v>
      </c>
      <c r="AC5644" s="14"/>
      <c r="AD5644" s="15"/>
    </row>
    <row r="5645" spans="1:30" x14ac:dyDescent="0.3">
      <c r="A5645" s="20">
        <v>44701</v>
      </c>
      <c r="B5645" s="21">
        <v>-2.9793544332796817E-3</v>
      </c>
      <c r="C5645" s="9">
        <f t="shared" si="486"/>
        <v>-2.4479354433279681E-2</v>
      </c>
      <c r="D5645" s="6">
        <f t="shared" si="487"/>
        <v>5.9923879347012954E-4</v>
      </c>
      <c r="E5645" s="6">
        <f t="shared" si="488"/>
        <v>5.8081744695971823E-4</v>
      </c>
      <c r="F5645" s="6">
        <f>IF(C5644&gt;0,B$6+B$7*E5645+B$8*(G5644*100)^2,B$6+B$7*E5645+B$8*(G5644*100)^2+E5645*$B$9)</f>
        <v>2.5339248531022975</v>
      </c>
      <c r="G5645" s="17">
        <v>3.641460101109887E-2</v>
      </c>
      <c r="H5645" s="9">
        <f t="shared" si="490"/>
        <v>1.5918306609379963E-2</v>
      </c>
      <c r="I5645" s="8">
        <f t="shared" si="489"/>
        <v>2.0496294401718906E-2</v>
      </c>
      <c r="J5645" s="10">
        <f t="shared" si="491"/>
        <v>0.56285923318154185</v>
      </c>
      <c r="K5645" s="10">
        <f t="shared" si="492"/>
        <v>0.4600926232387692</v>
      </c>
      <c r="AC5645" s="14"/>
      <c r="AD5645" s="15"/>
    </row>
    <row r="5646" spans="1:30" x14ac:dyDescent="0.3">
      <c r="A5646" s="20">
        <v>44704</v>
      </c>
      <c r="B5646" s="21">
        <v>1.5784537853141906E-2</v>
      </c>
      <c r="C5646" s="9">
        <f t="shared" si="486"/>
        <v>-5.7154621468580927E-3</v>
      </c>
      <c r="D5646" s="6">
        <f t="shared" si="487"/>
        <v>3.2666507552167716E-5</v>
      </c>
      <c r="E5646" s="6">
        <f t="shared" si="488"/>
        <v>5.9923879347012954E-4</v>
      </c>
      <c r="F5646" s="6">
        <f>IF(C5644&gt;0,B$6+B$7*E5645+B$8*(H5645*100)^2,B$6+B$7*E5645+B$8*(H5645*100)^2+E5645*$B$9)</f>
        <v>2.3518754148594896</v>
      </c>
      <c r="G5646" s="17">
        <v>1.3827311828513766E-2</v>
      </c>
      <c r="H5646" s="9">
        <f t="shared" si="490"/>
        <v>1.533582542564791E-2</v>
      </c>
      <c r="I5646" s="8">
        <f t="shared" si="489"/>
        <v>1.5085135971341437E-3</v>
      </c>
      <c r="J5646" s="10">
        <f t="shared" si="491"/>
        <v>0.1090966643294604</v>
      </c>
      <c r="K5646" s="10">
        <f t="shared" si="492"/>
        <v>5.1805336220993592E-3</v>
      </c>
      <c r="AC5646" s="14"/>
      <c r="AD5646" s="15"/>
    </row>
    <row r="5647" spans="1:30" x14ac:dyDescent="0.3">
      <c r="A5647" s="20">
        <v>44705</v>
      </c>
      <c r="B5647" s="21">
        <v>-2.3757491497016416E-2</v>
      </c>
      <c r="C5647" s="9">
        <f t="shared" si="486"/>
        <v>-4.5257491497016411E-2</v>
      </c>
      <c r="D5647" s="6">
        <f t="shared" si="487"/>
        <v>2.0482405366025126E-3</v>
      </c>
      <c r="E5647" s="6">
        <f t="shared" si="488"/>
        <v>3.2666507552167716E-5</v>
      </c>
      <c r="F5647" s="6">
        <f>IF(C5644&gt;0,B$6+B$7*E5645+B$8*(H5646*100)^2,B$6+B$7*E5645+B$8*(H5646*100)^2+E5645*$B$9)</f>
        <v>2.1844627514514019</v>
      </c>
      <c r="G5647" s="17">
        <v>2.504501139413751E-2</v>
      </c>
      <c r="H5647" s="9">
        <f t="shared" si="490"/>
        <v>1.4779928117049155E-2</v>
      </c>
      <c r="I5647" s="8">
        <f t="shared" si="489"/>
        <v>1.0265083277088355E-2</v>
      </c>
      <c r="J5647" s="10">
        <f t="shared" si="491"/>
        <v>0.4098653865851779</v>
      </c>
      <c r="K5647" s="10">
        <f t="shared" si="492"/>
        <v>0.16712402363748202</v>
      </c>
      <c r="AC5647" s="14"/>
      <c r="AD5647" s="15"/>
    </row>
    <row r="5648" spans="1:30" x14ac:dyDescent="0.3">
      <c r="A5648" s="20">
        <v>44706</v>
      </c>
      <c r="B5648" s="21">
        <v>1.5004344262053887E-2</v>
      </c>
      <c r="C5648" s="9">
        <f t="shared" ref="C5648:C5711" si="493">B5648-B$5</f>
        <v>-6.4956557379461117E-3</v>
      </c>
      <c r="D5648" s="6">
        <f t="shared" ref="D5648:D5711" si="494">C5648^2</f>
        <v>4.2193543465912247E-5</v>
      </c>
      <c r="E5648" s="6">
        <f t="shared" si="488"/>
        <v>2.0482405366025126E-3</v>
      </c>
      <c r="F5648" s="6">
        <f>IF(C5647&gt;0,B$6+B$7*E5648+B$8*(G5647*100)^2,B$6+B$7*E5648+B$8*(G5647*100)^2+E5648*$B$9)</f>
        <v>5.7900903587080386</v>
      </c>
      <c r="G5648" s="17">
        <v>1.5062448574636907E-2</v>
      </c>
      <c r="H5648" s="9">
        <f t="shared" si="490"/>
        <v>2.4062606589287116E-2</v>
      </c>
      <c r="I5648" s="8">
        <f t="shared" si="489"/>
        <v>9.0001580146502093E-3</v>
      </c>
      <c r="J5648" s="10">
        <f t="shared" si="491"/>
        <v>0.59752290406522868</v>
      </c>
      <c r="K5648" s="10">
        <f t="shared" si="492"/>
        <v>9.4423360580084381E-2</v>
      </c>
      <c r="AC5648" s="14"/>
      <c r="AD5648" s="15"/>
    </row>
    <row r="5649" spans="1:30" x14ac:dyDescent="0.3">
      <c r="A5649" s="20">
        <v>44707</v>
      </c>
      <c r="B5649" s="21">
        <v>2.6401101904935817E-2</v>
      </c>
      <c r="C5649" s="9">
        <f t="shared" si="493"/>
        <v>4.9011019049358187E-3</v>
      </c>
      <c r="D5649" s="6">
        <f t="shared" si="494"/>
        <v>2.4020799882565511E-5</v>
      </c>
      <c r="E5649" s="6">
        <f t="shared" ref="E5649:E5712" si="495">D5648</f>
        <v>4.2193543465912247E-5</v>
      </c>
      <c r="F5649" s="6">
        <f>IF(C5647&gt;0,B$6+B$7*E5648+B$8*(H5648*100)^2,B$6+B$7*E5648+B$8*(H5648*100)^2+E5648*$B$9)</f>
        <v>5.3464425822200852</v>
      </c>
      <c r="G5649" s="17">
        <v>1.6365296631507459E-2</v>
      </c>
      <c r="H5649" s="9">
        <f t="shared" si="490"/>
        <v>2.312237570454231E-2</v>
      </c>
      <c r="I5649" s="8">
        <f t="shared" si="489"/>
        <v>6.7570790730348516E-3</v>
      </c>
      <c r="J5649" s="10">
        <f t="shared" si="491"/>
        <v>0.41289071779033409</v>
      </c>
      <c r="K5649" s="10">
        <f t="shared" si="492"/>
        <v>5.3406582899152566E-2</v>
      </c>
      <c r="AC5649" s="14"/>
      <c r="AD5649" s="15"/>
    </row>
    <row r="5650" spans="1:30" x14ac:dyDescent="0.3">
      <c r="A5650" s="20">
        <v>44708</v>
      </c>
      <c r="B5650" s="21">
        <v>3.2717654010232279E-2</v>
      </c>
      <c r="C5650" s="9">
        <f t="shared" si="493"/>
        <v>1.1217654010232281E-2</v>
      </c>
      <c r="D5650" s="6">
        <f t="shared" si="494"/>
        <v>1.2583576149328038E-4</v>
      </c>
      <c r="E5650" s="6">
        <f t="shared" si="495"/>
        <v>2.4020799882565511E-5</v>
      </c>
      <c r="F5650" s="6">
        <f>IF(C5647&gt;0,B$6+B$7*E5648+B$8*(H5649*100)^2,B$6+B$7*E5648+B$8*(H5649*100)^2+E5648*$B$9)</f>
        <v>4.9384640869617638</v>
      </c>
      <c r="G5650" s="17">
        <v>1.450626282558983E-2</v>
      </c>
      <c r="H5650" s="9">
        <f t="shared" si="490"/>
        <v>2.222265530255501E-2</v>
      </c>
      <c r="I5650" s="8">
        <f t="shared" si="489"/>
        <v>7.7163924769651799E-3</v>
      </c>
      <c r="J5650" s="10">
        <f t="shared" si="491"/>
        <v>0.53193524546880866</v>
      </c>
      <c r="K5650" s="10">
        <f t="shared" si="492"/>
        <v>7.930090804010792E-2</v>
      </c>
      <c r="AC5650" s="14"/>
      <c r="AD5650" s="15"/>
    </row>
    <row r="5651" spans="1:30" x14ac:dyDescent="0.3">
      <c r="A5651" s="20">
        <v>44712</v>
      </c>
      <c r="B5651" s="21">
        <v>-4.1086434051320576E-3</v>
      </c>
      <c r="C5651" s="9">
        <f t="shared" si="493"/>
        <v>-2.5608643405132057E-2</v>
      </c>
      <c r="D5651" s="6">
        <f t="shared" si="494"/>
        <v>6.5580261705121354E-4</v>
      </c>
      <c r="E5651" s="6">
        <f t="shared" si="495"/>
        <v>1.2583576149328038E-4</v>
      </c>
      <c r="F5651" s="6">
        <f>IF(C5650&gt;0,B$6+B$7*E5651+B$8*(G5650*100)^2,B$6+B$7*E5651+B$8*(G5650*100)^2+E5651*$B$9)</f>
        <v>1.9567295560741627</v>
      </c>
      <c r="G5651" s="17">
        <v>1.4020854581084862E-2</v>
      </c>
      <c r="H5651" s="9">
        <f t="shared" si="490"/>
        <v>1.3988314966693317E-2</v>
      </c>
      <c r="I5651" s="8">
        <f t="shared" si="489"/>
        <v>3.2539614391544416E-5</v>
      </c>
      <c r="J5651" s="10">
        <f t="shared" si="491"/>
        <v>2.3208010755237907E-3</v>
      </c>
      <c r="K5651" s="10">
        <f t="shared" si="492"/>
        <v>2.7014140329129077E-6</v>
      </c>
      <c r="AC5651" s="14"/>
      <c r="AD5651" s="15"/>
    </row>
    <row r="5652" spans="1:30" x14ac:dyDescent="0.3">
      <c r="A5652" s="20">
        <v>44713</v>
      </c>
      <c r="B5652" s="21">
        <v>-7.2213497489605882E-3</v>
      </c>
      <c r="C5652" s="9">
        <f t="shared" si="493"/>
        <v>-2.8721349748960588E-2</v>
      </c>
      <c r="D5652" s="6">
        <f t="shared" si="494"/>
        <v>8.2491593140211848E-4</v>
      </c>
      <c r="E5652" s="6">
        <f t="shared" si="495"/>
        <v>6.5580261705121354E-4</v>
      </c>
      <c r="F5652" s="6">
        <f>IF(C5650&gt;0,B$6+B$7*E5651+B$8*(H5651*100)^2,B$6+B$7*E5651+B$8*(H5651*100)^2+E5651*$B$9)</f>
        <v>1.8210084997658003</v>
      </c>
      <c r="G5652" s="17">
        <v>1.8256020465970961E-2</v>
      </c>
      <c r="H5652" s="9">
        <f t="shared" si="490"/>
        <v>1.3494474794395668E-2</v>
      </c>
      <c r="I5652" s="8">
        <f t="shared" si="489"/>
        <v>4.7615456715752926E-3</v>
      </c>
      <c r="J5652" s="10">
        <f t="shared" si="491"/>
        <v>0.26082057042227608</v>
      </c>
      <c r="K5652" s="10">
        <f t="shared" si="492"/>
        <v>5.0636912906663056E-2</v>
      </c>
      <c r="AC5652" s="14"/>
      <c r="AD5652" s="15"/>
    </row>
    <row r="5653" spans="1:30" x14ac:dyDescent="0.3">
      <c r="A5653" s="20">
        <v>44714</v>
      </c>
      <c r="B5653" s="21">
        <v>2.6527461517075714E-2</v>
      </c>
      <c r="C5653" s="9">
        <f t="shared" si="493"/>
        <v>5.027461517075716E-3</v>
      </c>
      <c r="D5653" s="6">
        <f t="shared" si="494"/>
        <v>2.5275369305677261E-5</v>
      </c>
      <c r="E5653" s="6">
        <f t="shared" si="495"/>
        <v>8.2491593140211848E-4</v>
      </c>
      <c r="F5653" s="6">
        <f>IF(C5650&gt;0,B$6+B$7*E5651+B$8*(H5652*100)^2,B$6+B$7*E5651+B$8*(H5652*100)^2+E5651*$B$9)</f>
        <v>1.6961994163846297</v>
      </c>
      <c r="G5653" s="17">
        <v>1.6375991686264017E-2</v>
      </c>
      <c r="H5653" s="9">
        <f t="shared" si="490"/>
        <v>1.302382208257096E-2</v>
      </c>
      <c r="I5653" s="8">
        <f t="shared" si="489"/>
        <v>3.3521696036930577E-3</v>
      </c>
      <c r="J5653" s="10">
        <f t="shared" si="491"/>
        <v>0.20470025070327905</v>
      </c>
      <c r="K5653" s="10">
        <f t="shared" si="492"/>
        <v>2.8351353620789332E-2</v>
      </c>
      <c r="AC5653" s="14"/>
      <c r="AD5653" s="15"/>
    </row>
    <row r="5654" spans="1:30" x14ac:dyDescent="0.3">
      <c r="A5654" s="20">
        <v>44715</v>
      </c>
      <c r="B5654" s="21">
        <v>-2.500537492444788E-2</v>
      </c>
      <c r="C5654" s="9">
        <f t="shared" si="493"/>
        <v>-4.6505374924447881E-2</v>
      </c>
      <c r="D5654" s="6">
        <f t="shared" si="494"/>
        <v>2.1627498968634657E-3</v>
      </c>
      <c r="E5654" s="6">
        <f t="shared" si="495"/>
        <v>2.5275369305677261E-5</v>
      </c>
      <c r="F5654" s="6">
        <f>IF(C5653&gt;0,B$6+B$7*E5654+B$8*(G5653*100)^2,B$6+B$7*E5654+B$8*(G5653*100)^2+E5654*$B$9)</f>
        <v>2.4877198617041767</v>
      </c>
      <c r="G5654" s="17">
        <v>2.0744892820956866E-2</v>
      </c>
      <c r="H5654" s="9">
        <f t="shared" si="490"/>
        <v>1.5772507288646841E-2</v>
      </c>
      <c r="I5654" s="8">
        <f t="shared" si="489"/>
        <v>4.9723855323100252E-3</v>
      </c>
      <c r="J5654" s="10">
        <f t="shared" si="491"/>
        <v>0.23969203288853974</v>
      </c>
      <c r="K5654" s="10">
        <f t="shared" si="492"/>
        <v>4.1224797698575566E-2</v>
      </c>
      <c r="AC5654" s="14"/>
      <c r="AD5654" s="15"/>
    </row>
    <row r="5655" spans="1:30" x14ac:dyDescent="0.3">
      <c r="A5655" s="20">
        <v>44718</v>
      </c>
      <c r="B5655" s="21">
        <v>4.0408333800513729E-3</v>
      </c>
      <c r="C5655" s="9">
        <f t="shared" si="493"/>
        <v>-1.7459166619948625E-2</v>
      </c>
      <c r="D5655" s="6">
        <f t="shared" si="494"/>
        <v>3.0482249906312828E-4</v>
      </c>
      <c r="E5655" s="6">
        <f t="shared" si="495"/>
        <v>2.1627498968634657E-3</v>
      </c>
      <c r="F5655" s="6">
        <f>IF(C5653&gt;0,B$6+B$7*E5654+B$8*(H5654*100)^2,B$6+B$7*E5654+B$8*(H5654*100)^2+E5654*$B$9)</f>
        <v>2.3093071848231608</v>
      </c>
      <c r="G5655" s="17">
        <v>1.9306197794962128E-2</v>
      </c>
      <c r="H5655" s="9">
        <f t="shared" si="490"/>
        <v>1.519640478805155E-2</v>
      </c>
      <c r="I5655" s="8">
        <f t="shared" si="489"/>
        <v>4.1097930069105785E-3</v>
      </c>
      <c r="J5655" s="10">
        <f t="shared" si="491"/>
        <v>0.21287428268154446</v>
      </c>
      <c r="K5655" s="10">
        <f t="shared" si="492"/>
        <v>3.1077785609106012E-2</v>
      </c>
      <c r="AC5655" s="14"/>
      <c r="AD5655" s="15"/>
    </row>
    <row r="5656" spans="1:30" x14ac:dyDescent="0.3">
      <c r="A5656" s="20">
        <v>44719</v>
      </c>
      <c r="B5656" s="21">
        <v>9.3958052245124938E-3</v>
      </c>
      <c r="C5656" s="9">
        <f t="shared" si="493"/>
        <v>-1.2104194775487504E-2</v>
      </c>
      <c r="D5656" s="6">
        <f t="shared" si="494"/>
        <v>1.4651153116293901E-4</v>
      </c>
      <c r="E5656" s="6">
        <f t="shared" si="495"/>
        <v>3.0482249906312828E-4</v>
      </c>
      <c r="F5656" s="6">
        <f>IF(C5653&gt;0,B$6+B$7*E5654+B$8*(H5655*100)^2,B$6+B$7*E5654+B$8*(H5655*100)^2+E5654*$B$9)</f>
        <v>2.1452388871633783</v>
      </c>
      <c r="G5656" s="17">
        <v>1.6861311604467175E-2</v>
      </c>
      <c r="H5656" s="9">
        <f t="shared" si="490"/>
        <v>1.4646634040500152E-2</v>
      </c>
      <c r="I5656" s="8">
        <f t="shared" si="489"/>
        <v>2.2146775639670224E-3</v>
      </c>
      <c r="J5656" s="10">
        <f t="shared" si="491"/>
        <v>0.13134669567344179</v>
      </c>
      <c r="K5656" s="10">
        <f t="shared" si="492"/>
        <v>1.0396078423118293E-2</v>
      </c>
      <c r="AC5656" s="14"/>
      <c r="AD5656" s="15"/>
    </row>
    <row r="5657" spans="1:30" x14ac:dyDescent="0.3">
      <c r="A5657" s="20">
        <v>44720</v>
      </c>
      <c r="B5657" s="21">
        <v>-7.3335396573889454E-3</v>
      </c>
      <c r="C5657" s="9">
        <f t="shared" si="493"/>
        <v>-2.8833539657388944E-2</v>
      </c>
      <c r="D5657" s="6">
        <f t="shared" si="494"/>
        <v>8.313730091742209E-4</v>
      </c>
      <c r="E5657" s="6">
        <f t="shared" si="495"/>
        <v>1.4651153116293901E-4</v>
      </c>
      <c r="F5657" s="6">
        <f>IF(C5656&gt;0,B$6+B$7*E5657+B$8*(G5656*100)^2,B$6+B$7*E5657+B$8*(G5656*100)^2+E5657*$B$9)</f>
        <v>2.6360777174958918</v>
      </c>
      <c r="G5657" s="17">
        <v>1.0189988122522314E-2</v>
      </c>
      <c r="H5657" s="9">
        <f t="shared" si="490"/>
        <v>1.6236002332766189E-2</v>
      </c>
      <c r="I5657" s="8">
        <f t="shared" si="489"/>
        <v>6.046014210243875E-3</v>
      </c>
      <c r="J5657" s="10">
        <f t="shared" si="491"/>
        <v>0.59332887708482562</v>
      </c>
      <c r="K5657" s="10">
        <f t="shared" si="492"/>
        <v>9.3442279108332027E-2</v>
      </c>
      <c r="AC5657" s="14"/>
      <c r="AD5657" s="15"/>
    </row>
    <row r="5658" spans="1:30" x14ac:dyDescent="0.3">
      <c r="A5658" s="20">
        <v>44721</v>
      </c>
      <c r="B5658" s="21">
        <v>-2.7856843118583038E-2</v>
      </c>
      <c r="C5658" s="9">
        <f t="shared" si="493"/>
        <v>-4.9356843118583037E-2</v>
      </c>
      <c r="D5658" s="6">
        <f t="shared" si="494"/>
        <v>2.4360979626324177E-3</v>
      </c>
      <c r="E5658" s="6">
        <f t="shared" si="495"/>
        <v>8.313730091742209E-4</v>
      </c>
      <c r="F5658" s="6">
        <f>IF(C5656&gt;0,B$6+B$7*E5657+B$8*(H5657*100)^2,B$6+B$7*E5657+B$8*(H5657*100)^2+E5657*$B$9)</f>
        <v>2.4457567748101625</v>
      </c>
      <c r="G5658" s="17">
        <v>1.786248975108724E-2</v>
      </c>
      <c r="H5658" s="9">
        <f t="shared" si="490"/>
        <v>1.5638915482891268E-2</v>
      </c>
      <c r="I5658" s="8">
        <f t="shared" si="489"/>
        <v>2.2235742681959714E-3</v>
      </c>
      <c r="J5658" s="10">
        <f t="shared" si="491"/>
        <v>0.12448288559889187</v>
      </c>
      <c r="K5658" s="10">
        <f t="shared" si="492"/>
        <v>9.241547753217727E-3</v>
      </c>
      <c r="AC5658" s="14"/>
      <c r="AD5658" s="15"/>
    </row>
    <row r="5659" spans="1:30" x14ac:dyDescent="0.3">
      <c r="A5659" s="20">
        <v>44722</v>
      </c>
      <c r="B5659" s="21">
        <v>-3.5875195054401211E-2</v>
      </c>
      <c r="C5659" s="9">
        <f t="shared" si="493"/>
        <v>-5.737519505440121E-2</v>
      </c>
      <c r="D5659" s="6">
        <f t="shared" si="494"/>
        <v>3.2919130075305851E-3</v>
      </c>
      <c r="E5659" s="6">
        <f t="shared" si="495"/>
        <v>2.4360979626324177E-3</v>
      </c>
      <c r="F5659" s="6">
        <f>IF(C5656&gt;0,B$6+B$7*E5657+B$8*(H5658*100)^2,B$6+B$7*E5657+B$8*(H5658*100)^2+E5657*$B$9)</f>
        <v>2.2707376359163667</v>
      </c>
      <c r="G5659" s="17">
        <v>2.0646511710473932E-2</v>
      </c>
      <c r="H5659" s="9">
        <f t="shared" si="490"/>
        <v>1.506896690525388E-2</v>
      </c>
      <c r="I5659" s="8">
        <f t="shared" si="489"/>
        <v>5.5775448052200523E-3</v>
      </c>
      <c r="J5659" s="10">
        <f t="shared" si="491"/>
        <v>0.27014465607720917</v>
      </c>
      <c r="K5659" s="10">
        <f t="shared" si="492"/>
        <v>5.5225594712486004E-2</v>
      </c>
      <c r="AC5659" s="14"/>
      <c r="AD5659" s="15"/>
    </row>
    <row r="5660" spans="1:30" x14ac:dyDescent="0.3">
      <c r="A5660" s="20">
        <v>44725</v>
      </c>
      <c r="B5660" s="21">
        <v>-4.7937578493019189E-2</v>
      </c>
      <c r="C5660" s="9">
        <f t="shared" si="493"/>
        <v>-6.9437578493019181E-2</v>
      </c>
      <c r="D5660" s="6">
        <f t="shared" si="494"/>
        <v>4.8215773069742E-3</v>
      </c>
      <c r="E5660" s="6">
        <f t="shared" si="495"/>
        <v>3.2919130075305851E-3</v>
      </c>
      <c r="F5660" s="6">
        <f>IF(C5659&gt;0,B$6+B$7*E5660+B$8*(G5659*100)^2,B$6+B$7*E5660+B$8*(G5659*100)^2+E5660*$B$9)</f>
        <v>3.9420993499750514</v>
      </c>
      <c r="G5660" s="17">
        <v>3.5346453604614872E-2</v>
      </c>
      <c r="H5660" s="9">
        <f t="shared" si="490"/>
        <v>1.9854720723231169E-2</v>
      </c>
      <c r="I5660" s="8">
        <f t="shared" si="489"/>
        <v>1.5491732881383703E-2</v>
      </c>
      <c r="J5660" s="10">
        <f t="shared" si="491"/>
        <v>0.43828252346541169</v>
      </c>
      <c r="K5660" s="10">
        <f t="shared" si="492"/>
        <v>0.20349811741471879</v>
      </c>
      <c r="AC5660" s="14"/>
      <c r="AD5660" s="15"/>
    </row>
    <row r="5661" spans="1:30" x14ac:dyDescent="0.3">
      <c r="A5661" s="20">
        <v>44726</v>
      </c>
      <c r="B5661" s="21">
        <v>1.767216623283269E-3</v>
      </c>
      <c r="C5661" s="9">
        <f t="shared" si="493"/>
        <v>-1.9732783376716731E-2</v>
      </c>
      <c r="D5661" s="6">
        <f t="shared" si="494"/>
        <v>3.8938273979242813E-4</v>
      </c>
      <c r="E5661" s="6">
        <f t="shared" si="495"/>
        <v>4.8215773069742E-3</v>
      </c>
      <c r="F5661" s="6">
        <f>IF(C5659&gt;0,B$6+B$7*E5660+B$8*(H5660*100)^2,B$6+B$7*E5660+B$8*(H5660*100)^2+E5660*$B$9)</f>
        <v>3.6471973245365712</v>
      </c>
      <c r="G5661" s="17">
        <v>1.4408804667011665E-2</v>
      </c>
      <c r="H5661" s="9">
        <f t="shared" si="490"/>
        <v>1.909763682903351E-2</v>
      </c>
      <c r="I5661" s="8">
        <f t="shared" si="489"/>
        <v>4.6888321620218443E-3</v>
      </c>
      <c r="J5661" s="10">
        <f t="shared" si="491"/>
        <v>0.32541437477854929</v>
      </c>
      <c r="K5661" s="10">
        <f t="shared" si="492"/>
        <v>3.6206174221786513E-2</v>
      </c>
      <c r="AC5661" s="14"/>
      <c r="AD5661" s="15"/>
    </row>
    <row r="5662" spans="1:30" x14ac:dyDescent="0.3">
      <c r="A5662" s="20">
        <v>44727</v>
      </c>
      <c r="B5662" s="21">
        <v>2.4700905242873508E-2</v>
      </c>
      <c r="C5662" s="9">
        <f t="shared" si="493"/>
        <v>3.2009052428735099E-3</v>
      </c>
      <c r="D5662" s="6">
        <f t="shared" si="494"/>
        <v>1.0245794373855123E-5</v>
      </c>
      <c r="E5662" s="6">
        <f t="shared" si="495"/>
        <v>3.8938273979242813E-4</v>
      </c>
      <c r="F5662" s="6">
        <f>IF(C5659&gt;0,B$6+B$7*E5660+B$8*(H5661*100)^2,B$6+B$7*E5660+B$8*(H5661*100)^2+E5660*$B$9)</f>
        <v>3.3760054219433435</v>
      </c>
      <c r="G5662" s="17">
        <v>2.5111916603917806E-2</v>
      </c>
      <c r="H5662" s="9">
        <f t="shared" si="490"/>
        <v>1.8373909279038425E-2</v>
      </c>
      <c r="I5662" s="8">
        <f t="shared" si="489"/>
        <v>6.7380073248793811E-3</v>
      </c>
      <c r="J5662" s="10">
        <f t="shared" si="491"/>
        <v>0.26831911841520528</v>
      </c>
      <c r="K5662" s="10">
        <f t="shared" si="492"/>
        <v>5.4305229872748662E-2</v>
      </c>
      <c r="AC5662" s="14"/>
      <c r="AD5662" s="15"/>
    </row>
    <row r="5663" spans="1:30" x14ac:dyDescent="0.3">
      <c r="A5663" s="20">
        <v>44728</v>
      </c>
      <c r="B5663" s="21">
        <v>-4.1674972789779371E-2</v>
      </c>
      <c r="C5663" s="9">
        <f t="shared" si="493"/>
        <v>-6.3174972789779377E-2</v>
      </c>
      <c r="D5663" s="6">
        <f t="shared" si="494"/>
        <v>3.991077186989365E-3</v>
      </c>
      <c r="E5663" s="6">
        <f t="shared" si="495"/>
        <v>1.0245794373855123E-5</v>
      </c>
      <c r="F5663" s="6">
        <f>IF(C5662&gt;0,B$6+B$7*E5663+B$8*(G5662*100)^2,B$6+B$7*E5663+B$8*(G5662*100)^2+E5663*$B$9)</f>
        <v>5.8206744373814407</v>
      </c>
      <c r="G5663" s="17">
        <v>3.0493485247310222E-2</v>
      </c>
      <c r="H5663" s="9">
        <f t="shared" si="490"/>
        <v>2.41260739395813E-2</v>
      </c>
      <c r="I5663" s="8">
        <f t="shared" si="489"/>
        <v>6.3674113077289221E-3</v>
      </c>
      <c r="J5663" s="10">
        <f t="shared" si="491"/>
        <v>0.20881218581895555</v>
      </c>
      <c r="K5663" s="10">
        <f t="shared" si="492"/>
        <v>2.9702498314140957E-2</v>
      </c>
      <c r="AC5663" s="14"/>
      <c r="AD5663" s="15"/>
    </row>
    <row r="5664" spans="1:30" x14ac:dyDescent="0.3">
      <c r="A5664" s="20">
        <v>44729</v>
      </c>
      <c r="B5664" s="21">
        <v>1.419971729224132E-2</v>
      </c>
      <c r="C5664" s="9">
        <f t="shared" si="493"/>
        <v>-7.300282707758678E-3</v>
      </c>
      <c r="D5664" s="6">
        <f t="shared" si="494"/>
        <v>5.3294127613200377E-5</v>
      </c>
      <c r="E5664" s="6">
        <f t="shared" si="495"/>
        <v>3.991077186989365E-3</v>
      </c>
      <c r="F5664" s="6">
        <f>IF(C5662&gt;0,B$6+B$7*E5663+B$8*(H5663*100)^2,B$6+B$7*E5663+B$8*(H5663*100)^2+E5663*$B$9)</f>
        <v>5.3742922126159725</v>
      </c>
      <c r="G5664" s="17">
        <v>1.4977265476801949E-2</v>
      </c>
      <c r="H5664" s="9">
        <f t="shared" si="490"/>
        <v>2.3182519734955415E-2</v>
      </c>
      <c r="I5664" s="8">
        <f t="shared" si="489"/>
        <v>8.205254258153466E-3</v>
      </c>
      <c r="J5664" s="10">
        <f t="shared" si="491"/>
        <v>0.54784728700058472</v>
      </c>
      <c r="K5664" s="10">
        <f t="shared" si="492"/>
        <v>8.2923685380022372E-2</v>
      </c>
      <c r="AC5664" s="14"/>
      <c r="AD5664" s="15"/>
    </row>
    <row r="5665" spans="1:30" x14ac:dyDescent="0.3">
      <c r="A5665" s="20">
        <v>44733</v>
      </c>
      <c r="B5665" s="21">
        <v>2.4782184604825667E-2</v>
      </c>
      <c r="C5665" s="9">
        <f t="shared" si="493"/>
        <v>3.2821846048256692E-3</v>
      </c>
      <c r="D5665" s="6">
        <f t="shared" si="494"/>
        <v>1.0772735780154634E-5</v>
      </c>
      <c r="E5665" s="6">
        <f t="shared" si="495"/>
        <v>5.3294127613200377E-5</v>
      </c>
      <c r="F5665" s="6">
        <f>IF(C5662&gt;0,B$6+B$7*E5663+B$8*(H5664*100)^2,B$6+B$7*E5663+B$8*(H5664*100)^2+E5663*$B$9)</f>
        <v>4.9637991187216493</v>
      </c>
      <c r="G5665" s="17">
        <v>1.9956551452238673E-2</v>
      </c>
      <c r="H5665" s="9">
        <f t="shared" si="490"/>
        <v>2.2279585092011139E-2</v>
      </c>
      <c r="I5665" s="8">
        <f t="shared" si="489"/>
        <v>2.3230336397724663E-3</v>
      </c>
      <c r="J5665" s="10">
        <f t="shared" si="491"/>
        <v>0.11640456244818162</v>
      </c>
      <c r="K5665" s="10">
        <f t="shared" si="492"/>
        <v>5.8459440210627545E-3</v>
      </c>
      <c r="AC5665" s="14"/>
      <c r="AD5665" s="15"/>
    </row>
    <row r="5666" spans="1:30" x14ac:dyDescent="0.3">
      <c r="A5666" s="20">
        <v>44734</v>
      </c>
      <c r="B5666" s="21">
        <v>-1.4663638862324317E-3</v>
      </c>
      <c r="C5666" s="9">
        <f t="shared" si="493"/>
        <v>-2.2966363886232431E-2</v>
      </c>
      <c r="D5666" s="6">
        <f t="shared" si="494"/>
        <v>5.2745387015484119E-4</v>
      </c>
      <c r="E5666" s="6">
        <f t="shared" si="495"/>
        <v>1.0772735780154634E-5</v>
      </c>
      <c r="F5666" s="6">
        <f>IF(C5665&gt;0,B$6+B$7*E5666+B$8*(G5665*100)^2,B$6+B$7*E5666+B$8*(G5665*100)^2+E5666*$B$9)</f>
        <v>3.6840352461823516</v>
      </c>
      <c r="G5666" s="17">
        <v>2.1531888073714835E-2</v>
      </c>
      <c r="H5666" s="9">
        <f t="shared" si="490"/>
        <v>1.9193840799022876E-2</v>
      </c>
      <c r="I5666" s="8">
        <f t="shared" si="489"/>
        <v>2.3380472746919595E-3</v>
      </c>
      <c r="J5666" s="10">
        <f t="shared" si="491"/>
        <v>0.10858533476895335</v>
      </c>
      <c r="K5666" s="10">
        <f t="shared" si="492"/>
        <v>6.8668052601665863E-3</v>
      </c>
      <c r="AC5666" s="14"/>
      <c r="AD5666" s="15"/>
    </row>
    <row r="5667" spans="1:30" x14ac:dyDescent="0.3">
      <c r="A5667" s="20">
        <v>44735</v>
      </c>
      <c r="B5667" s="21">
        <v>1.6074672125036583E-2</v>
      </c>
      <c r="C5667" s="9">
        <f t="shared" si="493"/>
        <v>-5.4253278749634148E-3</v>
      </c>
      <c r="D5667" s="6">
        <f t="shared" si="494"/>
        <v>2.9434182550855044E-5</v>
      </c>
      <c r="E5667" s="6">
        <f t="shared" si="495"/>
        <v>5.2745387015484119E-4</v>
      </c>
      <c r="F5667" s="6">
        <f>IF(C5665&gt;0,B$6+B$7*E5666+B$8*(H5666*100)^2,B$6+B$7*E5666+B$8*(H5666*100)^2+E5666*$B$9)</f>
        <v>3.4094388123892903</v>
      </c>
      <c r="G5667" s="17">
        <v>1.4471604071353969E-2</v>
      </c>
      <c r="H5667" s="9">
        <f t="shared" si="490"/>
        <v>1.8464665749450465E-2</v>
      </c>
      <c r="I5667" s="8">
        <f t="shared" si="489"/>
        <v>3.9930616780964965E-3</v>
      </c>
      <c r="J5667" s="10">
        <f t="shared" si="491"/>
        <v>0.2759239168241634</v>
      </c>
      <c r="K5667" s="10">
        <f t="shared" si="492"/>
        <v>2.7416348264803769E-2</v>
      </c>
      <c r="AC5667" s="14"/>
      <c r="AD5667" s="15"/>
    </row>
    <row r="5668" spans="1:30" x14ac:dyDescent="0.3">
      <c r="A5668" s="20">
        <v>44736</v>
      </c>
      <c r="B5668" s="21">
        <v>3.2877987747878264E-2</v>
      </c>
      <c r="C5668" s="9">
        <f t="shared" si="493"/>
        <v>1.1377987747878265E-2</v>
      </c>
      <c r="D5668" s="6">
        <f t="shared" si="494"/>
        <v>1.2945860519086793E-4</v>
      </c>
      <c r="E5668" s="6">
        <f t="shared" si="495"/>
        <v>2.9434182550855044E-5</v>
      </c>
      <c r="F5668" s="6">
        <f>IF(C5665&gt;0,B$6+B$7*E5666+B$8*(H5667*100)^2,B$6+B$7*E5666+B$8*(H5667*100)^2+E5666*$B$9)</f>
        <v>3.1569199318731922</v>
      </c>
      <c r="G5668" s="17">
        <v>1.4733672863549501E-2</v>
      </c>
      <c r="H5668" s="9">
        <f t="shared" si="490"/>
        <v>1.7767723354085611E-2</v>
      </c>
      <c r="I5668" s="8">
        <f t="shared" si="489"/>
        <v>3.0340504905361099E-3</v>
      </c>
      <c r="J5668" s="10">
        <f t="shared" si="491"/>
        <v>0.20592628319054279</v>
      </c>
      <c r="K5668" s="10">
        <f t="shared" si="492"/>
        <v>1.6486054957796759E-2</v>
      </c>
      <c r="AC5668" s="14"/>
      <c r="AD5668" s="15"/>
    </row>
    <row r="5669" spans="1:30" x14ac:dyDescent="0.3">
      <c r="A5669" s="20">
        <v>44739</v>
      </c>
      <c r="B5669" s="21">
        <v>-7.1822634779290951E-3</v>
      </c>
      <c r="C5669" s="9">
        <f t="shared" si="493"/>
        <v>-2.8682263477929092E-2</v>
      </c>
      <c r="D5669" s="6">
        <f t="shared" si="494"/>
        <v>8.2267223821734503E-4</v>
      </c>
      <c r="E5669" s="6">
        <f t="shared" si="495"/>
        <v>1.2945860519086793E-4</v>
      </c>
      <c r="F5669" s="6">
        <f>IF(C5668&gt;0,B$6+B$7*E5669+B$8*(G5668*100)^2,B$6+B$7*E5669+B$8*(G5668*100)^2+E5669*$B$9)</f>
        <v>2.0178779431966731</v>
      </c>
      <c r="G5669" s="17">
        <v>9.9470606126003565E-3</v>
      </c>
      <c r="H5669" s="9">
        <f t="shared" si="490"/>
        <v>1.4205203072102395E-2</v>
      </c>
      <c r="I5669" s="8">
        <f t="shared" si="489"/>
        <v>4.2581424595020383E-3</v>
      </c>
      <c r="J5669" s="10">
        <f t="shared" si="491"/>
        <v>0.42808047777532104</v>
      </c>
      <c r="K5669" s="10">
        <f t="shared" si="492"/>
        <v>5.6571867907641682E-2</v>
      </c>
      <c r="AC5669" s="14"/>
      <c r="AD5669" s="15"/>
    </row>
    <row r="5670" spans="1:30" x14ac:dyDescent="0.3">
      <c r="A5670" s="20">
        <v>44740</v>
      </c>
      <c r="B5670" s="21">
        <v>-3.0215317910469004E-2</v>
      </c>
      <c r="C5670" s="9">
        <f t="shared" si="493"/>
        <v>-5.1715317910469003E-2</v>
      </c>
      <c r="D5670" s="6">
        <f t="shared" si="494"/>
        <v>2.6744741065808761E-3</v>
      </c>
      <c r="E5670" s="6">
        <f t="shared" si="495"/>
        <v>8.2267223821734503E-4</v>
      </c>
      <c r="F5670" s="6">
        <f>IF(C5668&gt;0,B$6+B$7*E5669+B$8*(H5669*100)^2,B$6+B$7*E5669+B$8*(H5669*100)^2+E5669*$B$9)</f>
        <v>1.8772405565636605</v>
      </c>
      <c r="G5670" s="17">
        <v>2.0812878264169769E-2</v>
      </c>
      <c r="H5670" s="9">
        <f t="shared" si="490"/>
        <v>1.370124285079153E-2</v>
      </c>
      <c r="I5670" s="8">
        <f t="shared" si="489"/>
        <v>7.1116354133782395E-3</v>
      </c>
      <c r="J5670" s="10">
        <f t="shared" si="491"/>
        <v>0.34169398980347732</v>
      </c>
      <c r="K5670" s="10">
        <f t="shared" si="492"/>
        <v>0.10096499300305495</v>
      </c>
      <c r="AC5670" s="14"/>
      <c r="AD5670" s="15"/>
    </row>
    <row r="5671" spans="1:30" x14ac:dyDescent="0.3">
      <c r="A5671" s="20">
        <v>44741</v>
      </c>
      <c r="B5671" s="21">
        <v>-3.2651912042938266E-4</v>
      </c>
      <c r="C5671" s="9">
        <f t="shared" si="493"/>
        <v>-2.1826519120429381E-2</v>
      </c>
      <c r="D5671" s="6">
        <f t="shared" si="494"/>
        <v>4.7639693691446937E-4</v>
      </c>
      <c r="E5671" s="6">
        <f t="shared" si="495"/>
        <v>2.6744741065808761E-3</v>
      </c>
      <c r="F5671" s="6">
        <f>IF(C5668&gt;0,B$6+B$7*E5669+B$8*(H5670*100)^2,B$6+B$7*E5669+B$8*(H5670*100)^2+E5669*$B$9)</f>
        <v>1.747910415815942</v>
      </c>
      <c r="G5671" s="17">
        <v>9.4948645160769611E-3</v>
      </c>
      <c r="H5671" s="9">
        <f t="shared" si="490"/>
        <v>1.3220856310451081E-2</v>
      </c>
      <c r="I5671" s="8">
        <f t="shared" si="489"/>
        <v>3.72599179437412E-3</v>
      </c>
      <c r="J5671" s="10">
        <f t="shared" si="491"/>
        <v>0.39242179686346973</v>
      </c>
      <c r="K5671" s="10">
        <f t="shared" si="492"/>
        <v>4.9217718358445461E-2</v>
      </c>
      <c r="AC5671" s="14"/>
      <c r="AD5671" s="15"/>
    </row>
    <row r="5672" spans="1:30" x14ac:dyDescent="0.3">
      <c r="A5672" s="20">
        <v>44742</v>
      </c>
      <c r="B5672" s="21">
        <v>-1.3433074504863985E-2</v>
      </c>
      <c r="C5672" s="9">
        <f t="shared" si="493"/>
        <v>-3.4933074504863985E-2</v>
      </c>
      <c r="D5672" s="6">
        <f t="shared" si="494"/>
        <v>1.2203196943623782E-3</v>
      </c>
      <c r="E5672" s="6">
        <f t="shared" si="495"/>
        <v>4.7639693691446937E-4</v>
      </c>
      <c r="F5672" s="6">
        <f>IF(C5671&gt;0,B$6+B$7*E5672+B$8*(G5671*100)^2,B$6+B$7*E5672+B$8*(G5671*100)^2+E5672*$B$9)</f>
        <v>0.85070602562294817</v>
      </c>
      <c r="G5672" s="17">
        <v>2.2197836608197501E-2</v>
      </c>
      <c r="H5672" s="9">
        <f t="shared" si="490"/>
        <v>9.2233726240619172E-3</v>
      </c>
      <c r="I5672" s="8">
        <f t="shared" si="489"/>
        <v>1.2974463984135584E-2</v>
      </c>
      <c r="J5672" s="10">
        <f t="shared" si="491"/>
        <v>0.58449227342020382</v>
      </c>
      <c r="K5672" s="10">
        <f t="shared" si="492"/>
        <v>0.52844004528649924</v>
      </c>
      <c r="AC5672" s="14"/>
      <c r="AD5672" s="15"/>
    </row>
    <row r="5673" spans="1:30" x14ac:dyDescent="0.3">
      <c r="A5673" s="20">
        <v>44743</v>
      </c>
      <c r="B5673" s="21">
        <v>8.9463258317914133E-3</v>
      </c>
      <c r="C5673" s="9">
        <f t="shared" si="493"/>
        <v>-1.2553674168208585E-2</v>
      </c>
      <c r="D5673" s="6">
        <f t="shared" si="494"/>
        <v>1.5759473512154751E-4</v>
      </c>
      <c r="E5673" s="6">
        <f t="shared" si="495"/>
        <v>1.2203196943623782E-3</v>
      </c>
      <c r="F5673" s="6">
        <f>IF(C5671&gt;0,B$6+B$7*E5672+B$8*(H5672*100)^2,B$6+B$7*E5672+B$8*(H5672*100)^2+E5672*$B$9)</f>
        <v>0.8039733365508781</v>
      </c>
      <c r="G5673" s="17">
        <v>1.2142431885124868E-2</v>
      </c>
      <c r="H5673" s="9">
        <f t="shared" si="490"/>
        <v>8.9664560253808097E-3</v>
      </c>
      <c r="I5673" s="8">
        <f t="shared" si="489"/>
        <v>3.1759758597440582E-3</v>
      </c>
      <c r="J5673" s="10">
        <f t="shared" si="491"/>
        <v>0.26156011331097517</v>
      </c>
      <c r="K5673" s="10">
        <f t="shared" si="492"/>
        <v>5.0990792618380132E-2</v>
      </c>
      <c r="AC5673" s="14"/>
      <c r="AD5673" s="15"/>
    </row>
    <row r="5674" spans="1:30" x14ac:dyDescent="0.3">
      <c r="A5674" s="20">
        <v>44747</v>
      </c>
      <c r="B5674" s="21">
        <v>1.7318013842684263E-2</v>
      </c>
      <c r="C5674" s="9">
        <f t="shared" si="493"/>
        <v>-4.1819861573157355E-3</v>
      </c>
      <c r="D5674" s="6">
        <f t="shared" si="494"/>
        <v>1.7489008219980433E-5</v>
      </c>
      <c r="E5674" s="6">
        <f t="shared" si="495"/>
        <v>1.5759473512154751E-4</v>
      </c>
      <c r="F5674" s="6">
        <f>IF(C5671&gt;0,B$6+B$7*E5672+B$8*(H5673*100)^2,B$6+B$7*E5672+B$8*(H5673*100)^2+E5672*$B$9)</f>
        <v>0.76099795568020268</v>
      </c>
      <c r="G5674" s="17">
        <v>2.293058421923206E-2</v>
      </c>
      <c r="H5674" s="9">
        <f t="shared" si="490"/>
        <v>8.7235196777459192E-3</v>
      </c>
      <c r="I5674" s="8">
        <f t="shared" si="489"/>
        <v>1.4207064541486141E-2</v>
      </c>
      <c r="J5674" s="10">
        <f t="shared" si="491"/>
        <v>0.61956836361677015</v>
      </c>
      <c r="K5674" s="10">
        <f t="shared" si="492"/>
        <v>0.66214438157072619</v>
      </c>
      <c r="AC5674" s="14"/>
      <c r="AD5674" s="15"/>
    </row>
    <row r="5675" spans="1:30" x14ac:dyDescent="0.3">
      <c r="A5675" s="20">
        <v>44748</v>
      </c>
      <c r="B5675" s="21">
        <v>3.4922640078442068E-3</v>
      </c>
      <c r="C5675" s="9">
        <f t="shared" si="493"/>
        <v>-1.8007735992155792E-2</v>
      </c>
      <c r="D5675" s="6">
        <f t="shared" si="494"/>
        <v>3.2427855556318313E-4</v>
      </c>
      <c r="E5675" s="6">
        <f t="shared" si="495"/>
        <v>1.7489008219980433E-5</v>
      </c>
      <c r="F5675" s="6">
        <f>IF(C5674&gt;0,B$6+B$7*E5675+B$8*(G5674*100)^2,B$6+B$7*E5675+B$8*(G5674*100)^2+E5675*$B$9)</f>
        <v>4.8569666777457732</v>
      </c>
      <c r="G5675" s="17">
        <v>1.1147311772433971E-2</v>
      </c>
      <c r="H5675" s="9">
        <f t="shared" si="490"/>
        <v>2.2038526896654805E-2</v>
      </c>
      <c r="I5675" s="8">
        <f t="shared" si="489"/>
        <v>1.0891215124220834E-2</v>
      </c>
      <c r="J5675" s="10">
        <f t="shared" si="491"/>
        <v>0.97702615182555186</v>
      </c>
      <c r="K5675" s="10">
        <f t="shared" si="492"/>
        <v>0.18740397554527455</v>
      </c>
      <c r="AC5675" s="14"/>
      <c r="AD5675" s="15"/>
    </row>
    <row r="5676" spans="1:30" x14ac:dyDescent="0.3">
      <c r="A5676" s="20">
        <v>44749</v>
      </c>
      <c r="B5676" s="21">
        <v>2.2582672298213594E-2</v>
      </c>
      <c r="C5676" s="9">
        <f t="shared" si="493"/>
        <v>1.082672298213596E-3</v>
      </c>
      <c r="D5676" s="6">
        <f t="shared" si="494"/>
        <v>1.1721793053191097E-6</v>
      </c>
      <c r="E5676" s="6">
        <f t="shared" si="495"/>
        <v>3.2427855556318313E-4</v>
      </c>
      <c r="F5676" s="6">
        <f>IF(C5674&gt;0,B$6+B$7*E5675+B$8*(H5675*100)^2,B$6+B$7*E5675+B$8*(H5675*100)^2+E5675*$B$9)</f>
        <v>4.4880689091266195</v>
      </c>
      <c r="G5676" s="17">
        <v>1.0839633034051662E-2</v>
      </c>
      <c r="H5676" s="9">
        <f t="shared" si="490"/>
        <v>2.1185062919723933E-2</v>
      </c>
      <c r="I5676" s="8">
        <f t="shared" si="489"/>
        <v>1.0345429885672271E-2</v>
      </c>
      <c r="J5676" s="10">
        <f t="shared" si="491"/>
        <v>0.95440776022334894</v>
      </c>
      <c r="K5676" s="10">
        <f t="shared" si="492"/>
        <v>0.18175116440663963</v>
      </c>
      <c r="AC5676" s="14"/>
      <c r="AD5676" s="15"/>
    </row>
    <row r="5677" spans="1:30" x14ac:dyDescent="0.3">
      <c r="A5677" s="20">
        <v>44750</v>
      </c>
      <c r="B5677" s="21">
        <v>1.2005131524928253E-3</v>
      </c>
      <c r="C5677" s="9">
        <f t="shared" si="493"/>
        <v>-2.0299486847507174E-2</v>
      </c>
      <c r="D5677" s="6">
        <f t="shared" si="494"/>
        <v>4.1206916627211672E-4</v>
      </c>
      <c r="E5677" s="6">
        <f t="shared" si="495"/>
        <v>1.1721793053191097E-6</v>
      </c>
      <c r="F5677" s="6">
        <f>IF(C5674&gt;0,B$6+B$7*E5675+B$8*(H5676*100)^2,B$6+B$7*E5675+B$8*(H5676*100)^2+E5675*$B$9)</f>
        <v>4.1488305211044452</v>
      </c>
      <c r="G5677" s="17">
        <v>1.4503362748496548E-2</v>
      </c>
      <c r="H5677" s="9">
        <f t="shared" si="490"/>
        <v>2.0368678212158108E-2</v>
      </c>
      <c r="I5677" s="8">
        <f t="shared" si="489"/>
        <v>5.86531546366156E-3</v>
      </c>
      <c r="J5677" s="10">
        <f t="shared" si="491"/>
        <v>0.4044107263516919</v>
      </c>
      <c r="K5677" s="10">
        <f t="shared" si="492"/>
        <v>5.1660214225133005E-2</v>
      </c>
      <c r="AC5677" s="14"/>
      <c r="AD5677" s="15"/>
    </row>
    <row r="5678" spans="1:30" x14ac:dyDescent="0.3">
      <c r="A5678" s="20">
        <v>44753</v>
      </c>
      <c r="B5678" s="21">
        <v>-2.2837484000211364E-2</v>
      </c>
      <c r="C5678" s="9">
        <f t="shared" si="493"/>
        <v>-4.4337484000211362E-2</v>
      </c>
      <c r="D5678" s="6">
        <f t="shared" si="494"/>
        <v>1.9658124874689987E-3</v>
      </c>
      <c r="E5678" s="6">
        <f t="shared" si="495"/>
        <v>4.1206916627211672E-4</v>
      </c>
      <c r="F5678" s="6">
        <f>IF(C5677&gt;0,B$6+B$7*E5678+B$8*(G5677*100)^2,B$6+B$7*E5678+B$8*(G5677*100)^2+E5678*$B$9)</f>
        <v>1.9560113185119976</v>
      </c>
      <c r="G5678" s="17">
        <v>1.2796007991074989E-2</v>
      </c>
      <c r="H5678" s="9">
        <f t="shared" si="490"/>
        <v>1.3985747454147733E-2</v>
      </c>
      <c r="I5678" s="8">
        <f t="shared" si="489"/>
        <v>1.1897394630727438E-3</v>
      </c>
      <c r="J5678" s="10">
        <f t="shared" si="491"/>
        <v>9.2977392941811857E-2</v>
      </c>
      <c r="K5678" s="10">
        <f t="shared" si="492"/>
        <v>3.8375327343267429E-3</v>
      </c>
      <c r="AC5678" s="14"/>
      <c r="AD5678" s="15"/>
    </row>
    <row r="5679" spans="1:30" x14ac:dyDescent="0.3">
      <c r="A5679" s="20">
        <v>44754</v>
      </c>
      <c r="B5679" s="21">
        <v>-9.530272050264044E-3</v>
      </c>
      <c r="C5679" s="9">
        <f t="shared" si="493"/>
        <v>-3.1030272050264041E-2</v>
      </c>
      <c r="D5679" s="6">
        <f t="shared" si="494"/>
        <v>9.6287778351339772E-4</v>
      </c>
      <c r="E5679" s="6">
        <f t="shared" si="495"/>
        <v>1.9658124874689987E-3</v>
      </c>
      <c r="F5679" s="6">
        <f>IF(C5677&gt;0,B$6+B$7*E5678+B$8*(H5678*100)^2,B$6+B$7*E5678+B$8*(H5678*100)^2+E5678*$B$9)</f>
        <v>1.8204034318064968</v>
      </c>
      <c r="G5679" s="17">
        <v>1.4752779214515007E-2</v>
      </c>
      <c r="H5679" s="9">
        <f t="shared" si="490"/>
        <v>1.3492232698135979E-2</v>
      </c>
      <c r="I5679" s="8">
        <f t="shared" si="489"/>
        <v>1.2605465163790276E-3</v>
      </c>
      <c r="J5679" s="10">
        <f t="shared" si="491"/>
        <v>8.5444681171585449E-2</v>
      </c>
      <c r="K5679" s="10">
        <f t="shared" si="492"/>
        <v>4.1102479228209976E-3</v>
      </c>
      <c r="AC5679" s="14"/>
      <c r="AD5679" s="15"/>
    </row>
    <row r="5680" spans="1:30" x14ac:dyDescent="0.3">
      <c r="A5680" s="20">
        <v>44755</v>
      </c>
      <c r="B5680" s="21">
        <v>-1.5236458209982851E-3</v>
      </c>
      <c r="C5680" s="9">
        <f t="shared" si="493"/>
        <v>-2.3023645820998282E-2</v>
      </c>
      <c r="D5680" s="6">
        <f t="shared" si="494"/>
        <v>5.300882668907717E-4</v>
      </c>
      <c r="E5680" s="6">
        <f t="shared" si="495"/>
        <v>9.6287778351339772E-4</v>
      </c>
      <c r="F5680" s="6">
        <f>IF(C5677&gt;0,B$6+B$7*E5678+B$8*(H5679*100)^2,B$6+B$7*E5678+B$8*(H5679*100)^2+E5678*$B$9)</f>
        <v>1.6956984191921183</v>
      </c>
      <c r="G5680" s="17">
        <v>2.389127276616548E-2</v>
      </c>
      <c r="H5680" s="9">
        <f t="shared" si="490"/>
        <v>1.3021898552792208E-2</v>
      </c>
      <c r="I5680" s="8">
        <f t="shared" si="489"/>
        <v>1.0869374213373272E-2</v>
      </c>
      <c r="J5680" s="10">
        <f t="shared" si="491"/>
        <v>0.45495166037224866</v>
      </c>
      <c r="K5680" s="10">
        <f t="shared" si="492"/>
        <v>0.22781886207707069</v>
      </c>
      <c r="AC5680" s="14"/>
      <c r="AD5680" s="15"/>
    </row>
    <row r="5681" spans="1:30" x14ac:dyDescent="0.3">
      <c r="A5681" s="20">
        <v>44756</v>
      </c>
      <c r="B5681" s="21">
        <v>3.209376789931849E-4</v>
      </c>
      <c r="C5681" s="9">
        <f t="shared" si="493"/>
        <v>-2.1179062321006813E-2</v>
      </c>
      <c r="D5681" s="6">
        <f t="shared" si="494"/>
        <v>4.4855268079709053E-4</v>
      </c>
      <c r="E5681" s="6">
        <f t="shared" si="495"/>
        <v>5.300882668907717E-4</v>
      </c>
      <c r="F5681" s="6">
        <f>IF(C5680&gt;0,B$6+B$7*E5681+B$8*(G5680*100)^2,B$6+B$7*E5681+B$8*(G5680*100)^2+E5681*$B$9)</f>
        <v>5.2706829375776953</v>
      </c>
      <c r="G5681" s="17">
        <v>1.8914095301359686E-2</v>
      </c>
      <c r="H5681" s="9">
        <f t="shared" si="490"/>
        <v>2.2957967979718275E-2</v>
      </c>
      <c r="I5681" s="8">
        <f t="shared" si="489"/>
        <v>4.0438726783585885E-3</v>
      </c>
      <c r="J5681" s="10">
        <f t="shared" si="491"/>
        <v>0.21380206739615429</v>
      </c>
      <c r="K5681" s="10">
        <f t="shared" si="492"/>
        <v>1.7615189778374285E-2</v>
      </c>
      <c r="AC5681" s="14"/>
      <c r="AD5681" s="15"/>
    </row>
    <row r="5682" spans="1:30" x14ac:dyDescent="0.3">
      <c r="A5682" s="20">
        <v>44757</v>
      </c>
      <c r="B5682" s="21">
        <v>1.772711553375125E-2</v>
      </c>
      <c r="C5682" s="9">
        <f t="shared" si="493"/>
        <v>-3.7728844662487486E-3</v>
      </c>
      <c r="D5682" s="6">
        <f t="shared" si="494"/>
        <v>1.4234657195661104E-5</v>
      </c>
      <c r="E5682" s="6">
        <f t="shared" si="495"/>
        <v>4.4855268079709053E-4</v>
      </c>
      <c r="F5682" s="6">
        <f>IF(C5680&gt;0,B$6+B$7*E5681+B$8*(H5681*100)^2,B$6+B$7*E5681+B$8*(H5681*100)^2+E5681*$B$9)</f>
        <v>4.8685913262683469</v>
      </c>
      <c r="G5682" s="17">
        <v>1.4929109693305902E-2</v>
      </c>
      <c r="H5682" s="9">
        <f t="shared" si="490"/>
        <v>2.2064884604883719E-2</v>
      </c>
      <c r="I5682" s="8">
        <f t="shared" si="489"/>
        <v>7.1357749115778177E-3</v>
      </c>
      <c r="J5682" s="10">
        <f t="shared" si="491"/>
        <v>0.47797725773141342</v>
      </c>
      <c r="K5682" s="10">
        <f t="shared" si="492"/>
        <v>6.7274832664309336E-2</v>
      </c>
      <c r="AC5682" s="14"/>
      <c r="AD5682" s="15"/>
    </row>
    <row r="5683" spans="1:30" x14ac:dyDescent="0.3">
      <c r="A5683" s="20">
        <v>44760</v>
      </c>
      <c r="B5683" s="21">
        <v>-8.0982570594439144E-3</v>
      </c>
      <c r="C5683" s="9">
        <f t="shared" si="493"/>
        <v>-2.9598257059443911E-2</v>
      </c>
      <c r="D5683" s="6">
        <f t="shared" si="494"/>
        <v>8.7605682095692132E-4</v>
      </c>
      <c r="E5683" s="6">
        <f t="shared" si="495"/>
        <v>1.4234657195661104E-5</v>
      </c>
      <c r="F5683" s="6">
        <f>IF(C5680&gt;0,B$6+B$7*E5681+B$8*(H5682*100)^2,B$6+B$7*E5681+B$8*(H5682*100)^2+E5681*$B$9)</f>
        <v>4.4988278805082684</v>
      </c>
      <c r="G5683" s="17">
        <v>1.7601392564186011E-2</v>
      </c>
      <c r="H5683" s="9">
        <f t="shared" si="490"/>
        <v>2.1210440543534846E-2</v>
      </c>
      <c r="I5683" s="8">
        <f t="shared" si="489"/>
        <v>3.6090479793488353E-3</v>
      </c>
      <c r="J5683" s="10">
        <f t="shared" si="491"/>
        <v>0.20504332064567746</v>
      </c>
      <c r="K5683" s="10">
        <f t="shared" si="492"/>
        <v>1.6361202142701314E-2</v>
      </c>
      <c r="AC5683" s="14"/>
      <c r="AD5683" s="15"/>
    </row>
    <row r="5684" spans="1:30" x14ac:dyDescent="0.3">
      <c r="A5684" s="20">
        <v>44761</v>
      </c>
      <c r="B5684" s="21">
        <v>3.0609378139780079E-2</v>
      </c>
      <c r="C5684" s="9">
        <f t="shared" si="493"/>
        <v>9.1093781397800812E-3</v>
      </c>
      <c r="D5684" s="6">
        <f t="shared" si="494"/>
        <v>8.2980770093503216E-5</v>
      </c>
      <c r="E5684" s="6">
        <f t="shared" si="495"/>
        <v>8.7605682095692132E-4</v>
      </c>
      <c r="F5684" s="6">
        <f>IF(C5683&gt;0,B$6+B$7*E5684+B$8*(G5683*100)^2,B$6+B$7*E5684+B$8*(G5683*100)^2+E5684*$B$9)</f>
        <v>2.8707215793885843</v>
      </c>
      <c r="G5684" s="17">
        <v>1.8665445510124924E-2</v>
      </c>
      <c r="H5684" s="9">
        <f t="shared" si="490"/>
        <v>1.6943203886480809E-2</v>
      </c>
      <c r="I5684" s="8">
        <f t="shared" si="489"/>
        <v>1.7222416236441149E-3</v>
      </c>
      <c r="J5684" s="10">
        <f t="shared" si="491"/>
        <v>9.2268980277481108E-2</v>
      </c>
      <c r="K5684" s="10">
        <f t="shared" si="492"/>
        <v>4.8407531878320587E-3</v>
      </c>
      <c r="AC5684" s="14"/>
      <c r="AD5684" s="15"/>
    </row>
    <row r="5685" spans="1:30" x14ac:dyDescent="0.3">
      <c r="A5685" s="20">
        <v>44762</v>
      </c>
      <c r="B5685" s="21">
        <v>1.5628758817833321E-2</v>
      </c>
      <c r="C5685" s="9">
        <f t="shared" si="493"/>
        <v>-5.8712411821666768E-3</v>
      </c>
      <c r="D5685" s="6">
        <f t="shared" si="494"/>
        <v>3.4471473019169958E-5</v>
      </c>
      <c r="E5685" s="6">
        <f t="shared" si="495"/>
        <v>8.2980770093503216E-5</v>
      </c>
      <c r="F5685" s="6">
        <f>IF(C5683&gt;0,B$6+B$7*E5684+B$8*(H5684*100)^2,B$6+B$7*E5684+B$8*(H5684*100)^2+E5684*$B$9)</f>
        <v>2.66163339404816</v>
      </c>
      <c r="G5685" s="17">
        <v>1.0677258003511877E-2</v>
      </c>
      <c r="H5685" s="9">
        <f t="shared" si="490"/>
        <v>1.631451315255273E-2</v>
      </c>
      <c r="I5685" s="8">
        <f t="shared" si="489"/>
        <v>5.6372551490408533E-3</v>
      </c>
      <c r="J5685" s="10">
        <f t="shared" si="491"/>
        <v>0.52796843039539676</v>
      </c>
      <c r="K5685" s="10">
        <f t="shared" si="492"/>
        <v>7.8402813278450667E-2</v>
      </c>
      <c r="AC5685" s="14"/>
      <c r="AD5685" s="15"/>
    </row>
    <row r="5686" spans="1:30" x14ac:dyDescent="0.3">
      <c r="A5686" s="20">
        <v>44763</v>
      </c>
      <c r="B5686" s="21">
        <v>1.3520947163292205E-2</v>
      </c>
      <c r="C5686" s="9">
        <f t="shared" si="493"/>
        <v>-7.9790528367077937E-3</v>
      </c>
      <c r="D5686" s="6">
        <f t="shared" si="494"/>
        <v>6.3665284170974696E-5</v>
      </c>
      <c r="E5686" s="6">
        <f t="shared" si="495"/>
        <v>3.4471473019169958E-5</v>
      </c>
      <c r="F5686" s="6">
        <f>IF(C5683&gt;0,B$6+B$7*E5684+B$8*(H5685*100)^2,B$6+B$7*E5684+B$8*(H5685*100)^2+E5684*$B$9)</f>
        <v>2.4693558988091064</v>
      </c>
      <c r="G5686" s="17">
        <v>1.3241085456339249E-2</v>
      </c>
      <c r="H5686" s="9">
        <f t="shared" si="490"/>
        <v>1.5714184353026749E-2</v>
      </c>
      <c r="I5686" s="8">
        <f t="shared" si="489"/>
        <v>2.4730988966875003E-3</v>
      </c>
      <c r="J5686" s="10">
        <f t="shared" si="491"/>
        <v>0.186774634514838</v>
      </c>
      <c r="K5686" s="10">
        <f t="shared" si="492"/>
        <v>1.3859200357990931E-2</v>
      </c>
      <c r="AC5686" s="14"/>
      <c r="AD5686" s="15"/>
    </row>
    <row r="5687" spans="1:30" x14ac:dyDescent="0.3">
      <c r="A5687" s="20">
        <v>44764</v>
      </c>
      <c r="B5687" s="21">
        <v>-1.8875812449918719E-2</v>
      </c>
      <c r="C5687" s="9">
        <f t="shared" si="493"/>
        <v>-4.0375812449918717E-2</v>
      </c>
      <c r="D5687" s="6">
        <f t="shared" si="494"/>
        <v>1.6302062309910114E-3</v>
      </c>
      <c r="E5687" s="6">
        <f t="shared" si="495"/>
        <v>6.3665284170974696E-5</v>
      </c>
      <c r="F5687" s="6">
        <f>IF(C5686&gt;0,B$6+B$7*E5687+B$8*(G5686*100)^2,B$6+B$7*E5687+B$8*(G5686*100)^2+E5687*$B$9)</f>
        <v>1.6339096229755976</v>
      </c>
      <c r="G5687" s="17">
        <v>1.5949725709268805E-2</v>
      </c>
      <c r="H5687" s="9">
        <f t="shared" si="490"/>
        <v>1.2782447429876633E-2</v>
      </c>
      <c r="I5687" s="8">
        <f t="shared" si="489"/>
        <v>3.1672782793921717E-3</v>
      </c>
      <c r="J5687" s="10">
        <f t="shared" si="491"/>
        <v>0.19857885565715924</v>
      </c>
      <c r="K5687" s="10">
        <f t="shared" si="492"/>
        <v>2.6414702728660089E-2</v>
      </c>
      <c r="AC5687" s="14"/>
      <c r="AD5687" s="15"/>
    </row>
    <row r="5688" spans="1:30" x14ac:dyDescent="0.3">
      <c r="A5688" s="20">
        <v>44767</v>
      </c>
      <c r="B5688" s="21">
        <v>-4.3562679112854798E-3</v>
      </c>
      <c r="C5688" s="9">
        <f t="shared" si="493"/>
        <v>-2.585626791128548E-2</v>
      </c>
      <c r="D5688" s="6">
        <f t="shared" si="494"/>
        <v>6.6854659030017116E-4</v>
      </c>
      <c r="E5688" s="6">
        <f t="shared" si="495"/>
        <v>1.6302062309910114E-3</v>
      </c>
      <c r="F5688" s="6">
        <f>IF(C5686&gt;0,B$6+B$7*E5687+B$8*(H5687*100)^2,B$6+B$7*E5687+B$8*(H5687*100)^2+E5687*$B$9)</f>
        <v>1.5241518522690802</v>
      </c>
      <c r="G5688" s="17">
        <v>8.4534192384906458E-3</v>
      </c>
      <c r="H5688" s="9">
        <f t="shared" si="490"/>
        <v>1.2345654507838295E-2</v>
      </c>
      <c r="I5688" s="8">
        <f t="shared" si="489"/>
        <v>3.8922352693476492E-3</v>
      </c>
      <c r="J5688" s="10">
        <f t="shared" si="491"/>
        <v>0.46043324713215172</v>
      </c>
      <c r="K5688" s="10">
        <f t="shared" si="492"/>
        <v>6.3461453722415184E-2</v>
      </c>
      <c r="AC5688" s="14"/>
      <c r="AD5688" s="15"/>
    </row>
    <row r="5689" spans="1:30" x14ac:dyDescent="0.3">
      <c r="A5689" s="20">
        <v>44768</v>
      </c>
      <c r="B5689" s="21">
        <v>-1.8856617357409886E-2</v>
      </c>
      <c r="C5689" s="9">
        <f t="shared" si="493"/>
        <v>-4.0356617357409884E-2</v>
      </c>
      <c r="D5689" s="6">
        <f t="shared" si="494"/>
        <v>1.6286565645323968E-3</v>
      </c>
      <c r="E5689" s="6">
        <f t="shared" si="495"/>
        <v>6.6854659030017116E-4</v>
      </c>
      <c r="F5689" s="6">
        <f>IF(C5686&gt;0,B$6+B$7*E5687+B$8*(H5688*100)^2,B$6+B$7*E5687+B$8*(H5688*100)^2+E5687*$B$9)</f>
        <v>1.4232186063273671</v>
      </c>
      <c r="G5689" s="17">
        <v>1.0434915720512477E-2</v>
      </c>
      <c r="H5689" s="9">
        <f t="shared" si="490"/>
        <v>1.1929872615947612E-2</v>
      </c>
      <c r="I5689" s="8">
        <f t="shared" si="489"/>
        <v>1.4949568954351344E-3</v>
      </c>
      <c r="J5689" s="10">
        <f t="shared" si="491"/>
        <v>0.14326487491378748</v>
      </c>
      <c r="K5689" s="10">
        <f t="shared" si="492"/>
        <v>8.5760360242528311E-3</v>
      </c>
      <c r="AC5689" s="14"/>
      <c r="AD5689" s="15"/>
    </row>
    <row r="5690" spans="1:30" x14ac:dyDescent="0.3">
      <c r="A5690" s="20">
        <v>44769</v>
      </c>
      <c r="B5690" s="21">
        <v>3.9831483119135459E-2</v>
      </c>
      <c r="C5690" s="9">
        <f t="shared" si="493"/>
        <v>1.8331483119135461E-2</v>
      </c>
      <c r="D5690" s="6">
        <f t="shared" si="494"/>
        <v>3.3604327334714836E-4</v>
      </c>
      <c r="E5690" s="6">
        <f t="shared" si="495"/>
        <v>1.6286565645323968E-3</v>
      </c>
      <c r="F5690" s="6">
        <f>IF(C5689&gt;0,B$6+B$7*E5690+B$8*(G5689*100)^2,B$6+B$7*E5690+B$8*(G5689*100)^2+E5690*$B$9)</f>
        <v>1.0231481925101784</v>
      </c>
      <c r="G5690" s="17">
        <v>2.2856443532739881E-2</v>
      </c>
      <c r="H5690" s="9">
        <f t="shared" si="490"/>
        <v>1.0115078805971699E-2</v>
      </c>
      <c r="I5690" s="8">
        <f t="shared" si="489"/>
        <v>1.2741364726768182E-2</v>
      </c>
      <c r="J5690" s="10">
        <f t="shared" si="491"/>
        <v>0.55745176227951987</v>
      </c>
      <c r="K5690" s="10">
        <f t="shared" si="492"/>
        <v>0.44443486947943445</v>
      </c>
      <c r="AC5690" s="14"/>
      <c r="AD5690" s="15"/>
    </row>
    <row r="5691" spans="1:30" x14ac:dyDescent="0.3">
      <c r="A5691" s="20">
        <v>44770</v>
      </c>
      <c r="B5691" s="21">
        <v>1.0760167412154466E-2</v>
      </c>
      <c r="C5691" s="9">
        <f t="shared" si="493"/>
        <v>-1.0739832587845532E-2</v>
      </c>
      <c r="D5691" s="6">
        <f t="shared" si="494"/>
        <v>1.1534400401494885E-4</v>
      </c>
      <c r="E5691" s="6">
        <f t="shared" si="495"/>
        <v>3.3604327334714836E-4</v>
      </c>
      <c r="F5691" s="6">
        <f>IF(C5689&gt;0,B$6+B$7*E5690+B$8*(H5690*100)^2,B$6+B$7*E5690+B$8*(H5690*100)^2+E5690*$B$9)</f>
        <v>0.96270613214028933</v>
      </c>
      <c r="G5691" s="17">
        <v>1.6589402985962075E-2</v>
      </c>
      <c r="H5691" s="9">
        <f t="shared" si="490"/>
        <v>9.8117589255968234E-3</v>
      </c>
      <c r="I5691" s="8">
        <f t="shared" si="489"/>
        <v>6.7776440603652521E-3</v>
      </c>
      <c r="J5691" s="10">
        <f t="shared" si="491"/>
        <v>0.40855262037461404</v>
      </c>
      <c r="K5691" s="10">
        <f t="shared" si="492"/>
        <v>0.1655849270115255</v>
      </c>
      <c r="AC5691" s="14"/>
      <c r="AD5691" s="15"/>
    </row>
    <row r="5692" spans="1:30" x14ac:dyDescent="0.3">
      <c r="A5692" s="20">
        <v>44771</v>
      </c>
      <c r="B5692" s="21">
        <v>1.8580584408884729E-2</v>
      </c>
      <c r="C5692" s="9">
        <f t="shared" si="493"/>
        <v>-2.9194155911152694E-3</v>
      </c>
      <c r="D5692" s="6">
        <f t="shared" si="494"/>
        <v>8.5229873936469179E-6</v>
      </c>
      <c r="E5692" s="6">
        <f t="shared" si="495"/>
        <v>1.1534400401494885E-4</v>
      </c>
      <c r="F5692" s="6">
        <f>IF(C5689&gt;0,B$6+B$7*E5690+B$8*(H5691*100)^2,B$6+B$7*E5690+B$8*(H5691*100)^2+E5690*$B$9)</f>
        <v>0.9071236134241395</v>
      </c>
      <c r="G5692" s="17">
        <v>1.2990691026452249E-2</v>
      </c>
      <c r="H5692" s="9">
        <f t="shared" si="490"/>
        <v>9.5243037195594481E-3</v>
      </c>
      <c r="I5692" s="8">
        <f t="shared" si="489"/>
        <v>3.4663873068928007E-3</v>
      </c>
      <c r="J5692" s="10">
        <f t="shared" si="491"/>
        <v>0.26683625219277263</v>
      </c>
      <c r="K5692" s="10">
        <f t="shared" si="492"/>
        <v>5.3565573527183385E-2</v>
      </c>
      <c r="AC5692" s="14"/>
      <c r="AD5692" s="15"/>
    </row>
    <row r="5693" spans="1:30" x14ac:dyDescent="0.3">
      <c r="A5693" s="20">
        <v>44774</v>
      </c>
      <c r="B5693" s="21">
        <v>-1.7536554981110995E-3</v>
      </c>
      <c r="C5693" s="9">
        <f t="shared" si="493"/>
        <v>-2.3253655498111099E-2</v>
      </c>
      <c r="D5693" s="6">
        <f t="shared" si="494"/>
        <v>5.4073249402483258E-4</v>
      </c>
      <c r="E5693" s="6">
        <f t="shared" si="495"/>
        <v>8.5229873936469179E-6</v>
      </c>
      <c r="F5693" s="6">
        <f>IF(C5692&gt;0,B$6+B$7*E5693+B$8*(G5692*100)^2,B$6+B$7*E5693+B$8*(G5692*100)^2+E5693*$B$9)</f>
        <v>1.5735002049000975</v>
      </c>
      <c r="G5693" s="17">
        <v>1.3926867231975032E-2</v>
      </c>
      <c r="H5693" s="9">
        <f t="shared" si="490"/>
        <v>1.2543923648125803E-2</v>
      </c>
      <c r="I5693" s="8">
        <f t="shared" si="489"/>
        <v>1.3829435838492287E-3</v>
      </c>
      <c r="J5693" s="10">
        <f t="shared" si="491"/>
        <v>9.9300406962600674E-2</v>
      </c>
      <c r="K5693" s="10">
        <f t="shared" si="492"/>
        <v>5.6645948322699979E-3</v>
      </c>
      <c r="AC5693" s="14"/>
      <c r="AD5693" s="15"/>
    </row>
    <row r="5694" spans="1:30" x14ac:dyDescent="0.3">
      <c r="A5694" s="20">
        <v>44775</v>
      </c>
      <c r="B5694" s="21">
        <v>-1.6361291480556579E-3</v>
      </c>
      <c r="C5694" s="9">
        <f t="shared" si="493"/>
        <v>-2.3136129148055656E-2</v>
      </c>
      <c r="D5694" s="6">
        <f t="shared" si="494"/>
        <v>5.3528047195551055E-4</v>
      </c>
      <c r="E5694" s="6">
        <f t="shared" si="495"/>
        <v>5.4073249402483258E-4</v>
      </c>
      <c r="F5694" s="6">
        <f>IF(C5692&gt;0,B$6+B$7*E5693+B$8*(H5693*100)^2,B$6+B$7*E5693+B$8*(H5693*100)^2+E5693*$B$9)</f>
        <v>1.4685919347679341</v>
      </c>
      <c r="G5694" s="17">
        <v>1.567417663302776E-2</v>
      </c>
      <c r="H5694" s="9">
        <f t="shared" si="490"/>
        <v>1.2118547498639984E-2</v>
      </c>
      <c r="I5694" s="8">
        <f t="shared" si="489"/>
        <v>3.5556291343877763E-3</v>
      </c>
      <c r="J5694" s="10">
        <f t="shared" si="491"/>
        <v>0.22684631018483936</v>
      </c>
      <c r="K5694" s="10">
        <f t="shared" si="492"/>
        <v>3.61264753386763E-2</v>
      </c>
      <c r="AC5694" s="14"/>
      <c r="AD5694" s="15"/>
    </row>
    <row r="5695" spans="1:30" x14ac:dyDescent="0.3">
      <c r="A5695" s="20">
        <v>44776</v>
      </c>
      <c r="B5695" s="21">
        <v>2.5536136985009224E-2</v>
      </c>
      <c r="C5695" s="9">
        <f t="shared" si="493"/>
        <v>4.0361369850092262E-3</v>
      </c>
      <c r="D5695" s="6">
        <f t="shared" si="494"/>
        <v>1.6290401761759367E-5</v>
      </c>
      <c r="E5695" s="6">
        <f t="shared" si="495"/>
        <v>5.3528047195551055E-4</v>
      </c>
      <c r="F5695" s="6">
        <f>IF(C5692&gt;0,B$6+B$7*E5693+B$8*(H5694*100)^2,B$6+B$7*E5693+B$8*(H5694*100)^2+E5693*$B$9)</f>
        <v>1.3721182895543966</v>
      </c>
      <c r="G5695" s="17">
        <v>1.2416819834468538E-2</v>
      </c>
      <c r="H5695" s="9">
        <f t="shared" si="490"/>
        <v>1.1713745300092521E-2</v>
      </c>
      <c r="I5695" s="8">
        <f t="shared" si="489"/>
        <v>7.0307453437601711E-4</v>
      </c>
      <c r="J5695" s="10">
        <f t="shared" si="491"/>
        <v>5.6622753953819445E-2</v>
      </c>
      <c r="K5695" s="10">
        <f t="shared" si="492"/>
        <v>1.7322992541708437E-3</v>
      </c>
      <c r="AC5695" s="14"/>
      <c r="AD5695" s="15"/>
    </row>
    <row r="5696" spans="1:30" x14ac:dyDescent="0.3">
      <c r="A5696" s="20">
        <v>44777</v>
      </c>
      <c r="B5696" s="21">
        <v>4.1293893181896654E-3</v>
      </c>
      <c r="C5696" s="9">
        <f t="shared" si="493"/>
        <v>-1.7370610681810332E-2</v>
      </c>
      <c r="D5696" s="6">
        <f t="shared" si="494"/>
        <v>3.0173811545902322E-4</v>
      </c>
      <c r="E5696" s="6">
        <f t="shared" si="495"/>
        <v>1.6290401761759367E-5</v>
      </c>
      <c r="F5696" s="6">
        <f>IF(C5695&gt;0,B$6+B$7*E5696+B$8*(G5695*100)^2,B$6+B$7*E5696+B$8*(G5695*100)^2+E5696*$B$9)</f>
        <v>1.4394155065159853</v>
      </c>
      <c r="G5696" s="17">
        <v>7.3983524053923121E-3</v>
      </c>
      <c r="H5696" s="9">
        <f t="shared" si="490"/>
        <v>1.1997564363303017E-2</v>
      </c>
      <c r="I5696" s="8">
        <f t="shared" si="489"/>
        <v>4.5992119579107045E-3</v>
      </c>
      <c r="J5696" s="10">
        <f t="shared" si="491"/>
        <v>0.62165353931485534</v>
      </c>
      <c r="K5696" s="10">
        <f t="shared" si="492"/>
        <v>0.1001008612777774</v>
      </c>
      <c r="AC5696" s="14"/>
      <c r="AD5696" s="15"/>
    </row>
    <row r="5697" spans="1:30" x14ac:dyDescent="0.3">
      <c r="A5697" s="20">
        <v>44778</v>
      </c>
      <c r="B5697" s="21">
        <v>-4.9673008475923982E-3</v>
      </c>
      <c r="C5697" s="9">
        <f t="shared" si="493"/>
        <v>-2.6467300847592398E-2</v>
      </c>
      <c r="D5697" s="6">
        <f t="shared" si="494"/>
        <v>7.0051801415696533E-4</v>
      </c>
      <c r="E5697" s="6">
        <f t="shared" si="495"/>
        <v>3.0173811545902322E-4</v>
      </c>
      <c r="F5697" s="6">
        <f>IF(C5695&gt;0,B$6+B$7*E5696+B$8*(H5696*100)^2,B$6+B$7*E5696+B$8*(H5696*100)^2+E5696*$B$9)</f>
        <v>1.3452864997921001</v>
      </c>
      <c r="G5697" s="17">
        <v>1.7038313855720858E-2</v>
      </c>
      <c r="H5697" s="9">
        <f t="shared" si="490"/>
        <v>1.1598648627284561E-2</v>
      </c>
      <c r="I5697" s="8">
        <f t="shared" si="489"/>
        <v>5.4396652284362974E-3</v>
      </c>
      <c r="J5697" s="10">
        <f t="shared" si="491"/>
        <v>0.3192607716056276</v>
      </c>
      <c r="K5697" s="10">
        <f t="shared" si="492"/>
        <v>8.4415323308479007E-2</v>
      </c>
      <c r="AC5697" s="14"/>
      <c r="AD5697" s="15"/>
    </row>
    <row r="5698" spans="1:30" x14ac:dyDescent="0.3">
      <c r="A5698" s="20">
        <v>44781</v>
      </c>
      <c r="B5698" s="21">
        <v>-1.0346881563213751E-3</v>
      </c>
      <c r="C5698" s="9">
        <f t="shared" si="493"/>
        <v>-2.2534688156321373E-2</v>
      </c>
      <c r="D5698" s="6">
        <f t="shared" si="494"/>
        <v>5.0781217030265073E-4</v>
      </c>
      <c r="E5698" s="6">
        <f t="shared" si="495"/>
        <v>7.0051801415696533E-4</v>
      </c>
      <c r="F5698" s="6">
        <f>IF(C5695&gt;0,B$6+B$7*E5696+B$8*(H5697*100)^2,B$6+B$7*E5696+B$8*(H5697*100)^2+E5696*$B$9)</f>
        <v>1.2587254652088153</v>
      </c>
      <c r="G5698" s="17">
        <v>1.4502360706433281E-2</v>
      </c>
      <c r="H5698" s="9">
        <f t="shared" si="490"/>
        <v>1.1219293494729584E-2</v>
      </c>
      <c r="I5698" s="8">
        <f t="shared" si="489"/>
        <v>3.2830672117036969E-3</v>
      </c>
      <c r="J5698" s="10">
        <f t="shared" si="491"/>
        <v>0.22638157181177548</v>
      </c>
      <c r="K5698" s="10">
        <f t="shared" si="492"/>
        <v>3.5950398348125301E-2</v>
      </c>
      <c r="AC5698" s="14"/>
      <c r="AD5698" s="15"/>
    </row>
    <row r="5699" spans="1:30" x14ac:dyDescent="0.3">
      <c r="A5699" s="20">
        <v>44782</v>
      </c>
      <c r="B5699" s="21">
        <v>-1.1976270140181816E-2</v>
      </c>
      <c r="C5699" s="9">
        <f t="shared" si="493"/>
        <v>-3.3476270140181813E-2</v>
      </c>
      <c r="D5699" s="6">
        <f t="shared" si="494"/>
        <v>1.1206606624984284E-3</v>
      </c>
      <c r="E5699" s="6">
        <f t="shared" si="495"/>
        <v>5.0781217030265073E-4</v>
      </c>
      <c r="F5699" s="6">
        <f>IF(C5698&gt;0,B$6+B$7*E5699+B$8*(G5698*100)^2,B$6+B$7*E5699+B$8*(G5698*100)^2+E5699*$B$9)</f>
        <v>1.955756914620068</v>
      </c>
      <c r="G5699" s="17">
        <v>9.9741240298792128E-3</v>
      </c>
      <c r="H5699" s="9">
        <f t="shared" si="490"/>
        <v>1.3984837913326231E-2</v>
      </c>
      <c r="I5699" s="8">
        <f t="shared" si="489"/>
        <v>4.0107138834470177E-3</v>
      </c>
      <c r="J5699" s="10">
        <f t="shared" si="491"/>
        <v>0.40211189187463792</v>
      </c>
      <c r="K5699" s="10">
        <f t="shared" si="492"/>
        <v>5.1189435562282615E-2</v>
      </c>
      <c r="AC5699" s="14"/>
      <c r="AD5699" s="15"/>
    </row>
    <row r="5700" spans="1:30" x14ac:dyDescent="0.3">
      <c r="A5700" s="20">
        <v>44783</v>
      </c>
      <c r="B5700" s="21">
        <v>2.8474365900256364E-2</v>
      </c>
      <c r="C5700" s="9">
        <f t="shared" si="493"/>
        <v>6.9743659002563657E-3</v>
      </c>
      <c r="D5700" s="6">
        <f t="shared" si="494"/>
        <v>4.8641779710658788E-5</v>
      </c>
      <c r="E5700" s="6">
        <f t="shared" si="495"/>
        <v>1.1206606624984284E-3</v>
      </c>
      <c r="F5700" s="6">
        <f>IF(C5698&gt;0,B$6+B$7*E5699+B$8*(H5699*100)^2,B$6+B$7*E5699+B$8*(H5699*100)^2+E5699*$B$9)</f>
        <v>1.8201823594215201</v>
      </c>
      <c r="G5700" s="17">
        <v>2.5389181644653737E-2</v>
      </c>
      <c r="H5700" s="9">
        <f t="shared" si="490"/>
        <v>1.3491413415285737E-2</v>
      </c>
      <c r="I5700" s="8">
        <f t="shared" si="489"/>
        <v>1.1897768229368E-2</v>
      </c>
      <c r="J5700" s="10">
        <f t="shared" si="491"/>
        <v>0.46861566457276271</v>
      </c>
      <c r="K5700" s="10">
        <f t="shared" si="492"/>
        <v>0.24960735313311089</v>
      </c>
      <c r="AC5700" s="14"/>
      <c r="AD5700" s="15"/>
    </row>
    <row r="5701" spans="1:30" x14ac:dyDescent="0.3">
      <c r="A5701" s="20">
        <v>44784</v>
      </c>
      <c r="B5701" s="21">
        <v>-5.8428483572108133E-3</v>
      </c>
      <c r="C5701" s="9">
        <f t="shared" si="493"/>
        <v>-2.7342848357210812E-2</v>
      </c>
      <c r="D5701" s="6">
        <f t="shared" si="494"/>
        <v>7.4763135628542598E-4</v>
      </c>
      <c r="E5701" s="6">
        <f t="shared" si="495"/>
        <v>4.8641779710658788E-5</v>
      </c>
      <c r="F5701" s="6">
        <f>IF(C5698&gt;0,B$6+B$7*E5699+B$8*(H5700*100)^2,B$6+B$7*E5699+B$8*(H5700*100)^2+E5699*$B$9)</f>
        <v>1.6955079984609354</v>
      </c>
      <c r="G5701" s="17">
        <v>1.3926981188268812E-2</v>
      </c>
      <c r="H5701" s="9">
        <f t="shared" si="490"/>
        <v>1.30211673764718E-2</v>
      </c>
      <c r="I5701" s="8">
        <f t="shared" si="489"/>
        <v>9.0581381179701166E-4</v>
      </c>
      <c r="J5701" s="10">
        <f t="shared" si="491"/>
        <v>6.5040212200473901E-2</v>
      </c>
      <c r="K5701" s="10">
        <f t="shared" si="492"/>
        <v>2.312957777745428E-3</v>
      </c>
      <c r="AC5701" s="14"/>
      <c r="AD5701" s="15"/>
    </row>
    <row r="5702" spans="1:30" x14ac:dyDescent="0.3">
      <c r="A5702" s="20">
        <v>44785</v>
      </c>
      <c r="B5702" s="21">
        <v>2.0698398948348268E-2</v>
      </c>
      <c r="C5702" s="9">
        <f t="shared" si="493"/>
        <v>-8.0160105165173051E-4</v>
      </c>
      <c r="D5702" s="6">
        <f t="shared" si="494"/>
        <v>6.4256424600916035E-7</v>
      </c>
      <c r="E5702" s="6">
        <f t="shared" si="495"/>
        <v>7.4763135628542598E-4</v>
      </c>
      <c r="F5702" s="6">
        <f>IF(C5701&gt;0,B$6+B$7*E5702+B$8*(G5701*100)^2,B$6+B$7*E5702+B$8*(G5701*100)^2+E5702*$B$9)</f>
        <v>1.8053641193665657</v>
      </c>
      <c r="G5702" s="17">
        <v>1.1230617521271566E-2</v>
      </c>
      <c r="H5702" s="9">
        <f t="shared" si="490"/>
        <v>1.3436383886174755E-2</v>
      </c>
      <c r="I5702" s="8">
        <f t="shared" si="489"/>
        <v>2.2057663649031889E-3</v>
      </c>
      <c r="J5702" s="10">
        <f t="shared" si="491"/>
        <v>0.19640650754291247</v>
      </c>
      <c r="K5702" s="10">
        <f t="shared" si="492"/>
        <v>1.5158796590575063E-2</v>
      </c>
      <c r="AC5702" s="14"/>
      <c r="AD5702" s="15"/>
    </row>
    <row r="5703" spans="1:30" x14ac:dyDescent="0.3">
      <c r="A5703" s="20">
        <v>44788</v>
      </c>
      <c r="B5703" s="21">
        <v>6.1783297106621305E-3</v>
      </c>
      <c r="C5703" s="9">
        <f t="shared" si="493"/>
        <v>-1.5321670289337869E-2</v>
      </c>
      <c r="D5703" s="6">
        <f t="shared" si="494"/>
        <v>2.3475358045517878E-4</v>
      </c>
      <c r="E5703" s="6">
        <f t="shared" si="495"/>
        <v>6.4256424600916035E-7</v>
      </c>
      <c r="F5703" s="6">
        <f>IF(C5701&gt;0,B$6+B$7*E5702+B$8*(H5702*100)^2,B$6+B$7*E5702+B$8*(H5702*100)^2+E5702*$B$9)</f>
        <v>1.6819134005869143</v>
      </c>
      <c r="G5703" s="17">
        <v>6.7154401609519528E-3</v>
      </c>
      <c r="H5703" s="9">
        <f t="shared" si="490"/>
        <v>1.2968860399383265E-2</v>
      </c>
      <c r="I5703" s="8">
        <f t="shared" si="489"/>
        <v>6.253420238431312E-3</v>
      </c>
      <c r="J5703" s="10">
        <f t="shared" si="491"/>
        <v>0.93120035151126312</v>
      </c>
      <c r="K5703" s="10">
        <f t="shared" si="492"/>
        <v>0.1759544180337933</v>
      </c>
      <c r="AC5703" s="14"/>
      <c r="AD5703" s="15"/>
    </row>
    <row r="5704" spans="1:30" x14ac:dyDescent="0.3">
      <c r="A5704" s="20">
        <v>44789</v>
      </c>
      <c r="B5704" s="21">
        <v>-1.9442947102120529E-3</v>
      </c>
      <c r="C5704" s="9">
        <f t="shared" si="493"/>
        <v>-2.344429471021205E-2</v>
      </c>
      <c r="D5704" s="6">
        <f t="shared" si="494"/>
        <v>5.4963495445927671E-4</v>
      </c>
      <c r="E5704" s="6">
        <f t="shared" si="495"/>
        <v>2.3475358045517878E-4</v>
      </c>
      <c r="F5704" s="6">
        <f>IF(C5701&gt;0,B$6+B$7*E5702+B$8*(H5703*100)^2,B$6+B$7*E5702+B$8*(H5703*100)^2+E5702*$B$9)</f>
        <v>1.5683881195971467</v>
      </c>
      <c r="G5704" s="17">
        <v>1.071343026263097E-2</v>
      </c>
      <c r="H5704" s="9">
        <f t="shared" si="490"/>
        <v>1.2523530331328889E-2</v>
      </c>
      <c r="I5704" s="8">
        <f t="shared" ref="I5704:I5767" si="496">SQRT((G5704-H5704)^2)</f>
        <v>1.8101000686979191E-3</v>
      </c>
      <c r="J5704" s="10">
        <f t="shared" si="491"/>
        <v>0.16895616290252496</v>
      </c>
      <c r="K5704" s="10">
        <f t="shared" si="492"/>
        <v>1.1575254895842768E-2</v>
      </c>
      <c r="AC5704" s="14"/>
      <c r="AD5704" s="15"/>
    </row>
    <row r="5705" spans="1:30" x14ac:dyDescent="0.3">
      <c r="A5705" s="20">
        <v>44790</v>
      </c>
      <c r="B5705" s="21">
        <v>-1.2628851205907204E-2</v>
      </c>
      <c r="C5705" s="9">
        <f t="shared" si="493"/>
        <v>-3.4128851205907203E-2</v>
      </c>
      <c r="D5705" s="6">
        <f t="shared" si="494"/>
        <v>1.1647784846349535E-3</v>
      </c>
      <c r="E5705" s="6">
        <f t="shared" si="495"/>
        <v>5.4963495445927671E-4</v>
      </c>
      <c r="F5705" s="6">
        <f>IF(C5704&gt;0,B$6+B$7*E5705+B$8*(G5704*100)^2,B$6+B$7*E5705+B$8*(G5704*100)^2+E5705*$B$9)</f>
        <v>1.0771686250781709</v>
      </c>
      <c r="G5705" s="17">
        <v>1.4020085288176564E-2</v>
      </c>
      <c r="H5705" s="9">
        <f t="shared" ref="H5705:H5768" si="497">SQRT(F5705)/100</f>
        <v>1.0378673446438957E-2</v>
      </c>
      <c r="I5705" s="8">
        <f t="shared" si="496"/>
        <v>3.6414118417376073E-3</v>
      </c>
      <c r="J5705" s="10">
        <f t="shared" ref="J5705:J5768" si="498">ABS(G5705-H5705)/G5705</f>
        <v>0.25972822325185763</v>
      </c>
      <c r="K5705" s="10">
        <f t="shared" ref="K5705:K5768" si="499">G5705/H5705-LN(G5705/H5705)-1</f>
        <v>5.011733398909346E-2</v>
      </c>
      <c r="AC5705" s="14"/>
      <c r="AD5705" s="15"/>
    </row>
    <row r="5706" spans="1:30" x14ac:dyDescent="0.3">
      <c r="A5706" s="20">
        <v>44791</v>
      </c>
      <c r="B5706" s="21">
        <v>2.1016294056721476E-3</v>
      </c>
      <c r="C5706" s="9">
        <f t="shared" si="493"/>
        <v>-1.9398370594327849E-2</v>
      </c>
      <c r="D5706" s="6">
        <f t="shared" si="494"/>
        <v>3.7629678171488339E-4</v>
      </c>
      <c r="E5706" s="6">
        <f t="shared" si="495"/>
        <v>1.1647784846349535E-3</v>
      </c>
      <c r="F5706" s="6">
        <f>IF(C5704&gt;0,B$6+B$7*E5705+B$8*(H5705*100)^2,B$6+B$7*E5705+B$8*(H5705*100)^2+E5705*$B$9)</f>
        <v>1.0122381935232607</v>
      </c>
      <c r="G5706" s="17">
        <v>6.5745317297701217E-3</v>
      </c>
      <c r="H5706" s="9">
        <f t="shared" si="497"/>
        <v>1.0061004887799532E-2</v>
      </c>
      <c r="I5706" s="8">
        <f t="shared" si="496"/>
        <v>3.4864731580294102E-3</v>
      </c>
      <c r="J5706" s="10">
        <f t="shared" si="498"/>
        <v>0.53029984511935946</v>
      </c>
      <c r="K5706" s="10">
        <f t="shared" si="499"/>
        <v>7.8930400070446272E-2</v>
      </c>
      <c r="AC5706" s="14"/>
      <c r="AD5706" s="15"/>
    </row>
    <row r="5707" spans="1:30" x14ac:dyDescent="0.3">
      <c r="A5707" s="20">
        <v>44792</v>
      </c>
      <c r="B5707" s="21">
        <v>-2.0266719927997855E-2</v>
      </c>
      <c r="C5707" s="9">
        <f t="shared" si="493"/>
        <v>-4.1766719927997853E-2</v>
      </c>
      <c r="D5707" s="6">
        <f t="shared" si="494"/>
        <v>1.7444588935438129E-3</v>
      </c>
      <c r="E5707" s="6">
        <f t="shared" si="495"/>
        <v>3.7629678171488339E-4</v>
      </c>
      <c r="F5707" s="6">
        <f>IF(C5704&gt;0,B$6+B$7*E5705+B$8*(H5706*100)^2,B$6+B$7*E5705+B$8*(H5706*100)^2+E5705*$B$9)</f>
        <v>0.95252816866536527</v>
      </c>
      <c r="G5707" s="17">
        <v>1.2940153690796834E-2</v>
      </c>
      <c r="H5707" s="9">
        <f t="shared" si="497"/>
        <v>9.7597549593489551E-3</v>
      </c>
      <c r="I5707" s="8">
        <f t="shared" si="496"/>
        <v>3.1803987314478789E-3</v>
      </c>
      <c r="J5707" s="10">
        <f t="shared" si="498"/>
        <v>0.24577750832355338</v>
      </c>
      <c r="K5707" s="10">
        <f t="shared" si="499"/>
        <v>4.3800834522983445E-2</v>
      </c>
      <c r="AC5707" s="14"/>
      <c r="AD5707" s="15"/>
    </row>
    <row r="5708" spans="1:30" x14ac:dyDescent="0.3">
      <c r="A5708" s="20">
        <v>44795</v>
      </c>
      <c r="B5708" s="21">
        <v>-2.580380921543823E-2</v>
      </c>
      <c r="C5708" s="9">
        <f t="shared" si="493"/>
        <v>-4.7303809215438225E-2</v>
      </c>
      <c r="D5708" s="6">
        <f t="shared" si="494"/>
        <v>2.2376503662905785E-3</v>
      </c>
      <c r="E5708" s="6">
        <f t="shared" si="495"/>
        <v>1.7444588935438129E-3</v>
      </c>
      <c r="F5708" s="6">
        <f>IF(C5707&gt;0,B$6+B$7*E5708+B$8*(G5707*100)^2,B$6+B$7*E5708+B$8*(G5707*100)^2+E5708*$B$9)</f>
        <v>1.5616825527922908</v>
      </c>
      <c r="G5708" s="17">
        <v>1.6325634503568637E-2</v>
      </c>
      <c r="H5708" s="9">
        <f t="shared" si="497"/>
        <v>1.2496729783396499E-2</v>
      </c>
      <c r="I5708" s="8">
        <f t="shared" si="496"/>
        <v>3.8289047201721382E-3</v>
      </c>
      <c r="J5708" s="10">
        <f t="shared" si="498"/>
        <v>0.23453328685847855</v>
      </c>
      <c r="K5708" s="10">
        <f t="shared" si="499"/>
        <v>3.9122986567877938E-2</v>
      </c>
      <c r="AC5708" s="14"/>
      <c r="AD5708" s="15"/>
    </row>
    <row r="5709" spans="1:30" x14ac:dyDescent="0.3">
      <c r="A5709" s="20">
        <v>44796</v>
      </c>
      <c r="B5709" s="21">
        <v>-2.1847856183891931E-5</v>
      </c>
      <c r="C5709" s="9">
        <f t="shared" si="493"/>
        <v>-2.1521847856183891E-2</v>
      </c>
      <c r="D5709" s="6">
        <f t="shared" si="494"/>
        <v>4.6318993514472714E-4</v>
      </c>
      <c r="E5709" s="6">
        <f t="shared" si="495"/>
        <v>2.2376503662905785E-3</v>
      </c>
      <c r="F5709" s="6">
        <f>IF(C5707&gt;0,B$6+B$7*E5708+B$8*(H5708*100)^2,B$6+B$7*E5708+B$8*(H5708*100)^2+E5708*$B$9)</f>
        <v>1.4579579052689726</v>
      </c>
      <c r="G5709" s="17">
        <v>8.4584074411904412E-3</v>
      </c>
      <c r="H5709" s="9">
        <f t="shared" si="497"/>
        <v>1.2074592768573906E-2</v>
      </c>
      <c r="I5709" s="8">
        <f t="shared" si="496"/>
        <v>3.616185327383465E-3</v>
      </c>
      <c r="J5709" s="10">
        <f t="shared" si="498"/>
        <v>0.42752555401546383</v>
      </c>
      <c r="K5709" s="10">
        <f t="shared" si="499"/>
        <v>5.6455417623642035E-2</v>
      </c>
      <c r="AC5709" s="14"/>
      <c r="AD5709" s="15"/>
    </row>
    <row r="5710" spans="1:30" x14ac:dyDescent="0.3">
      <c r="A5710" s="20">
        <v>44797</v>
      </c>
      <c r="B5710" s="21">
        <v>4.0487551970815718E-3</v>
      </c>
      <c r="C5710" s="9">
        <f t="shared" si="493"/>
        <v>-1.7451244802918427E-2</v>
      </c>
      <c r="D5710" s="6">
        <f t="shared" si="494"/>
        <v>3.0454594517138742E-4</v>
      </c>
      <c r="E5710" s="6">
        <f t="shared" si="495"/>
        <v>4.6318993514472714E-4</v>
      </c>
      <c r="F5710" s="6">
        <f>IF(C5707&gt;0,B$6+B$7*E5708+B$8*(H5709*100)^2,B$6+B$7*E5708+B$8*(H5709*100)^2+E5708*$B$9)</f>
        <v>1.3625727194065289</v>
      </c>
      <c r="G5710" s="17">
        <v>8.1501513869282477E-3</v>
      </c>
      <c r="H5710" s="9">
        <f t="shared" si="497"/>
        <v>1.167292902148612E-2</v>
      </c>
      <c r="I5710" s="8">
        <f t="shared" si="496"/>
        <v>3.5227776345578728E-3</v>
      </c>
      <c r="J5710" s="10">
        <f t="shared" si="498"/>
        <v>0.43223462575283406</v>
      </c>
      <c r="K5710" s="10">
        <f t="shared" si="499"/>
        <v>5.744552424731153E-2</v>
      </c>
      <c r="AC5710" s="14"/>
      <c r="AD5710" s="15"/>
    </row>
    <row r="5711" spans="1:30" x14ac:dyDescent="0.3">
      <c r="A5711" s="20">
        <v>44798</v>
      </c>
      <c r="B5711" s="21">
        <v>1.6572587556265537E-2</v>
      </c>
      <c r="C5711" s="9">
        <f t="shared" si="493"/>
        <v>-4.9274124437344614E-3</v>
      </c>
      <c r="D5711" s="6">
        <f t="shared" si="494"/>
        <v>2.4279393390669218E-5</v>
      </c>
      <c r="E5711" s="6">
        <f t="shared" si="495"/>
        <v>3.0454594517138742E-4</v>
      </c>
      <c r="F5711" s="6">
        <f>IF(C5710&gt;0,B$6+B$7*E5711+B$8*(G5710*100)^2,B$6+B$7*E5711+B$8*(G5710*100)^2+E5711*$B$9)</f>
        <v>0.63248496375371177</v>
      </c>
      <c r="G5711" s="17">
        <v>9.2225003717383187E-3</v>
      </c>
      <c r="H5711" s="9">
        <f t="shared" si="497"/>
        <v>7.9528923276611235E-3</v>
      </c>
      <c r="I5711" s="8">
        <f t="shared" si="496"/>
        <v>1.2696080440771952E-3</v>
      </c>
      <c r="J5711" s="10">
        <f t="shared" si="498"/>
        <v>0.13766419006800115</v>
      </c>
      <c r="K5711" s="10">
        <f t="shared" si="499"/>
        <v>1.153053177155039E-2</v>
      </c>
      <c r="AC5711" s="14"/>
      <c r="AD5711" s="15"/>
    </row>
    <row r="5712" spans="1:30" x14ac:dyDescent="0.3">
      <c r="A5712" s="20">
        <v>44799</v>
      </c>
      <c r="B5712" s="21">
        <v>-4.0161967632656621E-2</v>
      </c>
      <c r="C5712" s="9">
        <f t="shared" ref="C5712:C5775" si="500">B5712-B$5</f>
        <v>-6.166196763265662E-2</v>
      </c>
      <c r="D5712" s="6">
        <f t="shared" ref="D5712:D5775" si="501">C5712^2</f>
        <v>3.8021982523307927E-3</v>
      </c>
      <c r="E5712" s="6">
        <f t="shared" si="495"/>
        <v>2.4279393390669218E-5</v>
      </c>
      <c r="F5712" s="6">
        <f>IF(C5710&gt;0,B$6+B$7*E5711+B$8*(H5711*100)^2,B$6+B$7*E5711+B$8*(H5711*100)^2+E5711*$B$9)</f>
        <v>0.60327413409753861</v>
      </c>
      <c r="G5712" s="17">
        <v>1.7265048640791442E-2</v>
      </c>
      <c r="H5712" s="9">
        <f t="shared" si="497"/>
        <v>7.7670723834501413E-3</v>
      </c>
      <c r="I5712" s="8">
        <f t="shared" si="496"/>
        <v>9.497976257341301E-3</v>
      </c>
      <c r="J5712" s="10">
        <f t="shared" si="498"/>
        <v>0.55012739639208497</v>
      </c>
      <c r="K5712" s="10">
        <f t="shared" si="499"/>
        <v>0.42406067897097177</v>
      </c>
      <c r="AC5712" s="14"/>
      <c r="AD5712" s="15"/>
    </row>
    <row r="5713" spans="1:30" x14ac:dyDescent="0.3">
      <c r="A5713" s="20">
        <v>44802</v>
      </c>
      <c r="B5713" s="21">
        <v>-1.026856894481552E-2</v>
      </c>
      <c r="C5713" s="9">
        <f t="shared" si="500"/>
        <v>-3.1768568944815515E-2</v>
      </c>
      <c r="D5713" s="6">
        <f t="shared" si="501"/>
        <v>1.0092419728014968E-3</v>
      </c>
      <c r="E5713" s="6">
        <f t="shared" ref="E5713:E5776" si="502">D5712</f>
        <v>3.8021982523307927E-3</v>
      </c>
      <c r="F5713" s="6">
        <f>IF(C5710&gt;0,B$6+B$7*E5711+B$8*(H5712*100)^2,B$6+B$7*E5711+B$8*(H5712*100)^2+E5711*$B$9)</f>
        <v>0.5764118551457218</v>
      </c>
      <c r="G5713" s="17">
        <v>1.3174454838912442E-2</v>
      </c>
      <c r="H5713" s="9">
        <f t="shared" si="497"/>
        <v>7.5921792335647727E-3</v>
      </c>
      <c r="I5713" s="8">
        <f t="shared" si="496"/>
        <v>5.582275605347669E-3</v>
      </c>
      <c r="J5713" s="10">
        <f t="shared" si="498"/>
        <v>0.42371966609652051</v>
      </c>
      <c r="K5713" s="10">
        <f t="shared" si="499"/>
        <v>0.18410552694934612</v>
      </c>
      <c r="AC5713" s="14"/>
      <c r="AD5713" s="15"/>
    </row>
    <row r="5714" spans="1:30" x14ac:dyDescent="0.3">
      <c r="A5714" s="20">
        <v>44803</v>
      </c>
      <c r="B5714" s="21">
        <v>-1.1257501031956954E-2</v>
      </c>
      <c r="C5714" s="9">
        <f t="shared" si="500"/>
        <v>-3.2757501031956952E-2</v>
      </c>
      <c r="D5714" s="6">
        <f t="shared" si="501"/>
        <v>1.0730538738586608E-3</v>
      </c>
      <c r="E5714" s="6">
        <f t="shared" si="502"/>
        <v>1.0092419728014968E-3</v>
      </c>
      <c r="F5714" s="6">
        <f>IF(C5713&gt;0,B$6+B$7*E5714+B$8*(G5713*100)^2,B$6+B$7*E5714+B$8*(G5713*100)^2+E5714*$B$9)</f>
        <v>1.6178510727875313</v>
      </c>
      <c r="G5714" s="17">
        <v>1.629802547729595E-2</v>
      </c>
      <c r="H5714" s="9">
        <f t="shared" si="497"/>
        <v>1.2719477476640033E-2</v>
      </c>
      <c r="I5714" s="8">
        <f t="shared" si="496"/>
        <v>3.5785480006559171E-3</v>
      </c>
      <c r="J5714" s="10">
        <f t="shared" si="498"/>
        <v>0.21956941996691759</v>
      </c>
      <c r="K5714" s="10">
        <f t="shared" si="499"/>
        <v>3.3434461357874756E-2</v>
      </c>
      <c r="AC5714" s="14"/>
      <c r="AD5714" s="15"/>
    </row>
    <row r="5715" spans="1:30" x14ac:dyDescent="0.3">
      <c r="A5715" s="20">
        <v>44804</v>
      </c>
      <c r="B5715" s="21">
        <v>-5.6490713733461468E-3</v>
      </c>
      <c r="C5715" s="9">
        <f t="shared" si="500"/>
        <v>-2.7149071373346146E-2</v>
      </c>
      <c r="D5715" s="6">
        <f t="shared" si="501"/>
        <v>7.3707207643504316E-4</v>
      </c>
      <c r="E5715" s="6">
        <f t="shared" si="502"/>
        <v>1.0730538738586608E-3</v>
      </c>
      <c r="F5715" s="6">
        <f>IF(C5713&gt;0,B$6+B$7*E5714+B$8*(H5714*100)^2,B$6+B$7*E5714+B$8*(H5714*100)^2+E5714*$B$9)</f>
        <v>1.5095115895807552</v>
      </c>
      <c r="G5715" s="17">
        <v>1.234925249855996E-2</v>
      </c>
      <c r="H5715" s="9">
        <f t="shared" si="497"/>
        <v>1.2286218252907422E-2</v>
      </c>
      <c r="I5715" s="8">
        <f t="shared" si="496"/>
        <v>6.3034245652538248E-5</v>
      </c>
      <c r="J5715" s="10">
        <f t="shared" si="498"/>
        <v>5.10429644708363E-3</v>
      </c>
      <c r="K5715" s="10">
        <f t="shared" si="499"/>
        <v>1.3116090687992354E-5</v>
      </c>
      <c r="AC5715" s="14"/>
      <c r="AD5715" s="15"/>
    </row>
    <row r="5716" spans="1:30" x14ac:dyDescent="0.3">
      <c r="A5716" s="20">
        <v>44805</v>
      </c>
      <c r="B5716" s="21">
        <v>-2.6329304616535217E-3</v>
      </c>
      <c r="C5716" s="9">
        <f t="shared" si="500"/>
        <v>-2.4132930461653521E-2</v>
      </c>
      <c r="D5716" s="6">
        <f t="shared" si="501"/>
        <v>5.8239833266700443E-4</v>
      </c>
      <c r="E5716" s="6">
        <f t="shared" si="502"/>
        <v>7.3707207643504316E-4</v>
      </c>
      <c r="F5716" s="6">
        <f>IF(C5713&gt;0,B$6+B$7*E5714+B$8*(H5715*100)^2,B$6+B$7*E5714+B$8*(H5715*100)^2+E5714*$B$9)</f>
        <v>1.4098826008238039</v>
      </c>
      <c r="G5716" s="17">
        <v>1.8473701054827627E-2</v>
      </c>
      <c r="H5716" s="9">
        <f t="shared" si="497"/>
        <v>1.1873847737038756E-2</v>
      </c>
      <c r="I5716" s="8">
        <f t="shared" si="496"/>
        <v>6.5998533177888709E-3</v>
      </c>
      <c r="J5716" s="10">
        <f t="shared" si="498"/>
        <v>0.35725669145567174</v>
      </c>
      <c r="K5716" s="10">
        <f t="shared" si="499"/>
        <v>0.1138212117131201</v>
      </c>
      <c r="AC5716" s="14"/>
      <c r="AD5716" s="15"/>
    </row>
    <row r="5717" spans="1:30" x14ac:dyDescent="0.3">
      <c r="A5717" s="20">
        <v>44806</v>
      </c>
      <c r="B5717" s="21">
        <v>-1.3176616642207473E-2</v>
      </c>
      <c r="C5717" s="9">
        <f t="shared" si="500"/>
        <v>-3.4676616642207475E-2</v>
      </c>
      <c r="D5717" s="6">
        <f t="shared" si="501"/>
        <v>1.2024677417506204E-3</v>
      </c>
      <c r="E5717" s="6">
        <f t="shared" si="502"/>
        <v>5.8239833266700443E-4</v>
      </c>
      <c r="F5717" s="6">
        <f>IF(C5716&gt;0,B$6+B$7*E5717+B$8*(G5716*100)^2,B$6+B$7*E5717+B$8*(G5716*100)^2+E5717*$B$9)</f>
        <v>3.160067424153973</v>
      </c>
      <c r="G5717" s="17">
        <v>1.9366545482305316E-2</v>
      </c>
      <c r="H5717" s="9">
        <f t="shared" si="497"/>
        <v>1.7776578478869248E-2</v>
      </c>
      <c r="I5717" s="8">
        <f t="shared" si="496"/>
        <v>1.5899670034360686E-3</v>
      </c>
      <c r="J5717" s="10">
        <f t="shared" si="498"/>
        <v>8.2098637823084034E-2</v>
      </c>
      <c r="K5717" s="10">
        <f t="shared" si="499"/>
        <v>3.7763349855823858E-3</v>
      </c>
      <c r="AC5717" s="14"/>
      <c r="AD5717" s="15"/>
    </row>
    <row r="5718" spans="1:30" x14ac:dyDescent="0.3">
      <c r="A5718" s="20">
        <v>44810</v>
      </c>
      <c r="B5718" s="21">
        <v>-7.4172799852728379E-3</v>
      </c>
      <c r="C5718" s="9">
        <f t="shared" si="500"/>
        <v>-2.8917279985272836E-2</v>
      </c>
      <c r="D5718" s="6">
        <f t="shared" si="501"/>
        <v>8.3620908174666096E-4</v>
      </c>
      <c r="E5718" s="6">
        <f t="shared" si="502"/>
        <v>1.2024677417506204E-3</v>
      </c>
      <c r="F5718" s="6">
        <f>IF(C5716&gt;0,B$6+B$7*E5717+B$8*(H5717*100)^2,B$6+B$7*E5717+B$8*(H5717*100)^2+E5717*$B$9)</f>
        <v>2.9276763358277367</v>
      </c>
      <c r="G5718" s="17">
        <v>1.1105524510587933E-2</v>
      </c>
      <c r="H5718" s="9">
        <f t="shared" si="497"/>
        <v>1.7110453926847579E-2</v>
      </c>
      <c r="I5718" s="8">
        <f t="shared" si="496"/>
        <v>6.0049294162596457E-3</v>
      </c>
      <c r="J5718" s="10">
        <f t="shared" si="498"/>
        <v>0.540715516005983</v>
      </c>
      <c r="K5718" s="10">
        <f t="shared" si="499"/>
        <v>8.1296016961097672E-2</v>
      </c>
      <c r="AC5718" s="14"/>
      <c r="AD5718" s="15"/>
    </row>
    <row r="5719" spans="1:30" x14ac:dyDescent="0.3">
      <c r="A5719" s="20">
        <v>44811</v>
      </c>
      <c r="B5719" s="21">
        <v>2.1168227484257913E-2</v>
      </c>
      <c r="C5719" s="9">
        <f t="shared" si="500"/>
        <v>-3.3177251574208547E-4</v>
      </c>
      <c r="D5719" s="6">
        <f t="shared" si="501"/>
        <v>1.1007300220183235E-7</v>
      </c>
      <c r="E5719" s="6">
        <f t="shared" si="502"/>
        <v>8.3620908174666096E-4</v>
      </c>
      <c r="F5719" s="6">
        <f>IF(C5716&gt;0,B$6+B$7*E5717+B$8*(H5718*100)^2,B$6+B$7*E5717+B$8*(H5718*100)^2+E5717*$B$9)</f>
        <v>2.7139694910029308</v>
      </c>
      <c r="G5719" s="17">
        <v>1.0455615513244807E-2</v>
      </c>
      <c r="H5719" s="9">
        <f t="shared" si="497"/>
        <v>1.6474129691740717E-2</v>
      </c>
      <c r="I5719" s="8">
        <f t="shared" si="496"/>
        <v>6.0185141784959099E-3</v>
      </c>
      <c r="J5719" s="10">
        <f t="shared" si="498"/>
        <v>0.57562504769536205</v>
      </c>
      <c r="K5719" s="10">
        <f t="shared" si="499"/>
        <v>8.932081224817412E-2</v>
      </c>
      <c r="AC5719" s="14"/>
      <c r="AD5719" s="15"/>
    </row>
    <row r="5720" spans="1:30" x14ac:dyDescent="0.3">
      <c r="A5720" s="20">
        <v>44812</v>
      </c>
      <c r="B5720" s="21">
        <v>5.9380746314657206E-3</v>
      </c>
      <c r="C5720" s="9">
        <f t="shared" si="500"/>
        <v>-1.5561925368534277E-2</v>
      </c>
      <c r="D5720" s="6">
        <f t="shared" si="501"/>
        <v>2.421735211758307E-4</v>
      </c>
      <c r="E5720" s="6">
        <f t="shared" si="502"/>
        <v>1.1007300220183235E-7</v>
      </c>
      <c r="F5720" s="6">
        <f>IF(C5719&gt;0,B$6+B$7*E5720+B$8*(G5719*100)^2,B$6+B$7*E5720+B$8*(G5719*100)^2+E5720*$B$9)</f>
        <v>1.026905776221186</v>
      </c>
      <c r="G5720" s="17">
        <v>1.4001215746750968E-2</v>
      </c>
      <c r="H5720" s="9">
        <f t="shared" si="497"/>
        <v>1.0133635952713054E-2</v>
      </c>
      <c r="I5720" s="8">
        <f t="shared" si="496"/>
        <v>3.867579794037913E-3</v>
      </c>
      <c r="J5720" s="10">
        <f t="shared" si="498"/>
        <v>0.27623171187369205</v>
      </c>
      <c r="K5720" s="10">
        <f t="shared" si="499"/>
        <v>5.8373679045569116E-2</v>
      </c>
      <c r="AC5720" s="14"/>
      <c r="AD5720" s="15"/>
    </row>
    <row r="5721" spans="1:30" x14ac:dyDescent="0.3">
      <c r="A5721" s="20">
        <v>44813</v>
      </c>
      <c r="B5721" s="21">
        <v>2.08712925006743E-2</v>
      </c>
      <c r="C5721" s="9">
        <f t="shared" si="500"/>
        <v>-6.2870749932569803E-4</v>
      </c>
      <c r="D5721" s="6">
        <f t="shared" si="501"/>
        <v>3.952731197083726E-7</v>
      </c>
      <c r="E5721" s="6">
        <f t="shared" si="502"/>
        <v>2.421735211758307E-4</v>
      </c>
      <c r="F5721" s="6">
        <f>IF(C5719&gt;0,B$6+B$7*E5720+B$8*(H5720*100)^2,B$6+B$7*E5720+B$8*(H5720*100)^2+E5720*$B$9)</f>
        <v>0.9659425666178213</v>
      </c>
      <c r="G5721" s="17">
        <v>1.049029748493157E-2</v>
      </c>
      <c r="H5721" s="9">
        <f t="shared" si="497"/>
        <v>9.8282377190309217E-3</v>
      </c>
      <c r="I5721" s="8">
        <f t="shared" si="496"/>
        <v>6.6205976590064802E-4</v>
      </c>
      <c r="J5721" s="10">
        <f t="shared" si="498"/>
        <v>6.3111629279497664E-2</v>
      </c>
      <c r="K5721" s="10">
        <f t="shared" si="499"/>
        <v>2.1718805618375914E-3</v>
      </c>
      <c r="AC5721" s="14"/>
      <c r="AD5721" s="15"/>
    </row>
    <row r="5722" spans="1:30" x14ac:dyDescent="0.3">
      <c r="A5722" s="20">
        <v>44816</v>
      </c>
      <c r="B5722" s="21">
        <v>1.2642389768791437E-2</v>
      </c>
      <c r="C5722" s="9">
        <f t="shared" si="500"/>
        <v>-8.8576102312085611E-3</v>
      </c>
      <c r="D5722" s="6">
        <f t="shared" si="501"/>
        <v>7.845725900801058E-5</v>
      </c>
      <c r="E5722" s="6">
        <f t="shared" si="502"/>
        <v>3.952731197083726E-7</v>
      </c>
      <c r="F5722" s="6">
        <f>IF(C5719&gt;0,B$6+B$7*E5720+B$8*(H5721*100)^2,B$6+B$7*E5720+B$8*(H5721*100)^2+E5720*$B$9)</f>
        <v>0.90988079906656716</v>
      </c>
      <c r="G5722" s="17">
        <v>6.3203829776814586E-3</v>
      </c>
      <c r="H5722" s="9">
        <f t="shared" si="497"/>
        <v>9.5387672110528367E-3</v>
      </c>
      <c r="I5722" s="8">
        <f t="shared" si="496"/>
        <v>3.2183842333713781E-3</v>
      </c>
      <c r="J5722" s="10">
        <f t="shared" si="498"/>
        <v>0.50920715480946943</v>
      </c>
      <c r="K5722" s="10">
        <f t="shared" si="499"/>
        <v>7.4184012062489479E-2</v>
      </c>
      <c r="AC5722" s="14"/>
      <c r="AD5722" s="15"/>
    </row>
    <row r="5723" spans="1:30" x14ac:dyDescent="0.3">
      <c r="A5723" s="20">
        <v>44817</v>
      </c>
      <c r="B5723" s="21">
        <v>-5.2969734078064531E-2</v>
      </c>
      <c r="C5723" s="9">
        <f t="shared" si="500"/>
        <v>-7.4469734078064537E-2</v>
      </c>
      <c r="D5723" s="6">
        <f t="shared" si="501"/>
        <v>5.5457412936576467E-3</v>
      </c>
      <c r="E5723" s="6">
        <f t="shared" si="502"/>
        <v>7.845725900801058E-5</v>
      </c>
      <c r="F5723" s="6">
        <f>IF(C5722&gt;0,B$6+B$7*E5723+B$8*(G5722*100)^2,B$6+B$7*E5723+B$8*(G5722*100)^2+E5723*$B$9)</f>
        <v>0.38896538059540137</v>
      </c>
      <c r="G5723" s="17">
        <v>3.3273036734193705E-2</v>
      </c>
      <c r="H5723" s="9">
        <f t="shared" si="497"/>
        <v>6.2367089125227046E-3</v>
      </c>
      <c r="I5723" s="8">
        <f t="shared" si="496"/>
        <v>2.7036327821671001E-2</v>
      </c>
      <c r="J5723" s="10">
        <f t="shared" si="498"/>
        <v>0.8125596721950713</v>
      </c>
      <c r="K5723" s="10">
        <f t="shared" si="499"/>
        <v>2.6607364801934721</v>
      </c>
      <c r="AC5723" s="14"/>
      <c r="AD5723" s="15"/>
    </row>
    <row r="5724" spans="1:30" x14ac:dyDescent="0.3">
      <c r="A5724" s="20">
        <v>44818</v>
      </c>
      <c r="B5724" s="21">
        <v>7.3745423224976323E-3</v>
      </c>
      <c r="C5724" s="9">
        <f t="shared" si="500"/>
        <v>-1.4125457677502366E-2</v>
      </c>
      <c r="D5724" s="6">
        <f t="shared" si="501"/>
        <v>1.9952855459891053E-4</v>
      </c>
      <c r="E5724" s="6">
        <f t="shared" si="502"/>
        <v>5.5457412936576467E-3</v>
      </c>
      <c r="F5724" s="6">
        <f>IF(C5722&gt;0,B$6+B$7*E5723+B$8*(H5723*100)^2,B$6+B$7*E5723+B$8*(H5723*100)^2+E5723*$B$9)</f>
        <v>0.37930311649686771</v>
      </c>
      <c r="G5724" s="17">
        <v>9.2824740753531722E-3</v>
      </c>
      <c r="H5724" s="9">
        <f t="shared" si="497"/>
        <v>6.1587589374554009E-3</v>
      </c>
      <c r="I5724" s="8">
        <f t="shared" si="496"/>
        <v>3.1237151378977713E-3</v>
      </c>
      <c r="J5724" s="10">
        <f t="shared" si="498"/>
        <v>0.33651751812502884</v>
      </c>
      <c r="K5724" s="10">
        <f t="shared" si="499"/>
        <v>9.6945971083589377E-2</v>
      </c>
      <c r="AC5724" s="14"/>
      <c r="AD5724" s="15"/>
    </row>
    <row r="5725" spans="1:30" x14ac:dyDescent="0.3">
      <c r="A5725" s="20">
        <v>44819</v>
      </c>
      <c r="B5725" s="21">
        <v>-1.4379677825398337E-2</v>
      </c>
      <c r="C5725" s="9">
        <f t="shared" si="500"/>
        <v>-3.5879677825398332E-2</v>
      </c>
      <c r="D5725" s="6">
        <f t="shared" si="501"/>
        <v>1.2873512808543807E-3</v>
      </c>
      <c r="E5725" s="6">
        <f t="shared" si="502"/>
        <v>1.9952855459891053E-4</v>
      </c>
      <c r="F5725" s="6">
        <f>IF(C5722&gt;0,B$6+B$7*E5723+B$8*(H5724*100)^2,B$6+B$7*E5723+B$8*(H5724*100)^2+E5723*$B$9)</f>
        <v>0.37041769843185618</v>
      </c>
      <c r="G5725" s="17">
        <v>1.6633055770421307E-2</v>
      </c>
      <c r="H5725" s="9">
        <f t="shared" si="497"/>
        <v>6.0861950217837753E-3</v>
      </c>
      <c r="I5725" s="8">
        <f t="shared" si="496"/>
        <v>1.0546860748637532E-2</v>
      </c>
      <c r="J5725" s="10">
        <f t="shared" si="498"/>
        <v>0.63409038568806442</v>
      </c>
      <c r="K5725" s="10">
        <f t="shared" si="499"/>
        <v>0.72754641393671449</v>
      </c>
      <c r="AC5725" s="14"/>
      <c r="AD5725" s="15"/>
    </row>
    <row r="5726" spans="1:30" x14ac:dyDescent="0.3">
      <c r="A5726" s="20">
        <v>44820</v>
      </c>
      <c r="B5726" s="21">
        <v>-9.0397591666893182E-3</v>
      </c>
      <c r="C5726" s="9">
        <f t="shared" si="500"/>
        <v>-3.0539759166689315E-2</v>
      </c>
      <c r="D5726" s="6">
        <f t="shared" si="501"/>
        <v>9.3267688995938398E-4</v>
      </c>
      <c r="E5726" s="6">
        <f t="shared" si="502"/>
        <v>1.2873512808543807E-3</v>
      </c>
      <c r="F5726" s="6">
        <f>IF(C5725&gt;0,B$6+B$7*E5726+B$8*(G5725*100)^2,B$6+B$7*E5726+B$8*(G5725*100)^2+E5726*$B$9)</f>
        <v>2.565925121780126</v>
      </c>
      <c r="G5726" s="17">
        <v>1.5932792806067377E-2</v>
      </c>
      <c r="H5726" s="9">
        <f t="shared" si="497"/>
        <v>1.601850530411663E-2</v>
      </c>
      <c r="I5726" s="8">
        <f t="shared" si="496"/>
        <v>8.5712498049252822E-5</v>
      </c>
      <c r="J5726" s="10">
        <f t="shared" si="498"/>
        <v>5.3796279844053824E-3</v>
      </c>
      <c r="K5726" s="10">
        <f t="shared" si="499"/>
        <v>1.4367030820139348E-5</v>
      </c>
      <c r="AC5726" s="14"/>
      <c r="AD5726" s="15"/>
    </row>
    <row r="5727" spans="1:30" x14ac:dyDescent="0.3">
      <c r="A5727" s="20">
        <v>44823</v>
      </c>
      <c r="B5727" s="21">
        <v>7.5375684753742067E-3</v>
      </c>
      <c r="C5727" s="9">
        <f t="shared" si="500"/>
        <v>-1.3962431524625792E-2</v>
      </c>
      <c r="D5727" s="6">
        <f t="shared" si="501"/>
        <v>1.9494949407986411E-4</v>
      </c>
      <c r="E5727" s="6">
        <f t="shared" si="502"/>
        <v>9.3267688995938398E-4</v>
      </c>
      <c r="F5727" s="6">
        <f>IF(C5725&gt;0,B$6+B$7*E5726+B$8*(H5726*100)^2,B$6+B$7*E5726+B$8*(H5726*100)^2+E5726*$B$9)</f>
        <v>2.3813978907362783</v>
      </c>
      <c r="G5727" s="17">
        <v>1.1863894424154493E-2</v>
      </c>
      <c r="H5727" s="9">
        <f t="shared" si="497"/>
        <v>1.5431778545379266E-2</v>
      </c>
      <c r="I5727" s="8">
        <f t="shared" si="496"/>
        <v>3.5678841212247736E-3</v>
      </c>
      <c r="J5727" s="10">
        <f t="shared" si="498"/>
        <v>0.3007346486462894</v>
      </c>
      <c r="K5727" s="10">
        <f t="shared" si="499"/>
        <v>3.172553060192862E-2</v>
      </c>
      <c r="AC5727" s="14"/>
      <c r="AD5727" s="15"/>
    </row>
    <row r="5728" spans="1:30" x14ac:dyDescent="0.3">
      <c r="A5728" s="20">
        <v>44824</v>
      </c>
      <c r="B5728" s="21">
        <v>-9.5792887973859906E-3</v>
      </c>
      <c r="C5728" s="9">
        <f t="shared" si="500"/>
        <v>-3.1079288797385987E-2</v>
      </c>
      <c r="D5728" s="6">
        <f t="shared" si="501"/>
        <v>9.6592219215132212E-4</v>
      </c>
      <c r="E5728" s="6">
        <f t="shared" si="502"/>
        <v>1.9494949407986411E-4</v>
      </c>
      <c r="F5728" s="6">
        <f>IF(C5725&gt;0,B$6+B$7*E5726+B$8*(H5727*100)^2,B$6+B$7*E5726+B$8*(H5727*100)^2+E5726*$B$9)</f>
        <v>2.2117066490683559</v>
      </c>
      <c r="G5728" s="17">
        <v>1.3057459481177812E-2</v>
      </c>
      <c r="H5728" s="9">
        <f t="shared" si="497"/>
        <v>1.4871807721552737E-2</v>
      </c>
      <c r="I5728" s="8">
        <f t="shared" si="496"/>
        <v>1.8143482403749252E-3</v>
      </c>
      <c r="J5728" s="10">
        <f t="shared" si="498"/>
        <v>0.13895109098291966</v>
      </c>
      <c r="K5728" s="10">
        <f t="shared" si="499"/>
        <v>8.1085704090824162E-3</v>
      </c>
      <c r="AC5728" s="14"/>
      <c r="AD5728" s="15"/>
    </row>
    <row r="5729" spans="1:30" x14ac:dyDescent="0.3">
      <c r="A5729" s="20">
        <v>44825</v>
      </c>
      <c r="B5729" s="21">
        <v>-1.8093423749759585E-2</v>
      </c>
      <c r="C5729" s="9">
        <f t="shared" si="500"/>
        <v>-3.9593423749759583E-2</v>
      </c>
      <c r="D5729" s="6">
        <f t="shared" si="501"/>
        <v>1.5676392042280262E-3</v>
      </c>
      <c r="E5729" s="6">
        <f t="shared" si="502"/>
        <v>9.6592219215132212E-4</v>
      </c>
      <c r="F5729" s="6">
        <f>IF(C5728&gt;0,B$6+B$7*E5729+B$8*(G5728*100)^2,B$6+B$7*E5729+B$8*(G5728*100)^2+E5729*$B$9)</f>
        <v>1.5896226100863569</v>
      </c>
      <c r="G5729" s="17">
        <v>2.1433139425075083E-2</v>
      </c>
      <c r="H5729" s="9">
        <f t="shared" si="497"/>
        <v>1.2608023675764402E-2</v>
      </c>
      <c r="I5729" s="8">
        <f t="shared" si="496"/>
        <v>8.8251157493106809E-3</v>
      </c>
      <c r="J5729" s="10">
        <f t="shared" si="498"/>
        <v>0.41175096071021638</v>
      </c>
      <c r="K5729" s="10">
        <f t="shared" si="499"/>
        <v>0.16935539283817813</v>
      </c>
      <c r="AC5729" s="14"/>
      <c r="AD5729" s="15"/>
    </row>
    <row r="5730" spans="1:30" x14ac:dyDescent="0.3">
      <c r="A5730" s="20">
        <v>44826</v>
      </c>
      <c r="B5730" s="21">
        <v>-1.3764372142429614E-2</v>
      </c>
      <c r="C5730" s="9">
        <f t="shared" si="500"/>
        <v>-3.5264372142429612E-2</v>
      </c>
      <c r="D5730" s="6">
        <f t="shared" si="501"/>
        <v>1.2435759425997656E-3</v>
      </c>
      <c r="E5730" s="6">
        <f t="shared" si="502"/>
        <v>1.5676392042280262E-3</v>
      </c>
      <c r="F5730" s="6">
        <f>IF(C5728&gt;0,B$6+B$7*E5729+B$8*(H5729*100)^2,B$6+B$7*E5729+B$8*(H5729*100)^2+E5729*$B$9)</f>
        <v>1.483546868770258</v>
      </c>
      <c r="G5730" s="17">
        <v>1.0503678516443677E-2</v>
      </c>
      <c r="H5730" s="9">
        <f t="shared" si="497"/>
        <v>1.2180093878005449E-2</v>
      </c>
      <c r="I5730" s="8">
        <f t="shared" si="496"/>
        <v>1.6764153615617724E-3</v>
      </c>
      <c r="J5730" s="10">
        <f t="shared" si="498"/>
        <v>0.15960269147016612</v>
      </c>
      <c r="K5730" s="10">
        <f t="shared" si="499"/>
        <v>1.044177073798469E-2</v>
      </c>
      <c r="AC5730" s="14"/>
      <c r="AD5730" s="15"/>
    </row>
    <row r="5731" spans="1:30" x14ac:dyDescent="0.3">
      <c r="A5731" s="20">
        <v>44827</v>
      </c>
      <c r="B5731" s="21">
        <v>-1.8134278289467821E-2</v>
      </c>
      <c r="C5731" s="9">
        <f t="shared" si="500"/>
        <v>-3.963427828946782E-2</v>
      </c>
      <c r="D5731" s="6">
        <f t="shared" si="501"/>
        <v>1.5708760155269802E-3</v>
      </c>
      <c r="E5731" s="6">
        <f t="shared" si="502"/>
        <v>1.2435759425997656E-3</v>
      </c>
      <c r="F5731" s="6">
        <f>IF(C5728&gt;0,B$6+B$7*E5729+B$8*(H5730*100)^2,B$6+B$7*E5729+B$8*(H5730*100)^2+E5729*$B$9)</f>
        <v>1.3859996170559739</v>
      </c>
      <c r="G5731" s="17">
        <v>1.8355770841414362E-2</v>
      </c>
      <c r="H5731" s="9">
        <f t="shared" si="497"/>
        <v>1.1772848495822809E-2</v>
      </c>
      <c r="I5731" s="8">
        <f t="shared" si="496"/>
        <v>6.5829223455915534E-3</v>
      </c>
      <c r="J5731" s="10">
        <f t="shared" si="498"/>
        <v>0.35862957772054649</v>
      </c>
      <c r="K5731" s="10">
        <f t="shared" si="499"/>
        <v>0.1150132842940299</v>
      </c>
      <c r="AC5731" s="14"/>
      <c r="AD5731" s="15"/>
    </row>
    <row r="5732" spans="1:30" x14ac:dyDescent="0.3">
      <c r="A5732" s="20">
        <v>44830</v>
      </c>
      <c r="B5732" s="21">
        <v>-5.9997611363171808E-3</v>
      </c>
      <c r="C5732" s="9">
        <f t="shared" si="500"/>
        <v>-2.7499761136317177E-2</v>
      </c>
      <c r="D5732" s="6">
        <f t="shared" si="501"/>
        <v>7.5623686255450056E-4</v>
      </c>
      <c r="E5732" s="6">
        <f t="shared" si="502"/>
        <v>1.5708760155269802E-3</v>
      </c>
      <c r="F5732" s="6">
        <f>IF(C5731&gt;0,B$6+B$7*E5732+B$8*(G5731*100)^2,B$6+B$7*E5732+B$8*(G5731*100)^2+E5732*$B$9)</f>
        <v>3.1202593188105214</v>
      </c>
      <c r="G5732" s="17">
        <v>1.7828129339665259E-2</v>
      </c>
      <c r="H5732" s="9">
        <f t="shared" si="497"/>
        <v>1.7664255769237837E-2</v>
      </c>
      <c r="I5732" s="8">
        <f t="shared" si="496"/>
        <v>1.6387357042742245E-4</v>
      </c>
      <c r="J5732" s="10">
        <f t="shared" si="498"/>
        <v>9.1918544736393163E-3</v>
      </c>
      <c r="K5732" s="10">
        <f t="shared" si="499"/>
        <v>4.276824895632636E-5</v>
      </c>
      <c r="AC5732" s="14"/>
      <c r="AD5732" s="15"/>
    </row>
    <row r="5733" spans="1:30" x14ac:dyDescent="0.3">
      <c r="A5733" s="20">
        <v>44831</v>
      </c>
      <c r="B5733" s="21">
        <v>2.4574311701921819E-3</v>
      </c>
      <c r="C5733" s="9">
        <f t="shared" si="500"/>
        <v>-1.9042568829807816E-2</v>
      </c>
      <c r="D5733" s="6">
        <f t="shared" si="501"/>
        <v>3.6261942763796817E-4</v>
      </c>
      <c r="E5733" s="6">
        <f t="shared" si="502"/>
        <v>7.5623686255450056E-4</v>
      </c>
      <c r="F5733" s="6">
        <f>IF(C5731&gt;0,B$6+B$7*E5732+B$8*(H5732*100)^2,B$6+B$7*E5732+B$8*(H5732*100)^2+E5732*$B$9)</f>
        <v>2.8912017524022442</v>
      </c>
      <c r="G5733" s="17">
        <v>2.1973985563520565E-2</v>
      </c>
      <c r="H5733" s="9">
        <f t="shared" si="497"/>
        <v>1.7003534198519566E-2</v>
      </c>
      <c r="I5733" s="8">
        <f t="shared" si="496"/>
        <v>4.9704513650009989E-3</v>
      </c>
      <c r="J5733" s="10">
        <f t="shared" si="498"/>
        <v>0.22619707975291203</v>
      </c>
      <c r="K5733" s="10">
        <f t="shared" si="499"/>
        <v>3.5880657923196058E-2</v>
      </c>
      <c r="AC5733" s="14"/>
      <c r="AD5733" s="15"/>
    </row>
    <row r="5734" spans="1:30" x14ac:dyDescent="0.3">
      <c r="A5734" s="20">
        <v>44832</v>
      </c>
      <c r="B5734" s="21">
        <v>2.0304909534442923E-2</v>
      </c>
      <c r="C5734" s="9">
        <f t="shared" si="500"/>
        <v>-1.1950904655570749E-3</v>
      </c>
      <c r="D5734" s="6">
        <f t="shared" si="501"/>
        <v>1.428241220865426E-6</v>
      </c>
      <c r="E5734" s="6">
        <f t="shared" si="502"/>
        <v>3.6261942763796817E-4</v>
      </c>
      <c r="F5734" s="6">
        <f>IF(C5731&gt;0,B$6+B$7*E5732+B$8*(H5733*100)^2,B$6+B$7*E5732+B$8*(H5733*100)^2+E5732*$B$9)</f>
        <v>2.680560414333192</v>
      </c>
      <c r="G5734" s="17">
        <v>1.5803353479808376E-2</v>
      </c>
      <c r="H5734" s="9">
        <f t="shared" si="497"/>
        <v>1.6372417091966573E-2</v>
      </c>
      <c r="I5734" s="8">
        <f t="shared" si="496"/>
        <v>5.6906361215819726E-4</v>
      </c>
      <c r="J5734" s="10">
        <f t="shared" si="498"/>
        <v>3.6009041554710415E-2</v>
      </c>
      <c r="K5734" s="10">
        <f t="shared" si="499"/>
        <v>6.1841239135596027E-4</v>
      </c>
      <c r="AC5734" s="14"/>
      <c r="AD5734" s="15"/>
    </row>
    <row r="5735" spans="1:30" x14ac:dyDescent="0.3">
      <c r="A5735" s="20">
        <v>44833</v>
      </c>
      <c r="B5735" s="21">
        <v>-2.8835604632119892E-2</v>
      </c>
      <c r="C5735" s="9">
        <f t="shared" si="500"/>
        <v>-5.033560463211989E-2</v>
      </c>
      <c r="D5735" s="6">
        <f t="shared" si="501"/>
        <v>2.5336730936810895E-3</v>
      </c>
      <c r="E5735" s="6">
        <f t="shared" si="502"/>
        <v>1.428241220865426E-6</v>
      </c>
      <c r="F5735" s="6">
        <f>IF(C5734&gt;0,B$6+B$7*E5735+B$8*(G5734*100)^2,B$6+B$7*E5735+B$8*(G5734*100)^2+E5735*$B$9)</f>
        <v>2.3182642352851106</v>
      </c>
      <c r="G5735" s="17">
        <v>2.1732939784427176E-2</v>
      </c>
      <c r="H5735" s="9">
        <f t="shared" si="497"/>
        <v>1.5225847218743234E-2</v>
      </c>
      <c r="I5735" s="8">
        <f t="shared" si="496"/>
        <v>6.5070925656839414E-3</v>
      </c>
      <c r="J5735" s="10">
        <f t="shared" si="498"/>
        <v>0.29941152141536898</v>
      </c>
      <c r="K5735" s="10">
        <f t="shared" si="499"/>
        <v>7.153684723854159E-2</v>
      </c>
      <c r="AC5735" s="14"/>
      <c r="AD5735" s="15"/>
    </row>
    <row r="5736" spans="1:30" x14ac:dyDescent="0.3">
      <c r="A5736" s="20">
        <v>44834</v>
      </c>
      <c r="B5736" s="21">
        <v>-1.519183366148024E-2</v>
      </c>
      <c r="C5736" s="9">
        <f t="shared" si="500"/>
        <v>-3.6691833661480239E-2</v>
      </c>
      <c r="D5736" s="6">
        <f t="shared" si="501"/>
        <v>1.3462906574417343E-3</v>
      </c>
      <c r="E5736" s="6">
        <f t="shared" si="502"/>
        <v>2.5336730936810895E-3</v>
      </c>
      <c r="F5736" s="6">
        <f>IF(C5734&gt;0,B$6+B$7*E5735+B$8*(H5735*100)^2,B$6+B$7*E5735+B$8*(H5735*100)^2+E5735*$B$9)</f>
        <v>2.1534759828666319</v>
      </c>
      <c r="G5736" s="17">
        <v>2.1371875942377289E-2</v>
      </c>
      <c r="H5736" s="9">
        <f t="shared" si="497"/>
        <v>1.4674726514884806E-2</v>
      </c>
      <c r="I5736" s="8">
        <f t="shared" si="496"/>
        <v>6.6971494274924836E-3</v>
      </c>
      <c r="J5736" s="10">
        <f t="shared" si="498"/>
        <v>0.31336273172974116</v>
      </c>
      <c r="K5736" s="10">
        <f t="shared" si="499"/>
        <v>8.042391161778073E-2</v>
      </c>
      <c r="AC5736" s="14"/>
      <c r="AD5736" s="15"/>
    </row>
    <row r="5737" spans="1:30" x14ac:dyDescent="0.3">
      <c r="A5737" s="20">
        <v>44837</v>
      </c>
      <c r="B5737" s="21">
        <v>2.242242617762695E-2</v>
      </c>
      <c r="C5737" s="9">
        <f t="shared" si="500"/>
        <v>9.2242617762695184E-4</v>
      </c>
      <c r="D5737" s="6">
        <f t="shared" si="501"/>
        <v>8.5087005317146888E-7</v>
      </c>
      <c r="E5737" s="6">
        <f t="shared" si="502"/>
        <v>1.3462906574417343E-3</v>
      </c>
      <c r="F5737" s="6">
        <f>IF(C5734&gt;0,B$6+B$7*E5735+B$8*(H5736*100)^2,B$6+B$7*E5735+B$8*(H5736*100)^2+E5735*$B$9)</f>
        <v>2.0019367059425983</v>
      </c>
      <c r="G5737" s="17">
        <v>1.823856351546416E-2</v>
      </c>
      <c r="H5737" s="9">
        <f t="shared" si="497"/>
        <v>1.4148981256410649E-2</v>
      </c>
      <c r="I5737" s="8">
        <f t="shared" si="496"/>
        <v>4.0895822590535109E-3</v>
      </c>
      <c r="J5737" s="10">
        <f t="shared" si="498"/>
        <v>0.22422721260838471</v>
      </c>
      <c r="K5737" s="10">
        <f t="shared" si="499"/>
        <v>3.5141622168995301E-2</v>
      </c>
      <c r="AC5737" s="14"/>
      <c r="AD5737" s="15"/>
    </row>
    <row r="5738" spans="1:30" x14ac:dyDescent="0.3">
      <c r="A5738" s="20">
        <v>44838</v>
      </c>
      <c r="B5738" s="21">
        <v>3.2831531703400189E-2</v>
      </c>
      <c r="C5738" s="9">
        <f t="shared" si="500"/>
        <v>1.1331531703400191E-2</v>
      </c>
      <c r="D5738" s="6">
        <f t="shared" si="501"/>
        <v>1.2840361074516364E-4</v>
      </c>
      <c r="E5738" s="6">
        <f t="shared" si="502"/>
        <v>8.5087005317146888E-7</v>
      </c>
      <c r="F5738" s="6">
        <f>IF(C5737&gt;0,B$6+B$7*E5738+B$8*(G5737*100)^2,B$6+B$7*E5738+B$8*(G5737*100)^2+E5738*$B$9)</f>
        <v>3.0806052509936772</v>
      </c>
      <c r="G5738" s="17">
        <v>2.2775762961215518E-2</v>
      </c>
      <c r="H5738" s="9">
        <f t="shared" si="497"/>
        <v>1.7551653058882167E-2</v>
      </c>
      <c r="I5738" s="8">
        <f t="shared" si="496"/>
        <v>5.2241099023333515E-3</v>
      </c>
      <c r="J5738" s="10">
        <f t="shared" si="498"/>
        <v>0.22937145557887148</v>
      </c>
      <c r="K5738" s="10">
        <f t="shared" si="499"/>
        <v>3.7093238924270411E-2</v>
      </c>
      <c r="AC5738" s="14"/>
      <c r="AD5738" s="15"/>
    </row>
    <row r="5739" spans="1:30" x14ac:dyDescent="0.3">
      <c r="A5739" s="20">
        <v>44839</v>
      </c>
      <c r="B5739" s="21">
        <v>-2.487835178764641E-3</v>
      </c>
      <c r="C5739" s="9">
        <f t="shared" si="500"/>
        <v>-2.3987835178764641E-2</v>
      </c>
      <c r="D5739" s="6">
        <f t="shared" si="501"/>
        <v>5.7541623656357844E-4</v>
      </c>
      <c r="E5739" s="6">
        <f t="shared" si="502"/>
        <v>1.2840361074516364E-4</v>
      </c>
      <c r="F5739" s="6">
        <f>IF(C5737&gt;0,B$6+B$7*E5738+B$8*(H5738*100)^2,B$6+B$7*E5738+B$8*(H5738*100)^2+E5738*$B$9)</f>
        <v>2.8545245888137853</v>
      </c>
      <c r="G5739" s="17">
        <v>2.1871353517599907E-2</v>
      </c>
      <c r="H5739" s="9">
        <f t="shared" si="497"/>
        <v>1.6895338377238219E-2</v>
      </c>
      <c r="I5739" s="8">
        <f t="shared" si="496"/>
        <v>4.9760151403616878E-3</v>
      </c>
      <c r="J5739" s="10">
        <f t="shared" si="498"/>
        <v>0.22751290341301839</v>
      </c>
      <c r="K5739" s="10">
        <f t="shared" si="499"/>
        <v>3.6380031026653548E-2</v>
      </c>
      <c r="AC5739" s="14"/>
      <c r="AD5739" s="15"/>
    </row>
    <row r="5740" spans="1:30" x14ac:dyDescent="0.3">
      <c r="A5740" s="20">
        <v>44840</v>
      </c>
      <c r="B5740" s="21">
        <v>-6.7798162919489331E-3</v>
      </c>
      <c r="C5740" s="9">
        <f t="shared" si="500"/>
        <v>-2.827981629194893E-2</v>
      </c>
      <c r="D5740" s="6">
        <f t="shared" si="501"/>
        <v>7.9974800950638014E-4</v>
      </c>
      <c r="E5740" s="6">
        <f t="shared" si="502"/>
        <v>5.7541623656357844E-4</v>
      </c>
      <c r="F5740" s="6">
        <f>IF(C5737&gt;0,B$6+B$7*E5738+B$8*(H5739*100)^2,B$6+B$7*E5738+B$8*(H5739*100)^2+E5738*$B$9)</f>
        <v>2.6466208118731567</v>
      </c>
      <c r="G5740" s="17">
        <v>1.1311148711960498E-2</v>
      </c>
      <c r="H5740" s="9">
        <f t="shared" si="497"/>
        <v>1.6268438191397342E-2</v>
      </c>
      <c r="I5740" s="8">
        <f t="shared" si="496"/>
        <v>4.9572894794368445E-3</v>
      </c>
      <c r="J5740" s="10">
        <f t="shared" si="498"/>
        <v>0.43826578587857906</v>
      </c>
      <c r="K5740" s="10">
        <f t="shared" si="499"/>
        <v>5.8719855431972778E-2</v>
      </c>
      <c r="AC5740" s="14"/>
      <c r="AD5740" s="15"/>
    </row>
    <row r="5741" spans="1:30" x14ac:dyDescent="0.3">
      <c r="A5741" s="20">
        <v>44841</v>
      </c>
      <c r="B5741" s="21">
        <v>-3.8752413996293464E-2</v>
      </c>
      <c r="C5741" s="9">
        <f t="shared" si="500"/>
        <v>-6.0252413996293462E-2</v>
      </c>
      <c r="D5741" s="6">
        <f t="shared" si="501"/>
        <v>3.6303533923807401E-3</v>
      </c>
      <c r="E5741" s="6">
        <f t="shared" si="502"/>
        <v>7.9974800950638014E-4</v>
      </c>
      <c r="F5741" s="6">
        <f>IF(C5740&gt;0,B$6+B$7*E5741+B$8*(G5740*100)^2,B$6+B$7*E5741+B$8*(G5740*100)^2+E5741*$B$9)</f>
        <v>1.19826298146013</v>
      </c>
      <c r="G5741" s="17">
        <v>2.2276944092104015E-2</v>
      </c>
      <c r="H5741" s="9">
        <f t="shared" si="497"/>
        <v>1.0946519910273447E-2</v>
      </c>
      <c r="I5741" s="8">
        <f t="shared" si="496"/>
        <v>1.1330424181830568E-2</v>
      </c>
      <c r="J5741" s="10">
        <f t="shared" si="498"/>
        <v>0.50861662780069539</v>
      </c>
      <c r="K5741" s="10">
        <f t="shared" si="499"/>
        <v>0.32454023985799596</v>
      </c>
      <c r="AC5741" s="14"/>
      <c r="AD5741" s="15"/>
    </row>
    <row r="5742" spans="1:30" x14ac:dyDescent="0.3">
      <c r="A5742" s="20">
        <v>44844</v>
      </c>
      <c r="B5742" s="21">
        <v>-1.0408528350005655E-2</v>
      </c>
      <c r="C5742" s="9">
        <f t="shared" si="500"/>
        <v>-3.1908528350005655E-2</v>
      </c>
      <c r="D5742" s="6">
        <f t="shared" si="501"/>
        <v>1.0181541814631146E-3</v>
      </c>
      <c r="E5742" s="6">
        <f t="shared" si="502"/>
        <v>3.6303533923807401E-3</v>
      </c>
      <c r="F5742" s="6">
        <f>IF(C5740&gt;0,B$6+B$7*E5741+B$8*(H5741*100)^2,B$6+B$7*E5741+B$8*(H5741*100)^2+E5741*$B$9)</f>
        <v>1.1236302038580142</v>
      </c>
      <c r="G5742" s="17">
        <v>1.3399517600784904E-2</v>
      </c>
      <c r="H5742" s="9">
        <f t="shared" si="497"/>
        <v>1.0600142470070928E-2</v>
      </c>
      <c r="I5742" s="8">
        <f t="shared" si="496"/>
        <v>2.7993751307139759E-3</v>
      </c>
      <c r="J5742" s="10">
        <f t="shared" si="498"/>
        <v>0.20891611281215056</v>
      </c>
      <c r="K5742" s="10">
        <f t="shared" si="499"/>
        <v>2.9737179196644314E-2</v>
      </c>
      <c r="AC5742" s="14"/>
      <c r="AD5742" s="15"/>
    </row>
    <row r="5743" spans="1:30" x14ac:dyDescent="0.3">
      <c r="A5743" s="20">
        <v>44845</v>
      </c>
      <c r="B5743" s="21">
        <v>-1.1055776136494085E-2</v>
      </c>
      <c r="C5743" s="9">
        <f t="shared" si="500"/>
        <v>-3.2555776136494081E-2</v>
      </c>
      <c r="D5743" s="6">
        <f t="shared" si="501"/>
        <v>1.0598785598495174E-3</v>
      </c>
      <c r="E5743" s="6">
        <f t="shared" si="502"/>
        <v>1.0181541814631146E-3</v>
      </c>
      <c r="F5743" s="6">
        <f>IF(C5740&gt;0,B$6+B$7*E5741+B$8*(H5742*100)^2,B$6+B$7*E5741+B$8*(H5742*100)^2+E5741*$B$9)</f>
        <v>1.0549979015751083</v>
      </c>
      <c r="G5743" s="17">
        <v>1.6954118294402666E-2</v>
      </c>
      <c r="H5743" s="9">
        <f t="shared" si="497"/>
        <v>1.0271309077109443E-2</v>
      </c>
      <c r="I5743" s="8">
        <f t="shared" si="496"/>
        <v>6.682809217293223E-3</v>
      </c>
      <c r="J5743" s="10">
        <f t="shared" si="498"/>
        <v>0.39417026006592898</v>
      </c>
      <c r="K5743" s="10">
        <f t="shared" si="499"/>
        <v>0.14947248295406235</v>
      </c>
      <c r="AC5743" s="14"/>
      <c r="AD5743" s="15"/>
    </row>
    <row r="5744" spans="1:30" x14ac:dyDescent="0.3">
      <c r="A5744" s="20">
        <v>44846</v>
      </c>
      <c r="B5744" s="21">
        <v>-8.7230191317251658E-4</v>
      </c>
      <c r="C5744" s="9">
        <f t="shared" si="500"/>
        <v>-2.2372301913172514E-2</v>
      </c>
      <c r="D5744" s="6">
        <f t="shared" si="501"/>
        <v>5.0051989289414257E-4</v>
      </c>
      <c r="E5744" s="6">
        <f t="shared" si="502"/>
        <v>1.0598785598495174E-3</v>
      </c>
      <c r="F5744" s="6">
        <f>IF(C5743&gt;0,B$6+B$7*E5744+B$8*(G5743*100)^2,B$6+B$7*E5744+B$8*(G5743*100)^2+E5744*$B$9)</f>
        <v>2.6650603548512497</v>
      </c>
      <c r="G5744" s="17">
        <v>7.7063166730261092E-3</v>
      </c>
      <c r="H5744" s="9">
        <f t="shared" si="497"/>
        <v>1.6325012572280764E-2</v>
      </c>
      <c r="I5744" s="8">
        <f t="shared" si="496"/>
        <v>8.618695899254656E-3</v>
      </c>
      <c r="J5744" s="10">
        <f t="shared" si="498"/>
        <v>1.1183936846797491</v>
      </c>
      <c r="K5744" s="10">
        <f t="shared" si="499"/>
        <v>0.22271389352689108</v>
      </c>
      <c r="AC5744" s="14"/>
      <c r="AD5744" s="15"/>
    </row>
    <row r="5745" spans="1:30" x14ac:dyDescent="0.3">
      <c r="A5745" s="20">
        <v>44847</v>
      </c>
      <c r="B5745" s="21">
        <v>2.2031464294424444E-2</v>
      </c>
      <c r="C5745" s="9">
        <f t="shared" si="500"/>
        <v>5.3146429442444548E-4</v>
      </c>
      <c r="D5745" s="6">
        <f t="shared" si="501"/>
        <v>2.8245429624807367E-7</v>
      </c>
      <c r="E5745" s="6">
        <f t="shared" si="502"/>
        <v>5.0051989289414257E-4</v>
      </c>
      <c r="F5745" s="6">
        <f>IF(C5743&gt;0,B$6+B$7*E5744+B$8*(H5744*100)^2,B$6+B$7*E5744+B$8*(H5744*100)^2+E5744*$B$9)</f>
        <v>2.472532055987509</v>
      </c>
      <c r="G5745" s="17">
        <v>3.9229505916949035E-2</v>
      </c>
      <c r="H5745" s="9">
        <f t="shared" si="497"/>
        <v>1.5724287125296044E-2</v>
      </c>
      <c r="I5745" s="8">
        <f t="shared" si="496"/>
        <v>2.3505218791652991E-2</v>
      </c>
      <c r="J5745" s="10">
        <f t="shared" si="498"/>
        <v>0.59917193047026385</v>
      </c>
      <c r="K5745" s="10">
        <f t="shared" si="499"/>
        <v>0.58061255944727952</v>
      </c>
      <c r="AC5745" s="14"/>
      <c r="AD5745" s="15"/>
    </row>
    <row r="5746" spans="1:30" x14ac:dyDescent="0.3">
      <c r="A5746" s="20">
        <v>44848</v>
      </c>
      <c r="B5746" s="21">
        <v>-3.1261706600550929E-2</v>
      </c>
      <c r="C5746" s="9">
        <f t="shared" si="500"/>
        <v>-5.2761706600550927E-2</v>
      </c>
      <c r="D5746" s="6">
        <f t="shared" si="501"/>
        <v>2.7837976834026194E-3</v>
      </c>
      <c r="E5746" s="6">
        <f t="shared" si="502"/>
        <v>2.8245429624807367E-7</v>
      </c>
      <c r="F5746" s="6">
        <f>IF(C5743&gt;0,B$6+B$7*E5744+B$8*(H5745*100)^2,B$6+B$7*E5744+B$8*(H5745*100)^2+E5744*$B$9)</f>
        <v>2.2954830323524127</v>
      </c>
      <c r="G5746" s="17">
        <v>2.0793565272638256E-2</v>
      </c>
      <c r="H5746" s="9">
        <f t="shared" si="497"/>
        <v>1.5150851567989216E-2</v>
      </c>
      <c r="I5746" s="8">
        <f t="shared" si="496"/>
        <v>5.6427137046490394E-3</v>
      </c>
      <c r="J5746" s="10">
        <f t="shared" si="498"/>
        <v>0.2713682637231119</v>
      </c>
      <c r="K5746" s="10">
        <f t="shared" si="499"/>
        <v>5.5848578410548022E-2</v>
      </c>
      <c r="AC5746" s="14"/>
      <c r="AD5746" s="15"/>
    </row>
    <row r="5747" spans="1:30" x14ac:dyDescent="0.3">
      <c r="A5747" s="20">
        <v>44851</v>
      </c>
      <c r="B5747" s="21">
        <v>3.3761072619349013E-2</v>
      </c>
      <c r="C5747" s="9">
        <f t="shared" si="500"/>
        <v>1.2261072619349014E-2</v>
      </c>
      <c r="D5747" s="6">
        <f t="shared" si="501"/>
        <v>1.503339017769501E-4</v>
      </c>
      <c r="E5747" s="6">
        <f t="shared" si="502"/>
        <v>2.7837976834026194E-3</v>
      </c>
      <c r="F5747" s="6">
        <f>IF(C5746&gt;0,B$6+B$7*E5747+B$8*(G5746*100)^2,B$6+B$7*E5747+B$8*(G5746*100)^2+E5747*$B$9)</f>
        <v>3.9980706134381307</v>
      </c>
      <c r="G5747" s="17">
        <v>2.5076963318430991E-2</v>
      </c>
      <c r="H5747" s="9">
        <f t="shared" si="497"/>
        <v>1.9995175951809302E-2</v>
      </c>
      <c r="I5747" s="8">
        <f t="shared" si="496"/>
        <v>5.0817873666216887E-3</v>
      </c>
      <c r="J5747" s="10">
        <f t="shared" si="498"/>
        <v>0.20264763727937871</v>
      </c>
      <c r="K5747" s="10">
        <f t="shared" si="499"/>
        <v>2.7692083508978893E-2</v>
      </c>
      <c r="AC5747" s="14"/>
      <c r="AD5747" s="15"/>
    </row>
    <row r="5748" spans="1:30" x14ac:dyDescent="0.3">
      <c r="A5748" s="20">
        <v>44852</v>
      </c>
      <c r="B5748" s="21">
        <v>9.007864366329112E-3</v>
      </c>
      <c r="C5748" s="9">
        <f t="shared" si="500"/>
        <v>-1.2492135633670886E-2</v>
      </c>
      <c r="D5748" s="6">
        <f t="shared" si="501"/>
        <v>1.560534526900299E-4</v>
      </c>
      <c r="E5748" s="6">
        <f t="shared" si="502"/>
        <v>1.503339017769501E-4</v>
      </c>
      <c r="F5748" s="6">
        <f>IF(C5746&gt;0,B$6+B$7*E5747+B$8*(H5747*100)^2,B$6+B$7*E5747+B$8*(H5747*100)^2+E5747*$B$9)</f>
        <v>3.6986001569061226</v>
      </c>
      <c r="G5748" s="17">
        <v>3.1450151684507613E-2</v>
      </c>
      <c r="H5748" s="9">
        <f t="shared" si="497"/>
        <v>1.9231744998585341E-2</v>
      </c>
      <c r="I5748" s="8">
        <f t="shared" si="496"/>
        <v>1.2218406685922271E-2</v>
      </c>
      <c r="J5748" s="10">
        <f t="shared" si="498"/>
        <v>0.38850072357333254</v>
      </c>
      <c r="K5748" s="10">
        <f t="shared" si="499"/>
        <v>0.14348340419698724</v>
      </c>
      <c r="AC5748" s="14"/>
      <c r="AD5748" s="15"/>
    </row>
    <row r="5749" spans="1:30" x14ac:dyDescent="0.3">
      <c r="A5749" s="20">
        <v>44853</v>
      </c>
      <c r="B5749" s="21">
        <v>-8.5667805734241341E-3</v>
      </c>
      <c r="C5749" s="9">
        <f t="shared" si="500"/>
        <v>-3.0066780573424132E-2</v>
      </c>
      <c r="D5749" s="6">
        <f t="shared" si="501"/>
        <v>9.0401129405043475E-4</v>
      </c>
      <c r="E5749" s="6">
        <f t="shared" si="502"/>
        <v>1.560534526900299E-4</v>
      </c>
      <c r="F5749" s="6">
        <f>IF(C5746&gt;0,B$6+B$7*E5747+B$8*(H5748*100)^2,B$6+B$7*E5747+B$8*(H5748*100)^2+E5747*$B$9)</f>
        <v>3.4232071250792879</v>
      </c>
      <c r="G5749" s="17">
        <v>1.5360678062301661E-2</v>
      </c>
      <c r="H5749" s="9">
        <f t="shared" si="497"/>
        <v>1.850191105015719E-2</v>
      </c>
      <c r="I5749" s="8">
        <f t="shared" si="496"/>
        <v>3.141232987855529E-3</v>
      </c>
      <c r="J5749" s="10">
        <f t="shared" si="498"/>
        <v>0.20449832846668248</v>
      </c>
      <c r="K5749" s="10">
        <f t="shared" si="499"/>
        <v>1.6284315765070723E-2</v>
      </c>
      <c r="AC5749" s="14"/>
      <c r="AD5749" s="15"/>
    </row>
    <row r="5750" spans="1:30" x14ac:dyDescent="0.3">
      <c r="A5750" s="20">
        <v>44854</v>
      </c>
      <c r="B5750" s="21">
        <v>-6.1675559449607493E-3</v>
      </c>
      <c r="C5750" s="9">
        <f t="shared" si="500"/>
        <v>-2.7667555944960748E-2</v>
      </c>
      <c r="D5750" s="6">
        <f t="shared" si="501"/>
        <v>7.6549365196753281E-4</v>
      </c>
      <c r="E5750" s="6">
        <f t="shared" si="502"/>
        <v>9.0401129405043475E-4</v>
      </c>
      <c r="F5750" s="6">
        <f>IF(C5749&gt;0,B$6+B$7*E5750+B$8*(G5749*100)^2,B$6+B$7*E5750+B$8*(G5749*100)^2+E5750*$B$9)</f>
        <v>2.1915217487067293</v>
      </c>
      <c r="G5750" s="17">
        <v>1.8142397648616186E-2</v>
      </c>
      <c r="H5750" s="9">
        <f t="shared" si="497"/>
        <v>1.4803789206506317E-2</v>
      </c>
      <c r="I5750" s="8">
        <f t="shared" si="496"/>
        <v>3.3386084421098694E-3</v>
      </c>
      <c r="J5750" s="10">
        <f t="shared" si="498"/>
        <v>0.18402244878391374</v>
      </c>
      <c r="K5750" s="10">
        <f t="shared" si="499"/>
        <v>2.2155476017205356E-2</v>
      </c>
      <c r="AC5750" s="14"/>
      <c r="AD5750" s="15"/>
    </row>
    <row r="5751" spans="1:30" x14ac:dyDescent="0.3">
      <c r="A5751" s="20">
        <v>44855</v>
      </c>
      <c r="B5751" s="21">
        <v>2.2807498993816972E-2</v>
      </c>
      <c r="C5751" s="9">
        <f t="shared" si="500"/>
        <v>1.3074989938169738E-3</v>
      </c>
      <c r="D5751" s="6">
        <f t="shared" si="501"/>
        <v>1.709553618832399E-6</v>
      </c>
      <c r="E5751" s="6">
        <f t="shared" si="502"/>
        <v>7.6549365196753281E-4</v>
      </c>
      <c r="F5751" s="6">
        <f>IF(C5749&gt;0,B$6+B$7*E5750+B$8*(H5750*100)^2,B$6+B$7*E5750+B$8*(H5750*100)^2+E5750*$B$9)</f>
        <v>2.0370449896297576</v>
      </c>
      <c r="G5751" s="17">
        <v>1.5198216722495899E-2</v>
      </c>
      <c r="H5751" s="9">
        <f t="shared" si="497"/>
        <v>1.4272508502816727E-2</v>
      </c>
      <c r="I5751" s="8">
        <f t="shared" si="496"/>
        <v>9.2570821967917147E-4</v>
      </c>
      <c r="J5751" s="10">
        <f t="shared" si="498"/>
        <v>6.0909002456121623E-2</v>
      </c>
      <c r="K5751" s="10">
        <f t="shared" si="499"/>
        <v>2.0166363634528395E-3</v>
      </c>
      <c r="AC5751" s="14"/>
      <c r="AD5751" s="15"/>
    </row>
    <row r="5752" spans="1:30" x14ac:dyDescent="0.3">
      <c r="A5752" s="20">
        <v>44858</v>
      </c>
      <c r="B5752" s="21">
        <v>8.5173098175013607E-3</v>
      </c>
      <c r="C5752" s="9">
        <f t="shared" si="500"/>
        <v>-1.2982690182498638E-2</v>
      </c>
      <c r="D5752" s="6">
        <f t="shared" si="501"/>
        <v>1.6855024437474652E-4</v>
      </c>
      <c r="E5752" s="6">
        <f t="shared" si="502"/>
        <v>1.709553618832399E-6</v>
      </c>
      <c r="F5752" s="6">
        <f>IF(C5749&gt;0,B$6+B$7*E5750+B$8*(H5751*100)^2,B$6+B$7*E5750+B$8*(H5751*100)^2+E5750*$B$9)</f>
        <v>1.8949881619825752</v>
      </c>
      <c r="G5752" s="17">
        <v>1.7438292179897324E-2</v>
      </c>
      <c r="H5752" s="9">
        <f t="shared" si="497"/>
        <v>1.3765856900253524E-2</v>
      </c>
      <c r="I5752" s="8">
        <f t="shared" si="496"/>
        <v>3.6724352796437994E-3</v>
      </c>
      <c r="J5752" s="10">
        <f t="shared" si="498"/>
        <v>0.21059604012584118</v>
      </c>
      <c r="K5752" s="10">
        <f t="shared" si="499"/>
        <v>3.0301445914458824E-2</v>
      </c>
      <c r="AC5752" s="14"/>
      <c r="AD5752" s="15"/>
    </row>
    <row r="5753" spans="1:30" x14ac:dyDescent="0.3">
      <c r="A5753" s="20">
        <v>44859</v>
      </c>
      <c r="B5753" s="21">
        <v>2.2257398126483773E-2</v>
      </c>
      <c r="C5753" s="9">
        <f t="shared" si="500"/>
        <v>7.5739812648377425E-4</v>
      </c>
      <c r="D5753" s="6">
        <f t="shared" si="501"/>
        <v>5.7365192200113131E-7</v>
      </c>
      <c r="E5753" s="6">
        <f t="shared" si="502"/>
        <v>1.6855024437474652E-4</v>
      </c>
      <c r="F5753" s="6">
        <f>IF(C5752&gt;0,B$6+B$7*E5753+B$8*(G5752*100)^2,B$6+B$7*E5753+B$8*(G5752*100)^2+E5753*$B$9)</f>
        <v>2.8180714080647689</v>
      </c>
      <c r="G5753" s="17">
        <v>9.0014128121345682E-3</v>
      </c>
      <c r="H5753" s="9">
        <f t="shared" si="497"/>
        <v>1.6787112342701374E-2</v>
      </c>
      <c r="I5753" s="8">
        <f t="shared" si="496"/>
        <v>7.7856995305668059E-3</v>
      </c>
      <c r="J5753" s="10">
        <f t="shared" si="498"/>
        <v>0.86494194778747491</v>
      </c>
      <c r="K5753" s="10">
        <f t="shared" si="499"/>
        <v>0.15943964561298518</v>
      </c>
      <c r="AC5753" s="14"/>
      <c r="AD5753" s="15"/>
    </row>
    <row r="5754" spans="1:30" x14ac:dyDescent="0.3">
      <c r="A5754" s="20">
        <v>44860</v>
      </c>
      <c r="B5754" s="21">
        <v>-2.0580676545414529E-2</v>
      </c>
      <c r="C5754" s="9">
        <f t="shared" si="500"/>
        <v>-4.208067654541453E-2</v>
      </c>
      <c r="D5754" s="6">
        <f t="shared" si="501"/>
        <v>1.7707833385198007E-3</v>
      </c>
      <c r="E5754" s="6">
        <f t="shared" si="502"/>
        <v>5.7365192200113131E-7</v>
      </c>
      <c r="F5754" s="6">
        <f>IF(C5752&gt;0,B$6+B$7*E5753+B$8*(H5753*100)^2,B$6+B$7*E5753+B$8*(H5753*100)^2+E5753*$B$9)</f>
        <v>2.6131211368642289</v>
      </c>
      <c r="G5754" s="17">
        <v>2.865388069939653E-2</v>
      </c>
      <c r="H5754" s="9">
        <f t="shared" si="497"/>
        <v>1.6165151211368946E-2</v>
      </c>
      <c r="I5754" s="8">
        <f t="shared" si="496"/>
        <v>1.2488729488027584E-2</v>
      </c>
      <c r="J5754" s="10">
        <f t="shared" si="498"/>
        <v>0.43584775196926834</v>
      </c>
      <c r="K5754" s="10">
        <f t="shared" si="499"/>
        <v>0.20014003105863232</v>
      </c>
      <c r="AC5754" s="14"/>
      <c r="AD5754" s="15"/>
    </row>
    <row r="5755" spans="1:30" x14ac:dyDescent="0.3">
      <c r="A5755" s="20">
        <v>44861</v>
      </c>
      <c r="B5755" s="21">
        <v>-1.6387344940021444E-2</v>
      </c>
      <c r="C5755" s="9">
        <f t="shared" si="500"/>
        <v>-3.7887344940021439E-2</v>
      </c>
      <c r="D5755" s="6">
        <f t="shared" si="501"/>
        <v>1.435450906604168E-3</v>
      </c>
      <c r="E5755" s="6">
        <f t="shared" si="502"/>
        <v>1.7707833385198007E-3</v>
      </c>
      <c r="F5755" s="6">
        <f>IF(C5752&gt;0,B$6+B$7*E5753+B$8*(H5754*100)^2,B$6+B$7*E5753+B$8*(H5754*100)^2+E5753*$B$9)</f>
        <v>2.4246488674682132</v>
      </c>
      <c r="G5755" s="17">
        <v>9.788052096026293E-3</v>
      </c>
      <c r="H5755" s="9">
        <f t="shared" si="497"/>
        <v>1.557128404296901E-2</v>
      </c>
      <c r="I5755" s="8">
        <f t="shared" si="496"/>
        <v>5.7832319469427167E-3</v>
      </c>
      <c r="J5755" s="10">
        <f t="shared" si="498"/>
        <v>0.59084605294352344</v>
      </c>
      <c r="K5755" s="10">
        <f t="shared" si="499"/>
        <v>9.2862319469181998E-2</v>
      </c>
      <c r="AC5755" s="14"/>
      <c r="AD5755" s="15"/>
    </row>
    <row r="5756" spans="1:30" x14ac:dyDescent="0.3">
      <c r="A5756" s="20">
        <v>44862</v>
      </c>
      <c r="B5756" s="21">
        <v>2.8298629511475361E-2</v>
      </c>
      <c r="C5756" s="9">
        <f t="shared" si="500"/>
        <v>6.7986295114753625E-3</v>
      </c>
      <c r="D5756" s="6">
        <f t="shared" si="501"/>
        <v>4.6221363234303729E-5</v>
      </c>
      <c r="E5756" s="6">
        <f t="shared" si="502"/>
        <v>1.435450906604168E-3</v>
      </c>
      <c r="F5756" s="6">
        <f>IF(C5755&gt;0,B$6+B$7*E5756+B$8*(G5755*100)^2,B$6+B$7*E5756+B$8*(G5755*100)^2+E5756*$B$9)</f>
        <v>0.9028247115692275</v>
      </c>
      <c r="G5756" s="17">
        <v>1.3392582100450367E-2</v>
      </c>
      <c r="H5756" s="9">
        <f t="shared" si="497"/>
        <v>9.5017088545652009E-3</v>
      </c>
      <c r="I5756" s="8">
        <f t="shared" si="496"/>
        <v>3.8908732458851659E-3</v>
      </c>
      <c r="J5756" s="10">
        <f t="shared" si="498"/>
        <v>0.29052450204910996</v>
      </c>
      <c r="K5756" s="10">
        <f t="shared" si="499"/>
        <v>6.6262628426519754E-2</v>
      </c>
      <c r="AC5756" s="14"/>
      <c r="AD5756" s="15"/>
    </row>
    <row r="5757" spans="1:30" x14ac:dyDescent="0.3">
      <c r="A5757" s="20">
        <v>44865</v>
      </c>
      <c r="B5757" s="21">
        <v>-1.0348367330187258E-2</v>
      </c>
      <c r="C5757" s="9">
        <f t="shared" si="500"/>
        <v>-3.1848367330187255E-2</v>
      </c>
      <c r="D5757" s="6">
        <f t="shared" si="501"/>
        <v>1.0143185015985389E-3</v>
      </c>
      <c r="E5757" s="6">
        <f t="shared" si="502"/>
        <v>4.6221363234303729E-5</v>
      </c>
      <c r="F5757" s="6">
        <f>IF(C5755&gt;0,B$6+B$7*E5756+B$8*(H5756*100)^2,B$6+B$7*E5756+B$8*(H5756*100)^2+E5756*$B$9)</f>
        <v>0.85203067290599976</v>
      </c>
      <c r="G5757" s="17">
        <v>1.0735272438406024E-2</v>
      </c>
      <c r="H5757" s="9">
        <f t="shared" si="497"/>
        <v>9.2305507577067139E-3</v>
      </c>
      <c r="I5757" s="8">
        <f t="shared" si="496"/>
        <v>1.5047216806993099E-3</v>
      </c>
      <c r="J5757" s="10">
        <f t="shared" si="498"/>
        <v>0.14016613824499563</v>
      </c>
      <c r="K5757" s="10">
        <f t="shared" si="499"/>
        <v>1.199928124029026E-2</v>
      </c>
      <c r="AC5757" s="14"/>
      <c r="AD5757" s="15"/>
    </row>
    <row r="5758" spans="1:30" x14ac:dyDescent="0.3">
      <c r="A5758" s="20">
        <v>44866</v>
      </c>
      <c r="B5758" s="21">
        <v>-8.8945036539471185E-3</v>
      </c>
      <c r="C5758" s="9">
        <f t="shared" si="500"/>
        <v>-3.0394503653947115E-2</v>
      </c>
      <c r="D5758" s="6">
        <f t="shared" si="501"/>
        <v>9.2382585236980448E-4</v>
      </c>
      <c r="E5758" s="6">
        <f t="shared" si="502"/>
        <v>1.0143185015985389E-3</v>
      </c>
      <c r="F5758" s="6">
        <f>IF(C5755&gt;0,B$6+B$7*E5756+B$8*(H5757*100)^2,B$6+B$7*E5756+B$8*(H5757*100)^2+E5756*$B$9)</f>
        <v>0.80532047495129577</v>
      </c>
      <c r="G5758" s="17">
        <v>1.8205650606911903E-2</v>
      </c>
      <c r="H5758" s="9">
        <f t="shared" si="497"/>
        <v>8.9739649818310289E-3</v>
      </c>
      <c r="I5758" s="8">
        <f t="shared" si="496"/>
        <v>9.2316856250808741E-3</v>
      </c>
      <c r="J5758" s="10">
        <f t="shared" si="498"/>
        <v>0.50707803991228961</v>
      </c>
      <c r="K5758" s="10">
        <f t="shared" si="499"/>
        <v>0.32131429047651761</v>
      </c>
      <c r="AC5758" s="14"/>
      <c r="AD5758" s="15"/>
    </row>
    <row r="5759" spans="1:30" x14ac:dyDescent="0.3">
      <c r="A5759" s="20">
        <v>44867</v>
      </c>
      <c r="B5759" s="21">
        <v>-3.4188592836237104E-2</v>
      </c>
      <c r="C5759" s="9">
        <f t="shared" si="500"/>
        <v>-5.5688592836237102E-2</v>
      </c>
      <c r="D5759" s="6">
        <f t="shared" si="501"/>
        <v>3.1012193720801984E-3</v>
      </c>
      <c r="E5759" s="6">
        <f t="shared" si="502"/>
        <v>9.2382585236980448E-4</v>
      </c>
      <c r="F5759" s="6">
        <f>IF(C5758&gt;0,B$6+B$7*E5759+B$8*(G5758*100)^2,B$6+B$7*E5759+B$8*(G5758*100)^2+E5759*$B$9)</f>
        <v>3.0696990407138158</v>
      </c>
      <c r="G5759" s="17">
        <v>2.3199758588607577E-2</v>
      </c>
      <c r="H5759" s="9">
        <f t="shared" si="497"/>
        <v>1.7520556614199836E-2</v>
      </c>
      <c r="I5759" s="8">
        <f t="shared" si="496"/>
        <v>5.6792019744077403E-3</v>
      </c>
      <c r="J5759" s="10">
        <f t="shared" si="498"/>
        <v>0.24479573581410269</v>
      </c>
      <c r="K5759" s="10">
        <f t="shared" si="499"/>
        <v>4.3378047942829179E-2</v>
      </c>
      <c r="AC5759" s="14"/>
      <c r="AD5759" s="15"/>
    </row>
    <row r="5760" spans="1:30" x14ac:dyDescent="0.3">
      <c r="A5760" s="20">
        <v>44868</v>
      </c>
      <c r="B5760" s="21">
        <v>-1.7430155557210118E-2</v>
      </c>
      <c r="C5760" s="9">
        <f t="shared" si="500"/>
        <v>-3.8930155557210119E-2</v>
      </c>
      <c r="D5760" s="6">
        <f t="shared" si="501"/>
        <v>1.515557011708578E-3</v>
      </c>
      <c r="E5760" s="6">
        <f t="shared" si="502"/>
        <v>3.1012193720801984E-3</v>
      </c>
      <c r="F5760" s="6">
        <f>IF(C5758&gt;0,B$6+B$7*E5759+B$8*(H5759*100)^2,B$6+B$7*E5759+B$8*(H5759*100)^2+E5759*$B$9)</f>
        <v>2.8446194924175692</v>
      </c>
      <c r="G5760" s="17">
        <v>1.6128806247723393E-2</v>
      </c>
      <c r="H5760" s="9">
        <f t="shared" si="497"/>
        <v>1.6865999799648906E-2</v>
      </c>
      <c r="I5760" s="8">
        <f t="shared" si="496"/>
        <v>7.3719355192551281E-4</v>
      </c>
      <c r="J5760" s="10">
        <f t="shared" si="498"/>
        <v>4.5706640690135941E-2</v>
      </c>
      <c r="K5760" s="10">
        <f t="shared" si="499"/>
        <v>9.8401234926970282E-4</v>
      </c>
      <c r="AC5760" s="14"/>
      <c r="AD5760" s="15"/>
    </row>
    <row r="5761" spans="1:30" x14ac:dyDescent="0.3">
      <c r="A5761" s="20">
        <v>44869</v>
      </c>
      <c r="B5761" s="21">
        <v>1.2711128973822672E-2</v>
      </c>
      <c r="C5761" s="9">
        <f t="shared" si="500"/>
        <v>-8.7888710261773261E-3</v>
      </c>
      <c r="D5761" s="6">
        <f t="shared" si="501"/>
        <v>7.7244253914779279E-5</v>
      </c>
      <c r="E5761" s="6">
        <f t="shared" si="502"/>
        <v>1.515557011708578E-3</v>
      </c>
      <c r="F5761" s="6">
        <f>IF(C5758&gt;0,B$6+B$7*E5759+B$8*(H5760*100)^2,B$6+B$7*E5759+B$8*(H5760*100)^2+E5759*$B$9)</f>
        <v>2.6376363398043403</v>
      </c>
      <c r="G5761" s="17">
        <v>2.959785134249842E-2</v>
      </c>
      <c r="H5761" s="9">
        <f t="shared" si="497"/>
        <v>1.6240801519027133E-2</v>
      </c>
      <c r="I5761" s="8">
        <f t="shared" si="496"/>
        <v>1.3357049823471287E-2</v>
      </c>
      <c r="J5761" s="10">
        <f t="shared" si="498"/>
        <v>0.45128444186394068</v>
      </c>
      <c r="K5761" s="10">
        <f t="shared" si="499"/>
        <v>0.2222627655193139</v>
      </c>
      <c r="AC5761" s="14"/>
      <c r="AD5761" s="15"/>
    </row>
    <row r="5762" spans="1:30" x14ac:dyDescent="0.3">
      <c r="A5762" s="20">
        <v>44872</v>
      </c>
      <c r="B5762" s="21">
        <v>8.4858407602398898E-3</v>
      </c>
      <c r="C5762" s="9">
        <f t="shared" si="500"/>
        <v>-1.3014159239760108E-2</v>
      </c>
      <c r="D5762" s="6">
        <f t="shared" si="501"/>
        <v>1.693683407178334E-4</v>
      </c>
      <c r="E5762" s="6">
        <f t="shared" si="502"/>
        <v>7.7244253914779279E-5</v>
      </c>
      <c r="F5762" s="6">
        <f>IF(C5761&gt;0,B$6+B$7*E5762+B$8*(G5761*100)^2,B$6+B$7*E5762+B$8*(G5761*100)^2+E5762*$B$9)</f>
        <v>8.0776080557880281</v>
      </c>
      <c r="G5762" s="17">
        <v>1.1149547529454705E-2</v>
      </c>
      <c r="H5762" s="9">
        <f t="shared" si="497"/>
        <v>2.8421133080487885E-2</v>
      </c>
      <c r="I5762" s="8">
        <f t="shared" si="496"/>
        <v>1.727158555103318E-2</v>
      </c>
      <c r="J5762" s="10">
        <f t="shared" si="498"/>
        <v>1.5490839879739844</v>
      </c>
      <c r="K5762" s="10">
        <f t="shared" si="499"/>
        <v>0.32803185834582327</v>
      </c>
      <c r="AC5762" s="14"/>
      <c r="AD5762" s="15"/>
    </row>
    <row r="5763" spans="1:30" x14ac:dyDescent="0.3">
      <c r="A5763" s="20">
        <v>44873</v>
      </c>
      <c r="B5763" s="21">
        <v>4.8799821055084108E-3</v>
      </c>
      <c r="C5763" s="9">
        <f t="shared" si="500"/>
        <v>-1.6620017894491586E-2</v>
      </c>
      <c r="D5763" s="6">
        <f t="shared" si="501"/>
        <v>2.7622499481322051E-4</v>
      </c>
      <c r="E5763" s="6">
        <f t="shared" si="502"/>
        <v>1.693683407178334E-4</v>
      </c>
      <c r="F5763" s="6">
        <f>IF(C5761&gt;0,B$6+B$7*E5762+B$8*(H5762*100)^2,B$6+B$7*E5762+B$8*(H5762*100)^2+E5762*$B$9)</f>
        <v>7.4497787574548227</v>
      </c>
      <c r="G5763" s="17">
        <v>1.7406228332705349E-2</v>
      </c>
      <c r="H5763" s="9">
        <f t="shared" si="497"/>
        <v>2.7294282839918735E-2</v>
      </c>
      <c r="I5763" s="8">
        <f t="shared" si="496"/>
        <v>9.8880545072133862E-3</v>
      </c>
      <c r="J5763" s="10">
        <f t="shared" si="498"/>
        <v>0.56807565189951426</v>
      </c>
      <c r="K5763" s="10">
        <f t="shared" si="499"/>
        <v>8.7573501658683828E-2</v>
      </c>
      <c r="AC5763" s="14"/>
      <c r="AD5763" s="15"/>
    </row>
    <row r="5764" spans="1:30" x14ac:dyDescent="0.3">
      <c r="A5764" s="20">
        <v>44874</v>
      </c>
      <c r="B5764" s="21">
        <v>-2.5088409273188356E-2</v>
      </c>
      <c r="C5764" s="9">
        <f t="shared" si="500"/>
        <v>-4.6588409273188358E-2</v>
      </c>
      <c r="D5764" s="6">
        <f t="shared" si="501"/>
        <v>2.1704798786061031E-3</v>
      </c>
      <c r="E5764" s="6">
        <f t="shared" si="502"/>
        <v>2.7622499481322051E-4</v>
      </c>
      <c r="F5764" s="6">
        <f>IF(C5761&gt;0,B$6+B$7*E5762+B$8*(H5763*100)^2,B$6+B$7*E5762+B$8*(H5763*100)^2+E5762*$B$9)</f>
        <v>6.8724269347076081</v>
      </c>
      <c r="G5764" s="17">
        <v>1.3532478136061826E-2</v>
      </c>
      <c r="H5764" s="9">
        <f t="shared" si="497"/>
        <v>2.6215314102080885E-2</v>
      </c>
      <c r="I5764" s="8">
        <f t="shared" si="496"/>
        <v>1.268283596601906E-2</v>
      </c>
      <c r="J5764" s="10">
        <f t="shared" si="498"/>
        <v>0.93721459133352603</v>
      </c>
      <c r="K5764" s="10">
        <f t="shared" si="499"/>
        <v>0.17745623693522039</v>
      </c>
      <c r="AC5764" s="14"/>
      <c r="AD5764" s="15"/>
    </row>
    <row r="5765" spans="1:30" x14ac:dyDescent="0.3">
      <c r="A5765" s="20">
        <v>44875</v>
      </c>
      <c r="B5765" s="21">
        <v>7.0926360939788602E-2</v>
      </c>
      <c r="C5765" s="9">
        <f t="shared" si="500"/>
        <v>4.9426360939788604E-2</v>
      </c>
      <c r="D5765" s="6">
        <f t="shared" si="501"/>
        <v>2.4429651557502604E-3</v>
      </c>
      <c r="E5765" s="6">
        <f t="shared" si="502"/>
        <v>2.1704798786061031E-3</v>
      </c>
      <c r="F5765" s="6">
        <f>IF(C5764&gt;0,B$6+B$7*E5765+B$8*(G5764*100)^2,B$6+B$7*E5765+B$8*(G5764*100)^2+E5765*$B$9)</f>
        <v>1.7059366911131808</v>
      </c>
      <c r="G5765" s="17">
        <v>5.1590186992206501E-2</v>
      </c>
      <c r="H5765" s="9">
        <f t="shared" si="497"/>
        <v>1.3061151140359646E-2</v>
      </c>
      <c r="I5765" s="8">
        <f t="shared" si="496"/>
        <v>3.8529035851846853E-2</v>
      </c>
      <c r="J5765" s="10">
        <f t="shared" si="498"/>
        <v>0.74682876915463137</v>
      </c>
      <c r="K5765" s="10">
        <f t="shared" si="499"/>
        <v>1.5762066560588108</v>
      </c>
      <c r="AC5765" s="14"/>
      <c r="AD5765" s="15"/>
    </row>
    <row r="5766" spans="1:30" x14ac:dyDescent="0.3">
      <c r="A5766" s="20">
        <v>44876</v>
      </c>
      <c r="B5766" s="21">
        <v>1.8646099622218023E-2</v>
      </c>
      <c r="C5766" s="9">
        <f t="shared" si="500"/>
        <v>-2.8539003777819753E-3</v>
      </c>
      <c r="D5766" s="6">
        <f t="shared" si="501"/>
        <v>8.1447473663041011E-6</v>
      </c>
      <c r="E5766" s="6">
        <f t="shared" si="502"/>
        <v>2.4429651557502604E-3</v>
      </c>
      <c r="F5766" s="6">
        <f>IF(C5764&gt;0,B$6+B$7*E5765+B$8*(H5765*100)^2,B$6+B$7*E5765+B$8*(H5765*100)^2+E5765*$B$9)</f>
        <v>1.5906713106913537</v>
      </c>
      <c r="G5766" s="17">
        <v>1.3659884696846866E-2</v>
      </c>
      <c r="H5766" s="9">
        <f t="shared" si="497"/>
        <v>1.2612181852048257E-2</v>
      </c>
      <c r="I5766" s="8">
        <f t="shared" si="496"/>
        <v>1.0477028447986089E-3</v>
      </c>
      <c r="J5766" s="10">
        <f t="shared" si="498"/>
        <v>7.669924512909336E-2</v>
      </c>
      <c r="K5766" s="10">
        <f t="shared" si="499"/>
        <v>3.2704529113942726E-3</v>
      </c>
      <c r="AC5766" s="14"/>
      <c r="AD5766" s="15"/>
    </row>
    <row r="5767" spans="1:30" x14ac:dyDescent="0.3">
      <c r="A5767" s="20">
        <v>44879</v>
      </c>
      <c r="B5767" s="21">
        <v>-1.1289009113619023E-2</v>
      </c>
      <c r="C5767" s="9">
        <f t="shared" si="500"/>
        <v>-3.2789009113619025E-2</v>
      </c>
      <c r="D5767" s="6">
        <f t="shared" si="501"/>
        <v>1.0751191186529915E-3</v>
      </c>
      <c r="E5767" s="6">
        <f t="shared" si="502"/>
        <v>8.1447473663041011E-6</v>
      </c>
      <c r="F5767" s="6">
        <f>IF(C5764&gt;0,B$6+B$7*E5765+B$8*(H5766*100)^2,B$6+B$7*E5765+B$8*(H5766*100)^2+E5765*$B$9)</f>
        <v>1.4846732668554417</v>
      </c>
      <c r="G5767" s="17">
        <v>1.4065959772914752E-2</v>
      </c>
      <c r="H5767" s="9">
        <f t="shared" si="497"/>
        <v>1.2184716930874685E-2</v>
      </c>
      <c r="I5767" s="8">
        <f t="shared" si="496"/>
        <v>1.8812428420400679E-3</v>
      </c>
      <c r="J5767" s="10">
        <f t="shared" si="498"/>
        <v>0.13374436386932992</v>
      </c>
      <c r="K5767" s="10">
        <f t="shared" si="499"/>
        <v>1.0818421361993735E-2</v>
      </c>
      <c r="AC5767" s="14"/>
      <c r="AD5767" s="15"/>
    </row>
    <row r="5768" spans="1:30" x14ac:dyDescent="0.3">
      <c r="A5768" s="20">
        <v>44880</v>
      </c>
      <c r="B5768" s="21">
        <v>1.4382255551813614E-2</v>
      </c>
      <c r="C5768" s="9">
        <f t="shared" si="500"/>
        <v>-7.1177444481863843E-3</v>
      </c>
      <c r="D5768" s="6">
        <f t="shared" si="501"/>
        <v>5.0662286029688098E-5</v>
      </c>
      <c r="E5768" s="6">
        <f t="shared" si="502"/>
        <v>1.0751191186529915E-3</v>
      </c>
      <c r="F5768" s="6">
        <f>IF(C5767&gt;0,B$6+B$7*E5768+B$8*(G5767*100)^2,B$6+B$7*E5768+B$8*(G5767*100)^2+E5768*$B$9)</f>
        <v>1.8411844624900815</v>
      </c>
      <c r="G5768" s="17">
        <v>2.8588164708084719E-2</v>
      </c>
      <c r="H5768" s="9">
        <f t="shared" si="497"/>
        <v>1.3569025250511114E-2</v>
      </c>
      <c r="I5768" s="8">
        <f t="shared" ref="I5768:I5831" si="503">SQRT((G5768-H5768)^2)</f>
        <v>1.5019139457573605E-2</v>
      </c>
      <c r="J5768" s="10">
        <f t="shared" si="498"/>
        <v>0.52536214237377044</v>
      </c>
      <c r="K5768" s="10">
        <f t="shared" si="499"/>
        <v>0.3616662749656232</v>
      </c>
      <c r="AC5768" s="14"/>
      <c r="AD5768" s="15"/>
    </row>
    <row r="5769" spans="1:30" x14ac:dyDescent="0.3">
      <c r="A5769" s="20">
        <v>44881</v>
      </c>
      <c r="B5769" s="21">
        <v>-1.550465403623706E-2</v>
      </c>
      <c r="C5769" s="9">
        <f t="shared" si="500"/>
        <v>-3.700465403623706E-2</v>
      </c>
      <c r="D5769" s="6">
        <f t="shared" si="501"/>
        <v>1.3693444203415957E-3</v>
      </c>
      <c r="E5769" s="6">
        <f t="shared" si="502"/>
        <v>5.0662286029688098E-5</v>
      </c>
      <c r="F5769" s="6">
        <f>IF(C5767&gt;0,B$6+B$7*E5768+B$8*(H5768*100)^2,B$6+B$7*E5768+B$8*(H5768*100)^2+E5768*$B$9)</f>
        <v>1.7148978352273379</v>
      </c>
      <c r="G5769" s="17">
        <v>1.0678701407038693E-2</v>
      </c>
      <c r="H5769" s="9">
        <f t="shared" ref="H5769:H5832" si="504">SQRT(F5769)/100</f>
        <v>1.3095410780984832E-2</v>
      </c>
      <c r="I5769" s="8">
        <f t="shared" si="503"/>
        <v>2.4167093739461392E-3</v>
      </c>
      <c r="J5769" s="10">
        <f t="shared" ref="J5769:J5832" si="505">ABS(G5769-H5769)/G5769</f>
        <v>0.22631116666987283</v>
      </c>
      <c r="K5769" s="10">
        <f t="shared" ref="K5769:K5832" si="506">G5769/H5769-LN(G5769/H5769)-1</f>
        <v>1.9464329496654997E-2</v>
      </c>
      <c r="AC5769" s="14"/>
      <c r="AD5769" s="15"/>
    </row>
    <row r="5770" spans="1:30" x14ac:dyDescent="0.3">
      <c r="A5770" s="20">
        <v>44882</v>
      </c>
      <c r="B5770" s="21">
        <v>-3.4664241553206492E-3</v>
      </c>
      <c r="C5770" s="9">
        <f t="shared" si="500"/>
        <v>-2.4966424155320646E-2</v>
      </c>
      <c r="D5770" s="6">
        <f t="shared" si="501"/>
        <v>6.2332233510337825E-4</v>
      </c>
      <c r="E5770" s="6">
        <f t="shared" si="502"/>
        <v>1.3693444203415957E-3</v>
      </c>
      <c r="F5770" s="6">
        <f>IF(C5767&gt;0,B$6+B$7*E5768+B$8*(H5769*100)^2,B$6+B$7*E5768+B$8*(H5769*100)^2+E5768*$B$9)</f>
        <v>1.5987646527965187</v>
      </c>
      <c r="G5770" s="17">
        <v>1.8539050510158066E-2</v>
      </c>
      <c r="H5770" s="9">
        <f t="shared" si="504"/>
        <v>1.2644226559171259E-2</v>
      </c>
      <c r="I5770" s="8">
        <f t="shared" si="503"/>
        <v>5.8948239509868071E-3</v>
      </c>
      <c r="J5770" s="10">
        <f t="shared" si="505"/>
        <v>0.31796795352366442</v>
      </c>
      <c r="K5770" s="10">
        <f t="shared" si="506"/>
        <v>8.3528131006587625E-2</v>
      </c>
      <c r="AC5770" s="14"/>
      <c r="AD5770" s="15"/>
    </row>
    <row r="5771" spans="1:30" x14ac:dyDescent="0.3">
      <c r="A5771" s="20">
        <v>44883</v>
      </c>
      <c r="B5771" s="21">
        <v>9.8659406255499773E-5</v>
      </c>
      <c r="C5771" s="9">
        <f t="shared" si="500"/>
        <v>-2.1401340593744499E-2</v>
      </c>
      <c r="D5771" s="6">
        <f t="shared" si="501"/>
        <v>4.5801737920945617E-4</v>
      </c>
      <c r="E5771" s="6">
        <f t="shared" si="502"/>
        <v>6.2332233510337825E-4</v>
      </c>
      <c r="F5771" s="6">
        <f>IF(C5770&gt;0,B$6+B$7*E5771+B$8*(G5770*100)^2,B$6+B$7*E5771+B$8*(G5770*100)^2+E5771*$B$9)</f>
        <v>3.1823158744061653</v>
      </c>
      <c r="G5771" s="17">
        <v>1.5323901304683637E-2</v>
      </c>
      <c r="H5771" s="9">
        <f t="shared" si="504"/>
        <v>1.7839046707731232E-2</v>
      </c>
      <c r="I5771" s="8">
        <f t="shared" si="503"/>
        <v>2.5151454030475952E-3</v>
      </c>
      <c r="J5771" s="10">
        <f t="shared" si="505"/>
        <v>0.16413218494684897</v>
      </c>
      <c r="K5771" s="10">
        <f t="shared" si="506"/>
        <v>1.0984883145686908E-2</v>
      </c>
      <c r="AC5771" s="14"/>
      <c r="AD5771" s="15"/>
    </row>
    <row r="5772" spans="1:30" x14ac:dyDescent="0.3">
      <c r="A5772" s="20">
        <v>44886</v>
      </c>
      <c r="B5772" s="21">
        <v>-1.09650790379792E-2</v>
      </c>
      <c r="C5772" s="9">
        <f t="shared" si="500"/>
        <v>-3.2465079037979197E-2</v>
      </c>
      <c r="D5772" s="6">
        <f t="shared" si="501"/>
        <v>1.0539813569422362E-3</v>
      </c>
      <c r="E5772" s="6">
        <f t="shared" si="502"/>
        <v>4.5801737920945617E-4</v>
      </c>
      <c r="F5772" s="6">
        <f>IF(C5770&gt;0,B$6+B$7*E5771+B$8*(H5771*100)^2,B$6+B$7*E5771+B$8*(H5771*100)^2+E5771*$B$9)</f>
        <v>2.9481415149579808</v>
      </c>
      <c r="G5772" s="17">
        <v>8.5441237113568509E-3</v>
      </c>
      <c r="H5772" s="9">
        <f t="shared" si="504"/>
        <v>1.7170152925812806E-2</v>
      </c>
      <c r="I5772" s="8">
        <f t="shared" si="503"/>
        <v>8.6260292144559551E-3</v>
      </c>
      <c r="J5772" s="10">
        <f t="shared" si="505"/>
        <v>1.0095861794452057</v>
      </c>
      <c r="K5772" s="10">
        <f t="shared" si="506"/>
        <v>0.19554370719993153</v>
      </c>
      <c r="AC5772" s="14"/>
      <c r="AD5772" s="15"/>
    </row>
    <row r="5773" spans="1:30" x14ac:dyDescent="0.3">
      <c r="A5773" s="20">
        <v>44887</v>
      </c>
      <c r="B5773" s="21">
        <v>1.350540202677874E-2</v>
      </c>
      <c r="C5773" s="9">
        <f t="shared" si="500"/>
        <v>-7.9945979732212579E-3</v>
      </c>
      <c r="D5773" s="6">
        <f t="shared" si="501"/>
        <v>6.3913596753433448E-5</v>
      </c>
      <c r="E5773" s="6">
        <f t="shared" si="502"/>
        <v>1.0539813569422362E-3</v>
      </c>
      <c r="F5773" s="6">
        <f>IF(C5770&gt;0,B$6+B$7*E5771+B$8*(H5772*100)^2,B$6+B$7*E5771+B$8*(H5772*100)^2+E5771*$B$9)</f>
        <v>2.73279477400943</v>
      </c>
      <c r="G5773" s="17">
        <v>1.2052676876025216E-2</v>
      </c>
      <c r="H5773" s="9">
        <f t="shared" si="504"/>
        <v>1.6531166849346812E-2</v>
      </c>
      <c r="I5773" s="8">
        <f t="shared" si="503"/>
        <v>4.4784899733215956E-3</v>
      </c>
      <c r="J5773" s="10">
        <f t="shared" si="505"/>
        <v>0.37157637422687895</v>
      </c>
      <c r="K5773" s="10">
        <f t="shared" si="506"/>
        <v>4.5048807233062593E-2</v>
      </c>
      <c r="AC5773" s="14"/>
      <c r="AD5773" s="15"/>
    </row>
    <row r="5774" spans="1:30" x14ac:dyDescent="0.3">
      <c r="A5774" s="20">
        <v>44888</v>
      </c>
      <c r="B5774" s="21">
        <v>9.8764371152750708E-3</v>
      </c>
      <c r="C5774" s="9">
        <f t="shared" si="500"/>
        <v>-1.1623562884724927E-2</v>
      </c>
      <c r="D5774" s="6">
        <f t="shared" si="501"/>
        <v>1.3510721413515487E-4</v>
      </c>
      <c r="E5774" s="6">
        <f t="shared" si="502"/>
        <v>6.3913596753433448E-5</v>
      </c>
      <c r="F5774" s="6">
        <f>IF(C5773&gt;0,B$6+B$7*E5774+B$8*(G5773*100)^2,B$6+B$7*E5774+B$8*(G5773*100)^2+E5774*$B$9)</f>
        <v>1.3574841111756832</v>
      </c>
      <c r="G5774" s="17">
        <v>6.1226603993685775E-3</v>
      </c>
      <c r="H5774" s="9">
        <f t="shared" si="504"/>
        <v>1.1651112012059978E-2</v>
      </c>
      <c r="I5774" s="8">
        <f t="shared" si="503"/>
        <v>5.5284516126914004E-3</v>
      </c>
      <c r="J5774" s="10">
        <f t="shared" si="505"/>
        <v>0.9029492495225675</v>
      </c>
      <c r="K5774" s="10">
        <f t="shared" si="506"/>
        <v>0.16890500829627175</v>
      </c>
      <c r="AC5774" s="14"/>
      <c r="AD5774" s="15"/>
    </row>
    <row r="5775" spans="1:30" x14ac:dyDescent="0.3">
      <c r="A5775" s="20">
        <v>44890</v>
      </c>
      <c r="B5775" s="21">
        <v>-5.238178049141875E-3</v>
      </c>
      <c r="C5775" s="9">
        <f t="shared" si="500"/>
        <v>-2.6738178049141872E-2</v>
      </c>
      <c r="D5775" s="6">
        <f t="shared" si="501"/>
        <v>7.1493016538761226E-4</v>
      </c>
      <c r="E5775" s="6">
        <f t="shared" si="502"/>
        <v>1.3510721413515487E-4</v>
      </c>
      <c r="F5775" s="6">
        <f>IF(C5773&gt;0,B$6+B$7*E5774+B$8*(H5774*100)^2,B$6+B$7*E5774+B$8*(H5774*100)^2+E5774*$B$9)</f>
        <v>1.2699509850159216</v>
      </c>
      <c r="G5775" s="17">
        <v>5.8243522863894327E-3</v>
      </c>
      <c r="H5775" s="9">
        <f t="shared" si="504"/>
        <v>1.1269210198660427E-2</v>
      </c>
      <c r="I5775" s="8">
        <f t="shared" si="503"/>
        <v>5.444857912270994E-3</v>
      </c>
      <c r="J5775" s="10">
        <f t="shared" si="505"/>
        <v>0.934843506117366</v>
      </c>
      <c r="K5775" s="10">
        <f t="shared" si="506"/>
        <v>0.17686411290121429</v>
      </c>
      <c r="AC5775" s="14"/>
      <c r="AD5775" s="15"/>
    </row>
    <row r="5776" spans="1:30" x14ac:dyDescent="0.3">
      <c r="A5776" s="20">
        <v>44893</v>
      </c>
      <c r="B5776" s="21">
        <v>-1.5879437663022411E-2</v>
      </c>
      <c r="C5776" s="9">
        <f t="shared" ref="C5776:C5839" si="507">B5776-B$5</f>
        <v>-3.7379437663022409E-2</v>
      </c>
      <c r="D5776" s="6">
        <f t="shared" ref="D5776:D5839" si="508">C5776^2</f>
        <v>1.3972223600037781E-3</v>
      </c>
      <c r="E5776" s="6">
        <f t="shared" si="502"/>
        <v>7.1493016538761226E-4</v>
      </c>
      <c r="F5776" s="6">
        <f>IF(C5773&gt;0,B$6+B$7*E5774+B$8*(H5775*100)^2,B$6+B$7*E5774+B$8*(H5775*100)^2+E5774*$B$9)</f>
        <v>1.1894555221994048</v>
      </c>
      <c r="G5776" s="17">
        <v>1.2944408043975513E-2</v>
      </c>
      <c r="H5776" s="9">
        <f t="shared" si="504"/>
        <v>1.0906216219199969E-2</v>
      </c>
      <c r="I5776" s="8">
        <f t="shared" si="503"/>
        <v>2.0381918247755447E-3</v>
      </c>
      <c r="J5776" s="10">
        <f t="shared" si="505"/>
        <v>0.15745732194560602</v>
      </c>
      <c r="K5776" s="10">
        <f t="shared" si="506"/>
        <v>1.55525352859609E-2</v>
      </c>
      <c r="AC5776" s="14"/>
      <c r="AD5776" s="15"/>
    </row>
    <row r="5777" spans="1:30" x14ac:dyDescent="0.3">
      <c r="A5777" s="20">
        <v>44894</v>
      </c>
      <c r="B5777" s="21">
        <v>-5.9655140447606439E-3</v>
      </c>
      <c r="C5777" s="9">
        <f t="shared" si="507"/>
        <v>-2.7465514044760643E-2</v>
      </c>
      <c r="D5777" s="6">
        <f t="shared" si="508"/>
        <v>7.5435446174294417E-4</v>
      </c>
      <c r="E5777" s="6">
        <f t="shared" ref="E5777:E5840" si="509">D5776</f>
        <v>1.3972223600037781E-3</v>
      </c>
      <c r="F5777" s="6">
        <f>IF(C5776&gt;0,B$6+B$7*E5777+B$8*(G5776*100)^2,B$6+B$7*E5777+B$8*(G5776*100)^2+E5777*$B$9)</f>
        <v>1.562648532011214</v>
      </c>
      <c r="G5777" s="17">
        <v>7.6646274737958387E-3</v>
      </c>
      <c r="H5777" s="9">
        <f t="shared" si="504"/>
        <v>1.2500594113926003E-2</v>
      </c>
      <c r="I5777" s="8">
        <f t="shared" si="503"/>
        <v>4.8359666401301639E-3</v>
      </c>
      <c r="J5777" s="10">
        <f t="shared" si="505"/>
        <v>0.6309460775052117</v>
      </c>
      <c r="K5777" s="10">
        <f t="shared" si="506"/>
        <v>0.10230131794250341</v>
      </c>
      <c r="AC5777" s="14"/>
      <c r="AD5777" s="15"/>
    </row>
    <row r="5778" spans="1:30" x14ac:dyDescent="0.3">
      <c r="A5778" s="20">
        <v>44895</v>
      </c>
      <c r="B5778" s="21">
        <v>4.3140883994661386E-2</v>
      </c>
      <c r="C5778" s="9">
        <f t="shared" si="507"/>
        <v>2.1640883994661388E-2</v>
      </c>
      <c r="D5778" s="6">
        <f t="shared" si="508"/>
        <v>4.6832786007039142E-4</v>
      </c>
      <c r="E5778" s="6">
        <f t="shared" si="509"/>
        <v>7.5435446174294417E-4</v>
      </c>
      <c r="F5778" s="6">
        <f>IF(C5776&gt;0,B$6+B$7*E5777+B$8*(H5777*100)^2,B$6+B$7*E5777+B$8*(H5777*100)^2+E5777*$B$9)</f>
        <v>1.4587995164449332</v>
      </c>
      <c r="G5778" s="17">
        <v>1.8966297640643184E-2</v>
      </c>
      <c r="H5778" s="9">
        <f t="shared" si="504"/>
        <v>1.207807731571931E-2</v>
      </c>
      <c r="I5778" s="8">
        <f t="shared" si="503"/>
        <v>6.8882203249238747E-3</v>
      </c>
      <c r="J5778" s="10">
        <f t="shared" si="505"/>
        <v>0.36318212734165872</v>
      </c>
      <c r="K5778" s="10">
        <f t="shared" si="506"/>
        <v>0.11903610748706517</v>
      </c>
      <c r="AC5778" s="14"/>
      <c r="AD5778" s="15"/>
    </row>
    <row r="5779" spans="1:30" x14ac:dyDescent="0.3">
      <c r="A5779" s="20">
        <v>44896</v>
      </c>
      <c r="B5779" s="21">
        <v>1.2592517444334579E-3</v>
      </c>
      <c r="C5779" s="9">
        <f t="shared" si="507"/>
        <v>-2.024074825556654E-2</v>
      </c>
      <c r="D5779" s="6">
        <f t="shared" si="508"/>
        <v>4.0968788994521989E-4</v>
      </c>
      <c r="E5779" s="6">
        <f t="shared" si="509"/>
        <v>4.6832786007039142E-4</v>
      </c>
      <c r="F5779" s="6">
        <f>IF(C5776&gt;0,B$6+B$7*E5777+B$8*(H5778*100)^2,B$6+B$7*E5777+B$8*(H5778*100)^2+E5777*$B$9)</f>
        <v>1.3632999617301813</v>
      </c>
      <c r="G5779" s="17">
        <v>9.776763791804614E-3</v>
      </c>
      <c r="H5779" s="9">
        <f t="shared" si="504"/>
        <v>1.1676043686669649E-2</v>
      </c>
      <c r="I5779" s="8">
        <f t="shared" si="503"/>
        <v>1.8992798948650347E-3</v>
      </c>
      <c r="J5779" s="10">
        <f t="shared" si="505"/>
        <v>0.19426468055381566</v>
      </c>
      <c r="K5779" s="10">
        <f t="shared" si="506"/>
        <v>1.4865987202389741E-2</v>
      </c>
      <c r="AC5779" s="14"/>
      <c r="AD5779" s="15"/>
    </row>
    <row r="5780" spans="1:30" x14ac:dyDescent="0.3">
      <c r="A5780" s="20">
        <v>44897</v>
      </c>
      <c r="B5780" s="21">
        <v>-1.8262069919628943E-3</v>
      </c>
      <c r="C5780" s="9">
        <f t="shared" si="507"/>
        <v>-2.3326206991962892E-2</v>
      </c>
      <c r="D5780" s="6">
        <f t="shared" si="508"/>
        <v>5.4411193263189848E-4</v>
      </c>
      <c r="E5780" s="6">
        <f t="shared" si="509"/>
        <v>4.0968788994521989E-4</v>
      </c>
      <c r="F5780" s="6">
        <f>IF(C5779&gt;0,B$6+B$7*E5780+B$8*(G5779*100)^2,B$6+B$7*E5780+B$8*(G5779*100)^2+E5780*$B$9)</f>
        <v>0.90065577679505837</v>
      </c>
      <c r="G5780" s="17">
        <v>1.7590406373709719E-2</v>
      </c>
      <c r="H5780" s="9">
        <f t="shared" si="504"/>
        <v>9.490288598325439E-3</v>
      </c>
      <c r="I5780" s="8">
        <f t="shared" si="503"/>
        <v>8.1001177753842798E-3</v>
      </c>
      <c r="J5780" s="10">
        <f t="shared" si="505"/>
        <v>0.460484971369994</v>
      </c>
      <c r="K5780" s="10">
        <f t="shared" si="506"/>
        <v>0.23643184789808913</v>
      </c>
      <c r="AC5780" s="14"/>
      <c r="AD5780" s="15"/>
    </row>
    <row r="5781" spans="1:30" x14ac:dyDescent="0.3">
      <c r="A5781" s="20">
        <v>44900</v>
      </c>
      <c r="B5781" s="21">
        <v>-1.9520048171959785E-2</v>
      </c>
      <c r="C5781" s="9">
        <f t="shared" si="507"/>
        <v>-4.1020048171959783E-2</v>
      </c>
      <c r="D5781" s="6">
        <f t="shared" si="508"/>
        <v>1.6826443520299012E-3</v>
      </c>
      <c r="E5781" s="6">
        <f t="shared" si="509"/>
        <v>5.4411193263189848E-4</v>
      </c>
      <c r="F5781" s="6">
        <f>IF(C5779&gt;0,B$6+B$7*E5780+B$8*(H5780*100)^2,B$6+B$7*E5780+B$8*(H5780*100)^2+E5780*$B$9)</f>
        <v>0.84989815536193314</v>
      </c>
      <c r="G5781" s="17">
        <v>1.3655468483311738E-2</v>
      </c>
      <c r="H5781" s="9">
        <f t="shared" si="504"/>
        <v>9.2189921106481769E-3</v>
      </c>
      <c r="I5781" s="8">
        <f t="shared" si="503"/>
        <v>4.4364763726635614E-3</v>
      </c>
      <c r="J5781" s="10">
        <f t="shared" si="505"/>
        <v>0.32488642759385011</v>
      </c>
      <c r="K5781" s="10">
        <f t="shared" si="506"/>
        <v>8.8357909284821901E-2</v>
      </c>
      <c r="AC5781" s="14"/>
      <c r="AD5781" s="15"/>
    </row>
    <row r="5782" spans="1:30" x14ac:dyDescent="0.3">
      <c r="A5782" s="20">
        <v>44901</v>
      </c>
      <c r="B5782" s="21">
        <v>-2.0225582696421822E-2</v>
      </c>
      <c r="C5782" s="9">
        <f t="shared" si="507"/>
        <v>-4.172558269642182E-2</v>
      </c>
      <c r="D5782" s="6">
        <f t="shared" si="508"/>
        <v>1.7410242513559359E-3</v>
      </c>
      <c r="E5782" s="6">
        <f t="shared" si="509"/>
        <v>1.6826443520299012E-3</v>
      </c>
      <c r="F5782" s="6">
        <f>IF(C5779&gt;0,B$6+B$7*E5780+B$8*(H5781*100)^2,B$6+B$7*E5780+B$8*(H5781*100)^2+E5780*$B$9)</f>
        <v>0.80322144669203133</v>
      </c>
      <c r="G5782" s="17">
        <v>1.3667214672696396E-2</v>
      </c>
      <c r="H5782" s="9">
        <f t="shared" si="504"/>
        <v>8.9622622517533564E-3</v>
      </c>
      <c r="I5782" s="8">
        <f t="shared" si="503"/>
        <v>4.7049524209430392E-3</v>
      </c>
      <c r="J5782" s="10">
        <f t="shared" si="505"/>
        <v>0.34425100751086707</v>
      </c>
      <c r="K5782" s="10">
        <f t="shared" si="506"/>
        <v>0.1029965531327206</v>
      </c>
      <c r="AC5782" s="14"/>
      <c r="AD5782" s="15"/>
    </row>
    <row r="5783" spans="1:30" x14ac:dyDescent="0.3">
      <c r="A5783" s="20">
        <v>44902</v>
      </c>
      <c r="B5783" s="21">
        <v>-5.1280062305779995E-3</v>
      </c>
      <c r="C5783" s="9">
        <f t="shared" si="507"/>
        <v>-2.6628006230577997E-2</v>
      </c>
      <c r="D5783" s="6">
        <f t="shared" si="508"/>
        <v>7.0905071581570057E-4</v>
      </c>
      <c r="E5783" s="6">
        <f t="shared" si="509"/>
        <v>1.7410242513559359E-3</v>
      </c>
      <c r="F5783" s="6">
        <f>IF(C5782&gt;0,B$6+B$7*E5783+B$8*(G5782*100)^2,B$6+B$7*E5783+B$8*(G5782*100)^2+E5783*$B$9)</f>
        <v>1.7395803603021913</v>
      </c>
      <c r="G5783" s="17">
        <v>9.1287949981846209E-3</v>
      </c>
      <c r="H5783" s="9">
        <f t="shared" si="504"/>
        <v>1.3189315222187206E-2</v>
      </c>
      <c r="I5783" s="8">
        <f t="shared" si="503"/>
        <v>4.0605202240025853E-3</v>
      </c>
      <c r="J5783" s="10">
        <f t="shared" si="505"/>
        <v>0.444803528265239</v>
      </c>
      <c r="K5783" s="10">
        <f t="shared" si="506"/>
        <v>6.0108975540251297E-2</v>
      </c>
      <c r="AC5783" s="14"/>
      <c r="AD5783" s="15"/>
    </row>
    <row r="5784" spans="1:30" x14ac:dyDescent="0.3">
      <c r="A5784" s="20">
        <v>44903</v>
      </c>
      <c r="B5784" s="21">
        <v>1.1202214770523496E-2</v>
      </c>
      <c r="C5784" s="9">
        <f t="shared" si="507"/>
        <v>-1.0297785229476502E-2</v>
      </c>
      <c r="D5784" s="6">
        <f t="shared" si="508"/>
        <v>1.0604438063242441E-4</v>
      </c>
      <c r="E5784" s="6">
        <f t="shared" si="509"/>
        <v>7.0905071581570057E-4</v>
      </c>
      <c r="F5784" s="6">
        <f>IF(C5782&gt;0,B$6+B$7*E5783+B$8*(H5783*100)^2,B$6+B$7*E5783+B$8*(H5783*100)^2+E5783*$B$9)</f>
        <v>1.6215522670957025</v>
      </c>
      <c r="G5784" s="17">
        <v>1.1373789081563853E-2</v>
      </c>
      <c r="H5784" s="9">
        <f t="shared" si="504"/>
        <v>1.273401848237901E-2</v>
      </c>
      <c r="I5784" s="8">
        <f t="shared" si="503"/>
        <v>1.3602294008151564E-3</v>
      </c>
      <c r="J5784" s="10">
        <f t="shared" si="505"/>
        <v>0.1195933378982732</v>
      </c>
      <c r="K5784" s="10">
        <f t="shared" si="506"/>
        <v>6.1469773588100907E-3</v>
      </c>
      <c r="AC5784" s="14"/>
      <c r="AD5784" s="15"/>
    </row>
    <row r="5785" spans="1:30" x14ac:dyDescent="0.3">
      <c r="A5785" s="20">
        <v>44904</v>
      </c>
      <c r="B5785" s="21">
        <v>-7.0069751731627024E-3</v>
      </c>
      <c r="C5785" s="9">
        <f t="shared" si="507"/>
        <v>-2.85069751731627E-2</v>
      </c>
      <c r="D5785" s="6">
        <f t="shared" si="508"/>
        <v>8.1264763352331454E-4</v>
      </c>
      <c r="E5785" s="6">
        <f t="shared" si="509"/>
        <v>1.0604438063242441E-4</v>
      </c>
      <c r="F5785" s="6">
        <f>IF(C5782&gt;0,B$6+B$7*E5783+B$8*(H5784*100)^2,B$6+B$7*E5783+B$8*(H5784*100)^2+E5783*$B$9)</f>
        <v>1.5130136325830152</v>
      </c>
      <c r="G5785" s="17">
        <v>1.0600678173946968E-2</v>
      </c>
      <c r="H5785" s="9">
        <f t="shared" si="504"/>
        <v>1.2300461912395873E-2</v>
      </c>
      <c r="I5785" s="8">
        <f t="shared" si="503"/>
        <v>1.6997837384489043E-3</v>
      </c>
      <c r="J5785" s="10">
        <f t="shared" si="505"/>
        <v>0.16034669768830656</v>
      </c>
      <c r="K5785" s="10">
        <f t="shared" si="506"/>
        <v>1.0530227421760463E-2</v>
      </c>
      <c r="AC5785" s="14"/>
      <c r="AD5785" s="15"/>
    </row>
    <row r="5786" spans="1:30" x14ac:dyDescent="0.3">
      <c r="A5786" s="20">
        <v>44907</v>
      </c>
      <c r="B5786" s="21">
        <v>1.2562731024909689E-2</v>
      </c>
      <c r="C5786" s="9">
        <f t="shared" si="507"/>
        <v>-8.9372689750903088E-3</v>
      </c>
      <c r="D5786" s="6">
        <f t="shared" si="508"/>
        <v>7.9874776733111777E-5</v>
      </c>
      <c r="E5786" s="6">
        <f t="shared" si="509"/>
        <v>8.1264763352331454E-4</v>
      </c>
      <c r="F5786" s="6">
        <f>IF(C5785&gt;0,B$6+B$7*E5786+B$8*(G5785*100)^2,B$6+B$7*E5786+B$8*(G5785*100)^2+E5786*$B$9)</f>
        <v>1.0551040788735984</v>
      </c>
      <c r="G5786" s="17">
        <v>7.4488097216996755E-3</v>
      </c>
      <c r="H5786" s="9">
        <f t="shared" si="504"/>
        <v>1.0271825927621625E-2</v>
      </c>
      <c r="I5786" s="8">
        <f t="shared" si="503"/>
        <v>2.8230162059219499E-3</v>
      </c>
      <c r="J5786" s="10">
        <f t="shared" si="505"/>
        <v>0.37898890042767686</v>
      </c>
      <c r="K5786" s="10">
        <f t="shared" si="506"/>
        <v>4.6519548375162589E-2</v>
      </c>
      <c r="AC5786" s="14"/>
      <c r="AD5786" s="15"/>
    </row>
    <row r="5787" spans="1:30" x14ac:dyDescent="0.3">
      <c r="A5787" s="20">
        <v>44908</v>
      </c>
      <c r="B5787" s="21">
        <v>1.0095314375200275E-2</v>
      </c>
      <c r="C5787" s="9">
        <f t="shared" si="507"/>
        <v>-1.1404685624799724E-2</v>
      </c>
      <c r="D5787" s="6">
        <f t="shared" si="508"/>
        <v>1.3006685420051346E-4</v>
      </c>
      <c r="E5787" s="6">
        <f t="shared" si="509"/>
        <v>7.9874776733111777E-5</v>
      </c>
      <c r="F5787" s="6">
        <f>IF(C5785&gt;0,B$6+B$7*E5786+B$8*(H5786*100)^2,B$6+B$7*E5786+B$8*(H5786*100)^2+E5786*$B$9)</f>
        <v>0.99198301203887007</v>
      </c>
      <c r="G5787" s="17">
        <v>4.044264543647038E-2</v>
      </c>
      <c r="H5787" s="9">
        <f t="shared" si="504"/>
        <v>9.9598343964087573E-3</v>
      </c>
      <c r="I5787" s="8">
        <f t="shared" si="503"/>
        <v>3.0482811040061623E-2</v>
      </c>
      <c r="J5787" s="10">
        <f t="shared" si="505"/>
        <v>0.75372940397644772</v>
      </c>
      <c r="K5787" s="10">
        <f t="shared" si="506"/>
        <v>1.6592497207971966</v>
      </c>
      <c r="AC5787" s="14"/>
      <c r="AD5787" s="15"/>
    </row>
    <row r="5788" spans="1:30" x14ac:dyDescent="0.3">
      <c r="A5788" s="20">
        <v>44909</v>
      </c>
      <c r="B5788" s="21">
        <v>-7.6619845282555905E-3</v>
      </c>
      <c r="C5788" s="9">
        <f t="shared" si="507"/>
        <v>-2.9161984528255587E-2</v>
      </c>
      <c r="D5788" s="6">
        <f t="shared" si="508"/>
        <v>8.5042134162621828E-4</v>
      </c>
      <c r="E5788" s="6">
        <f t="shared" si="509"/>
        <v>1.3006685420051346E-4</v>
      </c>
      <c r="F5788" s="6">
        <f>IF(C5785&gt;0,B$6+B$7*E5786+B$8*(H5787*100)^2,B$6+B$7*E5786+B$8*(H5787*100)^2+E5786*$B$9)</f>
        <v>0.93393687897765376</v>
      </c>
      <c r="G5788" s="17">
        <v>1.6346400465296007E-2</v>
      </c>
      <c r="H5788" s="9">
        <f t="shared" si="504"/>
        <v>9.6640409714448833E-3</v>
      </c>
      <c r="I5788" s="8">
        <f t="shared" si="503"/>
        <v>6.6823594938511238E-3</v>
      </c>
      <c r="J5788" s="10">
        <f t="shared" si="505"/>
        <v>0.40879700139721964</v>
      </c>
      <c r="K5788" s="10">
        <f t="shared" si="506"/>
        <v>0.16587054964942771</v>
      </c>
      <c r="AC5788" s="14"/>
      <c r="AD5788" s="15"/>
    </row>
    <row r="5789" spans="1:30" x14ac:dyDescent="0.3">
      <c r="A5789" s="20">
        <v>44910</v>
      </c>
      <c r="B5789" s="21">
        <v>-3.2790571723822604E-2</v>
      </c>
      <c r="C5789" s="9">
        <f t="shared" si="507"/>
        <v>-5.4290571723822602E-2</v>
      </c>
      <c r="D5789" s="6">
        <f t="shared" si="508"/>
        <v>2.9474661780995262E-3</v>
      </c>
      <c r="E5789" s="6">
        <f t="shared" si="509"/>
        <v>8.5042134162621828E-4</v>
      </c>
      <c r="F5789" s="6">
        <f>IF(C5788&gt;0,B$6+B$7*E5789+B$8*(G5788*100)^2,B$6+B$7*E5789+B$8*(G5788*100)^2+E5789*$B$9)</f>
        <v>2.4789297976185924</v>
      </c>
      <c r="G5789" s="17">
        <v>1.8438142978053719E-2</v>
      </c>
      <c r="H5789" s="9">
        <f t="shared" si="504"/>
        <v>1.5744617485409392E-2</v>
      </c>
      <c r="I5789" s="8">
        <f t="shared" si="503"/>
        <v>2.6935254926443268E-3</v>
      </c>
      <c r="J5789" s="10">
        <f t="shared" si="505"/>
        <v>0.14608442378662193</v>
      </c>
      <c r="K5789" s="10">
        <f t="shared" si="506"/>
        <v>1.3153009310903352E-2</v>
      </c>
      <c r="AC5789" s="14"/>
      <c r="AD5789" s="15"/>
    </row>
    <row r="5790" spans="1:30" x14ac:dyDescent="0.3">
      <c r="A5790" s="20">
        <v>44911</v>
      </c>
      <c r="B5790" s="21">
        <v>-9.77144865649901E-3</v>
      </c>
      <c r="C5790" s="9">
        <f t="shared" si="507"/>
        <v>-3.1271448656499008E-2</v>
      </c>
      <c r="D5790" s="6">
        <f t="shared" si="508"/>
        <v>9.7790350107605372E-4</v>
      </c>
      <c r="E5790" s="6">
        <f t="shared" si="509"/>
        <v>2.9474661780995262E-3</v>
      </c>
      <c r="F5790" s="6">
        <f>IF(C5788&gt;0,B$6+B$7*E5789+B$8*(H5789*100)^2,B$6+B$7*E5789+B$8*(H5789*100)^2+E5789*$B$9)</f>
        <v>2.3013382235605051</v>
      </c>
      <c r="G5790" s="17">
        <v>1.1907185673725056E-2</v>
      </c>
      <c r="H5790" s="9">
        <f t="shared" si="504"/>
        <v>1.517016223894954E-2</v>
      </c>
      <c r="I5790" s="8">
        <f t="shared" si="503"/>
        <v>3.2629765652244843E-3</v>
      </c>
      <c r="J5790" s="10">
        <f t="shared" si="505"/>
        <v>0.27403423904144864</v>
      </c>
      <c r="K5790" s="10">
        <f t="shared" si="506"/>
        <v>2.7096693786437642E-2</v>
      </c>
      <c r="AC5790" s="14"/>
      <c r="AD5790" s="15"/>
    </row>
    <row r="5791" spans="1:30" x14ac:dyDescent="0.3">
      <c r="A5791" s="20">
        <v>44914</v>
      </c>
      <c r="B5791" s="21">
        <v>-1.4999724050845452E-2</v>
      </c>
      <c r="C5791" s="9">
        <f t="shared" si="507"/>
        <v>-3.649972405084545E-2</v>
      </c>
      <c r="D5791" s="6">
        <f t="shared" si="508"/>
        <v>1.3322298557878658E-3</v>
      </c>
      <c r="E5791" s="6">
        <f t="shared" si="509"/>
        <v>9.7790350107605372E-4</v>
      </c>
      <c r="F5791" s="6">
        <f>IF(C5788&gt;0,B$6+B$7*E5789+B$8*(H5790*100)^2,B$6+B$7*E5789+B$8*(H5790*100)^2+E5789*$B$9)</f>
        <v>2.1380250120566893</v>
      </c>
      <c r="G5791" s="17">
        <v>1.0942635017211877E-2</v>
      </c>
      <c r="H5791" s="9">
        <f t="shared" si="504"/>
        <v>1.4621986910323403E-2</v>
      </c>
      <c r="I5791" s="8">
        <f t="shared" si="503"/>
        <v>3.6793518931115266E-3</v>
      </c>
      <c r="J5791" s="10">
        <f t="shared" si="505"/>
        <v>0.33624002695184518</v>
      </c>
      <c r="K5791" s="10">
        <f t="shared" si="506"/>
        <v>3.8228261321667789E-2</v>
      </c>
      <c r="AC5791" s="14"/>
      <c r="AD5791" s="15"/>
    </row>
    <row r="5792" spans="1:30" x14ac:dyDescent="0.3">
      <c r="A5792" s="20">
        <v>44915</v>
      </c>
      <c r="B5792" s="21">
        <v>1.0241036601868933E-4</v>
      </c>
      <c r="C5792" s="9">
        <f t="shared" si="507"/>
        <v>-2.139758963398131E-2</v>
      </c>
      <c r="D5792" s="6">
        <f t="shared" si="508"/>
        <v>4.578568421442644E-4</v>
      </c>
      <c r="E5792" s="6">
        <f t="shared" si="509"/>
        <v>1.3322298557878658E-3</v>
      </c>
      <c r="F5792" s="6">
        <f>IF(C5791&gt;0,B$6+B$7*E5792+B$8*(G5791*100)^2,B$6+B$7*E5792+B$8*(G5791*100)^2+E5792*$B$9)</f>
        <v>1.1229198221743102</v>
      </c>
      <c r="G5792" s="17">
        <v>1.1073995243040003E-2</v>
      </c>
      <c r="H5792" s="9">
        <f t="shared" si="504"/>
        <v>1.0596791128328944E-2</v>
      </c>
      <c r="I5792" s="8">
        <f t="shared" si="503"/>
        <v>4.7720411471105853E-4</v>
      </c>
      <c r="J5792" s="10">
        <f t="shared" si="505"/>
        <v>4.3092317112108293E-2</v>
      </c>
      <c r="K5792" s="10">
        <f t="shared" si="506"/>
        <v>9.8453133523879188E-4</v>
      </c>
      <c r="AC5792" s="14"/>
      <c r="AD5792" s="15"/>
    </row>
    <row r="5793" spans="1:30" x14ac:dyDescent="0.3">
      <c r="A5793" s="20">
        <v>44916</v>
      </c>
      <c r="B5793" s="21">
        <v>1.5267148063893234E-2</v>
      </c>
      <c r="C5793" s="9">
        <f t="shared" si="507"/>
        <v>-6.2328519361067643E-3</v>
      </c>
      <c r="D5793" s="6">
        <f t="shared" si="508"/>
        <v>3.8848443257429843E-5</v>
      </c>
      <c r="E5793" s="6">
        <f t="shared" si="509"/>
        <v>4.578568421442644E-4</v>
      </c>
      <c r="F5793" s="6">
        <f>IF(C5791&gt;0,B$6+B$7*E5792+B$8*(H5792*100)^2,B$6+B$7*E5792+B$8*(H5792*100)^2+E5792*$B$9)</f>
        <v>1.0544162533870991</v>
      </c>
      <c r="G5793" s="17">
        <v>1.0641355343376083E-2</v>
      </c>
      <c r="H5793" s="9">
        <f t="shared" si="504"/>
        <v>1.0268477264848469E-2</v>
      </c>
      <c r="I5793" s="8">
        <f t="shared" si="503"/>
        <v>3.7287807852761333E-4</v>
      </c>
      <c r="J5793" s="10">
        <f t="shared" si="505"/>
        <v>3.5040468671100104E-2</v>
      </c>
      <c r="K5793" s="10">
        <f t="shared" si="506"/>
        <v>6.4377436285423251E-4</v>
      </c>
      <c r="AC5793" s="14"/>
      <c r="AD5793" s="15"/>
    </row>
    <row r="5794" spans="1:30" x14ac:dyDescent="0.3">
      <c r="A5794" s="20">
        <v>44917</v>
      </c>
      <c r="B5794" s="21">
        <v>-2.2020677622856519E-2</v>
      </c>
      <c r="C5794" s="9">
        <f t="shared" si="507"/>
        <v>-4.3520677622856517E-2</v>
      </c>
      <c r="D5794" s="6">
        <f t="shared" si="508"/>
        <v>1.894049380752604E-3</v>
      </c>
      <c r="E5794" s="6">
        <f t="shared" si="509"/>
        <v>3.8848443257429843E-5</v>
      </c>
      <c r="F5794" s="6">
        <f>IF(C5791&gt;0,B$6+B$7*E5792+B$8*(H5793*100)^2,B$6+B$7*E5792+B$8*(H5793*100)^2+E5792*$B$9)</f>
        <v>0.99142037153037965</v>
      </c>
      <c r="G5794" s="17">
        <v>2.261182113608122E-2</v>
      </c>
      <c r="H5794" s="9">
        <f t="shared" si="504"/>
        <v>9.9570094482750171E-3</v>
      </c>
      <c r="I5794" s="8">
        <f t="shared" si="503"/>
        <v>1.2654811687806203E-2</v>
      </c>
      <c r="J5794" s="10">
        <f t="shared" si="505"/>
        <v>0.5596546873269389</v>
      </c>
      <c r="K5794" s="10">
        <f t="shared" si="506"/>
        <v>0.45074897325681196</v>
      </c>
      <c r="AC5794" s="14"/>
      <c r="AD5794" s="15"/>
    </row>
    <row r="5795" spans="1:30" x14ac:dyDescent="0.3">
      <c r="A5795" s="20">
        <v>44918</v>
      </c>
      <c r="B5795" s="21">
        <v>2.073067836914703E-3</v>
      </c>
      <c r="C5795" s="9">
        <f t="shared" si="507"/>
        <v>-1.9426932163085296E-2</v>
      </c>
      <c r="D5795" s="6">
        <f t="shared" si="508"/>
        <v>3.7740569326911793E-4</v>
      </c>
      <c r="E5795" s="6">
        <f t="shared" si="509"/>
        <v>1.894049380752604E-3</v>
      </c>
      <c r="F5795" s="6">
        <f>IF(C5794&gt;0,B$6+B$7*E5795+B$8*(G5794*100)^2,B$6+B$7*E5795+B$8*(G5794*100)^2+E5795*$B$9)</f>
        <v>4.7237185586505408</v>
      </c>
      <c r="G5795" s="17">
        <v>1.0476824468877077E-2</v>
      </c>
      <c r="H5795" s="9">
        <f t="shared" si="504"/>
        <v>2.1734117324268176E-2</v>
      </c>
      <c r="I5795" s="8">
        <f t="shared" si="503"/>
        <v>1.1257292855391099E-2</v>
      </c>
      <c r="J5795" s="10">
        <f t="shared" si="505"/>
        <v>1.0744947468417092</v>
      </c>
      <c r="K5795" s="10">
        <f t="shared" si="506"/>
        <v>0.2117627151866408</v>
      </c>
      <c r="AC5795" s="14"/>
      <c r="AD5795" s="15"/>
    </row>
    <row r="5796" spans="1:30" x14ac:dyDescent="0.3">
      <c r="A5796" s="20">
        <v>44922</v>
      </c>
      <c r="B5796" s="21">
        <v>-1.3872866760853782E-2</v>
      </c>
      <c r="C5796" s="9">
        <f t="shared" si="507"/>
        <v>-3.5372866760853779E-2</v>
      </c>
      <c r="D5796" s="6">
        <f t="shared" si="508"/>
        <v>1.2512397028811141E-3</v>
      </c>
      <c r="E5796" s="6">
        <f t="shared" si="509"/>
        <v>3.7740569326911793E-4</v>
      </c>
      <c r="F5796" s="6">
        <f>IF(C5794&gt;0,B$6+B$7*E5795+B$8*(H5795*100)^2,B$6+B$7*E5795+B$8*(H5795*100)^2+E5795*$B$9)</f>
        <v>4.3657863361767486</v>
      </c>
      <c r="G5796" s="17">
        <v>7.0013844447342393E-3</v>
      </c>
      <c r="H5796" s="9">
        <f t="shared" si="504"/>
        <v>2.0894464185943481E-2</v>
      </c>
      <c r="I5796" s="8">
        <f t="shared" si="503"/>
        <v>1.3893079741209242E-2</v>
      </c>
      <c r="J5796" s="10">
        <f t="shared" si="505"/>
        <v>1.9843332202187907</v>
      </c>
      <c r="K5796" s="10">
        <f t="shared" si="506"/>
        <v>0.42845957011277358</v>
      </c>
      <c r="AC5796" s="14"/>
      <c r="AD5796" s="15"/>
    </row>
    <row r="5797" spans="1:30" x14ac:dyDescent="0.3">
      <c r="A5797" s="20">
        <v>44923</v>
      </c>
      <c r="B5797" s="21">
        <v>-1.3608776395688324E-2</v>
      </c>
      <c r="C5797" s="9">
        <f t="shared" si="507"/>
        <v>-3.5108776395688324E-2</v>
      </c>
      <c r="D5797" s="6">
        <f t="shared" si="508"/>
        <v>1.2326261800024417E-3</v>
      </c>
      <c r="E5797" s="6">
        <f t="shared" si="509"/>
        <v>1.2512397028811141E-3</v>
      </c>
      <c r="F5797" s="6">
        <f>IF(C5794&gt;0,B$6+B$7*E5795+B$8*(H5796*100)^2,B$6+B$7*E5795+B$8*(H5796*100)^2+E5795*$B$9)</f>
        <v>4.0366318643898493</v>
      </c>
      <c r="G5797" s="17">
        <v>1.2312763168969995E-2</v>
      </c>
      <c r="H5797" s="9">
        <f t="shared" si="504"/>
        <v>2.0091370944736075E-2</v>
      </c>
      <c r="I5797" s="8">
        <f t="shared" si="503"/>
        <v>7.7786077757660797E-3</v>
      </c>
      <c r="J5797" s="10">
        <f t="shared" si="505"/>
        <v>0.6317515953989381</v>
      </c>
      <c r="K5797" s="10">
        <f t="shared" si="506"/>
        <v>0.10249241362830963</v>
      </c>
      <c r="AC5797" s="14"/>
      <c r="AD5797" s="15"/>
    </row>
    <row r="5798" spans="1:30" x14ac:dyDescent="0.3">
      <c r="A5798" s="20">
        <v>44924</v>
      </c>
      <c r="B5798" s="21">
        <v>2.5596578262422759E-2</v>
      </c>
      <c r="C5798" s="9">
        <f t="shared" si="507"/>
        <v>4.0965782624227606E-3</v>
      </c>
      <c r="D5798" s="6">
        <f t="shared" si="508"/>
        <v>1.6781953460154685E-5</v>
      </c>
      <c r="E5798" s="6">
        <f t="shared" si="509"/>
        <v>1.2326261800024417E-3</v>
      </c>
      <c r="F5798" s="6">
        <f>IF(C5797&gt;0,B$6+B$7*E5798+B$8*(G5797*100)^2,B$6+B$7*E5798+B$8*(G5797*100)^2+E5798*$B$9)</f>
        <v>1.4159174307411149</v>
      </c>
      <c r="G5798" s="17">
        <v>1.4375760175087552E-2</v>
      </c>
      <c r="H5798" s="9">
        <f t="shared" si="504"/>
        <v>1.1899232877547674E-2</v>
      </c>
      <c r="I5798" s="8">
        <f t="shared" si="503"/>
        <v>2.4765272975398774E-3</v>
      </c>
      <c r="J5798" s="10">
        <f t="shared" si="505"/>
        <v>0.1722710498350947</v>
      </c>
      <c r="K5798" s="10">
        <f t="shared" si="506"/>
        <v>1.9055421127863958E-2</v>
      </c>
      <c r="AC5798" s="14"/>
      <c r="AD5798" s="15"/>
    </row>
    <row r="5799" spans="1:30" x14ac:dyDescent="0.3">
      <c r="A5799" s="20">
        <v>44925</v>
      </c>
      <c r="B5799" s="21">
        <v>-1.1085809845445226E-3</v>
      </c>
      <c r="C5799" s="9">
        <f t="shared" si="507"/>
        <v>-2.2608580984544522E-2</v>
      </c>
      <c r="D5799" s="6">
        <f t="shared" si="508"/>
        <v>5.1114793413470816E-4</v>
      </c>
      <c r="E5799" s="6">
        <f t="shared" si="509"/>
        <v>1.6781953460154685E-5</v>
      </c>
      <c r="F5799" s="6">
        <f>IF(C5797&gt;0,B$6+B$7*E5798+B$8*(H5798*100)^2,B$6+B$7*E5798+B$8*(H5798*100)^2+E5798*$B$9)</f>
        <v>1.3238434575307398</v>
      </c>
      <c r="G5799" s="17">
        <v>1.3203302835844281E-2</v>
      </c>
      <c r="H5799" s="9">
        <f t="shared" si="504"/>
        <v>1.1505839637031015E-2</v>
      </c>
      <c r="I5799" s="8">
        <f t="shared" si="503"/>
        <v>1.6974631988132659E-3</v>
      </c>
      <c r="J5799" s="10">
        <f t="shared" si="505"/>
        <v>0.12856352837753587</v>
      </c>
      <c r="K5799" s="10">
        <f t="shared" si="506"/>
        <v>9.9182682072307404E-3</v>
      </c>
      <c r="AC5799" s="14"/>
      <c r="AD5799" s="15"/>
    </row>
    <row r="5800" spans="1:30" x14ac:dyDescent="0.3">
      <c r="A5800" s="20">
        <v>44929</v>
      </c>
      <c r="B5800" s="21">
        <v>-7.6246705893336236E-3</v>
      </c>
      <c r="C5800" s="9">
        <f t="shared" si="507"/>
        <v>-2.9124670589333622E-2</v>
      </c>
      <c r="D5800" s="6">
        <f t="shared" si="508"/>
        <v>8.4824643693719485E-4</v>
      </c>
      <c r="E5800" s="6">
        <f t="shared" si="509"/>
        <v>5.1114793413470816E-4</v>
      </c>
      <c r="F5800" s="6">
        <f>IF(C5797&gt;0,B$6+B$7*E5798+B$8*(H5799*100)^2,B$6+B$7*E5798+B$8*(H5799*100)^2+E5798*$B$9)</f>
        <v>1.2391722317664786</v>
      </c>
      <c r="G5800" s="17">
        <v>1.9174441247936415E-2</v>
      </c>
      <c r="H5800" s="9">
        <f t="shared" si="504"/>
        <v>1.1131811316072864E-2</v>
      </c>
      <c r="I5800" s="8">
        <f t="shared" si="503"/>
        <v>8.0426299318635507E-3</v>
      </c>
      <c r="J5800" s="10">
        <f t="shared" si="505"/>
        <v>0.41944533495749775</v>
      </c>
      <c r="K5800" s="10">
        <f t="shared" si="506"/>
        <v>0.17871936701806002</v>
      </c>
      <c r="AC5800" s="14"/>
      <c r="AD5800" s="15"/>
    </row>
    <row r="5801" spans="1:30" x14ac:dyDescent="0.3">
      <c r="A5801" s="20">
        <v>44930</v>
      </c>
      <c r="B5801" s="21">
        <v>6.8867384663206504E-3</v>
      </c>
      <c r="C5801" s="9">
        <f t="shared" si="507"/>
        <v>-1.4613261533679348E-2</v>
      </c>
      <c r="D5801" s="6">
        <f t="shared" si="508"/>
        <v>2.1354741265171249E-4</v>
      </c>
      <c r="E5801" s="6">
        <f t="shared" si="509"/>
        <v>8.4824643693719485E-4</v>
      </c>
      <c r="F5801" s="6">
        <f>IF(C5800&gt;0,B$6+B$7*E5801+B$8*(G5800*100)^2,B$6+B$7*E5801+B$8*(G5800*100)^2+E5801*$B$9)</f>
        <v>3.4027080663262872</v>
      </c>
      <c r="G5801" s="17">
        <v>1.4339059288357254E-2</v>
      </c>
      <c r="H5801" s="9">
        <f t="shared" si="504"/>
        <v>1.8446430728805741E-2</v>
      </c>
      <c r="I5801" s="8">
        <f t="shared" si="503"/>
        <v>4.107371440448487E-3</v>
      </c>
      <c r="J5801" s="10">
        <f t="shared" si="505"/>
        <v>0.28644636707677951</v>
      </c>
      <c r="K5801" s="10">
        <f t="shared" si="506"/>
        <v>2.9218828616893511E-2</v>
      </c>
      <c r="AC5801" s="14"/>
      <c r="AD5801" s="15"/>
    </row>
    <row r="5802" spans="1:30" x14ac:dyDescent="0.3">
      <c r="A5802" s="20">
        <v>44931</v>
      </c>
      <c r="B5802" s="21">
        <v>-1.4787355875258205E-2</v>
      </c>
      <c r="C5802" s="9">
        <f t="shared" si="507"/>
        <v>-3.6287355875258206E-2</v>
      </c>
      <c r="D5802" s="6">
        <f t="shared" si="508"/>
        <v>1.3167721964176362E-3</v>
      </c>
      <c r="E5802" s="6">
        <f t="shared" si="509"/>
        <v>2.1354741265171249E-4</v>
      </c>
      <c r="F5802" s="6">
        <f>IF(C5800&gt;0,B$6+B$7*E5801+B$8*(H5801*100)^2,B$6+B$7*E5801+B$8*(H5801*100)^2+E5801*$B$9)</f>
        <v>3.1508444269394209</v>
      </c>
      <c r="G5802" s="17">
        <v>7.9110421481634486E-3</v>
      </c>
      <c r="H5802" s="9">
        <f t="shared" si="504"/>
        <v>1.7750618093293036E-2</v>
      </c>
      <c r="I5802" s="8">
        <f t="shared" si="503"/>
        <v>9.8395759451295872E-3</v>
      </c>
      <c r="J5802" s="10">
        <f t="shared" si="505"/>
        <v>1.2437774645675284</v>
      </c>
      <c r="K5802" s="10">
        <f t="shared" si="506"/>
        <v>0.25383780961032443</v>
      </c>
      <c r="AC5802" s="14"/>
      <c r="AD5802" s="15"/>
    </row>
    <row r="5803" spans="1:30" x14ac:dyDescent="0.3">
      <c r="A5803" s="20">
        <v>44932</v>
      </c>
      <c r="B5803" s="21">
        <v>2.5300103602832746E-2</v>
      </c>
      <c r="C5803" s="9">
        <f t="shared" si="507"/>
        <v>3.8001036028327481E-3</v>
      </c>
      <c r="D5803" s="6">
        <f t="shared" si="508"/>
        <v>1.4440787392262432E-5</v>
      </c>
      <c r="E5803" s="6">
        <f t="shared" si="509"/>
        <v>1.3167721964176362E-3</v>
      </c>
      <c r="F5803" s="6">
        <f>IF(C5800&gt;0,B$6+B$7*E5801+B$8*(H5802*100)^2,B$6+B$7*E5801+B$8*(H5802*100)^2+E5801*$B$9)</f>
        <v>2.9192306241592592</v>
      </c>
      <c r="G5803" s="17">
        <v>1.9801095461853938E-2</v>
      </c>
      <c r="H5803" s="9">
        <f t="shared" si="504"/>
        <v>1.7085756126549563E-2</v>
      </c>
      <c r="I5803" s="8">
        <f t="shared" si="503"/>
        <v>2.7153393353043752E-3</v>
      </c>
      <c r="J5803" s="10">
        <f t="shared" si="505"/>
        <v>0.13713076332243201</v>
      </c>
      <c r="K5803" s="10">
        <f t="shared" si="506"/>
        <v>1.1432032660530389E-2</v>
      </c>
      <c r="AC5803" s="14"/>
      <c r="AD5803" s="15"/>
    </row>
    <row r="5804" spans="1:30" x14ac:dyDescent="0.3">
      <c r="A5804" s="20">
        <v>44935</v>
      </c>
      <c r="B5804" s="21">
        <v>6.2589723767283723E-3</v>
      </c>
      <c r="C5804" s="9">
        <f t="shared" si="507"/>
        <v>-1.5241027623271626E-2</v>
      </c>
      <c r="D5804" s="6">
        <f t="shared" si="508"/>
        <v>2.3228892301332876E-4</v>
      </c>
      <c r="E5804" s="6">
        <f t="shared" si="509"/>
        <v>1.4440787392262432E-5</v>
      </c>
      <c r="F5804" s="6">
        <f>IF(C5803&gt;0,B$6+B$7*E5804+B$8*(G5803*100)^2,B$6+B$7*E5804+B$8*(G5803*100)^2+E5804*$B$9)</f>
        <v>3.6271987761770061</v>
      </c>
      <c r="G5804" s="17">
        <v>1.6362292378352565E-2</v>
      </c>
      <c r="H5804" s="9">
        <f t="shared" si="504"/>
        <v>1.9045206158445769E-2</v>
      </c>
      <c r="I5804" s="8">
        <f t="shared" si="503"/>
        <v>2.6829137800932039E-3</v>
      </c>
      <c r="J5804" s="10">
        <f t="shared" si="505"/>
        <v>0.16396930931528389</v>
      </c>
      <c r="K5804" s="10">
        <f t="shared" si="506"/>
        <v>1.0965163891301533E-2</v>
      </c>
      <c r="AC5804" s="14"/>
      <c r="AD5804" s="15"/>
    </row>
    <row r="5805" spans="1:30" x14ac:dyDescent="0.3">
      <c r="A5805" s="20">
        <v>44936</v>
      </c>
      <c r="B5805" s="21">
        <v>1.0008324692010259E-2</v>
      </c>
      <c r="C5805" s="9">
        <f t="shared" si="507"/>
        <v>-1.1491675307989739E-2</v>
      </c>
      <c r="D5805" s="6">
        <f t="shared" si="508"/>
        <v>1.3205860138426108E-4</v>
      </c>
      <c r="E5805" s="6">
        <f t="shared" si="509"/>
        <v>2.3228892301332876E-4</v>
      </c>
      <c r="F5805" s="6">
        <f>IF(C5803&gt;0,B$6+B$7*E5804+B$8*(H5804*100)^2,B$6+B$7*E5804+B$8*(H5804*100)^2+E5804*$B$9)</f>
        <v>3.3571719945723748</v>
      </c>
      <c r="G5805" s="17">
        <v>7.2208035435110717E-3</v>
      </c>
      <c r="H5805" s="9">
        <f t="shared" si="504"/>
        <v>1.832258713875411E-2</v>
      </c>
      <c r="I5805" s="8">
        <f t="shared" si="503"/>
        <v>1.1101783595243039E-2</v>
      </c>
      <c r="J5805" s="10">
        <f t="shared" si="505"/>
        <v>1.5374720456450564</v>
      </c>
      <c r="K5805" s="10">
        <f t="shared" si="506"/>
        <v>0.32526133928692014</v>
      </c>
      <c r="AC5805" s="14"/>
      <c r="AD5805" s="15"/>
    </row>
    <row r="5806" spans="1:30" x14ac:dyDescent="0.3">
      <c r="A5806" s="20">
        <v>44937</v>
      </c>
      <c r="B5806" s="21">
        <v>1.7444146704118719E-2</v>
      </c>
      <c r="C5806" s="9">
        <f t="shared" si="507"/>
        <v>-4.0558532958812794E-3</v>
      </c>
      <c r="D5806" s="6">
        <f t="shared" si="508"/>
        <v>1.6449945957711039E-5</v>
      </c>
      <c r="E5806" s="6">
        <f t="shared" si="509"/>
        <v>1.3205860138426108E-4</v>
      </c>
      <c r="F5806" s="6">
        <f>IF(C5803&gt;0,B$6+B$7*E5804+B$8*(H5805*100)^2,B$6+B$7*E5804+B$8*(H5805*100)^2+E5804*$B$9)</f>
        <v>3.1088553662087559</v>
      </c>
      <c r="G5806" s="17">
        <v>9.3399460876875066E-3</v>
      </c>
      <c r="H5806" s="9">
        <f t="shared" si="504"/>
        <v>1.7631946478505304E-2</v>
      </c>
      <c r="I5806" s="8">
        <f t="shared" si="503"/>
        <v>8.2920003908177973E-3</v>
      </c>
      <c r="J5806" s="10">
        <f t="shared" si="505"/>
        <v>0.88779959894509708</v>
      </c>
      <c r="K5806" s="10">
        <f t="shared" si="506"/>
        <v>0.16512916105117559</v>
      </c>
      <c r="AC5806" s="14"/>
      <c r="AD5806" s="15"/>
    </row>
    <row r="5807" spans="1:30" x14ac:dyDescent="0.3">
      <c r="A5807" s="20">
        <v>44938</v>
      </c>
      <c r="B5807" s="21">
        <v>6.3311584354830532E-3</v>
      </c>
      <c r="C5807" s="9">
        <f t="shared" si="507"/>
        <v>-1.5168841564516946E-2</v>
      </c>
      <c r="D5807" s="6">
        <f t="shared" si="508"/>
        <v>2.3009375440941692E-4</v>
      </c>
      <c r="E5807" s="6">
        <f t="shared" si="509"/>
        <v>1.6449945957711039E-5</v>
      </c>
      <c r="F5807" s="6">
        <f>IF(C5806&gt;0,B$6+B$7*E5807+B$8*(G5806*100)^2,B$6+B$7*E5807+B$8*(G5806*100)^2+E5807*$B$9)</f>
        <v>0.82381152901841181</v>
      </c>
      <c r="G5807" s="17">
        <v>1.6644891373044618E-2</v>
      </c>
      <c r="H5807" s="9">
        <f t="shared" si="504"/>
        <v>9.0764063869926623E-3</v>
      </c>
      <c r="I5807" s="8">
        <f t="shared" si="503"/>
        <v>7.5684849860519557E-3</v>
      </c>
      <c r="J5807" s="10">
        <f t="shared" si="505"/>
        <v>0.45470317687435641</v>
      </c>
      <c r="K5807" s="10">
        <f t="shared" si="506"/>
        <v>0.22743860595127585</v>
      </c>
      <c r="AC5807" s="14"/>
      <c r="AD5807" s="15"/>
    </row>
    <row r="5808" spans="1:30" x14ac:dyDescent="0.3">
      <c r="A5808" s="20">
        <v>44939</v>
      </c>
      <c r="B5808" s="21">
        <v>7.0706479830381207E-3</v>
      </c>
      <c r="C5808" s="9">
        <f t="shared" si="507"/>
        <v>-1.4429352016961878E-2</v>
      </c>
      <c r="D5808" s="6">
        <f t="shared" si="508"/>
        <v>2.082061996294018E-4</v>
      </c>
      <c r="E5808" s="6">
        <f t="shared" si="509"/>
        <v>2.3009375440941692E-4</v>
      </c>
      <c r="F5808" s="6">
        <f>IF(C5806&gt;0,B$6+B$7*E5807+B$8*(H5807*100)^2,B$6+B$7*E5807+B$8*(H5807*100)^2+E5807*$B$9)</f>
        <v>0.77917929460306301</v>
      </c>
      <c r="G5808" s="17">
        <v>1.1164304575299686E-2</v>
      </c>
      <c r="H5808" s="9">
        <f t="shared" si="504"/>
        <v>8.8271133141195317E-3</v>
      </c>
      <c r="I5808" s="8">
        <f t="shared" si="503"/>
        <v>2.3371912611801545E-3</v>
      </c>
      <c r="J5808" s="10">
        <f t="shared" si="505"/>
        <v>0.20934499282212718</v>
      </c>
      <c r="K5808" s="10">
        <f t="shared" si="506"/>
        <v>2.9880577431598221E-2</v>
      </c>
      <c r="AC5808" s="14"/>
      <c r="AD5808" s="15"/>
    </row>
    <row r="5809" spans="1:30" x14ac:dyDescent="0.3">
      <c r="A5809" s="20">
        <v>44943</v>
      </c>
      <c r="B5809" s="21">
        <v>1.4386221235826455E-3</v>
      </c>
      <c r="C5809" s="9">
        <f t="shared" si="507"/>
        <v>-2.0061377876417354E-2</v>
      </c>
      <c r="D5809" s="6">
        <f t="shared" si="508"/>
        <v>4.0245888230040766E-4</v>
      </c>
      <c r="E5809" s="6">
        <f t="shared" si="509"/>
        <v>2.082061996294018E-4</v>
      </c>
      <c r="F5809" s="6">
        <f>IF(C5806&gt;0,B$6+B$7*E5807+B$8*(H5808*100)^2,B$6+B$7*E5807+B$8*(H5808*100)^2+E5807*$B$9)</f>
        <v>0.73813549183470795</v>
      </c>
      <c r="G5809" s="17">
        <v>7.0713649621641696E-3</v>
      </c>
      <c r="H5809" s="9">
        <f t="shared" si="504"/>
        <v>8.5914811984587839E-3</v>
      </c>
      <c r="I5809" s="8">
        <f t="shared" si="503"/>
        <v>1.5201162362946143E-3</v>
      </c>
      <c r="J5809" s="10">
        <f t="shared" si="505"/>
        <v>0.21496786609489144</v>
      </c>
      <c r="K5809" s="10">
        <f t="shared" si="506"/>
        <v>1.7784664469856049E-2</v>
      </c>
      <c r="AC5809" s="14"/>
      <c r="AD5809" s="15"/>
    </row>
    <row r="5810" spans="1:30" x14ac:dyDescent="0.3">
      <c r="A5810" s="20">
        <v>44944</v>
      </c>
      <c r="B5810" s="21">
        <v>-1.2525089706512879E-2</v>
      </c>
      <c r="C5810" s="9">
        <f t="shared" si="507"/>
        <v>-3.4025089706512877E-2</v>
      </c>
      <c r="D5810" s="6">
        <f t="shared" si="508"/>
        <v>1.1577067295362486E-3</v>
      </c>
      <c r="E5810" s="6">
        <f t="shared" si="509"/>
        <v>4.0245888230040766E-4</v>
      </c>
      <c r="F5810" s="6">
        <f>IF(C5809&gt;0,B$6+B$7*E5810+B$8*(G5809*100)^2,B$6+B$7*E5810+B$8*(G5809*100)^2+E5810*$B$9)</f>
        <v>0.48149277624868914</v>
      </c>
      <c r="G5810" s="17">
        <v>1.4302639085285437E-2</v>
      </c>
      <c r="H5810" s="9">
        <f t="shared" si="504"/>
        <v>6.9389680518697379E-3</v>
      </c>
      <c r="I5810" s="8">
        <f t="shared" si="503"/>
        <v>7.3636710334156995E-3</v>
      </c>
      <c r="J5810" s="10">
        <f t="shared" si="505"/>
        <v>0.51484701456191029</v>
      </c>
      <c r="K5810" s="10">
        <f t="shared" si="506"/>
        <v>0.337914492138776</v>
      </c>
      <c r="AC5810" s="14"/>
      <c r="AD5810" s="15"/>
    </row>
    <row r="5811" spans="1:30" x14ac:dyDescent="0.3">
      <c r="A5811" s="20">
        <v>44945</v>
      </c>
      <c r="B5811" s="21">
        <v>-9.6051811911355579E-3</v>
      </c>
      <c r="C5811" s="9">
        <f t="shared" si="507"/>
        <v>-3.1105181191135554E-2</v>
      </c>
      <c r="D5811" s="6">
        <f t="shared" si="508"/>
        <v>9.6753229693337308E-4</v>
      </c>
      <c r="E5811" s="6">
        <f t="shared" si="509"/>
        <v>1.1577067295362486E-3</v>
      </c>
      <c r="F5811" s="6">
        <f>IF(C5809&gt;0,B$6+B$7*E5810+B$8*(H5810*100)^2,B$6+B$7*E5810+B$8*(H5810*100)^2+E5810*$B$9)</f>
        <v>0.46443488775796393</v>
      </c>
      <c r="G5811" s="17">
        <v>9.6473851703380454E-3</v>
      </c>
      <c r="H5811" s="9">
        <f t="shared" si="504"/>
        <v>6.8149459848040172E-3</v>
      </c>
      <c r="I5811" s="8">
        <f t="shared" si="503"/>
        <v>2.8324391855340282E-3</v>
      </c>
      <c r="J5811" s="10">
        <f t="shared" si="505"/>
        <v>0.29359656896903796</v>
      </c>
      <c r="K5811" s="10">
        <f t="shared" si="506"/>
        <v>6.8052890665586618E-2</v>
      </c>
      <c r="AC5811" s="14"/>
      <c r="AD5811" s="15"/>
    </row>
    <row r="5812" spans="1:30" x14ac:dyDescent="0.3">
      <c r="A5812" s="20">
        <v>44946</v>
      </c>
      <c r="B5812" s="21">
        <v>2.6206573844279681E-2</v>
      </c>
      <c r="C5812" s="9">
        <f t="shared" si="507"/>
        <v>4.706573844279683E-3</v>
      </c>
      <c r="D5812" s="6">
        <f t="shared" si="508"/>
        <v>2.2151837351657632E-5</v>
      </c>
      <c r="E5812" s="6">
        <f t="shared" si="509"/>
        <v>9.6753229693337308E-4</v>
      </c>
      <c r="F5812" s="6">
        <f>IF(C5809&gt;0,B$6+B$7*E5810+B$8*(H5811*100)^2,B$6+B$7*E5810+B$8*(H5811*100)^2+E5810*$B$9)</f>
        <v>0.44874845350189307</v>
      </c>
      <c r="G5812" s="17">
        <v>1.321551743054384E-2</v>
      </c>
      <c r="H5812" s="9">
        <f t="shared" si="504"/>
        <v>6.6988689605178356E-3</v>
      </c>
      <c r="I5812" s="8">
        <f t="shared" si="503"/>
        <v>6.5166484700260041E-3</v>
      </c>
      <c r="J5812" s="10">
        <f t="shared" si="505"/>
        <v>0.49310581324380531</v>
      </c>
      <c r="K5812" s="10">
        <f t="shared" si="506"/>
        <v>0.29334531810491171</v>
      </c>
      <c r="AC5812" s="14"/>
      <c r="AD5812" s="15"/>
    </row>
    <row r="5813" spans="1:30" x14ac:dyDescent="0.3">
      <c r="A5813" s="20">
        <v>44949</v>
      </c>
      <c r="B5813" s="21">
        <v>1.9905750591514202E-2</v>
      </c>
      <c r="C5813" s="9">
        <f t="shared" si="507"/>
        <v>-1.5942494084857962E-3</v>
      </c>
      <c r="D5813" s="6">
        <f t="shared" si="508"/>
        <v>2.5416311764573113E-6</v>
      </c>
      <c r="E5813" s="6">
        <f t="shared" si="509"/>
        <v>2.2151837351657632E-5</v>
      </c>
      <c r="F5813" s="6">
        <f>IF(C5812&gt;0,B$6+B$7*E5813+B$8*(G5812*100)^2,B$6+B$7*E5813+B$8*(G5812*100)^2+E5813*$B$9)</f>
        <v>1.627680489200646</v>
      </c>
      <c r="G5813" s="17">
        <v>1.2491810074267305E-2</v>
      </c>
      <c r="H5813" s="9">
        <f t="shared" si="504"/>
        <v>1.2758058195511752E-2</v>
      </c>
      <c r="I5813" s="8">
        <f t="shared" si="503"/>
        <v>2.6624812124444695E-4</v>
      </c>
      <c r="J5813" s="10">
        <f t="shared" si="505"/>
        <v>2.131381438410666E-2</v>
      </c>
      <c r="K5813" s="10">
        <f t="shared" si="506"/>
        <v>2.2083573525200073E-4</v>
      </c>
      <c r="AC5813" s="14"/>
      <c r="AD5813" s="15"/>
    </row>
    <row r="5814" spans="1:30" x14ac:dyDescent="0.3">
      <c r="A5814" s="20">
        <v>44950</v>
      </c>
      <c r="B5814" s="21">
        <v>-2.6557177007380949E-3</v>
      </c>
      <c r="C5814" s="9">
        <f t="shared" si="507"/>
        <v>-2.4155717700738093E-2</v>
      </c>
      <c r="D5814" s="6">
        <f t="shared" si="508"/>
        <v>5.8349869763775161E-4</v>
      </c>
      <c r="E5814" s="6">
        <f t="shared" si="509"/>
        <v>2.5416311764573113E-6</v>
      </c>
      <c r="F5814" s="6">
        <f>IF(C5812&gt;0,B$6+B$7*E5813+B$8*(H5813*100)^2,B$6+B$7*E5813+B$8*(H5813*100)^2+E5813*$B$9)</f>
        <v>1.518414977868914</v>
      </c>
      <c r="G5814" s="17">
        <v>7.7106949272551057E-3</v>
      </c>
      <c r="H5814" s="9">
        <f t="shared" si="504"/>
        <v>1.2322398215724544E-2</v>
      </c>
      <c r="I5814" s="8">
        <f t="shared" si="503"/>
        <v>4.6117032884694384E-3</v>
      </c>
      <c r="J5814" s="10">
        <f t="shared" si="505"/>
        <v>0.59809178446009892</v>
      </c>
      <c r="K5814" s="10">
        <f t="shared" si="506"/>
        <v>9.4556569521302203E-2</v>
      </c>
      <c r="AC5814" s="14"/>
      <c r="AD5814" s="15"/>
    </row>
    <row r="5815" spans="1:30" x14ac:dyDescent="0.3">
      <c r="A5815" s="20">
        <v>44951</v>
      </c>
      <c r="B5815" s="21">
        <v>-1.8464789239743867E-3</v>
      </c>
      <c r="C5815" s="9">
        <f t="shared" si="507"/>
        <v>-2.3346478923974383E-2</v>
      </c>
      <c r="D5815" s="6">
        <f t="shared" si="508"/>
        <v>5.4505807814758005E-4</v>
      </c>
      <c r="E5815" s="6">
        <f t="shared" si="509"/>
        <v>5.8349869763775161E-4</v>
      </c>
      <c r="F5815" s="6">
        <f>IF(C5812&gt;0,B$6+B$7*E5813+B$8*(H5814*100)^2,B$6+B$7*E5813+B$8*(H5814*100)^2+E5813*$B$9)</f>
        <v>1.4179344136482535</v>
      </c>
      <c r="G5815" s="17">
        <v>2.1614747950118644E-2</v>
      </c>
      <c r="H5815" s="9">
        <f t="shared" si="504"/>
        <v>1.1907705125876496E-2</v>
      </c>
      <c r="I5815" s="8">
        <f t="shared" si="503"/>
        <v>9.7070428242421476E-3</v>
      </c>
      <c r="J5815" s="10">
        <f t="shared" si="505"/>
        <v>0.44909350072661225</v>
      </c>
      <c r="K5815" s="10">
        <f t="shared" si="506"/>
        <v>0.21899988031340989</v>
      </c>
      <c r="AC5815" s="14"/>
      <c r="AD5815" s="15"/>
    </row>
    <row r="5816" spans="1:30" x14ac:dyDescent="0.3">
      <c r="A5816" s="20">
        <v>44952</v>
      </c>
      <c r="B5816" s="21">
        <v>1.744123822265746E-2</v>
      </c>
      <c r="C5816" s="9">
        <f t="shared" si="507"/>
        <v>-4.0587617773425386E-3</v>
      </c>
      <c r="D5816" s="6">
        <f t="shared" si="508"/>
        <v>1.6473547165216764E-5</v>
      </c>
      <c r="E5816" s="6">
        <f t="shared" si="509"/>
        <v>5.4505807814758005E-4</v>
      </c>
      <c r="F5816" s="6">
        <f>IF(C5815&gt;0,B$6+B$7*E5816+B$8*(G5815*100)^2,B$6+B$7*E5816+B$8*(G5815*100)^2+E5816*$B$9)</f>
        <v>4.3180199473095771</v>
      </c>
      <c r="G5816" s="17">
        <v>1.7278280979283661E-2</v>
      </c>
      <c r="H5816" s="9">
        <f t="shared" si="504"/>
        <v>2.0779845878421663E-2</v>
      </c>
      <c r="I5816" s="8">
        <f t="shared" si="503"/>
        <v>3.5015648991380023E-3</v>
      </c>
      <c r="J5816" s="10">
        <f t="shared" si="505"/>
        <v>0.20265701798323071</v>
      </c>
      <c r="K5816" s="10">
        <f t="shared" si="506"/>
        <v>1.602554918923027E-2</v>
      </c>
      <c r="AC5816" s="14"/>
      <c r="AD5816" s="15"/>
    </row>
    <row r="5817" spans="1:30" x14ac:dyDescent="0.3">
      <c r="A5817" s="20">
        <v>44953</v>
      </c>
      <c r="B5817" s="21">
        <v>9.4492997708636606E-3</v>
      </c>
      <c r="C5817" s="9">
        <f t="shared" si="507"/>
        <v>-1.2050700229136338E-2</v>
      </c>
      <c r="D5817" s="6">
        <f t="shared" si="508"/>
        <v>1.4521937601250659E-4</v>
      </c>
      <c r="E5817" s="6">
        <f t="shared" si="509"/>
        <v>1.6473547165216764E-5</v>
      </c>
      <c r="F5817" s="6">
        <f>IF(C5815&gt;0,B$6+B$7*E5816+B$8*(H5816*100)^2,B$6+B$7*E5816+B$8*(H5816*100)^2+E5816*$B$9)</f>
        <v>3.9925244538573983</v>
      </c>
      <c r="G5817" s="17">
        <v>1.1697247682374028E-2</v>
      </c>
      <c r="H5817" s="9">
        <f t="shared" si="504"/>
        <v>1.9981302394632333E-2</v>
      </c>
      <c r="I5817" s="8">
        <f t="shared" si="503"/>
        <v>8.2840547122583052E-3</v>
      </c>
      <c r="J5817" s="10">
        <f t="shared" si="505"/>
        <v>0.70820546313139243</v>
      </c>
      <c r="K5817" s="10">
        <f t="shared" si="506"/>
        <v>0.12085305477502128</v>
      </c>
      <c r="AC5817" s="14"/>
      <c r="AD5817" s="15"/>
    </row>
    <row r="5818" spans="1:30" x14ac:dyDescent="0.3">
      <c r="A5818" s="20">
        <v>44956</v>
      </c>
      <c r="B5818" s="21">
        <v>-1.9804709540877392E-2</v>
      </c>
      <c r="C5818" s="9">
        <f t="shared" si="507"/>
        <v>-4.1304709540877393E-2</v>
      </c>
      <c r="D5818" s="6">
        <f t="shared" si="508"/>
        <v>1.7060790302562479E-3</v>
      </c>
      <c r="E5818" s="6">
        <f t="shared" si="509"/>
        <v>1.4521937601250659E-4</v>
      </c>
      <c r="F5818" s="6">
        <f>IF(C5815&gt;0,B$6+B$7*E5816+B$8*(H5817*100)^2,B$6+B$7*E5816+B$8*(H5817*100)^2+E5816*$B$9)</f>
        <v>3.6931987980787744</v>
      </c>
      <c r="G5818" s="17">
        <v>1.2306367970851528E-2</v>
      </c>
      <c r="H5818" s="9">
        <f t="shared" si="504"/>
        <v>1.921769704745804E-2</v>
      </c>
      <c r="I5818" s="8">
        <f t="shared" si="503"/>
        <v>6.9113290766065118E-3</v>
      </c>
      <c r="J5818" s="10">
        <f t="shared" si="505"/>
        <v>0.5616059176010717</v>
      </c>
      <c r="K5818" s="10">
        <f t="shared" si="506"/>
        <v>8.6081151941042711E-2</v>
      </c>
      <c r="AC5818" s="14"/>
      <c r="AD5818" s="15"/>
    </row>
    <row r="5819" spans="1:30" x14ac:dyDescent="0.3">
      <c r="A5819" s="20">
        <v>44957</v>
      </c>
      <c r="B5819" s="21">
        <v>1.6602109174695578E-2</v>
      </c>
      <c r="C5819" s="9">
        <f t="shared" si="507"/>
        <v>-4.8978908253044205E-3</v>
      </c>
      <c r="D5819" s="6">
        <f t="shared" si="508"/>
        <v>2.3989334536601217E-5</v>
      </c>
      <c r="E5819" s="6">
        <f t="shared" si="509"/>
        <v>1.7060790302562479E-3</v>
      </c>
      <c r="F5819" s="6">
        <f>IF(C5818&gt;0,B$6+B$7*E5819+B$8*(G5818*100)^2,B$6+B$7*E5819+B$8*(G5818*100)^2+E5819*$B$9)</f>
        <v>1.4145332530918369</v>
      </c>
      <c r="G5819" s="17">
        <v>6.3416118397071281E-3</v>
      </c>
      <c r="H5819" s="9">
        <f t="shared" si="504"/>
        <v>1.1893415207970487E-2</v>
      </c>
      <c r="I5819" s="8">
        <f t="shared" si="503"/>
        <v>5.5518033682633592E-3</v>
      </c>
      <c r="J5819" s="10">
        <f t="shared" si="505"/>
        <v>0.8754561945121756</v>
      </c>
      <c r="K5819" s="10">
        <f t="shared" si="506"/>
        <v>0.16205553647130433</v>
      </c>
      <c r="AC5819" s="14"/>
      <c r="AD5819" s="15"/>
    </row>
    <row r="5820" spans="1:30" x14ac:dyDescent="0.3">
      <c r="A5820" s="20">
        <v>44958</v>
      </c>
      <c r="B5820" s="21">
        <v>1.9809356293377177E-2</v>
      </c>
      <c r="C5820" s="9">
        <f t="shared" si="507"/>
        <v>-1.6906437066228214E-3</v>
      </c>
      <c r="D5820" s="6">
        <f t="shared" si="508"/>
        <v>2.8582761427433526E-6</v>
      </c>
      <c r="E5820" s="6">
        <f t="shared" si="509"/>
        <v>2.3989334536601217E-5</v>
      </c>
      <c r="F5820" s="6">
        <f>IF(C5818&gt;0,B$6+B$7*E5819+B$8*(H5819*100)^2,B$6+B$7*E5819+B$8*(H5819*100)^2+E5819*$B$9)</f>
        <v>1.3226342471728227</v>
      </c>
      <c r="G5820" s="17">
        <v>1.9701953578765356E-2</v>
      </c>
      <c r="H5820" s="9">
        <f t="shared" si="504"/>
        <v>1.1500583668548406E-2</v>
      </c>
      <c r="I5820" s="8">
        <f t="shared" si="503"/>
        <v>8.2013699102169504E-3</v>
      </c>
      <c r="J5820" s="10">
        <f t="shared" si="505"/>
        <v>0.41627191321049178</v>
      </c>
      <c r="K5820" s="10">
        <f t="shared" si="506"/>
        <v>0.17480639762881989</v>
      </c>
      <c r="AC5820" s="14"/>
      <c r="AD5820" s="15"/>
    </row>
    <row r="5821" spans="1:30" x14ac:dyDescent="0.3">
      <c r="A5821" s="20">
        <v>44959</v>
      </c>
      <c r="B5821" s="21">
        <v>3.202153497663688E-2</v>
      </c>
      <c r="C5821" s="9">
        <f t="shared" si="507"/>
        <v>1.0521534976636882E-2</v>
      </c>
      <c r="D5821" s="6">
        <f t="shared" si="508"/>
        <v>1.1070269826459327E-4</v>
      </c>
      <c r="E5821" s="6">
        <f t="shared" si="509"/>
        <v>2.8582761427433526E-6</v>
      </c>
      <c r="F5821" s="6">
        <f>IF(C5818&gt;0,B$6+B$7*E5819+B$8*(H5820*100)^2,B$6+B$7*E5819+B$8*(H5820*100)^2+E5819*$B$9)</f>
        <v>1.2381239213296975</v>
      </c>
      <c r="G5821" s="17">
        <v>2.3990879392174487E-2</v>
      </c>
      <c r="H5821" s="9">
        <f t="shared" si="504"/>
        <v>1.1127101695094267E-2</v>
      </c>
      <c r="I5821" s="8">
        <f t="shared" si="503"/>
        <v>1.286377769708022E-2</v>
      </c>
      <c r="J5821" s="10">
        <f t="shared" si="505"/>
        <v>0.53619450486988884</v>
      </c>
      <c r="K5821" s="10">
        <f t="shared" si="506"/>
        <v>0.38778621651239664</v>
      </c>
      <c r="AC5821" s="14"/>
      <c r="AD5821" s="15"/>
    </row>
    <row r="5822" spans="1:30" x14ac:dyDescent="0.3">
      <c r="A5822" s="20">
        <v>44960</v>
      </c>
      <c r="B5822" s="21">
        <v>-1.6017523139294224E-2</v>
      </c>
      <c r="C5822" s="9">
        <f t="shared" si="507"/>
        <v>-3.7517523139294226E-2</v>
      </c>
      <c r="D5822" s="6">
        <f t="shared" si="508"/>
        <v>1.4075645425074778E-3</v>
      </c>
      <c r="E5822" s="6">
        <f t="shared" si="509"/>
        <v>1.1070269826459327E-4</v>
      </c>
      <c r="F5822" s="6">
        <f>IF(C5821&gt;0,B$6+B$7*E5822+B$8*(G5821*100)^2,B$6+B$7*E5822+B$8*(G5821*100)^2+E5822*$B$9)</f>
        <v>5.3144708557146965</v>
      </c>
      <c r="G5822" s="17">
        <v>2.8609226682392332E-2</v>
      </c>
      <c r="H5822" s="9">
        <f t="shared" si="504"/>
        <v>2.3053136133104959E-2</v>
      </c>
      <c r="I5822" s="8">
        <f t="shared" si="503"/>
        <v>5.5560905492873722E-3</v>
      </c>
      <c r="J5822" s="10">
        <f t="shared" si="505"/>
        <v>0.19420624720020452</v>
      </c>
      <c r="K5822" s="10">
        <f t="shared" si="506"/>
        <v>2.5084892469816822E-2</v>
      </c>
      <c r="AC5822" s="14"/>
      <c r="AD5822" s="15"/>
    </row>
    <row r="5823" spans="1:30" x14ac:dyDescent="0.3">
      <c r="A5823" s="20">
        <v>44963</v>
      </c>
      <c r="B5823" s="21">
        <v>-1.0002426875040582E-2</v>
      </c>
      <c r="C5823" s="9">
        <f t="shared" si="507"/>
        <v>-3.1502426875040582E-2</v>
      </c>
      <c r="D5823" s="6">
        <f t="shared" si="508"/>
        <v>9.9240289901727911E-4</v>
      </c>
      <c r="E5823" s="6">
        <f t="shared" si="509"/>
        <v>1.4075645425074778E-3</v>
      </c>
      <c r="F5823" s="6">
        <f>IF(C5821&gt;0,B$6+B$7*E5822+B$8*(H5822*100)^2,B$6+B$7*E5822+B$8*(H5822*100)^2+E5822*$B$9)</f>
        <v>4.9087873989152344</v>
      </c>
      <c r="G5823" s="17">
        <v>1.1211547407071436E-2</v>
      </c>
      <c r="H5823" s="9">
        <f t="shared" si="504"/>
        <v>2.2155783441158729E-2</v>
      </c>
      <c r="I5823" s="8">
        <f t="shared" si="503"/>
        <v>1.0944236034087293E-2</v>
      </c>
      <c r="J5823" s="10">
        <f t="shared" si="505"/>
        <v>0.97615749518968786</v>
      </c>
      <c r="K5823" s="10">
        <f t="shared" si="506"/>
        <v>0.18718684184712542</v>
      </c>
      <c r="AC5823" s="14"/>
      <c r="AD5823" s="15"/>
    </row>
    <row r="5824" spans="1:30" x14ac:dyDescent="0.3">
      <c r="A5824" s="20">
        <v>44964</v>
      </c>
      <c r="B5824" s="21">
        <v>1.8861238124653547E-2</v>
      </c>
      <c r="C5824" s="9">
        <f t="shared" si="507"/>
        <v>-2.6387618753464515E-3</v>
      </c>
      <c r="D5824" s="6">
        <f t="shared" si="508"/>
        <v>6.9630642347819215E-6</v>
      </c>
      <c r="E5824" s="6">
        <f t="shared" si="509"/>
        <v>9.9240289901727911E-4</v>
      </c>
      <c r="F5824" s="6">
        <f>IF(C5821&gt;0,B$6+B$7*E5822+B$8*(H5823*100)^2,B$6+B$7*E5822+B$8*(H5823*100)^2+E5822*$B$9)</f>
        <v>4.5357208920424492</v>
      </c>
      <c r="G5824" s="17">
        <v>1.4003793153726471E-2</v>
      </c>
      <c r="H5824" s="9">
        <f t="shared" si="504"/>
        <v>2.1297231961084635E-2</v>
      </c>
      <c r="I5824" s="8">
        <f t="shared" si="503"/>
        <v>7.293438807358164E-3</v>
      </c>
      <c r="J5824" s="10">
        <f t="shared" si="505"/>
        <v>0.52081880439781758</v>
      </c>
      <c r="K5824" s="10">
        <f t="shared" si="506"/>
        <v>7.6789405161498347E-2</v>
      </c>
      <c r="AC5824" s="14"/>
      <c r="AD5824" s="15"/>
    </row>
    <row r="5825" spans="1:30" x14ac:dyDescent="0.3">
      <c r="A5825" s="20">
        <v>44965</v>
      </c>
      <c r="B5825" s="21">
        <v>-1.6922472471223922E-2</v>
      </c>
      <c r="C5825" s="9">
        <f t="shared" si="507"/>
        <v>-3.842247247122392E-2</v>
      </c>
      <c r="D5825" s="6">
        <f t="shared" si="508"/>
        <v>1.4762863908019601E-3</v>
      </c>
      <c r="E5825" s="6">
        <f t="shared" si="509"/>
        <v>6.9630642347819215E-6</v>
      </c>
      <c r="F5825" s="6">
        <f>IF(C5824&gt;0,B$6+B$7*E5825+B$8*(G5824*100)^2,B$6+B$7*E5825+B$8*(G5824*100)^2+E5825*$B$9)</f>
        <v>1.8249937604110491</v>
      </c>
      <c r="G5825" s="17">
        <v>9.5320805241162609E-3</v>
      </c>
      <c r="H5825" s="9">
        <f t="shared" si="504"/>
        <v>1.350923299233176E-2</v>
      </c>
      <c r="I5825" s="8">
        <f t="shared" si="503"/>
        <v>3.9771524682154988E-3</v>
      </c>
      <c r="J5825" s="10">
        <f t="shared" si="505"/>
        <v>0.41723865615206068</v>
      </c>
      <c r="K5825" s="10">
        <f t="shared" si="506"/>
        <v>5.4307832890108987E-2</v>
      </c>
      <c r="AC5825" s="14"/>
      <c r="AD5825" s="15"/>
    </row>
    <row r="5826" spans="1:30" x14ac:dyDescent="0.3">
      <c r="A5826" s="20">
        <v>44966</v>
      </c>
      <c r="B5826" s="21">
        <v>-1.0205906715695953E-2</v>
      </c>
      <c r="C5826" s="9">
        <f t="shared" si="507"/>
        <v>-3.1705906715695953E-2</v>
      </c>
      <c r="D5826" s="6">
        <f t="shared" si="508"/>
        <v>1.0052645206644138E-3</v>
      </c>
      <c r="E5826" s="6">
        <f t="shared" si="509"/>
        <v>1.4762863908019601E-3</v>
      </c>
      <c r="F5826" s="6">
        <f>IF(C5824&gt;0,B$6+B$7*E5825+B$8*(H5825*100)^2,B$6+B$7*E5825+B$8*(H5825*100)^2+E5825*$B$9)</f>
        <v>1.6998651986061402</v>
      </c>
      <c r="G5826" s="17">
        <v>1.8592323583458036E-2</v>
      </c>
      <c r="H5826" s="9">
        <f t="shared" si="504"/>
        <v>1.3037887860409523E-2</v>
      </c>
      <c r="I5826" s="8">
        <f t="shared" si="503"/>
        <v>5.5544357230485134E-3</v>
      </c>
      <c r="J5826" s="10">
        <f t="shared" si="505"/>
        <v>0.29874887332481703</v>
      </c>
      <c r="K5826" s="10">
        <f t="shared" si="506"/>
        <v>7.113344881367345E-2</v>
      </c>
      <c r="AC5826" s="14"/>
      <c r="AD5826" s="15"/>
    </row>
    <row r="5827" spans="1:30" x14ac:dyDescent="0.3">
      <c r="A5827" s="20">
        <v>44967</v>
      </c>
      <c r="B5827" s="21">
        <v>-6.0797254055946458E-3</v>
      </c>
      <c r="C5827" s="9">
        <f t="shared" si="507"/>
        <v>-2.7579725405594644E-2</v>
      </c>
      <c r="D5827" s="6">
        <f t="shared" si="508"/>
        <v>7.6064125344800265E-4</v>
      </c>
      <c r="E5827" s="6">
        <f t="shared" si="509"/>
        <v>1.0052645206644138E-3</v>
      </c>
      <c r="F5827" s="6">
        <f>IF(C5824&gt;0,B$6+B$7*E5825+B$8*(H5826*100)^2,B$6+B$7*E5825+B$8*(H5826*100)^2+E5825*$B$9)</f>
        <v>1.584796973170346</v>
      </c>
      <c r="G5827" s="17">
        <v>1.0429350534999254E-2</v>
      </c>
      <c r="H5827" s="9">
        <f t="shared" si="504"/>
        <v>1.2588871963644504E-2</v>
      </c>
      <c r="I5827" s="8">
        <f t="shared" si="503"/>
        <v>2.1595214286452506E-3</v>
      </c>
      <c r="J5827" s="10">
        <f t="shared" si="505"/>
        <v>0.20706192791183281</v>
      </c>
      <c r="K5827" s="10">
        <f t="shared" si="506"/>
        <v>1.6647156411092157E-2</v>
      </c>
      <c r="AC5827" s="14"/>
      <c r="AD5827" s="15"/>
    </row>
    <row r="5828" spans="1:30" x14ac:dyDescent="0.3">
      <c r="A5828" s="20">
        <v>44970</v>
      </c>
      <c r="B5828" s="21">
        <v>1.4711877608285125E-2</v>
      </c>
      <c r="C5828" s="9">
        <f t="shared" si="507"/>
        <v>-6.7881223917148729E-3</v>
      </c>
      <c r="D5828" s="6">
        <f t="shared" si="508"/>
        <v>4.6078605604900844E-5</v>
      </c>
      <c r="E5828" s="6">
        <f t="shared" si="509"/>
        <v>7.6064125344800265E-4</v>
      </c>
      <c r="F5828" s="6">
        <f>IF(C5827&gt;0,B$6+B$7*E5828+B$8*(G5827*100)^2,B$6+B$7*E5828+B$8*(G5827*100)^2+E5828*$B$9)</f>
        <v>1.0219636645916419</v>
      </c>
      <c r="G5828" s="17">
        <v>9.479572289185962E-3</v>
      </c>
      <c r="H5828" s="9">
        <f t="shared" si="504"/>
        <v>1.010922185230714E-2</v>
      </c>
      <c r="I5828" s="8">
        <f t="shared" si="503"/>
        <v>6.2964956312117765E-4</v>
      </c>
      <c r="J5828" s="10">
        <f t="shared" si="505"/>
        <v>6.6421727047692308E-2</v>
      </c>
      <c r="K5828" s="10">
        <f t="shared" si="506"/>
        <v>2.0241922836161663E-3</v>
      </c>
      <c r="AC5828" s="14"/>
      <c r="AD5828" s="15"/>
    </row>
    <row r="5829" spans="1:30" x14ac:dyDescent="0.3">
      <c r="A5829" s="20">
        <v>44971</v>
      </c>
      <c r="B5829" s="21">
        <v>5.7320735760145345E-3</v>
      </c>
      <c r="C5829" s="9">
        <f t="shared" si="507"/>
        <v>-1.5767926423985463E-2</v>
      </c>
      <c r="D5829" s="6">
        <f t="shared" si="508"/>
        <v>2.4862750371221898E-4</v>
      </c>
      <c r="E5829" s="6">
        <f t="shared" si="509"/>
        <v>4.6078605604900844E-5</v>
      </c>
      <c r="F5829" s="6">
        <f>IF(C5827&gt;0,B$6+B$7*E5828+B$8*(H5828*100)^2,B$6+B$7*E5828+B$8*(H5828*100)^2+E5828*$B$9)</f>
        <v>0.96150009220706256</v>
      </c>
      <c r="G5829" s="17">
        <v>1.3313811327042754E-2</v>
      </c>
      <c r="H5829" s="9">
        <f t="shared" si="504"/>
        <v>9.8056111089878661E-3</v>
      </c>
      <c r="I5829" s="8">
        <f t="shared" si="503"/>
        <v>3.5082002180548879E-3</v>
      </c>
      <c r="J5829" s="10">
        <f t="shared" si="505"/>
        <v>0.26350082120580304</v>
      </c>
      <c r="K5829" s="10">
        <f t="shared" si="506"/>
        <v>5.1927607709761681E-2</v>
      </c>
      <c r="AC5829" s="14"/>
      <c r="AD5829" s="15"/>
    </row>
    <row r="5830" spans="1:30" x14ac:dyDescent="0.3">
      <c r="A5830" s="20">
        <v>44972</v>
      </c>
      <c r="B5830" s="21">
        <v>9.1915795841308861E-3</v>
      </c>
      <c r="C5830" s="9">
        <f t="shared" si="507"/>
        <v>-1.2308420415869112E-2</v>
      </c>
      <c r="D5830" s="6">
        <f t="shared" si="508"/>
        <v>1.5149721313378357E-4</v>
      </c>
      <c r="E5830" s="6">
        <f t="shared" si="509"/>
        <v>2.4862750371221898E-4</v>
      </c>
      <c r="F5830" s="6">
        <f>IF(C5827&gt;0,B$6+B$7*E5828+B$8*(H5829*100)^2,B$6+B$7*E5828+B$8*(H5829*100)^2+E5828*$B$9)</f>
        <v>0.90589779104220336</v>
      </c>
      <c r="G5830" s="17">
        <v>9.0853574393891367E-3</v>
      </c>
      <c r="H5830" s="9">
        <f t="shared" si="504"/>
        <v>9.517866310482636E-3</v>
      </c>
      <c r="I5830" s="8">
        <f t="shared" si="503"/>
        <v>4.3250887109349927E-4</v>
      </c>
      <c r="J5830" s="10">
        <f t="shared" si="505"/>
        <v>4.760504734996749E-2</v>
      </c>
      <c r="K5830" s="10">
        <f t="shared" si="506"/>
        <v>1.0648628118363757E-3</v>
      </c>
      <c r="AC5830" s="14"/>
      <c r="AD5830" s="15"/>
    </row>
    <row r="5831" spans="1:30" x14ac:dyDescent="0.3">
      <c r="A5831" s="20">
        <v>44973</v>
      </c>
      <c r="B5831" s="21">
        <v>-1.7952166185460271E-2</v>
      </c>
      <c r="C5831" s="9">
        <f t="shared" si="507"/>
        <v>-3.9452166185460269E-2</v>
      </c>
      <c r="D5831" s="6">
        <f t="shared" si="508"/>
        <v>1.5564734167251746E-3</v>
      </c>
      <c r="E5831" s="6">
        <f t="shared" si="509"/>
        <v>1.5149721313378357E-4</v>
      </c>
      <c r="F5831" s="6">
        <f>IF(C5830&gt;0,B$6+B$7*E5831+B$8*(G5830*100)^2,B$6+B$7*E5831+B$8*(G5830*100)^2+E5831*$B$9)</f>
        <v>0.78069242366942504</v>
      </c>
      <c r="G5831" s="17">
        <v>1.9305730638614172E-2</v>
      </c>
      <c r="H5831" s="9">
        <f t="shared" si="504"/>
        <v>8.8356800738224155E-3</v>
      </c>
      <c r="I5831" s="8">
        <f t="shared" si="503"/>
        <v>1.0470050564791757E-2</v>
      </c>
      <c r="J5831" s="10">
        <f t="shared" si="505"/>
        <v>0.5423286360294588</v>
      </c>
      <c r="K5831" s="10">
        <f t="shared" si="506"/>
        <v>0.40337003431564744</v>
      </c>
      <c r="AC5831" s="14"/>
      <c r="AD5831" s="15"/>
    </row>
    <row r="5832" spans="1:30" x14ac:dyDescent="0.3">
      <c r="A5832" s="20">
        <v>44974</v>
      </c>
      <c r="B5832" s="21">
        <v>-5.799640502461699E-3</v>
      </c>
      <c r="C5832" s="9">
        <f t="shared" si="507"/>
        <v>-2.7299640502461697E-2</v>
      </c>
      <c r="D5832" s="6">
        <f t="shared" si="508"/>
        <v>7.4527037156364717E-4</v>
      </c>
      <c r="E5832" s="6">
        <f t="shared" si="509"/>
        <v>1.5564734167251746E-3</v>
      </c>
      <c r="F5832" s="6">
        <f>IF(C5830&gt;0,B$6+B$7*E5831+B$8*(H5831*100)^2,B$6+B$7*E5831+B$8*(H5831*100)^2+E5831*$B$9)</f>
        <v>0.73954512918156945</v>
      </c>
      <c r="G5832" s="17">
        <v>1.0976837620757397E-2</v>
      </c>
      <c r="H5832" s="9">
        <f t="shared" si="504"/>
        <v>8.5996809776966113E-3</v>
      </c>
      <c r="I5832" s="8">
        <f t="shared" ref="I5832:I5860" si="510">SQRT((G5832-H5832)^2)</f>
        <v>2.3771566430607852E-3</v>
      </c>
      <c r="J5832" s="10">
        <f t="shared" si="505"/>
        <v>0.21656115588022723</v>
      </c>
      <c r="K5832" s="10">
        <f t="shared" si="506"/>
        <v>3.236154229700583E-2</v>
      </c>
      <c r="AC5832" s="14"/>
      <c r="AD5832" s="15"/>
    </row>
    <row r="5833" spans="1:30" x14ac:dyDescent="0.3">
      <c r="A5833" s="20">
        <v>44978</v>
      </c>
      <c r="B5833" s="21">
        <v>-2.5342866908771581E-2</v>
      </c>
      <c r="C5833" s="9">
        <f t="shared" si="507"/>
        <v>-4.6842866908771583E-2</v>
      </c>
      <c r="D5833" s="6">
        <f t="shared" si="508"/>
        <v>2.1942541802328877E-3</v>
      </c>
      <c r="E5833" s="6">
        <f t="shared" si="509"/>
        <v>7.4527037156364717E-4</v>
      </c>
      <c r="F5833" s="6">
        <f>IF(C5830&gt;0,B$6+B$7*E5831+B$8*(H5832*100)^2,B$6+B$7*E5831+B$8*(H5832*100)^2+E5831*$B$9)</f>
        <v>0.70170607717053757</v>
      </c>
      <c r="G5833" s="17">
        <v>1.5338063044147083E-2</v>
      </c>
      <c r="H5833" s="9">
        <f t="shared" ref="H5833:H5860" si="511">SQRT(F5833)/100</f>
        <v>8.3767898217069862E-3</v>
      </c>
      <c r="I5833" s="8">
        <f t="shared" si="510"/>
        <v>6.9612732224400963E-3</v>
      </c>
      <c r="J5833" s="10">
        <f t="shared" ref="J5833:J5860" si="512">ABS(G5833-H5833)/G5833</f>
        <v>0.45385608354872936</v>
      </c>
      <c r="K5833" s="10">
        <f t="shared" ref="K5833:K5860" si="513">G5833/H5833-LN(G5833/H5833)-1</f>
        <v>0.22614645079455098</v>
      </c>
      <c r="AC5833" s="14"/>
      <c r="AD5833" s="15"/>
    </row>
    <row r="5834" spans="1:30" x14ac:dyDescent="0.3">
      <c r="A5834" s="20">
        <v>44979</v>
      </c>
      <c r="B5834" s="21">
        <v>1.2844273358689376E-3</v>
      </c>
      <c r="C5834" s="9">
        <f t="shared" si="507"/>
        <v>-2.021557266413106E-2</v>
      </c>
      <c r="D5834" s="6">
        <f t="shared" si="508"/>
        <v>4.0866937813876299E-4</v>
      </c>
      <c r="E5834" s="6">
        <f t="shared" si="509"/>
        <v>2.1942541802328877E-3</v>
      </c>
      <c r="F5834" s="6">
        <f>IF(C5833&gt;0,B$6+B$7*E5834+B$8*(G5833*100)^2,B$6+B$7*E5834+B$8*(G5833*100)^2+E5834*$B$9)</f>
        <v>2.1853109395807766</v>
      </c>
      <c r="G5834" s="17">
        <v>8.0818880594472862E-3</v>
      </c>
      <c r="H5834" s="9">
        <f t="shared" si="511"/>
        <v>1.4782797230499974E-2</v>
      </c>
      <c r="I5834" s="8">
        <f t="shared" si="510"/>
        <v>6.7009091710526873E-3</v>
      </c>
      <c r="J5834" s="10">
        <f t="shared" si="512"/>
        <v>0.82912669932611727</v>
      </c>
      <c r="K5834" s="10">
        <f t="shared" si="513"/>
        <v>0.1505476237980321</v>
      </c>
      <c r="AC5834" s="14"/>
      <c r="AD5834" s="15"/>
    </row>
    <row r="5835" spans="1:30" x14ac:dyDescent="0.3">
      <c r="A5835" s="20">
        <v>44980</v>
      </c>
      <c r="B5835" s="21">
        <v>7.2155467356553827E-3</v>
      </c>
      <c r="C5835" s="9">
        <f t="shared" si="507"/>
        <v>-1.4284453264344615E-2</v>
      </c>
      <c r="D5835" s="6">
        <f t="shared" si="508"/>
        <v>2.0404560506124552E-4</v>
      </c>
      <c r="E5835" s="6">
        <f t="shared" si="509"/>
        <v>4.0866937813876299E-4</v>
      </c>
      <c r="F5835" s="6">
        <f>IF(C5833&gt;0,B$6+B$7*E5834+B$8*(H5834*100)^2,B$6+B$7*E5834+B$8*(H5834*100)^2+E5834*$B$9)</f>
        <v>2.0315070672257232</v>
      </c>
      <c r="G5835" s="17">
        <v>1.8344435931848334E-2</v>
      </c>
      <c r="H5835" s="9">
        <f t="shared" si="511"/>
        <v>1.4253094636694599E-2</v>
      </c>
      <c r="I5835" s="8">
        <f t="shared" si="510"/>
        <v>4.0913412951537349E-3</v>
      </c>
      <c r="J5835" s="10">
        <f t="shared" si="512"/>
        <v>0.22302900510833548</v>
      </c>
      <c r="K5835" s="10">
        <f t="shared" si="513"/>
        <v>3.4697073130150802E-2</v>
      </c>
      <c r="AC5835" s="14"/>
      <c r="AD5835" s="15"/>
    </row>
    <row r="5836" spans="1:30" x14ac:dyDescent="0.3">
      <c r="A5836" s="20">
        <v>44981</v>
      </c>
      <c r="B5836" s="21">
        <v>-1.7007768044265258E-2</v>
      </c>
      <c r="C5836" s="9">
        <f t="shared" si="507"/>
        <v>-3.8507768044265256E-2</v>
      </c>
      <c r="D5836" s="6">
        <f t="shared" si="508"/>
        <v>1.4828481997509364E-3</v>
      </c>
      <c r="E5836" s="6">
        <f t="shared" si="509"/>
        <v>2.0404560506124552E-4</v>
      </c>
      <c r="F5836" s="6">
        <f>IF(C5833&gt;0,B$6+B$7*E5834+B$8*(H5835*100)^2,B$6+B$7*E5834+B$8*(H5835*100)^2+E5834*$B$9)</f>
        <v>1.8900690262080164</v>
      </c>
      <c r="G5836" s="17">
        <v>1.7266642054804653E-2</v>
      </c>
      <c r="H5836" s="9">
        <f t="shared" si="511"/>
        <v>1.3747978128466804E-2</v>
      </c>
      <c r="I5836" s="8">
        <f t="shared" si="510"/>
        <v>3.5186639263378484E-3</v>
      </c>
      <c r="J5836" s="10">
        <f t="shared" si="512"/>
        <v>0.20378391555054781</v>
      </c>
      <c r="K5836" s="10">
        <f t="shared" si="513"/>
        <v>2.8055798723054526E-2</v>
      </c>
      <c r="AC5836" s="14"/>
      <c r="AD5836" s="15"/>
    </row>
    <row r="5837" spans="1:30" x14ac:dyDescent="0.3">
      <c r="A5837" s="20">
        <v>44984</v>
      </c>
      <c r="B5837" s="21">
        <v>6.3022068724466517E-3</v>
      </c>
      <c r="C5837" s="9">
        <f t="shared" si="507"/>
        <v>-1.5197793127553347E-2</v>
      </c>
      <c r="D5837" s="6">
        <f t="shared" si="508"/>
        <v>2.3097291594790777E-4</v>
      </c>
      <c r="E5837" s="6">
        <f t="shared" si="509"/>
        <v>1.4828481997509364E-3</v>
      </c>
      <c r="F5837" s="6">
        <f>IF(C5836&gt;0,B$6+B$7*E5837+B$8*(G5836*100)^2,B$6+B$7*E5837+B$8*(G5836*100)^2+E5837*$B$9)</f>
        <v>2.7634666315799588</v>
      </c>
      <c r="G5837" s="17">
        <v>1.2552434891585109E-2</v>
      </c>
      <c r="H5837" s="9">
        <f t="shared" si="511"/>
        <v>1.6623677786759338E-2</v>
      </c>
      <c r="I5837" s="8">
        <f t="shared" si="510"/>
        <v>4.0712428951742291E-3</v>
      </c>
      <c r="J5837" s="10">
        <f t="shared" si="512"/>
        <v>0.32433889761925838</v>
      </c>
      <c r="K5837" s="10">
        <f t="shared" si="513"/>
        <v>3.6007121250292151E-2</v>
      </c>
      <c r="AC5837" s="14"/>
      <c r="AD5837" s="15"/>
    </row>
    <row r="5838" spans="1:30" x14ac:dyDescent="0.3">
      <c r="A5838" s="20">
        <v>44985</v>
      </c>
      <c r="B5838" s="21">
        <v>-9.9818260679565562E-4</v>
      </c>
      <c r="C5838" s="9">
        <f t="shared" si="507"/>
        <v>-2.2498182606795654E-2</v>
      </c>
      <c r="D5838" s="6">
        <f t="shared" si="508"/>
        <v>5.0616822060872246E-4</v>
      </c>
      <c r="E5838" s="6">
        <f t="shared" si="509"/>
        <v>2.3097291594790777E-4</v>
      </c>
      <c r="F5838" s="6">
        <f>IF(C5836&gt;0,B$6+B$7*E5837+B$8*(H5837*100)^2,B$6+B$7*E5837+B$8*(H5837*100)^2+E5837*$B$9)</f>
        <v>2.5630833574837966</v>
      </c>
      <c r="G5838" s="17">
        <v>7.8885358814572756E-3</v>
      </c>
      <c r="H5838" s="9">
        <f t="shared" si="511"/>
        <v>1.6009632592548138E-2</v>
      </c>
      <c r="I5838" s="8">
        <f t="shared" si="510"/>
        <v>8.1210967110908628E-3</v>
      </c>
      <c r="J5838" s="10">
        <f t="shared" si="512"/>
        <v>1.0294808609770341</v>
      </c>
      <c r="K5838" s="10">
        <f t="shared" si="513"/>
        <v>0.20051687360064152</v>
      </c>
      <c r="AC5838" s="14"/>
      <c r="AD5838" s="15"/>
    </row>
    <row r="5839" spans="1:30" x14ac:dyDescent="0.3">
      <c r="A5839" s="20">
        <v>44986</v>
      </c>
      <c r="B5839" s="21">
        <v>-6.6616845443599765E-3</v>
      </c>
      <c r="C5839" s="9">
        <f t="shared" si="507"/>
        <v>-2.8161684544359973E-2</v>
      </c>
      <c r="D5839" s="6">
        <f t="shared" si="508"/>
        <v>7.9308047637604337E-4</v>
      </c>
      <c r="E5839" s="6">
        <f t="shared" si="509"/>
        <v>5.0616822060872246E-4</v>
      </c>
      <c r="F5839" s="6">
        <f>IF(C5836&gt;0,B$6+B$7*E5837+B$8*(H5838*100)^2,B$6+B$7*E5837+B$8*(H5838*100)^2+E5837*$B$9)</f>
        <v>2.3788108986249652</v>
      </c>
      <c r="G5839" s="17">
        <v>6.7189863493161339E-3</v>
      </c>
      <c r="H5839" s="9">
        <f t="shared" si="511"/>
        <v>1.5423394239352651E-2</v>
      </c>
      <c r="I5839" s="8">
        <f t="shared" si="510"/>
        <v>8.7044078900365175E-3</v>
      </c>
      <c r="J5839" s="10">
        <f t="shared" si="512"/>
        <v>1.2954942066406285</v>
      </c>
      <c r="K5839" s="10">
        <f t="shared" si="513"/>
        <v>0.26658419828999191</v>
      </c>
      <c r="AC5839" s="14"/>
      <c r="AD5839" s="15"/>
    </row>
    <row r="5840" spans="1:30" x14ac:dyDescent="0.3">
      <c r="A5840" s="20">
        <v>44987</v>
      </c>
      <c r="B5840" s="21">
        <v>7.3109786335102209E-3</v>
      </c>
      <c r="C5840" s="9">
        <f t="shared" ref="C5840:C5860" si="514">B5840-B$5</f>
        <v>-1.4189021366489777E-2</v>
      </c>
      <c r="D5840" s="6">
        <f t="shared" ref="D5840:D5860" si="515">C5840^2</f>
        <v>2.0132832733870342E-4</v>
      </c>
      <c r="E5840" s="6">
        <f t="shared" si="509"/>
        <v>7.9308047637604337E-4</v>
      </c>
      <c r="F5840" s="6">
        <f>IF(C5839&gt;0,B$6+B$7*E5840+B$8*(G5839*100)^2,B$6+B$7*E5840+B$8*(G5839*100)^2+E5840*$B$9)</f>
        <v>0.43685804378695164</v>
      </c>
      <c r="G5840" s="17">
        <v>1.2726855117724326E-2</v>
      </c>
      <c r="H5840" s="9">
        <f t="shared" si="511"/>
        <v>6.6095237633807744E-3</v>
      </c>
      <c r="I5840" s="8">
        <f t="shared" si="510"/>
        <v>6.1173313543435512E-3</v>
      </c>
      <c r="J5840" s="10">
        <f t="shared" si="512"/>
        <v>0.48066323516358095</v>
      </c>
      <c r="K5840" s="10">
        <f t="shared" si="513"/>
        <v>0.27033011453109856</v>
      </c>
      <c r="AC5840" s="14"/>
      <c r="AD5840" s="15"/>
    </row>
    <row r="5841" spans="1:30" x14ac:dyDescent="0.3">
      <c r="A5841" s="20">
        <v>44988</v>
      </c>
      <c r="B5841" s="21">
        <v>1.9526310799658674E-2</v>
      </c>
      <c r="C5841" s="9">
        <f t="shared" si="514"/>
        <v>-1.9736892003413241E-3</v>
      </c>
      <c r="D5841" s="6">
        <f t="shared" si="515"/>
        <v>3.8954490595439749E-6</v>
      </c>
      <c r="E5841" s="6">
        <f t="shared" ref="E5841:E5860" si="516">D5840</f>
        <v>2.0132832733870342E-4</v>
      </c>
      <c r="F5841" s="6">
        <f>IF(C5839&gt;0,B$6+B$7*E5840+B$8*(H5840*100)^2,B$6+B$7*E5840+B$8*(H5840*100)^2+E5840*$B$9)</f>
        <v>0.42344132639055321</v>
      </c>
      <c r="G5841" s="17">
        <v>8.980487954565998E-3</v>
      </c>
      <c r="H5841" s="9">
        <f t="shared" si="511"/>
        <v>6.5072369435156827E-3</v>
      </c>
      <c r="I5841" s="8">
        <f t="shared" si="510"/>
        <v>2.4732510110503153E-3</v>
      </c>
      <c r="J5841" s="10">
        <f t="shared" si="512"/>
        <v>0.27540274243036283</v>
      </c>
      <c r="K5841" s="10">
        <f t="shared" si="513"/>
        <v>5.7937701700037092E-2</v>
      </c>
      <c r="AC5841" s="14"/>
      <c r="AD5841" s="15"/>
    </row>
    <row r="5842" spans="1:30" x14ac:dyDescent="0.3">
      <c r="A5842" s="20">
        <v>44991</v>
      </c>
      <c r="B5842" s="21">
        <v>-1.1358591619143247E-3</v>
      </c>
      <c r="C5842" s="9">
        <f t="shared" si="514"/>
        <v>-2.2635859161914323E-2</v>
      </c>
      <c r="D5842" s="6">
        <f t="shared" si="515"/>
        <v>5.1238211999802066E-4</v>
      </c>
      <c r="E5842" s="6">
        <f t="shared" si="516"/>
        <v>3.8954490595439749E-6</v>
      </c>
      <c r="F5842" s="6">
        <f>IF(C5839&gt;0,B$6+B$7*E5840+B$8*(H5841*100)^2,B$6+B$7*E5840+B$8*(H5841*100)^2+E5840*$B$9)</f>
        <v>0.41110331307282533</v>
      </c>
      <c r="G5842" s="17">
        <v>1.0477727950319727E-2</v>
      </c>
      <c r="H5842" s="9">
        <f t="shared" si="511"/>
        <v>6.4117338768294599E-3</v>
      </c>
      <c r="I5842" s="8">
        <f t="shared" si="510"/>
        <v>4.0659940734902667E-3</v>
      </c>
      <c r="J5842" s="10">
        <f t="shared" si="512"/>
        <v>0.38806066475186479</v>
      </c>
      <c r="K5842" s="10">
        <f t="shared" si="513"/>
        <v>0.14302678699357507</v>
      </c>
      <c r="AC5842" s="14"/>
      <c r="AD5842" s="15"/>
    </row>
    <row r="5843" spans="1:30" x14ac:dyDescent="0.3">
      <c r="A5843" s="20">
        <v>44992</v>
      </c>
      <c r="B5843" s="21">
        <v>-1.2532243281914846E-2</v>
      </c>
      <c r="C5843" s="9">
        <f t="shared" si="514"/>
        <v>-3.4032243281914842E-2</v>
      </c>
      <c r="D5843" s="6">
        <f t="shared" si="515"/>
        <v>1.1581935827994379E-3</v>
      </c>
      <c r="E5843" s="6">
        <f t="shared" si="516"/>
        <v>5.1238211999802066E-4</v>
      </c>
      <c r="F5843" s="6">
        <f>IF(C5842&gt;0,B$6+B$7*E5843+B$8*(G5842*100)^2,B$6+B$7*E5843+B$8*(G5842*100)^2+E5843*$B$9)</f>
        <v>1.0312313878715194</v>
      </c>
      <c r="G5843" s="17">
        <v>8.8769948336503823E-3</v>
      </c>
      <c r="H5843" s="9">
        <f t="shared" si="511"/>
        <v>1.0154956365595666E-2</v>
      </c>
      <c r="I5843" s="8">
        <f t="shared" si="510"/>
        <v>1.277961531945284E-3</v>
      </c>
      <c r="J5843" s="10">
        <f t="shared" si="512"/>
        <v>0.14396330694041454</v>
      </c>
      <c r="K5843" s="10">
        <f t="shared" si="513"/>
        <v>8.6527301372656407E-3</v>
      </c>
      <c r="AC5843" s="14"/>
      <c r="AD5843" s="15"/>
    </row>
    <row r="5844" spans="1:30" x14ac:dyDescent="0.3">
      <c r="A5844" s="20">
        <v>44993</v>
      </c>
      <c r="B5844" s="21">
        <v>3.9530276934544662E-3</v>
      </c>
      <c r="C5844" s="9">
        <f t="shared" si="514"/>
        <v>-1.7546972306545533E-2</v>
      </c>
      <c r="D5844" s="6">
        <f t="shared" si="515"/>
        <v>3.0789623712667587E-4</v>
      </c>
      <c r="E5844" s="6">
        <f t="shared" si="516"/>
        <v>1.1581935827994379E-3</v>
      </c>
      <c r="F5844" s="6">
        <f>IF(C5842&gt;0,B$6+B$7*E5843+B$8*(H5843*100)^2,B$6+B$7*E5843+B$8*(H5843*100)^2+E5843*$B$9)</f>
        <v>0.96998929968178904</v>
      </c>
      <c r="G5844" s="17">
        <v>7.0213066766918047E-3</v>
      </c>
      <c r="H5844" s="9">
        <f t="shared" si="511"/>
        <v>9.8488034790109851E-3</v>
      </c>
      <c r="I5844" s="8">
        <f t="shared" si="510"/>
        <v>2.8274968023191804E-3</v>
      </c>
      <c r="J5844" s="10">
        <f t="shared" si="512"/>
        <v>0.40270236474721233</v>
      </c>
      <c r="K5844" s="10">
        <f t="shared" si="513"/>
        <v>5.1310249591566714E-2</v>
      </c>
      <c r="AC5844" s="14"/>
      <c r="AD5844" s="15"/>
    </row>
    <row r="5845" spans="1:30" x14ac:dyDescent="0.3">
      <c r="A5845" s="20">
        <v>44994</v>
      </c>
      <c r="B5845" s="21">
        <v>-2.0743238713278666E-2</v>
      </c>
      <c r="C5845" s="9">
        <f t="shared" si="514"/>
        <v>-4.2243238713278661E-2</v>
      </c>
      <c r="D5845" s="6">
        <f t="shared" si="515"/>
        <v>1.7844912169870449E-3</v>
      </c>
      <c r="E5845" s="6">
        <f t="shared" si="516"/>
        <v>3.0789623712667587E-4</v>
      </c>
      <c r="F5845" s="6">
        <f>IF(C5842&gt;0,B$6+B$7*E5843+B$8*(H5844*100)^2,B$6+B$7*E5843+B$8*(H5844*100)^2+E5843*$B$9)</f>
        <v>0.91367107538251258</v>
      </c>
      <c r="G5845" s="17">
        <v>1.6783858277127955E-2</v>
      </c>
      <c r="H5845" s="9">
        <f t="shared" si="511"/>
        <v>9.5586143105709249E-3</v>
      </c>
      <c r="I5845" s="8">
        <f t="shared" si="510"/>
        <v>7.2252439665570298E-3</v>
      </c>
      <c r="J5845" s="10">
        <f t="shared" si="512"/>
        <v>0.43048766542572414</v>
      </c>
      <c r="K5845" s="10">
        <f t="shared" si="513"/>
        <v>0.19291338328529428</v>
      </c>
      <c r="AC5845" s="14"/>
      <c r="AD5845" s="15"/>
    </row>
    <row r="5846" spans="1:30" x14ac:dyDescent="0.3">
      <c r="A5846" s="20">
        <v>44995</v>
      </c>
      <c r="B5846" s="21">
        <v>-1.7748193576544505E-2</v>
      </c>
      <c r="C5846" s="9">
        <f t="shared" si="514"/>
        <v>-3.9248193576544507E-2</v>
      </c>
      <c r="D5846" s="6">
        <f t="shared" si="515"/>
        <v>1.5404206990219096E-3</v>
      </c>
      <c r="E5846" s="6">
        <f t="shared" si="516"/>
        <v>1.7844912169870449E-3</v>
      </c>
      <c r="F5846" s="6">
        <f>IF(C5845&gt;0,B$6+B$7*E5846+B$8*(G5845*100)^2,B$6+B$7*E5846+B$8*(G5845*100)^2+E5846*$B$9)</f>
        <v>2.6123338902078097</v>
      </c>
      <c r="G5846" s="17">
        <v>1.3747823209883898E-2</v>
      </c>
      <c r="H5846" s="9">
        <f t="shared" si="511"/>
        <v>1.6162716016214013E-2</v>
      </c>
      <c r="I5846" s="8">
        <f t="shared" si="510"/>
        <v>2.4148928063301156E-3</v>
      </c>
      <c r="J5846" s="10">
        <f t="shared" si="512"/>
        <v>0.1756563762468189</v>
      </c>
      <c r="K5846" s="10">
        <f t="shared" si="513"/>
        <v>1.2415285281897948E-2</v>
      </c>
      <c r="AC5846" s="14"/>
      <c r="AD5846" s="15"/>
    </row>
    <row r="5847" spans="1:30" x14ac:dyDescent="0.3">
      <c r="A5847" s="20">
        <v>44998</v>
      </c>
      <c r="B5847" s="21">
        <v>4.4742819604824931E-3</v>
      </c>
      <c r="C5847" s="9">
        <f t="shared" si="514"/>
        <v>-1.7025718039517506E-2</v>
      </c>
      <c r="D5847" s="6">
        <f t="shared" si="515"/>
        <v>2.8987507476115184E-4</v>
      </c>
      <c r="E5847" s="6">
        <f t="shared" si="516"/>
        <v>1.5404206990219096E-3</v>
      </c>
      <c r="F5847" s="6">
        <f>IF(C5845&gt;0,B$6+B$7*E5846+B$8*(H5846*100)^2,B$6+B$7*E5846+B$8*(H5846*100)^2+E5846*$B$9)</f>
        <v>2.4241422595037867</v>
      </c>
      <c r="G5847" s="17">
        <v>2.1317016891915702E-2</v>
      </c>
      <c r="H5847" s="9">
        <f t="shared" si="511"/>
        <v>1.5569657220066814E-2</v>
      </c>
      <c r="I5847" s="8">
        <f t="shared" si="510"/>
        <v>5.7473596718488878E-3</v>
      </c>
      <c r="J5847" s="10">
        <f t="shared" si="512"/>
        <v>0.26961369412004949</v>
      </c>
      <c r="K5847" s="10">
        <f t="shared" si="513"/>
        <v>5.4956785920674101E-2</v>
      </c>
      <c r="AC5847" s="14"/>
      <c r="AD5847" s="15"/>
    </row>
    <row r="5848" spans="1:30" x14ac:dyDescent="0.3">
      <c r="A5848" s="20">
        <v>44999</v>
      </c>
      <c r="B5848" s="21">
        <v>2.116280511977392E-2</v>
      </c>
      <c r="C5848" s="9">
        <f t="shared" si="514"/>
        <v>-3.3719488022607852E-4</v>
      </c>
      <c r="D5848" s="6">
        <f t="shared" si="515"/>
        <v>1.1370038725067943E-7</v>
      </c>
      <c r="E5848" s="6">
        <f t="shared" si="516"/>
        <v>2.8987507476115184E-4</v>
      </c>
      <c r="F5848" s="6">
        <f>IF(C5845&gt;0,B$6+B$7*E5846+B$8*(H5847*100)^2,B$6+B$7*E5846+B$8*(H5847*100)^2+E5846*$B$9)</f>
        <v>2.2510812359083672</v>
      </c>
      <c r="G5848" s="17">
        <v>1.8086383250194918E-2</v>
      </c>
      <c r="H5848" s="9">
        <f t="shared" si="511"/>
        <v>1.500360368680927E-2</v>
      </c>
      <c r="I5848" s="8">
        <f t="shared" si="510"/>
        <v>3.0827795633856479E-3</v>
      </c>
      <c r="J5848" s="10">
        <f t="shared" si="512"/>
        <v>0.17044754170806509</v>
      </c>
      <c r="K5848" s="10">
        <f t="shared" si="513"/>
        <v>1.8600343938457886E-2</v>
      </c>
      <c r="AC5848" s="14"/>
      <c r="AD5848" s="15"/>
    </row>
    <row r="5849" spans="1:30" x14ac:dyDescent="0.3">
      <c r="A5849" s="20">
        <v>45000</v>
      </c>
      <c r="B5849" s="21">
        <v>5.1608455380840516E-4</v>
      </c>
      <c r="C5849" s="9">
        <f t="shared" si="514"/>
        <v>-2.0983915446191593E-2</v>
      </c>
      <c r="D5849" s="6">
        <f t="shared" si="515"/>
        <v>4.403247074529181E-4</v>
      </c>
      <c r="E5849" s="6">
        <f t="shared" si="516"/>
        <v>1.1370038725067943E-7</v>
      </c>
      <c r="F5849" s="6">
        <f>IF(C5848&gt;0,B$6+B$7*E5849+B$8*(G5848*100)^2,B$6+B$7*E5849+B$8*(G5848*100)^2+E5849*$B$9)</f>
        <v>3.0297703297273779</v>
      </c>
      <c r="G5849" s="17">
        <v>1.5864430547056427E-2</v>
      </c>
      <c r="H5849" s="9">
        <f t="shared" si="511"/>
        <v>1.7406235462406505E-2</v>
      </c>
      <c r="I5849" s="8">
        <f t="shared" si="510"/>
        <v>1.5418049153500778E-3</v>
      </c>
      <c r="J5849" s="10">
        <f t="shared" si="512"/>
        <v>9.7186275345770456E-2</v>
      </c>
      <c r="K5849" s="10">
        <f t="shared" si="513"/>
        <v>4.1712360194918752E-3</v>
      </c>
      <c r="AC5849" s="14"/>
      <c r="AD5849" s="15"/>
    </row>
    <row r="5850" spans="1:30" x14ac:dyDescent="0.3">
      <c r="A5850" s="20">
        <v>45001</v>
      </c>
      <c r="B5850" s="21">
        <v>2.4468969965265291E-2</v>
      </c>
      <c r="C5850" s="9">
        <f t="shared" si="514"/>
        <v>2.9689699652652932E-3</v>
      </c>
      <c r="D5850" s="6">
        <f t="shared" si="515"/>
        <v>8.8147826546473956E-6</v>
      </c>
      <c r="E5850" s="6">
        <f t="shared" si="516"/>
        <v>4.403247074529181E-4</v>
      </c>
      <c r="F5850" s="6">
        <f>IF(C5848&gt;0,B$6+B$7*E5849+B$8*(H5849*100)^2,B$6+B$7*E5849+B$8*(H5849*100)^2+E5849*$B$9)</f>
        <v>2.8077768105099987</v>
      </c>
      <c r="G5850" s="17">
        <v>1.4818610145031386E-2</v>
      </c>
      <c r="H5850" s="9">
        <f t="shared" si="511"/>
        <v>1.67564220838161E-2</v>
      </c>
      <c r="I5850" s="8">
        <f t="shared" si="510"/>
        <v>1.9378119387847142E-3</v>
      </c>
      <c r="J5850" s="10">
        <f t="shared" si="512"/>
        <v>0.13076880488919901</v>
      </c>
      <c r="K5850" s="10">
        <f t="shared" si="513"/>
        <v>7.2518342641185729E-3</v>
      </c>
      <c r="AC5850" s="14"/>
      <c r="AD5850" s="15"/>
    </row>
    <row r="5851" spans="1:30" x14ac:dyDescent="0.3">
      <c r="A5851" s="20">
        <v>45002</v>
      </c>
      <c r="B5851" s="21">
        <v>-7.4329011147105366E-3</v>
      </c>
      <c r="C5851" s="9">
        <f t="shared" si="514"/>
        <v>-2.8932901114710537E-2</v>
      </c>
      <c r="D5851" s="6">
        <f t="shared" si="515"/>
        <v>8.3711276691361821E-4</v>
      </c>
      <c r="E5851" s="6">
        <f t="shared" si="516"/>
        <v>8.8147826546473956E-6</v>
      </c>
      <c r="F5851" s="6">
        <f>IF(C5848&gt;0,B$6+B$7*E5849+B$8*(H5850*100)^2,B$6+B$7*E5849+B$8*(H5850*100)^2+E5849*$B$9)</f>
        <v>2.6036315702376971</v>
      </c>
      <c r="G5851" s="17">
        <v>1.1554357956247997E-2</v>
      </c>
      <c r="H5851" s="9">
        <f t="shared" si="511"/>
        <v>1.6135772588375487E-2</v>
      </c>
      <c r="I5851" s="8">
        <f t="shared" si="510"/>
        <v>4.5814146321274899E-3</v>
      </c>
      <c r="J5851" s="10">
        <f t="shared" si="512"/>
        <v>0.39650966756228101</v>
      </c>
      <c r="K5851" s="10">
        <f t="shared" si="513"/>
        <v>5.0046975983002451E-2</v>
      </c>
      <c r="AC5851" s="14"/>
      <c r="AD5851" s="15"/>
    </row>
    <row r="5852" spans="1:30" x14ac:dyDescent="0.3">
      <c r="A5852" s="20">
        <v>45005</v>
      </c>
      <c r="B5852" s="21">
        <v>3.8642609836887463E-3</v>
      </c>
      <c r="C5852" s="9">
        <f t="shared" si="514"/>
        <v>-1.7635739016311252E-2</v>
      </c>
      <c r="D5852" s="6">
        <f t="shared" si="515"/>
        <v>3.1101929065144296E-4</v>
      </c>
      <c r="E5852" s="6">
        <f t="shared" si="516"/>
        <v>8.3711276691361821E-4</v>
      </c>
      <c r="F5852" s="6">
        <f>IF(C5851&gt;0,B$6+B$7*E5852+B$8*(G5851*100)^2,B$6+B$7*E5852+B$8*(G5851*100)^2+E5852*$B$9)</f>
        <v>1.2494079065022499</v>
      </c>
      <c r="G5852" s="17">
        <v>8.164606334716034E-3</v>
      </c>
      <c r="H5852" s="9">
        <f t="shared" si="511"/>
        <v>1.1177691651241099E-2</v>
      </c>
      <c r="I5852" s="8">
        <f t="shared" si="510"/>
        <v>3.0130853165250653E-3</v>
      </c>
      <c r="J5852" s="10">
        <f t="shared" si="512"/>
        <v>0.36904232647609464</v>
      </c>
      <c r="K5852" s="10">
        <f t="shared" si="513"/>
        <v>4.4549070025743376E-2</v>
      </c>
      <c r="AC5852" s="14"/>
      <c r="AD5852" s="15"/>
    </row>
    <row r="5853" spans="1:30" x14ac:dyDescent="0.3">
      <c r="A5853" s="20">
        <v>45006</v>
      </c>
      <c r="B5853" s="21">
        <v>1.5684639534855469E-2</v>
      </c>
      <c r="C5853" s="9">
        <f t="shared" si="514"/>
        <v>-5.8153604651445291E-3</v>
      </c>
      <c r="D5853" s="6">
        <f t="shared" si="515"/>
        <v>3.3818417339565996E-5</v>
      </c>
      <c r="E5853" s="6">
        <f t="shared" si="516"/>
        <v>3.1101929065144296E-4</v>
      </c>
      <c r="F5853" s="6">
        <f>IF(C5851&gt;0,B$6+B$7*E5852+B$8*(H5852*100)^2,B$6+B$7*E5852+B$8*(H5852*100)^2+E5852*$B$9)</f>
        <v>1.1706681024866188</v>
      </c>
      <c r="G5853" s="17">
        <v>1.0676819864654578E-2</v>
      </c>
      <c r="H5853" s="9">
        <f t="shared" si="511"/>
        <v>1.081974169047773E-2</v>
      </c>
      <c r="I5853" s="8">
        <f t="shared" si="510"/>
        <v>1.429218258231519E-4</v>
      </c>
      <c r="J5853" s="10">
        <f t="shared" si="512"/>
        <v>1.3386179371283771E-2</v>
      </c>
      <c r="K5853" s="10">
        <f t="shared" si="513"/>
        <v>8.8019530507743582E-5</v>
      </c>
      <c r="AC5853" s="14"/>
      <c r="AD5853" s="15"/>
    </row>
    <row r="5854" spans="1:30" x14ac:dyDescent="0.3">
      <c r="A5854" s="20">
        <v>45007</v>
      </c>
      <c r="B5854" s="21">
        <v>-1.616268268931921E-2</v>
      </c>
      <c r="C5854" s="9">
        <f t="shared" si="514"/>
        <v>-3.7662682689319209E-2</v>
      </c>
      <c r="D5854" s="6">
        <f t="shared" si="515"/>
        <v>1.4184776673563447E-3</v>
      </c>
      <c r="E5854" s="6">
        <f t="shared" si="516"/>
        <v>3.3818417339565996E-5</v>
      </c>
      <c r="F5854" s="6">
        <f>IF(C5851&gt;0,B$6+B$7*E5852+B$8*(H5853*100)^2,B$6+B$7*E5852+B$8*(H5853*100)^2+E5852*$B$9)</f>
        <v>1.0982589787138444</v>
      </c>
      <c r="G5854" s="17">
        <v>1.9138100542001921E-2</v>
      </c>
      <c r="H5854" s="9">
        <f t="shared" si="511"/>
        <v>1.0479785201586166E-2</v>
      </c>
      <c r="I5854" s="8">
        <f t="shared" si="510"/>
        <v>8.6583153404157544E-3</v>
      </c>
      <c r="J5854" s="10">
        <f t="shared" si="512"/>
        <v>0.45241247016199759</v>
      </c>
      <c r="K5854" s="10">
        <f t="shared" si="513"/>
        <v>0.22395910334168745</v>
      </c>
      <c r="AC5854" s="14"/>
      <c r="AD5854" s="15"/>
    </row>
    <row r="5855" spans="1:30" x14ac:dyDescent="0.3">
      <c r="A5855" s="20">
        <v>45008</v>
      </c>
      <c r="B5855" s="21">
        <v>1.0013182146488225E-2</v>
      </c>
      <c r="C5855" s="9">
        <f t="shared" si="514"/>
        <v>-1.1486817853511773E-2</v>
      </c>
      <c r="D5855" s="6">
        <f t="shared" si="515"/>
        <v>1.3194698439975683E-4</v>
      </c>
      <c r="E5855" s="6">
        <f t="shared" si="516"/>
        <v>1.4184776673563447E-3</v>
      </c>
      <c r="F5855" s="6">
        <f>IF(C5854&gt;0,B$6+B$7*E5855+B$8*(G5854*100)^2,B$6+B$7*E5855+B$8*(G5854*100)^2+E5855*$B$9)</f>
        <v>3.3899811273499592</v>
      </c>
      <c r="G5855" s="17">
        <v>1.9675659072522157E-2</v>
      </c>
      <c r="H5855" s="9">
        <f t="shared" si="511"/>
        <v>1.8411901388368228E-2</v>
      </c>
      <c r="I5855" s="8">
        <f t="shared" si="510"/>
        <v>1.2637576841539287E-3</v>
      </c>
      <c r="J5855" s="10">
        <f t="shared" si="512"/>
        <v>6.4229496938113584E-2</v>
      </c>
      <c r="K5855" s="10">
        <f t="shared" si="513"/>
        <v>2.253065114123487E-3</v>
      </c>
      <c r="AC5855" s="14"/>
      <c r="AD5855" s="15"/>
    </row>
    <row r="5856" spans="1:30" x14ac:dyDescent="0.3">
      <c r="A5856" s="20">
        <v>45009</v>
      </c>
      <c r="B5856" s="21">
        <v>3.0967804468254624E-3</v>
      </c>
      <c r="C5856" s="9">
        <f t="shared" si="514"/>
        <v>-1.8403219553174536E-2</v>
      </c>
      <c r="D5856" s="6">
        <f t="shared" si="515"/>
        <v>3.3867848992234556E-4</v>
      </c>
      <c r="E5856" s="6">
        <f t="shared" si="516"/>
        <v>1.3194698439975683E-4</v>
      </c>
      <c r="F5856" s="6">
        <f>IF(C5854&gt;0,B$6+B$7*E5855+B$8*(H5855*100)^2,B$6+B$7*E5855+B$8*(H5855*100)^2+E5855*$B$9)</f>
        <v>3.1392174299572813</v>
      </c>
      <c r="G5856" s="17">
        <v>9.5874500212496938E-3</v>
      </c>
      <c r="H5856" s="9">
        <f t="shared" si="511"/>
        <v>1.7717836859947891E-2</v>
      </c>
      <c r="I5856" s="8">
        <f t="shared" si="510"/>
        <v>8.1303868386981976E-3</v>
      </c>
      <c r="J5856" s="10">
        <f t="shared" si="512"/>
        <v>0.84802390840921715</v>
      </c>
      <c r="K5856" s="10">
        <f t="shared" si="513"/>
        <v>0.1552354510176861</v>
      </c>
      <c r="AC5856" s="14"/>
      <c r="AD5856" s="15"/>
    </row>
    <row r="5857" spans="1:11" x14ac:dyDescent="0.3">
      <c r="A5857" s="20">
        <v>45012</v>
      </c>
      <c r="B5857" s="21">
        <v>-4.6726304578022376E-3</v>
      </c>
      <c r="C5857" s="9">
        <f t="shared" si="514"/>
        <v>-2.6172630457802236E-2</v>
      </c>
      <c r="D5857" s="6">
        <f t="shared" si="515"/>
        <v>6.8500658508067731E-4</v>
      </c>
      <c r="E5857" s="6">
        <f t="shared" si="516"/>
        <v>3.3867848992234556E-4</v>
      </c>
      <c r="F5857" s="6">
        <f>IF(C5854&gt;0,B$6+B$7*E5855+B$8*(H5856*100)^2,B$6+B$7*E5855+B$8*(H5856*100)^2+E5855*$B$9)</f>
        <v>2.9086151338349753</v>
      </c>
      <c r="G5857" s="17">
        <v>8.7503335102661201E-3</v>
      </c>
      <c r="H5857" s="9">
        <f t="shared" si="511"/>
        <v>1.7054662511568428E-2</v>
      </c>
      <c r="I5857" s="8">
        <f t="shared" si="510"/>
        <v>8.3043290013023081E-3</v>
      </c>
      <c r="J5857" s="10">
        <f t="shared" si="512"/>
        <v>0.94902999886340933</v>
      </c>
      <c r="K5857" s="10">
        <f t="shared" si="513"/>
        <v>0.18040754774124546</v>
      </c>
    </row>
    <row r="5858" spans="1:11" x14ac:dyDescent="0.3">
      <c r="A5858" s="20">
        <v>45013</v>
      </c>
      <c r="B5858" s="21">
        <v>-4.4930836093216488E-3</v>
      </c>
      <c r="C5858" s="9">
        <f t="shared" si="514"/>
        <v>-2.5993083609321649E-2</v>
      </c>
      <c r="D5858" s="6">
        <f t="shared" si="515"/>
        <v>6.7564039552118571E-4</v>
      </c>
      <c r="E5858" s="6">
        <f t="shared" si="516"/>
        <v>6.8500658508067731E-4</v>
      </c>
      <c r="F5858" s="6">
        <f>IF(C5857&gt;0,B$6+B$7*E5858+B$8*(G5857*100)^2,B$6+B$7*E5858+B$8*(G5857*100)^2+E5858*$B$9)</f>
        <v>0.72581455621568269</v>
      </c>
      <c r="G5858" s="17">
        <v>7.9390686264575513E-3</v>
      </c>
      <c r="H5858" s="9">
        <f t="shared" si="511"/>
        <v>8.5194750789921482E-3</v>
      </c>
      <c r="I5858" s="8">
        <f t="shared" si="510"/>
        <v>5.8040645253459693E-4</v>
      </c>
      <c r="J5858" s="10">
        <f t="shared" si="512"/>
        <v>7.3107625068304385E-2</v>
      </c>
      <c r="K5858" s="10">
        <f t="shared" si="513"/>
        <v>2.4317411676939571E-3</v>
      </c>
    </row>
    <row r="5859" spans="1:11" x14ac:dyDescent="0.3">
      <c r="A5859" s="20">
        <v>45014</v>
      </c>
      <c r="B5859" s="21">
        <v>1.7778770369685507E-2</v>
      </c>
      <c r="C5859" s="9">
        <f t="shared" si="514"/>
        <v>-3.7212296303144911E-3</v>
      </c>
      <c r="D5859" s="6">
        <f t="shared" si="515"/>
        <v>1.3847549961530524E-5</v>
      </c>
      <c r="E5859" s="6">
        <f t="shared" si="516"/>
        <v>6.7564039552118571E-4</v>
      </c>
      <c r="F5859" s="6">
        <f>IF(C5857&gt;0,B$6+B$7*E5858+B$8*(H5858*100)^2,B$6+B$7*E5858+B$8*(H5858*100)^2+E5858*$B$9)</f>
        <v>0.68915119928163515</v>
      </c>
      <c r="G5859" s="17">
        <v>1.3166887836062692E-2</v>
      </c>
      <c r="H5859" s="9">
        <f t="shared" si="511"/>
        <v>8.3015131107626108E-3</v>
      </c>
      <c r="I5859" s="8">
        <f t="shared" si="510"/>
        <v>4.8653747253000808E-3</v>
      </c>
      <c r="J5859" s="10">
        <f t="shared" si="512"/>
        <v>0.36951592402681083</v>
      </c>
      <c r="K5859" s="10">
        <f t="shared" si="513"/>
        <v>0.12481550147981713</v>
      </c>
    </row>
    <row r="5860" spans="1:11" x14ac:dyDescent="0.3">
      <c r="A5860" s="20">
        <v>45015</v>
      </c>
      <c r="B5860" s="21">
        <v>7.2874632459420767E-3</v>
      </c>
      <c r="C5860" s="9">
        <f t="shared" si="514"/>
        <v>-1.4212536754057922E-2</v>
      </c>
      <c r="D5860" s="6">
        <f t="shared" si="515"/>
        <v>2.0199620098544727E-4</v>
      </c>
      <c r="E5860" s="6">
        <f t="shared" si="516"/>
        <v>1.3847549961530524E-5</v>
      </c>
      <c r="F5860" s="6">
        <f>IF(C5857&gt;0,B$6+B$7*E5858+B$8*(H5859*100)^2,B$6+B$7*E5858+B$8*(H5859*100)^2+E5858*$B$9)</f>
        <v>0.65543557624508497</v>
      </c>
      <c r="G5860" s="17">
        <v>8.7345807595487854E-3</v>
      </c>
      <c r="H5860" s="9">
        <f t="shared" si="511"/>
        <v>8.0958975799171589E-3</v>
      </c>
      <c r="I5860" s="8">
        <f t="shared" si="510"/>
        <v>6.3868317963162655E-4</v>
      </c>
      <c r="J5860" s="10">
        <f t="shared" si="512"/>
        <v>7.3121217516182183E-2</v>
      </c>
      <c r="K5860" s="10">
        <f t="shared" si="513"/>
        <v>2.9572454738111542E-3</v>
      </c>
    </row>
    <row r="5861" spans="1:11" x14ac:dyDescent="0.3">
      <c r="F5861" s="6">
        <f t="shared" ref="F5861:F5897" si="517">IF(C5860&gt;0,B$6+B$7*E5861+B$8*(G5860*100)^2,B$6+B$7*E5861+B$8*(G5860*100)^2+E5861*$B$9)</f>
        <v>0.7231895180105542</v>
      </c>
    </row>
    <row r="5862" spans="1:11" x14ac:dyDescent="0.3">
      <c r="F5862" s="6">
        <f t="shared" si="517"/>
        <v>2.1600000000000001E-2</v>
      </c>
    </row>
    <row r="5863" spans="1:11" x14ac:dyDescent="0.3">
      <c r="F5863" s="6">
        <f t="shared" si="517"/>
        <v>2.1600000000000001E-2</v>
      </c>
    </row>
    <row r="5864" spans="1:11" x14ac:dyDescent="0.3">
      <c r="F5864" s="6">
        <f t="shared" si="517"/>
        <v>2.1600000000000001E-2</v>
      </c>
    </row>
    <row r="5865" spans="1:11" x14ac:dyDescent="0.3">
      <c r="F5865" s="6">
        <f t="shared" si="517"/>
        <v>2.1600000000000001E-2</v>
      </c>
    </row>
    <row r="5866" spans="1:11" x14ac:dyDescent="0.3">
      <c r="F5866" s="6">
        <f t="shared" si="517"/>
        <v>2.1600000000000001E-2</v>
      </c>
    </row>
    <row r="5867" spans="1:11" x14ac:dyDescent="0.3">
      <c r="F5867" s="6">
        <f t="shared" si="517"/>
        <v>2.1600000000000001E-2</v>
      </c>
    </row>
    <row r="5868" spans="1:11" x14ac:dyDescent="0.3">
      <c r="F5868" s="6">
        <f t="shared" si="517"/>
        <v>2.1600000000000001E-2</v>
      </c>
    </row>
    <row r="5869" spans="1:11" x14ac:dyDescent="0.3">
      <c r="F5869" s="6">
        <f t="shared" si="517"/>
        <v>2.1600000000000001E-2</v>
      </c>
    </row>
    <row r="5870" spans="1:11" x14ac:dyDescent="0.3">
      <c r="F5870" s="6">
        <f t="shared" si="517"/>
        <v>2.1600000000000001E-2</v>
      </c>
    </row>
    <row r="5871" spans="1:11" x14ac:dyDescent="0.3">
      <c r="F5871" s="6">
        <f t="shared" si="517"/>
        <v>2.1600000000000001E-2</v>
      </c>
    </row>
    <row r="5872" spans="1:11" x14ac:dyDescent="0.3">
      <c r="F5872" s="6">
        <f t="shared" si="517"/>
        <v>2.1600000000000001E-2</v>
      </c>
    </row>
    <row r="5873" spans="6:6" x14ac:dyDescent="0.3">
      <c r="F5873" s="6">
        <f t="shared" si="517"/>
        <v>2.1600000000000001E-2</v>
      </c>
    </row>
    <row r="5874" spans="6:6" x14ac:dyDescent="0.3">
      <c r="F5874" s="6">
        <f t="shared" si="517"/>
        <v>2.1600000000000001E-2</v>
      </c>
    </row>
    <row r="5875" spans="6:6" x14ac:dyDescent="0.3">
      <c r="F5875" s="6">
        <f t="shared" si="517"/>
        <v>2.1600000000000001E-2</v>
      </c>
    </row>
    <row r="5876" spans="6:6" x14ac:dyDescent="0.3">
      <c r="F5876" s="6">
        <f t="shared" si="517"/>
        <v>2.1600000000000001E-2</v>
      </c>
    </row>
    <row r="5877" spans="6:6" x14ac:dyDescent="0.3">
      <c r="F5877" s="6">
        <f t="shared" si="517"/>
        <v>2.1600000000000001E-2</v>
      </c>
    </row>
    <row r="5878" spans="6:6" x14ac:dyDescent="0.3">
      <c r="F5878" s="6">
        <f t="shared" si="517"/>
        <v>2.1600000000000001E-2</v>
      </c>
    </row>
    <row r="5879" spans="6:6" x14ac:dyDescent="0.3">
      <c r="F5879" s="6">
        <f t="shared" si="517"/>
        <v>2.1600000000000001E-2</v>
      </c>
    </row>
    <row r="5880" spans="6:6" x14ac:dyDescent="0.3">
      <c r="F5880" s="6">
        <f t="shared" si="517"/>
        <v>2.1600000000000001E-2</v>
      </c>
    </row>
    <row r="5881" spans="6:6" x14ac:dyDescent="0.3">
      <c r="F5881" s="6">
        <f t="shared" si="517"/>
        <v>2.1600000000000001E-2</v>
      </c>
    </row>
    <row r="5882" spans="6:6" x14ac:dyDescent="0.3">
      <c r="F5882" s="6">
        <f t="shared" si="517"/>
        <v>2.1600000000000001E-2</v>
      </c>
    </row>
    <row r="5883" spans="6:6" x14ac:dyDescent="0.3">
      <c r="F5883" s="6">
        <f t="shared" si="517"/>
        <v>2.1600000000000001E-2</v>
      </c>
    </row>
    <row r="5884" spans="6:6" x14ac:dyDescent="0.3">
      <c r="F5884" s="6">
        <f t="shared" si="517"/>
        <v>2.1600000000000001E-2</v>
      </c>
    </row>
    <row r="5885" spans="6:6" x14ac:dyDescent="0.3">
      <c r="F5885" s="6">
        <f t="shared" si="517"/>
        <v>2.1600000000000001E-2</v>
      </c>
    </row>
    <row r="5886" spans="6:6" x14ac:dyDescent="0.3">
      <c r="F5886" s="6">
        <f t="shared" si="517"/>
        <v>2.1600000000000001E-2</v>
      </c>
    </row>
    <row r="5887" spans="6:6" x14ac:dyDescent="0.3">
      <c r="F5887" s="6">
        <f t="shared" si="517"/>
        <v>2.1600000000000001E-2</v>
      </c>
    </row>
    <row r="5888" spans="6:6" x14ac:dyDescent="0.3">
      <c r="F5888" s="6">
        <f t="shared" si="517"/>
        <v>2.1600000000000001E-2</v>
      </c>
    </row>
    <row r="5889" spans="6:6" x14ac:dyDescent="0.3">
      <c r="F5889" s="6">
        <f t="shared" si="517"/>
        <v>2.1600000000000001E-2</v>
      </c>
    </row>
    <row r="5890" spans="6:6" x14ac:dyDescent="0.3">
      <c r="F5890" s="6">
        <f t="shared" si="517"/>
        <v>2.1600000000000001E-2</v>
      </c>
    </row>
    <row r="5891" spans="6:6" x14ac:dyDescent="0.3">
      <c r="F5891" s="6">
        <f t="shared" si="517"/>
        <v>2.1600000000000001E-2</v>
      </c>
    </row>
    <row r="5892" spans="6:6" x14ac:dyDescent="0.3">
      <c r="F5892" s="6">
        <f t="shared" si="517"/>
        <v>2.1600000000000001E-2</v>
      </c>
    </row>
    <row r="5893" spans="6:6" x14ac:dyDescent="0.3">
      <c r="F5893" s="6">
        <f t="shared" si="517"/>
        <v>2.1600000000000001E-2</v>
      </c>
    </row>
    <row r="5894" spans="6:6" x14ac:dyDescent="0.3">
      <c r="F5894" s="6">
        <f t="shared" si="517"/>
        <v>2.1600000000000001E-2</v>
      </c>
    </row>
    <row r="5895" spans="6:6" x14ac:dyDescent="0.3">
      <c r="F5895" s="6">
        <f t="shared" si="517"/>
        <v>2.1600000000000001E-2</v>
      </c>
    </row>
    <row r="5896" spans="6:6" x14ac:dyDescent="0.3">
      <c r="F5896" s="6">
        <f t="shared" si="517"/>
        <v>2.1600000000000001E-2</v>
      </c>
    </row>
    <row r="5897" spans="6:6" x14ac:dyDescent="0.3">
      <c r="F5897" s="6">
        <f t="shared" si="517"/>
        <v>2.1600000000000001E-2</v>
      </c>
    </row>
    <row r="5898" spans="6:6" x14ac:dyDescent="0.3">
      <c r="F5898" s="6">
        <f t="shared" ref="F5898:F5961" si="518">IF(C5897&gt;0,B$6+B$7*E5898+B$8*(G5897*100)^2,B$6+B$7*E5898+B$8*(G5897*100)^2+E5898*$B$9)</f>
        <v>2.1600000000000001E-2</v>
      </c>
    </row>
    <row r="5899" spans="6:6" x14ac:dyDescent="0.3">
      <c r="F5899" s="6">
        <f t="shared" si="518"/>
        <v>2.1600000000000001E-2</v>
      </c>
    </row>
    <row r="5900" spans="6:6" x14ac:dyDescent="0.3">
      <c r="F5900" s="6">
        <f t="shared" si="518"/>
        <v>2.1600000000000001E-2</v>
      </c>
    </row>
    <row r="5901" spans="6:6" x14ac:dyDescent="0.3">
      <c r="F5901" s="6">
        <f t="shared" si="518"/>
        <v>2.1600000000000001E-2</v>
      </c>
    </row>
    <row r="5902" spans="6:6" x14ac:dyDescent="0.3">
      <c r="F5902" s="6">
        <f t="shared" si="518"/>
        <v>2.1600000000000001E-2</v>
      </c>
    </row>
    <row r="5903" spans="6:6" x14ac:dyDescent="0.3">
      <c r="F5903" s="6">
        <f t="shared" si="518"/>
        <v>2.1600000000000001E-2</v>
      </c>
    </row>
    <row r="5904" spans="6:6" x14ac:dyDescent="0.3">
      <c r="F5904" s="6">
        <f t="shared" si="518"/>
        <v>2.1600000000000001E-2</v>
      </c>
    </row>
    <row r="5905" spans="6:6" x14ac:dyDescent="0.3">
      <c r="F5905" s="6">
        <f t="shared" si="518"/>
        <v>2.1600000000000001E-2</v>
      </c>
    </row>
    <row r="5906" spans="6:6" x14ac:dyDescent="0.3">
      <c r="F5906" s="6">
        <f t="shared" si="518"/>
        <v>2.1600000000000001E-2</v>
      </c>
    </row>
    <row r="5907" spans="6:6" x14ac:dyDescent="0.3">
      <c r="F5907" s="6">
        <f t="shared" si="518"/>
        <v>2.1600000000000001E-2</v>
      </c>
    </row>
    <row r="5908" spans="6:6" x14ac:dyDescent="0.3">
      <c r="F5908" s="6">
        <f t="shared" si="518"/>
        <v>2.1600000000000001E-2</v>
      </c>
    </row>
    <row r="5909" spans="6:6" x14ac:dyDescent="0.3">
      <c r="F5909" s="6">
        <f t="shared" si="518"/>
        <v>2.1600000000000001E-2</v>
      </c>
    </row>
    <row r="5910" spans="6:6" x14ac:dyDescent="0.3">
      <c r="F5910" s="6">
        <f t="shared" si="518"/>
        <v>2.1600000000000001E-2</v>
      </c>
    </row>
    <row r="5911" spans="6:6" x14ac:dyDescent="0.3">
      <c r="F5911" s="6">
        <f t="shared" si="518"/>
        <v>2.1600000000000001E-2</v>
      </c>
    </row>
    <row r="5912" spans="6:6" x14ac:dyDescent="0.3">
      <c r="F5912" s="6">
        <f t="shared" si="518"/>
        <v>2.1600000000000001E-2</v>
      </c>
    </row>
    <row r="5913" spans="6:6" x14ac:dyDescent="0.3">
      <c r="F5913" s="6">
        <f t="shared" si="518"/>
        <v>2.1600000000000001E-2</v>
      </c>
    </row>
    <row r="5914" spans="6:6" x14ac:dyDescent="0.3">
      <c r="F5914" s="6">
        <f t="shared" si="518"/>
        <v>2.1600000000000001E-2</v>
      </c>
    </row>
    <row r="5915" spans="6:6" x14ac:dyDescent="0.3">
      <c r="F5915" s="6">
        <f t="shared" si="518"/>
        <v>2.1600000000000001E-2</v>
      </c>
    </row>
    <row r="5916" spans="6:6" x14ac:dyDescent="0.3">
      <c r="F5916" s="6">
        <f t="shared" si="518"/>
        <v>2.1600000000000001E-2</v>
      </c>
    </row>
    <row r="5917" spans="6:6" x14ac:dyDescent="0.3">
      <c r="F5917" s="6">
        <f t="shared" si="518"/>
        <v>2.1600000000000001E-2</v>
      </c>
    </row>
    <row r="5918" spans="6:6" x14ac:dyDescent="0.3">
      <c r="F5918" s="6">
        <f t="shared" si="518"/>
        <v>2.1600000000000001E-2</v>
      </c>
    </row>
    <row r="5919" spans="6:6" x14ac:dyDescent="0.3">
      <c r="F5919" s="6">
        <f t="shared" si="518"/>
        <v>2.1600000000000001E-2</v>
      </c>
    </row>
    <row r="5920" spans="6:6" x14ac:dyDescent="0.3">
      <c r="F5920" s="6">
        <f t="shared" si="518"/>
        <v>2.1600000000000001E-2</v>
      </c>
    </row>
    <row r="5921" spans="6:6" x14ac:dyDescent="0.3">
      <c r="F5921" s="6">
        <f t="shared" si="518"/>
        <v>2.1600000000000001E-2</v>
      </c>
    </row>
    <row r="5922" spans="6:6" x14ac:dyDescent="0.3">
      <c r="F5922" s="6">
        <f t="shared" si="518"/>
        <v>2.1600000000000001E-2</v>
      </c>
    </row>
    <row r="5923" spans="6:6" x14ac:dyDescent="0.3">
      <c r="F5923" s="6">
        <f t="shared" si="518"/>
        <v>2.1600000000000001E-2</v>
      </c>
    </row>
    <row r="5924" spans="6:6" x14ac:dyDescent="0.3">
      <c r="F5924" s="6">
        <f t="shared" si="518"/>
        <v>2.1600000000000001E-2</v>
      </c>
    </row>
    <row r="5925" spans="6:6" x14ac:dyDescent="0.3">
      <c r="F5925" s="6">
        <f t="shared" si="518"/>
        <v>2.1600000000000001E-2</v>
      </c>
    </row>
    <row r="5926" spans="6:6" x14ac:dyDescent="0.3">
      <c r="F5926" s="6">
        <f t="shared" si="518"/>
        <v>2.1600000000000001E-2</v>
      </c>
    </row>
    <row r="5927" spans="6:6" x14ac:dyDescent="0.3">
      <c r="F5927" s="6">
        <f t="shared" si="518"/>
        <v>2.1600000000000001E-2</v>
      </c>
    </row>
    <row r="5928" spans="6:6" x14ac:dyDescent="0.3">
      <c r="F5928" s="6">
        <f t="shared" si="518"/>
        <v>2.1600000000000001E-2</v>
      </c>
    </row>
    <row r="5929" spans="6:6" x14ac:dyDescent="0.3">
      <c r="F5929" s="6">
        <f t="shared" si="518"/>
        <v>2.1600000000000001E-2</v>
      </c>
    </row>
    <row r="5930" spans="6:6" x14ac:dyDescent="0.3">
      <c r="F5930" s="6">
        <f t="shared" si="518"/>
        <v>2.1600000000000001E-2</v>
      </c>
    </row>
    <row r="5931" spans="6:6" x14ac:dyDescent="0.3">
      <c r="F5931" s="6">
        <f t="shared" si="518"/>
        <v>2.1600000000000001E-2</v>
      </c>
    </row>
    <row r="5932" spans="6:6" x14ac:dyDescent="0.3">
      <c r="F5932" s="6">
        <f t="shared" si="518"/>
        <v>2.1600000000000001E-2</v>
      </c>
    </row>
    <row r="5933" spans="6:6" x14ac:dyDescent="0.3">
      <c r="F5933" s="6">
        <f t="shared" si="518"/>
        <v>2.1600000000000001E-2</v>
      </c>
    </row>
    <row r="5934" spans="6:6" x14ac:dyDescent="0.3">
      <c r="F5934" s="6">
        <f t="shared" si="518"/>
        <v>2.1600000000000001E-2</v>
      </c>
    </row>
    <row r="5935" spans="6:6" x14ac:dyDescent="0.3">
      <c r="F5935" s="6">
        <f t="shared" si="518"/>
        <v>2.1600000000000001E-2</v>
      </c>
    </row>
    <row r="5936" spans="6:6" x14ac:dyDescent="0.3">
      <c r="F5936" s="6">
        <f t="shared" si="518"/>
        <v>2.1600000000000001E-2</v>
      </c>
    </row>
    <row r="5937" spans="6:6" x14ac:dyDescent="0.3">
      <c r="F5937" s="6">
        <f t="shared" si="518"/>
        <v>2.1600000000000001E-2</v>
      </c>
    </row>
    <row r="5938" spans="6:6" x14ac:dyDescent="0.3">
      <c r="F5938" s="6">
        <f t="shared" si="518"/>
        <v>2.1600000000000001E-2</v>
      </c>
    </row>
    <row r="5939" spans="6:6" x14ac:dyDescent="0.3">
      <c r="F5939" s="6">
        <f t="shared" si="518"/>
        <v>2.1600000000000001E-2</v>
      </c>
    </row>
    <row r="5940" spans="6:6" x14ac:dyDescent="0.3">
      <c r="F5940" s="6">
        <f t="shared" si="518"/>
        <v>2.1600000000000001E-2</v>
      </c>
    </row>
    <row r="5941" spans="6:6" x14ac:dyDescent="0.3">
      <c r="F5941" s="6">
        <f t="shared" si="518"/>
        <v>2.1600000000000001E-2</v>
      </c>
    </row>
    <row r="5942" spans="6:6" x14ac:dyDescent="0.3">
      <c r="F5942" s="6">
        <f t="shared" si="518"/>
        <v>2.1600000000000001E-2</v>
      </c>
    </row>
    <row r="5943" spans="6:6" x14ac:dyDescent="0.3">
      <c r="F5943" s="6">
        <f t="shared" si="518"/>
        <v>2.1600000000000001E-2</v>
      </c>
    </row>
    <row r="5944" spans="6:6" x14ac:dyDescent="0.3">
      <c r="F5944" s="6">
        <f t="shared" si="518"/>
        <v>2.1600000000000001E-2</v>
      </c>
    </row>
    <row r="5945" spans="6:6" x14ac:dyDescent="0.3">
      <c r="F5945" s="6">
        <f t="shared" si="518"/>
        <v>2.1600000000000001E-2</v>
      </c>
    </row>
    <row r="5946" spans="6:6" x14ac:dyDescent="0.3">
      <c r="F5946" s="6">
        <f t="shared" si="518"/>
        <v>2.1600000000000001E-2</v>
      </c>
    </row>
    <row r="5947" spans="6:6" x14ac:dyDescent="0.3">
      <c r="F5947" s="6">
        <f t="shared" si="518"/>
        <v>2.1600000000000001E-2</v>
      </c>
    </row>
    <row r="5948" spans="6:6" x14ac:dyDescent="0.3">
      <c r="F5948" s="6">
        <f t="shared" si="518"/>
        <v>2.1600000000000001E-2</v>
      </c>
    </row>
    <row r="5949" spans="6:6" x14ac:dyDescent="0.3">
      <c r="F5949" s="6">
        <f t="shared" si="518"/>
        <v>2.1600000000000001E-2</v>
      </c>
    </row>
    <row r="5950" spans="6:6" x14ac:dyDescent="0.3">
      <c r="F5950" s="6">
        <f t="shared" si="518"/>
        <v>2.1600000000000001E-2</v>
      </c>
    </row>
    <row r="5951" spans="6:6" x14ac:dyDescent="0.3">
      <c r="F5951" s="6">
        <f t="shared" si="518"/>
        <v>2.1600000000000001E-2</v>
      </c>
    </row>
    <row r="5952" spans="6:6" x14ac:dyDescent="0.3">
      <c r="F5952" s="6">
        <f t="shared" si="518"/>
        <v>2.1600000000000001E-2</v>
      </c>
    </row>
    <row r="5953" spans="6:6" x14ac:dyDescent="0.3">
      <c r="F5953" s="6">
        <f t="shared" si="518"/>
        <v>2.1600000000000001E-2</v>
      </c>
    </row>
    <row r="5954" spans="6:6" x14ac:dyDescent="0.3">
      <c r="F5954" s="6">
        <f t="shared" si="518"/>
        <v>2.1600000000000001E-2</v>
      </c>
    </row>
    <row r="5955" spans="6:6" x14ac:dyDescent="0.3">
      <c r="F5955" s="6">
        <f t="shared" si="518"/>
        <v>2.1600000000000001E-2</v>
      </c>
    </row>
    <row r="5956" spans="6:6" x14ac:dyDescent="0.3">
      <c r="F5956" s="6">
        <f t="shared" si="518"/>
        <v>2.1600000000000001E-2</v>
      </c>
    </row>
    <row r="5957" spans="6:6" x14ac:dyDescent="0.3">
      <c r="F5957" s="6">
        <f t="shared" si="518"/>
        <v>2.1600000000000001E-2</v>
      </c>
    </row>
    <row r="5958" spans="6:6" x14ac:dyDescent="0.3">
      <c r="F5958" s="6">
        <f t="shared" si="518"/>
        <v>2.1600000000000001E-2</v>
      </c>
    </row>
    <row r="5959" spans="6:6" x14ac:dyDescent="0.3">
      <c r="F5959" s="6">
        <f t="shared" si="518"/>
        <v>2.1600000000000001E-2</v>
      </c>
    </row>
    <row r="5960" spans="6:6" x14ac:dyDescent="0.3">
      <c r="F5960" s="6">
        <f t="shared" si="518"/>
        <v>2.1600000000000001E-2</v>
      </c>
    </row>
    <row r="5961" spans="6:6" x14ac:dyDescent="0.3">
      <c r="F5961" s="6">
        <f t="shared" si="518"/>
        <v>2.1600000000000001E-2</v>
      </c>
    </row>
    <row r="5962" spans="6:6" x14ac:dyDescent="0.3">
      <c r="F5962" s="6">
        <f t="shared" ref="F5962:F6025" si="519">IF(C5961&gt;0,B$6+B$7*E5962+B$8*(G5961*100)^2,B$6+B$7*E5962+B$8*(G5961*100)^2+E5962*$B$9)</f>
        <v>2.1600000000000001E-2</v>
      </c>
    </row>
    <row r="5963" spans="6:6" x14ac:dyDescent="0.3">
      <c r="F5963" s="6">
        <f t="shared" si="519"/>
        <v>2.1600000000000001E-2</v>
      </c>
    </row>
    <row r="5964" spans="6:6" x14ac:dyDescent="0.3">
      <c r="F5964" s="6">
        <f t="shared" si="519"/>
        <v>2.1600000000000001E-2</v>
      </c>
    </row>
    <row r="5965" spans="6:6" x14ac:dyDescent="0.3">
      <c r="F5965" s="6">
        <f t="shared" si="519"/>
        <v>2.1600000000000001E-2</v>
      </c>
    </row>
    <row r="5966" spans="6:6" x14ac:dyDescent="0.3">
      <c r="F5966" s="6">
        <f t="shared" si="519"/>
        <v>2.1600000000000001E-2</v>
      </c>
    </row>
    <row r="5967" spans="6:6" x14ac:dyDescent="0.3">
      <c r="F5967" s="6">
        <f t="shared" si="519"/>
        <v>2.1600000000000001E-2</v>
      </c>
    </row>
    <row r="5968" spans="6:6" x14ac:dyDescent="0.3">
      <c r="F5968" s="6">
        <f t="shared" si="519"/>
        <v>2.1600000000000001E-2</v>
      </c>
    </row>
    <row r="5969" spans="6:6" x14ac:dyDescent="0.3">
      <c r="F5969" s="6">
        <f t="shared" si="519"/>
        <v>2.1600000000000001E-2</v>
      </c>
    </row>
    <row r="5970" spans="6:6" x14ac:dyDescent="0.3">
      <c r="F5970" s="6">
        <f t="shared" si="519"/>
        <v>2.1600000000000001E-2</v>
      </c>
    </row>
    <row r="5971" spans="6:6" x14ac:dyDescent="0.3">
      <c r="F5971" s="6">
        <f t="shared" si="519"/>
        <v>2.1600000000000001E-2</v>
      </c>
    </row>
    <row r="5972" spans="6:6" x14ac:dyDescent="0.3">
      <c r="F5972" s="6">
        <f t="shared" si="519"/>
        <v>2.1600000000000001E-2</v>
      </c>
    </row>
    <row r="5973" spans="6:6" x14ac:dyDescent="0.3">
      <c r="F5973" s="6">
        <f t="shared" si="519"/>
        <v>2.1600000000000001E-2</v>
      </c>
    </row>
    <row r="5974" spans="6:6" x14ac:dyDescent="0.3">
      <c r="F5974" s="6">
        <f t="shared" si="519"/>
        <v>2.1600000000000001E-2</v>
      </c>
    </row>
    <row r="5975" spans="6:6" x14ac:dyDescent="0.3">
      <c r="F5975" s="6">
        <f t="shared" si="519"/>
        <v>2.1600000000000001E-2</v>
      </c>
    </row>
    <row r="5976" spans="6:6" x14ac:dyDescent="0.3">
      <c r="F5976" s="6">
        <f t="shared" si="519"/>
        <v>2.1600000000000001E-2</v>
      </c>
    </row>
    <row r="5977" spans="6:6" x14ac:dyDescent="0.3">
      <c r="F5977" s="6">
        <f t="shared" si="519"/>
        <v>2.1600000000000001E-2</v>
      </c>
    </row>
    <row r="5978" spans="6:6" x14ac:dyDescent="0.3">
      <c r="F5978" s="6">
        <f t="shared" si="519"/>
        <v>2.1600000000000001E-2</v>
      </c>
    </row>
    <row r="5979" spans="6:6" x14ac:dyDescent="0.3">
      <c r="F5979" s="6">
        <f t="shared" si="519"/>
        <v>2.1600000000000001E-2</v>
      </c>
    </row>
    <row r="5980" spans="6:6" x14ac:dyDescent="0.3">
      <c r="F5980" s="6">
        <f t="shared" si="519"/>
        <v>2.1600000000000001E-2</v>
      </c>
    </row>
    <row r="5981" spans="6:6" x14ac:dyDescent="0.3">
      <c r="F5981" s="6">
        <f t="shared" si="519"/>
        <v>2.1600000000000001E-2</v>
      </c>
    </row>
    <row r="5982" spans="6:6" x14ac:dyDescent="0.3">
      <c r="F5982" s="6">
        <f t="shared" si="519"/>
        <v>2.1600000000000001E-2</v>
      </c>
    </row>
    <row r="5983" spans="6:6" x14ac:dyDescent="0.3">
      <c r="F5983" s="6">
        <f t="shared" si="519"/>
        <v>2.1600000000000001E-2</v>
      </c>
    </row>
    <row r="5984" spans="6:6" x14ac:dyDescent="0.3">
      <c r="F5984" s="6">
        <f t="shared" si="519"/>
        <v>2.1600000000000001E-2</v>
      </c>
    </row>
    <row r="5985" spans="6:6" x14ac:dyDescent="0.3">
      <c r="F5985" s="6">
        <f t="shared" si="519"/>
        <v>2.1600000000000001E-2</v>
      </c>
    </row>
    <row r="5986" spans="6:6" x14ac:dyDescent="0.3">
      <c r="F5986" s="6">
        <f t="shared" si="519"/>
        <v>2.1600000000000001E-2</v>
      </c>
    </row>
    <row r="5987" spans="6:6" x14ac:dyDescent="0.3">
      <c r="F5987" s="6">
        <f t="shared" si="519"/>
        <v>2.1600000000000001E-2</v>
      </c>
    </row>
    <row r="5988" spans="6:6" x14ac:dyDescent="0.3">
      <c r="F5988" s="6">
        <f t="shared" si="519"/>
        <v>2.1600000000000001E-2</v>
      </c>
    </row>
    <row r="5989" spans="6:6" x14ac:dyDescent="0.3">
      <c r="F5989" s="6">
        <f t="shared" si="519"/>
        <v>2.1600000000000001E-2</v>
      </c>
    </row>
    <row r="5990" spans="6:6" x14ac:dyDescent="0.3">
      <c r="F5990" s="6">
        <f t="shared" si="519"/>
        <v>2.1600000000000001E-2</v>
      </c>
    </row>
    <row r="5991" spans="6:6" x14ac:dyDescent="0.3">
      <c r="F5991" s="6">
        <f t="shared" si="519"/>
        <v>2.1600000000000001E-2</v>
      </c>
    </row>
    <row r="5992" spans="6:6" x14ac:dyDescent="0.3">
      <c r="F5992" s="6">
        <f t="shared" si="519"/>
        <v>2.1600000000000001E-2</v>
      </c>
    </row>
    <row r="5993" spans="6:6" x14ac:dyDescent="0.3">
      <c r="F5993" s="6">
        <f t="shared" si="519"/>
        <v>2.1600000000000001E-2</v>
      </c>
    </row>
    <row r="5994" spans="6:6" x14ac:dyDescent="0.3">
      <c r="F5994" s="6">
        <f t="shared" si="519"/>
        <v>2.1600000000000001E-2</v>
      </c>
    </row>
    <row r="5995" spans="6:6" x14ac:dyDescent="0.3">
      <c r="F5995" s="6">
        <f t="shared" si="519"/>
        <v>2.1600000000000001E-2</v>
      </c>
    </row>
    <row r="5996" spans="6:6" x14ac:dyDescent="0.3">
      <c r="F5996" s="6">
        <f t="shared" si="519"/>
        <v>2.1600000000000001E-2</v>
      </c>
    </row>
    <row r="5997" spans="6:6" x14ac:dyDescent="0.3">
      <c r="F5997" s="6">
        <f t="shared" si="519"/>
        <v>2.1600000000000001E-2</v>
      </c>
    </row>
    <row r="5998" spans="6:6" x14ac:dyDescent="0.3">
      <c r="F5998" s="6">
        <f t="shared" si="519"/>
        <v>2.1600000000000001E-2</v>
      </c>
    </row>
    <row r="5999" spans="6:6" x14ac:dyDescent="0.3">
      <c r="F5999" s="6">
        <f t="shared" si="519"/>
        <v>2.1600000000000001E-2</v>
      </c>
    </row>
    <row r="6000" spans="6:6" x14ac:dyDescent="0.3">
      <c r="F6000" s="6">
        <f t="shared" si="519"/>
        <v>2.1600000000000001E-2</v>
      </c>
    </row>
    <row r="6001" spans="6:6" x14ac:dyDescent="0.3">
      <c r="F6001" s="6">
        <f t="shared" si="519"/>
        <v>2.1600000000000001E-2</v>
      </c>
    </row>
    <row r="6002" spans="6:6" x14ac:dyDescent="0.3">
      <c r="F6002" s="6">
        <f t="shared" si="519"/>
        <v>2.1600000000000001E-2</v>
      </c>
    </row>
    <row r="6003" spans="6:6" x14ac:dyDescent="0.3">
      <c r="F6003" s="6">
        <f t="shared" si="519"/>
        <v>2.1600000000000001E-2</v>
      </c>
    </row>
    <row r="6004" spans="6:6" x14ac:dyDescent="0.3">
      <c r="F6004" s="6">
        <f t="shared" si="519"/>
        <v>2.1600000000000001E-2</v>
      </c>
    </row>
    <row r="6005" spans="6:6" x14ac:dyDescent="0.3">
      <c r="F6005" s="6">
        <f t="shared" si="519"/>
        <v>2.1600000000000001E-2</v>
      </c>
    </row>
    <row r="6006" spans="6:6" x14ac:dyDescent="0.3">
      <c r="F6006" s="6">
        <f t="shared" si="519"/>
        <v>2.1600000000000001E-2</v>
      </c>
    </row>
    <row r="6007" spans="6:6" x14ac:dyDescent="0.3">
      <c r="F6007" s="6">
        <f t="shared" si="519"/>
        <v>2.1600000000000001E-2</v>
      </c>
    </row>
    <row r="6008" spans="6:6" x14ac:dyDescent="0.3">
      <c r="F6008" s="6">
        <f t="shared" si="519"/>
        <v>2.1600000000000001E-2</v>
      </c>
    </row>
    <row r="6009" spans="6:6" x14ac:dyDescent="0.3">
      <c r="F6009" s="6">
        <f t="shared" si="519"/>
        <v>2.1600000000000001E-2</v>
      </c>
    </row>
    <row r="6010" spans="6:6" x14ac:dyDescent="0.3">
      <c r="F6010" s="6">
        <f t="shared" si="519"/>
        <v>2.1600000000000001E-2</v>
      </c>
    </row>
    <row r="6011" spans="6:6" x14ac:dyDescent="0.3">
      <c r="F6011" s="6">
        <f t="shared" si="519"/>
        <v>2.1600000000000001E-2</v>
      </c>
    </row>
    <row r="6012" spans="6:6" x14ac:dyDescent="0.3">
      <c r="F6012" s="6">
        <f t="shared" si="519"/>
        <v>2.1600000000000001E-2</v>
      </c>
    </row>
    <row r="6013" spans="6:6" x14ac:dyDescent="0.3">
      <c r="F6013" s="6">
        <f t="shared" si="519"/>
        <v>2.1600000000000001E-2</v>
      </c>
    </row>
    <row r="6014" spans="6:6" x14ac:dyDescent="0.3">
      <c r="F6014" s="6">
        <f t="shared" si="519"/>
        <v>2.1600000000000001E-2</v>
      </c>
    </row>
    <row r="6015" spans="6:6" x14ac:dyDescent="0.3">
      <c r="F6015" s="6">
        <f t="shared" si="519"/>
        <v>2.1600000000000001E-2</v>
      </c>
    </row>
    <row r="6016" spans="6:6" x14ac:dyDescent="0.3">
      <c r="F6016" s="6">
        <f t="shared" si="519"/>
        <v>2.1600000000000001E-2</v>
      </c>
    </row>
    <row r="6017" spans="6:6" x14ac:dyDescent="0.3">
      <c r="F6017" s="6">
        <f t="shared" si="519"/>
        <v>2.1600000000000001E-2</v>
      </c>
    </row>
    <row r="6018" spans="6:6" x14ac:dyDescent="0.3">
      <c r="F6018" s="6">
        <f t="shared" si="519"/>
        <v>2.1600000000000001E-2</v>
      </c>
    </row>
    <row r="6019" spans="6:6" x14ac:dyDescent="0.3">
      <c r="F6019" s="6">
        <f t="shared" si="519"/>
        <v>2.1600000000000001E-2</v>
      </c>
    </row>
    <row r="6020" spans="6:6" x14ac:dyDescent="0.3">
      <c r="F6020" s="6">
        <f t="shared" si="519"/>
        <v>2.1600000000000001E-2</v>
      </c>
    </row>
    <row r="6021" spans="6:6" x14ac:dyDescent="0.3">
      <c r="F6021" s="6">
        <f t="shared" si="519"/>
        <v>2.1600000000000001E-2</v>
      </c>
    </row>
    <row r="6022" spans="6:6" x14ac:dyDescent="0.3">
      <c r="F6022" s="6">
        <f t="shared" si="519"/>
        <v>2.1600000000000001E-2</v>
      </c>
    </row>
    <row r="6023" spans="6:6" x14ac:dyDescent="0.3">
      <c r="F6023" s="6">
        <f t="shared" si="519"/>
        <v>2.1600000000000001E-2</v>
      </c>
    </row>
    <row r="6024" spans="6:6" x14ac:dyDescent="0.3">
      <c r="F6024" s="6">
        <f t="shared" si="519"/>
        <v>2.1600000000000001E-2</v>
      </c>
    </row>
    <row r="6025" spans="6:6" x14ac:dyDescent="0.3">
      <c r="F6025" s="6">
        <f t="shared" si="519"/>
        <v>2.1600000000000001E-2</v>
      </c>
    </row>
    <row r="6026" spans="6:6" x14ac:dyDescent="0.3">
      <c r="F6026" s="6">
        <f t="shared" ref="F6026:F6089" si="520">IF(C6025&gt;0,B$6+B$7*E6026+B$8*(G6025*100)^2,B$6+B$7*E6026+B$8*(G6025*100)^2+E6026*$B$9)</f>
        <v>2.1600000000000001E-2</v>
      </c>
    </row>
    <row r="6027" spans="6:6" x14ac:dyDescent="0.3">
      <c r="F6027" s="6">
        <f t="shared" si="520"/>
        <v>2.1600000000000001E-2</v>
      </c>
    </row>
    <row r="6028" spans="6:6" x14ac:dyDescent="0.3">
      <c r="F6028" s="6">
        <f t="shared" si="520"/>
        <v>2.1600000000000001E-2</v>
      </c>
    </row>
    <row r="6029" spans="6:6" x14ac:dyDescent="0.3">
      <c r="F6029" s="6">
        <f t="shared" si="520"/>
        <v>2.1600000000000001E-2</v>
      </c>
    </row>
    <row r="6030" spans="6:6" x14ac:dyDescent="0.3">
      <c r="F6030" s="6">
        <f t="shared" si="520"/>
        <v>2.1600000000000001E-2</v>
      </c>
    </row>
    <row r="6031" spans="6:6" x14ac:dyDescent="0.3">
      <c r="F6031" s="6">
        <f t="shared" si="520"/>
        <v>2.1600000000000001E-2</v>
      </c>
    </row>
    <row r="6032" spans="6:6" x14ac:dyDescent="0.3">
      <c r="F6032" s="6">
        <f t="shared" si="520"/>
        <v>2.1600000000000001E-2</v>
      </c>
    </row>
    <row r="6033" spans="6:6" x14ac:dyDescent="0.3">
      <c r="F6033" s="6">
        <f t="shared" si="520"/>
        <v>2.1600000000000001E-2</v>
      </c>
    </row>
    <row r="6034" spans="6:6" x14ac:dyDescent="0.3">
      <c r="F6034" s="6">
        <f t="shared" si="520"/>
        <v>2.1600000000000001E-2</v>
      </c>
    </row>
    <row r="6035" spans="6:6" x14ac:dyDescent="0.3">
      <c r="F6035" s="6">
        <f t="shared" si="520"/>
        <v>2.1600000000000001E-2</v>
      </c>
    </row>
    <row r="6036" spans="6:6" x14ac:dyDescent="0.3">
      <c r="F6036" s="6">
        <f t="shared" si="520"/>
        <v>2.1600000000000001E-2</v>
      </c>
    </row>
    <row r="6037" spans="6:6" x14ac:dyDescent="0.3">
      <c r="F6037" s="6">
        <f t="shared" si="520"/>
        <v>2.1600000000000001E-2</v>
      </c>
    </row>
    <row r="6038" spans="6:6" x14ac:dyDescent="0.3">
      <c r="F6038" s="6">
        <f t="shared" si="520"/>
        <v>2.1600000000000001E-2</v>
      </c>
    </row>
    <row r="6039" spans="6:6" x14ac:dyDescent="0.3">
      <c r="F6039" s="6">
        <f t="shared" si="520"/>
        <v>2.1600000000000001E-2</v>
      </c>
    </row>
    <row r="6040" spans="6:6" x14ac:dyDescent="0.3">
      <c r="F6040" s="6">
        <f t="shared" si="520"/>
        <v>2.1600000000000001E-2</v>
      </c>
    </row>
    <row r="6041" spans="6:6" x14ac:dyDescent="0.3">
      <c r="F6041" s="6">
        <f t="shared" si="520"/>
        <v>2.1600000000000001E-2</v>
      </c>
    </row>
    <row r="6042" spans="6:6" x14ac:dyDescent="0.3">
      <c r="F6042" s="6">
        <f t="shared" si="520"/>
        <v>2.1600000000000001E-2</v>
      </c>
    </row>
    <row r="6043" spans="6:6" x14ac:dyDescent="0.3">
      <c r="F6043" s="6">
        <f t="shared" si="520"/>
        <v>2.1600000000000001E-2</v>
      </c>
    </row>
    <row r="6044" spans="6:6" x14ac:dyDescent="0.3">
      <c r="F6044" s="6">
        <f t="shared" si="520"/>
        <v>2.1600000000000001E-2</v>
      </c>
    </row>
    <row r="6045" spans="6:6" x14ac:dyDescent="0.3">
      <c r="F6045" s="6">
        <f t="shared" si="520"/>
        <v>2.1600000000000001E-2</v>
      </c>
    </row>
    <row r="6046" spans="6:6" x14ac:dyDescent="0.3">
      <c r="F6046" s="6">
        <f t="shared" si="520"/>
        <v>2.1600000000000001E-2</v>
      </c>
    </row>
    <row r="6047" spans="6:6" x14ac:dyDescent="0.3">
      <c r="F6047" s="6">
        <f t="shared" si="520"/>
        <v>2.1600000000000001E-2</v>
      </c>
    </row>
    <row r="6048" spans="6:6" x14ac:dyDescent="0.3">
      <c r="F6048" s="6">
        <f t="shared" si="520"/>
        <v>2.1600000000000001E-2</v>
      </c>
    </row>
    <row r="6049" spans="6:6" x14ac:dyDescent="0.3">
      <c r="F6049" s="6">
        <f t="shared" si="520"/>
        <v>2.1600000000000001E-2</v>
      </c>
    </row>
    <row r="6050" spans="6:6" x14ac:dyDescent="0.3">
      <c r="F6050" s="6">
        <f t="shared" si="520"/>
        <v>2.1600000000000001E-2</v>
      </c>
    </row>
    <row r="6051" spans="6:6" x14ac:dyDescent="0.3">
      <c r="F6051" s="6">
        <f t="shared" si="520"/>
        <v>2.1600000000000001E-2</v>
      </c>
    </row>
    <row r="6052" spans="6:6" x14ac:dyDescent="0.3">
      <c r="F6052" s="6">
        <f t="shared" si="520"/>
        <v>2.1600000000000001E-2</v>
      </c>
    </row>
    <row r="6053" spans="6:6" x14ac:dyDescent="0.3">
      <c r="F6053" s="6">
        <f t="shared" si="520"/>
        <v>2.1600000000000001E-2</v>
      </c>
    </row>
    <row r="6054" spans="6:6" x14ac:dyDescent="0.3">
      <c r="F6054" s="6">
        <f t="shared" si="520"/>
        <v>2.1600000000000001E-2</v>
      </c>
    </row>
    <row r="6055" spans="6:6" x14ac:dyDescent="0.3">
      <c r="F6055" s="6">
        <f t="shared" si="520"/>
        <v>2.1600000000000001E-2</v>
      </c>
    </row>
    <row r="6056" spans="6:6" x14ac:dyDescent="0.3">
      <c r="F6056" s="6">
        <f t="shared" si="520"/>
        <v>2.1600000000000001E-2</v>
      </c>
    </row>
    <row r="6057" spans="6:6" x14ac:dyDescent="0.3">
      <c r="F6057" s="6">
        <f t="shared" si="520"/>
        <v>2.1600000000000001E-2</v>
      </c>
    </row>
    <row r="6058" spans="6:6" x14ac:dyDescent="0.3">
      <c r="F6058" s="6">
        <f t="shared" si="520"/>
        <v>2.1600000000000001E-2</v>
      </c>
    </row>
    <row r="6059" spans="6:6" x14ac:dyDescent="0.3">
      <c r="F6059" s="6">
        <f t="shared" si="520"/>
        <v>2.1600000000000001E-2</v>
      </c>
    </row>
    <row r="6060" spans="6:6" x14ac:dyDescent="0.3">
      <c r="F6060" s="6">
        <f t="shared" si="520"/>
        <v>2.1600000000000001E-2</v>
      </c>
    </row>
    <row r="6061" spans="6:6" x14ac:dyDescent="0.3">
      <c r="F6061" s="6">
        <f t="shared" si="520"/>
        <v>2.1600000000000001E-2</v>
      </c>
    </row>
    <row r="6062" spans="6:6" x14ac:dyDescent="0.3">
      <c r="F6062" s="6">
        <f t="shared" si="520"/>
        <v>2.1600000000000001E-2</v>
      </c>
    </row>
    <row r="6063" spans="6:6" x14ac:dyDescent="0.3">
      <c r="F6063" s="6">
        <f t="shared" si="520"/>
        <v>2.1600000000000001E-2</v>
      </c>
    </row>
    <row r="6064" spans="6:6" x14ac:dyDescent="0.3">
      <c r="F6064" s="6">
        <f t="shared" si="520"/>
        <v>2.1600000000000001E-2</v>
      </c>
    </row>
    <row r="6065" spans="6:6" x14ac:dyDescent="0.3">
      <c r="F6065" s="6">
        <f t="shared" si="520"/>
        <v>2.1600000000000001E-2</v>
      </c>
    </row>
    <row r="6066" spans="6:6" x14ac:dyDescent="0.3">
      <c r="F6066" s="6">
        <f t="shared" si="520"/>
        <v>2.1600000000000001E-2</v>
      </c>
    </row>
    <row r="6067" spans="6:6" x14ac:dyDescent="0.3">
      <c r="F6067" s="6">
        <f t="shared" si="520"/>
        <v>2.1600000000000001E-2</v>
      </c>
    </row>
    <row r="6068" spans="6:6" x14ac:dyDescent="0.3">
      <c r="F6068" s="6">
        <f t="shared" si="520"/>
        <v>2.1600000000000001E-2</v>
      </c>
    </row>
    <row r="6069" spans="6:6" x14ac:dyDescent="0.3">
      <c r="F6069" s="6">
        <f t="shared" si="520"/>
        <v>2.1600000000000001E-2</v>
      </c>
    </row>
    <row r="6070" spans="6:6" x14ac:dyDescent="0.3">
      <c r="F6070" s="6">
        <f t="shared" si="520"/>
        <v>2.1600000000000001E-2</v>
      </c>
    </row>
    <row r="6071" spans="6:6" x14ac:dyDescent="0.3">
      <c r="F6071" s="6">
        <f t="shared" si="520"/>
        <v>2.1600000000000001E-2</v>
      </c>
    </row>
    <row r="6072" spans="6:6" x14ac:dyDescent="0.3">
      <c r="F6072" s="6">
        <f t="shared" si="520"/>
        <v>2.1600000000000001E-2</v>
      </c>
    </row>
    <row r="6073" spans="6:6" x14ac:dyDescent="0.3">
      <c r="F6073" s="6">
        <f t="shared" si="520"/>
        <v>2.1600000000000001E-2</v>
      </c>
    </row>
    <row r="6074" spans="6:6" x14ac:dyDescent="0.3">
      <c r="F6074" s="6">
        <f t="shared" si="520"/>
        <v>2.1600000000000001E-2</v>
      </c>
    </row>
    <row r="6075" spans="6:6" x14ac:dyDescent="0.3">
      <c r="F6075" s="6">
        <f t="shared" si="520"/>
        <v>2.1600000000000001E-2</v>
      </c>
    </row>
    <row r="6076" spans="6:6" x14ac:dyDescent="0.3">
      <c r="F6076" s="6">
        <f t="shared" si="520"/>
        <v>2.1600000000000001E-2</v>
      </c>
    </row>
    <row r="6077" spans="6:6" x14ac:dyDescent="0.3">
      <c r="F6077" s="6">
        <f t="shared" si="520"/>
        <v>2.1600000000000001E-2</v>
      </c>
    </row>
    <row r="6078" spans="6:6" x14ac:dyDescent="0.3">
      <c r="F6078" s="6">
        <f t="shared" si="520"/>
        <v>2.1600000000000001E-2</v>
      </c>
    </row>
    <row r="6079" spans="6:6" x14ac:dyDescent="0.3">
      <c r="F6079" s="6">
        <f t="shared" si="520"/>
        <v>2.1600000000000001E-2</v>
      </c>
    </row>
    <row r="6080" spans="6:6" x14ac:dyDescent="0.3">
      <c r="F6080" s="6">
        <f t="shared" si="520"/>
        <v>2.1600000000000001E-2</v>
      </c>
    </row>
    <row r="6081" spans="6:6" x14ac:dyDescent="0.3">
      <c r="F6081" s="6">
        <f t="shared" si="520"/>
        <v>2.1600000000000001E-2</v>
      </c>
    </row>
    <row r="6082" spans="6:6" x14ac:dyDescent="0.3">
      <c r="F6082" s="6">
        <f t="shared" si="520"/>
        <v>2.1600000000000001E-2</v>
      </c>
    </row>
    <row r="6083" spans="6:6" x14ac:dyDescent="0.3">
      <c r="F6083" s="6">
        <f t="shared" si="520"/>
        <v>2.1600000000000001E-2</v>
      </c>
    </row>
    <row r="6084" spans="6:6" x14ac:dyDescent="0.3">
      <c r="F6084" s="6">
        <f t="shared" si="520"/>
        <v>2.1600000000000001E-2</v>
      </c>
    </row>
    <row r="6085" spans="6:6" x14ac:dyDescent="0.3">
      <c r="F6085" s="6">
        <f t="shared" si="520"/>
        <v>2.1600000000000001E-2</v>
      </c>
    </row>
    <row r="6086" spans="6:6" x14ac:dyDescent="0.3">
      <c r="F6086" s="6">
        <f t="shared" si="520"/>
        <v>2.1600000000000001E-2</v>
      </c>
    </row>
    <row r="6087" spans="6:6" x14ac:dyDescent="0.3">
      <c r="F6087" s="6">
        <f t="shared" si="520"/>
        <v>2.1600000000000001E-2</v>
      </c>
    </row>
    <row r="6088" spans="6:6" x14ac:dyDescent="0.3">
      <c r="F6088" s="6">
        <f t="shared" si="520"/>
        <v>2.1600000000000001E-2</v>
      </c>
    </row>
    <row r="6089" spans="6:6" x14ac:dyDescent="0.3">
      <c r="F6089" s="6">
        <f t="shared" si="520"/>
        <v>2.1600000000000001E-2</v>
      </c>
    </row>
    <row r="6090" spans="6:6" x14ac:dyDescent="0.3">
      <c r="F6090" s="6">
        <f t="shared" ref="F6090:F6153" si="521">IF(C6089&gt;0,B$6+B$7*E6090+B$8*(G6089*100)^2,B$6+B$7*E6090+B$8*(G6089*100)^2+E6090*$B$9)</f>
        <v>2.1600000000000001E-2</v>
      </c>
    </row>
    <row r="6091" spans="6:6" x14ac:dyDescent="0.3">
      <c r="F6091" s="6">
        <f t="shared" si="521"/>
        <v>2.1600000000000001E-2</v>
      </c>
    </row>
    <row r="6092" spans="6:6" x14ac:dyDescent="0.3">
      <c r="F6092" s="6">
        <f t="shared" si="521"/>
        <v>2.1600000000000001E-2</v>
      </c>
    </row>
    <row r="6093" spans="6:6" x14ac:dyDescent="0.3">
      <c r="F6093" s="6">
        <f t="shared" si="521"/>
        <v>2.1600000000000001E-2</v>
      </c>
    </row>
    <row r="6094" spans="6:6" x14ac:dyDescent="0.3">
      <c r="F6094" s="6">
        <f t="shared" si="521"/>
        <v>2.1600000000000001E-2</v>
      </c>
    </row>
    <row r="6095" spans="6:6" x14ac:dyDescent="0.3">
      <c r="F6095" s="6">
        <f t="shared" si="521"/>
        <v>2.1600000000000001E-2</v>
      </c>
    </row>
    <row r="6096" spans="6:6" x14ac:dyDescent="0.3">
      <c r="F6096" s="6">
        <f t="shared" si="521"/>
        <v>2.1600000000000001E-2</v>
      </c>
    </row>
    <row r="6097" spans="6:6" x14ac:dyDescent="0.3">
      <c r="F6097" s="6">
        <f t="shared" si="521"/>
        <v>2.1600000000000001E-2</v>
      </c>
    </row>
    <row r="6098" spans="6:6" x14ac:dyDescent="0.3">
      <c r="F6098" s="6">
        <f t="shared" si="521"/>
        <v>2.1600000000000001E-2</v>
      </c>
    </row>
    <row r="6099" spans="6:6" x14ac:dyDescent="0.3">
      <c r="F6099" s="6">
        <f t="shared" si="521"/>
        <v>2.1600000000000001E-2</v>
      </c>
    </row>
    <row r="6100" spans="6:6" x14ac:dyDescent="0.3">
      <c r="F6100" s="6">
        <f t="shared" si="521"/>
        <v>2.1600000000000001E-2</v>
      </c>
    </row>
    <row r="6101" spans="6:6" x14ac:dyDescent="0.3">
      <c r="F6101" s="6">
        <f t="shared" si="521"/>
        <v>2.1600000000000001E-2</v>
      </c>
    </row>
    <row r="6102" spans="6:6" x14ac:dyDescent="0.3">
      <c r="F6102" s="6">
        <f t="shared" si="521"/>
        <v>2.1600000000000001E-2</v>
      </c>
    </row>
    <row r="6103" spans="6:6" x14ac:dyDescent="0.3">
      <c r="F6103" s="6">
        <f t="shared" si="521"/>
        <v>2.1600000000000001E-2</v>
      </c>
    </row>
    <row r="6104" spans="6:6" x14ac:dyDescent="0.3">
      <c r="F6104" s="6">
        <f t="shared" si="521"/>
        <v>2.1600000000000001E-2</v>
      </c>
    </row>
    <row r="6105" spans="6:6" x14ac:dyDescent="0.3">
      <c r="F6105" s="6">
        <f t="shared" si="521"/>
        <v>2.1600000000000001E-2</v>
      </c>
    </row>
    <row r="6106" spans="6:6" x14ac:dyDescent="0.3">
      <c r="F6106" s="6">
        <f t="shared" si="521"/>
        <v>2.1600000000000001E-2</v>
      </c>
    </row>
    <row r="6107" spans="6:6" x14ac:dyDescent="0.3">
      <c r="F6107" s="6">
        <f t="shared" si="521"/>
        <v>2.1600000000000001E-2</v>
      </c>
    </row>
    <row r="6108" spans="6:6" x14ac:dyDescent="0.3">
      <c r="F6108" s="6">
        <f t="shared" si="521"/>
        <v>2.1600000000000001E-2</v>
      </c>
    </row>
    <row r="6109" spans="6:6" x14ac:dyDescent="0.3">
      <c r="F6109" s="6">
        <f t="shared" si="521"/>
        <v>2.1600000000000001E-2</v>
      </c>
    </row>
    <row r="6110" spans="6:6" x14ac:dyDescent="0.3">
      <c r="F6110" s="6">
        <f t="shared" si="521"/>
        <v>2.1600000000000001E-2</v>
      </c>
    </row>
    <row r="6111" spans="6:6" x14ac:dyDescent="0.3">
      <c r="F6111" s="6">
        <f t="shared" si="521"/>
        <v>2.1600000000000001E-2</v>
      </c>
    </row>
    <row r="6112" spans="6:6" x14ac:dyDescent="0.3">
      <c r="F6112" s="6">
        <f t="shared" si="521"/>
        <v>2.1600000000000001E-2</v>
      </c>
    </row>
    <row r="6113" spans="6:6" x14ac:dyDescent="0.3">
      <c r="F6113" s="6">
        <f t="shared" si="521"/>
        <v>2.1600000000000001E-2</v>
      </c>
    </row>
    <row r="6114" spans="6:6" x14ac:dyDescent="0.3">
      <c r="F6114" s="6">
        <f t="shared" si="521"/>
        <v>2.1600000000000001E-2</v>
      </c>
    </row>
    <row r="6115" spans="6:6" x14ac:dyDescent="0.3">
      <c r="F6115" s="6">
        <f t="shared" si="521"/>
        <v>2.1600000000000001E-2</v>
      </c>
    </row>
    <row r="6116" spans="6:6" x14ac:dyDescent="0.3">
      <c r="F6116" s="6">
        <f t="shared" si="521"/>
        <v>2.1600000000000001E-2</v>
      </c>
    </row>
    <row r="6117" spans="6:6" x14ac:dyDescent="0.3">
      <c r="F6117" s="6">
        <f t="shared" si="521"/>
        <v>2.1600000000000001E-2</v>
      </c>
    </row>
    <row r="6118" spans="6:6" x14ac:dyDescent="0.3">
      <c r="F6118" s="6">
        <f t="shared" si="521"/>
        <v>2.1600000000000001E-2</v>
      </c>
    </row>
    <row r="6119" spans="6:6" x14ac:dyDescent="0.3">
      <c r="F6119" s="6">
        <f t="shared" si="521"/>
        <v>2.1600000000000001E-2</v>
      </c>
    </row>
    <row r="6120" spans="6:6" x14ac:dyDescent="0.3">
      <c r="F6120" s="6">
        <f t="shared" si="521"/>
        <v>2.1600000000000001E-2</v>
      </c>
    </row>
    <row r="6121" spans="6:6" x14ac:dyDescent="0.3">
      <c r="F6121" s="6">
        <f t="shared" si="521"/>
        <v>2.1600000000000001E-2</v>
      </c>
    </row>
    <row r="6122" spans="6:6" x14ac:dyDescent="0.3">
      <c r="F6122" s="6">
        <f t="shared" si="521"/>
        <v>2.1600000000000001E-2</v>
      </c>
    </row>
    <row r="6123" spans="6:6" x14ac:dyDescent="0.3">
      <c r="F6123" s="6">
        <f t="shared" si="521"/>
        <v>2.1600000000000001E-2</v>
      </c>
    </row>
    <row r="6124" spans="6:6" x14ac:dyDescent="0.3">
      <c r="F6124" s="6">
        <f t="shared" si="521"/>
        <v>2.1600000000000001E-2</v>
      </c>
    </row>
    <row r="6125" spans="6:6" x14ac:dyDescent="0.3">
      <c r="F6125" s="6">
        <f t="shared" si="521"/>
        <v>2.1600000000000001E-2</v>
      </c>
    </row>
    <row r="6126" spans="6:6" x14ac:dyDescent="0.3">
      <c r="F6126" s="6">
        <f t="shared" si="521"/>
        <v>2.1600000000000001E-2</v>
      </c>
    </row>
    <row r="6127" spans="6:6" x14ac:dyDescent="0.3">
      <c r="F6127" s="6">
        <f t="shared" si="521"/>
        <v>2.1600000000000001E-2</v>
      </c>
    </row>
    <row r="6128" spans="6:6" x14ac:dyDescent="0.3">
      <c r="F6128" s="6">
        <f t="shared" si="521"/>
        <v>2.1600000000000001E-2</v>
      </c>
    </row>
    <row r="6129" spans="6:6" x14ac:dyDescent="0.3">
      <c r="F6129" s="6">
        <f t="shared" si="521"/>
        <v>2.1600000000000001E-2</v>
      </c>
    </row>
    <row r="6130" spans="6:6" x14ac:dyDescent="0.3">
      <c r="F6130" s="6">
        <f t="shared" si="521"/>
        <v>2.1600000000000001E-2</v>
      </c>
    </row>
    <row r="6131" spans="6:6" x14ac:dyDescent="0.3">
      <c r="F6131" s="6">
        <f t="shared" si="521"/>
        <v>2.1600000000000001E-2</v>
      </c>
    </row>
    <row r="6132" spans="6:6" x14ac:dyDescent="0.3">
      <c r="F6132" s="6">
        <f t="shared" si="521"/>
        <v>2.1600000000000001E-2</v>
      </c>
    </row>
    <row r="6133" spans="6:6" x14ac:dyDescent="0.3">
      <c r="F6133" s="6">
        <f t="shared" si="521"/>
        <v>2.1600000000000001E-2</v>
      </c>
    </row>
    <row r="6134" spans="6:6" x14ac:dyDescent="0.3">
      <c r="F6134" s="6">
        <f t="shared" si="521"/>
        <v>2.1600000000000001E-2</v>
      </c>
    </row>
    <row r="6135" spans="6:6" x14ac:dyDescent="0.3">
      <c r="F6135" s="6">
        <f t="shared" si="521"/>
        <v>2.1600000000000001E-2</v>
      </c>
    </row>
    <row r="6136" spans="6:6" x14ac:dyDescent="0.3">
      <c r="F6136" s="6">
        <f t="shared" si="521"/>
        <v>2.1600000000000001E-2</v>
      </c>
    </row>
    <row r="6137" spans="6:6" x14ac:dyDescent="0.3">
      <c r="F6137" s="6">
        <f t="shared" si="521"/>
        <v>2.1600000000000001E-2</v>
      </c>
    </row>
    <row r="6138" spans="6:6" x14ac:dyDescent="0.3">
      <c r="F6138" s="6">
        <f t="shared" si="521"/>
        <v>2.1600000000000001E-2</v>
      </c>
    </row>
    <row r="6139" spans="6:6" x14ac:dyDescent="0.3">
      <c r="F6139" s="6">
        <f t="shared" si="521"/>
        <v>2.1600000000000001E-2</v>
      </c>
    </row>
    <row r="6140" spans="6:6" x14ac:dyDescent="0.3">
      <c r="F6140" s="6">
        <f t="shared" si="521"/>
        <v>2.1600000000000001E-2</v>
      </c>
    </row>
    <row r="6141" spans="6:6" x14ac:dyDescent="0.3">
      <c r="F6141" s="6">
        <f t="shared" si="521"/>
        <v>2.1600000000000001E-2</v>
      </c>
    </row>
    <row r="6142" spans="6:6" x14ac:dyDescent="0.3">
      <c r="F6142" s="6">
        <f t="shared" si="521"/>
        <v>2.1600000000000001E-2</v>
      </c>
    </row>
    <row r="6143" spans="6:6" x14ac:dyDescent="0.3">
      <c r="F6143" s="6">
        <f t="shared" si="521"/>
        <v>2.1600000000000001E-2</v>
      </c>
    </row>
    <row r="6144" spans="6:6" x14ac:dyDescent="0.3">
      <c r="F6144" s="6">
        <f t="shared" si="521"/>
        <v>2.1600000000000001E-2</v>
      </c>
    </row>
    <row r="6145" spans="6:6" x14ac:dyDescent="0.3">
      <c r="F6145" s="6">
        <f t="shared" si="521"/>
        <v>2.1600000000000001E-2</v>
      </c>
    </row>
    <row r="6146" spans="6:6" x14ac:dyDescent="0.3">
      <c r="F6146" s="6">
        <f t="shared" si="521"/>
        <v>2.1600000000000001E-2</v>
      </c>
    </row>
    <row r="6147" spans="6:6" x14ac:dyDescent="0.3">
      <c r="F6147" s="6">
        <f t="shared" si="521"/>
        <v>2.1600000000000001E-2</v>
      </c>
    </row>
    <row r="6148" spans="6:6" x14ac:dyDescent="0.3">
      <c r="F6148" s="6">
        <f t="shared" si="521"/>
        <v>2.1600000000000001E-2</v>
      </c>
    </row>
    <row r="6149" spans="6:6" x14ac:dyDescent="0.3">
      <c r="F6149" s="6">
        <f t="shared" si="521"/>
        <v>2.1600000000000001E-2</v>
      </c>
    </row>
    <row r="6150" spans="6:6" x14ac:dyDescent="0.3">
      <c r="F6150" s="6">
        <f t="shared" si="521"/>
        <v>2.1600000000000001E-2</v>
      </c>
    </row>
    <row r="6151" spans="6:6" x14ac:dyDescent="0.3">
      <c r="F6151" s="6">
        <f t="shared" si="521"/>
        <v>2.1600000000000001E-2</v>
      </c>
    </row>
    <row r="6152" spans="6:6" x14ac:dyDescent="0.3">
      <c r="F6152" s="6">
        <f t="shared" si="521"/>
        <v>2.1600000000000001E-2</v>
      </c>
    </row>
    <row r="6153" spans="6:6" x14ac:dyDescent="0.3">
      <c r="F6153" s="6">
        <f t="shared" si="521"/>
        <v>2.1600000000000001E-2</v>
      </c>
    </row>
    <row r="6154" spans="6:6" x14ac:dyDescent="0.3">
      <c r="F6154" s="6">
        <f t="shared" ref="F6154:F6217" si="522">IF(C6153&gt;0,B$6+B$7*E6154+B$8*(G6153*100)^2,B$6+B$7*E6154+B$8*(G6153*100)^2+E6154*$B$9)</f>
        <v>2.1600000000000001E-2</v>
      </c>
    </row>
    <row r="6155" spans="6:6" x14ac:dyDescent="0.3">
      <c r="F6155" s="6">
        <f t="shared" si="522"/>
        <v>2.1600000000000001E-2</v>
      </c>
    </row>
    <row r="6156" spans="6:6" x14ac:dyDescent="0.3">
      <c r="F6156" s="6">
        <f t="shared" si="522"/>
        <v>2.1600000000000001E-2</v>
      </c>
    </row>
    <row r="6157" spans="6:6" x14ac:dyDescent="0.3">
      <c r="F6157" s="6">
        <f t="shared" si="522"/>
        <v>2.1600000000000001E-2</v>
      </c>
    </row>
    <row r="6158" spans="6:6" x14ac:dyDescent="0.3">
      <c r="F6158" s="6">
        <f t="shared" si="522"/>
        <v>2.1600000000000001E-2</v>
      </c>
    </row>
    <row r="6159" spans="6:6" x14ac:dyDescent="0.3">
      <c r="F6159" s="6">
        <f t="shared" si="522"/>
        <v>2.1600000000000001E-2</v>
      </c>
    </row>
    <row r="6160" spans="6:6" x14ac:dyDescent="0.3">
      <c r="F6160" s="6">
        <f t="shared" si="522"/>
        <v>2.1600000000000001E-2</v>
      </c>
    </row>
    <row r="6161" spans="6:6" x14ac:dyDescent="0.3">
      <c r="F6161" s="6">
        <f t="shared" si="522"/>
        <v>2.1600000000000001E-2</v>
      </c>
    </row>
    <row r="6162" spans="6:6" x14ac:dyDescent="0.3">
      <c r="F6162" s="6">
        <f t="shared" si="522"/>
        <v>2.1600000000000001E-2</v>
      </c>
    </row>
    <row r="6163" spans="6:6" x14ac:dyDescent="0.3">
      <c r="F6163" s="6">
        <f t="shared" si="522"/>
        <v>2.1600000000000001E-2</v>
      </c>
    </row>
    <row r="6164" spans="6:6" x14ac:dyDescent="0.3">
      <c r="F6164" s="6">
        <f t="shared" si="522"/>
        <v>2.1600000000000001E-2</v>
      </c>
    </row>
    <row r="6165" spans="6:6" x14ac:dyDescent="0.3">
      <c r="F6165" s="6">
        <f t="shared" si="522"/>
        <v>2.1600000000000001E-2</v>
      </c>
    </row>
    <row r="6166" spans="6:6" x14ac:dyDescent="0.3">
      <c r="F6166" s="6">
        <f t="shared" si="522"/>
        <v>2.1600000000000001E-2</v>
      </c>
    </row>
    <row r="6167" spans="6:6" x14ac:dyDescent="0.3">
      <c r="F6167" s="6">
        <f t="shared" si="522"/>
        <v>2.1600000000000001E-2</v>
      </c>
    </row>
    <row r="6168" spans="6:6" x14ac:dyDescent="0.3">
      <c r="F6168" s="6">
        <f t="shared" si="522"/>
        <v>2.1600000000000001E-2</v>
      </c>
    </row>
    <row r="6169" spans="6:6" x14ac:dyDescent="0.3">
      <c r="F6169" s="6">
        <f t="shared" si="522"/>
        <v>2.1600000000000001E-2</v>
      </c>
    </row>
    <row r="6170" spans="6:6" x14ac:dyDescent="0.3">
      <c r="F6170" s="6">
        <f t="shared" si="522"/>
        <v>2.1600000000000001E-2</v>
      </c>
    </row>
    <row r="6171" spans="6:6" x14ac:dyDescent="0.3">
      <c r="F6171" s="6">
        <f t="shared" si="522"/>
        <v>2.1600000000000001E-2</v>
      </c>
    </row>
    <row r="6172" spans="6:6" x14ac:dyDescent="0.3">
      <c r="F6172" s="6">
        <f t="shared" si="522"/>
        <v>2.1600000000000001E-2</v>
      </c>
    </row>
    <row r="6173" spans="6:6" x14ac:dyDescent="0.3">
      <c r="F6173" s="6">
        <f t="shared" si="522"/>
        <v>2.1600000000000001E-2</v>
      </c>
    </row>
    <row r="6174" spans="6:6" x14ac:dyDescent="0.3">
      <c r="F6174" s="6">
        <f t="shared" si="522"/>
        <v>2.1600000000000001E-2</v>
      </c>
    </row>
    <row r="6175" spans="6:6" x14ac:dyDescent="0.3">
      <c r="F6175" s="6">
        <f t="shared" si="522"/>
        <v>2.1600000000000001E-2</v>
      </c>
    </row>
    <row r="6176" spans="6:6" x14ac:dyDescent="0.3">
      <c r="F6176" s="6">
        <f t="shared" si="522"/>
        <v>2.1600000000000001E-2</v>
      </c>
    </row>
    <row r="6177" spans="6:6" x14ac:dyDescent="0.3">
      <c r="F6177" s="6">
        <f t="shared" si="522"/>
        <v>2.1600000000000001E-2</v>
      </c>
    </row>
    <row r="6178" spans="6:6" x14ac:dyDescent="0.3">
      <c r="F6178" s="6">
        <f t="shared" si="522"/>
        <v>2.1600000000000001E-2</v>
      </c>
    </row>
    <row r="6179" spans="6:6" x14ac:dyDescent="0.3">
      <c r="F6179" s="6">
        <f t="shared" si="522"/>
        <v>2.1600000000000001E-2</v>
      </c>
    </row>
    <row r="6180" spans="6:6" x14ac:dyDescent="0.3">
      <c r="F6180" s="6">
        <f t="shared" si="522"/>
        <v>2.1600000000000001E-2</v>
      </c>
    </row>
    <row r="6181" spans="6:6" x14ac:dyDescent="0.3">
      <c r="F6181" s="6">
        <f t="shared" si="522"/>
        <v>2.1600000000000001E-2</v>
      </c>
    </row>
    <row r="6182" spans="6:6" x14ac:dyDescent="0.3">
      <c r="F6182" s="6">
        <f t="shared" si="522"/>
        <v>2.1600000000000001E-2</v>
      </c>
    </row>
    <row r="6183" spans="6:6" x14ac:dyDescent="0.3">
      <c r="F6183" s="6">
        <f t="shared" si="522"/>
        <v>2.1600000000000001E-2</v>
      </c>
    </row>
    <row r="6184" spans="6:6" x14ac:dyDescent="0.3">
      <c r="F6184" s="6">
        <f t="shared" si="522"/>
        <v>2.1600000000000001E-2</v>
      </c>
    </row>
    <row r="6185" spans="6:6" x14ac:dyDescent="0.3">
      <c r="F6185" s="6">
        <f t="shared" si="522"/>
        <v>2.1600000000000001E-2</v>
      </c>
    </row>
    <row r="6186" spans="6:6" x14ac:dyDescent="0.3">
      <c r="F6186" s="6">
        <f t="shared" si="522"/>
        <v>2.1600000000000001E-2</v>
      </c>
    </row>
    <row r="6187" spans="6:6" x14ac:dyDescent="0.3">
      <c r="F6187" s="6">
        <f t="shared" si="522"/>
        <v>2.1600000000000001E-2</v>
      </c>
    </row>
    <row r="6188" spans="6:6" x14ac:dyDescent="0.3">
      <c r="F6188" s="6">
        <f t="shared" si="522"/>
        <v>2.1600000000000001E-2</v>
      </c>
    </row>
    <row r="6189" spans="6:6" x14ac:dyDescent="0.3">
      <c r="F6189" s="6">
        <f t="shared" si="522"/>
        <v>2.1600000000000001E-2</v>
      </c>
    </row>
    <row r="6190" spans="6:6" x14ac:dyDescent="0.3">
      <c r="F6190" s="6">
        <f t="shared" si="522"/>
        <v>2.1600000000000001E-2</v>
      </c>
    </row>
    <row r="6191" spans="6:6" x14ac:dyDescent="0.3">
      <c r="F6191" s="6">
        <f t="shared" si="522"/>
        <v>2.1600000000000001E-2</v>
      </c>
    </row>
    <row r="6192" spans="6:6" x14ac:dyDescent="0.3">
      <c r="F6192" s="6">
        <f t="shared" si="522"/>
        <v>2.1600000000000001E-2</v>
      </c>
    </row>
    <row r="6193" spans="6:6" x14ac:dyDescent="0.3">
      <c r="F6193" s="6">
        <f t="shared" si="522"/>
        <v>2.1600000000000001E-2</v>
      </c>
    </row>
    <row r="6194" spans="6:6" x14ac:dyDescent="0.3">
      <c r="F6194" s="6">
        <f t="shared" si="522"/>
        <v>2.1600000000000001E-2</v>
      </c>
    </row>
    <row r="6195" spans="6:6" x14ac:dyDescent="0.3">
      <c r="F6195" s="6">
        <f t="shared" si="522"/>
        <v>2.1600000000000001E-2</v>
      </c>
    </row>
    <row r="6196" spans="6:6" x14ac:dyDescent="0.3">
      <c r="F6196" s="6">
        <f t="shared" si="522"/>
        <v>2.1600000000000001E-2</v>
      </c>
    </row>
    <row r="6197" spans="6:6" x14ac:dyDescent="0.3">
      <c r="F6197" s="6">
        <f t="shared" si="522"/>
        <v>2.1600000000000001E-2</v>
      </c>
    </row>
    <row r="6198" spans="6:6" x14ac:dyDescent="0.3">
      <c r="F6198" s="6">
        <f t="shared" si="522"/>
        <v>2.1600000000000001E-2</v>
      </c>
    </row>
    <row r="6199" spans="6:6" x14ac:dyDescent="0.3">
      <c r="F6199" s="6">
        <f t="shared" si="522"/>
        <v>2.1600000000000001E-2</v>
      </c>
    </row>
    <row r="6200" spans="6:6" x14ac:dyDescent="0.3">
      <c r="F6200" s="6">
        <f t="shared" si="522"/>
        <v>2.1600000000000001E-2</v>
      </c>
    </row>
    <row r="6201" spans="6:6" x14ac:dyDescent="0.3">
      <c r="F6201" s="6">
        <f t="shared" si="522"/>
        <v>2.1600000000000001E-2</v>
      </c>
    </row>
    <row r="6202" spans="6:6" x14ac:dyDescent="0.3">
      <c r="F6202" s="6">
        <f t="shared" si="522"/>
        <v>2.1600000000000001E-2</v>
      </c>
    </row>
    <row r="6203" spans="6:6" x14ac:dyDescent="0.3">
      <c r="F6203" s="6">
        <f t="shared" si="522"/>
        <v>2.1600000000000001E-2</v>
      </c>
    </row>
    <row r="6204" spans="6:6" x14ac:dyDescent="0.3">
      <c r="F6204" s="6">
        <f t="shared" si="522"/>
        <v>2.1600000000000001E-2</v>
      </c>
    </row>
    <row r="6205" spans="6:6" x14ac:dyDescent="0.3">
      <c r="F6205" s="6">
        <f t="shared" si="522"/>
        <v>2.1600000000000001E-2</v>
      </c>
    </row>
    <row r="6206" spans="6:6" x14ac:dyDescent="0.3">
      <c r="F6206" s="6">
        <f t="shared" si="522"/>
        <v>2.1600000000000001E-2</v>
      </c>
    </row>
    <row r="6207" spans="6:6" x14ac:dyDescent="0.3">
      <c r="F6207" s="6">
        <f t="shared" si="522"/>
        <v>2.1600000000000001E-2</v>
      </c>
    </row>
    <row r="6208" spans="6:6" x14ac:dyDescent="0.3">
      <c r="F6208" s="6">
        <f t="shared" si="522"/>
        <v>2.1600000000000001E-2</v>
      </c>
    </row>
    <row r="6209" spans="6:6" x14ac:dyDescent="0.3">
      <c r="F6209" s="6">
        <f t="shared" si="522"/>
        <v>2.1600000000000001E-2</v>
      </c>
    </row>
    <row r="6210" spans="6:6" x14ac:dyDescent="0.3">
      <c r="F6210" s="6">
        <f t="shared" si="522"/>
        <v>2.1600000000000001E-2</v>
      </c>
    </row>
    <row r="6211" spans="6:6" x14ac:dyDescent="0.3">
      <c r="F6211" s="6">
        <f t="shared" si="522"/>
        <v>2.1600000000000001E-2</v>
      </c>
    </row>
    <row r="6212" spans="6:6" x14ac:dyDescent="0.3">
      <c r="F6212" s="6">
        <f t="shared" si="522"/>
        <v>2.1600000000000001E-2</v>
      </c>
    </row>
    <row r="6213" spans="6:6" x14ac:dyDescent="0.3">
      <c r="F6213" s="6">
        <f t="shared" si="522"/>
        <v>2.1600000000000001E-2</v>
      </c>
    </row>
    <row r="6214" spans="6:6" x14ac:dyDescent="0.3">
      <c r="F6214" s="6">
        <f t="shared" si="522"/>
        <v>2.1600000000000001E-2</v>
      </c>
    </row>
    <row r="6215" spans="6:6" x14ac:dyDescent="0.3">
      <c r="F6215" s="6">
        <f t="shared" si="522"/>
        <v>2.1600000000000001E-2</v>
      </c>
    </row>
    <row r="6216" spans="6:6" x14ac:dyDescent="0.3">
      <c r="F6216" s="6">
        <f t="shared" si="522"/>
        <v>2.1600000000000001E-2</v>
      </c>
    </row>
    <row r="6217" spans="6:6" x14ac:dyDescent="0.3">
      <c r="F6217" s="6">
        <f t="shared" si="522"/>
        <v>2.1600000000000001E-2</v>
      </c>
    </row>
    <row r="6218" spans="6:6" x14ac:dyDescent="0.3">
      <c r="F6218" s="6">
        <f t="shared" ref="F6218:F6281" si="523">IF(C6217&gt;0,B$6+B$7*E6218+B$8*(G6217*100)^2,B$6+B$7*E6218+B$8*(G6217*100)^2+E6218*$B$9)</f>
        <v>2.1600000000000001E-2</v>
      </c>
    </row>
    <row r="6219" spans="6:6" x14ac:dyDescent="0.3">
      <c r="F6219" s="6">
        <f t="shared" si="523"/>
        <v>2.1600000000000001E-2</v>
      </c>
    </row>
    <row r="6220" spans="6:6" x14ac:dyDescent="0.3">
      <c r="F6220" s="6">
        <f t="shared" si="523"/>
        <v>2.1600000000000001E-2</v>
      </c>
    </row>
    <row r="6221" spans="6:6" x14ac:dyDescent="0.3">
      <c r="F6221" s="6">
        <f t="shared" si="523"/>
        <v>2.1600000000000001E-2</v>
      </c>
    </row>
    <row r="6222" spans="6:6" x14ac:dyDescent="0.3">
      <c r="F6222" s="6">
        <f t="shared" si="523"/>
        <v>2.1600000000000001E-2</v>
      </c>
    </row>
    <row r="6223" spans="6:6" x14ac:dyDescent="0.3">
      <c r="F6223" s="6">
        <f t="shared" si="523"/>
        <v>2.1600000000000001E-2</v>
      </c>
    </row>
    <row r="6224" spans="6:6" x14ac:dyDescent="0.3">
      <c r="F6224" s="6">
        <f t="shared" si="523"/>
        <v>2.1600000000000001E-2</v>
      </c>
    </row>
    <row r="6225" spans="6:6" x14ac:dyDescent="0.3">
      <c r="F6225" s="6">
        <f t="shared" si="523"/>
        <v>2.1600000000000001E-2</v>
      </c>
    </row>
    <row r="6226" spans="6:6" x14ac:dyDescent="0.3">
      <c r="F6226" s="6">
        <f t="shared" si="523"/>
        <v>2.1600000000000001E-2</v>
      </c>
    </row>
    <row r="6227" spans="6:6" x14ac:dyDescent="0.3">
      <c r="F6227" s="6">
        <f t="shared" si="523"/>
        <v>2.1600000000000001E-2</v>
      </c>
    </row>
    <row r="6228" spans="6:6" x14ac:dyDescent="0.3">
      <c r="F6228" s="6">
        <f t="shared" si="523"/>
        <v>2.1600000000000001E-2</v>
      </c>
    </row>
    <row r="6229" spans="6:6" x14ac:dyDescent="0.3">
      <c r="F6229" s="6">
        <f t="shared" si="523"/>
        <v>2.1600000000000001E-2</v>
      </c>
    </row>
    <row r="6230" spans="6:6" x14ac:dyDescent="0.3">
      <c r="F6230" s="6">
        <f t="shared" si="523"/>
        <v>2.1600000000000001E-2</v>
      </c>
    </row>
    <row r="6231" spans="6:6" x14ac:dyDescent="0.3">
      <c r="F6231" s="6">
        <f t="shared" si="523"/>
        <v>2.1600000000000001E-2</v>
      </c>
    </row>
    <row r="6232" spans="6:6" x14ac:dyDescent="0.3">
      <c r="F6232" s="6">
        <f t="shared" si="523"/>
        <v>2.1600000000000001E-2</v>
      </c>
    </row>
    <row r="6233" spans="6:6" x14ac:dyDescent="0.3">
      <c r="F6233" s="6">
        <f t="shared" si="523"/>
        <v>2.1600000000000001E-2</v>
      </c>
    </row>
    <row r="6234" spans="6:6" x14ac:dyDescent="0.3">
      <c r="F6234" s="6">
        <f t="shared" si="523"/>
        <v>2.1600000000000001E-2</v>
      </c>
    </row>
    <row r="6235" spans="6:6" x14ac:dyDescent="0.3">
      <c r="F6235" s="6">
        <f t="shared" si="523"/>
        <v>2.1600000000000001E-2</v>
      </c>
    </row>
    <row r="6236" spans="6:6" x14ac:dyDescent="0.3">
      <c r="F6236" s="6">
        <f t="shared" si="523"/>
        <v>2.1600000000000001E-2</v>
      </c>
    </row>
    <row r="6237" spans="6:6" x14ac:dyDescent="0.3">
      <c r="F6237" s="6">
        <f t="shared" si="523"/>
        <v>2.1600000000000001E-2</v>
      </c>
    </row>
    <row r="6238" spans="6:6" x14ac:dyDescent="0.3">
      <c r="F6238" s="6">
        <f t="shared" si="523"/>
        <v>2.1600000000000001E-2</v>
      </c>
    </row>
    <row r="6239" spans="6:6" x14ac:dyDescent="0.3">
      <c r="F6239" s="6">
        <f t="shared" si="523"/>
        <v>2.1600000000000001E-2</v>
      </c>
    </row>
    <row r="6240" spans="6:6" x14ac:dyDescent="0.3">
      <c r="F6240" s="6">
        <f t="shared" si="523"/>
        <v>2.1600000000000001E-2</v>
      </c>
    </row>
    <row r="6241" spans="6:6" x14ac:dyDescent="0.3">
      <c r="F6241" s="6">
        <f t="shared" si="523"/>
        <v>2.1600000000000001E-2</v>
      </c>
    </row>
    <row r="6242" spans="6:6" x14ac:dyDescent="0.3">
      <c r="F6242" s="6">
        <f t="shared" si="523"/>
        <v>2.1600000000000001E-2</v>
      </c>
    </row>
    <row r="6243" spans="6:6" x14ac:dyDescent="0.3">
      <c r="F6243" s="6">
        <f t="shared" si="523"/>
        <v>2.1600000000000001E-2</v>
      </c>
    </row>
    <row r="6244" spans="6:6" x14ac:dyDescent="0.3">
      <c r="F6244" s="6">
        <f t="shared" si="523"/>
        <v>2.1600000000000001E-2</v>
      </c>
    </row>
    <row r="6245" spans="6:6" x14ac:dyDescent="0.3">
      <c r="F6245" s="6">
        <f t="shared" si="523"/>
        <v>2.1600000000000001E-2</v>
      </c>
    </row>
    <row r="6246" spans="6:6" x14ac:dyDescent="0.3">
      <c r="F6246" s="6">
        <f t="shared" si="523"/>
        <v>2.1600000000000001E-2</v>
      </c>
    </row>
    <row r="6247" spans="6:6" x14ac:dyDescent="0.3">
      <c r="F6247" s="6">
        <f t="shared" si="523"/>
        <v>2.1600000000000001E-2</v>
      </c>
    </row>
    <row r="6248" spans="6:6" x14ac:dyDescent="0.3">
      <c r="F6248" s="6">
        <f t="shared" si="523"/>
        <v>2.1600000000000001E-2</v>
      </c>
    </row>
    <row r="6249" spans="6:6" x14ac:dyDescent="0.3">
      <c r="F6249" s="6">
        <f t="shared" si="523"/>
        <v>2.1600000000000001E-2</v>
      </c>
    </row>
    <row r="6250" spans="6:6" x14ac:dyDescent="0.3">
      <c r="F6250" s="6">
        <f t="shared" si="523"/>
        <v>2.1600000000000001E-2</v>
      </c>
    </row>
    <row r="6251" spans="6:6" x14ac:dyDescent="0.3">
      <c r="F6251" s="6">
        <f t="shared" si="523"/>
        <v>2.1600000000000001E-2</v>
      </c>
    </row>
    <row r="6252" spans="6:6" x14ac:dyDescent="0.3">
      <c r="F6252" s="6">
        <f t="shared" si="523"/>
        <v>2.1600000000000001E-2</v>
      </c>
    </row>
    <row r="6253" spans="6:6" x14ac:dyDescent="0.3">
      <c r="F6253" s="6">
        <f t="shared" si="523"/>
        <v>2.1600000000000001E-2</v>
      </c>
    </row>
    <row r="6254" spans="6:6" x14ac:dyDescent="0.3">
      <c r="F6254" s="6">
        <f t="shared" si="523"/>
        <v>2.1600000000000001E-2</v>
      </c>
    </row>
    <row r="6255" spans="6:6" x14ac:dyDescent="0.3">
      <c r="F6255" s="6">
        <f t="shared" si="523"/>
        <v>2.1600000000000001E-2</v>
      </c>
    </row>
    <row r="6256" spans="6:6" x14ac:dyDescent="0.3">
      <c r="F6256" s="6">
        <f t="shared" si="523"/>
        <v>2.1600000000000001E-2</v>
      </c>
    </row>
    <row r="6257" spans="6:6" x14ac:dyDescent="0.3">
      <c r="F6257" s="6">
        <f t="shared" si="523"/>
        <v>2.1600000000000001E-2</v>
      </c>
    </row>
    <row r="6258" spans="6:6" x14ac:dyDescent="0.3">
      <c r="F6258" s="6">
        <f t="shared" si="523"/>
        <v>2.1600000000000001E-2</v>
      </c>
    </row>
    <row r="6259" spans="6:6" x14ac:dyDescent="0.3">
      <c r="F6259" s="6">
        <f t="shared" si="523"/>
        <v>2.1600000000000001E-2</v>
      </c>
    </row>
    <row r="6260" spans="6:6" x14ac:dyDescent="0.3">
      <c r="F6260" s="6">
        <f t="shared" si="523"/>
        <v>2.1600000000000001E-2</v>
      </c>
    </row>
    <row r="6261" spans="6:6" x14ac:dyDescent="0.3">
      <c r="F6261" s="6">
        <f t="shared" si="523"/>
        <v>2.1600000000000001E-2</v>
      </c>
    </row>
    <row r="6262" spans="6:6" x14ac:dyDescent="0.3">
      <c r="F6262" s="6">
        <f t="shared" si="523"/>
        <v>2.1600000000000001E-2</v>
      </c>
    </row>
    <row r="6263" spans="6:6" x14ac:dyDescent="0.3">
      <c r="F6263" s="6">
        <f t="shared" si="523"/>
        <v>2.1600000000000001E-2</v>
      </c>
    </row>
    <row r="6264" spans="6:6" x14ac:dyDescent="0.3">
      <c r="F6264" s="6">
        <f t="shared" si="523"/>
        <v>2.1600000000000001E-2</v>
      </c>
    </row>
    <row r="6265" spans="6:6" x14ac:dyDescent="0.3">
      <c r="F6265" s="6">
        <f t="shared" si="523"/>
        <v>2.1600000000000001E-2</v>
      </c>
    </row>
    <row r="6266" spans="6:6" x14ac:dyDescent="0.3">
      <c r="F6266" s="6">
        <f t="shared" si="523"/>
        <v>2.1600000000000001E-2</v>
      </c>
    </row>
    <row r="6267" spans="6:6" x14ac:dyDescent="0.3">
      <c r="F6267" s="6">
        <f t="shared" si="523"/>
        <v>2.1600000000000001E-2</v>
      </c>
    </row>
    <row r="6268" spans="6:6" x14ac:dyDescent="0.3">
      <c r="F6268" s="6">
        <f t="shared" si="523"/>
        <v>2.1600000000000001E-2</v>
      </c>
    </row>
    <row r="6269" spans="6:6" x14ac:dyDescent="0.3">
      <c r="F6269" s="6">
        <f t="shared" si="523"/>
        <v>2.1600000000000001E-2</v>
      </c>
    </row>
    <row r="6270" spans="6:6" x14ac:dyDescent="0.3">
      <c r="F6270" s="6">
        <f t="shared" si="523"/>
        <v>2.1600000000000001E-2</v>
      </c>
    </row>
    <row r="6271" spans="6:6" x14ac:dyDescent="0.3">
      <c r="F6271" s="6">
        <f t="shared" si="523"/>
        <v>2.1600000000000001E-2</v>
      </c>
    </row>
    <row r="6272" spans="6:6" x14ac:dyDescent="0.3">
      <c r="F6272" s="6">
        <f t="shared" si="523"/>
        <v>2.1600000000000001E-2</v>
      </c>
    </row>
    <row r="6273" spans="6:6" x14ac:dyDescent="0.3">
      <c r="F6273" s="6">
        <f t="shared" si="523"/>
        <v>2.1600000000000001E-2</v>
      </c>
    </row>
    <row r="6274" spans="6:6" x14ac:dyDescent="0.3">
      <c r="F6274" s="6">
        <f t="shared" si="523"/>
        <v>2.1600000000000001E-2</v>
      </c>
    </row>
    <row r="6275" spans="6:6" x14ac:dyDescent="0.3">
      <c r="F6275" s="6">
        <f t="shared" si="523"/>
        <v>2.1600000000000001E-2</v>
      </c>
    </row>
    <row r="6276" spans="6:6" x14ac:dyDescent="0.3">
      <c r="F6276" s="6">
        <f t="shared" si="523"/>
        <v>2.1600000000000001E-2</v>
      </c>
    </row>
    <row r="6277" spans="6:6" x14ac:dyDescent="0.3">
      <c r="F6277" s="6">
        <f t="shared" si="523"/>
        <v>2.1600000000000001E-2</v>
      </c>
    </row>
    <row r="6278" spans="6:6" x14ac:dyDescent="0.3">
      <c r="F6278" s="6">
        <f t="shared" si="523"/>
        <v>2.1600000000000001E-2</v>
      </c>
    </row>
    <row r="6279" spans="6:6" x14ac:dyDescent="0.3">
      <c r="F6279" s="6">
        <f t="shared" si="523"/>
        <v>2.1600000000000001E-2</v>
      </c>
    </row>
    <row r="6280" spans="6:6" x14ac:dyDescent="0.3">
      <c r="F6280" s="6">
        <f t="shared" si="523"/>
        <v>2.1600000000000001E-2</v>
      </c>
    </row>
    <row r="6281" spans="6:6" x14ac:dyDescent="0.3">
      <c r="F6281" s="6">
        <f t="shared" si="523"/>
        <v>2.1600000000000001E-2</v>
      </c>
    </row>
    <row r="6282" spans="6:6" x14ac:dyDescent="0.3">
      <c r="F6282" s="6">
        <f t="shared" ref="F6282:F6345" si="524">IF(C6281&gt;0,B$6+B$7*E6282+B$8*(G6281*100)^2,B$6+B$7*E6282+B$8*(G6281*100)^2+E6282*$B$9)</f>
        <v>2.1600000000000001E-2</v>
      </c>
    </row>
    <row r="6283" spans="6:6" x14ac:dyDescent="0.3">
      <c r="F6283" s="6">
        <f t="shared" si="524"/>
        <v>2.1600000000000001E-2</v>
      </c>
    </row>
    <row r="6284" spans="6:6" x14ac:dyDescent="0.3">
      <c r="F6284" s="6">
        <f t="shared" si="524"/>
        <v>2.1600000000000001E-2</v>
      </c>
    </row>
    <row r="6285" spans="6:6" x14ac:dyDescent="0.3">
      <c r="F6285" s="6">
        <f t="shared" si="524"/>
        <v>2.1600000000000001E-2</v>
      </c>
    </row>
    <row r="6286" spans="6:6" x14ac:dyDescent="0.3">
      <c r="F6286" s="6">
        <f t="shared" si="524"/>
        <v>2.1600000000000001E-2</v>
      </c>
    </row>
    <row r="6287" spans="6:6" x14ac:dyDescent="0.3">
      <c r="F6287" s="6">
        <f t="shared" si="524"/>
        <v>2.1600000000000001E-2</v>
      </c>
    </row>
    <row r="6288" spans="6:6" x14ac:dyDescent="0.3">
      <c r="F6288" s="6">
        <f t="shared" si="524"/>
        <v>2.1600000000000001E-2</v>
      </c>
    </row>
    <row r="6289" spans="6:6" x14ac:dyDescent="0.3">
      <c r="F6289" s="6">
        <f t="shared" si="524"/>
        <v>2.1600000000000001E-2</v>
      </c>
    </row>
    <row r="6290" spans="6:6" x14ac:dyDescent="0.3">
      <c r="F6290" s="6">
        <f t="shared" si="524"/>
        <v>2.1600000000000001E-2</v>
      </c>
    </row>
    <row r="6291" spans="6:6" x14ac:dyDescent="0.3">
      <c r="F6291" s="6">
        <f t="shared" si="524"/>
        <v>2.1600000000000001E-2</v>
      </c>
    </row>
    <row r="6292" spans="6:6" x14ac:dyDescent="0.3">
      <c r="F6292" s="6">
        <f t="shared" si="524"/>
        <v>2.1600000000000001E-2</v>
      </c>
    </row>
    <row r="6293" spans="6:6" x14ac:dyDescent="0.3">
      <c r="F6293" s="6">
        <f t="shared" si="524"/>
        <v>2.1600000000000001E-2</v>
      </c>
    </row>
    <row r="6294" spans="6:6" x14ac:dyDescent="0.3">
      <c r="F6294" s="6">
        <f t="shared" si="524"/>
        <v>2.1600000000000001E-2</v>
      </c>
    </row>
    <row r="6295" spans="6:6" x14ac:dyDescent="0.3">
      <c r="F6295" s="6">
        <f t="shared" si="524"/>
        <v>2.1600000000000001E-2</v>
      </c>
    </row>
    <row r="6296" spans="6:6" x14ac:dyDescent="0.3">
      <c r="F6296" s="6">
        <f t="shared" si="524"/>
        <v>2.1600000000000001E-2</v>
      </c>
    </row>
    <row r="6297" spans="6:6" x14ac:dyDescent="0.3">
      <c r="F6297" s="6">
        <f t="shared" si="524"/>
        <v>2.1600000000000001E-2</v>
      </c>
    </row>
    <row r="6298" spans="6:6" x14ac:dyDescent="0.3">
      <c r="F6298" s="6">
        <f t="shared" si="524"/>
        <v>2.1600000000000001E-2</v>
      </c>
    </row>
    <row r="6299" spans="6:6" x14ac:dyDescent="0.3">
      <c r="F6299" s="6">
        <f t="shared" si="524"/>
        <v>2.1600000000000001E-2</v>
      </c>
    </row>
    <row r="6300" spans="6:6" x14ac:dyDescent="0.3">
      <c r="F6300" s="6">
        <f t="shared" si="524"/>
        <v>2.1600000000000001E-2</v>
      </c>
    </row>
    <row r="6301" spans="6:6" x14ac:dyDescent="0.3">
      <c r="F6301" s="6">
        <f t="shared" si="524"/>
        <v>2.1600000000000001E-2</v>
      </c>
    </row>
    <row r="6302" spans="6:6" x14ac:dyDescent="0.3">
      <c r="F6302" s="6">
        <f t="shared" si="524"/>
        <v>2.1600000000000001E-2</v>
      </c>
    </row>
    <row r="6303" spans="6:6" x14ac:dyDescent="0.3">
      <c r="F6303" s="6">
        <f t="shared" si="524"/>
        <v>2.1600000000000001E-2</v>
      </c>
    </row>
    <row r="6304" spans="6:6" x14ac:dyDescent="0.3">
      <c r="F6304" s="6">
        <f t="shared" si="524"/>
        <v>2.1600000000000001E-2</v>
      </c>
    </row>
    <row r="6305" spans="6:6" x14ac:dyDescent="0.3">
      <c r="F6305" s="6">
        <f t="shared" si="524"/>
        <v>2.1600000000000001E-2</v>
      </c>
    </row>
    <row r="6306" spans="6:6" x14ac:dyDescent="0.3">
      <c r="F6306" s="6">
        <f t="shared" si="524"/>
        <v>2.1600000000000001E-2</v>
      </c>
    </row>
    <row r="6307" spans="6:6" x14ac:dyDescent="0.3">
      <c r="F6307" s="6">
        <f t="shared" si="524"/>
        <v>2.1600000000000001E-2</v>
      </c>
    </row>
    <row r="6308" spans="6:6" x14ac:dyDescent="0.3">
      <c r="F6308" s="6">
        <f t="shared" si="524"/>
        <v>2.1600000000000001E-2</v>
      </c>
    </row>
    <row r="6309" spans="6:6" x14ac:dyDescent="0.3">
      <c r="F6309" s="6">
        <f t="shared" si="524"/>
        <v>2.1600000000000001E-2</v>
      </c>
    </row>
    <row r="6310" spans="6:6" x14ac:dyDescent="0.3">
      <c r="F6310" s="6">
        <f t="shared" si="524"/>
        <v>2.1600000000000001E-2</v>
      </c>
    </row>
    <row r="6311" spans="6:6" x14ac:dyDescent="0.3">
      <c r="F6311" s="6">
        <f t="shared" si="524"/>
        <v>2.1600000000000001E-2</v>
      </c>
    </row>
    <row r="6312" spans="6:6" x14ac:dyDescent="0.3">
      <c r="F6312" s="6">
        <f t="shared" si="524"/>
        <v>2.1600000000000001E-2</v>
      </c>
    </row>
    <row r="6313" spans="6:6" x14ac:dyDescent="0.3">
      <c r="F6313" s="6">
        <f t="shared" si="524"/>
        <v>2.1600000000000001E-2</v>
      </c>
    </row>
    <row r="6314" spans="6:6" x14ac:dyDescent="0.3">
      <c r="F6314" s="6">
        <f t="shared" si="524"/>
        <v>2.1600000000000001E-2</v>
      </c>
    </row>
    <row r="6315" spans="6:6" x14ac:dyDescent="0.3">
      <c r="F6315" s="6">
        <f t="shared" si="524"/>
        <v>2.1600000000000001E-2</v>
      </c>
    </row>
    <row r="6316" spans="6:6" x14ac:dyDescent="0.3">
      <c r="F6316" s="6">
        <f t="shared" si="524"/>
        <v>2.1600000000000001E-2</v>
      </c>
    </row>
    <row r="6317" spans="6:6" x14ac:dyDescent="0.3">
      <c r="F6317" s="6">
        <f t="shared" si="524"/>
        <v>2.1600000000000001E-2</v>
      </c>
    </row>
    <row r="6318" spans="6:6" x14ac:dyDescent="0.3">
      <c r="F6318" s="6">
        <f t="shared" si="524"/>
        <v>2.1600000000000001E-2</v>
      </c>
    </row>
    <row r="6319" spans="6:6" x14ac:dyDescent="0.3">
      <c r="F6319" s="6">
        <f t="shared" si="524"/>
        <v>2.1600000000000001E-2</v>
      </c>
    </row>
    <row r="6320" spans="6:6" x14ac:dyDescent="0.3">
      <c r="F6320" s="6">
        <f t="shared" si="524"/>
        <v>2.1600000000000001E-2</v>
      </c>
    </row>
    <row r="6321" spans="6:6" x14ac:dyDescent="0.3">
      <c r="F6321" s="6">
        <f t="shared" si="524"/>
        <v>2.1600000000000001E-2</v>
      </c>
    </row>
    <row r="6322" spans="6:6" x14ac:dyDescent="0.3">
      <c r="F6322" s="6">
        <f t="shared" si="524"/>
        <v>2.1600000000000001E-2</v>
      </c>
    </row>
    <row r="6323" spans="6:6" x14ac:dyDescent="0.3">
      <c r="F6323" s="6">
        <f t="shared" si="524"/>
        <v>2.1600000000000001E-2</v>
      </c>
    </row>
    <row r="6324" spans="6:6" x14ac:dyDescent="0.3">
      <c r="F6324" s="6">
        <f t="shared" si="524"/>
        <v>2.1600000000000001E-2</v>
      </c>
    </row>
    <row r="6325" spans="6:6" x14ac:dyDescent="0.3">
      <c r="F6325" s="6">
        <f t="shared" si="524"/>
        <v>2.1600000000000001E-2</v>
      </c>
    </row>
    <row r="6326" spans="6:6" x14ac:dyDescent="0.3">
      <c r="F6326" s="6">
        <f t="shared" si="524"/>
        <v>2.1600000000000001E-2</v>
      </c>
    </row>
    <row r="6327" spans="6:6" x14ac:dyDescent="0.3">
      <c r="F6327" s="6">
        <f t="shared" si="524"/>
        <v>2.1600000000000001E-2</v>
      </c>
    </row>
    <row r="6328" spans="6:6" x14ac:dyDescent="0.3">
      <c r="F6328" s="6">
        <f t="shared" si="524"/>
        <v>2.1600000000000001E-2</v>
      </c>
    </row>
    <row r="6329" spans="6:6" x14ac:dyDescent="0.3">
      <c r="F6329" s="6">
        <f t="shared" si="524"/>
        <v>2.1600000000000001E-2</v>
      </c>
    </row>
    <row r="6330" spans="6:6" x14ac:dyDescent="0.3">
      <c r="F6330" s="6">
        <f t="shared" si="524"/>
        <v>2.1600000000000001E-2</v>
      </c>
    </row>
    <row r="6331" spans="6:6" x14ac:dyDescent="0.3">
      <c r="F6331" s="6">
        <f t="shared" si="524"/>
        <v>2.1600000000000001E-2</v>
      </c>
    </row>
    <row r="6332" spans="6:6" x14ac:dyDescent="0.3">
      <c r="F6332" s="6">
        <f t="shared" si="524"/>
        <v>2.1600000000000001E-2</v>
      </c>
    </row>
    <row r="6333" spans="6:6" x14ac:dyDescent="0.3">
      <c r="F6333" s="6">
        <f t="shared" si="524"/>
        <v>2.1600000000000001E-2</v>
      </c>
    </row>
    <row r="6334" spans="6:6" x14ac:dyDescent="0.3">
      <c r="F6334" s="6">
        <f t="shared" si="524"/>
        <v>2.1600000000000001E-2</v>
      </c>
    </row>
    <row r="6335" spans="6:6" x14ac:dyDescent="0.3">
      <c r="F6335" s="6">
        <f t="shared" si="524"/>
        <v>2.1600000000000001E-2</v>
      </c>
    </row>
    <row r="6336" spans="6:6" x14ac:dyDescent="0.3">
      <c r="F6336" s="6">
        <f t="shared" si="524"/>
        <v>2.1600000000000001E-2</v>
      </c>
    </row>
    <row r="6337" spans="6:6" x14ac:dyDescent="0.3">
      <c r="F6337" s="6">
        <f t="shared" si="524"/>
        <v>2.1600000000000001E-2</v>
      </c>
    </row>
    <row r="6338" spans="6:6" x14ac:dyDescent="0.3">
      <c r="F6338" s="6">
        <f t="shared" si="524"/>
        <v>2.1600000000000001E-2</v>
      </c>
    </row>
    <row r="6339" spans="6:6" x14ac:dyDescent="0.3">
      <c r="F6339" s="6">
        <f t="shared" si="524"/>
        <v>2.1600000000000001E-2</v>
      </c>
    </row>
    <row r="6340" spans="6:6" x14ac:dyDescent="0.3">
      <c r="F6340" s="6">
        <f t="shared" si="524"/>
        <v>2.1600000000000001E-2</v>
      </c>
    </row>
    <row r="6341" spans="6:6" x14ac:dyDescent="0.3">
      <c r="F6341" s="6">
        <f t="shared" si="524"/>
        <v>2.1600000000000001E-2</v>
      </c>
    </row>
    <row r="6342" spans="6:6" x14ac:dyDescent="0.3">
      <c r="F6342" s="6">
        <f t="shared" si="524"/>
        <v>2.1600000000000001E-2</v>
      </c>
    </row>
    <row r="6343" spans="6:6" x14ac:dyDescent="0.3">
      <c r="F6343" s="6">
        <f t="shared" si="524"/>
        <v>2.1600000000000001E-2</v>
      </c>
    </row>
    <row r="6344" spans="6:6" x14ac:dyDescent="0.3">
      <c r="F6344" s="6">
        <f t="shared" si="524"/>
        <v>2.1600000000000001E-2</v>
      </c>
    </row>
    <row r="6345" spans="6:6" x14ac:dyDescent="0.3">
      <c r="F6345" s="6">
        <f t="shared" si="524"/>
        <v>2.1600000000000001E-2</v>
      </c>
    </row>
    <row r="6346" spans="6:6" x14ac:dyDescent="0.3">
      <c r="F6346" s="6">
        <f t="shared" ref="F6346:F6409" si="525">IF(C6345&gt;0,B$6+B$7*E6346+B$8*(G6345*100)^2,B$6+B$7*E6346+B$8*(G6345*100)^2+E6346*$B$9)</f>
        <v>2.1600000000000001E-2</v>
      </c>
    </row>
    <row r="6347" spans="6:6" x14ac:dyDescent="0.3">
      <c r="F6347" s="6">
        <f t="shared" si="525"/>
        <v>2.1600000000000001E-2</v>
      </c>
    </row>
    <row r="6348" spans="6:6" x14ac:dyDescent="0.3">
      <c r="F6348" s="6">
        <f t="shared" si="525"/>
        <v>2.1600000000000001E-2</v>
      </c>
    </row>
    <row r="6349" spans="6:6" x14ac:dyDescent="0.3">
      <c r="F6349" s="6">
        <f t="shared" si="525"/>
        <v>2.1600000000000001E-2</v>
      </c>
    </row>
    <row r="6350" spans="6:6" x14ac:dyDescent="0.3">
      <c r="F6350" s="6">
        <f t="shared" si="525"/>
        <v>2.1600000000000001E-2</v>
      </c>
    </row>
    <row r="6351" spans="6:6" x14ac:dyDescent="0.3">
      <c r="F6351" s="6">
        <f t="shared" si="525"/>
        <v>2.1600000000000001E-2</v>
      </c>
    </row>
    <row r="6352" spans="6:6" x14ac:dyDescent="0.3">
      <c r="F6352" s="6">
        <f t="shared" si="525"/>
        <v>2.1600000000000001E-2</v>
      </c>
    </row>
    <row r="6353" spans="6:6" x14ac:dyDescent="0.3">
      <c r="F6353" s="6">
        <f t="shared" si="525"/>
        <v>2.1600000000000001E-2</v>
      </c>
    </row>
    <row r="6354" spans="6:6" x14ac:dyDescent="0.3">
      <c r="F6354" s="6">
        <f t="shared" si="525"/>
        <v>2.1600000000000001E-2</v>
      </c>
    </row>
    <row r="6355" spans="6:6" x14ac:dyDescent="0.3">
      <c r="F6355" s="6">
        <f t="shared" si="525"/>
        <v>2.1600000000000001E-2</v>
      </c>
    </row>
    <row r="6356" spans="6:6" x14ac:dyDescent="0.3">
      <c r="F6356" s="6">
        <f t="shared" si="525"/>
        <v>2.1600000000000001E-2</v>
      </c>
    </row>
    <row r="6357" spans="6:6" x14ac:dyDescent="0.3">
      <c r="F6357" s="6">
        <f t="shared" si="525"/>
        <v>2.1600000000000001E-2</v>
      </c>
    </row>
    <row r="6358" spans="6:6" x14ac:dyDescent="0.3">
      <c r="F6358" s="6">
        <f t="shared" si="525"/>
        <v>2.1600000000000001E-2</v>
      </c>
    </row>
    <row r="6359" spans="6:6" x14ac:dyDescent="0.3">
      <c r="F6359" s="6">
        <f t="shared" si="525"/>
        <v>2.1600000000000001E-2</v>
      </c>
    </row>
    <row r="6360" spans="6:6" x14ac:dyDescent="0.3">
      <c r="F6360" s="6">
        <f t="shared" si="525"/>
        <v>2.1600000000000001E-2</v>
      </c>
    </row>
    <row r="6361" spans="6:6" x14ac:dyDescent="0.3">
      <c r="F6361" s="6">
        <f t="shared" si="525"/>
        <v>2.1600000000000001E-2</v>
      </c>
    </row>
    <row r="6362" spans="6:6" x14ac:dyDescent="0.3">
      <c r="F6362" s="6">
        <f t="shared" si="525"/>
        <v>2.1600000000000001E-2</v>
      </c>
    </row>
    <row r="6363" spans="6:6" x14ac:dyDescent="0.3">
      <c r="F6363" s="6">
        <f t="shared" si="525"/>
        <v>2.1600000000000001E-2</v>
      </c>
    </row>
    <row r="6364" spans="6:6" x14ac:dyDescent="0.3">
      <c r="F6364" s="6">
        <f t="shared" si="525"/>
        <v>2.1600000000000001E-2</v>
      </c>
    </row>
    <row r="6365" spans="6:6" x14ac:dyDescent="0.3">
      <c r="F6365" s="6">
        <f t="shared" si="525"/>
        <v>2.1600000000000001E-2</v>
      </c>
    </row>
    <row r="6366" spans="6:6" x14ac:dyDescent="0.3">
      <c r="F6366" s="6">
        <f t="shared" si="525"/>
        <v>2.1600000000000001E-2</v>
      </c>
    </row>
    <row r="6367" spans="6:6" x14ac:dyDescent="0.3">
      <c r="F6367" s="6">
        <f t="shared" si="525"/>
        <v>2.1600000000000001E-2</v>
      </c>
    </row>
    <row r="6368" spans="6:6" x14ac:dyDescent="0.3">
      <c r="F6368" s="6">
        <f t="shared" si="525"/>
        <v>2.1600000000000001E-2</v>
      </c>
    </row>
    <row r="6369" spans="6:6" x14ac:dyDescent="0.3">
      <c r="F6369" s="6">
        <f t="shared" si="525"/>
        <v>2.1600000000000001E-2</v>
      </c>
    </row>
    <row r="6370" spans="6:6" x14ac:dyDescent="0.3">
      <c r="F6370" s="6">
        <f t="shared" si="525"/>
        <v>2.1600000000000001E-2</v>
      </c>
    </row>
    <row r="6371" spans="6:6" x14ac:dyDescent="0.3">
      <c r="F6371" s="6">
        <f t="shared" si="525"/>
        <v>2.1600000000000001E-2</v>
      </c>
    </row>
    <row r="6372" spans="6:6" x14ac:dyDescent="0.3">
      <c r="F6372" s="6">
        <f t="shared" si="525"/>
        <v>2.1600000000000001E-2</v>
      </c>
    </row>
    <row r="6373" spans="6:6" x14ac:dyDescent="0.3">
      <c r="F6373" s="6">
        <f t="shared" si="525"/>
        <v>2.1600000000000001E-2</v>
      </c>
    </row>
    <row r="6374" spans="6:6" x14ac:dyDescent="0.3">
      <c r="F6374" s="6">
        <f t="shared" si="525"/>
        <v>2.1600000000000001E-2</v>
      </c>
    </row>
    <row r="6375" spans="6:6" x14ac:dyDescent="0.3">
      <c r="F6375" s="6">
        <f t="shared" si="525"/>
        <v>2.1600000000000001E-2</v>
      </c>
    </row>
    <row r="6376" spans="6:6" x14ac:dyDescent="0.3">
      <c r="F6376" s="6">
        <f t="shared" si="525"/>
        <v>2.1600000000000001E-2</v>
      </c>
    </row>
    <row r="6377" spans="6:6" x14ac:dyDescent="0.3">
      <c r="F6377" s="6">
        <f t="shared" si="525"/>
        <v>2.1600000000000001E-2</v>
      </c>
    </row>
    <row r="6378" spans="6:6" x14ac:dyDescent="0.3">
      <c r="F6378" s="6">
        <f t="shared" si="525"/>
        <v>2.1600000000000001E-2</v>
      </c>
    </row>
    <row r="6379" spans="6:6" x14ac:dyDescent="0.3">
      <c r="F6379" s="6">
        <f t="shared" si="525"/>
        <v>2.1600000000000001E-2</v>
      </c>
    </row>
    <row r="6380" spans="6:6" x14ac:dyDescent="0.3">
      <c r="F6380" s="6">
        <f t="shared" si="525"/>
        <v>2.1600000000000001E-2</v>
      </c>
    </row>
    <row r="6381" spans="6:6" x14ac:dyDescent="0.3">
      <c r="F6381" s="6">
        <f t="shared" si="525"/>
        <v>2.1600000000000001E-2</v>
      </c>
    </row>
    <row r="6382" spans="6:6" x14ac:dyDescent="0.3">
      <c r="F6382" s="6">
        <f t="shared" si="525"/>
        <v>2.1600000000000001E-2</v>
      </c>
    </row>
    <row r="6383" spans="6:6" x14ac:dyDescent="0.3">
      <c r="F6383" s="6">
        <f t="shared" si="525"/>
        <v>2.1600000000000001E-2</v>
      </c>
    </row>
    <row r="6384" spans="6:6" x14ac:dyDescent="0.3">
      <c r="F6384" s="6">
        <f t="shared" si="525"/>
        <v>2.1600000000000001E-2</v>
      </c>
    </row>
    <row r="6385" spans="6:6" x14ac:dyDescent="0.3">
      <c r="F6385" s="6">
        <f t="shared" si="525"/>
        <v>2.1600000000000001E-2</v>
      </c>
    </row>
    <row r="6386" spans="6:6" x14ac:dyDescent="0.3">
      <c r="F6386" s="6">
        <f t="shared" si="525"/>
        <v>2.1600000000000001E-2</v>
      </c>
    </row>
    <row r="6387" spans="6:6" x14ac:dyDescent="0.3">
      <c r="F6387" s="6">
        <f t="shared" si="525"/>
        <v>2.1600000000000001E-2</v>
      </c>
    </row>
    <row r="6388" spans="6:6" x14ac:dyDescent="0.3">
      <c r="F6388" s="6">
        <f t="shared" si="525"/>
        <v>2.1600000000000001E-2</v>
      </c>
    </row>
    <row r="6389" spans="6:6" x14ac:dyDescent="0.3">
      <c r="F6389" s="6">
        <f t="shared" si="525"/>
        <v>2.1600000000000001E-2</v>
      </c>
    </row>
    <row r="6390" spans="6:6" x14ac:dyDescent="0.3">
      <c r="F6390" s="6">
        <f t="shared" si="525"/>
        <v>2.1600000000000001E-2</v>
      </c>
    </row>
    <row r="6391" spans="6:6" x14ac:dyDescent="0.3">
      <c r="F6391" s="6">
        <f t="shared" si="525"/>
        <v>2.1600000000000001E-2</v>
      </c>
    </row>
    <row r="6392" spans="6:6" x14ac:dyDescent="0.3">
      <c r="F6392" s="6">
        <f t="shared" si="525"/>
        <v>2.1600000000000001E-2</v>
      </c>
    </row>
    <row r="6393" spans="6:6" x14ac:dyDescent="0.3">
      <c r="F6393" s="6">
        <f t="shared" si="525"/>
        <v>2.1600000000000001E-2</v>
      </c>
    </row>
    <row r="6394" spans="6:6" x14ac:dyDescent="0.3">
      <c r="F6394" s="6">
        <f t="shared" si="525"/>
        <v>2.1600000000000001E-2</v>
      </c>
    </row>
    <row r="6395" spans="6:6" x14ac:dyDescent="0.3">
      <c r="F6395" s="6">
        <f t="shared" si="525"/>
        <v>2.1600000000000001E-2</v>
      </c>
    </row>
    <row r="6396" spans="6:6" x14ac:dyDescent="0.3">
      <c r="F6396" s="6">
        <f t="shared" si="525"/>
        <v>2.1600000000000001E-2</v>
      </c>
    </row>
    <row r="6397" spans="6:6" x14ac:dyDescent="0.3">
      <c r="F6397" s="6">
        <f t="shared" si="525"/>
        <v>2.1600000000000001E-2</v>
      </c>
    </row>
    <row r="6398" spans="6:6" x14ac:dyDescent="0.3">
      <c r="F6398" s="6">
        <f t="shared" si="525"/>
        <v>2.1600000000000001E-2</v>
      </c>
    </row>
    <row r="6399" spans="6:6" x14ac:dyDescent="0.3">
      <c r="F6399" s="6">
        <f t="shared" si="525"/>
        <v>2.1600000000000001E-2</v>
      </c>
    </row>
    <row r="6400" spans="6:6" x14ac:dyDescent="0.3">
      <c r="F6400" s="6">
        <f t="shared" si="525"/>
        <v>2.1600000000000001E-2</v>
      </c>
    </row>
    <row r="6401" spans="6:6" x14ac:dyDescent="0.3">
      <c r="F6401" s="6">
        <f t="shared" si="525"/>
        <v>2.1600000000000001E-2</v>
      </c>
    </row>
    <row r="6402" spans="6:6" x14ac:dyDescent="0.3">
      <c r="F6402" s="6">
        <f t="shared" si="525"/>
        <v>2.1600000000000001E-2</v>
      </c>
    </row>
    <row r="6403" spans="6:6" x14ac:dyDescent="0.3">
      <c r="F6403" s="6">
        <f t="shared" si="525"/>
        <v>2.1600000000000001E-2</v>
      </c>
    </row>
    <row r="6404" spans="6:6" x14ac:dyDescent="0.3">
      <c r="F6404" s="6">
        <f t="shared" si="525"/>
        <v>2.1600000000000001E-2</v>
      </c>
    </row>
    <row r="6405" spans="6:6" x14ac:dyDescent="0.3">
      <c r="F6405" s="6">
        <f t="shared" si="525"/>
        <v>2.1600000000000001E-2</v>
      </c>
    </row>
    <row r="6406" spans="6:6" x14ac:dyDescent="0.3">
      <c r="F6406" s="6">
        <f t="shared" si="525"/>
        <v>2.1600000000000001E-2</v>
      </c>
    </row>
    <row r="6407" spans="6:6" x14ac:dyDescent="0.3">
      <c r="F6407" s="6">
        <f t="shared" si="525"/>
        <v>2.1600000000000001E-2</v>
      </c>
    </row>
    <row r="6408" spans="6:6" x14ac:dyDescent="0.3">
      <c r="F6408" s="6">
        <f t="shared" si="525"/>
        <v>2.1600000000000001E-2</v>
      </c>
    </row>
    <row r="6409" spans="6:6" x14ac:dyDescent="0.3">
      <c r="F6409" s="6">
        <f t="shared" si="525"/>
        <v>2.1600000000000001E-2</v>
      </c>
    </row>
    <row r="6410" spans="6:6" x14ac:dyDescent="0.3">
      <c r="F6410" s="6">
        <f t="shared" ref="F6410:F6473" si="526">IF(C6409&gt;0,B$6+B$7*E6410+B$8*(G6409*100)^2,B$6+B$7*E6410+B$8*(G6409*100)^2+E6410*$B$9)</f>
        <v>2.1600000000000001E-2</v>
      </c>
    </row>
    <row r="6411" spans="6:6" x14ac:dyDescent="0.3">
      <c r="F6411" s="6">
        <f t="shared" si="526"/>
        <v>2.1600000000000001E-2</v>
      </c>
    </row>
    <row r="6412" spans="6:6" x14ac:dyDescent="0.3">
      <c r="F6412" s="6">
        <f t="shared" si="526"/>
        <v>2.1600000000000001E-2</v>
      </c>
    </row>
    <row r="6413" spans="6:6" x14ac:dyDescent="0.3">
      <c r="F6413" s="6">
        <f t="shared" si="526"/>
        <v>2.1600000000000001E-2</v>
      </c>
    </row>
    <row r="6414" spans="6:6" x14ac:dyDescent="0.3">
      <c r="F6414" s="6">
        <f t="shared" si="526"/>
        <v>2.1600000000000001E-2</v>
      </c>
    </row>
    <row r="6415" spans="6:6" x14ac:dyDescent="0.3">
      <c r="F6415" s="6">
        <f t="shared" si="526"/>
        <v>2.1600000000000001E-2</v>
      </c>
    </row>
    <row r="6416" spans="6:6" x14ac:dyDescent="0.3">
      <c r="F6416" s="6">
        <f t="shared" si="526"/>
        <v>2.1600000000000001E-2</v>
      </c>
    </row>
    <row r="6417" spans="6:6" x14ac:dyDescent="0.3">
      <c r="F6417" s="6">
        <f t="shared" si="526"/>
        <v>2.1600000000000001E-2</v>
      </c>
    </row>
    <row r="6418" spans="6:6" x14ac:dyDescent="0.3">
      <c r="F6418" s="6">
        <f t="shared" si="526"/>
        <v>2.1600000000000001E-2</v>
      </c>
    </row>
    <row r="6419" spans="6:6" x14ac:dyDescent="0.3">
      <c r="F6419" s="6">
        <f t="shared" si="526"/>
        <v>2.1600000000000001E-2</v>
      </c>
    </row>
    <row r="6420" spans="6:6" x14ac:dyDescent="0.3">
      <c r="F6420" s="6">
        <f t="shared" si="526"/>
        <v>2.1600000000000001E-2</v>
      </c>
    </row>
    <row r="6421" spans="6:6" x14ac:dyDescent="0.3">
      <c r="F6421" s="6">
        <f t="shared" si="526"/>
        <v>2.1600000000000001E-2</v>
      </c>
    </row>
    <row r="6422" spans="6:6" x14ac:dyDescent="0.3">
      <c r="F6422" s="6">
        <f t="shared" si="526"/>
        <v>2.1600000000000001E-2</v>
      </c>
    </row>
    <row r="6423" spans="6:6" x14ac:dyDescent="0.3">
      <c r="F6423" s="6">
        <f t="shared" si="526"/>
        <v>2.1600000000000001E-2</v>
      </c>
    </row>
    <row r="6424" spans="6:6" x14ac:dyDescent="0.3">
      <c r="F6424" s="6">
        <f t="shared" si="526"/>
        <v>2.1600000000000001E-2</v>
      </c>
    </row>
    <row r="6425" spans="6:6" x14ac:dyDescent="0.3">
      <c r="F6425" s="6">
        <f t="shared" si="526"/>
        <v>2.1600000000000001E-2</v>
      </c>
    </row>
    <row r="6426" spans="6:6" x14ac:dyDescent="0.3">
      <c r="F6426" s="6">
        <f t="shared" si="526"/>
        <v>2.1600000000000001E-2</v>
      </c>
    </row>
    <row r="6427" spans="6:6" x14ac:dyDescent="0.3">
      <c r="F6427" s="6">
        <f t="shared" si="526"/>
        <v>2.1600000000000001E-2</v>
      </c>
    </row>
    <row r="6428" spans="6:6" x14ac:dyDescent="0.3">
      <c r="F6428" s="6">
        <f t="shared" si="526"/>
        <v>2.1600000000000001E-2</v>
      </c>
    </row>
    <row r="6429" spans="6:6" x14ac:dyDescent="0.3">
      <c r="F6429" s="6">
        <f t="shared" si="526"/>
        <v>2.1600000000000001E-2</v>
      </c>
    </row>
    <row r="6430" spans="6:6" x14ac:dyDescent="0.3">
      <c r="F6430" s="6">
        <f t="shared" si="526"/>
        <v>2.1600000000000001E-2</v>
      </c>
    </row>
    <row r="6431" spans="6:6" x14ac:dyDescent="0.3">
      <c r="F6431" s="6">
        <f t="shared" si="526"/>
        <v>2.1600000000000001E-2</v>
      </c>
    </row>
    <row r="6432" spans="6:6" x14ac:dyDescent="0.3">
      <c r="F6432" s="6">
        <f t="shared" si="526"/>
        <v>2.1600000000000001E-2</v>
      </c>
    </row>
    <row r="6433" spans="6:6" x14ac:dyDescent="0.3">
      <c r="F6433" s="6">
        <f t="shared" si="526"/>
        <v>2.1600000000000001E-2</v>
      </c>
    </row>
    <row r="6434" spans="6:6" x14ac:dyDescent="0.3">
      <c r="F6434" s="6">
        <f t="shared" si="526"/>
        <v>2.1600000000000001E-2</v>
      </c>
    </row>
    <row r="6435" spans="6:6" x14ac:dyDescent="0.3">
      <c r="F6435" s="6">
        <f t="shared" si="526"/>
        <v>2.1600000000000001E-2</v>
      </c>
    </row>
    <row r="6436" spans="6:6" x14ac:dyDescent="0.3">
      <c r="F6436" s="6">
        <f t="shared" si="526"/>
        <v>2.1600000000000001E-2</v>
      </c>
    </row>
    <row r="6437" spans="6:6" x14ac:dyDescent="0.3">
      <c r="F6437" s="6">
        <f t="shared" si="526"/>
        <v>2.1600000000000001E-2</v>
      </c>
    </row>
    <row r="6438" spans="6:6" x14ac:dyDescent="0.3">
      <c r="F6438" s="6">
        <f t="shared" si="526"/>
        <v>2.1600000000000001E-2</v>
      </c>
    </row>
    <row r="6439" spans="6:6" x14ac:dyDescent="0.3">
      <c r="F6439" s="6">
        <f t="shared" si="526"/>
        <v>2.1600000000000001E-2</v>
      </c>
    </row>
    <row r="6440" spans="6:6" x14ac:dyDescent="0.3">
      <c r="F6440" s="6">
        <f t="shared" si="526"/>
        <v>2.1600000000000001E-2</v>
      </c>
    </row>
    <row r="6441" spans="6:6" x14ac:dyDescent="0.3">
      <c r="F6441" s="6">
        <f t="shared" si="526"/>
        <v>2.1600000000000001E-2</v>
      </c>
    </row>
    <row r="6442" spans="6:6" x14ac:dyDescent="0.3">
      <c r="F6442" s="6">
        <f t="shared" si="526"/>
        <v>2.1600000000000001E-2</v>
      </c>
    </row>
    <row r="6443" spans="6:6" x14ac:dyDescent="0.3">
      <c r="F6443" s="6">
        <f t="shared" si="526"/>
        <v>2.1600000000000001E-2</v>
      </c>
    </row>
    <row r="6444" spans="6:6" x14ac:dyDescent="0.3">
      <c r="F6444" s="6">
        <f t="shared" si="526"/>
        <v>2.1600000000000001E-2</v>
      </c>
    </row>
    <row r="6445" spans="6:6" x14ac:dyDescent="0.3">
      <c r="F6445" s="6">
        <f t="shared" si="526"/>
        <v>2.1600000000000001E-2</v>
      </c>
    </row>
    <row r="6446" spans="6:6" x14ac:dyDescent="0.3">
      <c r="F6446" s="6">
        <f t="shared" si="526"/>
        <v>2.1600000000000001E-2</v>
      </c>
    </row>
    <row r="6447" spans="6:6" x14ac:dyDescent="0.3">
      <c r="F6447" s="6">
        <f t="shared" si="526"/>
        <v>2.1600000000000001E-2</v>
      </c>
    </row>
    <row r="6448" spans="6:6" x14ac:dyDescent="0.3">
      <c r="F6448" s="6">
        <f t="shared" si="526"/>
        <v>2.1600000000000001E-2</v>
      </c>
    </row>
    <row r="6449" spans="6:6" x14ac:dyDescent="0.3">
      <c r="F6449" s="6">
        <f t="shared" si="526"/>
        <v>2.1600000000000001E-2</v>
      </c>
    </row>
    <row r="6450" spans="6:6" x14ac:dyDescent="0.3">
      <c r="F6450" s="6">
        <f t="shared" si="526"/>
        <v>2.1600000000000001E-2</v>
      </c>
    </row>
    <row r="6451" spans="6:6" x14ac:dyDescent="0.3">
      <c r="F6451" s="6">
        <f t="shared" si="526"/>
        <v>2.1600000000000001E-2</v>
      </c>
    </row>
    <row r="6452" spans="6:6" x14ac:dyDescent="0.3">
      <c r="F6452" s="6">
        <f t="shared" si="526"/>
        <v>2.1600000000000001E-2</v>
      </c>
    </row>
    <row r="6453" spans="6:6" x14ac:dyDescent="0.3">
      <c r="F6453" s="6">
        <f t="shared" si="526"/>
        <v>2.1600000000000001E-2</v>
      </c>
    </row>
    <row r="6454" spans="6:6" x14ac:dyDescent="0.3">
      <c r="F6454" s="6">
        <f t="shared" si="526"/>
        <v>2.1600000000000001E-2</v>
      </c>
    </row>
    <row r="6455" spans="6:6" x14ac:dyDescent="0.3">
      <c r="F6455" s="6">
        <f t="shared" si="526"/>
        <v>2.1600000000000001E-2</v>
      </c>
    </row>
    <row r="6456" spans="6:6" x14ac:dyDescent="0.3">
      <c r="F6456" s="6">
        <f t="shared" si="526"/>
        <v>2.1600000000000001E-2</v>
      </c>
    </row>
    <row r="6457" spans="6:6" x14ac:dyDescent="0.3">
      <c r="F6457" s="6">
        <f t="shared" si="526"/>
        <v>2.1600000000000001E-2</v>
      </c>
    </row>
    <row r="6458" spans="6:6" x14ac:dyDescent="0.3">
      <c r="F6458" s="6">
        <f t="shared" si="526"/>
        <v>2.1600000000000001E-2</v>
      </c>
    </row>
    <row r="6459" spans="6:6" x14ac:dyDescent="0.3">
      <c r="F6459" s="6">
        <f t="shared" si="526"/>
        <v>2.1600000000000001E-2</v>
      </c>
    </row>
    <row r="6460" spans="6:6" x14ac:dyDescent="0.3">
      <c r="F6460" s="6">
        <f t="shared" si="526"/>
        <v>2.1600000000000001E-2</v>
      </c>
    </row>
    <row r="6461" spans="6:6" x14ac:dyDescent="0.3">
      <c r="F6461" s="6">
        <f t="shared" si="526"/>
        <v>2.1600000000000001E-2</v>
      </c>
    </row>
    <row r="6462" spans="6:6" x14ac:dyDescent="0.3">
      <c r="F6462" s="6">
        <f t="shared" si="526"/>
        <v>2.1600000000000001E-2</v>
      </c>
    </row>
    <row r="6463" spans="6:6" x14ac:dyDescent="0.3">
      <c r="F6463" s="6">
        <f t="shared" si="526"/>
        <v>2.1600000000000001E-2</v>
      </c>
    </row>
    <row r="6464" spans="6:6" x14ac:dyDescent="0.3">
      <c r="F6464" s="6">
        <f t="shared" si="526"/>
        <v>2.1600000000000001E-2</v>
      </c>
    </row>
    <row r="6465" spans="6:6" x14ac:dyDescent="0.3">
      <c r="F6465" s="6">
        <f t="shared" si="526"/>
        <v>2.1600000000000001E-2</v>
      </c>
    </row>
    <row r="6466" spans="6:6" x14ac:dyDescent="0.3">
      <c r="F6466" s="6">
        <f t="shared" si="526"/>
        <v>2.1600000000000001E-2</v>
      </c>
    </row>
    <row r="6467" spans="6:6" x14ac:dyDescent="0.3">
      <c r="F6467" s="6">
        <f t="shared" si="526"/>
        <v>2.1600000000000001E-2</v>
      </c>
    </row>
    <row r="6468" spans="6:6" x14ac:dyDescent="0.3">
      <c r="F6468" s="6">
        <f t="shared" si="526"/>
        <v>2.1600000000000001E-2</v>
      </c>
    </row>
    <row r="6469" spans="6:6" x14ac:dyDescent="0.3">
      <c r="F6469" s="6">
        <f t="shared" si="526"/>
        <v>2.1600000000000001E-2</v>
      </c>
    </row>
    <row r="6470" spans="6:6" x14ac:dyDescent="0.3">
      <c r="F6470" s="6">
        <f t="shared" si="526"/>
        <v>2.1600000000000001E-2</v>
      </c>
    </row>
    <row r="6471" spans="6:6" x14ac:dyDescent="0.3">
      <c r="F6471" s="6">
        <f t="shared" si="526"/>
        <v>2.1600000000000001E-2</v>
      </c>
    </row>
    <row r="6472" spans="6:6" x14ac:dyDescent="0.3">
      <c r="F6472" s="6">
        <f t="shared" si="526"/>
        <v>2.1600000000000001E-2</v>
      </c>
    </row>
    <row r="6473" spans="6:6" x14ac:dyDescent="0.3">
      <c r="F6473" s="6">
        <f t="shared" si="526"/>
        <v>2.1600000000000001E-2</v>
      </c>
    </row>
    <row r="6474" spans="6:6" x14ac:dyDescent="0.3">
      <c r="F6474" s="6">
        <f t="shared" ref="F6474:F6537" si="527">IF(C6473&gt;0,B$6+B$7*E6474+B$8*(G6473*100)^2,B$6+B$7*E6474+B$8*(G6473*100)^2+E6474*$B$9)</f>
        <v>2.1600000000000001E-2</v>
      </c>
    </row>
    <row r="6475" spans="6:6" x14ac:dyDescent="0.3">
      <c r="F6475" s="6">
        <f t="shared" si="527"/>
        <v>2.1600000000000001E-2</v>
      </c>
    </row>
    <row r="6476" spans="6:6" x14ac:dyDescent="0.3">
      <c r="F6476" s="6">
        <f t="shared" si="527"/>
        <v>2.1600000000000001E-2</v>
      </c>
    </row>
    <row r="6477" spans="6:6" x14ac:dyDescent="0.3">
      <c r="F6477" s="6">
        <f t="shared" si="527"/>
        <v>2.1600000000000001E-2</v>
      </c>
    </row>
    <row r="6478" spans="6:6" x14ac:dyDescent="0.3">
      <c r="F6478" s="6">
        <f t="shared" si="527"/>
        <v>2.1600000000000001E-2</v>
      </c>
    </row>
    <row r="6479" spans="6:6" x14ac:dyDescent="0.3">
      <c r="F6479" s="6">
        <f t="shared" si="527"/>
        <v>2.1600000000000001E-2</v>
      </c>
    </row>
    <row r="6480" spans="6:6" x14ac:dyDescent="0.3">
      <c r="F6480" s="6">
        <f t="shared" si="527"/>
        <v>2.1600000000000001E-2</v>
      </c>
    </row>
    <row r="6481" spans="6:6" x14ac:dyDescent="0.3">
      <c r="F6481" s="6">
        <f t="shared" si="527"/>
        <v>2.1600000000000001E-2</v>
      </c>
    </row>
    <row r="6482" spans="6:6" x14ac:dyDescent="0.3">
      <c r="F6482" s="6">
        <f t="shared" si="527"/>
        <v>2.1600000000000001E-2</v>
      </c>
    </row>
    <row r="6483" spans="6:6" x14ac:dyDescent="0.3">
      <c r="F6483" s="6">
        <f t="shared" si="527"/>
        <v>2.1600000000000001E-2</v>
      </c>
    </row>
    <row r="6484" spans="6:6" x14ac:dyDescent="0.3">
      <c r="F6484" s="6">
        <f t="shared" si="527"/>
        <v>2.1600000000000001E-2</v>
      </c>
    </row>
    <row r="6485" spans="6:6" x14ac:dyDescent="0.3">
      <c r="F6485" s="6">
        <f t="shared" si="527"/>
        <v>2.1600000000000001E-2</v>
      </c>
    </row>
    <row r="6486" spans="6:6" x14ac:dyDescent="0.3">
      <c r="F6486" s="6">
        <f t="shared" si="527"/>
        <v>2.1600000000000001E-2</v>
      </c>
    </row>
    <row r="6487" spans="6:6" x14ac:dyDescent="0.3">
      <c r="F6487" s="6">
        <f t="shared" si="527"/>
        <v>2.1600000000000001E-2</v>
      </c>
    </row>
    <row r="6488" spans="6:6" x14ac:dyDescent="0.3">
      <c r="F6488" s="6">
        <f t="shared" si="527"/>
        <v>2.1600000000000001E-2</v>
      </c>
    </row>
    <row r="6489" spans="6:6" x14ac:dyDescent="0.3">
      <c r="F6489" s="6">
        <f t="shared" si="527"/>
        <v>2.1600000000000001E-2</v>
      </c>
    </row>
    <row r="6490" spans="6:6" x14ac:dyDescent="0.3">
      <c r="F6490" s="6">
        <f t="shared" si="527"/>
        <v>2.1600000000000001E-2</v>
      </c>
    </row>
    <row r="6491" spans="6:6" x14ac:dyDescent="0.3">
      <c r="F6491" s="6">
        <f t="shared" si="527"/>
        <v>2.1600000000000001E-2</v>
      </c>
    </row>
    <row r="6492" spans="6:6" x14ac:dyDescent="0.3">
      <c r="F6492" s="6">
        <f t="shared" si="527"/>
        <v>2.1600000000000001E-2</v>
      </c>
    </row>
    <row r="6493" spans="6:6" x14ac:dyDescent="0.3">
      <c r="F6493" s="6">
        <f t="shared" si="527"/>
        <v>2.1600000000000001E-2</v>
      </c>
    </row>
    <row r="6494" spans="6:6" x14ac:dyDescent="0.3">
      <c r="F6494" s="6">
        <f t="shared" si="527"/>
        <v>2.1600000000000001E-2</v>
      </c>
    </row>
    <row r="6495" spans="6:6" x14ac:dyDescent="0.3">
      <c r="F6495" s="6">
        <f t="shared" si="527"/>
        <v>2.1600000000000001E-2</v>
      </c>
    </row>
    <row r="6496" spans="6:6" x14ac:dyDescent="0.3">
      <c r="F6496" s="6">
        <f t="shared" si="527"/>
        <v>2.1600000000000001E-2</v>
      </c>
    </row>
    <row r="6497" spans="6:6" x14ac:dyDescent="0.3">
      <c r="F6497" s="6">
        <f t="shared" si="527"/>
        <v>2.1600000000000001E-2</v>
      </c>
    </row>
    <row r="6498" spans="6:6" x14ac:dyDescent="0.3">
      <c r="F6498" s="6">
        <f t="shared" si="527"/>
        <v>2.1600000000000001E-2</v>
      </c>
    </row>
    <row r="6499" spans="6:6" x14ac:dyDescent="0.3">
      <c r="F6499" s="6">
        <f t="shared" si="527"/>
        <v>2.1600000000000001E-2</v>
      </c>
    </row>
    <row r="6500" spans="6:6" x14ac:dyDescent="0.3">
      <c r="F6500" s="6">
        <f t="shared" si="527"/>
        <v>2.1600000000000001E-2</v>
      </c>
    </row>
    <row r="6501" spans="6:6" x14ac:dyDescent="0.3">
      <c r="F6501" s="6">
        <f t="shared" si="527"/>
        <v>2.1600000000000001E-2</v>
      </c>
    </row>
    <row r="6502" spans="6:6" x14ac:dyDescent="0.3">
      <c r="F6502" s="6">
        <f t="shared" si="527"/>
        <v>2.1600000000000001E-2</v>
      </c>
    </row>
    <row r="6503" spans="6:6" x14ac:dyDescent="0.3">
      <c r="F6503" s="6">
        <f t="shared" si="527"/>
        <v>2.1600000000000001E-2</v>
      </c>
    </row>
    <row r="6504" spans="6:6" x14ac:dyDescent="0.3">
      <c r="F6504" s="6">
        <f t="shared" si="527"/>
        <v>2.1600000000000001E-2</v>
      </c>
    </row>
    <row r="6505" spans="6:6" x14ac:dyDescent="0.3">
      <c r="F6505" s="6">
        <f t="shared" si="527"/>
        <v>2.1600000000000001E-2</v>
      </c>
    </row>
    <row r="6506" spans="6:6" x14ac:dyDescent="0.3">
      <c r="F6506" s="6">
        <f t="shared" si="527"/>
        <v>2.1600000000000001E-2</v>
      </c>
    </row>
    <row r="6507" spans="6:6" x14ac:dyDescent="0.3">
      <c r="F6507" s="6">
        <f t="shared" si="527"/>
        <v>2.1600000000000001E-2</v>
      </c>
    </row>
    <row r="6508" spans="6:6" x14ac:dyDescent="0.3">
      <c r="F6508" s="6">
        <f t="shared" si="527"/>
        <v>2.1600000000000001E-2</v>
      </c>
    </row>
    <row r="6509" spans="6:6" x14ac:dyDescent="0.3">
      <c r="F6509" s="6">
        <f t="shared" si="527"/>
        <v>2.1600000000000001E-2</v>
      </c>
    </row>
    <row r="6510" spans="6:6" x14ac:dyDescent="0.3">
      <c r="F6510" s="6">
        <f t="shared" si="527"/>
        <v>2.1600000000000001E-2</v>
      </c>
    </row>
    <row r="6511" spans="6:6" x14ac:dyDescent="0.3">
      <c r="F6511" s="6">
        <f t="shared" si="527"/>
        <v>2.1600000000000001E-2</v>
      </c>
    </row>
    <row r="6512" spans="6:6" x14ac:dyDescent="0.3">
      <c r="F6512" s="6">
        <f t="shared" si="527"/>
        <v>2.1600000000000001E-2</v>
      </c>
    </row>
    <row r="6513" spans="6:6" x14ac:dyDescent="0.3">
      <c r="F6513" s="6">
        <f t="shared" si="527"/>
        <v>2.1600000000000001E-2</v>
      </c>
    </row>
    <row r="6514" spans="6:6" x14ac:dyDescent="0.3">
      <c r="F6514" s="6">
        <f t="shared" si="527"/>
        <v>2.1600000000000001E-2</v>
      </c>
    </row>
    <row r="6515" spans="6:6" x14ac:dyDescent="0.3">
      <c r="F6515" s="6">
        <f t="shared" si="527"/>
        <v>2.1600000000000001E-2</v>
      </c>
    </row>
    <row r="6516" spans="6:6" x14ac:dyDescent="0.3">
      <c r="F6516" s="6">
        <f t="shared" si="527"/>
        <v>2.1600000000000001E-2</v>
      </c>
    </row>
    <row r="6517" spans="6:6" x14ac:dyDescent="0.3">
      <c r="F6517" s="6">
        <f t="shared" si="527"/>
        <v>2.1600000000000001E-2</v>
      </c>
    </row>
    <row r="6518" spans="6:6" x14ac:dyDescent="0.3">
      <c r="F6518" s="6">
        <f t="shared" si="527"/>
        <v>2.1600000000000001E-2</v>
      </c>
    </row>
    <row r="6519" spans="6:6" x14ac:dyDescent="0.3">
      <c r="F6519" s="6">
        <f t="shared" si="527"/>
        <v>2.1600000000000001E-2</v>
      </c>
    </row>
    <row r="6520" spans="6:6" x14ac:dyDescent="0.3">
      <c r="F6520" s="6">
        <f t="shared" si="527"/>
        <v>2.1600000000000001E-2</v>
      </c>
    </row>
    <row r="6521" spans="6:6" x14ac:dyDescent="0.3">
      <c r="F6521" s="6">
        <f t="shared" si="527"/>
        <v>2.1600000000000001E-2</v>
      </c>
    </row>
    <row r="6522" spans="6:6" x14ac:dyDescent="0.3">
      <c r="F6522" s="6">
        <f t="shared" si="527"/>
        <v>2.1600000000000001E-2</v>
      </c>
    </row>
    <row r="6523" spans="6:6" x14ac:dyDescent="0.3">
      <c r="F6523" s="6">
        <f t="shared" si="527"/>
        <v>2.1600000000000001E-2</v>
      </c>
    </row>
    <row r="6524" spans="6:6" x14ac:dyDescent="0.3">
      <c r="F6524" s="6">
        <f t="shared" si="527"/>
        <v>2.1600000000000001E-2</v>
      </c>
    </row>
    <row r="6525" spans="6:6" x14ac:dyDescent="0.3">
      <c r="F6525" s="6">
        <f t="shared" si="527"/>
        <v>2.1600000000000001E-2</v>
      </c>
    </row>
    <row r="6526" spans="6:6" x14ac:dyDescent="0.3">
      <c r="F6526" s="6">
        <f t="shared" si="527"/>
        <v>2.1600000000000001E-2</v>
      </c>
    </row>
    <row r="6527" spans="6:6" x14ac:dyDescent="0.3">
      <c r="F6527" s="6">
        <f t="shared" si="527"/>
        <v>2.1600000000000001E-2</v>
      </c>
    </row>
    <row r="6528" spans="6:6" x14ac:dyDescent="0.3">
      <c r="F6528" s="6">
        <f t="shared" si="527"/>
        <v>2.1600000000000001E-2</v>
      </c>
    </row>
    <row r="6529" spans="6:6" x14ac:dyDescent="0.3">
      <c r="F6529" s="6">
        <f t="shared" si="527"/>
        <v>2.1600000000000001E-2</v>
      </c>
    </row>
    <row r="6530" spans="6:6" x14ac:dyDescent="0.3">
      <c r="F6530" s="6">
        <f t="shared" si="527"/>
        <v>2.1600000000000001E-2</v>
      </c>
    </row>
    <row r="6531" spans="6:6" x14ac:dyDescent="0.3">
      <c r="F6531" s="6">
        <f t="shared" si="527"/>
        <v>2.1600000000000001E-2</v>
      </c>
    </row>
    <row r="6532" spans="6:6" x14ac:dyDescent="0.3">
      <c r="F6532" s="6">
        <f t="shared" si="527"/>
        <v>2.1600000000000001E-2</v>
      </c>
    </row>
    <row r="6533" spans="6:6" x14ac:dyDescent="0.3">
      <c r="F6533" s="6">
        <f t="shared" si="527"/>
        <v>2.1600000000000001E-2</v>
      </c>
    </row>
    <row r="6534" spans="6:6" x14ac:dyDescent="0.3">
      <c r="F6534" s="6">
        <f t="shared" si="527"/>
        <v>2.1600000000000001E-2</v>
      </c>
    </row>
    <row r="6535" spans="6:6" x14ac:dyDescent="0.3">
      <c r="F6535" s="6">
        <f t="shared" si="527"/>
        <v>2.1600000000000001E-2</v>
      </c>
    </row>
    <row r="6536" spans="6:6" x14ac:dyDescent="0.3">
      <c r="F6536" s="6">
        <f t="shared" si="527"/>
        <v>2.1600000000000001E-2</v>
      </c>
    </row>
    <row r="6537" spans="6:6" x14ac:dyDescent="0.3">
      <c r="F6537" s="6">
        <f t="shared" si="527"/>
        <v>2.1600000000000001E-2</v>
      </c>
    </row>
    <row r="6538" spans="6:6" x14ac:dyDescent="0.3">
      <c r="F6538" s="6">
        <f t="shared" ref="F6538:F6601" si="528">IF(C6537&gt;0,B$6+B$7*E6538+B$8*(G6537*100)^2,B$6+B$7*E6538+B$8*(G6537*100)^2+E6538*$B$9)</f>
        <v>2.1600000000000001E-2</v>
      </c>
    </row>
    <row r="6539" spans="6:6" x14ac:dyDescent="0.3">
      <c r="F6539" s="6">
        <f t="shared" si="528"/>
        <v>2.1600000000000001E-2</v>
      </c>
    </row>
    <row r="6540" spans="6:6" x14ac:dyDescent="0.3">
      <c r="F6540" s="6">
        <f t="shared" si="528"/>
        <v>2.1600000000000001E-2</v>
      </c>
    </row>
    <row r="6541" spans="6:6" x14ac:dyDescent="0.3">
      <c r="F6541" s="6">
        <f t="shared" si="528"/>
        <v>2.1600000000000001E-2</v>
      </c>
    </row>
    <row r="6542" spans="6:6" x14ac:dyDescent="0.3">
      <c r="F6542" s="6">
        <f t="shared" si="528"/>
        <v>2.1600000000000001E-2</v>
      </c>
    </row>
    <row r="6543" spans="6:6" x14ac:dyDescent="0.3">
      <c r="F6543" s="6">
        <f t="shared" si="528"/>
        <v>2.1600000000000001E-2</v>
      </c>
    </row>
    <row r="6544" spans="6:6" x14ac:dyDescent="0.3">
      <c r="F6544" s="6">
        <f t="shared" si="528"/>
        <v>2.1600000000000001E-2</v>
      </c>
    </row>
    <row r="6545" spans="6:6" x14ac:dyDescent="0.3">
      <c r="F6545" s="6">
        <f t="shared" si="528"/>
        <v>2.1600000000000001E-2</v>
      </c>
    </row>
    <row r="6546" spans="6:6" x14ac:dyDescent="0.3">
      <c r="F6546" s="6">
        <f t="shared" si="528"/>
        <v>2.1600000000000001E-2</v>
      </c>
    </row>
    <row r="6547" spans="6:6" x14ac:dyDescent="0.3">
      <c r="F6547" s="6">
        <f t="shared" si="528"/>
        <v>2.1600000000000001E-2</v>
      </c>
    </row>
    <row r="6548" spans="6:6" x14ac:dyDescent="0.3">
      <c r="F6548" s="6">
        <f t="shared" si="528"/>
        <v>2.1600000000000001E-2</v>
      </c>
    </row>
    <row r="6549" spans="6:6" x14ac:dyDescent="0.3">
      <c r="F6549" s="6">
        <f t="shared" si="528"/>
        <v>2.1600000000000001E-2</v>
      </c>
    </row>
    <row r="6550" spans="6:6" x14ac:dyDescent="0.3">
      <c r="F6550" s="6">
        <f t="shared" si="528"/>
        <v>2.1600000000000001E-2</v>
      </c>
    </row>
    <row r="6551" spans="6:6" x14ac:dyDescent="0.3">
      <c r="F6551" s="6">
        <f t="shared" si="528"/>
        <v>2.1600000000000001E-2</v>
      </c>
    </row>
    <row r="6552" spans="6:6" x14ac:dyDescent="0.3">
      <c r="F6552" s="6">
        <f t="shared" si="528"/>
        <v>2.1600000000000001E-2</v>
      </c>
    </row>
    <row r="6553" spans="6:6" x14ac:dyDescent="0.3">
      <c r="F6553" s="6">
        <f t="shared" si="528"/>
        <v>2.1600000000000001E-2</v>
      </c>
    </row>
    <row r="6554" spans="6:6" x14ac:dyDescent="0.3">
      <c r="F6554" s="6">
        <f t="shared" si="528"/>
        <v>2.1600000000000001E-2</v>
      </c>
    </row>
    <row r="6555" spans="6:6" x14ac:dyDescent="0.3">
      <c r="F6555" s="6">
        <f t="shared" si="528"/>
        <v>2.1600000000000001E-2</v>
      </c>
    </row>
    <row r="6556" spans="6:6" x14ac:dyDescent="0.3">
      <c r="F6556" s="6">
        <f t="shared" si="528"/>
        <v>2.1600000000000001E-2</v>
      </c>
    </row>
    <row r="6557" spans="6:6" x14ac:dyDescent="0.3">
      <c r="F6557" s="6">
        <f t="shared" si="528"/>
        <v>2.1600000000000001E-2</v>
      </c>
    </row>
    <row r="6558" spans="6:6" x14ac:dyDescent="0.3">
      <c r="F6558" s="6">
        <f t="shared" si="528"/>
        <v>2.1600000000000001E-2</v>
      </c>
    </row>
    <row r="6559" spans="6:6" x14ac:dyDescent="0.3">
      <c r="F6559" s="6">
        <f t="shared" si="528"/>
        <v>2.1600000000000001E-2</v>
      </c>
    </row>
    <row r="6560" spans="6:6" x14ac:dyDescent="0.3">
      <c r="F6560" s="6">
        <f t="shared" si="528"/>
        <v>2.1600000000000001E-2</v>
      </c>
    </row>
    <row r="6561" spans="6:6" x14ac:dyDescent="0.3">
      <c r="F6561" s="6">
        <f t="shared" si="528"/>
        <v>2.1600000000000001E-2</v>
      </c>
    </row>
    <row r="6562" spans="6:6" x14ac:dyDescent="0.3">
      <c r="F6562" s="6">
        <f t="shared" si="528"/>
        <v>2.1600000000000001E-2</v>
      </c>
    </row>
    <row r="6563" spans="6:6" x14ac:dyDescent="0.3">
      <c r="F6563" s="6">
        <f t="shared" si="528"/>
        <v>2.1600000000000001E-2</v>
      </c>
    </row>
    <row r="6564" spans="6:6" x14ac:dyDescent="0.3">
      <c r="F6564" s="6">
        <f t="shared" si="528"/>
        <v>2.1600000000000001E-2</v>
      </c>
    </row>
    <row r="6565" spans="6:6" x14ac:dyDescent="0.3">
      <c r="F6565" s="6">
        <f t="shared" si="528"/>
        <v>2.1600000000000001E-2</v>
      </c>
    </row>
    <row r="6566" spans="6:6" x14ac:dyDescent="0.3">
      <c r="F6566" s="6">
        <f t="shared" si="528"/>
        <v>2.1600000000000001E-2</v>
      </c>
    </row>
    <row r="6567" spans="6:6" x14ac:dyDescent="0.3">
      <c r="F6567" s="6">
        <f t="shared" si="528"/>
        <v>2.1600000000000001E-2</v>
      </c>
    </row>
    <row r="6568" spans="6:6" x14ac:dyDescent="0.3">
      <c r="F6568" s="6">
        <f t="shared" si="528"/>
        <v>2.1600000000000001E-2</v>
      </c>
    </row>
    <row r="6569" spans="6:6" x14ac:dyDescent="0.3">
      <c r="F6569" s="6">
        <f t="shared" si="528"/>
        <v>2.1600000000000001E-2</v>
      </c>
    </row>
    <row r="6570" spans="6:6" x14ac:dyDescent="0.3">
      <c r="F6570" s="6">
        <f t="shared" si="528"/>
        <v>2.1600000000000001E-2</v>
      </c>
    </row>
    <row r="6571" spans="6:6" x14ac:dyDescent="0.3">
      <c r="F6571" s="6">
        <f t="shared" si="528"/>
        <v>2.1600000000000001E-2</v>
      </c>
    </row>
    <row r="6572" spans="6:6" x14ac:dyDescent="0.3">
      <c r="F6572" s="6">
        <f t="shared" si="528"/>
        <v>2.1600000000000001E-2</v>
      </c>
    </row>
    <row r="6573" spans="6:6" x14ac:dyDescent="0.3">
      <c r="F6573" s="6">
        <f t="shared" si="528"/>
        <v>2.1600000000000001E-2</v>
      </c>
    </row>
    <row r="6574" spans="6:6" x14ac:dyDescent="0.3">
      <c r="F6574" s="6">
        <f t="shared" si="528"/>
        <v>2.1600000000000001E-2</v>
      </c>
    </row>
    <row r="6575" spans="6:6" x14ac:dyDescent="0.3">
      <c r="F6575" s="6">
        <f t="shared" si="528"/>
        <v>2.1600000000000001E-2</v>
      </c>
    </row>
    <row r="6576" spans="6:6" x14ac:dyDescent="0.3">
      <c r="F6576" s="6">
        <f t="shared" si="528"/>
        <v>2.1600000000000001E-2</v>
      </c>
    </row>
    <row r="6577" spans="6:6" x14ac:dyDescent="0.3">
      <c r="F6577" s="6">
        <f t="shared" si="528"/>
        <v>2.1600000000000001E-2</v>
      </c>
    </row>
    <row r="6578" spans="6:6" x14ac:dyDescent="0.3">
      <c r="F6578" s="6">
        <f t="shared" si="528"/>
        <v>2.1600000000000001E-2</v>
      </c>
    </row>
    <row r="6579" spans="6:6" x14ac:dyDescent="0.3">
      <c r="F6579" s="6">
        <f t="shared" si="528"/>
        <v>2.1600000000000001E-2</v>
      </c>
    </row>
    <row r="6580" spans="6:6" x14ac:dyDescent="0.3">
      <c r="F6580" s="6">
        <f t="shared" si="528"/>
        <v>2.1600000000000001E-2</v>
      </c>
    </row>
    <row r="6581" spans="6:6" x14ac:dyDescent="0.3">
      <c r="F6581" s="6">
        <f t="shared" si="528"/>
        <v>2.1600000000000001E-2</v>
      </c>
    </row>
    <row r="6582" spans="6:6" x14ac:dyDescent="0.3">
      <c r="F6582" s="6">
        <f t="shared" si="528"/>
        <v>2.1600000000000001E-2</v>
      </c>
    </row>
    <row r="6583" spans="6:6" x14ac:dyDescent="0.3">
      <c r="F6583" s="6">
        <f t="shared" si="528"/>
        <v>2.1600000000000001E-2</v>
      </c>
    </row>
    <row r="6584" spans="6:6" x14ac:dyDescent="0.3">
      <c r="F6584" s="6">
        <f t="shared" si="528"/>
        <v>2.1600000000000001E-2</v>
      </c>
    </row>
    <row r="6585" spans="6:6" x14ac:dyDescent="0.3">
      <c r="F6585" s="6">
        <f t="shared" si="528"/>
        <v>2.1600000000000001E-2</v>
      </c>
    </row>
    <row r="6586" spans="6:6" x14ac:dyDescent="0.3">
      <c r="F6586" s="6">
        <f t="shared" si="528"/>
        <v>2.1600000000000001E-2</v>
      </c>
    </row>
    <row r="6587" spans="6:6" x14ac:dyDescent="0.3">
      <c r="F6587" s="6">
        <f t="shared" si="528"/>
        <v>2.1600000000000001E-2</v>
      </c>
    </row>
    <row r="6588" spans="6:6" x14ac:dyDescent="0.3">
      <c r="F6588" s="6">
        <f t="shared" si="528"/>
        <v>2.1600000000000001E-2</v>
      </c>
    </row>
    <row r="6589" spans="6:6" x14ac:dyDescent="0.3">
      <c r="F6589" s="6">
        <f t="shared" si="528"/>
        <v>2.1600000000000001E-2</v>
      </c>
    </row>
    <row r="6590" spans="6:6" x14ac:dyDescent="0.3">
      <c r="F6590" s="6">
        <f t="shared" si="528"/>
        <v>2.1600000000000001E-2</v>
      </c>
    </row>
    <row r="6591" spans="6:6" x14ac:dyDescent="0.3">
      <c r="F6591" s="6">
        <f t="shared" si="528"/>
        <v>2.1600000000000001E-2</v>
      </c>
    </row>
    <row r="6592" spans="6:6" x14ac:dyDescent="0.3">
      <c r="F6592" s="6">
        <f t="shared" si="528"/>
        <v>2.1600000000000001E-2</v>
      </c>
    </row>
    <row r="6593" spans="6:6" x14ac:dyDescent="0.3">
      <c r="F6593" s="6">
        <f t="shared" si="528"/>
        <v>2.1600000000000001E-2</v>
      </c>
    </row>
    <row r="6594" spans="6:6" x14ac:dyDescent="0.3">
      <c r="F6594" s="6">
        <f t="shared" si="528"/>
        <v>2.1600000000000001E-2</v>
      </c>
    </row>
    <row r="6595" spans="6:6" x14ac:dyDescent="0.3">
      <c r="F6595" s="6">
        <f t="shared" si="528"/>
        <v>2.1600000000000001E-2</v>
      </c>
    </row>
    <row r="6596" spans="6:6" x14ac:dyDescent="0.3">
      <c r="F6596" s="6">
        <f t="shared" si="528"/>
        <v>2.1600000000000001E-2</v>
      </c>
    </row>
    <row r="6597" spans="6:6" x14ac:dyDescent="0.3">
      <c r="F6597" s="6">
        <f t="shared" si="528"/>
        <v>2.1600000000000001E-2</v>
      </c>
    </row>
    <row r="6598" spans="6:6" x14ac:dyDescent="0.3">
      <c r="F6598" s="6">
        <f t="shared" si="528"/>
        <v>2.1600000000000001E-2</v>
      </c>
    </row>
    <row r="6599" spans="6:6" x14ac:dyDescent="0.3">
      <c r="F6599" s="6">
        <f t="shared" si="528"/>
        <v>2.1600000000000001E-2</v>
      </c>
    </row>
    <row r="6600" spans="6:6" x14ac:dyDescent="0.3">
      <c r="F6600" s="6">
        <f t="shared" si="528"/>
        <v>2.1600000000000001E-2</v>
      </c>
    </row>
    <row r="6601" spans="6:6" x14ac:dyDescent="0.3">
      <c r="F6601" s="6">
        <f t="shared" si="528"/>
        <v>2.1600000000000001E-2</v>
      </c>
    </row>
    <row r="6602" spans="6:6" x14ac:dyDescent="0.3">
      <c r="F6602" s="6">
        <f t="shared" ref="F6602:F6665" si="529">IF(C6601&gt;0,B$6+B$7*E6602+B$8*(G6601*100)^2,B$6+B$7*E6602+B$8*(G6601*100)^2+E6602*$B$9)</f>
        <v>2.1600000000000001E-2</v>
      </c>
    </row>
    <row r="6603" spans="6:6" x14ac:dyDescent="0.3">
      <c r="F6603" s="6">
        <f t="shared" si="529"/>
        <v>2.1600000000000001E-2</v>
      </c>
    </row>
    <row r="6604" spans="6:6" x14ac:dyDescent="0.3">
      <c r="F6604" s="6">
        <f t="shared" si="529"/>
        <v>2.1600000000000001E-2</v>
      </c>
    </row>
    <row r="6605" spans="6:6" x14ac:dyDescent="0.3">
      <c r="F6605" s="6">
        <f t="shared" si="529"/>
        <v>2.1600000000000001E-2</v>
      </c>
    </row>
    <row r="6606" spans="6:6" x14ac:dyDescent="0.3">
      <c r="F6606" s="6">
        <f t="shared" si="529"/>
        <v>2.1600000000000001E-2</v>
      </c>
    </row>
    <row r="6607" spans="6:6" x14ac:dyDescent="0.3">
      <c r="F6607" s="6">
        <f t="shared" si="529"/>
        <v>2.1600000000000001E-2</v>
      </c>
    </row>
    <row r="6608" spans="6:6" x14ac:dyDescent="0.3">
      <c r="F6608" s="6">
        <f t="shared" si="529"/>
        <v>2.1600000000000001E-2</v>
      </c>
    </row>
    <row r="6609" spans="6:6" x14ac:dyDescent="0.3">
      <c r="F6609" s="6">
        <f t="shared" si="529"/>
        <v>2.1600000000000001E-2</v>
      </c>
    </row>
    <row r="6610" spans="6:6" x14ac:dyDescent="0.3">
      <c r="F6610" s="6">
        <f t="shared" si="529"/>
        <v>2.1600000000000001E-2</v>
      </c>
    </row>
    <row r="6611" spans="6:6" x14ac:dyDescent="0.3">
      <c r="F6611" s="6">
        <f t="shared" si="529"/>
        <v>2.1600000000000001E-2</v>
      </c>
    </row>
    <row r="6612" spans="6:6" x14ac:dyDescent="0.3">
      <c r="F6612" s="6">
        <f t="shared" si="529"/>
        <v>2.1600000000000001E-2</v>
      </c>
    </row>
    <row r="6613" spans="6:6" x14ac:dyDescent="0.3">
      <c r="F6613" s="6">
        <f t="shared" si="529"/>
        <v>2.1600000000000001E-2</v>
      </c>
    </row>
    <row r="6614" spans="6:6" x14ac:dyDescent="0.3">
      <c r="F6614" s="6">
        <f t="shared" si="529"/>
        <v>2.1600000000000001E-2</v>
      </c>
    </row>
    <row r="6615" spans="6:6" x14ac:dyDescent="0.3">
      <c r="F6615" s="6">
        <f t="shared" si="529"/>
        <v>2.1600000000000001E-2</v>
      </c>
    </row>
    <row r="6616" spans="6:6" x14ac:dyDescent="0.3">
      <c r="F6616" s="6">
        <f t="shared" si="529"/>
        <v>2.1600000000000001E-2</v>
      </c>
    </row>
    <row r="6617" spans="6:6" x14ac:dyDescent="0.3">
      <c r="F6617" s="6">
        <f t="shared" si="529"/>
        <v>2.1600000000000001E-2</v>
      </c>
    </row>
    <row r="6618" spans="6:6" x14ac:dyDescent="0.3">
      <c r="F6618" s="6">
        <f t="shared" si="529"/>
        <v>2.1600000000000001E-2</v>
      </c>
    </row>
    <row r="6619" spans="6:6" x14ac:dyDescent="0.3">
      <c r="F6619" s="6">
        <f t="shared" si="529"/>
        <v>2.1600000000000001E-2</v>
      </c>
    </row>
    <row r="6620" spans="6:6" x14ac:dyDescent="0.3">
      <c r="F6620" s="6">
        <f t="shared" si="529"/>
        <v>2.1600000000000001E-2</v>
      </c>
    </row>
    <row r="6621" spans="6:6" x14ac:dyDescent="0.3">
      <c r="F6621" s="6">
        <f t="shared" si="529"/>
        <v>2.1600000000000001E-2</v>
      </c>
    </row>
    <row r="6622" spans="6:6" x14ac:dyDescent="0.3">
      <c r="F6622" s="6">
        <f t="shared" si="529"/>
        <v>2.1600000000000001E-2</v>
      </c>
    </row>
    <row r="6623" spans="6:6" x14ac:dyDescent="0.3">
      <c r="F6623" s="6">
        <f t="shared" si="529"/>
        <v>2.1600000000000001E-2</v>
      </c>
    </row>
    <row r="6624" spans="6:6" x14ac:dyDescent="0.3">
      <c r="F6624" s="6">
        <f t="shared" si="529"/>
        <v>2.1600000000000001E-2</v>
      </c>
    </row>
    <row r="6625" spans="6:6" x14ac:dyDescent="0.3">
      <c r="F6625" s="6">
        <f t="shared" si="529"/>
        <v>2.1600000000000001E-2</v>
      </c>
    </row>
    <row r="6626" spans="6:6" x14ac:dyDescent="0.3">
      <c r="F6626" s="6">
        <f t="shared" si="529"/>
        <v>2.1600000000000001E-2</v>
      </c>
    </row>
    <row r="6627" spans="6:6" x14ac:dyDescent="0.3">
      <c r="F6627" s="6">
        <f t="shared" si="529"/>
        <v>2.1600000000000001E-2</v>
      </c>
    </row>
    <row r="6628" spans="6:6" x14ac:dyDescent="0.3">
      <c r="F6628" s="6">
        <f t="shared" si="529"/>
        <v>2.1600000000000001E-2</v>
      </c>
    </row>
    <row r="6629" spans="6:6" x14ac:dyDescent="0.3">
      <c r="F6629" s="6">
        <f t="shared" si="529"/>
        <v>2.1600000000000001E-2</v>
      </c>
    </row>
    <row r="6630" spans="6:6" x14ac:dyDescent="0.3">
      <c r="F6630" s="6">
        <f t="shared" si="529"/>
        <v>2.1600000000000001E-2</v>
      </c>
    </row>
    <row r="6631" spans="6:6" x14ac:dyDescent="0.3">
      <c r="F6631" s="6">
        <f t="shared" si="529"/>
        <v>2.1600000000000001E-2</v>
      </c>
    </row>
    <row r="6632" spans="6:6" x14ac:dyDescent="0.3">
      <c r="F6632" s="6">
        <f t="shared" si="529"/>
        <v>2.1600000000000001E-2</v>
      </c>
    </row>
    <row r="6633" spans="6:6" x14ac:dyDescent="0.3">
      <c r="F6633" s="6">
        <f t="shared" si="529"/>
        <v>2.1600000000000001E-2</v>
      </c>
    </row>
    <row r="6634" spans="6:6" x14ac:dyDescent="0.3">
      <c r="F6634" s="6">
        <f t="shared" si="529"/>
        <v>2.1600000000000001E-2</v>
      </c>
    </row>
    <row r="6635" spans="6:6" x14ac:dyDescent="0.3">
      <c r="F6635" s="6">
        <f t="shared" si="529"/>
        <v>2.1600000000000001E-2</v>
      </c>
    </row>
    <row r="6636" spans="6:6" x14ac:dyDescent="0.3">
      <c r="F6636" s="6">
        <f t="shared" si="529"/>
        <v>2.1600000000000001E-2</v>
      </c>
    </row>
    <row r="6637" spans="6:6" x14ac:dyDescent="0.3">
      <c r="F6637" s="6">
        <f t="shared" si="529"/>
        <v>2.1600000000000001E-2</v>
      </c>
    </row>
    <row r="6638" spans="6:6" x14ac:dyDescent="0.3">
      <c r="F6638" s="6">
        <f t="shared" si="529"/>
        <v>2.1600000000000001E-2</v>
      </c>
    </row>
    <row r="6639" spans="6:6" x14ac:dyDescent="0.3">
      <c r="F6639" s="6">
        <f t="shared" si="529"/>
        <v>2.1600000000000001E-2</v>
      </c>
    </row>
    <row r="6640" spans="6:6" x14ac:dyDescent="0.3">
      <c r="F6640" s="6">
        <f t="shared" si="529"/>
        <v>2.1600000000000001E-2</v>
      </c>
    </row>
    <row r="6641" spans="6:6" x14ac:dyDescent="0.3">
      <c r="F6641" s="6">
        <f t="shared" si="529"/>
        <v>2.1600000000000001E-2</v>
      </c>
    </row>
    <row r="6642" spans="6:6" x14ac:dyDescent="0.3">
      <c r="F6642" s="6">
        <f t="shared" si="529"/>
        <v>2.1600000000000001E-2</v>
      </c>
    </row>
    <row r="6643" spans="6:6" x14ac:dyDescent="0.3">
      <c r="F6643" s="6">
        <f t="shared" si="529"/>
        <v>2.1600000000000001E-2</v>
      </c>
    </row>
    <row r="6644" spans="6:6" x14ac:dyDescent="0.3">
      <c r="F6644" s="6">
        <f t="shared" si="529"/>
        <v>2.1600000000000001E-2</v>
      </c>
    </row>
    <row r="6645" spans="6:6" x14ac:dyDescent="0.3">
      <c r="F6645" s="6">
        <f t="shared" si="529"/>
        <v>2.1600000000000001E-2</v>
      </c>
    </row>
    <row r="6646" spans="6:6" x14ac:dyDescent="0.3">
      <c r="F6646" s="6">
        <f t="shared" si="529"/>
        <v>2.1600000000000001E-2</v>
      </c>
    </row>
    <row r="6647" spans="6:6" x14ac:dyDescent="0.3">
      <c r="F6647" s="6">
        <f t="shared" si="529"/>
        <v>2.1600000000000001E-2</v>
      </c>
    </row>
    <row r="6648" spans="6:6" x14ac:dyDescent="0.3">
      <c r="F6648" s="6">
        <f t="shared" si="529"/>
        <v>2.1600000000000001E-2</v>
      </c>
    </row>
    <row r="6649" spans="6:6" x14ac:dyDescent="0.3">
      <c r="F6649" s="6">
        <f t="shared" si="529"/>
        <v>2.1600000000000001E-2</v>
      </c>
    </row>
    <row r="6650" spans="6:6" x14ac:dyDescent="0.3">
      <c r="F6650" s="6">
        <f t="shared" si="529"/>
        <v>2.1600000000000001E-2</v>
      </c>
    </row>
    <row r="6651" spans="6:6" x14ac:dyDescent="0.3">
      <c r="F6651" s="6">
        <f t="shared" si="529"/>
        <v>2.1600000000000001E-2</v>
      </c>
    </row>
    <row r="6652" spans="6:6" x14ac:dyDescent="0.3">
      <c r="F6652" s="6">
        <f t="shared" si="529"/>
        <v>2.1600000000000001E-2</v>
      </c>
    </row>
    <row r="6653" spans="6:6" x14ac:dyDescent="0.3">
      <c r="F6653" s="6">
        <f t="shared" si="529"/>
        <v>2.1600000000000001E-2</v>
      </c>
    </row>
    <row r="6654" spans="6:6" x14ac:dyDescent="0.3">
      <c r="F6654" s="6">
        <f t="shared" si="529"/>
        <v>2.1600000000000001E-2</v>
      </c>
    </row>
    <row r="6655" spans="6:6" x14ac:dyDescent="0.3">
      <c r="F6655" s="6">
        <f t="shared" si="529"/>
        <v>2.1600000000000001E-2</v>
      </c>
    </row>
    <row r="6656" spans="6:6" x14ac:dyDescent="0.3">
      <c r="F6656" s="6">
        <f t="shared" si="529"/>
        <v>2.1600000000000001E-2</v>
      </c>
    </row>
    <row r="6657" spans="6:6" x14ac:dyDescent="0.3">
      <c r="F6657" s="6">
        <f t="shared" si="529"/>
        <v>2.1600000000000001E-2</v>
      </c>
    </row>
    <row r="6658" spans="6:6" x14ac:dyDescent="0.3">
      <c r="F6658" s="6">
        <f t="shared" si="529"/>
        <v>2.1600000000000001E-2</v>
      </c>
    </row>
    <row r="6659" spans="6:6" x14ac:dyDescent="0.3">
      <c r="F6659" s="6">
        <f t="shared" si="529"/>
        <v>2.1600000000000001E-2</v>
      </c>
    </row>
    <row r="6660" spans="6:6" x14ac:dyDescent="0.3">
      <c r="F6660" s="6">
        <f t="shared" si="529"/>
        <v>2.1600000000000001E-2</v>
      </c>
    </row>
    <row r="6661" spans="6:6" x14ac:dyDescent="0.3">
      <c r="F6661" s="6">
        <f t="shared" si="529"/>
        <v>2.1600000000000001E-2</v>
      </c>
    </row>
    <row r="6662" spans="6:6" x14ac:dyDescent="0.3">
      <c r="F6662" s="6">
        <f t="shared" si="529"/>
        <v>2.1600000000000001E-2</v>
      </c>
    </row>
    <row r="6663" spans="6:6" x14ac:dyDescent="0.3">
      <c r="F6663" s="6">
        <f t="shared" si="529"/>
        <v>2.1600000000000001E-2</v>
      </c>
    </row>
    <row r="6664" spans="6:6" x14ac:dyDescent="0.3">
      <c r="F6664" s="6">
        <f t="shared" si="529"/>
        <v>2.1600000000000001E-2</v>
      </c>
    </row>
    <row r="6665" spans="6:6" x14ac:dyDescent="0.3">
      <c r="F6665" s="6">
        <f t="shared" si="529"/>
        <v>2.1600000000000001E-2</v>
      </c>
    </row>
    <row r="6666" spans="6:6" x14ac:dyDescent="0.3">
      <c r="F6666" s="6">
        <f t="shared" ref="F6666:F6729" si="530">IF(C6665&gt;0,B$6+B$7*E6666+B$8*(G6665*100)^2,B$6+B$7*E6666+B$8*(G6665*100)^2+E6666*$B$9)</f>
        <v>2.1600000000000001E-2</v>
      </c>
    </row>
    <row r="6667" spans="6:6" x14ac:dyDescent="0.3">
      <c r="F6667" s="6">
        <f t="shared" si="530"/>
        <v>2.1600000000000001E-2</v>
      </c>
    </row>
    <row r="6668" spans="6:6" x14ac:dyDescent="0.3">
      <c r="F6668" s="6">
        <f t="shared" si="530"/>
        <v>2.1600000000000001E-2</v>
      </c>
    </row>
    <row r="6669" spans="6:6" x14ac:dyDescent="0.3">
      <c r="F6669" s="6">
        <f t="shared" si="530"/>
        <v>2.1600000000000001E-2</v>
      </c>
    </row>
    <row r="6670" spans="6:6" x14ac:dyDescent="0.3">
      <c r="F6670" s="6">
        <f t="shared" si="530"/>
        <v>2.1600000000000001E-2</v>
      </c>
    </row>
    <row r="6671" spans="6:6" x14ac:dyDescent="0.3">
      <c r="F6671" s="6">
        <f t="shared" si="530"/>
        <v>2.1600000000000001E-2</v>
      </c>
    </row>
    <row r="6672" spans="6:6" x14ac:dyDescent="0.3">
      <c r="F6672" s="6">
        <f t="shared" si="530"/>
        <v>2.1600000000000001E-2</v>
      </c>
    </row>
    <row r="6673" spans="6:6" x14ac:dyDescent="0.3">
      <c r="F6673" s="6">
        <f t="shared" si="530"/>
        <v>2.1600000000000001E-2</v>
      </c>
    </row>
    <row r="6674" spans="6:6" x14ac:dyDescent="0.3">
      <c r="F6674" s="6">
        <f t="shared" si="530"/>
        <v>2.1600000000000001E-2</v>
      </c>
    </row>
    <row r="6675" spans="6:6" x14ac:dyDescent="0.3">
      <c r="F6675" s="6">
        <f t="shared" si="530"/>
        <v>2.1600000000000001E-2</v>
      </c>
    </row>
    <row r="6676" spans="6:6" x14ac:dyDescent="0.3">
      <c r="F6676" s="6">
        <f t="shared" si="530"/>
        <v>2.1600000000000001E-2</v>
      </c>
    </row>
    <row r="6677" spans="6:6" x14ac:dyDescent="0.3">
      <c r="F6677" s="6">
        <f t="shared" si="530"/>
        <v>2.1600000000000001E-2</v>
      </c>
    </row>
    <row r="6678" spans="6:6" x14ac:dyDescent="0.3">
      <c r="F6678" s="6">
        <f t="shared" si="530"/>
        <v>2.1600000000000001E-2</v>
      </c>
    </row>
    <row r="6679" spans="6:6" x14ac:dyDescent="0.3">
      <c r="F6679" s="6">
        <f t="shared" si="530"/>
        <v>2.1600000000000001E-2</v>
      </c>
    </row>
    <row r="6680" spans="6:6" x14ac:dyDescent="0.3">
      <c r="F6680" s="6">
        <f t="shared" si="530"/>
        <v>2.1600000000000001E-2</v>
      </c>
    </row>
    <row r="6681" spans="6:6" x14ac:dyDescent="0.3">
      <c r="F6681" s="6">
        <f t="shared" si="530"/>
        <v>2.1600000000000001E-2</v>
      </c>
    </row>
    <row r="6682" spans="6:6" x14ac:dyDescent="0.3">
      <c r="F6682" s="6">
        <f t="shared" si="530"/>
        <v>2.1600000000000001E-2</v>
      </c>
    </row>
    <row r="6683" spans="6:6" x14ac:dyDescent="0.3">
      <c r="F6683" s="6">
        <f t="shared" si="530"/>
        <v>2.1600000000000001E-2</v>
      </c>
    </row>
    <row r="6684" spans="6:6" x14ac:dyDescent="0.3">
      <c r="F6684" s="6">
        <f t="shared" si="530"/>
        <v>2.1600000000000001E-2</v>
      </c>
    </row>
    <row r="6685" spans="6:6" x14ac:dyDescent="0.3">
      <c r="F6685" s="6">
        <f t="shared" si="530"/>
        <v>2.1600000000000001E-2</v>
      </c>
    </row>
    <row r="6686" spans="6:6" x14ac:dyDescent="0.3">
      <c r="F6686" s="6">
        <f t="shared" si="530"/>
        <v>2.1600000000000001E-2</v>
      </c>
    </row>
    <row r="6687" spans="6:6" x14ac:dyDescent="0.3">
      <c r="F6687" s="6">
        <f t="shared" si="530"/>
        <v>2.1600000000000001E-2</v>
      </c>
    </row>
    <row r="6688" spans="6:6" x14ac:dyDescent="0.3">
      <c r="F6688" s="6">
        <f t="shared" si="530"/>
        <v>2.1600000000000001E-2</v>
      </c>
    </row>
    <row r="6689" spans="6:6" x14ac:dyDescent="0.3">
      <c r="F6689" s="6">
        <f t="shared" si="530"/>
        <v>2.1600000000000001E-2</v>
      </c>
    </row>
    <row r="6690" spans="6:6" x14ac:dyDescent="0.3">
      <c r="F6690" s="6">
        <f t="shared" si="530"/>
        <v>2.1600000000000001E-2</v>
      </c>
    </row>
    <row r="6691" spans="6:6" x14ac:dyDescent="0.3">
      <c r="F6691" s="6">
        <f t="shared" si="530"/>
        <v>2.1600000000000001E-2</v>
      </c>
    </row>
    <row r="6692" spans="6:6" x14ac:dyDescent="0.3">
      <c r="F6692" s="6">
        <f t="shared" si="530"/>
        <v>2.1600000000000001E-2</v>
      </c>
    </row>
    <row r="6693" spans="6:6" x14ac:dyDescent="0.3">
      <c r="F6693" s="6">
        <f t="shared" si="530"/>
        <v>2.1600000000000001E-2</v>
      </c>
    </row>
    <row r="6694" spans="6:6" x14ac:dyDescent="0.3">
      <c r="F6694" s="6">
        <f t="shared" si="530"/>
        <v>2.1600000000000001E-2</v>
      </c>
    </row>
    <row r="6695" spans="6:6" x14ac:dyDescent="0.3">
      <c r="F6695" s="6">
        <f t="shared" si="530"/>
        <v>2.1600000000000001E-2</v>
      </c>
    </row>
    <row r="6696" spans="6:6" x14ac:dyDescent="0.3">
      <c r="F6696" s="6">
        <f t="shared" si="530"/>
        <v>2.1600000000000001E-2</v>
      </c>
    </row>
    <row r="6697" spans="6:6" x14ac:dyDescent="0.3">
      <c r="F6697" s="6">
        <f t="shared" si="530"/>
        <v>2.1600000000000001E-2</v>
      </c>
    </row>
    <row r="6698" spans="6:6" x14ac:dyDescent="0.3">
      <c r="F6698" s="6">
        <f t="shared" si="530"/>
        <v>2.1600000000000001E-2</v>
      </c>
    </row>
    <row r="6699" spans="6:6" x14ac:dyDescent="0.3">
      <c r="F6699" s="6">
        <f t="shared" si="530"/>
        <v>2.1600000000000001E-2</v>
      </c>
    </row>
    <row r="6700" spans="6:6" x14ac:dyDescent="0.3">
      <c r="F6700" s="6">
        <f t="shared" si="530"/>
        <v>2.1600000000000001E-2</v>
      </c>
    </row>
    <row r="6701" spans="6:6" x14ac:dyDescent="0.3">
      <c r="F6701" s="6">
        <f t="shared" si="530"/>
        <v>2.1600000000000001E-2</v>
      </c>
    </row>
    <row r="6702" spans="6:6" x14ac:dyDescent="0.3">
      <c r="F6702" s="6">
        <f t="shared" si="530"/>
        <v>2.1600000000000001E-2</v>
      </c>
    </row>
    <row r="6703" spans="6:6" x14ac:dyDescent="0.3">
      <c r="F6703" s="6">
        <f t="shared" si="530"/>
        <v>2.1600000000000001E-2</v>
      </c>
    </row>
    <row r="6704" spans="6:6" x14ac:dyDescent="0.3">
      <c r="F6704" s="6">
        <f t="shared" si="530"/>
        <v>2.1600000000000001E-2</v>
      </c>
    </row>
    <row r="6705" spans="6:6" x14ac:dyDescent="0.3">
      <c r="F6705" s="6">
        <f t="shared" si="530"/>
        <v>2.1600000000000001E-2</v>
      </c>
    </row>
    <row r="6706" spans="6:6" x14ac:dyDescent="0.3">
      <c r="F6706" s="6">
        <f t="shared" si="530"/>
        <v>2.1600000000000001E-2</v>
      </c>
    </row>
    <row r="6707" spans="6:6" x14ac:dyDescent="0.3">
      <c r="F6707" s="6">
        <f t="shared" si="530"/>
        <v>2.1600000000000001E-2</v>
      </c>
    </row>
    <row r="6708" spans="6:6" x14ac:dyDescent="0.3">
      <c r="F6708" s="6">
        <f t="shared" si="530"/>
        <v>2.1600000000000001E-2</v>
      </c>
    </row>
    <row r="6709" spans="6:6" x14ac:dyDescent="0.3">
      <c r="F6709" s="6">
        <f t="shared" si="530"/>
        <v>2.1600000000000001E-2</v>
      </c>
    </row>
    <row r="6710" spans="6:6" x14ac:dyDescent="0.3">
      <c r="F6710" s="6">
        <f t="shared" si="530"/>
        <v>2.1600000000000001E-2</v>
      </c>
    </row>
    <row r="6711" spans="6:6" x14ac:dyDescent="0.3">
      <c r="F6711" s="6">
        <f t="shared" si="530"/>
        <v>2.1600000000000001E-2</v>
      </c>
    </row>
    <row r="6712" spans="6:6" x14ac:dyDescent="0.3">
      <c r="F6712" s="6">
        <f t="shared" si="530"/>
        <v>2.1600000000000001E-2</v>
      </c>
    </row>
    <row r="6713" spans="6:6" x14ac:dyDescent="0.3">
      <c r="F6713" s="6">
        <f t="shared" si="530"/>
        <v>2.1600000000000001E-2</v>
      </c>
    </row>
    <row r="6714" spans="6:6" x14ac:dyDescent="0.3">
      <c r="F6714" s="6">
        <f t="shared" si="530"/>
        <v>2.1600000000000001E-2</v>
      </c>
    </row>
    <row r="6715" spans="6:6" x14ac:dyDescent="0.3">
      <c r="F6715" s="6">
        <f t="shared" si="530"/>
        <v>2.1600000000000001E-2</v>
      </c>
    </row>
    <row r="6716" spans="6:6" x14ac:dyDescent="0.3">
      <c r="F6716" s="6">
        <f t="shared" si="530"/>
        <v>2.1600000000000001E-2</v>
      </c>
    </row>
    <row r="6717" spans="6:6" x14ac:dyDescent="0.3">
      <c r="F6717" s="6">
        <f t="shared" si="530"/>
        <v>2.1600000000000001E-2</v>
      </c>
    </row>
    <row r="6718" spans="6:6" x14ac:dyDescent="0.3">
      <c r="F6718" s="6">
        <f t="shared" si="530"/>
        <v>2.1600000000000001E-2</v>
      </c>
    </row>
    <row r="6719" spans="6:6" x14ac:dyDescent="0.3">
      <c r="F6719" s="6">
        <f t="shared" si="530"/>
        <v>2.1600000000000001E-2</v>
      </c>
    </row>
    <row r="6720" spans="6:6" x14ac:dyDescent="0.3">
      <c r="F6720" s="6">
        <f t="shared" si="530"/>
        <v>2.1600000000000001E-2</v>
      </c>
    </row>
    <row r="6721" spans="6:6" x14ac:dyDescent="0.3">
      <c r="F6721" s="6">
        <f t="shared" si="530"/>
        <v>2.1600000000000001E-2</v>
      </c>
    </row>
    <row r="6722" spans="6:6" x14ac:dyDescent="0.3">
      <c r="F6722" s="6">
        <f t="shared" si="530"/>
        <v>2.1600000000000001E-2</v>
      </c>
    </row>
    <row r="6723" spans="6:6" x14ac:dyDescent="0.3">
      <c r="F6723" s="6">
        <f t="shared" si="530"/>
        <v>2.1600000000000001E-2</v>
      </c>
    </row>
    <row r="6724" spans="6:6" x14ac:dyDescent="0.3">
      <c r="F6724" s="6">
        <f t="shared" si="530"/>
        <v>2.1600000000000001E-2</v>
      </c>
    </row>
    <row r="6725" spans="6:6" x14ac:dyDescent="0.3">
      <c r="F6725" s="6">
        <f t="shared" si="530"/>
        <v>2.1600000000000001E-2</v>
      </c>
    </row>
    <row r="6726" spans="6:6" x14ac:dyDescent="0.3">
      <c r="F6726" s="6">
        <f t="shared" si="530"/>
        <v>2.1600000000000001E-2</v>
      </c>
    </row>
    <row r="6727" spans="6:6" x14ac:dyDescent="0.3">
      <c r="F6727" s="6">
        <f t="shared" si="530"/>
        <v>2.1600000000000001E-2</v>
      </c>
    </row>
    <row r="6728" spans="6:6" x14ac:dyDescent="0.3">
      <c r="F6728" s="6">
        <f t="shared" si="530"/>
        <v>2.1600000000000001E-2</v>
      </c>
    </row>
    <row r="6729" spans="6:6" x14ac:dyDescent="0.3">
      <c r="F6729" s="6">
        <f t="shared" si="530"/>
        <v>2.1600000000000001E-2</v>
      </c>
    </row>
    <row r="6730" spans="6:6" x14ac:dyDescent="0.3">
      <c r="F6730" s="6">
        <f t="shared" ref="F6730:F6793" si="531">IF(C6729&gt;0,B$6+B$7*E6730+B$8*(G6729*100)^2,B$6+B$7*E6730+B$8*(G6729*100)^2+E6730*$B$9)</f>
        <v>2.1600000000000001E-2</v>
      </c>
    </row>
    <row r="6731" spans="6:6" x14ac:dyDescent="0.3">
      <c r="F6731" s="6">
        <f t="shared" si="531"/>
        <v>2.1600000000000001E-2</v>
      </c>
    </row>
    <row r="6732" spans="6:6" x14ac:dyDescent="0.3">
      <c r="F6732" s="6">
        <f t="shared" si="531"/>
        <v>2.1600000000000001E-2</v>
      </c>
    </row>
    <row r="6733" spans="6:6" x14ac:dyDescent="0.3">
      <c r="F6733" s="6">
        <f t="shared" si="531"/>
        <v>2.1600000000000001E-2</v>
      </c>
    </row>
    <row r="6734" spans="6:6" x14ac:dyDescent="0.3">
      <c r="F6734" s="6">
        <f t="shared" si="531"/>
        <v>2.1600000000000001E-2</v>
      </c>
    </row>
    <row r="6735" spans="6:6" x14ac:dyDescent="0.3">
      <c r="F6735" s="6">
        <f t="shared" si="531"/>
        <v>2.1600000000000001E-2</v>
      </c>
    </row>
    <row r="6736" spans="6:6" x14ac:dyDescent="0.3">
      <c r="F6736" s="6">
        <f t="shared" si="531"/>
        <v>2.1600000000000001E-2</v>
      </c>
    </row>
    <row r="6737" spans="6:6" x14ac:dyDescent="0.3">
      <c r="F6737" s="6">
        <f t="shared" si="531"/>
        <v>2.1600000000000001E-2</v>
      </c>
    </row>
    <row r="6738" spans="6:6" x14ac:dyDescent="0.3">
      <c r="F6738" s="6">
        <f t="shared" si="531"/>
        <v>2.1600000000000001E-2</v>
      </c>
    </row>
    <row r="6739" spans="6:6" x14ac:dyDescent="0.3">
      <c r="F6739" s="6">
        <f t="shared" si="531"/>
        <v>2.1600000000000001E-2</v>
      </c>
    </row>
    <row r="6740" spans="6:6" x14ac:dyDescent="0.3">
      <c r="F6740" s="6">
        <f t="shared" si="531"/>
        <v>2.1600000000000001E-2</v>
      </c>
    </row>
    <row r="6741" spans="6:6" x14ac:dyDescent="0.3">
      <c r="F6741" s="6">
        <f t="shared" si="531"/>
        <v>2.1600000000000001E-2</v>
      </c>
    </row>
    <row r="6742" spans="6:6" x14ac:dyDescent="0.3">
      <c r="F6742" s="6">
        <f t="shared" si="531"/>
        <v>2.1600000000000001E-2</v>
      </c>
    </row>
    <row r="6743" spans="6:6" x14ac:dyDescent="0.3">
      <c r="F6743" s="6">
        <f t="shared" si="531"/>
        <v>2.1600000000000001E-2</v>
      </c>
    </row>
    <row r="6744" spans="6:6" x14ac:dyDescent="0.3">
      <c r="F6744" s="6">
        <f t="shared" si="531"/>
        <v>2.1600000000000001E-2</v>
      </c>
    </row>
    <row r="6745" spans="6:6" x14ac:dyDescent="0.3">
      <c r="F6745" s="6">
        <f t="shared" si="531"/>
        <v>2.1600000000000001E-2</v>
      </c>
    </row>
    <row r="6746" spans="6:6" x14ac:dyDescent="0.3">
      <c r="F6746" s="6">
        <f t="shared" si="531"/>
        <v>2.1600000000000001E-2</v>
      </c>
    </row>
    <row r="6747" spans="6:6" x14ac:dyDescent="0.3">
      <c r="F6747" s="6">
        <f t="shared" si="531"/>
        <v>2.1600000000000001E-2</v>
      </c>
    </row>
    <row r="6748" spans="6:6" x14ac:dyDescent="0.3">
      <c r="F6748" s="6">
        <f t="shared" si="531"/>
        <v>2.1600000000000001E-2</v>
      </c>
    </row>
    <row r="6749" spans="6:6" x14ac:dyDescent="0.3">
      <c r="F6749" s="6">
        <f t="shared" si="531"/>
        <v>2.1600000000000001E-2</v>
      </c>
    </row>
    <row r="6750" spans="6:6" x14ac:dyDescent="0.3">
      <c r="F6750" s="6">
        <f t="shared" si="531"/>
        <v>2.1600000000000001E-2</v>
      </c>
    </row>
    <row r="6751" spans="6:6" x14ac:dyDescent="0.3">
      <c r="F6751" s="6">
        <f t="shared" si="531"/>
        <v>2.1600000000000001E-2</v>
      </c>
    </row>
    <row r="6752" spans="6:6" x14ac:dyDescent="0.3">
      <c r="F6752" s="6">
        <f t="shared" si="531"/>
        <v>2.1600000000000001E-2</v>
      </c>
    </row>
    <row r="6753" spans="6:6" x14ac:dyDescent="0.3">
      <c r="F6753" s="6">
        <f t="shared" si="531"/>
        <v>2.1600000000000001E-2</v>
      </c>
    </row>
    <row r="6754" spans="6:6" x14ac:dyDescent="0.3">
      <c r="F6754" s="6">
        <f t="shared" si="531"/>
        <v>2.1600000000000001E-2</v>
      </c>
    </row>
    <row r="6755" spans="6:6" x14ac:dyDescent="0.3">
      <c r="F6755" s="6">
        <f t="shared" si="531"/>
        <v>2.1600000000000001E-2</v>
      </c>
    </row>
    <row r="6756" spans="6:6" x14ac:dyDescent="0.3">
      <c r="F6756" s="6">
        <f t="shared" si="531"/>
        <v>2.1600000000000001E-2</v>
      </c>
    </row>
    <row r="6757" spans="6:6" x14ac:dyDescent="0.3">
      <c r="F6757" s="6">
        <f t="shared" si="531"/>
        <v>2.1600000000000001E-2</v>
      </c>
    </row>
    <row r="6758" spans="6:6" x14ac:dyDescent="0.3">
      <c r="F6758" s="6">
        <f t="shared" si="531"/>
        <v>2.1600000000000001E-2</v>
      </c>
    </row>
    <row r="6759" spans="6:6" x14ac:dyDescent="0.3">
      <c r="F6759" s="6">
        <f t="shared" si="531"/>
        <v>2.1600000000000001E-2</v>
      </c>
    </row>
    <row r="6760" spans="6:6" x14ac:dyDescent="0.3">
      <c r="F6760" s="6">
        <f t="shared" si="531"/>
        <v>2.1600000000000001E-2</v>
      </c>
    </row>
    <row r="6761" spans="6:6" x14ac:dyDescent="0.3">
      <c r="F6761" s="6">
        <f t="shared" si="531"/>
        <v>2.1600000000000001E-2</v>
      </c>
    </row>
    <row r="6762" spans="6:6" x14ac:dyDescent="0.3">
      <c r="F6762" s="6">
        <f t="shared" si="531"/>
        <v>2.1600000000000001E-2</v>
      </c>
    </row>
    <row r="6763" spans="6:6" x14ac:dyDescent="0.3">
      <c r="F6763" s="6">
        <f t="shared" si="531"/>
        <v>2.1600000000000001E-2</v>
      </c>
    </row>
    <row r="6764" spans="6:6" x14ac:dyDescent="0.3">
      <c r="F6764" s="6">
        <f t="shared" si="531"/>
        <v>2.1600000000000001E-2</v>
      </c>
    </row>
    <row r="6765" spans="6:6" x14ac:dyDescent="0.3">
      <c r="F6765" s="6">
        <f t="shared" si="531"/>
        <v>2.1600000000000001E-2</v>
      </c>
    </row>
    <row r="6766" spans="6:6" x14ac:dyDescent="0.3">
      <c r="F6766" s="6">
        <f t="shared" si="531"/>
        <v>2.1600000000000001E-2</v>
      </c>
    </row>
    <row r="6767" spans="6:6" x14ac:dyDescent="0.3">
      <c r="F6767" s="6">
        <f t="shared" si="531"/>
        <v>2.1600000000000001E-2</v>
      </c>
    </row>
    <row r="6768" spans="6:6" x14ac:dyDescent="0.3">
      <c r="F6768" s="6">
        <f t="shared" si="531"/>
        <v>2.1600000000000001E-2</v>
      </c>
    </row>
    <row r="6769" spans="6:6" x14ac:dyDescent="0.3">
      <c r="F6769" s="6">
        <f t="shared" si="531"/>
        <v>2.1600000000000001E-2</v>
      </c>
    </row>
    <row r="6770" spans="6:6" x14ac:dyDescent="0.3">
      <c r="F6770" s="6">
        <f t="shared" si="531"/>
        <v>2.1600000000000001E-2</v>
      </c>
    </row>
    <row r="6771" spans="6:6" x14ac:dyDescent="0.3">
      <c r="F6771" s="6">
        <f t="shared" si="531"/>
        <v>2.1600000000000001E-2</v>
      </c>
    </row>
    <row r="6772" spans="6:6" x14ac:dyDescent="0.3">
      <c r="F6772" s="6">
        <f t="shared" si="531"/>
        <v>2.1600000000000001E-2</v>
      </c>
    </row>
    <row r="6773" spans="6:6" x14ac:dyDescent="0.3">
      <c r="F6773" s="6">
        <f t="shared" si="531"/>
        <v>2.1600000000000001E-2</v>
      </c>
    </row>
    <row r="6774" spans="6:6" x14ac:dyDescent="0.3">
      <c r="F6774" s="6">
        <f t="shared" si="531"/>
        <v>2.1600000000000001E-2</v>
      </c>
    </row>
    <row r="6775" spans="6:6" x14ac:dyDescent="0.3">
      <c r="F6775" s="6">
        <f t="shared" si="531"/>
        <v>2.1600000000000001E-2</v>
      </c>
    </row>
    <row r="6776" spans="6:6" x14ac:dyDescent="0.3">
      <c r="F6776" s="6">
        <f t="shared" si="531"/>
        <v>2.1600000000000001E-2</v>
      </c>
    </row>
    <row r="6777" spans="6:6" x14ac:dyDescent="0.3">
      <c r="F6777" s="6">
        <f t="shared" si="531"/>
        <v>2.1600000000000001E-2</v>
      </c>
    </row>
    <row r="6778" spans="6:6" x14ac:dyDescent="0.3">
      <c r="F6778" s="6">
        <f t="shared" si="531"/>
        <v>2.1600000000000001E-2</v>
      </c>
    </row>
    <row r="6779" spans="6:6" x14ac:dyDescent="0.3">
      <c r="F6779" s="6">
        <f t="shared" si="531"/>
        <v>2.1600000000000001E-2</v>
      </c>
    </row>
    <row r="6780" spans="6:6" x14ac:dyDescent="0.3">
      <c r="F6780" s="6">
        <f t="shared" si="531"/>
        <v>2.1600000000000001E-2</v>
      </c>
    </row>
    <row r="6781" spans="6:6" x14ac:dyDescent="0.3">
      <c r="F6781" s="6">
        <f t="shared" si="531"/>
        <v>2.1600000000000001E-2</v>
      </c>
    </row>
    <row r="6782" spans="6:6" x14ac:dyDescent="0.3">
      <c r="F6782" s="6">
        <f t="shared" si="531"/>
        <v>2.1600000000000001E-2</v>
      </c>
    </row>
    <row r="6783" spans="6:6" x14ac:dyDescent="0.3">
      <c r="F6783" s="6">
        <f t="shared" si="531"/>
        <v>2.1600000000000001E-2</v>
      </c>
    </row>
    <row r="6784" spans="6:6" x14ac:dyDescent="0.3">
      <c r="F6784" s="6">
        <f t="shared" si="531"/>
        <v>2.1600000000000001E-2</v>
      </c>
    </row>
    <row r="6785" spans="6:6" x14ac:dyDescent="0.3">
      <c r="F6785" s="6">
        <f t="shared" si="531"/>
        <v>2.1600000000000001E-2</v>
      </c>
    </row>
    <row r="6786" spans="6:6" x14ac:dyDescent="0.3">
      <c r="F6786" s="6">
        <f t="shared" si="531"/>
        <v>2.1600000000000001E-2</v>
      </c>
    </row>
    <row r="6787" spans="6:6" x14ac:dyDescent="0.3">
      <c r="F6787" s="6">
        <f t="shared" si="531"/>
        <v>2.1600000000000001E-2</v>
      </c>
    </row>
    <row r="6788" spans="6:6" x14ac:dyDescent="0.3">
      <c r="F6788" s="6">
        <f t="shared" si="531"/>
        <v>2.1600000000000001E-2</v>
      </c>
    </row>
    <row r="6789" spans="6:6" x14ac:dyDescent="0.3">
      <c r="F6789" s="6">
        <f t="shared" si="531"/>
        <v>2.1600000000000001E-2</v>
      </c>
    </row>
    <row r="6790" spans="6:6" x14ac:dyDescent="0.3">
      <c r="F6790" s="6">
        <f t="shared" si="531"/>
        <v>2.1600000000000001E-2</v>
      </c>
    </row>
    <row r="6791" spans="6:6" x14ac:dyDescent="0.3">
      <c r="F6791" s="6">
        <f t="shared" si="531"/>
        <v>2.1600000000000001E-2</v>
      </c>
    </row>
    <row r="6792" spans="6:6" x14ac:dyDescent="0.3">
      <c r="F6792" s="6">
        <f t="shared" si="531"/>
        <v>2.1600000000000001E-2</v>
      </c>
    </row>
    <row r="6793" spans="6:6" x14ac:dyDescent="0.3">
      <c r="F6793" s="6">
        <f t="shared" si="531"/>
        <v>2.1600000000000001E-2</v>
      </c>
    </row>
    <row r="6794" spans="6:6" x14ac:dyDescent="0.3">
      <c r="F6794" s="6">
        <f t="shared" ref="F6794:F6857" si="532">IF(C6793&gt;0,B$6+B$7*E6794+B$8*(G6793*100)^2,B$6+B$7*E6794+B$8*(G6793*100)^2+E6794*$B$9)</f>
        <v>2.1600000000000001E-2</v>
      </c>
    </row>
    <row r="6795" spans="6:6" x14ac:dyDescent="0.3">
      <c r="F6795" s="6">
        <f t="shared" si="532"/>
        <v>2.1600000000000001E-2</v>
      </c>
    </row>
    <row r="6796" spans="6:6" x14ac:dyDescent="0.3">
      <c r="F6796" s="6">
        <f t="shared" si="532"/>
        <v>2.1600000000000001E-2</v>
      </c>
    </row>
    <row r="6797" spans="6:6" x14ac:dyDescent="0.3">
      <c r="F6797" s="6">
        <f t="shared" si="532"/>
        <v>2.1600000000000001E-2</v>
      </c>
    </row>
    <row r="6798" spans="6:6" x14ac:dyDescent="0.3">
      <c r="F6798" s="6">
        <f t="shared" si="532"/>
        <v>2.1600000000000001E-2</v>
      </c>
    </row>
    <row r="6799" spans="6:6" x14ac:dyDescent="0.3">
      <c r="F6799" s="6">
        <f t="shared" si="532"/>
        <v>2.1600000000000001E-2</v>
      </c>
    </row>
    <row r="6800" spans="6:6" x14ac:dyDescent="0.3">
      <c r="F6800" s="6">
        <f t="shared" si="532"/>
        <v>2.1600000000000001E-2</v>
      </c>
    </row>
    <row r="6801" spans="6:6" x14ac:dyDescent="0.3">
      <c r="F6801" s="6">
        <f t="shared" si="532"/>
        <v>2.1600000000000001E-2</v>
      </c>
    </row>
    <row r="6802" spans="6:6" x14ac:dyDescent="0.3">
      <c r="F6802" s="6">
        <f t="shared" si="532"/>
        <v>2.1600000000000001E-2</v>
      </c>
    </row>
    <row r="6803" spans="6:6" x14ac:dyDescent="0.3">
      <c r="F6803" s="6">
        <f t="shared" si="532"/>
        <v>2.1600000000000001E-2</v>
      </c>
    </row>
    <row r="6804" spans="6:6" x14ac:dyDescent="0.3">
      <c r="F6804" s="6">
        <f t="shared" si="532"/>
        <v>2.1600000000000001E-2</v>
      </c>
    </row>
    <row r="6805" spans="6:6" x14ac:dyDescent="0.3">
      <c r="F6805" s="6">
        <f t="shared" si="532"/>
        <v>2.1600000000000001E-2</v>
      </c>
    </row>
    <row r="6806" spans="6:6" x14ac:dyDescent="0.3">
      <c r="F6806" s="6">
        <f t="shared" si="532"/>
        <v>2.1600000000000001E-2</v>
      </c>
    </row>
    <row r="6807" spans="6:6" x14ac:dyDescent="0.3">
      <c r="F6807" s="6">
        <f t="shared" si="532"/>
        <v>2.1600000000000001E-2</v>
      </c>
    </row>
    <row r="6808" spans="6:6" x14ac:dyDescent="0.3">
      <c r="F6808" s="6">
        <f t="shared" si="532"/>
        <v>2.1600000000000001E-2</v>
      </c>
    </row>
    <row r="6809" spans="6:6" x14ac:dyDescent="0.3">
      <c r="F6809" s="6">
        <f t="shared" si="532"/>
        <v>2.1600000000000001E-2</v>
      </c>
    </row>
    <row r="6810" spans="6:6" x14ac:dyDescent="0.3">
      <c r="F6810" s="6">
        <f t="shared" si="532"/>
        <v>2.1600000000000001E-2</v>
      </c>
    </row>
    <row r="6811" spans="6:6" x14ac:dyDescent="0.3">
      <c r="F6811" s="6">
        <f t="shared" si="532"/>
        <v>2.1600000000000001E-2</v>
      </c>
    </row>
    <row r="6812" spans="6:6" x14ac:dyDescent="0.3">
      <c r="F6812" s="6">
        <f t="shared" si="532"/>
        <v>2.1600000000000001E-2</v>
      </c>
    </row>
    <row r="6813" spans="6:6" x14ac:dyDescent="0.3">
      <c r="F6813" s="6">
        <f t="shared" si="532"/>
        <v>2.1600000000000001E-2</v>
      </c>
    </row>
    <row r="6814" spans="6:6" x14ac:dyDescent="0.3">
      <c r="F6814" s="6">
        <f t="shared" si="532"/>
        <v>2.1600000000000001E-2</v>
      </c>
    </row>
    <row r="6815" spans="6:6" x14ac:dyDescent="0.3">
      <c r="F6815" s="6">
        <f t="shared" si="532"/>
        <v>2.1600000000000001E-2</v>
      </c>
    </row>
    <row r="6816" spans="6:6" x14ac:dyDescent="0.3">
      <c r="F6816" s="6">
        <f t="shared" si="532"/>
        <v>2.1600000000000001E-2</v>
      </c>
    </row>
    <row r="6817" spans="6:6" x14ac:dyDescent="0.3">
      <c r="F6817" s="6">
        <f t="shared" si="532"/>
        <v>2.1600000000000001E-2</v>
      </c>
    </row>
    <row r="6818" spans="6:6" x14ac:dyDescent="0.3">
      <c r="F6818" s="6">
        <f t="shared" si="532"/>
        <v>2.1600000000000001E-2</v>
      </c>
    </row>
    <row r="6819" spans="6:6" x14ac:dyDescent="0.3">
      <c r="F6819" s="6">
        <f t="shared" si="532"/>
        <v>2.1600000000000001E-2</v>
      </c>
    </row>
    <row r="6820" spans="6:6" x14ac:dyDescent="0.3">
      <c r="F6820" s="6">
        <f t="shared" si="532"/>
        <v>2.1600000000000001E-2</v>
      </c>
    </row>
    <row r="6821" spans="6:6" x14ac:dyDescent="0.3">
      <c r="F6821" s="6">
        <f t="shared" si="532"/>
        <v>2.1600000000000001E-2</v>
      </c>
    </row>
    <row r="6822" spans="6:6" x14ac:dyDescent="0.3">
      <c r="F6822" s="6">
        <f t="shared" si="532"/>
        <v>2.1600000000000001E-2</v>
      </c>
    </row>
    <row r="6823" spans="6:6" x14ac:dyDescent="0.3">
      <c r="F6823" s="6">
        <f t="shared" si="532"/>
        <v>2.1600000000000001E-2</v>
      </c>
    </row>
    <row r="6824" spans="6:6" x14ac:dyDescent="0.3">
      <c r="F6824" s="6">
        <f t="shared" si="532"/>
        <v>2.1600000000000001E-2</v>
      </c>
    </row>
    <row r="6825" spans="6:6" x14ac:dyDescent="0.3">
      <c r="F6825" s="6">
        <f t="shared" si="532"/>
        <v>2.1600000000000001E-2</v>
      </c>
    </row>
    <row r="6826" spans="6:6" x14ac:dyDescent="0.3">
      <c r="F6826" s="6">
        <f t="shared" si="532"/>
        <v>2.1600000000000001E-2</v>
      </c>
    </row>
    <row r="6827" spans="6:6" x14ac:dyDescent="0.3">
      <c r="F6827" s="6">
        <f t="shared" si="532"/>
        <v>2.1600000000000001E-2</v>
      </c>
    </row>
    <row r="6828" spans="6:6" x14ac:dyDescent="0.3">
      <c r="F6828" s="6">
        <f t="shared" si="532"/>
        <v>2.1600000000000001E-2</v>
      </c>
    </row>
    <row r="6829" spans="6:6" x14ac:dyDescent="0.3">
      <c r="F6829" s="6">
        <f t="shared" si="532"/>
        <v>2.1600000000000001E-2</v>
      </c>
    </row>
    <row r="6830" spans="6:6" x14ac:dyDescent="0.3">
      <c r="F6830" s="6">
        <f t="shared" si="532"/>
        <v>2.1600000000000001E-2</v>
      </c>
    </row>
    <row r="6831" spans="6:6" x14ac:dyDescent="0.3">
      <c r="F6831" s="6">
        <f t="shared" si="532"/>
        <v>2.1600000000000001E-2</v>
      </c>
    </row>
    <row r="6832" spans="6:6" x14ac:dyDescent="0.3">
      <c r="F6832" s="6">
        <f t="shared" si="532"/>
        <v>2.1600000000000001E-2</v>
      </c>
    </row>
    <row r="6833" spans="6:6" x14ac:dyDescent="0.3">
      <c r="F6833" s="6">
        <f t="shared" si="532"/>
        <v>2.1600000000000001E-2</v>
      </c>
    </row>
    <row r="6834" spans="6:6" x14ac:dyDescent="0.3">
      <c r="F6834" s="6">
        <f t="shared" si="532"/>
        <v>2.1600000000000001E-2</v>
      </c>
    </row>
    <row r="6835" spans="6:6" x14ac:dyDescent="0.3">
      <c r="F6835" s="6">
        <f t="shared" si="532"/>
        <v>2.1600000000000001E-2</v>
      </c>
    </row>
    <row r="6836" spans="6:6" x14ac:dyDescent="0.3">
      <c r="F6836" s="6">
        <f t="shared" si="532"/>
        <v>2.1600000000000001E-2</v>
      </c>
    </row>
    <row r="6837" spans="6:6" x14ac:dyDescent="0.3">
      <c r="F6837" s="6">
        <f t="shared" si="532"/>
        <v>2.1600000000000001E-2</v>
      </c>
    </row>
    <row r="6838" spans="6:6" x14ac:dyDescent="0.3">
      <c r="F6838" s="6">
        <f t="shared" si="532"/>
        <v>2.1600000000000001E-2</v>
      </c>
    </row>
    <row r="6839" spans="6:6" x14ac:dyDescent="0.3">
      <c r="F6839" s="6">
        <f t="shared" si="532"/>
        <v>2.1600000000000001E-2</v>
      </c>
    </row>
    <row r="6840" spans="6:6" x14ac:dyDescent="0.3">
      <c r="F6840" s="6">
        <f t="shared" si="532"/>
        <v>2.1600000000000001E-2</v>
      </c>
    </row>
    <row r="6841" spans="6:6" x14ac:dyDescent="0.3">
      <c r="F6841" s="6">
        <f t="shared" si="532"/>
        <v>2.1600000000000001E-2</v>
      </c>
    </row>
    <row r="6842" spans="6:6" x14ac:dyDescent="0.3">
      <c r="F6842" s="6">
        <f t="shared" si="532"/>
        <v>2.1600000000000001E-2</v>
      </c>
    </row>
    <row r="6843" spans="6:6" x14ac:dyDescent="0.3">
      <c r="F6843" s="6">
        <f t="shared" si="532"/>
        <v>2.1600000000000001E-2</v>
      </c>
    </row>
    <row r="6844" spans="6:6" x14ac:dyDescent="0.3">
      <c r="F6844" s="6">
        <f t="shared" si="532"/>
        <v>2.1600000000000001E-2</v>
      </c>
    </row>
    <row r="6845" spans="6:6" x14ac:dyDescent="0.3">
      <c r="F6845" s="6">
        <f t="shared" si="532"/>
        <v>2.1600000000000001E-2</v>
      </c>
    </row>
    <row r="6846" spans="6:6" x14ac:dyDescent="0.3">
      <c r="F6846" s="6">
        <f t="shared" si="532"/>
        <v>2.1600000000000001E-2</v>
      </c>
    </row>
    <row r="6847" spans="6:6" x14ac:dyDescent="0.3">
      <c r="F6847" s="6">
        <f t="shared" si="532"/>
        <v>2.1600000000000001E-2</v>
      </c>
    </row>
    <row r="6848" spans="6:6" x14ac:dyDescent="0.3">
      <c r="F6848" s="6">
        <f t="shared" si="532"/>
        <v>2.1600000000000001E-2</v>
      </c>
    </row>
    <row r="6849" spans="6:6" x14ac:dyDescent="0.3">
      <c r="F6849" s="6">
        <f t="shared" si="532"/>
        <v>2.1600000000000001E-2</v>
      </c>
    </row>
    <row r="6850" spans="6:6" x14ac:dyDescent="0.3">
      <c r="F6850" s="6">
        <f t="shared" si="532"/>
        <v>2.1600000000000001E-2</v>
      </c>
    </row>
    <row r="6851" spans="6:6" x14ac:dyDescent="0.3">
      <c r="F6851" s="6">
        <f t="shared" si="532"/>
        <v>2.1600000000000001E-2</v>
      </c>
    </row>
    <row r="6852" spans="6:6" x14ac:dyDescent="0.3">
      <c r="F6852" s="6">
        <f t="shared" si="532"/>
        <v>2.1600000000000001E-2</v>
      </c>
    </row>
    <row r="6853" spans="6:6" x14ac:dyDescent="0.3">
      <c r="F6853" s="6">
        <f t="shared" si="532"/>
        <v>2.1600000000000001E-2</v>
      </c>
    </row>
    <row r="6854" spans="6:6" x14ac:dyDescent="0.3">
      <c r="F6854" s="6">
        <f t="shared" si="532"/>
        <v>2.1600000000000001E-2</v>
      </c>
    </row>
    <row r="6855" spans="6:6" x14ac:dyDescent="0.3">
      <c r="F6855" s="6">
        <f t="shared" si="532"/>
        <v>2.1600000000000001E-2</v>
      </c>
    </row>
    <row r="6856" spans="6:6" x14ac:dyDescent="0.3">
      <c r="F6856" s="6">
        <f t="shared" si="532"/>
        <v>2.1600000000000001E-2</v>
      </c>
    </row>
    <row r="6857" spans="6:6" x14ac:dyDescent="0.3">
      <c r="F6857" s="6">
        <f t="shared" si="532"/>
        <v>2.1600000000000001E-2</v>
      </c>
    </row>
    <row r="6858" spans="6:6" x14ac:dyDescent="0.3">
      <c r="F6858" s="6">
        <f t="shared" ref="F6858:F6921" si="533">IF(C6857&gt;0,B$6+B$7*E6858+B$8*(G6857*100)^2,B$6+B$7*E6858+B$8*(G6857*100)^2+E6858*$B$9)</f>
        <v>2.1600000000000001E-2</v>
      </c>
    </row>
    <row r="6859" spans="6:6" x14ac:dyDescent="0.3">
      <c r="F6859" s="6">
        <f t="shared" si="533"/>
        <v>2.1600000000000001E-2</v>
      </c>
    </row>
    <row r="6860" spans="6:6" x14ac:dyDescent="0.3">
      <c r="F6860" s="6">
        <f t="shared" si="533"/>
        <v>2.1600000000000001E-2</v>
      </c>
    </row>
    <row r="6861" spans="6:6" x14ac:dyDescent="0.3">
      <c r="F6861" s="6">
        <f t="shared" si="533"/>
        <v>2.1600000000000001E-2</v>
      </c>
    </row>
    <row r="6862" spans="6:6" x14ac:dyDescent="0.3">
      <c r="F6862" s="6">
        <f t="shared" si="533"/>
        <v>2.1600000000000001E-2</v>
      </c>
    </row>
    <row r="6863" spans="6:6" x14ac:dyDescent="0.3">
      <c r="F6863" s="6">
        <f t="shared" si="533"/>
        <v>2.1600000000000001E-2</v>
      </c>
    </row>
    <row r="6864" spans="6:6" x14ac:dyDescent="0.3">
      <c r="F6864" s="6">
        <f t="shared" si="533"/>
        <v>2.1600000000000001E-2</v>
      </c>
    </row>
    <row r="6865" spans="6:6" x14ac:dyDescent="0.3">
      <c r="F6865" s="6">
        <f t="shared" si="533"/>
        <v>2.1600000000000001E-2</v>
      </c>
    </row>
    <row r="6866" spans="6:6" x14ac:dyDescent="0.3">
      <c r="F6866" s="6">
        <f t="shared" si="533"/>
        <v>2.1600000000000001E-2</v>
      </c>
    </row>
    <row r="6867" spans="6:6" x14ac:dyDescent="0.3">
      <c r="F6867" s="6">
        <f t="shared" si="533"/>
        <v>2.1600000000000001E-2</v>
      </c>
    </row>
    <row r="6868" spans="6:6" x14ac:dyDescent="0.3">
      <c r="F6868" s="6">
        <f t="shared" si="533"/>
        <v>2.1600000000000001E-2</v>
      </c>
    </row>
    <row r="6869" spans="6:6" x14ac:dyDescent="0.3">
      <c r="F6869" s="6">
        <f t="shared" si="533"/>
        <v>2.1600000000000001E-2</v>
      </c>
    </row>
    <row r="6870" spans="6:6" x14ac:dyDescent="0.3">
      <c r="F6870" s="6">
        <f t="shared" si="533"/>
        <v>2.1600000000000001E-2</v>
      </c>
    </row>
    <row r="6871" spans="6:6" x14ac:dyDescent="0.3">
      <c r="F6871" s="6">
        <f t="shared" si="533"/>
        <v>2.1600000000000001E-2</v>
      </c>
    </row>
    <row r="6872" spans="6:6" x14ac:dyDescent="0.3">
      <c r="F6872" s="6">
        <f t="shared" si="533"/>
        <v>2.1600000000000001E-2</v>
      </c>
    </row>
    <row r="6873" spans="6:6" x14ac:dyDescent="0.3">
      <c r="F6873" s="6">
        <f t="shared" si="533"/>
        <v>2.1600000000000001E-2</v>
      </c>
    </row>
    <row r="6874" spans="6:6" x14ac:dyDescent="0.3">
      <c r="F6874" s="6">
        <f t="shared" si="533"/>
        <v>2.1600000000000001E-2</v>
      </c>
    </row>
    <row r="6875" spans="6:6" x14ac:dyDescent="0.3">
      <c r="F6875" s="6">
        <f t="shared" si="533"/>
        <v>2.1600000000000001E-2</v>
      </c>
    </row>
    <row r="6876" spans="6:6" x14ac:dyDescent="0.3">
      <c r="F6876" s="6">
        <f t="shared" si="533"/>
        <v>2.1600000000000001E-2</v>
      </c>
    </row>
    <row r="6877" spans="6:6" x14ac:dyDescent="0.3">
      <c r="F6877" s="6">
        <f t="shared" si="533"/>
        <v>2.1600000000000001E-2</v>
      </c>
    </row>
    <row r="6878" spans="6:6" x14ac:dyDescent="0.3">
      <c r="F6878" s="6">
        <f t="shared" si="533"/>
        <v>2.1600000000000001E-2</v>
      </c>
    </row>
    <row r="6879" spans="6:6" x14ac:dyDescent="0.3">
      <c r="F6879" s="6">
        <f t="shared" si="533"/>
        <v>2.1600000000000001E-2</v>
      </c>
    </row>
    <row r="6880" spans="6:6" x14ac:dyDescent="0.3">
      <c r="F6880" s="6">
        <f t="shared" si="533"/>
        <v>2.1600000000000001E-2</v>
      </c>
    </row>
    <row r="6881" spans="6:6" x14ac:dyDescent="0.3">
      <c r="F6881" s="6">
        <f t="shared" si="533"/>
        <v>2.1600000000000001E-2</v>
      </c>
    </row>
    <row r="6882" spans="6:6" x14ac:dyDescent="0.3">
      <c r="F6882" s="6">
        <f t="shared" si="533"/>
        <v>2.1600000000000001E-2</v>
      </c>
    </row>
    <row r="6883" spans="6:6" x14ac:dyDescent="0.3">
      <c r="F6883" s="6">
        <f t="shared" si="533"/>
        <v>2.1600000000000001E-2</v>
      </c>
    </row>
    <row r="6884" spans="6:6" x14ac:dyDescent="0.3">
      <c r="F6884" s="6">
        <f t="shared" si="533"/>
        <v>2.1600000000000001E-2</v>
      </c>
    </row>
    <row r="6885" spans="6:6" x14ac:dyDescent="0.3">
      <c r="F6885" s="6">
        <f t="shared" si="533"/>
        <v>2.1600000000000001E-2</v>
      </c>
    </row>
    <row r="6886" spans="6:6" x14ac:dyDescent="0.3">
      <c r="F6886" s="6">
        <f t="shared" si="533"/>
        <v>2.1600000000000001E-2</v>
      </c>
    </row>
    <row r="6887" spans="6:6" x14ac:dyDescent="0.3">
      <c r="F6887" s="6">
        <f t="shared" si="533"/>
        <v>2.1600000000000001E-2</v>
      </c>
    </row>
    <row r="6888" spans="6:6" x14ac:dyDescent="0.3">
      <c r="F6888" s="6">
        <f t="shared" si="533"/>
        <v>2.1600000000000001E-2</v>
      </c>
    </row>
    <row r="6889" spans="6:6" x14ac:dyDescent="0.3">
      <c r="F6889" s="6">
        <f t="shared" si="533"/>
        <v>2.1600000000000001E-2</v>
      </c>
    </row>
    <row r="6890" spans="6:6" x14ac:dyDescent="0.3">
      <c r="F6890" s="6">
        <f t="shared" si="533"/>
        <v>2.1600000000000001E-2</v>
      </c>
    </row>
    <row r="6891" spans="6:6" x14ac:dyDescent="0.3">
      <c r="F6891" s="6">
        <f t="shared" si="533"/>
        <v>2.1600000000000001E-2</v>
      </c>
    </row>
    <row r="6892" spans="6:6" x14ac:dyDescent="0.3">
      <c r="F6892" s="6">
        <f t="shared" si="533"/>
        <v>2.1600000000000001E-2</v>
      </c>
    </row>
    <row r="6893" spans="6:6" x14ac:dyDescent="0.3">
      <c r="F6893" s="6">
        <f t="shared" si="533"/>
        <v>2.1600000000000001E-2</v>
      </c>
    </row>
    <row r="6894" spans="6:6" x14ac:dyDescent="0.3">
      <c r="F6894" s="6">
        <f t="shared" si="533"/>
        <v>2.1600000000000001E-2</v>
      </c>
    </row>
    <row r="6895" spans="6:6" x14ac:dyDescent="0.3">
      <c r="F6895" s="6">
        <f t="shared" si="533"/>
        <v>2.1600000000000001E-2</v>
      </c>
    </row>
    <row r="6896" spans="6:6" x14ac:dyDescent="0.3">
      <c r="F6896" s="6">
        <f t="shared" si="533"/>
        <v>2.1600000000000001E-2</v>
      </c>
    </row>
    <row r="6897" spans="6:6" x14ac:dyDescent="0.3">
      <c r="F6897" s="6">
        <f t="shared" si="533"/>
        <v>2.1600000000000001E-2</v>
      </c>
    </row>
    <row r="6898" spans="6:6" x14ac:dyDescent="0.3">
      <c r="F6898" s="6">
        <f t="shared" si="533"/>
        <v>2.1600000000000001E-2</v>
      </c>
    </row>
    <row r="6899" spans="6:6" x14ac:dyDescent="0.3">
      <c r="F6899" s="6">
        <f t="shared" si="533"/>
        <v>2.1600000000000001E-2</v>
      </c>
    </row>
    <row r="6900" spans="6:6" x14ac:dyDescent="0.3">
      <c r="F6900" s="6">
        <f t="shared" si="533"/>
        <v>2.1600000000000001E-2</v>
      </c>
    </row>
    <row r="6901" spans="6:6" x14ac:dyDescent="0.3">
      <c r="F6901" s="6">
        <f t="shared" si="533"/>
        <v>2.1600000000000001E-2</v>
      </c>
    </row>
    <row r="6902" spans="6:6" x14ac:dyDescent="0.3">
      <c r="F6902" s="6">
        <f t="shared" si="533"/>
        <v>2.1600000000000001E-2</v>
      </c>
    </row>
    <row r="6903" spans="6:6" x14ac:dyDescent="0.3">
      <c r="F6903" s="6">
        <f t="shared" si="533"/>
        <v>2.1600000000000001E-2</v>
      </c>
    </row>
    <row r="6904" spans="6:6" x14ac:dyDescent="0.3">
      <c r="F6904" s="6">
        <f t="shared" si="533"/>
        <v>2.1600000000000001E-2</v>
      </c>
    </row>
    <row r="6905" spans="6:6" x14ac:dyDescent="0.3">
      <c r="F6905" s="6">
        <f t="shared" si="533"/>
        <v>2.1600000000000001E-2</v>
      </c>
    </row>
    <row r="6906" spans="6:6" x14ac:dyDescent="0.3">
      <c r="F6906" s="6">
        <f t="shared" si="533"/>
        <v>2.1600000000000001E-2</v>
      </c>
    </row>
    <row r="6907" spans="6:6" x14ac:dyDescent="0.3">
      <c r="F6907" s="6">
        <f t="shared" si="533"/>
        <v>2.1600000000000001E-2</v>
      </c>
    </row>
    <row r="6908" spans="6:6" x14ac:dyDescent="0.3">
      <c r="F6908" s="6">
        <f t="shared" si="533"/>
        <v>2.1600000000000001E-2</v>
      </c>
    </row>
    <row r="6909" spans="6:6" x14ac:dyDescent="0.3">
      <c r="F6909" s="6">
        <f t="shared" si="533"/>
        <v>2.1600000000000001E-2</v>
      </c>
    </row>
    <row r="6910" spans="6:6" x14ac:dyDescent="0.3">
      <c r="F6910" s="6">
        <f t="shared" si="533"/>
        <v>2.1600000000000001E-2</v>
      </c>
    </row>
    <row r="6911" spans="6:6" x14ac:dyDescent="0.3">
      <c r="F6911" s="6">
        <f t="shared" si="533"/>
        <v>2.1600000000000001E-2</v>
      </c>
    </row>
    <row r="6912" spans="6:6" x14ac:dyDescent="0.3">
      <c r="F6912" s="6">
        <f t="shared" si="533"/>
        <v>2.1600000000000001E-2</v>
      </c>
    </row>
    <row r="6913" spans="6:6" x14ac:dyDescent="0.3">
      <c r="F6913" s="6">
        <f t="shared" si="533"/>
        <v>2.1600000000000001E-2</v>
      </c>
    </row>
    <row r="6914" spans="6:6" x14ac:dyDescent="0.3">
      <c r="F6914" s="6">
        <f t="shared" si="533"/>
        <v>2.1600000000000001E-2</v>
      </c>
    </row>
    <row r="6915" spans="6:6" x14ac:dyDescent="0.3">
      <c r="F6915" s="6">
        <f t="shared" si="533"/>
        <v>2.1600000000000001E-2</v>
      </c>
    </row>
    <row r="6916" spans="6:6" x14ac:dyDescent="0.3">
      <c r="F6916" s="6">
        <f t="shared" si="533"/>
        <v>2.1600000000000001E-2</v>
      </c>
    </row>
    <row r="6917" spans="6:6" x14ac:dyDescent="0.3">
      <c r="F6917" s="6">
        <f t="shared" si="533"/>
        <v>2.1600000000000001E-2</v>
      </c>
    </row>
    <row r="6918" spans="6:6" x14ac:dyDescent="0.3">
      <c r="F6918" s="6">
        <f t="shared" si="533"/>
        <v>2.1600000000000001E-2</v>
      </c>
    </row>
    <row r="6919" spans="6:6" x14ac:dyDescent="0.3">
      <c r="F6919" s="6">
        <f t="shared" si="533"/>
        <v>2.1600000000000001E-2</v>
      </c>
    </row>
    <row r="6920" spans="6:6" x14ac:dyDescent="0.3">
      <c r="F6920" s="6">
        <f t="shared" si="533"/>
        <v>2.1600000000000001E-2</v>
      </c>
    </row>
    <row r="6921" spans="6:6" x14ac:dyDescent="0.3">
      <c r="F6921" s="6">
        <f t="shared" si="533"/>
        <v>2.1600000000000001E-2</v>
      </c>
    </row>
    <row r="6922" spans="6:6" x14ac:dyDescent="0.3">
      <c r="F6922" s="6">
        <f t="shared" ref="F6922:F6985" si="534">IF(C6921&gt;0,B$6+B$7*E6922+B$8*(G6921*100)^2,B$6+B$7*E6922+B$8*(G6921*100)^2+E6922*$B$9)</f>
        <v>2.1600000000000001E-2</v>
      </c>
    </row>
    <row r="6923" spans="6:6" x14ac:dyDescent="0.3">
      <c r="F6923" s="6">
        <f t="shared" si="534"/>
        <v>2.1600000000000001E-2</v>
      </c>
    </row>
    <row r="6924" spans="6:6" x14ac:dyDescent="0.3">
      <c r="F6924" s="6">
        <f t="shared" si="534"/>
        <v>2.1600000000000001E-2</v>
      </c>
    </row>
    <row r="6925" spans="6:6" x14ac:dyDescent="0.3">
      <c r="F6925" s="6">
        <f t="shared" si="534"/>
        <v>2.1600000000000001E-2</v>
      </c>
    </row>
    <row r="6926" spans="6:6" x14ac:dyDescent="0.3">
      <c r="F6926" s="6">
        <f t="shared" si="534"/>
        <v>2.1600000000000001E-2</v>
      </c>
    </row>
    <row r="6927" spans="6:6" x14ac:dyDescent="0.3">
      <c r="F6927" s="6">
        <f t="shared" si="534"/>
        <v>2.1600000000000001E-2</v>
      </c>
    </row>
    <row r="6928" spans="6:6" x14ac:dyDescent="0.3">
      <c r="F6928" s="6">
        <f t="shared" si="534"/>
        <v>2.1600000000000001E-2</v>
      </c>
    </row>
    <row r="6929" spans="6:6" x14ac:dyDescent="0.3">
      <c r="F6929" s="6">
        <f t="shared" si="534"/>
        <v>2.1600000000000001E-2</v>
      </c>
    </row>
    <row r="6930" spans="6:6" x14ac:dyDescent="0.3">
      <c r="F6930" s="6">
        <f t="shared" si="534"/>
        <v>2.1600000000000001E-2</v>
      </c>
    </row>
    <row r="6931" spans="6:6" x14ac:dyDescent="0.3">
      <c r="F6931" s="6">
        <f t="shared" si="534"/>
        <v>2.1600000000000001E-2</v>
      </c>
    </row>
    <row r="6932" spans="6:6" x14ac:dyDescent="0.3">
      <c r="F6932" s="6">
        <f t="shared" si="534"/>
        <v>2.1600000000000001E-2</v>
      </c>
    </row>
    <row r="6933" spans="6:6" x14ac:dyDescent="0.3">
      <c r="F6933" s="6">
        <f t="shared" si="534"/>
        <v>2.1600000000000001E-2</v>
      </c>
    </row>
    <row r="6934" spans="6:6" x14ac:dyDescent="0.3">
      <c r="F6934" s="6">
        <f t="shared" si="534"/>
        <v>2.1600000000000001E-2</v>
      </c>
    </row>
    <row r="6935" spans="6:6" x14ac:dyDescent="0.3">
      <c r="F6935" s="6">
        <f t="shared" si="534"/>
        <v>2.1600000000000001E-2</v>
      </c>
    </row>
    <row r="6936" spans="6:6" x14ac:dyDescent="0.3">
      <c r="F6936" s="6">
        <f t="shared" si="534"/>
        <v>2.1600000000000001E-2</v>
      </c>
    </row>
    <row r="6937" spans="6:6" x14ac:dyDescent="0.3">
      <c r="F6937" s="6">
        <f t="shared" si="534"/>
        <v>2.1600000000000001E-2</v>
      </c>
    </row>
    <row r="6938" spans="6:6" x14ac:dyDescent="0.3">
      <c r="F6938" s="6">
        <f t="shared" si="534"/>
        <v>2.1600000000000001E-2</v>
      </c>
    </row>
    <row r="6939" spans="6:6" x14ac:dyDescent="0.3">
      <c r="F6939" s="6">
        <f t="shared" si="534"/>
        <v>2.1600000000000001E-2</v>
      </c>
    </row>
    <row r="6940" spans="6:6" x14ac:dyDescent="0.3">
      <c r="F6940" s="6">
        <f t="shared" si="534"/>
        <v>2.1600000000000001E-2</v>
      </c>
    </row>
    <row r="6941" spans="6:6" x14ac:dyDescent="0.3">
      <c r="F6941" s="6">
        <f t="shared" si="534"/>
        <v>2.1600000000000001E-2</v>
      </c>
    </row>
    <row r="6942" spans="6:6" x14ac:dyDescent="0.3">
      <c r="F6942" s="6">
        <f t="shared" si="534"/>
        <v>2.1600000000000001E-2</v>
      </c>
    </row>
    <row r="6943" spans="6:6" x14ac:dyDescent="0.3">
      <c r="F6943" s="6">
        <f t="shared" si="534"/>
        <v>2.1600000000000001E-2</v>
      </c>
    </row>
    <row r="6944" spans="6:6" x14ac:dyDescent="0.3">
      <c r="F6944" s="6">
        <f t="shared" si="534"/>
        <v>2.1600000000000001E-2</v>
      </c>
    </row>
    <row r="6945" spans="6:6" x14ac:dyDescent="0.3">
      <c r="F6945" s="6">
        <f t="shared" si="534"/>
        <v>2.1600000000000001E-2</v>
      </c>
    </row>
    <row r="6946" spans="6:6" x14ac:dyDescent="0.3">
      <c r="F6946" s="6">
        <f t="shared" si="534"/>
        <v>2.1600000000000001E-2</v>
      </c>
    </row>
    <row r="6947" spans="6:6" x14ac:dyDescent="0.3">
      <c r="F6947" s="6">
        <f t="shared" si="534"/>
        <v>2.1600000000000001E-2</v>
      </c>
    </row>
    <row r="6948" spans="6:6" x14ac:dyDescent="0.3">
      <c r="F6948" s="6">
        <f t="shared" si="534"/>
        <v>2.1600000000000001E-2</v>
      </c>
    </row>
    <row r="6949" spans="6:6" x14ac:dyDescent="0.3">
      <c r="F6949" s="6">
        <f t="shared" si="534"/>
        <v>2.1600000000000001E-2</v>
      </c>
    </row>
    <row r="6950" spans="6:6" x14ac:dyDescent="0.3">
      <c r="F6950" s="6">
        <f t="shared" si="534"/>
        <v>2.1600000000000001E-2</v>
      </c>
    </row>
    <row r="6951" spans="6:6" x14ac:dyDescent="0.3">
      <c r="F6951" s="6">
        <f t="shared" si="534"/>
        <v>2.1600000000000001E-2</v>
      </c>
    </row>
    <row r="6952" spans="6:6" x14ac:dyDescent="0.3">
      <c r="F6952" s="6">
        <f t="shared" si="534"/>
        <v>2.1600000000000001E-2</v>
      </c>
    </row>
    <row r="6953" spans="6:6" x14ac:dyDescent="0.3">
      <c r="F6953" s="6">
        <f t="shared" si="534"/>
        <v>2.1600000000000001E-2</v>
      </c>
    </row>
    <row r="6954" spans="6:6" x14ac:dyDescent="0.3">
      <c r="F6954" s="6">
        <f t="shared" si="534"/>
        <v>2.1600000000000001E-2</v>
      </c>
    </row>
    <row r="6955" spans="6:6" x14ac:dyDescent="0.3">
      <c r="F6955" s="6">
        <f t="shared" si="534"/>
        <v>2.1600000000000001E-2</v>
      </c>
    </row>
    <row r="6956" spans="6:6" x14ac:dyDescent="0.3">
      <c r="F6956" s="6">
        <f t="shared" si="534"/>
        <v>2.1600000000000001E-2</v>
      </c>
    </row>
    <row r="6957" spans="6:6" x14ac:dyDescent="0.3">
      <c r="F6957" s="6">
        <f t="shared" si="534"/>
        <v>2.1600000000000001E-2</v>
      </c>
    </row>
    <row r="6958" spans="6:6" x14ac:dyDescent="0.3">
      <c r="F6958" s="6">
        <f t="shared" si="534"/>
        <v>2.1600000000000001E-2</v>
      </c>
    </row>
    <row r="6959" spans="6:6" x14ac:dyDescent="0.3">
      <c r="F6959" s="6">
        <f t="shared" si="534"/>
        <v>2.1600000000000001E-2</v>
      </c>
    </row>
    <row r="6960" spans="6:6" x14ac:dyDescent="0.3">
      <c r="F6960" s="6">
        <f t="shared" si="534"/>
        <v>2.1600000000000001E-2</v>
      </c>
    </row>
    <row r="6961" spans="6:6" x14ac:dyDescent="0.3">
      <c r="F6961" s="6">
        <f t="shared" si="534"/>
        <v>2.1600000000000001E-2</v>
      </c>
    </row>
    <row r="6962" spans="6:6" x14ac:dyDescent="0.3">
      <c r="F6962" s="6">
        <f t="shared" si="534"/>
        <v>2.1600000000000001E-2</v>
      </c>
    </row>
    <row r="6963" spans="6:6" x14ac:dyDescent="0.3">
      <c r="F6963" s="6">
        <f t="shared" si="534"/>
        <v>2.1600000000000001E-2</v>
      </c>
    </row>
    <row r="6964" spans="6:6" x14ac:dyDescent="0.3">
      <c r="F6964" s="6">
        <f t="shared" si="534"/>
        <v>2.1600000000000001E-2</v>
      </c>
    </row>
    <row r="6965" spans="6:6" x14ac:dyDescent="0.3">
      <c r="F6965" s="6">
        <f t="shared" si="534"/>
        <v>2.1600000000000001E-2</v>
      </c>
    </row>
    <row r="6966" spans="6:6" x14ac:dyDescent="0.3">
      <c r="F6966" s="6">
        <f t="shared" si="534"/>
        <v>2.1600000000000001E-2</v>
      </c>
    </row>
    <row r="6967" spans="6:6" x14ac:dyDescent="0.3">
      <c r="F6967" s="6">
        <f t="shared" si="534"/>
        <v>2.1600000000000001E-2</v>
      </c>
    </row>
    <row r="6968" spans="6:6" x14ac:dyDescent="0.3">
      <c r="F6968" s="6">
        <f t="shared" si="534"/>
        <v>2.1600000000000001E-2</v>
      </c>
    </row>
    <row r="6969" spans="6:6" x14ac:dyDescent="0.3">
      <c r="F6969" s="6">
        <f t="shared" si="534"/>
        <v>2.1600000000000001E-2</v>
      </c>
    </row>
    <row r="6970" spans="6:6" x14ac:dyDescent="0.3">
      <c r="F6970" s="6">
        <f t="shared" si="534"/>
        <v>2.1600000000000001E-2</v>
      </c>
    </row>
    <row r="6971" spans="6:6" x14ac:dyDescent="0.3">
      <c r="F6971" s="6">
        <f t="shared" si="534"/>
        <v>2.1600000000000001E-2</v>
      </c>
    </row>
    <row r="6972" spans="6:6" x14ac:dyDescent="0.3">
      <c r="F6972" s="6">
        <f t="shared" si="534"/>
        <v>2.1600000000000001E-2</v>
      </c>
    </row>
    <row r="6973" spans="6:6" x14ac:dyDescent="0.3">
      <c r="F6973" s="6">
        <f t="shared" si="534"/>
        <v>2.1600000000000001E-2</v>
      </c>
    </row>
    <row r="6974" spans="6:6" x14ac:dyDescent="0.3">
      <c r="F6974" s="6">
        <f t="shared" si="534"/>
        <v>2.1600000000000001E-2</v>
      </c>
    </row>
    <row r="6975" spans="6:6" x14ac:dyDescent="0.3">
      <c r="F6975" s="6">
        <f t="shared" si="534"/>
        <v>2.1600000000000001E-2</v>
      </c>
    </row>
    <row r="6976" spans="6:6" x14ac:dyDescent="0.3">
      <c r="F6976" s="6">
        <f t="shared" si="534"/>
        <v>2.1600000000000001E-2</v>
      </c>
    </row>
    <row r="6977" spans="6:6" x14ac:dyDescent="0.3">
      <c r="F6977" s="6">
        <f t="shared" si="534"/>
        <v>2.1600000000000001E-2</v>
      </c>
    </row>
    <row r="6978" spans="6:6" x14ac:dyDescent="0.3">
      <c r="F6978" s="6">
        <f t="shared" si="534"/>
        <v>2.1600000000000001E-2</v>
      </c>
    </row>
    <row r="6979" spans="6:6" x14ac:dyDescent="0.3">
      <c r="F6979" s="6">
        <f t="shared" si="534"/>
        <v>2.1600000000000001E-2</v>
      </c>
    </row>
    <row r="6980" spans="6:6" x14ac:dyDescent="0.3">
      <c r="F6980" s="6">
        <f t="shared" si="534"/>
        <v>2.1600000000000001E-2</v>
      </c>
    </row>
    <row r="6981" spans="6:6" x14ac:dyDescent="0.3">
      <c r="F6981" s="6">
        <f t="shared" si="534"/>
        <v>2.1600000000000001E-2</v>
      </c>
    </row>
    <row r="6982" spans="6:6" x14ac:dyDescent="0.3">
      <c r="F6982" s="6">
        <f t="shared" si="534"/>
        <v>2.1600000000000001E-2</v>
      </c>
    </row>
    <row r="6983" spans="6:6" x14ac:dyDescent="0.3">
      <c r="F6983" s="6">
        <f t="shared" si="534"/>
        <v>2.1600000000000001E-2</v>
      </c>
    </row>
    <row r="6984" spans="6:6" x14ac:dyDescent="0.3">
      <c r="F6984" s="6">
        <f t="shared" si="534"/>
        <v>2.1600000000000001E-2</v>
      </c>
    </row>
    <row r="6985" spans="6:6" x14ac:dyDescent="0.3">
      <c r="F6985" s="6">
        <f t="shared" si="534"/>
        <v>2.1600000000000001E-2</v>
      </c>
    </row>
    <row r="6986" spans="6:6" x14ac:dyDescent="0.3">
      <c r="F6986" s="6">
        <f t="shared" ref="F6986:F7049" si="535">IF(C6985&gt;0,B$6+B$7*E6986+B$8*(G6985*100)^2,B$6+B$7*E6986+B$8*(G6985*100)^2+E6986*$B$9)</f>
        <v>2.1600000000000001E-2</v>
      </c>
    </row>
    <row r="6987" spans="6:6" x14ac:dyDescent="0.3">
      <c r="F6987" s="6">
        <f t="shared" si="535"/>
        <v>2.1600000000000001E-2</v>
      </c>
    </row>
    <row r="6988" spans="6:6" x14ac:dyDescent="0.3">
      <c r="F6988" s="6">
        <f t="shared" si="535"/>
        <v>2.1600000000000001E-2</v>
      </c>
    </row>
    <row r="6989" spans="6:6" x14ac:dyDescent="0.3">
      <c r="F6989" s="6">
        <f t="shared" si="535"/>
        <v>2.1600000000000001E-2</v>
      </c>
    </row>
    <row r="6990" spans="6:6" x14ac:dyDescent="0.3">
      <c r="F6990" s="6">
        <f t="shared" si="535"/>
        <v>2.1600000000000001E-2</v>
      </c>
    </row>
    <row r="6991" spans="6:6" x14ac:dyDescent="0.3">
      <c r="F6991" s="6">
        <f t="shared" si="535"/>
        <v>2.1600000000000001E-2</v>
      </c>
    </row>
    <row r="6992" spans="6:6" x14ac:dyDescent="0.3">
      <c r="F6992" s="6">
        <f t="shared" si="535"/>
        <v>2.1600000000000001E-2</v>
      </c>
    </row>
    <row r="6993" spans="6:6" x14ac:dyDescent="0.3">
      <c r="F6993" s="6">
        <f t="shared" si="535"/>
        <v>2.1600000000000001E-2</v>
      </c>
    </row>
    <row r="6994" spans="6:6" x14ac:dyDescent="0.3">
      <c r="F6994" s="6">
        <f t="shared" si="535"/>
        <v>2.1600000000000001E-2</v>
      </c>
    </row>
    <row r="6995" spans="6:6" x14ac:dyDescent="0.3">
      <c r="F6995" s="6">
        <f t="shared" si="535"/>
        <v>2.1600000000000001E-2</v>
      </c>
    </row>
    <row r="6996" spans="6:6" x14ac:dyDescent="0.3">
      <c r="F6996" s="6">
        <f t="shared" si="535"/>
        <v>2.1600000000000001E-2</v>
      </c>
    </row>
    <row r="6997" spans="6:6" x14ac:dyDescent="0.3">
      <c r="F6997" s="6">
        <f t="shared" si="535"/>
        <v>2.1600000000000001E-2</v>
      </c>
    </row>
    <row r="6998" spans="6:6" x14ac:dyDescent="0.3">
      <c r="F6998" s="6">
        <f t="shared" si="535"/>
        <v>2.1600000000000001E-2</v>
      </c>
    </row>
    <row r="6999" spans="6:6" x14ac:dyDescent="0.3">
      <c r="F6999" s="6">
        <f t="shared" si="535"/>
        <v>2.1600000000000001E-2</v>
      </c>
    </row>
    <row r="7000" spans="6:6" x14ac:dyDescent="0.3">
      <c r="F7000" s="6">
        <f t="shared" si="535"/>
        <v>2.1600000000000001E-2</v>
      </c>
    </row>
    <row r="7001" spans="6:6" x14ac:dyDescent="0.3">
      <c r="F7001" s="6">
        <f t="shared" si="535"/>
        <v>2.1600000000000001E-2</v>
      </c>
    </row>
    <row r="7002" spans="6:6" x14ac:dyDescent="0.3">
      <c r="F7002" s="6">
        <f t="shared" si="535"/>
        <v>2.1600000000000001E-2</v>
      </c>
    </row>
    <row r="7003" spans="6:6" x14ac:dyDescent="0.3">
      <c r="F7003" s="6">
        <f t="shared" si="535"/>
        <v>2.1600000000000001E-2</v>
      </c>
    </row>
    <row r="7004" spans="6:6" x14ac:dyDescent="0.3">
      <c r="F7004" s="6">
        <f t="shared" si="535"/>
        <v>2.1600000000000001E-2</v>
      </c>
    </row>
    <row r="7005" spans="6:6" x14ac:dyDescent="0.3">
      <c r="F7005" s="6">
        <f t="shared" si="535"/>
        <v>2.1600000000000001E-2</v>
      </c>
    </row>
    <row r="7006" spans="6:6" x14ac:dyDescent="0.3">
      <c r="F7006" s="6">
        <f t="shared" si="535"/>
        <v>2.1600000000000001E-2</v>
      </c>
    </row>
    <row r="7007" spans="6:6" x14ac:dyDescent="0.3">
      <c r="F7007" s="6">
        <f t="shared" si="535"/>
        <v>2.1600000000000001E-2</v>
      </c>
    </row>
    <row r="7008" spans="6:6" x14ac:dyDescent="0.3">
      <c r="F7008" s="6">
        <f t="shared" si="535"/>
        <v>2.1600000000000001E-2</v>
      </c>
    </row>
    <row r="7009" spans="6:6" x14ac:dyDescent="0.3">
      <c r="F7009" s="6">
        <f t="shared" si="535"/>
        <v>2.1600000000000001E-2</v>
      </c>
    </row>
    <row r="7010" spans="6:6" x14ac:dyDescent="0.3">
      <c r="F7010" s="6">
        <f t="shared" si="535"/>
        <v>2.1600000000000001E-2</v>
      </c>
    </row>
    <row r="7011" spans="6:6" x14ac:dyDescent="0.3">
      <c r="F7011" s="6">
        <f t="shared" si="535"/>
        <v>2.1600000000000001E-2</v>
      </c>
    </row>
    <row r="7012" spans="6:6" x14ac:dyDescent="0.3">
      <c r="F7012" s="6">
        <f t="shared" si="535"/>
        <v>2.1600000000000001E-2</v>
      </c>
    </row>
    <row r="7013" spans="6:6" x14ac:dyDescent="0.3">
      <c r="F7013" s="6">
        <f t="shared" si="535"/>
        <v>2.1600000000000001E-2</v>
      </c>
    </row>
    <row r="7014" spans="6:6" x14ac:dyDescent="0.3">
      <c r="F7014" s="6">
        <f t="shared" si="535"/>
        <v>2.1600000000000001E-2</v>
      </c>
    </row>
    <row r="7015" spans="6:6" x14ac:dyDescent="0.3">
      <c r="F7015" s="6">
        <f t="shared" si="535"/>
        <v>2.1600000000000001E-2</v>
      </c>
    </row>
    <row r="7016" spans="6:6" x14ac:dyDescent="0.3">
      <c r="F7016" s="6">
        <f t="shared" si="535"/>
        <v>2.1600000000000001E-2</v>
      </c>
    </row>
    <row r="7017" spans="6:6" x14ac:dyDescent="0.3">
      <c r="F7017" s="6">
        <f t="shared" si="535"/>
        <v>2.1600000000000001E-2</v>
      </c>
    </row>
    <row r="7018" spans="6:6" x14ac:dyDescent="0.3">
      <c r="F7018" s="6">
        <f t="shared" si="535"/>
        <v>2.1600000000000001E-2</v>
      </c>
    </row>
    <row r="7019" spans="6:6" x14ac:dyDescent="0.3">
      <c r="F7019" s="6">
        <f t="shared" si="535"/>
        <v>2.1600000000000001E-2</v>
      </c>
    </row>
    <row r="7020" spans="6:6" x14ac:dyDescent="0.3">
      <c r="F7020" s="6">
        <f t="shared" si="535"/>
        <v>2.1600000000000001E-2</v>
      </c>
    </row>
    <row r="7021" spans="6:6" x14ac:dyDescent="0.3">
      <c r="F7021" s="6">
        <f t="shared" si="535"/>
        <v>2.1600000000000001E-2</v>
      </c>
    </row>
    <row r="7022" spans="6:6" x14ac:dyDescent="0.3">
      <c r="F7022" s="6">
        <f t="shared" si="535"/>
        <v>2.1600000000000001E-2</v>
      </c>
    </row>
    <row r="7023" spans="6:6" x14ac:dyDescent="0.3">
      <c r="F7023" s="6">
        <f t="shared" si="535"/>
        <v>2.1600000000000001E-2</v>
      </c>
    </row>
    <row r="7024" spans="6:6" x14ac:dyDescent="0.3">
      <c r="F7024" s="6">
        <f t="shared" si="535"/>
        <v>2.1600000000000001E-2</v>
      </c>
    </row>
    <row r="7025" spans="6:6" x14ac:dyDescent="0.3">
      <c r="F7025" s="6">
        <f t="shared" si="535"/>
        <v>2.1600000000000001E-2</v>
      </c>
    </row>
    <row r="7026" spans="6:6" x14ac:dyDescent="0.3">
      <c r="F7026" s="6">
        <f t="shared" si="535"/>
        <v>2.1600000000000001E-2</v>
      </c>
    </row>
    <row r="7027" spans="6:6" x14ac:dyDescent="0.3">
      <c r="F7027" s="6">
        <f t="shared" si="535"/>
        <v>2.1600000000000001E-2</v>
      </c>
    </row>
    <row r="7028" spans="6:6" x14ac:dyDescent="0.3">
      <c r="F7028" s="6">
        <f t="shared" si="535"/>
        <v>2.1600000000000001E-2</v>
      </c>
    </row>
    <row r="7029" spans="6:6" x14ac:dyDescent="0.3">
      <c r="F7029" s="6">
        <f t="shared" si="535"/>
        <v>2.1600000000000001E-2</v>
      </c>
    </row>
    <row r="7030" spans="6:6" x14ac:dyDescent="0.3">
      <c r="F7030" s="6">
        <f t="shared" si="535"/>
        <v>2.1600000000000001E-2</v>
      </c>
    </row>
    <row r="7031" spans="6:6" x14ac:dyDescent="0.3">
      <c r="F7031" s="6">
        <f t="shared" si="535"/>
        <v>2.1600000000000001E-2</v>
      </c>
    </row>
    <row r="7032" spans="6:6" x14ac:dyDescent="0.3">
      <c r="F7032" s="6">
        <f t="shared" si="535"/>
        <v>2.1600000000000001E-2</v>
      </c>
    </row>
    <row r="7033" spans="6:6" x14ac:dyDescent="0.3">
      <c r="F7033" s="6">
        <f t="shared" si="535"/>
        <v>2.1600000000000001E-2</v>
      </c>
    </row>
    <row r="7034" spans="6:6" x14ac:dyDescent="0.3">
      <c r="F7034" s="6">
        <f t="shared" si="535"/>
        <v>2.1600000000000001E-2</v>
      </c>
    </row>
    <row r="7035" spans="6:6" x14ac:dyDescent="0.3">
      <c r="F7035" s="6">
        <f t="shared" si="535"/>
        <v>2.1600000000000001E-2</v>
      </c>
    </row>
    <row r="7036" spans="6:6" x14ac:dyDescent="0.3">
      <c r="F7036" s="6">
        <f t="shared" si="535"/>
        <v>2.1600000000000001E-2</v>
      </c>
    </row>
    <row r="7037" spans="6:6" x14ac:dyDescent="0.3">
      <c r="F7037" s="6">
        <f t="shared" si="535"/>
        <v>2.1600000000000001E-2</v>
      </c>
    </row>
    <row r="7038" spans="6:6" x14ac:dyDescent="0.3">
      <c r="F7038" s="6">
        <f t="shared" si="535"/>
        <v>2.1600000000000001E-2</v>
      </c>
    </row>
    <row r="7039" spans="6:6" x14ac:dyDescent="0.3">
      <c r="F7039" s="6">
        <f t="shared" si="535"/>
        <v>2.1600000000000001E-2</v>
      </c>
    </row>
    <row r="7040" spans="6:6" x14ac:dyDescent="0.3">
      <c r="F7040" s="6">
        <f t="shared" si="535"/>
        <v>2.1600000000000001E-2</v>
      </c>
    </row>
    <row r="7041" spans="6:6" x14ac:dyDescent="0.3">
      <c r="F7041" s="6">
        <f t="shared" si="535"/>
        <v>2.1600000000000001E-2</v>
      </c>
    </row>
    <row r="7042" spans="6:6" x14ac:dyDescent="0.3">
      <c r="F7042" s="6">
        <f t="shared" si="535"/>
        <v>2.1600000000000001E-2</v>
      </c>
    </row>
    <row r="7043" spans="6:6" x14ac:dyDescent="0.3">
      <c r="F7043" s="6">
        <f t="shared" si="535"/>
        <v>2.1600000000000001E-2</v>
      </c>
    </row>
    <row r="7044" spans="6:6" x14ac:dyDescent="0.3">
      <c r="F7044" s="6">
        <f t="shared" si="535"/>
        <v>2.1600000000000001E-2</v>
      </c>
    </row>
    <row r="7045" spans="6:6" x14ac:dyDescent="0.3">
      <c r="F7045" s="6">
        <f t="shared" si="535"/>
        <v>2.1600000000000001E-2</v>
      </c>
    </row>
    <row r="7046" spans="6:6" x14ac:dyDescent="0.3">
      <c r="F7046" s="6">
        <f t="shared" si="535"/>
        <v>2.1600000000000001E-2</v>
      </c>
    </row>
    <row r="7047" spans="6:6" x14ac:dyDescent="0.3">
      <c r="F7047" s="6">
        <f t="shared" si="535"/>
        <v>2.1600000000000001E-2</v>
      </c>
    </row>
    <row r="7048" spans="6:6" x14ac:dyDescent="0.3">
      <c r="F7048" s="6">
        <f t="shared" si="535"/>
        <v>2.1600000000000001E-2</v>
      </c>
    </row>
    <row r="7049" spans="6:6" x14ac:dyDescent="0.3">
      <c r="F7049" s="6">
        <f t="shared" si="535"/>
        <v>2.1600000000000001E-2</v>
      </c>
    </row>
    <row r="7050" spans="6:6" x14ac:dyDescent="0.3">
      <c r="F7050" s="6">
        <f t="shared" ref="F7050:F7113" si="536">IF(C7049&gt;0,B$6+B$7*E7050+B$8*(G7049*100)^2,B$6+B$7*E7050+B$8*(G7049*100)^2+E7050*$B$9)</f>
        <v>2.1600000000000001E-2</v>
      </c>
    </row>
    <row r="7051" spans="6:6" x14ac:dyDescent="0.3">
      <c r="F7051" s="6">
        <f t="shared" si="536"/>
        <v>2.1600000000000001E-2</v>
      </c>
    </row>
    <row r="7052" spans="6:6" x14ac:dyDescent="0.3">
      <c r="F7052" s="6">
        <f t="shared" si="536"/>
        <v>2.1600000000000001E-2</v>
      </c>
    </row>
    <row r="7053" spans="6:6" x14ac:dyDescent="0.3">
      <c r="F7053" s="6">
        <f t="shared" si="536"/>
        <v>2.1600000000000001E-2</v>
      </c>
    </row>
    <row r="7054" spans="6:6" x14ac:dyDescent="0.3">
      <c r="F7054" s="6">
        <f t="shared" si="536"/>
        <v>2.1600000000000001E-2</v>
      </c>
    </row>
    <row r="7055" spans="6:6" x14ac:dyDescent="0.3">
      <c r="F7055" s="6">
        <f t="shared" si="536"/>
        <v>2.1600000000000001E-2</v>
      </c>
    </row>
    <row r="7056" spans="6:6" x14ac:dyDescent="0.3">
      <c r="F7056" s="6">
        <f t="shared" si="536"/>
        <v>2.1600000000000001E-2</v>
      </c>
    </row>
    <row r="7057" spans="6:6" x14ac:dyDescent="0.3">
      <c r="F7057" s="6">
        <f t="shared" si="536"/>
        <v>2.1600000000000001E-2</v>
      </c>
    </row>
    <row r="7058" spans="6:6" x14ac:dyDescent="0.3">
      <c r="F7058" s="6">
        <f t="shared" si="536"/>
        <v>2.1600000000000001E-2</v>
      </c>
    </row>
    <row r="7059" spans="6:6" x14ac:dyDescent="0.3">
      <c r="F7059" s="6">
        <f t="shared" si="536"/>
        <v>2.1600000000000001E-2</v>
      </c>
    </row>
    <row r="7060" spans="6:6" x14ac:dyDescent="0.3">
      <c r="F7060" s="6">
        <f t="shared" si="536"/>
        <v>2.1600000000000001E-2</v>
      </c>
    </row>
    <row r="7061" spans="6:6" x14ac:dyDescent="0.3">
      <c r="F7061" s="6">
        <f t="shared" si="536"/>
        <v>2.1600000000000001E-2</v>
      </c>
    </row>
    <row r="7062" spans="6:6" x14ac:dyDescent="0.3">
      <c r="F7062" s="6">
        <f t="shared" si="536"/>
        <v>2.1600000000000001E-2</v>
      </c>
    </row>
    <row r="7063" spans="6:6" x14ac:dyDescent="0.3">
      <c r="F7063" s="6">
        <f t="shared" si="536"/>
        <v>2.1600000000000001E-2</v>
      </c>
    </row>
    <row r="7064" spans="6:6" x14ac:dyDescent="0.3">
      <c r="F7064" s="6">
        <f t="shared" si="536"/>
        <v>2.1600000000000001E-2</v>
      </c>
    </row>
    <row r="7065" spans="6:6" x14ac:dyDescent="0.3">
      <c r="F7065" s="6">
        <f t="shared" si="536"/>
        <v>2.1600000000000001E-2</v>
      </c>
    </row>
    <row r="7066" spans="6:6" x14ac:dyDescent="0.3">
      <c r="F7066" s="6">
        <f t="shared" si="536"/>
        <v>2.1600000000000001E-2</v>
      </c>
    </row>
    <row r="7067" spans="6:6" x14ac:dyDescent="0.3">
      <c r="F7067" s="6">
        <f t="shared" si="536"/>
        <v>2.1600000000000001E-2</v>
      </c>
    </row>
    <row r="7068" spans="6:6" x14ac:dyDescent="0.3">
      <c r="F7068" s="6">
        <f t="shared" si="536"/>
        <v>2.1600000000000001E-2</v>
      </c>
    </row>
    <row r="7069" spans="6:6" x14ac:dyDescent="0.3">
      <c r="F7069" s="6">
        <f t="shared" si="536"/>
        <v>2.1600000000000001E-2</v>
      </c>
    </row>
    <row r="7070" spans="6:6" x14ac:dyDescent="0.3">
      <c r="F7070" s="6">
        <f t="shared" si="536"/>
        <v>2.1600000000000001E-2</v>
      </c>
    </row>
    <row r="7071" spans="6:6" x14ac:dyDescent="0.3">
      <c r="F7071" s="6">
        <f t="shared" si="536"/>
        <v>2.1600000000000001E-2</v>
      </c>
    </row>
    <row r="7072" spans="6:6" x14ac:dyDescent="0.3">
      <c r="F7072" s="6">
        <f t="shared" si="536"/>
        <v>2.1600000000000001E-2</v>
      </c>
    </row>
    <row r="7073" spans="6:6" x14ac:dyDescent="0.3">
      <c r="F7073" s="6">
        <f t="shared" si="536"/>
        <v>2.1600000000000001E-2</v>
      </c>
    </row>
    <row r="7074" spans="6:6" x14ac:dyDescent="0.3">
      <c r="F7074" s="6">
        <f t="shared" si="536"/>
        <v>2.1600000000000001E-2</v>
      </c>
    </row>
    <row r="7075" spans="6:6" x14ac:dyDescent="0.3">
      <c r="F7075" s="6">
        <f t="shared" si="536"/>
        <v>2.1600000000000001E-2</v>
      </c>
    </row>
    <row r="7076" spans="6:6" x14ac:dyDescent="0.3">
      <c r="F7076" s="6">
        <f t="shared" si="536"/>
        <v>2.1600000000000001E-2</v>
      </c>
    </row>
    <row r="7077" spans="6:6" x14ac:dyDescent="0.3">
      <c r="F7077" s="6">
        <f t="shared" si="536"/>
        <v>2.1600000000000001E-2</v>
      </c>
    </row>
    <row r="7078" spans="6:6" x14ac:dyDescent="0.3">
      <c r="F7078" s="6">
        <f t="shared" si="536"/>
        <v>2.1600000000000001E-2</v>
      </c>
    </row>
    <row r="7079" spans="6:6" x14ac:dyDescent="0.3">
      <c r="F7079" s="6">
        <f t="shared" si="536"/>
        <v>2.1600000000000001E-2</v>
      </c>
    </row>
    <row r="7080" spans="6:6" x14ac:dyDescent="0.3">
      <c r="F7080" s="6">
        <f t="shared" si="536"/>
        <v>2.1600000000000001E-2</v>
      </c>
    </row>
    <row r="7081" spans="6:6" x14ac:dyDescent="0.3">
      <c r="F7081" s="6">
        <f t="shared" si="536"/>
        <v>2.1600000000000001E-2</v>
      </c>
    </row>
    <row r="7082" spans="6:6" x14ac:dyDescent="0.3">
      <c r="F7082" s="6">
        <f t="shared" si="536"/>
        <v>2.1600000000000001E-2</v>
      </c>
    </row>
    <row r="7083" spans="6:6" x14ac:dyDescent="0.3">
      <c r="F7083" s="6">
        <f t="shared" si="536"/>
        <v>2.1600000000000001E-2</v>
      </c>
    </row>
    <row r="7084" spans="6:6" x14ac:dyDescent="0.3">
      <c r="F7084" s="6">
        <f t="shared" si="536"/>
        <v>2.1600000000000001E-2</v>
      </c>
    </row>
    <row r="7085" spans="6:6" x14ac:dyDescent="0.3">
      <c r="F7085" s="6">
        <f t="shared" si="536"/>
        <v>2.1600000000000001E-2</v>
      </c>
    </row>
    <row r="7086" spans="6:6" x14ac:dyDescent="0.3">
      <c r="F7086" s="6">
        <f t="shared" si="536"/>
        <v>2.1600000000000001E-2</v>
      </c>
    </row>
    <row r="7087" spans="6:6" x14ac:dyDescent="0.3">
      <c r="F7087" s="6">
        <f t="shared" si="536"/>
        <v>2.1600000000000001E-2</v>
      </c>
    </row>
    <row r="7088" spans="6:6" x14ac:dyDescent="0.3">
      <c r="F7088" s="6">
        <f t="shared" si="536"/>
        <v>2.1600000000000001E-2</v>
      </c>
    </row>
    <row r="7089" spans="6:6" x14ac:dyDescent="0.3">
      <c r="F7089" s="6">
        <f t="shared" si="536"/>
        <v>2.1600000000000001E-2</v>
      </c>
    </row>
    <row r="7090" spans="6:6" x14ac:dyDescent="0.3">
      <c r="F7090" s="6">
        <f t="shared" si="536"/>
        <v>2.1600000000000001E-2</v>
      </c>
    </row>
    <row r="7091" spans="6:6" x14ac:dyDescent="0.3">
      <c r="F7091" s="6">
        <f t="shared" si="536"/>
        <v>2.1600000000000001E-2</v>
      </c>
    </row>
    <row r="7092" spans="6:6" x14ac:dyDescent="0.3">
      <c r="F7092" s="6">
        <f t="shared" si="536"/>
        <v>2.1600000000000001E-2</v>
      </c>
    </row>
    <row r="7093" spans="6:6" x14ac:dyDescent="0.3">
      <c r="F7093" s="6">
        <f t="shared" si="536"/>
        <v>2.1600000000000001E-2</v>
      </c>
    </row>
    <row r="7094" spans="6:6" x14ac:dyDescent="0.3">
      <c r="F7094" s="6">
        <f t="shared" si="536"/>
        <v>2.1600000000000001E-2</v>
      </c>
    </row>
    <row r="7095" spans="6:6" x14ac:dyDescent="0.3">
      <c r="F7095" s="6">
        <f t="shared" si="536"/>
        <v>2.1600000000000001E-2</v>
      </c>
    </row>
    <row r="7096" spans="6:6" x14ac:dyDescent="0.3">
      <c r="F7096" s="6">
        <f t="shared" si="536"/>
        <v>2.1600000000000001E-2</v>
      </c>
    </row>
    <row r="7097" spans="6:6" x14ac:dyDescent="0.3">
      <c r="F7097" s="6">
        <f t="shared" si="536"/>
        <v>2.1600000000000001E-2</v>
      </c>
    </row>
    <row r="7098" spans="6:6" x14ac:dyDescent="0.3">
      <c r="F7098" s="6">
        <f t="shared" si="536"/>
        <v>2.1600000000000001E-2</v>
      </c>
    </row>
    <row r="7099" spans="6:6" x14ac:dyDescent="0.3">
      <c r="F7099" s="6">
        <f t="shared" si="536"/>
        <v>2.1600000000000001E-2</v>
      </c>
    </row>
    <row r="7100" spans="6:6" x14ac:dyDescent="0.3">
      <c r="F7100" s="6">
        <f t="shared" si="536"/>
        <v>2.1600000000000001E-2</v>
      </c>
    </row>
    <row r="7101" spans="6:6" x14ac:dyDescent="0.3">
      <c r="F7101" s="6">
        <f t="shared" si="536"/>
        <v>2.1600000000000001E-2</v>
      </c>
    </row>
    <row r="7102" spans="6:6" x14ac:dyDescent="0.3">
      <c r="F7102" s="6">
        <f t="shared" si="536"/>
        <v>2.1600000000000001E-2</v>
      </c>
    </row>
    <row r="7103" spans="6:6" x14ac:dyDescent="0.3">
      <c r="F7103" s="6">
        <f t="shared" si="536"/>
        <v>2.1600000000000001E-2</v>
      </c>
    </row>
    <row r="7104" spans="6:6" x14ac:dyDescent="0.3">
      <c r="F7104" s="6">
        <f t="shared" si="536"/>
        <v>2.1600000000000001E-2</v>
      </c>
    </row>
    <row r="7105" spans="6:6" x14ac:dyDescent="0.3">
      <c r="F7105" s="6">
        <f t="shared" si="536"/>
        <v>2.1600000000000001E-2</v>
      </c>
    </row>
    <row r="7106" spans="6:6" x14ac:dyDescent="0.3">
      <c r="F7106" s="6">
        <f t="shared" si="536"/>
        <v>2.1600000000000001E-2</v>
      </c>
    </row>
    <row r="7107" spans="6:6" x14ac:dyDescent="0.3">
      <c r="F7107" s="6">
        <f t="shared" si="536"/>
        <v>2.1600000000000001E-2</v>
      </c>
    </row>
    <row r="7108" spans="6:6" x14ac:dyDescent="0.3">
      <c r="F7108" s="6">
        <f t="shared" si="536"/>
        <v>2.1600000000000001E-2</v>
      </c>
    </row>
    <row r="7109" spans="6:6" x14ac:dyDescent="0.3">
      <c r="F7109" s="6">
        <f t="shared" si="536"/>
        <v>2.1600000000000001E-2</v>
      </c>
    </row>
    <row r="7110" spans="6:6" x14ac:dyDescent="0.3">
      <c r="F7110" s="6">
        <f t="shared" si="536"/>
        <v>2.1600000000000001E-2</v>
      </c>
    </row>
    <row r="7111" spans="6:6" x14ac:dyDescent="0.3">
      <c r="F7111" s="6">
        <f t="shared" si="536"/>
        <v>2.1600000000000001E-2</v>
      </c>
    </row>
    <row r="7112" spans="6:6" x14ac:dyDescent="0.3">
      <c r="F7112" s="6">
        <f t="shared" si="536"/>
        <v>2.1600000000000001E-2</v>
      </c>
    </row>
    <row r="7113" spans="6:6" x14ac:dyDescent="0.3">
      <c r="F7113" s="6">
        <f t="shared" si="536"/>
        <v>2.1600000000000001E-2</v>
      </c>
    </row>
    <row r="7114" spans="6:6" x14ac:dyDescent="0.3">
      <c r="F7114" s="6">
        <f t="shared" ref="F7114:F7177" si="537">IF(C7113&gt;0,B$6+B$7*E7114+B$8*(G7113*100)^2,B$6+B$7*E7114+B$8*(G7113*100)^2+E7114*$B$9)</f>
        <v>2.1600000000000001E-2</v>
      </c>
    </row>
    <row r="7115" spans="6:6" x14ac:dyDescent="0.3">
      <c r="F7115" s="6">
        <f t="shared" si="537"/>
        <v>2.1600000000000001E-2</v>
      </c>
    </row>
    <row r="7116" spans="6:6" x14ac:dyDescent="0.3">
      <c r="F7116" s="6">
        <f t="shared" si="537"/>
        <v>2.1600000000000001E-2</v>
      </c>
    </row>
    <row r="7117" spans="6:6" x14ac:dyDescent="0.3">
      <c r="F7117" s="6">
        <f t="shared" si="537"/>
        <v>2.1600000000000001E-2</v>
      </c>
    </row>
    <row r="7118" spans="6:6" x14ac:dyDescent="0.3">
      <c r="F7118" s="6">
        <f t="shared" si="537"/>
        <v>2.1600000000000001E-2</v>
      </c>
    </row>
    <row r="7119" spans="6:6" x14ac:dyDescent="0.3">
      <c r="F7119" s="6">
        <f t="shared" si="537"/>
        <v>2.1600000000000001E-2</v>
      </c>
    </row>
    <row r="7120" spans="6:6" x14ac:dyDescent="0.3">
      <c r="F7120" s="6">
        <f t="shared" si="537"/>
        <v>2.1600000000000001E-2</v>
      </c>
    </row>
    <row r="7121" spans="6:6" x14ac:dyDescent="0.3">
      <c r="F7121" s="6">
        <f t="shared" si="537"/>
        <v>2.1600000000000001E-2</v>
      </c>
    </row>
    <row r="7122" spans="6:6" x14ac:dyDescent="0.3">
      <c r="F7122" s="6">
        <f t="shared" si="537"/>
        <v>2.1600000000000001E-2</v>
      </c>
    </row>
    <row r="7123" spans="6:6" x14ac:dyDescent="0.3">
      <c r="F7123" s="6">
        <f t="shared" si="537"/>
        <v>2.1600000000000001E-2</v>
      </c>
    </row>
    <row r="7124" spans="6:6" x14ac:dyDescent="0.3">
      <c r="F7124" s="6">
        <f t="shared" si="537"/>
        <v>2.1600000000000001E-2</v>
      </c>
    </row>
    <row r="7125" spans="6:6" x14ac:dyDescent="0.3">
      <c r="F7125" s="6">
        <f t="shared" si="537"/>
        <v>2.1600000000000001E-2</v>
      </c>
    </row>
    <row r="7126" spans="6:6" x14ac:dyDescent="0.3">
      <c r="F7126" s="6">
        <f t="shared" si="537"/>
        <v>2.1600000000000001E-2</v>
      </c>
    </row>
    <row r="7127" spans="6:6" x14ac:dyDescent="0.3">
      <c r="F7127" s="6">
        <f t="shared" si="537"/>
        <v>2.1600000000000001E-2</v>
      </c>
    </row>
    <row r="7128" spans="6:6" x14ac:dyDescent="0.3">
      <c r="F7128" s="6">
        <f t="shared" si="537"/>
        <v>2.1600000000000001E-2</v>
      </c>
    </row>
    <row r="7129" spans="6:6" x14ac:dyDescent="0.3">
      <c r="F7129" s="6">
        <f t="shared" si="537"/>
        <v>2.1600000000000001E-2</v>
      </c>
    </row>
    <row r="7130" spans="6:6" x14ac:dyDescent="0.3">
      <c r="F7130" s="6">
        <f t="shared" si="537"/>
        <v>2.1600000000000001E-2</v>
      </c>
    </row>
    <row r="7131" spans="6:6" x14ac:dyDescent="0.3">
      <c r="F7131" s="6">
        <f t="shared" si="537"/>
        <v>2.1600000000000001E-2</v>
      </c>
    </row>
    <row r="7132" spans="6:6" x14ac:dyDescent="0.3">
      <c r="F7132" s="6">
        <f t="shared" si="537"/>
        <v>2.1600000000000001E-2</v>
      </c>
    </row>
    <row r="7133" spans="6:6" x14ac:dyDescent="0.3">
      <c r="F7133" s="6">
        <f t="shared" si="537"/>
        <v>2.1600000000000001E-2</v>
      </c>
    </row>
    <row r="7134" spans="6:6" x14ac:dyDescent="0.3">
      <c r="F7134" s="6">
        <f t="shared" si="537"/>
        <v>2.1600000000000001E-2</v>
      </c>
    </row>
    <row r="7135" spans="6:6" x14ac:dyDescent="0.3">
      <c r="F7135" s="6">
        <f t="shared" si="537"/>
        <v>2.1600000000000001E-2</v>
      </c>
    </row>
    <row r="7136" spans="6:6" x14ac:dyDescent="0.3">
      <c r="F7136" s="6">
        <f t="shared" si="537"/>
        <v>2.1600000000000001E-2</v>
      </c>
    </row>
    <row r="7137" spans="6:6" x14ac:dyDescent="0.3">
      <c r="F7137" s="6">
        <f t="shared" si="537"/>
        <v>2.1600000000000001E-2</v>
      </c>
    </row>
    <row r="7138" spans="6:6" x14ac:dyDescent="0.3">
      <c r="F7138" s="6">
        <f t="shared" si="537"/>
        <v>2.1600000000000001E-2</v>
      </c>
    </row>
    <row r="7139" spans="6:6" x14ac:dyDescent="0.3">
      <c r="F7139" s="6">
        <f t="shared" si="537"/>
        <v>2.1600000000000001E-2</v>
      </c>
    </row>
    <row r="7140" spans="6:6" x14ac:dyDescent="0.3">
      <c r="F7140" s="6">
        <f t="shared" si="537"/>
        <v>2.1600000000000001E-2</v>
      </c>
    </row>
    <row r="7141" spans="6:6" x14ac:dyDescent="0.3">
      <c r="F7141" s="6">
        <f t="shared" si="537"/>
        <v>2.1600000000000001E-2</v>
      </c>
    </row>
    <row r="7142" spans="6:6" x14ac:dyDescent="0.3">
      <c r="F7142" s="6">
        <f t="shared" si="537"/>
        <v>2.1600000000000001E-2</v>
      </c>
    </row>
    <row r="7143" spans="6:6" x14ac:dyDescent="0.3">
      <c r="F7143" s="6">
        <f t="shared" si="537"/>
        <v>2.1600000000000001E-2</v>
      </c>
    </row>
    <row r="7144" spans="6:6" x14ac:dyDescent="0.3">
      <c r="F7144" s="6">
        <f t="shared" si="537"/>
        <v>2.1600000000000001E-2</v>
      </c>
    </row>
    <row r="7145" spans="6:6" x14ac:dyDescent="0.3">
      <c r="F7145" s="6">
        <f t="shared" si="537"/>
        <v>2.1600000000000001E-2</v>
      </c>
    </row>
    <row r="7146" spans="6:6" x14ac:dyDescent="0.3">
      <c r="F7146" s="6">
        <f t="shared" si="537"/>
        <v>2.1600000000000001E-2</v>
      </c>
    </row>
    <row r="7147" spans="6:6" x14ac:dyDescent="0.3">
      <c r="F7147" s="6">
        <f t="shared" si="537"/>
        <v>2.1600000000000001E-2</v>
      </c>
    </row>
    <row r="7148" spans="6:6" x14ac:dyDescent="0.3">
      <c r="F7148" s="6">
        <f t="shared" si="537"/>
        <v>2.1600000000000001E-2</v>
      </c>
    </row>
    <row r="7149" spans="6:6" x14ac:dyDescent="0.3">
      <c r="F7149" s="6">
        <f t="shared" si="537"/>
        <v>2.1600000000000001E-2</v>
      </c>
    </row>
    <row r="7150" spans="6:6" x14ac:dyDescent="0.3">
      <c r="F7150" s="6">
        <f t="shared" si="537"/>
        <v>2.1600000000000001E-2</v>
      </c>
    </row>
    <row r="7151" spans="6:6" x14ac:dyDescent="0.3">
      <c r="F7151" s="6">
        <f t="shared" si="537"/>
        <v>2.1600000000000001E-2</v>
      </c>
    </row>
    <row r="7152" spans="6:6" x14ac:dyDescent="0.3">
      <c r="F7152" s="6">
        <f t="shared" si="537"/>
        <v>2.1600000000000001E-2</v>
      </c>
    </row>
    <row r="7153" spans="6:6" x14ac:dyDescent="0.3">
      <c r="F7153" s="6">
        <f t="shared" si="537"/>
        <v>2.1600000000000001E-2</v>
      </c>
    </row>
    <row r="7154" spans="6:6" x14ac:dyDescent="0.3">
      <c r="F7154" s="6">
        <f t="shared" si="537"/>
        <v>2.1600000000000001E-2</v>
      </c>
    </row>
    <row r="7155" spans="6:6" x14ac:dyDescent="0.3">
      <c r="F7155" s="6">
        <f t="shared" si="537"/>
        <v>2.1600000000000001E-2</v>
      </c>
    </row>
    <row r="7156" spans="6:6" x14ac:dyDescent="0.3">
      <c r="F7156" s="6">
        <f t="shared" si="537"/>
        <v>2.1600000000000001E-2</v>
      </c>
    </row>
    <row r="7157" spans="6:6" x14ac:dyDescent="0.3">
      <c r="F7157" s="6">
        <f t="shared" si="537"/>
        <v>2.1600000000000001E-2</v>
      </c>
    </row>
    <row r="7158" spans="6:6" x14ac:dyDescent="0.3">
      <c r="F7158" s="6">
        <f t="shared" si="537"/>
        <v>2.1600000000000001E-2</v>
      </c>
    </row>
    <row r="7159" spans="6:6" x14ac:dyDescent="0.3">
      <c r="F7159" s="6">
        <f t="shared" si="537"/>
        <v>2.1600000000000001E-2</v>
      </c>
    </row>
    <row r="7160" spans="6:6" x14ac:dyDescent="0.3">
      <c r="F7160" s="6">
        <f t="shared" si="537"/>
        <v>2.1600000000000001E-2</v>
      </c>
    </row>
    <row r="7161" spans="6:6" x14ac:dyDescent="0.3">
      <c r="F7161" s="6">
        <f t="shared" si="537"/>
        <v>2.1600000000000001E-2</v>
      </c>
    </row>
    <row r="7162" spans="6:6" x14ac:dyDescent="0.3">
      <c r="F7162" s="6">
        <f t="shared" si="537"/>
        <v>2.1600000000000001E-2</v>
      </c>
    </row>
    <row r="7163" spans="6:6" x14ac:dyDescent="0.3">
      <c r="F7163" s="6">
        <f t="shared" si="537"/>
        <v>2.1600000000000001E-2</v>
      </c>
    </row>
    <row r="7164" spans="6:6" x14ac:dyDescent="0.3">
      <c r="F7164" s="6">
        <f t="shared" si="537"/>
        <v>2.1600000000000001E-2</v>
      </c>
    </row>
    <row r="7165" spans="6:6" x14ac:dyDescent="0.3">
      <c r="F7165" s="6">
        <f t="shared" si="537"/>
        <v>2.1600000000000001E-2</v>
      </c>
    </row>
    <row r="7166" spans="6:6" x14ac:dyDescent="0.3">
      <c r="F7166" s="6">
        <f t="shared" si="537"/>
        <v>2.1600000000000001E-2</v>
      </c>
    </row>
    <row r="7167" spans="6:6" x14ac:dyDescent="0.3">
      <c r="F7167" s="6">
        <f t="shared" si="537"/>
        <v>2.1600000000000001E-2</v>
      </c>
    </row>
    <row r="7168" spans="6:6" x14ac:dyDescent="0.3">
      <c r="F7168" s="6">
        <f t="shared" si="537"/>
        <v>2.1600000000000001E-2</v>
      </c>
    </row>
    <row r="7169" spans="6:6" x14ac:dyDescent="0.3">
      <c r="F7169" s="6">
        <f t="shared" si="537"/>
        <v>2.1600000000000001E-2</v>
      </c>
    </row>
    <row r="7170" spans="6:6" x14ac:dyDescent="0.3">
      <c r="F7170" s="6">
        <f t="shared" si="537"/>
        <v>2.1600000000000001E-2</v>
      </c>
    </row>
    <row r="7171" spans="6:6" x14ac:dyDescent="0.3">
      <c r="F7171" s="6">
        <f t="shared" si="537"/>
        <v>2.1600000000000001E-2</v>
      </c>
    </row>
    <row r="7172" spans="6:6" x14ac:dyDescent="0.3">
      <c r="F7172" s="6">
        <f t="shared" si="537"/>
        <v>2.1600000000000001E-2</v>
      </c>
    </row>
    <row r="7173" spans="6:6" x14ac:dyDescent="0.3">
      <c r="F7173" s="6">
        <f t="shared" si="537"/>
        <v>2.1600000000000001E-2</v>
      </c>
    </row>
    <row r="7174" spans="6:6" x14ac:dyDescent="0.3">
      <c r="F7174" s="6">
        <f t="shared" si="537"/>
        <v>2.1600000000000001E-2</v>
      </c>
    </row>
    <row r="7175" spans="6:6" x14ac:dyDescent="0.3">
      <c r="F7175" s="6">
        <f t="shared" si="537"/>
        <v>2.1600000000000001E-2</v>
      </c>
    </row>
    <row r="7176" spans="6:6" x14ac:dyDescent="0.3">
      <c r="F7176" s="6">
        <f t="shared" si="537"/>
        <v>2.1600000000000001E-2</v>
      </c>
    </row>
    <row r="7177" spans="6:6" x14ac:dyDescent="0.3">
      <c r="F7177" s="6">
        <f t="shared" si="537"/>
        <v>2.1600000000000001E-2</v>
      </c>
    </row>
    <row r="7178" spans="6:6" x14ac:dyDescent="0.3">
      <c r="F7178" s="6">
        <f t="shared" ref="F7178:F7241" si="538">IF(C7177&gt;0,B$6+B$7*E7178+B$8*(G7177*100)^2,B$6+B$7*E7178+B$8*(G7177*100)^2+E7178*$B$9)</f>
        <v>2.1600000000000001E-2</v>
      </c>
    </row>
    <row r="7179" spans="6:6" x14ac:dyDescent="0.3">
      <c r="F7179" s="6">
        <f t="shared" si="538"/>
        <v>2.1600000000000001E-2</v>
      </c>
    </row>
    <row r="7180" spans="6:6" x14ac:dyDescent="0.3">
      <c r="F7180" s="6">
        <f t="shared" si="538"/>
        <v>2.1600000000000001E-2</v>
      </c>
    </row>
    <row r="7181" spans="6:6" x14ac:dyDescent="0.3">
      <c r="F7181" s="6">
        <f t="shared" si="538"/>
        <v>2.1600000000000001E-2</v>
      </c>
    </row>
    <row r="7182" spans="6:6" x14ac:dyDescent="0.3">
      <c r="F7182" s="6">
        <f t="shared" si="538"/>
        <v>2.1600000000000001E-2</v>
      </c>
    </row>
    <row r="7183" spans="6:6" x14ac:dyDescent="0.3">
      <c r="F7183" s="6">
        <f t="shared" si="538"/>
        <v>2.1600000000000001E-2</v>
      </c>
    </row>
    <row r="7184" spans="6:6" x14ac:dyDescent="0.3">
      <c r="F7184" s="6">
        <f t="shared" si="538"/>
        <v>2.1600000000000001E-2</v>
      </c>
    </row>
    <row r="7185" spans="6:6" x14ac:dyDescent="0.3">
      <c r="F7185" s="6">
        <f t="shared" si="538"/>
        <v>2.1600000000000001E-2</v>
      </c>
    </row>
    <row r="7186" spans="6:6" x14ac:dyDescent="0.3">
      <c r="F7186" s="6">
        <f t="shared" si="538"/>
        <v>2.1600000000000001E-2</v>
      </c>
    </row>
    <row r="7187" spans="6:6" x14ac:dyDescent="0.3">
      <c r="F7187" s="6">
        <f t="shared" si="538"/>
        <v>2.1600000000000001E-2</v>
      </c>
    </row>
    <row r="7188" spans="6:6" x14ac:dyDescent="0.3">
      <c r="F7188" s="6">
        <f t="shared" si="538"/>
        <v>2.1600000000000001E-2</v>
      </c>
    </row>
    <row r="7189" spans="6:6" x14ac:dyDescent="0.3">
      <c r="F7189" s="6">
        <f t="shared" si="538"/>
        <v>2.1600000000000001E-2</v>
      </c>
    </row>
    <row r="7190" spans="6:6" x14ac:dyDescent="0.3">
      <c r="F7190" s="6">
        <f t="shared" si="538"/>
        <v>2.1600000000000001E-2</v>
      </c>
    </row>
    <row r="7191" spans="6:6" x14ac:dyDescent="0.3">
      <c r="F7191" s="6">
        <f t="shared" si="538"/>
        <v>2.1600000000000001E-2</v>
      </c>
    </row>
    <row r="7192" spans="6:6" x14ac:dyDescent="0.3">
      <c r="F7192" s="6">
        <f t="shared" si="538"/>
        <v>2.1600000000000001E-2</v>
      </c>
    </row>
    <row r="7193" spans="6:6" x14ac:dyDescent="0.3">
      <c r="F7193" s="6">
        <f t="shared" si="538"/>
        <v>2.1600000000000001E-2</v>
      </c>
    </row>
    <row r="7194" spans="6:6" x14ac:dyDescent="0.3">
      <c r="F7194" s="6">
        <f t="shared" si="538"/>
        <v>2.1600000000000001E-2</v>
      </c>
    </row>
    <row r="7195" spans="6:6" x14ac:dyDescent="0.3">
      <c r="F7195" s="6">
        <f t="shared" si="538"/>
        <v>2.1600000000000001E-2</v>
      </c>
    </row>
    <row r="7196" spans="6:6" x14ac:dyDescent="0.3">
      <c r="F7196" s="6">
        <f t="shared" si="538"/>
        <v>2.1600000000000001E-2</v>
      </c>
    </row>
    <row r="7197" spans="6:6" x14ac:dyDescent="0.3">
      <c r="F7197" s="6">
        <f t="shared" si="538"/>
        <v>2.1600000000000001E-2</v>
      </c>
    </row>
    <row r="7198" spans="6:6" x14ac:dyDescent="0.3">
      <c r="F7198" s="6">
        <f t="shared" si="538"/>
        <v>2.1600000000000001E-2</v>
      </c>
    </row>
    <row r="7199" spans="6:6" x14ac:dyDescent="0.3">
      <c r="F7199" s="6">
        <f t="shared" si="538"/>
        <v>2.1600000000000001E-2</v>
      </c>
    </row>
    <row r="7200" spans="6:6" x14ac:dyDescent="0.3">
      <c r="F7200" s="6">
        <f t="shared" si="538"/>
        <v>2.1600000000000001E-2</v>
      </c>
    </row>
    <row r="7201" spans="6:6" x14ac:dyDescent="0.3">
      <c r="F7201" s="6">
        <f t="shared" si="538"/>
        <v>2.1600000000000001E-2</v>
      </c>
    </row>
    <row r="7202" spans="6:6" x14ac:dyDescent="0.3">
      <c r="F7202" s="6">
        <f t="shared" si="538"/>
        <v>2.1600000000000001E-2</v>
      </c>
    </row>
    <row r="7203" spans="6:6" x14ac:dyDescent="0.3">
      <c r="F7203" s="6">
        <f t="shared" si="538"/>
        <v>2.1600000000000001E-2</v>
      </c>
    </row>
    <row r="7204" spans="6:6" x14ac:dyDescent="0.3">
      <c r="F7204" s="6">
        <f t="shared" si="538"/>
        <v>2.1600000000000001E-2</v>
      </c>
    </row>
    <row r="7205" spans="6:6" x14ac:dyDescent="0.3">
      <c r="F7205" s="6">
        <f t="shared" si="538"/>
        <v>2.1600000000000001E-2</v>
      </c>
    </row>
    <row r="7206" spans="6:6" x14ac:dyDescent="0.3">
      <c r="F7206" s="6">
        <f t="shared" si="538"/>
        <v>2.1600000000000001E-2</v>
      </c>
    </row>
    <row r="7207" spans="6:6" x14ac:dyDescent="0.3">
      <c r="F7207" s="6">
        <f t="shared" si="538"/>
        <v>2.1600000000000001E-2</v>
      </c>
    </row>
    <row r="7208" spans="6:6" x14ac:dyDescent="0.3">
      <c r="F7208" s="6">
        <f t="shared" si="538"/>
        <v>2.1600000000000001E-2</v>
      </c>
    </row>
    <row r="7209" spans="6:6" x14ac:dyDescent="0.3">
      <c r="F7209" s="6">
        <f t="shared" si="538"/>
        <v>2.1600000000000001E-2</v>
      </c>
    </row>
    <row r="7210" spans="6:6" x14ac:dyDescent="0.3">
      <c r="F7210" s="6">
        <f t="shared" si="538"/>
        <v>2.1600000000000001E-2</v>
      </c>
    </row>
    <row r="7211" spans="6:6" x14ac:dyDescent="0.3">
      <c r="F7211" s="6">
        <f t="shared" si="538"/>
        <v>2.1600000000000001E-2</v>
      </c>
    </row>
    <row r="7212" spans="6:6" x14ac:dyDescent="0.3">
      <c r="F7212" s="6">
        <f t="shared" si="538"/>
        <v>2.1600000000000001E-2</v>
      </c>
    </row>
    <row r="7213" spans="6:6" x14ac:dyDescent="0.3">
      <c r="F7213" s="6">
        <f t="shared" si="538"/>
        <v>2.1600000000000001E-2</v>
      </c>
    </row>
    <row r="7214" spans="6:6" x14ac:dyDescent="0.3">
      <c r="F7214" s="6">
        <f t="shared" si="538"/>
        <v>2.1600000000000001E-2</v>
      </c>
    </row>
    <row r="7215" spans="6:6" x14ac:dyDescent="0.3">
      <c r="F7215" s="6">
        <f t="shared" si="538"/>
        <v>2.1600000000000001E-2</v>
      </c>
    </row>
    <row r="7216" spans="6:6" x14ac:dyDescent="0.3">
      <c r="F7216" s="6">
        <f t="shared" si="538"/>
        <v>2.1600000000000001E-2</v>
      </c>
    </row>
    <row r="7217" spans="6:6" x14ac:dyDescent="0.3">
      <c r="F7217" s="6">
        <f t="shared" si="538"/>
        <v>2.1600000000000001E-2</v>
      </c>
    </row>
    <row r="7218" spans="6:6" x14ac:dyDescent="0.3">
      <c r="F7218" s="6">
        <f t="shared" si="538"/>
        <v>2.1600000000000001E-2</v>
      </c>
    </row>
    <row r="7219" spans="6:6" x14ac:dyDescent="0.3">
      <c r="F7219" s="6">
        <f t="shared" si="538"/>
        <v>2.1600000000000001E-2</v>
      </c>
    </row>
    <row r="7220" spans="6:6" x14ac:dyDescent="0.3">
      <c r="F7220" s="6">
        <f t="shared" si="538"/>
        <v>2.1600000000000001E-2</v>
      </c>
    </row>
    <row r="7221" spans="6:6" x14ac:dyDescent="0.3">
      <c r="F7221" s="6">
        <f t="shared" si="538"/>
        <v>2.1600000000000001E-2</v>
      </c>
    </row>
    <row r="7222" spans="6:6" x14ac:dyDescent="0.3">
      <c r="F7222" s="6">
        <f t="shared" si="538"/>
        <v>2.1600000000000001E-2</v>
      </c>
    </row>
    <row r="7223" spans="6:6" x14ac:dyDescent="0.3">
      <c r="F7223" s="6">
        <f t="shared" si="538"/>
        <v>2.1600000000000001E-2</v>
      </c>
    </row>
    <row r="7224" spans="6:6" x14ac:dyDescent="0.3">
      <c r="F7224" s="6">
        <f t="shared" si="538"/>
        <v>2.1600000000000001E-2</v>
      </c>
    </row>
    <row r="7225" spans="6:6" x14ac:dyDescent="0.3">
      <c r="F7225" s="6">
        <f t="shared" si="538"/>
        <v>2.1600000000000001E-2</v>
      </c>
    </row>
    <row r="7226" spans="6:6" x14ac:dyDescent="0.3">
      <c r="F7226" s="6">
        <f t="shared" si="538"/>
        <v>2.1600000000000001E-2</v>
      </c>
    </row>
    <row r="7227" spans="6:6" x14ac:dyDescent="0.3">
      <c r="F7227" s="6">
        <f t="shared" si="538"/>
        <v>2.1600000000000001E-2</v>
      </c>
    </row>
    <row r="7228" spans="6:6" x14ac:dyDescent="0.3">
      <c r="F7228" s="6">
        <f t="shared" si="538"/>
        <v>2.1600000000000001E-2</v>
      </c>
    </row>
    <row r="7229" spans="6:6" x14ac:dyDescent="0.3">
      <c r="F7229" s="6">
        <f t="shared" si="538"/>
        <v>2.1600000000000001E-2</v>
      </c>
    </row>
    <row r="7230" spans="6:6" x14ac:dyDescent="0.3">
      <c r="F7230" s="6">
        <f t="shared" si="538"/>
        <v>2.1600000000000001E-2</v>
      </c>
    </row>
    <row r="7231" spans="6:6" x14ac:dyDescent="0.3">
      <c r="F7231" s="6">
        <f t="shared" si="538"/>
        <v>2.1600000000000001E-2</v>
      </c>
    </row>
    <row r="7232" spans="6:6" x14ac:dyDescent="0.3">
      <c r="F7232" s="6">
        <f t="shared" si="538"/>
        <v>2.1600000000000001E-2</v>
      </c>
    </row>
    <row r="7233" spans="6:6" x14ac:dyDescent="0.3">
      <c r="F7233" s="6">
        <f t="shared" si="538"/>
        <v>2.1600000000000001E-2</v>
      </c>
    </row>
    <row r="7234" spans="6:6" x14ac:dyDescent="0.3">
      <c r="F7234" s="6">
        <f t="shared" si="538"/>
        <v>2.1600000000000001E-2</v>
      </c>
    </row>
    <row r="7235" spans="6:6" x14ac:dyDescent="0.3">
      <c r="F7235" s="6">
        <f t="shared" si="538"/>
        <v>2.1600000000000001E-2</v>
      </c>
    </row>
    <row r="7236" spans="6:6" x14ac:dyDescent="0.3">
      <c r="F7236" s="6">
        <f t="shared" si="538"/>
        <v>2.1600000000000001E-2</v>
      </c>
    </row>
    <row r="7237" spans="6:6" x14ac:dyDescent="0.3">
      <c r="F7237" s="6">
        <f t="shared" si="538"/>
        <v>2.1600000000000001E-2</v>
      </c>
    </row>
    <row r="7238" spans="6:6" x14ac:dyDescent="0.3">
      <c r="F7238" s="6">
        <f t="shared" si="538"/>
        <v>2.1600000000000001E-2</v>
      </c>
    </row>
    <row r="7239" spans="6:6" x14ac:dyDescent="0.3">
      <c r="F7239" s="6">
        <f t="shared" si="538"/>
        <v>2.1600000000000001E-2</v>
      </c>
    </row>
    <row r="7240" spans="6:6" x14ac:dyDescent="0.3">
      <c r="F7240" s="6">
        <f t="shared" si="538"/>
        <v>2.1600000000000001E-2</v>
      </c>
    </row>
    <row r="7241" spans="6:6" x14ac:dyDescent="0.3">
      <c r="F7241" s="6">
        <f t="shared" si="538"/>
        <v>2.1600000000000001E-2</v>
      </c>
    </row>
    <row r="7242" spans="6:6" x14ac:dyDescent="0.3">
      <c r="F7242" s="6">
        <f t="shared" ref="F7242:F7305" si="539">IF(C7241&gt;0,B$6+B$7*E7242+B$8*(G7241*100)^2,B$6+B$7*E7242+B$8*(G7241*100)^2+E7242*$B$9)</f>
        <v>2.1600000000000001E-2</v>
      </c>
    </row>
    <row r="7243" spans="6:6" x14ac:dyDescent="0.3">
      <c r="F7243" s="6">
        <f t="shared" si="539"/>
        <v>2.1600000000000001E-2</v>
      </c>
    </row>
    <row r="7244" spans="6:6" x14ac:dyDescent="0.3">
      <c r="F7244" s="6">
        <f t="shared" si="539"/>
        <v>2.1600000000000001E-2</v>
      </c>
    </row>
    <row r="7245" spans="6:6" x14ac:dyDescent="0.3">
      <c r="F7245" s="6">
        <f t="shared" si="539"/>
        <v>2.1600000000000001E-2</v>
      </c>
    </row>
    <row r="7246" spans="6:6" x14ac:dyDescent="0.3">
      <c r="F7246" s="6">
        <f t="shared" si="539"/>
        <v>2.1600000000000001E-2</v>
      </c>
    </row>
    <row r="7247" spans="6:6" x14ac:dyDescent="0.3">
      <c r="F7247" s="6">
        <f t="shared" si="539"/>
        <v>2.1600000000000001E-2</v>
      </c>
    </row>
    <row r="7248" spans="6:6" x14ac:dyDescent="0.3">
      <c r="F7248" s="6">
        <f t="shared" si="539"/>
        <v>2.1600000000000001E-2</v>
      </c>
    </row>
    <row r="7249" spans="6:6" x14ac:dyDescent="0.3">
      <c r="F7249" s="6">
        <f t="shared" si="539"/>
        <v>2.1600000000000001E-2</v>
      </c>
    </row>
    <row r="7250" spans="6:6" x14ac:dyDescent="0.3">
      <c r="F7250" s="6">
        <f t="shared" si="539"/>
        <v>2.1600000000000001E-2</v>
      </c>
    </row>
    <row r="7251" spans="6:6" x14ac:dyDescent="0.3">
      <c r="F7251" s="6">
        <f t="shared" si="539"/>
        <v>2.1600000000000001E-2</v>
      </c>
    </row>
    <row r="7252" spans="6:6" x14ac:dyDescent="0.3">
      <c r="F7252" s="6">
        <f t="shared" si="539"/>
        <v>2.1600000000000001E-2</v>
      </c>
    </row>
    <row r="7253" spans="6:6" x14ac:dyDescent="0.3">
      <c r="F7253" s="6">
        <f t="shared" si="539"/>
        <v>2.1600000000000001E-2</v>
      </c>
    </row>
    <row r="7254" spans="6:6" x14ac:dyDescent="0.3">
      <c r="F7254" s="6">
        <f t="shared" si="539"/>
        <v>2.1600000000000001E-2</v>
      </c>
    </row>
    <row r="7255" spans="6:6" x14ac:dyDescent="0.3">
      <c r="F7255" s="6">
        <f t="shared" si="539"/>
        <v>2.1600000000000001E-2</v>
      </c>
    </row>
    <row r="7256" spans="6:6" x14ac:dyDescent="0.3">
      <c r="F7256" s="6">
        <f t="shared" si="539"/>
        <v>2.1600000000000001E-2</v>
      </c>
    </row>
    <row r="7257" spans="6:6" x14ac:dyDescent="0.3">
      <c r="F7257" s="6">
        <f t="shared" si="539"/>
        <v>2.1600000000000001E-2</v>
      </c>
    </row>
    <row r="7258" spans="6:6" x14ac:dyDescent="0.3">
      <c r="F7258" s="6">
        <f t="shared" si="539"/>
        <v>2.1600000000000001E-2</v>
      </c>
    </row>
    <row r="7259" spans="6:6" x14ac:dyDescent="0.3">
      <c r="F7259" s="6">
        <f t="shared" si="539"/>
        <v>2.1600000000000001E-2</v>
      </c>
    </row>
    <row r="7260" spans="6:6" x14ac:dyDescent="0.3">
      <c r="F7260" s="6">
        <f t="shared" si="539"/>
        <v>2.1600000000000001E-2</v>
      </c>
    </row>
    <row r="7261" spans="6:6" x14ac:dyDescent="0.3">
      <c r="F7261" s="6">
        <f t="shared" si="539"/>
        <v>2.1600000000000001E-2</v>
      </c>
    </row>
    <row r="7262" spans="6:6" x14ac:dyDescent="0.3">
      <c r="F7262" s="6">
        <f t="shared" si="539"/>
        <v>2.1600000000000001E-2</v>
      </c>
    </row>
    <row r="7263" spans="6:6" x14ac:dyDescent="0.3">
      <c r="F7263" s="6">
        <f t="shared" si="539"/>
        <v>2.1600000000000001E-2</v>
      </c>
    </row>
    <row r="7264" spans="6:6" x14ac:dyDescent="0.3">
      <c r="F7264" s="6">
        <f t="shared" si="539"/>
        <v>2.1600000000000001E-2</v>
      </c>
    </row>
    <row r="7265" spans="6:6" x14ac:dyDescent="0.3">
      <c r="F7265" s="6">
        <f t="shared" si="539"/>
        <v>2.1600000000000001E-2</v>
      </c>
    </row>
    <row r="7266" spans="6:6" x14ac:dyDescent="0.3">
      <c r="F7266" s="6">
        <f t="shared" si="539"/>
        <v>2.1600000000000001E-2</v>
      </c>
    </row>
    <row r="7267" spans="6:6" x14ac:dyDescent="0.3">
      <c r="F7267" s="6">
        <f t="shared" si="539"/>
        <v>2.1600000000000001E-2</v>
      </c>
    </row>
    <row r="7268" spans="6:6" x14ac:dyDescent="0.3">
      <c r="F7268" s="6">
        <f t="shared" si="539"/>
        <v>2.1600000000000001E-2</v>
      </c>
    </row>
    <row r="7269" spans="6:6" x14ac:dyDescent="0.3">
      <c r="F7269" s="6">
        <f t="shared" si="539"/>
        <v>2.1600000000000001E-2</v>
      </c>
    </row>
    <row r="7270" spans="6:6" x14ac:dyDescent="0.3">
      <c r="F7270" s="6">
        <f t="shared" si="539"/>
        <v>2.1600000000000001E-2</v>
      </c>
    </row>
    <row r="7271" spans="6:6" x14ac:dyDescent="0.3">
      <c r="F7271" s="6">
        <f t="shared" si="539"/>
        <v>2.1600000000000001E-2</v>
      </c>
    </row>
    <row r="7272" spans="6:6" x14ac:dyDescent="0.3">
      <c r="F7272" s="6">
        <f t="shared" si="539"/>
        <v>2.1600000000000001E-2</v>
      </c>
    </row>
    <row r="7273" spans="6:6" x14ac:dyDescent="0.3">
      <c r="F7273" s="6">
        <f t="shared" si="539"/>
        <v>2.1600000000000001E-2</v>
      </c>
    </row>
    <row r="7274" spans="6:6" x14ac:dyDescent="0.3">
      <c r="F7274" s="6">
        <f t="shared" si="539"/>
        <v>2.1600000000000001E-2</v>
      </c>
    </row>
    <row r="7275" spans="6:6" x14ac:dyDescent="0.3">
      <c r="F7275" s="6">
        <f t="shared" si="539"/>
        <v>2.1600000000000001E-2</v>
      </c>
    </row>
    <row r="7276" spans="6:6" x14ac:dyDescent="0.3">
      <c r="F7276" s="6">
        <f t="shared" si="539"/>
        <v>2.1600000000000001E-2</v>
      </c>
    </row>
    <row r="7277" spans="6:6" x14ac:dyDescent="0.3">
      <c r="F7277" s="6">
        <f t="shared" si="539"/>
        <v>2.1600000000000001E-2</v>
      </c>
    </row>
    <row r="7278" spans="6:6" x14ac:dyDescent="0.3">
      <c r="F7278" s="6">
        <f t="shared" si="539"/>
        <v>2.1600000000000001E-2</v>
      </c>
    </row>
    <row r="7279" spans="6:6" x14ac:dyDescent="0.3">
      <c r="F7279" s="6">
        <f t="shared" si="539"/>
        <v>2.1600000000000001E-2</v>
      </c>
    </row>
    <row r="7280" spans="6:6" x14ac:dyDescent="0.3">
      <c r="F7280" s="6">
        <f t="shared" si="539"/>
        <v>2.1600000000000001E-2</v>
      </c>
    </row>
    <row r="7281" spans="6:6" x14ac:dyDescent="0.3">
      <c r="F7281" s="6">
        <f t="shared" si="539"/>
        <v>2.1600000000000001E-2</v>
      </c>
    </row>
    <row r="7282" spans="6:6" x14ac:dyDescent="0.3">
      <c r="F7282" s="6">
        <f t="shared" si="539"/>
        <v>2.1600000000000001E-2</v>
      </c>
    </row>
    <row r="7283" spans="6:6" x14ac:dyDescent="0.3">
      <c r="F7283" s="6">
        <f t="shared" si="539"/>
        <v>2.1600000000000001E-2</v>
      </c>
    </row>
    <row r="7284" spans="6:6" x14ac:dyDescent="0.3">
      <c r="F7284" s="6">
        <f t="shared" si="539"/>
        <v>2.1600000000000001E-2</v>
      </c>
    </row>
    <row r="7285" spans="6:6" x14ac:dyDescent="0.3">
      <c r="F7285" s="6">
        <f t="shared" si="539"/>
        <v>2.1600000000000001E-2</v>
      </c>
    </row>
    <row r="7286" spans="6:6" x14ac:dyDescent="0.3">
      <c r="F7286" s="6">
        <f t="shared" si="539"/>
        <v>2.1600000000000001E-2</v>
      </c>
    </row>
    <row r="7287" spans="6:6" x14ac:dyDescent="0.3">
      <c r="F7287" s="6">
        <f t="shared" si="539"/>
        <v>2.1600000000000001E-2</v>
      </c>
    </row>
    <row r="7288" spans="6:6" x14ac:dyDescent="0.3">
      <c r="F7288" s="6">
        <f t="shared" si="539"/>
        <v>2.1600000000000001E-2</v>
      </c>
    </row>
    <row r="7289" spans="6:6" x14ac:dyDescent="0.3">
      <c r="F7289" s="6">
        <f t="shared" si="539"/>
        <v>2.1600000000000001E-2</v>
      </c>
    </row>
    <row r="7290" spans="6:6" x14ac:dyDescent="0.3">
      <c r="F7290" s="6">
        <f t="shared" si="539"/>
        <v>2.1600000000000001E-2</v>
      </c>
    </row>
    <row r="7291" spans="6:6" x14ac:dyDescent="0.3">
      <c r="F7291" s="6">
        <f t="shared" si="539"/>
        <v>2.1600000000000001E-2</v>
      </c>
    </row>
    <row r="7292" spans="6:6" x14ac:dyDescent="0.3">
      <c r="F7292" s="6">
        <f t="shared" si="539"/>
        <v>2.1600000000000001E-2</v>
      </c>
    </row>
    <row r="7293" spans="6:6" x14ac:dyDescent="0.3">
      <c r="F7293" s="6">
        <f t="shared" si="539"/>
        <v>2.1600000000000001E-2</v>
      </c>
    </row>
    <row r="7294" spans="6:6" x14ac:dyDescent="0.3">
      <c r="F7294" s="6">
        <f t="shared" si="539"/>
        <v>2.1600000000000001E-2</v>
      </c>
    </row>
    <row r="7295" spans="6:6" x14ac:dyDescent="0.3">
      <c r="F7295" s="6">
        <f t="shared" si="539"/>
        <v>2.1600000000000001E-2</v>
      </c>
    </row>
    <row r="7296" spans="6:6" x14ac:dyDescent="0.3">
      <c r="F7296" s="6">
        <f t="shared" si="539"/>
        <v>2.1600000000000001E-2</v>
      </c>
    </row>
    <row r="7297" spans="6:6" x14ac:dyDescent="0.3">
      <c r="F7297" s="6">
        <f t="shared" si="539"/>
        <v>2.1600000000000001E-2</v>
      </c>
    </row>
    <row r="7298" spans="6:6" x14ac:dyDescent="0.3">
      <c r="F7298" s="6">
        <f t="shared" si="539"/>
        <v>2.1600000000000001E-2</v>
      </c>
    </row>
    <row r="7299" spans="6:6" x14ac:dyDescent="0.3">
      <c r="F7299" s="6">
        <f t="shared" si="539"/>
        <v>2.1600000000000001E-2</v>
      </c>
    </row>
    <row r="7300" spans="6:6" x14ac:dyDescent="0.3">
      <c r="F7300" s="6">
        <f t="shared" si="539"/>
        <v>2.1600000000000001E-2</v>
      </c>
    </row>
    <row r="7301" spans="6:6" x14ac:dyDescent="0.3">
      <c r="F7301" s="6">
        <f t="shared" si="539"/>
        <v>2.1600000000000001E-2</v>
      </c>
    </row>
    <row r="7302" spans="6:6" x14ac:dyDescent="0.3">
      <c r="F7302" s="6">
        <f t="shared" si="539"/>
        <v>2.1600000000000001E-2</v>
      </c>
    </row>
    <row r="7303" spans="6:6" x14ac:dyDescent="0.3">
      <c r="F7303" s="6">
        <f t="shared" si="539"/>
        <v>2.1600000000000001E-2</v>
      </c>
    </row>
    <row r="7304" spans="6:6" x14ac:dyDescent="0.3">
      <c r="F7304" s="6">
        <f t="shared" si="539"/>
        <v>2.1600000000000001E-2</v>
      </c>
    </row>
    <row r="7305" spans="6:6" x14ac:dyDescent="0.3">
      <c r="F7305" s="6">
        <f t="shared" si="539"/>
        <v>2.1600000000000001E-2</v>
      </c>
    </row>
    <row r="7306" spans="6:6" x14ac:dyDescent="0.3">
      <c r="F7306" s="6">
        <f t="shared" ref="F7306:F7369" si="540">IF(C7305&gt;0,B$6+B$7*E7306+B$8*(G7305*100)^2,B$6+B$7*E7306+B$8*(G7305*100)^2+E7306*$B$9)</f>
        <v>2.1600000000000001E-2</v>
      </c>
    </row>
    <row r="7307" spans="6:6" x14ac:dyDescent="0.3">
      <c r="F7307" s="6">
        <f t="shared" si="540"/>
        <v>2.1600000000000001E-2</v>
      </c>
    </row>
    <row r="7308" spans="6:6" x14ac:dyDescent="0.3">
      <c r="F7308" s="6">
        <f t="shared" si="540"/>
        <v>2.1600000000000001E-2</v>
      </c>
    </row>
    <row r="7309" spans="6:6" x14ac:dyDescent="0.3">
      <c r="F7309" s="6">
        <f t="shared" si="540"/>
        <v>2.1600000000000001E-2</v>
      </c>
    </row>
    <row r="7310" spans="6:6" x14ac:dyDescent="0.3">
      <c r="F7310" s="6">
        <f t="shared" si="540"/>
        <v>2.1600000000000001E-2</v>
      </c>
    </row>
    <row r="7311" spans="6:6" x14ac:dyDescent="0.3">
      <c r="F7311" s="6">
        <f t="shared" si="540"/>
        <v>2.1600000000000001E-2</v>
      </c>
    </row>
    <row r="7312" spans="6:6" x14ac:dyDescent="0.3">
      <c r="F7312" s="6">
        <f t="shared" si="540"/>
        <v>2.1600000000000001E-2</v>
      </c>
    </row>
    <row r="7313" spans="6:6" x14ac:dyDescent="0.3">
      <c r="F7313" s="6">
        <f t="shared" si="540"/>
        <v>2.1600000000000001E-2</v>
      </c>
    </row>
    <row r="7314" spans="6:6" x14ac:dyDescent="0.3">
      <c r="F7314" s="6">
        <f t="shared" si="540"/>
        <v>2.1600000000000001E-2</v>
      </c>
    </row>
    <row r="7315" spans="6:6" x14ac:dyDescent="0.3">
      <c r="F7315" s="6">
        <f t="shared" si="540"/>
        <v>2.1600000000000001E-2</v>
      </c>
    </row>
    <row r="7316" spans="6:6" x14ac:dyDescent="0.3">
      <c r="F7316" s="6">
        <f t="shared" si="540"/>
        <v>2.1600000000000001E-2</v>
      </c>
    </row>
    <row r="7317" spans="6:6" x14ac:dyDescent="0.3">
      <c r="F7317" s="6">
        <f t="shared" si="540"/>
        <v>2.1600000000000001E-2</v>
      </c>
    </row>
    <row r="7318" spans="6:6" x14ac:dyDescent="0.3">
      <c r="F7318" s="6">
        <f t="shared" si="540"/>
        <v>2.1600000000000001E-2</v>
      </c>
    </row>
    <row r="7319" spans="6:6" x14ac:dyDescent="0.3">
      <c r="F7319" s="6">
        <f t="shared" si="540"/>
        <v>2.1600000000000001E-2</v>
      </c>
    </row>
    <row r="7320" spans="6:6" x14ac:dyDescent="0.3">
      <c r="F7320" s="6">
        <f t="shared" si="540"/>
        <v>2.1600000000000001E-2</v>
      </c>
    </row>
    <row r="7321" spans="6:6" x14ac:dyDescent="0.3">
      <c r="F7321" s="6">
        <f t="shared" si="540"/>
        <v>2.1600000000000001E-2</v>
      </c>
    </row>
    <row r="7322" spans="6:6" x14ac:dyDescent="0.3">
      <c r="F7322" s="6">
        <f t="shared" si="540"/>
        <v>2.1600000000000001E-2</v>
      </c>
    </row>
    <row r="7323" spans="6:6" x14ac:dyDescent="0.3">
      <c r="F7323" s="6">
        <f t="shared" si="540"/>
        <v>2.1600000000000001E-2</v>
      </c>
    </row>
    <row r="7324" spans="6:6" x14ac:dyDescent="0.3">
      <c r="F7324" s="6">
        <f t="shared" si="540"/>
        <v>2.1600000000000001E-2</v>
      </c>
    </row>
    <row r="7325" spans="6:6" x14ac:dyDescent="0.3">
      <c r="F7325" s="6">
        <f t="shared" si="540"/>
        <v>2.1600000000000001E-2</v>
      </c>
    </row>
    <row r="7326" spans="6:6" x14ac:dyDescent="0.3">
      <c r="F7326" s="6">
        <f t="shared" si="540"/>
        <v>2.1600000000000001E-2</v>
      </c>
    </row>
    <row r="7327" spans="6:6" x14ac:dyDescent="0.3">
      <c r="F7327" s="6">
        <f t="shared" si="540"/>
        <v>2.1600000000000001E-2</v>
      </c>
    </row>
    <row r="7328" spans="6:6" x14ac:dyDescent="0.3">
      <c r="F7328" s="6">
        <f t="shared" si="540"/>
        <v>2.1600000000000001E-2</v>
      </c>
    </row>
    <row r="7329" spans="6:6" x14ac:dyDescent="0.3">
      <c r="F7329" s="6">
        <f t="shared" si="540"/>
        <v>2.1600000000000001E-2</v>
      </c>
    </row>
    <row r="7330" spans="6:6" x14ac:dyDescent="0.3">
      <c r="F7330" s="6">
        <f t="shared" si="540"/>
        <v>2.1600000000000001E-2</v>
      </c>
    </row>
    <row r="7331" spans="6:6" x14ac:dyDescent="0.3">
      <c r="F7331" s="6">
        <f t="shared" si="540"/>
        <v>2.1600000000000001E-2</v>
      </c>
    </row>
    <row r="7332" spans="6:6" x14ac:dyDescent="0.3">
      <c r="F7332" s="6">
        <f t="shared" si="540"/>
        <v>2.1600000000000001E-2</v>
      </c>
    </row>
    <row r="7333" spans="6:6" x14ac:dyDescent="0.3">
      <c r="F7333" s="6">
        <f t="shared" si="540"/>
        <v>2.1600000000000001E-2</v>
      </c>
    </row>
    <row r="7334" spans="6:6" x14ac:dyDescent="0.3">
      <c r="F7334" s="6">
        <f t="shared" si="540"/>
        <v>2.1600000000000001E-2</v>
      </c>
    </row>
    <row r="7335" spans="6:6" x14ac:dyDescent="0.3">
      <c r="F7335" s="6">
        <f t="shared" si="540"/>
        <v>2.1600000000000001E-2</v>
      </c>
    </row>
    <row r="7336" spans="6:6" x14ac:dyDescent="0.3">
      <c r="F7336" s="6">
        <f t="shared" si="540"/>
        <v>2.1600000000000001E-2</v>
      </c>
    </row>
    <row r="7337" spans="6:6" x14ac:dyDescent="0.3">
      <c r="F7337" s="6">
        <f t="shared" si="540"/>
        <v>2.1600000000000001E-2</v>
      </c>
    </row>
    <row r="7338" spans="6:6" x14ac:dyDescent="0.3">
      <c r="F7338" s="6">
        <f t="shared" si="540"/>
        <v>2.1600000000000001E-2</v>
      </c>
    </row>
    <row r="7339" spans="6:6" x14ac:dyDescent="0.3">
      <c r="F7339" s="6">
        <f t="shared" si="540"/>
        <v>2.1600000000000001E-2</v>
      </c>
    </row>
    <row r="7340" spans="6:6" x14ac:dyDescent="0.3">
      <c r="F7340" s="6">
        <f t="shared" si="540"/>
        <v>2.1600000000000001E-2</v>
      </c>
    </row>
    <row r="7341" spans="6:6" x14ac:dyDescent="0.3">
      <c r="F7341" s="6">
        <f t="shared" si="540"/>
        <v>2.1600000000000001E-2</v>
      </c>
    </row>
    <row r="7342" spans="6:6" x14ac:dyDescent="0.3">
      <c r="F7342" s="6">
        <f t="shared" si="540"/>
        <v>2.1600000000000001E-2</v>
      </c>
    </row>
    <row r="7343" spans="6:6" x14ac:dyDescent="0.3">
      <c r="F7343" s="6">
        <f t="shared" si="540"/>
        <v>2.1600000000000001E-2</v>
      </c>
    </row>
    <row r="7344" spans="6:6" x14ac:dyDescent="0.3">
      <c r="F7344" s="6">
        <f t="shared" si="540"/>
        <v>2.1600000000000001E-2</v>
      </c>
    </row>
    <row r="7345" spans="6:6" x14ac:dyDescent="0.3">
      <c r="F7345" s="6">
        <f t="shared" si="540"/>
        <v>2.1600000000000001E-2</v>
      </c>
    </row>
    <row r="7346" spans="6:6" x14ac:dyDescent="0.3">
      <c r="F7346" s="6">
        <f t="shared" si="540"/>
        <v>2.1600000000000001E-2</v>
      </c>
    </row>
    <row r="7347" spans="6:6" x14ac:dyDescent="0.3">
      <c r="F7347" s="6">
        <f t="shared" si="540"/>
        <v>2.1600000000000001E-2</v>
      </c>
    </row>
    <row r="7348" spans="6:6" x14ac:dyDescent="0.3">
      <c r="F7348" s="6">
        <f t="shared" si="540"/>
        <v>2.1600000000000001E-2</v>
      </c>
    </row>
    <row r="7349" spans="6:6" x14ac:dyDescent="0.3">
      <c r="F7349" s="6">
        <f t="shared" si="540"/>
        <v>2.1600000000000001E-2</v>
      </c>
    </row>
    <row r="7350" spans="6:6" x14ac:dyDescent="0.3">
      <c r="F7350" s="6">
        <f t="shared" si="540"/>
        <v>2.1600000000000001E-2</v>
      </c>
    </row>
    <row r="7351" spans="6:6" x14ac:dyDescent="0.3">
      <c r="F7351" s="6">
        <f t="shared" si="540"/>
        <v>2.1600000000000001E-2</v>
      </c>
    </row>
    <row r="7352" spans="6:6" x14ac:dyDescent="0.3">
      <c r="F7352" s="6">
        <f t="shared" si="540"/>
        <v>2.1600000000000001E-2</v>
      </c>
    </row>
    <row r="7353" spans="6:6" x14ac:dyDescent="0.3">
      <c r="F7353" s="6">
        <f t="shared" si="540"/>
        <v>2.1600000000000001E-2</v>
      </c>
    </row>
    <row r="7354" spans="6:6" x14ac:dyDescent="0.3">
      <c r="F7354" s="6">
        <f t="shared" si="540"/>
        <v>2.1600000000000001E-2</v>
      </c>
    </row>
    <row r="7355" spans="6:6" x14ac:dyDescent="0.3">
      <c r="F7355" s="6">
        <f t="shared" si="540"/>
        <v>2.1600000000000001E-2</v>
      </c>
    </row>
    <row r="7356" spans="6:6" x14ac:dyDescent="0.3">
      <c r="F7356" s="6">
        <f t="shared" si="540"/>
        <v>2.1600000000000001E-2</v>
      </c>
    </row>
    <row r="7357" spans="6:6" x14ac:dyDescent="0.3">
      <c r="F7357" s="6">
        <f t="shared" si="540"/>
        <v>2.1600000000000001E-2</v>
      </c>
    </row>
    <row r="7358" spans="6:6" x14ac:dyDescent="0.3">
      <c r="F7358" s="6">
        <f t="shared" si="540"/>
        <v>2.1600000000000001E-2</v>
      </c>
    </row>
    <row r="7359" spans="6:6" x14ac:dyDescent="0.3">
      <c r="F7359" s="6">
        <f t="shared" si="540"/>
        <v>2.1600000000000001E-2</v>
      </c>
    </row>
    <row r="7360" spans="6:6" x14ac:dyDescent="0.3">
      <c r="F7360" s="6">
        <f t="shared" si="540"/>
        <v>2.1600000000000001E-2</v>
      </c>
    </row>
    <row r="7361" spans="6:6" x14ac:dyDescent="0.3">
      <c r="F7361" s="6">
        <f t="shared" si="540"/>
        <v>2.1600000000000001E-2</v>
      </c>
    </row>
    <row r="7362" spans="6:6" x14ac:dyDescent="0.3">
      <c r="F7362" s="6">
        <f t="shared" si="540"/>
        <v>2.1600000000000001E-2</v>
      </c>
    </row>
    <row r="7363" spans="6:6" x14ac:dyDescent="0.3">
      <c r="F7363" s="6">
        <f t="shared" si="540"/>
        <v>2.1600000000000001E-2</v>
      </c>
    </row>
    <row r="7364" spans="6:6" x14ac:dyDescent="0.3">
      <c r="F7364" s="6">
        <f t="shared" si="540"/>
        <v>2.1600000000000001E-2</v>
      </c>
    </row>
    <row r="7365" spans="6:6" x14ac:dyDescent="0.3">
      <c r="F7365" s="6">
        <f t="shared" si="540"/>
        <v>2.1600000000000001E-2</v>
      </c>
    </row>
    <row r="7366" spans="6:6" x14ac:dyDescent="0.3">
      <c r="F7366" s="6">
        <f t="shared" si="540"/>
        <v>2.1600000000000001E-2</v>
      </c>
    </row>
    <row r="7367" spans="6:6" x14ac:dyDescent="0.3">
      <c r="F7367" s="6">
        <f t="shared" si="540"/>
        <v>2.1600000000000001E-2</v>
      </c>
    </row>
    <row r="7368" spans="6:6" x14ac:dyDescent="0.3">
      <c r="F7368" s="6">
        <f t="shared" si="540"/>
        <v>2.1600000000000001E-2</v>
      </c>
    </row>
    <row r="7369" spans="6:6" x14ac:dyDescent="0.3">
      <c r="F7369" s="6">
        <f t="shared" si="540"/>
        <v>2.1600000000000001E-2</v>
      </c>
    </row>
    <row r="7370" spans="6:6" x14ac:dyDescent="0.3">
      <c r="F7370" s="6">
        <f t="shared" ref="F7370:F7433" si="541">IF(C7369&gt;0,B$6+B$7*E7370+B$8*(G7369*100)^2,B$6+B$7*E7370+B$8*(G7369*100)^2+E7370*$B$9)</f>
        <v>2.1600000000000001E-2</v>
      </c>
    </row>
    <row r="7371" spans="6:6" x14ac:dyDescent="0.3">
      <c r="F7371" s="6">
        <f t="shared" si="541"/>
        <v>2.1600000000000001E-2</v>
      </c>
    </row>
    <row r="7372" spans="6:6" x14ac:dyDescent="0.3">
      <c r="F7372" s="6">
        <f t="shared" si="541"/>
        <v>2.1600000000000001E-2</v>
      </c>
    </row>
    <row r="7373" spans="6:6" x14ac:dyDescent="0.3">
      <c r="F7373" s="6">
        <f t="shared" si="541"/>
        <v>2.1600000000000001E-2</v>
      </c>
    </row>
    <row r="7374" spans="6:6" x14ac:dyDescent="0.3">
      <c r="F7374" s="6">
        <f t="shared" si="541"/>
        <v>2.1600000000000001E-2</v>
      </c>
    </row>
    <row r="7375" spans="6:6" x14ac:dyDescent="0.3">
      <c r="F7375" s="6">
        <f t="shared" si="541"/>
        <v>2.1600000000000001E-2</v>
      </c>
    </row>
    <row r="7376" spans="6:6" x14ac:dyDescent="0.3">
      <c r="F7376" s="6">
        <f t="shared" si="541"/>
        <v>2.1600000000000001E-2</v>
      </c>
    </row>
    <row r="7377" spans="6:6" x14ac:dyDescent="0.3">
      <c r="F7377" s="6">
        <f t="shared" si="541"/>
        <v>2.1600000000000001E-2</v>
      </c>
    </row>
    <row r="7378" spans="6:6" x14ac:dyDescent="0.3">
      <c r="F7378" s="6">
        <f t="shared" si="541"/>
        <v>2.1600000000000001E-2</v>
      </c>
    </row>
    <row r="7379" spans="6:6" x14ac:dyDescent="0.3">
      <c r="F7379" s="6">
        <f t="shared" si="541"/>
        <v>2.1600000000000001E-2</v>
      </c>
    </row>
    <row r="7380" spans="6:6" x14ac:dyDescent="0.3">
      <c r="F7380" s="6">
        <f t="shared" si="541"/>
        <v>2.1600000000000001E-2</v>
      </c>
    </row>
    <row r="7381" spans="6:6" x14ac:dyDescent="0.3">
      <c r="F7381" s="6">
        <f t="shared" si="541"/>
        <v>2.1600000000000001E-2</v>
      </c>
    </row>
    <row r="7382" spans="6:6" x14ac:dyDescent="0.3">
      <c r="F7382" s="6">
        <f t="shared" si="541"/>
        <v>2.1600000000000001E-2</v>
      </c>
    </row>
    <row r="7383" spans="6:6" x14ac:dyDescent="0.3">
      <c r="F7383" s="6">
        <f t="shared" si="541"/>
        <v>2.1600000000000001E-2</v>
      </c>
    </row>
    <row r="7384" spans="6:6" x14ac:dyDescent="0.3">
      <c r="F7384" s="6">
        <f t="shared" si="541"/>
        <v>2.1600000000000001E-2</v>
      </c>
    </row>
    <row r="7385" spans="6:6" x14ac:dyDescent="0.3">
      <c r="F7385" s="6">
        <f t="shared" si="541"/>
        <v>2.1600000000000001E-2</v>
      </c>
    </row>
    <row r="7386" spans="6:6" x14ac:dyDescent="0.3">
      <c r="F7386" s="6">
        <f t="shared" si="541"/>
        <v>2.1600000000000001E-2</v>
      </c>
    </row>
    <row r="7387" spans="6:6" x14ac:dyDescent="0.3">
      <c r="F7387" s="6">
        <f t="shared" si="541"/>
        <v>2.1600000000000001E-2</v>
      </c>
    </row>
    <row r="7388" spans="6:6" x14ac:dyDescent="0.3">
      <c r="F7388" s="6">
        <f t="shared" si="541"/>
        <v>2.1600000000000001E-2</v>
      </c>
    </row>
    <row r="7389" spans="6:6" x14ac:dyDescent="0.3">
      <c r="F7389" s="6">
        <f t="shared" si="541"/>
        <v>2.1600000000000001E-2</v>
      </c>
    </row>
    <row r="7390" spans="6:6" x14ac:dyDescent="0.3">
      <c r="F7390" s="6">
        <f t="shared" si="541"/>
        <v>2.1600000000000001E-2</v>
      </c>
    </row>
    <row r="7391" spans="6:6" x14ac:dyDescent="0.3">
      <c r="F7391" s="6">
        <f t="shared" si="541"/>
        <v>2.1600000000000001E-2</v>
      </c>
    </row>
    <row r="7392" spans="6:6" x14ac:dyDescent="0.3">
      <c r="F7392" s="6">
        <f t="shared" si="541"/>
        <v>2.1600000000000001E-2</v>
      </c>
    </row>
    <row r="7393" spans="6:6" x14ac:dyDescent="0.3">
      <c r="F7393" s="6">
        <f t="shared" si="541"/>
        <v>2.1600000000000001E-2</v>
      </c>
    </row>
    <row r="7394" spans="6:6" x14ac:dyDescent="0.3">
      <c r="F7394" s="6">
        <f t="shared" si="541"/>
        <v>2.1600000000000001E-2</v>
      </c>
    </row>
    <row r="7395" spans="6:6" x14ac:dyDescent="0.3">
      <c r="F7395" s="6">
        <f t="shared" si="541"/>
        <v>2.1600000000000001E-2</v>
      </c>
    </row>
    <row r="7396" spans="6:6" x14ac:dyDescent="0.3">
      <c r="F7396" s="6">
        <f t="shared" si="541"/>
        <v>2.1600000000000001E-2</v>
      </c>
    </row>
    <row r="7397" spans="6:6" x14ac:dyDescent="0.3">
      <c r="F7397" s="6">
        <f t="shared" si="541"/>
        <v>2.1600000000000001E-2</v>
      </c>
    </row>
    <row r="7398" spans="6:6" x14ac:dyDescent="0.3">
      <c r="F7398" s="6">
        <f t="shared" si="541"/>
        <v>2.1600000000000001E-2</v>
      </c>
    </row>
    <row r="7399" spans="6:6" x14ac:dyDescent="0.3">
      <c r="F7399" s="6">
        <f t="shared" si="541"/>
        <v>2.1600000000000001E-2</v>
      </c>
    </row>
    <row r="7400" spans="6:6" x14ac:dyDescent="0.3">
      <c r="F7400" s="6">
        <f t="shared" si="541"/>
        <v>2.1600000000000001E-2</v>
      </c>
    </row>
    <row r="7401" spans="6:6" x14ac:dyDescent="0.3">
      <c r="F7401" s="6">
        <f t="shared" si="541"/>
        <v>2.1600000000000001E-2</v>
      </c>
    </row>
    <row r="7402" spans="6:6" x14ac:dyDescent="0.3">
      <c r="F7402" s="6">
        <f t="shared" si="541"/>
        <v>2.1600000000000001E-2</v>
      </c>
    </row>
    <row r="7403" spans="6:6" x14ac:dyDescent="0.3">
      <c r="F7403" s="6">
        <f t="shared" si="541"/>
        <v>2.1600000000000001E-2</v>
      </c>
    </row>
    <row r="7404" spans="6:6" x14ac:dyDescent="0.3">
      <c r="F7404" s="6">
        <f t="shared" si="541"/>
        <v>2.1600000000000001E-2</v>
      </c>
    </row>
    <row r="7405" spans="6:6" x14ac:dyDescent="0.3">
      <c r="F7405" s="6">
        <f t="shared" si="541"/>
        <v>2.1600000000000001E-2</v>
      </c>
    </row>
    <row r="7406" spans="6:6" x14ac:dyDescent="0.3">
      <c r="F7406" s="6">
        <f t="shared" si="541"/>
        <v>2.1600000000000001E-2</v>
      </c>
    </row>
    <row r="7407" spans="6:6" x14ac:dyDescent="0.3">
      <c r="F7407" s="6">
        <f t="shared" si="541"/>
        <v>2.1600000000000001E-2</v>
      </c>
    </row>
    <row r="7408" spans="6:6" x14ac:dyDescent="0.3">
      <c r="F7408" s="6">
        <f t="shared" si="541"/>
        <v>2.1600000000000001E-2</v>
      </c>
    </row>
    <row r="7409" spans="6:6" x14ac:dyDescent="0.3">
      <c r="F7409" s="6">
        <f t="shared" si="541"/>
        <v>2.1600000000000001E-2</v>
      </c>
    </row>
    <row r="7410" spans="6:6" x14ac:dyDescent="0.3">
      <c r="F7410" s="6">
        <f t="shared" si="541"/>
        <v>2.1600000000000001E-2</v>
      </c>
    </row>
    <row r="7411" spans="6:6" x14ac:dyDescent="0.3">
      <c r="F7411" s="6">
        <f t="shared" si="541"/>
        <v>2.1600000000000001E-2</v>
      </c>
    </row>
    <row r="7412" spans="6:6" x14ac:dyDescent="0.3">
      <c r="F7412" s="6">
        <f t="shared" si="541"/>
        <v>2.1600000000000001E-2</v>
      </c>
    </row>
    <row r="7413" spans="6:6" x14ac:dyDescent="0.3">
      <c r="F7413" s="6">
        <f t="shared" si="541"/>
        <v>2.1600000000000001E-2</v>
      </c>
    </row>
    <row r="7414" spans="6:6" x14ac:dyDescent="0.3">
      <c r="F7414" s="6">
        <f t="shared" si="541"/>
        <v>2.1600000000000001E-2</v>
      </c>
    </row>
    <row r="7415" spans="6:6" x14ac:dyDescent="0.3">
      <c r="F7415" s="6">
        <f t="shared" si="541"/>
        <v>2.1600000000000001E-2</v>
      </c>
    </row>
    <row r="7416" spans="6:6" x14ac:dyDescent="0.3">
      <c r="F7416" s="6">
        <f t="shared" si="541"/>
        <v>2.1600000000000001E-2</v>
      </c>
    </row>
    <row r="7417" spans="6:6" x14ac:dyDescent="0.3">
      <c r="F7417" s="6">
        <f t="shared" si="541"/>
        <v>2.1600000000000001E-2</v>
      </c>
    </row>
    <row r="7418" spans="6:6" x14ac:dyDescent="0.3">
      <c r="F7418" s="6">
        <f t="shared" si="541"/>
        <v>2.1600000000000001E-2</v>
      </c>
    </row>
    <row r="7419" spans="6:6" x14ac:dyDescent="0.3">
      <c r="F7419" s="6">
        <f t="shared" si="541"/>
        <v>2.1600000000000001E-2</v>
      </c>
    </row>
    <row r="7420" spans="6:6" x14ac:dyDescent="0.3">
      <c r="F7420" s="6">
        <f t="shared" si="541"/>
        <v>2.1600000000000001E-2</v>
      </c>
    </row>
    <row r="7421" spans="6:6" x14ac:dyDescent="0.3">
      <c r="F7421" s="6">
        <f t="shared" si="541"/>
        <v>2.1600000000000001E-2</v>
      </c>
    </row>
    <row r="7422" spans="6:6" x14ac:dyDescent="0.3">
      <c r="F7422" s="6">
        <f t="shared" si="541"/>
        <v>2.1600000000000001E-2</v>
      </c>
    </row>
    <row r="7423" spans="6:6" x14ac:dyDescent="0.3">
      <c r="F7423" s="6">
        <f t="shared" si="541"/>
        <v>2.1600000000000001E-2</v>
      </c>
    </row>
    <row r="7424" spans="6:6" x14ac:dyDescent="0.3">
      <c r="F7424" s="6">
        <f t="shared" si="541"/>
        <v>2.1600000000000001E-2</v>
      </c>
    </row>
    <row r="7425" spans="6:6" x14ac:dyDescent="0.3">
      <c r="F7425" s="6">
        <f t="shared" si="541"/>
        <v>2.1600000000000001E-2</v>
      </c>
    </row>
    <row r="7426" spans="6:6" x14ac:dyDescent="0.3">
      <c r="F7426" s="6">
        <f t="shared" si="541"/>
        <v>2.1600000000000001E-2</v>
      </c>
    </row>
    <row r="7427" spans="6:6" x14ac:dyDescent="0.3">
      <c r="F7427" s="6">
        <f t="shared" si="541"/>
        <v>2.1600000000000001E-2</v>
      </c>
    </row>
    <row r="7428" spans="6:6" x14ac:dyDescent="0.3">
      <c r="F7428" s="6">
        <f t="shared" si="541"/>
        <v>2.1600000000000001E-2</v>
      </c>
    </row>
    <row r="7429" spans="6:6" x14ac:dyDescent="0.3">
      <c r="F7429" s="6">
        <f t="shared" si="541"/>
        <v>2.1600000000000001E-2</v>
      </c>
    </row>
    <row r="7430" spans="6:6" x14ac:dyDescent="0.3">
      <c r="F7430" s="6">
        <f t="shared" si="541"/>
        <v>2.1600000000000001E-2</v>
      </c>
    </row>
    <row r="7431" spans="6:6" x14ac:dyDescent="0.3">
      <c r="F7431" s="6">
        <f t="shared" si="541"/>
        <v>2.1600000000000001E-2</v>
      </c>
    </row>
    <row r="7432" spans="6:6" x14ac:dyDescent="0.3">
      <c r="F7432" s="6">
        <f t="shared" si="541"/>
        <v>2.1600000000000001E-2</v>
      </c>
    </row>
    <row r="7433" spans="6:6" x14ac:dyDescent="0.3">
      <c r="F7433" s="6">
        <f t="shared" si="541"/>
        <v>2.1600000000000001E-2</v>
      </c>
    </row>
    <row r="7434" spans="6:6" x14ac:dyDescent="0.3">
      <c r="F7434" s="6">
        <f t="shared" ref="F7434:F7497" si="542">IF(C7433&gt;0,B$6+B$7*E7434+B$8*(G7433*100)^2,B$6+B$7*E7434+B$8*(G7433*100)^2+E7434*$B$9)</f>
        <v>2.1600000000000001E-2</v>
      </c>
    </row>
    <row r="7435" spans="6:6" x14ac:dyDescent="0.3">
      <c r="F7435" s="6">
        <f t="shared" si="542"/>
        <v>2.1600000000000001E-2</v>
      </c>
    </row>
    <row r="7436" spans="6:6" x14ac:dyDescent="0.3">
      <c r="F7436" s="6">
        <f t="shared" si="542"/>
        <v>2.1600000000000001E-2</v>
      </c>
    </row>
    <row r="7437" spans="6:6" x14ac:dyDescent="0.3">
      <c r="F7437" s="6">
        <f t="shared" si="542"/>
        <v>2.1600000000000001E-2</v>
      </c>
    </row>
    <row r="7438" spans="6:6" x14ac:dyDescent="0.3">
      <c r="F7438" s="6">
        <f t="shared" si="542"/>
        <v>2.1600000000000001E-2</v>
      </c>
    </row>
    <row r="7439" spans="6:6" x14ac:dyDescent="0.3">
      <c r="F7439" s="6">
        <f t="shared" si="542"/>
        <v>2.1600000000000001E-2</v>
      </c>
    </row>
    <row r="7440" spans="6:6" x14ac:dyDescent="0.3">
      <c r="F7440" s="6">
        <f t="shared" si="542"/>
        <v>2.1600000000000001E-2</v>
      </c>
    </row>
    <row r="7441" spans="6:6" x14ac:dyDescent="0.3">
      <c r="F7441" s="6">
        <f t="shared" si="542"/>
        <v>2.1600000000000001E-2</v>
      </c>
    </row>
    <row r="7442" spans="6:6" x14ac:dyDescent="0.3">
      <c r="F7442" s="6">
        <f t="shared" si="542"/>
        <v>2.1600000000000001E-2</v>
      </c>
    </row>
    <row r="7443" spans="6:6" x14ac:dyDescent="0.3">
      <c r="F7443" s="6">
        <f t="shared" si="542"/>
        <v>2.1600000000000001E-2</v>
      </c>
    </row>
    <row r="7444" spans="6:6" x14ac:dyDescent="0.3">
      <c r="F7444" s="6">
        <f t="shared" si="542"/>
        <v>2.1600000000000001E-2</v>
      </c>
    </row>
    <row r="7445" spans="6:6" x14ac:dyDescent="0.3">
      <c r="F7445" s="6">
        <f t="shared" si="542"/>
        <v>2.1600000000000001E-2</v>
      </c>
    </row>
    <row r="7446" spans="6:6" x14ac:dyDescent="0.3">
      <c r="F7446" s="6">
        <f t="shared" si="542"/>
        <v>2.1600000000000001E-2</v>
      </c>
    </row>
    <row r="7447" spans="6:6" x14ac:dyDescent="0.3">
      <c r="F7447" s="6">
        <f t="shared" si="542"/>
        <v>2.1600000000000001E-2</v>
      </c>
    </row>
    <row r="7448" spans="6:6" x14ac:dyDescent="0.3">
      <c r="F7448" s="6">
        <f t="shared" si="542"/>
        <v>2.1600000000000001E-2</v>
      </c>
    </row>
    <row r="7449" spans="6:6" x14ac:dyDescent="0.3">
      <c r="F7449" s="6">
        <f t="shared" si="542"/>
        <v>2.1600000000000001E-2</v>
      </c>
    </row>
    <row r="7450" spans="6:6" x14ac:dyDescent="0.3">
      <c r="F7450" s="6">
        <f t="shared" si="542"/>
        <v>2.1600000000000001E-2</v>
      </c>
    </row>
    <row r="7451" spans="6:6" x14ac:dyDescent="0.3">
      <c r="F7451" s="6">
        <f t="shared" si="542"/>
        <v>2.1600000000000001E-2</v>
      </c>
    </row>
    <row r="7452" spans="6:6" x14ac:dyDescent="0.3">
      <c r="F7452" s="6">
        <f t="shared" si="542"/>
        <v>2.1600000000000001E-2</v>
      </c>
    </row>
    <row r="7453" spans="6:6" x14ac:dyDescent="0.3">
      <c r="F7453" s="6">
        <f t="shared" si="542"/>
        <v>2.1600000000000001E-2</v>
      </c>
    </row>
    <row r="7454" spans="6:6" x14ac:dyDescent="0.3">
      <c r="F7454" s="6">
        <f t="shared" si="542"/>
        <v>2.1600000000000001E-2</v>
      </c>
    </row>
    <row r="7455" spans="6:6" x14ac:dyDescent="0.3">
      <c r="F7455" s="6">
        <f t="shared" si="542"/>
        <v>2.1600000000000001E-2</v>
      </c>
    </row>
    <row r="7456" spans="6:6" x14ac:dyDescent="0.3">
      <c r="F7456" s="6">
        <f t="shared" si="542"/>
        <v>2.1600000000000001E-2</v>
      </c>
    </row>
    <row r="7457" spans="6:6" x14ac:dyDescent="0.3">
      <c r="F7457" s="6">
        <f t="shared" si="542"/>
        <v>2.1600000000000001E-2</v>
      </c>
    </row>
    <row r="7458" spans="6:6" x14ac:dyDescent="0.3">
      <c r="F7458" s="6">
        <f t="shared" si="542"/>
        <v>2.1600000000000001E-2</v>
      </c>
    </row>
    <row r="7459" spans="6:6" x14ac:dyDescent="0.3">
      <c r="F7459" s="6">
        <f t="shared" si="542"/>
        <v>2.1600000000000001E-2</v>
      </c>
    </row>
    <row r="7460" spans="6:6" x14ac:dyDescent="0.3">
      <c r="F7460" s="6">
        <f t="shared" si="542"/>
        <v>2.1600000000000001E-2</v>
      </c>
    </row>
    <row r="7461" spans="6:6" x14ac:dyDescent="0.3">
      <c r="F7461" s="6">
        <f t="shared" si="542"/>
        <v>2.1600000000000001E-2</v>
      </c>
    </row>
    <row r="7462" spans="6:6" x14ac:dyDescent="0.3">
      <c r="F7462" s="6">
        <f t="shared" si="542"/>
        <v>2.1600000000000001E-2</v>
      </c>
    </row>
    <row r="7463" spans="6:6" x14ac:dyDescent="0.3">
      <c r="F7463" s="6">
        <f t="shared" si="542"/>
        <v>2.1600000000000001E-2</v>
      </c>
    </row>
    <row r="7464" spans="6:6" x14ac:dyDescent="0.3">
      <c r="F7464" s="6">
        <f t="shared" si="542"/>
        <v>2.1600000000000001E-2</v>
      </c>
    </row>
    <row r="7465" spans="6:6" x14ac:dyDescent="0.3">
      <c r="F7465" s="6">
        <f t="shared" si="542"/>
        <v>2.1600000000000001E-2</v>
      </c>
    </row>
    <row r="7466" spans="6:6" x14ac:dyDescent="0.3">
      <c r="F7466" s="6">
        <f t="shared" si="542"/>
        <v>2.1600000000000001E-2</v>
      </c>
    </row>
    <row r="7467" spans="6:6" x14ac:dyDescent="0.3">
      <c r="F7467" s="6">
        <f t="shared" si="542"/>
        <v>2.1600000000000001E-2</v>
      </c>
    </row>
    <row r="7468" spans="6:6" x14ac:dyDescent="0.3">
      <c r="F7468" s="6">
        <f t="shared" si="542"/>
        <v>2.1600000000000001E-2</v>
      </c>
    </row>
    <row r="7469" spans="6:6" x14ac:dyDescent="0.3">
      <c r="F7469" s="6">
        <f t="shared" si="542"/>
        <v>2.1600000000000001E-2</v>
      </c>
    </row>
    <row r="7470" spans="6:6" x14ac:dyDescent="0.3">
      <c r="F7470" s="6">
        <f t="shared" si="542"/>
        <v>2.1600000000000001E-2</v>
      </c>
    </row>
    <row r="7471" spans="6:6" x14ac:dyDescent="0.3">
      <c r="F7471" s="6">
        <f t="shared" si="542"/>
        <v>2.1600000000000001E-2</v>
      </c>
    </row>
    <row r="7472" spans="6:6" x14ac:dyDescent="0.3">
      <c r="F7472" s="6">
        <f t="shared" si="542"/>
        <v>2.1600000000000001E-2</v>
      </c>
    </row>
    <row r="7473" spans="6:6" x14ac:dyDescent="0.3">
      <c r="F7473" s="6">
        <f t="shared" si="542"/>
        <v>2.1600000000000001E-2</v>
      </c>
    </row>
    <row r="7474" spans="6:6" x14ac:dyDescent="0.3">
      <c r="F7474" s="6">
        <f t="shared" si="542"/>
        <v>2.1600000000000001E-2</v>
      </c>
    </row>
    <row r="7475" spans="6:6" x14ac:dyDescent="0.3">
      <c r="F7475" s="6">
        <f t="shared" si="542"/>
        <v>2.1600000000000001E-2</v>
      </c>
    </row>
    <row r="7476" spans="6:6" x14ac:dyDescent="0.3">
      <c r="F7476" s="6">
        <f t="shared" si="542"/>
        <v>2.1600000000000001E-2</v>
      </c>
    </row>
    <row r="7477" spans="6:6" x14ac:dyDescent="0.3">
      <c r="F7477" s="6">
        <f t="shared" si="542"/>
        <v>2.1600000000000001E-2</v>
      </c>
    </row>
    <row r="7478" spans="6:6" x14ac:dyDescent="0.3">
      <c r="F7478" s="6">
        <f t="shared" si="542"/>
        <v>2.1600000000000001E-2</v>
      </c>
    </row>
    <row r="7479" spans="6:6" x14ac:dyDescent="0.3">
      <c r="F7479" s="6">
        <f t="shared" si="542"/>
        <v>2.1600000000000001E-2</v>
      </c>
    </row>
    <row r="7480" spans="6:6" x14ac:dyDescent="0.3">
      <c r="F7480" s="6">
        <f t="shared" si="542"/>
        <v>2.1600000000000001E-2</v>
      </c>
    </row>
    <row r="7481" spans="6:6" x14ac:dyDescent="0.3">
      <c r="F7481" s="6">
        <f t="shared" si="542"/>
        <v>2.1600000000000001E-2</v>
      </c>
    </row>
    <row r="7482" spans="6:6" x14ac:dyDescent="0.3">
      <c r="F7482" s="6">
        <f t="shared" si="542"/>
        <v>2.1600000000000001E-2</v>
      </c>
    </row>
    <row r="7483" spans="6:6" x14ac:dyDescent="0.3">
      <c r="F7483" s="6">
        <f t="shared" si="542"/>
        <v>2.1600000000000001E-2</v>
      </c>
    </row>
    <row r="7484" spans="6:6" x14ac:dyDescent="0.3">
      <c r="F7484" s="6">
        <f t="shared" si="542"/>
        <v>2.1600000000000001E-2</v>
      </c>
    </row>
    <row r="7485" spans="6:6" x14ac:dyDescent="0.3">
      <c r="F7485" s="6">
        <f t="shared" si="542"/>
        <v>2.1600000000000001E-2</v>
      </c>
    </row>
    <row r="7486" spans="6:6" x14ac:dyDescent="0.3">
      <c r="F7486" s="6">
        <f t="shared" si="542"/>
        <v>2.1600000000000001E-2</v>
      </c>
    </row>
    <row r="7487" spans="6:6" x14ac:dyDescent="0.3">
      <c r="F7487" s="6">
        <f t="shared" si="542"/>
        <v>2.1600000000000001E-2</v>
      </c>
    </row>
    <row r="7488" spans="6:6" x14ac:dyDescent="0.3">
      <c r="F7488" s="6">
        <f t="shared" si="542"/>
        <v>2.1600000000000001E-2</v>
      </c>
    </row>
    <row r="7489" spans="6:6" x14ac:dyDescent="0.3">
      <c r="F7489" s="6">
        <f t="shared" si="542"/>
        <v>2.1600000000000001E-2</v>
      </c>
    </row>
    <row r="7490" spans="6:6" x14ac:dyDescent="0.3">
      <c r="F7490" s="6">
        <f t="shared" si="542"/>
        <v>2.1600000000000001E-2</v>
      </c>
    </row>
    <row r="7491" spans="6:6" x14ac:dyDescent="0.3">
      <c r="F7491" s="6">
        <f t="shared" si="542"/>
        <v>2.1600000000000001E-2</v>
      </c>
    </row>
    <row r="7492" spans="6:6" x14ac:dyDescent="0.3">
      <c r="F7492" s="6">
        <f t="shared" si="542"/>
        <v>2.1600000000000001E-2</v>
      </c>
    </row>
    <row r="7493" spans="6:6" x14ac:dyDescent="0.3">
      <c r="F7493" s="6">
        <f t="shared" si="542"/>
        <v>2.1600000000000001E-2</v>
      </c>
    </row>
    <row r="7494" spans="6:6" x14ac:dyDescent="0.3">
      <c r="F7494" s="6">
        <f t="shared" si="542"/>
        <v>2.1600000000000001E-2</v>
      </c>
    </row>
    <row r="7495" spans="6:6" x14ac:dyDescent="0.3">
      <c r="F7495" s="6">
        <f t="shared" si="542"/>
        <v>2.1600000000000001E-2</v>
      </c>
    </row>
    <row r="7496" spans="6:6" x14ac:dyDescent="0.3">
      <c r="F7496" s="6">
        <f t="shared" si="542"/>
        <v>2.1600000000000001E-2</v>
      </c>
    </row>
    <row r="7497" spans="6:6" x14ac:dyDescent="0.3">
      <c r="F7497" s="6">
        <f t="shared" si="542"/>
        <v>2.1600000000000001E-2</v>
      </c>
    </row>
    <row r="7498" spans="6:6" x14ac:dyDescent="0.3">
      <c r="F7498" s="6">
        <f t="shared" ref="F7498:F7561" si="543">IF(C7497&gt;0,B$6+B$7*E7498+B$8*(G7497*100)^2,B$6+B$7*E7498+B$8*(G7497*100)^2+E7498*$B$9)</f>
        <v>2.1600000000000001E-2</v>
      </c>
    </row>
    <row r="7499" spans="6:6" x14ac:dyDescent="0.3">
      <c r="F7499" s="6">
        <f t="shared" si="543"/>
        <v>2.1600000000000001E-2</v>
      </c>
    </row>
    <row r="7500" spans="6:6" x14ac:dyDescent="0.3">
      <c r="F7500" s="6">
        <f t="shared" si="543"/>
        <v>2.1600000000000001E-2</v>
      </c>
    </row>
    <row r="7501" spans="6:6" x14ac:dyDescent="0.3">
      <c r="F7501" s="6">
        <f t="shared" si="543"/>
        <v>2.1600000000000001E-2</v>
      </c>
    </row>
    <row r="7502" spans="6:6" x14ac:dyDescent="0.3">
      <c r="F7502" s="6">
        <f t="shared" si="543"/>
        <v>2.1600000000000001E-2</v>
      </c>
    </row>
    <row r="7503" spans="6:6" x14ac:dyDescent="0.3">
      <c r="F7503" s="6">
        <f t="shared" si="543"/>
        <v>2.1600000000000001E-2</v>
      </c>
    </row>
    <row r="7504" spans="6:6" x14ac:dyDescent="0.3">
      <c r="F7504" s="6">
        <f t="shared" si="543"/>
        <v>2.1600000000000001E-2</v>
      </c>
    </row>
    <row r="7505" spans="6:6" x14ac:dyDescent="0.3">
      <c r="F7505" s="6">
        <f t="shared" si="543"/>
        <v>2.1600000000000001E-2</v>
      </c>
    </row>
    <row r="7506" spans="6:6" x14ac:dyDescent="0.3">
      <c r="F7506" s="6">
        <f t="shared" si="543"/>
        <v>2.1600000000000001E-2</v>
      </c>
    </row>
    <row r="7507" spans="6:6" x14ac:dyDescent="0.3">
      <c r="F7507" s="6">
        <f t="shared" si="543"/>
        <v>2.1600000000000001E-2</v>
      </c>
    </row>
    <row r="7508" spans="6:6" x14ac:dyDescent="0.3">
      <c r="F7508" s="6">
        <f t="shared" si="543"/>
        <v>2.1600000000000001E-2</v>
      </c>
    </row>
    <row r="7509" spans="6:6" x14ac:dyDescent="0.3">
      <c r="F7509" s="6">
        <f t="shared" si="543"/>
        <v>2.1600000000000001E-2</v>
      </c>
    </row>
    <row r="7510" spans="6:6" x14ac:dyDescent="0.3">
      <c r="F7510" s="6">
        <f t="shared" si="543"/>
        <v>2.1600000000000001E-2</v>
      </c>
    </row>
    <row r="7511" spans="6:6" x14ac:dyDescent="0.3">
      <c r="F7511" s="6">
        <f t="shared" si="543"/>
        <v>2.1600000000000001E-2</v>
      </c>
    </row>
    <row r="7512" spans="6:6" x14ac:dyDescent="0.3">
      <c r="F7512" s="6">
        <f t="shared" si="543"/>
        <v>2.1600000000000001E-2</v>
      </c>
    </row>
    <row r="7513" spans="6:6" x14ac:dyDescent="0.3">
      <c r="F7513" s="6">
        <f t="shared" si="543"/>
        <v>2.1600000000000001E-2</v>
      </c>
    </row>
    <row r="7514" spans="6:6" x14ac:dyDescent="0.3">
      <c r="F7514" s="6">
        <f t="shared" si="543"/>
        <v>2.1600000000000001E-2</v>
      </c>
    </row>
    <row r="7515" spans="6:6" x14ac:dyDescent="0.3">
      <c r="F7515" s="6">
        <f t="shared" si="543"/>
        <v>2.1600000000000001E-2</v>
      </c>
    </row>
    <row r="7516" spans="6:6" x14ac:dyDescent="0.3">
      <c r="F7516" s="6">
        <f t="shared" si="543"/>
        <v>2.1600000000000001E-2</v>
      </c>
    </row>
    <row r="7517" spans="6:6" x14ac:dyDescent="0.3">
      <c r="F7517" s="6">
        <f t="shared" si="543"/>
        <v>2.1600000000000001E-2</v>
      </c>
    </row>
    <row r="7518" spans="6:6" x14ac:dyDescent="0.3">
      <c r="F7518" s="6">
        <f t="shared" si="543"/>
        <v>2.1600000000000001E-2</v>
      </c>
    </row>
    <row r="7519" spans="6:6" x14ac:dyDescent="0.3">
      <c r="F7519" s="6">
        <f t="shared" si="543"/>
        <v>2.1600000000000001E-2</v>
      </c>
    </row>
    <row r="7520" spans="6:6" x14ac:dyDescent="0.3">
      <c r="F7520" s="6">
        <f t="shared" si="543"/>
        <v>2.1600000000000001E-2</v>
      </c>
    </row>
    <row r="7521" spans="6:6" x14ac:dyDescent="0.3">
      <c r="F7521" s="6">
        <f t="shared" si="543"/>
        <v>2.1600000000000001E-2</v>
      </c>
    </row>
    <row r="7522" spans="6:6" x14ac:dyDescent="0.3">
      <c r="F7522" s="6">
        <f t="shared" si="543"/>
        <v>2.1600000000000001E-2</v>
      </c>
    </row>
    <row r="7523" spans="6:6" x14ac:dyDescent="0.3">
      <c r="F7523" s="6">
        <f t="shared" si="543"/>
        <v>2.1600000000000001E-2</v>
      </c>
    </row>
    <row r="7524" spans="6:6" x14ac:dyDescent="0.3">
      <c r="F7524" s="6">
        <f t="shared" si="543"/>
        <v>2.1600000000000001E-2</v>
      </c>
    </row>
    <row r="7525" spans="6:6" x14ac:dyDescent="0.3">
      <c r="F7525" s="6">
        <f t="shared" si="543"/>
        <v>2.1600000000000001E-2</v>
      </c>
    </row>
    <row r="7526" spans="6:6" x14ac:dyDescent="0.3">
      <c r="F7526" s="6">
        <f t="shared" si="543"/>
        <v>2.1600000000000001E-2</v>
      </c>
    </row>
    <row r="7527" spans="6:6" x14ac:dyDescent="0.3">
      <c r="F7527" s="6">
        <f t="shared" si="543"/>
        <v>2.1600000000000001E-2</v>
      </c>
    </row>
    <row r="7528" spans="6:6" x14ac:dyDescent="0.3">
      <c r="F7528" s="6">
        <f t="shared" si="543"/>
        <v>2.1600000000000001E-2</v>
      </c>
    </row>
    <row r="7529" spans="6:6" x14ac:dyDescent="0.3">
      <c r="F7529" s="6">
        <f t="shared" si="543"/>
        <v>2.1600000000000001E-2</v>
      </c>
    </row>
    <row r="7530" spans="6:6" x14ac:dyDescent="0.3">
      <c r="F7530" s="6">
        <f t="shared" si="543"/>
        <v>2.1600000000000001E-2</v>
      </c>
    </row>
    <row r="7531" spans="6:6" x14ac:dyDescent="0.3">
      <c r="F7531" s="6">
        <f t="shared" si="543"/>
        <v>2.1600000000000001E-2</v>
      </c>
    </row>
    <row r="7532" spans="6:6" x14ac:dyDescent="0.3">
      <c r="F7532" s="6">
        <f t="shared" si="543"/>
        <v>2.1600000000000001E-2</v>
      </c>
    </row>
    <row r="7533" spans="6:6" x14ac:dyDescent="0.3">
      <c r="F7533" s="6">
        <f t="shared" si="543"/>
        <v>2.1600000000000001E-2</v>
      </c>
    </row>
    <row r="7534" spans="6:6" x14ac:dyDescent="0.3">
      <c r="F7534" s="6">
        <f t="shared" si="543"/>
        <v>2.1600000000000001E-2</v>
      </c>
    </row>
    <row r="7535" spans="6:6" x14ac:dyDescent="0.3">
      <c r="F7535" s="6">
        <f t="shared" si="543"/>
        <v>2.1600000000000001E-2</v>
      </c>
    </row>
    <row r="7536" spans="6:6" x14ac:dyDescent="0.3">
      <c r="F7536" s="6">
        <f t="shared" si="543"/>
        <v>2.1600000000000001E-2</v>
      </c>
    </row>
    <row r="7537" spans="6:6" x14ac:dyDescent="0.3">
      <c r="F7537" s="6">
        <f t="shared" si="543"/>
        <v>2.1600000000000001E-2</v>
      </c>
    </row>
    <row r="7538" spans="6:6" x14ac:dyDescent="0.3">
      <c r="F7538" s="6">
        <f t="shared" si="543"/>
        <v>2.1600000000000001E-2</v>
      </c>
    </row>
    <row r="7539" spans="6:6" x14ac:dyDescent="0.3">
      <c r="F7539" s="6">
        <f t="shared" si="543"/>
        <v>2.1600000000000001E-2</v>
      </c>
    </row>
    <row r="7540" spans="6:6" x14ac:dyDescent="0.3">
      <c r="F7540" s="6">
        <f t="shared" si="543"/>
        <v>2.1600000000000001E-2</v>
      </c>
    </row>
    <row r="7541" spans="6:6" x14ac:dyDescent="0.3">
      <c r="F7541" s="6">
        <f t="shared" si="543"/>
        <v>2.1600000000000001E-2</v>
      </c>
    </row>
    <row r="7542" spans="6:6" x14ac:dyDescent="0.3">
      <c r="F7542" s="6">
        <f t="shared" si="543"/>
        <v>2.1600000000000001E-2</v>
      </c>
    </row>
    <row r="7543" spans="6:6" x14ac:dyDescent="0.3">
      <c r="F7543" s="6">
        <f t="shared" si="543"/>
        <v>2.1600000000000001E-2</v>
      </c>
    </row>
    <row r="7544" spans="6:6" x14ac:dyDescent="0.3">
      <c r="F7544" s="6">
        <f t="shared" si="543"/>
        <v>2.1600000000000001E-2</v>
      </c>
    </row>
    <row r="7545" spans="6:6" x14ac:dyDescent="0.3">
      <c r="F7545" s="6">
        <f t="shared" si="543"/>
        <v>2.1600000000000001E-2</v>
      </c>
    </row>
    <row r="7546" spans="6:6" x14ac:dyDescent="0.3">
      <c r="F7546" s="6">
        <f t="shared" si="543"/>
        <v>2.1600000000000001E-2</v>
      </c>
    </row>
    <row r="7547" spans="6:6" x14ac:dyDescent="0.3">
      <c r="F7547" s="6">
        <f t="shared" si="543"/>
        <v>2.1600000000000001E-2</v>
      </c>
    </row>
    <row r="7548" spans="6:6" x14ac:dyDescent="0.3">
      <c r="F7548" s="6">
        <f t="shared" si="543"/>
        <v>2.1600000000000001E-2</v>
      </c>
    </row>
    <row r="7549" spans="6:6" x14ac:dyDescent="0.3">
      <c r="F7549" s="6">
        <f t="shared" si="543"/>
        <v>2.1600000000000001E-2</v>
      </c>
    </row>
    <row r="7550" spans="6:6" x14ac:dyDescent="0.3">
      <c r="F7550" s="6">
        <f t="shared" si="543"/>
        <v>2.1600000000000001E-2</v>
      </c>
    </row>
    <row r="7551" spans="6:6" x14ac:dyDescent="0.3">
      <c r="F7551" s="6">
        <f t="shared" si="543"/>
        <v>2.1600000000000001E-2</v>
      </c>
    </row>
    <row r="7552" spans="6:6" x14ac:dyDescent="0.3">
      <c r="F7552" s="6">
        <f t="shared" si="543"/>
        <v>2.1600000000000001E-2</v>
      </c>
    </row>
    <row r="7553" spans="6:6" x14ac:dyDescent="0.3">
      <c r="F7553" s="6">
        <f t="shared" si="543"/>
        <v>2.1600000000000001E-2</v>
      </c>
    </row>
    <row r="7554" spans="6:6" x14ac:dyDescent="0.3">
      <c r="F7554" s="6">
        <f t="shared" si="543"/>
        <v>2.1600000000000001E-2</v>
      </c>
    </row>
    <row r="7555" spans="6:6" x14ac:dyDescent="0.3">
      <c r="F7555" s="6">
        <f t="shared" si="543"/>
        <v>2.1600000000000001E-2</v>
      </c>
    </row>
    <row r="7556" spans="6:6" x14ac:dyDescent="0.3">
      <c r="F7556" s="6">
        <f t="shared" si="543"/>
        <v>2.1600000000000001E-2</v>
      </c>
    </row>
    <row r="7557" spans="6:6" x14ac:dyDescent="0.3">
      <c r="F7557" s="6">
        <f t="shared" si="543"/>
        <v>2.1600000000000001E-2</v>
      </c>
    </row>
    <row r="7558" spans="6:6" x14ac:dyDescent="0.3">
      <c r="F7558" s="6">
        <f t="shared" si="543"/>
        <v>2.1600000000000001E-2</v>
      </c>
    </row>
    <row r="7559" spans="6:6" x14ac:dyDescent="0.3">
      <c r="F7559" s="6">
        <f t="shared" si="543"/>
        <v>2.1600000000000001E-2</v>
      </c>
    </row>
    <row r="7560" spans="6:6" x14ac:dyDescent="0.3">
      <c r="F7560" s="6">
        <f t="shared" si="543"/>
        <v>2.1600000000000001E-2</v>
      </c>
    </row>
    <row r="7561" spans="6:6" x14ac:dyDescent="0.3">
      <c r="F7561" s="6">
        <f t="shared" si="543"/>
        <v>2.1600000000000001E-2</v>
      </c>
    </row>
    <row r="7562" spans="6:6" x14ac:dyDescent="0.3">
      <c r="F7562" s="6">
        <f t="shared" ref="F7562:F7625" si="544">IF(C7561&gt;0,B$6+B$7*E7562+B$8*(G7561*100)^2,B$6+B$7*E7562+B$8*(G7561*100)^2+E7562*$B$9)</f>
        <v>2.1600000000000001E-2</v>
      </c>
    </row>
    <row r="7563" spans="6:6" x14ac:dyDescent="0.3">
      <c r="F7563" s="6">
        <f t="shared" si="544"/>
        <v>2.1600000000000001E-2</v>
      </c>
    </row>
    <row r="7564" spans="6:6" x14ac:dyDescent="0.3">
      <c r="F7564" s="6">
        <f t="shared" si="544"/>
        <v>2.1600000000000001E-2</v>
      </c>
    </row>
    <row r="7565" spans="6:6" x14ac:dyDescent="0.3">
      <c r="F7565" s="6">
        <f t="shared" si="544"/>
        <v>2.1600000000000001E-2</v>
      </c>
    </row>
    <row r="7566" spans="6:6" x14ac:dyDescent="0.3">
      <c r="F7566" s="6">
        <f t="shared" si="544"/>
        <v>2.1600000000000001E-2</v>
      </c>
    </row>
    <row r="7567" spans="6:6" x14ac:dyDescent="0.3">
      <c r="F7567" s="6">
        <f t="shared" si="544"/>
        <v>2.1600000000000001E-2</v>
      </c>
    </row>
    <row r="7568" spans="6:6" x14ac:dyDescent="0.3">
      <c r="F7568" s="6">
        <f t="shared" si="544"/>
        <v>2.1600000000000001E-2</v>
      </c>
    </row>
    <row r="7569" spans="6:6" x14ac:dyDescent="0.3">
      <c r="F7569" s="6">
        <f t="shared" si="544"/>
        <v>2.1600000000000001E-2</v>
      </c>
    </row>
    <row r="7570" spans="6:6" x14ac:dyDescent="0.3">
      <c r="F7570" s="6">
        <f t="shared" si="544"/>
        <v>2.1600000000000001E-2</v>
      </c>
    </row>
    <row r="7571" spans="6:6" x14ac:dyDescent="0.3">
      <c r="F7571" s="6">
        <f t="shared" si="544"/>
        <v>2.1600000000000001E-2</v>
      </c>
    </row>
    <row r="7572" spans="6:6" x14ac:dyDescent="0.3">
      <c r="F7572" s="6">
        <f t="shared" si="544"/>
        <v>2.1600000000000001E-2</v>
      </c>
    </row>
    <row r="7573" spans="6:6" x14ac:dyDescent="0.3">
      <c r="F7573" s="6">
        <f t="shared" si="544"/>
        <v>2.1600000000000001E-2</v>
      </c>
    </row>
    <row r="7574" spans="6:6" x14ac:dyDescent="0.3">
      <c r="F7574" s="6">
        <f t="shared" si="544"/>
        <v>2.1600000000000001E-2</v>
      </c>
    </row>
    <row r="7575" spans="6:6" x14ac:dyDescent="0.3">
      <c r="F7575" s="6">
        <f t="shared" si="544"/>
        <v>2.1600000000000001E-2</v>
      </c>
    </row>
    <row r="7576" spans="6:6" x14ac:dyDescent="0.3">
      <c r="F7576" s="6">
        <f t="shared" si="544"/>
        <v>2.1600000000000001E-2</v>
      </c>
    </row>
    <row r="7577" spans="6:6" x14ac:dyDescent="0.3">
      <c r="F7577" s="6">
        <f t="shared" si="544"/>
        <v>2.1600000000000001E-2</v>
      </c>
    </row>
    <row r="7578" spans="6:6" x14ac:dyDescent="0.3">
      <c r="F7578" s="6">
        <f t="shared" si="544"/>
        <v>2.1600000000000001E-2</v>
      </c>
    </row>
    <row r="7579" spans="6:6" x14ac:dyDescent="0.3">
      <c r="F7579" s="6">
        <f t="shared" si="544"/>
        <v>2.1600000000000001E-2</v>
      </c>
    </row>
    <row r="7580" spans="6:6" x14ac:dyDescent="0.3">
      <c r="F7580" s="6">
        <f t="shared" si="544"/>
        <v>2.1600000000000001E-2</v>
      </c>
    </row>
    <row r="7581" spans="6:6" x14ac:dyDescent="0.3">
      <c r="F7581" s="6">
        <f t="shared" si="544"/>
        <v>2.1600000000000001E-2</v>
      </c>
    </row>
    <row r="7582" spans="6:6" x14ac:dyDescent="0.3">
      <c r="F7582" s="6">
        <f t="shared" si="544"/>
        <v>2.1600000000000001E-2</v>
      </c>
    </row>
    <row r="7583" spans="6:6" x14ac:dyDescent="0.3">
      <c r="F7583" s="6">
        <f t="shared" si="544"/>
        <v>2.1600000000000001E-2</v>
      </c>
    </row>
    <row r="7584" spans="6:6" x14ac:dyDescent="0.3">
      <c r="F7584" s="6">
        <f t="shared" si="544"/>
        <v>2.1600000000000001E-2</v>
      </c>
    </row>
    <row r="7585" spans="6:6" x14ac:dyDescent="0.3">
      <c r="F7585" s="6">
        <f t="shared" si="544"/>
        <v>2.1600000000000001E-2</v>
      </c>
    </row>
    <row r="7586" spans="6:6" x14ac:dyDescent="0.3">
      <c r="F7586" s="6">
        <f t="shared" si="544"/>
        <v>2.1600000000000001E-2</v>
      </c>
    </row>
    <row r="7587" spans="6:6" x14ac:dyDescent="0.3">
      <c r="F7587" s="6">
        <f t="shared" si="544"/>
        <v>2.1600000000000001E-2</v>
      </c>
    </row>
    <row r="7588" spans="6:6" x14ac:dyDescent="0.3">
      <c r="F7588" s="6">
        <f t="shared" si="544"/>
        <v>2.1600000000000001E-2</v>
      </c>
    </row>
    <row r="7589" spans="6:6" x14ac:dyDescent="0.3">
      <c r="F7589" s="6">
        <f t="shared" si="544"/>
        <v>2.1600000000000001E-2</v>
      </c>
    </row>
    <row r="7590" spans="6:6" x14ac:dyDescent="0.3">
      <c r="F7590" s="6">
        <f t="shared" si="544"/>
        <v>2.1600000000000001E-2</v>
      </c>
    </row>
    <row r="7591" spans="6:6" x14ac:dyDescent="0.3">
      <c r="F7591" s="6">
        <f t="shared" si="544"/>
        <v>2.1600000000000001E-2</v>
      </c>
    </row>
    <row r="7592" spans="6:6" x14ac:dyDescent="0.3">
      <c r="F7592" s="6">
        <f t="shared" si="544"/>
        <v>2.1600000000000001E-2</v>
      </c>
    </row>
    <row r="7593" spans="6:6" x14ac:dyDescent="0.3">
      <c r="F7593" s="6">
        <f t="shared" si="544"/>
        <v>2.1600000000000001E-2</v>
      </c>
    </row>
    <row r="7594" spans="6:6" x14ac:dyDescent="0.3">
      <c r="F7594" s="6">
        <f t="shared" si="544"/>
        <v>2.1600000000000001E-2</v>
      </c>
    </row>
    <row r="7595" spans="6:6" x14ac:dyDescent="0.3">
      <c r="F7595" s="6">
        <f t="shared" si="544"/>
        <v>2.1600000000000001E-2</v>
      </c>
    </row>
    <row r="7596" spans="6:6" x14ac:dyDescent="0.3">
      <c r="F7596" s="6">
        <f t="shared" si="544"/>
        <v>2.1600000000000001E-2</v>
      </c>
    </row>
    <row r="7597" spans="6:6" x14ac:dyDescent="0.3">
      <c r="F7597" s="6">
        <f t="shared" si="544"/>
        <v>2.1600000000000001E-2</v>
      </c>
    </row>
    <row r="7598" spans="6:6" x14ac:dyDescent="0.3">
      <c r="F7598" s="6">
        <f t="shared" si="544"/>
        <v>2.1600000000000001E-2</v>
      </c>
    </row>
    <row r="7599" spans="6:6" x14ac:dyDescent="0.3">
      <c r="F7599" s="6">
        <f t="shared" si="544"/>
        <v>2.1600000000000001E-2</v>
      </c>
    </row>
    <row r="7600" spans="6:6" x14ac:dyDescent="0.3">
      <c r="F7600" s="6">
        <f t="shared" si="544"/>
        <v>2.1600000000000001E-2</v>
      </c>
    </row>
    <row r="7601" spans="6:6" x14ac:dyDescent="0.3">
      <c r="F7601" s="6">
        <f t="shared" si="544"/>
        <v>2.1600000000000001E-2</v>
      </c>
    </row>
    <row r="7602" spans="6:6" x14ac:dyDescent="0.3">
      <c r="F7602" s="6">
        <f t="shared" si="544"/>
        <v>2.1600000000000001E-2</v>
      </c>
    </row>
    <row r="7603" spans="6:6" x14ac:dyDescent="0.3">
      <c r="F7603" s="6">
        <f t="shared" si="544"/>
        <v>2.1600000000000001E-2</v>
      </c>
    </row>
    <row r="7604" spans="6:6" x14ac:dyDescent="0.3">
      <c r="F7604" s="6">
        <f t="shared" si="544"/>
        <v>2.1600000000000001E-2</v>
      </c>
    </row>
    <row r="7605" spans="6:6" x14ac:dyDescent="0.3">
      <c r="F7605" s="6">
        <f t="shared" si="544"/>
        <v>2.1600000000000001E-2</v>
      </c>
    </row>
    <row r="7606" spans="6:6" x14ac:dyDescent="0.3">
      <c r="F7606" s="6">
        <f t="shared" si="544"/>
        <v>2.1600000000000001E-2</v>
      </c>
    </row>
    <row r="7607" spans="6:6" x14ac:dyDescent="0.3">
      <c r="F7607" s="6">
        <f t="shared" si="544"/>
        <v>2.1600000000000001E-2</v>
      </c>
    </row>
    <row r="7608" spans="6:6" x14ac:dyDescent="0.3">
      <c r="F7608" s="6">
        <f t="shared" si="544"/>
        <v>2.1600000000000001E-2</v>
      </c>
    </row>
    <row r="7609" spans="6:6" x14ac:dyDescent="0.3">
      <c r="F7609" s="6">
        <f t="shared" si="544"/>
        <v>2.1600000000000001E-2</v>
      </c>
    </row>
    <row r="7610" spans="6:6" x14ac:dyDescent="0.3">
      <c r="F7610" s="6">
        <f t="shared" si="544"/>
        <v>2.1600000000000001E-2</v>
      </c>
    </row>
    <row r="7611" spans="6:6" x14ac:dyDescent="0.3">
      <c r="F7611" s="6">
        <f t="shared" si="544"/>
        <v>2.1600000000000001E-2</v>
      </c>
    </row>
    <row r="7612" spans="6:6" x14ac:dyDescent="0.3">
      <c r="F7612" s="6">
        <f t="shared" si="544"/>
        <v>2.1600000000000001E-2</v>
      </c>
    </row>
    <row r="7613" spans="6:6" x14ac:dyDescent="0.3">
      <c r="F7613" s="6">
        <f t="shared" si="544"/>
        <v>2.1600000000000001E-2</v>
      </c>
    </row>
    <row r="7614" spans="6:6" x14ac:dyDescent="0.3">
      <c r="F7614" s="6">
        <f t="shared" si="544"/>
        <v>2.1600000000000001E-2</v>
      </c>
    </row>
    <row r="7615" spans="6:6" x14ac:dyDescent="0.3">
      <c r="F7615" s="6">
        <f t="shared" si="544"/>
        <v>2.1600000000000001E-2</v>
      </c>
    </row>
    <row r="7616" spans="6:6" x14ac:dyDescent="0.3">
      <c r="F7616" s="6">
        <f t="shared" si="544"/>
        <v>2.1600000000000001E-2</v>
      </c>
    </row>
    <row r="7617" spans="6:6" x14ac:dyDescent="0.3">
      <c r="F7617" s="6">
        <f t="shared" si="544"/>
        <v>2.1600000000000001E-2</v>
      </c>
    </row>
    <row r="7618" spans="6:6" x14ac:dyDescent="0.3">
      <c r="F7618" s="6">
        <f t="shared" si="544"/>
        <v>2.1600000000000001E-2</v>
      </c>
    </row>
    <row r="7619" spans="6:6" x14ac:dyDescent="0.3">
      <c r="F7619" s="6">
        <f t="shared" si="544"/>
        <v>2.1600000000000001E-2</v>
      </c>
    </row>
    <row r="7620" spans="6:6" x14ac:dyDescent="0.3">
      <c r="F7620" s="6">
        <f t="shared" si="544"/>
        <v>2.1600000000000001E-2</v>
      </c>
    </row>
    <row r="7621" spans="6:6" x14ac:dyDescent="0.3">
      <c r="F7621" s="6">
        <f t="shared" si="544"/>
        <v>2.1600000000000001E-2</v>
      </c>
    </row>
    <row r="7622" spans="6:6" x14ac:dyDescent="0.3">
      <c r="F7622" s="6">
        <f t="shared" si="544"/>
        <v>2.1600000000000001E-2</v>
      </c>
    </row>
    <row r="7623" spans="6:6" x14ac:dyDescent="0.3">
      <c r="F7623" s="6">
        <f t="shared" si="544"/>
        <v>2.1600000000000001E-2</v>
      </c>
    </row>
    <row r="7624" spans="6:6" x14ac:dyDescent="0.3">
      <c r="F7624" s="6">
        <f t="shared" si="544"/>
        <v>2.1600000000000001E-2</v>
      </c>
    </row>
    <row r="7625" spans="6:6" x14ac:dyDescent="0.3">
      <c r="F7625" s="6">
        <f t="shared" si="544"/>
        <v>2.1600000000000001E-2</v>
      </c>
    </row>
    <row r="7626" spans="6:6" x14ac:dyDescent="0.3">
      <c r="F7626" s="6">
        <f t="shared" ref="F7626:F7689" si="545">IF(C7625&gt;0,B$6+B$7*E7626+B$8*(G7625*100)^2,B$6+B$7*E7626+B$8*(G7625*100)^2+E7626*$B$9)</f>
        <v>2.1600000000000001E-2</v>
      </c>
    </row>
    <row r="7627" spans="6:6" x14ac:dyDescent="0.3">
      <c r="F7627" s="6">
        <f t="shared" si="545"/>
        <v>2.1600000000000001E-2</v>
      </c>
    </row>
    <row r="7628" spans="6:6" x14ac:dyDescent="0.3">
      <c r="F7628" s="6">
        <f t="shared" si="545"/>
        <v>2.1600000000000001E-2</v>
      </c>
    </row>
    <row r="7629" spans="6:6" x14ac:dyDescent="0.3">
      <c r="F7629" s="6">
        <f t="shared" si="545"/>
        <v>2.1600000000000001E-2</v>
      </c>
    </row>
    <row r="7630" spans="6:6" x14ac:dyDescent="0.3">
      <c r="F7630" s="6">
        <f t="shared" si="545"/>
        <v>2.1600000000000001E-2</v>
      </c>
    </row>
    <row r="7631" spans="6:6" x14ac:dyDescent="0.3">
      <c r="F7631" s="6">
        <f t="shared" si="545"/>
        <v>2.1600000000000001E-2</v>
      </c>
    </row>
    <row r="7632" spans="6:6" x14ac:dyDescent="0.3">
      <c r="F7632" s="6">
        <f t="shared" si="545"/>
        <v>2.1600000000000001E-2</v>
      </c>
    </row>
    <row r="7633" spans="6:6" x14ac:dyDescent="0.3">
      <c r="F7633" s="6">
        <f t="shared" si="545"/>
        <v>2.1600000000000001E-2</v>
      </c>
    </row>
    <row r="7634" spans="6:6" x14ac:dyDescent="0.3">
      <c r="F7634" s="6">
        <f t="shared" si="545"/>
        <v>2.1600000000000001E-2</v>
      </c>
    </row>
    <row r="7635" spans="6:6" x14ac:dyDescent="0.3">
      <c r="F7635" s="6">
        <f t="shared" si="545"/>
        <v>2.1600000000000001E-2</v>
      </c>
    </row>
    <row r="7636" spans="6:6" x14ac:dyDescent="0.3">
      <c r="F7636" s="6">
        <f t="shared" si="545"/>
        <v>2.1600000000000001E-2</v>
      </c>
    </row>
    <row r="7637" spans="6:6" x14ac:dyDescent="0.3">
      <c r="F7637" s="6">
        <f t="shared" si="545"/>
        <v>2.1600000000000001E-2</v>
      </c>
    </row>
    <row r="7638" spans="6:6" x14ac:dyDescent="0.3">
      <c r="F7638" s="6">
        <f t="shared" si="545"/>
        <v>2.1600000000000001E-2</v>
      </c>
    </row>
    <row r="7639" spans="6:6" x14ac:dyDescent="0.3">
      <c r="F7639" s="6">
        <f t="shared" si="545"/>
        <v>2.1600000000000001E-2</v>
      </c>
    </row>
    <row r="7640" spans="6:6" x14ac:dyDescent="0.3">
      <c r="F7640" s="6">
        <f t="shared" si="545"/>
        <v>2.1600000000000001E-2</v>
      </c>
    </row>
    <row r="7641" spans="6:6" x14ac:dyDescent="0.3">
      <c r="F7641" s="6">
        <f t="shared" si="545"/>
        <v>2.1600000000000001E-2</v>
      </c>
    </row>
    <row r="7642" spans="6:6" x14ac:dyDescent="0.3">
      <c r="F7642" s="6">
        <f t="shared" si="545"/>
        <v>2.1600000000000001E-2</v>
      </c>
    </row>
    <row r="7643" spans="6:6" x14ac:dyDescent="0.3">
      <c r="F7643" s="6">
        <f t="shared" si="545"/>
        <v>2.1600000000000001E-2</v>
      </c>
    </row>
    <row r="7644" spans="6:6" x14ac:dyDescent="0.3">
      <c r="F7644" s="6">
        <f t="shared" si="545"/>
        <v>2.1600000000000001E-2</v>
      </c>
    </row>
    <row r="7645" spans="6:6" x14ac:dyDescent="0.3">
      <c r="F7645" s="6">
        <f t="shared" si="545"/>
        <v>2.1600000000000001E-2</v>
      </c>
    </row>
    <row r="7646" spans="6:6" x14ac:dyDescent="0.3">
      <c r="F7646" s="6">
        <f t="shared" si="545"/>
        <v>2.1600000000000001E-2</v>
      </c>
    </row>
    <row r="7647" spans="6:6" x14ac:dyDescent="0.3">
      <c r="F7647" s="6">
        <f t="shared" si="545"/>
        <v>2.1600000000000001E-2</v>
      </c>
    </row>
    <row r="7648" spans="6:6" x14ac:dyDescent="0.3">
      <c r="F7648" s="6">
        <f t="shared" si="545"/>
        <v>2.1600000000000001E-2</v>
      </c>
    </row>
    <row r="7649" spans="6:6" x14ac:dyDescent="0.3">
      <c r="F7649" s="6">
        <f t="shared" si="545"/>
        <v>2.1600000000000001E-2</v>
      </c>
    </row>
    <row r="7650" spans="6:6" x14ac:dyDescent="0.3">
      <c r="F7650" s="6">
        <f t="shared" si="545"/>
        <v>2.1600000000000001E-2</v>
      </c>
    </row>
    <row r="7651" spans="6:6" x14ac:dyDescent="0.3">
      <c r="F7651" s="6">
        <f t="shared" si="545"/>
        <v>2.1600000000000001E-2</v>
      </c>
    </row>
    <row r="7652" spans="6:6" x14ac:dyDescent="0.3">
      <c r="F7652" s="6">
        <f t="shared" si="545"/>
        <v>2.1600000000000001E-2</v>
      </c>
    </row>
    <row r="7653" spans="6:6" x14ac:dyDescent="0.3">
      <c r="F7653" s="6">
        <f t="shared" si="545"/>
        <v>2.1600000000000001E-2</v>
      </c>
    </row>
    <row r="7654" spans="6:6" x14ac:dyDescent="0.3">
      <c r="F7654" s="6">
        <f t="shared" si="545"/>
        <v>2.1600000000000001E-2</v>
      </c>
    </row>
    <row r="7655" spans="6:6" x14ac:dyDescent="0.3">
      <c r="F7655" s="6">
        <f t="shared" si="545"/>
        <v>2.1600000000000001E-2</v>
      </c>
    </row>
    <row r="7656" spans="6:6" x14ac:dyDescent="0.3">
      <c r="F7656" s="6">
        <f t="shared" si="545"/>
        <v>2.1600000000000001E-2</v>
      </c>
    </row>
    <row r="7657" spans="6:6" x14ac:dyDescent="0.3">
      <c r="F7657" s="6">
        <f t="shared" si="545"/>
        <v>2.1600000000000001E-2</v>
      </c>
    </row>
    <row r="7658" spans="6:6" x14ac:dyDescent="0.3">
      <c r="F7658" s="6">
        <f t="shared" si="545"/>
        <v>2.1600000000000001E-2</v>
      </c>
    </row>
    <row r="7659" spans="6:6" x14ac:dyDescent="0.3">
      <c r="F7659" s="6">
        <f t="shared" si="545"/>
        <v>2.1600000000000001E-2</v>
      </c>
    </row>
    <row r="7660" spans="6:6" x14ac:dyDescent="0.3">
      <c r="F7660" s="6">
        <f t="shared" si="545"/>
        <v>2.1600000000000001E-2</v>
      </c>
    </row>
    <row r="7661" spans="6:6" x14ac:dyDescent="0.3">
      <c r="F7661" s="6">
        <f t="shared" si="545"/>
        <v>2.1600000000000001E-2</v>
      </c>
    </row>
    <row r="7662" spans="6:6" x14ac:dyDescent="0.3">
      <c r="F7662" s="6">
        <f t="shared" si="545"/>
        <v>2.1600000000000001E-2</v>
      </c>
    </row>
    <row r="7663" spans="6:6" x14ac:dyDescent="0.3">
      <c r="F7663" s="6">
        <f t="shared" si="545"/>
        <v>2.1600000000000001E-2</v>
      </c>
    </row>
    <row r="7664" spans="6:6" x14ac:dyDescent="0.3">
      <c r="F7664" s="6">
        <f t="shared" si="545"/>
        <v>2.1600000000000001E-2</v>
      </c>
    </row>
    <row r="7665" spans="6:6" x14ac:dyDescent="0.3">
      <c r="F7665" s="6">
        <f t="shared" si="545"/>
        <v>2.1600000000000001E-2</v>
      </c>
    </row>
    <row r="7666" spans="6:6" x14ac:dyDescent="0.3">
      <c r="F7666" s="6">
        <f t="shared" si="545"/>
        <v>2.1600000000000001E-2</v>
      </c>
    </row>
    <row r="7667" spans="6:6" x14ac:dyDescent="0.3">
      <c r="F7667" s="6">
        <f t="shared" si="545"/>
        <v>2.1600000000000001E-2</v>
      </c>
    </row>
    <row r="7668" spans="6:6" x14ac:dyDescent="0.3">
      <c r="F7668" s="6">
        <f t="shared" si="545"/>
        <v>2.1600000000000001E-2</v>
      </c>
    </row>
    <row r="7669" spans="6:6" x14ac:dyDescent="0.3">
      <c r="F7669" s="6">
        <f t="shared" si="545"/>
        <v>2.1600000000000001E-2</v>
      </c>
    </row>
    <row r="7670" spans="6:6" x14ac:dyDescent="0.3">
      <c r="F7670" s="6">
        <f t="shared" si="545"/>
        <v>2.1600000000000001E-2</v>
      </c>
    </row>
    <row r="7671" spans="6:6" x14ac:dyDescent="0.3">
      <c r="F7671" s="6">
        <f t="shared" si="545"/>
        <v>2.1600000000000001E-2</v>
      </c>
    </row>
    <row r="7672" spans="6:6" x14ac:dyDescent="0.3">
      <c r="F7672" s="6">
        <f t="shared" si="545"/>
        <v>2.1600000000000001E-2</v>
      </c>
    </row>
    <row r="7673" spans="6:6" x14ac:dyDescent="0.3">
      <c r="F7673" s="6">
        <f t="shared" si="545"/>
        <v>2.1600000000000001E-2</v>
      </c>
    </row>
    <row r="7674" spans="6:6" x14ac:dyDescent="0.3">
      <c r="F7674" s="6">
        <f t="shared" si="545"/>
        <v>2.1600000000000001E-2</v>
      </c>
    </row>
    <row r="7675" spans="6:6" x14ac:dyDescent="0.3">
      <c r="F7675" s="6">
        <f t="shared" si="545"/>
        <v>2.1600000000000001E-2</v>
      </c>
    </row>
    <row r="7676" spans="6:6" x14ac:dyDescent="0.3">
      <c r="F7676" s="6">
        <f t="shared" si="545"/>
        <v>2.1600000000000001E-2</v>
      </c>
    </row>
    <row r="7677" spans="6:6" x14ac:dyDescent="0.3">
      <c r="F7677" s="6">
        <f t="shared" si="545"/>
        <v>2.1600000000000001E-2</v>
      </c>
    </row>
    <row r="7678" spans="6:6" x14ac:dyDescent="0.3">
      <c r="F7678" s="6">
        <f t="shared" si="545"/>
        <v>2.1600000000000001E-2</v>
      </c>
    </row>
    <row r="7679" spans="6:6" x14ac:dyDescent="0.3">
      <c r="F7679" s="6">
        <f t="shared" si="545"/>
        <v>2.1600000000000001E-2</v>
      </c>
    </row>
    <row r="7680" spans="6:6" x14ac:dyDescent="0.3">
      <c r="F7680" s="6">
        <f t="shared" si="545"/>
        <v>2.1600000000000001E-2</v>
      </c>
    </row>
    <row r="7681" spans="6:6" x14ac:dyDescent="0.3">
      <c r="F7681" s="6">
        <f t="shared" si="545"/>
        <v>2.1600000000000001E-2</v>
      </c>
    </row>
    <row r="7682" spans="6:6" x14ac:dyDescent="0.3">
      <c r="F7682" s="6">
        <f t="shared" si="545"/>
        <v>2.1600000000000001E-2</v>
      </c>
    </row>
    <row r="7683" spans="6:6" x14ac:dyDescent="0.3">
      <c r="F7683" s="6">
        <f t="shared" si="545"/>
        <v>2.1600000000000001E-2</v>
      </c>
    </row>
    <row r="7684" spans="6:6" x14ac:dyDescent="0.3">
      <c r="F7684" s="6">
        <f t="shared" si="545"/>
        <v>2.1600000000000001E-2</v>
      </c>
    </row>
    <row r="7685" spans="6:6" x14ac:dyDescent="0.3">
      <c r="F7685" s="6">
        <f t="shared" si="545"/>
        <v>2.1600000000000001E-2</v>
      </c>
    </row>
    <row r="7686" spans="6:6" x14ac:dyDescent="0.3">
      <c r="F7686" s="6">
        <f t="shared" si="545"/>
        <v>2.1600000000000001E-2</v>
      </c>
    </row>
    <row r="7687" spans="6:6" x14ac:dyDescent="0.3">
      <c r="F7687" s="6">
        <f t="shared" si="545"/>
        <v>2.1600000000000001E-2</v>
      </c>
    </row>
    <row r="7688" spans="6:6" x14ac:dyDescent="0.3">
      <c r="F7688" s="6">
        <f t="shared" si="545"/>
        <v>2.1600000000000001E-2</v>
      </c>
    </row>
    <row r="7689" spans="6:6" x14ac:dyDescent="0.3">
      <c r="F7689" s="6">
        <f t="shared" si="545"/>
        <v>2.1600000000000001E-2</v>
      </c>
    </row>
    <row r="7690" spans="6:6" x14ac:dyDescent="0.3">
      <c r="F7690" s="6">
        <f t="shared" ref="F7690:F7753" si="546">IF(C7689&gt;0,B$6+B$7*E7690+B$8*(G7689*100)^2,B$6+B$7*E7690+B$8*(G7689*100)^2+E7690*$B$9)</f>
        <v>2.1600000000000001E-2</v>
      </c>
    </row>
    <row r="7691" spans="6:6" x14ac:dyDescent="0.3">
      <c r="F7691" s="6">
        <f t="shared" si="546"/>
        <v>2.1600000000000001E-2</v>
      </c>
    </row>
    <row r="7692" spans="6:6" x14ac:dyDescent="0.3">
      <c r="F7692" s="6">
        <f t="shared" si="546"/>
        <v>2.1600000000000001E-2</v>
      </c>
    </row>
    <row r="7693" spans="6:6" x14ac:dyDescent="0.3">
      <c r="F7693" s="6">
        <f t="shared" si="546"/>
        <v>2.1600000000000001E-2</v>
      </c>
    </row>
    <row r="7694" spans="6:6" x14ac:dyDescent="0.3">
      <c r="F7694" s="6">
        <f t="shared" si="546"/>
        <v>2.1600000000000001E-2</v>
      </c>
    </row>
    <row r="7695" spans="6:6" x14ac:dyDescent="0.3">
      <c r="F7695" s="6">
        <f t="shared" si="546"/>
        <v>2.1600000000000001E-2</v>
      </c>
    </row>
    <row r="7696" spans="6:6" x14ac:dyDescent="0.3">
      <c r="F7696" s="6">
        <f t="shared" si="546"/>
        <v>2.1600000000000001E-2</v>
      </c>
    </row>
    <row r="7697" spans="6:6" x14ac:dyDescent="0.3">
      <c r="F7697" s="6">
        <f t="shared" si="546"/>
        <v>2.1600000000000001E-2</v>
      </c>
    </row>
    <row r="7698" spans="6:6" x14ac:dyDescent="0.3">
      <c r="F7698" s="6">
        <f t="shared" si="546"/>
        <v>2.1600000000000001E-2</v>
      </c>
    </row>
    <row r="7699" spans="6:6" x14ac:dyDescent="0.3">
      <c r="F7699" s="6">
        <f t="shared" si="546"/>
        <v>2.1600000000000001E-2</v>
      </c>
    </row>
    <row r="7700" spans="6:6" x14ac:dyDescent="0.3">
      <c r="F7700" s="6">
        <f t="shared" si="546"/>
        <v>2.1600000000000001E-2</v>
      </c>
    </row>
    <row r="7701" spans="6:6" x14ac:dyDescent="0.3">
      <c r="F7701" s="6">
        <f t="shared" si="546"/>
        <v>2.1600000000000001E-2</v>
      </c>
    </row>
    <row r="7702" spans="6:6" x14ac:dyDescent="0.3">
      <c r="F7702" s="6">
        <f t="shared" si="546"/>
        <v>2.1600000000000001E-2</v>
      </c>
    </row>
    <row r="7703" spans="6:6" x14ac:dyDescent="0.3">
      <c r="F7703" s="6">
        <f t="shared" si="546"/>
        <v>2.1600000000000001E-2</v>
      </c>
    </row>
    <row r="7704" spans="6:6" x14ac:dyDescent="0.3">
      <c r="F7704" s="6">
        <f t="shared" si="546"/>
        <v>2.1600000000000001E-2</v>
      </c>
    </row>
    <row r="7705" spans="6:6" x14ac:dyDescent="0.3">
      <c r="F7705" s="6">
        <f t="shared" si="546"/>
        <v>2.1600000000000001E-2</v>
      </c>
    </row>
    <row r="7706" spans="6:6" x14ac:dyDescent="0.3">
      <c r="F7706" s="6">
        <f t="shared" si="546"/>
        <v>2.1600000000000001E-2</v>
      </c>
    </row>
    <row r="7707" spans="6:6" x14ac:dyDescent="0.3">
      <c r="F7707" s="6">
        <f t="shared" si="546"/>
        <v>2.1600000000000001E-2</v>
      </c>
    </row>
    <row r="7708" spans="6:6" x14ac:dyDescent="0.3">
      <c r="F7708" s="6">
        <f t="shared" si="546"/>
        <v>2.1600000000000001E-2</v>
      </c>
    </row>
    <row r="7709" spans="6:6" x14ac:dyDescent="0.3">
      <c r="F7709" s="6">
        <f t="shared" si="546"/>
        <v>2.1600000000000001E-2</v>
      </c>
    </row>
    <row r="7710" spans="6:6" x14ac:dyDescent="0.3">
      <c r="F7710" s="6">
        <f t="shared" si="546"/>
        <v>2.1600000000000001E-2</v>
      </c>
    </row>
    <row r="7711" spans="6:6" x14ac:dyDescent="0.3">
      <c r="F7711" s="6">
        <f t="shared" si="546"/>
        <v>2.1600000000000001E-2</v>
      </c>
    </row>
    <row r="7712" spans="6:6" x14ac:dyDescent="0.3">
      <c r="F7712" s="6">
        <f t="shared" si="546"/>
        <v>2.1600000000000001E-2</v>
      </c>
    </row>
    <row r="7713" spans="6:6" x14ac:dyDescent="0.3">
      <c r="F7713" s="6">
        <f t="shared" si="546"/>
        <v>2.1600000000000001E-2</v>
      </c>
    </row>
    <row r="7714" spans="6:6" x14ac:dyDescent="0.3">
      <c r="F7714" s="6">
        <f t="shared" si="546"/>
        <v>2.1600000000000001E-2</v>
      </c>
    </row>
    <row r="7715" spans="6:6" x14ac:dyDescent="0.3">
      <c r="F7715" s="6">
        <f t="shared" si="546"/>
        <v>2.1600000000000001E-2</v>
      </c>
    </row>
    <row r="7716" spans="6:6" x14ac:dyDescent="0.3">
      <c r="F7716" s="6">
        <f t="shared" si="546"/>
        <v>2.1600000000000001E-2</v>
      </c>
    </row>
    <row r="7717" spans="6:6" x14ac:dyDescent="0.3">
      <c r="F7717" s="6">
        <f t="shared" si="546"/>
        <v>2.1600000000000001E-2</v>
      </c>
    </row>
    <row r="7718" spans="6:6" x14ac:dyDescent="0.3">
      <c r="F7718" s="6">
        <f t="shared" si="546"/>
        <v>2.1600000000000001E-2</v>
      </c>
    </row>
    <row r="7719" spans="6:6" x14ac:dyDescent="0.3">
      <c r="F7719" s="6">
        <f t="shared" si="546"/>
        <v>2.1600000000000001E-2</v>
      </c>
    </row>
    <row r="7720" spans="6:6" x14ac:dyDescent="0.3">
      <c r="F7720" s="6">
        <f t="shared" si="546"/>
        <v>2.1600000000000001E-2</v>
      </c>
    </row>
    <row r="7721" spans="6:6" x14ac:dyDescent="0.3">
      <c r="F7721" s="6">
        <f t="shared" si="546"/>
        <v>2.1600000000000001E-2</v>
      </c>
    </row>
    <row r="7722" spans="6:6" x14ac:dyDescent="0.3">
      <c r="F7722" s="6">
        <f t="shared" si="546"/>
        <v>2.1600000000000001E-2</v>
      </c>
    </row>
    <row r="7723" spans="6:6" x14ac:dyDescent="0.3">
      <c r="F7723" s="6">
        <f t="shared" si="546"/>
        <v>2.1600000000000001E-2</v>
      </c>
    </row>
    <row r="7724" spans="6:6" x14ac:dyDescent="0.3">
      <c r="F7724" s="6">
        <f t="shared" si="546"/>
        <v>2.1600000000000001E-2</v>
      </c>
    </row>
    <row r="7725" spans="6:6" x14ac:dyDescent="0.3">
      <c r="F7725" s="6">
        <f t="shared" si="546"/>
        <v>2.1600000000000001E-2</v>
      </c>
    </row>
    <row r="7726" spans="6:6" x14ac:dyDescent="0.3">
      <c r="F7726" s="6">
        <f t="shared" si="546"/>
        <v>2.1600000000000001E-2</v>
      </c>
    </row>
    <row r="7727" spans="6:6" x14ac:dyDescent="0.3">
      <c r="F7727" s="6">
        <f t="shared" si="546"/>
        <v>2.1600000000000001E-2</v>
      </c>
    </row>
    <row r="7728" spans="6:6" x14ac:dyDescent="0.3">
      <c r="F7728" s="6">
        <f t="shared" si="546"/>
        <v>2.1600000000000001E-2</v>
      </c>
    </row>
    <row r="7729" spans="6:6" x14ac:dyDescent="0.3">
      <c r="F7729" s="6">
        <f t="shared" si="546"/>
        <v>2.1600000000000001E-2</v>
      </c>
    </row>
    <row r="7730" spans="6:6" x14ac:dyDescent="0.3">
      <c r="F7730" s="6">
        <f t="shared" si="546"/>
        <v>2.1600000000000001E-2</v>
      </c>
    </row>
    <row r="7731" spans="6:6" x14ac:dyDescent="0.3">
      <c r="F7731" s="6">
        <f t="shared" si="546"/>
        <v>2.1600000000000001E-2</v>
      </c>
    </row>
    <row r="7732" spans="6:6" x14ac:dyDescent="0.3">
      <c r="F7732" s="6">
        <f t="shared" si="546"/>
        <v>2.1600000000000001E-2</v>
      </c>
    </row>
    <row r="7733" spans="6:6" x14ac:dyDescent="0.3">
      <c r="F7733" s="6">
        <f t="shared" si="546"/>
        <v>2.1600000000000001E-2</v>
      </c>
    </row>
    <row r="7734" spans="6:6" x14ac:dyDescent="0.3">
      <c r="F7734" s="6">
        <f t="shared" si="546"/>
        <v>2.1600000000000001E-2</v>
      </c>
    </row>
    <row r="7735" spans="6:6" x14ac:dyDescent="0.3">
      <c r="F7735" s="6">
        <f t="shared" si="546"/>
        <v>2.1600000000000001E-2</v>
      </c>
    </row>
    <row r="7736" spans="6:6" x14ac:dyDescent="0.3">
      <c r="F7736" s="6">
        <f t="shared" si="546"/>
        <v>2.1600000000000001E-2</v>
      </c>
    </row>
    <row r="7737" spans="6:6" x14ac:dyDescent="0.3">
      <c r="F7737" s="6">
        <f t="shared" si="546"/>
        <v>2.1600000000000001E-2</v>
      </c>
    </row>
    <row r="7738" spans="6:6" x14ac:dyDescent="0.3">
      <c r="F7738" s="6">
        <f t="shared" si="546"/>
        <v>2.1600000000000001E-2</v>
      </c>
    </row>
    <row r="7739" spans="6:6" x14ac:dyDescent="0.3">
      <c r="F7739" s="6">
        <f t="shared" si="546"/>
        <v>2.1600000000000001E-2</v>
      </c>
    </row>
    <row r="7740" spans="6:6" x14ac:dyDescent="0.3">
      <c r="F7740" s="6">
        <f t="shared" si="546"/>
        <v>2.1600000000000001E-2</v>
      </c>
    </row>
    <row r="7741" spans="6:6" x14ac:dyDescent="0.3">
      <c r="F7741" s="6">
        <f t="shared" si="546"/>
        <v>2.1600000000000001E-2</v>
      </c>
    </row>
    <row r="7742" spans="6:6" x14ac:dyDescent="0.3">
      <c r="F7742" s="6">
        <f t="shared" si="546"/>
        <v>2.1600000000000001E-2</v>
      </c>
    </row>
    <row r="7743" spans="6:6" x14ac:dyDescent="0.3">
      <c r="F7743" s="6">
        <f t="shared" si="546"/>
        <v>2.1600000000000001E-2</v>
      </c>
    </row>
    <row r="7744" spans="6:6" x14ac:dyDescent="0.3">
      <c r="F7744" s="6">
        <f t="shared" si="546"/>
        <v>2.1600000000000001E-2</v>
      </c>
    </row>
    <row r="7745" spans="6:6" x14ac:dyDescent="0.3">
      <c r="F7745" s="6">
        <f t="shared" si="546"/>
        <v>2.1600000000000001E-2</v>
      </c>
    </row>
    <row r="7746" spans="6:6" x14ac:dyDescent="0.3">
      <c r="F7746" s="6">
        <f t="shared" si="546"/>
        <v>2.1600000000000001E-2</v>
      </c>
    </row>
    <row r="7747" spans="6:6" x14ac:dyDescent="0.3">
      <c r="F7747" s="6">
        <f t="shared" si="546"/>
        <v>2.1600000000000001E-2</v>
      </c>
    </row>
    <row r="7748" spans="6:6" x14ac:dyDescent="0.3">
      <c r="F7748" s="6">
        <f t="shared" si="546"/>
        <v>2.1600000000000001E-2</v>
      </c>
    </row>
    <row r="7749" spans="6:6" x14ac:dyDescent="0.3">
      <c r="F7749" s="6">
        <f t="shared" si="546"/>
        <v>2.1600000000000001E-2</v>
      </c>
    </row>
    <row r="7750" spans="6:6" x14ac:dyDescent="0.3">
      <c r="F7750" s="6">
        <f t="shared" si="546"/>
        <v>2.1600000000000001E-2</v>
      </c>
    </row>
    <row r="7751" spans="6:6" x14ac:dyDescent="0.3">
      <c r="F7751" s="6">
        <f t="shared" si="546"/>
        <v>2.1600000000000001E-2</v>
      </c>
    </row>
    <row r="7752" spans="6:6" x14ac:dyDescent="0.3">
      <c r="F7752" s="6">
        <f t="shared" si="546"/>
        <v>2.1600000000000001E-2</v>
      </c>
    </row>
    <row r="7753" spans="6:6" x14ac:dyDescent="0.3">
      <c r="F7753" s="6">
        <f t="shared" si="546"/>
        <v>2.1600000000000001E-2</v>
      </c>
    </row>
    <row r="7754" spans="6:6" x14ac:dyDescent="0.3">
      <c r="F7754" s="6">
        <f t="shared" ref="F7754:F7817" si="547">IF(C7753&gt;0,B$6+B$7*E7754+B$8*(G7753*100)^2,B$6+B$7*E7754+B$8*(G7753*100)^2+E7754*$B$9)</f>
        <v>2.1600000000000001E-2</v>
      </c>
    </row>
    <row r="7755" spans="6:6" x14ac:dyDescent="0.3">
      <c r="F7755" s="6">
        <f t="shared" si="547"/>
        <v>2.1600000000000001E-2</v>
      </c>
    </row>
    <row r="7756" spans="6:6" x14ac:dyDescent="0.3">
      <c r="F7756" s="6">
        <f t="shared" si="547"/>
        <v>2.1600000000000001E-2</v>
      </c>
    </row>
    <row r="7757" spans="6:6" x14ac:dyDescent="0.3">
      <c r="F7757" s="6">
        <f t="shared" si="547"/>
        <v>2.1600000000000001E-2</v>
      </c>
    </row>
    <row r="7758" spans="6:6" x14ac:dyDescent="0.3">
      <c r="F7758" s="6">
        <f t="shared" si="547"/>
        <v>2.1600000000000001E-2</v>
      </c>
    </row>
    <row r="7759" spans="6:6" x14ac:dyDescent="0.3">
      <c r="F7759" s="6">
        <f t="shared" si="547"/>
        <v>2.1600000000000001E-2</v>
      </c>
    </row>
    <row r="7760" spans="6:6" x14ac:dyDescent="0.3">
      <c r="F7760" s="6">
        <f t="shared" si="547"/>
        <v>2.1600000000000001E-2</v>
      </c>
    </row>
    <row r="7761" spans="6:6" x14ac:dyDescent="0.3">
      <c r="F7761" s="6">
        <f t="shared" si="547"/>
        <v>2.1600000000000001E-2</v>
      </c>
    </row>
    <row r="7762" spans="6:6" x14ac:dyDescent="0.3">
      <c r="F7762" s="6">
        <f t="shared" si="547"/>
        <v>2.1600000000000001E-2</v>
      </c>
    </row>
    <row r="7763" spans="6:6" x14ac:dyDescent="0.3">
      <c r="F7763" s="6">
        <f t="shared" si="547"/>
        <v>2.1600000000000001E-2</v>
      </c>
    </row>
    <row r="7764" spans="6:6" x14ac:dyDescent="0.3">
      <c r="F7764" s="6">
        <f t="shared" si="547"/>
        <v>2.1600000000000001E-2</v>
      </c>
    </row>
    <row r="7765" spans="6:6" x14ac:dyDescent="0.3">
      <c r="F7765" s="6">
        <f t="shared" si="547"/>
        <v>2.1600000000000001E-2</v>
      </c>
    </row>
    <row r="7766" spans="6:6" x14ac:dyDescent="0.3">
      <c r="F7766" s="6">
        <f t="shared" si="547"/>
        <v>2.1600000000000001E-2</v>
      </c>
    </row>
    <row r="7767" spans="6:6" x14ac:dyDescent="0.3">
      <c r="F7767" s="6">
        <f t="shared" si="547"/>
        <v>2.1600000000000001E-2</v>
      </c>
    </row>
    <row r="7768" spans="6:6" x14ac:dyDescent="0.3">
      <c r="F7768" s="6">
        <f t="shared" si="547"/>
        <v>2.1600000000000001E-2</v>
      </c>
    </row>
    <row r="7769" spans="6:6" x14ac:dyDescent="0.3">
      <c r="F7769" s="6">
        <f t="shared" si="547"/>
        <v>2.1600000000000001E-2</v>
      </c>
    </row>
    <row r="7770" spans="6:6" x14ac:dyDescent="0.3">
      <c r="F7770" s="6">
        <f t="shared" si="547"/>
        <v>2.1600000000000001E-2</v>
      </c>
    </row>
    <row r="7771" spans="6:6" x14ac:dyDescent="0.3">
      <c r="F7771" s="6">
        <f t="shared" si="547"/>
        <v>2.1600000000000001E-2</v>
      </c>
    </row>
    <row r="7772" spans="6:6" x14ac:dyDescent="0.3">
      <c r="F7772" s="6">
        <f t="shared" si="547"/>
        <v>2.1600000000000001E-2</v>
      </c>
    </row>
    <row r="7773" spans="6:6" x14ac:dyDescent="0.3">
      <c r="F7773" s="6">
        <f t="shared" si="547"/>
        <v>2.1600000000000001E-2</v>
      </c>
    </row>
    <row r="7774" spans="6:6" x14ac:dyDescent="0.3">
      <c r="F7774" s="6">
        <f t="shared" si="547"/>
        <v>2.1600000000000001E-2</v>
      </c>
    </row>
    <row r="7775" spans="6:6" x14ac:dyDescent="0.3">
      <c r="F7775" s="6">
        <f t="shared" si="547"/>
        <v>2.1600000000000001E-2</v>
      </c>
    </row>
    <row r="7776" spans="6:6" x14ac:dyDescent="0.3">
      <c r="F7776" s="6">
        <f t="shared" si="547"/>
        <v>2.1600000000000001E-2</v>
      </c>
    </row>
    <row r="7777" spans="6:6" x14ac:dyDescent="0.3">
      <c r="F7777" s="6">
        <f t="shared" si="547"/>
        <v>2.1600000000000001E-2</v>
      </c>
    </row>
    <row r="7778" spans="6:6" x14ac:dyDescent="0.3">
      <c r="F7778" s="6">
        <f t="shared" si="547"/>
        <v>2.1600000000000001E-2</v>
      </c>
    </row>
    <row r="7779" spans="6:6" x14ac:dyDescent="0.3">
      <c r="F7779" s="6">
        <f t="shared" si="547"/>
        <v>2.1600000000000001E-2</v>
      </c>
    </row>
    <row r="7780" spans="6:6" x14ac:dyDescent="0.3">
      <c r="F7780" s="6">
        <f t="shared" si="547"/>
        <v>2.1600000000000001E-2</v>
      </c>
    </row>
    <row r="7781" spans="6:6" x14ac:dyDescent="0.3">
      <c r="F7781" s="6">
        <f t="shared" si="547"/>
        <v>2.1600000000000001E-2</v>
      </c>
    </row>
    <row r="7782" spans="6:6" x14ac:dyDescent="0.3">
      <c r="F7782" s="6">
        <f t="shared" si="547"/>
        <v>2.1600000000000001E-2</v>
      </c>
    </row>
    <row r="7783" spans="6:6" x14ac:dyDescent="0.3">
      <c r="F7783" s="6">
        <f t="shared" si="547"/>
        <v>2.1600000000000001E-2</v>
      </c>
    </row>
    <row r="7784" spans="6:6" x14ac:dyDescent="0.3">
      <c r="F7784" s="6">
        <f t="shared" si="547"/>
        <v>2.1600000000000001E-2</v>
      </c>
    </row>
    <row r="7785" spans="6:6" x14ac:dyDescent="0.3">
      <c r="F7785" s="6">
        <f t="shared" si="547"/>
        <v>2.1600000000000001E-2</v>
      </c>
    </row>
    <row r="7786" spans="6:6" x14ac:dyDescent="0.3">
      <c r="F7786" s="6">
        <f t="shared" si="547"/>
        <v>2.1600000000000001E-2</v>
      </c>
    </row>
    <row r="7787" spans="6:6" x14ac:dyDescent="0.3">
      <c r="F7787" s="6">
        <f t="shared" si="547"/>
        <v>2.1600000000000001E-2</v>
      </c>
    </row>
    <row r="7788" spans="6:6" x14ac:dyDescent="0.3">
      <c r="F7788" s="6">
        <f t="shared" si="547"/>
        <v>2.1600000000000001E-2</v>
      </c>
    </row>
    <row r="7789" spans="6:6" x14ac:dyDescent="0.3">
      <c r="F7789" s="6">
        <f t="shared" si="547"/>
        <v>2.1600000000000001E-2</v>
      </c>
    </row>
    <row r="7790" spans="6:6" x14ac:dyDescent="0.3">
      <c r="F7790" s="6">
        <f t="shared" si="547"/>
        <v>2.1600000000000001E-2</v>
      </c>
    </row>
    <row r="7791" spans="6:6" x14ac:dyDescent="0.3">
      <c r="F7791" s="6">
        <f t="shared" si="547"/>
        <v>2.1600000000000001E-2</v>
      </c>
    </row>
    <row r="7792" spans="6:6" x14ac:dyDescent="0.3">
      <c r="F7792" s="6">
        <f t="shared" si="547"/>
        <v>2.1600000000000001E-2</v>
      </c>
    </row>
    <row r="7793" spans="6:6" x14ac:dyDescent="0.3">
      <c r="F7793" s="6">
        <f t="shared" si="547"/>
        <v>2.1600000000000001E-2</v>
      </c>
    </row>
    <row r="7794" spans="6:6" x14ac:dyDescent="0.3">
      <c r="F7794" s="6">
        <f t="shared" si="547"/>
        <v>2.1600000000000001E-2</v>
      </c>
    </row>
    <row r="7795" spans="6:6" x14ac:dyDescent="0.3">
      <c r="F7795" s="6">
        <f t="shared" si="547"/>
        <v>2.1600000000000001E-2</v>
      </c>
    </row>
    <row r="7796" spans="6:6" x14ac:dyDescent="0.3">
      <c r="F7796" s="6">
        <f t="shared" si="547"/>
        <v>2.1600000000000001E-2</v>
      </c>
    </row>
    <row r="7797" spans="6:6" x14ac:dyDescent="0.3">
      <c r="F7797" s="6">
        <f t="shared" si="547"/>
        <v>2.1600000000000001E-2</v>
      </c>
    </row>
    <row r="7798" spans="6:6" x14ac:dyDescent="0.3">
      <c r="F7798" s="6">
        <f t="shared" si="547"/>
        <v>2.1600000000000001E-2</v>
      </c>
    </row>
    <row r="7799" spans="6:6" x14ac:dyDescent="0.3">
      <c r="F7799" s="6">
        <f t="shared" si="547"/>
        <v>2.1600000000000001E-2</v>
      </c>
    </row>
    <row r="7800" spans="6:6" x14ac:dyDescent="0.3">
      <c r="F7800" s="6">
        <f t="shared" si="547"/>
        <v>2.1600000000000001E-2</v>
      </c>
    </row>
    <row r="7801" spans="6:6" x14ac:dyDescent="0.3">
      <c r="F7801" s="6">
        <f t="shared" si="547"/>
        <v>2.1600000000000001E-2</v>
      </c>
    </row>
    <row r="7802" spans="6:6" x14ac:dyDescent="0.3">
      <c r="F7802" s="6">
        <f t="shared" si="547"/>
        <v>2.1600000000000001E-2</v>
      </c>
    </row>
    <row r="7803" spans="6:6" x14ac:dyDescent="0.3">
      <c r="F7803" s="6">
        <f t="shared" si="547"/>
        <v>2.1600000000000001E-2</v>
      </c>
    </row>
    <row r="7804" spans="6:6" x14ac:dyDescent="0.3">
      <c r="F7804" s="6">
        <f t="shared" si="547"/>
        <v>2.1600000000000001E-2</v>
      </c>
    </row>
    <row r="7805" spans="6:6" x14ac:dyDescent="0.3">
      <c r="F7805" s="6">
        <f t="shared" si="547"/>
        <v>2.1600000000000001E-2</v>
      </c>
    </row>
    <row r="7806" spans="6:6" x14ac:dyDescent="0.3">
      <c r="F7806" s="6">
        <f t="shared" si="547"/>
        <v>2.1600000000000001E-2</v>
      </c>
    </row>
    <row r="7807" spans="6:6" x14ac:dyDescent="0.3">
      <c r="F7807" s="6">
        <f t="shared" si="547"/>
        <v>2.1600000000000001E-2</v>
      </c>
    </row>
    <row r="7808" spans="6:6" x14ac:dyDescent="0.3">
      <c r="F7808" s="6">
        <f t="shared" si="547"/>
        <v>2.1600000000000001E-2</v>
      </c>
    </row>
    <row r="7809" spans="6:6" x14ac:dyDescent="0.3">
      <c r="F7809" s="6">
        <f t="shared" si="547"/>
        <v>2.1600000000000001E-2</v>
      </c>
    </row>
    <row r="7810" spans="6:6" x14ac:dyDescent="0.3">
      <c r="F7810" s="6">
        <f t="shared" si="547"/>
        <v>2.1600000000000001E-2</v>
      </c>
    </row>
    <row r="7811" spans="6:6" x14ac:dyDescent="0.3">
      <c r="F7811" s="6">
        <f t="shared" si="547"/>
        <v>2.1600000000000001E-2</v>
      </c>
    </row>
    <row r="7812" spans="6:6" x14ac:dyDescent="0.3">
      <c r="F7812" s="6">
        <f t="shared" si="547"/>
        <v>2.1600000000000001E-2</v>
      </c>
    </row>
    <row r="7813" spans="6:6" x14ac:dyDescent="0.3">
      <c r="F7813" s="6">
        <f t="shared" si="547"/>
        <v>2.1600000000000001E-2</v>
      </c>
    </row>
    <row r="7814" spans="6:6" x14ac:dyDescent="0.3">
      <c r="F7814" s="6">
        <f t="shared" si="547"/>
        <v>2.1600000000000001E-2</v>
      </c>
    </row>
    <row r="7815" spans="6:6" x14ac:dyDescent="0.3">
      <c r="F7815" s="6">
        <f t="shared" si="547"/>
        <v>2.1600000000000001E-2</v>
      </c>
    </row>
    <row r="7816" spans="6:6" x14ac:dyDescent="0.3">
      <c r="F7816" s="6">
        <f t="shared" si="547"/>
        <v>2.1600000000000001E-2</v>
      </c>
    </row>
    <row r="7817" spans="6:6" x14ac:dyDescent="0.3">
      <c r="F7817" s="6">
        <f t="shared" si="547"/>
        <v>2.1600000000000001E-2</v>
      </c>
    </row>
    <row r="7818" spans="6:6" x14ac:dyDescent="0.3">
      <c r="F7818" s="6">
        <f t="shared" ref="F7818:F7881" si="548">IF(C7817&gt;0,B$6+B$7*E7818+B$8*(G7817*100)^2,B$6+B$7*E7818+B$8*(G7817*100)^2+E7818*$B$9)</f>
        <v>2.1600000000000001E-2</v>
      </c>
    </row>
    <row r="7819" spans="6:6" x14ac:dyDescent="0.3">
      <c r="F7819" s="6">
        <f t="shared" si="548"/>
        <v>2.1600000000000001E-2</v>
      </c>
    </row>
    <row r="7820" spans="6:6" x14ac:dyDescent="0.3">
      <c r="F7820" s="6">
        <f t="shared" si="548"/>
        <v>2.1600000000000001E-2</v>
      </c>
    </row>
    <row r="7821" spans="6:6" x14ac:dyDescent="0.3">
      <c r="F7821" s="6">
        <f t="shared" si="548"/>
        <v>2.1600000000000001E-2</v>
      </c>
    </row>
    <row r="7822" spans="6:6" x14ac:dyDescent="0.3">
      <c r="F7822" s="6">
        <f t="shared" si="548"/>
        <v>2.1600000000000001E-2</v>
      </c>
    </row>
    <row r="7823" spans="6:6" x14ac:dyDescent="0.3">
      <c r="F7823" s="6">
        <f t="shared" si="548"/>
        <v>2.1600000000000001E-2</v>
      </c>
    </row>
    <row r="7824" spans="6:6" x14ac:dyDescent="0.3">
      <c r="F7824" s="6">
        <f t="shared" si="548"/>
        <v>2.1600000000000001E-2</v>
      </c>
    </row>
    <row r="7825" spans="6:6" x14ac:dyDescent="0.3">
      <c r="F7825" s="6">
        <f t="shared" si="548"/>
        <v>2.1600000000000001E-2</v>
      </c>
    </row>
    <row r="7826" spans="6:6" x14ac:dyDescent="0.3">
      <c r="F7826" s="6">
        <f t="shared" si="548"/>
        <v>2.1600000000000001E-2</v>
      </c>
    </row>
    <row r="7827" spans="6:6" x14ac:dyDescent="0.3">
      <c r="F7827" s="6">
        <f t="shared" si="548"/>
        <v>2.1600000000000001E-2</v>
      </c>
    </row>
    <row r="7828" spans="6:6" x14ac:dyDescent="0.3">
      <c r="F7828" s="6">
        <f t="shared" si="548"/>
        <v>2.1600000000000001E-2</v>
      </c>
    </row>
    <row r="7829" spans="6:6" x14ac:dyDescent="0.3">
      <c r="F7829" s="6">
        <f t="shared" si="548"/>
        <v>2.1600000000000001E-2</v>
      </c>
    </row>
    <row r="7830" spans="6:6" x14ac:dyDescent="0.3">
      <c r="F7830" s="6">
        <f t="shared" si="548"/>
        <v>2.1600000000000001E-2</v>
      </c>
    </row>
    <row r="7831" spans="6:6" x14ac:dyDescent="0.3">
      <c r="F7831" s="6">
        <f t="shared" si="548"/>
        <v>2.1600000000000001E-2</v>
      </c>
    </row>
    <row r="7832" spans="6:6" x14ac:dyDescent="0.3">
      <c r="F7832" s="6">
        <f t="shared" si="548"/>
        <v>2.1600000000000001E-2</v>
      </c>
    </row>
    <row r="7833" spans="6:6" x14ac:dyDescent="0.3">
      <c r="F7833" s="6">
        <f t="shared" si="548"/>
        <v>2.1600000000000001E-2</v>
      </c>
    </row>
    <row r="7834" spans="6:6" x14ac:dyDescent="0.3">
      <c r="F7834" s="6">
        <f t="shared" si="548"/>
        <v>2.1600000000000001E-2</v>
      </c>
    </row>
    <row r="7835" spans="6:6" x14ac:dyDescent="0.3">
      <c r="F7835" s="6">
        <f t="shared" si="548"/>
        <v>2.1600000000000001E-2</v>
      </c>
    </row>
    <row r="7836" spans="6:6" x14ac:dyDescent="0.3">
      <c r="F7836" s="6">
        <f t="shared" si="548"/>
        <v>2.1600000000000001E-2</v>
      </c>
    </row>
    <row r="7837" spans="6:6" x14ac:dyDescent="0.3">
      <c r="F7837" s="6">
        <f t="shared" si="548"/>
        <v>2.1600000000000001E-2</v>
      </c>
    </row>
    <row r="7838" spans="6:6" x14ac:dyDescent="0.3">
      <c r="F7838" s="6">
        <f t="shared" si="548"/>
        <v>2.1600000000000001E-2</v>
      </c>
    </row>
    <row r="7839" spans="6:6" x14ac:dyDescent="0.3">
      <c r="F7839" s="6">
        <f t="shared" si="548"/>
        <v>2.1600000000000001E-2</v>
      </c>
    </row>
    <row r="7840" spans="6:6" x14ac:dyDescent="0.3">
      <c r="F7840" s="6">
        <f t="shared" si="548"/>
        <v>2.1600000000000001E-2</v>
      </c>
    </row>
    <row r="7841" spans="6:6" x14ac:dyDescent="0.3">
      <c r="F7841" s="6">
        <f t="shared" si="548"/>
        <v>2.1600000000000001E-2</v>
      </c>
    </row>
    <row r="7842" spans="6:6" x14ac:dyDescent="0.3">
      <c r="F7842" s="6">
        <f t="shared" si="548"/>
        <v>2.1600000000000001E-2</v>
      </c>
    </row>
    <row r="7843" spans="6:6" x14ac:dyDescent="0.3">
      <c r="F7843" s="6">
        <f t="shared" si="548"/>
        <v>2.1600000000000001E-2</v>
      </c>
    </row>
    <row r="7844" spans="6:6" x14ac:dyDescent="0.3">
      <c r="F7844" s="6">
        <f t="shared" si="548"/>
        <v>2.1600000000000001E-2</v>
      </c>
    </row>
    <row r="7845" spans="6:6" x14ac:dyDescent="0.3">
      <c r="F7845" s="6">
        <f t="shared" si="548"/>
        <v>2.1600000000000001E-2</v>
      </c>
    </row>
    <row r="7846" spans="6:6" x14ac:dyDescent="0.3">
      <c r="F7846" s="6">
        <f t="shared" si="548"/>
        <v>2.1600000000000001E-2</v>
      </c>
    </row>
    <row r="7847" spans="6:6" x14ac:dyDescent="0.3">
      <c r="F7847" s="6">
        <f t="shared" si="548"/>
        <v>2.1600000000000001E-2</v>
      </c>
    </row>
    <row r="7848" spans="6:6" x14ac:dyDescent="0.3">
      <c r="F7848" s="6">
        <f t="shared" si="548"/>
        <v>2.1600000000000001E-2</v>
      </c>
    </row>
    <row r="7849" spans="6:6" x14ac:dyDescent="0.3">
      <c r="F7849" s="6">
        <f t="shared" si="548"/>
        <v>2.1600000000000001E-2</v>
      </c>
    </row>
    <row r="7850" spans="6:6" x14ac:dyDescent="0.3">
      <c r="F7850" s="6">
        <f t="shared" si="548"/>
        <v>2.1600000000000001E-2</v>
      </c>
    </row>
    <row r="7851" spans="6:6" x14ac:dyDescent="0.3">
      <c r="F7851" s="6">
        <f t="shared" si="548"/>
        <v>2.1600000000000001E-2</v>
      </c>
    </row>
    <row r="7852" spans="6:6" x14ac:dyDescent="0.3">
      <c r="F7852" s="6">
        <f t="shared" si="548"/>
        <v>2.1600000000000001E-2</v>
      </c>
    </row>
    <row r="7853" spans="6:6" x14ac:dyDescent="0.3">
      <c r="F7853" s="6">
        <f t="shared" si="548"/>
        <v>2.1600000000000001E-2</v>
      </c>
    </row>
    <row r="7854" spans="6:6" x14ac:dyDescent="0.3">
      <c r="F7854" s="6">
        <f t="shared" si="548"/>
        <v>2.1600000000000001E-2</v>
      </c>
    </row>
    <row r="7855" spans="6:6" x14ac:dyDescent="0.3">
      <c r="F7855" s="6">
        <f t="shared" si="548"/>
        <v>2.1600000000000001E-2</v>
      </c>
    </row>
    <row r="7856" spans="6:6" x14ac:dyDescent="0.3">
      <c r="F7856" s="6">
        <f t="shared" si="548"/>
        <v>2.1600000000000001E-2</v>
      </c>
    </row>
    <row r="7857" spans="6:6" x14ac:dyDescent="0.3">
      <c r="F7857" s="6">
        <f t="shared" si="548"/>
        <v>2.1600000000000001E-2</v>
      </c>
    </row>
    <row r="7858" spans="6:6" x14ac:dyDescent="0.3">
      <c r="F7858" s="6">
        <f t="shared" si="548"/>
        <v>2.1600000000000001E-2</v>
      </c>
    </row>
    <row r="7859" spans="6:6" x14ac:dyDescent="0.3">
      <c r="F7859" s="6">
        <f t="shared" si="548"/>
        <v>2.1600000000000001E-2</v>
      </c>
    </row>
    <row r="7860" spans="6:6" x14ac:dyDescent="0.3">
      <c r="F7860" s="6">
        <f t="shared" si="548"/>
        <v>2.1600000000000001E-2</v>
      </c>
    </row>
    <row r="7861" spans="6:6" x14ac:dyDescent="0.3">
      <c r="F7861" s="6">
        <f t="shared" si="548"/>
        <v>2.1600000000000001E-2</v>
      </c>
    </row>
    <row r="7862" spans="6:6" x14ac:dyDescent="0.3">
      <c r="F7862" s="6">
        <f t="shared" si="548"/>
        <v>2.1600000000000001E-2</v>
      </c>
    </row>
    <row r="7863" spans="6:6" x14ac:dyDescent="0.3">
      <c r="F7863" s="6">
        <f t="shared" si="548"/>
        <v>2.1600000000000001E-2</v>
      </c>
    </row>
    <row r="7864" spans="6:6" x14ac:dyDescent="0.3">
      <c r="F7864" s="6">
        <f t="shared" si="548"/>
        <v>2.1600000000000001E-2</v>
      </c>
    </row>
    <row r="7865" spans="6:6" x14ac:dyDescent="0.3">
      <c r="F7865" s="6">
        <f t="shared" si="548"/>
        <v>2.1600000000000001E-2</v>
      </c>
    </row>
    <row r="7866" spans="6:6" x14ac:dyDescent="0.3">
      <c r="F7866" s="6">
        <f t="shared" si="548"/>
        <v>2.1600000000000001E-2</v>
      </c>
    </row>
    <row r="7867" spans="6:6" x14ac:dyDescent="0.3">
      <c r="F7867" s="6">
        <f t="shared" si="548"/>
        <v>2.1600000000000001E-2</v>
      </c>
    </row>
    <row r="7868" spans="6:6" x14ac:dyDescent="0.3">
      <c r="F7868" s="6">
        <f t="shared" si="548"/>
        <v>2.1600000000000001E-2</v>
      </c>
    </row>
    <row r="7869" spans="6:6" x14ac:dyDescent="0.3">
      <c r="F7869" s="6">
        <f t="shared" si="548"/>
        <v>2.1600000000000001E-2</v>
      </c>
    </row>
    <row r="7870" spans="6:6" x14ac:dyDescent="0.3">
      <c r="F7870" s="6">
        <f t="shared" si="548"/>
        <v>2.1600000000000001E-2</v>
      </c>
    </row>
    <row r="7871" spans="6:6" x14ac:dyDescent="0.3">
      <c r="F7871" s="6">
        <f t="shared" si="548"/>
        <v>2.1600000000000001E-2</v>
      </c>
    </row>
    <row r="7872" spans="6:6" x14ac:dyDescent="0.3">
      <c r="F7872" s="6">
        <f t="shared" si="548"/>
        <v>2.1600000000000001E-2</v>
      </c>
    </row>
    <row r="7873" spans="6:6" x14ac:dyDescent="0.3">
      <c r="F7873" s="6">
        <f t="shared" si="548"/>
        <v>2.1600000000000001E-2</v>
      </c>
    </row>
    <row r="7874" spans="6:6" x14ac:dyDescent="0.3">
      <c r="F7874" s="6">
        <f t="shared" si="548"/>
        <v>2.1600000000000001E-2</v>
      </c>
    </row>
    <row r="7875" spans="6:6" x14ac:dyDescent="0.3">
      <c r="F7875" s="6">
        <f t="shared" si="548"/>
        <v>2.1600000000000001E-2</v>
      </c>
    </row>
    <row r="7876" spans="6:6" x14ac:dyDescent="0.3">
      <c r="F7876" s="6">
        <f t="shared" si="548"/>
        <v>2.1600000000000001E-2</v>
      </c>
    </row>
    <row r="7877" spans="6:6" x14ac:dyDescent="0.3">
      <c r="F7877" s="6">
        <f t="shared" si="548"/>
        <v>2.1600000000000001E-2</v>
      </c>
    </row>
    <row r="7878" spans="6:6" x14ac:dyDescent="0.3">
      <c r="F7878" s="6">
        <f t="shared" si="548"/>
        <v>2.1600000000000001E-2</v>
      </c>
    </row>
    <row r="7879" spans="6:6" x14ac:dyDescent="0.3">
      <c r="F7879" s="6">
        <f t="shared" si="548"/>
        <v>2.1600000000000001E-2</v>
      </c>
    </row>
    <row r="7880" spans="6:6" x14ac:dyDescent="0.3">
      <c r="F7880" s="6">
        <f t="shared" si="548"/>
        <v>2.1600000000000001E-2</v>
      </c>
    </row>
    <row r="7881" spans="6:6" x14ac:dyDescent="0.3">
      <c r="F7881" s="6">
        <f t="shared" si="548"/>
        <v>2.1600000000000001E-2</v>
      </c>
    </row>
    <row r="7882" spans="6:6" x14ac:dyDescent="0.3">
      <c r="F7882" s="6">
        <f t="shared" ref="F7882:F7945" si="549">IF(C7881&gt;0,B$6+B$7*E7882+B$8*(G7881*100)^2,B$6+B$7*E7882+B$8*(G7881*100)^2+E7882*$B$9)</f>
        <v>2.1600000000000001E-2</v>
      </c>
    </row>
    <row r="7883" spans="6:6" x14ac:dyDescent="0.3">
      <c r="F7883" s="6">
        <f t="shared" si="549"/>
        <v>2.1600000000000001E-2</v>
      </c>
    </row>
    <row r="7884" spans="6:6" x14ac:dyDescent="0.3">
      <c r="F7884" s="6">
        <f t="shared" si="549"/>
        <v>2.1600000000000001E-2</v>
      </c>
    </row>
    <row r="7885" spans="6:6" x14ac:dyDescent="0.3">
      <c r="F7885" s="6">
        <f t="shared" si="549"/>
        <v>2.1600000000000001E-2</v>
      </c>
    </row>
    <row r="7886" spans="6:6" x14ac:dyDescent="0.3">
      <c r="F7886" s="6">
        <f t="shared" si="549"/>
        <v>2.1600000000000001E-2</v>
      </c>
    </row>
    <row r="7887" spans="6:6" x14ac:dyDescent="0.3">
      <c r="F7887" s="6">
        <f t="shared" si="549"/>
        <v>2.1600000000000001E-2</v>
      </c>
    </row>
    <row r="7888" spans="6:6" x14ac:dyDescent="0.3">
      <c r="F7888" s="6">
        <f t="shared" si="549"/>
        <v>2.1600000000000001E-2</v>
      </c>
    </row>
    <row r="7889" spans="6:6" x14ac:dyDescent="0.3">
      <c r="F7889" s="6">
        <f t="shared" si="549"/>
        <v>2.1600000000000001E-2</v>
      </c>
    </row>
    <row r="7890" spans="6:6" x14ac:dyDescent="0.3">
      <c r="F7890" s="6">
        <f t="shared" si="549"/>
        <v>2.1600000000000001E-2</v>
      </c>
    </row>
    <row r="7891" spans="6:6" x14ac:dyDescent="0.3">
      <c r="F7891" s="6">
        <f t="shared" si="549"/>
        <v>2.1600000000000001E-2</v>
      </c>
    </row>
    <row r="7892" spans="6:6" x14ac:dyDescent="0.3">
      <c r="F7892" s="6">
        <f t="shared" si="549"/>
        <v>2.1600000000000001E-2</v>
      </c>
    </row>
    <row r="7893" spans="6:6" x14ac:dyDescent="0.3">
      <c r="F7893" s="6">
        <f t="shared" si="549"/>
        <v>2.1600000000000001E-2</v>
      </c>
    </row>
    <row r="7894" spans="6:6" x14ac:dyDescent="0.3">
      <c r="F7894" s="6">
        <f t="shared" si="549"/>
        <v>2.1600000000000001E-2</v>
      </c>
    </row>
    <row r="7895" spans="6:6" x14ac:dyDescent="0.3">
      <c r="F7895" s="6">
        <f t="shared" si="549"/>
        <v>2.1600000000000001E-2</v>
      </c>
    </row>
    <row r="7896" spans="6:6" x14ac:dyDescent="0.3">
      <c r="F7896" s="6">
        <f t="shared" si="549"/>
        <v>2.1600000000000001E-2</v>
      </c>
    </row>
    <row r="7897" spans="6:6" x14ac:dyDescent="0.3">
      <c r="F7897" s="6">
        <f t="shared" si="549"/>
        <v>2.1600000000000001E-2</v>
      </c>
    </row>
    <row r="7898" spans="6:6" x14ac:dyDescent="0.3">
      <c r="F7898" s="6">
        <f t="shared" si="549"/>
        <v>2.1600000000000001E-2</v>
      </c>
    </row>
    <row r="7899" spans="6:6" x14ac:dyDescent="0.3">
      <c r="F7899" s="6">
        <f t="shared" si="549"/>
        <v>2.1600000000000001E-2</v>
      </c>
    </row>
    <row r="7900" spans="6:6" x14ac:dyDescent="0.3">
      <c r="F7900" s="6">
        <f t="shared" si="549"/>
        <v>2.1600000000000001E-2</v>
      </c>
    </row>
    <row r="7901" spans="6:6" x14ac:dyDescent="0.3">
      <c r="F7901" s="6">
        <f t="shared" si="549"/>
        <v>2.1600000000000001E-2</v>
      </c>
    </row>
    <row r="7902" spans="6:6" x14ac:dyDescent="0.3">
      <c r="F7902" s="6">
        <f t="shared" si="549"/>
        <v>2.1600000000000001E-2</v>
      </c>
    </row>
    <row r="7903" spans="6:6" x14ac:dyDescent="0.3">
      <c r="F7903" s="6">
        <f t="shared" si="549"/>
        <v>2.1600000000000001E-2</v>
      </c>
    </row>
    <row r="7904" spans="6:6" x14ac:dyDescent="0.3">
      <c r="F7904" s="6">
        <f t="shared" si="549"/>
        <v>2.1600000000000001E-2</v>
      </c>
    </row>
    <row r="7905" spans="6:6" x14ac:dyDescent="0.3">
      <c r="F7905" s="6">
        <f t="shared" si="549"/>
        <v>2.1600000000000001E-2</v>
      </c>
    </row>
    <row r="7906" spans="6:6" x14ac:dyDescent="0.3">
      <c r="F7906" s="6">
        <f t="shared" si="549"/>
        <v>2.1600000000000001E-2</v>
      </c>
    </row>
    <row r="7907" spans="6:6" x14ac:dyDescent="0.3">
      <c r="F7907" s="6">
        <f t="shared" si="549"/>
        <v>2.1600000000000001E-2</v>
      </c>
    </row>
    <row r="7908" spans="6:6" x14ac:dyDescent="0.3">
      <c r="F7908" s="6">
        <f t="shared" si="549"/>
        <v>2.1600000000000001E-2</v>
      </c>
    </row>
    <row r="7909" spans="6:6" x14ac:dyDescent="0.3">
      <c r="F7909" s="6">
        <f t="shared" si="549"/>
        <v>2.1600000000000001E-2</v>
      </c>
    </row>
    <row r="7910" spans="6:6" x14ac:dyDescent="0.3">
      <c r="F7910" s="6">
        <f t="shared" si="549"/>
        <v>2.1600000000000001E-2</v>
      </c>
    </row>
    <row r="7911" spans="6:6" x14ac:dyDescent="0.3">
      <c r="F7911" s="6">
        <f t="shared" si="549"/>
        <v>2.1600000000000001E-2</v>
      </c>
    </row>
    <row r="7912" spans="6:6" x14ac:dyDescent="0.3">
      <c r="F7912" s="6">
        <f t="shared" si="549"/>
        <v>2.1600000000000001E-2</v>
      </c>
    </row>
    <row r="7913" spans="6:6" x14ac:dyDescent="0.3">
      <c r="F7913" s="6">
        <f t="shared" si="549"/>
        <v>2.1600000000000001E-2</v>
      </c>
    </row>
    <row r="7914" spans="6:6" x14ac:dyDescent="0.3">
      <c r="F7914" s="6">
        <f t="shared" si="549"/>
        <v>2.1600000000000001E-2</v>
      </c>
    </row>
    <row r="7915" spans="6:6" x14ac:dyDescent="0.3">
      <c r="F7915" s="6">
        <f t="shared" si="549"/>
        <v>2.1600000000000001E-2</v>
      </c>
    </row>
    <row r="7916" spans="6:6" x14ac:dyDescent="0.3">
      <c r="F7916" s="6">
        <f t="shared" si="549"/>
        <v>2.1600000000000001E-2</v>
      </c>
    </row>
    <row r="7917" spans="6:6" x14ac:dyDescent="0.3">
      <c r="F7917" s="6">
        <f t="shared" si="549"/>
        <v>2.1600000000000001E-2</v>
      </c>
    </row>
    <row r="7918" spans="6:6" x14ac:dyDescent="0.3">
      <c r="F7918" s="6">
        <f t="shared" si="549"/>
        <v>2.1600000000000001E-2</v>
      </c>
    </row>
    <row r="7919" spans="6:6" x14ac:dyDescent="0.3">
      <c r="F7919" s="6">
        <f t="shared" si="549"/>
        <v>2.1600000000000001E-2</v>
      </c>
    </row>
    <row r="7920" spans="6:6" x14ac:dyDescent="0.3">
      <c r="F7920" s="6">
        <f t="shared" si="549"/>
        <v>2.1600000000000001E-2</v>
      </c>
    </row>
    <row r="7921" spans="6:6" x14ac:dyDescent="0.3">
      <c r="F7921" s="6">
        <f t="shared" si="549"/>
        <v>2.1600000000000001E-2</v>
      </c>
    </row>
    <row r="7922" spans="6:6" x14ac:dyDescent="0.3">
      <c r="F7922" s="6">
        <f t="shared" si="549"/>
        <v>2.1600000000000001E-2</v>
      </c>
    </row>
    <row r="7923" spans="6:6" x14ac:dyDescent="0.3">
      <c r="F7923" s="6">
        <f t="shared" si="549"/>
        <v>2.1600000000000001E-2</v>
      </c>
    </row>
    <row r="7924" spans="6:6" x14ac:dyDescent="0.3">
      <c r="F7924" s="6">
        <f t="shared" si="549"/>
        <v>2.1600000000000001E-2</v>
      </c>
    </row>
    <row r="7925" spans="6:6" x14ac:dyDescent="0.3">
      <c r="F7925" s="6">
        <f t="shared" si="549"/>
        <v>2.1600000000000001E-2</v>
      </c>
    </row>
    <row r="7926" spans="6:6" x14ac:dyDescent="0.3">
      <c r="F7926" s="6">
        <f t="shared" si="549"/>
        <v>2.1600000000000001E-2</v>
      </c>
    </row>
    <row r="7927" spans="6:6" x14ac:dyDescent="0.3">
      <c r="F7927" s="6">
        <f t="shared" si="549"/>
        <v>2.1600000000000001E-2</v>
      </c>
    </row>
    <row r="7928" spans="6:6" x14ac:dyDescent="0.3">
      <c r="F7928" s="6">
        <f t="shared" si="549"/>
        <v>2.1600000000000001E-2</v>
      </c>
    </row>
    <row r="7929" spans="6:6" x14ac:dyDescent="0.3">
      <c r="F7929" s="6">
        <f t="shared" si="549"/>
        <v>2.1600000000000001E-2</v>
      </c>
    </row>
    <row r="7930" spans="6:6" x14ac:dyDescent="0.3">
      <c r="F7930" s="6">
        <f t="shared" si="549"/>
        <v>2.1600000000000001E-2</v>
      </c>
    </row>
    <row r="7931" spans="6:6" x14ac:dyDescent="0.3">
      <c r="F7931" s="6">
        <f t="shared" si="549"/>
        <v>2.1600000000000001E-2</v>
      </c>
    </row>
    <row r="7932" spans="6:6" x14ac:dyDescent="0.3">
      <c r="F7932" s="6">
        <f t="shared" si="549"/>
        <v>2.1600000000000001E-2</v>
      </c>
    </row>
    <row r="7933" spans="6:6" x14ac:dyDescent="0.3">
      <c r="F7933" s="6">
        <f t="shared" si="549"/>
        <v>2.1600000000000001E-2</v>
      </c>
    </row>
    <row r="7934" spans="6:6" x14ac:dyDescent="0.3">
      <c r="F7934" s="6">
        <f t="shared" si="549"/>
        <v>2.1600000000000001E-2</v>
      </c>
    </row>
    <row r="7935" spans="6:6" x14ac:dyDescent="0.3">
      <c r="F7935" s="6">
        <f t="shared" si="549"/>
        <v>2.1600000000000001E-2</v>
      </c>
    </row>
    <row r="7936" spans="6:6" x14ac:dyDescent="0.3">
      <c r="F7936" s="6">
        <f t="shared" si="549"/>
        <v>2.1600000000000001E-2</v>
      </c>
    </row>
    <row r="7937" spans="6:6" x14ac:dyDescent="0.3">
      <c r="F7937" s="6">
        <f t="shared" si="549"/>
        <v>2.1600000000000001E-2</v>
      </c>
    </row>
    <row r="7938" spans="6:6" x14ac:dyDescent="0.3">
      <c r="F7938" s="6">
        <f t="shared" si="549"/>
        <v>2.1600000000000001E-2</v>
      </c>
    </row>
    <row r="7939" spans="6:6" x14ac:dyDescent="0.3">
      <c r="F7939" s="6">
        <f t="shared" si="549"/>
        <v>2.1600000000000001E-2</v>
      </c>
    </row>
    <row r="7940" spans="6:6" x14ac:dyDescent="0.3">
      <c r="F7940" s="6">
        <f t="shared" si="549"/>
        <v>2.1600000000000001E-2</v>
      </c>
    </row>
    <row r="7941" spans="6:6" x14ac:dyDescent="0.3">
      <c r="F7941" s="6">
        <f t="shared" si="549"/>
        <v>2.1600000000000001E-2</v>
      </c>
    </row>
    <row r="7942" spans="6:6" x14ac:dyDescent="0.3">
      <c r="F7942" s="6">
        <f t="shared" si="549"/>
        <v>2.1600000000000001E-2</v>
      </c>
    </row>
    <row r="7943" spans="6:6" x14ac:dyDescent="0.3">
      <c r="F7943" s="6">
        <f t="shared" si="549"/>
        <v>2.1600000000000001E-2</v>
      </c>
    </row>
    <row r="7944" spans="6:6" x14ac:dyDescent="0.3">
      <c r="F7944" s="6">
        <f t="shared" si="549"/>
        <v>2.1600000000000001E-2</v>
      </c>
    </row>
    <row r="7945" spans="6:6" x14ac:dyDescent="0.3">
      <c r="F7945" s="6">
        <f t="shared" si="549"/>
        <v>2.1600000000000001E-2</v>
      </c>
    </row>
    <row r="7946" spans="6:6" x14ac:dyDescent="0.3">
      <c r="F7946" s="6">
        <f t="shared" ref="F7946:F8009" si="550">IF(C7945&gt;0,B$6+B$7*E7946+B$8*(G7945*100)^2,B$6+B$7*E7946+B$8*(G7945*100)^2+E7946*$B$9)</f>
        <v>2.1600000000000001E-2</v>
      </c>
    </row>
    <row r="7947" spans="6:6" x14ac:dyDescent="0.3">
      <c r="F7947" s="6">
        <f t="shared" si="550"/>
        <v>2.1600000000000001E-2</v>
      </c>
    </row>
    <row r="7948" spans="6:6" x14ac:dyDescent="0.3">
      <c r="F7948" s="6">
        <f t="shared" si="550"/>
        <v>2.1600000000000001E-2</v>
      </c>
    </row>
    <row r="7949" spans="6:6" x14ac:dyDescent="0.3">
      <c r="F7949" s="6">
        <f t="shared" si="550"/>
        <v>2.1600000000000001E-2</v>
      </c>
    </row>
    <row r="7950" spans="6:6" x14ac:dyDescent="0.3">
      <c r="F7950" s="6">
        <f t="shared" si="550"/>
        <v>2.1600000000000001E-2</v>
      </c>
    </row>
    <row r="7951" spans="6:6" x14ac:dyDescent="0.3">
      <c r="F7951" s="6">
        <f t="shared" si="550"/>
        <v>2.1600000000000001E-2</v>
      </c>
    </row>
    <row r="7952" spans="6:6" x14ac:dyDescent="0.3">
      <c r="F7952" s="6">
        <f t="shared" si="550"/>
        <v>2.1600000000000001E-2</v>
      </c>
    </row>
    <row r="7953" spans="6:6" x14ac:dyDescent="0.3">
      <c r="F7953" s="6">
        <f t="shared" si="550"/>
        <v>2.1600000000000001E-2</v>
      </c>
    </row>
    <row r="7954" spans="6:6" x14ac:dyDescent="0.3">
      <c r="F7954" s="6">
        <f t="shared" si="550"/>
        <v>2.1600000000000001E-2</v>
      </c>
    </row>
    <row r="7955" spans="6:6" x14ac:dyDescent="0.3">
      <c r="F7955" s="6">
        <f t="shared" si="550"/>
        <v>2.1600000000000001E-2</v>
      </c>
    </row>
    <row r="7956" spans="6:6" x14ac:dyDescent="0.3">
      <c r="F7956" s="6">
        <f t="shared" si="550"/>
        <v>2.1600000000000001E-2</v>
      </c>
    </row>
    <row r="7957" spans="6:6" x14ac:dyDescent="0.3">
      <c r="F7957" s="6">
        <f t="shared" si="550"/>
        <v>2.1600000000000001E-2</v>
      </c>
    </row>
    <row r="7958" spans="6:6" x14ac:dyDescent="0.3">
      <c r="F7958" s="6">
        <f t="shared" si="550"/>
        <v>2.1600000000000001E-2</v>
      </c>
    </row>
    <row r="7959" spans="6:6" x14ac:dyDescent="0.3">
      <c r="F7959" s="6">
        <f t="shared" si="550"/>
        <v>2.1600000000000001E-2</v>
      </c>
    </row>
    <row r="7960" spans="6:6" x14ac:dyDescent="0.3">
      <c r="F7960" s="6">
        <f t="shared" si="550"/>
        <v>2.1600000000000001E-2</v>
      </c>
    </row>
    <row r="7961" spans="6:6" x14ac:dyDescent="0.3">
      <c r="F7961" s="6">
        <f t="shared" si="550"/>
        <v>2.1600000000000001E-2</v>
      </c>
    </row>
    <row r="7962" spans="6:6" x14ac:dyDescent="0.3">
      <c r="F7962" s="6">
        <f t="shared" si="550"/>
        <v>2.1600000000000001E-2</v>
      </c>
    </row>
    <row r="7963" spans="6:6" x14ac:dyDescent="0.3">
      <c r="F7963" s="6">
        <f t="shared" si="550"/>
        <v>2.1600000000000001E-2</v>
      </c>
    </row>
    <row r="7964" spans="6:6" x14ac:dyDescent="0.3">
      <c r="F7964" s="6">
        <f t="shared" si="550"/>
        <v>2.1600000000000001E-2</v>
      </c>
    </row>
    <row r="7965" spans="6:6" x14ac:dyDescent="0.3">
      <c r="F7965" s="6">
        <f t="shared" si="550"/>
        <v>2.1600000000000001E-2</v>
      </c>
    </row>
    <row r="7966" spans="6:6" x14ac:dyDescent="0.3">
      <c r="F7966" s="6">
        <f t="shared" si="550"/>
        <v>2.1600000000000001E-2</v>
      </c>
    </row>
    <row r="7967" spans="6:6" x14ac:dyDescent="0.3">
      <c r="F7967" s="6">
        <f t="shared" si="550"/>
        <v>2.1600000000000001E-2</v>
      </c>
    </row>
    <row r="7968" spans="6:6" x14ac:dyDescent="0.3">
      <c r="F7968" s="6">
        <f t="shared" si="550"/>
        <v>2.1600000000000001E-2</v>
      </c>
    </row>
    <row r="7969" spans="6:6" x14ac:dyDescent="0.3">
      <c r="F7969" s="6">
        <f t="shared" si="550"/>
        <v>2.1600000000000001E-2</v>
      </c>
    </row>
    <row r="7970" spans="6:6" x14ac:dyDescent="0.3">
      <c r="F7970" s="6">
        <f t="shared" si="550"/>
        <v>2.1600000000000001E-2</v>
      </c>
    </row>
    <row r="7971" spans="6:6" x14ac:dyDescent="0.3">
      <c r="F7971" s="6">
        <f t="shared" si="550"/>
        <v>2.1600000000000001E-2</v>
      </c>
    </row>
    <row r="7972" spans="6:6" x14ac:dyDescent="0.3">
      <c r="F7972" s="6">
        <f t="shared" si="550"/>
        <v>2.1600000000000001E-2</v>
      </c>
    </row>
    <row r="7973" spans="6:6" x14ac:dyDescent="0.3">
      <c r="F7973" s="6">
        <f t="shared" si="550"/>
        <v>2.1600000000000001E-2</v>
      </c>
    </row>
    <row r="7974" spans="6:6" x14ac:dyDescent="0.3">
      <c r="F7974" s="6">
        <f t="shared" si="550"/>
        <v>2.1600000000000001E-2</v>
      </c>
    </row>
    <row r="7975" spans="6:6" x14ac:dyDescent="0.3">
      <c r="F7975" s="6">
        <f t="shared" si="550"/>
        <v>2.1600000000000001E-2</v>
      </c>
    </row>
    <row r="7976" spans="6:6" x14ac:dyDescent="0.3">
      <c r="F7976" s="6">
        <f t="shared" si="550"/>
        <v>2.1600000000000001E-2</v>
      </c>
    </row>
    <row r="7977" spans="6:6" x14ac:dyDescent="0.3">
      <c r="F7977" s="6">
        <f t="shared" si="550"/>
        <v>2.1600000000000001E-2</v>
      </c>
    </row>
    <row r="7978" spans="6:6" x14ac:dyDescent="0.3">
      <c r="F7978" s="6">
        <f t="shared" si="550"/>
        <v>2.1600000000000001E-2</v>
      </c>
    </row>
    <row r="7979" spans="6:6" x14ac:dyDescent="0.3">
      <c r="F7979" s="6">
        <f t="shared" si="550"/>
        <v>2.1600000000000001E-2</v>
      </c>
    </row>
    <row r="7980" spans="6:6" x14ac:dyDescent="0.3">
      <c r="F7980" s="6">
        <f t="shared" si="550"/>
        <v>2.1600000000000001E-2</v>
      </c>
    </row>
    <row r="7981" spans="6:6" x14ac:dyDescent="0.3">
      <c r="F7981" s="6">
        <f t="shared" si="550"/>
        <v>2.1600000000000001E-2</v>
      </c>
    </row>
    <row r="7982" spans="6:6" x14ac:dyDescent="0.3">
      <c r="F7982" s="6">
        <f t="shared" si="550"/>
        <v>2.1600000000000001E-2</v>
      </c>
    </row>
    <row r="7983" spans="6:6" x14ac:dyDescent="0.3">
      <c r="F7983" s="6">
        <f t="shared" si="550"/>
        <v>2.1600000000000001E-2</v>
      </c>
    </row>
    <row r="7984" spans="6:6" x14ac:dyDescent="0.3">
      <c r="F7984" s="6">
        <f t="shared" si="550"/>
        <v>2.1600000000000001E-2</v>
      </c>
    </row>
    <row r="7985" spans="6:6" x14ac:dyDescent="0.3">
      <c r="F7985" s="6">
        <f t="shared" si="550"/>
        <v>2.1600000000000001E-2</v>
      </c>
    </row>
    <row r="7986" spans="6:6" x14ac:dyDescent="0.3">
      <c r="F7986" s="6">
        <f t="shared" si="550"/>
        <v>2.1600000000000001E-2</v>
      </c>
    </row>
    <row r="7987" spans="6:6" x14ac:dyDescent="0.3">
      <c r="F7987" s="6">
        <f t="shared" si="550"/>
        <v>2.1600000000000001E-2</v>
      </c>
    </row>
    <row r="7988" spans="6:6" x14ac:dyDescent="0.3">
      <c r="F7988" s="6">
        <f t="shared" si="550"/>
        <v>2.1600000000000001E-2</v>
      </c>
    </row>
    <row r="7989" spans="6:6" x14ac:dyDescent="0.3">
      <c r="F7989" s="6">
        <f t="shared" si="550"/>
        <v>2.1600000000000001E-2</v>
      </c>
    </row>
    <row r="7990" spans="6:6" x14ac:dyDescent="0.3">
      <c r="F7990" s="6">
        <f t="shared" si="550"/>
        <v>2.1600000000000001E-2</v>
      </c>
    </row>
    <row r="7991" spans="6:6" x14ac:dyDescent="0.3">
      <c r="F7991" s="6">
        <f t="shared" si="550"/>
        <v>2.1600000000000001E-2</v>
      </c>
    </row>
    <row r="7992" spans="6:6" x14ac:dyDescent="0.3">
      <c r="F7992" s="6">
        <f t="shared" si="550"/>
        <v>2.1600000000000001E-2</v>
      </c>
    </row>
    <row r="7993" spans="6:6" x14ac:dyDescent="0.3">
      <c r="F7993" s="6">
        <f t="shared" si="550"/>
        <v>2.1600000000000001E-2</v>
      </c>
    </row>
    <row r="7994" spans="6:6" x14ac:dyDescent="0.3">
      <c r="F7994" s="6">
        <f t="shared" si="550"/>
        <v>2.1600000000000001E-2</v>
      </c>
    </row>
    <row r="7995" spans="6:6" x14ac:dyDescent="0.3">
      <c r="F7995" s="6">
        <f t="shared" si="550"/>
        <v>2.1600000000000001E-2</v>
      </c>
    </row>
    <row r="7996" spans="6:6" x14ac:dyDescent="0.3">
      <c r="F7996" s="6">
        <f t="shared" si="550"/>
        <v>2.1600000000000001E-2</v>
      </c>
    </row>
    <row r="7997" spans="6:6" x14ac:dyDescent="0.3">
      <c r="F7997" s="6">
        <f t="shared" si="550"/>
        <v>2.1600000000000001E-2</v>
      </c>
    </row>
    <row r="7998" spans="6:6" x14ac:dyDescent="0.3">
      <c r="F7998" s="6">
        <f t="shared" si="550"/>
        <v>2.1600000000000001E-2</v>
      </c>
    </row>
    <row r="7999" spans="6:6" x14ac:dyDescent="0.3">
      <c r="F7999" s="6">
        <f t="shared" si="550"/>
        <v>2.1600000000000001E-2</v>
      </c>
    </row>
    <row r="8000" spans="6:6" x14ac:dyDescent="0.3">
      <c r="F8000" s="6">
        <f t="shared" si="550"/>
        <v>2.1600000000000001E-2</v>
      </c>
    </row>
    <row r="8001" spans="6:6" x14ac:dyDescent="0.3">
      <c r="F8001" s="6">
        <f t="shared" si="550"/>
        <v>2.1600000000000001E-2</v>
      </c>
    </row>
    <row r="8002" spans="6:6" x14ac:dyDescent="0.3">
      <c r="F8002" s="6">
        <f t="shared" si="550"/>
        <v>2.1600000000000001E-2</v>
      </c>
    </row>
    <row r="8003" spans="6:6" x14ac:dyDescent="0.3">
      <c r="F8003" s="6">
        <f t="shared" si="550"/>
        <v>2.1600000000000001E-2</v>
      </c>
    </row>
    <row r="8004" spans="6:6" x14ac:dyDescent="0.3">
      <c r="F8004" s="6">
        <f t="shared" si="550"/>
        <v>2.1600000000000001E-2</v>
      </c>
    </row>
    <row r="8005" spans="6:6" x14ac:dyDescent="0.3">
      <c r="F8005" s="6">
        <f t="shared" si="550"/>
        <v>2.1600000000000001E-2</v>
      </c>
    </row>
    <row r="8006" spans="6:6" x14ac:dyDescent="0.3">
      <c r="F8006" s="6">
        <f t="shared" si="550"/>
        <v>2.1600000000000001E-2</v>
      </c>
    </row>
    <row r="8007" spans="6:6" x14ac:dyDescent="0.3">
      <c r="F8007" s="6">
        <f t="shared" si="550"/>
        <v>2.1600000000000001E-2</v>
      </c>
    </row>
    <row r="8008" spans="6:6" x14ac:dyDescent="0.3">
      <c r="F8008" s="6">
        <f t="shared" si="550"/>
        <v>2.1600000000000001E-2</v>
      </c>
    </row>
    <row r="8009" spans="6:6" x14ac:dyDescent="0.3">
      <c r="F8009" s="6">
        <f t="shared" si="550"/>
        <v>2.1600000000000001E-2</v>
      </c>
    </row>
    <row r="8010" spans="6:6" x14ac:dyDescent="0.3">
      <c r="F8010" s="6">
        <f t="shared" ref="F8010:F8073" si="551">IF(C8009&gt;0,B$6+B$7*E8010+B$8*(G8009*100)^2,B$6+B$7*E8010+B$8*(G8009*100)^2+E8010*$B$9)</f>
        <v>2.1600000000000001E-2</v>
      </c>
    </row>
    <row r="8011" spans="6:6" x14ac:dyDescent="0.3">
      <c r="F8011" s="6">
        <f t="shared" si="551"/>
        <v>2.1600000000000001E-2</v>
      </c>
    </row>
    <row r="8012" spans="6:6" x14ac:dyDescent="0.3">
      <c r="F8012" s="6">
        <f t="shared" si="551"/>
        <v>2.1600000000000001E-2</v>
      </c>
    </row>
    <row r="8013" spans="6:6" x14ac:dyDescent="0.3">
      <c r="F8013" s="6">
        <f t="shared" si="551"/>
        <v>2.1600000000000001E-2</v>
      </c>
    </row>
    <row r="8014" spans="6:6" x14ac:dyDescent="0.3">
      <c r="F8014" s="6">
        <f t="shared" si="551"/>
        <v>2.1600000000000001E-2</v>
      </c>
    </row>
    <row r="8015" spans="6:6" x14ac:dyDescent="0.3">
      <c r="F8015" s="6">
        <f t="shared" si="551"/>
        <v>2.1600000000000001E-2</v>
      </c>
    </row>
    <row r="8016" spans="6:6" x14ac:dyDescent="0.3">
      <c r="F8016" s="6">
        <f t="shared" si="551"/>
        <v>2.1600000000000001E-2</v>
      </c>
    </row>
    <row r="8017" spans="6:6" x14ac:dyDescent="0.3">
      <c r="F8017" s="6">
        <f t="shared" si="551"/>
        <v>2.1600000000000001E-2</v>
      </c>
    </row>
    <row r="8018" spans="6:6" x14ac:dyDescent="0.3">
      <c r="F8018" s="6">
        <f t="shared" si="551"/>
        <v>2.1600000000000001E-2</v>
      </c>
    </row>
    <row r="8019" spans="6:6" x14ac:dyDescent="0.3">
      <c r="F8019" s="6">
        <f t="shared" si="551"/>
        <v>2.1600000000000001E-2</v>
      </c>
    </row>
    <row r="8020" spans="6:6" x14ac:dyDescent="0.3">
      <c r="F8020" s="6">
        <f t="shared" si="551"/>
        <v>2.1600000000000001E-2</v>
      </c>
    </row>
    <row r="8021" spans="6:6" x14ac:dyDescent="0.3">
      <c r="F8021" s="6">
        <f t="shared" si="551"/>
        <v>2.1600000000000001E-2</v>
      </c>
    </row>
    <row r="8022" spans="6:6" x14ac:dyDescent="0.3">
      <c r="F8022" s="6">
        <f t="shared" si="551"/>
        <v>2.1600000000000001E-2</v>
      </c>
    </row>
    <row r="8023" spans="6:6" x14ac:dyDescent="0.3">
      <c r="F8023" s="6">
        <f t="shared" si="551"/>
        <v>2.1600000000000001E-2</v>
      </c>
    </row>
    <row r="8024" spans="6:6" x14ac:dyDescent="0.3">
      <c r="F8024" s="6">
        <f t="shared" si="551"/>
        <v>2.1600000000000001E-2</v>
      </c>
    </row>
    <row r="8025" spans="6:6" x14ac:dyDescent="0.3">
      <c r="F8025" s="6">
        <f t="shared" si="551"/>
        <v>2.1600000000000001E-2</v>
      </c>
    </row>
    <row r="8026" spans="6:6" x14ac:dyDescent="0.3">
      <c r="F8026" s="6">
        <f t="shared" si="551"/>
        <v>2.1600000000000001E-2</v>
      </c>
    </row>
    <row r="8027" spans="6:6" x14ac:dyDescent="0.3">
      <c r="F8027" s="6">
        <f t="shared" si="551"/>
        <v>2.1600000000000001E-2</v>
      </c>
    </row>
    <row r="8028" spans="6:6" x14ac:dyDescent="0.3">
      <c r="F8028" s="6">
        <f t="shared" si="551"/>
        <v>2.1600000000000001E-2</v>
      </c>
    </row>
    <row r="8029" spans="6:6" x14ac:dyDescent="0.3">
      <c r="F8029" s="6">
        <f t="shared" si="551"/>
        <v>2.1600000000000001E-2</v>
      </c>
    </row>
    <row r="8030" spans="6:6" x14ac:dyDescent="0.3">
      <c r="F8030" s="6">
        <f t="shared" si="551"/>
        <v>2.1600000000000001E-2</v>
      </c>
    </row>
    <row r="8031" spans="6:6" x14ac:dyDescent="0.3">
      <c r="F8031" s="6">
        <f t="shared" si="551"/>
        <v>2.1600000000000001E-2</v>
      </c>
    </row>
    <row r="8032" spans="6:6" x14ac:dyDescent="0.3">
      <c r="F8032" s="6">
        <f t="shared" si="551"/>
        <v>2.1600000000000001E-2</v>
      </c>
    </row>
    <row r="8033" spans="6:6" x14ac:dyDescent="0.3">
      <c r="F8033" s="6">
        <f t="shared" si="551"/>
        <v>2.1600000000000001E-2</v>
      </c>
    </row>
    <row r="8034" spans="6:6" x14ac:dyDescent="0.3">
      <c r="F8034" s="6">
        <f t="shared" si="551"/>
        <v>2.1600000000000001E-2</v>
      </c>
    </row>
    <row r="8035" spans="6:6" x14ac:dyDescent="0.3">
      <c r="F8035" s="6">
        <f t="shared" si="551"/>
        <v>2.1600000000000001E-2</v>
      </c>
    </row>
    <row r="8036" spans="6:6" x14ac:dyDescent="0.3">
      <c r="F8036" s="6">
        <f t="shared" si="551"/>
        <v>2.1600000000000001E-2</v>
      </c>
    </row>
    <row r="8037" spans="6:6" x14ac:dyDescent="0.3">
      <c r="F8037" s="6">
        <f t="shared" si="551"/>
        <v>2.1600000000000001E-2</v>
      </c>
    </row>
    <row r="8038" spans="6:6" x14ac:dyDescent="0.3">
      <c r="F8038" s="6">
        <f t="shared" si="551"/>
        <v>2.1600000000000001E-2</v>
      </c>
    </row>
    <row r="8039" spans="6:6" x14ac:dyDescent="0.3">
      <c r="F8039" s="6">
        <f t="shared" si="551"/>
        <v>2.1600000000000001E-2</v>
      </c>
    </row>
    <row r="8040" spans="6:6" x14ac:dyDescent="0.3">
      <c r="F8040" s="6">
        <f t="shared" si="551"/>
        <v>2.1600000000000001E-2</v>
      </c>
    </row>
    <row r="8041" spans="6:6" x14ac:dyDescent="0.3">
      <c r="F8041" s="6">
        <f t="shared" si="551"/>
        <v>2.1600000000000001E-2</v>
      </c>
    </row>
    <row r="8042" spans="6:6" x14ac:dyDescent="0.3">
      <c r="F8042" s="6">
        <f t="shared" si="551"/>
        <v>2.1600000000000001E-2</v>
      </c>
    </row>
    <row r="8043" spans="6:6" x14ac:dyDescent="0.3">
      <c r="F8043" s="6">
        <f t="shared" si="551"/>
        <v>2.1600000000000001E-2</v>
      </c>
    </row>
    <row r="8044" spans="6:6" x14ac:dyDescent="0.3">
      <c r="F8044" s="6">
        <f t="shared" si="551"/>
        <v>2.1600000000000001E-2</v>
      </c>
    </row>
    <row r="8045" spans="6:6" x14ac:dyDescent="0.3">
      <c r="F8045" s="6">
        <f t="shared" si="551"/>
        <v>2.1600000000000001E-2</v>
      </c>
    </row>
    <row r="8046" spans="6:6" x14ac:dyDescent="0.3">
      <c r="F8046" s="6">
        <f t="shared" si="551"/>
        <v>2.1600000000000001E-2</v>
      </c>
    </row>
    <row r="8047" spans="6:6" x14ac:dyDescent="0.3">
      <c r="F8047" s="6">
        <f t="shared" si="551"/>
        <v>2.1600000000000001E-2</v>
      </c>
    </row>
    <row r="8048" spans="6:6" x14ac:dyDescent="0.3">
      <c r="F8048" s="6">
        <f t="shared" si="551"/>
        <v>2.1600000000000001E-2</v>
      </c>
    </row>
    <row r="8049" spans="6:6" x14ac:dyDescent="0.3">
      <c r="F8049" s="6">
        <f t="shared" si="551"/>
        <v>2.1600000000000001E-2</v>
      </c>
    </row>
    <row r="8050" spans="6:6" x14ac:dyDescent="0.3">
      <c r="F8050" s="6">
        <f t="shared" si="551"/>
        <v>2.1600000000000001E-2</v>
      </c>
    </row>
    <row r="8051" spans="6:6" x14ac:dyDescent="0.3">
      <c r="F8051" s="6">
        <f t="shared" si="551"/>
        <v>2.1600000000000001E-2</v>
      </c>
    </row>
    <row r="8052" spans="6:6" x14ac:dyDescent="0.3">
      <c r="F8052" s="6">
        <f t="shared" si="551"/>
        <v>2.1600000000000001E-2</v>
      </c>
    </row>
    <row r="8053" spans="6:6" x14ac:dyDescent="0.3">
      <c r="F8053" s="6">
        <f t="shared" si="551"/>
        <v>2.1600000000000001E-2</v>
      </c>
    </row>
    <row r="8054" spans="6:6" x14ac:dyDescent="0.3">
      <c r="F8054" s="6">
        <f t="shared" si="551"/>
        <v>2.1600000000000001E-2</v>
      </c>
    </row>
    <row r="8055" spans="6:6" x14ac:dyDescent="0.3">
      <c r="F8055" s="6">
        <f t="shared" si="551"/>
        <v>2.1600000000000001E-2</v>
      </c>
    </row>
    <row r="8056" spans="6:6" x14ac:dyDescent="0.3">
      <c r="F8056" s="6">
        <f t="shared" si="551"/>
        <v>2.1600000000000001E-2</v>
      </c>
    </row>
    <row r="8057" spans="6:6" x14ac:dyDescent="0.3">
      <c r="F8057" s="6">
        <f t="shared" si="551"/>
        <v>2.1600000000000001E-2</v>
      </c>
    </row>
    <row r="8058" spans="6:6" x14ac:dyDescent="0.3">
      <c r="F8058" s="6">
        <f t="shared" si="551"/>
        <v>2.1600000000000001E-2</v>
      </c>
    </row>
    <row r="8059" spans="6:6" x14ac:dyDescent="0.3">
      <c r="F8059" s="6">
        <f t="shared" si="551"/>
        <v>2.1600000000000001E-2</v>
      </c>
    </row>
    <row r="8060" spans="6:6" x14ac:dyDescent="0.3">
      <c r="F8060" s="6">
        <f t="shared" si="551"/>
        <v>2.1600000000000001E-2</v>
      </c>
    </row>
    <row r="8061" spans="6:6" x14ac:dyDescent="0.3">
      <c r="F8061" s="6">
        <f t="shared" si="551"/>
        <v>2.1600000000000001E-2</v>
      </c>
    </row>
    <row r="8062" spans="6:6" x14ac:dyDescent="0.3">
      <c r="F8062" s="6">
        <f t="shared" si="551"/>
        <v>2.1600000000000001E-2</v>
      </c>
    </row>
    <row r="8063" spans="6:6" x14ac:dyDescent="0.3">
      <c r="F8063" s="6">
        <f t="shared" si="551"/>
        <v>2.1600000000000001E-2</v>
      </c>
    </row>
    <row r="8064" spans="6:6" x14ac:dyDescent="0.3">
      <c r="F8064" s="6">
        <f t="shared" si="551"/>
        <v>2.1600000000000001E-2</v>
      </c>
    </row>
    <row r="8065" spans="6:6" x14ac:dyDescent="0.3">
      <c r="F8065" s="6">
        <f t="shared" si="551"/>
        <v>2.1600000000000001E-2</v>
      </c>
    </row>
    <row r="8066" spans="6:6" x14ac:dyDescent="0.3">
      <c r="F8066" s="6">
        <f t="shared" si="551"/>
        <v>2.1600000000000001E-2</v>
      </c>
    </row>
    <row r="8067" spans="6:6" x14ac:dyDescent="0.3">
      <c r="F8067" s="6">
        <f t="shared" si="551"/>
        <v>2.1600000000000001E-2</v>
      </c>
    </row>
    <row r="8068" spans="6:6" x14ac:dyDescent="0.3">
      <c r="F8068" s="6">
        <f t="shared" si="551"/>
        <v>2.1600000000000001E-2</v>
      </c>
    </row>
    <row r="8069" spans="6:6" x14ac:dyDescent="0.3">
      <c r="F8069" s="6">
        <f t="shared" si="551"/>
        <v>2.1600000000000001E-2</v>
      </c>
    </row>
    <row r="8070" spans="6:6" x14ac:dyDescent="0.3">
      <c r="F8070" s="6">
        <f t="shared" si="551"/>
        <v>2.1600000000000001E-2</v>
      </c>
    </row>
    <row r="8071" spans="6:6" x14ac:dyDescent="0.3">
      <c r="F8071" s="6">
        <f t="shared" si="551"/>
        <v>2.1600000000000001E-2</v>
      </c>
    </row>
    <row r="8072" spans="6:6" x14ac:dyDescent="0.3">
      <c r="F8072" s="6">
        <f t="shared" si="551"/>
        <v>2.1600000000000001E-2</v>
      </c>
    </row>
    <row r="8073" spans="6:6" x14ac:dyDescent="0.3">
      <c r="F8073" s="6">
        <f t="shared" si="551"/>
        <v>2.1600000000000001E-2</v>
      </c>
    </row>
    <row r="8074" spans="6:6" x14ac:dyDescent="0.3">
      <c r="F8074" s="6">
        <f t="shared" ref="F8074:F8137" si="552">IF(C8073&gt;0,B$6+B$7*E8074+B$8*(G8073*100)^2,B$6+B$7*E8074+B$8*(G8073*100)^2+E8074*$B$9)</f>
        <v>2.1600000000000001E-2</v>
      </c>
    </row>
    <row r="8075" spans="6:6" x14ac:dyDescent="0.3">
      <c r="F8075" s="6">
        <f t="shared" si="552"/>
        <v>2.1600000000000001E-2</v>
      </c>
    </row>
    <row r="8076" spans="6:6" x14ac:dyDescent="0.3">
      <c r="F8076" s="6">
        <f t="shared" si="552"/>
        <v>2.1600000000000001E-2</v>
      </c>
    </row>
    <row r="8077" spans="6:6" x14ac:dyDescent="0.3">
      <c r="F8077" s="6">
        <f t="shared" si="552"/>
        <v>2.1600000000000001E-2</v>
      </c>
    </row>
    <row r="8078" spans="6:6" x14ac:dyDescent="0.3">
      <c r="F8078" s="6">
        <f t="shared" si="552"/>
        <v>2.1600000000000001E-2</v>
      </c>
    </row>
    <row r="8079" spans="6:6" x14ac:dyDescent="0.3">
      <c r="F8079" s="6">
        <f t="shared" si="552"/>
        <v>2.1600000000000001E-2</v>
      </c>
    </row>
    <row r="8080" spans="6:6" x14ac:dyDescent="0.3">
      <c r="F8080" s="6">
        <f t="shared" si="552"/>
        <v>2.1600000000000001E-2</v>
      </c>
    </row>
    <row r="8081" spans="6:6" x14ac:dyDescent="0.3">
      <c r="F8081" s="6">
        <f t="shared" si="552"/>
        <v>2.1600000000000001E-2</v>
      </c>
    </row>
    <row r="8082" spans="6:6" x14ac:dyDescent="0.3">
      <c r="F8082" s="6">
        <f t="shared" si="552"/>
        <v>2.1600000000000001E-2</v>
      </c>
    </row>
    <row r="8083" spans="6:6" x14ac:dyDescent="0.3">
      <c r="F8083" s="6">
        <f t="shared" si="552"/>
        <v>2.1600000000000001E-2</v>
      </c>
    </row>
    <row r="8084" spans="6:6" x14ac:dyDescent="0.3">
      <c r="F8084" s="6">
        <f t="shared" si="552"/>
        <v>2.1600000000000001E-2</v>
      </c>
    </row>
    <row r="8085" spans="6:6" x14ac:dyDescent="0.3">
      <c r="F8085" s="6">
        <f t="shared" si="552"/>
        <v>2.1600000000000001E-2</v>
      </c>
    </row>
    <row r="8086" spans="6:6" x14ac:dyDescent="0.3">
      <c r="F8086" s="6">
        <f t="shared" si="552"/>
        <v>2.1600000000000001E-2</v>
      </c>
    </row>
    <row r="8087" spans="6:6" x14ac:dyDescent="0.3">
      <c r="F8087" s="6">
        <f t="shared" si="552"/>
        <v>2.1600000000000001E-2</v>
      </c>
    </row>
    <row r="8088" spans="6:6" x14ac:dyDescent="0.3">
      <c r="F8088" s="6">
        <f t="shared" si="552"/>
        <v>2.1600000000000001E-2</v>
      </c>
    </row>
    <row r="8089" spans="6:6" x14ac:dyDescent="0.3">
      <c r="F8089" s="6">
        <f t="shared" si="552"/>
        <v>2.1600000000000001E-2</v>
      </c>
    </row>
    <row r="8090" spans="6:6" x14ac:dyDescent="0.3">
      <c r="F8090" s="6">
        <f t="shared" si="552"/>
        <v>2.1600000000000001E-2</v>
      </c>
    </row>
    <row r="8091" spans="6:6" x14ac:dyDescent="0.3">
      <c r="F8091" s="6">
        <f t="shared" si="552"/>
        <v>2.1600000000000001E-2</v>
      </c>
    </row>
    <row r="8092" spans="6:6" x14ac:dyDescent="0.3">
      <c r="F8092" s="6">
        <f t="shared" si="552"/>
        <v>2.1600000000000001E-2</v>
      </c>
    </row>
    <row r="8093" spans="6:6" x14ac:dyDescent="0.3">
      <c r="F8093" s="6">
        <f t="shared" si="552"/>
        <v>2.1600000000000001E-2</v>
      </c>
    </row>
    <row r="8094" spans="6:6" x14ac:dyDescent="0.3">
      <c r="F8094" s="6">
        <f t="shared" si="552"/>
        <v>2.1600000000000001E-2</v>
      </c>
    </row>
    <row r="8095" spans="6:6" x14ac:dyDescent="0.3">
      <c r="F8095" s="6">
        <f t="shared" si="552"/>
        <v>2.1600000000000001E-2</v>
      </c>
    </row>
    <row r="8096" spans="6:6" x14ac:dyDescent="0.3">
      <c r="F8096" s="6">
        <f t="shared" si="552"/>
        <v>2.1600000000000001E-2</v>
      </c>
    </row>
    <row r="8097" spans="6:6" x14ac:dyDescent="0.3">
      <c r="F8097" s="6">
        <f t="shared" si="552"/>
        <v>2.1600000000000001E-2</v>
      </c>
    </row>
    <row r="8098" spans="6:6" x14ac:dyDescent="0.3">
      <c r="F8098" s="6">
        <f t="shared" si="552"/>
        <v>2.1600000000000001E-2</v>
      </c>
    </row>
    <row r="8099" spans="6:6" x14ac:dyDescent="0.3">
      <c r="F8099" s="6">
        <f t="shared" si="552"/>
        <v>2.1600000000000001E-2</v>
      </c>
    </row>
    <row r="8100" spans="6:6" x14ac:dyDescent="0.3">
      <c r="F8100" s="6">
        <f t="shared" si="552"/>
        <v>2.1600000000000001E-2</v>
      </c>
    </row>
    <row r="8101" spans="6:6" x14ac:dyDescent="0.3">
      <c r="F8101" s="6">
        <f t="shared" si="552"/>
        <v>2.1600000000000001E-2</v>
      </c>
    </row>
    <row r="8102" spans="6:6" x14ac:dyDescent="0.3">
      <c r="F8102" s="6">
        <f t="shared" si="552"/>
        <v>2.1600000000000001E-2</v>
      </c>
    </row>
    <row r="8103" spans="6:6" x14ac:dyDescent="0.3">
      <c r="F8103" s="6">
        <f t="shared" si="552"/>
        <v>2.1600000000000001E-2</v>
      </c>
    </row>
    <row r="8104" spans="6:6" x14ac:dyDescent="0.3">
      <c r="F8104" s="6">
        <f t="shared" si="552"/>
        <v>2.1600000000000001E-2</v>
      </c>
    </row>
    <row r="8105" spans="6:6" x14ac:dyDescent="0.3">
      <c r="F8105" s="6">
        <f t="shared" si="552"/>
        <v>2.1600000000000001E-2</v>
      </c>
    </row>
    <row r="8106" spans="6:6" x14ac:dyDescent="0.3">
      <c r="F8106" s="6">
        <f t="shared" si="552"/>
        <v>2.1600000000000001E-2</v>
      </c>
    </row>
    <row r="8107" spans="6:6" x14ac:dyDescent="0.3">
      <c r="F8107" s="6">
        <f t="shared" si="552"/>
        <v>2.1600000000000001E-2</v>
      </c>
    </row>
    <row r="8108" spans="6:6" x14ac:dyDescent="0.3">
      <c r="F8108" s="6">
        <f t="shared" si="552"/>
        <v>2.1600000000000001E-2</v>
      </c>
    </row>
    <row r="8109" spans="6:6" x14ac:dyDescent="0.3">
      <c r="F8109" s="6">
        <f t="shared" si="552"/>
        <v>2.1600000000000001E-2</v>
      </c>
    </row>
    <row r="8110" spans="6:6" x14ac:dyDescent="0.3">
      <c r="F8110" s="6">
        <f t="shared" si="552"/>
        <v>2.1600000000000001E-2</v>
      </c>
    </row>
    <row r="8111" spans="6:6" x14ac:dyDescent="0.3">
      <c r="F8111" s="6">
        <f t="shared" si="552"/>
        <v>2.1600000000000001E-2</v>
      </c>
    </row>
    <row r="8112" spans="6:6" x14ac:dyDescent="0.3">
      <c r="F8112" s="6">
        <f t="shared" si="552"/>
        <v>2.1600000000000001E-2</v>
      </c>
    </row>
    <row r="8113" spans="6:6" x14ac:dyDescent="0.3">
      <c r="F8113" s="6">
        <f t="shared" si="552"/>
        <v>2.1600000000000001E-2</v>
      </c>
    </row>
    <row r="8114" spans="6:6" x14ac:dyDescent="0.3">
      <c r="F8114" s="6">
        <f t="shared" si="552"/>
        <v>2.1600000000000001E-2</v>
      </c>
    </row>
    <row r="8115" spans="6:6" x14ac:dyDescent="0.3">
      <c r="F8115" s="6">
        <f t="shared" si="552"/>
        <v>2.1600000000000001E-2</v>
      </c>
    </row>
    <row r="8116" spans="6:6" x14ac:dyDescent="0.3">
      <c r="F8116" s="6">
        <f t="shared" si="552"/>
        <v>2.1600000000000001E-2</v>
      </c>
    </row>
    <row r="8117" spans="6:6" x14ac:dyDescent="0.3">
      <c r="F8117" s="6">
        <f t="shared" si="552"/>
        <v>2.1600000000000001E-2</v>
      </c>
    </row>
    <row r="8118" spans="6:6" x14ac:dyDescent="0.3">
      <c r="F8118" s="6">
        <f t="shared" si="552"/>
        <v>2.1600000000000001E-2</v>
      </c>
    </row>
    <row r="8119" spans="6:6" x14ac:dyDescent="0.3">
      <c r="F8119" s="6">
        <f t="shared" si="552"/>
        <v>2.1600000000000001E-2</v>
      </c>
    </row>
    <row r="8120" spans="6:6" x14ac:dyDescent="0.3">
      <c r="F8120" s="6">
        <f t="shared" si="552"/>
        <v>2.1600000000000001E-2</v>
      </c>
    </row>
    <row r="8121" spans="6:6" x14ac:dyDescent="0.3">
      <c r="F8121" s="6">
        <f t="shared" si="552"/>
        <v>2.1600000000000001E-2</v>
      </c>
    </row>
    <row r="8122" spans="6:6" x14ac:dyDescent="0.3">
      <c r="F8122" s="6">
        <f t="shared" si="552"/>
        <v>2.1600000000000001E-2</v>
      </c>
    </row>
    <row r="8123" spans="6:6" x14ac:dyDescent="0.3">
      <c r="F8123" s="6">
        <f t="shared" si="552"/>
        <v>2.1600000000000001E-2</v>
      </c>
    </row>
    <row r="8124" spans="6:6" x14ac:dyDescent="0.3">
      <c r="F8124" s="6">
        <f t="shared" si="552"/>
        <v>2.1600000000000001E-2</v>
      </c>
    </row>
    <row r="8125" spans="6:6" x14ac:dyDescent="0.3">
      <c r="F8125" s="6">
        <f t="shared" si="552"/>
        <v>2.1600000000000001E-2</v>
      </c>
    </row>
    <row r="8126" spans="6:6" x14ac:dyDescent="0.3">
      <c r="F8126" s="6">
        <f t="shared" si="552"/>
        <v>2.1600000000000001E-2</v>
      </c>
    </row>
    <row r="8127" spans="6:6" x14ac:dyDescent="0.3">
      <c r="F8127" s="6">
        <f t="shared" si="552"/>
        <v>2.1600000000000001E-2</v>
      </c>
    </row>
    <row r="8128" spans="6:6" x14ac:dyDescent="0.3">
      <c r="F8128" s="6">
        <f t="shared" si="552"/>
        <v>2.1600000000000001E-2</v>
      </c>
    </row>
    <row r="8129" spans="6:6" x14ac:dyDescent="0.3">
      <c r="F8129" s="6">
        <f t="shared" si="552"/>
        <v>2.1600000000000001E-2</v>
      </c>
    </row>
    <row r="8130" spans="6:6" x14ac:dyDescent="0.3">
      <c r="F8130" s="6">
        <f t="shared" si="552"/>
        <v>2.1600000000000001E-2</v>
      </c>
    </row>
    <row r="8131" spans="6:6" x14ac:dyDescent="0.3">
      <c r="F8131" s="6">
        <f t="shared" si="552"/>
        <v>2.1600000000000001E-2</v>
      </c>
    </row>
    <row r="8132" spans="6:6" x14ac:dyDescent="0.3">
      <c r="F8132" s="6">
        <f t="shared" si="552"/>
        <v>2.1600000000000001E-2</v>
      </c>
    </row>
    <row r="8133" spans="6:6" x14ac:dyDescent="0.3">
      <c r="F8133" s="6">
        <f t="shared" si="552"/>
        <v>2.1600000000000001E-2</v>
      </c>
    </row>
    <row r="8134" spans="6:6" x14ac:dyDescent="0.3">
      <c r="F8134" s="6">
        <f t="shared" si="552"/>
        <v>2.1600000000000001E-2</v>
      </c>
    </row>
    <row r="8135" spans="6:6" x14ac:dyDescent="0.3">
      <c r="F8135" s="6">
        <f t="shared" si="552"/>
        <v>2.1600000000000001E-2</v>
      </c>
    </row>
    <row r="8136" spans="6:6" x14ac:dyDescent="0.3">
      <c r="F8136" s="6">
        <f t="shared" si="552"/>
        <v>2.1600000000000001E-2</v>
      </c>
    </row>
    <row r="8137" spans="6:6" x14ac:dyDescent="0.3">
      <c r="F8137" s="6">
        <f t="shared" si="552"/>
        <v>2.1600000000000001E-2</v>
      </c>
    </row>
    <row r="8138" spans="6:6" x14ac:dyDescent="0.3">
      <c r="F8138" s="6">
        <f t="shared" ref="F8138:F8193" si="553">IF(C8137&gt;0,B$6+B$7*E8138+B$8*(G8137*100)^2,B$6+B$7*E8138+B$8*(G8137*100)^2+E8138*$B$9)</f>
        <v>2.1600000000000001E-2</v>
      </c>
    </row>
    <row r="8139" spans="6:6" x14ac:dyDescent="0.3">
      <c r="F8139" s="6">
        <f t="shared" si="553"/>
        <v>2.1600000000000001E-2</v>
      </c>
    </row>
    <row r="8140" spans="6:6" x14ac:dyDescent="0.3">
      <c r="F8140" s="6">
        <f t="shared" si="553"/>
        <v>2.1600000000000001E-2</v>
      </c>
    </row>
    <row r="8141" spans="6:6" x14ac:dyDescent="0.3">
      <c r="F8141" s="6">
        <f t="shared" si="553"/>
        <v>2.1600000000000001E-2</v>
      </c>
    </row>
    <row r="8142" spans="6:6" x14ac:dyDescent="0.3">
      <c r="F8142" s="6">
        <f t="shared" si="553"/>
        <v>2.1600000000000001E-2</v>
      </c>
    </row>
    <row r="8143" spans="6:6" x14ac:dyDescent="0.3">
      <c r="F8143" s="6">
        <f t="shared" si="553"/>
        <v>2.1600000000000001E-2</v>
      </c>
    </row>
    <row r="8144" spans="6:6" x14ac:dyDescent="0.3">
      <c r="F8144" s="6">
        <f t="shared" si="553"/>
        <v>2.1600000000000001E-2</v>
      </c>
    </row>
    <row r="8145" spans="6:6" x14ac:dyDescent="0.3">
      <c r="F8145" s="6">
        <f t="shared" si="553"/>
        <v>2.1600000000000001E-2</v>
      </c>
    </row>
    <row r="8146" spans="6:6" x14ac:dyDescent="0.3">
      <c r="F8146" s="6">
        <f t="shared" si="553"/>
        <v>2.1600000000000001E-2</v>
      </c>
    </row>
    <row r="8147" spans="6:6" x14ac:dyDescent="0.3">
      <c r="F8147" s="6">
        <f t="shared" si="553"/>
        <v>2.1600000000000001E-2</v>
      </c>
    </row>
    <row r="8148" spans="6:6" x14ac:dyDescent="0.3">
      <c r="F8148" s="6">
        <f t="shared" si="553"/>
        <v>2.1600000000000001E-2</v>
      </c>
    </row>
    <row r="8149" spans="6:6" x14ac:dyDescent="0.3">
      <c r="F8149" s="6">
        <f t="shared" si="553"/>
        <v>2.1600000000000001E-2</v>
      </c>
    </row>
    <row r="8150" spans="6:6" x14ac:dyDescent="0.3">
      <c r="F8150" s="6">
        <f t="shared" si="553"/>
        <v>2.1600000000000001E-2</v>
      </c>
    </row>
    <row r="8151" spans="6:6" x14ac:dyDescent="0.3">
      <c r="F8151" s="6">
        <f t="shared" si="553"/>
        <v>2.1600000000000001E-2</v>
      </c>
    </row>
    <row r="8152" spans="6:6" x14ac:dyDescent="0.3">
      <c r="F8152" s="6">
        <f t="shared" si="553"/>
        <v>2.1600000000000001E-2</v>
      </c>
    </row>
    <row r="8153" spans="6:6" x14ac:dyDescent="0.3">
      <c r="F8153" s="6">
        <f t="shared" si="553"/>
        <v>2.1600000000000001E-2</v>
      </c>
    </row>
    <row r="8154" spans="6:6" x14ac:dyDescent="0.3">
      <c r="F8154" s="6">
        <f t="shared" si="553"/>
        <v>2.1600000000000001E-2</v>
      </c>
    </row>
    <row r="8155" spans="6:6" x14ac:dyDescent="0.3">
      <c r="F8155" s="6">
        <f t="shared" si="553"/>
        <v>2.1600000000000001E-2</v>
      </c>
    </row>
    <row r="8156" spans="6:6" x14ac:dyDescent="0.3">
      <c r="F8156" s="6">
        <f t="shared" si="553"/>
        <v>2.1600000000000001E-2</v>
      </c>
    </row>
    <row r="8157" spans="6:6" x14ac:dyDescent="0.3">
      <c r="F8157" s="6">
        <f t="shared" si="553"/>
        <v>2.1600000000000001E-2</v>
      </c>
    </row>
    <row r="8158" spans="6:6" x14ac:dyDescent="0.3">
      <c r="F8158" s="6">
        <f t="shared" si="553"/>
        <v>2.1600000000000001E-2</v>
      </c>
    </row>
    <row r="8159" spans="6:6" x14ac:dyDescent="0.3">
      <c r="F8159" s="6">
        <f t="shared" si="553"/>
        <v>2.1600000000000001E-2</v>
      </c>
    </row>
    <row r="8160" spans="6:6" x14ac:dyDescent="0.3">
      <c r="F8160" s="6">
        <f t="shared" si="553"/>
        <v>2.1600000000000001E-2</v>
      </c>
    </row>
    <row r="8161" spans="6:6" x14ac:dyDescent="0.3">
      <c r="F8161" s="6">
        <f t="shared" si="553"/>
        <v>2.1600000000000001E-2</v>
      </c>
    </row>
    <row r="8162" spans="6:6" x14ac:dyDescent="0.3">
      <c r="F8162" s="6">
        <f t="shared" si="553"/>
        <v>2.1600000000000001E-2</v>
      </c>
    </row>
    <row r="8163" spans="6:6" x14ac:dyDescent="0.3">
      <c r="F8163" s="6">
        <f t="shared" si="553"/>
        <v>2.1600000000000001E-2</v>
      </c>
    </row>
    <row r="8164" spans="6:6" x14ac:dyDescent="0.3">
      <c r="F8164" s="6">
        <f t="shared" si="553"/>
        <v>2.1600000000000001E-2</v>
      </c>
    </row>
    <row r="8165" spans="6:6" x14ac:dyDescent="0.3">
      <c r="F8165" s="6">
        <f t="shared" si="553"/>
        <v>2.1600000000000001E-2</v>
      </c>
    </row>
    <row r="8166" spans="6:6" x14ac:dyDescent="0.3">
      <c r="F8166" s="6">
        <f t="shared" si="553"/>
        <v>2.1600000000000001E-2</v>
      </c>
    </row>
    <row r="8167" spans="6:6" x14ac:dyDescent="0.3">
      <c r="F8167" s="6">
        <f t="shared" si="553"/>
        <v>2.1600000000000001E-2</v>
      </c>
    </row>
    <row r="8168" spans="6:6" x14ac:dyDescent="0.3">
      <c r="F8168" s="6">
        <f t="shared" si="553"/>
        <v>2.1600000000000001E-2</v>
      </c>
    </row>
    <row r="8169" spans="6:6" x14ac:dyDescent="0.3">
      <c r="F8169" s="6">
        <f t="shared" si="553"/>
        <v>2.1600000000000001E-2</v>
      </c>
    </row>
    <row r="8170" spans="6:6" x14ac:dyDescent="0.3">
      <c r="F8170" s="6">
        <f t="shared" si="553"/>
        <v>2.1600000000000001E-2</v>
      </c>
    </row>
    <row r="8171" spans="6:6" x14ac:dyDescent="0.3">
      <c r="F8171" s="6">
        <f t="shared" si="553"/>
        <v>2.1600000000000001E-2</v>
      </c>
    </row>
    <row r="8172" spans="6:6" x14ac:dyDescent="0.3">
      <c r="F8172" s="6">
        <f t="shared" si="553"/>
        <v>2.1600000000000001E-2</v>
      </c>
    </row>
    <row r="8173" spans="6:6" x14ac:dyDescent="0.3">
      <c r="F8173" s="6">
        <f t="shared" si="553"/>
        <v>2.1600000000000001E-2</v>
      </c>
    </row>
    <row r="8174" spans="6:6" x14ac:dyDescent="0.3">
      <c r="F8174" s="6">
        <f t="shared" si="553"/>
        <v>2.1600000000000001E-2</v>
      </c>
    </row>
    <row r="8175" spans="6:6" x14ac:dyDescent="0.3">
      <c r="F8175" s="6">
        <f t="shared" si="553"/>
        <v>2.1600000000000001E-2</v>
      </c>
    </row>
    <row r="8176" spans="6:6" x14ac:dyDescent="0.3">
      <c r="F8176" s="6">
        <f t="shared" si="553"/>
        <v>2.1600000000000001E-2</v>
      </c>
    </row>
    <row r="8177" spans="6:6" x14ac:dyDescent="0.3">
      <c r="F8177" s="6">
        <f t="shared" si="553"/>
        <v>2.1600000000000001E-2</v>
      </c>
    </row>
    <row r="8178" spans="6:6" x14ac:dyDescent="0.3">
      <c r="F8178" s="6">
        <f t="shared" si="553"/>
        <v>2.1600000000000001E-2</v>
      </c>
    </row>
    <row r="8179" spans="6:6" x14ac:dyDescent="0.3">
      <c r="F8179" s="6">
        <f t="shared" si="553"/>
        <v>2.1600000000000001E-2</v>
      </c>
    </row>
    <row r="8180" spans="6:6" x14ac:dyDescent="0.3">
      <c r="F8180" s="6">
        <f t="shared" si="553"/>
        <v>2.1600000000000001E-2</v>
      </c>
    </row>
    <row r="8181" spans="6:6" x14ac:dyDescent="0.3">
      <c r="F8181" s="6">
        <f t="shared" si="553"/>
        <v>2.1600000000000001E-2</v>
      </c>
    </row>
    <row r="8182" spans="6:6" x14ac:dyDescent="0.3">
      <c r="F8182" s="6">
        <f t="shared" si="553"/>
        <v>2.1600000000000001E-2</v>
      </c>
    </row>
    <row r="8183" spans="6:6" x14ac:dyDescent="0.3">
      <c r="F8183" s="6">
        <f t="shared" si="553"/>
        <v>2.1600000000000001E-2</v>
      </c>
    </row>
    <row r="8184" spans="6:6" x14ac:dyDescent="0.3">
      <c r="F8184" s="6">
        <f t="shared" si="553"/>
        <v>2.1600000000000001E-2</v>
      </c>
    </row>
    <row r="8185" spans="6:6" x14ac:dyDescent="0.3">
      <c r="F8185" s="6">
        <f t="shared" si="553"/>
        <v>2.1600000000000001E-2</v>
      </c>
    </row>
    <row r="8186" spans="6:6" x14ac:dyDescent="0.3">
      <c r="F8186" s="6">
        <f t="shared" si="553"/>
        <v>2.1600000000000001E-2</v>
      </c>
    </row>
    <row r="8187" spans="6:6" x14ac:dyDescent="0.3">
      <c r="F8187" s="6">
        <f t="shared" si="553"/>
        <v>2.1600000000000001E-2</v>
      </c>
    </row>
    <row r="8188" spans="6:6" x14ac:dyDescent="0.3">
      <c r="F8188" s="6">
        <f t="shared" si="553"/>
        <v>2.1600000000000001E-2</v>
      </c>
    </row>
    <row r="8189" spans="6:6" x14ac:dyDescent="0.3">
      <c r="F8189" s="6">
        <f t="shared" si="553"/>
        <v>2.1600000000000001E-2</v>
      </c>
    </row>
    <row r="8190" spans="6:6" x14ac:dyDescent="0.3">
      <c r="F8190" s="6">
        <f t="shared" si="553"/>
        <v>2.1600000000000001E-2</v>
      </c>
    </row>
    <row r="8191" spans="6:6" x14ac:dyDescent="0.3">
      <c r="F8191" s="6">
        <f t="shared" si="553"/>
        <v>2.1600000000000001E-2</v>
      </c>
    </row>
    <row r="8192" spans="6:6" x14ac:dyDescent="0.3">
      <c r="F8192" s="6">
        <f t="shared" si="553"/>
        <v>2.1600000000000001E-2</v>
      </c>
    </row>
    <row r="8193" spans="6:6" x14ac:dyDescent="0.3">
      <c r="F8193" s="6">
        <f t="shared" si="553"/>
        <v>2.1600000000000001E-2</v>
      </c>
    </row>
  </sheetData>
  <mergeCells count="1">
    <mergeCell ref="G11:H1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E8B96-3CA6-474C-8CFB-FE5B955139F5}">
  <sheetPr codeName="Sheet3"/>
  <dimension ref="A1:AD8193"/>
  <sheetViews>
    <sheetView tabSelected="1" workbookViewId="0">
      <selection activeCell="F6" sqref="F6"/>
    </sheetView>
  </sheetViews>
  <sheetFormatPr defaultRowHeight="14.4" outlineLevelRow="2" x14ac:dyDescent="0.3"/>
  <cols>
    <col min="1" max="1" width="29.88671875" style="1" bestFit="1" customWidth="1"/>
    <col min="2" max="6" width="18.88671875" style="1" customWidth="1"/>
    <col min="7" max="8" width="12" style="1" customWidth="1"/>
    <col min="9" max="10" width="8.88671875" style="1"/>
    <col min="11" max="11" width="17.109375" style="1" customWidth="1"/>
    <col min="12" max="28" width="8.88671875" style="1"/>
    <col min="29" max="29" width="11.44140625" style="1" customWidth="1"/>
    <col min="30" max="30" width="14.88671875" style="1" customWidth="1"/>
    <col min="31" max="16384" width="8.88671875" style="1"/>
  </cols>
  <sheetData>
    <row r="1" spans="1:30" x14ac:dyDescent="0.3">
      <c r="A1" s="1" t="s">
        <v>0</v>
      </c>
      <c r="B1" s="2">
        <f>AVERAGE(B13:B1270)</f>
        <v>-5.5031723321990461E-5</v>
      </c>
      <c r="E1" s="13"/>
      <c r="F1" s="13"/>
    </row>
    <row r="2" spans="1:30" ht="16.5" customHeight="1" x14ac:dyDescent="0.3">
      <c r="A2" s="1" t="s">
        <v>1</v>
      </c>
      <c r="B2" s="4">
        <f>_xlfn.STDEV.S(B13:B1270)</f>
        <v>1.2357462125556338E-2</v>
      </c>
      <c r="E2" s="5"/>
      <c r="F2" s="5"/>
    </row>
    <row r="3" spans="1:30" ht="16.5" customHeight="1" x14ac:dyDescent="0.3">
      <c r="A3" s="1" t="s">
        <v>2</v>
      </c>
      <c r="B3" s="6">
        <f>B2^2</f>
        <v>1.5270687018455935E-4</v>
      </c>
      <c r="E3" s="5"/>
      <c r="F3" s="5" t="s">
        <v>15</v>
      </c>
      <c r="H3" s="5"/>
    </row>
    <row r="4" spans="1:30" ht="16.5" customHeight="1" x14ac:dyDescent="0.3">
      <c r="B4" s="13"/>
      <c r="E4" s="5"/>
      <c r="F4" s="5"/>
      <c r="H4" s="5"/>
    </row>
    <row r="5" spans="1:30" ht="16.5" customHeight="1" x14ac:dyDescent="0.3">
      <c r="A5" s="1" t="s">
        <v>3</v>
      </c>
      <c r="B5" s="19">
        <v>1.0500000000000001E-2</v>
      </c>
      <c r="D5" s="2"/>
      <c r="E5" s="5"/>
      <c r="F5" s="5"/>
      <c r="H5" s="5"/>
    </row>
    <row r="6" spans="1:30" x14ac:dyDescent="0.3">
      <c r="A6" s="1" t="s">
        <v>16</v>
      </c>
      <c r="B6" s="19">
        <v>1.77E-2</v>
      </c>
      <c r="C6" s="2"/>
      <c r="D6" s="13"/>
      <c r="I6" s="1" t="s">
        <v>6</v>
      </c>
      <c r="J6" s="1" t="s">
        <v>21</v>
      </c>
      <c r="K6" s="1" t="s">
        <v>22</v>
      </c>
    </row>
    <row r="7" spans="1:30" x14ac:dyDescent="0.3">
      <c r="A7" s="1" t="s">
        <v>4</v>
      </c>
      <c r="B7" s="19">
        <v>0</v>
      </c>
      <c r="C7" s="2"/>
      <c r="F7" s="5"/>
      <c r="I7" s="11">
        <f>AVERAGE(I4104:I5860)</f>
        <v>3.0491532957076357E-3</v>
      </c>
      <c r="J7" s="11">
        <f>1-AVERAGE(J4104:J5860)</f>
        <v>0.58126792805058669</v>
      </c>
      <c r="K7" s="11">
        <f t="shared" ref="K7" si="0">AVERAGE(K4104:K5860)</f>
        <v>0.13662286577830549</v>
      </c>
    </row>
    <row r="8" spans="1:30" x14ac:dyDescent="0.3">
      <c r="A8" s="1" t="s">
        <v>5</v>
      </c>
      <c r="B8" s="19">
        <v>0.89570000000000005</v>
      </c>
      <c r="C8" s="2"/>
      <c r="D8" s="7"/>
      <c r="F8" s="13"/>
      <c r="AD8" s="13"/>
    </row>
    <row r="9" spans="1:30" x14ac:dyDescent="0.3">
      <c r="A9" s="1" t="s">
        <v>24</v>
      </c>
      <c r="B9" s="19">
        <v>1.77E-2</v>
      </c>
      <c r="C9" s="2"/>
      <c r="D9" s="7"/>
      <c r="F9" s="18"/>
      <c r="AD9" s="18"/>
    </row>
    <row r="10" spans="1:30" x14ac:dyDescent="0.3">
      <c r="A10" s="1" t="s">
        <v>17</v>
      </c>
      <c r="B10" s="13">
        <f>SUM(B7,B8)</f>
        <v>0.89570000000000005</v>
      </c>
      <c r="C10" s="2"/>
      <c r="D10" s="7"/>
      <c r="F10" s="13"/>
      <c r="AC10" s="14"/>
      <c r="AD10" s="15"/>
    </row>
    <row r="11" spans="1:30" x14ac:dyDescent="0.3">
      <c r="G11" s="23" t="s">
        <v>7</v>
      </c>
      <c r="H11" s="23"/>
      <c r="AC11" s="14"/>
      <c r="AD11" s="15"/>
    </row>
    <row r="12" spans="1:30" x14ac:dyDescent="0.3">
      <c r="A12" t="s">
        <v>8</v>
      </c>
      <c r="B12" s="13" t="s">
        <v>23</v>
      </c>
      <c r="C12" s="13" t="s">
        <v>10</v>
      </c>
      <c r="D12" s="13" t="s">
        <v>11</v>
      </c>
      <c r="E12" s="13" t="s">
        <v>18</v>
      </c>
      <c r="F12" s="13" t="s">
        <v>12</v>
      </c>
      <c r="G12" s="13" t="s">
        <v>13</v>
      </c>
      <c r="H12" s="13" t="s">
        <v>14</v>
      </c>
      <c r="I12" s="1" t="s">
        <v>19</v>
      </c>
      <c r="J12" s="1" t="s">
        <v>20</v>
      </c>
      <c r="K12" s="1" t="s">
        <v>22</v>
      </c>
      <c r="AC12" s="14"/>
      <c r="AD12" s="15"/>
    </row>
    <row r="13" spans="1:30" hidden="1" outlineLevel="1" x14ac:dyDescent="0.3">
      <c r="A13" s="20">
        <v>36529</v>
      </c>
      <c r="B13" s="21">
        <v>-3.217213363303454E-2</v>
      </c>
      <c r="C13" s="9">
        <f>B13-B$5</f>
        <v>-4.2672133633034542E-2</v>
      </c>
      <c r="D13" s="6">
        <f>C13^2</f>
        <v>1.8209109887955578E-3</v>
      </c>
      <c r="E13" s="9"/>
      <c r="F13" s="6">
        <f>B6/(1-B7-B8)</f>
        <v>0.16970278044103557</v>
      </c>
      <c r="G13" s="16">
        <v>1.3199069925128815E-2</v>
      </c>
      <c r="H13" s="9">
        <f>SQRT(F13)/100</f>
        <v>4.1194997322616198E-3</v>
      </c>
      <c r="AC13" s="14"/>
      <c r="AD13" s="15"/>
    </row>
    <row r="14" spans="1:30" hidden="1" outlineLevel="1" x14ac:dyDescent="0.3">
      <c r="A14" s="20">
        <v>36530</v>
      </c>
      <c r="B14" s="21">
        <v>1.1276560046238136E-2</v>
      </c>
      <c r="C14" s="9">
        <f t="shared" ref="C14:C77" si="1">B14-B$5</f>
        <v>7.7656004623813564E-4</v>
      </c>
      <c r="D14" s="6">
        <f t="shared" ref="D14:D77" si="2">C14^2</f>
        <v>6.0304550541337536E-7</v>
      </c>
      <c r="E14" s="6">
        <f>D13</f>
        <v>1.8209109887955578E-3</v>
      </c>
      <c r="F14" s="6">
        <f>IF(C13&gt;0,B$6+B$7*E14+B$8*(G13*100)^2,B$6+B$7*E14+B$8*(G13*100)^2+E14*$B$9)</f>
        <v>1.5781799879042586</v>
      </c>
      <c r="G14" s="16">
        <v>1.521520486042471E-2</v>
      </c>
      <c r="H14" s="9">
        <f t="shared" ref="H14:H77" si="3">SQRT(F14)/100</f>
        <v>1.2562563384533662E-2</v>
      </c>
      <c r="AC14" s="14"/>
      <c r="AD14" s="15"/>
    </row>
    <row r="15" spans="1:30" hidden="1" outlineLevel="1" x14ac:dyDescent="0.3">
      <c r="A15" s="20">
        <v>36531</v>
      </c>
      <c r="B15" s="21">
        <v>1.1674238719869164E-2</v>
      </c>
      <c r="C15" s="9">
        <f t="shared" si="1"/>
        <v>1.1742387198691636E-3</v>
      </c>
      <c r="D15" s="6">
        <f t="shared" si="2"/>
        <v>1.3788365712399721E-6</v>
      </c>
      <c r="E15" s="6">
        <f t="shared" ref="E15:E78" si="4">D14</f>
        <v>6.0304550541337536E-7</v>
      </c>
      <c r="F15" s="6">
        <f t="shared" ref="F15:F78" si="5">IF(C14&gt;0,B$6+B$7*E15+B$8*(G14*100)^2,B$6+B$7*E15+B$8*(G14*100)^2+E15*$B$9)</f>
        <v>2.0912675247676034</v>
      </c>
      <c r="G15" s="16">
        <v>1.0985819016609423E-2</v>
      </c>
      <c r="H15" s="9">
        <f t="shared" si="3"/>
        <v>1.4461215456411689E-2</v>
      </c>
      <c r="AC15" s="14"/>
      <c r="AD15" s="15"/>
    </row>
    <row r="16" spans="1:30" hidden="1" outlineLevel="1" x14ac:dyDescent="0.3">
      <c r="A16" s="20">
        <v>36532</v>
      </c>
      <c r="B16" s="21">
        <v>2.3648971887853136E-2</v>
      </c>
      <c r="C16" s="9">
        <f t="shared" si="1"/>
        <v>1.3148971887853135E-2</v>
      </c>
      <c r="D16" s="6">
        <f t="shared" si="2"/>
        <v>1.7289546170755205E-4</v>
      </c>
      <c r="E16" s="6">
        <f t="shared" si="4"/>
        <v>1.3788365712399721E-6</v>
      </c>
      <c r="F16" s="6">
        <f t="shared" si="5"/>
        <v>1.0987043817542503</v>
      </c>
      <c r="G16" s="16">
        <v>1.0442021110301559E-2</v>
      </c>
      <c r="H16" s="9">
        <f t="shared" si="3"/>
        <v>1.0481910044234544E-2</v>
      </c>
      <c r="AC16" s="14"/>
      <c r="AD16" s="15"/>
    </row>
    <row r="17" spans="1:30" hidden="1" outlineLevel="1" x14ac:dyDescent="0.3">
      <c r="A17" s="20">
        <v>36535</v>
      </c>
      <c r="B17" s="21">
        <v>4.2988714281105202E-3</v>
      </c>
      <c r="C17" s="9">
        <f t="shared" si="1"/>
        <v>-6.2011285718894804E-3</v>
      </c>
      <c r="D17" s="6">
        <f t="shared" si="2"/>
        <v>3.845399556510407E-5</v>
      </c>
      <c r="E17" s="6">
        <f t="shared" si="4"/>
        <v>1.7289546170755205E-4</v>
      </c>
      <c r="F17" s="6">
        <f t="shared" si="5"/>
        <v>0.99433370420252731</v>
      </c>
      <c r="G17" s="16">
        <v>6.8487890573634006E-3</v>
      </c>
      <c r="H17" s="9">
        <f t="shared" si="3"/>
        <v>9.9716282732687511E-3</v>
      </c>
      <c r="AC17" s="14"/>
      <c r="AD17" s="15"/>
    </row>
    <row r="18" spans="1:30" hidden="1" outlineLevel="1" x14ac:dyDescent="0.3">
      <c r="A18" s="20">
        <v>36536</v>
      </c>
      <c r="B18" s="21">
        <v>-5.2956303696538778E-3</v>
      </c>
      <c r="C18" s="9">
        <f t="shared" si="1"/>
        <v>-1.5795630369653878E-2</v>
      </c>
      <c r="D18" s="6">
        <f t="shared" si="2"/>
        <v>2.495019387747319E-4</v>
      </c>
      <c r="E18" s="6">
        <f t="shared" si="4"/>
        <v>3.845399556510407E-5</v>
      </c>
      <c r="F18" s="6">
        <f t="shared" si="5"/>
        <v>0.4378369304093202</v>
      </c>
      <c r="G18" s="16">
        <v>9.9302024064017343E-3</v>
      </c>
      <c r="H18" s="9">
        <f t="shared" si="3"/>
        <v>6.6169247419728162E-3</v>
      </c>
      <c r="AC18" s="14"/>
      <c r="AD18" s="15"/>
    </row>
    <row r="19" spans="1:30" hidden="1" outlineLevel="1" x14ac:dyDescent="0.3">
      <c r="A19" s="20">
        <v>36537</v>
      </c>
      <c r="B19" s="21">
        <v>3.4705801413075668E-3</v>
      </c>
      <c r="C19" s="9">
        <f t="shared" si="1"/>
        <v>-7.0294198586924334E-3</v>
      </c>
      <c r="D19" s="6">
        <f t="shared" si="2"/>
        <v>4.9412743549779548E-5</v>
      </c>
      <c r="E19" s="6">
        <f t="shared" si="4"/>
        <v>2.495019387747319E-4</v>
      </c>
      <c r="F19" s="6">
        <f t="shared" si="5"/>
        <v>0.900944511120497</v>
      </c>
      <c r="G19" s="16">
        <v>6.6520248829618281E-3</v>
      </c>
      <c r="H19" s="9">
        <f t="shared" si="3"/>
        <v>9.491809685831765E-3</v>
      </c>
      <c r="AC19" s="14"/>
      <c r="AD19" s="15"/>
    </row>
    <row r="20" spans="1:30" hidden="1" outlineLevel="1" x14ac:dyDescent="0.3">
      <c r="A20" s="20">
        <v>36538</v>
      </c>
      <c r="B20" s="21">
        <v>2.7086309985679658E-3</v>
      </c>
      <c r="C20" s="9">
        <f t="shared" si="1"/>
        <v>-7.7913690014320344E-3</v>
      </c>
      <c r="D20" s="6">
        <f t="shared" si="2"/>
        <v>6.070543091647602E-5</v>
      </c>
      <c r="E20" s="6">
        <f t="shared" si="4"/>
        <v>4.9412743549779548E-5</v>
      </c>
      <c r="F20" s="6">
        <f t="shared" si="5"/>
        <v>0.4140430642905783</v>
      </c>
      <c r="G20" s="16">
        <v>7.7454721398426806E-3</v>
      </c>
      <c r="H20" s="9">
        <f t="shared" si="3"/>
        <v>6.4346178153063469E-3</v>
      </c>
      <c r="AC20" s="14"/>
      <c r="AD20" s="15"/>
    </row>
    <row r="21" spans="1:30" hidden="1" outlineLevel="1" x14ac:dyDescent="0.3">
      <c r="A21" s="20">
        <v>36539</v>
      </c>
      <c r="B21" s="21">
        <v>1.2061790316238882E-2</v>
      </c>
      <c r="C21" s="9">
        <f t="shared" si="1"/>
        <v>1.561790316238881E-3</v>
      </c>
      <c r="D21" s="6">
        <f t="shared" si="2"/>
        <v>2.4391889918975439E-6</v>
      </c>
      <c r="E21" s="6">
        <f t="shared" si="4"/>
        <v>6.070543091647602E-5</v>
      </c>
      <c r="F21" s="6">
        <f t="shared" si="5"/>
        <v>0.55505245194506925</v>
      </c>
      <c r="G21" s="16">
        <v>6.9718086441276327E-3</v>
      </c>
      <c r="H21" s="9">
        <f t="shared" si="3"/>
        <v>7.4501842389639548E-3</v>
      </c>
      <c r="AC21" s="14"/>
      <c r="AD21" s="15"/>
    </row>
    <row r="22" spans="1:30" hidden="1" outlineLevel="1" x14ac:dyDescent="0.3">
      <c r="A22" s="20">
        <v>36543</v>
      </c>
      <c r="B22" s="21">
        <v>-1.3937936636447818E-2</v>
      </c>
      <c r="C22" s="9">
        <f t="shared" si="1"/>
        <v>-2.4437936636447818E-2</v>
      </c>
      <c r="D22" s="6">
        <f t="shared" si="2"/>
        <v>5.9721274704703856E-4</v>
      </c>
      <c r="E22" s="6">
        <f t="shared" si="4"/>
        <v>2.4391889918975439E-6</v>
      </c>
      <c r="F22" s="6">
        <f t="shared" si="5"/>
        <v>0.45306497895487075</v>
      </c>
      <c r="G22" s="16">
        <v>6.6048781683841016E-3</v>
      </c>
      <c r="H22" s="9">
        <f t="shared" si="3"/>
        <v>6.7310101690227055E-3</v>
      </c>
      <c r="AC22" s="14"/>
      <c r="AD22" s="15"/>
    </row>
    <row r="23" spans="1:30" hidden="1" outlineLevel="1" x14ac:dyDescent="0.3">
      <c r="A23" s="20">
        <v>36544</v>
      </c>
      <c r="B23" s="21">
        <v>-6.1917010903493764E-3</v>
      </c>
      <c r="C23" s="9">
        <f t="shared" si="1"/>
        <v>-1.6691701090349377E-2</v>
      </c>
      <c r="D23" s="6">
        <f t="shared" si="2"/>
        <v>2.7861288528957057E-4</v>
      </c>
      <c r="E23" s="6">
        <f t="shared" si="4"/>
        <v>5.9721274704703856E-4</v>
      </c>
      <c r="F23" s="6">
        <f t="shared" si="5"/>
        <v>0.40845446136676961</v>
      </c>
      <c r="G23" s="16">
        <v>6.773969346881647E-3</v>
      </c>
      <c r="H23" s="9">
        <f t="shared" si="3"/>
        <v>6.3910442133251555E-3</v>
      </c>
      <c r="AC23" s="14"/>
      <c r="AD23" s="15"/>
    </row>
    <row r="24" spans="1:30" hidden="1" outlineLevel="1" x14ac:dyDescent="0.3">
      <c r="A24" s="20">
        <v>36545</v>
      </c>
      <c r="B24" s="21">
        <v>-1.2089162691810653E-2</v>
      </c>
      <c r="C24" s="9">
        <f t="shared" si="1"/>
        <v>-2.2589162691810653E-2</v>
      </c>
      <c r="D24" s="6">
        <f t="shared" si="2"/>
        <v>5.1027027111709032E-4</v>
      </c>
      <c r="E24" s="6">
        <f t="shared" si="4"/>
        <v>2.7861288528957057E-4</v>
      </c>
      <c r="F24" s="6">
        <f t="shared" si="5"/>
        <v>0.42871175144986201</v>
      </c>
      <c r="G24" s="16">
        <v>1.491533753364117E-2</v>
      </c>
      <c r="H24" s="9">
        <f t="shared" si="3"/>
        <v>6.5476083530542819E-3</v>
      </c>
      <c r="AC24" s="14"/>
      <c r="AD24" s="15"/>
    </row>
    <row r="25" spans="1:30" hidden="1" outlineLevel="1" x14ac:dyDescent="0.3">
      <c r="A25" s="20">
        <v>36546</v>
      </c>
      <c r="B25" s="21">
        <v>-8.8121439793490026E-3</v>
      </c>
      <c r="C25" s="9">
        <f t="shared" si="1"/>
        <v>-1.9312143979349002E-2</v>
      </c>
      <c r="D25" s="6">
        <f t="shared" si="2"/>
        <v>3.729589050791059E-4</v>
      </c>
      <c r="E25" s="6">
        <f t="shared" si="4"/>
        <v>5.1027027111709032E-4</v>
      </c>
      <c r="F25" s="6">
        <f t="shared" si="5"/>
        <v>2.0103485818348794</v>
      </c>
      <c r="G25" s="16">
        <v>7.5442980793592983E-3</v>
      </c>
      <c r="H25" s="9">
        <f t="shared" si="3"/>
        <v>1.4178676178807666E-2</v>
      </c>
      <c r="AC25" s="14"/>
      <c r="AD25" s="15"/>
    </row>
    <row r="26" spans="1:30" hidden="1" outlineLevel="1" x14ac:dyDescent="0.3">
      <c r="A26" s="20">
        <v>36549</v>
      </c>
      <c r="B26" s="21">
        <v>-2.188239633921216E-2</v>
      </c>
      <c r="C26" s="9">
        <f t="shared" si="1"/>
        <v>-3.2382396339212159E-2</v>
      </c>
      <c r="D26" s="6">
        <f t="shared" si="2"/>
        <v>1.048619592669821E-3</v>
      </c>
      <c r="E26" s="6">
        <f t="shared" si="4"/>
        <v>3.729589050791059E-4</v>
      </c>
      <c r="F26" s="6">
        <f t="shared" si="5"/>
        <v>0.52750709632369985</v>
      </c>
      <c r="G26" s="16">
        <v>2.3686373845576425E-2</v>
      </c>
      <c r="H26" s="9">
        <f t="shared" si="3"/>
        <v>7.2629683761097283E-3</v>
      </c>
      <c r="AC26" s="14"/>
      <c r="AD26" s="15"/>
    </row>
    <row r="27" spans="1:30" hidden="1" outlineLevel="1" x14ac:dyDescent="0.3">
      <c r="A27" s="20">
        <v>36550</v>
      </c>
      <c r="B27" s="21">
        <v>1.97111125192027E-3</v>
      </c>
      <c r="C27" s="9">
        <f t="shared" si="1"/>
        <v>-8.5288887480797302E-3</v>
      </c>
      <c r="D27" s="6">
        <f t="shared" si="2"/>
        <v>7.2741943277121032E-5</v>
      </c>
      <c r="E27" s="6">
        <f t="shared" si="4"/>
        <v>1.048619592669821E-3</v>
      </c>
      <c r="F27" s="6">
        <f t="shared" si="5"/>
        <v>5.0429924089824985</v>
      </c>
      <c r="G27" s="16">
        <v>1.2545439425335345E-2</v>
      </c>
      <c r="H27" s="9">
        <f t="shared" si="3"/>
        <v>2.2456607956195206E-2</v>
      </c>
      <c r="AC27" s="14"/>
      <c r="AD27" s="15"/>
    </row>
    <row r="28" spans="1:30" hidden="1" outlineLevel="1" x14ac:dyDescent="0.3">
      <c r="A28" s="20">
        <v>36551</v>
      </c>
      <c r="B28" s="21">
        <v>2.8106810845924851E-4</v>
      </c>
      <c r="C28" s="9">
        <f t="shared" si="1"/>
        <v>-1.0218931891540751E-2</v>
      </c>
      <c r="D28" s="6">
        <f t="shared" si="2"/>
        <v>1.0442656900394865E-4</v>
      </c>
      <c r="E28" s="6">
        <f t="shared" si="4"/>
        <v>7.2741943277121032E-5</v>
      </c>
      <c r="F28" s="6">
        <f t="shared" si="5"/>
        <v>1.4274260547391073</v>
      </c>
      <c r="G28" s="16">
        <v>8.7736899679291477E-3</v>
      </c>
      <c r="H28" s="9">
        <f t="shared" si="3"/>
        <v>1.194749369005528E-2</v>
      </c>
      <c r="AC28" s="14"/>
      <c r="AD28" s="15"/>
    </row>
    <row r="29" spans="1:30" hidden="1" outlineLevel="1" x14ac:dyDescent="0.3">
      <c r="A29" s="20">
        <v>36552</v>
      </c>
      <c r="B29" s="21">
        <v>-4.5063242906145403E-4</v>
      </c>
      <c r="C29" s="9">
        <f t="shared" si="1"/>
        <v>-1.0950632429061455E-2</v>
      </c>
      <c r="D29" s="6">
        <f t="shared" si="2"/>
        <v>1.1991635059641238E-4</v>
      </c>
      <c r="E29" s="6">
        <f t="shared" si="4"/>
        <v>1.0442656900394865E-4</v>
      </c>
      <c r="F29" s="6">
        <f t="shared" si="5"/>
        <v>0.70719053089724293</v>
      </c>
      <c r="G29" s="16">
        <v>1.4753217067379892E-2</v>
      </c>
      <c r="H29" s="9">
        <f t="shared" si="3"/>
        <v>8.4094621165520626E-3</v>
      </c>
      <c r="AC29" s="14"/>
      <c r="AD29" s="15"/>
    </row>
    <row r="30" spans="1:30" hidden="1" outlineLevel="1" x14ac:dyDescent="0.3">
      <c r="A30" s="20">
        <v>36553</v>
      </c>
      <c r="B30" s="21">
        <v>-2.6569383914928878E-2</v>
      </c>
      <c r="C30" s="9">
        <f t="shared" si="1"/>
        <v>-3.706938391492888E-2</v>
      </c>
      <c r="D30" s="6">
        <f t="shared" si="2"/>
        <v>1.3741392238323881E-3</v>
      </c>
      <c r="E30" s="6">
        <f t="shared" si="4"/>
        <v>1.1991635059641238E-4</v>
      </c>
      <c r="F30" s="6">
        <f t="shared" si="5"/>
        <v>1.9672595782594688</v>
      </c>
      <c r="G30" s="16">
        <v>1.0343278675963248E-2</v>
      </c>
      <c r="H30" s="9">
        <f t="shared" si="3"/>
        <v>1.4025903101973394E-2</v>
      </c>
      <c r="AC30" s="14"/>
      <c r="AD30" s="15"/>
    </row>
    <row r="31" spans="1:30" hidden="1" outlineLevel="1" x14ac:dyDescent="0.3">
      <c r="A31" s="20">
        <v>36556</v>
      </c>
      <c r="B31" s="21">
        <v>1.8604386577825722E-2</v>
      </c>
      <c r="C31" s="9">
        <f t="shared" si="1"/>
        <v>8.1043865778257212E-3</v>
      </c>
      <c r="D31" s="6">
        <f t="shared" si="2"/>
        <v>6.5681081802841705E-5</v>
      </c>
      <c r="E31" s="6">
        <f t="shared" si="4"/>
        <v>1.3741392238323881E-3</v>
      </c>
      <c r="F31" s="6">
        <f t="shared" si="5"/>
        <v>0.97597475938993483</v>
      </c>
      <c r="G31" s="16">
        <v>1.1733179074153614E-2</v>
      </c>
      <c r="H31" s="9">
        <f t="shared" si="3"/>
        <v>9.8791434820531612E-3</v>
      </c>
      <c r="AC31" s="14"/>
      <c r="AD31" s="15"/>
    </row>
    <row r="32" spans="1:30" hidden="1" outlineLevel="1" x14ac:dyDescent="0.3">
      <c r="A32" s="20">
        <v>36557</v>
      </c>
      <c r="B32" s="21">
        <v>9.1458604494808089E-3</v>
      </c>
      <c r="C32" s="9">
        <f t="shared" si="1"/>
        <v>-1.3541395505191917E-3</v>
      </c>
      <c r="D32" s="6">
        <f t="shared" si="2"/>
        <v>1.8336939222803187E-6</v>
      </c>
      <c r="E32" s="6">
        <f t="shared" si="4"/>
        <v>6.5681081802841705E-5</v>
      </c>
      <c r="F32" s="6">
        <f t="shared" si="5"/>
        <v>1.2507877185544019</v>
      </c>
      <c r="G32" s="16">
        <v>8.4790640770702422E-3</v>
      </c>
      <c r="H32" s="9">
        <f t="shared" si="3"/>
        <v>1.1183862117150773E-2</v>
      </c>
      <c r="AC32" s="14"/>
      <c r="AD32" s="15"/>
    </row>
    <row r="33" spans="1:30" hidden="1" outlineLevel="1" x14ac:dyDescent="0.3">
      <c r="A33" s="20">
        <v>36558</v>
      </c>
      <c r="B33" s="21">
        <v>-3.4339699984363178E-3</v>
      </c>
      <c r="C33" s="9">
        <f t="shared" si="1"/>
        <v>-1.3933969998436319E-2</v>
      </c>
      <c r="D33" s="6">
        <f t="shared" si="2"/>
        <v>1.9415551991732344E-4</v>
      </c>
      <c r="E33" s="6">
        <f t="shared" si="4"/>
        <v>1.8336939222803187E-6</v>
      </c>
      <c r="F33" s="6">
        <f t="shared" si="5"/>
        <v>0.66165931637615816</v>
      </c>
      <c r="G33" s="16">
        <v>8.5380795440070534E-3</v>
      </c>
      <c r="H33" s="9">
        <f t="shared" si="3"/>
        <v>8.1342443802492077E-3</v>
      </c>
      <c r="AC33" s="14"/>
      <c r="AD33" s="15"/>
    </row>
    <row r="34" spans="1:30" hidden="1" outlineLevel="1" x14ac:dyDescent="0.3">
      <c r="A34" s="20">
        <v>36559</v>
      </c>
      <c r="B34" s="21">
        <v>9.3022684866803996E-4</v>
      </c>
      <c r="C34" s="9">
        <f t="shared" si="1"/>
        <v>-9.569773151331961E-3</v>
      </c>
      <c r="D34" s="6">
        <f t="shared" si="2"/>
        <v>9.158055816795405E-5</v>
      </c>
      <c r="E34" s="6">
        <f t="shared" si="4"/>
        <v>1.9415551991732344E-4</v>
      </c>
      <c r="F34" s="6">
        <f t="shared" si="5"/>
        <v>0.67065800875193671</v>
      </c>
      <c r="G34" s="16">
        <v>1.5445730031276729E-2</v>
      </c>
      <c r="H34" s="9">
        <f t="shared" si="3"/>
        <v>8.189371213664311E-3</v>
      </c>
      <c r="AC34" s="14"/>
      <c r="AD34" s="15"/>
    </row>
    <row r="35" spans="1:30" hidden="1" outlineLevel="1" x14ac:dyDescent="0.3">
      <c r="A35" s="20">
        <v>36560</v>
      </c>
      <c r="B35" s="21">
        <v>-4.5174652404611207E-3</v>
      </c>
      <c r="C35" s="9">
        <f t="shared" si="1"/>
        <v>-1.501746524046112E-2</v>
      </c>
      <c r="D35" s="6">
        <f t="shared" si="2"/>
        <v>2.2552426224845798E-4</v>
      </c>
      <c r="E35" s="6">
        <f t="shared" si="4"/>
        <v>9.158055816795405E-5</v>
      </c>
      <c r="F35" s="6">
        <f t="shared" si="5"/>
        <v>2.154578271991074</v>
      </c>
      <c r="G35" s="16">
        <v>8.9327603944969157E-3</v>
      </c>
      <c r="H35" s="9">
        <f t="shared" si="3"/>
        <v>1.4678481774322145E-2</v>
      </c>
      <c r="AC35" s="14"/>
      <c r="AD35" s="15"/>
    </row>
    <row r="36" spans="1:30" hidden="1" outlineLevel="1" x14ac:dyDescent="0.3">
      <c r="A36" s="20">
        <v>36563</v>
      </c>
      <c r="B36" s="21">
        <v>-5.3050744975776413E-3</v>
      </c>
      <c r="C36" s="9">
        <f t="shared" si="1"/>
        <v>-1.5805074497577641E-2</v>
      </c>
      <c r="D36" s="6">
        <f t="shared" si="2"/>
        <v>2.4980037987397912E-4</v>
      </c>
      <c r="E36" s="6">
        <f t="shared" si="4"/>
        <v>2.2552426224845798E-4</v>
      </c>
      <c r="F36" s="6">
        <f t="shared" si="5"/>
        <v>0.73242071521345997</v>
      </c>
      <c r="G36" s="16">
        <v>7.6257590185416363E-3</v>
      </c>
      <c r="H36" s="9">
        <f t="shared" si="3"/>
        <v>8.5581581851088724E-3</v>
      </c>
      <c r="AC36" s="14"/>
      <c r="AD36" s="15"/>
    </row>
    <row r="37" spans="1:30" hidden="1" outlineLevel="1" x14ac:dyDescent="0.3">
      <c r="A37" s="20">
        <v>36564</v>
      </c>
      <c r="B37" s="21">
        <v>4.7393993451186021E-3</v>
      </c>
      <c r="C37" s="9">
        <f t="shared" si="1"/>
        <v>-5.7606006548813985E-3</v>
      </c>
      <c r="D37" s="6">
        <f t="shared" si="2"/>
        <v>3.3184519905019995E-5</v>
      </c>
      <c r="E37" s="6">
        <f t="shared" si="4"/>
        <v>2.4980037987397912E-4</v>
      </c>
      <c r="F37" s="6">
        <f t="shared" si="5"/>
        <v>0.53857368232036429</v>
      </c>
      <c r="G37" s="16">
        <v>7.6580778478701301E-3</v>
      </c>
      <c r="H37" s="9">
        <f t="shared" si="3"/>
        <v>7.338757948865491E-3</v>
      </c>
      <c r="AC37" s="14"/>
      <c r="AD37" s="15"/>
    </row>
    <row r="38" spans="1:30" hidden="1" outlineLevel="1" x14ac:dyDescent="0.3">
      <c r="A38" s="20">
        <v>36565</v>
      </c>
      <c r="B38" s="21">
        <v>-2.3867995472440034E-2</v>
      </c>
      <c r="C38" s="9">
        <f t="shared" si="1"/>
        <v>-3.4367995472440037E-2</v>
      </c>
      <c r="D38" s="6">
        <f t="shared" si="2"/>
        <v>1.1811591127936589E-3</v>
      </c>
      <c r="E38" s="6">
        <f t="shared" si="4"/>
        <v>3.3184519905019995E-5</v>
      </c>
      <c r="F38" s="6">
        <f t="shared" si="5"/>
        <v>0.54299420956042155</v>
      </c>
      <c r="G38" s="16">
        <v>8.8583909408161236E-3</v>
      </c>
      <c r="H38" s="9">
        <f t="shared" si="3"/>
        <v>7.3688140807081125E-3</v>
      </c>
      <c r="AC38" s="14"/>
      <c r="AD38" s="15"/>
    </row>
    <row r="39" spans="1:30" hidden="1" outlineLevel="1" x14ac:dyDescent="0.3">
      <c r="A39" s="20">
        <v>36566</v>
      </c>
      <c r="B39" s="21">
        <v>-5.2036681840212148E-3</v>
      </c>
      <c r="C39" s="9">
        <f t="shared" si="1"/>
        <v>-1.5703668184021215E-2</v>
      </c>
      <c r="D39" s="6">
        <f t="shared" si="2"/>
        <v>2.4660519443384018E-4</v>
      </c>
      <c r="E39" s="6">
        <f t="shared" si="4"/>
        <v>1.1811591127936589E-3</v>
      </c>
      <c r="F39" s="6">
        <f t="shared" si="5"/>
        <v>0.72058646018670069</v>
      </c>
      <c r="G39" s="16">
        <v>7.6139973287585247E-3</v>
      </c>
      <c r="H39" s="9">
        <f t="shared" si="3"/>
        <v>8.488736420614677E-3</v>
      </c>
      <c r="AC39" s="14"/>
      <c r="AD39" s="15"/>
    </row>
    <row r="40" spans="1:30" hidden="1" outlineLevel="1" x14ac:dyDescent="0.3">
      <c r="A40" s="20">
        <v>36567</v>
      </c>
      <c r="B40" s="21">
        <v>-2.0734672513294011E-2</v>
      </c>
      <c r="C40" s="9">
        <f t="shared" si="1"/>
        <v>-3.123467251329401E-2</v>
      </c>
      <c r="D40" s="6">
        <f t="shared" si="2"/>
        <v>9.7560476701272431E-4</v>
      </c>
      <c r="E40" s="6">
        <f t="shared" si="4"/>
        <v>2.4660519443384018E-4</v>
      </c>
      <c r="F40" s="6">
        <f t="shared" si="5"/>
        <v>0.53696812573415842</v>
      </c>
      <c r="G40" s="16">
        <v>1.4509003336265917E-2</v>
      </c>
      <c r="H40" s="9">
        <f t="shared" si="3"/>
        <v>7.3278108991305067E-3</v>
      </c>
      <c r="AC40" s="14"/>
      <c r="AD40" s="15"/>
    </row>
    <row r="41" spans="1:30" hidden="1" outlineLevel="1" x14ac:dyDescent="0.3">
      <c r="A41" s="20">
        <v>36570</v>
      </c>
      <c r="B41" s="21">
        <v>9.0360755955960319E-3</v>
      </c>
      <c r="C41" s="9">
        <f t="shared" si="1"/>
        <v>-1.4639244044039688E-3</v>
      </c>
      <c r="D41" s="6">
        <f t="shared" si="2"/>
        <v>2.1430746618095146E-6</v>
      </c>
      <c r="E41" s="6">
        <f t="shared" si="4"/>
        <v>9.7560476701272431E-4</v>
      </c>
      <c r="F41" s="6">
        <f t="shared" si="5"/>
        <v>1.9032658878644495</v>
      </c>
      <c r="G41" s="16">
        <v>6.1427676036555877E-3</v>
      </c>
      <c r="H41" s="9">
        <f t="shared" si="3"/>
        <v>1.37958902861122E-2</v>
      </c>
      <c r="AC41" s="14"/>
      <c r="AD41" s="15"/>
    </row>
    <row r="42" spans="1:30" hidden="1" outlineLevel="1" x14ac:dyDescent="0.3">
      <c r="A42" s="20">
        <v>36571</v>
      </c>
      <c r="B42" s="21">
        <v>1.866997033271417E-2</v>
      </c>
      <c r="C42" s="9">
        <f t="shared" si="1"/>
        <v>8.1699703327141691E-3</v>
      </c>
      <c r="D42" s="6">
        <f t="shared" si="2"/>
        <v>6.6748415237429665E-5</v>
      </c>
      <c r="E42" s="6">
        <f t="shared" si="4"/>
        <v>2.1430746618095146E-6</v>
      </c>
      <c r="F42" s="6">
        <f t="shared" si="5"/>
        <v>0.35567983789030866</v>
      </c>
      <c r="G42" s="16">
        <v>1.3274173019251316E-2</v>
      </c>
      <c r="H42" s="9">
        <f t="shared" si="3"/>
        <v>5.9638899880053841E-3</v>
      </c>
      <c r="AC42" s="14"/>
      <c r="AD42" s="15"/>
    </row>
    <row r="43" spans="1:30" hidden="1" outlineLevel="1" x14ac:dyDescent="0.3">
      <c r="A43" s="20">
        <v>36572</v>
      </c>
      <c r="B43" s="21">
        <v>-1.4726146661806874E-2</v>
      </c>
      <c r="C43" s="9">
        <f t="shared" si="1"/>
        <v>-2.5226146661806875E-2</v>
      </c>
      <c r="D43" s="6">
        <f t="shared" si="2"/>
        <v>6.3635847540299015E-4</v>
      </c>
      <c r="E43" s="6">
        <f t="shared" si="4"/>
        <v>6.6748415237429665E-5</v>
      </c>
      <c r="F43" s="6">
        <f t="shared" si="5"/>
        <v>1.5959562663233409</v>
      </c>
      <c r="G43" s="16">
        <v>8.3447005093541977E-3</v>
      </c>
      <c r="H43" s="9">
        <f t="shared" si="3"/>
        <v>1.2633116267664684E-2</v>
      </c>
      <c r="AC43" s="14"/>
      <c r="AD43" s="15"/>
    </row>
    <row r="44" spans="1:30" hidden="1" outlineLevel="1" x14ac:dyDescent="0.3">
      <c r="A44" s="20">
        <v>36573</v>
      </c>
      <c r="B44" s="21">
        <v>-4.4448628083106857E-3</v>
      </c>
      <c r="C44" s="9">
        <f t="shared" si="1"/>
        <v>-1.4944862808310685E-2</v>
      </c>
      <c r="D44" s="6">
        <f t="shared" si="2"/>
        <v>2.2334892435922794E-4</v>
      </c>
      <c r="E44" s="6">
        <f t="shared" si="4"/>
        <v>6.3635847540299015E-4</v>
      </c>
      <c r="F44" s="6">
        <f t="shared" si="5"/>
        <v>0.64142323971895554</v>
      </c>
      <c r="G44" s="16">
        <v>1.3494949512009918E-2</v>
      </c>
      <c r="H44" s="9">
        <f t="shared" si="3"/>
        <v>8.0088903083945125E-3</v>
      </c>
      <c r="AC44" s="14"/>
      <c r="AD44" s="15"/>
    </row>
    <row r="45" spans="1:30" hidden="1" outlineLevel="1" x14ac:dyDescent="0.3">
      <c r="A45" s="20">
        <v>36574</v>
      </c>
      <c r="B45" s="21">
        <v>-2.8462373005553387E-2</v>
      </c>
      <c r="C45" s="9">
        <f t="shared" si="1"/>
        <v>-3.8962373005553386E-2</v>
      </c>
      <c r="D45" s="6">
        <f t="shared" si="2"/>
        <v>1.5180665102238751E-3</v>
      </c>
      <c r="E45" s="6">
        <f t="shared" si="4"/>
        <v>2.2334892435922794E-4</v>
      </c>
      <c r="F45" s="6">
        <f t="shared" si="5"/>
        <v>1.6488960267809687</v>
      </c>
      <c r="G45" s="16">
        <v>1.3219464083159266E-2</v>
      </c>
      <c r="H45" s="9">
        <f t="shared" si="3"/>
        <v>1.2840934649708988E-2</v>
      </c>
      <c r="AC45" s="14"/>
      <c r="AD45" s="15"/>
    </row>
    <row r="46" spans="1:30" hidden="1" outlineLevel="1" x14ac:dyDescent="0.3">
      <c r="A46" s="20">
        <v>36578</v>
      </c>
      <c r="B46" s="21">
        <v>8.3141015430495454E-3</v>
      </c>
      <c r="C46" s="9">
        <f t="shared" si="1"/>
        <v>-2.1858984569504553E-3</v>
      </c>
      <c r="D46" s="6">
        <f t="shared" si="2"/>
        <v>4.7781520640983812E-6</v>
      </c>
      <c r="E46" s="6">
        <f t="shared" si="4"/>
        <v>1.5180665102238751E-3</v>
      </c>
      <c r="F46" s="6">
        <f t="shared" si="5"/>
        <v>1.5830005136728966</v>
      </c>
      <c r="G46" s="16">
        <v>1.5243947021960892E-2</v>
      </c>
      <c r="H46" s="9">
        <f t="shared" si="3"/>
        <v>1.2581734831385125E-2</v>
      </c>
      <c r="AC46" s="14"/>
      <c r="AD46" s="15"/>
    </row>
    <row r="47" spans="1:30" hidden="1" outlineLevel="1" x14ac:dyDescent="0.3">
      <c r="A47" s="20">
        <v>36579</v>
      </c>
      <c r="B47" s="21">
        <v>-7.7065337518944102E-3</v>
      </c>
      <c r="C47" s="9">
        <f t="shared" si="1"/>
        <v>-1.8206533751894412E-2</v>
      </c>
      <c r="D47" s="6">
        <f t="shared" si="2"/>
        <v>3.3147787125887039E-4</v>
      </c>
      <c r="E47" s="6">
        <f t="shared" si="4"/>
        <v>4.7781520640983812E-6</v>
      </c>
      <c r="F47" s="6">
        <f t="shared" si="5"/>
        <v>2.0991091212536861</v>
      </c>
      <c r="G47" s="16">
        <v>1.057247967934149E-2</v>
      </c>
      <c r="H47" s="9">
        <f t="shared" si="3"/>
        <v>1.4488302596417863E-2</v>
      </c>
      <c r="AC47" s="14"/>
      <c r="AD47" s="15"/>
    </row>
    <row r="48" spans="1:30" hidden="1" outlineLevel="1" x14ac:dyDescent="0.3">
      <c r="A48" s="20">
        <v>36580</v>
      </c>
      <c r="B48" s="21">
        <v>-1.3101695960815696E-2</v>
      </c>
      <c r="C48" s="9">
        <f t="shared" si="1"/>
        <v>-2.3601695960815697E-2</v>
      </c>
      <c r="D48" s="6">
        <f t="shared" si="2"/>
        <v>5.5704005222678395E-4</v>
      </c>
      <c r="E48" s="6">
        <f t="shared" si="4"/>
        <v>3.3147787125887039E-4</v>
      </c>
      <c r="F48" s="6">
        <f t="shared" si="5"/>
        <v>1.0188953812466064</v>
      </c>
      <c r="G48" s="16">
        <v>2.0519810638239908E-2</v>
      </c>
      <c r="H48" s="9">
        <f t="shared" si="3"/>
        <v>1.0094034779247625E-2</v>
      </c>
      <c r="AC48" s="14"/>
      <c r="AD48" s="15"/>
    </row>
    <row r="49" spans="1:30" hidden="1" outlineLevel="1" x14ac:dyDescent="0.3">
      <c r="A49" s="20">
        <v>36581</v>
      </c>
      <c r="B49" s="21">
        <v>-2.3104275375172612E-2</v>
      </c>
      <c r="C49" s="9">
        <f t="shared" si="1"/>
        <v>-3.3604275375172611E-2</v>
      </c>
      <c r="D49" s="6">
        <f t="shared" si="2"/>
        <v>1.1292473234904322E-3</v>
      </c>
      <c r="E49" s="6">
        <f t="shared" si="4"/>
        <v>5.5704005222678395E-4</v>
      </c>
      <c r="F49" s="6">
        <f t="shared" si="5"/>
        <v>3.7891678242408826</v>
      </c>
      <c r="G49" s="16">
        <v>1.5143969456097828E-2</v>
      </c>
      <c r="H49" s="9">
        <f t="shared" si="3"/>
        <v>1.946578491672217E-2</v>
      </c>
      <c r="AC49" s="14"/>
      <c r="AD49" s="15"/>
    </row>
    <row r="50" spans="1:30" hidden="1" outlineLevel="1" x14ac:dyDescent="0.3">
      <c r="A50" s="20">
        <v>36584</v>
      </c>
      <c r="B50" s="21">
        <v>1.7741514455696085E-2</v>
      </c>
      <c r="C50" s="9">
        <f t="shared" si="1"/>
        <v>7.2415144556960843E-3</v>
      </c>
      <c r="D50" s="6">
        <f t="shared" si="2"/>
        <v>5.2439531612055359E-5</v>
      </c>
      <c r="E50" s="6">
        <f t="shared" si="4"/>
        <v>1.1292473234904322E-3</v>
      </c>
      <c r="F50" s="6">
        <f t="shared" si="5"/>
        <v>2.0719166737944912</v>
      </c>
      <c r="G50" s="16">
        <v>1.9289493104832738E-2</v>
      </c>
      <c r="H50" s="9">
        <f t="shared" si="3"/>
        <v>1.4394153930657025E-2</v>
      </c>
      <c r="AC50" s="14"/>
      <c r="AD50" s="15"/>
    </row>
    <row r="51" spans="1:30" hidden="1" outlineLevel="1" x14ac:dyDescent="0.3">
      <c r="A51" s="20">
        <v>36585</v>
      </c>
      <c r="B51" s="21">
        <v>8.8917487403978521E-3</v>
      </c>
      <c r="C51" s="9">
        <f t="shared" si="1"/>
        <v>-1.6082512596021486E-3</v>
      </c>
      <c r="D51" s="6">
        <f t="shared" si="2"/>
        <v>2.5864721140118974E-6</v>
      </c>
      <c r="E51" s="6">
        <f t="shared" si="4"/>
        <v>5.2439531612055359E-5</v>
      </c>
      <c r="F51" s="6">
        <f t="shared" si="5"/>
        <v>3.350461262770128</v>
      </c>
      <c r="G51" s="16">
        <v>1.1158200162918654E-2</v>
      </c>
      <c r="H51" s="9">
        <f t="shared" si="3"/>
        <v>1.8304265248215039E-2</v>
      </c>
      <c r="AC51" s="14"/>
      <c r="AD51" s="15"/>
    </row>
    <row r="52" spans="1:30" hidden="1" outlineLevel="1" x14ac:dyDescent="0.3">
      <c r="A52" s="20">
        <v>36586</v>
      </c>
      <c r="B52" s="21">
        <v>9.4937376270747952E-4</v>
      </c>
      <c r="C52" s="9">
        <f t="shared" si="1"/>
        <v>-9.550626237292522E-3</v>
      </c>
      <c r="D52" s="6">
        <f t="shared" si="2"/>
        <v>9.1214461524460316E-5</v>
      </c>
      <c r="E52" s="6">
        <f t="shared" si="4"/>
        <v>2.5864721140118974E-6</v>
      </c>
      <c r="F52" s="6">
        <f t="shared" si="5"/>
        <v>1.13289519013472</v>
      </c>
      <c r="G52" s="16">
        <v>6.5510024407623444E-3</v>
      </c>
      <c r="H52" s="9">
        <f t="shared" si="3"/>
        <v>1.064375493016783E-2</v>
      </c>
      <c r="AC52" s="14"/>
      <c r="AD52" s="15"/>
    </row>
    <row r="53" spans="1:30" hidden="1" outlineLevel="1" x14ac:dyDescent="0.3">
      <c r="A53" s="20">
        <v>36587</v>
      </c>
      <c r="B53" s="21">
        <v>2.6587647343947161E-3</v>
      </c>
      <c r="C53" s="9">
        <f t="shared" si="1"/>
        <v>-7.8412352656052845E-3</v>
      </c>
      <c r="D53" s="6">
        <f t="shared" si="2"/>
        <v>6.1484970490571975E-5</v>
      </c>
      <c r="E53" s="6">
        <f t="shared" si="4"/>
        <v>9.1214461524460316E-5</v>
      </c>
      <c r="F53" s="6">
        <f t="shared" si="5"/>
        <v>0.40209693908774519</v>
      </c>
      <c r="G53" s="16">
        <v>6.9113361261991845E-3</v>
      </c>
      <c r="H53" s="9">
        <f t="shared" si="3"/>
        <v>6.3411114095854306E-3</v>
      </c>
      <c r="AC53" s="14"/>
      <c r="AD53" s="15"/>
    </row>
    <row r="54" spans="1:30" hidden="1" outlineLevel="1" x14ac:dyDescent="0.3">
      <c r="A54" s="20">
        <v>36588</v>
      </c>
      <c r="B54" s="21">
        <v>1.9704425757585194E-2</v>
      </c>
      <c r="C54" s="9">
        <f t="shared" si="1"/>
        <v>9.2044257575851929E-3</v>
      </c>
      <c r="D54" s="6">
        <f t="shared" si="2"/>
        <v>8.4721453526897749E-5</v>
      </c>
      <c r="E54" s="6">
        <f t="shared" si="4"/>
        <v>6.1484970490571975E-5</v>
      </c>
      <c r="F54" s="6">
        <f t="shared" si="5"/>
        <v>0.44554622934461108</v>
      </c>
      <c r="G54" s="16">
        <v>1.4799167717959303E-2</v>
      </c>
      <c r="H54" s="9">
        <f t="shared" si="3"/>
        <v>6.6749249384889043E-3</v>
      </c>
      <c r="AC54" s="14"/>
      <c r="AD54" s="15"/>
    </row>
    <row r="55" spans="1:30" hidden="1" outlineLevel="1" x14ac:dyDescent="0.3">
      <c r="A55" s="20">
        <v>36591</v>
      </c>
      <c r="B55" s="21">
        <v>-1.9155621918127603E-2</v>
      </c>
      <c r="C55" s="9">
        <f t="shared" si="1"/>
        <v>-2.9655621918127602E-2</v>
      </c>
      <c r="D55" s="6">
        <f t="shared" si="2"/>
        <v>8.7945591135093018E-4</v>
      </c>
      <c r="E55" s="6">
        <f t="shared" si="4"/>
        <v>8.4721453526897749E-5</v>
      </c>
      <c r="F55" s="6">
        <f t="shared" si="5"/>
        <v>1.9794206255973947</v>
      </c>
      <c r="G55" s="16">
        <v>1.3716402155687854E-2</v>
      </c>
      <c r="H55" s="9">
        <f t="shared" si="3"/>
        <v>1.4069188411551659E-2</v>
      </c>
      <c r="AC55" s="14"/>
      <c r="AD55" s="15"/>
    </row>
    <row r="56" spans="1:30" hidden="1" outlineLevel="1" x14ac:dyDescent="0.3">
      <c r="A56" s="20">
        <v>36592</v>
      </c>
      <c r="B56" s="21">
        <v>-3.751414358760042E-2</v>
      </c>
      <c r="C56" s="9">
        <f t="shared" si="1"/>
        <v>-4.8014143587600422E-2</v>
      </c>
      <c r="D56" s="6">
        <f t="shared" si="2"/>
        <v>2.3053579844507107E-3</v>
      </c>
      <c r="E56" s="6">
        <f t="shared" si="4"/>
        <v>8.7945591135093018E-4</v>
      </c>
      <c r="F56" s="6">
        <f t="shared" si="5"/>
        <v>1.7028827526505048</v>
      </c>
      <c r="G56" s="16">
        <v>2.2907436953878844E-2</v>
      </c>
      <c r="H56" s="9">
        <f t="shared" si="3"/>
        <v>1.3049454979616983E-2</v>
      </c>
      <c r="AC56" s="14"/>
      <c r="AD56" s="15"/>
    </row>
    <row r="57" spans="1:30" hidden="1" outlineLevel="1" x14ac:dyDescent="0.3">
      <c r="A57" s="20">
        <v>36593</v>
      </c>
      <c r="B57" s="21">
        <v>6.1569779649812183E-3</v>
      </c>
      <c r="C57" s="9">
        <f t="shared" si="1"/>
        <v>-4.3430220350187823E-3</v>
      </c>
      <c r="D57" s="6">
        <f t="shared" si="2"/>
        <v>1.8861840396658684E-5</v>
      </c>
      <c r="E57" s="6">
        <f t="shared" si="4"/>
        <v>2.3053579844507107E-3</v>
      </c>
      <c r="F57" s="6">
        <f t="shared" si="5"/>
        <v>4.7179325362845068</v>
      </c>
      <c r="G57" s="16">
        <v>1.2096088440178305E-2</v>
      </c>
      <c r="H57" s="9">
        <f t="shared" si="3"/>
        <v>2.1720802324694422E-2</v>
      </c>
      <c r="AC57" s="14"/>
      <c r="AD57" s="15"/>
    </row>
    <row r="58" spans="1:30" hidden="1" outlineLevel="1" x14ac:dyDescent="0.3">
      <c r="A58" s="20">
        <v>36594</v>
      </c>
      <c r="B58" s="21">
        <v>1.5523357127977182E-2</v>
      </c>
      <c r="C58" s="9">
        <f t="shared" si="1"/>
        <v>5.0233571279771818E-3</v>
      </c>
      <c r="D58" s="6">
        <f t="shared" si="2"/>
        <v>2.5234116835199162E-5</v>
      </c>
      <c r="E58" s="6">
        <f t="shared" si="4"/>
        <v>1.8861840396658684E-5</v>
      </c>
      <c r="F58" s="6">
        <f t="shared" si="5"/>
        <v>1.3282469735393498</v>
      </c>
      <c r="G58" s="16">
        <v>1.7747323769844635E-2</v>
      </c>
      <c r="H58" s="9">
        <f t="shared" si="3"/>
        <v>1.1524959754981141E-2</v>
      </c>
      <c r="AC58" s="14"/>
      <c r="AD58" s="15"/>
    </row>
    <row r="59" spans="1:30" hidden="1" outlineLevel="1" x14ac:dyDescent="0.3">
      <c r="A59" s="20">
        <v>36595</v>
      </c>
      <c r="B59" s="21">
        <v>-8.215893918469358E-3</v>
      </c>
      <c r="C59" s="9">
        <f t="shared" si="1"/>
        <v>-1.871589391846936E-2</v>
      </c>
      <c r="D59" s="6">
        <f t="shared" si="2"/>
        <v>3.5028468516739837E-4</v>
      </c>
      <c r="E59" s="6">
        <f t="shared" si="4"/>
        <v>2.5234116835199162E-5</v>
      </c>
      <c r="F59" s="6">
        <f t="shared" si="5"/>
        <v>2.8388639063825885</v>
      </c>
      <c r="G59" s="16">
        <v>1.1944467751603476E-2</v>
      </c>
      <c r="H59" s="9">
        <f t="shared" si="3"/>
        <v>1.6848928471515891E-2</v>
      </c>
      <c r="AC59" s="14"/>
      <c r="AD59" s="15"/>
    </row>
    <row r="60" spans="1:30" hidden="1" outlineLevel="1" x14ac:dyDescent="0.3">
      <c r="A60" s="20">
        <v>36598</v>
      </c>
      <c r="B60" s="21">
        <v>1.8423849236608811E-3</v>
      </c>
      <c r="C60" s="9">
        <f t="shared" si="1"/>
        <v>-8.6576150763391195E-3</v>
      </c>
      <c r="D60" s="6">
        <f t="shared" si="2"/>
        <v>7.4954298810054419E-5</v>
      </c>
      <c r="E60" s="6">
        <f t="shared" si="4"/>
        <v>3.5028468516739837E-4</v>
      </c>
      <c r="F60" s="6">
        <f t="shared" si="5"/>
        <v>1.295604165536415</v>
      </c>
      <c r="G60" s="16">
        <v>1.9297850100589521E-2</v>
      </c>
      <c r="H60" s="9">
        <f t="shared" si="3"/>
        <v>1.1382460918168859E-2</v>
      </c>
      <c r="AC60" s="14"/>
      <c r="AD60" s="15"/>
    </row>
    <row r="61" spans="1:30" hidden="1" outlineLevel="1" x14ac:dyDescent="0.3">
      <c r="A61" s="20">
        <v>36599</v>
      </c>
      <c r="B61" s="21">
        <v>-1.3755364462289074E-2</v>
      </c>
      <c r="C61" s="9">
        <f t="shared" si="1"/>
        <v>-2.4255364462289077E-2</v>
      </c>
      <c r="D61" s="6">
        <f t="shared" si="2"/>
        <v>5.8832270519847585E-4</v>
      </c>
      <c r="E61" s="6">
        <f t="shared" si="4"/>
        <v>7.4954298810054419E-5</v>
      </c>
      <c r="F61" s="6">
        <f t="shared" si="5"/>
        <v>3.3533509914387891</v>
      </c>
      <c r="G61" s="16">
        <v>1.4286092495485054E-2</v>
      </c>
      <c r="H61" s="9">
        <f t="shared" si="3"/>
        <v>1.8312157140650549E-2</v>
      </c>
      <c r="AC61" s="14"/>
      <c r="AD61" s="15"/>
    </row>
    <row r="62" spans="1:30" hidden="1" outlineLevel="1" x14ac:dyDescent="0.3">
      <c r="A62" s="20">
        <v>36600</v>
      </c>
      <c r="B62" s="21">
        <v>3.2111823411358396E-2</v>
      </c>
      <c r="C62" s="9">
        <f t="shared" si="1"/>
        <v>2.1611823411358394E-2</v>
      </c>
      <c r="D62" s="6">
        <f t="shared" si="2"/>
        <v>4.6707091116373879E-4</v>
      </c>
      <c r="E62" s="6">
        <f t="shared" si="4"/>
        <v>5.8832270519847585E-4</v>
      </c>
      <c r="F62" s="6">
        <f t="shared" si="5"/>
        <v>1.8457663875499211</v>
      </c>
      <c r="G62" s="16">
        <v>2.0105305914524037E-2</v>
      </c>
      <c r="H62" s="9">
        <f t="shared" si="3"/>
        <v>1.3585898525861E-2</v>
      </c>
      <c r="AC62" s="14"/>
      <c r="AD62" s="15"/>
    </row>
    <row r="63" spans="1:30" hidden="1" outlineLevel="1" x14ac:dyDescent="0.3">
      <c r="A63" s="20">
        <v>36601</v>
      </c>
      <c r="B63" s="21">
        <v>4.8096083521929969E-2</v>
      </c>
      <c r="C63" s="9">
        <f t="shared" si="1"/>
        <v>3.7596083521929967E-2</v>
      </c>
      <c r="D63" s="6">
        <f t="shared" si="2"/>
        <v>1.4134654961879341E-3</v>
      </c>
      <c r="E63" s="6">
        <f t="shared" si="4"/>
        <v>4.6707091116373879E-4</v>
      </c>
      <c r="F63" s="6">
        <f t="shared" si="5"/>
        <v>3.6383283302349438</v>
      </c>
      <c r="G63" s="16">
        <v>1.836913749841371E-2</v>
      </c>
      <c r="H63" s="9">
        <f t="shared" si="3"/>
        <v>1.9074402560067101E-2</v>
      </c>
      <c r="AC63" s="14"/>
      <c r="AD63" s="15"/>
    </row>
    <row r="64" spans="1:30" hidden="1" outlineLevel="1" x14ac:dyDescent="0.3">
      <c r="A64" s="20">
        <v>36602</v>
      </c>
      <c r="B64" s="21">
        <v>-3.332653962711376E-3</v>
      </c>
      <c r="C64" s="9">
        <f t="shared" si="1"/>
        <v>-1.3832653962711376E-2</v>
      </c>
      <c r="D64" s="6">
        <f t="shared" si="2"/>
        <v>1.9134231565211474E-4</v>
      </c>
      <c r="E64" s="6">
        <f t="shared" si="4"/>
        <v>1.4134654961879341E-3</v>
      </c>
      <c r="F64" s="6">
        <f t="shared" si="5"/>
        <v>3.0400176277859265</v>
      </c>
      <c r="G64" s="16">
        <v>1.3518631020171513E-2</v>
      </c>
      <c r="H64" s="9">
        <f t="shared" si="3"/>
        <v>1.7435646325232475E-2</v>
      </c>
      <c r="AC64" s="14"/>
      <c r="AD64" s="15"/>
    </row>
    <row r="65" spans="1:30" hidden="1" outlineLevel="1" x14ac:dyDescent="0.3">
      <c r="A65" s="20">
        <v>36605</v>
      </c>
      <c r="B65" s="21">
        <v>7.9913830551607834E-3</v>
      </c>
      <c r="C65" s="9">
        <f t="shared" si="1"/>
        <v>-2.5086169448392173E-3</v>
      </c>
      <c r="D65" s="6">
        <f t="shared" si="2"/>
        <v>6.2931589759344485E-6</v>
      </c>
      <c r="E65" s="6">
        <f t="shared" si="4"/>
        <v>1.9134231565211474E-4</v>
      </c>
      <c r="F65" s="6">
        <f t="shared" si="5"/>
        <v>1.6546254531545184</v>
      </c>
      <c r="G65" s="16">
        <v>7.8835481936262684E-3</v>
      </c>
      <c r="H65" s="9">
        <f t="shared" si="3"/>
        <v>1.2863224530243255E-2</v>
      </c>
      <c r="AC65" s="14"/>
      <c r="AD65" s="15"/>
    </row>
    <row r="66" spans="1:30" hidden="1" outlineLevel="1" x14ac:dyDescent="0.3">
      <c r="A66" s="20">
        <v>36606</v>
      </c>
      <c r="B66" s="21">
        <v>2.1040615642553311E-2</v>
      </c>
      <c r="C66" s="9">
        <f t="shared" si="1"/>
        <v>1.0540615642553311E-2</v>
      </c>
      <c r="D66" s="6">
        <f t="shared" si="2"/>
        <v>1.1110457812403954E-4</v>
      </c>
      <c r="E66" s="6">
        <f t="shared" si="4"/>
        <v>6.2931589759344485E-6</v>
      </c>
      <c r="F66" s="6">
        <f t="shared" si="5"/>
        <v>0.57438063619875313</v>
      </c>
      <c r="G66" s="16">
        <v>1.5430928966041207E-2</v>
      </c>
      <c r="H66" s="9">
        <f t="shared" si="3"/>
        <v>7.5787903797291632E-3</v>
      </c>
      <c r="AC66" s="14"/>
      <c r="AD66" s="15"/>
    </row>
    <row r="67" spans="1:30" hidden="1" outlineLevel="1" x14ac:dyDescent="0.3">
      <c r="A67" s="20">
        <v>36607</v>
      </c>
      <c r="B67" s="21">
        <v>-3.7328576189583716E-3</v>
      </c>
      <c r="C67" s="9">
        <f t="shared" si="1"/>
        <v>-1.4232857618958372E-2</v>
      </c>
      <c r="D67" s="6">
        <f t="shared" si="2"/>
        <v>2.0257423600154138E-4</v>
      </c>
      <c r="E67" s="6">
        <f t="shared" si="4"/>
        <v>1.1110457812403954E-4</v>
      </c>
      <c r="F67" s="6">
        <f t="shared" si="5"/>
        <v>2.1504832353386205</v>
      </c>
      <c r="G67" s="16">
        <v>8.7240723634540007E-3</v>
      </c>
      <c r="H67" s="9">
        <f t="shared" si="3"/>
        <v>1.4664526024862243E-2</v>
      </c>
      <c r="AC67" s="14"/>
      <c r="AD67" s="15"/>
    </row>
    <row r="68" spans="1:30" hidden="1" outlineLevel="1" x14ac:dyDescent="0.3">
      <c r="A68" s="20">
        <v>36608</v>
      </c>
      <c r="B68" s="21">
        <v>2.3029645272857509E-2</v>
      </c>
      <c r="C68" s="9">
        <f t="shared" si="1"/>
        <v>1.2529645272857508E-2</v>
      </c>
      <c r="D68" s="6">
        <f t="shared" si="2"/>
        <v>1.5699201066364049E-4</v>
      </c>
      <c r="E68" s="6">
        <f t="shared" si="4"/>
        <v>2.0257423600154138E-4</v>
      </c>
      <c r="F68" s="6">
        <f t="shared" si="5"/>
        <v>0.69941582712909467</v>
      </c>
      <c r="G68" s="16">
        <v>1.4463804905497724E-2</v>
      </c>
      <c r="H68" s="9">
        <f t="shared" si="3"/>
        <v>8.3631084360367754E-3</v>
      </c>
      <c r="AC68" s="14"/>
      <c r="AD68" s="15"/>
    </row>
    <row r="69" spans="1:30" hidden="1" outlineLevel="1" x14ac:dyDescent="0.3">
      <c r="A69" s="20">
        <v>36609</v>
      </c>
      <c r="B69" s="21">
        <v>-6.4235686730370917E-4</v>
      </c>
      <c r="C69" s="9">
        <f t="shared" si="1"/>
        <v>-1.1142356867303711E-2</v>
      </c>
      <c r="D69" s="6">
        <f t="shared" si="2"/>
        <v>1.2415211655835017E-4</v>
      </c>
      <c r="E69" s="6">
        <f t="shared" si="4"/>
        <v>1.5699201066364049E-4</v>
      </c>
      <c r="F69" s="6">
        <f t="shared" si="5"/>
        <v>1.8915192000478953</v>
      </c>
      <c r="G69" s="16">
        <v>1.1699236354338876E-2</v>
      </c>
      <c r="H69" s="9">
        <f t="shared" si="3"/>
        <v>1.3753251252150872E-2</v>
      </c>
      <c r="AC69" s="14"/>
      <c r="AD69" s="15"/>
    </row>
    <row r="70" spans="1:30" hidden="1" outlineLevel="1" x14ac:dyDescent="0.3">
      <c r="A70" s="20">
        <v>36612</v>
      </c>
      <c r="B70" s="21">
        <v>-7.8478931249410088E-3</v>
      </c>
      <c r="C70" s="9">
        <f t="shared" si="1"/>
        <v>-1.8347893124941009E-2</v>
      </c>
      <c r="D70" s="6">
        <f t="shared" si="2"/>
        <v>3.3664518212425757E-4</v>
      </c>
      <c r="E70" s="6">
        <f t="shared" si="4"/>
        <v>1.2415211655835017E-4</v>
      </c>
      <c r="F70" s="6">
        <f t="shared" si="5"/>
        <v>1.2436658773198113</v>
      </c>
      <c r="G70" s="16">
        <v>1.0945839549655681E-2</v>
      </c>
      <c r="H70" s="9">
        <f t="shared" si="3"/>
        <v>1.1151976853095649E-2</v>
      </c>
      <c r="AC70" s="14"/>
      <c r="AD70" s="15"/>
    </row>
    <row r="71" spans="1:30" hidden="1" outlineLevel="1" x14ac:dyDescent="0.3">
      <c r="A71" s="20">
        <v>36613</v>
      </c>
      <c r="B71" s="21">
        <v>-8.1722903982949773E-3</v>
      </c>
      <c r="C71" s="9">
        <f t="shared" si="1"/>
        <v>-1.8672290398294978E-2</v>
      </c>
      <c r="D71" s="6">
        <f t="shared" si="2"/>
        <v>3.4865442871825881E-4</v>
      </c>
      <c r="E71" s="6">
        <f t="shared" si="4"/>
        <v>3.3664518212425757E-4</v>
      </c>
      <c r="F71" s="6">
        <f t="shared" si="5"/>
        <v>1.0908566992927693</v>
      </c>
      <c r="G71" s="16">
        <v>9.4808277299082908E-3</v>
      </c>
      <c r="H71" s="9">
        <f t="shared" si="3"/>
        <v>1.0444408548562094E-2</v>
      </c>
      <c r="AC71" s="14"/>
      <c r="AD71" s="15"/>
    </row>
    <row r="72" spans="1:30" hidden="1" outlineLevel="1" x14ac:dyDescent="0.3">
      <c r="A72" s="20">
        <v>36614</v>
      </c>
      <c r="B72" s="21">
        <v>7.5254296724209524E-3</v>
      </c>
      <c r="C72" s="9">
        <f t="shared" si="1"/>
        <v>-2.9745703275790483E-3</v>
      </c>
      <c r="D72" s="6">
        <f t="shared" si="2"/>
        <v>8.848068633713727E-6</v>
      </c>
      <c r="E72" s="6">
        <f t="shared" si="4"/>
        <v>3.4865442871825881E-4</v>
      </c>
      <c r="F72" s="6">
        <f t="shared" si="5"/>
        <v>0.82281591912006979</v>
      </c>
      <c r="G72" s="16">
        <v>1.1131948118211119E-2</v>
      </c>
      <c r="H72" s="9">
        <f t="shared" si="3"/>
        <v>9.0709201248829752E-3</v>
      </c>
      <c r="AC72" s="14"/>
      <c r="AD72" s="15"/>
    </row>
    <row r="73" spans="1:30" hidden="1" outlineLevel="1" x14ac:dyDescent="0.3">
      <c r="A73" s="20">
        <v>36615</v>
      </c>
      <c r="B73" s="21">
        <v>-3.497415220244408E-3</v>
      </c>
      <c r="C73" s="9">
        <f t="shared" si="1"/>
        <v>-1.3997415220244409E-2</v>
      </c>
      <c r="D73" s="6">
        <f t="shared" si="2"/>
        <v>1.9592763284792983E-4</v>
      </c>
      <c r="E73" s="6">
        <f t="shared" si="4"/>
        <v>8.848068633713727E-6</v>
      </c>
      <c r="F73" s="6">
        <f t="shared" si="5"/>
        <v>1.1276540052067303</v>
      </c>
      <c r="G73" s="16">
        <v>1.410516559784602E-2</v>
      </c>
      <c r="H73" s="9">
        <f t="shared" si="3"/>
        <v>1.0619105448232118E-2</v>
      </c>
      <c r="AC73" s="14"/>
      <c r="AD73" s="15"/>
    </row>
    <row r="74" spans="1:30" hidden="1" outlineLevel="1" x14ac:dyDescent="0.3">
      <c r="A74" s="20">
        <v>36616</v>
      </c>
      <c r="B74" s="21">
        <v>-5.3264326082139782E-3</v>
      </c>
      <c r="C74" s="9">
        <f t="shared" si="1"/>
        <v>-1.5826432608213981E-2</v>
      </c>
      <c r="D74" s="6">
        <f t="shared" si="2"/>
        <v>2.504759691023388E-4</v>
      </c>
      <c r="E74" s="6">
        <f t="shared" si="4"/>
        <v>1.9592763284792983E-4</v>
      </c>
      <c r="F74" s="6">
        <f t="shared" si="5"/>
        <v>1.7997496418516974</v>
      </c>
      <c r="G74" s="16">
        <v>1.2529019215999975E-2</v>
      </c>
      <c r="H74" s="9">
        <f t="shared" si="3"/>
        <v>1.3415474802822663E-2</v>
      </c>
      <c r="AC74" s="14"/>
      <c r="AD74" s="15"/>
    </row>
    <row r="75" spans="1:30" hidden="1" outlineLevel="1" x14ac:dyDescent="0.3">
      <c r="A75" s="20">
        <v>36619</v>
      </c>
      <c r="B75" s="21">
        <v>2.7098099830505203E-2</v>
      </c>
      <c r="C75" s="9">
        <f t="shared" si="1"/>
        <v>1.6598099830505204E-2</v>
      </c>
      <c r="D75" s="6">
        <f t="shared" si="2"/>
        <v>2.7549691798341689E-4</v>
      </c>
      <c r="E75" s="6">
        <f t="shared" si="4"/>
        <v>2.504759691023388E-4</v>
      </c>
      <c r="F75" s="6">
        <f t="shared" si="5"/>
        <v>1.4237413541905823</v>
      </c>
      <c r="G75" s="16">
        <v>1.3696562889628719E-2</v>
      </c>
      <c r="H75" s="9">
        <f t="shared" si="3"/>
        <v>1.1932063334522585E-2</v>
      </c>
      <c r="AC75" s="14"/>
      <c r="AD75" s="15"/>
    </row>
    <row r="76" spans="1:30" hidden="1" outlineLevel="1" x14ac:dyDescent="0.3">
      <c r="A76" s="20">
        <v>36620</v>
      </c>
      <c r="B76" s="21">
        <v>-5.1003310172602874E-3</v>
      </c>
      <c r="C76" s="9">
        <f t="shared" si="1"/>
        <v>-1.5600331017260289E-2</v>
      </c>
      <c r="D76" s="6">
        <f t="shared" si="2"/>
        <v>2.4337032784809345E-4</v>
      </c>
      <c r="E76" s="6">
        <f t="shared" si="4"/>
        <v>2.7549691798341689E-4</v>
      </c>
      <c r="F76" s="6">
        <f t="shared" si="5"/>
        <v>1.6979958940014406</v>
      </c>
      <c r="G76" s="16">
        <v>4.4130223303736678E-2</v>
      </c>
      <c r="H76" s="9">
        <f t="shared" si="3"/>
        <v>1.3030717148343911E-2</v>
      </c>
      <c r="AC76" s="14"/>
      <c r="AD76" s="15"/>
    </row>
    <row r="77" spans="1:30" hidden="1" outlineLevel="1" x14ac:dyDescent="0.3">
      <c r="A77" s="20">
        <v>36621</v>
      </c>
      <c r="B77" s="21">
        <v>-1.1795383271208028E-2</v>
      </c>
      <c r="C77" s="9">
        <f t="shared" si="1"/>
        <v>-2.229538327120803E-2</v>
      </c>
      <c r="D77" s="6">
        <f t="shared" si="2"/>
        <v>4.9708411521006291E-4</v>
      </c>
      <c r="E77" s="6">
        <f t="shared" si="4"/>
        <v>2.4337032784809345E-4</v>
      </c>
      <c r="F77" s="6">
        <f t="shared" si="5"/>
        <v>17.461252293013757</v>
      </c>
      <c r="G77" s="16">
        <v>1.1157632876054969E-2</v>
      </c>
      <c r="H77" s="9">
        <f t="shared" si="3"/>
        <v>4.1786663294661082E-2</v>
      </c>
      <c r="AC77" s="14"/>
      <c r="AD77" s="15"/>
    </row>
    <row r="78" spans="1:30" hidden="1" outlineLevel="1" x14ac:dyDescent="0.3">
      <c r="A78" s="20">
        <v>36622</v>
      </c>
      <c r="B78" s="21">
        <v>7.2556686444597996E-3</v>
      </c>
      <c r="C78" s="9">
        <f t="shared" ref="C78:C141" si="6">B78-B$5</f>
        <v>-3.2443313555402011E-3</v>
      </c>
      <c r="D78" s="6">
        <f t="shared" ref="D78:D141" si="7">C78^2</f>
        <v>1.0525685944541319E-5</v>
      </c>
      <c r="E78" s="6">
        <f t="shared" si="4"/>
        <v>4.9708411521006291E-4</v>
      </c>
      <c r="F78" s="6">
        <f t="shared" si="5"/>
        <v>1.13279055179018</v>
      </c>
      <c r="G78" s="16">
        <v>1.0554137514753372E-2</v>
      </c>
      <c r="H78" s="9">
        <f t="shared" ref="H78:H141" si="8">SQRT(F78)/100</f>
        <v>1.0643263370743863E-2</v>
      </c>
      <c r="AC78" s="14"/>
      <c r="AD78" s="15"/>
    </row>
    <row r="79" spans="1:30" hidden="1" outlineLevel="1" x14ac:dyDescent="0.3">
      <c r="A79" s="20">
        <v>36623</v>
      </c>
      <c r="B79" s="21">
        <v>-2.5097578391190779E-4</v>
      </c>
      <c r="C79" s="9">
        <f t="shared" si="6"/>
        <v>-1.0750975783911909E-2</v>
      </c>
      <c r="D79" s="6">
        <f t="shared" si="7"/>
        <v>1.1558348030626028E-4</v>
      </c>
      <c r="E79" s="6">
        <f t="shared" ref="E79:E142" si="9">D78</f>
        <v>1.0525685944541319E-5</v>
      </c>
      <c r="F79" s="6">
        <f t="shared" ref="F79:F142" si="10">IF(C78&gt;0,B$6+B$7*E79+B$8*(G78*100)^2,B$6+B$7*E79+B$8*(G78*100)^2+E79*$B$9)</f>
        <v>1.0154187922243079</v>
      </c>
      <c r="G79" s="16">
        <v>7.7365412114875111E-3</v>
      </c>
      <c r="H79" s="9">
        <f t="shared" si="8"/>
        <v>1.0076799056368584E-2</v>
      </c>
      <c r="AC79" s="14"/>
      <c r="AD79" s="15"/>
    </row>
    <row r="80" spans="1:30" hidden="1" outlineLevel="1" x14ac:dyDescent="0.3">
      <c r="A80" s="20">
        <v>36626</v>
      </c>
      <c r="B80" s="21">
        <v>6.7341690266179421E-3</v>
      </c>
      <c r="C80" s="9">
        <f t="shared" si="6"/>
        <v>-3.7658309733820585E-3</v>
      </c>
      <c r="D80" s="6">
        <f t="shared" si="7"/>
        <v>1.4181482920083663E-5</v>
      </c>
      <c r="E80" s="6">
        <f t="shared" si="9"/>
        <v>1.1558348030626028E-4</v>
      </c>
      <c r="F80" s="6">
        <f t="shared" si="10"/>
        <v>0.55381495007457038</v>
      </c>
      <c r="G80" s="16">
        <v>1.1649211007153373E-2</v>
      </c>
      <c r="H80" s="9">
        <f t="shared" si="8"/>
        <v>7.4418744283585589E-3</v>
      </c>
      <c r="AC80" s="14"/>
      <c r="AD80" s="15"/>
    </row>
    <row r="81" spans="1:30" hidden="1" outlineLevel="1" x14ac:dyDescent="0.3">
      <c r="A81" s="20">
        <v>36627</v>
      </c>
      <c r="B81" s="21">
        <v>8.9456963566450168E-3</v>
      </c>
      <c r="C81" s="9">
        <f t="shared" si="6"/>
        <v>-1.5543036433549838E-3</v>
      </c>
      <c r="D81" s="6">
        <f t="shared" si="7"/>
        <v>2.4158598157465766E-6</v>
      </c>
      <c r="E81" s="6">
        <f t="shared" si="9"/>
        <v>1.4181482920083663E-5</v>
      </c>
      <c r="F81" s="6">
        <f t="shared" si="10"/>
        <v>1.2332020277800626</v>
      </c>
      <c r="G81" s="16">
        <v>1.4208887741400595E-2</v>
      </c>
      <c r="H81" s="9">
        <f t="shared" si="8"/>
        <v>1.1104962979587383E-2</v>
      </c>
      <c r="AC81" s="14"/>
      <c r="AD81" s="15"/>
    </row>
    <row r="82" spans="1:30" hidden="1" outlineLevel="1" x14ac:dyDescent="0.3">
      <c r="A82" s="20">
        <v>36628</v>
      </c>
      <c r="B82" s="21">
        <v>-1.4452212826421873E-2</v>
      </c>
      <c r="C82" s="9">
        <f t="shared" si="6"/>
        <v>-2.4952212826421873E-2</v>
      </c>
      <c r="D82" s="6">
        <f t="shared" si="7"/>
        <v>6.226129249350523E-4</v>
      </c>
      <c r="E82" s="6">
        <f t="shared" si="9"/>
        <v>2.4158598157465766E-6</v>
      </c>
      <c r="F82" s="6">
        <f t="shared" si="10"/>
        <v>1.8260510832837837</v>
      </c>
      <c r="G82" s="16">
        <v>1.8002891770188253E-2</v>
      </c>
      <c r="H82" s="9">
        <f t="shared" si="8"/>
        <v>1.3513145759902777E-2</v>
      </c>
      <c r="AC82" s="14"/>
      <c r="AD82" s="15"/>
    </row>
    <row r="83" spans="1:30" hidden="1" outlineLevel="1" x14ac:dyDescent="0.3">
      <c r="A83" s="20">
        <v>36629</v>
      </c>
      <c r="B83" s="21">
        <v>-1.8285511662617378E-2</v>
      </c>
      <c r="C83" s="9">
        <f t="shared" si="6"/>
        <v>-2.8785511662617377E-2</v>
      </c>
      <c r="D83" s="6">
        <f t="shared" si="7"/>
        <v>8.28605681678681E-4</v>
      </c>
      <c r="E83" s="6">
        <f t="shared" si="9"/>
        <v>6.226129249350523E-4</v>
      </c>
      <c r="F83" s="6">
        <f t="shared" si="10"/>
        <v>2.9207115522309475</v>
      </c>
      <c r="G83" s="16">
        <v>8.6266430453331138E-3</v>
      </c>
      <c r="H83" s="9">
        <f t="shared" si="8"/>
        <v>1.709008938604754E-2</v>
      </c>
      <c r="AC83" s="14"/>
      <c r="AD83" s="15"/>
    </row>
    <row r="84" spans="1:30" hidden="1" outlineLevel="1" x14ac:dyDescent="0.3">
      <c r="A84" s="20">
        <v>36630</v>
      </c>
      <c r="B84" s="21">
        <v>-5.8217104105150533E-2</v>
      </c>
      <c r="C84" s="9">
        <f t="shared" si="6"/>
        <v>-6.8717104105150528E-2</v>
      </c>
      <c r="D84" s="6">
        <f t="shared" si="7"/>
        <v>4.7220403965980958E-3</v>
      </c>
      <c r="E84" s="6">
        <f t="shared" si="9"/>
        <v>8.28605681678681E-4</v>
      </c>
      <c r="F84" s="6">
        <f t="shared" si="10"/>
        <v>0.68428538268495476</v>
      </c>
      <c r="G84" s="16">
        <v>3.2935295700498197E-2</v>
      </c>
      <c r="H84" s="9">
        <f t="shared" si="8"/>
        <v>8.2721543909972731E-3</v>
      </c>
      <c r="AC84" s="14"/>
      <c r="AD84" s="15"/>
    </row>
    <row r="85" spans="1:30" hidden="1" outlineLevel="1" x14ac:dyDescent="0.3">
      <c r="A85" s="20">
        <v>36633</v>
      </c>
      <c r="B85" s="21">
        <v>2.6498729145462609E-2</v>
      </c>
      <c r="C85" s="9">
        <f t="shared" si="6"/>
        <v>1.599872914546261E-2</v>
      </c>
      <c r="D85" s="6">
        <f t="shared" si="7"/>
        <v>2.5595933426987479E-4</v>
      </c>
      <c r="E85" s="6">
        <f t="shared" si="9"/>
        <v>4.7220403965980958E-3</v>
      </c>
      <c r="F85" s="6">
        <f t="shared" si="10"/>
        <v>9.7337433568045064</v>
      </c>
      <c r="G85" s="16">
        <v>1.745306479439309E-2</v>
      </c>
      <c r="H85" s="9">
        <f t="shared" si="8"/>
        <v>3.1198947669439921E-2</v>
      </c>
      <c r="AC85" s="14"/>
      <c r="AD85" s="15"/>
    </row>
    <row r="86" spans="1:30" hidden="1" outlineLevel="1" x14ac:dyDescent="0.3">
      <c r="A86" s="20">
        <v>36634</v>
      </c>
      <c r="B86" s="21">
        <v>1.732228467594701E-2</v>
      </c>
      <c r="C86" s="9">
        <f t="shared" si="6"/>
        <v>6.8222846759470098E-3</v>
      </c>
      <c r="D86" s="6">
        <f t="shared" si="7"/>
        <v>4.6543568199661399E-5</v>
      </c>
      <c r="E86" s="6">
        <f t="shared" si="9"/>
        <v>2.5595933426987479E-4</v>
      </c>
      <c r="F86" s="6">
        <f t="shared" si="10"/>
        <v>2.7460870292147086</v>
      </c>
      <c r="G86" s="16">
        <v>8.4198776385463539E-3</v>
      </c>
      <c r="H86" s="9">
        <f t="shared" si="8"/>
        <v>1.6571321701103713E-2</v>
      </c>
      <c r="AC86" s="14"/>
      <c r="AD86" s="15"/>
    </row>
    <row r="87" spans="1:30" hidden="1" outlineLevel="1" x14ac:dyDescent="0.3">
      <c r="A87" s="20">
        <v>36635</v>
      </c>
      <c r="B87" s="21">
        <v>-8.6240925215413256E-3</v>
      </c>
      <c r="C87" s="9">
        <f t="shared" si="6"/>
        <v>-1.9124092521541326E-2</v>
      </c>
      <c r="D87" s="6">
        <f t="shared" si="7"/>
        <v>3.6573091477247287E-4</v>
      </c>
      <c r="E87" s="6">
        <f t="shared" si="9"/>
        <v>4.6543568199661399E-5</v>
      </c>
      <c r="F87" s="6">
        <f t="shared" si="10"/>
        <v>0.65270059843656836</v>
      </c>
      <c r="G87" s="16">
        <v>9.0373268332095674E-3</v>
      </c>
      <c r="H87" s="9">
        <f t="shared" si="8"/>
        <v>8.0789887884349012E-3</v>
      </c>
      <c r="AC87" s="14"/>
      <c r="AD87" s="15"/>
    </row>
    <row r="88" spans="1:30" hidden="1" outlineLevel="1" x14ac:dyDescent="0.3">
      <c r="A88" s="20">
        <v>36636</v>
      </c>
      <c r="B88" s="21">
        <v>1.571571608366263E-2</v>
      </c>
      <c r="C88" s="9">
        <f t="shared" si="6"/>
        <v>5.2157160836626294E-3</v>
      </c>
      <c r="D88" s="6">
        <f t="shared" si="7"/>
        <v>2.7203694265377037E-5</v>
      </c>
      <c r="E88" s="6">
        <f t="shared" si="9"/>
        <v>3.6573091477247287E-4</v>
      </c>
      <c r="F88" s="6">
        <f t="shared" si="10"/>
        <v>0.74925400916895779</v>
      </c>
      <c r="G88" s="16">
        <v>6.7053991671649519E-3</v>
      </c>
      <c r="H88" s="9">
        <f t="shared" si="8"/>
        <v>8.6559459862510565E-3</v>
      </c>
      <c r="AC88" s="14"/>
      <c r="AD88" s="15"/>
    </row>
    <row r="89" spans="1:30" hidden="1" outlineLevel="1" x14ac:dyDescent="0.3">
      <c r="A89" s="20">
        <v>36640</v>
      </c>
      <c r="B89" s="21">
        <v>5.7057054498785842E-3</v>
      </c>
      <c r="C89" s="9">
        <f t="shared" si="6"/>
        <v>-4.7942945501214165E-3</v>
      </c>
      <c r="D89" s="6">
        <f t="shared" si="7"/>
        <v>2.2985260233323915E-5</v>
      </c>
      <c r="E89" s="6">
        <f t="shared" si="9"/>
        <v>2.7203694265377037E-5</v>
      </c>
      <c r="F89" s="6">
        <f t="shared" si="10"/>
        <v>0.42042801966553417</v>
      </c>
      <c r="G89" s="16">
        <v>1.456899954362244E-2</v>
      </c>
      <c r="H89" s="9">
        <f t="shared" si="8"/>
        <v>6.4840421009238845E-3</v>
      </c>
      <c r="AC89" s="14"/>
      <c r="AD89" s="15"/>
    </row>
    <row r="90" spans="1:30" hidden="1" outlineLevel="1" x14ac:dyDescent="0.3">
      <c r="A90" s="20">
        <v>36641</v>
      </c>
      <c r="B90" s="21">
        <v>1.9856446327125504E-2</v>
      </c>
      <c r="C90" s="9">
        <f t="shared" si="6"/>
        <v>9.3564463271255029E-3</v>
      </c>
      <c r="D90" s="6">
        <f t="shared" si="7"/>
        <v>8.754308787238031E-5</v>
      </c>
      <c r="E90" s="6">
        <f t="shared" si="9"/>
        <v>2.2985260233323915E-5</v>
      </c>
      <c r="F90" s="6">
        <f t="shared" si="10"/>
        <v>1.9188751390065553</v>
      </c>
      <c r="G90" s="16">
        <v>1.1519080598537719E-2</v>
      </c>
      <c r="H90" s="9">
        <f t="shared" si="8"/>
        <v>1.3852346873387756E-2</v>
      </c>
      <c r="AC90" s="14"/>
      <c r="AD90" s="15"/>
    </row>
    <row r="91" spans="1:30" hidden="1" outlineLevel="1" x14ac:dyDescent="0.3">
      <c r="A91" s="20">
        <v>36642</v>
      </c>
      <c r="B91" s="21">
        <v>-1.6250263344823289E-2</v>
      </c>
      <c r="C91" s="9">
        <f t="shared" si="6"/>
        <v>-2.6750263344823291E-2</v>
      </c>
      <c r="D91" s="6">
        <f t="shared" si="7"/>
        <v>7.1557658901739659E-4</v>
      </c>
      <c r="E91" s="6">
        <f t="shared" si="9"/>
        <v>8.754308787238031E-5</v>
      </c>
      <c r="F91" s="6">
        <f t="shared" si="10"/>
        <v>1.2061973241535418</v>
      </c>
      <c r="G91" s="16">
        <v>1.133612629399028E-2</v>
      </c>
      <c r="H91" s="9">
        <f t="shared" si="8"/>
        <v>1.0982701508069596E-2</v>
      </c>
      <c r="AC91" s="14"/>
      <c r="AD91" s="15"/>
    </row>
    <row r="92" spans="1:30" hidden="1" outlineLevel="1" x14ac:dyDescent="0.3">
      <c r="A92" s="20">
        <v>36643</v>
      </c>
      <c r="B92" s="21">
        <v>-5.2579990377651792E-3</v>
      </c>
      <c r="C92" s="9">
        <f t="shared" si="6"/>
        <v>-1.5757999037765182E-2</v>
      </c>
      <c r="D92" s="6">
        <f t="shared" si="7"/>
        <v>2.4831453367420836E-4</v>
      </c>
      <c r="E92" s="6">
        <f t="shared" si="9"/>
        <v>7.1557658901739659E-4</v>
      </c>
      <c r="F92" s="6">
        <f t="shared" si="10"/>
        <v>1.1687566662331144</v>
      </c>
      <c r="G92" s="16">
        <v>1.426268096962709E-2</v>
      </c>
      <c r="H92" s="9">
        <f t="shared" si="8"/>
        <v>1.0810904986323366E-2</v>
      </c>
      <c r="AC92" s="14"/>
      <c r="AD92" s="15"/>
    </row>
    <row r="93" spans="1:30" hidden="1" outlineLevel="1" x14ac:dyDescent="0.3">
      <c r="A93" s="20">
        <v>36644</v>
      </c>
      <c r="B93" s="21">
        <v>-1.4262510150111497E-2</v>
      </c>
      <c r="C93" s="9">
        <f t="shared" si="6"/>
        <v>-2.4762510150111498E-2</v>
      </c>
      <c r="D93" s="6">
        <f t="shared" si="7"/>
        <v>6.1318190893437489E-4</v>
      </c>
      <c r="E93" s="6">
        <f t="shared" si="9"/>
        <v>2.4831453367420836E-4</v>
      </c>
      <c r="F93" s="6">
        <f t="shared" si="10"/>
        <v>1.8397737761965323</v>
      </c>
      <c r="G93" s="16">
        <v>1.2803001678361707E-2</v>
      </c>
      <c r="H93" s="9">
        <f t="shared" si="8"/>
        <v>1.3563826068615493E-2</v>
      </c>
      <c r="AC93" s="14"/>
      <c r="AD93" s="15"/>
    </row>
    <row r="94" spans="1:30" hidden="1" outlineLevel="1" x14ac:dyDescent="0.3">
      <c r="A94" s="20">
        <v>36647</v>
      </c>
      <c r="B94" s="21">
        <v>7.2284020323666667E-3</v>
      </c>
      <c r="C94" s="9">
        <f t="shared" si="6"/>
        <v>-3.2715979676333339E-3</v>
      </c>
      <c r="D94" s="6">
        <f t="shared" si="7"/>
        <v>1.0703353261822561E-5</v>
      </c>
      <c r="E94" s="6">
        <f t="shared" si="9"/>
        <v>6.1318190893437489E-4</v>
      </c>
      <c r="F94" s="6">
        <f t="shared" si="10"/>
        <v>1.485914096470009</v>
      </c>
      <c r="G94" s="16">
        <v>1.3044847583185724E-2</v>
      </c>
      <c r="H94" s="9">
        <f t="shared" si="8"/>
        <v>1.2189807613207064E-2</v>
      </c>
      <c r="AC94" s="14"/>
      <c r="AD94" s="15"/>
    </row>
    <row r="95" spans="1:30" hidden="1" outlineLevel="1" x14ac:dyDescent="0.3">
      <c r="A95" s="20">
        <v>36648</v>
      </c>
      <c r="B95" s="21">
        <v>-7.4883633781157033E-3</v>
      </c>
      <c r="C95" s="9">
        <f t="shared" si="6"/>
        <v>-1.7988363378115706E-2</v>
      </c>
      <c r="D95" s="6">
        <f t="shared" si="7"/>
        <v>3.235812170231343E-4</v>
      </c>
      <c r="E95" s="6">
        <f t="shared" si="9"/>
        <v>1.0703353261822561E-5</v>
      </c>
      <c r="F95" s="6">
        <f t="shared" si="10"/>
        <v>1.541895399582123</v>
      </c>
      <c r="G95" s="16">
        <v>5.9306837727018339E-3</v>
      </c>
      <c r="H95" s="9">
        <f t="shared" si="8"/>
        <v>1.241730808018438E-2</v>
      </c>
      <c r="AC95" s="14"/>
      <c r="AD95" s="15"/>
    </row>
    <row r="96" spans="1:30" hidden="1" outlineLevel="1" x14ac:dyDescent="0.3">
      <c r="A96" s="20">
        <v>36649</v>
      </c>
      <c r="B96" s="21">
        <v>-2.3666870143783991E-2</v>
      </c>
      <c r="C96" s="9">
        <f t="shared" si="6"/>
        <v>-3.4166870143783994E-2</v>
      </c>
      <c r="D96" s="6">
        <f t="shared" si="7"/>
        <v>1.167375015422198E-3</v>
      </c>
      <c r="E96" s="6">
        <f t="shared" si="9"/>
        <v>3.235812170231343E-4</v>
      </c>
      <c r="F96" s="6">
        <f t="shared" si="10"/>
        <v>0.33275037806313407</v>
      </c>
      <c r="G96" s="16">
        <v>1.6971945888168461E-2</v>
      </c>
      <c r="H96" s="9">
        <f t="shared" si="8"/>
        <v>5.7684519419263095E-3</v>
      </c>
      <c r="AC96" s="14"/>
      <c r="AD96" s="15"/>
    </row>
    <row r="97" spans="1:30" hidden="1" outlineLevel="1" x14ac:dyDescent="0.3">
      <c r="A97" s="20">
        <v>36650</v>
      </c>
      <c r="B97" s="21">
        <v>-6.4750025968666695E-3</v>
      </c>
      <c r="C97" s="9">
        <f t="shared" si="6"/>
        <v>-1.697500259686667E-2</v>
      </c>
      <c r="D97" s="6">
        <f t="shared" si="7"/>
        <v>2.8815071316363019E-4</v>
      </c>
      <c r="E97" s="6">
        <f t="shared" si="9"/>
        <v>1.167375015422198E-3</v>
      </c>
      <c r="F97" s="6">
        <f t="shared" si="10"/>
        <v>2.5977571688851082</v>
      </c>
      <c r="G97" s="16">
        <v>6.833110593119562E-3</v>
      </c>
      <c r="H97" s="9">
        <f t="shared" si="8"/>
        <v>1.6117559272064451E-2</v>
      </c>
      <c r="AC97" s="14"/>
      <c r="AD97" s="15"/>
    </row>
    <row r="98" spans="1:30" hidden="1" outlineLevel="1" x14ac:dyDescent="0.3">
      <c r="A98" s="20">
        <v>36651</v>
      </c>
      <c r="B98" s="21">
        <v>1.5757101158454093E-2</v>
      </c>
      <c r="C98" s="9">
        <f t="shared" si="6"/>
        <v>5.257101158454092E-3</v>
      </c>
      <c r="D98" s="6">
        <f t="shared" si="7"/>
        <v>2.7637112590219357E-5</v>
      </c>
      <c r="E98" s="6">
        <f t="shared" si="9"/>
        <v>2.8815071316363019E-4</v>
      </c>
      <c r="F98" s="6">
        <f t="shared" si="10"/>
        <v>0.43591997345160249</v>
      </c>
      <c r="G98" s="16">
        <v>1.0101907125129298E-2</v>
      </c>
      <c r="H98" s="9">
        <f t="shared" si="8"/>
        <v>6.6024235963137246E-3</v>
      </c>
      <c r="AC98" s="14"/>
      <c r="AD98" s="15"/>
    </row>
    <row r="99" spans="1:30" hidden="1" outlineLevel="1" x14ac:dyDescent="0.3">
      <c r="A99" s="20">
        <v>36654</v>
      </c>
      <c r="B99" s="21">
        <v>2.4332134971580392E-3</v>
      </c>
      <c r="C99" s="9">
        <f t="shared" si="6"/>
        <v>-8.0667865028419619E-3</v>
      </c>
      <c r="D99" s="6">
        <f t="shared" si="7"/>
        <v>6.5073044482433245E-5</v>
      </c>
      <c r="E99" s="6">
        <f t="shared" si="9"/>
        <v>2.7637112590219357E-5</v>
      </c>
      <c r="F99" s="6">
        <f t="shared" si="10"/>
        <v>0.9317486613973589</v>
      </c>
      <c r="G99" s="16">
        <v>6.5539535128148804E-3</v>
      </c>
      <c r="H99" s="9">
        <f t="shared" si="8"/>
        <v>9.6527128901535194E-3</v>
      </c>
      <c r="AC99" s="14"/>
      <c r="AD99" s="15"/>
    </row>
    <row r="100" spans="1:30" hidden="1" outlineLevel="1" x14ac:dyDescent="0.3">
      <c r="A100" s="20">
        <v>36655</v>
      </c>
      <c r="B100" s="21">
        <v>-6.327237855249827E-3</v>
      </c>
      <c r="C100" s="9">
        <f t="shared" si="6"/>
        <v>-1.6827237855249828E-2</v>
      </c>
      <c r="D100" s="6">
        <f t="shared" si="7"/>
        <v>2.8315593383715284E-4</v>
      </c>
      <c r="E100" s="6">
        <f t="shared" si="9"/>
        <v>6.5073044482433245E-5</v>
      </c>
      <c r="F100" s="6">
        <f t="shared" si="10"/>
        <v>0.402442876440264</v>
      </c>
      <c r="G100" s="16">
        <v>1.0460753416051299E-2</v>
      </c>
      <c r="H100" s="9">
        <f t="shared" si="8"/>
        <v>6.3438385575317413E-3</v>
      </c>
      <c r="AC100" s="14"/>
      <c r="AD100" s="15"/>
    </row>
    <row r="101" spans="1:30" hidden="1" outlineLevel="1" x14ac:dyDescent="0.3">
      <c r="A101" s="20">
        <v>36656</v>
      </c>
      <c r="B101" s="21">
        <v>-1.6166199794971192E-2</v>
      </c>
      <c r="C101" s="9">
        <f t="shared" si="6"/>
        <v>-2.6666199794971195E-2</v>
      </c>
      <c r="D101" s="6">
        <f t="shared" si="7"/>
        <v>7.1108621150532182E-4</v>
      </c>
      <c r="E101" s="6">
        <f t="shared" si="9"/>
        <v>2.8315593383715284E-4</v>
      </c>
      <c r="F101" s="6">
        <f t="shared" si="10"/>
        <v>0.99784589357553777</v>
      </c>
      <c r="G101" s="16">
        <v>1.3468594951719631E-2</v>
      </c>
      <c r="H101" s="9">
        <f t="shared" si="8"/>
        <v>9.9892236614040116E-3</v>
      </c>
      <c r="AC101" s="14"/>
      <c r="AD101" s="15"/>
    </row>
    <row r="102" spans="1:30" hidden="1" outlineLevel="1" x14ac:dyDescent="0.3">
      <c r="A102" s="20">
        <v>36657</v>
      </c>
      <c r="B102" s="21">
        <v>1.7040823872871001E-2</v>
      </c>
      <c r="C102" s="9">
        <f t="shared" si="6"/>
        <v>6.5408238728710006E-3</v>
      </c>
      <c r="D102" s="6">
        <f t="shared" si="7"/>
        <v>4.2782376935919195E-5</v>
      </c>
      <c r="E102" s="6">
        <f t="shared" si="9"/>
        <v>7.1108621150532182E-4</v>
      </c>
      <c r="F102" s="6">
        <f t="shared" si="10"/>
        <v>1.6425397048384713</v>
      </c>
      <c r="G102" s="16">
        <v>9.3713682912528427E-3</v>
      </c>
      <c r="H102" s="9">
        <f t="shared" si="8"/>
        <v>1.2816160520368302E-2</v>
      </c>
      <c r="AC102" s="14"/>
      <c r="AD102" s="15"/>
    </row>
    <row r="103" spans="1:30" hidden="1" outlineLevel="1" x14ac:dyDescent="0.3">
      <c r="A103" s="20">
        <v>36658</v>
      </c>
      <c r="B103" s="21">
        <v>5.9938134676443995E-3</v>
      </c>
      <c r="C103" s="9">
        <f t="shared" si="6"/>
        <v>-4.5061865323556011E-3</v>
      </c>
      <c r="D103" s="6">
        <f t="shared" si="7"/>
        <v>2.0305717064382996E-5</v>
      </c>
      <c r="E103" s="6">
        <f t="shared" si="9"/>
        <v>4.2782376935919195E-5</v>
      </c>
      <c r="F103" s="6">
        <f t="shared" si="10"/>
        <v>0.80432652347573019</v>
      </c>
      <c r="G103" s="16">
        <v>8.2588042185097257E-3</v>
      </c>
      <c r="H103" s="9">
        <f t="shared" si="8"/>
        <v>8.9684252992135154E-3</v>
      </c>
      <c r="AC103" s="14"/>
      <c r="AD103" s="15"/>
    </row>
    <row r="104" spans="1:30" hidden="1" outlineLevel="1" x14ac:dyDescent="0.3">
      <c r="A104" s="20">
        <v>36661</v>
      </c>
      <c r="B104" s="21">
        <v>1.85286864951336E-2</v>
      </c>
      <c r="C104" s="9">
        <f t="shared" si="6"/>
        <v>8.0286864951335992E-3</v>
      </c>
      <c r="D104" s="6">
        <f t="shared" si="7"/>
        <v>6.4459806837140638E-5</v>
      </c>
      <c r="E104" s="6">
        <f t="shared" si="9"/>
        <v>2.0305717064382996E-5</v>
      </c>
      <c r="F104" s="6">
        <f t="shared" si="10"/>
        <v>0.62863804606211249</v>
      </c>
      <c r="G104" s="16">
        <v>7.708870742524348E-3</v>
      </c>
      <c r="H104" s="9">
        <f t="shared" si="8"/>
        <v>7.9286697879411804E-3</v>
      </c>
      <c r="AC104" s="14"/>
      <c r="AD104" s="15"/>
    </row>
    <row r="105" spans="1:30" hidden="1" outlineLevel="1" x14ac:dyDescent="0.3">
      <c r="A105" s="20">
        <v>36662</v>
      </c>
      <c r="B105" s="21">
        <v>1.1663088202332524E-2</v>
      </c>
      <c r="C105" s="9">
        <f t="shared" si="6"/>
        <v>1.1630882023325236E-3</v>
      </c>
      <c r="D105" s="6">
        <f t="shared" si="7"/>
        <v>1.3527741664051014E-6</v>
      </c>
      <c r="E105" s="6">
        <f t="shared" si="9"/>
        <v>6.4459806837140638E-5</v>
      </c>
      <c r="F105" s="6">
        <f t="shared" si="10"/>
        <v>0.54998484553515847</v>
      </c>
      <c r="G105" s="16">
        <v>7.6562187768350427E-3</v>
      </c>
      <c r="H105" s="9">
        <f t="shared" si="8"/>
        <v>7.4160963150107385E-3</v>
      </c>
      <c r="AC105" s="14"/>
      <c r="AD105" s="15"/>
    </row>
    <row r="106" spans="1:30" hidden="1" outlineLevel="1" x14ac:dyDescent="0.3">
      <c r="A106" s="20">
        <v>36663</v>
      </c>
      <c r="B106" s="21">
        <v>-1.5188987154261138E-2</v>
      </c>
      <c r="C106" s="9">
        <f t="shared" si="6"/>
        <v>-2.5688987154261139E-2</v>
      </c>
      <c r="D106" s="6">
        <f t="shared" si="7"/>
        <v>6.5992406101179381E-4</v>
      </c>
      <c r="E106" s="6">
        <f t="shared" si="9"/>
        <v>1.3527741664051014E-6</v>
      </c>
      <c r="F106" s="6">
        <f t="shared" si="10"/>
        <v>0.54273861313262672</v>
      </c>
      <c r="G106" s="16">
        <v>7.3759696575601587E-3</v>
      </c>
      <c r="H106" s="9">
        <f t="shared" si="8"/>
        <v>7.3670795647435951E-3</v>
      </c>
      <c r="AC106" s="14"/>
      <c r="AD106" s="15"/>
    </row>
    <row r="107" spans="1:30" hidden="1" outlineLevel="1" x14ac:dyDescent="0.3">
      <c r="A107" s="20">
        <v>36664</v>
      </c>
      <c r="B107" s="21">
        <v>6.9986839874541166E-4</v>
      </c>
      <c r="C107" s="9">
        <f t="shared" si="6"/>
        <v>-9.8001316012545896E-3</v>
      </c>
      <c r="D107" s="6">
        <f t="shared" si="7"/>
        <v>9.6042579401908843E-5</v>
      </c>
      <c r="E107" s="6">
        <f t="shared" si="9"/>
        <v>6.5992406101179381E-4</v>
      </c>
      <c r="F107" s="6">
        <f t="shared" si="10"/>
        <v>0.50501662423837534</v>
      </c>
      <c r="G107" s="16">
        <v>7.7203082314444369E-3</v>
      </c>
      <c r="H107" s="9">
        <f t="shared" si="8"/>
        <v>7.1064521685463792E-3</v>
      </c>
      <c r="AC107" s="14"/>
      <c r="AD107" s="15"/>
    </row>
    <row r="108" spans="1:30" hidden="1" outlineLevel="1" x14ac:dyDescent="0.3">
      <c r="A108" s="20">
        <v>36665</v>
      </c>
      <c r="B108" s="21">
        <v>-1.4056459362713316E-2</v>
      </c>
      <c r="C108" s="9">
        <f t="shared" si="6"/>
        <v>-2.4556459362713317E-2</v>
      </c>
      <c r="D108" s="6">
        <f t="shared" si="7"/>
        <v>6.0301969643259052E-4</v>
      </c>
      <c r="E108" s="6">
        <f t="shared" si="9"/>
        <v>9.6042579401908843E-5</v>
      </c>
      <c r="F108" s="6">
        <f t="shared" si="10"/>
        <v>0.55156719680512822</v>
      </c>
      <c r="G108" s="16">
        <v>1.0376517924312026E-2</v>
      </c>
      <c r="H108" s="9">
        <f t="shared" si="8"/>
        <v>7.4267570096585777E-3</v>
      </c>
      <c r="AC108" s="14"/>
      <c r="AD108" s="15"/>
    </row>
    <row r="109" spans="1:30" hidden="1" outlineLevel="1" x14ac:dyDescent="0.3">
      <c r="A109" s="20">
        <v>36668</v>
      </c>
      <c r="B109" s="21">
        <v>-7.9643497332131229E-3</v>
      </c>
      <c r="C109" s="9">
        <f t="shared" si="6"/>
        <v>-1.8464349733213124E-2</v>
      </c>
      <c r="D109" s="6">
        <f t="shared" si="7"/>
        <v>3.4093221107040753E-4</v>
      </c>
      <c r="E109" s="6">
        <f t="shared" si="9"/>
        <v>6.0301969643259052E-4</v>
      </c>
      <c r="F109" s="6">
        <f t="shared" si="10"/>
        <v>0.98212989020870212</v>
      </c>
      <c r="G109" s="16">
        <v>1.9739411985609752E-2</v>
      </c>
      <c r="H109" s="9">
        <f t="shared" si="8"/>
        <v>9.9102466680133765E-3</v>
      </c>
      <c r="AC109" s="14"/>
      <c r="AD109" s="15"/>
    </row>
    <row r="110" spans="1:30" hidden="1" outlineLevel="1" x14ac:dyDescent="0.3">
      <c r="A110" s="20">
        <v>36669</v>
      </c>
      <c r="B110" s="21">
        <v>-1.1474612897908959E-2</v>
      </c>
      <c r="C110" s="9">
        <f t="shared" si="6"/>
        <v>-2.197461289790896E-2</v>
      </c>
      <c r="D110" s="6">
        <f t="shared" si="7"/>
        <v>4.8288361201294681E-4</v>
      </c>
      <c r="E110" s="6">
        <f t="shared" si="9"/>
        <v>3.4093221107040753E-4</v>
      </c>
      <c r="F110" s="6">
        <f t="shared" si="10"/>
        <v>3.5077507957607232</v>
      </c>
      <c r="G110" s="16">
        <v>6.5234670234990888E-3</v>
      </c>
      <c r="H110" s="9">
        <f t="shared" si="8"/>
        <v>1.8728990351219478E-2</v>
      </c>
      <c r="AC110" s="14"/>
      <c r="AD110" s="15"/>
    </row>
    <row r="111" spans="1:30" hidden="1" outlineLevel="1" x14ac:dyDescent="0.3">
      <c r="A111" s="20">
        <v>36670</v>
      </c>
      <c r="B111" s="21">
        <v>1.0791414306709754E-2</v>
      </c>
      <c r="C111" s="9">
        <f t="shared" si="6"/>
        <v>2.9141430670975334E-4</v>
      </c>
      <c r="D111" s="6">
        <f t="shared" si="7"/>
        <v>8.492229815512619E-8</v>
      </c>
      <c r="E111" s="6">
        <f t="shared" si="9"/>
        <v>4.8288361201294681E-4</v>
      </c>
      <c r="F111" s="6">
        <f t="shared" si="10"/>
        <v>0.39887925335376595</v>
      </c>
      <c r="G111" s="16">
        <v>1.0690794043228837E-2</v>
      </c>
      <c r="H111" s="9">
        <f t="shared" si="8"/>
        <v>6.3156888250907829E-3</v>
      </c>
      <c r="AC111" s="14"/>
      <c r="AD111" s="15"/>
    </row>
    <row r="112" spans="1:30" hidden="1" outlineLevel="1" x14ac:dyDescent="0.3">
      <c r="A112" s="20">
        <v>36671</v>
      </c>
      <c r="B112" s="21">
        <v>-2.0272706893657351E-2</v>
      </c>
      <c r="C112" s="9">
        <f t="shared" si="6"/>
        <v>-3.0772706893657353E-2</v>
      </c>
      <c r="D112" s="6">
        <f t="shared" si="7"/>
        <v>9.4695948956294675E-4</v>
      </c>
      <c r="E112" s="6">
        <f t="shared" si="9"/>
        <v>8.492229815512619E-8</v>
      </c>
      <c r="F112" s="6">
        <f t="shared" si="10"/>
        <v>1.0414230931498212</v>
      </c>
      <c r="G112" s="16">
        <v>1.5212663312579359E-2</v>
      </c>
      <c r="H112" s="9">
        <f t="shared" si="8"/>
        <v>1.0205013930170901E-2</v>
      </c>
      <c r="AC112" s="14"/>
      <c r="AD112" s="15"/>
    </row>
    <row r="113" spans="1:30" hidden="1" outlineLevel="1" x14ac:dyDescent="0.3">
      <c r="A113" s="20">
        <v>36672</v>
      </c>
      <c r="B113" s="21">
        <v>-2.3933964624398571E-3</v>
      </c>
      <c r="C113" s="9">
        <f t="shared" si="6"/>
        <v>-1.2893396462439859E-2</v>
      </c>
      <c r="D113" s="6">
        <f t="shared" si="7"/>
        <v>1.6623967233765665E-4</v>
      </c>
      <c r="E113" s="6">
        <f t="shared" si="9"/>
        <v>9.4695948956294675E-4</v>
      </c>
      <c r="F113" s="6">
        <f t="shared" si="10"/>
        <v>2.0905916063623859</v>
      </c>
      <c r="G113" s="16">
        <v>8.2106934585482929E-3</v>
      </c>
      <c r="H113" s="9">
        <f t="shared" si="8"/>
        <v>1.4458878263414441E-2</v>
      </c>
      <c r="AC113" s="14"/>
      <c r="AD113" s="15"/>
    </row>
    <row r="114" spans="1:30" hidden="1" outlineLevel="1" x14ac:dyDescent="0.3">
      <c r="A114" s="20">
        <v>36676</v>
      </c>
      <c r="B114" s="21">
        <v>2.1885594396282355E-2</v>
      </c>
      <c r="C114" s="9">
        <f t="shared" si="6"/>
        <v>1.1385594396282355E-2</v>
      </c>
      <c r="D114" s="6">
        <f t="shared" si="7"/>
        <v>1.2963175975665617E-4</v>
      </c>
      <c r="E114" s="6">
        <f t="shared" si="9"/>
        <v>1.6623967233765665E-4</v>
      </c>
      <c r="F114" s="6">
        <f t="shared" si="10"/>
        <v>0.62154346013040929</v>
      </c>
      <c r="G114" s="16">
        <v>8.33982497509809E-3</v>
      </c>
      <c r="H114" s="9">
        <f t="shared" si="8"/>
        <v>7.8838027634537469E-3</v>
      </c>
      <c r="AC114" s="14"/>
      <c r="AD114" s="15"/>
    </row>
    <row r="115" spans="1:30" hidden="1" outlineLevel="1" x14ac:dyDescent="0.3">
      <c r="A115" s="20">
        <v>36677</v>
      </c>
      <c r="B115" s="21">
        <v>-4.560501580179595E-4</v>
      </c>
      <c r="C115" s="9">
        <f t="shared" si="6"/>
        <v>-1.095605015801796E-2</v>
      </c>
      <c r="D115" s="6">
        <f t="shared" si="7"/>
        <v>1.2003503506500537E-4</v>
      </c>
      <c r="E115" s="6">
        <f t="shared" si="9"/>
        <v>1.2963175975665617E-4</v>
      </c>
      <c r="F115" s="6">
        <f t="shared" si="10"/>
        <v>0.64068336027097217</v>
      </c>
      <c r="G115" s="16">
        <v>7.158060743851738E-3</v>
      </c>
      <c r="H115" s="9">
        <f t="shared" si="8"/>
        <v>8.00426986221087E-3</v>
      </c>
      <c r="AC115" s="14"/>
      <c r="AD115" s="15"/>
    </row>
    <row r="116" spans="1:30" hidden="1" outlineLevel="1" x14ac:dyDescent="0.3">
      <c r="A116" s="20">
        <v>36678</v>
      </c>
      <c r="B116" s="21">
        <v>1.2266788827314761E-2</v>
      </c>
      <c r="C116" s="9">
        <f t="shared" si="6"/>
        <v>1.7667888273147601E-3</v>
      </c>
      <c r="D116" s="6">
        <f t="shared" si="7"/>
        <v>3.1215427603242652E-6</v>
      </c>
      <c r="E116" s="6">
        <f t="shared" si="9"/>
        <v>1.2003503506500537E-4</v>
      </c>
      <c r="F116" s="6">
        <f t="shared" si="10"/>
        <v>0.47663940028881746</v>
      </c>
      <c r="G116" s="16">
        <v>7.9172453447515206E-3</v>
      </c>
      <c r="H116" s="9">
        <f t="shared" si="8"/>
        <v>6.903907591276244E-3</v>
      </c>
      <c r="AC116" s="14"/>
      <c r="AD116" s="15"/>
    </row>
    <row r="117" spans="1:30" hidden="1" outlineLevel="1" x14ac:dyDescent="0.3">
      <c r="A117" s="20">
        <v>36679</v>
      </c>
      <c r="B117" s="21">
        <v>1.3294347565063421E-2</v>
      </c>
      <c r="C117" s="9">
        <f t="shared" si="6"/>
        <v>2.7943475650634205E-3</v>
      </c>
      <c r="D117" s="6">
        <f t="shared" si="7"/>
        <v>7.8083783143758679E-6</v>
      </c>
      <c r="E117" s="6">
        <f t="shared" si="9"/>
        <v>3.1215427603242652E-6</v>
      </c>
      <c r="F117" s="6">
        <f t="shared" si="10"/>
        <v>0.57914960536540006</v>
      </c>
      <c r="G117" s="16">
        <v>9.6725332885430667E-3</v>
      </c>
      <c r="H117" s="9">
        <f t="shared" si="8"/>
        <v>7.6101879435753758E-3</v>
      </c>
      <c r="AC117" s="14"/>
      <c r="AD117" s="15"/>
    </row>
    <row r="118" spans="1:30" hidden="1" outlineLevel="1" x14ac:dyDescent="0.3">
      <c r="A118" s="20">
        <v>36682</v>
      </c>
      <c r="B118" s="21">
        <v>1.9009707197810536E-3</v>
      </c>
      <c r="C118" s="9">
        <f t="shared" si="6"/>
        <v>-8.5990292802189464E-3</v>
      </c>
      <c r="D118" s="6">
        <f t="shared" si="7"/>
        <v>7.3943304562062764E-5</v>
      </c>
      <c r="E118" s="6">
        <f t="shared" si="9"/>
        <v>7.8083783143758679E-6</v>
      </c>
      <c r="F118" s="6">
        <f t="shared" si="10"/>
        <v>0.85569811225239101</v>
      </c>
      <c r="G118" s="16">
        <v>6.6218854326772943E-3</v>
      </c>
      <c r="H118" s="9">
        <f t="shared" si="8"/>
        <v>9.2503951929222509E-3</v>
      </c>
      <c r="AC118" s="14"/>
      <c r="AD118" s="15"/>
    </row>
    <row r="119" spans="1:30" hidden="1" outlineLevel="1" x14ac:dyDescent="0.3">
      <c r="A119" s="20">
        <v>36683</v>
      </c>
      <c r="B119" s="21">
        <v>-7.3992238373253773E-3</v>
      </c>
      <c r="C119" s="9">
        <f t="shared" si="6"/>
        <v>-1.7899223837325378E-2</v>
      </c>
      <c r="D119" s="6">
        <f t="shared" si="7"/>
        <v>3.2038221397867703E-4</v>
      </c>
      <c r="E119" s="6">
        <f t="shared" si="9"/>
        <v>7.3943304562062764E-5</v>
      </c>
      <c r="F119" s="6">
        <f t="shared" si="10"/>
        <v>0.41046008618063395</v>
      </c>
      <c r="G119" s="16">
        <v>5.7984478860409966E-3</v>
      </c>
      <c r="H119" s="9">
        <f t="shared" si="8"/>
        <v>6.4067158995903192E-3</v>
      </c>
      <c r="AC119" s="14"/>
      <c r="AD119" s="15"/>
    </row>
    <row r="120" spans="1:30" hidden="1" outlineLevel="1" x14ac:dyDescent="0.3">
      <c r="A120" s="20">
        <v>36684</v>
      </c>
      <c r="B120" s="21">
        <v>7.1736426396903277E-3</v>
      </c>
      <c r="C120" s="9">
        <f t="shared" si="6"/>
        <v>-3.326357360309673E-3</v>
      </c>
      <c r="D120" s="6">
        <f t="shared" si="7"/>
        <v>1.1064653288486336E-5</v>
      </c>
      <c r="E120" s="6">
        <f t="shared" si="9"/>
        <v>3.2038221397867703E-4</v>
      </c>
      <c r="F120" s="6">
        <f t="shared" si="10"/>
        <v>0.31885790584024049</v>
      </c>
      <c r="G120" s="16">
        <v>8.43856681419956E-3</v>
      </c>
      <c r="H120" s="9">
        <f t="shared" si="8"/>
        <v>5.6467504446384075E-3</v>
      </c>
      <c r="AC120" s="14"/>
      <c r="AD120" s="15"/>
    </row>
    <row r="121" spans="1:30" hidden="1" outlineLevel="1" x14ac:dyDescent="0.3">
      <c r="A121" s="20">
        <v>36685</v>
      </c>
      <c r="B121" s="21">
        <v>-1.3420129038756811E-2</v>
      </c>
      <c r="C121" s="9">
        <f t="shared" si="6"/>
        <v>-2.3920129038756812E-2</v>
      </c>
      <c r="D121" s="6">
        <f t="shared" si="7"/>
        <v>5.7217257323077689E-4</v>
      </c>
      <c r="E121" s="6">
        <f t="shared" si="9"/>
        <v>1.1064653288486336E-5</v>
      </c>
      <c r="F121" s="6">
        <f t="shared" si="10"/>
        <v>0.65552288011901272</v>
      </c>
      <c r="G121" s="16">
        <v>8.9083477351644801E-3</v>
      </c>
      <c r="H121" s="9">
        <f t="shared" si="8"/>
        <v>8.096436747847862E-3</v>
      </c>
      <c r="AC121" s="14"/>
      <c r="AD121" s="15"/>
    </row>
    <row r="122" spans="1:30" hidden="1" outlineLevel="1" x14ac:dyDescent="0.3">
      <c r="A122" s="20">
        <v>36686</v>
      </c>
      <c r="B122" s="21">
        <v>-5.1365731579225676E-3</v>
      </c>
      <c r="C122" s="9">
        <f t="shared" si="6"/>
        <v>-1.5636573157922568E-2</v>
      </c>
      <c r="D122" s="6">
        <f t="shared" si="7"/>
        <v>2.4450242012306455E-4</v>
      </c>
      <c r="E122" s="6">
        <f t="shared" si="9"/>
        <v>5.7217257323077689E-4</v>
      </c>
      <c r="F122" s="6">
        <f t="shared" si="10"/>
        <v>0.72852563943710114</v>
      </c>
      <c r="G122" s="16">
        <v>1.091002584437707E-2</v>
      </c>
      <c r="H122" s="9">
        <f t="shared" si="8"/>
        <v>8.5353713418755313E-3</v>
      </c>
      <c r="AC122" s="14"/>
      <c r="AD122" s="15"/>
    </row>
    <row r="123" spans="1:30" hidden="1" outlineLevel="1" x14ac:dyDescent="0.3">
      <c r="A123" s="20">
        <v>36689</v>
      </c>
      <c r="B123" s="21">
        <v>-4.7076274446612521E-3</v>
      </c>
      <c r="C123" s="9">
        <f t="shared" si="6"/>
        <v>-1.5207627444661254E-2</v>
      </c>
      <c r="D123" s="6">
        <f t="shared" si="7"/>
        <v>2.3127193249561416E-4</v>
      </c>
      <c r="E123" s="6">
        <f t="shared" si="9"/>
        <v>2.4450242012306455E-4</v>
      </c>
      <c r="F123" s="6">
        <f t="shared" si="10"/>
        <v>1.0838440704688423</v>
      </c>
      <c r="G123" s="16">
        <v>5.3347336893651018E-3</v>
      </c>
      <c r="H123" s="9">
        <f t="shared" si="8"/>
        <v>1.0410783210060819E-2</v>
      </c>
      <c r="AC123" s="14"/>
      <c r="AD123" s="15"/>
    </row>
    <row r="124" spans="1:30" hidden="1" outlineLevel="1" x14ac:dyDescent="0.3">
      <c r="A124" s="20">
        <v>36690</v>
      </c>
      <c r="B124" s="21">
        <v>5.4403747264139711E-3</v>
      </c>
      <c r="C124" s="9">
        <f t="shared" si="6"/>
        <v>-5.0596252735860296E-3</v>
      </c>
      <c r="D124" s="6">
        <f t="shared" si="7"/>
        <v>2.5599807909110505E-5</v>
      </c>
      <c r="E124" s="6">
        <f t="shared" si="9"/>
        <v>2.3127193249561416E-4</v>
      </c>
      <c r="F124" s="6">
        <f t="shared" si="10"/>
        <v>0.27261479184916088</v>
      </c>
      <c r="G124" s="16">
        <v>9.8302463206092847E-3</v>
      </c>
      <c r="H124" s="9">
        <f t="shared" si="8"/>
        <v>5.2212526451911991E-3</v>
      </c>
      <c r="AC124" s="14"/>
      <c r="AD124" s="15"/>
    </row>
    <row r="125" spans="1:30" hidden="1" outlineLevel="1" x14ac:dyDescent="0.3">
      <c r="A125" s="20">
        <v>36691</v>
      </c>
      <c r="B125" s="21">
        <v>6.2047128138517241E-3</v>
      </c>
      <c r="C125" s="9">
        <f t="shared" si="6"/>
        <v>-4.2952871861482765E-3</v>
      </c>
      <c r="D125" s="6">
        <f t="shared" si="7"/>
        <v>1.844949201148958E-5</v>
      </c>
      <c r="E125" s="6">
        <f t="shared" si="9"/>
        <v>2.5599807909110505E-5</v>
      </c>
      <c r="F125" s="6">
        <f t="shared" si="10"/>
        <v>0.88324888669414592</v>
      </c>
      <c r="G125" s="16">
        <v>6.9107241244998853E-3</v>
      </c>
      <c r="H125" s="9">
        <f t="shared" si="8"/>
        <v>9.3981321904628781E-3</v>
      </c>
      <c r="AC125" s="14"/>
      <c r="AD125" s="15"/>
    </row>
    <row r="126" spans="1:30" hidden="1" outlineLevel="1" x14ac:dyDescent="0.3">
      <c r="A126" s="20">
        <v>36692</v>
      </c>
      <c r="B126" s="21">
        <v>2.5109021558557725E-3</v>
      </c>
      <c r="C126" s="9">
        <f t="shared" si="6"/>
        <v>-7.9890978441442273E-3</v>
      </c>
      <c r="D126" s="6">
        <f t="shared" si="7"/>
        <v>6.3825684363309938E-5</v>
      </c>
      <c r="E126" s="6">
        <f t="shared" si="9"/>
        <v>1.844949201148958E-5</v>
      </c>
      <c r="F126" s="6">
        <f t="shared" si="10"/>
        <v>0.44546969923973834</v>
      </c>
      <c r="G126" s="16">
        <v>5.8878992607658736E-3</v>
      </c>
      <c r="H126" s="9">
        <f t="shared" si="8"/>
        <v>6.6743516482107709E-3</v>
      </c>
      <c r="AC126" s="14"/>
      <c r="AD126" s="15"/>
    </row>
    <row r="127" spans="1:30" hidden="1" outlineLevel="1" x14ac:dyDescent="0.3">
      <c r="A127" s="20">
        <v>36693</v>
      </c>
      <c r="B127" s="21">
        <v>-2.5092887239769966E-2</v>
      </c>
      <c r="C127" s="9">
        <f t="shared" si="6"/>
        <v>-3.5592887239769964E-2</v>
      </c>
      <c r="D127" s="6">
        <f t="shared" si="7"/>
        <v>1.2668536220629795E-3</v>
      </c>
      <c r="E127" s="6">
        <f t="shared" si="9"/>
        <v>6.3825684363309938E-5</v>
      </c>
      <c r="F127" s="6">
        <f t="shared" si="10"/>
        <v>0.32821665267764721</v>
      </c>
      <c r="G127" s="16">
        <v>1.0401073323559232E-2</v>
      </c>
      <c r="H127" s="9">
        <f t="shared" si="8"/>
        <v>5.7290195729954281E-3</v>
      </c>
      <c r="AC127" s="14"/>
      <c r="AD127" s="15"/>
    </row>
    <row r="128" spans="1:30" hidden="1" outlineLevel="1" x14ac:dyDescent="0.3">
      <c r="A128" s="20">
        <v>36696</v>
      </c>
      <c r="B128" s="21">
        <v>1.0333725272061754E-2</v>
      </c>
      <c r="C128" s="9">
        <f t="shared" si="6"/>
        <v>-1.6627472793824712E-4</v>
      </c>
      <c r="D128" s="6">
        <f t="shared" si="7"/>
        <v>2.7647285150938096E-8</v>
      </c>
      <c r="E128" s="6">
        <f t="shared" si="9"/>
        <v>1.2668536220629795E-3</v>
      </c>
      <c r="F128" s="6">
        <f t="shared" si="10"/>
        <v>0.9867115198174814</v>
      </c>
      <c r="G128" s="16">
        <v>8.2889603950632648E-3</v>
      </c>
      <c r="H128" s="9">
        <f t="shared" si="8"/>
        <v>9.9333353905799501E-3</v>
      </c>
      <c r="AC128" s="14"/>
      <c r="AD128" s="15"/>
    </row>
    <row r="129" spans="1:30" hidden="1" outlineLevel="1" x14ac:dyDescent="0.3">
      <c r="A129" s="20">
        <v>36697</v>
      </c>
      <c r="B129" s="21">
        <v>-1.1687808702939732E-2</v>
      </c>
      <c r="C129" s="9">
        <f t="shared" si="6"/>
        <v>-2.2187808702939731E-2</v>
      </c>
      <c r="D129" s="6">
        <f t="shared" si="7"/>
        <v>4.9229885503824806E-4</v>
      </c>
      <c r="E129" s="6">
        <f t="shared" si="9"/>
        <v>2.7647285150938096E-8</v>
      </c>
      <c r="F129" s="6">
        <f t="shared" si="10"/>
        <v>0.63310738519717347</v>
      </c>
      <c r="G129" s="16">
        <v>7.3993745932461859E-3</v>
      </c>
      <c r="H129" s="9">
        <f t="shared" si="8"/>
        <v>7.9568045420078878E-3</v>
      </c>
      <c r="AC129" s="14"/>
      <c r="AD129" s="15"/>
    </row>
    <row r="130" spans="1:30" hidden="1" outlineLevel="1" x14ac:dyDescent="0.3">
      <c r="A130" s="20">
        <v>36698</v>
      </c>
      <c r="B130" s="21">
        <v>5.9791298285034322E-3</v>
      </c>
      <c r="C130" s="9">
        <f t="shared" si="6"/>
        <v>-4.5208701714965684E-3</v>
      </c>
      <c r="D130" s="6">
        <f t="shared" si="7"/>
        <v>2.0438267107527411E-5</v>
      </c>
      <c r="E130" s="6">
        <f t="shared" si="9"/>
        <v>4.9229885503824806E-4</v>
      </c>
      <c r="F130" s="6">
        <f t="shared" si="10"/>
        <v>0.50811113102236816</v>
      </c>
      <c r="G130" s="16">
        <v>6.5877243915797891E-3</v>
      </c>
      <c r="H130" s="9">
        <f t="shared" si="8"/>
        <v>7.1281914327714869E-3</v>
      </c>
      <c r="AC130" s="14"/>
      <c r="AD130" s="15"/>
    </row>
    <row r="131" spans="1:30" hidden="1" outlineLevel="1" x14ac:dyDescent="0.3">
      <c r="A131" s="20">
        <v>36699</v>
      </c>
      <c r="B131" s="21">
        <v>-1.165299483585485E-2</v>
      </c>
      <c r="C131" s="9">
        <f t="shared" si="6"/>
        <v>-2.2152994835854853E-2</v>
      </c>
      <c r="D131" s="6">
        <f t="shared" si="7"/>
        <v>4.9075518019741173E-4</v>
      </c>
      <c r="E131" s="6">
        <f t="shared" si="9"/>
        <v>2.0438267107527411E-5</v>
      </c>
      <c r="F131" s="6">
        <f t="shared" si="10"/>
        <v>0.40641725684771068</v>
      </c>
      <c r="G131" s="16">
        <v>8.4202406966066793E-3</v>
      </c>
      <c r="H131" s="9">
        <f t="shared" si="8"/>
        <v>6.3750863276328317E-3</v>
      </c>
      <c r="AC131" s="14"/>
      <c r="AD131" s="15"/>
    </row>
    <row r="132" spans="1:30" hidden="1" outlineLevel="1" x14ac:dyDescent="0.3">
      <c r="A132" s="20">
        <v>36700</v>
      </c>
      <c r="B132" s="21">
        <v>2.755409255232248E-3</v>
      </c>
      <c r="C132" s="9">
        <f t="shared" si="6"/>
        <v>-7.7445907447677527E-3</v>
      </c>
      <c r="D132" s="6">
        <f t="shared" si="7"/>
        <v>5.9978685803942336E-5</v>
      </c>
      <c r="E132" s="6">
        <f t="shared" si="9"/>
        <v>4.9075518019741173E-4</v>
      </c>
      <c r="F132" s="6">
        <f t="shared" si="10"/>
        <v>0.65276404737009353</v>
      </c>
      <c r="G132" s="16">
        <v>7.7691616056806663E-3</v>
      </c>
      <c r="H132" s="9">
        <f t="shared" si="8"/>
        <v>8.0793814575751619E-3</v>
      </c>
      <c r="AC132" s="14"/>
      <c r="AD132" s="15"/>
    </row>
    <row r="133" spans="1:30" hidden="1" outlineLevel="1" x14ac:dyDescent="0.3">
      <c r="A133" s="20">
        <v>36703</v>
      </c>
      <c r="B133" s="21">
        <v>1.3198773681332992E-2</v>
      </c>
      <c r="C133" s="9">
        <f t="shared" si="6"/>
        <v>2.6987736813329916E-3</v>
      </c>
      <c r="D133" s="6">
        <f t="shared" si="7"/>
        <v>7.2833793830556271E-6</v>
      </c>
      <c r="E133" s="6">
        <f t="shared" si="9"/>
        <v>5.9978685803942336E-5</v>
      </c>
      <c r="F133" s="6">
        <f t="shared" si="10"/>
        <v>0.55834443562100933</v>
      </c>
      <c r="G133" s="16">
        <v>7.4512294223350733E-3</v>
      </c>
      <c r="H133" s="9">
        <f t="shared" si="8"/>
        <v>7.4722448810314642E-3</v>
      </c>
      <c r="AC133" s="14"/>
      <c r="AD133" s="15"/>
    </row>
    <row r="134" spans="1:30" hidden="1" outlineLevel="1" x14ac:dyDescent="0.3">
      <c r="A134" s="20">
        <v>36704</v>
      </c>
      <c r="B134" s="21">
        <v>-3.661281164360024E-3</v>
      </c>
      <c r="C134" s="9">
        <f t="shared" si="6"/>
        <v>-1.4161281164360025E-2</v>
      </c>
      <c r="D134" s="6">
        <f t="shared" si="7"/>
        <v>2.0054188421605803E-4</v>
      </c>
      <c r="E134" s="6">
        <f t="shared" si="9"/>
        <v>7.2833793830556271E-6</v>
      </c>
      <c r="F134" s="6">
        <f t="shared" si="10"/>
        <v>0.51499998388256318</v>
      </c>
      <c r="G134" s="16">
        <v>8.0684434584859382E-3</v>
      </c>
      <c r="H134" s="9">
        <f t="shared" si="8"/>
        <v>7.1763499349081572E-3</v>
      </c>
      <c r="AC134" s="14"/>
      <c r="AD134" s="15"/>
    </row>
    <row r="135" spans="1:30" hidden="1" outlineLevel="1" x14ac:dyDescent="0.3">
      <c r="A135" s="20">
        <v>36705</v>
      </c>
      <c r="B135" s="21">
        <v>2.2185061221476968E-3</v>
      </c>
      <c r="C135" s="9">
        <f t="shared" si="6"/>
        <v>-8.2814938778523039E-3</v>
      </c>
      <c r="D135" s="6">
        <f t="shared" si="7"/>
        <v>6.8583140848905188E-5</v>
      </c>
      <c r="E135" s="6">
        <f t="shared" si="9"/>
        <v>2.0054188421605803E-4</v>
      </c>
      <c r="F135" s="6">
        <f t="shared" si="10"/>
        <v>0.60080227764317173</v>
      </c>
      <c r="G135" s="16">
        <v>9.026024714231258E-3</v>
      </c>
      <c r="H135" s="9">
        <f t="shared" si="8"/>
        <v>7.7511436423483449E-3</v>
      </c>
      <c r="AC135" s="14"/>
      <c r="AD135" s="15"/>
    </row>
    <row r="136" spans="1:30" hidden="1" outlineLevel="1" x14ac:dyDescent="0.3">
      <c r="A136" s="20">
        <v>36706</v>
      </c>
      <c r="B136" s="21">
        <v>-1.2401100681452641E-2</v>
      </c>
      <c r="C136" s="9">
        <f t="shared" si="6"/>
        <v>-2.2901100681452641E-2</v>
      </c>
      <c r="D136" s="6">
        <f t="shared" si="7"/>
        <v>5.2446041242203069E-4</v>
      </c>
      <c r="E136" s="6">
        <f t="shared" si="9"/>
        <v>6.8583140848905188E-5</v>
      </c>
      <c r="F136" s="6">
        <f t="shared" si="10"/>
        <v>0.74742014094671194</v>
      </c>
      <c r="G136" s="16">
        <v>8.4340225443128875E-3</v>
      </c>
      <c r="H136" s="9">
        <f t="shared" si="8"/>
        <v>8.6453463837298725E-3</v>
      </c>
      <c r="AC136" s="14"/>
      <c r="AD136" s="15"/>
    </row>
    <row r="137" spans="1:30" hidden="1" outlineLevel="1" x14ac:dyDescent="0.3">
      <c r="A137" s="20">
        <v>36707</v>
      </c>
      <c r="B137" s="21">
        <v>4.7826798942560388E-3</v>
      </c>
      <c r="C137" s="9">
        <f t="shared" si="6"/>
        <v>-5.7173201057439619E-3</v>
      </c>
      <c r="D137" s="6">
        <f t="shared" si="7"/>
        <v>3.2687749191544151E-5</v>
      </c>
      <c r="E137" s="6">
        <f t="shared" si="9"/>
        <v>5.2446041242203069E-4</v>
      </c>
      <c r="F137" s="6">
        <f t="shared" si="10"/>
        <v>0.65484520179114925</v>
      </c>
      <c r="G137" s="16">
        <v>7.4077339187435054E-3</v>
      </c>
      <c r="H137" s="9">
        <f t="shared" si="8"/>
        <v>8.0922506250804497E-3</v>
      </c>
      <c r="AC137" s="14"/>
      <c r="AD137" s="15"/>
    </row>
    <row r="138" spans="1:30" hidden="1" outlineLevel="1" x14ac:dyDescent="0.3">
      <c r="A138" s="20">
        <v>36710</v>
      </c>
      <c r="B138" s="21">
        <v>1.0736705338675408E-2</v>
      </c>
      <c r="C138" s="9">
        <f t="shared" si="6"/>
        <v>2.3670533867540741E-4</v>
      </c>
      <c r="D138" s="6">
        <f t="shared" si="7"/>
        <v>5.6029417357439323E-8</v>
      </c>
      <c r="E138" s="6">
        <f t="shared" si="9"/>
        <v>3.2687749191544151E-5</v>
      </c>
      <c r="F138" s="6">
        <f t="shared" si="10"/>
        <v>0.50921167043341897</v>
      </c>
      <c r="G138" s="16">
        <v>7.145502138609653E-3</v>
      </c>
      <c r="H138" s="9">
        <f t="shared" si="8"/>
        <v>7.1359068830346931E-3</v>
      </c>
      <c r="AC138" s="14"/>
      <c r="AD138" s="15"/>
    </row>
    <row r="139" spans="1:30" hidden="1" outlineLevel="1" x14ac:dyDescent="0.3">
      <c r="A139" s="20">
        <v>36712</v>
      </c>
      <c r="B139" s="21">
        <v>-7.3246217412587271E-3</v>
      </c>
      <c r="C139" s="9">
        <f t="shared" si="6"/>
        <v>-1.7824621741258727E-2</v>
      </c>
      <c r="D139" s="6">
        <f t="shared" si="7"/>
        <v>3.1771714021895328E-4</v>
      </c>
      <c r="E139" s="6">
        <f t="shared" si="9"/>
        <v>5.6029417357439323E-8</v>
      </c>
      <c r="F139" s="6">
        <f t="shared" si="10"/>
        <v>0.4750283046809225</v>
      </c>
      <c r="G139" s="16">
        <v>6.63124777046131E-3</v>
      </c>
      <c r="H139" s="9">
        <f t="shared" si="8"/>
        <v>6.8922297167239178E-3</v>
      </c>
      <c r="AC139" s="14"/>
      <c r="AD139" s="15"/>
    </row>
    <row r="140" spans="1:30" hidden="1" outlineLevel="1" x14ac:dyDescent="0.3">
      <c r="A140" s="20">
        <v>36713</v>
      </c>
      <c r="B140" s="21">
        <v>-2.0318395190584959E-4</v>
      </c>
      <c r="C140" s="9">
        <f t="shared" si="6"/>
        <v>-1.0703183951905851E-2</v>
      </c>
      <c r="D140" s="6">
        <f t="shared" si="7"/>
        <v>1.1455814670833494E-4</v>
      </c>
      <c r="E140" s="6">
        <f t="shared" si="9"/>
        <v>3.1771714021895328E-4</v>
      </c>
      <c r="F140" s="6">
        <f t="shared" si="10"/>
        <v>0.41157578831190511</v>
      </c>
      <c r="G140" s="16">
        <v>8.8288108418896685E-3</v>
      </c>
      <c r="H140" s="9">
        <f t="shared" si="8"/>
        <v>6.4154172764669419E-3</v>
      </c>
      <c r="AC140" s="14"/>
      <c r="AD140" s="15"/>
    </row>
    <row r="141" spans="1:30" hidden="1" outlineLevel="1" x14ac:dyDescent="0.3">
      <c r="A141" s="20">
        <v>36714</v>
      </c>
      <c r="B141" s="21">
        <v>1.4633726900696607E-2</v>
      </c>
      <c r="C141" s="9">
        <f t="shared" si="6"/>
        <v>4.1337269006966066E-3</v>
      </c>
      <c r="D141" s="6">
        <f t="shared" si="7"/>
        <v>1.7087698089542774E-5</v>
      </c>
      <c r="E141" s="6">
        <f t="shared" si="9"/>
        <v>1.1455814670833494E-4</v>
      </c>
      <c r="F141" s="6">
        <f t="shared" si="10"/>
        <v>0.71588137587809342</v>
      </c>
      <c r="G141" s="16">
        <v>7.7435062241606942E-3</v>
      </c>
      <c r="H141" s="9">
        <f t="shared" si="8"/>
        <v>8.4609773423529114E-3</v>
      </c>
      <c r="AC141" s="14"/>
      <c r="AD141" s="15"/>
    </row>
    <row r="142" spans="1:30" hidden="1" outlineLevel="1" x14ac:dyDescent="0.3">
      <c r="A142" s="20">
        <v>36717</v>
      </c>
      <c r="B142" s="21">
        <v>9.960841157295832E-4</v>
      </c>
      <c r="C142" s="9">
        <f t="shared" ref="C142:C205" si="11">B142-B$5</f>
        <v>-9.5039158842704172E-3</v>
      </c>
      <c r="D142" s="6">
        <f t="shared" ref="D142:D205" si="12">C142^2</f>
        <v>9.0324417135287545E-5</v>
      </c>
      <c r="E142" s="6">
        <f t="shared" si="9"/>
        <v>1.7087698089542774E-5</v>
      </c>
      <c r="F142" s="6">
        <f t="shared" si="10"/>
        <v>0.55477863658086335</v>
      </c>
      <c r="G142" s="16">
        <v>6.3643592888854555E-3</v>
      </c>
      <c r="H142" s="9">
        <f t="shared" ref="H142:H205" si="13">SQRT(F142)/100</f>
        <v>7.4483463707111751E-3</v>
      </c>
      <c r="AC142" s="14"/>
      <c r="AD142" s="15"/>
    </row>
    <row r="143" spans="1:30" hidden="1" outlineLevel="1" x14ac:dyDescent="0.3">
      <c r="A143" s="20">
        <v>36718</v>
      </c>
      <c r="B143" s="21">
        <v>7.5429586684047679E-3</v>
      </c>
      <c r="C143" s="9">
        <f t="shared" si="11"/>
        <v>-2.9570413315952327E-3</v>
      </c>
      <c r="D143" s="6">
        <f t="shared" si="12"/>
        <v>8.7440934367625077E-6</v>
      </c>
      <c r="E143" s="6">
        <f t="shared" ref="E143:E206" si="14">D142</f>
        <v>9.0324417135287545E-5</v>
      </c>
      <c r="F143" s="6">
        <f t="shared" ref="F143:F206" si="15">IF(C142&gt;0,B$6+B$7*E143+B$8*(G142*100)^2,B$6+B$7*E143+B$8*(G142*100)^2+E143*$B$9)</f>
        <v>0.38050550319059151</v>
      </c>
      <c r="G143" s="16">
        <v>1.089556808631755E-2</v>
      </c>
      <c r="H143" s="9">
        <f t="shared" si="13"/>
        <v>6.1685128125877429E-3</v>
      </c>
      <c r="AC143" s="14"/>
      <c r="AD143" s="15"/>
    </row>
    <row r="144" spans="1:30" hidden="1" outlineLevel="1" x14ac:dyDescent="0.3">
      <c r="A144" s="20">
        <v>36719</v>
      </c>
      <c r="B144" s="21">
        <v>5.2595971662783049E-3</v>
      </c>
      <c r="C144" s="9">
        <f t="shared" si="11"/>
        <v>-5.2404028337216958E-3</v>
      </c>
      <c r="D144" s="6">
        <f t="shared" si="12"/>
        <v>2.7461821859678379E-5</v>
      </c>
      <c r="E144" s="6">
        <f t="shared" si="14"/>
        <v>8.7440934367625077E-6</v>
      </c>
      <c r="F144" s="6">
        <f t="shared" si="15"/>
        <v>1.0810161137139733</v>
      </c>
      <c r="G144" s="16">
        <v>6.8223581125190875E-3</v>
      </c>
      <c r="H144" s="9">
        <f t="shared" si="13"/>
        <v>1.0397192475442461E-2</v>
      </c>
      <c r="AC144" s="14"/>
      <c r="AD144" s="15"/>
    </row>
    <row r="145" spans="1:30" hidden="1" outlineLevel="1" x14ac:dyDescent="0.3">
      <c r="A145" s="20">
        <v>36720</v>
      </c>
      <c r="B145" s="21">
        <v>4.5893636307103066E-4</v>
      </c>
      <c r="C145" s="9">
        <f t="shared" si="11"/>
        <v>-1.0041063636928971E-2</v>
      </c>
      <c r="D145" s="6">
        <f t="shared" si="12"/>
        <v>1.0082295896085725E-4</v>
      </c>
      <c r="E145" s="6">
        <f t="shared" si="14"/>
        <v>2.7461821859678379E-5</v>
      </c>
      <c r="F145" s="6">
        <f t="shared" si="15"/>
        <v>0.43460020149407746</v>
      </c>
      <c r="G145" s="16">
        <v>4.7488698563247405E-3</v>
      </c>
      <c r="H145" s="9">
        <f t="shared" si="13"/>
        <v>6.5924214177650797E-3</v>
      </c>
      <c r="AC145" s="14"/>
      <c r="AD145" s="15"/>
    </row>
    <row r="146" spans="1:30" hidden="1" outlineLevel="1" x14ac:dyDescent="0.3">
      <c r="A146" s="20">
        <v>36721</v>
      </c>
      <c r="B146" s="21">
        <v>2.2257800195628922E-3</v>
      </c>
      <c r="C146" s="9">
        <f t="shared" si="11"/>
        <v>-8.2742199804371093E-3</v>
      </c>
      <c r="D146" s="6">
        <f t="shared" si="12"/>
        <v>6.8462716284664675E-5</v>
      </c>
      <c r="E146" s="6">
        <f t="shared" si="14"/>
        <v>1.0082295896085725E-4</v>
      </c>
      <c r="F146" s="6">
        <f t="shared" si="15"/>
        <v>0.21969794288593217</v>
      </c>
      <c r="G146" s="16">
        <v>4.4476089013283458E-3</v>
      </c>
      <c r="H146" s="9">
        <f t="shared" si="13"/>
        <v>4.6871947141753365E-3</v>
      </c>
      <c r="AC146" s="14"/>
      <c r="AD146" s="15"/>
    </row>
    <row r="147" spans="1:30" hidden="1" outlineLevel="1" x14ac:dyDescent="0.3">
      <c r="A147" s="20">
        <v>36724</v>
      </c>
      <c r="B147" s="21">
        <v>-7.8461040133661188E-4</v>
      </c>
      <c r="C147" s="9">
        <f t="shared" si="11"/>
        <v>-1.1284610401336612E-2</v>
      </c>
      <c r="D147" s="6">
        <f t="shared" si="12"/>
        <v>1.2734243190995446E-4</v>
      </c>
      <c r="E147" s="6">
        <f t="shared" si="14"/>
        <v>6.8462716284664675E-5</v>
      </c>
      <c r="F147" s="6">
        <f t="shared" si="15"/>
        <v>0.19488164357026994</v>
      </c>
      <c r="G147" s="16">
        <v>6.0383446453296996E-3</v>
      </c>
      <c r="H147" s="9">
        <f t="shared" si="13"/>
        <v>4.4145401070810305E-3</v>
      </c>
      <c r="AC147" s="14"/>
      <c r="AD147" s="15"/>
    </row>
    <row r="148" spans="1:30" hidden="1" outlineLevel="1" x14ac:dyDescent="0.3">
      <c r="A148" s="20">
        <v>36725</v>
      </c>
      <c r="B148" s="21">
        <v>-5.9737499875073732E-3</v>
      </c>
      <c r="C148" s="9">
        <f t="shared" si="11"/>
        <v>-1.6473749987507374E-2</v>
      </c>
      <c r="D148" s="6">
        <f t="shared" si="12"/>
        <v>2.7138443865089919E-4</v>
      </c>
      <c r="E148" s="6">
        <f t="shared" si="14"/>
        <v>1.2734243190995446E-4</v>
      </c>
      <c r="F148" s="6">
        <f t="shared" si="15"/>
        <v>0.34428885940268289</v>
      </c>
      <c r="G148" s="16">
        <v>5.5575443808353591E-3</v>
      </c>
      <c r="H148" s="9">
        <f t="shared" si="13"/>
        <v>5.8676133086859343E-3</v>
      </c>
      <c r="AC148" s="14"/>
      <c r="AD148" s="15"/>
    </row>
    <row r="149" spans="1:30" hidden="1" outlineLevel="1" x14ac:dyDescent="0.3">
      <c r="A149" s="20">
        <v>36726</v>
      </c>
      <c r="B149" s="21">
        <v>-4.0903064818296319E-3</v>
      </c>
      <c r="C149" s="9">
        <f t="shared" si="11"/>
        <v>-1.4590306481829633E-2</v>
      </c>
      <c r="D149" s="6">
        <f t="shared" si="12"/>
        <v>2.1287704323371979E-4</v>
      </c>
      <c r="E149" s="6">
        <f t="shared" si="14"/>
        <v>2.7138443865089919E-4</v>
      </c>
      <c r="F149" s="6">
        <f t="shared" si="15"/>
        <v>0.29435338852872311</v>
      </c>
      <c r="G149" s="16">
        <v>7.2478974187416599E-3</v>
      </c>
      <c r="H149" s="9">
        <f t="shared" si="13"/>
        <v>5.4254344390907826E-3</v>
      </c>
      <c r="AC149" s="14"/>
      <c r="AD149" s="15"/>
    </row>
    <row r="150" spans="1:30" hidden="1" outlineLevel="1" x14ac:dyDescent="0.3">
      <c r="A150" s="20">
        <v>36727</v>
      </c>
      <c r="B150" s="21">
        <v>1.3722627667807113E-2</v>
      </c>
      <c r="C150" s="9">
        <f t="shared" si="11"/>
        <v>3.2226276678071122E-3</v>
      </c>
      <c r="D150" s="6">
        <f t="shared" si="12"/>
        <v>1.0385329085315908E-5</v>
      </c>
      <c r="E150" s="6">
        <f t="shared" si="14"/>
        <v>2.1287704323371979E-4</v>
      </c>
      <c r="F150" s="6">
        <f t="shared" si="15"/>
        <v>0.48823304412640151</v>
      </c>
      <c r="G150" s="16">
        <v>8.055134939163178E-3</v>
      </c>
      <c r="H150" s="9">
        <f t="shared" si="13"/>
        <v>6.9873674880200874E-3</v>
      </c>
      <c r="AC150" s="14"/>
      <c r="AD150" s="15"/>
    </row>
    <row r="151" spans="1:30" hidden="1" outlineLevel="1" x14ac:dyDescent="0.3">
      <c r="A151" s="20">
        <v>36728</v>
      </c>
      <c r="B151" s="21">
        <v>-1.0224712535578448E-2</v>
      </c>
      <c r="C151" s="9">
        <f t="shared" si="11"/>
        <v>-2.0724712535578449E-2</v>
      </c>
      <c r="D151" s="6">
        <f t="shared" si="12"/>
        <v>4.2951370968236248E-4</v>
      </c>
      <c r="E151" s="6">
        <f t="shared" si="14"/>
        <v>1.0385329085315908E-5</v>
      </c>
      <c r="F151" s="6">
        <f t="shared" si="15"/>
        <v>0.59887672644095691</v>
      </c>
      <c r="G151" s="16">
        <v>6.204458223627589E-3</v>
      </c>
      <c r="H151" s="9">
        <f t="shared" si="13"/>
        <v>7.7387125960391946E-3</v>
      </c>
      <c r="AC151" s="14"/>
      <c r="AD151" s="15"/>
    </row>
    <row r="152" spans="1:30" hidden="1" outlineLevel="1" x14ac:dyDescent="0.3">
      <c r="A152" s="20">
        <v>36731</v>
      </c>
      <c r="B152" s="21">
        <v>-4.5231112669001346E-3</v>
      </c>
      <c r="C152" s="9">
        <f t="shared" si="11"/>
        <v>-1.5023111266900136E-2</v>
      </c>
      <c r="D152" s="6">
        <f t="shared" si="12"/>
        <v>2.2569387213766182E-4</v>
      </c>
      <c r="E152" s="6">
        <f t="shared" si="14"/>
        <v>4.2951370968236248E-4</v>
      </c>
      <c r="F152" s="6">
        <f t="shared" si="15"/>
        <v>0.36251002105182578</v>
      </c>
      <c r="G152" s="16">
        <v>6.1288217373362394E-3</v>
      </c>
      <c r="H152" s="9">
        <f t="shared" si="13"/>
        <v>6.0208805091267661E-3</v>
      </c>
      <c r="AC152" s="14"/>
      <c r="AD152" s="15"/>
    </row>
    <row r="153" spans="1:30" hidden="1" outlineLevel="1" x14ac:dyDescent="0.3">
      <c r="A153" s="20">
        <v>36732</v>
      </c>
      <c r="B153" s="21">
        <v>1.3887817979929048E-3</v>
      </c>
      <c r="C153" s="9">
        <f t="shared" si="11"/>
        <v>-9.1112182020070959E-3</v>
      </c>
      <c r="D153" s="6">
        <f t="shared" si="12"/>
        <v>8.3014297124585422E-5</v>
      </c>
      <c r="E153" s="6">
        <f t="shared" si="14"/>
        <v>2.2569387213766182E-4</v>
      </c>
      <c r="F153" s="6">
        <f t="shared" si="15"/>
        <v>0.35415091217075773</v>
      </c>
      <c r="G153" s="16">
        <v>4.466878728232029E-3</v>
      </c>
      <c r="H153" s="9">
        <f t="shared" si="13"/>
        <v>5.9510579914058793E-3</v>
      </c>
      <c r="AC153" s="14"/>
      <c r="AD153" s="15"/>
    </row>
    <row r="154" spans="1:30" hidden="1" outlineLevel="1" x14ac:dyDescent="0.3">
      <c r="A154" s="20">
        <v>36733</v>
      </c>
      <c r="B154" s="21">
        <v>-1.729731703995295E-2</v>
      </c>
      <c r="C154" s="9">
        <f t="shared" si="11"/>
        <v>-2.7797317039952953E-2</v>
      </c>
      <c r="D154" s="6">
        <f t="shared" si="12"/>
        <v>7.7269083461965879E-4</v>
      </c>
      <c r="E154" s="6">
        <f t="shared" si="14"/>
        <v>8.3014297124585422E-5</v>
      </c>
      <c r="F154" s="6">
        <f t="shared" si="15"/>
        <v>0.19642054026801775</v>
      </c>
      <c r="G154" s="16">
        <v>6.619790219711077E-3</v>
      </c>
      <c r="H154" s="9">
        <f t="shared" si="13"/>
        <v>4.431935697503042E-3</v>
      </c>
      <c r="AC154" s="14"/>
      <c r="AD154" s="15"/>
    </row>
    <row r="155" spans="1:30" hidden="1" outlineLevel="1" x14ac:dyDescent="0.3">
      <c r="A155" s="20">
        <v>36734</v>
      </c>
      <c r="B155" s="21">
        <v>6.6010475301027426E-3</v>
      </c>
      <c r="C155" s="9">
        <f t="shared" si="11"/>
        <v>-3.8989524698972581E-3</v>
      </c>
      <c r="D155" s="6">
        <f t="shared" si="12"/>
        <v>1.5201830362517929E-5</v>
      </c>
      <c r="E155" s="6">
        <f t="shared" si="14"/>
        <v>7.7269083461965879E-4</v>
      </c>
      <c r="F155" s="6">
        <f t="shared" si="15"/>
        <v>0.4102239498348364</v>
      </c>
      <c r="G155" s="16">
        <v>7.8382551892307566E-3</v>
      </c>
      <c r="H155" s="9">
        <f t="shared" si="13"/>
        <v>6.4048727531063132E-3</v>
      </c>
      <c r="AC155" s="14"/>
      <c r="AD155" s="15"/>
    </row>
    <row r="156" spans="1:30" hidden="1" outlineLevel="1" x14ac:dyDescent="0.3">
      <c r="A156" s="20">
        <v>36735</v>
      </c>
      <c r="B156" s="21">
        <v>-7.106148850436045E-3</v>
      </c>
      <c r="C156" s="9">
        <f t="shared" si="11"/>
        <v>-1.7606148850436047E-2</v>
      </c>
      <c r="D156" s="6">
        <f t="shared" si="12"/>
        <v>3.0997647734371051E-4</v>
      </c>
      <c r="E156" s="6">
        <f t="shared" si="14"/>
        <v>1.5201830362517929E-5</v>
      </c>
      <c r="F156" s="6">
        <f t="shared" si="15"/>
        <v>0.56800262426622872</v>
      </c>
      <c r="G156" s="16">
        <v>1.0663749579606634E-2</v>
      </c>
      <c r="H156" s="9">
        <f t="shared" si="13"/>
        <v>7.5365948827453158E-3</v>
      </c>
      <c r="AC156" s="14"/>
      <c r="AD156" s="15"/>
    </row>
    <row r="157" spans="1:30" hidden="1" outlineLevel="1" x14ac:dyDescent="0.3">
      <c r="A157" s="20">
        <v>36738</v>
      </c>
      <c r="B157" s="21">
        <v>1.0279532667408062E-3</v>
      </c>
      <c r="C157" s="9">
        <f t="shared" si="11"/>
        <v>-9.4720467332591943E-3</v>
      </c>
      <c r="D157" s="6">
        <f t="shared" si="12"/>
        <v>8.9719669317046176E-5</v>
      </c>
      <c r="E157" s="6">
        <f t="shared" si="14"/>
        <v>3.0997647734371051E-4</v>
      </c>
      <c r="F157" s="6">
        <f t="shared" si="15"/>
        <v>1.0362557135835428</v>
      </c>
      <c r="G157" s="16">
        <v>7.6627018143345157E-3</v>
      </c>
      <c r="H157" s="9">
        <f t="shared" si="13"/>
        <v>1.0179664599502003E-2</v>
      </c>
      <c r="AC157" s="14"/>
      <c r="AD157" s="15"/>
    </row>
    <row r="158" spans="1:30" hidden="1" outlineLevel="1" x14ac:dyDescent="0.3">
      <c r="A158" s="20">
        <v>36739</v>
      </c>
      <c r="B158" s="21">
        <v>8.0430179805684992E-3</v>
      </c>
      <c r="C158" s="9">
        <f t="shared" si="11"/>
        <v>-2.4569820194315015E-3</v>
      </c>
      <c r="D158" s="6">
        <f t="shared" si="12"/>
        <v>6.0367606438096991E-6</v>
      </c>
      <c r="E158" s="6">
        <f t="shared" si="14"/>
        <v>8.9719669317046176E-5</v>
      </c>
      <c r="F158" s="6">
        <f t="shared" si="15"/>
        <v>0.54362974893569393</v>
      </c>
      <c r="G158" s="16">
        <v>5.4396262267341362E-3</v>
      </c>
      <c r="H158" s="9">
        <f t="shared" si="13"/>
        <v>7.373125178211027E-3</v>
      </c>
      <c r="AC158" s="14"/>
      <c r="AD158" s="15"/>
    </row>
    <row r="159" spans="1:30" hidden="1" outlineLevel="1" x14ac:dyDescent="0.3">
      <c r="A159" s="20">
        <v>36740</v>
      </c>
      <c r="B159" s="21">
        <v>7.5682018035491301E-3</v>
      </c>
      <c r="C159" s="9">
        <f t="shared" si="11"/>
        <v>-2.9317981964508705E-3</v>
      </c>
      <c r="D159" s="6">
        <f t="shared" si="12"/>
        <v>8.5954406647125767E-6</v>
      </c>
      <c r="E159" s="6">
        <f t="shared" si="14"/>
        <v>6.0367606438096991E-6</v>
      </c>
      <c r="F159" s="6">
        <f t="shared" si="15"/>
        <v>0.28273355828990543</v>
      </c>
      <c r="G159" s="16">
        <v>7.4999029110004931E-3</v>
      </c>
      <c r="H159" s="9">
        <f t="shared" si="13"/>
        <v>5.3172695840055482E-3</v>
      </c>
      <c r="AC159" s="14"/>
      <c r="AD159" s="15"/>
    </row>
    <row r="160" spans="1:30" hidden="1" outlineLevel="1" x14ac:dyDescent="0.3">
      <c r="A160" s="20">
        <v>36741</v>
      </c>
      <c r="B160" s="21">
        <v>1.780846168317007E-3</v>
      </c>
      <c r="C160" s="9">
        <f t="shared" si="11"/>
        <v>-8.7191538316829936E-3</v>
      </c>
      <c r="D160" s="6">
        <f t="shared" si="12"/>
        <v>7.6023643540552228E-5</v>
      </c>
      <c r="E160" s="6">
        <f t="shared" si="14"/>
        <v>8.5954406647125767E-6</v>
      </c>
      <c r="F160" s="6">
        <f t="shared" si="15"/>
        <v>0.52151835783120215</v>
      </c>
      <c r="G160" s="16">
        <v>7.3988964047809668E-3</v>
      </c>
      <c r="H160" s="9">
        <f t="shared" si="13"/>
        <v>7.2216227942977062E-3</v>
      </c>
      <c r="AC160" s="14"/>
      <c r="AD160" s="15"/>
    </row>
    <row r="161" spans="1:30" hidden="1" outlineLevel="1" x14ac:dyDescent="0.3">
      <c r="A161" s="20">
        <v>36742</v>
      </c>
      <c r="B161" s="21">
        <v>5.6970426642527884E-3</v>
      </c>
      <c r="C161" s="9">
        <f t="shared" si="11"/>
        <v>-4.8029573357472122E-3</v>
      </c>
      <c r="D161" s="6">
        <f t="shared" si="12"/>
        <v>2.306839916900796E-5</v>
      </c>
      <c r="E161" s="6">
        <f t="shared" si="14"/>
        <v>7.6023643540552228E-5</v>
      </c>
      <c r="F161" s="6">
        <f t="shared" si="15"/>
        <v>0.50804037997224383</v>
      </c>
      <c r="G161" s="16">
        <v>6.5374344733719935E-3</v>
      </c>
      <c r="H161" s="9">
        <f t="shared" si="13"/>
        <v>7.1276951391894125E-3</v>
      </c>
      <c r="AC161" s="14"/>
      <c r="AD161" s="15"/>
    </row>
    <row r="162" spans="1:30" hidden="1" outlineLevel="1" x14ac:dyDescent="0.3">
      <c r="A162" s="20">
        <v>36745</v>
      </c>
      <c r="B162" s="21">
        <v>9.1760170361160839E-3</v>
      </c>
      <c r="C162" s="9">
        <f t="shared" si="11"/>
        <v>-1.3239829638839167E-3</v>
      </c>
      <c r="D162" s="6">
        <f t="shared" si="12"/>
        <v>1.7529308886548408E-6</v>
      </c>
      <c r="E162" s="6">
        <f t="shared" si="14"/>
        <v>2.306839916900796E-5</v>
      </c>
      <c r="F162" s="6">
        <f t="shared" si="15"/>
        <v>0.40050511762513213</v>
      </c>
      <c r="G162" s="16">
        <v>8.2551508276319484E-3</v>
      </c>
      <c r="H162" s="9">
        <f t="shared" si="13"/>
        <v>6.3285473659057982E-3</v>
      </c>
      <c r="AC162" s="14"/>
      <c r="AD162" s="15"/>
    </row>
    <row r="163" spans="1:30" hidden="1" outlineLevel="1" x14ac:dyDescent="0.3">
      <c r="A163" s="20">
        <v>36746</v>
      </c>
      <c r="B163" s="21">
        <v>1.0060548944661097E-2</v>
      </c>
      <c r="C163" s="9">
        <f t="shared" si="11"/>
        <v>-4.3945105533890402E-4</v>
      </c>
      <c r="D163" s="6">
        <f t="shared" si="12"/>
        <v>1.9311723003847648E-7</v>
      </c>
      <c r="E163" s="6">
        <f t="shared" si="14"/>
        <v>1.7529308886548408E-6</v>
      </c>
      <c r="F163" s="6">
        <f t="shared" si="15"/>
        <v>0.62809732455640988</v>
      </c>
      <c r="G163" s="16">
        <v>7.3558622012245365E-3</v>
      </c>
      <c r="H163" s="9">
        <f t="shared" si="13"/>
        <v>7.9252591412294522E-3</v>
      </c>
      <c r="AC163" s="14"/>
      <c r="AD163" s="15"/>
    </row>
    <row r="164" spans="1:30" hidden="1" outlineLevel="1" x14ac:dyDescent="0.3">
      <c r="A164" s="20">
        <v>36747</v>
      </c>
      <c r="B164" s="21">
        <v>-6.4946058784364404E-3</v>
      </c>
      <c r="C164" s="9">
        <f t="shared" si="11"/>
        <v>-1.6994605878436441E-2</v>
      </c>
      <c r="D164" s="6">
        <f t="shared" si="12"/>
        <v>2.8881662896338643E-4</v>
      </c>
      <c r="E164" s="6">
        <f t="shared" si="14"/>
        <v>1.9311723003847648E-7</v>
      </c>
      <c r="F164" s="6">
        <f t="shared" si="15"/>
        <v>0.50235170745370361</v>
      </c>
      <c r="G164" s="16">
        <v>4.0768349106735918E-3</v>
      </c>
      <c r="H164" s="9">
        <f t="shared" si="13"/>
        <v>7.0876773872242775E-3</v>
      </c>
      <c r="AC164" s="14"/>
      <c r="AD164" s="15"/>
    </row>
    <row r="165" spans="1:30" hidden="1" outlineLevel="1" x14ac:dyDescent="0.3">
      <c r="A165" s="20">
        <v>36748</v>
      </c>
      <c r="B165" s="21">
        <v>2.685989091335699E-4</v>
      </c>
      <c r="C165" s="9">
        <f t="shared" si="11"/>
        <v>-1.023140109086643E-2</v>
      </c>
      <c r="D165" s="6">
        <f t="shared" si="12"/>
        <v>1.0468156828218277E-4</v>
      </c>
      <c r="E165" s="6">
        <f t="shared" si="14"/>
        <v>2.8881662896338643E-4</v>
      </c>
      <c r="F165" s="6">
        <f t="shared" si="15"/>
        <v>0.1665756729900931</v>
      </c>
      <c r="G165" s="16">
        <v>3.8465153983371836E-3</v>
      </c>
      <c r="H165" s="9">
        <f t="shared" si="13"/>
        <v>4.0813683120994246E-3</v>
      </c>
      <c r="AC165" s="14"/>
      <c r="AD165" s="15"/>
    </row>
    <row r="166" spans="1:30" hidden="1" outlineLevel="1" x14ac:dyDescent="0.3">
      <c r="A166" s="20">
        <v>36749</v>
      </c>
      <c r="B166" s="21">
        <v>1.0853224926228163E-2</v>
      </c>
      <c r="C166" s="9">
        <f t="shared" si="11"/>
        <v>3.5322492622816282E-4</v>
      </c>
      <c r="D166" s="6">
        <f t="shared" si="12"/>
        <v>1.2476784850889107E-7</v>
      </c>
      <c r="E166" s="6">
        <f t="shared" si="14"/>
        <v>1.0468156828218277E-4</v>
      </c>
      <c r="F166" s="6">
        <f t="shared" si="15"/>
        <v>0.15022676498004942</v>
      </c>
      <c r="G166" s="16">
        <v>8.1498032018131571E-3</v>
      </c>
      <c r="H166" s="9">
        <f t="shared" si="13"/>
        <v>3.8759097639141371E-3</v>
      </c>
      <c r="AC166" s="14"/>
      <c r="AD166" s="15"/>
    </row>
    <row r="167" spans="1:30" hidden="1" outlineLevel="1" x14ac:dyDescent="0.3">
      <c r="A167" s="20">
        <v>36752</v>
      </c>
      <c r="B167" s="21">
        <v>1.3361777631434257E-2</v>
      </c>
      <c r="C167" s="9">
        <f t="shared" si="11"/>
        <v>2.8617776314342567E-3</v>
      </c>
      <c r="D167" s="6">
        <f t="shared" si="12"/>
        <v>8.1897712117774642E-6</v>
      </c>
      <c r="E167" s="6">
        <f t="shared" si="14"/>
        <v>1.2476784850889107E-7</v>
      </c>
      <c r="F167" s="6">
        <f t="shared" si="15"/>
        <v>0.61261760048873981</v>
      </c>
      <c r="G167" s="16">
        <v>7.2481582214226833E-3</v>
      </c>
      <c r="H167" s="9">
        <f t="shared" si="13"/>
        <v>7.8269892071520051E-3</v>
      </c>
      <c r="AC167" s="14"/>
      <c r="AD167" s="15"/>
    </row>
    <row r="168" spans="1:30" hidden="1" outlineLevel="1" x14ac:dyDescent="0.3">
      <c r="A168" s="20">
        <v>36753</v>
      </c>
      <c r="B168" s="21">
        <v>-9.8134099802645747E-3</v>
      </c>
      <c r="C168" s="9">
        <f t="shared" si="11"/>
        <v>-2.0313409980264575E-2</v>
      </c>
      <c r="D168" s="6">
        <f t="shared" si="12"/>
        <v>4.1263462502631244E-4</v>
      </c>
      <c r="E168" s="6">
        <f t="shared" si="14"/>
        <v>8.1897712117774642E-6</v>
      </c>
      <c r="F168" s="6">
        <f t="shared" si="15"/>
        <v>0.48826313912807578</v>
      </c>
      <c r="G168" s="16">
        <v>5.6963681954483808E-3</v>
      </c>
      <c r="H168" s="9">
        <f t="shared" si="13"/>
        <v>6.9875828376347402E-3</v>
      </c>
      <c r="AC168" s="14"/>
      <c r="AD168" s="15"/>
    </row>
    <row r="169" spans="1:30" hidden="1" outlineLevel="1" x14ac:dyDescent="0.3">
      <c r="A169" s="20">
        <v>36754</v>
      </c>
      <c r="B169" s="21">
        <v>-5.3100298760445043E-3</v>
      </c>
      <c r="C169" s="9">
        <f t="shared" si="11"/>
        <v>-1.5810029876044504E-2</v>
      </c>
      <c r="D169" s="6">
        <f t="shared" si="12"/>
        <v>2.4995704468141978E-4</v>
      </c>
      <c r="E169" s="6">
        <f t="shared" si="14"/>
        <v>4.1263462502631244E-4</v>
      </c>
      <c r="F169" s="6">
        <f t="shared" si="15"/>
        <v>0.30834950893932661</v>
      </c>
      <c r="G169" s="16">
        <v>7.1875651128101622E-3</v>
      </c>
      <c r="H169" s="9">
        <f t="shared" si="13"/>
        <v>5.5529227343744537E-3</v>
      </c>
      <c r="AC169" s="14"/>
      <c r="AD169" s="15"/>
    </row>
    <row r="170" spans="1:30" hidden="1" outlineLevel="1" x14ac:dyDescent="0.3">
      <c r="A170" s="20">
        <v>36755</v>
      </c>
      <c r="B170" s="21">
        <v>4.2829957841271638E-3</v>
      </c>
      <c r="C170" s="9">
        <f t="shared" si="11"/>
        <v>-6.2170042158728369E-3</v>
      </c>
      <c r="D170" s="6">
        <f t="shared" si="12"/>
        <v>3.8651141420180626E-5</v>
      </c>
      <c r="E170" s="6">
        <f t="shared" si="14"/>
        <v>2.4995704468141978E-4</v>
      </c>
      <c r="F170" s="6">
        <f t="shared" si="15"/>
        <v>0.48043282753087468</v>
      </c>
      <c r="G170" s="16">
        <v>5.9987955326148258E-3</v>
      </c>
      <c r="H170" s="9">
        <f t="shared" si="13"/>
        <v>6.9313261900654675E-3</v>
      </c>
      <c r="AC170" s="14"/>
      <c r="AD170" s="15"/>
    </row>
    <row r="171" spans="1:30" hidden="1" outlineLevel="1" x14ac:dyDescent="0.3">
      <c r="A171" s="20">
        <v>36756</v>
      </c>
      <c r="B171" s="21">
        <v>-8.2880557731453207E-4</v>
      </c>
      <c r="C171" s="9">
        <f t="shared" si="11"/>
        <v>-1.1328805577314532E-2</v>
      </c>
      <c r="D171" s="6">
        <f t="shared" si="12"/>
        <v>1.2834183580859285E-4</v>
      </c>
      <c r="E171" s="6">
        <f t="shared" si="14"/>
        <v>3.8651141420180626E-5</v>
      </c>
      <c r="F171" s="6">
        <f t="shared" si="15"/>
        <v>0.34002323614706836</v>
      </c>
      <c r="G171" s="16">
        <v>4.5551066945729137E-3</v>
      </c>
      <c r="H171" s="9">
        <f t="shared" si="13"/>
        <v>5.8311511397584979E-3</v>
      </c>
      <c r="AC171" s="14"/>
      <c r="AD171" s="15"/>
    </row>
    <row r="172" spans="1:30" hidden="1" outlineLevel="1" x14ac:dyDescent="0.3">
      <c r="A172" s="20">
        <v>36759</v>
      </c>
      <c r="B172" s="21">
        <v>3.0126267631260402E-3</v>
      </c>
      <c r="C172" s="9">
        <f t="shared" si="11"/>
        <v>-7.48737323687396E-3</v>
      </c>
      <c r="D172" s="6">
        <f t="shared" si="12"/>
        <v>5.6060757988256439E-5</v>
      </c>
      <c r="E172" s="6">
        <f t="shared" si="14"/>
        <v>1.2834183580859285E-4</v>
      </c>
      <c r="F172" s="6">
        <f t="shared" si="15"/>
        <v>0.20355103777002603</v>
      </c>
      <c r="G172" s="16">
        <v>4.7110252049136466E-3</v>
      </c>
      <c r="H172" s="9">
        <f t="shared" si="13"/>
        <v>4.5116630832767865E-3</v>
      </c>
      <c r="AC172" s="14"/>
      <c r="AD172" s="15"/>
    </row>
    <row r="173" spans="1:30" hidden="1" outlineLevel="1" x14ac:dyDescent="0.3">
      <c r="A173" s="20">
        <v>36760</v>
      </c>
      <c r="B173" s="21">
        <v>5.3414706634362799E-3</v>
      </c>
      <c r="C173" s="9">
        <f t="shared" si="11"/>
        <v>-5.1585293365637207E-3</v>
      </c>
      <c r="D173" s="6">
        <f t="shared" si="12"/>
        <v>2.661042491618854E-5</v>
      </c>
      <c r="E173" s="6">
        <f t="shared" si="14"/>
        <v>5.6060757988256439E-5</v>
      </c>
      <c r="F173" s="6">
        <f t="shared" si="15"/>
        <v>0.2164904869927041</v>
      </c>
      <c r="G173" s="16">
        <v>6.4492821538076565E-3</v>
      </c>
      <c r="H173" s="9">
        <f t="shared" si="13"/>
        <v>4.6528538231144128E-3</v>
      </c>
      <c r="AC173" s="14"/>
      <c r="AD173" s="15"/>
    </row>
    <row r="174" spans="1:30" hidden="1" outlineLevel="1" x14ac:dyDescent="0.3">
      <c r="A174" s="20">
        <v>36761</v>
      </c>
      <c r="B174" s="21">
        <v>4.9363213804274524E-4</v>
      </c>
      <c r="C174" s="9">
        <f t="shared" si="11"/>
        <v>-1.0006367861957256E-2</v>
      </c>
      <c r="D174" s="6">
        <f t="shared" si="12"/>
        <v>1.0012739778881103E-4</v>
      </c>
      <c r="E174" s="6">
        <f t="shared" si="14"/>
        <v>2.661042491618854E-5</v>
      </c>
      <c r="F174" s="6">
        <f t="shared" si="15"/>
        <v>0.39025112436644316</v>
      </c>
      <c r="G174" s="16">
        <v>7.1104715454149234E-3</v>
      </c>
      <c r="H174" s="9">
        <f t="shared" si="13"/>
        <v>6.2470082788999336E-3</v>
      </c>
      <c r="AC174" s="14"/>
      <c r="AD174" s="15"/>
    </row>
    <row r="175" spans="1:30" hidden="1" outlineLevel="1" x14ac:dyDescent="0.3">
      <c r="A175" s="20">
        <v>36762</v>
      </c>
      <c r="B175" s="21">
        <v>3.4119419811440279E-3</v>
      </c>
      <c r="C175" s="9">
        <f t="shared" si="11"/>
        <v>-7.0880580188559727E-3</v>
      </c>
      <c r="D175" s="6">
        <f t="shared" si="12"/>
        <v>5.0240566478668458E-5</v>
      </c>
      <c r="E175" s="6">
        <f t="shared" si="14"/>
        <v>1.0012739778881103E-4</v>
      </c>
      <c r="F175" s="6">
        <f t="shared" si="15"/>
        <v>0.4705569939976178</v>
      </c>
      <c r="G175" s="16">
        <v>4.1907375011877432E-3</v>
      </c>
      <c r="H175" s="9">
        <f t="shared" si="13"/>
        <v>6.8597156937996919E-3</v>
      </c>
      <c r="AC175" s="14"/>
      <c r="AD175" s="15"/>
    </row>
    <row r="176" spans="1:30" hidden="1" outlineLevel="1" x14ac:dyDescent="0.3">
      <c r="A176" s="20">
        <v>36763</v>
      </c>
      <c r="B176" s="21">
        <v>8.839763570118312E-4</v>
      </c>
      <c r="C176" s="9">
        <f t="shared" si="11"/>
        <v>-9.6160236429881692E-3</v>
      </c>
      <c r="D176" s="6">
        <f t="shared" si="12"/>
        <v>9.2467910702507459E-5</v>
      </c>
      <c r="E176" s="6">
        <f t="shared" si="14"/>
        <v>5.0240566478668458E-5</v>
      </c>
      <c r="F176" s="6">
        <f t="shared" si="15"/>
        <v>0.17500623841821222</v>
      </c>
      <c r="G176" s="16">
        <v>3.2407942920264178E-3</v>
      </c>
      <c r="H176" s="9">
        <f t="shared" si="13"/>
        <v>4.1833746953651215E-3</v>
      </c>
      <c r="AC176" s="14"/>
      <c r="AD176" s="15"/>
    </row>
    <row r="177" spans="1:30" hidden="1" outlineLevel="1" x14ac:dyDescent="0.3">
      <c r="A177" s="20">
        <v>36766</v>
      </c>
      <c r="B177" s="21">
        <v>5.3650118345753639E-3</v>
      </c>
      <c r="C177" s="9">
        <f t="shared" si="11"/>
        <v>-5.1349881654246367E-3</v>
      </c>
      <c r="D177" s="6">
        <f t="shared" si="12"/>
        <v>2.6368103459051075E-5</v>
      </c>
      <c r="E177" s="6">
        <f t="shared" si="14"/>
        <v>9.2467910702507459E-5</v>
      </c>
      <c r="F177" s="6">
        <f t="shared" si="15"/>
        <v>0.11177474732243961</v>
      </c>
      <c r="G177" s="16">
        <v>7.8660768078107918E-3</v>
      </c>
      <c r="H177" s="9">
        <f t="shared" si="13"/>
        <v>3.3432730567879076E-3</v>
      </c>
      <c r="AC177" s="14"/>
      <c r="AD177" s="15"/>
    </row>
    <row r="178" spans="1:30" hidden="1" outlineLevel="1" x14ac:dyDescent="0.3">
      <c r="A178" s="20">
        <v>36767</v>
      </c>
      <c r="B178" s="21">
        <v>-3.3594776190939636E-3</v>
      </c>
      <c r="C178" s="9">
        <f t="shared" si="11"/>
        <v>-1.3859477619093964E-2</v>
      </c>
      <c r="D178" s="6">
        <f t="shared" si="12"/>
        <v>1.9208511987416649E-4</v>
      </c>
      <c r="E178" s="6">
        <f t="shared" si="14"/>
        <v>2.6368103459051075E-5</v>
      </c>
      <c r="F178" s="6">
        <f t="shared" si="15"/>
        <v>0.57191631376594632</v>
      </c>
      <c r="G178" s="16">
        <v>3.1596600365277222E-3</v>
      </c>
      <c r="H178" s="9">
        <f t="shared" si="13"/>
        <v>7.5625148843883024E-3</v>
      </c>
      <c r="AC178" s="14"/>
      <c r="AD178" s="15"/>
    </row>
    <row r="179" spans="1:30" hidden="1" outlineLevel="1" x14ac:dyDescent="0.3">
      <c r="A179" s="20">
        <v>36768</v>
      </c>
      <c r="B179" s="21">
        <v>-1.004482811159667E-2</v>
      </c>
      <c r="C179" s="9">
        <f t="shared" si="11"/>
        <v>-2.054482811159667E-2</v>
      </c>
      <c r="D179" s="6">
        <f t="shared" si="12"/>
        <v>4.2208996213505284E-4</v>
      </c>
      <c r="E179" s="6">
        <f t="shared" si="14"/>
        <v>1.9208511987416649E-4</v>
      </c>
      <c r="F179" s="6">
        <f t="shared" si="15"/>
        <v>0.10712517540799858</v>
      </c>
      <c r="G179" s="16">
        <v>4.4185960407095264E-3</v>
      </c>
      <c r="H179" s="9">
        <f t="shared" si="13"/>
        <v>3.2729982494342797E-3</v>
      </c>
      <c r="AC179" s="14"/>
      <c r="AD179" s="15"/>
    </row>
    <row r="180" spans="1:30" hidden="1" outlineLevel="1" x14ac:dyDescent="0.3">
      <c r="A180" s="20">
        <v>36769</v>
      </c>
      <c r="B180" s="21">
        <v>1.0044828111596698E-2</v>
      </c>
      <c r="C180" s="9">
        <f t="shared" si="11"/>
        <v>-4.5517188840330305E-4</v>
      </c>
      <c r="D180" s="6">
        <f t="shared" si="12"/>
        <v>2.0718144799262898E-7</v>
      </c>
      <c r="E180" s="6">
        <f t="shared" si="14"/>
        <v>4.2208996213505284E-4</v>
      </c>
      <c r="F180" s="6">
        <f t="shared" si="15"/>
        <v>0.19258385811934303</v>
      </c>
      <c r="G180" s="16">
        <v>1.2128795982758449E-2</v>
      </c>
      <c r="H180" s="9">
        <f t="shared" si="13"/>
        <v>4.3884377416039868E-3</v>
      </c>
      <c r="AC180" s="14"/>
      <c r="AD180" s="15"/>
    </row>
    <row r="181" spans="1:30" hidden="1" outlineLevel="1" x14ac:dyDescent="0.3">
      <c r="A181" s="20">
        <v>36770</v>
      </c>
      <c r="B181" s="21">
        <v>2.1092722474470088E-3</v>
      </c>
      <c r="C181" s="9">
        <f t="shared" si="11"/>
        <v>-8.3907277525529927E-3</v>
      </c>
      <c r="D181" s="6">
        <f t="shared" si="12"/>
        <v>7.0404312217462996E-5</v>
      </c>
      <c r="E181" s="6">
        <f t="shared" si="14"/>
        <v>2.0718144799262898E-7</v>
      </c>
      <c r="F181" s="6">
        <f t="shared" si="15"/>
        <v>1.3353436008338802</v>
      </c>
      <c r="G181" s="16">
        <v>6.9234528346072124E-3</v>
      </c>
      <c r="H181" s="9">
        <f t="shared" si="13"/>
        <v>1.1555706818857425E-2</v>
      </c>
      <c r="AC181" s="14"/>
      <c r="AD181" s="15"/>
    </row>
    <row r="182" spans="1:30" hidden="1" outlineLevel="1" x14ac:dyDescent="0.3">
      <c r="A182" s="20">
        <v>36774</v>
      </c>
      <c r="B182" s="21">
        <v>1.940504553127423E-3</v>
      </c>
      <c r="C182" s="9">
        <f t="shared" si="11"/>
        <v>-8.5594954468725774E-3</v>
      </c>
      <c r="D182" s="6">
        <f t="shared" si="12"/>
        <v>7.326496230503238E-5</v>
      </c>
      <c r="E182" s="6">
        <f t="shared" si="14"/>
        <v>7.0404312217462996E-5</v>
      </c>
      <c r="F182" s="6">
        <f t="shared" si="15"/>
        <v>0.44704786797002172</v>
      </c>
      <c r="G182" s="16">
        <v>6.7216411130728579E-3</v>
      </c>
      <c r="H182" s="9">
        <f t="shared" si="13"/>
        <v>6.6861638326474009E-3</v>
      </c>
      <c r="AC182" s="14"/>
      <c r="AD182" s="15"/>
    </row>
    <row r="183" spans="1:30" hidden="1" outlineLevel="1" x14ac:dyDescent="0.3">
      <c r="A183" s="20">
        <v>36775</v>
      </c>
      <c r="B183" s="21">
        <v>4.4330180034176181E-3</v>
      </c>
      <c r="C183" s="9">
        <f t="shared" si="11"/>
        <v>-6.0669819965823825E-3</v>
      </c>
      <c r="D183" s="6">
        <f t="shared" si="12"/>
        <v>3.6808270546854753E-5</v>
      </c>
      <c r="E183" s="6">
        <f t="shared" si="14"/>
        <v>7.326496230503238E-5</v>
      </c>
      <c r="F183" s="6">
        <f t="shared" si="15"/>
        <v>0.42238267031851789</v>
      </c>
      <c r="G183" s="16">
        <v>9.6473362228029786E-3</v>
      </c>
      <c r="H183" s="9">
        <f t="shared" si="13"/>
        <v>6.4990974013205702E-3</v>
      </c>
      <c r="AC183" s="14"/>
      <c r="AD183" s="15"/>
    </row>
    <row r="184" spans="1:30" hidden="1" outlineLevel="1" x14ac:dyDescent="0.3">
      <c r="A184" s="20">
        <v>36776</v>
      </c>
      <c r="B184" s="21">
        <v>-4.4987567762909859E-3</v>
      </c>
      <c r="C184" s="9">
        <f t="shared" si="11"/>
        <v>-1.4998756776290987E-2</v>
      </c>
      <c r="D184" s="6">
        <f t="shared" si="12"/>
        <v>2.249627048343348E-4</v>
      </c>
      <c r="E184" s="6">
        <f t="shared" si="14"/>
        <v>3.6808270546854753E-5</v>
      </c>
      <c r="F184" s="6">
        <f t="shared" si="15"/>
        <v>0.85133846013222714</v>
      </c>
      <c r="G184" s="16">
        <v>5.4871966694159408E-3</v>
      </c>
      <c r="H184" s="9">
        <f t="shared" si="13"/>
        <v>9.2268004212306826E-3</v>
      </c>
      <c r="AC184" s="14"/>
      <c r="AD184" s="15"/>
    </row>
    <row r="185" spans="1:30" hidden="1" outlineLevel="1" x14ac:dyDescent="0.3">
      <c r="A185" s="20">
        <v>36777</v>
      </c>
      <c r="B185" s="21">
        <v>-3.489222265958773E-3</v>
      </c>
      <c r="C185" s="9">
        <f t="shared" si="11"/>
        <v>-1.3989222265958773E-2</v>
      </c>
      <c r="D185" s="6">
        <f t="shared" si="12"/>
        <v>1.9569833960639672E-4</v>
      </c>
      <c r="E185" s="6">
        <f t="shared" si="14"/>
        <v>2.249627048343348E-4</v>
      </c>
      <c r="F185" s="6">
        <f t="shared" si="15"/>
        <v>0.2873932263660996</v>
      </c>
      <c r="G185" s="16">
        <v>4.0223241245774168E-3</v>
      </c>
      <c r="H185" s="9">
        <f t="shared" si="13"/>
        <v>5.3609068856500354E-3</v>
      </c>
      <c r="AC185" s="14"/>
      <c r="AD185" s="15"/>
    </row>
    <row r="186" spans="1:30" hidden="1" outlineLevel="1" x14ac:dyDescent="0.3">
      <c r="A186" s="20">
        <v>36780</v>
      </c>
      <c r="B186" s="21">
        <v>-2.2448259257990071E-3</v>
      </c>
      <c r="C186" s="9">
        <f t="shared" si="11"/>
        <v>-1.2744825925799008E-2</v>
      </c>
      <c r="D186" s="6">
        <f t="shared" si="12"/>
        <v>1.6243058787891853E-4</v>
      </c>
      <c r="E186" s="6">
        <f t="shared" si="14"/>
        <v>1.9569833960639672E-4</v>
      </c>
      <c r="F186" s="6">
        <f t="shared" si="15"/>
        <v>0.16261958520041259</v>
      </c>
      <c r="G186" s="16">
        <v>8.5073564582076183E-3</v>
      </c>
      <c r="H186" s="9">
        <f t="shared" si="13"/>
        <v>4.0326118732207858E-3</v>
      </c>
      <c r="AC186" s="14"/>
      <c r="AD186" s="15"/>
    </row>
    <row r="187" spans="1:30" hidden="1" outlineLevel="1" x14ac:dyDescent="0.3">
      <c r="A187" s="20">
        <v>36781</v>
      </c>
      <c r="B187" s="21">
        <v>3.3653519961082674E-3</v>
      </c>
      <c r="C187" s="9">
        <f t="shared" si="11"/>
        <v>-7.1346480038917328E-3</v>
      </c>
      <c r="D187" s="6">
        <f t="shared" si="12"/>
        <v>5.090320213943629E-5</v>
      </c>
      <c r="E187" s="6">
        <f t="shared" si="14"/>
        <v>1.6243058787891853E-4</v>
      </c>
      <c r="F187" s="6">
        <f t="shared" si="15"/>
        <v>0.665966770286466</v>
      </c>
      <c r="G187" s="16">
        <v>8.8991539183848629E-3</v>
      </c>
      <c r="H187" s="9">
        <f t="shared" si="13"/>
        <v>8.1606787112743634E-3</v>
      </c>
      <c r="AC187" s="14"/>
      <c r="AD187" s="15"/>
    </row>
    <row r="188" spans="1:30" hidden="1" outlineLevel="1" x14ac:dyDescent="0.3">
      <c r="A188" s="20">
        <v>36782</v>
      </c>
      <c r="B188" s="21">
        <v>-4.5549797358364879E-3</v>
      </c>
      <c r="C188" s="9">
        <f t="shared" si="11"/>
        <v>-1.5054979735836489E-2</v>
      </c>
      <c r="D188" s="6">
        <f t="shared" si="12"/>
        <v>2.266524148464473E-4</v>
      </c>
      <c r="E188" s="6">
        <f t="shared" si="14"/>
        <v>5.090320213943629E-5</v>
      </c>
      <c r="F188" s="6">
        <f t="shared" si="15"/>
        <v>0.72704998271470644</v>
      </c>
      <c r="G188" s="16">
        <v>5.3443463157072839E-3</v>
      </c>
      <c r="H188" s="9">
        <f t="shared" si="13"/>
        <v>8.5267225984824117E-3</v>
      </c>
      <c r="AC188" s="14"/>
      <c r="AD188" s="15"/>
    </row>
    <row r="189" spans="1:30" hidden="1" outlineLevel="1" x14ac:dyDescent="0.3">
      <c r="A189" s="20">
        <v>36783</v>
      </c>
      <c r="B189" s="21">
        <v>-8.5057946074028994E-3</v>
      </c>
      <c r="C189" s="9">
        <f t="shared" si="11"/>
        <v>-1.9005794607402898E-2</v>
      </c>
      <c r="D189" s="6">
        <f t="shared" si="12"/>
        <v>3.6122022865878509E-4</v>
      </c>
      <c r="E189" s="6">
        <f t="shared" si="14"/>
        <v>2.266524148464473E-4</v>
      </c>
      <c r="F189" s="6">
        <f t="shared" si="15"/>
        <v>0.27353418201335372</v>
      </c>
      <c r="G189" s="16">
        <v>6.5591523418184966E-3</v>
      </c>
      <c r="H189" s="9">
        <f t="shared" si="13"/>
        <v>5.2300495410020128E-3</v>
      </c>
      <c r="AC189" s="14"/>
      <c r="AD189" s="15"/>
    </row>
    <row r="190" spans="1:30" hidden="1" outlineLevel="1" x14ac:dyDescent="0.3">
      <c r="A190" s="20">
        <v>36784</v>
      </c>
      <c r="B190" s="21">
        <v>-1.4578826631862492E-2</v>
      </c>
      <c r="C190" s="9">
        <f t="shared" si="11"/>
        <v>-2.5078826631862491E-2</v>
      </c>
      <c r="D190" s="6">
        <f t="shared" si="12"/>
        <v>6.2894754523101532E-4</v>
      </c>
      <c r="E190" s="6">
        <f t="shared" si="14"/>
        <v>3.6122022865878509E-4</v>
      </c>
      <c r="F190" s="6">
        <f t="shared" si="15"/>
        <v>0.40305874197063812</v>
      </c>
      <c r="G190" s="16">
        <v>8.4654109757003899E-3</v>
      </c>
      <c r="H190" s="9">
        <f t="shared" si="13"/>
        <v>6.3486907466865803E-3</v>
      </c>
      <c r="AC190" s="14"/>
      <c r="AD190" s="15"/>
    </row>
    <row r="191" spans="1:30" hidden="1" outlineLevel="1" x14ac:dyDescent="0.3">
      <c r="A191" s="20">
        <v>36787</v>
      </c>
      <c r="B191" s="21">
        <v>-1.0902121947393612E-2</v>
      </c>
      <c r="C191" s="9">
        <f t="shared" si="11"/>
        <v>-2.1402121947393611E-2</v>
      </c>
      <c r="D191" s="6">
        <f t="shared" si="12"/>
        <v>4.5805082385110728E-4</v>
      </c>
      <c r="E191" s="6">
        <f t="shared" si="14"/>
        <v>6.2894754523101532E-4</v>
      </c>
      <c r="F191" s="6">
        <f t="shared" si="15"/>
        <v>0.65959826239066555</v>
      </c>
      <c r="G191" s="16">
        <v>5.9273562387381325E-3</v>
      </c>
      <c r="H191" s="9">
        <f t="shared" si="13"/>
        <v>8.121565504203395E-3</v>
      </c>
      <c r="AC191" s="14"/>
      <c r="AD191" s="15"/>
    </row>
    <row r="192" spans="1:30" hidden="1" outlineLevel="1" x14ac:dyDescent="0.3">
      <c r="A192" s="20">
        <v>36788</v>
      </c>
      <c r="B192" s="21">
        <v>-1.7806895839190295E-3</v>
      </c>
      <c r="C192" s="9">
        <f t="shared" si="11"/>
        <v>-1.228068958391903E-2</v>
      </c>
      <c r="D192" s="6">
        <f t="shared" si="12"/>
        <v>1.5081533665657737E-4</v>
      </c>
      <c r="E192" s="6">
        <f t="shared" si="14"/>
        <v>4.5805082385110728E-4</v>
      </c>
      <c r="F192" s="6">
        <f t="shared" si="15"/>
        <v>0.33239933259257398</v>
      </c>
      <c r="G192" s="16">
        <v>4.5496944292395206E-3</v>
      </c>
      <c r="H192" s="9">
        <f t="shared" si="13"/>
        <v>5.7654083341301511E-3</v>
      </c>
      <c r="AC192" s="14"/>
      <c r="AD192" s="15"/>
    </row>
    <row r="193" spans="1:30" hidden="1" outlineLevel="1" x14ac:dyDescent="0.3">
      <c r="A193" s="20">
        <v>36789</v>
      </c>
      <c r="B193" s="21">
        <v>-9.4398546306131356E-3</v>
      </c>
      <c r="C193" s="9">
        <f t="shared" si="11"/>
        <v>-1.9939854630613138E-2</v>
      </c>
      <c r="D193" s="6">
        <f t="shared" si="12"/>
        <v>3.9759780268998422E-4</v>
      </c>
      <c r="E193" s="6">
        <f t="shared" si="14"/>
        <v>1.5081533665657737E-4</v>
      </c>
      <c r="F193" s="6">
        <f t="shared" si="15"/>
        <v>0.20311005609236049</v>
      </c>
      <c r="G193" s="16">
        <v>1.5825174581348384E-2</v>
      </c>
      <c r="H193" s="9">
        <f t="shared" si="13"/>
        <v>4.5067733035106224E-3</v>
      </c>
      <c r="AC193" s="14"/>
      <c r="AD193" s="15"/>
    </row>
    <row r="194" spans="1:30" hidden="1" outlineLevel="1" x14ac:dyDescent="0.3">
      <c r="A194" s="20">
        <v>36790</v>
      </c>
      <c r="B194" s="21">
        <v>7.2342663723486455E-3</v>
      </c>
      <c r="C194" s="9">
        <f t="shared" si="11"/>
        <v>-3.2657336276513552E-3</v>
      </c>
      <c r="D194" s="6">
        <f t="shared" si="12"/>
        <v>1.0665016126772881E-5</v>
      </c>
      <c r="E194" s="6">
        <f t="shared" si="14"/>
        <v>3.9759780268998422E-4</v>
      </c>
      <c r="F194" s="6">
        <f t="shared" si="15"/>
        <v>2.2608636377797056</v>
      </c>
      <c r="G194" s="16">
        <v>6.2337735784923761E-3</v>
      </c>
      <c r="H194" s="9">
        <f t="shared" si="13"/>
        <v>1.5036168520536426E-2</v>
      </c>
      <c r="AC194" s="14"/>
      <c r="AD194" s="15"/>
    </row>
    <row r="195" spans="1:30" hidden="1" outlineLevel="1" x14ac:dyDescent="0.3">
      <c r="A195" s="20">
        <v>36791</v>
      </c>
      <c r="B195" s="21">
        <v>7.5742742946487644E-3</v>
      </c>
      <c r="C195" s="9">
        <f t="shared" si="11"/>
        <v>-2.9257257053512363E-3</v>
      </c>
      <c r="D195" s="6">
        <f t="shared" si="12"/>
        <v>8.5598709029529888E-6</v>
      </c>
      <c r="E195" s="6">
        <f t="shared" si="14"/>
        <v>1.0665016126772881E-5</v>
      </c>
      <c r="F195" s="6">
        <f t="shared" si="15"/>
        <v>0.36576860890177221</v>
      </c>
      <c r="G195" s="16">
        <v>1.4547310167398009E-2</v>
      </c>
      <c r="H195" s="9">
        <f t="shared" si="13"/>
        <v>6.0478806941090708E-3</v>
      </c>
      <c r="AC195" s="14"/>
      <c r="AD195" s="15"/>
    </row>
    <row r="196" spans="1:30" hidden="1" outlineLevel="1" x14ac:dyDescent="0.3">
      <c r="A196" s="20">
        <v>36794</v>
      </c>
      <c r="B196" s="21">
        <v>-3.6221497819436152E-3</v>
      </c>
      <c r="C196" s="9">
        <f t="shared" si="11"/>
        <v>-1.4122149781943616E-2</v>
      </c>
      <c r="D196" s="6">
        <f t="shared" si="12"/>
        <v>1.9943511446365012E-4</v>
      </c>
      <c r="E196" s="6">
        <f t="shared" si="14"/>
        <v>8.5598709029529888E-6</v>
      </c>
      <c r="F196" s="6">
        <f t="shared" si="15"/>
        <v>1.9132184074444698</v>
      </c>
      <c r="G196" s="16">
        <v>6.7833636905350698E-3</v>
      </c>
      <c r="H196" s="9">
        <f t="shared" si="13"/>
        <v>1.3831913849661115E-2</v>
      </c>
      <c r="AC196" s="14"/>
      <c r="AD196" s="15"/>
    </row>
    <row r="197" spans="1:30" hidden="1" outlineLevel="1" x14ac:dyDescent="0.3">
      <c r="A197" s="20">
        <v>36795</v>
      </c>
      <c r="B197" s="21">
        <v>-1.6496124414958329E-2</v>
      </c>
      <c r="C197" s="9">
        <f t="shared" si="11"/>
        <v>-2.6996124414958328E-2</v>
      </c>
      <c r="D197" s="6">
        <f t="shared" si="12"/>
        <v>7.2879073342790911E-4</v>
      </c>
      <c r="E197" s="6">
        <f t="shared" si="14"/>
        <v>1.9943511446365012E-4</v>
      </c>
      <c r="F197" s="6">
        <f t="shared" si="15"/>
        <v>0.42985113363695515</v>
      </c>
      <c r="G197" s="16">
        <v>8.3832579116660186E-3</v>
      </c>
      <c r="H197" s="9">
        <f t="shared" si="13"/>
        <v>6.5563033306654996E-3</v>
      </c>
      <c r="AC197" s="14"/>
      <c r="AD197" s="15"/>
    </row>
    <row r="198" spans="1:30" hidden="1" outlineLevel="1" x14ac:dyDescent="0.3">
      <c r="A198" s="20">
        <v>36796</v>
      </c>
      <c r="B198" s="21">
        <v>-2.7845770624664219E-4</v>
      </c>
      <c r="C198" s="9">
        <f t="shared" si="11"/>
        <v>-1.0778457706246643E-2</v>
      </c>
      <c r="D198" s="6">
        <f t="shared" si="12"/>
        <v>1.1617515052534764E-4</v>
      </c>
      <c r="E198" s="6">
        <f t="shared" si="14"/>
        <v>7.2879073342790911E-4</v>
      </c>
      <c r="F198" s="6">
        <f t="shared" si="15"/>
        <v>0.64720202094939894</v>
      </c>
      <c r="G198" s="16">
        <v>6.0975616180317599E-3</v>
      </c>
      <c r="H198" s="9">
        <f t="shared" si="13"/>
        <v>8.0448867049163538E-3</v>
      </c>
      <c r="AC198" s="14"/>
      <c r="AD198" s="15"/>
    </row>
    <row r="199" spans="1:30" hidden="1" outlineLevel="1" x14ac:dyDescent="0.3">
      <c r="A199" s="20">
        <v>36797</v>
      </c>
      <c r="B199" s="21">
        <v>1.8245461202399362E-2</v>
      </c>
      <c r="C199" s="9">
        <f t="shared" si="11"/>
        <v>7.7454612023993615E-3</v>
      </c>
      <c r="D199" s="6">
        <f t="shared" si="12"/>
        <v>5.999216923787376E-5</v>
      </c>
      <c r="E199" s="6">
        <f t="shared" si="14"/>
        <v>1.1617515052534764E-4</v>
      </c>
      <c r="F199" s="6">
        <f t="shared" si="15"/>
        <v>0.35072562439092642</v>
      </c>
      <c r="G199" s="16">
        <v>1.0543050857833728E-2</v>
      </c>
      <c r="H199" s="9">
        <f t="shared" si="13"/>
        <v>5.9222092532341883E-3</v>
      </c>
      <c r="AC199" s="14"/>
      <c r="AD199" s="15"/>
    </row>
    <row r="200" spans="1:30" hidden="1" outlineLevel="1" x14ac:dyDescent="0.3">
      <c r="A200" s="20">
        <v>36798</v>
      </c>
      <c r="B200" s="21">
        <v>-1.6125128326984831E-2</v>
      </c>
      <c r="C200" s="9">
        <f t="shared" si="11"/>
        <v>-2.6625128326984833E-2</v>
      </c>
      <c r="D200" s="6">
        <f t="shared" si="12"/>
        <v>7.0889745842841014E-4</v>
      </c>
      <c r="E200" s="6">
        <f t="shared" si="14"/>
        <v>5.999216923787376E-5</v>
      </c>
      <c r="F200" s="6">
        <f t="shared" si="15"/>
        <v>1.0133235878980089</v>
      </c>
      <c r="G200" s="16">
        <v>6.0947740883863493E-3</v>
      </c>
      <c r="H200" s="9">
        <f t="shared" si="13"/>
        <v>1.0066397508036373E-2</v>
      </c>
      <c r="AC200" s="14"/>
      <c r="AD200" s="15"/>
    </row>
    <row r="201" spans="1:30" hidden="1" outlineLevel="1" x14ac:dyDescent="0.3">
      <c r="A201" s="20">
        <v>36801</v>
      </c>
      <c r="B201" s="21">
        <v>4.6096139088504058E-3</v>
      </c>
      <c r="C201" s="9">
        <f t="shared" si="11"/>
        <v>-5.8903860911495949E-3</v>
      </c>
      <c r="D201" s="6">
        <f t="shared" si="12"/>
        <v>3.4696648302808601E-5</v>
      </c>
      <c r="E201" s="6">
        <f t="shared" si="14"/>
        <v>7.0889745842841014E-4</v>
      </c>
      <c r="F201" s="6">
        <f t="shared" si="15"/>
        <v>0.35043169852010103</v>
      </c>
      <c r="G201" s="16">
        <v>5.1853960209889763E-3</v>
      </c>
      <c r="H201" s="9">
        <f t="shared" si="13"/>
        <v>5.9197271771602878E-3</v>
      </c>
      <c r="AC201" s="14"/>
      <c r="AD201" s="15"/>
    </row>
    <row r="202" spans="1:30" hidden="1" outlineLevel="1" x14ac:dyDescent="0.3">
      <c r="A202" s="20">
        <v>36802</v>
      </c>
      <c r="B202" s="21">
        <v>1.831043506259692E-3</v>
      </c>
      <c r="C202" s="9">
        <f t="shared" si="11"/>
        <v>-8.6689564937403093E-3</v>
      </c>
      <c r="D202" s="6">
        <f t="shared" si="12"/>
        <v>7.5150806690362279E-5</v>
      </c>
      <c r="E202" s="6">
        <f t="shared" si="14"/>
        <v>3.4696648302808601E-5</v>
      </c>
      <c r="F202" s="6">
        <f t="shared" si="15"/>
        <v>0.25853940290960675</v>
      </c>
      <c r="G202" s="16">
        <v>1.2283689950958939E-2</v>
      </c>
      <c r="H202" s="9">
        <f t="shared" si="13"/>
        <v>5.0846770095022429E-3</v>
      </c>
      <c r="AC202" s="14"/>
      <c r="AD202" s="15"/>
    </row>
    <row r="203" spans="1:30" hidden="1" outlineLevel="1" x14ac:dyDescent="0.3">
      <c r="A203" s="20">
        <v>36803</v>
      </c>
      <c r="B203" s="21">
        <v>6.0211835493322614E-3</v>
      </c>
      <c r="C203" s="9">
        <f t="shared" si="11"/>
        <v>-4.4788164506677393E-3</v>
      </c>
      <c r="D203" s="6">
        <f t="shared" si="12"/>
        <v>2.0059796798771967E-5</v>
      </c>
      <c r="E203" s="6">
        <f t="shared" si="14"/>
        <v>7.5150806690362279E-5</v>
      </c>
      <c r="F203" s="6">
        <f t="shared" si="15"/>
        <v>1.3692144508019994</v>
      </c>
      <c r="G203" s="16">
        <v>8.4057662731506812E-3</v>
      </c>
      <c r="H203" s="9">
        <f t="shared" si="13"/>
        <v>1.1701343729683353E-2</v>
      </c>
      <c r="AC203" s="14"/>
      <c r="AD203" s="15"/>
    </row>
    <row r="204" spans="1:30" hidden="1" outlineLevel="1" x14ac:dyDescent="0.3">
      <c r="A204" s="20">
        <v>36804</v>
      </c>
      <c r="B204" s="21">
        <v>-5.5381087360233273E-3</v>
      </c>
      <c r="C204" s="9">
        <f t="shared" si="11"/>
        <v>-1.6038108736023328E-2</v>
      </c>
      <c r="D204" s="6">
        <f t="shared" si="12"/>
        <v>2.5722093182850781E-4</v>
      </c>
      <c r="E204" s="6">
        <f t="shared" si="14"/>
        <v>2.0059796798771967E-5</v>
      </c>
      <c r="F204" s="6">
        <f t="shared" si="15"/>
        <v>0.65057426782247085</v>
      </c>
      <c r="G204" s="16">
        <v>7.5531798551933026E-3</v>
      </c>
      <c r="H204" s="9">
        <f t="shared" si="13"/>
        <v>8.0658184198658407E-3</v>
      </c>
      <c r="AC204" s="14"/>
      <c r="AD204" s="15"/>
    </row>
    <row r="205" spans="1:30" hidden="1" outlineLevel="1" x14ac:dyDescent="0.3">
      <c r="A205" s="20">
        <v>36805</v>
      </c>
      <c r="B205" s="21">
        <v>-1.2042461869340769E-2</v>
      </c>
      <c r="C205" s="9">
        <f t="shared" si="11"/>
        <v>-2.2542461869340769E-2</v>
      </c>
      <c r="D205" s="6">
        <f t="shared" si="12"/>
        <v>5.0816258713068255E-4</v>
      </c>
      <c r="E205" s="6">
        <f t="shared" si="14"/>
        <v>2.5722093182850781E-4</v>
      </c>
      <c r="F205" s="6">
        <f t="shared" si="15"/>
        <v>0.52870611351980412</v>
      </c>
      <c r="G205" s="16">
        <v>1.4737302300601739E-2</v>
      </c>
      <c r="H205" s="9">
        <f t="shared" si="13"/>
        <v>7.2712180102084967E-3</v>
      </c>
      <c r="AC205" s="14"/>
      <c r="AD205" s="15"/>
    </row>
    <row r="206" spans="1:30" hidden="1" outlineLevel="1" x14ac:dyDescent="0.3">
      <c r="A206" s="20">
        <v>36808</v>
      </c>
      <c r="B206" s="21">
        <v>-2.6563107299014798E-3</v>
      </c>
      <c r="C206" s="9">
        <f t="shared" ref="C206:C269" si="16">B206-B$5</f>
        <v>-1.315631072990148E-2</v>
      </c>
      <c r="D206" s="6">
        <f t="shared" ref="D206:D269" si="17">C206^2</f>
        <v>1.7308851202172082E-4</v>
      </c>
      <c r="E206" s="6">
        <f t="shared" si="14"/>
        <v>5.0816258713068255E-4</v>
      </c>
      <c r="F206" s="6">
        <f t="shared" si="15"/>
        <v>1.9630626189704132</v>
      </c>
      <c r="G206" s="16">
        <v>5.8507521178292228E-3</v>
      </c>
      <c r="H206" s="9">
        <f t="shared" ref="H206:H269" si="18">SQRT(F206)/100</f>
        <v>1.4010933655436432E-2</v>
      </c>
      <c r="AC206" s="14"/>
      <c r="AD206" s="15"/>
    </row>
    <row r="207" spans="1:30" hidden="1" outlineLevel="1" x14ac:dyDescent="0.3">
      <c r="A207" s="20">
        <v>36809</v>
      </c>
      <c r="B207" s="21">
        <v>-4.1748177614067796E-3</v>
      </c>
      <c r="C207" s="9">
        <f t="shared" si="16"/>
        <v>-1.4674817761406781E-2</v>
      </c>
      <c r="D207" s="6">
        <f t="shared" si="17"/>
        <v>2.1535027633049993E-4</v>
      </c>
      <c r="E207" s="6">
        <f t="shared" ref="E207:E270" si="19">D206</f>
        <v>1.7308851202172082E-4</v>
      </c>
      <c r="F207" s="6">
        <f t="shared" ref="F207:F270" si="20">IF(C206&gt;0,B$6+B$7*E207+B$8*(G206*100)^2,B$6+B$7*E207+B$8*(G206*100)^2+E207*$B$9)</f>
        <v>0.32431282085040691</v>
      </c>
      <c r="G207" s="16">
        <v>8.1107173072925542E-3</v>
      </c>
      <c r="H207" s="9">
        <f t="shared" si="18"/>
        <v>5.6948469764376182E-3</v>
      </c>
      <c r="AC207" s="14"/>
      <c r="AD207" s="15"/>
    </row>
    <row r="208" spans="1:30" hidden="1" outlineLevel="1" x14ac:dyDescent="0.3">
      <c r="A208" s="20">
        <v>36810</v>
      </c>
      <c r="B208" s="21">
        <v>-1.0565514807573817E-2</v>
      </c>
      <c r="C208" s="9">
        <f t="shared" si="16"/>
        <v>-2.1065514807573817E-2</v>
      </c>
      <c r="D208" s="6">
        <f t="shared" si="17"/>
        <v>4.4375591410811174E-4</v>
      </c>
      <c r="E208" s="6">
        <f t="shared" si="19"/>
        <v>2.1535027633049993E-4</v>
      </c>
      <c r="F208" s="6">
        <f t="shared" si="20"/>
        <v>0.60692872823395694</v>
      </c>
      <c r="G208" s="16">
        <v>1.2391274605853261E-2</v>
      </c>
      <c r="H208" s="9">
        <f t="shared" si="18"/>
        <v>7.7905630620254719E-3</v>
      </c>
      <c r="AC208" s="14"/>
      <c r="AD208" s="15"/>
    </row>
    <row r="209" spans="1:30" hidden="1" outlineLevel="1" x14ac:dyDescent="0.3">
      <c r="A209" s="20">
        <v>36811</v>
      </c>
      <c r="B209" s="21">
        <v>-3.7093757480851322E-2</v>
      </c>
      <c r="C209" s="9">
        <f t="shared" si="16"/>
        <v>-4.7593757480851324E-2</v>
      </c>
      <c r="D209" s="6">
        <f t="shared" si="17"/>
        <v>2.2651657511460915E-3</v>
      </c>
      <c r="E209" s="6">
        <f t="shared" si="19"/>
        <v>4.4375591410811174E-4</v>
      </c>
      <c r="F209" s="6">
        <f t="shared" si="20"/>
        <v>1.3929986531852752</v>
      </c>
      <c r="G209" s="16">
        <v>1.9287952299582981E-2</v>
      </c>
      <c r="H209" s="9">
        <f t="shared" si="18"/>
        <v>1.1802536393442196E-2</v>
      </c>
      <c r="AC209" s="14"/>
      <c r="AD209" s="15"/>
    </row>
    <row r="210" spans="1:30" hidden="1" outlineLevel="1" x14ac:dyDescent="0.3">
      <c r="A210" s="20">
        <v>36812</v>
      </c>
      <c r="B210" s="21">
        <v>1.5583593278321017E-2</v>
      </c>
      <c r="C210" s="9">
        <f t="shared" si="16"/>
        <v>5.0835932783210164E-3</v>
      </c>
      <c r="D210" s="6">
        <f t="shared" si="17"/>
        <v>2.5842920619390618E-5</v>
      </c>
      <c r="E210" s="6">
        <f t="shared" si="19"/>
        <v>2.2651657511460915E-3</v>
      </c>
      <c r="F210" s="6">
        <f t="shared" si="20"/>
        <v>3.3499689491645182</v>
      </c>
      <c r="G210" s="16">
        <v>9.276496713409764E-3</v>
      </c>
      <c r="H210" s="9">
        <f t="shared" si="18"/>
        <v>1.8302920393108085E-2</v>
      </c>
      <c r="AC210" s="14"/>
      <c r="AD210" s="15"/>
    </row>
    <row r="211" spans="1:30" hidden="1" outlineLevel="1" x14ac:dyDescent="0.3">
      <c r="A211" s="20">
        <v>36815</v>
      </c>
      <c r="B211" s="21">
        <v>4.5636772450366181E-3</v>
      </c>
      <c r="C211" s="9">
        <f t="shared" si="16"/>
        <v>-5.9363227549633826E-3</v>
      </c>
      <c r="D211" s="6">
        <f t="shared" si="17"/>
        <v>3.5239927851096044E-5</v>
      </c>
      <c r="E211" s="6">
        <f t="shared" si="19"/>
        <v>2.5842920619390618E-5</v>
      </c>
      <c r="F211" s="6">
        <f t="shared" si="20"/>
        <v>0.7884802256403417</v>
      </c>
      <c r="G211" s="16">
        <v>5.6391899092128033E-3</v>
      </c>
      <c r="H211" s="9">
        <f t="shared" si="18"/>
        <v>8.8796409028763183E-3</v>
      </c>
      <c r="AC211" s="14"/>
      <c r="AD211" s="15"/>
    </row>
    <row r="212" spans="1:30" hidden="1" outlineLevel="1" x14ac:dyDescent="0.3">
      <c r="A212" s="20">
        <v>36816</v>
      </c>
      <c r="B212" s="21">
        <v>-1.4668317415736657E-2</v>
      </c>
      <c r="C212" s="9">
        <f t="shared" si="16"/>
        <v>-2.5168317415736656E-2</v>
      </c>
      <c r="D212" s="6">
        <f t="shared" si="17"/>
        <v>6.3344420153927305E-4</v>
      </c>
      <c r="E212" s="6">
        <f t="shared" si="19"/>
        <v>3.5239927851096044E-5</v>
      </c>
      <c r="F212" s="6">
        <f t="shared" si="20"/>
        <v>0.30253736933444725</v>
      </c>
      <c r="G212" s="16">
        <v>1.5266904615537593E-2</v>
      </c>
      <c r="H212" s="9">
        <f t="shared" si="18"/>
        <v>5.5003397107310312E-3</v>
      </c>
      <c r="AC212" s="14"/>
      <c r="AD212" s="15"/>
    </row>
    <row r="213" spans="1:30" hidden="1" outlineLevel="1" x14ac:dyDescent="0.3">
      <c r="A213" s="20">
        <v>36817</v>
      </c>
      <c r="B213" s="21">
        <v>-1.1432167958851162E-2</v>
      </c>
      <c r="C213" s="9">
        <f t="shared" si="16"/>
        <v>-2.1932167958851161E-2</v>
      </c>
      <c r="D213" s="6">
        <f t="shared" si="17"/>
        <v>4.810199913752575E-4</v>
      </c>
      <c r="E213" s="6">
        <f t="shared" si="19"/>
        <v>6.3344420153927305E-4</v>
      </c>
      <c r="F213" s="6">
        <f t="shared" si="20"/>
        <v>2.1053942306304583</v>
      </c>
      <c r="G213" s="16">
        <v>3.51796927715992E-2</v>
      </c>
      <c r="H213" s="9">
        <f t="shared" si="18"/>
        <v>1.4509976673414944E-2</v>
      </c>
      <c r="AC213" s="14"/>
      <c r="AD213" s="15"/>
    </row>
    <row r="214" spans="1:30" hidden="1" outlineLevel="1" x14ac:dyDescent="0.3">
      <c r="A214" s="20">
        <v>36818</v>
      </c>
      <c r="B214" s="21">
        <v>1.6697966008868199E-2</v>
      </c>
      <c r="C214" s="9">
        <f t="shared" si="16"/>
        <v>6.1979660088681988E-3</v>
      </c>
      <c r="D214" s="6">
        <f t="shared" si="17"/>
        <v>3.841478264708559E-5</v>
      </c>
      <c r="E214" s="6">
        <f t="shared" si="19"/>
        <v>4.810199913752575E-4</v>
      </c>
      <c r="F214" s="6">
        <f t="shared" si="20"/>
        <v>11.102988301900151</v>
      </c>
      <c r="G214" s="16">
        <v>6.2646647408386366E-3</v>
      </c>
      <c r="H214" s="9">
        <f t="shared" si="18"/>
        <v>3.3321146891876562E-2</v>
      </c>
      <c r="AC214" s="14"/>
      <c r="AD214" s="15"/>
    </row>
    <row r="215" spans="1:30" hidden="1" outlineLevel="1" x14ac:dyDescent="0.3">
      <c r="A215" s="20">
        <v>36819</v>
      </c>
      <c r="B215" s="21">
        <v>8.2092889805710795E-3</v>
      </c>
      <c r="C215" s="9">
        <f t="shared" si="16"/>
        <v>-2.2907110194289211E-3</v>
      </c>
      <c r="D215" s="6">
        <f t="shared" si="17"/>
        <v>5.2473569745330869E-6</v>
      </c>
      <c r="E215" s="6">
        <f t="shared" si="19"/>
        <v>3.841478264708559E-5</v>
      </c>
      <c r="F215" s="6">
        <f t="shared" si="20"/>
        <v>0.36922663979041187</v>
      </c>
      <c r="G215" s="16">
        <v>1.0490419879435315E-2</v>
      </c>
      <c r="H215" s="9">
        <f t="shared" si="18"/>
        <v>6.0764022232766314E-3</v>
      </c>
      <c r="AC215" s="14"/>
      <c r="AD215" s="15"/>
    </row>
    <row r="216" spans="1:30" hidden="1" outlineLevel="1" x14ac:dyDescent="0.3">
      <c r="A216" s="20">
        <v>36822</v>
      </c>
      <c r="B216" s="21">
        <v>4.4032856051856818E-3</v>
      </c>
      <c r="C216" s="9">
        <f t="shared" si="16"/>
        <v>-6.0967143948143189E-3</v>
      </c>
      <c r="D216" s="6">
        <f t="shared" si="17"/>
        <v>3.7169926411936126E-5</v>
      </c>
      <c r="E216" s="6">
        <f t="shared" si="19"/>
        <v>5.2473569745330869E-6</v>
      </c>
      <c r="F216" s="6">
        <f t="shared" si="20"/>
        <v>1.0034081730022688</v>
      </c>
      <c r="G216" s="16">
        <v>1.0160264000364088E-2</v>
      </c>
      <c r="H216" s="9">
        <f t="shared" si="18"/>
        <v>1.0017026370147324E-2</v>
      </c>
      <c r="AC216" s="14"/>
      <c r="AD216" s="15"/>
    </row>
    <row r="217" spans="1:30" hidden="1" outlineLevel="1" x14ac:dyDescent="0.3">
      <c r="A217" s="20">
        <v>36823</v>
      </c>
      <c r="B217" s="21">
        <v>1.174480656563697E-2</v>
      </c>
      <c r="C217" s="9">
        <f t="shared" si="16"/>
        <v>1.2448065656369689E-3</v>
      </c>
      <c r="D217" s="6">
        <f t="shared" si="17"/>
        <v>1.5495433858529053E-6</v>
      </c>
      <c r="E217" s="6">
        <f t="shared" si="19"/>
        <v>3.7169926411936126E-5</v>
      </c>
      <c r="F217" s="6">
        <f t="shared" si="20"/>
        <v>0.94234040744559278</v>
      </c>
      <c r="G217" s="16">
        <v>8.9543316918043216E-3</v>
      </c>
      <c r="H217" s="9">
        <f t="shared" si="18"/>
        <v>9.7074219412035083E-3</v>
      </c>
      <c r="AC217" s="14"/>
      <c r="AD217" s="15"/>
    </row>
    <row r="218" spans="1:30" hidden="1" outlineLevel="1" x14ac:dyDescent="0.3">
      <c r="A218" s="20">
        <v>36824</v>
      </c>
      <c r="B218" s="21">
        <v>-6.4277525822569685E-3</v>
      </c>
      <c r="C218" s="9">
        <f t="shared" si="16"/>
        <v>-1.6927752582256969E-2</v>
      </c>
      <c r="D218" s="6">
        <f t="shared" si="17"/>
        <v>2.8654880748610746E-4</v>
      </c>
      <c r="E218" s="6">
        <f t="shared" si="19"/>
        <v>1.5495433858529053E-6</v>
      </c>
      <c r="F218" s="6">
        <f t="shared" si="20"/>
        <v>0.73587276201164664</v>
      </c>
      <c r="G218" s="16">
        <v>9.5689428386795672E-3</v>
      </c>
      <c r="H218" s="9">
        <f t="shared" si="18"/>
        <v>8.5783026410336354E-3</v>
      </c>
      <c r="AC218" s="14"/>
      <c r="AD218" s="15"/>
    </row>
    <row r="219" spans="1:30" hidden="1" outlineLevel="1" x14ac:dyDescent="0.3">
      <c r="A219" s="20">
        <v>36825</v>
      </c>
      <c r="B219" s="21">
        <v>5.1809342821037734E-3</v>
      </c>
      <c r="C219" s="9">
        <f t="shared" si="16"/>
        <v>-5.3190657178962273E-3</v>
      </c>
      <c r="D219" s="6">
        <f t="shared" si="17"/>
        <v>2.8292460111298907E-5</v>
      </c>
      <c r="E219" s="6">
        <f t="shared" si="19"/>
        <v>2.8654880748610746E-4</v>
      </c>
      <c r="F219" s="6">
        <f t="shared" si="20"/>
        <v>0.83784979467999898</v>
      </c>
      <c r="G219" s="16">
        <v>1.1683112877745802E-2</v>
      </c>
      <c r="H219" s="9">
        <f t="shared" si="18"/>
        <v>9.1534135418432777E-3</v>
      </c>
      <c r="AC219" s="14"/>
      <c r="AD219" s="15"/>
    </row>
    <row r="220" spans="1:30" hidden="1" outlineLevel="1" x14ac:dyDescent="0.3">
      <c r="A220" s="20">
        <v>36826</v>
      </c>
      <c r="B220" s="21">
        <v>2.00762651085463E-2</v>
      </c>
      <c r="C220" s="9">
        <f t="shared" si="16"/>
        <v>9.5762651085462992E-3</v>
      </c>
      <c r="D220" s="6">
        <f t="shared" si="17"/>
        <v>9.1704853429161259E-5</v>
      </c>
      <c r="E220" s="6">
        <f t="shared" si="19"/>
        <v>2.8292460111298907E-5</v>
      </c>
      <c r="F220" s="6">
        <f t="shared" si="20"/>
        <v>1.240287348963784</v>
      </c>
      <c r="G220" s="16">
        <v>7.6768498834008355E-3</v>
      </c>
      <c r="H220" s="9">
        <f t="shared" si="18"/>
        <v>1.1136818885856875E-2</v>
      </c>
      <c r="AC220" s="14"/>
      <c r="AD220" s="15"/>
    </row>
    <row r="221" spans="1:30" hidden="1" outlineLevel="1" x14ac:dyDescent="0.3">
      <c r="A221" s="20">
        <v>36829</v>
      </c>
      <c r="B221" s="21">
        <v>2.2883940430885139E-2</v>
      </c>
      <c r="C221" s="9">
        <f t="shared" si="16"/>
        <v>1.2383940430885138E-2</v>
      </c>
      <c r="D221" s="6">
        <f t="shared" si="17"/>
        <v>1.5336198059571156E-4</v>
      </c>
      <c r="E221" s="6">
        <f t="shared" si="19"/>
        <v>9.1704853429161259E-5</v>
      </c>
      <c r="F221" s="6">
        <f t="shared" si="20"/>
        <v>0.54557205415275523</v>
      </c>
      <c r="G221" s="16">
        <v>1.2885123186447018E-2</v>
      </c>
      <c r="H221" s="9">
        <f t="shared" si="18"/>
        <v>7.3862849535660021E-3</v>
      </c>
      <c r="AC221" s="14"/>
      <c r="AD221" s="15"/>
    </row>
    <row r="222" spans="1:30" hidden="1" outlineLevel="1" x14ac:dyDescent="0.3">
      <c r="A222" s="20">
        <v>36830</v>
      </c>
      <c r="B222" s="21">
        <v>1.2415501431173077E-2</v>
      </c>
      <c r="C222" s="9">
        <f t="shared" si="16"/>
        <v>1.9155014311730764E-3</v>
      </c>
      <c r="D222" s="6">
        <f t="shared" si="17"/>
        <v>3.6691457328261041E-6</v>
      </c>
      <c r="E222" s="6">
        <f t="shared" si="19"/>
        <v>1.5336198059571156E-4</v>
      </c>
      <c r="F222" s="6">
        <f t="shared" si="20"/>
        <v>1.5047984605894449</v>
      </c>
      <c r="G222" s="16">
        <v>8.7663056631243769E-3</v>
      </c>
      <c r="H222" s="9">
        <f t="shared" si="18"/>
        <v>1.2267022705568963E-2</v>
      </c>
      <c r="AC222" s="14"/>
      <c r="AD222" s="15"/>
    </row>
    <row r="223" spans="1:30" hidden="1" outlineLevel="1" x14ac:dyDescent="0.3">
      <c r="A223" s="20">
        <v>36831</v>
      </c>
      <c r="B223" s="21">
        <v>-6.554017512293819E-3</v>
      </c>
      <c r="C223" s="9">
        <f t="shared" si="16"/>
        <v>-1.705401751229382E-2</v>
      </c>
      <c r="D223" s="6">
        <f t="shared" si="17"/>
        <v>2.9083951330962428E-4</v>
      </c>
      <c r="E223" s="6">
        <f t="shared" si="19"/>
        <v>3.6691457328261041E-6</v>
      </c>
      <c r="F223" s="6">
        <f t="shared" si="20"/>
        <v>0.70602856586982765</v>
      </c>
      <c r="G223" s="16">
        <v>8.9817070955132798E-3</v>
      </c>
      <c r="H223" s="9">
        <f t="shared" si="18"/>
        <v>8.4025506000846416E-3</v>
      </c>
      <c r="AC223" s="14"/>
      <c r="AD223" s="15"/>
    </row>
    <row r="224" spans="1:30" hidden="1" outlineLevel="1" x14ac:dyDescent="0.3">
      <c r="A224" s="20">
        <v>36832</v>
      </c>
      <c r="B224" s="21">
        <v>-1.7410453240920543E-3</v>
      </c>
      <c r="C224" s="9">
        <f t="shared" si="16"/>
        <v>-1.2241045324092054E-2</v>
      </c>
      <c r="D224" s="6">
        <f t="shared" si="17"/>
        <v>1.4984319062647596E-4</v>
      </c>
      <c r="E224" s="6">
        <f t="shared" si="19"/>
        <v>2.9083951330962428E-4</v>
      </c>
      <c r="F224" s="6">
        <f t="shared" si="20"/>
        <v>0.74027585332469548</v>
      </c>
      <c r="G224" s="16">
        <v>4.8769461399426253E-3</v>
      </c>
      <c r="H224" s="9">
        <f t="shared" si="18"/>
        <v>8.6039284825287551E-3</v>
      </c>
      <c r="AC224" s="14"/>
      <c r="AD224" s="15"/>
    </row>
    <row r="225" spans="1:30" hidden="1" outlineLevel="1" x14ac:dyDescent="0.3">
      <c r="A225" s="20">
        <v>36833</v>
      </c>
      <c r="B225" s="21">
        <v>-5.766284221769215E-3</v>
      </c>
      <c r="C225" s="9">
        <f t="shared" si="16"/>
        <v>-1.6266284221769216E-2</v>
      </c>
      <c r="D225" s="6">
        <f t="shared" si="17"/>
        <v>2.6459200238337818E-4</v>
      </c>
      <c r="E225" s="6">
        <f t="shared" si="19"/>
        <v>1.4984319062647596E-4</v>
      </c>
      <c r="F225" s="6">
        <f t="shared" si="20"/>
        <v>0.23074134713455377</v>
      </c>
      <c r="G225" s="16">
        <v>7.8588342181331438E-3</v>
      </c>
      <c r="H225" s="9">
        <f t="shared" si="18"/>
        <v>4.8035543833140244E-3</v>
      </c>
      <c r="AC225" s="14"/>
      <c r="AD225" s="15"/>
    </row>
    <row r="226" spans="1:30" hidden="1" outlineLevel="1" x14ac:dyDescent="0.3">
      <c r="A226" s="20">
        <v>36836</v>
      </c>
      <c r="B226" s="21">
        <v>1.4614492307143248E-2</v>
      </c>
      <c r="C226" s="9">
        <f t="shared" si="16"/>
        <v>4.1144923071432474E-3</v>
      </c>
      <c r="D226" s="6">
        <f t="shared" si="17"/>
        <v>1.6929046945540964E-5</v>
      </c>
      <c r="E226" s="6">
        <f t="shared" si="19"/>
        <v>2.6459200238337818E-4</v>
      </c>
      <c r="F226" s="6">
        <f t="shared" si="20"/>
        <v>0.57090042585481737</v>
      </c>
      <c r="G226" s="16">
        <v>9.0402886332010077E-3</v>
      </c>
      <c r="H226" s="9">
        <f t="shared" si="18"/>
        <v>7.5557952980134227E-3</v>
      </c>
      <c r="AC226" s="14"/>
      <c r="AD226" s="15"/>
    </row>
    <row r="227" spans="1:30" hidden="1" outlineLevel="1" x14ac:dyDescent="0.3">
      <c r="A227" s="20">
        <v>36837</v>
      </c>
      <c r="B227" s="21">
        <v>-2.2828072015322683E-3</v>
      </c>
      <c r="C227" s="9">
        <f t="shared" si="16"/>
        <v>-1.2782807201532269E-2</v>
      </c>
      <c r="D227" s="6">
        <f t="shared" si="17"/>
        <v>1.6340015995154521E-4</v>
      </c>
      <c r="E227" s="6">
        <f t="shared" si="19"/>
        <v>1.6929046945540964E-5</v>
      </c>
      <c r="F227" s="6">
        <f t="shared" si="20"/>
        <v>0.74972711394567215</v>
      </c>
      <c r="G227" s="16">
        <v>4.0390521615763465E-3</v>
      </c>
      <c r="H227" s="9">
        <f t="shared" si="18"/>
        <v>8.6586783861376457E-3</v>
      </c>
      <c r="AC227" s="14"/>
      <c r="AD227" s="15"/>
    </row>
    <row r="228" spans="1:30" hidden="1" outlineLevel="1" x14ac:dyDescent="0.3">
      <c r="A228" s="20">
        <v>36838</v>
      </c>
      <c r="B228" s="21">
        <v>-4.1282480817411964E-3</v>
      </c>
      <c r="C228" s="9">
        <f t="shared" si="16"/>
        <v>-1.4628248081741197E-2</v>
      </c>
      <c r="D228" s="6">
        <f t="shared" si="17"/>
        <v>2.1398564194096502E-4</v>
      </c>
      <c r="E228" s="6">
        <f t="shared" si="19"/>
        <v>1.6340015995154521E-4</v>
      </c>
      <c r="F228" s="6">
        <f t="shared" si="20"/>
        <v>0.16382687393659295</v>
      </c>
      <c r="G228" s="16">
        <v>6.0448053252579372E-3</v>
      </c>
      <c r="H228" s="9">
        <f t="shared" si="18"/>
        <v>4.0475532601386846E-3</v>
      </c>
      <c r="AC228" s="14"/>
      <c r="AD228" s="15"/>
    </row>
    <row r="229" spans="1:30" hidden="1" outlineLevel="1" x14ac:dyDescent="0.3">
      <c r="A229" s="20">
        <v>36839</v>
      </c>
      <c r="B229" s="21">
        <v>-6.6978341179704439E-3</v>
      </c>
      <c r="C229" s="9">
        <f t="shared" si="16"/>
        <v>-1.7197834117970445E-2</v>
      </c>
      <c r="D229" s="6">
        <f t="shared" si="17"/>
        <v>2.9576549834922828E-4</v>
      </c>
      <c r="E229" s="6">
        <f t="shared" si="19"/>
        <v>2.1398564194096502E-4</v>
      </c>
      <c r="F229" s="6">
        <f t="shared" si="20"/>
        <v>0.34498962445719128</v>
      </c>
      <c r="G229" s="16">
        <v>2.1426931596149466E-2</v>
      </c>
      <c r="H229" s="9">
        <f t="shared" si="18"/>
        <v>5.8735817390855403E-3</v>
      </c>
      <c r="AC229" s="14"/>
      <c r="AD229" s="15"/>
    </row>
    <row r="230" spans="1:30" hidden="1" outlineLevel="1" x14ac:dyDescent="0.3">
      <c r="A230" s="20">
        <v>36840</v>
      </c>
      <c r="B230" s="21">
        <v>-2.1580129765909589E-2</v>
      </c>
      <c r="C230" s="9">
        <f t="shared" si="16"/>
        <v>-3.2080129765909592E-2</v>
      </c>
      <c r="D230" s="6">
        <f t="shared" si="17"/>
        <v>1.0291347257975986E-3</v>
      </c>
      <c r="E230" s="6">
        <f t="shared" si="19"/>
        <v>2.9576549834922828E-4</v>
      </c>
      <c r="F230" s="6">
        <f t="shared" si="20"/>
        <v>4.1299839375860152</v>
      </c>
      <c r="G230" s="16">
        <v>7.7761408870534576E-3</v>
      </c>
      <c r="H230" s="9">
        <f t="shared" si="18"/>
        <v>2.0322361913877075E-2</v>
      </c>
      <c r="AC230" s="14"/>
      <c r="AD230" s="15"/>
    </row>
    <row r="231" spans="1:30" hidden="1" outlineLevel="1" x14ac:dyDescent="0.3">
      <c r="A231" s="20">
        <v>36843</v>
      </c>
      <c r="B231" s="21">
        <v>-8.1155164138754197E-3</v>
      </c>
      <c r="C231" s="9">
        <f t="shared" si="16"/>
        <v>-1.8615516413875419E-2</v>
      </c>
      <c r="D231" s="6">
        <f t="shared" si="17"/>
        <v>3.4653745135526513E-4</v>
      </c>
      <c r="E231" s="6">
        <f t="shared" si="19"/>
        <v>1.0291347257975986E-3</v>
      </c>
      <c r="F231" s="6">
        <f t="shared" si="20"/>
        <v>0.55933337975728947</v>
      </c>
      <c r="G231" s="16">
        <v>1.6387767239533061E-2</v>
      </c>
      <c r="H231" s="9">
        <f t="shared" si="18"/>
        <v>7.478859403393605E-3</v>
      </c>
      <c r="AC231" s="14"/>
      <c r="AD231" s="15"/>
    </row>
    <row r="232" spans="1:30" hidden="1" outlineLevel="1" x14ac:dyDescent="0.3">
      <c r="A232" s="20">
        <v>36844</v>
      </c>
      <c r="B232" s="21">
        <v>1.5455273021677303E-2</v>
      </c>
      <c r="C232" s="9">
        <f t="shared" si="16"/>
        <v>4.9552730216773019E-3</v>
      </c>
      <c r="D232" s="6">
        <f t="shared" si="17"/>
        <v>2.4554730719362899E-5</v>
      </c>
      <c r="E232" s="6">
        <f t="shared" si="19"/>
        <v>3.4653745135526513E-4</v>
      </c>
      <c r="F232" s="6">
        <f t="shared" si="20"/>
        <v>2.4231883362377311</v>
      </c>
      <c r="G232" s="16">
        <v>1.01173398769607E-2</v>
      </c>
      <c r="H232" s="9">
        <f t="shared" si="18"/>
        <v>1.5566593513796557E-2</v>
      </c>
      <c r="AC232" s="14"/>
      <c r="AD232" s="15"/>
    </row>
    <row r="233" spans="1:30" hidden="1" outlineLevel="1" x14ac:dyDescent="0.3">
      <c r="A233" s="20">
        <v>36845</v>
      </c>
      <c r="B233" s="21">
        <v>2.4816939164607581E-3</v>
      </c>
      <c r="C233" s="9">
        <f t="shared" si="16"/>
        <v>-8.0183060835392426E-3</v>
      </c>
      <c r="D233" s="6">
        <f t="shared" si="17"/>
        <v>6.429323244932242E-5</v>
      </c>
      <c r="E233" s="6">
        <f t="shared" si="19"/>
        <v>2.4554730719362899E-5</v>
      </c>
      <c r="F233" s="6">
        <f t="shared" si="20"/>
        <v>0.93454359132745712</v>
      </c>
      <c r="G233" s="16">
        <v>1.0272266235710157E-2</v>
      </c>
      <c r="H233" s="9">
        <f t="shared" si="18"/>
        <v>9.667179481769525E-3</v>
      </c>
      <c r="AC233" s="14"/>
      <c r="AD233" s="15"/>
    </row>
    <row r="234" spans="1:30" hidden="1" outlineLevel="1" x14ac:dyDescent="0.3">
      <c r="A234" s="20">
        <v>36846</v>
      </c>
      <c r="B234" s="21">
        <v>-4.8277784611317201E-3</v>
      </c>
      <c r="C234" s="9">
        <f t="shared" si="16"/>
        <v>-1.532777846113172E-2</v>
      </c>
      <c r="D234" s="6">
        <f t="shared" si="17"/>
        <v>2.3494079255353349E-4</v>
      </c>
      <c r="E234" s="6">
        <f t="shared" si="19"/>
        <v>6.429323244932242E-5</v>
      </c>
      <c r="F234" s="6">
        <f t="shared" si="20"/>
        <v>0.96283888404046847</v>
      </c>
      <c r="G234" s="16">
        <v>7.1402595013842461E-3</v>
      </c>
      <c r="H234" s="9">
        <f t="shared" si="18"/>
        <v>9.8124353961718831E-3</v>
      </c>
      <c r="AC234" s="14"/>
      <c r="AD234" s="15"/>
    </row>
    <row r="235" spans="1:30" hidden="1" outlineLevel="1" x14ac:dyDescent="0.3">
      <c r="A235" s="20">
        <v>36847</v>
      </c>
      <c r="B235" s="21">
        <v>-2.4579810053458029E-3</v>
      </c>
      <c r="C235" s="9">
        <f t="shared" si="16"/>
        <v>-1.2957981005345804E-2</v>
      </c>
      <c r="D235" s="6">
        <f t="shared" si="17"/>
        <v>1.6790927173490267E-4</v>
      </c>
      <c r="E235" s="6">
        <f t="shared" si="19"/>
        <v>2.3494079255353349E-4</v>
      </c>
      <c r="F235" s="6">
        <f t="shared" si="20"/>
        <v>0.47436162802887472</v>
      </c>
      <c r="G235" s="16">
        <v>1.224321982618868E-2</v>
      </c>
      <c r="H235" s="9">
        <f t="shared" si="18"/>
        <v>6.8873915819334299E-3</v>
      </c>
      <c r="AC235" s="14"/>
      <c r="AD235" s="15"/>
    </row>
    <row r="236" spans="1:30" hidden="1" outlineLevel="1" x14ac:dyDescent="0.3">
      <c r="A236" s="20">
        <v>36850</v>
      </c>
      <c r="B236" s="21">
        <v>-1.5856163798822646E-2</v>
      </c>
      <c r="C236" s="9">
        <f t="shared" si="16"/>
        <v>-2.6356163798822649E-2</v>
      </c>
      <c r="D236" s="6">
        <f t="shared" si="17"/>
        <v>6.9464737019036952E-4</v>
      </c>
      <c r="E236" s="6">
        <f t="shared" si="19"/>
        <v>1.6790927173490267E-4</v>
      </c>
      <c r="F236" s="6">
        <f t="shared" si="20"/>
        <v>1.3603253108418938</v>
      </c>
      <c r="G236" s="16">
        <v>7.2551057772790523E-3</v>
      </c>
      <c r="H236" s="9">
        <f t="shared" si="18"/>
        <v>1.1663298465022207E-2</v>
      </c>
      <c r="AC236" s="14"/>
      <c r="AD236" s="15"/>
    </row>
    <row r="237" spans="1:30" hidden="1" outlineLevel="1" x14ac:dyDescent="0.3">
      <c r="A237" s="20">
        <v>36851</v>
      </c>
      <c r="B237" s="21">
        <v>3.0395004379630132E-3</v>
      </c>
      <c r="C237" s="9">
        <f t="shared" si="16"/>
        <v>-7.460499562036987E-3</v>
      </c>
      <c r="D237" s="6">
        <f t="shared" si="17"/>
        <v>5.5659053715154073E-5</v>
      </c>
      <c r="E237" s="6">
        <f t="shared" si="19"/>
        <v>6.9464737019036952E-4</v>
      </c>
      <c r="F237" s="6">
        <f t="shared" si="20"/>
        <v>0.48917796174092454</v>
      </c>
      <c r="G237" s="16">
        <v>9.5861107878684702E-3</v>
      </c>
      <c r="H237" s="9">
        <f t="shared" si="18"/>
        <v>6.9941258334471259E-3</v>
      </c>
      <c r="AC237" s="14"/>
      <c r="AD237" s="15"/>
    </row>
    <row r="238" spans="1:30" hidden="1" outlineLevel="1" x14ac:dyDescent="0.3">
      <c r="A238" s="20">
        <v>36852</v>
      </c>
      <c r="B238" s="21">
        <v>-9.1108609592171711E-3</v>
      </c>
      <c r="C238" s="9">
        <f t="shared" si="16"/>
        <v>-1.9610860959217172E-2</v>
      </c>
      <c r="D238" s="6">
        <f t="shared" si="17"/>
        <v>3.8458586756174825E-4</v>
      </c>
      <c r="E238" s="6">
        <f t="shared" si="19"/>
        <v>5.5659053715154073E-5</v>
      </c>
      <c r="F238" s="6">
        <f t="shared" si="20"/>
        <v>0.84079124413924178</v>
      </c>
      <c r="G238" s="16">
        <v>6.4630219769694587E-3</v>
      </c>
      <c r="H238" s="9">
        <f t="shared" si="18"/>
        <v>9.1694669645472956E-3</v>
      </c>
      <c r="AC238" s="14"/>
      <c r="AD238" s="15"/>
    </row>
    <row r="239" spans="1:30" hidden="1" outlineLevel="1" x14ac:dyDescent="0.3">
      <c r="A239" s="20">
        <v>36854</v>
      </c>
      <c r="B239" s="21">
        <v>6.7955874929009896E-3</v>
      </c>
      <c r="C239" s="9">
        <f t="shared" si="16"/>
        <v>-3.704412507099011E-3</v>
      </c>
      <c r="D239" s="6">
        <f t="shared" si="17"/>
        <v>1.3722672022751581E-5</v>
      </c>
      <c r="E239" s="6">
        <f t="shared" si="19"/>
        <v>3.8458586756174825E-4</v>
      </c>
      <c r="F239" s="6">
        <f t="shared" si="20"/>
        <v>0.39184654676075176</v>
      </c>
      <c r="G239" s="16">
        <v>6.3884858197592294E-3</v>
      </c>
      <c r="H239" s="9">
        <f t="shared" si="18"/>
        <v>6.2597647460647578E-3</v>
      </c>
      <c r="AC239" s="14"/>
      <c r="AD239" s="15"/>
    </row>
    <row r="240" spans="1:30" hidden="1" outlineLevel="1" x14ac:dyDescent="0.3">
      <c r="A240" s="20">
        <v>36857</v>
      </c>
      <c r="B240" s="21">
        <v>7.2172713686336903E-3</v>
      </c>
      <c r="C240" s="9">
        <f t="shared" si="16"/>
        <v>-3.2827286313663103E-3</v>
      </c>
      <c r="D240" s="6">
        <f t="shared" si="17"/>
        <v>1.0776307267192128E-5</v>
      </c>
      <c r="E240" s="6">
        <f t="shared" si="19"/>
        <v>1.3722672022751581E-5</v>
      </c>
      <c r="F240" s="6">
        <f t="shared" si="20"/>
        <v>0.38326005421869924</v>
      </c>
      <c r="G240" s="16">
        <v>9.8877916150273033E-3</v>
      </c>
      <c r="H240" s="9">
        <f t="shared" si="18"/>
        <v>6.190800063147729E-3</v>
      </c>
      <c r="AC240" s="14"/>
      <c r="AD240" s="15"/>
    </row>
    <row r="241" spans="1:30" hidden="1" outlineLevel="1" x14ac:dyDescent="0.3">
      <c r="A241" s="20">
        <v>36858</v>
      </c>
      <c r="B241" s="21">
        <v>-3.6563993932644946E-3</v>
      </c>
      <c r="C241" s="9">
        <f t="shared" si="16"/>
        <v>-1.4156399393264496E-2</v>
      </c>
      <c r="D241" s="6">
        <f t="shared" si="17"/>
        <v>2.0040364378161939E-4</v>
      </c>
      <c r="E241" s="6">
        <f t="shared" si="19"/>
        <v>1.0776307267192128E-5</v>
      </c>
      <c r="F241" s="6">
        <f t="shared" si="20"/>
        <v>0.89341195575052224</v>
      </c>
      <c r="G241" s="16">
        <v>8.3949364158520685E-3</v>
      </c>
      <c r="H241" s="9">
        <f t="shared" si="18"/>
        <v>9.4520471631838691E-3</v>
      </c>
      <c r="AC241" s="14"/>
      <c r="AD241" s="15"/>
    </row>
    <row r="242" spans="1:30" hidden="1" outlineLevel="1" x14ac:dyDescent="0.3">
      <c r="A242" s="20">
        <v>36859</v>
      </c>
      <c r="B242" s="21">
        <v>1.1499587705812643E-2</v>
      </c>
      <c r="C242" s="9">
        <f t="shared" si="16"/>
        <v>9.995877058126424E-4</v>
      </c>
      <c r="D242" s="6">
        <f t="shared" si="17"/>
        <v>9.9917558161178176E-7</v>
      </c>
      <c r="E242" s="6">
        <f t="shared" si="19"/>
        <v>2.0040364378161939E-4</v>
      </c>
      <c r="F242" s="6">
        <f t="shared" si="20"/>
        <v>0.64894774081096107</v>
      </c>
      <c r="G242" s="16">
        <v>8.0408424945391539E-3</v>
      </c>
      <c r="H242" s="9">
        <f t="shared" si="18"/>
        <v>8.0557292705934515E-3</v>
      </c>
      <c r="AC242" s="14"/>
      <c r="AD242" s="15"/>
    </row>
    <row r="243" spans="1:30" hidden="1" outlineLevel="1" x14ac:dyDescent="0.3">
      <c r="A243" s="20">
        <v>36860</v>
      </c>
      <c r="B243" s="21">
        <v>-2.0398368434578949E-2</v>
      </c>
      <c r="C243" s="9">
        <f t="shared" si="16"/>
        <v>-3.0898368434578952E-2</v>
      </c>
      <c r="D243" s="6">
        <f t="shared" si="17"/>
        <v>9.5470917191898489E-4</v>
      </c>
      <c r="E243" s="6">
        <f t="shared" si="19"/>
        <v>9.9917558161178176E-7</v>
      </c>
      <c r="F243" s="6">
        <f t="shared" si="20"/>
        <v>0.59681616083293454</v>
      </c>
      <c r="G243" s="16">
        <v>1.898539450066818E-2</v>
      </c>
      <c r="H243" s="9">
        <f t="shared" si="18"/>
        <v>7.725387762649423E-3</v>
      </c>
      <c r="AC243" s="14"/>
      <c r="AD243" s="15"/>
    </row>
    <row r="244" spans="1:30" hidden="1" outlineLevel="1" x14ac:dyDescent="0.3">
      <c r="A244" s="20">
        <v>36861</v>
      </c>
      <c r="B244" s="21">
        <v>-3.9397910954297177E-3</v>
      </c>
      <c r="C244" s="9">
        <f t="shared" si="16"/>
        <v>-1.4439791095429718E-2</v>
      </c>
      <c r="D244" s="6">
        <f t="shared" si="17"/>
        <v>2.0850756687965138E-4</v>
      </c>
      <c r="E244" s="6">
        <f t="shared" si="19"/>
        <v>9.5470917191898489E-4</v>
      </c>
      <c r="F244" s="6">
        <f t="shared" si="20"/>
        <v>3.2462245936794791</v>
      </c>
      <c r="G244" s="16">
        <v>1.1956915714800599E-2</v>
      </c>
      <c r="H244" s="9">
        <f t="shared" si="18"/>
        <v>1.8017282241446622E-2</v>
      </c>
      <c r="AC244" s="14"/>
      <c r="AD244" s="15"/>
    </row>
    <row r="245" spans="1:30" hidden="1" outlineLevel="1" x14ac:dyDescent="0.3">
      <c r="A245" s="20">
        <v>36864</v>
      </c>
      <c r="B245" s="21">
        <v>1.7904917758425794E-2</v>
      </c>
      <c r="C245" s="9">
        <f t="shared" si="16"/>
        <v>7.4049177584257931E-3</v>
      </c>
      <c r="D245" s="6">
        <f t="shared" si="17"/>
        <v>5.4832807009049673E-5</v>
      </c>
      <c r="E245" s="6">
        <f t="shared" si="19"/>
        <v>2.0850756687965138E-4</v>
      </c>
      <c r="F245" s="6">
        <f t="shared" si="20"/>
        <v>1.2982665744448774</v>
      </c>
      <c r="G245" s="16">
        <v>1.5225856217064867E-2</v>
      </c>
      <c r="H245" s="9">
        <f t="shared" si="18"/>
        <v>1.1394150141387805E-2</v>
      </c>
      <c r="AC245" s="14"/>
      <c r="AD245" s="15"/>
    </row>
    <row r="246" spans="1:30" hidden="1" outlineLevel="1" x14ac:dyDescent="0.3">
      <c r="A246" s="20">
        <v>36865</v>
      </c>
      <c r="B246" s="21">
        <v>3.1482071211082742E-2</v>
      </c>
      <c r="C246" s="9">
        <f t="shared" si="16"/>
        <v>2.098207121108274E-2</v>
      </c>
      <c r="D246" s="6">
        <f t="shared" si="17"/>
        <v>4.4024731230694712E-4</v>
      </c>
      <c r="E246" s="6">
        <f t="shared" si="19"/>
        <v>5.4832807009049673E-5</v>
      </c>
      <c r="F246" s="6">
        <f t="shared" si="20"/>
        <v>2.0941717298902587</v>
      </c>
      <c r="G246" s="16">
        <v>1.337626497607091E-2</v>
      </c>
      <c r="H246" s="9">
        <f t="shared" si="18"/>
        <v>1.4471253331658107E-2</v>
      </c>
      <c r="AC246" s="14"/>
      <c r="AD246" s="15"/>
    </row>
    <row r="247" spans="1:30" hidden="1" outlineLevel="1" x14ac:dyDescent="0.3">
      <c r="A247" s="20">
        <v>36866</v>
      </c>
      <c r="B247" s="21">
        <v>-2.1736120896571207E-2</v>
      </c>
      <c r="C247" s="9">
        <f t="shared" si="16"/>
        <v>-3.2236120896571206E-2</v>
      </c>
      <c r="D247" s="6">
        <f t="shared" si="17"/>
        <v>1.0391674904583548E-3</v>
      </c>
      <c r="E247" s="6">
        <f t="shared" si="19"/>
        <v>4.4024731230694712E-4</v>
      </c>
      <c r="F247" s="6">
        <f t="shared" si="20"/>
        <v>1.6203264304080194</v>
      </c>
      <c r="G247" s="16">
        <v>1.2514547467176944E-2</v>
      </c>
      <c r="H247" s="9">
        <f t="shared" si="18"/>
        <v>1.2729204336516951E-2</v>
      </c>
      <c r="AC247" s="14"/>
      <c r="AD247" s="15"/>
    </row>
    <row r="248" spans="1:30" hidden="1" outlineLevel="1" x14ac:dyDescent="0.3">
      <c r="A248" s="20">
        <v>36867</v>
      </c>
      <c r="B248" s="21">
        <v>-4.4187747091241963E-3</v>
      </c>
      <c r="C248" s="9">
        <f t="shared" si="16"/>
        <v>-1.4918774709124196E-2</v>
      </c>
      <c r="D248" s="6">
        <f t="shared" si="17"/>
        <v>2.2256983882160375E-4</v>
      </c>
      <c r="E248" s="6">
        <f t="shared" si="19"/>
        <v>1.0391674904583548E-3</v>
      </c>
      <c r="F248" s="6">
        <f t="shared" si="20"/>
        <v>1.4205090804113516</v>
      </c>
      <c r="G248" s="16">
        <v>6.6500756770944752E-3</v>
      </c>
      <c r="H248" s="9">
        <f t="shared" si="18"/>
        <v>1.1918511150354945E-2</v>
      </c>
      <c r="AC248" s="14"/>
      <c r="AD248" s="15"/>
    </row>
    <row r="249" spans="1:30" hidden="1" outlineLevel="1" x14ac:dyDescent="0.3">
      <c r="A249" s="20">
        <v>36868</v>
      </c>
      <c r="B249" s="21">
        <v>8.9591403700133854E-3</v>
      </c>
      <c r="C249" s="9">
        <f t="shared" si="16"/>
        <v>-1.5408596299866153E-3</v>
      </c>
      <c r="D249" s="6">
        <f t="shared" si="17"/>
        <v>2.3742483993224891E-6</v>
      </c>
      <c r="E249" s="6">
        <f t="shared" si="19"/>
        <v>2.2256983882160375E-4</v>
      </c>
      <c r="F249" s="6">
        <f t="shared" si="20"/>
        <v>0.41381388730592239</v>
      </c>
      <c r="G249" s="16">
        <v>1.1206455139975249E-2</v>
      </c>
      <c r="H249" s="9">
        <f t="shared" si="18"/>
        <v>6.4328367560969732E-3</v>
      </c>
      <c r="AC249" s="14"/>
      <c r="AD249" s="15"/>
    </row>
    <row r="250" spans="1:30" hidden="1" outlineLevel="1" x14ac:dyDescent="0.3">
      <c r="A250" s="20">
        <v>36871</v>
      </c>
      <c r="B250" s="21">
        <v>1.2024650750073614E-3</v>
      </c>
      <c r="C250" s="9">
        <f t="shared" si="16"/>
        <v>-9.2975349249926394E-3</v>
      </c>
      <c r="D250" s="6">
        <f t="shared" si="17"/>
        <v>8.6444155681457879E-5</v>
      </c>
      <c r="E250" s="6">
        <f t="shared" si="19"/>
        <v>2.3742483993224891E-6</v>
      </c>
      <c r="F250" s="6">
        <f t="shared" si="20"/>
        <v>1.1425616338801119</v>
      </c>
      <c r="G250" s="16">
        <v>7.5254113012293341E-3</v>
      </c>
      <c r="H250" s="9">
        <f t="shared" si="18"/>
        <v>1.0689067470458365E-2</v>
      </c>
      <c r="AC250" s="14"/>
      <c r="AD250" s="15"/>
    </row>
    <row r="251" spans="1:30" hidden="1" outlineLevel="1" x14ac:dyDescent="0.3">
      <c r="A251" s="20">
        <v>36872</v>
      </c>
      <c r="B251" s="21">
        <v>3.9517674543271975E-3</v>
      </c>
      <c r="C251" s="9">
        <f t="shared" si="16"/>
        <v>-6.5482325456728031E-3</v>
      </c>
      <c r="D251" s="6">
        <f t="shared" si="17"/>
        <v>4.2879349472208517E-5</v>
      </c>
      <c r="E251" s="6">
        <f t="shared" si="19"/>
        <v>8.6444155681457879E-5</v>
      </c>
      <c r="F251" s="6">
        <f t="shared" si="20"/>
        <v>0.52495269927972243</v>
      </c>
      <c r="G251" s="16">
        <v>9.8431026379053304E-3</v>
      </c>
      <c r="H251" s="9">
        <f t="shared" si="18"/>
        <v>7.2453619597624142E-3</v>
      </c>
      <c r="AC251" s="14"/>
      <c r="AD251" s="15"/>
    </row>
    <row r="252" spans="1:30" hidden="1" outlineLevel="1" x14ac:dyDescent="0.3">
      <c r="A252" s="20">
        <v>36873</v>
      </c>
      <c r="B252" s="21">
        <v>2.4274232075333947E-3</v>
      </c>
      <c r="C252" s="9">
        <f t="shared" si="16"/>
        <v>-8.0725767924666059E-3</v>
      </c>
      <c r="D252" s="6">
        <f t="shared" si="17"/>
        <v>6.5166496070270439E-5</v>
      </c>
      <c r="E252" s="6">
        <f t="shared" si="19"/>
        <v>4.2879349472208517E-5</v>
      </c>
      <c r="F252" s="6">
        <f t="shared" si="20"/>
        <v>0.88551465803730101</v>
      </c>
      <c r="G252" s="16">
        <v>1.1078227674369279E-2</v>
      </c>
      <c r="H252" s="9">
        <f t="shared" si="18"/>
        <v>9.4101788401565519E-3</v>
      </c>
      <c r="AC252" s="14"/>
      <c r="AD252" s="15"/>
    </row>
    <row r="253" spans="1:30" hidden="1" outlineLevel="1" x14ac:dyDescent="0.3">
      <c r="A253" s="20">
        <v>36874</v>
      </c>
      <c r="B253" s="21">
        <v>-1.1127582257461917E-2</v>
      </c>
      <c r="C253" s="9">
        <f t="shared" si="16"/>
        <v>-2.1627582257461919E-2</v>
      </c>
      <c r="D253" s="6">
        <f t="shared" si="17"/>
        <v>4.6775231430328158E-4</v>
      </c>
      <c r="E253" s="6">
        <f t="shared" si="19"/>
        <v>6.5166496070270439E-5</v>
      </c>
      <c r="F253" s="6">
        <f t="shared" si="20"/>
        <v>1.1169680425720108</v>
      </c>
      <c r="G253" s="16">
        <v>1.0065645122872566E-2</v>
      </c>
      <c r="H253" s="9">
        <f t="shared" si="18"/>
        <v>1.0568670884136806E-2</v>
      </c>
      <c r="AC253" s="14"/>
      <c r="AD253" s="15"/>
    </row>
    <row r="254" spans="1:30" hidden="1" outlineLevel="1" x14ac:dyDescent="0.3">
      <c r="A254" s="20">
        <v>36875</v>
      </c>
      <c r="B254" s="21">
        <v>-2.2741940776706104E-2</v>
      </c>
      <c r="C254" s="9">
        <f t="shared" si="16"/>
        <v>-3.3241940776706107E-2</v>
      </c>
      <c r="D254" s="6">
        <f t="shared" si="17"/>
        <v>1.1050266266020362E-3</v>
      </c>
      <c r="E254" s="6">
        <f t="shared" si="19"/>
        <v>4.6775231430328158E-4</v>
      </c>
      <c r="F254" s="6">
        <f t="shared" si="20"/>
        <v>0.92520654476763464</v>
      </c>
      <c r="G254" s="16">
        <v>8.6779344703452072E-3</v>
      </c>
      <c r="H254" s="9">
        <f t="shared" si="18"/>
        <v>9.6187657460177003E-3</v>
      </c>
      <c r="AC254" s="14"/>
      <c r="AD254" s="15"/>
    </row>
    <row r="255" spans="1:30" hidden="1" outlineLevel="2" x14ac:dyDescent="0.3">
      <c r="A255" s="20">
        <v>36878</v>
      </c>
      <c r="B255" s="21">
        <v>1.9968041846614805E-2</v>
      </c>
      <c r="C255" s="9">
        <f t="shared" si="16"/>
        <v>9.4680418466148043E-3</v>
      </c>
      <c r="D255" s="6">
        <f t="shared" si="17"/>
        <v>8.9643816409249079E-5</v>
      </c>
      <c r="E255" s="6">
        <f t="shared" si="19"/>
        <v>1.1050266266020362E-3</v>
      </c>
      <c r="F255" s="6">
        <f t="shared" si="20"/>
        <v>0.69224029750886185</v>
      </c>
      <c r="G255" s="16">
        <v>1.1109828833766117E-2</v>
      </c>
      <c r="H255" s="9">
        <f t="shared" si="18"/>
        <v>8.3200979411835168E-3</v>
      </c>
      <c r="AC255" s="14"/>
      <c r="AD255" s="15"/>
    </row>
    <row r="256" spans="1:30" hidden="1" outlineLevel="2" x14ac:dyDescent="0.3">
      <c r="A256" s="20">
        <v>36879</v>
      </c>
      <c r="B256" s="21">
        <v>-5.7513496703433722E-3</v>
      </c>
      <c r="C256" s="9">
        <f t="shared" si="16"/>
        <v>-1.6251349670343373E-2</v>
      </c>
      <c r="D256" s="6">
        <f t="shared" si="17"/>
        <v>2.6410636610776965E-4</v>
      </c>
      <c r="E256" s="6">
        <f t="shared" si="19"/>
        <v>8.9643816409249079E-5</v>
      </c>
      <c r="F256" s="6">
        <f t="shared" si="20"/>
        <v>1.1232472536814593</v>
      </c>
      <c r="G256" s="16">
        <v>1.4719467683677614E-2</v>
      </c>
      <c r="H256" s="9">
        <f t="shared" si="18"/>
        <v>1.0598335971658284E-2</v>
      </c>
      <c r="AC256" s="14"/>
      <c r="AD256" s="15"/>
    </row>
    <row r="257" spans="1:30" hidden="1" outlineLevel="2" x14ac:dyDescent="0.3">
      <c r="A257" s="20">
        <v>36880</v>
      </c>
      <c r="B257" s="21">
        <v>-2.5398353477830544E-2</v>
      </c>
      <c r="C257" s="9">
        <f t="shared" si="16"/>
        <v>-3.5898353477830547E-2</v>
      </c>
      <c r="D257" s="6">
        <f t="shared" si="17"/>
        <v>1.2886917824192685E-3</v>
      </c>
      <c r="E257" s="6">
        <f t="shared" si="19"/>
        <v>2.6410636610776965E-4</v>
      </c>
      <c r="F257" s="6">
        <f t="shared" si="20"/>
        <v>1.9583527373578409</v>
      </c>
      <c r="G257" s="16">
        <v>9.5610487577474351E-3</v>
      </c>
      <c r="H257" s="9">
        <f t="shared" si="18"/>
        <v>1.399411568252114E-2</v>
      </c>
      <c r="AC257" s="14"/>
      <c r="AD257" s="15"/>
    </row>
    <row r="258" spans="1:30" hidden="1" outlineLevel="2" x14ac:dyDescent="0.3">
      <c r="A258" s="20">
        <v>36881</v>
      </c>
      <c r="B258" s="21">
        <v>1.6184009256331181E-2</v>
      </c>
      <c r="C258" s="9">
        <f t="shared" si="16"/>
        <v>5.6840092563311805E-3</v>
      </c>
      <c r="D258" s="6">
        <f t="shared" si="17"/>
        <v>3.2307961226058541E-5</v>
      </c>
      <c r="E258" s="6">
        <f t="shared" si="19"/>
        <v>1.2886917824192685E-3</v>
      </c>
      <c r="F258" s="6">
        <f t="shared" si="20"/>
        <v>0.83651490288279773</v>
      </c>
      <c r="G258" s="16">
        <v>1.0794165263160944E-2</v>
      </c>
      <c r="H258" s="9">
        <f t="shared" si="18"/>
        <v>9.1461188647578694E-3</v>
      </c>
      <c r="AC258" s="14"/>
      <c r="AD258" s="15"/>
    </row>
    <row r="259" spans="1:30" hidden="1" outlineLevel="2" x14ac:dyDescent="0.3">
      <c r="A259" s="20">
        <v>36882</v>
      </c>
      <c r="B259" s="21">
        <v>1.4039011708652524E-2</v>
      </c>
      <c r="C259" s="9">
        <f t="shared" si="16"/>
        <v>3.5390117086525237E-3</v>
      </c>
      <c r="D259" s="6">
        <f t="shared" si="17"/>
        <v>1.2524603873979656E-5</v>
      </c>
      <c r="E259" s="6">
        <f t="shared" si="19"/>
        <v>3.2307961226058541E-5</v>
      </c>
      <c r="F259" s="6">
        <f t="shared" si="20"/>
        <v>1.0613159313955509</v>
      </c>
      <c r="G259" s="16">
        <v>7.529799703915833E-3</v>
      </c>
      <c r="H259" s="9">
        <f t="shared" si="18"/>
        <v>1.0302018886585051E-2</v>
      </c>
      <c r="AC259" s="14"/>
      <c r="AD259" s="15"/>
    </row>
    <row r="260" spans="1:30" hidden="1" outlineLevel="2" x14ac:dyDescent="0.3">
      <c r="A260" s="20">
        <v>36886</v>
      </c>
      <c r="B260" s="21">
        <v>5.3339266910767506E-3</v>
      </c>
      <c r="C260" s="9">
        <f t="shared" si="16"/>
        <v>-5.16607330892325E-3</v>
      </c>
      <c r="D260" s="6">
        <f t="shared" si="17"/>
        <v>2.6688313433169216E-5</v>
      </c>
      <c r="E260" s="6">
        <f t="shared" si="19"/>
        <v>1.2524603873979656E-5</v>
      </c>
      <c r="F260" s="6">
        <f t="shared" si="20"/>
        <v>0.52554294323583184</v>
      </c>
      <c r="G260" s="16">
        <v>6.0839514858116225E-3</v>
      </c>
      <c r="H260" s="9">
        <f t="shared" si="18"/>
        <v>7.2494340691934833E-3</v>
      </c>
      <c r="AC260" s="14"/>
      <c r="AD260" s="15"/>
    </row>
    <row r="261" spans="1:30" hidden="1" outlineLevel="2" x14ac:dyDescent="0.3">
      <c r="A261" s="20">
        <v>36887</v>
      </c>
      <c r="B261" s="21">
        <v>1.0301708509843886E-2</v>
      </c>
      <c r="C261" s="9">
        <f t="shared" si="16"/>
        <v>-1.9829149015611509E-4</v>
      </c>
      <c r="D261" s="6">
        <f t="shared" si="17"/>
        <v>3.9319515068332687E-8</v>
      </c>
      <c r="E261" s="6">
        <f t="shared" si="19"/>
        <v>2.6688313433169216E-5</v>
      </c>
      <c r="F261" s="6">
        <f t="shared" si="20"/>
        <v>0.34923904149421936</v>
      </c>
      <c r="G261" s="16">
        <v>9.7800096508843803E-3</v>
      </c>
      <c r="H261" s="9">
        <f t="shared" si="18"/>
        <v>5.9096450104402995E-3</v>
      </c>
      <c r="AC261" s="14"/>
      <c r="AD261" s="15"/>
    </row>
    <row r="262" spans="1:30" hidden="1" outlineLevel="2" x14ac:dyDescent="0.3">
      <c r="A262" s="20">
        <v>36888</v>
      </c>
      <c r="B262" s="21">
        <v>6.0538992356778164E-3</v>
      </c>
      <c r="C262" s="9">
        <f t="shared" si="16"/>
        <v>-4.4461007643221842E-3</v>
      </c>
      <c r="D262" s="6">
        <f t="shared" si="17"/>
        <v>1.9767812006506311E-5</v>
      </c>
      <c r="E262" s="6">
        <f t="shared" si="19"/>
        <v>3.9319515068332687E-8</v>
      </c>
      <c r="F262" s="6">
        <f t="shared" si="20"/>
        <v>0.87442441032131024</v>
      </c>
      <c r="G262" s="16">
        <v>6.8123850993150221E-3</v>
      </c>
      <c r="H262" s="9">
        <f t="shared" si="18"/>
        <v>9.3510663045521733E-3</v>
      </c>
      <c r="AC262" s="14"/>
      <c r="AD262" s="15"/>
    </row>
    <row r="263" spans="1:30" hidden="1" outlineLevel="2" x14ac:dyDescent="0.3">
      <c r="A263" s="20">
        <v>36889</v>
      </c>
      <c r="B263" s="21">
        <v>-7.4590975782151013E-3</v>
      </c>
      <c r="C263" s="9">
        <f t="shared" si="16"/>
        <v>-1.7959097578215101E-2</v>
      </c>
      <c r="D263" s="6">
        <f t="shared" si="17"/>
        <v>3.2252918582385153E-4</v>
      </c>
      <c r="E263" s="6">
        <f t="shared" si="19"/>
        <v>1.9767812006506311E-5</v>
      </c>
      <c r="F263" s="6">
        <f t="shared" si="20"/>
        <v>0.43338209716071779</v>
      </c>
      <c r="G263" s="16">
        <v>8.8315135600484686E-3</v>
      </c>
      <c r="H263" s="9">
        <f t="shared" si="18"/>
        <v>6.5831762634819199E-3</v>
      </c>
      <c r="AC263" s="14"/>
      <c r="AD263" s="15"/>
    </row>
    <row r="264" spans="1:30" hidden="1" outlineLevel="2" x14ac:dyDescent="0.3">
      <c r="A264" s="20">
        <v>36893</v>
      </c>
      <c r="B264" s="21">
        <v>-1.3235138904767197E-2</v>
      </c>
      <c r="C264" s="9">
        <f t="shared" si="16"/>
        <v>-2.3735138904767198E-2</v>
      </c>
      <c r="D264" s="6">
        <f t="shared" si="17"/>
        <v>5.6335681882859346E-4</v>
      </c>
      <c r="E264" s="6">
        <f t="shared" si="19"/>
        <v>3.2252918582385153E-4</v>
      </c>
      <c r="F264" s="6">
        <f t="shared" si="20"/>
        <v>0.71631258245273222</v>
      </c>
      <c r="G264" s="16">
        <v>1.12917953519457E-2</v>
      </c>
      <c r="H264" s="9">
        <f t="shared" si="18"/>
        <v>8.4635251665764674E-3</v>
      </c>
      <c r="AC264" s="14"/>
      <c r="AD264" s="15"/>
    </row>
    <row r="265" spans="1:30" hidden="1" outlineLevel="2" x14ac:dyDescent="0.3">
      <c r="A265" s="20">
        <v>36894</v>
      </c>
      <c r="B265" s="21">
        <v>2.7752891925559686E-2</v>
      </c>
      <c r="C265" s="9">
        <f t="shared" si="16"/>
        <v>1.7252891925559684E-2</v>
      </c>
      <c r="D265" s="6">
        <f t="shared" si="17"/>
        <v>2.9766227979504252E-4</v>
      </c>
      <c r="E265" s="6">
        <f t="shared" si="19"/>
        <v>5.6335681882859346E-4</v>
      </c>
      <c r="F265" s="6">
        <f t="shared" si="20"/>
        <v>1.1597690522300763</v>
      </c>
      <c r="G265" s="16">
        <v>2.1773712216119064E-2</v>
      </c>
      <c r="H265" s="9">
        <f t="shared" si="18"/>
        <v>1.0769257412793493E-2</v>
      </c>
      <c r="AC265" s="14"/>
      <c r="AD265" s="15"/>
    </row>
    <row r="266" spans="1:30" hidden="1" outlineLevel="2" x14ac:dyDescent="0.3">
      <c r="A266" s="20">
        <v>36895</v>
      </c>
      <c r="B266" s="21">
        <v>-3.0505650399276414E-3</v>
      </c>
      <c r="C266" s="9">
        <f t="shared" si="16"/>
        <v>-1.3550565039927642E-2</v>
      </c>
      <c r="D266" s="6">
        <f t="shared" si="17"/>
        <v>1.8361781290130921E-4</v>
      </c>
      <c r="E266" s="6">
        <f t="shared" si="19"/>
        <v>2.9766227979504252E-4</v>
      </c>
      <c r="F266" s="6">
        <f t="shared" si="20"/>
        <v>4.2641648276555273</v>
      </c>
      <c r="G266" s="16">
        <v>8.8952768770583016E-3</v>
      </c>
      <c r="H266" s="9">
        <f t="shared" si="18"/>
        <v>2.0649854303736691E-2</v>
      </c>
      <c r="AC266" s="14"/>
      <c r="AD266" s="15"/>
    </row>
    <row r="267" spans="1:30" hidden="1" outlineLevel="2" x14ac:dyDescent="0.3">
      <c r="A267" s="20">
        <v>36896</v>
      </c>
      <c r="B267" s="21">
        <v>-2.3213753699378097E-2</v>
      </c>
      <c r="C267" s="9">
        <f t="shared" si="16"/>
        <v>-3.3713753699378096E-2</v>
      </c>
      <c r="D267" s="6">
        <f t="shared" si="17"/>
        <v>1.1366171885023302E-3</v>
      </c>
      <c r="E267" s="6">
        <f t="shared" si="19"/>
        <v>1.8361781290130921E-4</v>
      </c>
      <c r="F267" s="6">
        <f t="shared" si="20"/>
        <v>0.72643439063010151</v>
      </c>
      <c r="G267" s="16">
        <v>1.2792998284537054E-2</v>
      </c>
      <c r="H267" s="9">
        <f t="shared" si="18"/>
        <v>8.5231120527076345E-3</v>
      </c>
      <c r="AC267" s="14"/>
      <c r="AD267" s="15"/>
    </row>
    <row r="268" spans="1:30" hidden="1" outlineLevel="2" x14ac:dyDescent="0.3">
      <c r="A268" s="20">
        <v>36899</v>
      </c>
      <c r="B268" s="21">
        <v>-3.8208447265824256E-3</v>
      </c>
      <c r="C268" s="9">
        <f t="shared" si="16"/>
        <v>-1.4320844726582425E-2</v>
      </c>
      <c r="D268" s="6">
        <f t="shared" si="17"/>
        <v>2.0508659368288366E-4</v>
      </c>
      <c r="E268" s="6">
        <f t="shared" si="19"/>
        <v>1.1366171885023302E-3</v>
      </c>
      <c r="F268" s="6">
        <f t="shared" si="20"/>
        <v>1.4836299494780976</v>
      </c>
      <c r="G268" s="16">
        <v>1.1910542257167318E-2</v>
      </c>
      <c r="H268" s="9">
        <f t="shared" si="18"/>
        <v>1.2180434924410941E-2</v>
      </c>
      <c r="AC268" s="14"/>
      <c r="AD268" s="15"/>
    </row>
    <row r="269" spans="1:30" hidden="1" outlineLevel="2" x14ac:dyDescent="0.3">
      <c r="A269" s="20">
        <v>36900</v>
      </c>
      <c r="B269" s="21">
        <v>-4.6050884714394693E-3</v>
      </c>
      <c r="C269" s="9">
        <f t="shared" si="16"/>
        <v>-1.510508847143947E-2</v>
      </c>
      <c r="D269" s="6">
        <f t="shared" si="17"/>
        <v>2.2816369773001358E-4</v>
      </c>
      <c r="E269" s="6">
        <f t="shared" si="19"/>
        <v>2.0508659368288366E-4</v>
      </c>
      <c r="F269" s="6">
        <f t="shared" si="20"/>
        <v>1.2883527580456535</v>
      </c>
      <c r="G269" s="16">
        <v>8.8859831713849532E-3</v>
      </c>
      <c r="H269" s="9">
        <f t="shared" si="18"/>
        <v>1.135056279682049E-2</v>
      </c>
      <c r="AC269" s="14"/>
      <c r="AD269" s="15"/>
    </row>
    <row r="270" spans="1:30" hidden="1" outlineLevel="2" x14ac:dyDescent="0.3">
      <c r="A270" s="20">
        <v>36901</v>
      </c>
      <c r="B270" s="21">
        <v>2.995704858320224E-3</v>
      </c>
      <c r="C270" s="9">
        <f t="shared" ref="C270:C333" si="21">B270-B$5</f>
        <v>-7.5042951416797767E-3</v>
      </c>
      <c r="D270" s="6">
        <f t="shared" ref="D270:D333" si="22">C270^2</f>
        <v>5.6314445573438697E-5</v>
      </c>
      <c r="E270" s="6">
        <f t="shared" si="19"/>
        <v>2.2816369773001358E-4</v>
      </c>
      <c r="F270" s="6">
        <f t="shared" si="20"/>
        <v>0.72495500082902742</v>
      </c>
      <c r="G270" s="16">
        <v>1.0084856280159154E-2</v>
      </c>
      <c r="H270" s="9">
        <f t="shared" ref="H270:H333" si="23">SQRT(F270)/100</f>
        <v>8.5144289346322424E-3</v>
      </c>
      <c r="AC270" s="14"/>
      <c r="AD270" s="15"/>
    </row>
    <row r="271" spans="1:30" hidden="1" outlineLevel="2" x14ac:dyDescent="0.3">
      <c r="A271" s="20">
        <v>36902</v>
      </c>
      <c r="B271" s="21">
        <v>4.9781451071394863E-4</v>
      </c>
      <c r="C271" s="9">
        <f t="shared" si="21"/>
        <v>-1.0002185489286053E-2</v>
      </c>
      <c r="D271" s="6">
        <f t="shared" si="22"/>
        <v>1.0004371456208447E-4</v>
      </c>
      <c r="E271" s="6">
        <f t="shared" ref="E271:E334" si="24">D270</f>
        <v>5.6314445573438697E-5</v>
      </c>
      <c r="F271" s="6">
        <f t="shared" ref="F271:F334" si="25">IF(C270&gt;0,B$6+B$7*E271+B$8*(G270*100)^2,B$6+B$7*E271+B$8*(G270*100)^2+E271*$B$9)</f>
        <v>0.92866664646264341</v>
      </c>
      <c r="G271" s="16">
        <v>5.395223569590572E-3</v>
      </c>
      <c r="H271" s="9">
        <f t="shared" si="23"/>
        <v>9.6367351653069908E-3</v>
      </c>
      <c r="AC271" s="14"/>
      <c r="AD271" s="15"/>
    </row>
    <row r="272" spans="1:30" hidden="1" outlineLevel="2" x14ac:dyDescent="0.3">
      <c r="A272" s="20">
        <v>36903</v>
      </c>
      <c r="B272" s="21">
        <v>-7.9650482032698131E-3</v>
      </c>
      <c r="C272" s="9">
        <f t="shared" si="21"/>
        <v>-1.8465048203269815E-2</v>
      </c>
      <c r="D272" s="6">
        <f t="shared" si="22"/>
        <v>3.4095800514907782E-4</v>
      </c>
      <c r="E272" s="6">
        <f t="shared" si="24"/>
        <v>1.0004371456208447E-4</v>
      </c>
      <c r="F272" s="6">
        <f t="shared" si="25"/>
        <v>0.27842604425980622</v>
      </c>
      <c r="G272" s="16">
        <v>9.0966680545773101E-3</v>
      </c>
      <c r="H272" s="9">
        <f t="shared" si="23"/>
        <v>5.2766091788174554E-3</v>
      </c>
      <c r="AC272" s="14"/>
      <c r="AD272" s="15"/>
    </row>
    <row r="273" spans="1:30" hidden="1" outlineLevel="2" x14ac:dyDescent="0.3">
      <c r="A273" s="20">
        <v>36907</v>
      </c>
      <c r="B273" s="21">
        <v>1.2020168599243871E-2</v>
      </c>
      <c r="C273" s="9">
        <f t="shared" si="21"/>
        <v>1.5201685992438704E-3</v>
      </c>
      <c r="D273" s="6">
        <f t="shared" si="22"/>
        <v>2.3109125701270709E-6</v>
      </c>
      <c r="E273" s="6">
        <f t="shared" si="24"/>
        <v>3.4095800514907782E-4</v>
      </c>
      <c r="F273" s="6">
        <f t="shared" si="25"/>
        <v>0.75889213931630517</v>
      </c>
      <c r="G273" s="16">
        <v>9.0989421602487765E-3</v>
      </c>
      <c r="H273" s="9">
        <f t="shared" si="23"/>
        <v>8.7114415530169589E-3</v>
      </c>
      <c r="AC273" s="14"/>
      <c r="AD273" s="15"/>
    </row>
    <row r="274" spans="1:30" hidden="1" outlineLevel="2" x14ac:dyDescent="0.3">
      <c r="A274" s="20">
        <v>36908</v>
      </c>
      <c r="B274" s="21">
        <v>-6.4341054001874941E-3</v>
      </c>
      <c r="C274" s="9">
        <f t="shared" si="21"/>
        <v>-1.6934105400187496E-2</v>
      </c>
      <c r="D274" s="6">
        <f t="shared" si="22"/>
        <v>2.8676392570465929E-4</v>
      </c>
      <c r="E274" s="6">
        <f t="shared" si="24"/>
        <v>2.3109125701270709E-6</v>
      </c>
      <c r="F274" s="6">
        <f t="shared" si="25"/>
        <v>0.75925673373724534</v>
      </c>
      <c r="G274" s="16">
        <v>9.1497583424658708E-3</v>
      </c>
      <c r="H274" s="9">
        <f t="shared" si="23"/>
        <v>8.713533919927352E-3</v>
      </c>
      <c r="AC274" s="14"/>
      <c r="AD274" s="15"/>
    </row>
    <row r="275" spans="1:30" hidden="1" outlineLevel="2" x14ac:dyDescent="0.3">
      <c r="A275" s="20">
        <v>36909</v>
      </c>
      <c r="B275" s="21">
        <v>8.8362619850523433E-3</v>
      </c>
      <c r="C275" s="9">
        <f t="shared" si="21"/>
        <v>-1.6637380149476574E-3</v>
      </c>
      <c r="D275" s="6">
        <f t="shared" si="22"/>
        <v>2.7680241823819715E-6</v>
      </c>
      <c r="E275" s="6">
        <f t="shared" si="24"/>
        <v>2.8676392570465929E-4</v>
      </c>
      <c r="F275" s="6">
        <f t="shared" si="25"/>
        <v>0.76756789790900182</v>
      </c>
      <c r="G275" s="16">
        <v>9.6490591982112562E-3</v>
      </c>
      <c r="H275" s="9">
        <f t="shared" si="23"/>
        <v>8.7610952392323752E-3</v>
      </c>
      <c r="AC275" s="14"/>
      <c r="AD275" s="15"/>
    </row>
    <row r="276" spans="1:30" hidden="1" outlineLevel="2" x14ac:dyDescent="0.3">
      <c r="A276" s="20">
        <v>36910</v>
      </c>
      <c r="B276" s="21">
        <v>-8.5292517055455905E-3</v>
      </c>
      <c r="C276" s="9">
        <f t="shared" si="21"/>
        <v>-1.9029251705545591E-2</v>
      </c>
      <c r="D276" s="6">
        <f t="shared" si="22"/>
        <v>3.6211242047300981E-4</v>
      </c>
      <c r="E276" s="6">
        <f t="shared" si="24"/>
        <v>2.7680241823819715E-6</v>
      </c>
      <c r="F276" s="6">
        <f t="shared" si="25"/>
        <v>0.85163565292264021</v>
      </c>
      <c r="G276" s="16">
        <v>8.1107072875761087E-3</v>
      </c>
      <c r="H276" s="9">
        <f t="shared" si="23"/>
        <v>9.2284107674216603E-3</v>
      </c>
      <c r="AC276" s="14"/>
      <c r="AD276" s="15"/>
    </row>
    <row r="277" spans="1:30" hidden="1" outlineLevel="2" x14ac:dyDescent="0.3">
      <c r="A277" s="20">
        <v>36913</v>
      </c>
      <c r="B277" s="21">
        <v>-8.8346263280099726E-4</v>
      </c>
      <c r="C277" s="9">
        <f t="shared" si="21"/>
        <v>-1.1383462632800998E-2</v>
      </c>
      <c r="D277" s="6">
        <f t="shared" si="22"/>
        <v>1.2958322151237662E-4</v>
      </c>
      <c r="E277" s="6">
        <f t="shared" si="24"/>
        <v>3.6211242047300981E-4</v>
      </c>
      <c r="F277" s="6">
        <f t="shared" si="25"/>
        <v>0.60692987010620048</v>
      </c>
      <c r="G277" s="16">
        <v>7.7767310044662575E-3</v>
      </c>
      <c r="H277" s="9">
        <f t="shared" si="23"/>
        <v>7.7905703905824545E-3</v>
      </c>
      <c r="AC277" s="14"/>
      <c r="AD277" s="15"/>
    </row>
    <row r="278" spans="1:30" hidden="1" outlineLevel="2" x14ac:dyDescent="0.3">
      <c r="A278" s="20">
        <v>36914</v>
      </c>
      <c r="B278" s="21">
        <v>6.7429281320242436E-3</v>
      </c>
      <c r="C278" s="9">
        <f t="shared" si="21"/>
        <v>-3.7570718679757571E-3</v>
      </c>
      <c r="D278" s="6">
        <f t="shared" si="22"/>
        <v>1.4115589021134845E-5</v>
      </c>
      <c r="E278" s="6">
        <f t="shared" si="24"/>
        <v>1.2958322151237662E-4</v>
      </c>
      <c r="F278" s="6">
        <f t="shared" si="25"/>
        <v>0.55939966522548124</v>
      </c>
      <c r="G278" s="16">
        <v>6.7829896302052566E-3</v>
      </c>
      <c r="H278" s="9">
        <f t="shared" si="23"/>
        <v>7.4793025425201332E-3</v>
      </c>
      <c r="AC278" s="14"/>
      <c r="AD278" s="15"/>
    </row>
    <row r="279" spans="1:30" hidden="1" outlineLevel="2" x14ac:dyDescent="0.3">
      <c r="A279" s="20">
        <v>36915</v>
      </c>
      <c r="B279" s="21">
        <v>-2.6669232255686518E-4</v>
      </c>
      <c r="C279" s="9">
        <f t="shared" si="21"/>
        <v>-1.0766692322556866E-2</v>
      </c>
      <c r="D279" s="6">
        <f t="shared" si="22"/>
        <v>1.1592166356860496E-4</v>
      </c>
      <c r="E279" s="6">
        <f t="shared" si="24"/>
        <v>1.4115589021134845E-5</v>
      </c>
      <c r="F279" s="6">
        <f t="shared" si="25"/>
        <v>0.42980239997926473</v>
      </c>
      <c r="G279" s="16">
        <v>3.7169635225261181E-3</v>
      </c>
      <c r="H279" s="9">
        <f t="shared" si="23"/>
        <v>6.5559316651355101E-3</v>
      </c>
      <c r="AC279" s="14"/>
      <c r="AD279" s="15"/>
    </row>
    <row r="280" spans="1:30" hidden="1" outlineLevel="2" x14ac:dyDescent="0.3">
      <c r="A280" s="20">
        <v>36916</v>
      </c>
      <c r="B280" s="21">
        <v>7.723458613365675E-3</v>
      </c>
      <c r="C280" s="9">
        <f t="shared" si="21"/>
        <v>-2.7765413866343257E-3</v>
      </c>
      <c r="D280" s="6">
        <f t="shared" si="22"/>
        <v>7.7091820716932648E-6</v>
      </c>
      <c r="E280" s="6">
        <f t="shared" si="24"/>
        <v>1.1592166356860496E-4</v>
      </c>
      <c r="F280" s="6">
        <f t="shared" si="25"/>
        <v>0.14145033209695815</v>
      </c>
      <c r="G280" s="16">
        <v>8.4955512677215485E-3</v>
      </c>
      <c r="H280" s="9">
        <f t="shared" si="23"/>
        <v>3.7609883288433395E-3</v>
      </c>
      <c r="AC280" s="14"/>
      <c r="AD280" s="15"/>
    </row>
    <row r="281" spans="1:30" hidden="1" outlineLevel="2" x14ac:dyDescent="0.3">
      <c r="A281" s="20">
        <v>36917</v>
      </c>
      <c r="B281" s="21">
        <v>-6.5021910283422895E-3</v>
      </c>
      <c r="C281" s="9">
        <f t="shared" si="21"/>
        <v>-1.700219102834229E-2</v>
      </c>
      <c r="D281" s="6">
        <f t="shared" si="22"/>
        <v>2.8907449976424307E-4</v>
      </c>
      <c r="E281" s="6">
        <f t="shared" si="24"/>
        <v>7.7091820716932648E-6</v>
      </c>
      <c r="F281" s="6">
        <f t="shared" si="25"/>
        <v>0.66416615970716275</v>
      </c>
      <c r="G281" s="16">
        <v>6.5125806470778518E-3</v>
      </c>
      <c r="H281" s="9">
        <f t="shared" si="23"/>
        <v>8.1496390086135892E-3</v>
      </c>
      <c r="AC281" s="14"/>
      <c r="AD281" s="15"/>
    </row>
    <row r="282" spans="1:30" hidden="1" outlineLevel="2" x14ac:dyDescent="0.3">
      <c r="A282" s="20">
        <v>36920</v>
      </c>
      <c r="B282" s="21">
        <v>3.9518470357012628E-3</v>
      </c>
      <c r="C282" s="9">
        <f t="shared" si="21"/>
        <v>-6.5481529642987379E-3</v>
      </c>
      <c r="D282" s="6">
        <f t="shared" si="22"/>
        <v>4.2878307243854346E-5</v>
      </c>
      <c r="E282" s="6">
        <f t="shared" si="24"/>
        <v>2.8907449976424307E-4</v>
      </c>
      <c r="F282" s="6">
        <f t="shared" si="25"/>
        <v>0.39760468739344074</v>
      </c>
      <c r="G282" s="16">
        <v>6.668080155124362E-3</v>
      </c>
      <c r="H282" s="9">
        <f t="shared" si="23"/>
        <v>6.3055902768372188E-3</v>
      </c>
      <c r="AC282" s="14"/>
      <c r="AD282" s="15"/>
    </row>
    <row r="283" spans="1:30" hidden="1" outlineLevel="2" x14ac:dyDescent="0.3">
      <c r="A283" s="20">
        <v>36921</v>
      </c>
      <c r="B283" s="21">
        <v>1.6588113841122448E-2</v>
      </c>
      <c r="C283" s="9">
        <f t="shared" si="21"/>
        <v>6.0881138411224469E-3</v>
      </c>
      <c r="D283" s="6">
        <f t="shared" si="22"/>
        <v>3.7065130142466714E-5</v>
      </c>
      <c r="E283" s="6">
        <f t="shared" si="24"/>
        <v>4.2878307243854346E-5</v>
      </c>
      <c r="F283" s="6">
        <f t="shared" si="25"/>
        <v>0.41595847394543622</v>
      </c>
      <c r="G283" s="16">
        <v>9.8213474698604954E-3</v>
      </c>
      <c r="H283" s="9">
        <f t="shared" si="23"/>
        <v>6.4494842735325457E-3</v>
      </c>
      <c r="AC283" s="14"/>
      <c r="AD283" s="15"/>
    </row>
    <row r="284" spans="1:30" hidden="1" outlineLevel="2" x14ac:dyDescent="0.3">
      <c r="A284" s="20">
        <v>36922</v>
      </c>
      <c r="B284" s="21">
        <v>5.6596819079241043E-4</v>
      </c>
      <c r="C284" s="9">
        <f t="shared" si="21"/>
        <v>-9.934031809207591E-3</v>
      </c>
      <c r="D284" s="6">
        <f t="shared" si="22"/>
        <v>9.8684987986348243E-5</v>
      </c>
      <c r="E284" s="6">
        <f t="shared" si="24"/>
        <v>3.7065130142466714E-5</v>
      </c>
      <c r="F284" s="6">
        <f t="shared" si="25"/>
        <v>0.88168206387029591</v>
      </c>
      <c r="G284" s="16">
        <v>7.5890533191968548E-3</v>
      </c>
      <c r="H284" s="9">
        <f t="shared" si="23"/>
        <v>9.3897926700768838E-3</v>
      </c>
      <c r="AC284" s="14"/>
      <c r="AD284" s="15"/>
    </row>
    <row r="285" spans="1:30" hidden="1" outlineLevel="2" x14ac:dyDescent="0.3">
      <c r="A285" s="20">
        <v>36923</v>
      </c>
      <c r="B285" s="21">
        <v>8.8034562646704187E-3</v>
      </c>
      <c r="C285" s="9">
        <f t="shared" si="21"/>
        <v>-1.696543735329582E-3</v>
      </c>
      <c r="D285" s="6">
        <f t="shared" si="22"/>
        <v>2.8782606458860506E-6</v>
      </c>
      <c r="E285" s="6">
        <f t="shared" si="24"/>
        <v>9.8684987986348243E-5</v>
      </c>
      <c r="F285" s="6">
        <f t="shared" si="25"/>
        <v>0.53356878885669323</v>
      </c>
      <c r="G285" s="16">
        <v>5.4573913958962106E-3</v>
      </c>
      <c r="H285" s="9">
        <f t="shared" si="23"/>
        <v>7.3045793092873824E-3</v>
      </c>
      <c r="AC285" s="14"/>
      <c r="AD285" s="15"/>
    </row>
    <row r="286" spans="1:30" hidden="1" outlineLevel="2" x14ac:dyDescent="0.3">
      <c r="A286" s="20">
        <v>36924</v>
      </c>
      <c r="B286" s="21">
        <v>-1.0942232337283045E-2</v>
      </c>
      <c r="C286" s="9">
        <f t="shared" si="21"/>
        <v>-2.1442232337283047E-2</v>
      </c>
      <c r="D286" s="6">
        <f t="shared" si="22"/>
        <v>4.5976932760602679E-4</v>
      </c>
      <c r="E286" s="6">
        <f t="shared" si="24"/>
        <v>2.8782606458860506E-6</v>
      </c>
      <c r="F286" s="6">
        <f t="shared" si="25"/>
        <v>0.28446746438076725</v>
      </c>
      <c r="G286" s="16">
        <v>8.7910698230219252E-3</v>
      </c>
      <c r="H286" s="9">
        <f t="shared" si="23"/>
        <v>5.3335491408701505E-3</v>
      </c>
      <c r="AC286" s="14"/>
      <c r="AD286" s="15"/>
    </row>
    <row r="287" spans="1:30" hidden="1" outlineLevel="2" x14ac:dyDescent="0.3">
      <c r="A287" s="20">
        <v>36927</v>
      </c>
      <c r="B287" s="21">
        <v>9.3221230920592906E-3</v>
      </c>
      <c r="C287" s="9">
        <f t="shared" si="21"/>
        <v>-1.17787690794071E-3</v>
      </c>
      <c r="D287" s="6">
        <f t="shared" si="22"/>
        <v>1.3873940102599679E-6</v>
      </c>
      <c r="E287" s="6">
        <f t="shared" si="24"/>
        <v>4.5976932760602679E-4</v>
      </c>
      <c r="F287" s="6">
        <f t="shared" si="25"/>
        <v>0.70993115054508982</v>
      </c>
      <c r="G287" s="16">
        <v>5.5660026045100067E-3</v>
      </c>
      <c r="H287" s="9">
        <f t="shared" si="23"/>
        <v>8.4257412169202652E-3</v>
      </c>
      <c r="AC287" s="14"/>
      <c r="AD287" s="15"/>
    </row>
    <row r="288" spans="1:30" hidden="1" outlineLevel="2" x14ac:dyDescent="0.3">
      <c r="A288" s="20">
        <v>36928</v>
      </c>
      <c r="B288" s="21">
        <v>-7.6901740439928889E-4</v>
      </c>
      <c r="C288" s="9">
        <f t="shared" si="21"/>
        <v>-1.1269017404399289E-2</v>
      </c>
      <c r="D288" s="6">
        <f t="shared" si="22"/>
        <v>1.269907532606541E-4</v>
      </c>
      <c r="E288" s="6">
        <f t="shared" si="24"/>
        <v>1.3873940102599679E-6</v>
      </c>
      <c r="F288" s="6">
        <f t="shared" si="25"/>
        <v>0.29519133294286681</v>
      </c>
      <c r="G288" s="16">
        <v>6.6705863129300873E-3</v>
      </c>
      <c r="H288" s="9">
        <f t="shared" si="23"/>
        <v>5.4331513226015234E-3</v>
      </c>
      <c r="AC288" s="14"/>
      <c r="AD288" s="15"/>
    </row>
    <row r="289" spans="1:30" hidden="1" outlineLevel="2" x14ac:dyDescent="0.3">
      <c r="A289" s="20">
        <v>36929</v>
      </c>
      <c r="B289" s="21">
        <v>-9.7700218637932846E-4</v>
      </c>
      <c r="C289" s="9">
        <f t="shared" si="21"/>
        <v>-1.1477002186379329E-2</v>
      </c>
      <c r="D289" s="6">
        <f t="shared" si="22"/>
        <v>1.3172157918615589E-4</v>
      </c>
      <c r="E289" s="6">
        <f t="shared" si="24"/>
        <v>1.269907532606541E-4</v>
      </c>
      <c r="F289" s="6">
        <f t="shared" si="25"/>
        <v>0.4162593845249799</v>
      </c>
      <c r="G289" s="16">
        <v>5.7073367303969768E-3</v>
      </c>
      <c r="H289" s="9">
        <f t="shared" si="23"/>
        <v>6.4518166784633601E-3</v>
      </c>
      <c r="AC289" s="14"/>
      <c r="AD289" s="15"/>
    </row>
    <row r="290" spans="1:30" hidden="1" outlineLevel="2" x14ac:dyDescent="0.3">
      <c r="A290" s="20">
        <v>36930</v>
      </c>
      <c r="B290" s="21">
        <v>-6.0630693623986778E-3</v>
      </c>
      <c r="C290" s="9">
        <f t="shared" si="21"/>
        <v>-1.656306936239868E-2</v>
      </c>
      <c r="D290" s="6">
        <f t="shared" si="22"/>
        <v>2.7433526670362984E-4</v>
      </c>
      <c r="E290" s="6">
        <f t="shared" si="24"/>
        <v>1.3172157918615589E-4</v>
      </c>
      <c r="F290" s="6">
        <f t="shared" si="25"/>
        <v>0.30946489567936974</v>
      </c>
      <c r="G290" s="16">
        <v>4.9078080303890763E-3</v>
      </c>
      <c r="H290" s="9">
        <f t="shared" si="23"/>
        <v>5.5629569086895654E-3</v>
      </c>
      <c r="AC290" s="14"/>
      <c r="AD290" s="15"/>
    </row>
    <row r="291" spans="1:30" hidden="1" outlineLevel="2" x14ac:dyDescent="0.3">
      <c r="A291" s="20">
        <v>36931</v>
      </c>
      <c r="B291" s="21">
        <v>-9.1496907702789051E-3</v>
      </c>
      <c r="C291" s="9">
        <f t="shared" si="21"/>
        <v>-1.9649690770278908E-2</v>
      </c>
      <c r="D291" s="6">
        <f t="shared" si="22"/>
        <v>3.8611034736758408E-4</v>
      </c>
      <c r="E291" s="6">
        <f t="shared" si="24"/>
        <v>2.7433526670362984E-4</v>
      </c>
      <c r="F291" s="6">
        <f t="shared" si="25"/>
        <v>0.23344834977706869</v>
      </c>
      <c r="G291" s="16">
        <v>6.6395078345667085E-3</v>
      </c>
      <c r="H291" s="9">
        <f t="shared" si="23"/>
        <v>4.8316493020196397E-3</v>
      </c>
      <c r="AC291" s="14"/>
      <c r="AD291" s="15"/>
    </row>
    <row r="292" spans="1:30" hidden="1" outlineLevel="2" x14ac:dyDescent="0.3">
      <c r="A292" s="20">
        <v>36934</v>
      </c>
      <c r="B292" s="21">
        <v>1.5217309858572085E-2</v>
      </c>
      <c r="C292" s="9">
        <f t="shared" si="21"/>
        <v>4.7173098585720843E-3</v>
      </c>
      <c r="D292" s="6">
        <f t="shared" si="22"/>
        <v>2.2253012301781378E-5</v>
      </c>
      <c r="E292" s="6">
        <f t="shared" si="24"/>
        <v>3.8611034736758408E-4</v>
      </c>
      <c r="F292" s="6">
        <f t="shared" si="25"/>
        <v>0.41255884095633594</v>
      </c>
      <c r="G292" s="16">
        <v>7.2816018624615115E-3</v>
      </c>
      <c r="H292" s="9">
        <f t="shared" si="23"/>
        <v>6.4230743492219976E-3</v>
      </c>
      <c r="AC292" s="14"/>
      <c r="AD292" s="15"/>
    </row>
    <row r="293" spans="1:30" hidden="1" outlineLevel="2" x14ac:dyDescent="0.3">
      <c r="A293" s="20">
        <v>36935</v>
      </c>
      <c r="B293" s="21">
        <v>-3.9770340835811246E-3</v>
      </c>
      <c r="C293" s="9">
        <f t="shared" si="21"/>
        <v>-1.4477034083581124E-2</v>
      </c>
      <c r="D293" s="6">
        <f t="shared" si="22"/>
        <v>2.0958451585716955E-4</v>
      </c>
      <c r="E293" s="6">
        <f t="shared" si="24"/>
        <v>2.2253012301781378E-5</v>
      </c>
      <c r="F293" s="6">
        <f t="shared" si="25"/>
        <v>0.49261559694624035</v>
      </c>
      <c r="G293" s="16">
        <v>7.4290012403812611E-3</v>
      </c>
      <c r="H293" s="9">
        <f t="shared" si="23"/>
        <v>7.0186579696280994E-3</v>
      </c>
      <c r="AC293" s="14"/>
      <c r="AD293" s="15"/>
    </row>
    <row r="294" spans="1:30" hidden="1" outlineLevel="2" x14ac:dyDescent="0.3">
      <c r="A294" s="20">
        <v>36936</v>
      </c>
      <c r="B294" s="21">
        <v>-9.9463004089839907E-3</v>
      </c>
      <c r="C294" s="9">
        <f t="shared" si="21"/>
        <v>-2.0446300408983993E-2</v>
      </c>
      <c r="D294" s="6">
        <f t="shared" si="22"/>
        <v>4.1805120041441901E-4</v>
      </c>
      <c r="E294" s="6">
        <f t="shared" si="24"/>
        <v>2.0958451585716955E-4</v>
      </c>
      <c r="F294" s="6">
        <f t="shared" si="25"/>
        <v>0.51204107195673532</v>
      </c>
      <c r="G294" s="16">
        <v>6.5479237234967527E-3</v>
      </c>
      <c r="H294" s="9">
        <f t="shared" si="23"/>
        <v>7.1557045212664793E-3</v>
      </c>
      <c r="AC294" s="14"/>
      <c r="AD294" s="15"/>
    </row>
    <row r="295" spans="1:30" hidden="1" outlineLevel="2" x14ac:dyDescent="0.3">
      <c r="A295" s="20">
        <v>36937</v>
      </c>
      <c r="B295" s="21">
        <v>8.8174951646565487E-3</v>
      </c>
      <c r="C295" s="9">
        <f t="shared" si="21"/>
        <v>-1.682504835343452E-3</v>
      </c>
      <c r="D295" s="6">
        <f t="shared" si="22"/>
        <v>2.8308225209540967E-6</v>
      </c>
      <c r="E295" s="6">
        <f t="shared" si="24"/>
        <v>4.1805120041441901E-4</v>
      </c>
      <c r="F295" s="6">
        <f t="shared" si="25"/>
        <v>0.40174150718601609</v>
      </c>
      <c r="G295" s="16">
        <v>6.1711657064799303E-3</v>
      </c>
      <c r="H295" s="9">
        <f t="shared" si="23"/>
        <v>6.3383081905664393E-3</v>
      </c>
      <c r="AC295" s="14"/>
      <c r="AD295" s="15"/>
    </row>
    <row r="296" spans="1:30" hidden="1" outlineLevel="2" x14ac:dyDescent="0.3">
      <c r="A296" s="20">
        <v>36938</v>
      </c>
      <c r="B296" s="21">
        <v>-8.4090571701938201E-3</v>
      </c>
      <c r="C296" s="9">
        <f t="shared" si="21"/>
        <v>-1.8909057170193821E-2</v>
      </c>
      <c r="D296" s="6">
        <f t="shared" si="22"/>
        <v>3.5755244306565835E-4</v>
      </c>
      <c r="E296" s="6">
        <f t="shared" si="24"/>
        <v>2.8308225209540967E-6</v>
      </c>
      <c r="F296" s="6">
        <f t="shared" si="25"/>
        <v>0.35881204439146025</v>
      </c>
      <c r="G296" s="16">
        <v>1.0083508098590066E-2</v>
      </c>
      <c r="H296" s="9">
        <f t="shared" si="23"/>
        <v>5.990092189536487E-3</v>
      </c>
      <c r="AC296" s="14"/>
      <c r="AD296" s="15"/>
    </row>
    <row r="297" spans="1:30" hidden="1" outlineLevel="2" x14ac:dyDescent="0.3">
      <c r="A297" s="20">
        <v>36942</v>
      </c>
      <c r="B297" s="21">
        <v>-6.4039408536189597E-3</v>
      </c>
      <c r="C297" s="9">
        <f t="shared" si="21"/>
        <v>-1.6903940853618959E-2</v>
      </c>
      <c r="D297" s="6">
        <f t="shared" si="22"/>
        <v>2.8574321638264805E-4</v>
      </c>
      <c r="E297" s="6">
        <f t="shared" si="24"/>
        <v>3.5755244306565835E-4</v>
      </c>
      <c r="F297" s="6">
        <f t="shared" si="25"/>
        <v>0.92842843201752911</v>
      </c>
      <c r="G297" s="16">
        <v>1.1704060012010697E-2</v>
      </c>
      <c r="H297" s="9">
        <f t="shared" si="23"/>
        <v>9.6354991153418165E-3</v>
      </c>
      <c r="AC297" s="14"/>
      <c r="AD297" s="15"/>
    </row>
    <row r="298" spans="1:30" hidden="1" outlineLevel="2" x14ac:dyDescent="0.3">
      <c r="A298" s="20">
        <v>36943</v>
      </c>
      <c r="B298" s="21">
        <v>-1.9222060918379885E-2</v>
      </c>
      <c r="C298" s="9">
        <f t="shared" si="21"/>
        <v>-2.9722060918379888E-2</v>
      </c>
      <c r="D298" s="6">
        <f t="shared" si="22"/>
        <v>8.8340090523588506E-4</v>
      </c>
      <c r="E298" s="6">
        <f t="shared" si="24"/>
        <v>2.8574321638264805E-4</v>
      </c>
      <c r="F298" s="6">
        <f t="shared" si="25"/>
        <v>1.2446798886447767</v>
      </c>
      <c r="G298" s="16">
        <v>1.0012823695158499E-2</v>
      </c>
      <c r="H298" s="9">
        <f t="shared" si="23"/>
        <v>1.1156522256710542E-2</v>
      </c>
      <c r="AC298" s="14"/>
      <c r="AD298" s="15"/>
    </row>
    <row r="299" spans="1:30" hidden="1" outlineLevel="2" x14ac:dyDescent="0.3">
      <c r="A299" s="20">
        <v>36944</v>
      </c>
      <c r="B299" s="21">
        <v>2.1800972797329884E-5</v>
      </c>
      <c r="C299" s="9">
        <f t="shared" si="21"/>
        <v>-1.0478199027202671E-2</v>
      </c>
      <c r="D299" s="6">
        <f t="shared" si="22"/>
        <v>1.09792654853671E-4</v>
      </c>
      <c r="E299" s="6">
        <f t="shared" si="24"/>
        <v>8.8340090523588506E-4</v>
      </c>
      <c r="F299" s="6">
        <f t="shared" si="25"/>
        <v>0.91571434589990608</v>
      </c>
      <c r="G299" s="16">
        <v>1.4120866152875167E-2</v>
      </c>
      <c r="H299" s="9">
        <f t="shared" si="23"/>
        <v>9.5692964521949374E-3</v>
      </c>
      <c r="AC299" s="14"/>
      <c r="AD299" s="15"/>
    </row>
    <row r="300" spans="1:30" hidden="1" outlineLevel="2" x14ac:dyDescent="0.3">
      <c r="A300" s="20">
        <v>36945</v>
      </c>
      <c r="B300" s="21">
        <v>-8.0986998186426719E-3</v>
      </c>
      <c r="C300" s="9">
        <f t="shared" si="21"/>
        <v>-1.8598699818642671E-2</v>
      </c>
      <c r="D300" s="6">
        <f t="shared" si="22"/>
        <v>3.4591163494397892E-4</v>
      </c>
      <c r="E300" s="6">
        <f t="shared" si="24"/>
        <v>1.09792654853671E-4</v>
      </c>
      <c r="F300" s="6">
        <f t="shared" si="25"/>
        <v>1.8037175404777119</v>
      </c>
      <c r="G300" s="16">
        <v>1.6900767129222463E-2</v>
      </c>
      <c r="H300" s="9">
        <f t="shared" si="23"/>
        <v>1.3430255174335713E-2</v>
      </c>
      <c r="AC300" s="14"/>
      <c r="AD300" s="15"/>
    </row>
    <row r="301" spans="1:30" hidden="1" outlineLevel="2" x14ac:dyDescent="0.3">
      <c r="A301" s="20">
        <v>36948</v>
      </c>
      <c r="B301" s="21">
        <v>1.9031667653200839E-2</v>
      </c>
      <c r="C301" s="9">
        <f t="shared" si="21"/>
        <v>8.5316676532008386E-3</v>
      </c>
      <c r="D301" s="6">
        <f t="shared" si="22"/>
        <v>7.2789352944673512E-5</v>
      </c>
      <c r="E301" s="6">
        <f t="shared" si="24"/>
        <v>3.4591163494397892E-4</v>
      </c>
      <c r="F301" s="6">
        <f t="shared" si="25"/>
        <v>2.5761471436708803</v>
      </c>
      <c r="G301" s="16">
        <v>9.6947638259384152E-3</v>
      </c>
      <c r="H301" s="9">
        <f t="shared" si="23"/>
        <v>1.6050380505367716E-2</v>
      </c>
      <c r="AC301" s="14"/>
      <c r="AD301" s="15"/>
    </row>
    <row r="302" spans="1:30" hidden="1" outlineLevel="2" x14ac:dyDescent="0.3">
      <c r="A302" s="20">
        <v>36949</v>
      </c>
      <c r="B302" s="21">
        <v>-5.3106648316941665E-4</v>
      </c>
      <c r="C302" s="9">
        <f t="shared" si="21"/>
        <v>-1.1031066483169417E-2</v>
      </c>
      <c r="D302" s="6">
        <f t="shared" si="22"/>
        <v>1.2168442775610369E-4</v>
      </c>
      <c r="E302" s="6">
        <f t="shared" si="24"/>
        <v>7.2789352944673512E-5</v>
      </c>
      <c r="F302" s="6">
        <f t="shared" si="25"/>
        <v>0.85955450760396546</v>
      </c>
      <c r="G302" s="16">
        <v>8.5807998378819739E-3</v>
      </c>
      <c r="H302" s="9">
        <f t="shared" si="23"/>
        <v>9.2712162503307272E-3</v>
      </c>
      <c r="AC302" s="14"/>
      <c r="AD302" s="15"/>
    </row>
    <row r="303" spans="1:30" hidden="1" outlineLevel="2" x14ac:dyDescent="0.3">
      <c r="A303" s="20">
        <v>36950</v>
      </c>
      <c r="B303" s="21">
        <v>-1.3401538471256047E-2</v>
      </c>
      <c r="C303" s="9">
        <f t="shared" si="21"/>
        <v>-2.3901538471256048E-2</v>
      </c>
      <c r="D303" s="6">
        <f t="shared" si="22"/>
        <v>5.7128354129293291E-4</v>
      </c>
      <c r="E303" s="6">
        <f t="shared" si="24"/>
        <v>1.2168442775610369E-4</v>
      </c>
      <c r="F303" s="6">
        <f t="shared" si="25"/>
        <v>0.67720719112264405</v>
      </c>
      <c r="G303" s="16">
        <v>1.4575805691568005E-2</v>
      </c>
      <c r="H303" s="9">
        <f t="shared" si="23"/>
        <v>8.2292599370942469E-3</v>
      </c>
      <c r="AC303" s="14"/>
      <c r="AD303" s="15"/>
    </row>
    <row r="304" spans="1:30" hidden="1" outlineLevel="2" x14ac:dyDescent="0.3">
      <c r="A304" s="20">
        <v>36951</v>
      </c>
      <c r="B304" s="21">
        <v>-4.3103165328437082E-3</v>
      </c>
      <c r="C304" s="9">
        <f t="shared" si="21"/>
        <v>-1.4810316532843709E-2</v>
      </c>
      <c r="D304" s="6">
        <f t="shared" si="22"/>
        <v>2.1934547580302368E-4</v>
      </c>
      <c r="E304" s="6">
        <f t="shared" si="24"/>
        <v>5.7128354129293291E-4</v>
      </c>
      <c r="F304" s="6">
        <f t="shared" si="25"/>
        <v>1.920661588946788</v>
      </c>
      <c r="G304" s="16">
        <v>1.4985969912551972E-2</v>
      </c>
      <c r="H304" s="9">
        <f t="shared" si="23"/>
        <v>1.3858793558411886E-2</v>
      </c>
      <c r="AC304" s="14"/>
      <c r="AD304" s="15"/>
    </row>
    <row r="305" spans="1:30" hidden="1" outlineLevel="2" x14ac:dyDescent="0.3">
      <c r="A305" s="20">
        <v>36952</v>
      </c>
      <c r="B305" s="21">
        <v>1.546144369644821E-3</v>
      </c>
      <c r="C305" s="9">
        <f t="shared" si="21"/>
        <v>-8.9538556303551797E-3</v>
      </c>
      <c r="D305" s="6">
        <f t="shared" si="22"/>
        <v>8.017153064924315E-5</v>
      </c>
      <c r="E305" s="6">
        <f t="shared" si="24"/>
        <v>2.1934547580302368E-4</v>
      </c>
      <c r="F305" s="6">
        <f t="shared" si="25"/>
        <v>2.0292606207426815</v>
      </c>
      <c r="G305" s="16">
        <v>1.7407697400542581E-2</v>
      </c>
      <c r="H305" s="9">
        <f t="shared" si="23"/>
        <v>1.4245211899942666E-2</v>
      </c>
      <c r="AC305" s="14"/>
      <c r="AD305" s="15"/>
    </row>
    <row r="306" spans="1:30" hidden="1" outlineLevel="2" x14ac:dyDescent="0.3">
      <c r="A306" s="20">
        <v>36955</v>
      </c>
      <c r="B306" s="21">
        <v>9.1295529232909896E-3</v>
      </c>
      <c r="C306" s="9">
        <f t="shared" si="21"/>
        <v>-1.370447076709011E-3</v>
      </c>
      <c r="D306" s="6">
        <f t="shared" si="22"/>
        <v>1.878125190060274E-6</v>
      </c>
      <c r="E306" s="6">
        <f t="shared" si="24"/>
        <v>8.017153064924315E-5</v>
      </c>
      <c r="F306" s="6">
        <f t="shared" si="25"/>
        <v>2.7319225771978841</v>
      </c>
      <c r="G306" s="16">
        <v>4.3773020157586197E-3</v>
      </c>
      <c r="H306" s="9">
        <f t="shared" si="23"/>
        <v>1.6528528601172834E-2</v>
      </c>
      <c r="AC306" s="14"/>
      <c r="AD306" s="15"/>
    </row>
    <row r="307" spans="1:30" hidden="1" outlineLevel="2" x14ac:dyDescent="0.3">
      <c r="A307" s="20">
        <v>36956</v>
      </c>
      <c r="B307" s="21">
        <v>2.7342910809924352E-3</v>
      </c>
      <c r="C307" s="9">
        <f t="shared" si="21"/>
        <v>-7.7657089190075659E-3</v>
      </c>
      <c r="D307" s="6">
        <f t="shared" si="22"/>
        <v>6.0306235014753658E-5</v>
      </c>
      <c r="E307" s="6">
        <f t="shared" si="24"/>
        <v>1.878125190060274E-6</v>
      </c>
      <c r="F307" s="6">
        <f t="shared" si="25"/>
        <v>0.18932307644099808</v>
      </c>
      <c r="G307" s="16">
        <v>9.597868040260896E-3</v>
      </c>
      <c r="H307" s="9">
        <f t="shared" si="23"/>
        <v>4.3511271693780461E-3</v>
      </c>
      <c r="AC307" s="14"/>
      <c r="AD307" s="15"/>
    </row>
    <row r="308" spans="1:30" hidden="1" outlineLevel="2" x14ac:dyDescent="0.3">
      <c r="A308" s="20">
        <v>36957</v>
      </c>
      <c r="B308" s="21">
        <v>1.2980910701175444E-2</v>
      </c>
      <c r="C308" s="9">
        <f t="shared" si="21"/>
        <v>2.4809107011754435E-3</v>
      </c>
      <c r="D308" s="6">
        <f t="shared" si="22"/>
        <v>6.1549179072068302E-6</v>
      </c>
      <c r="E308" s="6">
        <f t="shared" si="24"/>
        <v>6.0306235014753658E-5</v>
      </c>
      <c r="F308" s="6">
        <f t="shared" si="25"/>
        <v>0.8428115856352284</v>
      </c>
      <c r="G308" s="16">
        <v>5.1190986380256383E-3</v>
      </c>
      <c r="H308" s="9">
        <f t="shared" si="23"/>
        <v>9.1804770335491195E-3</v>
      </c>
      <c r="AC308" s="14"/>
      <c r="AD308" s="15"/>
    </row>
    <row r="309" spans="1:30" hidden="1" outlineLevel="2" x14ac:dyDescent="0.3">
      <c r="A309" s="20">
        <v>36958</v>
      </c>
      <c r="B309" s="21">
        <v>1.1918918832790433E-2</v>
      </c>
      <c r="C309" s="9">
        <f t="shared" si="21"/>
        <v>1.418918832790432E-3</v>
      </c>
      <c r="D309" s="6">
        <f t="shared" si="22"/>
        <v>2.0133306540473621E-6</v>
      </c>
      <c r="E309" s="6">
        <f t="shared" si="24"/>
        <v>6.1549179072068302E-6</v>
      </c>
      <c r="F309" s="6">
        <f t="shared" si="25"/>
        <v>0.25241971544529263</v>
      </c>
      <c r="G309" s="16">
        <v>6.3177328232355912E-3</v>
      </c>
      <c r="H309" s="9">
        <f t="shared" si="23"/>
        <v>5.0241388858718126E-3</v>
      </c>
      <c r="AC309" s="14"/>
      <c r="AD309" s="15"/>
    </row>
    <row r="310" spans="1:30" hidden="1" outlineLevel="2" x14ac:dyDescent="0.3">
      <c r="A310" s="20">
        <v>36959</v>
      </c>
      <c r="B310" s="21">
        <v>-1.9870548509480005E-2</v>
      </c>
      <c r="C310" s="9">
        <f t="shared" si="21"/>
        <v>-3.0370548509480004E-2</v>
      </c>
      <c r="D310" s="6">
        <f t="shared" si="22"/>
        <v>9.2237021676667811E-4</v>
      </c>
      <c r="E310" s="6">
        <f t="shared" si="24"/>
        <v>2.0133306540473621E-6</v>
      </c>
      <c r="F310" s="6">
        <f t="shared" si="25"/>
        <v>0.37520744106698628</v>
      </c>
      <c r="G310" s="16">
        <v>1.3664433815207634E-2</v>
      </c>
      <c r="H310" s="9">
        <f t="shared" si="23"/>
        <v>6.1254178720066624E-3</v>
      </c>
      <c r="AC310" s="14"/>
      <c r="AD310" s="15"/>
    </row>
    <row r="311" spans="1:30" hidden="1" outlineLevel="2" x14ac:dyDescent="0.3">
      <c r="A311" s="20">
        <v>36962</v>
      </c>
      <c r="B311" s="21">
        <v>-4.1858394308630038E-2</v>
      </c>
      <c r="C311" s="9">
        <f t="shared" si="21"/>
        <v>-5.2358394308630041E-2</v>
      </c>
      <c r="D311" s="6">
        <f t="shared" si="22"/>
        <v>2.7414014545779825E-3</v>
      </c>
      <c r="E311" s="6">
        <f t="shared" si="24"/>
        <v>9.2237021676667811E-4</v>
      </c>
      <c r="F311" s="6">
        <f t="shared" si="25"/>
        <v>1.6901382690504678</v>
      </c>
      <c r="G311" s="16">
        <v>2.0166019627592718E-2</v>
      </c>
      <c r="H311" s="9">
        <f t="shared" si="23"/>
        <v>1.3000531793163185E-2</v>
      </c>
      <c r="AC311" s="14"/>
      <c r="AD311" s="15"/>
    </row>
    <row r="312" spans="1:30" hidden="1" outlineLevel="2" x14ac:dyDescent="0.3">
      <c r="A312" s="20">
        <v>36963</v>
      </c>
      <c r="B312" s="21">
        <v>8.0540563303233923E-3</v>
      </c>
      <c r="C312" s="9">
        <f t="shared" si="21"/>
        <v>-2.4459436696766083E-3</v>
      </c>
      <c r="D312" s="6">
        <f t="shared" si="22"/>
        <v>5.9826404352310735E-6</v>
      </c>
      <c r="E312" s="6">
        <f t="shared" si="24"/>
        <v>2.7414014545779825E-3</v>
      </c>
      <c r="F312" s="6">
        <f t="shared" si="25"/>
        <v>3.6602769124421597</v>
      </c>
      <c r="G312" s="16">
        <v>1.2660625659416525E-2</v>
      </c>
      <c r="H312" s="9">
        <f t="shared" si="23"/>
        <v>1.9131850178281659E-2</v>
      </c>
      <c r="AC312" s="14"/>
      <c r="AD312" s="15"/>
    </row>
    <row r="313" spans="1:30" hidden="1" outlineLevel="2" x14ac:dyDescent="0.3">
      <c r="A313" s="20">
        <v>36964</v>
      </c>
      <c r="B313" s="21">
        <v>-3.1322712252848897E-2</v>
      </c>
      <c r="C313" s="9">
        <f t="shared" si="21"/>
        <v>-4.18227122528489E-2</v>
      </c>
      <c r="D313" s="6">
        <f t="shared" si="22"/>
        <v>1.7491392601845974E-3</v>
      </c>
      <c r="E313" s="6">
        <f t="shared" si="24"/>
        <v>5.9826404352310735E-6</v>
      </c>
      <c r="F313" s="6">
        <f t="shared" si="25"/>
        <v>1.4534305526738422</v>
      </c>
      <c r="G313" s="16">
        <v>1.9719232669822978E-2</v>
      </c>
      <c r="H313" s="9">
        <f t="shared" si="23"/>
        <v>1.2055830758076534E-2</v>
      </c>
      <c r="AC313" s="14"/>
      <c r="AD313" s="15"/>
    </row>
    <row r="314" spans="1:30" hidden="1" outlineLevel="2" x14ac:dyDescent="0.3">
      <c r="A314" s="20">
        <v>36965</v>
      </c>
      <c r="B314" s="21">
        <v>5.780677262877721E-3</v>
      </c>
      <c r="C314" s="9">
        <f t="shared" si="21"/>
        <v>-4.7193227371222796E-3</v>
      </c>
      <c r="D314" s="6">
        <f t="shared" si="22"/>
        <v>2.2272007097119326E-5</v>
      </c>
      <c r="E314" s="6">
        <f t="shared" si="24"/>
        <v>1.7491392601845974E-3</v>
      </c>
      <c r="F314" s="6">
        <f t="shared" si="25"/>
        <v>3.5006437236497061</v>
      </c>
      <c r="G314" s="16">
        <v>8.3498719186242912E-3</v>
      </c>
      <c r="H314" s="9">
        <f t="shared" si="23"/>
        <v>1.8710007278592133E-2</v>
      </c>
      <c r="AC314" s="14"/>
      <c r="AD314" s="15"/>
    </row>
    <row r="315" spans="1:30" hidden="1" outlineLevel="2" x14ac:dyDescent="0.3">
      <c r="A315" s="20">
        <v>36966</v>
      </c>
      <c r="B315" s="21">
        <v>-2.0939909734590829E-2</v>
      </c>
      <c r="C315" s="9">
        <f t="shared" si="21"/>
        <v>-3.1439909734590828E-2</v>
      </c>
      <c r="D315" s="6">
        <f t="shared" si="22"/>
        <v>9.8846792411921912E-4</v>
      </c>
      <c r="E315" s="6">
        <f t="shared" si="24"/>
        <v>2.2272007097119326E-5</v>
      </c>
      <c r="F315" s="6">
        <f t="shared" si="25"/>
        <v>0.6421856682059307</v>
      </c>
      <c r="G315" s="16">
        <v>1.1272170819631453E-2</v>
      </c>
      <c r="H315" s="9">
        <f t="shared" si="23"/>
        <v>8.0136487832068778E-3</v>
      </c>
      <c r="AC315" s="14"/>
      <c r="AD315" s="15"/>
    </row>
    <row r="316" spans="1:30" hidden="1" outlineLevel="2" x14ac:dyDescent="0.3">
      <c r="A316" s="20">
        <v>36969</v>
      </c>
      <c r="B316" s="21">
        <v>1.3719416970851309E-2</v>
      </c>
      <c r="C316" s="9">
        <f t="shared" si="21"/>
        <v>3.2194169708513083E-3</v>
      </c>
      <c r="D316" s="6">
        <f t="shared" si="22"/>
        <v>1.0364645632205414E-5</v>
      </c>
      <c r="E316" s="6">
        <f t="shared" si="24"/>
        <v>9.8846792411921912E-4</v>
      </c>
      <c r="F316" s="6">
        <f t="shared" si="25"/>
        <v>1.1558103518603757</v>
      </c>
      <c r="G316" s="16">
        <v>1.0805498157546644E-2</v>
      </c>
      <c r="H316" s="9">
        <f t="shared" si="23"/>
        <v>1.0750862067110598E-2</v>
      </c>
      <c r="AC316" s="14"/>
      <c r="AD316" s="15"/>
    </row>
    <row r="317" spans="1:30" hidden="1" outlineLevel="2" x14ac:dyDescent="0.3">
      <c r="A317" s="20">
        <v>36970</v>
      </c>
      <c r="B317" s="21">
        <v>-2.4223964869402759E-2</v>
      </c>
      <c r="C317" s="9">
        <f t="shared" si="21"/>
        <v>-3.4723964869402761E-2</v>
      </c>
      <c r="D317" s="6">
        <f t="shared" si="22"/>
        <v>1.2057537362515172E-3</v>
      </c>
      <c r="E317" s="6">
        <f t="shared" si="24"/>
        <v>1.0364645632205414E-5</v>
      </c>
      <c r="F317" s="6">
        <f t="shared" si="25"/>
        <v>1.0635084859060875</v>
      </c>
      <c r="G317" s="16">
        <v>1.5647329991521006E-2</v>
      </c>
      <c r="H317" s="9">
        <f t="shared" si="23"/>
        <v>1.0312654778989199E-2</v>
      </c>
      <c r="AC317" s="14"/>
      <c r="AD317" s="15"/>
    </row>
    <row r="318" spans="1:30" hidden="1" outlineLevel="2" x14ac:dyDescent="0.3">
      <c r="A318" s="20">
        <v>36971</v>
      </c>
      <c r="B318" s="21">
        <v>-2.4341340194625978E-2</v>
      </c>
      <c r="C318" s="9">
        <f t="shared" si="21"/>
        <v>-3.484134019462598E-2</v>
      </c>
      <c r="D318" s="6">
        <f t="shared" si="22"/>
        <v>1.21391898655766E-3</v>
      </c>
      <c r="E318" s="6">
        <f t="shared" si="24"/>
        <v>1.2057537362515172E-3</v>
      </c>
      <c r="F318" s="6">
        <f t="shared" si="25"/>
        <v>2.2107436903709741</v>
      </c>
      <c r="G318" s="16">
        <v>1.2218304449523019E-2</v>
      </c>
      <c r="H318" s="9">
        <f t="shared" si="23"/>
        <v>1.4868569838323303E-2</v>
      </c>
      <c r="AC318" s="14"/>
      <c r="AD318" s="15"/>
    </row>
    <row r="319" spans="1:30" hidden="1" outlineLevel="2" x14ac:dyDescent="0.3">
      <c r="A319" s="20">
        <v>36972</v>
      </c>
      <c r="B319" s="21">
        <v>-1.0332476862866358E-2</v>
      </c>
      <c r="C319" s="9">
        <f t="shared" si="21"/>
        <v>-2.0832476862866357E-2</v>
      </c>
      <c r="D319" s="6">
        <f t="shared" si="22"/>
        <v>4.3399209224186211E-4</v>
      </c>
      <c r="E319" s="6">
        <f t="shared" si="24"/>
        <v>1.21391898655766E-3</v>
      </c>
      <c r="F319" s="6">
        <f t="shared" si="25"/>
        <v>1.3548848195214551</v>
      </c>
      <c r="G319" s="16">
        <v>3.3237917051634903E-2</v>
      </c>
      <c r="H319" s="9">
        <f t="shared" si="23"/>
        <v>1.1639951973790334E-2</v>
      </c>
      <c r="AC319" s="14"/>
      <c r="AD319" s="15"/>
    </row>
    <row r="320" spans="1:30" hidden="1" outlineLevel="2" x14ac:dyDescent="0.3">
      <c r="A320" s="20">
        <v>36973</v>
      </c>
      <c r="B320" s="21">
        <v>1.220489518028949E-2</v>
      </c>
      <c r="C320" s="9">
        <f t="shared" si="21"/>
        <v>1.7048951802894896E-3</v>
      </c>
      <c r="D320" s="6">
        <f t="shared" si="22"/>
        <v>2.9066675757743311E-6</v>
      </c>
      <c r="E320" s="6">
        <f t="shared" si="24"/>
        <v>4.3399209224186211E-4</v>
      </c>
      <c r="F320" s="6">
        <f t="shared" si="25"/>
        <v>9.9130352084552449</v>
      </c>
      <c r="G320" s="16">
        <v>1.1990746311280732E-2</v>
      </c>
      <c r="H320" s="9">
        <f t="shared" si="23"/>
        <v>3.1484972937030203E-2</v>
      </c>
      <c r="AC320" s="14"/>
      <c r="AD320" s="15"/>
    </row>
    <row r="321" spans="1:30" hidden="1" outlineLevel="2" x14ac:dyDescent="0.3">
      <c r="A321" s="20">
        <v>36976</v>
      </c>
      <c r="B321" s="21">
        <v>1.9044660946419725E-2</v>
      </c>
      <c r="C321" s="9">
        <f t="shared" si="21"/>
        <v>8.5446609464197246E-3</v>
      </c>
      <c r="D321" s="6">
        <f t="shared" si="22"/>
        <v>7.301123068927043E-5</v>
      </c>
      <c r="E321" s="6">
        <f t="shared" si="24"/>
        <v>2.9066675757743311E-6</v>
      </c>
      <c r="F321" s="6">
        <f t="shared" si="25"/>
        <v>1.305519520038068</v>
      </c>
      <c r="G321" s="16">
        <v>1.1137707095520127E-2</v>
      </c>
      <c r="H321" s="9">
        <f t="shared" si="23"/>
        <v>1.142593330996671E-2</v>
      </c>
      <c r="AC321" s="14"/>
      <c r="AD321" s="15"/>
    </row>
    <row r="322" spans="1:30" hidden="1" outlineLevel="2" x14ac:dyDescent="0.3">
      <c r="A322" s="20">
        <v>36977</v>
      </c>
      <c r="B322" s="21">
        <v>2.6485768673961532E-2</v>
      </c>
      <c r="C322" s="9">
        <f t="shared" si="21"/>
        <v>1.598576867396153E-2</v>
      </c>
      <c r="D322" s="6">
        <f t="shared" si="22"/>
        <v>2.5554480009740979E-4</v>
      </c>
      <c r="E322" s="6">
        <f t="shared" si="24"/>
        <v>7.301123068927043E-5</v>
      </c>
      <c r="F322" s="6">
        <f t="shared" si="25"/>
        <v>1.1288025877785337</v>
      </c>
      <c r="G322" s="16">
        <v>1.5355076220768763E-2</v>
      </c>
      <c r="H322" s="9">
        <f t="shared" si="23"/>
        <v>1.0624512166582207E-2</v>
      </c>
      <c r="AC322" s="14"/>
      <c r="AD322" s="15"/>
    </row>
    <row r="323" spans="1:30" hidden="1" outlineLevel="2" x14ac:dyDescent="0.3">
      <c r="A323" s="20">
        <v>36978</v>
      </c>
      <c r="B323" s="21">
        <v>-1.6438959025335247E-2</v>
      </c>
      <c r="C323" s="9">
        <f t="shared" si="21"/>
        <v>-2.6938959025335246E-2</v>
      </c>
      <c r="D323" s="6">
        <f t="shared" si="22"/>
        <v>7.2570751336869133E-4</v>
      </c>
      <c r="E323" s="6">
        <f t="shared" si="24"/>
        <v>2.5554480009740979E-4</v>
      </c>
      <c r="F323" s="6">
        <f t="shared" si="25"/>
        <v>2.129566821983504</v>
      </c>
      <c r="G323" s="16">
        <v>1.5266234735907306E-2</v>
      </c>
      <c r="H323" s="9">
        <f t="shared" si="23"/>
        <v>1.4593035400435043E-2</v>
      </c>
      <c r="AC323" s="14"/>
      <c r="AD323" s="15"/>
    </row>
    <row r="324" spans="1:30" hidden="1" outlineLevel="2" x14ac:dyDescent="0.3">
      <c r="A324" s="20">
        <v>36979</v>
      </c>
      <c r="B324" s="21">
        <v>1.4000895356393482E-3</v>
      </c>
      <c r="C324" s="9">
        <f t="shared" si="21"/>
        <v>-9.0999104643606533E-3</v>
      </c>
      <c r="D324" s="6">
        <f t="shared" si="22"/>
        <v>8.2808370459380522E-5</v>
      </c>
      <c r="E324" s="6">
        <f t="shared" si="24"/>
        <v>7.2570751336869133E-4</v>
      </c>
      <c r="F324" s="6">
        <f t="shared" si="25"/>
        <v>2.1052126614398832</v>
      </c>
      <c r="G324" s="16">
        <v>1.3055025007574403E-2</v>
      </c>
      <c r="H324" s="9">
        <f t="shared" si="23"/>
        <v>1.4509350989757893E-2</v>
      </c>
      <c r="AC324" s="14"/>
      <c r="AD324" s="15"/>
    </row>
    <row r="325" spans="1:30" hidden="1" outlineLevel="2" x14ac:dyDescent="0.3">
      <c r="A325" s="20">
        <v>36980</v>
      </c>
      <c r="B325" s="21">
        <v>8.1026311743266511E-3</v>
      </c>
      <c r="C325" s="9">
        <f t="shared" si="21"/>
        <v>-2.3973688256733496E-3</v>
      </c>
      <c r="D325" s="6">
        <f t="shared" si="22"/>
        <v>5.7473772863104149E-6</v>
      </c>
      <c r="E325" s="6">
        <f t="shared" si="24"/>
        <v>8.2808370459380522E-5</v>
      </c>
      <c r="F325" s="6">
        <f t="shared" si="25"/>
        <v>1.5442759190919138</v>
      </c>
      <c r="G325" s="16">
        <v>8.8455197593218203E-3</v>
      </c>
      <c r="H325" s="9">
        <f t="shared" si="23"/>
        <v>1.2426889872739332E-2</v>
      </c>
      <c r="AC325" s="14"/>
      <c r="AD325" s="15"/>
    </row>
    <row r="326" spans="1:30" hidden="1" outlineLevel="2" x14ac:dyDescent="0.3">
      <c r="A326" s="20">
        <v>36983</v>
      </c>
      <c r="B326" s="21">
        <v>-1.0261276790282731E-2</v>
      </c>
      <c r="C326" s="9">
        <f t="shared" si="21"/>
        <v>-2.076127679028273E-2</v>
      </c>
      <c r="D326" s="6">
        <f t="shared" si="22"/>
        <v>4.3103061396273238E-4</v>
      </c>
      <c r="E326" s="6">
        <f t="shared" si="24"/>
        <v>5.7473772863104149E-6</v>
      </c>
      <c r="F326" s="6">
        <f t="shared" si="25"/>
        <v>0.71852462158961317</v>
      </c>
      <c r="G326" s="16">
        <v>1.8512452852481012E-2</v>
      </c>
      <c r="H326" s="9">
        <f t="shared" si="23"/>
        <v>8.4765831653421126E-3</v>
      </c>
      <c r="AC326" s="14"/>
      <c r="AD326" s="15"/>
    </row>
    <row r="327" spans="1:30" hidden="1" outlineLevel="2" x14ac:dyDescent="0.3">
      <c r="A327" s="20">
        <v>36984</v>
      </c>
      <c r="B327" s="21">
        <v>-3.0341321741184743E-2</v>
      </c>
      <c r="C327" s="9">
        <f t="shared" si="21"/>
        <v>-4.0841321741184745E-2</v>
      </c>
      <c r="D327" s="6">
        <f t="shared" si="22"/>
        <v>1.6680135615669697E-3</v>
      </c>
      <c r="E327" s="6">
        <f t="shared" si="24"/>
        <v>4.3103061396273238E-4</v>
      </c>
      <c r="F327" s="6">
        <f t="shared" si="25"/>
        <v>3.0873692556233991</v>
      </c>
      <c r="G327" s="16">
        <v>1.7863553854629736E-2</v>
      </c>
      <c r="H327" s="9">
        <f t="shared" si="23"/>
        <v>1.7570911346948964E-2</v>
      </c>
      <c r="AC327" s="14"/>
      <c r="AD327" s="15"/>
    </row>
    <row r="328" spans="1:30" hidden="1" outlineLevel="2" x14ac:dyDescent="0.3">
      <c r="A328" s="20">
        <v>36985</v>
      </c>
      <c r="B328" s="21">
        <v>3.1271808921380581E-3</v>
      </c>
      <c r="C328" s="9">
        <f t="shared" si="21"/>
        <v>-7.3728191078619425E-3</v>
      </c>
      <c r="D328" s="6">
        <f t="shared" si="22"/>
        <v>5.4358461597254171E-5</v>
      </c>
      <c r="E328" s="6">
        <f t="shared" si="24"/>
        <v>1.6680135615669697E-3</v>
      </c>
      <c r="F328" s="6">
        <f t="shared" si="25"/>
        <v>2.8759669487737103</v>
      </c>
      <c r="G328" s="16">
        <v>1.7117029930047715E-2</v>
      </c>
      <c r="H328" s="9">
        <f t="shared" si="23"/>
        <v>1.6958676094476568E-2</v>
      </c>
      <c r="AC328" s="14"/>
      <c r="AD328" s="15"/>
    </row>
    <row r="329" spans="1:30" hidden="1" outlineLevel="2" x14ac:dyDescent="0.3">
      <c r="A329" s="20">
        <v>36986</v>
      </c>
      <c r="B329" s="21">
        <v>4.1442677306737508E-2</v>
      </c>
      <c r="C329" s="9">
        <f t="shared" si="21"/>
        <v>3.0942677306737505E-2</v>
      </c>
      <c r="D329" s="6">
        <f t="shared" si="22"/>
        <v>9.5744927890888815E-4</v>
      </c>
      <c r="E329" s="6">
        <f t="shared" si="24"/>
        <v>5.4358461597254171E-5</v>
      </c>
      <c r="F329" s="6">
        <f t="shared" si="25"/>
        <v>2.6420366980941896</v>
      </c>
      <c r="G329" s="16">
        <v>1.6675950790223132E-2</v>
      </c>
      <c r="H329" s="9">
        <f t="shared" si="23"/>
        <v>1.6254343106056883E-2</v>
      </c>
      <c r="AC329" s="14"/>
      <c r="AD329" s="15"/>
    </row>
    <row r="330" spans="1:30" hidden="1" outlineLevel="2" x14ac:dyDescent="0.3">
      <c r="A330" s="20">
        <v>36987</v>
      </c>
      <c r="B330" s="21">
        <v>-1.2883537214074838E-2</v>
      </c>
      <c r="C330" s="9">
        <f t="shared" si="21"/>
        <v>-2.3383537214074837E-2</v>
      </c>
      <c r="D330" s="6">
        <f t="shared" si="22"/>
        <v>5.4678981264202279E-4</v>
      </c>
      <c r="E330" s="6">
        <f t="shared" si="24"/>
        <v>9.5744927890888815E-4</v>
      </c>
      <c r="F330" s="6">
        <f t="shared" si="25"/>
        <v>2.5085282574268999</v>
      </c>
      <c r="G330" s="16">
        <v>1.4226196333485082E-2</v>
      </c>
      <c r="H330" s="9">
        <f t="shared" si="23"/>
        <v>1.5838334058312128E-2</v>
      </c>
      <c r="AC330" s="14"/>
      <c r="AD330" s="15"/>
    </row>
    <row r="331" spans="1:30" hidden="1" outlineLevel="2" x14ac:dyDescent="0.3">
      <c r="A331" s="20">
        <v>36990</v>
      </c>
      <c r="B331" s="21">
        <v>5.5062153258952093E-3</v>
      </c>
      <c r="C331" s="9">
        <f t="shared" si="21"/>
        <v>-4.9937846741047913E-3</v>
      </c>
      <c r="D331" s="6">
        <f t="shared" si="22"/>
        <v>2.4937885371323895E-5</v>
      </c>
      <c r="E331" s="6">
        <f t="shared" si="24"/>
        <v>5.4678981264202279E-4</v>
      </c>
      <c r="F331" s="6">
        <f t="shared" si="25"/>
        <v>1.8304690967783521</v>
      </c>
      <c r="G331" s="16">
        <v>1.1295370308615597E-2</v>
      </c>
      <c r="H331" s="9">
        <f t="shared" si="23"/>
        <v>1.3529482978955079E-2</v>
      </c>
      <c r="AC331" s="14"/>
      <c r="AD331" s="15"/>
    </row>
    <row r="332" spans="1:30" hidden="1" outlineLevel="2" x14ac:dyDescent="0.3">
      <c r="A332" s="20">
        <v>36991</v>
      </c>
      <c r="B332" s="21">
        <v>2.5827709570975896E-2</v>
      </c>
      <c r="C332" s="9">
        <f t="shared" si="21"/>
        <v>1.5327709570975895E-2</v>
      </c>
      <c r="D332" s="6">
        <f t="shared" si="22"/>
        <v>2.3493868069218607E-4</v>
      </c>
      <c r="E332" s="6">
        <f t="shared" si="24"/>
        <v>2.4937885371323895E-5</v>
      </c>
      <c r="F332" s="6">
        <f t="shared" si="25"/>
        <v>1.1604827832917881</v>
      </c>
      <c r="G332" s="16">
        <v>1.5170571700106975E-2</v>
      </c>
      <c r="H332" s="9">
        <f t="shared" si="23"/>
        <v>1.0772570646283959E-2</v>
      </c>
      <c r="AC332" s="14"/>
      <c r="AD332" s="15"/>
    </row>
    <row r="333" spans="1:30" hidden="1" outlineLevel="2" x14ac:dyDescent="0.3">
      <c r="A333" s="20">
        <v>36992</v>
      </c>
      <c r="B333" s="21">
        <v>-8.8755380869537815E-3</v>
      </c>
      <c r="C333" s="9">
        <f t="shared" si="21"/>
        <v>-1.9375538086953782E-2</v>
      </c>
      <c r="D333" s="6">
        <f t="shared" si="22"/>
        <v>3.7541147615899665E-4</v>
      </c>
      <c r="E333" s="6">
        <f t="shared" si="24"/>
        <v>2.3493868069218607E-4</v>
      </c>
      <c r="F333" s="6">
        <f t="shared" si="25"/>
        <v>2.0791199228073318</v>
      </c>
      <c r="G333" s="16">
        <v>1.3517850844328674E-2</v>
      </c>
      <c r="H333" s="9">
        <f t="shared" si="23"/>
        <v>1.4419153660348209E-2</v>
      </c>
      <c r="AC333" s="14"/>
      <c r="AD333" s="15"/>
    </row>
    <row r="334" spans="1:30" hidden="1" outlineLevel="2" x14ac:dyDescent="0.3">
      <c r="A334" s="20">
        <v>36993</v>
      </c>
      <c r="B334" s="21">
        <v>1.1268082710708231E-2</v>
      </c>
      <c r="C334" s="9">
        <f t="shared" ref="C334:C397" si="26">B334-B$5</f>
        <v>7.6808271070822991E-4</v>
      </c>
      <c r="D334" s="6">
        <f t="shared" ref="D334:D397" si="27">C334^2</f>
        <v>5.899510504889024E-7</v>
      </c>
      <c r="E334" s="6">
        <f t="shared" si="24"/>
        <v>3.7541147615899665E-4</v>
      </c>
      <c r="F334" s="6">
        <f t="shared" si="25"/>
        <v>1.6544397792964558</v>
      </c>
      <c r="G334" s="16">
        <v>1.2191130771258656E-2</v>
      </c>
      <c r="H334" s="9">
        <f t="shared" ref="H334:H397" si="28">SQRT(F334)/100</f>
        <v>1.2862502786380479E-2</v>
      </c>
      <c r="AC334" s="14"/>
      <c r="AD334" s="15"/>
    </row>
    <row r="335" spans="1:30" hidden="1" outlineLevel="2" x14ac:dyDescent="0.3">
      <c r="A335" s="20">
        <v>36997</v>
      </c>
      <c r="B335" s="21">
        <v>3.117415516695829E-3</v>
      </c>
      <c r="C335" s="9">
        <f t="shared" si="26"/>
        <v>-7.3825844833041721E-3</v>
      </c>
      <c r="D335" s="6">
        <f t="shared" si="27"/>
        <v>5.4502553653123531E-5</v>
      </c>
      <c r="E335" s="6">
        <f t="shared" ref="E335:E398" si="29">D334</f>
        <v>5.899510504889024E-7</v>
      </c>
      <c r="F335" s="6">
        <f t="shared" ref="F335:F398" si="30">IF(C334&gt;0,B$6+B$7*E335+B$8*(G334*100)^2,B$6+B$7*E335+B$8*(G334*100)^2+E335*$B$9)</f>
        <v>1.3489222075496441</v>
      </c>
      <c r="G335" s="16">
        <v>9.2076481247315017E-3</v>
      </c>
      <c r="H335" s="9">
        <f t="shared" si="28"/>
        <v>1.1614311032298232E-2</v>
      </c>
      <c r="AC335" s="14"/>
      <c r="AD335" s="15"/>
    </row>
    <row r="336" spans="1:30" hidden="1" outlineLevel="2" x14ac:dyDescent="0.3">
      <c r="A336" s="20">
        <v>36998</v>
      </c>
      <c r="B336" s="21">
        <v>5.7099610729027883E-3</v>
      </c>
      <c r="C336" s="9">
        <f t="shared" si="26"/>
        <v>-4.7900389270972123E-3</v>
      </c>
      <c r="D336" s="6">
        <f t="shared" si="27"/>
        <v>2.2944472923106613E-5</v>
      </c>
      <c r="E336" s="6">
        <f t="shared" si="29"/>
        <v>5.4502553653123531E-5</v>
      </c>
      <c r="F336" s="6">
        <f t="shared" si="30"/>
        <v>0.77708244688352224</v>
      </c>
      <c r="G336" s="16">
        <v>9.8723839522552627E-3</v>
      </c>
      <c r="H336" s="9">
        <f t="shared" si="28"/>
        <v>8.8152279997940047E-3</v>
      </c>
      <c r="AC336" s="14"/>
      <c r="AD336" s="15"/>
    </row>
    <row r="337" spans="1:30" hidden="1" outlineLevel="2" x14ac:dyDescent="0.3">
      <c r="A337" s="20">
        <v>36999</v>
      </c>
      <c r="B337" s="21">
        <v>3.8319672099817424E-2</v>
      </c>
      <c r="C337" s="9">
        <f t="shared" si="26"/>
        <v>2.7819672099817422E-2</v>
      </c>
      <c r="D337" s="6">
        <f t="shared" si="27"/>
        <v>7.7393415574135991E-4</v>
      </c>
      <c r="E337" s="6">
        <f t="shared" si="29"/>
        <v>2.2944472923106613E-5</v>
      </c>
      <c r="F337" s="6">
        <f t="shared" si="30"/>
        <v>0.89068513973316388</v>
      </c>
      <c r="G337" s="16">
        <v>2.1335779448022511E-2</v>
      </c>
      <c r="H337" s="9">
        <f t="shared" si="28"/>
        <v>9.4376116667998361E-3</v>
      </c>
      <c r="AC337" s="14"/>
      <c r="AD337" s="15"/>
    </row>
    <row r="338" spans="1:30" hidden="1" outlineLevel="2" x14ac:dyDescent="0.3">
      <c r="A338" s="20">
        <v>37000</v>
      </c>
      <c r="B338" s="21">
        <v>7.3094237993430039E-3</v>
      </c>
      <c r="C338" s="9">
        <f t="shared" si="26"/>
        <v>-3.1905762006569967E-3</v>
      </c>
      <c r="D338" s="6">
        <f t="shared" si="27"/>
        <v>1.0179776492198836E-5</v>
      </c>
      <c r="E338" s="6">
        <f t="shared" si="29"/>
        <v>7.7393415574135991E-4</v>
      </c>
      <c r="F338" s="6">
        <f t="shared" si="30"/>
        <v>4.0950650960517869</v>
      </c>
      <c r="G338" s="16">
        <v>7.8687770857764714E-3</v>
      </c>
      <c r="H338" s="9">
        <f t="shared" si="28"/>
        <v>2.0236267185555216E-2</v>
      </c>
      <c r="AC338" s="14"/>
      <c r="AD338" s="15"/>
    </row>
    <row r="339" spans="1:30" hidden="1" outlineLevel="2" x14ac:dyDescent="0.3">
      <c r="A339" s="20">
        <v>37001</v>
      </c>
      <c r="B339" s="21">
        <v>-1.0704502781607136E-2</v>
      </c>
      <c r="C339" s="9">
        <f t="shared" si="26"/>
        <v>-2.1204502781607137E-2</v>
      </c>
      <c r="D339" s="6">
        <f t="shared" si="27"/>
        <v>4.4963093821518481E-4</v>
      </c>
      <c r="E339" s="6">
        <f t="shared" si="29"/>
        <v>1.0179776492198836E-5</v>
      </c>
      <c r="F339" s="6">
        <f t="shared" si="30"/>
        <v>0.57229659654130915</v>
      </c>
      <c r="G339" s="16">
        <v>1.0688252200914497E-2</v>
      </c>
      <c r="H339" s="9">
        <f t="shared" si="28"/>
        <v>7.5650287279118052E-3</v>
      </c>
      <c r="AC339" s="14"/>
      <c r="AD339" s="15"/>
    </row>
    <row r="340" spans="1:30" hidden="1" outlineLevel="2" x14ac:dyDescent="0.3">
      <c r="A340" s="20">
        <v>37004</v>
      </c>
      <c r="B340" s="21">
        <v>-4.5110876050614415E-3</v>
      </c>
      <c r="C340" s="9">
        <f t="shared" si="26"/>
        <v>-1.5011087605061441E-2</v>
      </c>
      <c r="D340" s="6">
        <f t="shared" si="27"/>
        <v>2.2533275108682922E-4</v>
      </c>
      <c r="E340" s="6">
        <f t="shared" si="29"/>
        <v>4.4963093821518481E-4</v>
      </c>
      <c r="F340" s="6">
        <f t="shared" si="30"/>
        <v>1.0409443088510437</v>
      </c>
      <c r="G340" s="16">
        <v>5.9912438471535568E-3</v>
      </c>
      <c r="H340" s="9">
        <f t="shared" si="28"/>
        <v>1.0202667831753829E-2</v>
      </c>
      <c r="AC340" s="14"/>
      <c r="AD340" s="15"/>
    </row>
    <row r="341" spans="1:30" hidden="1" outlineLevel="2" x14ac:dyDescent="0.3">
      <c r="A341" s="20">
        <v>37005</v>
      </c>
      <c r="B341" s="21">
        <v>-7.4229358573100314E-3</v>
      </c>
      <c r="C341" s="9">
        <f t="shared" si="26"/>
        <v>-1.7922935857310033E-2</v>
      </c>
      <c r="D341" s="6">
        <f t="shared" si="27"/>
        <v>3.2123162974524971E-4</v>
      </c>
      <c r="E341" s="6">
        <f t="shared" si="29"/>
        <v>2.2533275108682922E-4</v>
      </c>
      <c r="F341" s="6">
        <f t="shared" si="30"/>
        <v>0.33921552879224204</v>
      </c>
      <c r="G341" s="16">
        <v>1.2705269805841891E-2</v>
      </c>
      <c r="H341" s="9">
        <f t="shared" si="28"/>
        <v>5.8242212251273743E-3</v>
      </c>
      <c r="AC341" s="14"/>
      <c r="AD341" s="15"/>
    </row>
    <row r="342" spans="1:30" hidden="1" outlineLevel="2" x14ac:dyDescent="0.3">
      <c r="A342" s="20">
        <v>37006</v>
      </c>
      <c r="B342" s="21">
        <v>1.6211368292824609E-2</v>
      </c>
      <c r="C342" s="9">
        <f t="shared" si="26"/>
        <v>5.711368292824608E-3</v>
      </c>
      <c r="D342" s="6">
        <f t="shared" si="27"/>
        <v>3.261972777628228E-5</v>
      </c>
      <c r="E342" s="6">
        <f t="shared" si="29"/>
        <v>3.2123162974524971E-4</v>
      </c>
      <c r="F342" s="6">
        <f t="shared" si="30"/>
        <v>1.4635793864768984</v>
      </c>
      <c r="G342" s="16">
        <v>8.4600063932816164E-3</v>
      </c>
      <c r="H342" s="9">
        <f t="shared" si="28"/>
        <v>1.2097848513173318E-2</v>
      </c>
      <c r="AC342" s="14"/>
      <c r="AD342" s="15"/>
    </row>
    <row r="343" spans="1:30" hidden="1" outlineLevel="2" x14ac:dyDescent="0.3">
      <c r="A343" s="20">
        <v>37007</v>
      </c>
      <c r="B343" s="21">
        <v>6.2999394179910862E-3</v>
      </c>
      <c r="C343" s="9">
        <f t="shared" si="26"/>
        <v>-4.2000605820089144E-3</v>
      </c>
      <c r="D343" s="6">
        <f t="shared" si="27"/>
        <v>1.7640508892545061E-5</v>
      </c>
      <c r="E343" s="6">
        <f t="shared" si="29"/>
        <v>3.261972777628228E-5</v>
      </c>
      <c r="F343" s="6">
        <f t="shared" si="30"/>
        <v>0.65876779011779474</v>
      </c>
      <c r="G343" s="16">
        <v>9.1813914981542354E-3</v>
      </c>
      <c r="H343" s="9">
        <f t="shared" si="28"/>
        <v>8.1164511340720506E-3</v>
      </c>
      <c r="AC343" s="14"/>
      <c r="AD343" s="15"/>
    </row>
    <row r="344" spans="1:30" hidden="1" outlineLevel="2" x14ac:dyDescent="0.3">
      <c r="A344" s="20">
        <v>37008</v>
      </c>
      <c r="B344" s="21">
        <v>1.0947742956913359E-2</v>
      </c>
      <c r="C344" s="9">
        <f t="shared" si="26"/>
        <v>4.4774295691335855E-4</v>
      </c>
      <c r="D344" s="6">
        <f t="shared" si="27"/>
        <v>2.0047375546551764E-7</v>
      </c>
      <c r="E344" s="6">
        <f t="shared" si="29"/>
        <v>1.7640508892545061E-5</v>
      </c>
      <c r="F344" s="6">
        <f t="shared" si="30"/>
        <v>0.77275704897519504</v>
      </c>
      <c r="G344" s="16">
        <v>4.0862315191491508E-3</v>
      </c>
      <c r="H344" s="9">
        <f t="shared" si="28"/>
        <v>8.790660094527572E-3</v>
      </c>
      <c r="AC344" s="14"/>
      <c r="AD344" s="15"/>
    </row>
    <row r="345" spans="1:30" hidden="1" outlineLevel="2" x14ac:dyDescent="0.3">
      <c r="A345" s="20">
        <v>37011</v>
      </c>
      <c r="B345" s="21">
        <v>-6.9696276615756709E-3</v>
      </c>
      <c r="C345" s="9">
        <f t="shared" si="26"/>
        <v>-1.7469627661575671E-2</v>
      </c>
      <c r="D345" s="6">
        <f t="shared" si="27"/>
        <v>3.0518789063408981E-4</v>
      </c>
      <c r="E345" s="6">
        <f t="shared" si="29"/>
        <v>2.0047375546551764E-7</v>
      </c>
      <c r="F345" s="6">
        <f t="shared" si="30"/>
        <v>0.16725760886758403</v>
      </c>
      <c r="G345" s="16">
        <v>1.1833434563291138E-2</v>
      </c>
      <c r="H345" s="9">
        <f t="shared" si="28"/>
        <v>4.0897140348389151E-3</v>
      </c>
      <c r="AC345" s="14"/>
      <c r="AD345" s="15"/>
    </row>
    <row r="346" spans="1:30" hidden="1" outlineLevel="2" x14ac:dyDescent="0.3">
      <c r="A346" s="20">
        <v>37012</v>
      </c>
      <c r="B346" s="21">
        <v>1.5103858464158565E-2</v>
      </c>
      <c r="C346" s="9">
        <f t="shared" si="26"/>
        <v>4.6038584641585646E-3</v>
      </c>
      <c r="D346" s="6">
        <f t="shared" si="27"/>
        <v>2.1195512758004458E-5</v>
      </c>
      <c r="E346" s="6">
        <f t="shared" si="29"/>
        <v>3.0518789063408981E-4</v>
      </c>
      <c r="F346" s="6">
        <f t="shared" si="30"/>
        <v>1.2719556664356657</v>
      </c>
      <c r="G346" s="16">
        <v>6.6280051741930968E-3</v>
      </c>
      <c r="H346" s="9">
        <f t="shared" si="28"/>
        <v>1.1278101198498203E-2</v>
      </c>
      <c r="AC346" s="14"/>
      <c r="AD346" s="15"/>
    </row>
    <row r="347" spans="1:30" hidden="1" outlineLevel="2" x14ac:dyDescent="0.3">
      <c r="A347" s="20">
        <v>37013</v>
      </c>
      <c r="B347" s="21">
        <v>-1.9894506512841974E-3</v>
      </c>
      <c r="C347" s="9">
        <f t="shared" si="26"/>
        <v>-1.2489450651284198E-2</v>
      </c>
      <c r="D347" s="6">
        <f t="shared" si="27"/>
        <v>1.5598637757086327E-4</v>
      </c>
      <c r="E347" s="6">
        <f t="shared" si="29"/>
        <v>2.1195512758004458E-5</v>
      </c>
      <c r="F347" s="6">
        <f t="shared" si="30"/>
        <v>0.41118506384084158</v>
      </c>
      <c r="G347" s="16">
        <v>8.4447587084183744E-3</v>
      </c>
      <c r="H347" s="9">
        <f t="shared" si="28"/>
        <v>6.4123713541937169E-3</v>
      </c>
      <c r="AC347" s="14"/>
      <c r="AD347" s="15"/>
    </row>
    <row r="348" spans="1:30" hidden="1" outlineLevel="2" x14ac:dyDescent="0.3">
      <c r="A348" s="20">
        <v>37014</v>
      </c>
      <c r="B348" s="21">
        <v>-7.385082063124551E-3</v>
      </c>
      <c r="C348" s="9">
        <f t="shared" si="26"/>
        <v>-1.7885082063124551E-2</v>
      </c>
      <c r="D348" s="6">
        <f t="shared" si="27"/>
        <v>3.1987616040469953E-4</v>
      </c>
      <c r="E348" s="6">
        <f t="shared" si="29"/>
        <v>1.5598637757086327E-4</v>
      </c>
      <c r="F348" s="6">
        <f t="shared" si="30"/>
        <v>0.65646180791488817</v>
      </c>
      <c r="G348" s="16">
        <v>9.3392465211294389E-3</v>
      </c>
      <c r="H348" s="9">
        <f t="shared" si="28"/>
        <v>8.1022330743745468E-3</v>
      </c>
      <c r="AC348" s="14"/>
      <c r="AD348" s="15"/>
    </row>
    <row r="349" spans="1:30" hidden="1" outlineLevel="2" x14ac:dyDescent="0.3">
      <c r="A349" s="20">
        <v>37015</v>
      </c>
      <c r="B349" s="21">
        <v>1.4216776254118478E-2</v>
      </c>
      <c r="C349" s="9">
        <f t="shared" si="26"/>
        <v>3.7167762541184778E-3</v>
      </c>
      <c r="D349" s="6">
        <f t="shared" si="27"/>
        <v>1.3814425723178983E-5</v>
      </c>
      <c r="E349" s="6">
        <f t="shared" si="29"/>
        <v>3.1987616040469953E-4</v>
      </c>
      <c r="F349" s="6">
        <f t="shared" si="30"/>
        <v>0.79894886644984975</v>
      </c>
      <c r="G349" s="16">
        <v>1.6872045699972683E-2</v>
      </c>
      <c r="H349" s="9">
        <f t="shared" si="28"/>
        <v>8.9383939634022046E-3</v>
      </c>
      <c r="AC349" s="14"/>
      <c r="AD349" s="15"/>
    </row>
    <row r="350" spans="1:30" hidden="1" outlineLevel="2" x14ac:dyDescent="0.3">
      <c r="A350" s="20">
        <v>37018</v>
      </c>
      <c r="B350" s="21">
        <v>-1.4685199878197556E-3</v>
      </c>
      <c r="C350" s="9">
        <f t="shared" si="26"/>
        <v>-1.1968519987819757E-2</v>
      </c>
      <c r="D350" s="6">
        <f t="shared" si="27"/>
        <v>1.4324547069884103E-4</v>
      </c>
      <c r="E350" s="6">
        <f t="shared" si="29"/>
        <v>1.3814425723178983E-5</v>
      </c>
      <c r="F350" s="6">
        <f t="shared" si="30"/>
        <v>2.5674527000953158</v>
      </c>
      <c r="G350" s="16">
        <v>6.0181614303540451E-3</v>
      </c>
      <c r="H350" s="9">
        <f t="shared" si="28"/>
        <v>1.6023272762127328E-2</v>
      </c>
      <c r="AC350" s="14"/>
      <c r="AD350" s="15"/>
    </row>
    <row r="351" spans="1:30" hidden="1" outlineLevel="2" x14ac:dyDescent="0.3">
      <c r="A351" s="20">
        <v>37019</v>
      </c>
      <c r="B351" s="21">
        <v>-4.7354151145860297E-3</v>
      </c>
      <c r="C351" s="9">
        <f t="shared" si="26"/>
        <v>-1.523541511458603E-2</v>
      </c>
      <c r="D351" s="6">
        <f t="shared" si="27"/>
        <v>2.3211787371375646E-4</v>
      </c>
      <c r="E351" s="6">
        <f t="shared" si="29"/>
        <v>1.4324547069884103E-4</v>
      </c>
      <c r="F351" s="6">
        <f t="shared" si="30"/>
        <v>0.34210955297996343</v>
      </c>
      <c r="G351" s="16">
        <v>7.8716365088322676E-3</v>
      </c>
      <c r="H351" s="9">
        <f t="shared" si="28"/>
        <v>5.8490131901027843E-3</v>
      </c>
      <c r="AC351" s="14"/>
      <c r="AD351" s="15"/>
    </row>
    <row r="352" spans="1:30" hidden="1" outlineLevel="2" x14ac:dyDescent="0.3">
      <c r="A352" s="20">
        <v>37020</v>
      </c>
      <c r="B352" s="21">
        <v>-1.5199013795932452E-3</v>
      </c>
      <c r="C352" s="9">
        <f t="shared" si="26"/>
        <v>-1.2019901379593245E-2</v>
      </c>
      <c r="D352" s="6">
        <f t="shared" si="27"/>
        <v>1.4447802917514759E-4</v>
      </c>
      <c r="E352" s="6">
        <f t="shared" si="29"/>
        <v>2.3211787371375646E-4</v>
      </c>
      <c r="F352" s="6">
        <f t="shared" si="30"/>
        <v>0.57270366599392553</v>
      </c>
      <c r="G352" s="16">
        <v>7.0383292669607854E-3</v>
      </c>
      <c r="H352" s="9">
        <f t="shared" si="28"/>
        <v>7.5677187183055741E-3</v>
      </c>
      <c r="AC352" s="14"/>
      <c r="AD352" s="15"/>
    </row>
    <row r="353" spans="1:30" hidden="1" outlineLevel="2" x14ac:dyDescent="0.3">
      <c r="A353" s="20">
        <v>37021</v>
      </c>
      <c r="B353" s="21">
        <v>3.9912916074630765E-3</v>
      </c>
      <c r="C353" s="9">
        <f t="shared" si="26"/>
        <v>-6.5087083925369242E-3</v>
      </c>
      <c r="D353" s="6">
        <f t="shared" si="27"/>
        <v>4.2363284939080591E-5</v>
      </c>
      <c r="E353" s="6">
        <f t="shared" si="29"/>
        <v>1.4447802917514759E-4</v>
      </c>
      <c r="F353" s="6">
        <f t="shared" si="30"/>
        <v>0.46141512970111043</v>
      </c>
      <c r="G353" s="16">
        <v>7.5009976497814445E-3</v>
      </c>
      <c r="H353" s="9">
        <f t="shared" si="28"/>
        <v>6.7927544464753799E-3</v>
      </c>
      <c r="AC353" s="14"/>
      <c r="AD353" s="15"/>
    </row>
    <row r="354" spans="1:30" hidden="1" outlineLevel="2" x14ac:dyDescent="0.3">
      <c r="A354" s="20">
        <v>37022</v>
      </c>
      <c r="B354" s="21">
        <v>-8.2028699165052916E-3</v>
      </c>
      <c r="C354" s="9">
        <f t="shared" si="26"/>
        <v>-1.8702869916505292E-2</v>
      </c>
      <c r="D354" s="6">
        <f t="shared" si="27"/>
        <v>3.497973431137187E-4</v>
      </c>
      <c r="E354" s="6">
        <f t="shared" si="29"/>
        <v>4.2363284939080591E-5</v>
      </c>
      <c r="F354" s="6">
        <f t="shared" si="30"/>
        <v>0.52166604798147709</v>
      </c>
      <c r="G354" s="16">
        <v>8.0000994257141359E-3</v>
      </c>
      <c r="H354" s="9">
        <f t="shared" si="28"/>
        <v>7.2226452770538093E-3</v>
      </c>
      <c r="AC354" s="14"/>
      <c r="AD354" s="15"/>
    </row>
    <row r="355" spans="1:30" hidden="1" outlineLevel="2" x14ac:dyDescent="0.3">
      <c r="A355" s="20">
        <v>37025</v>
      </c>
      <c r="B355" s="21">
        <v>5.1635156109165513E-3</v>
      </c>
      <c r="C355" s="9">
        <f t="shared" si="26"/>
        <v>-5.3364843890834493E-3</v>
      </c>
      <c r="D355" s="6">
        <f t="shared" si="27"/>
        <v>2.8478065634931356E-5</v>
      </c>
      <c r="E355" s="6">
        <f t="shared" si="29"/>
        <v>3.497973431137187E-4</v>
      </c>
      <c r="F355" s="6">
        <f t="shared" si="30"/>
        <v>0.5909684403994615</v>
      </c>
      <c r="G355" s="16">
        <v>3.9618835951335824E-3</v>
      </c>
      <c r="H355" s="9">
        <f t="shared" si="28"/>
        <v>7.6874471731483238E-3</v>
      </c>
      <c r="AC355" s="14"/>
      <c r="AD355" s="15"/>
    </row>
    <row r="356" spans="1:30" hidden="1" outlineLevel="2" x14ac:dyDescent="0.3">
      <c r="A356" s="20">
        <v>37026</v>
      </c>
      <c r="B356" s="21">
        <v>-4.0094634649341648E-4</v>
      </c>
      <c r="C356" s="9">
        <f t="shared" si="26"/>
        <v>-1.0900946346493417E-2</v>
      </c>
      <c r="D356" s="6">
        <f t="shared" si="27"/>
        <v>1.1883063124912818E-4</v>
      </c>
      <c r="E356" s="6">
        <f t="shared" si="29"/>
        <v>2.8478065634931356E-5</v>
      </c>
      <c r="F356" s="6">
        <f t="shared" si="30"/>
        <v>0.15829424822453941</v>
      </c>
      <c r="G356" s="16">
        <v>6.4150834427808903E-3</v>
      </c>
      <c r="H356" s="9">
        <f t="shared" si="28"/>
        <v>3.9786209699409596E-3</v>
      </c>
      <c r="AC356" s="14"/>
      <c r="AD356" s="15"/>
    </row>
    <row r="357" spans="1:30" hidden="1" outlineLevel="2" x14ac:dyDescent="0.3">
      <c r="A357" s="20">
        <v>37027</v>
      </c>
      <c r="B357" s="21">
        <v>3.1054322898315997E-2</v>
      </c>
      <c r="C357" s="9">
        <f t="shared" si="26"/>
        <v>2.0554322898315998E-2</v>
      </c>
      <c r="D357" s="6">
        <f t="shared" si="27"/>
        <v>4.2248018980823736E-4</v>
      </c>
      <c r="E357" s="6">
        <f t="shared" si="29"/>
        <v>1.1883063124912818E-4</v>
      </c>
      <c r="F357" s="6">
        <f t="shared" si="30"/>
        <v>0.38631217179289956</v>
      </c>
      <c r="G357" s="16">
        <v>1.819344981649158E-2</v>
      </c>
      <c r="H357" s="9">
        <f t="shared" si="28"/>
        <v>6.2154016104584873E-3</v>
      </c>
      <c r="AC357" s="14"/>
      <c r="AD357" s="15"/>
    </row>
    <row r="358" spans="1:30" hidden="1" outlineLevel="2" x14ac:dyDescent="0.3">
      <c r="A358" s="20">
        <v>37028</v>
      </c>
      <c r="B358" s="21">
        <v>2.9077147731994138E-3</v>
      </c>
      <c r="C358" s="9">
        <f t="shared" si="26"/>
        <v>-7.5922852268005868E-3</v>
      </c>
      <c r="D358" s="6">
        <f t="shared" si="27"/>
        <v>5.7642794965094439E-5</v>
      </c>
      <c r="E358" s="6">
        <f t="shared" si="29"/>
        <v>4.2248018980823736E-4</v>
      </c>
      <c r="F358" s="6">
        <f t="shared" si="30"/>
        <v>2.9824814765290943</v>
      </c>
      <c r="G358" s="16">
        <v>8.7674255077628271E-3</v>
      </c>
      <c r="H358" s="9">
        <f t="shared" si="28"/>
        <v>1.726986240978513E-2</v>
      </c>
      <c r="AC358" s="14"/>
      <c r="AD358" s="15"/>
    </row>
    <row r="359" spans="1:30" hidden="1" outlineLevel="2" x14ac:dyDescent="0.3">
      <c r="A359" s="20">
        <v>37029</v>
      </c>
      <c r="B359" s="21">
        <v>4.7148114962461797E-3</v>
      </c>
      <c r="C359" s="9">
        <f t="shared" si="26"/>
        <v>-5.7851885037538209E-3</v>
      </c>
      <c r="D359" s="6">
        <f t="shared" si="27"/>
        <v>3.346840602396537E-5</v>
      </c>
      <c r="E359" s="6">
        <f t="shared" si="29"/>
        <v>5.7642794965094439E-5</v>
      </c>
      <c r="F359" s="6">
        <f t="shared" si="30"/>
        <v>0.70620545733353401</v>
      </c>
      <c r="G359" s="16">
        <v>6.5305304854894365E-3</v>
      </c>
      <c r="H359" s="9">
        <f t="shared" si="28"/>
        <v>8.403603139924767E-3</v>
      </c>
      <c r="AC359" s="14"/>
      <c r="AD359" s="15"/>
    </row>
    <row r="360" spans="1:30" hidden="1" outlineLevel="2" x14ac:dyDescent="0.3">
      <c r="A360" s="20">
        <v>37032</v>
      </c>
      <c r="B360" s="21">
        <v>3.1961361653946719E-3</v>
      </c>
      <c r="C360" s="9">
        <f t="shared" si="26"/>
        <v>-7.3038638346053283E-3</v>
      </c>
      <c r="D360" s="6">
        <f t="shared" si="27"/>
        <v>5.3346426914455651E-5</v>
      </c>
      <c r="E360" s="6">
        <f t="shared" si="29"/>
        <v>3.346840602396537E-5</v>
      </c>
      <c r="F360" s="6">
        <f t="shared" si="30"/>
        <v>0.39969719156580669</v>
      </c>
      <c r="G360" s="16">
        <v>7.1425336004716147E-3</v>
      </c>
      <c r="H360" s="9">
        <f t="shared" si="28"/>
        <v>6.3221609562380387E-3</v>
      </c>
      <c r="AC360" s="14"/>
      <c r="AD360" s="15"/>
    </row>
    <row r="361" spans="1:30" hidden="1" outlineLevel="2" x14ac:dyDescent="0.3">
      <c r="A361" s="20">
        <v>37033</v>
      </c>
      <c r="B361" s="21">
        <v>-7.1413550356283157E-3</v>
      </c>
      <c r="C361" s="9">
        <f t="shared" si="26"/>
        <v>-1.7641355035628317E-2</v>
      </c>
      <c r="D361" s="6">
        <f t="shared" si="27"/>
        <v>3.1121740749308856E-4</v>
      </c>
      <c r="E361" s="6">
        <f t="shared" si="29"/>
        <v>5.3346426914455651E-5</v>
      </c>
      <c r="F361" s="6">
        <f t="shared" si="30"/>
        <v>0.4746493415284942</v>
      </c>
      <c r="G361" s="16">
        <v>5.1009319078276424E-3</v>
      </c>
      <c r="H361" s="9">
        <f t="shared" si="28"/>
        <v>6.8894799624390681E-3</v>
      </c>
      <c r="AC361" s="14"/>
      <c r="AD361" s="15"/>
    </row>
    <row r="362" spans="1:30" hidden="1" outlineLevel="2" x14ac:dyDescent="0.3">
      <c r="A362" s="20">
        <v>37034</v>
      </c>
      <c r="B362" s="21">
        <v>-1.3570137586483623E-2</v>
      </c>
      <c r="C362" s="9">
        <f t="shared" si="26"/>
        <v>-2.4070137586483624E-2</v>
      </c>
      <c r="D362" s="6">
        <f t="shared" si="27"/>
        <v>5.7937152343225172E-4</v>
      </c>
      <c r="E362" s="6">
        <f t="shared" si="29"/>
        <v>3.1121740749308856E-4</v>
      </c>
      <c r="F362" s="6">
        <f t="shared" si="30"/>
        <v>0.25076222673064341</v>
      </c>
      <c r="G362" s="16">
        <v>6.0279053323224066E-3</v>
      </c>
      <c r="H362" s="9">
        <f t="shared" si="28"/>
        <v>5.0076164662506192E-3</v>
      </c>
      <c r="AC362" s="14"/>
      <c r="AD362" s="15"/>
    </row>
    <row r="363" spans="1:30" hidden="1" outlineLevel="2" x14ac:dyDescent="0.3">
      <c r="A363" s="20">
        <v>37035</v>
      </c>
      <c r="B363" s="21">
        <v>1.5215235741733745E-3</v>
      </c>
      <c r="C363" s="9">
        <f t="shared" si="26"/>
        <v>-8.9784764258266266E-3</v>
      </c>
      <c r="D363" s="6">
        <f t="shared" si="27"/>
        <v>8.0613038929124473E-5</v>
      </c>
      <c r="E363" s="6">
        <f t="shared" si="29"/>
        <v>5.7937152343225172E-4</v>
      </c>
      <c r="F363" s="6">
        <f t="shared" si="30"/>
        <v>0.34316860649902892</v>
      </c>
      <c r="G363" s="16">
        <v>7.552325231148742E-3</v>
      </c>
      <c r="H363" s="9">
        <f t="shared" si="28"/>
        <v>5.8580594611102148E-3</v>
      </c>
      <c r="AC363" s="14"/>
      <c r="AD363" s="15"/>
    </row>
    <row r="364" spans="1:30" hidden="1" outlineLevel="2" x14ac:dyDescent="0.3">
      <c r="A364" s="20">
        <v>37036</v>
      </c>
      <c r="B364" s="21">
        <v>-1.0579537877748528E-2</v>
      </c>
      <c r="C364" s="9">
        <f t="shared" si="26"/>
        <v>-2.1079537877748529E-2</v>
      </c>
      <c r="D364" s="6">
        <f t="shared" si="27"/>
        <v>4.4434691713943496E-4</v>
      </c>
      <c r="E364" s="6">
        <f t="shared" si="29"/>
        <v>8.0613038929124473E-5</v>
      </c>
      <c r="F364" s="6">
        <f t="shared" si="30"/>
        <v>0.52858735691912928</v>
      </c>
      <c r="G364" s="16">
        <v>5.310072159045426E-3</v>
      </c>
      <c r="H364" s="9">
        <f t="shared" si="28"/>
        <v>7.270401343248729E-3</v>
      </c>
      <c r="AC364" s="14"/>
      <c r="AD364" s="15"/>
    </row>
    <row r="365" spans="1:30" hidden="1" outlineLevel="2" x14ac:dyDescent="0.3">
      <c r="A365" s="20">
        <v>37040</v>
      </c>
      <c r="B365" s="21">
        <v>3.0637612742776257E-3</v>
      </c>
      <c r="C365" s="9">
        <f t="shared" si="26"/>
        <v>-7.436238725722375E-3</v>
      </c>
      <c r="D365" s="6">
        <f t="shared" si="27"/>
        <v>5.529764638593313E-5</v>
      </c>
      <c r="E365" s="6">
        <f t="shared" si="29"/>
        <v>4.4434691713943496E-4</v>
      </c>
      <c r="F365" s="6">
        <f t="shared" si="30"/>
        <v>0.27026719669648391</v>
      </c>
      <c r="G365" s="16">
        <v>5.4410742790483293E-3</v>
      </c>
      <c r="H365" s="9">
        <f t="shared" si="28"/>
        <v>5.1987228883302091E-3</v>
      </c>
      <c r="AC365" s="14"/>
      <c r="AD365" s="15"/>
    </row>
    <row r="366" spans="1:30" hidden="1" outlineLevel="2" x14ac:dyDescent="0.3">
      <c r="A366" s="20">
        <v>37041</v>
      </c>
      <c r="B366" s="21">
        <v>-1.5197597821574515E-2</v>
      </c>
      <c r="C366" s="9">
        <f t="shared" si="26"/>
        <v>-2.5697597821574516E-2</v>
      </c>
      <c r="D366" s="6">
        <f t="shared" si="27"/>
        <v>6.6036653379939131E-4</v>
      </c>
      <c r="E366" s="6">
        <f t="shared" si="29"/>
        <v>5.529764638593313E-5</v>
      </c>
      <c r="F366" s="6">
        <f t="shared" si="30"/>
        <v>0.28287555511909751</v>
      </c>
      <c r="G366" s="16">
        <v>7.2000831077233436E-3</v>
      </c>
      <c r="H366" s="9">
        <f t="shared" si="28"/>
        <v>5.3186046583582188E-3</v>
      </c>
      <c r="AC366" s="14"/>
      <c r="AD366" s="15"/>
    </row>
    <row r="367" spans="1:30" hidden="1" outlineLevel="2" x14ac:dyDescent="0.3">
      <c r="A367" s="20">
        <v>37042</v>
      </c>
      <c r="B367" s="21">
        <v>3.6081323345112772E-3</v>
      </c>
      <c r="C367" s="9">
        <f t="shared" si="26"/>
        <v>-6.8918676654887235E-3</v>
      </c>
      <c r="D367" s="6">
        <f t="shared" si="27"/>
        <v>4.7497839918608984E-5</v>
      </c>
      <c r="E367" s="6">
        <f t="shared" si="29"/>
        <v>6.6036653379939131E-4</v>
      </c>
      <c r="F367" s="6">
        <f t="shared" si="30"/>
        <v>0.48205328785015639</v>
      </c>
      <c r="G367" s="16">
        <v>7.4099462368520802E-3</v>
      </c>
      <c r="H367" s="9">
        <f t="shared" si="28"/>
        <v>6.9430057457138573E-3</v>
      </c>
      <c r="AC367" s="14"/>
      <c r="AD367" s="15"/>
    </row>
    <row r="368" spans="1:30" hidden="1" outlineLevel="2" x14ac:dyDescent="0.3">
      <c r="A368" s="20">
        <v>37043</v>
      </c>
      <c r="B368" s="21">
        <v>7.1654466489958811E-3</v>
      </c>
      <c r="C368" s="9">
        <f t="shared" si="26"/>
        <v>-3.3345533510041195E-3</v>
      </c>
      <c r="D368" s="6">
        <f t="shared" si="27"/>
        <v>1.1119246050692802E-5</v>
      </c>
      <c r="E368" s="6">
        <f t="shared" si="29"/>
        <v>4.7497839918608984E-5</v>
      </c>
      <c r="F368" s="6">
        <f t="shared" si="30"/>
        <v>0.50950555577009082</v>
      </c>
      <c r="G368" s="16">
        <v>1.0868832543063285E-2</v>
      </c>
      <c r="H368" s="9">
        <f t="shared" si="28"/>
        <v>7.137965787043888E-3</v>
      </c>
      <c r="AC368" s="14"/>
      <c r="AD368" s="15"/>
    </row>
    <row r="369" spans="1:30" hidden="1" outlineLevel="2" x14ac:dyDescent="0.3">
      <c r="A369" s="20">
        <v>37046</v>
      </c>
      <c r="B369" s="21">
        <v>6.4492878836827985E-3</v>
      </c>
      <c r="C369" s="9">
        <f t="shared" si="26"/>
        <v>-4.0507121163172021E-3</v>
      </c>
      <c r="D369" s="6">
        <f t="shared" si="27"/>
        <v>1.6408268649278987E-5</v>
      </c>
      <c r="E369" s="6">
        <f t="shared" si="29"/>
        <v>1.1119246050692802E-5</v>
      </c>
      <c r="F369" s="6">
        <f t="shared" si="30"/>
        <v>1.0758042290565053</v>
      </c>
      <c r="G369" s="16">
        <v>7.5809732813405242E-3</v>
      </c>
      <c r="H369" s="9">
        <f t="shared" si="28"/>
        <v>1.0372098288468468E-2</v>
      </c>
      <c r="AC369" s="14"/>
      <c r="AD369" s="15"/>
    </row>
    <row r="370" spans="1:30" hidden="1" outlineLevel="2" x14ac:dyDescent="0.3">
      <c r="A370" s="20">
        <v>37047</v>
      </c>
      <c r="B370" s="21">
        <v>1.0281915016179435E-2</v>
      </c>
      <c r="C370" s="9">
        <f t="shared" si="26"/>
        <v>-2.1808498382056528E-4</v>
      </c>
      <c r="D370" s="6">
        <f t="shared" si="27"/>
        <v>4.7561060168016222E-8</v>
      </c>
      <c r="E370" s="6">
        <f t="shared" si="29"/>
        <v>1.6408268649278987E-5</v>
      </c>
      <c r="F370" s="6">
        <f t="shared" si="30"/>
        <v>0.53246943375457212</v>
      </c>
      <c r="G370" s="16">
        <v>7.1504585097948584E-3</v>
      </c>
      <c r="H370" s="9">
        <f t="shared" si="28"/>
        <v>7.2970503201949489E-3</v>
      </c>
      <c r="AC370" s="14"/>
      <c r="AD370" s="15"/>
    </row>
    <row r="371" spans="1:30" hidden="1" outlineLevel="2" x14ac:dyDescent="0.3">
      <c r="A371" s="20">
        <v>37048</v>
      </c>
      <c r="B371" s="21">
        <v>-9.4938436048963085E-3</v>
      </c>
      <c r="C371" s="9">
        <f t="shared" si="26"/>
        <v>-1.9993843604896311E-2</v>
      </c>
      <c r="D371" s="6">
        <f t="shared" si="27"/>
        <v>3.9975378209705311E-4</v>
      </c>
      <c r="E371" s="6">
        <f t="shared" si="29"/>
        <v>4.7561060168016222E-8</v>
      </c>
      <c r="F371" s="6">
        <f t="shared" si="30"/>
        <v>0.4756629634977973</v>
      </c>
      <c r="G371" s="16">
        <v>4.8734597679559281E-3</v>
      </c>
      <c r="H371" s="9">
        <f t="shared" si="28"/>
        <v>6.8968323417188948E-3</v>
      </c>
      <c r="AC371" s="14"/>
      <c r="AD371" s="15"/>
    </row>
    <row r="372" spans="1:30" hidden="1" outlineLevel="2" x14ac:dyDescent="0.3">
      <c r="A372" s="20">
        <v>37049</v>
      </c>
      <c r="B372" s="21">
        <v>1.8500991755582351E-3</v>
      </c>
      <c r="C372" s="9">
        <f t="shared" si="26"/>
        <v>-8.6499008244417652E-3</v>
      </c>
      <c r="D372" s="6">
        <f t="shared" si="27"/>
        <v>7.4820784272678327E-5</v>
      </c>
      <c r="E372" s="6">
        <f t="shared" si="29"/>
        <v>3.9975378209705311E-4</v>
      </c>
      <c r="F372" s="6">
        <f t="shared" si="30"/>
        <v>0.23044129039618352</v>
      </c>
      <c r="G372" s="16">
        <v>6.1034549121679136E-3</v>
      </c>
      <c r="H372" s="9">
        <f t="shared" si="28"/>
        <v>4.8004300890251853E-3</v>
      </c>
      <c r="AC372" s="14"/>
      <c r="AD372" s="15"/>
    </row>
    <row r="373" spans="1:30" hidden="1" outlineLevel="2" x14ac:dyDescent="0.3">
      <c r="A373" s="20">
        <v>37050</v>
      </c>
      <c r="B373" s="21">
        <v>-1.0308372344341407E-2</v>
      </c>
      <c r="C373" s="9">
        <f t="shared" si="26"/>
        <v>-2.0808372344341408E-2</v>
      </c>
      <c r="D373" s="6">
        <f t="shared" si="27"/>
        <v>4.3298835962075238E-4</v>
      </c>
      <c r="E373" s="6">
        <f t="shared" si="29"/>
        <v>7.4820784272678327E-5</v>
      </c>
      <c r="F373" s="6">
        <f t="shared" si="30"/>
        <v>0.35136893815149212</v>
      </c>
      <c r="G373" s="16">
        <v>7.8157283312950254E-3</v>
      </c>
      <c r="H373" s="9">
        <f t="shared" si="28"/>
        <v>5.9276381312584536E-3</v>
      </c>
      <c r="AC373" s="14"/>
      <c r="AD373" s="15"/>
    </row>
    <row r="374" spans="1:30" hidden="1" outlineLevel="2" x14ac:dyDescent="0.3">
      <c r="A374" s="20">
        <v>37053</v>
      </c>
      <c r="B374" s="21">
        <v>-5.0148450659996489E-3</v>
      </c>
      <c r="C374" s="9">
        <f t="shared" si="26"/>
        <v>-1.551484506599965E-2</v>
      </c>
      <c r="D374" s="6">
        <f t="shared" si="27"/>
        <v>2.4071041742197366E-4</v>
      </c>
      <c r="E374" s="6">
        <f t="shared" si="29"/>
        <v>4.3298835962075238E-4</v>
      </c>
      <c r="F374" s="6">
        <f t="shared" si="30"/>
        <v>0.56485146682944487</v>
      </c>
      <c r="G374" s="16">
        <v>6.4308897389663338E-3</v>
      </c>
      <c r="H374" s="9">
        <f t="shared" si="28"/>
        <v>7.5156600962885808E-3</v>
      </c>
      <c r="AC374" s="14"/>
      <c r="AD374" s="15"/>
    </row>
    <row r="375" spans="1:30" hidden="1" outlineLevel="2" x14ac:dyDescent="0.3">
      <c r="A375" s="20">
        <v>37054</v>
      </c>
      <c r="B375" s="21">
        <v>2.4041597692406554E-3</v>
      </c>
      <c r="C375" s="9">
        <f t="shared" si="26"/>
        <v>-8.0958402307593456E-3</v>
      </c>
      <c r="D375" s="6">
        <f t="shared" si="27"/>
        <v>6.5542629041981539E-5</v>
      </c>
      <c r="E375" s="6">
        <f t="shared" si="29"/>
        <v>2.4071041742197366E-4</v>
      </c>
      <c r="F375" s="6">
        <f t="shared" si="30"/>
        <v>0.38813302334517674</v>
      </c>
      <c r="G375" s="16">
        <v>1.2810159718772996E-2</v>
      </c>
      <c r="H375" s="9">
        <f t="shared" si="28"/>
        <v>6.2300322900060209E-3</v>
      </c>
      <c r="AC375" s="14"/>
      <c r="AD375" s="15"/>
    </row>
    <row r="376" spans="1:30" hidden="1" outlineLevel="2" x14ac:dyDescent="0.3">
      <c r="A376" s="20">
        <v>37055</v>
      </c>
      <c r="B376" s="21">
        <v>-7.0357545619208744E-3</v>
      </c>
      <c r="C376" s="9">
        <f t="shared" si="26"/>
        <v>-1.7535754561920875E-2</v>
      </c>
      <c r="D376" s="6">
        <f t="shared" si="27"/>
        <v>3.0750268805592877E-4</v>
      </c>
      <c r="E376" s="6">
        <f t="shared" si="29"/>
        <v>6.5542629041981539E-5</v>
      </c>
      <c r="F376" s="6">
        <f t="shared" si="30"/>
        <v>1.4875465800319219</v>
      </c>
      <c r="G376" s="16">
        <v>8.2507249140852789E-3</v>
      </c>
      <c r="H376" s="9">
        <f t="shared" si="28"/>
        <v>1.2196501875668784E-2</v>
      </c>
      <c r="AC376" s="14"/>
      <c r="AD376" s="15"/>
    </row>
    <row r="377" spans="1:30" hidden="1" outlineLevel="2" x14ac:dyDescent="0.3">
      <c r="A377" s="20">
        <v>37056</v>
      </c>
      <c r="B377" s="21">
        <v>-1.683485994766816E-2</v>
      </c>
      <c r="C377" s="9">
        <f t="shared" si="26"/>
        <v>-2.7334859947668162E-2</v>
      </c>
      <c r="D377" s="6">
        <f t="shared" si="27"/>
        <v>7.4719456835863312E-4</v>
      </c>
      <c r="E377" s="6">
        <f t="shared" si="29"/>
        <v>3.0750268805592877E-4</v>
      </c>
      <c r="F377" s="6">
        <f t="shared" si="30"/>
        <v>0.62744839541960651</v>
      </c>
      <c r="G377" s="16">
        <v>9.362430799243357E-3</v>
      </c>
      <c r="H377" s="9">
        <f t="shared" si="28"/>
        <v>7.9211640269571896E-3</v>
      </c>
      <c r="AC377" s="14"/>
      <c r="AD377" s="15"/>
    </row>
    <row r="378" spans="1:30" hidden="1" outlineLevel="2" x14ac:dyDescent="0.3">
      <c r="A378" s="20">
        <v>37057</v>
      </c>
      <c r="B378" s="21">
        <v>-6.2392013735218686E-3</v>
      </c>
      <c r="C378" s="9">
        <f t="shared" si="26"/>
        <v>-1.6739201373521868E-2</v>
      </c>
      <c r="D378" s="6">
        <f t="shared" si="27"/>
        <v>2.802008626233164E-4</v>
      </c>
      <c r="E378" s="6">
        <f t="shared" si="29"/>
        <v>7.4719456835863312E-4</v>
      </c>
      <c r="F378" s="6">
        <f t="shared" si="30"/>
        <v>0.80284004982920887</v>
      </c>
      <c r="G378" s="16">
        <v>8.8942037126808985E-3</v>
      </c>
      <c r="H378" s="9">
        <f t="shared" si="28"/>
        <v>8.9601342056311248E-3</v>
      </c>
      <c r="AC378" s="14"/>
      <c r="AD378" s="15"/>
    </row>
    <row r="379" spans="1:30" hidden="1" outlineLevel="2" x14ac:dyDescent="0.3">
      <c r="A379" s="20">
        <v>37060</v>
      </c>
      <c r="B379" s="21">
        <v>2.0443106852638918E-3</v>
      </c>
      <c r="C379" s="9">
        <f t="shared" si="26"/>
        <v>-8.4556893147361093E-3</v>
      </c>
      <c r="D379" s="6">
        <f t="shared" si="27"/>
        <v>7.1498681787342415E-5</v>
      </c>
      <c r="E379" s="6">
        <f t="shared" si="29"/>
        <v>2.802008626233164E-4</v>
      </c>
      <c r="F379" s="6">
        <f t="shared" si="30"/>
        <v>0.72626510173291392</v>
      </c>
      <c r="G379" s="16">
        <v>6.6222148634293614E-3</v>
      </c>
      <c r="H379" s="9">
        <f t="shared" si="28"/>
        <v>8.5221188781482854E-3</v>
      </c>
      <c r="AC379" s="14"/>
      <c r="AD379" s="15"/>
    </row>
    <row r="380" spans="1:30" hidden="1" outlineLevel="2" x14ac:dyDescent="0.3">
      <c r="A380" s="20">
        <v>37061</v>
      </c>
      <c r="B380" s="21">
        <v>-4.5861907642920901E-3</v>
      </c>
      <c r="C380" s="9">
        <f t="shared" si="26"/>
        <v>-1.5086190764292091E-2</v>
      </c>
      <c r="D380" s="6">
        <f t="shared" si="27"/>
        <v>2.2759315177661198E-4</v>
      </c>
      <c r="E380" s="6">
        <f t="shared" si="29"/>
        <v>7.1498681787342415E-5</v>
      </c>
      <c r="F380" s="6">
        <f t="shared" si="30"/>
        <v>0.41049912242650111</v>
      </c>
      <c r="G380" s="16">
        <v>1.1005458966656749E-2</v>
      </c>
      <c r="H380" s="9">
        <f t="shared" si="28"/>
        <v>6.4070205433298024E-3</v>
      </c>
      <c r="AC380" s="14"/>
      <c r="AD380" s="15"/>
    </row>
    <row r="381" spans="1:30" hidden="1" outlineLevel="2" x14ac:dyDescent="0.3">
      <c r="A381" s="20">
        <v>37062</v>
      </c>
      <c r="B381" s="21">
        <v>4.7693703897631239E-3</v>
      </c>
      <c r="C381" s="9">
        <f t="shared" si="26"/>
        <v>-5.7306296102368768E-3</v>
      </c>
      <c r="D381" s="6">
        <f t="shared" si="27"/>
        <v>3.284011572972366E-5</v>
      </c>
      <c r="E381" s="6">
        <f t="shared" si="29"/>
        <v>2.2759315177661198E-4</v>
      </c>
      <c r="F381" s="6">
        <f t="shared" si="30"/>
        <v>1.1025770065358047</v>
      </c>
      <c r="G381" s="16">
        <v>8.2081691363650386E-3</v>
      </c>
      <c r="H381" s="9">
        <f t="shared" si="28"/>
        <v>1.0500366691386567E-2</v>
      </c>
      <c r="AC381" s="14"/>
      <c r="AD381" s="15"/>
    </row>
    <row r="382" spans="1:30" hidden="1" outlineLevel="2" x14ac:dyDescent="0.3">
      <c r="A382" s="20">
        <v>37063</v>
      </c>
      <c r="B382" s="21">
        <v>6.3755657786863165E-3</v>
      </c>
      <c r="C382" s="9">
        <f t="shared" si="26"/>
        <v>-4.1244342213136841E-3</v>
      </c>
      <c r="D382" s="6">
        <f t="shared" si="27"/>
        <v>1.7010957645943415E-5</v>
      </c>
      <c r="E382" s="6">
        <f t="shared" si="29"/>
        <v>3.284011572972366E-5</v>
      </c>
      <c r="F382" s="6">
        <f t="shared" si="30"/>
        <v>0.62116986266606822</v>
      </c>
      <c r="G382" s="16">
        <v>9.3440884893907124E-3</v>
      </c>
      <c r="H382" s="9">
        <f t="shared" si="28"/>
        <v>7.8814330084450261E-3</v>
      </c>
      <c r="AC382" s="14"/>
      <c r="AD382" s="15"/>
    </row>
    <row r="383" spans="1:30" hidden="1" outlineLevel="2" x14ac:dyDescent="0.3">
      <c r="A383" s="20">
        <v>37064</v>
      </c>
      <c r="B383" s="21">
        <v>-1.0397818088585068E-2</v>
      </c>
      <c r="C383" s="9">
        <f t="shared" si="26"/>
        <v>-2.0897818088585068E-2</v>
      </c>
      <c r="D383" s="6">
        <f t="shared" si="27"/>
        <v>4.3671880086359327E-4</v>
      </c>
      <c r="E383" s="6">
        <f t="shared" si="29"/>
        <v>1.7010957645943415E-5</v>
      </c>
      <c r="F383" s="6">
        <f t="shared" si="30"/>
        <v>0.79975379281503123</v>
      </c>
      <c r="G383" s="16">
        <v>7.5122522839529684E-3</v>
      </c>
      <c r="H383" s="9">
        <f t="shared" si="28"/>
        <v>8.9428954640822633E-3</v>
      </c>
      <c r="AC383" s="14"/>
      <c r="AD383" s="15"/>
    </row>
    <row r="384" spans="1:30" hidden="1" outlineLevel="2" x14ac:dyDescent="0.3">
      <c r="A384" s="20">
        <v>37067</v>
      </c>
      <c r="B384" s="21">
        <v>-9.509856374053936E-3</v>
      </c>
      <c r="C384" s="9">
        <f t="shared" si="26"/>
        <v>-2.0009856374053937E-2</v>
      </c>
      <c r="D384" s="6">
        <f t="shared" si="27"/>
        <v>4.0039435211026693E-4</v>
      </c>
      <c r="E384" s="6">
        <f t="shared" si="29"/>
        <v>4.3671880086359327E-4</v>
      </c>
      <c r="F384" s="6">
        <f t="shared" si="30"/>
        <v>0.52318648014434121</v>
      </c>
      <c r="G384" s="16">
        <v>9.5842988860790051E-3</v>
      </c>
      <c r="H384" s="9">
        <f t="shared" si="28"/>
        <v>7.2331630711905091E-3</v>
      </c>
      <c r="AC384" s="14"/>
      <c r="AD384" s="15"/>
    </row>
    <row r="385" spans="1:30" hidden="1" outlineLevel="2" x14ac:dyDescent="0.3">
      <c r="A385" s="20">
        <v>37068</v>
      </c>
      <c r="B385" s="21">
        <v>-3.0261463183587183E-3</v>
      </c>
      <c r="C385" s="9">
        <f t="shared" si="26"/>
        <v>-1.3526146318358719E-2</v>
      </c>
      <c r="D385" s="6">
        <f t="shared" si="27"/>
        <v>1.8295663422564912E-4</v>
      </c>
      <c r="E385" s="6">
        <f t="shared" si="29"/>
        <v>4.0039435211026693E-4</v>
      </c>
      <c r="F385" s="6">
        <f t="shared" si="30"/>
        <v>0.84048622545836882</v>
      </c>
      <c r="G385" s="16">
        <v>9.0245785048249007E-3</v>
      </c>
      <c r="H385" s="9">
        <f t="shared" si="28"/>
        <v>9.1678035835109865E-3</v>
      </c>
      <c r="AC385" s="14"/>
      <c r="AD385" s="15"/>
    </row>
    <row r="386" spans="1:30" hidden="1" outlineLevel="2" x14ac:dyDescent="0.3">
      <c r="A386" s="20">
        <v>37069</v>
      </c>
      <c r="B386" s="21">
        <v>-3.6007164098924237E-3</v>
      </c>
      <c r="C386" s="9">
        <f t="shared" si="26"/>
        <v>-1.4100716409892425E-2</v>
      </c>
      <c r="D386" s="6">
        <f t="shared" si="27"/>
        <v>1.9883020327220952E-4</v>
      </c>
      <c r="E386" s="6">
        <f t="shared" si="29"/>
        <v>1.8295663422564912E-4</v>
      </c>
      <c r="F386" s="6">
        <f t="shared" si="30"/>
        <v>0.74718834330099548</v>
      </c>
      <c r="G386" s="16">
        <v>7.7708992772198256E-3</v>
      </c>
      <c r="H386" s="9">
        <f t="shared" si="28"/>
        <v>8.6440056877641839E-3</v>
      </c>
      <c r="AC386" s="14"/>
      <c r="AD386" s="15"/>
    </row>
    <row r="387" spans="1:30" hidden="1" outlineLevel="2" x14ac:dyDescent="0.3">
      <c r="A387" s="20">
        <v>37070</v>
      </c>
      <c r="B387" s="21">
        <v>1.2510977494832971E-2</v>
      </c>
      <c r="C387" s="9">
        <f t="shared" si="26"/>
        <v>2.0109774948329703E-3</v>
      </c>
      <c r="D387" s="6">
        <f t="shared" si="27"/>
        <v>4.044030484724689E-6</v>
      </c>
      <c r="E387" s="6">
        <f t="shared" si="29"/>
        <v>1.9883020327220952E-4</v>
      </c>
      <c r="F387" s="6">
        <f t="shared" si="30"/>
        <v>0.55858876383506062</v>
      </c>
      <c r="G387" s="16">
        <v>1.2207464946717072E-2</v>
      </c>
      <c r="H387" s="9">
        <f t="shared" si="28"/>
        <v>7.4738796072392052E-3</v>
      </c>
      <c r="AC387" s="14"/>
      <c r="AD387" s="15"/>
    </row>
    <row r="388" spans="1:30" hidden="1" outlineLevel="2" x14ac:dyDescent="0.3">
      <c r="A388" s="20">
        <v>37071</v>
      </c>
      <c r="B388" s="21">
        <v>-6.0573302512146963E-3</v>
      </c>
      <c r="C388" s="9">
        <f t="shared" si="26"/>
        <v>-1.6557330251214697E-2</v>
      </c>
      <c r="D388" s="6">
        <f t="shared" si="27"/>
        <v>2.7414518504778932E-4</v>
      </c>
      <c r="E388" s="6">
        <f t="shared" si="29"/>
        <v>4.044030484724689E-6</v>
      </c>
      <c r="F388" s="6">
        <f t="shared" si="30"/>
        <v>1.3524918492096456</v>
      </c>
      <c r="G388" s="16">
        <v>6.5703303824320861E-3</v>
      </c>
      <c r="H388" s="9">
        <f t="shared" si="28"/>
        <v>1.1629668306575408E-2</v>
      </c>
      <c r="AC388" s="14"/>
      <c r="AD388" s="15"/>
    </row>
    <row r="389" spans="1:30" hidden="1" outlineLevel="2" x14ac:dyDescent="0.3">
      <c r="A389" s="20">
        <v>37074</v>
      </c>
      <c r="B389" s="21">
        <v>8.6575072395652306E-3</v>
      </c>
      <c r="C389" s="9">
        <f t="shared" si="26"/>
        <v>-1.8424927604347701E-3</v>
      </c>
      <c r="D389" s="6">
        <f t="shared" si="27"/>
        <v>3.394779572254539E-6</v>
      </c>
      <c r="E389" s="6">
        <f t="shared" si="29"/>
        <v>2.7414518504778932E-4</v>
      </c>
      <c r="F389" s="6">
        <f t="shared" si="30"/>
        <v>0.40437174700119144</v>
      </c>
      <c r="G389" s="16">
        <v>9.6507326434742396E-3</v>
      </c>
      <c r="H389" s="9">
        <f t="shared" si="28"/>
        <v>6.3590230932210924E-3</v>
      </c>
      <c r="AC389" s="14"/>
      <c r="AD389" s="15"/>
    </row>
    <row r="390" spans="1:30" hidden="1" outlineLevel="2" x14ac:dyDescent="0.3">
      <c r="A390" s="20">
        <v>37075</v>
      </c>
      <c r="B390" s="21">
        <v>-2.1365050904612074E-3</v>
      </c>
      <c r="C390" s="9">
        <f t="shared" si="26"/>
        <v>-1.2636505090461207E-2</v>
      </c>
      <c r="D390" s="6">
        <f t="shared" si="27"/>
        <v>1.59681260901252E-4</v>
      </c>
      <c r="E390" s="6">
        <f t="shared" si="29"/>
        <v>3.394779572254539E-6</v>
      </c>
      <c r="F390" s="6">
        <f t="shared" si="30"/>
        <v>0.85192494954607179</v>
      </c>
      <c r="G390" s="16">
        <v>4.380156110588047E-3</v>
      </c>
      <c r="H390" s="9">
        <f t="shared" si="28"/>
        <v>9.2299780581866601E-3</v>
      </c>
      <c r="AC390" s="14"/>
      <c r="AD390" s="15"/>
    </row>
    <row r="391" spans="1:30" hidden="1" outlineLevel="2" x14ac:dyDescent="0.3">
      <c r="A391" s="20">
        <v>37077</v>
      </c>
      <c r="B391" s="21">
        <v>-8.6694882450342736E-3</v>
      </c>
      <c r="C391" s="9">
        <f t="shared" si="26"/>
        <v>-1.9169488245034276E-2</v>
      </c>
      <c r="D391" s="6">
        <f t="shared" si="27"/>
        <v>3.6746927957650728E-4</v>
      </c>
      <c r="E391" s="6">
        <f t="shared" si="29"/>
        <v>1.59681260901252E-4</v>
      </c>
      <c r="F391" s="6">
        <f t="shared" si="30"/>
        <v>0.18954974633162996</v>
      </c>
      <c r="G391" s="16">
        <v>5.1208002813272393E-3</v>
      </c>
      <c r="H391" s="9">
        <f t="shared" si="28"/>
        <v>4.3537311163142581E-3</v>
      </c>
      <c r="AC391" s="14"/>
      <c r="AD391" s="15"/>
    </row>
    <row r="392" spans="1:30" hidden="1" outlineLevel="2" x14ac:dyDescent="0.3">
      <c r="A392" s="20">
        <v>37078</v>
      </c>
      <c r="B392" s="21">
        <v>-2.1916249227914773E-2</v>
      </c>
      <c r="C392" s="9">
        <f t="shared" si="26"/>
        <v>-3.2416249227914772E-2</v>
      </c>
      <c r="D392" s="6">
        <f t="shared" si="27"/>
        <v>1.050813214006285E-3</v>
      </c>
      <c r="E392" s="6">
        <f t="shared" si="29"/>
        <v>3.6746927957650728E-4</v>
      </c>
      <c r="F392" s="6">
        <f t="shared" si="30"/>
        <v>0.25258229229000534</v>
      </c>
      <c r="G392" s="16">
        <v>1.1632838045483505E-2</v>
      </c>
      <c r="H392" s="9">
        <f t="shared" si="28"/>
        <v>5.0257565827445862E-3</v>
      </c>
      <c r="AC392" s="14"/>
      <c r="AD392" s="15"/>
    </row>
    <row r="393" spans="1:30" hidden="1" outlineLevel="2" x14ac:dyDescent="0.3">
      <c r="A393" s="20">
        <v>37081</v>
      </c>
      <c r="B393" s="21">
        <v>4.5465746950193063E-3</v>
      </c>
      <c r="C393" s="9">
        <f t="shared" si="26"/>
        <v>-5.9534253049806944E-3</v>
      </c>
      <c r="D393" s="6">
        <f t="shared" si="27"/>
        <v>3.5443272861984471E-5</v>
      </c>
      <c r="E393" s="6">
        <f t="shared" si="29"/>
        <v>1.050813214006285E-3</v>
      </c>
      <c r="F393" s="6">
        <f t="shared" si="30"/>
        <v>1.2298060027232491</v>
      </c>
      <c r="G393" s="16">
        <v>5.9890050983983202E-3</v>
      </c>
      <c r="H393" s="9">
        <f t="shared" si="28"/>
        <v>1.1089661864652363E-2</v>
      </c>
      <c r="AC393" s="14"/>
      <c r="AD393" s="15"/>
    </row>
    <row r="394" spans="1:30" hidden="1" outlineLevel="2" x14ac:dyDescent="0.3">
      <c r="A394" s="20">
        <v>37082</v>
      </c>
      <c r="B394" s="21">
        <v>-1.2089084974575283E-2</v>
      </c>
      <c r="C394" s="9">
        <f t="shared" si="26"/>
        <v>-2.2589084974575284E-2</v>
      </c>
      <c r="D394" s="6">
        <f t="shared" si="27"/>
        <v>5.102667599885828E-4</v>
      </c>
      <c r="E394" s="6">
        <f t="shared" si="29"/>
        <v>3.5443272861984471E-5</v>
      </c>
      <c r="F394" s="6">
        <f t="shared" si="30"/>
        <v>0.33897193413474774</v>
      </c>
      <c r="G394" s="16">
        <v>9.021361793474663E-3</v>
      </c>
      <c r="H394" s="9">
        <f t="shared" si="28"/>
        <v>5.82212962870759E-3</v>
      </c>
      <c r="AC394" s="14"/>
      <c r="AD394" s="15"/>
    </row>
    <row r="395" spans="1:30" hidden="1" outlineLevel="2" x14ac:dyDescent="0.3">
      <c r="A395" s="20">
        <v>37083</v>
      </c>
      <c r="B395" s="21">
        <v>6.4045841898107796E-3</v>
      </c>
      <c r="C395" s="9">
        <f t="shared" si="26"/>
        <v>-4.0954158101892211E-3</v>
      </c>
      <c r="D395" s="6">
        <f t="shared" si="27"/>
        <v>1.6772430658347835E-5</v>
      </c>
      <c r="E395" s="6">
        <f t="shared" si="29"/>
        <v>5.102667599885828E-4</v>
      </c>
      <c r="F395" s="6">
        <f t="shared" si="30"/>
        <v>0.74667419555035452</v>
      </c>
      <c r="G395" s="16">
        <v>9.2917115980432341E-3</v>
      </c>
      <c r="H395" s="9">
        <f t="shared" si="28"/>
        <v>8.641031162716372E-3</v>
      </c>
      <c r="AC395" s="14"/>
      <c r="AD395" s="15"/>
    </row>
    <row r="396" spans="1:30" hidden="1" outlineLevel="2" x14ac:dyDescent="0.3">
      <c r="A396" s="20">
        <v>37084</v>
      </c>
      <c r="B396" s="21">
        <v>2.2971144315131493E-2</v>
      </c>
      <c r="C396" s="9">
        <f t="shared" si="26"/>
        <v>1.2471144315131492E-2</v>
      </c>
      <c r="D396" s="6">
        <f t="shared" si="27"/>
        <v>1.5552944052883653E-4</v>
      </c>
      <c r="E396" s="6">
        <f t="shared" si="29"/>
        <v>1.6772430658347835E-5</v>
      </c>
      <c r="F396" s="6">
        <f t="shared" si="30"/>
        <v>0.79101099277281106</v>
      </c>
      <c r="G396" s="16">
        <v>9.9210656605044686E-3</v>
      </c>
      <c r="H396" s="9">
        <f t="shared" si="28"/>
        <v>8.8938798776057853E-3</v>
      </c>
      <c r="AC396" s="14"/>
      <c r="AD396" s="15"/>
    </row>
    <row r="397" spans="1:30" hidden="1" outlineLevel="2" x14ac:dyDescent="0.3">
      <c r="A397" s="20">
        <v>37085</v>
      </c>
      <c r="B397" s="21">
        <v>5.7159917354087453E-3</v>
      </c>
      <c r="C397" s="9">
        <f t="shared" si="26"/>
        <v>-4.7840082645912553E-3</v>
      </c>
      <c r="D397" s="6">
        <f t="shared" si="27"/>
        <v>2.2886735075677435E-5</v>
      </c>
      <c r="E397" s="6">
        <f t="shared" si="29"/>
        <v>1.5552944052883653E-4</v>
      </c>
      <c r="F397" s="6">
        <f t="shared" si="30"/>
        <v>0.89931551017524713</v>
      </c>
      <c r="G397" s="16">
        <v>6.9813655994007684E-3</v>
      </c>
      <c r="H397" s="9">
        <f t="shared" si="28"/>
        <v>9.4832247161777579E-3</v>
      </c>
      <c r="AC397" s="14"/>
      <c r="AD397" s="15"/>
    </row>
    <row r="398" spans="1:30" hidden="1" outlineLevel="2" x14ac:dyDescent="0.3">
      <c r="A398" s="20">
        <v>37088</v>
      </c>
      <c r="B398" s="21">
        <v>-6.3718154429313421E-3</v>
      </c>
      <c r="C398" s="9">
        <f t="shared" ref="C398:C461" si="31">B398-B$5</f>
        <v>-1.6871815442931343E-2</v>
      </c>
      <c r="D398" s="6">
        <f t="shared" ref="D398:D461" si="32">C398^2</f>
        <v>2.8465815634033653E-4</v>
      </c>
      <c r="E398" s="6">
        <f t="shared" si="29"/>
        <v>2.2886735075677435E-5</v>
      </c>
      <c r="F398" s="6">
        <f t="shared" si="30"/>
        <v>0.4542597987654815</v>
      </c>
      <c r="G398" s="16">
        <v>6.8349105549184216E-3</v>
      </c>
      <c r="H398" s="9">
        <f t="shared" ref="H398:H461" si="33">SQRT(F398)/100</f>
        <v>6.7398798117287041E-3</v>
      </c>
      <c r="AC398" s="14"/>
      <c r="AD398" s="15"/>
    </row>
    <row r="399" spans="1:30" hidden="1" outlineLevel="2" x14ac:dyDescent="0.3">
      <c r="A399" s="20">
        <v>37089</v>
      </c>
      <c r="B399" s="21">
        <v>1.2740117669803409E-2</v>
      </c>
      <c r="C399" s="9">
        <f t="shared" si="31"/>
        <v>2.2401176698034087E-3</v>
      </c>
      <c r="D399" s="6">
        <f t="shared" si="32"/>
        <v>5.0181271745654538E-6</v>
      </c>
      <c r="E399" s="6">
        <f t="shared" ref="E399:E462" si="34">D398</f>
        <v>2.8465815634033653E-4</v>
      </c>
      <c r="F399" s="6">
        <f t="shared" ref="F399:F462" si="35">IF(C398&gt;0,B$6+B$7*E399+B$8*(G398*100)^2,B$6+B$7*E399+B$8*(G398*100)^2+E399*$B$9)</f>
        <v>0.43614027099435387</v>
      </c>
      <c r="G399" s="16">
        <v>9.5360927758903896E-3</v>
      </c>
      <c r="H399" s="9">
        <f t="shared" si="33"/>
        <v>6.6040916937483074E-3</v>
      </c>
      <c r="AC399" s="14"/>
      <c r="AD399" s="15"/>
    </row>
    <row r="400" spans="1:30" hidden="1" outlineLevel="2" x14ac:dyDescent="0.3">
      <c r="A400" s="20">
        <v>37090</v>
      </c>
      <c r="B400" s="21">
        <v>-3.4528926416448327E-3</v>
      </c>
      <c r="C400" s="9">
        <f t="shared" si="31"/>
        <v>-1.3952892641644832E-2</v>
      </c>
      <c r="D400" s="6">
        <f t="shared" si="32"/>
        <v>1.9468321306926651E-4</v>
      </c>
      <c r="E400" s="6">
        <f t="shared" si="34"/>
        <v>5.0181271745654538E-6</v>
      </c>
      <c r="F400" s="6">
        <f t="shared" si="35"/>
        <v>0.83222329505999337</v>
      </c>
      <c r="G400" s="16">
        <v>8.9420492905772503E-3</v>
      </c>
      <c r="H400" s="9">
        <f t="shared" si="33"/>
        <v>9.1226273356966262E-3</v>
      </c>
      <c r="AC400" s="14"/>
      <c r="AD400" s="15"/>
    </row>
    <row r="401" spans="1:30" hidden="1" outlineLevel="2" x14ac:dyDescent="0.3">
      <c r="A401" s="20">
        <v>37091</v>
      </c>
      <c r="B401" s="21">
        <v>3.7932287362559126E-3</v>
      </c>
      <c r="C401" s="9">
        <f t="shared" si="31"/>
        <v>-6.7067712637440876E-3</v>
      </c>
      <c r="D401" s="6">
        <f t="shared" si="32"/>
        <v>4.4980780784183468E-5</v>
      </c>
      <c r="E401" s="6">
        <f t="shared" si="34"/>
        <v>1.9468321306926651E-4</v>
      </c>
      <c r="F401" s="6">
        <f t="shared" si="35"/>
        <v>0.73390736497173947</v>
      </c>
      <c r="G401" s="16">
        <v>9.4783073028437918E-3</v>
      </c>
      <c r="H401" s="9">
        <f t="shared" si="33"/>
        <v>8.5668393528286705E-3</v>
      </c>
      <c r="AC401" s="14"/>
      <c r="AD401" s="15"/>
    </row>
    <row r="402" spans="1:30" hidden="1" outlineLevel="2" x14ac:dyDescent="0.3">
      <c r="A402" s="20">
        <v>37092</v>
      </c>
      <c r="B402" s="21">
        <v>-3.1481745631446634E-3</v>
      </c>
      <c r="C402" s="9">
        <f t="shared" si="31"/>
        <v>-1.3648174563144664E-2</v>
      </c>
      <c r="D402" s="6">
        <f t="shared" si="32"/>
        <v>1.8627266890606904E-4</v>
      </c>
      <c r="E402" s="6">
        <f t="shared" si="34"/>
        <v>4.4980780784183468E-5</v>
      </c>
      <c r="F402" s="6">
        <f t="shared" si="35"/>
        <v>0.82238253280303042</v>
      </c>
      <c r="G402" s="16">
        <v>5.4048805890833714E-3</v>
      </c>
      <c r="H402" s="9">
        <f t="shared" si="33"/>
        <v>9.0685309328635503E-3</v>
      </c>
      <c r="AC402" s="14"/>
      <c r="AD402" s="15"/>
    </row>
    <row r="403" spans="1:30" hidden="1" outlineLevel="2" x14ac:dyDescent="0.3">
      <c r="A403" s="20">
        <v>37095</v>
      </c>
      <c r="B403" s="21">
        <v>-1.4497654911621784E-2</v>
      </c>
      <c r="C403" s="9">
        <f t="shared" si="31"/>
        <v>-2.4997654911621786E-2</v>
      </c>
      <c r="D403" s="6">
        <f t="shared" si="32"/>
        <v>6.2488275108052882E-4</v>
      </c>
      <c r="E403" s="6">
        <f t="shared" si="34"/>
        <v>1.8627266890606904E-4</v>
      </c>
      <c r="F403" s="6">
        <f t="shared" si="35"/>
        <v>0.27936175709665484</v>
      </c>
      <c r="G403" s="16">
        <v>7.7902829418582883E-3</v>
      </c>
      <c r="H403" s="9">
        <f t="shared" si="33"/>
        <v>5.2854683529149505E-3</v>
      </c>
      <c r="AC403" s="14"/>
      <c r="AD403" s="15"/>
    </row>
    <row r="404" spans="1:30" hidden="1" outlineLevel="2" x14ac:dyDescent="0.3">
      <c r="A404" s="20">
        <v>37096</v>
      </c>
      <c r="B404" s="21">
        <v>-1.7740123077932629E-2</v>
      </c>
      <c r="C404" s="9">
        <f t="shared" si="31"/>
        <v>-2.8240123077932631E-2</v>
      </c>
      <c r="D404" s="6">
        <f t="shared" si="32"/>
        <v>7.9750455145678322E-4</v>
      </c>
      <c r="E404" s="6">
        <f t="shared" si="34"/>
        <v>6.2488275108052882E-4</v>
      </c>
      <c r="F404" s="6">
        <f t="shared" si="35"/>
        <v>0.56129802939505735</v>
      </c>
      <c r="G404" s="16">
        <v>1.0592089580037387E-2</v>
      </c>
      <c r="H404" s="9">
        <f t="shared" si="33"/>
        <v>7.4919825773626658E-3</v>
      </c>
      <c r="AC404" s="14"/>
      <c r="AD404" s="15"/>
    </row>
    <row r="405" spans="1:30" hidden="1" outlineLevel="2" x14ac:dyDescent="0.3">
      <c r="A405" s="20">
        <v>37097</v>
      </c>
      <c r="B405" s="21">
        <v>1.5939842310569101E-2</v>
      </c>
      <c r="C405" s="9">
        <f t="shared" si="31"/>
        <v>5.4398423105691002E-3</v>
      </c>
      <c r="D405" s="6">
        <f t="shared" si="32"/>
        <v>2.9591884363857768E-5</v>
      </c>
      <c r="E405" s="6">
        <f t="shared" si="34"/>
        <v>7.9750455145678322E-4</v>
      </c>
      <c r="F405" s="6">
        <f t="shared" si="35"/>
        <v>1.0226210993225142</v>
      </c>
      <c r="G405" s="16">
        <v>6.1119627679123321E-3</v>
      </c>
      <c r="H405" s="9">
        <f t="shared" si="33"/>
        <v>1.0112472987961521E-2</v>
      </c>
      <c r="AC405" s="14"/>
      <c r="AD405" s="15"/>
    </row>
    <row r="406" spans="1:30" hidden="1" outlineLevel="2" x14ac:dyDescent="0.3">
      <c r="A406" s="20">
        <v>37098</v>
      </c>
      <c r="B406" s="21">
        <v>4.7897357229446996E-3</v>
      </c>
      <c r="C406" s="9">
        <f t="shared" si="31"/>
        <v>-5.7102642770553011E-3</v>
      </c>
      <c r="D406" s="6">
        <f t="shared" si="32"/>
        <v>3.2607118113813897E-5</v>
      </c>
      <c r="E406" s="6">
        <f t="shared" si="34"/>
        <v>2.9591884363857768E-5</v>
      </c>
      <c r="F406" s="6">
        <f t="shared" si="35"/>
        <v>0.35229848806543629</v>
      </c>
      <c r="G406" s="16">
        <v>1.2974667913342706E-2</v>
      </c>
      <c r="H406" s="9">
        <f t="shared" si="33"/>
        <v>5.9354737642873653E-3</v>
      </c>
      <c r="AC406" s="14"/>
      <c r="AD406" s="15"/>
    </row>
    <row r="407" spans="1:30" hidden="1" outlineLevel="2" x14ac:dyDescent="0.3">
      <c r="A407" s="20">
        <v>37099</v>
      </c>
      <c r="B407" s="21">
        <v>-3.7331780924543881E-3</v>
      </c>
      <c r="C407" s="9">
        <f t="shared" si="31"/>
        <v>-1.4233178092454389E-2</v>
      </c>
      <c r="D407" s="6">
        <f t="shared" si="32"/>
        <v>2.0258335861152356E-4</v>
      </c>
      <c r="E407" s="6">
        <f t="shared" si="34"/>
        <v>3.2607118113813897E-5</v>
      </c>
      <c r="F407" s="6">
        <f t="shared" si="35"/>
        <v>1.5255399379788681</v>
      </c>
      <c r="G407" s="16">
        <v>5.4415598679482206E-3</v>
      </c>
      <c r="H407" s="9">
        <f t="shared" si="33"/>
        <v>1.2351274986732616E-2</v>
      </c>
      <c r="AC407" s="14"/>
      <c r="AD407" s="15"/>
    </row>
    <row r="408" spans="1:30" hidden="1" outlineLevel="2" x14ac:dyDescent="0.3">
      <c r="A408" s="20">
        <v>37102</v>
      </c>
      <c r="B408" s="21">
        <v>-1.4362492137882871E-3</v>
      </c>
      <c r="C408" s="9">
        <f t="shared" si="31"/>
        <v>-1.1936249213788289E-2</v>
      </c>
      <c r="D408" s="6">
        <f t="shared" si="32"/>
        <v>1.4247404529366153E-4</v>
      </c>
      <c r="E408" s="6">
        <f t="shared" si="34"/>
        <v>2.0258335861152356E-4</v>
      </c>
      <c r="F408" s="6">
        <f t="shared" si="35"/>
        <v>0.2829254952203813</v>
      </c>
      <c r="G408" s="16">
        <v>5.0330687401424282E-3</v>
      </c>
      <c r="H408" s="9">
        <f t="shared" si="33"/>
        <v>5.3190741226305663E-3</v>
      </c>
      <c r="AC408" s="14"/>
      <c r="AD408" s="15"/>
    </row>
    <row r="409" spans="1:30" hidden="1" outlineLevel="2" x14ac:dyDescent="0.3">
      <c r="A409" s="20">
        <v>37103</v>
      </c>
      <c r="B409" s="21">
        <v>1.1574090273750906E-2</v>
      </c>
      <c r="C409" s="9">
        <f t="shared" si="31"/>
        <v>1.0740902737509054E-3</v>
      </c>
      <c r="D409" s="6">
        <f t="shared" si="32"/>
        <v>1.1536699161662948E-6</v>
      </c>
      <c r="E409" s="6">
        <f t="shared" si="34"/>
        <v>1.4247404529366153E-4</v>
      </c>
      <c r="F409" s="6">
        <f t="shared" si="35"/>
        <v>0.24459928369704276</v>
      </c>
      <c r="G409" s="16">
        <v>1.1228460413656088E-2</v>
      </c>
      <c r="H409" s="9">
        <f t="shared" si="33"/>
        <v>4.9456979658794647E-3</v>
      </c>
      <c r="AC409" s="14"/>
      <c r="AD409" s="15"/>
    </row>
    <row r="410" spans="1:30" hidden="1" outlineLevel="2" x14ac:dyDescent="0.3">
      <c r="A410" s="20">
        <v>37104</v>
      </c>
      <c r="B410" s="21">
        <v>-1.2171270111909144E-3</v>
      </c>
      <c r="C410" s="9">
        <f t="shared" si="31"/>
        <v>-1.1717127011190915E-2</v>
      </c>
      <c r="D410" s="6">
        <f t="shared" si="32"/>
        <v>1.3729106539637974E-4</v>
      </c>
      <c r="E410" s="6">
        <f t="shared" si="34"/>
        <v>1.1536699161662948E-6</v>
      </c>
      <c r="F410" s="6">
        <f t="shared" si="35"/>
        <v>1.1469835414491518</v>
      </c>
      <c r="G410" s="16">
        <v>7.6989697851457426E-3</v>
      </c>
      <c r="H410" s="9">
        <f t="shared" si="33"/>
        <v>1.070973174943776E-2</v>
      </c>
      <c r="AC410" s="14"/>
      <c r="AD410" s="15"/>
    </row>
    <row r="411" spans="1:30" hidden="1" outlineLevel="2" x14ac:dyDescent="0.3">
      <c r="A411" s="20">
        <v>37105</v>
      </c>
      <c r="B411" s="21">
        <v>3.9095583281837688E-3</v>
      </c>
      <c r="C411" s="9">
        <f t="shared" si="31"/>
        <v>-6.5904416718162318E-3</v>
      </c>
      <c r="D411" s="6">
        <f t="shared" si="32"/>
        <v>4.3433921429611928E-5</v>
      </c>
      <c r="E411" s="6">
        <f t="shared" si="34"/>
        <v>1.3729106539637974E-4</v>
      </c>
      <c r="F411" s="6">
        <f t="shared" si="35"/>
        <v>0.54862086398778009</v>
      </c>
      <c r="G411" s="16">
        <v>6.7073875480342486E-3</v>
      </c>
      <c r="H411" s="9">
        <f t="shared" si="33"/>
        <v>7.4068945178649599E-3</v>
      </c>
      <c r="AC411" s="14"/>
      <c r="AD411" s="15"/>
    </row>
    <row r="412" spans="1:30" hidden="1" outlineLevel="2" x14ac:dyDescent="0.3">
      <c r="A412" s="20">
        <v>37106</v>
      </c>
      <c r="B412" s="21">
        <v>-3.6459864784539552E-3</v>
      </c>
      <c r="C412" s="9">
        <f t="shared" si="31"/>
        <v>-1.4145986478453956E-2</v>
      </c>
      <c r="D412" s="6">
        <f t="shared" si="32"/>
        <v>2.0010893344860216E-4</v>
      </c>
      <c r="E412" s="6">
        <f t="shared" si="34"/>
        <v>4.3433921429611928E-5</v>
      </c>
      <c r="F412" s="6">
        <f t="shared" si="35"/>
        <v>0.42066766920419368</v>
      </c>
      <c r="G412" s="16">
        <v>8.6315253092182614E-3</v>
      </c>
      <c r="H412" s="9">
        <f t="shared" si="33"/>
        <v>6.4858898325842211E-3</v>
      </c>
      <c r="AC412" s="14"/>
      <c r="AD412" s="15"/>
    </row>
    <row r="413" spans="1:30" hidden="1" outlineLevel="2" x14ac:dyDescent="0.3">
      <c r="A413" s="20">
        <v>37109</v>
      </c>
      <c r="B413" s="21">
        <v>-1.0659967470356583E-2</v>
      </c>
      <c r="C413" s="9">
        <f t="shared" si="31"/>
        <v>-2.1159967470356582E-2</v>
      </c>
      <c r="D413" s="6">
        <f t="shared" si="32"/>
        <v>4.4774422334654869E-4</v>
      </c>
      <c r="E413" s="6">
        <f t="shared" si="34"/>
        <v>2.0010893344860216E-4</v>
      </c>
      <c r="F413" s="6">
        <f t="shared" si="35"/>
        <v>0.68502896554716264</v>
      </c>
      <c r="G413" s="16">
        <v>6.4472820877761513E-3</v>
      </c>
      <c r="H413" s="9">
        <f t="shared" si="33"/>
        <v>8.2766476640434711E-3</v>
      </c>
      <c r="AC413" s="14"/>
      <c r="AD413" s="15"/>
    </row>
    <row r="414" spans="1:30" hidden="1" outlineLevel="2" x14ac:dyDescent="0.3">
      <c r="A414" s="20">
        <v>37110</v>
      </c>
      <c r="B414" s="21">
        <v>5.5062964570984155E-3</v>
      </c>
      <c r="C414" s="9">
        <f t="shared" si="31"/>
        <v>-4.9937035429015852E-3</v>
      </c>
      <c r="D414" s="6">
        <f t="shared" si="32"/>
        <v>2.4937075074387843E-5</v>
      </c>
      <c r="E414" s="6">
        <f t="shared" si="34"/>
        <v>4.4774422334654869E-4</v>
      </c>
      <c r="F414" s="6">
        <f t="shared" si="35"/>
        <v>0.39002754175525373</v>
      </c>
      <c r="G414" s="16">
        <v>5.2802657741555029E-3</v>
      </c>
      <c r="H414" s="9">
        <f t="shared" si="33"/>
        <v>6.2452185050264949E-3</v>
      </c>
      <c r="AC414" s="14"/>
      <c r="AD414" s="15"/>
    </row>
    <row r="415" spans="1:30" hidden="1" outlineLevel="2" x14ac:dyDescent="0.3">
      <c r="A415" s="20">
        <v>37111</v>
      </c>
      <c r="B415" s="21">
        <v>-1.5925386832269468E-2</v>
      </c>
      <c r="C415" s="9">
        <f t="shared" si="31"/>
        <v>-2.6425386832269471E-2</v>
      </c>
      <c r="D415" s="6">
        <f t="shared" si="32"/>
        <v>6.9830106923508069E-4</v>
      </c>
      <c r="E415" s="6">
        <f t="shared" si="34"/>
        <v>2.4937075074387843E-5</v>
      </c>
      <c r="F415" s="6">
        <f t="shared" si="35"/>
        <v>0.26743240931192508</v>
      </c>
      <c r="G415" s="16">
        <v>1.0423608609901273E-2</v>
      </c>
      <c r="H415" s="9">
        <f t="shared" si="33"/>
        <v>5.171386751268223E-3</v>
      </c>
      <c r="AC415" s="14"/>
      <c r="AD415" s="15"/>
    </row>
    <row r="416" spans="1:30" hidden="1" outlineLevel="2" x14ac:dyDescent="0.3">
      <c r="A416" s="20">
        <v>37112</v>
      </c>
      <c r="B416" s="21">
        <v>4.9140984630899212E-4</v>
      </c>
      <c r="C416" s="9">
        <f t="shared" si="31"/>
        <v>-1.0008590153691009E-2</v>
      </c>
      <c r="D416" s="6">
        <f t="shared" si="32"/>
        <v>1.0017187686456062E-4</v>
      </c>
      <c r="E416" s="6">
        <f t="shared" si="34"/>
        <v>6.9830106923508069E-4</v>
      </c>
      <c r="F416" s="6">
        <f t="shared" si="35"/>
        <v>0.99090488849314373</v>
      </c>
      <c r="G416" s="16">
        <v>8.1974201396572341E-3</v>
      </c>
      <c r="H416" s="9">
        <f t="shared" si="33"/>
        <v>9.9544205682357209E-3</v>
      </c>
      <c r="AC416" s="14"/>
      <c r="AD416" s="15"/>
    </row>
    <row r="417" spans="1:30" hidden="1" outlineLevel="2" x14ac:dyDescent="0.3">
      <c r="A417" s="20">
        <v>37113</v>
      </c>
      <c r="B417" s="21">
        <v>1.1363048800744532E-2</v>
      </c>
      <c r="C417" s="9">
        <f t="shared" si="31"/>
        <v>8.6304880074453139E-4</v>
      </c>
      <c r="D417" s="6">
        <f t="shared" si="32"/>
        <v>7.4485323246657383E-7</v>
      </c>
      <c r="E417" s="6">
        <f t="shared" si="34"/>
        <v>1.0017187686456062E-4</v>
      </c>
      <c r="F417" s="6">
        <f t="shared" si="35"/>
        <v>0.61959154458806232</v>
      </c>
      <c r="G417" s="16">
        <v>1.4640488554783794E-2</v>
      </c>
      <c r="H417" s="9">
        <f t="shared" si="33"/>
        <v>7.8714137522306778E-3</v>
      </c>
      <c r="AC417" s="14"/>
      <c r="AD417" s="15"/>
    </row>
    <row r="418" spans="1:30" hidden="1" outlineLevel="2" x14ac:dyDescent="0.3">
      <c r="A418" s="20">
        <v>37116</v>
      </c>
      <c r="B418" s="21">
        <v>-3.2626837301653375E-5</v>
      </c>
      <c r="C418" s="9">
        <f t="shared" si="31"/>
        <v>-1.0532626837301655E-2</v>
      </c>
      <c r="D418" s="6">
        <f t="shared" si="32"/>
        <v>1.1093622809384706E-4</v>
      </c>
      <c r="E418" s="6">
        <f t="shared" si="34"/>
        <v>7.4485323246657383E-7</v>
      </c>
      <c r="F418" s="6">
        <f t="shared" si="35"/>
        <v>1.9375783581845187</v>
      </c>
      <c r="G418" s="16">
        <v>5.0499009700236287E-3</v>
      </c>
      <c r="H418" s="9">
        <f t="shared" si="33"/>
        <v>1.3919692375137169E-2</v>
      </c>
      <c r="AC418" s="14"/>
      <c r="AD418" s="15"/>
    </row>
    <row r="419" spans="1:30" hidden="1" outlineLevel="2" x14ac:dyDescent="0.3">
      <c r="A419" s="20">
        <v>37117</v>
      </c>
      <c r="B419" s="21">
        <v>-3.5915306655011613E-4</v>
      </c>
      <c r="C419" s="9">
        <f t="shared" si="31"/>
        <v>-1.0859153066550116E-2</v>
      </c>
      <c r="D419" s="6">
        <f t="shared" si="32"/>
        <v>1.1792120532276478E-4</v>
      </c>
      <c r="E419" s="6">
        <f t="shared" si="34"/>
        <v>1.1093622809384706E-4</v>
      </c>
      <c r="F419" s="6">
        <f t="shared" si="35"/>
        <v>0.24611889734294459</v>
      </c>
      <c r="G419" s="16">
        <v>6.1903866844173275E-3</v>
      </c>
      <c r="H419" s="9">
        <f t="shared" si="33"/>
        <v>4.961037163164015E-3</v>
      </c>
      <c r="AC419" s="14"/>
      <c r="AD419" s="15"/>
    </row>
    <row r="420" spans="1:30" hidden="1" outlineLevel="2" x14ac:dyDescent="0.3">
      <c r="A420" s="20">
        <v>37118</v>
      </c>
      <c r="B420" s="21">
        <v>-6.3801491482400313E-3</v>
      </c>
      <c r="C420" s="9">
        <f t="shared" si="31"/>
        <v>-1.6880149148240032E-2</v>
      </c>
      <c r="D420" s="6">
        <f t="shared" si="32"/>
        <v>2.8493943526682866E-4</v>
      </c>
      <c r="E420" s="6">
        <f t="shared" si="34"/>
        <v>1.1792120532276478E-4</v>
      </c>
      <c r="F420" s="6">
        <f t="shared" si="35"/>
        <v>0.3609422747748241</v>
      </c>
      <c r="G420" s="16">
        <v>8.3113309753836875E-3</v>
      </c>
      <c r="H420" s="9">
        <f t="shared" si="33"/>
        <v>6.0078471582990867E-3</v>
      </c>
      <c r="AC420" s="14"/>
      <c r="AD420" s="15"/>
    </row>
    <row r="421" spans="1:30" hidden="1" outlineLevel="2" x14ac:dyDescent="0.3">
      <c r="A421" s="20">
        <v>37119</v>
      </c>
      <c r="B421" s="21">
        <v>4.4911138408172766E-3</v>
      </c>
      <c r="C421" s="9">
        <f t="shared" si="31"/>
        <v>-6.008886159182724E-3</v>
      </c>
      <c r="D421" s="6">
        <f t="shared" si="32"/>
        <v>3.6106712874017707E-5</v>
      </c>
      <c r="E421" s="6">
        <f t="shared" si="34"/>
        <v>2.8493943526682866E-4</v>
      </c>
      <c r="F421" s="6">
        <f t="shared" si="35"/>
        <v>0.63643868309831342</v>
      </c>
      <c r="G421" s="16">
        <v>8.5546037485588929E-3</v>
      </c>
      <c r="H421" s="9">
        <f t="shared" si="33"/>
        <v>7.9777107186104045E-3</v>
      </c>
      <c r="AC421" s="14"/>
      <c r="AD421" s="15"/>
    </row>
    <row r="422" spans="1:30" hidden="1" outlineLevel="2" x14ac:dyDescent="0.3">
      <c r="A422" s="20">
        <v>37120</v>
      </c>
      <c r="B422" s="21">
        <v>-1.4708456216726477E-2</v>
      </c>
      <c r="C422" s="9">
        <f t="shared" si="31"/>
        <v>-2.5208456216726478E-2</v>
      </c>
      <c r="D422" s="6">
        <f t="shared" si="32"/>
        <v>6.3546626483061577E-4</v>
      </c>
      <c r="E422" s="6">
        <f t="shared" si="34"/>
        <v>3.6106712874017707E-5</v>
      </c>
      <c r="F422" s="6">
        <f t="shared" si="35"/>
        <v>0.67318505319485988</v>
      </c>
      <c r="G422" s="16">
        <v>1.1344496124783169E-2</v>
      </c>
      <c r="H422" s="9">
        <f t="shared" si="33"/>
        <v>8.2047855133139218E-3</v>
      </c>
      <c r="AC422" s="14"/>
      <c r="AD422" s="15"/>
    </row>
    <row r="423" spans="1:30" hidden="1" outlineLevel="2" x14ac:dyDescent="0.3">
      <c r="A423" s="20">
        <v>37123</v>
      </c>
      <c r="B423" s="21">
        <v>7.712757970672517E-3</v>
      </c>
      <c r="C423" s="9">
        <f t="shared" si="31"/>
        <v>-2.7872420293274837E-3</v>
      </c>
      <c r="D423" s="6">
        <f t="shared" si="32"/>
        <v>7.7687181300495897E-6</v>
      </c>
      <c r="E423" s="6">
        <f t="shared" si="34"/>
        <v>6.3546626483061577E-4</v>
      </c>
      <c r="F423" s="6">
        <f t="shared" si="35"/>
        <v>1.1704555822098863</v>
      </c>
      <c r="G423" s="16">
        <v>5.8928754661406917E-3</v>
      </c>
      <c r="H423" s="9">
        <f t="shared" si="33"/>
        <v>1.0818759550936911E-2</v>
      </c>
      <c r="AC423" s="14"/>
      <c r="AD423" s="15"/>
    </row>
    <row r="424" spans="1:30" hidden="1" outlineLevel="2" x14ac:dyDescent="0.3">
      <c r="A424" s="20">
        <v>37124</v>
      </c>
      <c r="B424" s="21">
        <v>-1.4241400939422642E-2</v>
      </c>
      <c r="C424" s="9">
        <f t="shared" si="31"/>
        <v>-2.4741400939422641E-2</v>
      </c>
      <c r="D424" s="6">
        <f t="shared" si="32"/>
        <v>6.1213692044526351E-4</v>
      </c>
      <c r="E424" s="6">
        <f t="shared" si="34"/>
        <v>7.7687181300495897E-6</v>
      </c>
      <c r="F424" s="6">
        <f t="shared" si="35"/>
        <v>0.32874075164714067</v>
      </c>
      <c r="G424" s="16">
        <v>1.2262457949955934E-2</v>
      </c>
      <c r="H424" s="9">
        <f t="shared" si="33"/>
        <v>5.7335918205531564E-3</v>
      </c>
      <c r="AC424" s="14"/>
      <c r="AD424" s="15"/>
    </row>
    <row r="425" spans="1:30" hidden="1" outlineLevel="2" x14ac:dyDescent="0.3">
      <c r="A425" s="20">
        <v>37125</v>
      </c>
      <c r="B425" s="21">
        <v>1.0049523821979321E-2</v>
      </c>
      <c r="C425" s="9">
        <f t="shared" si="31"/>
        <v>-4.504761780206798E-4</v>
      </c>
      <c r="D425" s="6">
        <f t="shared" si="32"/>
        <v>2.0292878696411921E-7</v>
      </c>
      <c r="E425" s="6">
        <f t="shared" si="34"/>
        <v>6.1213692044526351E-4</v>
      </c>
      <c r="F425" s="6">
        <f t="shared" si="35"/>
        <v>1.3645558909695286</v>
      </c>
      <c r="G425" s="16">
        <v>9.4270333449080999E-3</v>
      </c>
      <c r="H425" s="9">
        <f t="shared" si="33"/>
        <v>1.1681420679735528E-2</v>
      </c>
      <c r="AC425" s="14"/>
      <c r="AD425" s="15"/>
    </row>
    <row r="426" spans="1:30" hidden="1" outlineLevel="2" x14ac:dyDescent="0.3">
      <c r="A426" s="20">
        <v>37126</v>
      </c>
      <c r="B426" s="21">
        <v>-4.6571703946734584E-3</v>
      </c>
      <c r="C426" s="9">
        <f t="shared" si="31"/>
        <v>-1.5157170394673458E-2</v>
      </c>
      <c r="D426" s="6">
        <f t="shared" si="32"/>
        <v>2.2973981437316555E-4</v>
      </c>
      <c r="E426" s="6">
        <f t="shared" si="34"/>
        <v>2.0292878696411921E-7</v>
      </c>
      <c r="F426" s="6">
        <f t="shared" si="35"/>
        <v>0.81369925758542394</v>
      </c>
      <c r="G426" s="16">
        <v>3.9951097308553694E-3</v>
      </c>
      <c r="H426" s="9">
        <f t="shared" si="33"/>
        <v>9.0205280199410938E-3</v>
      </c>
      <c r="AC426" s="14"/>
      <c r="AD426" s="15"/>
    </row>
    <row r="427" spans="1:30" hidden="1" outlineLevel="2" x14ac:dyDescent="0.3">
      <c r="A427" s="20">
        <v>37127</v>
      </c>
      <c r="B427" s="21">
        <v>1.8789679467491657E-2</v>
      </c>
      <c r="C427" s="9">
        <f t="shared" si="31"/>
        <v>8.2896794674916559E-3</v>
      </c>
      <c r="D427" s="6">
        <f t="shared" si="32"/>
        <v>6.8718785673752743E-5</v>
      </c>
      <c r="E427" s="6">
        <f t="shared" si="34"/>
        <v>2.2973981437316555E-4</v>
      </c>
      <c r="F427" s="6">
        <f t="shared" si="35"/>
        <v>0.16066586347314404</v>
      </c>
      <c r="G427" s="16">
        <v>9.6222129497416306E-3</v>
      </c>
      <c r="H427" s="9">
        <f t="shared" si="33"/>
        <v>4.0083146517351162E-3</v>
      </c>
      <c r="AC427" s="14"/>
      <c r="AD427" s="15"/>
    </row>
    <row r="428" spans="1:30" hidden="1" outlineLevel="2" x14ac:dyDescent="0.3">
      <c r="A428" s="20">
        <v>37130</v>
      </c>
      <c r="B428" s="21">
        <v>-3.9239938052988005E-3</v>
      </c>
      <c r="C428" s="9">
        <f t="shared" si="31"/>
        <v>-1.4423993805298801E-2</v>
      </c>
      <c r="D428" s="6">
        <f t="shared" si="32"/>
        <v>2.0805159729529819E-4</v>
      </c>
      <c r="E428" s="6">
        <f t="shared" si="34"/>
        <v>6.8718785673752743E-5</v>
      </c>
      <c r="F428" s="6">
        <f t="shared" si="35"/>
        <v>0.84700159822342236</v>
      </c>
      <c r="G428" s="16">
        <v>3.2919419534460353E-3</v>
      </c>
      <c r="H428" s="9">
        <f t="shared" si="33"/>
        <v>9.2032689747905457E-3</v>
      </c>
      <c r="AC428" s="14"/>
      <c r="AD428" s="15"/>
    </row>
    <row r="429" spans="1:30" hidden="1" outlineLevel="2" x14ac:dyDescent="0.3">
      <c r="A429" s="20">
        <v>37131</v>
      </c>
      <c r="B429" s="21">
        <v>-1.5561989469013E-2</v>
      </c>
      <c r="C429" s="9">
        <f t="shared" si="31"/>
        <v>-2.6061989469013003E-2</v>
      </c>
      <c r="D429" s="6">
        <f t="shared" si="32"/>
        <v>6.7922729508294465E-4</v>
      </c>
      <c r="E429" s="6">
        <f t="shared" si="34"/>
        <v>2.0805159729529819E-4</v>
      </c>
      <c r="F429" s="6">
        <f t="shared" si="35"/>
        <v>0.11476963301852613</v>
      </c>
      <c r="G429" s="16">
        <v>6.7906051732148139E-3</v>
      </c>
      <c r="H429" s="9">
        <f t="shared" si="33"/>
        <v>3.3877667130209265E-3</v>
      </c>
      <c r="AC429" s="14"/>
      <c r="AD429" s="15"/>
    </row>
    <row r="430" spans="1:30" hidden="1" outlineLevel="2" x14ac:dyDescent="0.3">
      <c r="A430" s="20">
        <v>37132</v>
      </c>
      <c r="B430" s="21">
        <v>-1.2911155614737612E-2</v>
      </c>
      <c r="C430" s="9">
        <f t="shared" si="31"/>
        <v>-2.3411155614737611E-2</v>
      </c>
      <c r="D430" s="6">
        <f t="shared" si="32"/>
        <v>5.480822072174604E-4</v>
      </c>
      <c r="E430" s="6">
        <f t="shared" si="34"/>
        <v>6.7922729508294465E-4</v>
      </c>
      <c r="F430" s="6">
        <f t="shared" si="35"/>
        <v>0.43074006018895405</v>
      </c>
      <c r="G430" s="16">
        <v>1.0336117873922506E-2</v>
      </c>
      <c r="H430" s="9">
        <f t="shared" si="33"/>
        <v>6.5630790044685127E-3</v>
      </c>
      <c r="AC430" s="14"/>
      <c r="AD430" s="15"/>
    </row>
    <row r="431" spans="1:30" hidden="1" outlineLevel="2" x14ac:dyDescent="0.3">
      <c r="A431" s="20">
        <v>37133</v>
      </c>
      <c r="B431" s="21">
        <v>-1.7123476756643642E-2</v>
      </c>
      <c r="C431" s="9">
        <f t="shared" si="31"/>
        <v>-2.7623476756643645E-2</v>
      </c>
      <c r="D431" s="6">
        <f t="shared" si="32"/>
        <v>7.6305646812483167E-4</v>
      </c>
      <c r="E431" s="6">
        <f t="shared" si="34"/>
        <v>5.480822072174604E-4</v>
      </c>
      <c r="F431" s="6">
        <f t="shared" si="35"/>
        <v>0.97463377608139479</v>
      </c>
      <c r="G431" s="16">
        <v>1.4016569923017256E-2</v>
      </c>
      <c r="H431" s="9">
        <f t="shared" si="33"/>
        <v>9.8723542079961583E-3</v>
      </c>
      <c r="AC431" s="14"/>
      <c r="AD431" s="15"/>
    </row>
    <row r="432" spans="1:30" hidden="1" outlineLevel="2" x14ac:dyDescent="0.3">
      <c r="A432" s="20">
        <v>37134</v>
      </c>
      <c r="B432" s="21">
        <v>3.0368356600738622E-3</v>
      </c>
      <c r="C432" s="9">
        <f t="shared" si="31"/>
        <v>-7.4631643399261389E-3</v>
      </c>
      <c r="D432" s="6">
        <f t="shared" si="32"/>
        <v>5.5698821964745164E-5</v>
      </c>
      <c r="E432" s="6">
        <f t="shared" si="34"/>
        <v>7.6305646812483167E-4</v>
      </c>
      <c r="F432" s="6">
        <f t="shared" si="35"/>
        <v>1.7774436357674803</v>
      </c>
      <c r="G432" s="16">
        <v>1.0337935500088309E-2</v>
      </c>
      <c r="H432" s="9">
        <f t="shared" si="33"/>
        <v>1.3332080241910788E-2</v>
      </c>
      <c r="AC432" s="14"/>
      <c r="AD432" s="15"/>
    </row>
    <row r="433" spans="1:30" hidden="1" outlineLevel="2" x14ac:dyDescent="0.3">
      <c r="A433" s="20">
        <v>37138</v>
      </c>
      <c r="B433" s="21">
        <v>4.7866597049508568E-3</v>
      </c>
      <c r="C433" s="9">
        <f t="shared" si="31"/>
        <v>-5.7133402950491439E-3</v>
      </c>
      <c r="D433" s="6">
        <f t="shared" si="32"/>
        <v>3.2642257327032238E-5</v>
      </c>
      <c r="E433" s="6">
        <f t="shared" si="34"/>
        <v>5.5698821964745164E-5</v>
      </c>
      <c r="F433" s="6">
        <f t="shared" si="35"/>
        <v>0.97496164435765253</v>
      </c>
      <c r="G433" s="16">
        <v>2.0408078515737515E-2</v>
      </c>
      <c r="H433" s="9">
        <f t="shared" si="33"/>
        <v>9.8740146058108116E-3</v>
      </c>
      <c r="AC433" s="14"/>
      <c r="AD433" s="15"/>
    </row>
    <row r="434" spans="1:30" hidden="1" outlineLevel="2" x14ac:dyDescent="0.3">
      <c r="A434" s="20">
        <v>37139</v>
      </c>
      <c r="B434" s="21">
        <v>3.5724391232163002E-3</v>
      </c>
      <c r="C434" s="9">
        <f t="shared" si="31"/>
        <v>-6.9275608767837005E-3</v>
      </c>
      <c r="D434" s="6">
        <f t="shared" si="32"/>
        <v>4.7991099701544155E-5</v>
      </c>
      <c r="E434" s="6">
        <f t="shared" si="34"/>
        <v>3.2642257327032238E-5</v>
      </c>
      <c r="F434" s="6">
        <f t="shared" si="35"/>
        <v>3.7481985403542253</v>
      </c>
      <c r="G434" s="16">
        <v>1.2807716244956647E-2</v>
      </c>
      <c r="H434" s="9">
        <f t="shared" si="33"/>
        <v>1.9360264823483755E-2</v>
      </c>
      <c r="AC434" s="14"/>
      <c r="AD434" s="15"/>
    </row>
    <row r="435" spans="1:30" hidden="1" outlineLevel="2" x14ac:dyDescent="0.3">
      <c r="A435" s="20">
        <v>37140</v>
      </c>
      <c r="B435" s="21">
        <v>-1.9365466658220136E-2</v>
      </c>
      <c r="C435" s="9">
        <f t="shared" si="31"/>
        <v>-2.9865466658220138E-2</v>
      </c>
      <c r="D435" s="6">
        <f t="shared" si="32"/>
        <v>8.9194609871325872E-4</v>
      </c>
      <c r="E435" s="6">
        <f t="shared" si="34"/>
        <v>4.7991099701544155E-5</v>
      </c>
      <c r="F435" s="6">
        <f t="shared" si="35"/>
        <v>1.4869855915417152</v>
      </c>
      <c r="G435" s="16">
        <v>8.8371281356773197E-3</v>
      </c>
      <c r="H435" s="9">
        <f t="shared" si="33"/>
        <v>1.2194201866221976E-2</v>
      </c>
      <c r="AC435" s="14"/>
      <c r="AD435" s="15"/>
    </row>
    <row r="436" spans="1:30" hidden="1" outlineLevel="2" x14ac:dyDescent="0.3">
      <c r="A436" s="20">
        <v>37141</v>
      </c>
      <c r="B436" s="21">
        <v>-2.4168810181739522E-2</v>
      </c>
      <c r="C436" s="9">
        <f t="shared" si="31"/>
        <v>-3.4668810181739521E-2</v>
      </c>
      <c r="D436" s="6">
        <f t="shared" si="32"/>
        <v>1.2019263994174859E-3</v>
      </c>
      <c r="E436" s="6">
        <f t="shared" si="34"/>
        <v>8.9194609871325872E-4</v>
      </c>
      <c r="F436" s="6">
        <f t="shared" si="35"/>
        <v>0.71721121277485034</v>
      </c>
      <c r="G436" s="16">
        <v>1.4502919925301607E-2</v>
      </c>
      <c r="H436" s="9">
        <f t="shared" si="33"/>
        <v>8.4688323443958338E-3</v>
      </c>
      <c r="AC436" s="14"/>
      <c r="AD436" s="15"/>
    </row>
    <row r="437" spans="1:30" hidden="1" outlineLevel="2" x14ac:dyDescent="0.3">
      <c r="A437" s="20">
        <v>37144</v>
      </c>
      <c r="B437" s="21">
        <v>-3.5379458933805348E-5</v>
      </c>
      <c r="C437" s="9">
        <f t="shared" si="31"/>
        <v>-1.0535379458933807E-2</v>
      </c>
      <c r="D437" s="6">
        <f t="shared" si="32"/>
        <v>1.1099422034372439E-4</v>
      </c>
      <c r="E437" s="6">
        <f t="shared" si="34"/>
        <v>1.2019263994174859E-3</v>
      </c>
      <c r="F437" s="6">
        <f t="shared" si="35"/>
        <v>1.9016890598211955</v>
      </c>
      <c r="G437" s="16">
        <v>1.2533127133813018E-2</v>
      </c>
      <c r="H437" s="9">
        <f t="shared" si="33"/>
        <v>1.3790174254958477E-2</v>
      </c>
      <c r="AC437" s="14"/>
      <c r="AD437" s="15"/>
    </row>
    <row r="438" spans="1:30" hidden="1" outlineLevel="2" x14ac:dyDescent="0.3">
      <c r="A438" s="20">
        <v>37151</v>
      </c>
      <c r="B438" s="21">
        <v>-7.3962427012465914E-2</v>
      </c>
      <c r="C438" s="9">
        <f t="shared" si="31"/>
        <v>-8.446242701246591E-2</v>
      </c>
      <c r="D438" s="6">
        <f t="shared" si="32"/>
        <v>7.1339015768361307E-3</v>
      </c>
      <c r="E438" s="6">
        <f t="shared" si="34"/>
        <v>1.1099422034372439E-4</v>
      </c>
      <c r="F438" s="6">
        <f t="shared" si="35"/>
        <v>1.4246610375112314</v>
      </c>
      <c r="G438" s="16">
        <v>3.187970399224295E-2</v>
      </c>
      <c r="H438" s="9">
        <f t="shared" si="33"/>
        <v>1.1935916544242555E-2</v>
      </c>
      <c r="AC438" s="14"/>
      <c r="AD438" s="15"/>
    </row>
    <row r="439" spans="1:30" hidden="1" outlineLevel="2" x14ac:dyDescent="0.3">
      <c r="A439" s="20">
        <v>37152</v>
      </c>
      <c r="B439" s="21">
        <v>-1.9411706118281256E-3</v>
      </c>
      <c r="C439" s="9">
        <f t="shared" si="31"/>
        <v>-1.2441170611828126E-2</v>
      </c>
      <c r="D439" s="6">
        <f t="shared" si="32"/>
        <v>1.5478272619261582E-4</v>
      </c>
      <c r="E439" s="6">
        <f t="shared" si="34"/>
        <v>7.1339015768361307E-3</v>
      </c>
      <c r="F439" s="6">
        <f t="shared" si="35"/>
        <v>9.1209644421099689</v>
      </c>
      <c r="G439" s="16">
        <v>1.2422330813267192E-2</v>
      </c>
      <c r="H439" s="9">
        <f t="shared" si="33"/>
        <v>3.0200934492346371E-2</v>
      </c>
      <c r="AC439" s="14"/>
      <c r="AD439" s="15"/>
    </row>
    <row r="440" spans="1:30" hidden="1" outlineLevel="2" x14ac:dyDescent="0.3">
      <c r="A440" s="20">
        <v>37153</v>
      </c>
      <c r="B440" s="21">
        <v>-1.6336698562844771E-2</v>
      </c>
      <c r="C440" s="9">
        <f t="shared" si="31"/>
        <v>-2.683669856284477E-2</v>
      </c>
      <c r="D440" s="6">
        <f t="shared" si="32"/>
        <v>7.2020838975299449E-4</v>
      </c>
      <c r="E440" s="6">
        <f t="shared" si="34"/>
        <v>1.5478272619261582E-4</v>
      </c>
      <c r="F440" s="6">
        <f t="shared" si="35"/>
        <v>1.3998959501406092</v>
      </c>
      <c r="G440" s="16">
        <v>3.8352458213122331E-2</v>
      </c>
      <c r="H440" s="9">
        <f t="shared" si="33"/>
        <v>1.1831719867122486E-2</v>
      </c>
      <c r="AC440" s="14"/>
      <c r="AD440" s="15"/>
    </row>
    <row r="441" spans="1:30" hidden="1" outlineLevel="2" x14ac:dyDescent="0.3">
      <c r="A441" s="20">
        <v>37154</v>
      </c>
      <c r="B441" s="21">
        <v>-4.4701031345161554E-2</v>
      </c>
      <c r="C441" s="9">
        <f t="shared" si="31"/>
        <v>-5.5201031345161557E-2</v>
      </c>
      <c r="D441" s="6">
        <f t="shared" si="32"/>
        <v>3.0471538615695088E-3</v>
      </c>
      <c r="E441" s="6">
        <f t="shared" si="34"/>
        <v>7.2020838975299449E-4</v>
      </c>
      <c r="F441" s="6">
        <f t="shared" si="35"/>
        <v>13.19266303139961</v>
      </c>
      <c r="G441" s="16">
        <v>1.6711169404312387E-2</v>
      </c>
      <c r="H441" s="9">
        <f t="shared" si="33"/>
        <v>3.6321705674981192E-2</v>
      </c>
      <c r="AC441" s="14"/>
      <c r="AD441" s="15"/>
    </row>
    <row r="442" spans="1:30" hidden="1" outlineLevel="2" x14ac:dyDescent="0.3">
      <c r="A442" s="20">
        <v>37155</v>
      </c>
      <c r="B442" s="21">
        <v>-1.6903872948503151E-2</v>
      </c>
      <c r="C442" s="9">
        <f t="shared" si="31"/>
        <v>-2.7403872948503154E-2</v>
      </c>
      <c r="D442" s="6">
        <f t="shared" si="32"/>
        <v>7.5097225257770293E-4</v>
      </c>
      <c r="E442" s="6">
        <f t="shared" si="34"/>
        <v>3.0471538615695088E-3</v>
      </c>
      <c r="F442" s="6">
        <f t="shared" si="35"/>
        <v>2.5191142634970238</v>
      </c>
      <c r="G442" s="16">
        <v>2.9849440487535305E-2</v>
      </c>
      <c r="H442" s="9">
        <f t="shared" si="33"/>
        <v>1.5871717813447362E-2</v>
      </c>
      <c r="AC442" s="14"/>
      <c r="AD442" s="15"/>
    </row>
    <row r="443" spans="1:30" hidden="1" outlineLevel="2" x14ac:dyDescent="0.3">
      <c r="A443" s="20">
        <v>37158</v>
      </c>
      <c r="B443" s="21">
        <v>4.371931335731704E-2</v>
      </c>
      <c r="C443" s="9">
        <f t="shared" si="31"/>
        <v>3.3219313357317037E-2</v>
      </c>
      <c r="D443" s="6">
        <f t="shared" si="32"/>
        <v>1.1035227799316221E-3</v>
      </c>
      <c r="E443" s="6">
        <f t="shared" si="34"/>
        <v>7.5097225257770293E-4</v>
      </c>
      <c r="F443" s="6">
        <f t="shared" si="35"/>
        <v>7.998302637790065</v>
      </c>
      <c r="G443" s="16">
        <v>2.2038549579478095E-2</v>
      </c>
      <c r="H443" s="9">
        <f t="shared" si="33"/>
        <v>2.8281270547466684E-2</v>
      </c>
      <c r="AC443" s="14"/>
      <c r="AD443" s="15"/>
    </row>
    <row r="444" spans="1:30" hidden="1" outlineLevel="2" x14ac:dyDescent="0.3">
      <c r="A444" s="20">
        <v>37159</v>
      </c>
      <c r="B444" s="21">
        <v>6.5002461577373469E-3</v>
      </c>
      <c r="C444" s="9">
        <f t="shared" si="31"/>
        <v>-3.9997538422626537E-3</v>
      </c>
      <c r="D444" s="6">
        <f t="shared" si="32"/>
        <v>1.5998030798694861E-5</v>
      </c>
      <c r="E444" s="6">
        <f t="shared" si="34"/>
        <v>1.1035227799316221E-3</v>
      </c>
      <c r="F444" s="6">
        <f t="shared" si="35"/>
        <v>4.3680940083986419</v>
      </c>
      <c r="G444" s="16">
        <v>1.482106871654163E-2</v>
      </c>
      <c r="H444" s="9">
        <f t="shared" si="33"/>
        <v>2.089998566602054E-2</v>
      </c>
      <c r="AC444" s="14"/>
      <c r="AD444" s="15"/>
    </row>
    <row r="445" spans="1:30" hidden="1" outlineLevel="2" x14ac:dyDescent="0.3">
      <c r="A445" s="20">
        <v>37160</v>
      </c>
      <c r="B445" s="21">
        <v>-1.0748132358962922E-2</v>
      </c>
      <c r="C445" s="9">
        <f t="shared" si="31"/>
        <v>-2.1248132358962925E-2</v>
      </c>
      <c r="D445" s="6">
        <f t="shared" si="32"/>
        <v>4.5148312874400734E-4</v>
      </c>
      <c r="E445" s="6">
        <f t="shared" si="34"/>
        <v>1.5998030798694861E-5</v>
      </c>
      <c r="F445" s="6">
        <f t="shared" si="35"/>
        <v>1.9852314289194668</v>
      </c>
      <c r="G445" s="16">
        <v>1.3377681648607127E-2</v>
      </c>
      <c r="H445" s="9">
        <f t="shared" si="33"/>
        <v>1.4089824090170421E-2</v>
      </c>
      <c r="AC445" s="14"/>
      <c r="AD445" s="15"/>
    </row>
    <row r="446" spans="1:30" hidden="1" outlineLevel="2" x14ac:dyDescent="0.3">
      <c r="A446" s="20">
        <v>37161</v>
      </c>
      <c r="B446" s="21">
        <v>1.3222006331816675E-2</v>
      </c>
      <c r="C446" s="9">
        <f t="shared" si="31"/>
        <v>2.7220063318166739E-3</v>
      </c>
      <c r="D446" s="6">
        <f t="shared" si="32"/>
        <v>7.4093184704500648E-6</v>
      </c>
      <c r="E446" s="6">
        <f t="shared" si="34"/>
        <v>4.5148312874400734E-4</v>
      </c>
      <c r="F446" s="6">
        <f t="shared" si="35"/>
        <v>1.6206739061241644</v>
      </c>
      <c r="G446" s="16">
        <v>1.6103917714968184E-2</v>
      </c>
      <c r="H446" s="9">
        <f t="shared" si="33"/>
        <v>1.2730569139375364E-2</v>
      </c>
      <c r="AC446" s="14"/>
      <c r="AD446" s="15"/>
    </row>
    <row r="447" spans="1:30" hidden="1" outlineLevel="2" x14ac:dyDescent="0.3">
      <c r="A447" s="20">
        <v>37162</v>
      </c>
      <c r="B447" s="21">
        <v>1.8956565462467406E-2</v>
      </c>
      <c r="C447" s="9">
        <f t="shared" si="31"/>
        <v>8.4565654624674056E-3</v>
      </c>
      <c r="D447" s="6">
        <f t="shared" si="32"/>
        <v>7.151349942099656E-5</v>
      </c>
      <c r="E447" s="6">
        <f t="shared" si="34"/>
        <v>7.4093184704500648E-6</v>
      </c>
      <c r="F447" s="6">
        <f t="shared" si="35"/>
        <v>2.340574036806065</v>
      </c>
      <c r="G447" s="16">
        <v>8.4533367131675117E-3</v>
      </c>
      <c r="H447" s="9">
        <f t="shared" si="33"/>
        <v>1.5298934723718724E-2</v>
      </c>
      <c r="AC447" s="14"/>
      <c r="AD447" s="15"/>
    </row>
    <row r="448" spans="1:30" hidden="1" outlineLevel="2" x14ac:dyDescent="0.3">
      <c r="A448" s="20">
        <v>37165</v>
      </c>
      <c r="B448" s="21">
        <v>-1.213442331609598E-3</v>
      </c>
      <c r="C448" s="9">
        <f t="shared" si="31"/>
        <v>-1.1713442331609598E-2</v>
      </c>
      <c r="D448" s="6">
        <f t="shared" si="32"/>
        <v>1.3720473125594369E-4</v>
      </c>
      <c r="E448" s="6">
        <f t="shared" si="34"/>
        <v>7.151349942099656E-5</v>
      </c>
      <c r="F448" s="6">
        <f t="shared" si="35"/>
        <v>0.65775738150746543</v>
      </c>
      <c r="G448" s="16">
        <v>1.152559898173324E-2</v>
      </c>
      <c r="H448" s="9">
        <f t="shared" si="33"/>
        <v>8.1102242971909568E-3</v>
      </c>
      <c r="AC448" s="14"/>
      <c r="AD448" s="15"/>
    </row>
    <row r="449" spans="1:30" hidden="1" outlineLevel="2" x14ac:dyDescent="0.3">
      <c r="A449" s="20">
        <v>37166</v>
      </c>
      <c r="B449" s="21">
        <v>1.2791210550835298E-2</v>
      </c>
      <c r="C449" s="9">
        <f t="shared" si="31"/>
        <v>2.2912105508352976E-3</v>
      </c>
      <c r="D449" s="6">
        <f t="shared" si="32"/>
        <v>5.2496457882589881E-6</v>
      </c>
      <c r="E449" s="6">
        <f t="shared" si="34"/>
        <v>1.3720473125594369E-4</v>
      </c>
      <c r="F449" s="6">
        <f t="shared" si="35"/>
        <v>1.2075452199421437</v>
      </c>
      <c r="G449" s="16">
        <v>9.3494941897375398E-3</v>
      </c>
      <c r="H449" s="9">
        <f t="shared" si="33"/>
        <v>1.0988836243852867E-2</v>
      </c>
      <c r="AC449" s="14"/>
      <c r="AD449" s="15"/>
    </row>
    <row r="450" spans="1:30" hidden="1" outlineLevel="2" x14ac:dyDescent="0.3">
      <c r="A450" s="20">
        <v>37167</v>
      </c>
      <c r="B450" s="21">
        <v>1.9164787424941442E-2</v>
      </c>
      <c r="C450" s="9">
        <f t="shared" si="31"/>
        <v>8.6647874249414416E-3</v>
      </c>
      <c r="D450" s="6">
        <f t="shared" si="32"/>
        <v>7.5078541119423333E-5</v>
      </c>
      <c r="E450" s="6">
        <f t="shared" si="34"/>
        <v>5.2496457882589881E-6</v>
      </c>
      <c r="F450" s="6">
        <f t="shared" si="35"/>
        <v>0.80065861364645485</v>
      </c>
      <c r="G450" s="16">
        <v>1.8628737821033983E-2</v>
      </c>
      <c r="H450" s="9">
        <f t="shared" si="33"/>
        <v>8.9479529147534903E-3</v>
      </c>
      <c r="AC450" s="14"/>
      <c r="AD450" s="15"/>
    </row>
    <row r="451" spans="1:30" hidden="1" outlineLevel="2" x14ac:dyDescent="0.3">
      <c r="A451" s="20">
        <v>37168</v>
      </c>
      <c r="B451" s="21">
        <v>-6.9179892221891129E-3</v>
      </c>
      <c r="C451" s="9">
        <f t="shared" si="31"/>
        <v>-1.7417989222189113E-2</v>
      </c>
      <c r="D451" s="6">
        <f t="shared" si="32"/>
        <v>3.0338634854429607E-4</v>
      </c>
      <c r="E451" s="6">
        <f t="shared" si="34"/>
        <v>7.5078541119423333E-5</v>
      </c>
      <c r="F451" s="6">
        <f t="shared" si="35"/>
        <v>3.12604657071279</v>
      </c>
      <c r="G451" s="16">
        <v>9.94360336657143E-3</v>
      </c>
      <c r="H451" s="9">
        <f t="shared" si="33"/>
        <v>1.7680629430856784E-2</v>
      </c>
      <c r="AC451" s="14"/>
      <c r="AD451" s="15"/>
    </row>
    <row r="452" spans="1:30" hidden="1" outlineLevel="2" x14ac:dyDescent="0.3">
      <c r="A452" s="20">
        <v>37169</v>
      </c>
      <c r="B452" s="21">
        <v>6.4783004231281395E-3</v>
      </c>
      <c r="C452" s="9">
        <f t="shared" si="31"/>
        <v>-4.0216995768718612E-3</v>
      </c>
      <c r="D452" s="6">
        <f t="shared" si="32"/>
        <v>1.6174067486611309E-5</v>
      </c>
      <c r="E452" s="6">
        <f t="shared" si="34"/>
        <v>3.0338634854429607E-4</v>
      </c>
      <c r="F452" s="6">
        <f t="shared" si="35"/>
        <v>0.90333096548338254</v>
      </c>
      <c r="G452" s="16">
        <v>1.4372254758367727E-2</v>
      </c>
      <c r="H452" s="9">
        <f t="shared" si="33"/>
        <v>9.5043724962954948E-3</v>
      </c>
      <c r="AC452" s="14"/>
      <c r="AD452" s="15"/>
    </row>
    <row r="453" spans="1:30" hidden="1" outlineLevel="2" x14ac:dyDescent="0.3">
      <c r="A453" s="20">
        <v>37172</v>
      </c>
      <c r="B453" s="21">
        <v>-5.6993697359371742E-3</v>
      </c>
      <c r="C453" s="9">
        <f t="shared" si="31"/>
        <v>-1.6199369735937174E-2</v>
      </c>
      <c r="D453" s="6">
        <f t="shared" si="32"/>
        <v>2.6241957984159722E-4</v>
      </c>
      <c r="E453" s="6">
        <f t="shared" si="34"/>
        <v>1.6174067486611309E-5</v>
      </c>
      <c r="F453" s="6">
        <f t="shared" si="35"/>
        <v>1.867873494441713</v>
      </c>
      <c r="G453" s="16">
        <v>9.3393294176553534E-3</v>
      </c>
      <c r="H453" s="9">
        <f t="shared" si="33"/>
        <v>1.3667016845097224E-2</v>
      </c>
      <c r="AC453" s="14"/>
      <c r="AD453" s="15"/>
    </row>
    <row r="454" spans="1:30" hidden="1" outlineLevel="2" x14ac:dyDescent="0.3">
      <c r="A454" s="20">
        <v>37173</v>
      </c>
      <c r="B454" s="21">
        <v>-1.7107812358584747E-3</v>
      </c>
      <c r="C454" s="9">
        <f t="shared" si="31"/>
        <v>-1.2210781235858476E-2</v>
      </c>
      <c r="D454" s="6">
        <f t="shared" si="32"/>
        <v>1.4910317838999344E-4</v>
      </c>
      <c r="E454" s="6">
        <f t="shared" si="34"/>
        <v>2.6241957984159722E-4</v>
      </c>
      <c r="F454" s="6">
        <f t="shared" si="35"/>
        <v>0.79896171838913355</v>
      </c>
      <c r="G454" s="16">
        <v>6.2679182209376258E-3</v>
      </c>
      <c r="H454" s="9">
        <f t="shared" si="33"/>
        <v>8.938465854883228E-3</v>
      </c>
      <c r="AC454" s="14"/>
      <c r="AD454" s="15"/>
    </row>
    <row r="455" spans="1:30" hidden="1" outlineLevel="2" x14ac:dyDescent="0.3">
      <c r="A455" s="20">
        <v>37174</v>
      </c>
      <c r="B455" s="21">
        <v>2.060061086107318E-2</v>
      </c>
      <c r="C455" s="9">
        <f t="shared" si="31"/>
        <v>1.0100610861073179E-2</v>
      </c>
      <c r="D455" s="6">
        <f t="shared" si="32"/>
        <v>1.0202233976682946E-4</v>
      </c>
      <c r="E455" s="6">
        <f t="shared" si="34"/>
        <v>1.4910317838999344E-4</v>
      </c>
      <c r="F455" s="6">
        <f t="shared" si="35"/>
        <v>0.36959449619606699</v>
      </c>
      <c r="G455" s="16">
        <v>1.471364828218687E-2</v>
      </c>
      <c r="H455" s="9">
        <f t="shared" si="33"/>
        <v>6.0794283957956684E-3</v>
      </c>
      <c r="AC455" s="14"/>
      <c r="AD455" s="15"/>
    </row>
    <row r="456" spans="1:30" hidden="1" outlineLevel="2" x14ac:dyDescent="0.3">
      <c r="A456" s="20">
        <v>37175</v>
      </c>
      <c r="B456" s="21">
        <v>1.8185801715319336E-2</v>
      </c>
      <c r="C456" s="9">
        <f t="shared" si="31"/>
        <v>7.6858017153193358E-3</v>
      </c>
      <c r="D456" s="6">
        <f t="shared" si="32"/>
        <v>5.9071548007205645E-5</v>
      </c>
      <c r="E456" s="6">
        <f t="shared" si="34"/>
        <v>1.0202233976682946E-4</v>
      </c>
      <c r="F456" s="6">
        <f t="shared" si="35"/>
        <v>1.9568138797789145</v>
      </c>
      <c r="G456" s="16">
        <v>9.316088054216751E-3</v>
      </c>
      <c r="H456" s="9">
        <f t="shared" si="33"/>
        <v>1.3988616371103022E-2</v>
      </c>
      <c r="AC456" s="14"/>
      <c r="AD456" s="15"/>
    </row>
    <row r="457" spans="1:30" hidden="1" outlineLevel="2" x14ac:dyDescent="0.3">
      <c r="A457" s="20">
        <v>37176</v>
      </c>
      <c r="B457" s="21">
        <v>-7.0692287266406768E-3</v>
      </c>
      <c r="C457" s="9">
        <f t="shared" si="31"/>
        <v>-1.7569228726640677E-2</v>
      </c>
      <c r="D457" s="6">
        <f t="shared" si="32"/>
        <v>3.0867779804901602E-4</v>
      </c>
      <c r="E457" s="6">
        <f t="shared" si="34"/>
        <v>5.9071548007205645E-5</v>
      </c>
      <c r="F457" s="6">
        <f t="shared" si="35"/>
        <v>0.79507352135002196</v>
      </c>
      <c r="G457" s="16">
        <v>1.8115672645231517E-2</v>
      </c>
      <c r="H457" s="9">
        <f t="shared" si="33"/>
        <v>8.9166895277901313E-3</v>
      </c>
      <c r="AC457" s="14"/>
      <c r="AD457" s="15"/>
    </row>
    <row r="458" spans="1:30" hidden="1" outlineLevel="2" x14ac:dyDescent="0.3">
      <c r="A458" s="20">
        <v>37179</v>
      </c>
      <c r="B458" s="21">
        <v>3.7021203185600294E-4</v>
      </c>
      <c r="C458" s="9">
        <f t="shared" si="31"/>
        <v>-1.0129787968143998E-2</v>
      </c>
      <c r="D458" s="6">
        <f t="shared" si="32"/>
        <v>1.0261260427955491E-4</v>
      </c>
      <c r="E458" s="6">
        <f t="shared" si="34"/>
        <v>3.0867779804901602E-4</v>
      </c>
      <c r="F458" s="6">
        <f t="shared" si="35"/>
        <v>2.9571921854979961</v>
      </c>
      <c r="G458" s="16">
        <v>1.052026323496995E-2</v>
      </c>
      <c r="H458" s="9">
        <f t="shared" si="33"/>
        <v>1.7196488552893571E-2</v>
      </c>
      <c r="AC458" s="14"/>
      <c r="AD458" s="15"/>
    </row>
    <row r="459" spans="1:30" hidden="1" outlineLevel="2" x14ac:dyDescent="0.3">
      <c r="A459" s="20">
        <v>37180</v>
      </c>
      <c r="B459" s="21">
        <v>3.9088928250853245E-3</v>
      </c>
      <c r="C459" s="9">
        <f t="shared" si="31"/>
        <v>-6.5911071749146762E-3</v>
      </c>
      <c r="D459" s="6">
        <f t="shared" si="32"/>
        <v>4.3442693791211725E-5</v>
      </c>
      <c r="E459" s="6">
        <f t="shared" si="34"/>
        <v>1.0261260427955491E-4</v>
      </c>
      <c r="F459" s="6">
        <f t="shared" si="35"/>
        <v>1.0090261976837178</v>
      </c>
      <c r="G459" s="16">
        <v>7.6999547757493252E-3</v>
      </c>
      <c r="H459" s="9">
        <f t="shared" si="33"/>
        <v>1.0045029605151584E-2</v>
      </c>
      <c r="AC459" s="14"/>
      <c r="AD459" s="15"/>
    </row>
    <row r="460" spans="1:30" hidden="1" outlineLevel="2" x14ac:dyDescent="0.3">
      <c r="A460" s="20">
        <v>37181</v>
      </c>
      <c r="B460" s="21">
        <v>-1.6249926850452467E-2</v>
      </c>
      <c r="C460" s="9">
        <f t="shared" si="31"/>
        <v>-2.6749926850452466E-2</v>
      </c>
      <c r="D460" s="6">
        <f t="shared" si="32"/>
        <v>7.1555858650455774E-4</v>
      </c>
      <c r="E460" s="6">
        <f t="shared" si="34"/>
        <v>4.3442693791211725E-5</v>
      </c>
      <c r="F460" s="6">
        <f t="shared" si="35"/>
        <v>0.54875506082035463</v>
      </c>
      <c r="G460" s="16">
        <v>1.7268819363883428E-2</v>
      </c>
      <c r="H460" s="9">
        <f t="shared" si="33"/>
        <v>7.4078003538186332E-3</v>
      </c>
      <c r="AC460" s="14"/>
      <c r="AD460" s="15"/>
    </row>
    <row r="461" spans="1:30" hidden="1" outlineLevel="2" x14ac:dyDescent="0.3">
      <c r="A461" s="20">
        <v>37182</v>
      </c>
      <c r="B461" s="21">
        <v>-7.5831284971777614E-3</v>
      </c>
      <c r="C461" s="9">
        <f t="shared" si="31"/>
        <v>-1.8083128497177761E-2</v>
      </c>
      <c r="D461" s="6">
        <f t="shared" si="32"/>
        <v>3.2699953624544244E-4</v>
      </c>
      <c r="E461" s="6">
        <f t="shared" si="34"/>
        <v>7.1555858650455774E-4</v>
      </c>
      <c r="F461" s="6">
        <f t="shared" si="35"/>
        <v>2.6887986441333331</v>
      </c>
      <c r="G461" s="16">
        <v>6.2080161540717963E-3</v>
      </c>
      <c r="H461" s="9">
        <f t="shared" si="33"/>
        <v>1.6397556659860434E-2</v>
      </c>
      <c r="AC461" s="14"/>
      <c r="AD461" s="15"/>
    </row>
    <row r="462" spans="1:30" hidden="1" outlineLevel="2" x14ac:dyDescent="0.3">
      <c r="A462" s="20">
        <v>37183</v>
      </c>
      <c r="B462" s="21">
        <v>4.4525461655384908E-3</v>
      </c>
      <c r="C462" s="9">
        <f t="shared" ref="C462:C525" si="36">B462-B$5</f>
        <v>-6.0474538344615098E-3</v>
      </c>
      <c r="D462" s="6">
        <f t="shared" ref="D462:D525" si="37">C462^2</f>
        <v>3.6571697879943219E-5</v>
      </c>
      <c r="E462" s="6">
        <f t="shared" si="34"/>
        <v>3.2699953624544244E-4</v>
      </c>
      <c r="F462" s="6">
        <f t="shared" si="35"/>
        <v>0.36290377203826263</v>
      </c>
      <c r="G462" s="16">
        <v>1.0692462423418446E-2</v>
      </c>
      <c r="H462" s="9">
        <f t="shared" ref="H462:H525" si="38">SQRT(F462)/100</f>
        <v>6.0241495004545054E-3</v>
      </c>
      <c r="AC462" s="14"/>
      <c r="AD462" s="15"/>
    </row>
    <row r="463" spans="1:30" hidden="1" outlineLevel="2" x14ac:dyDescent="0.3">
      <c r="A463" s="20">
        <v>37186</v>
      </c>
      <c r="B463" s="21">
        <v>1.8612949286736971E-2</v>
      </c>
      <c r="C463" s="9">
        <f t="shared" si="36"/>
        <v>8.1129492867369705E-3</v>
      </c>
      <c r="D463" s="6">
        <f t="shared" si="37"/>
        <v>6.5819946129165913E-5</v>
      </c>
      <c r="E463" s="6">
        <f t="shared" ref="E463:E526" si="39">D462</f>
        <v>3.6571697879943219E-5</v>
      </c>
      <c r="F463" s="6">
        <f t="shared" ref="F463:F526" si="40">IF(C462&gt;0,B$6+B$7*E463+B$8*(G462*100)^2,B$6+B$7*E463+B$8*(G462*100)^2+E463*$B$9)</f>
        <v>1.0417432850399144</v>
      </c>
      <c r="G463" s="16">
        <v>1.2502509455879445E-2</v>
      </c>
      <c r="H463" s="9">
        <f t="shared" si="38"/>
        <v>1.0206582606533463E-2</v>
      </c>
      <c r="AC463" s="14"/>
      <c r="AD463" s="15"/>
    </row>
    <row r="464" spans="1:30" hidden="1" outlineLevel="2" x14ac:dyDescent="0.3">
      <c r="A464" s="20">
        <v>37187</v>
      </c>
      <c r="B464" s="21">
        <v>-3.9482850311502501E-3</v>
      </c>
      <c r="C464" s="9">
        <f t="shared" si="36"/>
        <v>-1.4448285031150251E-2</v>
      </c>
      <c r="D464" s="6">
        <f t="shared" si="37"/>
        <v>2.087529403413604E-4</v>
      </c>
      <c r="E464" s="6">
        <f t="shared" si="39"/>
        <v>6.5819946129165913E-5</v>
      </c>
      <c r="F464" s="6">
        <f t="shared" si="40"/>
        <v>1.4177932363133372</v>
      </c>
      <c r="G464" s="16">
        <v>9.5340445588601025E-3</v>
      </c>
      <c r="H464" s="9">
        <f t="shared" si="38"/>
        <v>1.1907112312871402E-2</v>
      </c>
      <c r="AC464" s="14"/>
      <c r="AD464" s="15"/>
    </row>
    <row r="465" spans="1:30" hidden="1" outlineLevel="2" x14ac:dyDescent="0.3">
      <c r="A465" s="20">
        <v>37188</v>
      </c>
      <c r="B465" s="21">
        <v>5.9297100637624325E-4</v>
      </c>
      <c r="C465" s="9">
        <f t="shared" si="36"/>
        <v>-9.9070289936237579E-3</v>
      </c>
      <c r="D465" s="6">
        <f t="shared" si="37"/>
        <v>9.8149223480501776E-5</v>
      </c>
      <c r="E465" s="6">
        <f t="shared" si="39"/>
        <v>2.087529403413604E-4</v>
      </c>
      <c r="F465" s="6">
        <f t="shared" si="40"/>
        <v>0.83187713153704912</v>
      </c>
      <c r="G465" s="16">
        <v>7.8368730826556526E-3</v>
      </c>
      <c r="H465" s="9">
        <f t="shared" si="38"/>
        <v>9.1207298586080763E-3</v>
      </c>
      <c r="AC465" s="14"/>
      <c r="AD465" s="15"/>
    </row>
    <row r="466" spans="1:30" hidden="1" outlineLevel="2" x14ac:dyDescent="0.3">
      <c r="A466" s="20">
        <v>37189</v>
      </c>
      <c r="B466" s="21">
        <v>1.2471134391143101E-2</v>
      </c>
      <c r="C466" s="9">
        <f t="shared" si="36"/>
        <v>1.9711343911430999E-3</v>
      </c>
      <c r="D466" s="6">
        <f t="shared" si="37"/>
        <v>3.8853707879470795E-6</v>
      </c>
      <c r="E466" s="6">
        <f t="shared" si="39"/>
        <v>9.8149223480501776E-5</v>
      </c>
      <c r="F466" s="6">
        <f t="shared" si="40"/>
        <v>0.56781004173644301</v>
      </c>
      <c r="G466" s="16">
        <v>2.2093720093834993E-2</v>
      </c>
      <c r="H466" s="9">
        <f t="shared" si="38"/>
        <v>7.5353171249552793E-3</v>
      </c>
      <c r="AC466" s="14"/>
      <c r="AD466" s="15"/>
    </row>
    <row r="467" spans="1:30" hidden="1" outlineLevel="2" x14ac:dyDescent="0.3">
      <c r="A467" s="20">
        <v>37190</v>
      </c>
      <c r="B467" s="21">
        <v>8.656327929692318E-3</v>
      </c>
      <c r="C467" s="9">
        <f t="shared" si="36"/>
        <v>-1.8436720703076826E-3</v>
      </c>
      <c r="D467" s="6">
        <f t="shared" si="37"/>
        <v>3.3991267028326167E-6</v>
      </c>
      <c r="E467" s="6">
        <f t="shared" si="39"/>
        <v>3.8853707879470795E-6</v>
      </c>
      <c r="F467" s="6">
        <f t="shared" si="40"/>
        <v>4.3899025121564099</v>
      </c>
      <c r="G467" s="16">
        <v>1.1128890726934664E-2</v>
      </c>
      <c r="H467" s="9">
        <f t="shared" si="38"/>
        <v>2.0952094196419625E-2</v>
      </c>
      <c r="AC467" s="14"/>
      <c r="AD467" s="15"/>
    </row>
    <row r="468" spans="1:30" hidden="1" outlineLevel="2" x14ac:dyDescent="0.3">
      <c r="A468" s="20">
        <v>37193</v>
      </c>
      <c r="B468" s="21">
        <v>-2.9305818515752893E-2</v>
      </c>
      <c r="C468" s="9">
        <f t="shared" si="36"/>
        <v>-3.9805818515752892E-2</v>
      </c>
      <c r="D468" s="6">
        <f t="shared" si="37"/>
        <v>1.5845031877090557E-3</v>
      </c>
      <c r="E468" s="6">
        <f t="shared" si="39"/>
        <v>3.3991267028326167E-6</v>
      </c>
      <c r="F468" s="6">
        <f t="shared" si="40"/>
        <v>1.1270442944940957</v>
      </c>
      <c r="G468" s="16">
        <v>1.109677845642219E-2</v>
      </c>
      <c r="H468" s="9">
        <f t="shared" si="38"/>
        <v>1.0616234240511536E-2</v>
      </c>
      <c r="AC468" s="14"/>
      <c r="AD468" s="15"/>
    </row>
    <row r="469" spans="1:30" hidden="1" outlineLevel="2" x14ac:dyDescent="0.3">
      <c r="A469" s="20">
        <v>37194</v>
      </c>
      <c r="B469" s="21">
        <v>-1.6042503518180592E-2</v>
      </c>
      <c r="C469" s="9">
        <f t="shared" si="36"/>
        <v>-2.6542503518180591E-2</v>
      </c>
      <c r="D469" s="6">
        <f t="shared" si="37"/>
        <v>7.0450449301262899E-4</v>
      </c>
      <c r="E469" s="6">
        <f t="shared" si="39"/>
        <v>1.5845031877090557E-3</v>
      </c>
      <c r="F469" s="6">
        <f t="shared" si="40"/>
        <v>1.1206795195438937</v>
      </c>
      <c r="G469" s="16">
        <v>1.2257736173928441E-2</v>
      </c>
      <c r="H469" s="9">
        <f t="shared" si="38"/>
        <v>1.0586215185532049E-2</v>
      </c>
      <c r="AC469" s="14"/>
      <c r="AD469" s="15"/>
    </row>
    <row r="470" spans="1:30" hidden="1" outlineLevel="2" x14ac:dyDescent="0.3">
      <c r="A470" s="20">
        <v>37195</v>
      </c>
      <c r="B470" s="21">
        <v>-5.1481688822371998E-3</v>
      </c>
      <c r="C470" s="9">
        <f t="shared" si="36"/>
        <v>-1.56481688822372E-2</v>
      </c>
      <c r="D470" s="6">
        <f t="shared" si="37"/>
        <v>2.4486518936701662E-4</v>
      </c>
      <c r="E470" s="6">
        <f t="shared" si="39"/>
        <v>7.0450449301262899E-4</v>
      </c>
      <c r="F470" s="6">
        <f t="shared" si="40"/>
        <v>1.3635204945835171</v>
      </c>
      <c r="G470" s="16">
        <v>1.2671122383503146E-2</v>
      </c>
      <c r="H470" s="9">
        <f t="shared" si="38"/>
        <v>1.1676988030239293E-2</v>
      </c>
      <c r="AC470" s="14"/>
      <c r="AD470" s="15"/>
    </row>
    <row r="471" spans="1:30" hidden="1" outlineLevel="2" x14ac:dyDescent="0.3">
      <c r="A471" s="20">
        <v>37196</v>
      </c>
      <c r="B471" s="21">
        <v>2.0586400175422032E-2</v>
      </c>
      <c r="C471" s="9">
        <f t="shared" si="36"/>
        <v>1.0086400175422032E-2</v>
      </c>
      <c r="D471" s="6">
        <f t="shared" si="37"/>
        <v>1.0173546849875359E-4</v>
      </c>
      <c r="E471" s="6">
        <f t="shared" si="39"/>
        <v>2.4486518936701662E-4</v>
      </c>
      <c r="F471" s="6">
        <f t="shared" si="40"/>
        <v>1.4558164505076003</v>
      </c>
      <c r="G471" s="16">
        <v>1.6861674779670592E-2</v>
      </c>
      <c r="H471" s="9">
        <f t="shared" si="38"/>
        <v>1.2065721903423768E-2</v>
      </c>
      <c r="AC471" s="14"/>
      <c r="AD471" s="15"/>
    </row>
    <row r="472" spans="1:30" hidden="1" outlineLevel="2" x14ac:dyDescent="0.3">
      <c r="A472" s="20">
        <v>37197</v>
      </c>
      <c r="B472" s="21">
        <v>6.4172206313117463E-3</v>
      </c>
      <c r="C472" s="9">
        <f t="shared" si="36"/>
        <v>-4.0827793686882543E-3</v>
      </c>
      <c r="D472" s="6">
        <f t="shared" si="37"/>
        <v>1.6669087373386462E-5</v>
      </c>
      <c r="E472" s="6">
        <f t="shared" si="39"/>
        <v>1.0173546849875359E-4</v>
      </c>
      <c r="F472" s="6">
        <f t="shared" si="40"/>
        <v>2.5643190960942728</v>
      </c>
      <c r="G472" s="16">
        <v>9.1704178851795531E-3</v>
      </c>
      <c r="H472" s="9">
        <f t="shared" si="38"/>
        <v>1.6013491487162544E-2</v>
      </c>
      <c r="AC472" s="14"/>
      <c r="AD472" s="15"/>
    </row>
    <row r="473" spans="1:30" hidden="1" outlineLevel="2" x14ac:dyDescent="0.3">
      <c r="A473" s="20">
        <v>37200</v>
      </c>
      <c r="B473" s="21">
        <v>1.2522724240669407E-2</v>
      </c>
      <c r="C473" s="9">
        <f t="shared" si="36"/>
        <v>2.0227242406694063E-3</v>
      </c>
      <c r="D473" s="6">
        <f t="shared" si="37"/>
        <v>4.0914133537916268E-6</v>
      </c>
      <c r="E473" s="6">
        <f t="shared" si="39"/>
        <v>1.6669087373386462E-5</v>
      </c>
      <c r="F473" s="6">
        <f t="shared" si="40"/>
        <v>0.77095322048211645</v>
      </c>
      <c r="G473" s="16">
        <v>8.5556215544922622E-3</v>
      </c>
      <c r="H473" s="9">
        <f t="shared" si="38"/>
        <v>8.7803941852408682E-3</v>
      </c>
      <c r="AC473" s="14"/>
      <c r="AD473" s="15"/>
    </row>
    <row r="474" spans="1:30" hidden="1" outlineLevel="2" x14ac:dyDescent="0.3">
      <c r="A474" s="20">
        <v>37201</v>
      </c>
      <c r="B474" s="21">
        <v>1.577256927812731E-2</v>
      </c>
      <c r="C474" s="9">
        <f t="shared" si="36"/>
        <v>5.2725692781273089E-3</v>
      </c>
      <c r="D474" s="6">
        <f t="shared" si="37"/>
        <v>2.7799986792651931E-5</v>
      </c>
      <c r="E474" s="6">
        <f t="shared" si="39"/>
        <v>4.0914133537916268E-6</v>
      </c>
      <c r="F474" s="6">
        <f t="shared" si="40"/>
        <v>0.67334039926533462</v>
      </c>
      <c r="G474" s="16">
        <v>1.2320747162823519E-2</v>
      </c>
      <c r="H474" s="9">
        <f t="shared" si="38"/>
        <v>8.2057321383611753E-3</v>
      </c>
      <c r="AC474" s="14"/>
      <c r="AD474" s="15"/>
    </row>
    <row r="475" spans="1:30" hidden="1" outlineLevel="2" x14ac:dyDescent="0.3">
      <c r="A475" s="20">
        <v>37202</v>
      </c>
      <c r="B475" s="21">
        <v>-3.8390288977367525E-3</v>
      </c>
      <c r="C475" s="9">
        <f t="shared" si="36"/>
        <v>-1.4339028897736753E-2</v>
      </c>
      <c r="D475" s="6">
        <f t="shared" si="37"/>
        <v>2.0560774973012969E-4</v>
      </c>
      <c r="E475" s="6">
        <f t="shared" si="39"/>
        <v>2.7799986792651931E-5</v>
      </c>
      <c r="F475" s="6">
        <f t="shared" si="40"/>
        <v>1.3773798609940542</v>
      </c>
      <c r="G475" s="16">
        <v>8.3658569357046089E-3</v>
      </c>
      <c r="H475" s="9">
        <f t="shared" si="38"/>
        <v>1.1736182773772969E-2</v>
      </c>
      <c r="AC475" s="14"/>
      <c r="AD475" s="15"/>
    </row>
    <row r="476" spans="1:30" hidden="1" outlineLevel="2" x14ac:dyDescent="0.3">
      <c r="A476" s="20">
        <v>37203</v>
      </c>
      <c r="B476" s="21">
        <v>3.4635501311710338E-3</v>
      </c>
      <c r="C476" s="9">
        <f t="shared" si="36"/>
        <v>-7.0364498688289673E-3</v>
      </c>
      <c r="D476" s="6">
        <f t="shared" si="37"/>
        <v>4.9511626756543191E-5</v>
      </c>
      <c r="E476" s="6">
        <f t="shared" si="39"/>
        <v>2.0560774973012969E-4</v>
      </c>
      <c r="F476" s="6">
        <f t="shared" si="40"/>
        <v>0.64458223449770935</v>
      </c>
      <c r="G476" s="16">
        <v>1.4245112541756158E-2</v>
      </c>
      <c r="H476" s="9">
        <f t="shared" si="38"/>
        <v>8.0285878864076055E-3</v>
      </c>
      <c r="AC476" s="14"/>
      <c r="AD476" s="15"/>
    </row>
    <row r="477" spans="1:30" hidden="1" outlineLevel="2" x14ac:dyDescent="0.3">
      <c r="A477" s="20">
        <v>37204</v>
      </c>
      <c r="B477" s="21">
        <v>2.1338809286254399E-3</v>
      </c>
      <c r="C477" s="9">
        <f t="shared" si="36"/>
        <v>-8.3661190713745608E-3</v>
      </c>
      <c r="D477" s="6">
        <f t="shared" si="37"/>
        <v>6.9991948316417148E-5</v>
      </c>
      <c r="E477" s="6">
        <f t="shared" si="39"/>
        <v>4.9511626756543191E-5</v>
      </c>
      <c r="F477" s="6">
        <f t="shared" si="40"/>
        <v>1.835284259354407</v>
      </c>
      <c r="G477" s="16">
        <v>8.0727744290452451E-3</v>
      </c>
      <c r="H477" s="9">
        <f t="shared" si="38"/>
        <v>1.354726636393633E-2</v>
      </c>
      <c r="AC477" s="14"/>
      <c r="AD477" s="15"/>
    </row>
    <row r="478" spans="1:30" hidden="1" outlineLevel="2" x14ac:dyDescent="0.3">
      <c r="A478" s="20">
        <v>37207</v>
      </c>
      <c r="B478" s="21">
        <v>-5.5974310597964004E-3</v>
      </c>
      <c r="C478" s="9">
        <f t="shared" si="36"/>
        <v>-1.6097431059796399E-2</v>
      </c>
      <c r="D478" s="6">
        <f t="shared" si="37"/>
        <v>2.5912728672489784E-4</v>
      </c>
      <c r="E478" s="6">
        <f t="shared" si="39"/>
        <v>6.9991948316417148E-5</v>
      </c>
      <c r="F478" s="6">
        <f t="shared" si="40"/>
        <v>0.60142612515746974</v>
      </c>
      <c r="G478" s="16">
        <v>1.665529000086766E-2</v>
      </c>
      <c r="H478" s="9">
        <f t="shared" si="38"/>
        <v>7.7551668270738686E-3</v>
      </c>
      <c r="AC478" s="14"/>
      <c r="AD478" s="15"/>
    </row>
    <row r="479" spans="1:30" hidden="1" outlineLevel="2" x14ac:dyDescent="0.3">
      <c r="A479" s="20">
        <v>37208</v>
      </c>
      <c r="B479" s="21">
        <v>2.0366082472836364E-2</v>
      </c>
      <c r="C479" s="9">
        <f t="shared" si="36"/>
        <v>9.8660824728363638E-3</v>
      </c>
      <c r="D479" s="6">
        <f t="shared" si="37"/>
        <v>9.7339583360808902E-5</v>
      </c>
      <c r="E479" s="6">
        <f t="shared" si="39"/>
        <v>2.5912728672489784E-4</v>
      </c>
      <c r="F479" s="6">
        <f t="shared" si="40"/>
        <v>2.5023646082144366</v>
      </c>
      <c r="G479" s="16">
        <v>8.433030686286919E-3</v>
      </c>
      <c r="H479" s="9">
        <f t="shared" si="38"/>
        <v>1.5818864081262082E-2</v>
      </c>
      <c r="AC479" s="14"/>
      <c r="AD479" s="15"/>
    </row>
    <row r="480" spans="1:30" hidden="1" outlineLevel="2" x14ac:dyDescent="0.3">
      <c r="A480" s="20">
        <v>37209</v>
      </c>
      <c r="B480" s="21">
        <v>7.4239715164868747E-3</v>
      </c>
      <c r="C480" s="9">
        <f t="shared" si="36"/>
        <v>-3.076028483513126E-3</v>
      </c>
      <c r="D480" s="6">
        <f t="shared" si="37"/>
        <v>9.4619512313840608E-6</v>
      </c>
      <c r="E480" s="6">
        <f t="shared" si="39"/>
        <v>9.7339583360808902E-5</v>
      </c>
      <c r="F480" s="6">
        <f t="shared" si="40"/>
        <v>0.65468607072080953</v>
      </c>
      <c r="G480" s="16">
        <v>7.0303842996499452E-3</v>
      </c>
      <c r="H480" s="9">
        <f t="shared" si="38"/>
        <v>8.0912673341128061E-3</v>
      </c>
      <c r="AC480" s="14"/>
      <c r="AD480" s="15"/>
    </row>
    <row r="481" spans="1:30" hidden="1" outlineLevel="2" x14ac:dyDescent="0.3">
      <c r="A481" s="20">
        <v>37210</v>
      </c>
      <c r="B481" s="21">
        <v>4.9532287374250477E-3</v>
      </c>
      <c r="C481" s="9">
        <f t="shared" si="36"/>
        <v>-5.5467712625749529E-3</v>
      </c>
      <c r="D481" s="6">
        <f t="shared" si="37"/>
        <v>3.0766671439327338E-5</v>
      </c>
      <c r="E481" s="6">
        <f t="shared" si="39"/>
        <v>9.4619512313840608E-6</v>
      </c>
      <c r="F481" s="6">
        <f t="shared" si="40"/>
        <v>0.46041156703718406</v>
      </c>
      <c r="G481" s="16">
        <v>5.8128871546335335E-3</v>
      </c>
      <c r="H481" s="9">
        <f t="shared" si="38"/>
        <v>6.7853634172178575E-3</v>
      </c>
      <c r="AC481" s="14"/>
      <c r="AD481" s="15"/>
    </row>
    <row r="482" spans="1:30" hidden="1" outlineLevel="2" x14ac:dyDescent="0.3">
      <c r="A482" s="20">
        <v>37211</v>
      </c>
      <c r="B482" s="21">
        <v>-5.4707029594840975E-4</v>
      </c>
      <c r="C482" s="9">
        <f t="shared" si="36"/>
        <v>-1.1047070295948411E-2</v>
      </c>
      <c r="D482" s="6">
        <f t="shared" si="37"/>
        <v>1.2203776212362571E-4</v>
      </c>
      <c r="E482" s="6">
        <f t="shared" si="39"/>
        <v>3.0766671439327338E-5</v>
      </c>
      <c r="F482" s="6">
        <f t="shared" si="40"/>
        <v>0.32035450296849866</v>
      </c>
      <c r="G482" s="16">
        <v>8.1090080899910502E-3</v>
      </c>
      <c r="H482" s="9">
        <f t="shared" si="38"/>
        <v>5.6599867753246444E-3</v>
      </c>
      <c r="AC482" s="14"/>
      <c r="AD482" s="15"/>
    </row>
    <row r="483" spans="1:30" hidden="1" outlineLevel="2" x14ac:dyDescent="0.3">
      <c r="A483" s="20">
        <v>37214</v>
      </c>
      <c r="B483" s="21">
        <v>1.10334479161158E-2</v>
      </c>
      <c r="C483" s="9">
        <f t="shared" si="36"/>
        <v>5.3344791611579893E-4</v>
      </c>
      <c r="D483" s="6">
        <f t="shared" si="37"/>
        <v>2.8456667920828846E-7</v>
      </c>
      <c r="E483" s="6">
        <f t="shared" si="39"/>
        <v>1.2203776212362571E-4</v>
      </c>
      <c r="F483" s="6">
        <f t="shared" si="40"/>
        <v>0.60667876137550003</v>
      </c>
      <c r="G483" s="16">
        <v>4.0857881992026118E-3</v>
      </c>
      <c r="H483" s="9">
        <f t="shared" si="38"/>
        <v>7.7889586041748867E-3</v>
      </c>
      <c r="AC483" s="14"/>
      <c r="AD483" s="15"/>
    </row>
    <row r="484" spans="1:30" hidden="1" outlineLevel="2" x14ac:dyDescent="0.3">
      <c r="A484" s="20">
        <v>37215</v>
      </c>
      <c r="B484" s="21">
        <v>-7.5541845347674181E-3</v>
      </c>
      <c r="C484" s="9">
        <f t="shared" si="36"/>
        <v>-1.8054184534767419E-2</v>
      </c>
      <c r="D484" s="6">
        <f t="shared" si="37"/>
        <v>3.2595357921543503E-4</v>
      </c>
      <c r="E484" s="6">
        <f t="shared" si="39"/>
        <v>2.8456667920828846E-7</v>
      </c>
      <c r="F484" s="6">
        <f t="shared" si="40"/>
        <v>0.16722515927471393</v>
      </c>
      <c r="G484" s="16">
        <v>4.2052025875600483E-3</v>
      </c>
      <c r="H484" s="9">
        <f t="shared" si="38"/>
        <v>4.0893172935676427E-3</v>
      </c>
      <c r="AC484" s="14"/>
      <c r="AD484" s="15"/>
    </row>
    <row r="485" spans="1:30" hidden="1" outlineLevel="2" x14ac:dyDescent="0.3">
      <c r="A485" s="20">
        <v>37216</v>
      </c>
      <c r="B485" s="21">
        <v>-6.7592468518165166E-3</v>
      </c>
      <c r="C485" s="9">
        <f t="shared" si="36"/>
        <v>-1.7259246851816519E-2</v>
      </c>
      <c r="D485" s="6">
        <f t="shared" si="37"/>
        <v>2.9788160189193842E-4</v>
      </c>
      <c r="E485" s="6">
        <f t="shared" si="39"/>
        <v>3.2595357921543503E-4</v>
      </c>
      <c r="F485" s="6">
        <f t="shared" si="40"/>
        <v>0.17609892826164353</v>
      </c>
      <c r="G485" s="16">
        <v>6.2379788062471749E-3</v>
      </c>
      <c r="H485" s="9">
        <f t="shared" si="38"/>
        <v>4.1964142819989007E-3</v>
      </c>
      <c r="AC485" s="14"/>
      <c r="AD485" s="15"/>
    </row>
    <row r="486" spans="1:30" hidden="1" outlineLevel="2" x14ac:dyDescent="0.3">
      <c r="A486" s="20">
        <v>37218</v>
      </c>
      <c r="B486" s="21">
        <v>1.2633068106481068E-2</v>
      </c>
      <c r="C486" s="9">
        <f t="shared" si="36"/>
        <v>2.1330681064810671E-3</v>
      </c>
      <c r="D486" s="6">
        <f t="shared" si="37"/>
        <v>4.5499795468867255E-6</v>
      </c>
      <c r="E486" s="6">
        <f t="shared" si="39"/>
        <v>2.9788160189193842E-4</v>
      </c>
      <c r="F486" s="6">
        <f t="shared" si="40"/>
        <v>0.36624345646680478</v>
      </c>
      <c r="G486" s="16">
        <v>5.0949009991780418E-3</v>
      </c>
      <c r="H486" s="9">
        <f t="shared" si="38"/>
        <v>6.0518051560406738E-3</v>
      </c>
      <c r="AC486" s="14"/>
      <c r="AD486" s="15"/>
    </row>
    <row r="487" spans="1:30" hidden="1" outlineLevel="2" x14ac:dyDescent="0.3">
      <c r="A487" s="20">
        <v>37221</v>
      </c>
      <c r="B487" s="21">
        <v>2.3106526836457332E-3</v>
      </c>
      <c r="C487" s="9">
        <f t="shared" si="36"/>
        <v>-8.189347316354267E-3</v>
      </c>
      <c r="D487" s="6">
        <f t="shared" si="37"/>
        <v>6.7065409467878829E-5</v>
      </c>
      <c r="E487" s="6">
        <f t="shared" si="39"/>
        <v>4.5499795468867255E-6</v>
      </c>
      <c r="F487" s="6">
        <f t="shared" si="40"/>
        <v>0.25020595102659737</v>
      </c>
      <c r="G487" s="16">
        <v>6.5458706093647094E-3</v>
      </c>
      <c r="H487" s="9">
        <f t="shared" si="38"/>
        <v>5.0020590862823421E-3</v>
      </c>
      <c r="AC487" s="14"/>
      <c r="AD487" s="15"/>
    </row>
    <row r="488" spans="1:30" hidden="1" outlineLevel="2" x14ac:dyDescent="0.3">
      <c r="A488" s="20">
        <v>37222</v>
      </c>
      <c r="B488" s="21">
        <v>-1.109539976093632E-2</v>
      </c>
      <c r="C488" s="9">
        <f t="shared" si="36"/>
        <v>-2.1595399760936322E-2</v>
      </c>
      <c r="D488" s="6">
        <f t="shared" si="37"/>
        <v>4.6636129083464856E-4</v>
      </c>
      <c r="E488" s="6">
        <f t="shared" si="39"/>
        <v>6.7065409467878829E-5</v>
      </c>
      <c r="F488" s="6">
        <f t="shared" si="40"/>
        <v>0.40149450322116459</v>
      </c>
      <c r="G488" s="16">
        <v>9.1732493657255172E-3</v>
      </c>
      <c r="H488" s="9">
        <f t="shared" si="38"/>
        <v>6.3363593902268879E-3</v>
      </c>
      <c r="AC488" s="14"/>
      <c r="AD488" s="15"/>
    </row>
    <row r="489" spans="1:30" hidden="1" outlineLevel="2" x14ac:dyDescent="0.3">
      <c r="A489" s="20">
        <v>37223</v>
      </c>
      <c r="B489" s="21">
        <v>-1.6415348451376877E-2</v>
      </c>
      <c r="C489" s="9">
        <f t="shared" si="36"/>
        <v>-2.6915348451376879E-2</v>
      </c>
      <c r="D489" s="6">
        <f t="shared" si="37"/>
        <v>7.2443598225903577E-4</v>
      </c>
      <c r="E489" s="6">
        <f t="shared" si="39"/>
        <v>4.6636129083464856E-4</v>
      </c>
      <c r="F489" s="6">
        <f t="shared" si="40"/>
        <v>0.77142640425809172</v>
      </c>
      <c r="G489" s="16">
        <v>6.6770048398945613E-3</v>
      </c>
      <c r="H489" s="9">
        <f t="shared" si="38"/>
        <v>8.7830883193674644E-3</v>
      </c>
      <c r="AC489" s="14"/>
      <c r="AD489" s="15"/>
    </row>
    <row r="490" spans="1:30" hidden="1" outlineLevel="2" x14ac:dyDescent="0.3">
      <c r="A490" s="20">
        <v>37224</v>
      </c>
      <c r="B490" s="21">
        <v>1.2032066162334763E-2</v>
      </c>
      <c r="C490" s="9">
        <f t="shared" si="36"/>
        <v>1.5320661623347623E-3</v>
      </c>
      <c r="D490" s="6">
        <f t="shared" si="37"/>
        <v>2.3472267257711663E-6</v>
      </c>
      <c r="E490" s="6">
        <f t="shared" si="39"/>
        <v>7.2443598225903577E-4</v>
      </c>
      <c r="F490" s="6">
        <f t="shared" si="40"/>
        <v>0.41703732227848966</v>
      </c>
      <c r="G490" s="16">
        <v>6.7238801402274995E-3</v>
      </c>
      <c r="H490" s="9">
        <f t="shared" si="38"/>
        <v>6.4578426914759209E-3</v>
      </c>
      <c r="AC490" s="14"/>
      <c r="AD490" s="15"/>
    </row>
    <row r="491" spans="1:30" hidden="1" outlineLevel="2" x14ac:dyDescent="0.3">
      <c r="A491" s="20">
        <v>37225</v>
      </c>
      <c r="B491" s="21">
        <v>2.2498532438625088E-3</v>
      </c>
      <c r="C491" s="9">
        <f t="shared" si="36"/>
        <v>-8.2501467561374928E-3</v>
      </c>
      <c r="D491" s="6">
        <f t="shared" si="37"/>
        <v>6.806492149780599E-5</v>
      </c>
      <c r="E491" s="6">
        <f t="shared" si="39"/>
        <v>2.3472267257711663E-6</v>
      </c>
      <c r="F491" s="6">
        <f t="shared" si="40"/>
        <v>0.42265102300328572</v>
      </c>
      <c r="G491" s="16">
        <v>5.8315318732504971E-3</v>
      </c>
      <c r="H491" s="9">
        <f t="shared" si="38"/>
        <v>6.5011616116143868E-3</v>
      </c>
      <c r="AC491" s="14"/>
      <c r="AD491" s="15"/>
    </row>
    <row r="492" spans="1:30" hidden="1" outlineLevel="2" x14ac:dyDescent="0.3">
      <c r="A492" s="20">
        <v>37228</v>
      </c>
      <c r="B492" s="21">
        <v>-8.9317228222765849E-3</v>
      </c>
      <c r="C492" s="9">
        <f t="shared" si="36"/>
        <v>-1.9431722822276586E-2</v>
      </c>
      <c r="D492" s="6">
        <f t="shared" si="37"/>
        <v>3.775918518417847E-4</v>
      </c>
      <c r="E492" s="6">
        <f t="shared" si="39"/>
        <v>6.806492149780599E-5</v>
      </c>
      <c r="F492" s="6">
        <f t="shared" si="40"/>
        <v>0.32229978979622298</v>
      </c>
      <c r="G492" s="16">
        <v>9.4453837559056314E-3</v>
      </c>
      <c r="H492" s="9">
        <f t="shared" si="38"/>
        <v>5.6771453195794009E-3</v>
      </c>
      <c r="AC492" s="14"/>
      <c r="AD492" s="15"/>
    </row>
    <row r="493" spans="1:30" hidden="1" outlineLevel="2" x14ac:dyDescent="0.3">
      <c r="A493" s="20">
        <v>37229</v>
      </c>
      <c r="B493" s="21">
        <v>1.3214273625130415E-2</v>
      </c>
      <c r="C493" s="9">
        <f t="shared" si="36"/>
        <v>2.7142736251304141E-3</v>
      </c>
      <c r="D493" s="6">
        <f t="shared" si="37"/>
        <v>7.3672813120786001E-6</v>
      </c>
      <c r="E493" s="6">
        <f t="shared" si="39"/>
        <v>3.775918518417847E-4</v>
      </c>
      <c r="F493" s="6">
        <f t="shared" si="40"/>
        <v>0.81680789524796948</v>
      </c>
      <c r="G493" s="16">
        <v>7.4190545307021389E-3</v>
      </c>
      <c r="H493" s="9">
        <f t="shared" si="38"/>
        <v>9.0377425015762073E-3</v>
      </c>
      <c r="AC493" s="14"/>
      <c r="AD493" s="15"/>
    </row>
    <row r="494" spans="1:30" hidden="1" outlineLevel="2" x14ac:dyDescent="0.3">
      <c r="A494" s="20">
        <v>37230</v>
      </c>
      <c r="B494" s="21">
        <v>2.2036953770111722E-2</v>
      </c>
      <c r="C494" s="9">
        <f t="shared" si="36"/>
        <v>1.1536953770111722E-2</v>
      </c>
      <c r="D494" s="6">
        <f t="shared" si="37"/>
        <v>1.3310130229369507E-4</v>
      </c>
      <c r="E494" s="6">
        <f t="shared" si="39"/>
        <v>7.3672813120786001E-6</v>
      </c>
      <c r="F494" s="6">
        <f t="shared" si="40"/>
        <v>0.51071450925021755</v>
      </c>
      <c r="G494" s="16">
        <v>1.1466108083917967E-2</v>
      </c>
      <c r="H494" s="9">
        <f t="shared" si="38"/>
        <v>7.1464292429871401E-3</v>
      </c>
      <c r="AC494" s="14"/>
      <c r="AD494" s="15"/>
    </row>
    <row r="495" spans="1:30" hidden="1" outlineLevel="2" x14ac:dyDescent="0.3">
      <c r="A495" s="20">
        <v>37231</v>
      </c>
      <c r="B495" s="21">
        <v>-1.4990423393058336E-3</v>
      </c>
      <c r="C495" s="9">
        <f t="shared" si="36"/>
        <v>-1.1999042339305835E-2</v>
      </c>
      <c r="D495" s="6">
        <f t="shared" si="37"/>
        <v>1.4397701706045404E-4</v>
      </c>
      <c r="E495" s="6">
        <f t="shared" si="39"/>
        <v>1.3310130229369507E-4</v>
      </c>
      <c r="F495" s="6">
        <f t="shared" si="40"/>
        <v>1.1952914310413409</v>
      </c>
      <c r="G495" s="16">
        <v>6.2030660620760745E-3</v>
      </c>
      <c r="H495" s="9">
        <f t="shared" si="38"/>
        <v>1.0932938447834328E-2</v>
      </c>
      <c r="AC495" s="14"/>
      <c r="AD495" s="15"/>
    </row>
    <row r="496" spans="1:30" hidden="1" outlineLevel="2" x14ac:dyDescent="0.3">
      <c r="A496" s="20">
        <v>37232</v>
      </c>
      <c r="B496" s="21">
        <v>-4.9313390646926166E-3</v>
      </c>
      <c r="C496" s="9">
        <f t="shared" si="36"/>
        <v>-1.5431339064692618E-2</v>
      </c>
      <c r="D496" s="6">
        <f t="shared" si="37"/>
        <v>2.3812622532950843E-4</v>
      </c>
      <c r="E496" s="6">
        <f t="shared" si="39"/>
        <v>1.4397701706045404E-4</v>
      </c>
      <c r="F496" s="6">
        <f t="shared" si="40"/>
        <v>0.36235025029899121</v>
      </c>
      <c r="G496" s="16">
        <v>6.4936058235580954E-3</v>
      </c>
      <c r="H496" s="9">
        <f t="shared" si="38"/>
        <v>6.019553557357814E-3</v>
      </c>
      <c r="AC496" s="14"/>
      <c r="AD496" s="15"/>
    </row>
    <row r="497" spans="1:30" hidden="1" outlineLevel="2" x14ac:dyDescent="0.3">
      <c r="A497" s="20">
        <v>37235</v>
      </c>
      <c r="B497" s="21">
        <v>-1.2819798175392749E-2</v>
      </c>
      <c r="C497" s="9">
        <f t="shared" si="36"/>
        <v>-2.3319798175392752E-2</v>
      </c>
      <c r="D497" s="6">
        <f t="shared" si="37"/>
        <v>5.4381298694105109E-4</v>
      </c>
      <c r="E497" s="6">
        <f t="shared" si="39"/>
        <v>2.3812622532950843E-4</v>
      </c>
      <c r="F497" s="6">
        <f t="shared" si="40"/>
        <v>0.39539328674647167</v>
      </c>
      <c r="G497" s="16">
        <v>7.7755219793330535E-3</v>
      </c>
      <c r="H497" s="9">
        <f t="shared" si="38"/>
        <v>6.2880305879223549E-3</v>
      </c>
      <c r="AC497" s="14"/>
      <c r="AD497" s="15"/>
    </row>
    <row r="498" spans="1:30" hidden="1" outlineLevel="2" x14ac:dyDescent="0.3">
      <c r="A498" s="20">
        <v>37236</v>
      </c>
      <c r="B498" s="21">
        <v>-3.3397686956509434E-3</v>
      </c>
      <c r="C498" s="9">
        <f t="shared" si="36"/>
        <v>-1.3839768695650944E-2</v>
      </c>
      <c r="D498" s="6">
        <f t="shared" si="37"/>
        <v>1.9153919754911981E-4</v>
      </c>
      <c r="E498" s="6">
        <f t="shared" si="39"/>
        <v>5.4381298694105109E-4</v>
      </c>
      <c r="F498" s="6">
        <f t="shared" si="40"/>
        <v>0.55923857804149457</v>
      </c>
      <c r="G498" s="16">
        <v>1.0605969694431987E-2</v>
      </c>
      <c r="H498" s="9">
        <f t="shared" si="38"/>
        <v>7.478225578581423E-3</v>
      </c>
      <c r="AC498" s="14"/>
      <c r="AD498" s="15"/>
    </row>
    <row r="499" spans="1:30" hidden="1" outlineLevel="2" x14ac:dyDescent="0.3">
      <c r="A499" s="20">
        <v>37237</v>
      </c>
      <c r="B499" s="21">
        <v>6.5100286750069988E-4</v>
      </c>
      <c r="C499" s="9">
        <f t="shared" si="36"/>
        <v>-9.8489971324993014E-3</v>
      </c>
      <c r="D499" s="6">
        <f t="shared" si="37"/>
        <v>9.7002744515979457E-5</v>
      </c>
      <c r="E499" s="6">
        <f t="shared" si="39"/>
        <v>1.9153919754911981E-4</v>
      </c>
      <c r="F499" s="6">
        <f t="shared" si="40"/>
        <v>1.0252458051708384</v>
      </c>
      <c r="G499" s="16">
        <v>8.4022473994225695E-3</v>
      </c>
      <c r="H499" s="9">
        <f t="shared" si="38"/>
        <v>1.0125442238099224E-2</v>
      </c>
      <c r="AC499" s="14"/>
      <c r="AD499" s="15"/>
    </row>
    <row r="500" spans="1:30" hidden="1" outlineLevel="2" x14ac:dyDescent="0.3">
      <c r="A500" s="20">
        <v>37238</v>
      </c>
      <c r="B500" s="21">
        <v>-1.3057271020847338E-2</v>
      </c>
      <c r="C500" s="9">
        <f t="shared" si="36"/>
        <v>-2.3557271020847339E-2</v>
      </c>
      <c r="D500" s="6">
        <f t="shared" si="37"/>
        <v>5.5494501794965386E-4</v>
      </c>
      <c r="E500" s="6">
        <f t="shared" si="39"/>
        <v>9.7002744515979457E-5</v>
      </c>
      <c r="F500" s="6">
        <f t="shared" si="40"/>
        <v>0.65004586545998067</v>
      </c>
      <c r="G500" s="16">
        <v>7.10787460329655E-3</v>
      </c>
      <c r="H500" s="9">
        <f t="shared" si="38"/>
        <v>8.0625421887887232E-3</v>
      </c>
      <c r="AC500" s="14"/>
      <c r="AD500" s="15"/>
    </row>
    <row r="501" spans="1:30" hidden="1" outlineLevel="2" x14ac:dyDescent="0.3">
      <c r="A501" s="20">
        <v>37239</v>
      </c>
      <c r="B501" s="21">
        <v>4.56647103333688E-3</v>
      </c>
      <c r="C501" s="9">
        <f t="shared" si="36"/>
        <v>-5.9335289666631206E-3</v>
      </c>
      <c r="D501" s="6">
        <f t="shared" si="37"/>
        <v>3.5206765998230321E-5</v>
      </c>
      <c r="E501" s="6">
        <f t="shared" si="39"/>
        <v>5.5494501794965386E-4</v>
      </c>
      <c r="F501" s="6">
        <f t="shared" si="40"/>
        <v>0.47023431401333449</v>
      </c>
      <c r="G501" s="16">
        <v>7.0684385291403563E-3</v>
      </c>
      <c r="H501" s="9">
        <f t="shared" si="38"/>
        <v>6.8573632980419999E-3</v>
      </c>
      <c r="AC501" s="14"/>
      <c r="AD501" s="15"/>
    </row>
    <row r="502" spans="1:30" hidden="1" outlineLevel="2" x14ac:dyDescent="0.3">
      <c r="A502" s="20">
        <v>37242</v>
      </c>
      <c r="B502" s="21">
        <v>8.2037554183169784E-3</v>
      </c>
      <c r="C502" s="9">
        <f t="shared" si="36"/>
        <v>-2.2962445816830223E-3</v>
      </c>
      <c r="D502" s="6">
        <f t="shared" si="37"/>
        <v>5.2727391789086385E-6</v>
      </c>
      <c r="E502" s="6">
        <f t="shared" si="39"/>
        <v>3.5206765998230321E-5</v>
      </c>
      <c r="F502" s="6">
        <f t="shared" si="40"/>
        <v>0.46521763092255097</v>
      </c>
      <c r="G502" s="16">
        <v>7.7665511038129504E-3</v>
      </c>
      <c r="H502" s="9">
        <f t="shared" si="38"/>
        <v>6.820686409171375E-3</v>
      </c>
      <c r="AC502" s="14"/>
      <c r="AD502" s="15"/>
    </row>
    <row r="503" spans="1:30" hidden="1" outlineLevel="2" x14ac:dyDescent="0.3">
      <c r="A503" s="20">
        <v>37243</v>
      </c>
      <c r="B503" s="21">
        <v>1.0700755611783058E-2</v>
      </c>
      <c r="C503" s="9">
        <f t="shared" si="36"/>
        <v>2.0075561178305688E-4</v>
      </c>
      <c r="D503" s="6">
        <f t="shared" si="37"/>
        <v>4.030281566238945E-8</v>
      </c>
      <c r="E503" s="6">
        <f t="shared" si="39"/>
        <v>5.2727391789086385E-6</v>
      </c>
      <c r="F503" s="6">
        <f t="shared" si="40"/>
        <v>0.55798020717065711</v>
      </c>
      <c r="G503" s="16">
        <v>5.8816886679043901E-3</v>
      </c>
      <c r="H503" s="9">
        <f t="shared" si="38"/>
        <v>7.4698072744258746E-3</v>
      </c>
      <c r="AC503" s="14"/>
      <c r="AD503" s="15"/>
    </row>
    <row r="504" spans="1:30" hidden="1" outlineLevel="2" x14ac:dyDescent="0.3">
      <c r="A504" s="20">
        <v>37244</v>
      </c>
      <c r="B504" s="21">
        <v>7.1853433341537033E-3</v>
      </c>
      <c r="C504" s="9">
        <f t="shared" si="36"/>
        <v>-3.3146566658462974E-3</v>
      </c>
      <c r="D504" s="6">
        <f t="shared" si="37"/>
        <v>1.0986948812439293E-5</v>
      </c>
      <c r="E504" s="6">
        <f t="shared" si="39"/>
        <v>4.030281566238945E-8</v>
      </c>
      <c r="F504" s="6">
        <f t="shared" si="40"/>
        <v>0.3275608010271896</v>
      </c>
      <c r="G504" s="16">
        <v>1.0927387587944062E-2</v>
      </c>
      <c r="H504" s="9">
        <f t="shared" si="38"/>
        <v>5.7232927675175726E-3</v>
      </c>
      <c r="AC504" s="14"/>
      <c r="AD504" s="15"/>
    </row>
    <row r="505" spans="1:30" hidden="1" outlineLevel="2" x14ac:dyDescent="0.3">
      <c r="A505" s="20">
        <v>37245</v>
      </c>
      <c r="B505" s="21">
        <v>-8.5074257549240338E-3</v>
      </c>
      <c r="C505" s="9">
        <f t="shared" si="36"/>
        <v>-1.9007425754924034E-2</v>
      </c>
      <c r="D505" s="6">
        <f t="shared" si="37"/>
        <v>3.6128223382894952E-4</v>
      </c>
      <c r="E505" s="6">
        <f t="shared" si="39"/>
        <v>1.0986948812439293E-5</v>
      </c>
      <c r="F505" s="6">
        <f t="shared" si="40"/>
        <v>1.087235854565002</v>
      </c>
      <c r="G505" s="16">
        <v>4.307527201265004E-3</v>
      </c>
      <c r="H505" s="9">
        <f t="shared" si="38"/>
        <v>1.0427060249969797E-2</v>
      </c>
      <c r="AC505" s="14"/>
      <c r="AD505" s="15"/>
    </row>
    <row r="506" spans="1:30" hidden="1" outlineLevel="2" x14ac:dyDescent="0.3">
      <c r="A506" s="20">
        <v>37246</v>
      </c>
      <c r="B506" s="21">
        <v>5.0108850699383256E-3</v>
      </c>
      <c r="C506" s="9">
        <f t="shared" si="36"/>
        <v>-5.489114930061675E-3</v>
      </c>
      <c r="D506" s="6">
        <f t="shared" si="37"/>
        <v>3.0130382715425989E-5</v>
      </c>
      <c r="E506" s="6">
        <f t="shared" si="39"/>
        <v>3.6128223382894952E-4</v>
      </c>
      <c r="F506" s="6">
        <f t="shared" si="40"/>
        <v>0.18390165400692562</v>
      </c>
      <c r="G506" s="16">
        <v>5.2325183360868999E-3</v>
      </c>
      <c r="H506" s="9">
        <f t="shared" si="38"/>
        <v>4.2883756132937514E-3</v>
      </c>
      <c r="AC506" s="14"/>
      <c r="AD506" s="15"/>
    </row>
    <row r="507" spans="1:30" hidden="1" outlineLevel="2" x14ac:dyDescent="0.3">
      <c r="A507" s="20">
        <v>37249</v>
      </c>
      <c r="B507" s="21">
        <v>0</v>
      </c>
      <c r="C507" s="9">
        <f t="shared" si="36"/>
        <v>-1.0500000000000001E-2</v>
      </c>
      <c r="D507" s="6">
        <f t="shared" si="37"/>
        <v>1.1025000000000001E-4</v>
      </c>
      <c r="E507" s="6">
        <f t="shared" si="39"/>
        <v>3.0130382715425989E-5</v>
      </c>
      <c r="F507" s="6">
        <f t="shared" si="40"/>
        <v>0.26293645887523276</v>
      </c>
      <c r="G507" s="16">
        <v>3.4018429825353126E-3</v>
      </c>
      <c r="H507" s="9">
        <f t="shared" si="38"/>
        <v>5.1277330164043525E-3</v>
      </c>
      <c r="AC507" s="14"/>
      <c r="AD507" s="15"/>
    </row>
    <row r="508" spans="1:30" hidden="1" outlineLevel="2" x14ac:dyDescent="0.3">
      <c r="A508" s="20">
        <v>37251</v>
      </c>
      <c r="B508" s="21">
        <v>5.2475940725226732E-3</v>
      </c>
      <c r="C508" s="9">
        <f t="shared" si="36"/>
        <v>-5.2524059274773275E-3</v>
      </c>
      <c r="D508" s="6">
        <f t="shared" si="37"/>
        <v>2.7587768026998965E-5</v>
      </c>
      <c r="E508" s="6">
        <f t="shared" si="39"/>
        <v>1.1025000000000001E-4</v>
      </c>
      <c r="F508" s="6">
        <f t="shared" si="40"/>
        <v>0.12135715349127631</v>
      </c>
      <c r="G508" s="16">
        <v>9.7239606480812001E-3</v>
      </c>
      <c r="H508" s="9">
        <f t="shared" si="38"/>
        <v>3.4836353639736222E-3</v>
      </c>
      <c r="AC508" s="14"/>
      <c r="AD508" s="15"/>
    </row>
    <row r="509" spans="1:30" hidden="1" outlineLevel="2" x14ac:dyDescent="0.3">
      <c r="A509" s="20">
        <v>37252</v>
      </c>
      <c r="B509" s="21">
        <v>4.2701447507416772E-3</v>
      </c>
      <c r="C509" s="9">
        <f t="shared" si="36"/>
        <v>-6.2298552492583235E-3</v>
      </c>
      <c r="D509" s="6">
        <f t="shared" si="37"/>
        <v>3.881109642671149E-5</v>
      </c>
      <c r="E509" s="6">
        <f t="shared" si="39"/>
        <v>2.7587768026998965E-5</v>
      </c>
      <c r="F509" s="6">
        <f t="shared" si="40"/>
        <v>0.86463330181290643</v>
      </c>
      <c r="G509" s="16">
        <v>3.6960747230684364E-3</v>
      </c>
      <c r="H509" s="9">
        <f t="shared" si="38"/>
        <v>9.2985660282266444E-3</v>
      </c>
      <c r="AC509" s="14"/>
      <c r="AD509" s="15"/>
    </row>
    <row r="510" spans="1:30" hidden="1" outlineLevel="2" x14ac:dyDescent="0.3">
      <c r="A510" s="20">
        <v>37253</v>
      </c>
      <c r="B510" s="21">
        <v>5.6054669271575648E-4</v>
      </c>
      <c r="C510" s="9">
        <f t="shared" si="36"/>
        <v>-9.9394533072842441E-3</v>
      </c>
      <c r="D510" s="6">
        <f t="shared" si="37"/>
        <v>9.8792732047683701E-5</v>
      </c>
      <c r="E510" s="6">
        <f t="shared" si="39"/>
        <v>3.881109642671149E-5</v>
      </c>
      <c r="F510" s="6">
        <f t="shared" si="40"/>
        <v>0.14006198054353983</v>
      </c>
      <c r="G510" s="16">
        <v>5.0380038119099786E-3</v>
      </c>
      <c r="H510" s="9">
        <f t="shared" si="38"/>
        <v>3.7424855449759565E-3</v>
      </c>
      <c r="AC510" s="14"/>
      <c r="AD510" s="15"/>
    </row>
    <row r="511" spans="1:30" hidden="1" outlineLevel="2" x14ac:dyDescent="0.3">
      <c r="A511" s="20">
        <v>37256</v>
      </c>
      <c r="B511" s="21">
        <v>-1.1451331843254711E-2</v>
      </c>
      <c r="C511" s="9">
        <f t="shared" si="36"/>
        <v>-2.1951331843254714E-2</v>
      </c>
      <c r="D511" s="6">
        <f t="shared" si="37"/>
        <v>4.8186096969268837E-4</v>
      </c>
      <c r="E511" s="6">
        <f t="shared" si="39"/>
        <v>9.8792732047683701E-5</v>
      </c>
      <c r="F511" s="6">
        <f t="shared" si="40"/>
        <v>0.24504368656715331</v>
      </c>
      <c r="G511" s="16">
        <v>4.7384396567746031E-3</v>
      </c>
      <c r="H511" s="9">
        <f t="shared" si="38"/>
        <v>4.950188749604941E-3</v>
      </c>
      <c r="AC511" s="14"/>
      <c r="AD511" s="15"/>
    </row>
    <row r="512" spans="1:30" hidden="1" outlineLevel="2" x14ac:dyDescent="0.3">
      <c r="A512" s="20">
        <v>37258</v>
      </c>
      <c r="B512" s="21">
        <v>5.1585238740038172E-3</v>
      </c>
      <c r="C512" s="9">
        <f t="shared" si="36"/>
        <v>-5.3414761259961835E-3</v>
      </c>
      <c r="D512" s="6">
        <f t="shared" si="37"/>
        <v>2.8531367204587197E-5</v>
      </c>
      <c r="E512" s="6">
        <f t="shared" si="39"/>
        <v>4.8186096969268837E-4</v>
      </c>
      <c r="F512" s="6">
        <f t="shared" si="40"/>
        <v>0.21881835152083307</v>
      </c>
      <c r="G512" s="16">
        <v>1.0272659855038835E-2</v>
      </c>
      <c r="H512" s="9">
        <f t="shared" si="38"/>
        <v>4.6778023848900781E-3</v>
      </c>
      <c r="AC512" s="14"/>
      <c r="AD512" s="15"/>
    </row>
    <row r="513" spans="1:30" hidden="1" outlineLevel="2" x14ac:dyDescent="0.3">
      <c r="A513" s="20">
        <v>37259</v>
      </c>
      <c r="B513" s="21">
        <v>9.7542511094342484E-3</v>
      </c>
      <c r="C513" s="9">
        <f t="shared" si="36"/>
        <v>-7.4574889056575229E-4</v>
      </c>
      <c r="D513" s="6">
        <f t="shared" si="37"/>
        <v>5.5614140778005035E-7</v>
      </c>
      <c r="E513" s="6">
        <f t="shared" si="39"/>
        <v>2.8531367204587197E-5</v>
      </c>
      <c r="F513" s="6">
        <f t="shared" si="40"/>
        <v>0.96291068523975298</v>
      </c>
      <c r="G513" s="16">
        <v>6.1137970190708749E-3</v>
      </c>
      <c r="H513" s="9">
        <f t="shared" si="38"/>
        <v>9.8128012577436471E-3</v>
      </c>
      <c r="AC513" s="14"/>
      <c r="AD513" s="15"/>
    </row>
    <row r="514" spans="1:30" hidden="1" outlineLevel="2" x14ac:dyDescent="0.3">
      <c r="A514" s="20">
        <v>37260</v>
      </c>
      <c r="B514" s="21">
        <v>8.5749449594987801E-3</v>
      </c>
      <c r="C514" s="9">
        <f t="shared" si="36"/>
        <v>-1.9250550405012206E-3</v>
      </c>
      <c r="D514" s="6">
        <f t="shared" si="37"/>
        <v>3.7058369089591562E-6</v>
      </c>
      <c r="E514" s="6">
        <f t="shared" si="39"/>
        <v>5.5614140778005035E-7</v>
      </c>
      <c r="F514" s="6">
        <f t="shared" si="40"/>
        <v>0.35249935965571494</v>
      </c>
      <c r="G514" s="16">
        <v>5.6535083094784973E-3</v>
      </c>
      <c r="H514" s="9">
        <f t="shared" si="38"/>
        <v>5.9371656508448115E-3</v>
      </c>
      <c r="AC514" s="14"/>
      <c r="AD514" s="15"/>
    </row>
    <row r="515" spans="1:30" hidden="1" outlineLevel="2" x14ac:dyDescent="0.3">
      <c r="A515" s="20">
        <v>37263</v>
      </c>
      <c r="B515" s="21">
        <v>-6.1290775158685685E-3</v>
      </c>
      <c r="C515" s="9">
        <f t="shared" si="36"/>
        <v>-1.6629077515868569E-2</v>
      </c>
      <c r="D515" s="6">
        <f t="shared" si="37"/>
        <v>2.7652621902876559E-4</v>
      </c>
      <c r="E515" s="6">
        <f t="shared" si="39"/>
        <v>3.7058369089591562E-6</v>
      </c>
      <c r="F515" s="6">
        <f t="shared" si="40"/>
        <v>0.30398509872456536</v>
      </c>
      <c r="G515" s="16">
        <v>6.602366798228277E-3</v>
      </c>
      <c r="H515" s="9">
        <f t="shared" si="38"/>
        <v>5.513484367662299E-3</v>
      </c>
      <c r="AC515" s="14"/>
      <c r="AD515" s="15"/>
    </row>
    <row r="516" spans="1:30" hidden="1" outlineLevel="2" x14ac:dyDescent="0.3">
      <c r="A516" s="20">
        <v>37264</v>
      </c>
      <c r="B516" s="21">
        <v>-4.5705716489312575E-3</v>
      </c>
      <c r="C516" s="9">
        <f t="shared" si="36"/>
        <v>-1.5070571648931257E-2</v>
      </c>
      <c r="D516" s="6">
        <f t="shared" si="37"/>
        <v>2.2712212982557061E-4</v>
      </c>
      <c r="E516" s="6">
        <f t="shared" si="39"/>
        <v>2.7652621902876559E-4</v>
      </c>
      <c r="F516" s="6">
        <f t="shared" si="40"/>
        <v>0.40815169692365194</v>
      </c>
      <c r="G516" s="16">
        <v>5.3522444607788594E-3</v>
      </c>
      <c r="H516" s="9">
        <f t="shared" si="38"/>
        <v>6.3886751124443012E-3</v>
      </c>
      <c r="AC516" s="14"/>
      <c r="AD516" s="15"/>
    </row>
    <row r="517" spans="1:30" hidden="1" outlineLevel="2" x14ac:dyDescent="0.3">
      <c r="A517" s="20">
        <v>37265</v>
      </c>
      <c r="B517" s="21">
        <v>-5.57778338347217E-3</v>
      </c>
      <c r="C517" s="9">
        <f t="shared" si="36"/>
        <v>-1.6077783383472169E-2</v>
      </c>
      <c r="D517" s="6">
        <f t="shared" si="37"/>
        <v>2.5849511852585376E-4</v>
      </c>
      <c r="E517" s="6">
        <f t="shared" si="39"/>
        <v>2.2712212982557061E-4</v>
      </c>
      <c r="F517" s="6">
        <f t="shared" si="40"/>
        <v>0.27429090658011851</v>
      </c>
      <c r="G517" s="16">
        <v>1.3905888758656499E-2</v>
      </c>
      <c r="H517" s="9">
        <f t="shared" si="38"/>
        <v>5.237278936433676E-3</v>
      </c>
      <c r="AC517" s="14"/>
      <c r="AD517" s="15"/>
    </row>
    <row r="518" spans="1:30" hidden="1" outlineLevel="2" x14ac:dyDescent="0.3">
      <c r="A518" s="20">
        <v>37266</v>
      </c>
      <c r="B518" s="21">
        <v>-2.6018819341138235E-3</v>
      </c>
      <c r="C518" s="9">
        <f t="shared" si="36"/>
        <v>-1.3101881934113824E-2</v>
      </c>
      <c r="D518" s="6">
        <f t="shared" si="37"/>
        <v>1.716593102154582E-4</v>
      </c>
      <c r="E518" s="6">
        <f t="shared" si="39"/>
        <v>2.5849511852585376E-4</v>
      </c>
      <c r="F518" s="6">
        <f t="shared" si="40"/>
        <v>1.7497531839635314</v>
      </c>
      <c r="G518" s="16">
        <v>4.6564337972485118E-3</v>
      </c>
      <c r="H518" s="9">
        <f t="shared" si="38"/>
        <v>1.322782364549638E-2</v>
      </c>
      <c r="AC518" s="14"/>
      <c r="AD518" s="15"/>
    </row>
    <row r="519" spans="1:30" hidden="1" outlineLevel="2" x14ac:dyDescent="0.3">
      <c r="A519" s="20">
        <v>37267</v>
      </c>
      <c r="B519" s="21">
        <v>-8.0108644322222592E-3</v>
      </c>
      <c r="C519" s="9">
        <f t="shared" si="36"/>
        <v>-1.851086443222226E-2</v>
      </c>
      <c r="D519" s="6">
        <f t="shared" si="37"/>
        <v>3.4265210202811115E-4</v>
      </c>
      <c r="E519" s="6">
        <f t="shared" si="39"/>
        <v>1.716593102154582E-4</v>
      </c>
      <c r="F519" s="6">
        <f t="shared" si="40"/>
        <v>0.21191207758776376</v>
      </c>
      <c r="G519" s="16">
        <v>6.1948275251339276E-3</v>
      </c>
      <c r="H519" s="9">
        <f t="shared" si="38"/>
        <v>4.6033908978899861E-3</v>
      </c>
      <c r="AC519" s="14"/>
      <c r="AD519" s="15"/>
    </row>
    <row r="520" spans="1:30" hidden="1" outlineLevel="2" x14ac:dyDescent="0.3">
      <c r="A520" s="20">
        <v>37270</v>
      </c>
      <c r="B520" s="21">
        <v>-9.669635417531075E-3</v>
      </c>
      <c r="C520" s="9">
        <f t="shared" si="36"/>
        <v>-2.0169635417531077E-2</v>
      </c>
      <c r="D520" s="6">
        <f t="shared" si="37"/>
        <v>4.0681419287612406E-4</v>
      </c>
      <c r="E520" s="6">
        <f t="shared" si="39"/>
        <v>3.4265210202811115E-4</v>
      </c>
      <c r="F520" s="6">
        <f t="shared" si="40"/>
        <v>0.3614388943507737</v>
      </c>
      <c r="G520" s="16">
        <v>3.849995561807323E-3</v>
      </c>
      <c r="H520" s="9">
        <f t="shared" si="38"/>
        <v>6.0119788285619711E-3</v>
      </c>
      <c r="AC520" s="14"/>
      <c r="AD520" s="15"/>
    </row>
    <row r="521" spans="1:30" hidden="1" outlineLevel="2" x14ac:dyDescent="0.3">
      <c r="A521" s="20">
        <v>37271</v>
      </c>
      <c r="B521" s="21">
        <v>3.3035131464799819E-3</v>
      </c>
      <c r="C521" s="9">
        <f t="shared" si="36"/>
        <v>-7.1964868535200188E-3</v>
      </c>
      <c r="D521" s="6">
        <f t="shared" si="37"/>
        <v>5.178942303288646E-5</v>
      </c>
      <c r="E521" s="6">
        <f t="shared" si="39"/>
        <v>4.0681419287612406E-4</v>
      </c>
      <c r="F521" s="6">
        <f t="shared" si="40"/>
        <v>0.15047202701412338</v>
      </c>
      <c r="G521" s="16">
        <v>8.0917911770962657E-3</v>
      </c>
      <c r="H521" s="9">
        <f t="shared" si="38"/>
        <v>3.8790724021874529E-3</v>
      </c>
      <c r="AC521" s="14"/>
      <c r="AD521" s="15"/>
    </row>
    <row r="522" spans="1:30" hidden="1" outlineLevel="2" x14ac:dyDescent="0.3">
      <c r="A522" s="20">
        <v>37272</v>
      </c>
      <c r="B522" s="21">
        <v>-2.1581233623416421E-2</v>
      </c>
      <c r="C522" s="9">
        <f t="shared" si="36"/>
        <v>-3.2081233623416423E-2</v>
      </c>
      <c r="D522" s="6">
        <f t="shared" si="37"/>
        <v>1.0292055508002245E-3</v>
      </c>
      <c r="E522" s="6">
        <f t="shared" si="39"/>
        <v>5.178942303288646E-5</v>
      </c>
      <c r="F522" s="6">
        <f t="shared" si="40"/>
        <v>0.60417916212487399</v>
      </c>
      <c r="G522" s="16">
        <v>8.1023980424236967E-3</v>
      </c>
      <c r="H522" s="9">
        <f t="shared" si="38"/>
        <v>7.7728962563826491E-3</v>
      </c>
      <c r="AC522" s="14"/>
      <c r="AD522" s="15"/>
    </row>
    <row r="523" spans="1:30" hidden="1" outlineLevel="2" x14ac:dyDescent="0.3">
      <c r="A523" s="20">
        <v>37273</v>
      </c>
      <c r="B523" s="21">
        <v>1.4085533729180104E-2</v>
      </c>
      <c r="C523" s="9">
        <f t="shared" si="36"/>
        <v>3.5855337291801036E-3</v>
      </c>
      <c r="D523" s="6">
        <f t="shared" si="37"/>
        <v>1.2856052123088181E-5</v>
      </c>
      <c r="E523" s="6">
        <f t="shared" si="39"/>
        <v>1.0292055508002245E-3</v>
      </c>
      <c r="F523" s="6">
        <f t="shared" si="40"/>
        <v>0.60573500255546298</v>
      </c>
      <c r="G523" s="16">
        <v>6.231827311571298E-3</v>
      </c>
      <c r="H523" s="9">
        <f t="shared" si="38"/>
        <v>7.7828979342881213E-3</v>
      </c>
      <c r="AC523" s="14"/>
      <c r="AD523" s="15"/>
    </row>
    <row r="524" spans="1:30" hidden="1" outlineLevel="2" x14ac:dyDescent="0.3">
      <c r="A524" s="20">
        <v>37274</v>
      </c>
      <c r="B524" s="21">
        <v>-7.9697567315484066E-3</v>
      </c>
      <c r="C524" s="9">
        <f t="shared" si="36"/>
        <v>-1.8469756731548409E-2</v>
      </c>
      <c r="D524" s="6">
        <f t="shared" si="37"/>
        <v>3.4113191372257779E-4</v>
      </c>
      <c r="E524" s="6">
        <f t="shared" si="39"/>
        <v>1.2856052123088181E-5</v>
      </c>
      <c r="F524" s="6">
        <f t="shared" si="40"/>
        <v>0.36555111089063996</v>
      </c>
      <c r="G524" s="16">
        <v>6.0607217101367314E-3</v>
      </c>
      <c r="H524" s="9">
        <f t="shared" si="38"/>
        <v>6.0460822926142847E-3</v>
      </c>
      <c r="AC524" s="14"/>
      <c r="AD524" s="15"/>
    </row>
    <row r="525" spans="1:30" hidden="1" outlineLevel="2" x14ac:dyDescent="0.3">
      <c r="A525" s="20">
        <v>37278</v>
      </c>
      <c r="B525" s="21">
        <v>-5.9582285595814206E-3</v>
      </c>
      <c r="C525" s="9">
        <f t="shared" si="36"/>
        <v>-1.6458228559581421E-2</v>
      </c>
      <c r="D525" s="6">
        <f t="shared" si="37"/>
        <v>2.7087328731942154E-4</v>
      </c>
      <c r="E525" s="6">
        <f t="shared" si="39"/>
        <v>3.4113191372257779E-4</v>
      </c>
      <c r="F525" s="6">
        <f t="shared" si="40"/>
        <v>0.34671767591552516</v>
      </c>
      <c r="G525" s="16">
        <v>9.9068047306039887E-3</v>
      </c>
      <c r="H525" s="9">
        <f t="shared" si="38"/>
        <v>5.8882737361261083E-3</v>
      </c>
      <c r="AC525" s="14"/>
      <c r="AD525" s="15"/>
    </row>
    <row r="526" spans="1:30" hidden="1" outlineLevel="2" x14ac:dyDescent="0.3">
      <c r="A526" s="20">
        <v>37279</v>
      </c>
      <c r="B526" s="21">
        <v>1.7650164786536236E-3</v>
      </c>
      <c r="C526" s="9">
        <f t="shared" ref="C526:C589" si="41">B526-B$5</f>
        <v>-8.7349835213463775E-3</v>
      </c>
      <c r="D526" s="6">
        <f t="shared" ref="D526:D589" si="42">C526^2</f>
        <v>7.6299937118192761E-5</v>
      </c>
      <c r="E526" s="6">
        <f t="shared" si="39"/>
        <v>2.7087328731942154E-4</v>
      </c>
      <c r="F526" s="6">
        <f t="shared" si="40"/>
        <v>0.89678758865132013</v>
      </c>
      <c r="G526" s="16">
        <v>6.2023070597083951E-3</v>
      </c>
      <c r="H526" s="9">
        <f t="shared" ref="H526:H589" si="43">SQRT(F526)/100</f>
        <v>9.4698869510217495E-3</v>
      </c>
      <c r="AC526" s="14"/>
      <c r="AD526" s="15"/>
    </row>
    <row r="527" spans="1:30" hidden="1" outlineLevel="2" x14ac:dyDescent="0.3">
      <c r="A527" s="20">
        <v>37280</v>
      </c>
      <c r="B527" s="21">
        <v>6.6687654960216223E-3</v>
      </c>
      <c r="C527" s="9">
        <f t="shared" si="41"/>
        <v>-3.8312345039783783E-3</v>
      </c>
      <c r="D527" s="6">
        <f t="shared" si="42"/>
        <v>1.4678357824474451E-5</v>
      </c>
      <c r="E527" s="6">
        <f t="shared" ref="E527:E590" si="44">D526</f>
        <v>7.6299937118192761E-5</v>
      </c>
      <c r="F527" s="6">
        <f t="shared" ref="F527:F590" si="45">IF(C526&gt;0,B$6+B$7*E527+B$8*(G526*100)^2,B$6+B$7*E527+B$8*(G526*100)^2+E527*$B$9)</f>
        <v>0.3622647159219593</v>
      </c>
      <c r="G527" s="16">
        <v>8.5046795816938591E-3</v>
      </c>
      <c r="H527" s="9">
        <f t="shared" si="43"/>
        <v>6.0188430443230481E-3</v>
      </c>
      <c r="AC527" s="14"/>
      <c r="AD527" s="15"/>
    </row>
    <row r="528" spans="1:30" hidden="1" outlineLevel="2" x14ac:dyDescent="0.3">
      <c r="A528" s="20">
        <v>37281</v>
      </c>
      <c r="B528" s="21">
        <v>4.4825323131589571E-3</v>
      </c>
      <c r="C528" s="9">
        <f t="shared" si="41"/>
        <v>-6.0174676868410435E-3</v>
      </c>
      <c r="D528" s="6">
        <f t="shared" si="42"/>
        <v>3.6209917362176096E-5</v>
      </c>
      <c r="E528" s="6">
        <f t="shared" si="44"/>
        <v>1.4678357824474451E-5</v>
      </c>
      <c r="F528" s="6">
        <f t="shared" si="45"/>
        <v>0.66555626117660449</v>
      </c>
      <c r="G528" s="16">
        <v>9.2452152623800112E-3</v>
      </c>
      <c r="H528" s="9">
        <f t="shared" si="43"/>
        <v>8.1581631583133012E-3</v>
      </c>
      <c r="AC528" s="14"/>
      <c r="AD528" s="15"/>
    </row>
    <row r="529" spans="1:30" hidden="1" outlineLevel="2" x14ac:dyDescent="0.3">
      <c r="A529" s="20">
        <v>37284</v>
      </c>
      <c r="B529" s="21">
        <v>2.6053138886431996E-3</v>
      </c>
      <c r="C529" s="9">
        <f t="shared" si="41"/>
        <v>-7.8946861113568002E-3</v>
      </c>
      <c r="D529" s="6">
        <f t="shared" si="42"/>
        <v>6.2326068796849957E-5</v>
      </c>
      <c r="E529" s="6">
        <f t="shared" si="44"/>
        <v>3.6209917362176096E-5</v>
      </c>
      <c r="F529" s="6">
        <f t="shared" si="45"/>
        <v>0.78329130591958307</v>
      </c>
      <c r="G529" s="16">
        <v>6.3493146479564324E-3</v>
      </c>
      <c r="H529" s="9">
        <f t="shared" si="43"/>
        <v>8.8503746017871074E-3</v>
      </c>
      <c r="AC529" s="14"/>
      <c r="AD529" s="15"/>
    </row>
    <row r="530" spans="1:30" hidden="1" outlineLevel="2" x14ac:dyDescent="0.3">
      <c r="A530" s="20">
        <v>37285</v>
      </c>
      <c r="B530" s="21">
        <v>-2.5407842815890851E-2</v>
      </c>
      <c r="C530" s="9">
        <f t="shared" si="41"/>
        <v>-3.590784281589085E-2</v>
      </c>
      <c r="D530" s="6">
        <f t="shared" si="42"/>
        <v>1.2893731756907242E-3</v>
      </c>
      <c r="E530" s="6">
        <f t="shared" si="44"/>
        <v>6.2326068796849957E-5</v>
      </c>
      <c r="F530" s="6">
        <f t="shared" si="45"/>
        <v>0.37879177841075828</v>
      </c>
      <c r="G530" s="16">
        <v>1.4374290808769603E-2</v>
      </c>
      <c r="H530" s="9">
        <f t="shared" si="43"/>
        <v>6.1546062295711355E-3</v>
      </c>
      <c r="AC530" s="14"/>
      <c r="AD530" s="15"/>
    </row>
    <row r="531" spans="1:30" hidden="1" outlineLevel="2" x14ac:dyDescent="0.3">
      <c r="A531" s="20">
        <v>37286</v>
      </c>
      <c r="B531" s="21">
        <v>1.4924106171725739E-2</v>
      </c>
      <c r="C531" s="9">
        <f t="shared" si="41"/>
        <v>4.4241061717257384E-3</v>
      </c>
      <c r="D531" s="6">
        <f t="shared" si="42"/>
        <v>1.957271541870177E-5</v>
      </c>
      <c r="E531" s="6">
        <f t="shared" si="44"/>
        <v>1.2893731756907242E-3</v>
      </c>
      <c r="F531" s="6">
        <f t="shared" si="45"/>
        <v>1.8684202780419459</v>
      </c>
      <c r="G531" s="16">
        <v>1.5609504618569895E-2</v>
      </c>
      <c r="H531" s="9">
        <f t="shared" si="43"/>
        <v>1.3669017075276282E-2</v>
      </c>
      <c r="AC531" s="14"/>
      <c r="AD531" s="15"/>
    </row>
    <row r="532" spans="1:30" hidden="1" outlineLevel="2" x14ac:dyDescent="0.3">
      <c r="A532" s="20">
        <v>37287</v>
      </c>
      <c r="B532" s="21">
        <v>1.5967495000421484E-2</v>
      </c>
      <c r="C532" s="9">
        <f t="shared" si="41"/>
        <v>5.4674950004214833E-3</v>
      </c>
      <c r="D532" s="6">
        <f t="shared" si="42"/>
        <v>2.9893501579633916E-5</v>
      </c>
      <c r="E532" s="6">
        <f t="shared" si="44"/>
        <v>1.957271541870177E-5</v>
      </c>
      <c r="F532" s="6">
        <f t="shared" si="45"/>
        <v>2.2001324746535964</v>
      </c>
      <c r="G532" s="16">
        <v>6.3508026787304286E-3</v>
      </c>
      <c r="H532" s="9">
        <f t="shared" si="43"/>
        <v>1.4832843539435035E-2</v>
      </c>
      <c r="AC532" s="14"/>
      <c r="AD532" s="15"/>
    </row>
    <row r="533" spans="1:30" hidden="1" outlineLevel="2" x14ac:dyDescent="0.3">
      <c r="A533" s="20">
        <v>37288</v>
      </c>
      <c r="B533" s="21">
        <v>-1.2851232373024915E-3</v>
      </c>
      <c r="C533" s="9">
        <f t="shared" si="41"/>
        <v>-1.1785123237302492E-2</v>
      </c>
      <c r="D533" s="6">
        <f t="shared" si="42"/>
        <v>1.3888912971840716E-4</v>
      </c>
      <c r="E533" s="6">
        <f t="shared" si="44"/>
        <v>2.9893501579633916E-5</v>
      </c>
      <c r="F533" s="6">
        <f t="shared" si="45"/>
        <v>0.37895994610696698</v>
      </c>
      <c r="G533" s="16">
        <v>5.7003533956647787E-3</v>
      </c>
      <c r="H533" s="9">
        <f t="shared" si="43"/>
        <v>6.1559722717615204E-3</v>
      </c>
      <c r="AC533" s="14"/>
      <c r="AD533" s="15"/>
    </row>
    <row r="534" spans="1:30" hidden="1" outlineLevel="2" x14ac:dyDescent="0.3">
      <c r="A534" s="20">
        <v>37291</v>
      </c>
      <c r="B534" s="21">
        <v>-2.2473742985999436E-2</v>
      </c>
      <c r="C534" s="9">
        <f t="shared" si="41"/>
        <v>-3.2973742985999435E-2</v>
      </c>
      <c r="D534" s="6">
        <f t="shared" si="42"/>
        <v>1.087267726506747E-3</v>
      </c>
      <c r="E534" s="6">
        <f t="shared" si="44"/>
        <v>1.3888912971840716E-4</v>
      </c>
      <c r="F534" s="6">
        <f t="shared" si="45"/>
        <v>0.30875147461687369</v>
      </c>
      <c r="G534" s="16">
        <v>9.581980160359712E-3</v>
      </c>
      <c r="H534" s="9">
        <f t="shared" si="43"/>
        <v>5.5565409619373254E-3</v>
      </c>
      <c r="AC534" s="14"/>
      <c r="AD534" s="15"/>
    </row>
    <row r="535" spans="1:30" hidden="1" outlineLevel="2" x14ac:dyDescent="0.3">
      <c r="A535" s="20">
        <v>37292</v>
      </c>
      <c r="B535" s="21">
        <v>-1.7139291060055696E-4</v>
      </c>
      <c r="C535" s="9">
        <f t="shared" si="41"/>
        <v>-1.0671392910600557E-2</v>
      </c>
      <c r="D535" s="6">
        <f t="shared" si="42"/>
        <v>1.1387862665241583E-4</v>
      </c>
      <c r="E535" s="6">
        <f t="shared" si="44"/>
        <v>1.087267726506747E-3</v>
      </c>
      <c r="F535" s="6">
        <f t="shared" si="45"/>
        <v>0.84010032199738172</v>
      </c>
      <c r="G535" s="16">
        <v>1.1464524637766975E-2</v>
      </c>
      <c r="H535" s="9">
        <f t="shared" si="43"/>
        <v>9.1656986749367973E-3</v>
      </c>
      <c r="AC535" s="14"/>
      <c r="AD535" s="15"/>
    </row>
    <row r="536" spans="1:30" hidden="1" outlineLevel="2" x14ac:dyDescent="0.3">
      <c r="A536" s="20">
        <v>37293</v>
      </c>
      <c r="B536" s="21">
        <v>-3.3135495835105895E-3</v>
      </c>
      <c r="C536" s="9">
        <f t="shared" si="41"/>
        <v>-1.381354958351059E-2</v>
      </c>
      <c r="D536" s="6">
        <f t="shared" si="42"/>
        <v>1.908141520961056E-4</v>
      </c>
      <c r="E536" s="6">
        <f t="shared" si="44"/>
        <v>1.1387862665241583E-4</v>
      </c>
      <c r="F536" s="6">
        <f t="shared" si="45"/>
        <v>1.1949682231990773</v>
      </c>
      <c r="G536" s="16">
        <v>8.3105696197753841E-3</v>
      </c>
      <c r="H536" s="9">
        <f t="shared" si="43"/>
        <v>1.0931460209867103E-2</v>
      </c>
      <c r="AC536" s="14"/>
      <c r="AD536" s="15"/>
    </row>
    <row r="537" spans="1:30" hidden="1" outlineLevel="2" x14ac:dyDescent="0.3">
      <c r="A537" s="20">
        <v>37294</v>
      </c>
      <c r="B537" s="21">
        <v>-2.8994745238567956E-3</v>
      </c>
      <c r="C537" s="9">
        <f t="shared" si="41"/>
        <v>-1.3399474523856796E-2</v>
      </c>
      <c r="D537" s="6">
        <f t="shared" si="42"/>
        <v>1.7954591751548731E-4</v>
      </c>
      <c r="E537" s="6">
        <f t="shared" si="44"/>
        <v>1.908141520961056E-4</v>
      </c>
      <c r="F537" s="6">
        <f t="shared" si="45"/>
        <v>0.63632366465827361</v>
      </c>
      <c r="G537" s="16">
        <v>9.999277659121418E-3</v>
      </c>
      <c r="H537" s="9">
        <f t="shared" si="43"/>
        <v>7.9769898123181384E-3</v>
      </c>
      <c r="AC537" s="14"/>
      <c r="AD537" s="15"/>
    </row>
    <row r="538" spans="1:30" hidden="1" outlineLevel="2" x14ac:dyDescent="0.3">
      <c r="A538" s="20">
        <v>37295</v>
      </c>
      <c r="B538" s="21">
        <v>1.2266727203245601E-2</v>
      </c>
      <c r="C538" s="9">
        <f t="shared" si="41"/>
        <v>1.7667272032456001E-3</v>
      </c>
      <c r="D538" s="6">
        <f t="shared" si="42"/>
        <v>3.1213250106880198E-6</v>
      </c>
      <c r="E538" s="6">
        <f t="shared" si="44"/>
        <v>1.7954591751548731E-4</v>
      </c>
      <c r="F538" s="6">
        <f t="shared" si="45"/>
        <v>0.91327378249130176</v>
      </c>
      <c r="G538" s="16">
        <v>9.6937229495923771E-3</v>
      </c>
      <c r="H538" s="9">
        <f t="shared" si="43"/>
        <v>9.5565358916884832E-3</v>
      </c>
      <c r="AC538" s="14"/>
      <c r="AD538" s="15"/>
    </row>
    <row r="539" spans="1:30" hidden="1" outlineLevel="2" x14ac:dyDescent="0.3">
      <c r="A539" s="20">
        <v>37298</v>
      </c>
      <c r="B539" s="21">
        <v>1.4319862835284115E-2</v>
      </c>
      <c r="C539" s="9">
        <f t="shared" si="41"/>
        <v>3.8198628352841147E-3</v>
      </c>
      <c r="D539" s="6">
        <f t="shared" si="42"/>
        <v>1.4591352080384795E-5</v>
      </c>
      <c r="E539" s="6">
        <f t="shared" si="44"/>
        <v>3.1213250106880198E-6</v>
      </c>
      <c r="F539" s="6">
        <f t="shared" si="45"/>
        <v>0.85937374623227702</v>
      </c>
      <c r="G539" s="16">
        <v>9.3917325029350286E-3</v>
      </c>
      <c r="H539" s="9">
        <f t="shared" si="43"/>
        <v>9.2702413465469008E-3</v>
      </c>
      <c r="AC539" s="14"/>
      <c r="AD539" s="15"/>
    </row>
    <row r="540" spans="1:30" hidden="1" outlineLevel="2" x14ac:dyDescent="0.3">
      <c r="A540" s="20">
        <v>37299</v>
      </c>
      <c r="B540" s="21">
        <v>-2.1307972933815402E-3</v>
      </c>
      <c r="C540" s="9">
        <f t="shared" si="41"/>
        <v>-1.263079729338154E-2</v>
      </c>
      <c r="D540" s="6">
        <f t="shared" si="42"/>
        <v>1.5953704026649444E-4</v>
      </c>
      <c r="E540" s="6">
        <f t="shared" si="44"/>
        <v>1.4591352080384795E-5</v>
      </c>
      <c r="F540" s="6">
        <f t="shared" si="45"/>
        <v>0.8077489551656889</v>
      </c>
      <c r="G540" s="16">
        <v>6.4568237230465111E-3</v>
      </c>
      <c r="H540" s="9">
        <f t="shared" si="43"/>
        <v>8.9874854946513753E-3</v>
      </c>
      <c r="AC540" s="14"/>
      <c r="AD540" s="15"/>
    </row>
    <row r="541" spans="1:30" hidden="1" outlineLevel="2" x14ac:dyDescent="0.3">
      <c r="A541" s="20">
        <v>37300</v>
      </c>
      <c r="B541" s="21">
        <v>1.268612046058815E-2</v>
      </c>
      <c r="C541" s="9">
        <f t="shared" si="41"/>
        <v>2.1861204605881489E-3</v>
      </c>
      <c r="D541" s="6">
        <f t="shared" si="42"/>
        <v>4.7791226682021404E-6</v>
      </c>
      <c r="E541" s="6">
        <f t="shared" si="44"/>
        <v>1.5953704026649444E-4</v>
      </c>
      <c r="F541" s="6">
        <f t="shared" si="45"/>
        <v>0.39112528249868728</v>
      </c>
      <c r="G541" s="16">
        <v>6.072000801492259E-3</v>
      </c>
      <c r="H541" s="9">
        <f t="shared" si="43"/>
        <v>6.2540009793626292E-3</v>
      </c>
      <c r="AC541" s="14"/>
      <c r="AD541" s="15"/>
    </row>
    <row r="542" spans="1:30" hidden="1" outlineLevel="2" x14ac:dyDescent="0.3">
      <c r="A542" s="20">
        <v>37301</v>
      </c>
      <c r="B542" s="21">
        <v>1.2325453677608958E-3</v>
      </c>
      <c r="C542" s="9">
        <f t="shared" si="41"/>
        <v>-9.2674546322391044E-3</v>
      </c>
      <c r="D542" s="6">
        <f t="shared" si="42"/>
        <v>8.5885715360610031E-5</v>
      </c>
      <c r="E542" s="6">
        <f t="shared" si="44"/>
        <v>4.7791226682021404E-6</v>
      </c>
      <c r="F542" s="6">
        <f t="shared" si="45"/>
        <v>0.34793736826937088</v>
      </c>
      <c r="G542" s="16">
        <v>6.1799731430025829E-3</v>
      </c>
      <c r="H542" s="9">
        <f t="shared" si="43"/>
        <v>5.8986216039797878E-3</v>
      </c>
      <c r="AC542" s="14"/>
      <c r="AD542" s="15"/>
    </row>
    <row r="543" spans="1:30" hidden="1" outlineLevel="2" x14ac:dyDescent="0.3">
      <c r="A543" s="20">
        <v>37302</v>
      </c>
      <c r="B543" s="21">
        <v>-9.9423119734582521E-3</v>
      </c>
      <c r="C543" s="9">
        <f t="shared" si="41"/>
        <v>-2.0442311973458253E-2</v>
      </c>
      <c r="D543" s="6">
        <f t="shared" si="42"/>
        <v>4.1788811882019462E-4</v>
      </c>
      <c r="E543" s="6">
        <f t="shared" si="44"/>
        <v>8.5885715360610031E-5</v>
      </c>
      <c r="F543" s="6">
        <f t="shared" si="45"/>
        <v>0.35978787368518689</v>
      </c>
      <c r="G543" s="16">
        <v>5.3471387383949151E-3</v>
      </c>
      <c r="H543" s="9">
        <f t="shared" si="43"/>
        <v>5.9982320202305187E-3</v>
      </c>
      <c r="AC543" s="14"/>
      <c r="AD543" s="15"/>
    </row>
    <row r="544" spans="1:30" hidden="1" outlineLevel="2" x14ac:dyDescent="0.3">
      <c r="A544" s="20">
        <v>37306</v>
      </c>
      <c r="B544" s="21">
        <v>-1.607312153318283E-2</v>
      </c>
      <c r="C544" s="9">
        <f t="shared" si="41"/>
        <v>-2.6573121533182829E-2</v>
      </c>
      <c r="D544" s="6">
        <f t="shared" si="42"/>
        <v>7.0613078801730496E-4</v>
      </c>
      <c r="E544" s="6">
        <f t="shared" si="44"/>
        <v>4.1788811882019462E-4</v>
      </c>
      <c r="F544" s="6">
        <f t="shared" si="45"/>
        <v>0.27380497942292653</v>
      </c>
      <c r="G544" s="16">
        <v>7.1499562557543065E-3</v>
      </c>
      <c r="H544" s="9">
        <f t="shared" si="43"/>
        <v>5.2326377614251738E-3</v>
      </c>
      <c r="AC544" s="14"/>
      <c r="AD544" s="15"/>
    </row>
    <row r="545" spans="1:30" hidden="1" outlineLevel="2" x14ac:dyDescent="0.3">
      <c r="A545" s="20">
        <v>37307</v>
      </c>
      <c r="B545" s="21">
        <v>1.9916048997970906E-2</v>
      </c>
      <c r="C545" s="9">
        <f t="shared" si="41"/>
        <v>9.4160489979709053E-3</v>
      </c>
      <c r="D545" s="6">
        <f t="shared" si="42"/>
        <v>8.8661978732188892E-5</v>
      </c>
      <c r="E545" s="6">
        <f t="shared" si="44"/>
        <v>7.0613078801730496E-4</v>
      </c>
      <c r="F545" s="6">
        <f t="shared" si="45"/>
        <v>0.47561112804600353</v>
      </c>
      <c r="G545" s="16">
        <v>1.0106312219704835E-2</v>
      </c>
      <c r="H545" s="9">
        <f t="shared" si="43"/>
        <v>6.8964565397456358E-3</v>
      </c>
      <c r="AC545" s="14"/>
      <c r="AD545" s="15"/>
    </row>
    <row r="546" spans="1:30" hidden="1" outlineLevel="2" x14ac:dyDescent="0.3">
      <c r="A546" s="20">
        <v>37308</v>
      </c>
      <c r="B546" s="21">
        <v>-1.0769829442120826E-2</v>
      </c>
      <c r="C546" s="9">
        <f t="shared" si="41"/>
        <v>-2.1269829442120827E-2</v>
      </c>
      <c r="D546" s="6">
        <f t="shared" si="42"/>
        <v>4.5240564449690996E-4</v>
      </c>
      <c r="E546" s="6">
        <f t="shared" si="44"/>
        <v>8.8661978732188892E-5</v>
      </c>
      <c r="F546" s="6">
        <f t="shared" si="45"/>
        <v>0.93254600563206502</v>
      </c>
      <c r="G546" s="16">
        <v>1.3408839681476159E-2</v>
      </c>
      <c r="H546" s="9">
        <f t="shared" si="43"/>
        <v>9.6568421631093512E-3</v>
      </c>
      <c r="AC546" s="14"/>
      <c r="AD546" s="15"/>
    </row>
    <row r="547" spans="1:30" hidden="1" outlineLevel="2" x14ac:dyDescent="0.3">
      <c r="A547" s="20">
        <v>37309</v>
      </c>
      <c r="B547" s="21">
        <v>1.348016659506116E-2</v>
      </c>
      <c r="C547" s="9">
        <f t="shared" si="41"/>
        <v>2.9801665950611594E-3</v>
      </c>
      <c r="D547" s="6">
        <f t="shared" si="42"/>
        <v>8.8813929343184245E-6</v>
      </c>
      <c r="E547" s="6">
        <f t="shared" si="44"/>
        <v>4.5240564449690996E-4</v>
      </c>
      <c r="F547" s="6">
        <f t="shared" si="45"/>
        <v>1.6281495718027228</v>
      </c>
      <c r="G547" s="16">
        <v>1.161049787099838E-2</v>
      </c>
      <c r="H547" s="9">
        <f t="shared" si="43"/>
        <v>1.2759896440813E-2</v>
      </c>
      <c r="AC547" s="14"/>
      <c r="AD547" s="15"/>
    </row>
    <row r="548" spans="1:30" hidden="1" outlineLevel="2" x14ac:dyDescent="0.3">
      <c r="A548" s="20">
        <v>37312</v>
      </c>
      <c r="B548" s="21">
        <v>1.7655902919890235E-2</v>
      </c>
      <c r="C548" s="9">
        <f t="shared" si="41"/>
        <v>7.1559029198902339E-3</v>
      </c>
      <c r="D548" s="6">
        <f t="shared" si="42"/>
        <v>5.1206946598893573E-5</v>
      </c>
      <c r="E548" s="6">
        <f t="shared" si="44"/>
        <v>8.8813929343184245E-6</v>
      </c>
      <c r="F548" s="6">
        <f t="shared" si="45"/>
        <v>1.2251363898971857</v>
      </c>
      <c r="G548" s="16">
        <v>9.7604368601500336E-3</v>
      </c>
      <c r="H548" s="9">
        <f t="shared" si="43"/>
        <v>1.1068587940189958E-2</v>
      </c>
      <c r="AC548" s="14"/>
      <c r="AD548" s="15"/>
    </row>
    <row r="549" spans="1:30" hidden="1" outlineLevel="2" x14ac:dyDescent="0.3">
      <c r="A549" s="20">
        <v>37313</v>
      </c>
      <c r="B549" s="21">
        <v>-3.0058006748436791E-3</v>
      </c>
      <c r="C549" s="9">
        <f t="shared" si="41"/>
        <v>-1.3505800674843679E-2</v>
      </c>
      <c r="D549" s="6">
        <f t="shared" si="42"/>
        <v>1.8240665186860798E-4</v>
      </c>
      <c r="E549" s="6">
        <f t="shared" si="44"/>
        <v>5.1206946598893573E-5</v>
      </c>
      <c r="F549" s="6">
        <f t="shared" si="45"/>
        <v>0.87099870581763716</v>
      </c>
      <c r="G549" s="16">
        <v>1.0124470138455636E-2</v>
      </c>
      <c r="H549" s="9">
        <f t="shared" si="43"/>
        <v>9.3327311426914961E-3</v>
      </c>
      <c r="AC549" s="14"/>
      <c r="AD549" s="15"/>
    </row>
    <row r="550" spans="1:30" hidden="1" outlineLevel="2" x14ac:dyDescent="0.3">
      <c r="A550" s="20">
        <v>37314</v>
      </c>
      <c r="B550" s="21">
        <v>1.2172515433951101E-3</v>
      </c>
      <c r="C550" s="9">
        <f t="shared" si="41"/>
        <v>-9.2827484566048897E-3</v>
      </c>
      <c r="D550" s="6">
        <f t="shared" si="42"/>
        <v>8.6169418908600456E-5</v>
      </c>
      <c r="E550" s="6">
        <f t="shared" si="44"/>
        <v>1.8240665186860798E-4</v>
      </c>
      <c r="F550" s="6">
        <f t="shared" si="45"/>
        <v>0.93583957834792464</v>
      </c>
      <c r="G550" s="16">
        <v>1.3377519490014875E-2</v>
      </c>
      <c r="H550" s="9">
        <f t="shared" si="43"/>
        <v>9.6738801850546237E-3</v>
      </c>
      <c r="AC550" s="14"/>
      <c r="AD550" s="15"/>
    </row>
    <row r="551" spans="1:30" hidden="1" outlineLevel="2" x14ac:dyDescent="0.3">
      <c r="A551" s="20">
        <v>37315</v>
      </c>
      <c r="B551" s="21">
        <v>-2.1202442250654371E-3</v>
      </c>
      <c r="C551" s="9">
        <f t="shared" si="41"/>
        <v>-1.2620244225065438E-2</v>
      </c>
      <c r="D551" s="6">
        <f t="shared" si="42"/>
        <v>1.5927056430029753E-4</v>
      </c>
      <c r="E551" s="6">
        <f t="shared" si="44"/>
        <v>8.6169418908600456E-5</v>
      </c>
      <c r="F551" s="6">
        <f t="shared" si="45"/>
        <v>1.620628579358919</v>
      </c>
      <c r="G551" s="16">
        <v>1.094343458465831E-2</v>
      </c>
      <c r="H551" s="9">
        <f t="shared" si="43"/>
        <v>1.2730391114804443E-2</v>
      </c>
      <c r="AC551" s="14"/>
      <c r="AD551" s="15"/>
    </row>
    <row r="552" spans="1:30" hidden="1" outlineLevel="2" x14ac:dyDescent="0.3">
      <c r="A552" s="20">
        <v>37316</v>
      </c>
      <c r="B552" s="21">
        <v>2.5664958769778961E-2</v>
      </c>
      <c r="C552" s="9">
        <f t="shared" si="41"/>
        <v>1.516495876977896E-2</v>
      </c>
      <c r="D552" s="6">
        <f t="shared" si="42"/>
        <v>2.299759744890958E-4</v>
      </c>
      <c r="E552" s="6">
        <f t="shared" si="44"/>
        <v>1.5927056430029753E-4</v>
      </c>
      <c r="F552" s="6">
        <f t="shared" si="45"/>
        <v>1.0903820369653745</v>
      </c>
      <c r="G552" s="16">
        <v>1.0250431378576393E-2</v>
      </c>
      <c r="H552" s="9">
        <f t="shared" si="43"/>
        <v>1.0442135973857909E-2</v>
      </c>
      <c r="AC552" s="14"/>
      <c r="AD552" s="15"/>
    </row>
    <row r="553" spans="1:30" hidden="1" outlineLevel="2" x14ac:dyDescent="0.3">
      <c r="A553" s="20">
        <v>37319</v>
      </c>
      <c r="B553" s="21">
        <v>2.0802743144542526E-2</v>
      </c>
      <c r="C553" s="9">
        <f t="shared" si="41"/>
        <v>1.0302743144542525E-2</v>
      </c>
      <c r="D553" s="6">
        <f t="shared" si="42"/>
        <v>1.06146516302418E-4</v>
      </c>
      <c r="E553" s="6">
        <f t="shared" si="44"/>
        <v>2.299759744890958E-4</v>
      </c>
      <c r="F553" s="6">
        <f t="shared" si="45"/>
        <v>0.95882402325391491</v>
      </c>
      <c r="G553" s="16">
        <v>9.4489504115601499E-3</v>
      </c>
      <c r="H553" s="9">
        <f t="shared" si="43"/>
        <v>9.7919560009934424E-3</v>
      </c>
      <c r="AC553" s="14"/>
      <c r="AD553" s="15"/>
    </row>
    <row r="554" spans="1:30" hidden="1" outlineLevel="2" x14ac:dyDescent="0.3">
      <c r="A554" s="20">
        <v>37320</v>
      </c>
      <c r="B554" s="21">
        <v>-1.4596688681237278E-2</v>
      </c>
      <c r="C554" s="9">
        <f t="shared" si="41"/>
        <v>-2.5096688681237281E-2</v>
      </c>
      <c r="D554" s="6">
        <f t="shared" si="42"/>
        <v>6.2984378276294349E-4</v>
      </c>
      <c r="E554" s="6">
        <f t="shared" si="44"/>
        <v>1.06146516302418E-4</v>
      </c>
      <c r="F554" s="6">
        <f t="shared" si="45"/>
        <v>0.81740482037425932</v>
      </c>
      <c r="G554" s="16">
        <v>7.049884004134417E-3</v>
      </c>
      <c r="H554" s="9">
        <f t="shared" si="43"/>
        <v>9.0410443001583581E-3</v>
      </c>
      <c r="AC554" s="14"/>
      <c r="AD554" s="15"/>
    </row>
    <row r="555" spans="1:30" hidden="1" outlineLevel="2" x14ac:dyDescent="0.3">
      <c r="A555" s="20">
        <v>37321</v>
      </c>
      <c r="B555" s="21">
        <v>1.3412414822842613E-2</v>
      </c>
      <c r="C555" s="9">
        <f t="shared" si="41"/>
        <v>2.9124148228426121E-3</v>
      </c>
      <c r="D555" s="6">
        <f t="shared" si="42"/>
        <v>8.4821601003133636E-6</v>
      </c>
      <c r="E555" s="6">
        <f t="shared" si="44"/>
        <v>6.2984378276294349E-4</v>
      </c>
      <c r="F555" s="6">
        <f t="shared" si="45"/>
        <v>0.4628817913084225</v>
      </c>
      <c r="G555" s="16">
        <v>8.3219028459463936E-3</v>
      </c>
      <c r="H555" s="9">
        <f t="shared" si="43"/>
        <v>6.8035416608441699E-3</v>
      </c>
      <c r="AC555" s="14"/>
      <c r="AD555" s="15"/>
    </row>
    <row r="556" spans="1:30" hidden="1" outlineLevel="2" x14ac:dyDescent="0.3">
      <c r="A556" s="20">
        <v>37322</v>
      </c>
      <c r="B556" s="21">
        <v>-4.6370424139258789E-3</v>
      </c>
      <c r="C556" s="9">
        <f t="shared" si="41"/>
        <v>-1.513704241392588E-2</v>
      </c>
      <c r="D556" s="6">
        <f t="shared" si="42"/>
        <v>2.2913005304099103E-4</v>
      </c>
      <c r="E556" s="6">
        <f t="shared" si="44"/>
        <v>8.4821601003133636E-6</v>
      </c>
      <c r="F556" s="6">
        <f t="shared" si="45"/>
        <v>0.63800867791630933</v>
      </c>
      <c r="G556" s="16">
        <v>8.3501770807225921E-3</v>
      </c>
      <c r="H556" s="9">
        <f t="shared" si="43"/>
        <v>7.9875445408229759E-3</v>
      </c>
      <c r="AC556" s="14"/>
      <c r="AD556" s="15"/>
    </row>
    <row r="557" spans="1:30" hidden="1" outlineLevel="2" x14ac:dyDescent="0.3">
      <c r="A557" s="20">
        <v>37323</v>
      </c>
      <c r="B557" s="21">
        <v>4.4668222037025996E-3</v>
      </c>
      <c r="C557" s="9">
        <f t="shared" si="41"/>
        <v>-6.0331777962974011E-3</v>
      </c>
      <c r="D557" s="6">
        <f t="shared" si="42"/>
        <v>3.6399234321735966E-5</v>
      </c>
      <c r="E557" s="6">
        <f t="shared" si="44"/>
        <v>2.2913005304099103E-4</v>
      </c>
      <c r="F557" s="6">
        <f t="shared" si="45"/>
        <v>0.64223497645374739</v>
      </c>
      <c r="G557" s="16">
        <v>9.7072755743188664E-3</v>
      </c>
      <c r="H557" s="9">
        <f t="shared" si="43"/>
        <v>8.0139564289665784E-3</v>
      </c>
      <c r="AC557" s="14"/>
      <c r="AD557" s="15"/>
    </row>
    <row r="558" spans="1:30" hidden="1" outlineLevel="2" x14ac:dyDescent="0.3">
      <c r="A558" s="20">
        <v>37326</v>
      </c>
      <c r="B558" s="21">
        <v>3.6584720786238269E-3</v>
      </c>
      <c r="C558" s="9">
        <f t="shared" si="41"/>
        <v>-6.8415279213761733E-3</v>
      </c>
      <c r="D558" s="6">
        <f t="shared" si="42"/>
        <v>4.6806504298969783E-5</v>
      </c>
      <c r="E558" s="6">
        <f t="shared" si="44"/>
        <v>3.6399234321735966E-5</v>
      </c>
      <c r="F558" s="6">
        <f t="shared" si="45"/>
        <v>0.86172949438809876</v>
      </c>
      <c r="G558" s="16">
        <v>7.2099185788831871E-3</v>
      </c>
      <c r="H558" s="9">
        <f t="shared" si="43"/>
        <v>9.2829386208683872E-3</v>
      </c>
      <c r="AC558" s="14"/>
      <c r="AD558" s="15"/>
    </row>
    <row r="559" spans="1:30" hidden="1" outlineLevel="2" x14ac:dyDescent="0.3">
      <c r="A559" s="20">
        <v>37327</v>
      </c>
      <c r="B559" s="21">
        <v>1.9873648571729838E-3</v>
      </c>
      <c r="C559" s="9">
        <f t="shared" si="41"/>
        <v>-8.5126351428270169E-3</v>
      </c>
      <c r="D559" s="6">
        <f t="shared" si="42"/>
        <v>7.2464957074893543E-5</v>
      </c>
      <c r="E559" s="6">
        <f t="shared" si="44"/>
        <v>4.6806504298969783E-5</v>
      </c>
      <c r="F559" s="6">
        <f t="shared" si="45"/>
        <v>0.48331189588794349</v>
      </c>
      <c r="G559" s="16">
        <v>9.5014751698840622E-3</v>
      </c>
      <c r="H559" s="9">
        <f t="shared" si="43"/>
        <v>6.9520636928033352E-3</v>
      </c>
      <c r="AC559" s="14"/>
      <c r="AD559" s="15"/>
    </row>
    <row r="560" spans="1:30" hidden="1" outlineLevel="2" x14ac:dyDescent="0.3">
      <c r="A560" s="20">
        <v>37328</v>
      </c>
      <c r="B560" s="21">
        <v>-1.2349808694034146E-2</v>
      </c>
      <c r="C560" s="9">
        <f t="shared" si="41"/>
        <v>-2.2849808694034149E-2</v>
      </c>
      <c r="D560" s="6">
        <f t="shared" si="42"/>
        <v>5.2211375735395857E-4</v>
      </c>
      <c r="E560" s="6">
        <f t="shared" si="44"/>
        <v>7.2464957074893543E-5</v>
      </c>
      <c r="F560" s="6">
        <f t="shared" si="45"/>
        <v>0.82632160095768203</v>
      </c>
      <c r="G560" s="16">
        <v>7.1251913790804575E-3</v>
      </c>
      <c r="H560" s="9">
        <f t="shared" si="43"/>
        <v>9.0902233248566673E-3</v>
      </c>
      <c r="AC560" s="14"/>
      <c r="AD560" s="15"/>
    </row>
    <row r="561" spans="1:30" hidden="1" outlineLevel="2" x14ac:dyDescent="0.3">
      <c r="A561" s="20">
        <v>37329</v>
      </c>
      <c r="B561" s="21">
        <v>1.4548788785185933E-3</v>
      </c>
      <c r="C561" s="9">
        <f t="shared" si="41"/>
        <v>-9.045121121481408E-3</v>
      </c>
      <c r="D561" s="6">
        <f t="shared" si="42"/>
        <v>8.1814216102269081E-5</v>
      </c>
      <c r="E561" s="6">
        <f t="shared" si="44"/>
        <v>5.2211375735395857E-4</v>
      </c>
      <c r="F561" s="6">
        <f t="shared" si="45"/>
        <v>0.47244137196610098</v>
      </c>
      <c r="G561" s="16">
        <v>4.7044861291957009E-3</v>
      </c>
      <c r="H561" s="9">
        <f t="shared" si="43"/>
        <v>6.8734370730086777E-3</v>
      </c>
      <c r="AC561" s="14"/>
      <c r="AD561" s="15"/>
    </row>
    <row r="562" spans="1:30" hidden="1" outlineLevel="2" x14ac:dyDescent="0.3">
      <c r="A562" s="20">
        <v>37330</v>
      </c>
      <c r="B562" s="21">
        <v>8.5296144708798226E-3</v>
      </c>
      <c r="C562" s="9">
        <f t="shared" si="41"/>
        <v>-1.9703855291201781E-3</v>
      </c>
      <c r="D562" s="6">
        <f t="shared" si="42"/>
        <v>3.8824191333662038E-6</v>
      </c>
      <c r="E562" s="6">
        <f t="shared" si="44"/>
        <v>8.1814216102269081E-5</v>
      </c>
      <c r="F562" s="6">
        <f t="shared" si="45"/>
        <v>0.21593947161096655</v>
      </c>
      <c r="G562" s="16">
        <v>3.7951844447966236E-3</v>
      </c>
      <c r="H562" s="9">
        <f t="shared" si="43"/>
        <v>4.6469287880380366E-3</v>
      </c>
      <c r="AC562" s="14"/>
      <c r="AD562" s="15"/>
    </row>
    <row r="563" spans="1:30" hidden="1" outlineLevel="2" x14ac:dyDescent="0.3">
      <c r="A563" s="20">
        <v>37333</v>
      </c>
      <c r="B563" s="21">
        <v>-2.7831498662874358E-3</v>
      </c>
      <c r="C563" s="9">
        <f t="shared" si="41"/>
        <v>-1.3283149866287437E-2</v>
      </c>
      <c r="D563" s="6">
        <f t="shared" si="42"/>
        <v>1.7644207037025196E-4</v>
      </c>
      <c r="E563" s="6">
        <f t="shared" si="44"/>
        <v>3.8824191333662038E-6</v>
      </c>
      <c r="F563" s="6">
        <f t="shared" si="45"/>
        <v>0.14671154617534385</v>
      </c>
      <c r="G563" s="16">
        <v>8.2530692330756664E-3</v>
      </c>
      <c r="H563" s="9">
        <f t="shared" si="43"/>
        <v>3.8302943251836909E-3</v>
      </c>
      <c r="AC563" s="14"/>
      <c r="AD563" s="15"/>
    </row>
    <row r="564" spans="1:30" hidden="1" outlineLevel="2" x14ac:dyDescent="0.3">
      <c r="A564" s="20">
        <v>37334</v>
      </c>
      <c r="B564" s="21">
        <v>5.4212172559356085E-3</v>
      </c>
      <c r="C564" s="9">
        <f t="shared" si="41"/>
        <v>-5.0787827440643921E-3</v>
      </c>
      <c r="D564" s="6">
        <f t="shared" si="42"/>
        <v>2.5794034161406238E-5</v>
      </c>
      <c r="E564" s="6">
        <f t="shared" si="44"/>
        <v>1.7644207037025196E-4</v>
      </c>
      <c r="F564" s="6">
        <f t="shared" si="45"/>
        <v>0.62779262339217168</v>
      </c>
      <c r="G564" s="16">
        <v>5.6252741701366465E-3</v>
      </c>
      <c r="H564" s="9">
        <f t="shared" si="43"/>
        <v>7.9233365660696994E-3</v>
      </c>
      <c r="AC564" s="14"/>
      <c r="AD564" s="15"/>
    </row>
    <row r="565" spans="1:30" hidden="1" outlineLevel="2" x14ac:dyDescent="0.3">
      <c r="A565" s="20">
        <v>37335</v>
      </c>
      <c r="B565" s="21">
        <v>-1.2649156110281889E-2</v>
      </c>
      <c r="C565" s="9">
        <f t="shared" si="41"/>
        <v>-2.3149156110281892E-2</v>
      </c>
      <c r="D565" s="6">
        <f t="shared" si="42"/>
        <v>5.358834286182015E-4</v>
      </c>
      <c r="E565" s="6">
        <f t="shared" si="44"/>
        <v>2.5794034161406238E-5</v>
      </c>
      <c r="F565" s="6">
        <f t="shared" si="45"/>
        <v>0.30113316244922755</v>
      </c>
      <c r="G565" s="16">
        <v>5.1717072100702956E-3</v>
      </c>
      <c r="H565" s="9">
        <f t="shared" si="43"/>
        <v>5.4875601358821344E-3</v>
      </c>
      <c r="AC565" s="14"/>
      <c r="AD565" s="15"/>
    </row>
    <row r="566" spans="1:30" hidden="1" outlineLevel="2" x14ac:dyDescent="0.3">
      <c r="A566" s="20">
        <v>37336</v>
      </c>
      <c r="B566" s="21">
        <v>-2.0714028616855163E-3</v>
      </c>
      <c r="C566" s="9">
        <f t="shared" si="41"/>
        <v>-1.2571402861685517E-2</v>
      </c>
      <c r="D566" s="6">
        <f t="shared" si="42"/>
        <v>1.580401699107948E-4</v>
      </c>
      <c r="E566" s="6">
        <f t="shared" si="44"/>
        <v>5.358834286182015E-4</v>
      </c>
      <c r="F566" s="6">
        <f t="shared" si="45"/>
        <v>0.25727838245185647</v>
      </c>
      <c r="G566" s="16">
        <v>1.2097399300930645E-2</v>
      </c>
      <c r="H566" s="9">
        <f t="shared" si="43"/>
        <v>5.0722616499137398E-3</v>
      </c>
      <c r="AC566" s="14"/>
      <c r="AD566" s="15"/>
    </row>
    <row r="567" spans="1:30" hidden="1" outlineLevel="2" x14ac:dyDescent="0.3">
      <c r="A567" s="20">
        <v>37337</v>
      </c>
      <c r="B567" s="21">
        <v>-4.9905541823827048E-3</v>
      </c>
      <c r="C567" s="9">
        <f t="shared" si="41"/>
        <v>-1.5490554182382706E-2</v>
      </c>
      <c r="D567" s="6">
        <f t="shared" si="42"/>
        <v>2.3995726887733436E-4</v>
      </c>
      <c r="E567" s="6">
        <f t="shared" si="44"/>
        <v>1.580401699107948E-4</v>
      </c>
      <c r="F567" s="6">
        <f t="shared" si="45"/>
        <v>1.328533501923038</v>
      </c>
      <c r="G567" s="16">
        <v>6.3052638762310861E-3</v>
      </c>
      <c r="H567" s="9">
        <f t="shared" si="43"/>
        <v>1.1526202765538346E-2</v>
      </c>
      <c r="AC567" s="14"/>
      <c r="AD567" s="15"/>
    </row>
    <row r="568" spans="1:30" hidden="1" outlineLevel="2" x14ac:dyDescent="0.3">
      <c r="A568" s="20">
        <v>37340</v>
      </c>
      <c r="B568" s="21">
        <v>-1.4100151912198074E-2</v>
      </c>
      <c r="C568" s="9">
        <f t="shared" si="41"/>
        <v>-2.4600151912198075E-2</v>
      </c>
      <c r="D568" s="6">
        <f t="shared" si="42"/>
        <v>6.051674741032226E-4</v>
      </c>
      <c r="E568" s="6">
        <f t="shared" si="44"/>
        <v>2.3995726887733436E-4</v>
      </c>
      <c r="F568" s="6">
        <f t="shared" si="45"/>
        <v>0.37380189702419819</v>
      </c>
      <c r="G568" s="16">
        <v>7.6038422336128959E-3</v>
      </c>
      <c r="H568" s="9">
        <f t="shared" si="43"/>
        <v>6.1139340610134006E-3</v>
      </c>
      <c r="AC568" s="14"/>
      <c r="AD568" s="15"/>
    </row>
    <row r="569" spans="1:30" hidden="1" outlineLevel="2" x14ac:dyDescent="0.3">
      <c r="A569" s="20">
        <v>37341</v>
      </c>
      <c r="B569" s="21">
        <v>6.9484480688750136E-3</v>
      </c>
      <c r="C569" s="9">
        <f t="shared" si="41"/>
        <v>-3.551551931124987E-3</v>
      </c>
      <c r="D569" s="6">
        <f t="shared" si="42"/>
        <v>1.2613521119477624E-5</v>
      </c>
      <c r="E569" s="6">
        <f t="shared" si="44"/>
        <v>6.051674741032226E-4</v>
      </c>
      <c r="F569" s="6">
        <f t="shared" si="45"/>
        <v>0.53559026996868009</v>
      </c>
      <c r="G569" s="16">
        <v>1.0283784948042548E-2</v>
      </c>
      <c r="H569" s="9">
        <f t="shared" si="43"/>
        <v>7.3184033092518206E-3</v>
      </c>
      <c r="AC569" s="14"/>
      <c r="AD569" s="15"/>
    </row>
    <row r="570" spans="1:30" hidden="1" outlineLevel="2" x14ac:dyDescent="0.3">
      <c r="A570" s="20">
        <v>37342</v>
      </c>
      <c r="B570" s="21">
        <v>7.078840652360632E-3</v>
      </c>
      <c r="C570" s="9">
        <f t="shared" si="41"/>
        <v>-3.4211593476393687E-3</v>
      </c>
      <c r="D570" s="6">
        <f t="shared" si="42"/>
        <v>1.1704331281940231E-5</v>
      </c>
      <c r="E570" s="6">
        <f t="shared" si="44"/>
        <v>1.2613521119477624E-5</v>
      </c>
      <c r="F570" s="6">
        <f t="shared" si="45"/>
        <v>0.96495880096472564</v>
      </c>
      <c r="G570" s="16">
        <v>6.2486941068635561E-3</v>
      </c>
      <c r="H570" s="9">
        <f t="shared" si="43"/>
        <v>9.8232316523877497E-3</v>
      </c>
      <c r="AC570" s="14"/>
      <c r="AD570" s="15"/>
    </row>
    <row r="571" spans="1:30" hidden="1" outlineLevel="2" x14ac:dyDescent="0.3">
      <c r="A571" s="20">
        <v>37343</v>
      </c>
      <c r="B571" s="21">
        <v>-2.2053574603082488E-3</v>
      </c>
      <c r="C571" s="9">
        <f t="shared" si="41"/>
        <v>-1.270535746030825E-2</v>
      </c>
      <c r="D571" s="6">
        <f t="shared" si="42"/>
        <v>1.614261081942105E-4</v>
      </c>
      <c r="E571" s="6">
        <f t="shared" si="44"/>
        <v>1.1704331281940231E-5</v>
      </c>
      <c r="F571" s="6">
        <f t="shared" si="45"/>
        <v>0.36743682388125626</v>
      </c>
      <c r="G571" s="16">
        <v>7.5646853866312442E-3</v>
      </c>
      <c r="H571" s="9">
        <f t="shared" si="43"/>
        <v>6.0616567362500517E-3</v>
      </c>
      <c r="AC571" s="14"/>
      <c r="AD571" s="15"/>
    </row>
    <row r="572" spans="1:30" hidden="1" outlineLevel="2" x14ac:dyDescent="0.3">
      <c r="A572" s="20">
        <v>37347</v>
      </c>
      <c r="B572" s="21">
        <v>-3.9717823728555547E-3</v>
      </c>
      <c r="C572" s="9">
        <f t="shared" si="41"/>
        <v>-1.4471782372855554E-2</v>
      </c>
      <c r="D572" s="6">
        <f t="shared" si="42"/>
        <v>2.0943248504729273E-4</v>
      </c>
      <c r="E572" s="6">
        <f t="shared" si="44"/>
        <v>1.614261081942105E-4</v>
      </c>
      <c r="F572" s="6">
        <f t="shared" si="45"/>
        <v>0.53026239023558119</v>
      </c>
      <c r="G572" s="16">
        <v>1.0585084534462627E-2</v>
      </c>
      <c r="H572" s="9">
        <f t="shared" si="43"/>
        <v>7.2819117698279014E-3</v>
      </c>
      <c r="AC572" s="14"/>
      <c r="AD572" s="15"/>
    </row>
    <row r="573" spans="1:30" hidden="1" outlineLevel="2" x14ac:dyDescent="0.3">
      <c r="A573" s="20">
        <v>37348</v>
      </c>
      <c r="B573" s="21">
        <v>-4.7387651610101382E-3</v>
      </c>
      <c r="C573" s="9">
        <f t="shared" si="41"/>
        <v>-1.5238765161010139E-2</v>
      </c>
      <c r="D573" s="6">
        <f t="shared" si="42"/>
        <v>2.3221996363241636E-4</v>
      </c>
      <c r="E573" s="6">
        <f t="shared" si="44"/>
        <v>2.0943248504729273E-4</v>
      </c>
      <c r="F573" s="6">
        <f t="shared" si="45"/>
        <v>1.0212819457425908</v>
      </c>
      <c r="G573" s="16">
        <v>6.1241744483745983E-3</v>
      </c>
      <c r="H573" s="9">
        <f t="shared" si="43"/>
        <v>1.010584952264079E-2</v>
      </c>
      <c r="AC573" s="14"/>
      <c r="AD573" s="15"/>
    </row>
    <row r="574" spans="1:30" hidden="1" outlineLevel="2" x14ac:dyDescent="0.3">
      <c r="A574" s="20">
        <v>37349</v>
      </c>
      <c r="B574" s="21">
        <v>-1.1254011316319276E-2</v>
      </c>
      <c r="C574" s="9">
        <f t="shared" si="41"/>
        <v>-2.1754011316319277E-2</v>
      </c>
      <c r="D574" s="6">
        <f t="shared" si="42"/>
        <v>4.7323700835054714E-4</v>
      </c>
      <c r="E574" s="6">
        <f t="shared" si="44"/>
        <v>2.3221996363241636E-4</v>
      </c>
      <c r="F574" s="6">
        <f t="shared" si="45"/>
        <v>0.35364098731548782</v>
      </c>
      <c r="G574" s="16">
        <v>1.1539244841426701E-2</v>
      </c>
      <c r="H574" s="9">
        <f t="shared" si="43"/>
        <v>5.946772127091199E-3</v>
      </c>
      <c r="AC574" s="14"/>
      <c r="AD574" s="15"/>
    </row>
    <row r="575" spans="1:30" hidden="1" outlineLevel="2" x14ac:dyDescent="0.3">
      <c r="A575" s="20">
        <v>37350</v>
      </c>
      <c r="B575" s="21">
        <v>3.6097580076486298E-3</v>
      </c>
      <c r="C575" s="9">
        <f t="shared" si="41"/>
        <v>-6.8902419923513713E-3</v>
      </c>
      <c r="D575" s="6">
        <f t="shared" si="42"/>
        <v>4.7475434713162198E-5</v>
      </c>
      <c r="E575" s="6">
        <f t="shared" si="44"/>
        <v>4.7323700835054714E-4</v>
      </c>
      <c r="F575" s="6">
        <f t="shared" si="45"/>
        <v>1.2103702905136355</v>
      </c>
      <c r="G575" s="16">
        <v>6.5182499965420826E-3</v>
      </c>
      <c r="H575" s="9">
        <f t="shared" si="43"/>
        <v>1.1001683009947321E-2</v>
      </c>
      <c r="AC575" s="14"/>
      <c r="AD575" s="15"/>
    </row>
    <row r="576" spans="1:30" hidden="1" outlineLevel="2" x14ac:dyDescent="0.3">
      <c r="A576" s="20">
        <v>37351</v>
      </c>
      <c r="B576" s="21">
        <v>3.5568443629505129E-3</v>
      </c>
      <c r="C576" s="9">
        <f t="shared" si="41"/>
        <v>-6.9431556370494873E-3</v>
      </c>
      <c r="D576" s="6">
        <f t="shared" si="42"/>
        <v>4.820741020029207E-5</v>
      </c>
      <c r="E576" s="6">
        <f t="shared" si="44"/>
        <v>4.7475434713162198E-5</v>
      </c>
      <c r="F576" s="6">
        <f t="shared" si="45"/>
        <v>0.3982621214022331</v>
      </c>
      <c r="G576" s="16">
        <v>7.8114127216623187E-3</v>
      </c>
      <c r="H576" s="9">
        <f t="shared" si="43"/>
        <v>6.3108012280710694E-3</v>
      </c>
      <c r="AC576" s="14"/>
      <c r="AD576" s="15"/>
    </row>
    <row r="577" spans="1:30" hidden="1" outlineLevel="2" x14ac:dyDescent="0.3">
      <c r="A577" s="20">
        <v>37354</v>
      </c>
      <c r="B577" s="21">
        <v>-2.1987122967891048E-3</v>
      </c>
      <c r="C577" s="9">
        <f t="shared" si="41"/>
        <v>-1.2698712296789105E-2</v>
      </c>
      <c r="D577" s="6">
        <f t="shared" si="42"/>
        <v>1.6125729399662283E-4</v>
      </c>
      <c r="E577" s="6">
        <f t="shared" si="44"/>
        <v>4.820741020029207E-5</v>
      </c>
      <c r="F577" s="6">
        <f t="shared" si="45"/>
        <v>0.56424059039004149</v>
      </c>
      <c r="G577" s="16">
        <v>1.2142617291226067E-2</v>
      </c>
      <c r="H577" s="9">
        <f t="shared" si="43"/>
        <v>7.5115949730402897E-3</v>
      </c>
      <c r="AC577" s="14"/>
      <c r="AD577" s="15"/>
    </row>
    <row r="578" spans="1:30" hidden="1" outlineLevel="2" x14ac:dyDescent="0.3">
      <c r="A578" s="20">
        <v>37355</v>
      </c>
      <c r="B578" s="21">
        <v>-3.9506014891775611E-3</v>
      </c>
      <c r="C578" s="9">
        <f t="shared" si="41"/>
        <v>-1.4450601489177562E-2</v>
      </c>
      <c r="D578" s="6">
        <f t="shared" si="42"/>
        <v>2.0881988339902077E-4</v>
      </c>
      <c r="E578" s="6">
        <f t="shared" si="44"/>
        <v>1.6125729399662283E-4</v>
      </c>
      <c r="F578" s="6">
        <f t="shared" si="45"/>
        <v>1.3383511907334535</v>
      </c>
      <c r="G578" s="16">
        <v>6.9600551730323156E-3</v>
      </c>
      <c r="H578" s="9">
        <f t="shared" si="43"/>
        <v>1.156871293936129E-2</v>
      </c>
      <c r="AC578" s="14"/>
      <c r="AD578" s="15"/>
    </row>
    <row r="579" spans="1:30" hidden="1" outlineLevel="2" x14ac:dyDescent="0.3">
      <c r="A579" s="20">
        <v>37356</v>
      </c>
      <c r="B579" s="21">
        <v>1.6810224076502255E-2</v>
      </c>
      <c r="C579" s="9">
        <f t="shared" si="41"/>
        <v>6.3102240765022539E-3</v>
      </c>
      <c r="D579" s="6">
        <f t="shared" si="42"/>
        <v>3.9818927895668725E-5</v>
      </c>
      <c r="E579" s="6">
        <f t="shared" si="44"/>
        <v>2.0881988339902077E-4</v>
      </c>
      <c r="F579" s="6">
        <f t="shared" si="45"/>
        <v>0.45160198639232013</v>
      </c>
      <c r="G579" s="16">
        <v>7.699406342083037E-3</v>
      </c>
      <c r="H579" s="9">
        <f t="shared" si="43"/>
        <v>6.7201338259912655E-3</v>
      </c>
      <c r="AC579" s="14"/>
      <c r="AD579" s="15"/>
    </row>
    <row r="580" spans="1:30" hidden="1" outlineLevel="2" x14ac:dyDescent="0.3">
      <c r="A580" s="20">
        <v>37357</v>
      </c>
      <c r="B580" s="21">
        <v>-2.0007699789094922E-2</v>
      </c>
      <c r="C580" s="9">
        <f t="shared" si="41"/>
        <v>-3.0507699789094921E-2</v>
      </c>
      <c r="D580" s="6">
        <f t="shared" si="42"/>
        <v>9.307197464215423E-4</v>
      </c>
      <c r="E580" s="6">
        <f t="shared" si="44"/>
        <v>3.9818927895668725E-5</v>
      </c>
      <c r="F580" s="6">
        <f t="shared" si="45"/>
        <v>0.54867864528969468</v>
      </c>
      <c r="G580" s="16">
        <v>9.835021429615013E-3</v>
      </c>
      <c r="H580" s="9">
        <f t="shared" si="43"/>
        <v>7.4072845583904416E-3</v>
      </c>
      <c r="AC580" s="14"/>
      <c r="AD580" s="15"/>
    </row>
    <row r="581" spans="1:30" hidden="1" outlineLevel="2" x14ac:dyDescent="0.3">
      <c r="A581" s="20">
        <v>37358</v>
      </c>
      <c r="B581" s="21">
        <v>1.447469832512313E-3</v>
      </c>
      <c r="C581" s="9">
        <f t="shared" si="41"/>
        <v>-9.0525301674876883E-3</v>
      </c>
      <c r="D581" s="6">
        <f t="shared" si="42"/>
        <v>8.1948302433274667E-5</v>
      </c>
      <c r="E581" s="6">
        <f t="shared" si="44"/>
        <v>9.307197464215423E-4</v>
      </c>
      <c r="F581" s="6">
        <f t="shared" si="45"/>
        <v>0.88410600362798808</v>
      </c>
      <c r="G581" s="16">
        <v>6.3595677945102744E-3</v>
      </c>
      <c r="H581" s="9">
        <f t="shared" si="43"/>
        <v>9.4026911234390137E-3</v>
      </c>
      <c r="AC581" s="14"/>
      <c r="AD581" s="15"/>
    </row>
    <row r="582" spans="1:30" hidden="1" outlineLevel="2" x14ac:dyDescent="0.3">
      <c r="A582" s="20">
        <v>37361</v>
      </c>
      <c r="B582" s="21">
        <v>-9.5788587569864431E-3</v>
      </c>
      <c r="C582" s="9">
        <f t="shared" si="41"/>
        <v>-2.0078858756986444E-2</v>
      </c>
      <c r="D582" s="6">
        <f t="shared" si="42"/>
        <v>4.0316056898301121E-4</v>
      </c>
      <c r="E582" s="6">
        <f t="shared" si="44"/>
        <v>8.1948302433274667E-5</v>
      </c>
      <c r="F582" s="6">
        <f t="shared" si="45"/>
        <v>0.37995927687278586</v>
      </c>
      <c r="G582" s="16">
        <v>8.6892322821680232E-3</v>
      </c>
      <c r="H582" s="9">
        <f t="shared" si="43"/>
        <v>6.1640836859405621E-3</v>
      </c>
      <c r="AC582" s="14"/>
      <c r="AD582" s="15"/>
    </row>
    <row r="583" spans="1:30" hidden="1" outlineLevel="2" x14ac:dyDescent="0.3">
      <c r="A583" s="20">
        <v>37362</v>
      </c>
      <c r="B583" s="21">
        <v>2.0363585745192005E-2</v>
      </c>
      <c r="C583" s="9">
        <f t="shared" si="41"/>
        <v>9.8635857451920047E-3</v>
      </c>
      <c r="D583" s="6">
        <f t="shared" si="42"/>
        <v>9.7290323752754909E-5</v>
      </c>
      <c r="E583" s="6">
        <f t="shared" si="44"/>
        <v>4.0316056898301121E-4</v>
      </c>
      <c r="F583" s="6">
        <f t="shared" si="45"/>
        <v>0.6939853362442101</v>
      </c>
      <c r="G583" s="16">
        <v>8.2950203742384616E-3</v>
      </c>
      <c r="H583" s="9">
        <f t="shared" si="43"/>
        <v>8.330578228695833E-3</v>
      </c>
      <c r="AC583" s="14"/>
      <c r="AD583" s="15"/>
    </row>
    <row r="584" spans="1:30" hidden="1" outlineLevel="2" x14ac:dyDescent="0.3">
      <c r="A584" s="20">
        <v>37363</v>
      </c>
      <c r="B584" s="21">
        <v>-7.8491431444263765E-3</v>
      </c>
      <c r="C584" s="9">
        <f t="shared" si="41"/>
        <v>-1.8349143144426379E-2</v>
      </c>
      <c r="D584" s="6">
        <f t="shared" si="42"/>
        <v>3.3669105413464958E-4</v>
      </c>
      <c r="E584" s="6">
        <f t="shared" si="44"/>
        <v>9.7290323752754909E-5</v>
      </c>
      <c r="F584" s="6">
        <f t="shared" si="45"/>
        <v>0.6340075504718925</v>
      </c>
      <c r="G584" s="16">
        <v>7.8141860180891507E-3</v>
      </c>
      <c r="H584" s="9">
        <f t="shared" si="43"/>
        <v>7.9624591080387514E-3</v>
      </c>
      <c r="AC584" s="14"/>
      <c r="AD584" s="15"/>
    </row>
    <row r="585" spans="1:30" hidden="1" outlineLevel="2" x14ac:dyDescent="0.3">
      <c r="A585" s="20">
        <v>37364</v>
      </c>
      <c r="B585" s="21">
        <v>-1.5176693459368978E-3</v>
      </c>
      <c r="C585" s="9">
        <f t="shared" si="41"/>
        <v>-1.2017669345936899E-2</v>
      </c>
      <c r="D585" s="6">
        <f t="shared" si="42"/>
        <v>1.444243765082714E-4</v>
      </c>
      <c r="E585" s="6">
        <f t="shared" si="44"/>
        <v>3.3669105413464958E-4</v>
      </c>
      <c r="F585" s="6">
        <f t="shared" si="45"/>
        <v>0.5646338429249701</v>
      </c>
      <c r="G585" s="16">
        <v>1.4764899470207487E-2</v>
      </c>
      <c r="H585" s="9">
        <f t="shared" si="43"/>
        <v>7.5142121538120691E-3</v>
      </c>
      <c r="AC585" s="14"/>
      <c r="AD585" s="15"/>
    </row>
    <row r="586" spans="1:30" hidden="1" outlineLevel="2" x14ac:dyDescent="0.3">
      <c r="A586" s="20">
        <v>37365</v>
      </c>
      <c r="B586" s="21">
        <v>5.0658977163646418E-3</v>
      </c>
      <c r="C586" s="9">
        <f t="shared" si="41"/>
        <v>-5.4341022836353588E-3</v>
      </c>
      <c r="D586" s="6">
        <f t="shared" si="42"/>
        <v>2.9529467629011023E-5</v>
      </c>
      <c r="E586" s="6">
        <f t="shared" si="44"/>
        <v>1.444243765082714E-4</v>
      </c>
      <c r="F586" s="6">
        <f t="shared" si="45"/>
        <v>1.9703487665757549</v>
      </c>
      <c r="G586" s="16">
        <v>3.1268500805005654E-3</v>
      </c>
      <c r="H586" s="9">
        <f t="shared" si="43"/>
        <v>1.4036911222116335E-2</v>
      </c>
      <c r="AC586" s="14"/>
      <c r="AD586" s="15"/>
    </row>
    <row r="587" spans="1:30" hidden="1" outlineLevel="2" x14ac:dyDescent="0.3">
      <c r="A587" s="20">
        <v>37368</v>
      </c>
      <c r="B587" s="21">
        <v>-1.1835323589943289E-2</v>
      </c>
      <c r="C587" s="9">
        <f t="shared" si="41"/>
        <v>-2.2335323589943289E-2</v>
      </c>
      <c r="D587" s="6">
        <f t="shared" si="42"/>
        <v>4.9886667986747714E-4</v>
      </c>
      <c r="E587" s="6">
        <f t="shared" si="44"/>
        <v>2.9529467629011023E-5</v>
      </c>
      <c r="F587" s="6">
        <f t="shared" si="45"/>
        <v>0.10527482627359973</v>
      </c>
      <c r="G587" s="16">
        <v>7.2850449499254726E-3</v>
      </c>
      <c r="H587" s="9">
        <f t="shared" si="43"/>
        <v>3.2446082394273694E-3</v>
      </c>
      <c r="AC587" s="14"/>
      <c r="AD587" s="15"/>
    </row>
    <row r="588" spans="1:30" hidden="1" outlineLevel="2" x14ac:dyDescent="0.3">
      <c r="A588" s="20">
        <v>37369</v>
      </c>
      <c r="B588" s="21">
        <v>-4.6663016784085935E-3</v>
      </c>
      <c r="C588" s="9">
        <f t="shared" si="41"/>
        <v>-1.5166301678408593E-2</v>
      </c>
      <c r="D588" s="6">
        <f t="shared" si="42"/>
        <v>2.3001670660049932E-4</v>
      </c>
      <c r="E588" s="6">
        <f t="shared" si="44"/>
        <v>4.9886667986747714E-4</v>
      </c>
      <c r="F588" s="6">
        <f t="shared" si="45"/>
        <v>0.49307365840548062</v>
      </c>
      <c r="G588" s="16">
        <v>6.6079355616842561E-3</v>
      </c>
      <c r="H588" s="9">
        <f t="shared" si="43"/>
        <v>7.021920381245295E-3</v>
      </c>
      <c r="AC588" s="14"/>
      <c r="AD588" s="15"/>
    </row>
    <row r="589" spans="1:30" hidden="1" outlineLevel="2" x14ac:dyDescent="0.3">
      <c r="A589" s="20">
        <v>37370</v>
      </c>
      <c r="B589" s="21">
        <v>-5.8460913722291862E-3</v>
      </c>
      <c r="C589" s="9">
        <f t="shared" si="41"/>
        <v>-1.6346091372229185E-2</v>
      </c>
      <c r="D589" s="6">
        <f t="shared" si="42"/>
        <v>2.6719470314926538E-4</v>
      </c>
      <c r="E589" s="6">
        <f t="shared" si="44"/>
        <v>2.3001670660049932E-4</v>
      </c>
      <c r="F589" s="6">
        <f t="shared" si="45"/>
        <v>0.40880979584939275</v>
      </c>
      <c r="G589" s="16">
        <v>9.3875359794139759E-3</v>
      </c>
      <c r="H589" s="9">
        <f t="shared" si="43"/>
        <v>6.3938235497188432E-3</v>
      </c>
      <c r="AC589" s="14"/>
      <c r="AD589" s="15"/>
    </row>
    <row r="590" spans="1:30" hidden="1" outlineLevel="2" x14ac:dyDescent="0.3">
      <c r="A590" s="20">
        <v>37371</v>
      </c>
      <c r="B590" s="21">
        <v>4.6147719950190194E-4</v>
      </c>
      <c r="C590" s="9">
        <f t="shared" ref="C590:C653" si="46">B590-B$5</f>
        <v>-1.0038522800498099E-2</v>
      </c>
      <c r="D590" s="6">
        <f t="shared" ref="D590:D653" si="47">C590^2</f>
        <v>1.007719400161202E-4</v>
      </c>
      <c r="E590" s="6">
        <f t="shared" si="44"/>
        <v>2.6719470314926538E-4</v>
      </c>
      <c r="F590" s="6">
        <f t="shared" si="45"/>
        <v>0.8070478044634869</v>
      </c>
      <c r="G590" s="16">
        <v>9.7780933600936353E-3</v>
      </c>
      <c r="H590" s="9">
        <f t="shared" ref="H590:H653" si="48">SQRT(F590)/100</f>
        <v>8.9835839421885891E-3</v>
      </c>
      <c r="AC590" s="14"/>
      <c r="AD590" s="15"/>
    </row>
    <row r="591" spans="1:30" hidden="1" outlineLevel="2" x14ac:dyDescent="0.3">
      <c r="A591" s="20">
        <v>37372</v>
      </c>
      <c r="B591" s="21">
        <v>-1.2467946487420617E-2</v>
      </c>
      <c r="C591" s="9">
        <f t="shared" si="46"/>
        <v>-2.2967946487420617E-2</v>
      </c>
      <c r="D591" s="6">
        <f t="shared" si="47"/>
        <v>5.2752656584901711E-4</v>
      </c>
      <c r="E591" s="6">
        <f t="shared" ref="E591:E654" si="49">D590</f>
        <v>1.007719400161202E-4</v>
      </c>
      <c r="F591" s="6">
        <f t="shared" ref="F591:F654" si="50">IF(C590&gt;0,B$6+B$7*E591+B$8*(G590*100)^2,B$6+B$7*E591+B$8*(G590*100)^2+E591*$B$9)</f>
        <v>0.87409049377207892</v>
      </c>
      <c r="G591" s="16">
        <v>9.4669236335123662E-3</v>
      </c>
      <c r="H591" s="9">
        <f t="shared" si="48"/>
        <v>9.3492806876897157E-3</v>
      </c>
      <c r="AC591" s="14"/>
      <c r="AD591" s="15"/>
    </row>
    <row r="592" spans="1:30" hidden="1" outlineLevel="2" x14ac:dyDescent="0.3">
      <c r="A592" s="20">
        <v>37375</v>
      </c>
      <c r="B592" s="21">
        <v>-9.209076074367304E-3</v>
      </c>
      <c r="C592" s="9">
        <f t="shared" si="46"/>
        <v>-1.9709076074367303E-2</v>
      </c>
      <c r="D592" s="6">
        <f t="shared" si="47"/>
        <v>3.8844767970519766E-4</v>
      </c>
      <c r="E592" s="6">
        <f t="shared" si="49"/>
        <v>5.2752656584901711E-4</v>
      </c>
      <c r="F592" s="6">
        <f t="shared" si="50"/>
        <v>0.82045935131245207</v>
      </c>
      <c r="G592" s="16">
        <v>6.831638365233512E-3</v>
      </c>
      <c r="H592" s="9">
        <f t="shared" si="48"/>
        <v>9.0579211263537279E-3</v>
      </c>
      <c r="AC592" s="14"/>
      <c r="AD592" s="15"/>
    </row>
    <row r="593" spans="1:30" hidden="1" outlineLevel="2" x14ac:dyDescent="0.3">
      <c r="A593" s="20">
        <v>37376</v>
      </c>
      <c r="B593" s="21">
        <v>1.2784656078064593E-2</v>
      </c>
      <c r="C593" s="9">
        <f t="shared" si="46"/>
        <v>2.2846560780645925E-3</v>
      </c>
      <c r="D593" s="6">
        <f t="shared" si="47"/>
        <v>5.2196533950374852E-6</v>
      </c>
      <c r="E593" s="6">
        <f t="shared" si="49"/>
        <v>3.8844767970519766E-4</v>
      </c>
      <c r="F593" s="6">
        <f t="shared" si="50"/>
        <v>0.43574155514551138</v>
      </c>
      <c r="G593" s="16">
        <v>1.101786320748235E-2</v>
      </c>
      <c r="H593" s="9">
        <f t="shared" si="48"/>
        <v>6.6010723003578084E-3</v>
      </c>
      <c r="AC593" s="14"/>
      <c r="AD593" s="15"/>
    </row>
    <row r="594" spans="1:30" hidden="1" outlineLevel="2" x14ac:dyDescent="0.3">
      <c r="A594" s="20">
        <v>37377</v>
      </c>
      <c r="B594" s="21">
        <v>1.1337821020557883E-2</v>
      </c>
      <c r="C594" s="9">
        <f t="shared" si="46"/>
        <v>8.3782102055788253E-4</v>
      </c>
      <c r="D594" s="6">
        <f t="shared" si="47"/>
        <v>7.0194406248865179E-7</v>
      </c>
      <c r="E594" s="6">
        <f t="shared" si="49"/>
        <v>5.2196533950374852E-6</v>
      </c>
      <c r="F594" s="6">
        <f t="shared" si="50"/>
        <v>1.1050198746138113</v>
      </c>
      <c r="G594" s="16">
        <v>1.6699682941896624E-2</v>
      </c>
      <c r="H594" s="9">
        <f t="shared" si="48"/>
        <v>1.05119925542868E-2</v>
      </c>
      <c r="AC594" s="14"/>
      <c r="AD594" s="15"/>
    </row>
    <row r="595" spans="1:30" hidden="1" outlineLevel="2" x14ac:dyDescent="0.3">
      <c r="A595" s="20">
        <v>37378</v>
      </c>
      <c r="B595" s="21">
        <v>3.1997877957486158E-3</v>
      </c>
      <c r="C595" s="9">
        <f t="shared" si="46"/>
        <v>-7.3002122042513853E-3</v>
      </c>
      <c r="D595" s="6">
        <f t="shared" si="47"/>
        <v>5.3293098227100871E-5</v>
      </c>
      <c r="E595" s="6">
        <f t="shared" si="49"/>
        <v>7.0194406248865179E-7</v>
      </c>
      <c r="F595" s="6">
        <f t="shared" si="50"/>
        <v>2.5156228785933834</v>
      </c>
      <c r="G595" s="16">
        <v>4.7191131635667353E-3</v>
      </c>
      <c r="H595" s="9">
        <f t="shared" si="48"/>
        <v>1.586071523794997E-2</v>
      </c>
      <c r="AC595" s="14"/>
      <c r="AD595" s="15"/>
    </row>
    <row r="596" spans="1:30" hidden="1" outlineLevel="2" x14ac:dyDescent="0.3">
      <c r="A596" s="20">
        <v>37379</v>
      </c>
      <c r="B596" s="21">
        <v>-8.4822992219682029E-3</v>
      </c>
      <c r="C596" s="9">
        <f t="shared" si="46"/>
        <v>-1.8982299221968202E-2</v>
      </c>
      <c r="D596" s="6">
        <f t="shared" si="47"/>
        <v>3.6032768375233461E-4</v>
      </c>
      <c r="E596" s="6">
        <f t="shared" si="49"/>
        <v>5.3293098227100871E-5</v>
      </c>
      <c r="F596" s="6">
        <f t="shared" si="50"/>
        <v>0.2171735934936046</v>
      </c>
      <c r="G596" s="16">
        <v>9.5044703584874404E-3</v>
      </c>
      <c r="H596" s="9">
        <f t="shared" si="48"/>
        <v>4.6601887675673031E-3</v>
      </c>
      <c r="AC596" s="14"/>
      <c r="AD596" s="15"/>
    </row>
    <row r="597" spans="1:30" hidden="1" outlineLevel="2" x14ac:dyDescent="0.3">
      <c r="A597" s="20">
        <v>37382</v>
      </c>
      <c r="B597" s="21">
        <v>-2.0045400123989449E-2</v>
      </c>
      <c r="C597" s="9">
        <f t="shared" si="46"/>
        <v>-3.0545400123989451E-2</v>
      </c>
      <c r="D597" s="6">
        <f t="shared" si="47"/>
        <v>9.3302146873461473E-4</v>
      </c>
      <c r="E597" s="6">
        <f t="shared" si="49"/>
        <v>3.6032768375233461E-4</v>
      </c>
      <c r="F597" s="6">
        <f t="shared" si="50"/>
        <v>0.8268365858160992</v>
      </c>
      <c r="G597" s="16">
        <v>9.593285202613511E-3</v>
      </c>
      <c r="H597" s="9">
        <f t="shared" si="48"/>
        <v>9.0930555140508133E-3</v>
      </c>
      <c r="AC597" s="14"/>
      <c r="AD597" s="15"/>
    </row>
    <row r="598" spans="1:30" hidden="1" outlineLevel="2" x14ac:dyDescent="0.3">
      <c r="A598" s="20">
        <v>37383</v>
      </c>
      <c r="B598" s="21">
        <v>2.9025585026334348E-3</v>
      </c>
      <c r="C598" s="9">
        <f t="shared" si="46"/>
        <v>-7.5974414973665663E-3</v>
      </c>
      <c r="D598" s="6">
        <f t="shared" si="47"/>
        <v>5.7721117305907533E-5</v>
      </c>
      <c r="E598" s="6">
        <f t="shared" si="49"/>
        <v>9.3302146873461473E-4</v>
      </c>
      <c r="F598" s="6">
        <f t="shared" si="50"/>
        <v>0.84203926508606342</v>
      </c>
      <c r="G598" s="16">
        <v>8.9212933317720962E-3</v>
      </c>
      <c r="H598" s="9">
        <f t="shared" si="48"/>
        <v>9.176269749119538E-3</v>
      </c>
      <c r="AC598" s="14"/>
      <c r="AD598" s="15"/>
    </row>
    <row r="599" spans="1:30" hidden="1" outlineLevel="2" x14ac:dyDescent="0.3">
      <c r="A599" s="20">
        <v>37384</v>
      </c>
      <c r="B599" s="21">
        <v>3.0563442981402386E-2</v>
      </c>
      <c r="C599" s="9">
        <f t="shared" si="46"/>
        <v>2.0063442981402384E-2</v>
      </c>
      <c r="D599" s="6">
        <f t="shared" si="47"/>
        <v>4.0254174426798456E-4</v>
      </c>
      <c r="E599" s="6">
        <f t="shared" si="49"/>
        <v>5.7721117305907533E-5</v>
      </c>
      <c r="F599" s="6">
        <f t="shared" si="50"/>
        <v>0.73058394665487258</v>
      </c>
      <c r="G599" s="16">
        <v>1.2038278181443511E-2</v>
      </c>
      <c r="H599" s="9">
        <f t="shared" si="48"/>
        <v>8.547420351514675E-3</v>
      </c>
      <c r="AC599" s="14"/>
      <c r="AD599" s="15"/>
    </row>
    <row r="600" spans="1:30" hidden="1" outlineLevel="2" x14ac:dyDescent="0.3">
      <c r="A600" s="20">
        <v>37385</v>
      </c>
      <c r="B600" s="21">
        <v>-1.0348361610038732E-2</v>
      </c>
      <c r="C600" s="9">
        <f t="shared" si="46"/>
        <v>-2.0848361610038731E-2</v>
      </c>
      <c r="D600" s="6">
        <f t="shared" si="47"/>
        <v>4.3465418182293673E-4</v>
      </c>
      <c r="E600" s="6">
        <f t="shared" si="49"/>
        <v>4.0254174426798456E-4</v>
      </c>
      <c r="F600" s="6">
        <f t="shared" si="50"/>
        <v>1.315749708076696</v>
      </c>
      <c r="G600" s="16">
        <v>6.4703395799573273E-3</v>
      </c>
      <c r="H600" s="9">
        <f t="shared" si="48"/>
        <v>1.1470613357953862E-2</v>
      </c>
      <c r="AC600" s="14"/>
      <c r="AD600" s="15"/>
    </row>
    <row r="601" spans="1:30" hidden="1" outlineLevel="2" x14ac:dyDescent="0.3">
      <c r="A601" s="20">
        <v>37386</v>
      </c>
      <c r="B601" s="21">
        <v>-9.7611368590289124E-3</v>
      </c>
      <c r="C601" s="9">
        <f t="shared" si="46"/>
        <v>-2.0261136859028913E-2</v>
      </c>
      <c r="D601" s="6">
        <f t="shared" si="47"/>
        <v>4.1051366682030003E-4</v>
      </c>
      <c r="E601" s="6">
        <f t="shared" si="49"/>
        <v>4.3465418182293673E-4</v>
      </c>
      <c r="F601" s="6">
        <f t="shared" si="50"/>
        <v>0.3926951342446412</v>
      </c>
      <c r="G601" s="16">
        <v>7.4316402150924306E-3</v>
      </c>
      <c r="H601" s="9">
        <f t="shared" si="48"/>
        <v>6.2665391903716774E-3</v>
      </c>
      <c r="AC601" s="14"/>
      <c r="AD601" s="15"/>
    </row>
    <row r="602" spans="1:30" hidden="1" outlineLevel="2" x14ac:dyDescent="0.3">
      <c r="A602" s="20">
        <v>37389</v>
      </c>
      <c r="B602" s="21">
        <v>1.6932453366517639E-2</v>
      </c>
      <c r="C602" s="9">
        <f t="shared" si="46"/>
        <v>6.4324533665176386E-3</v>
      </c>
      <c r="D602" s="6">
        <f t="shared" si="47"/>
        <v>4.1376456312424104E-5</v>
      </c>
      <c r="E602" s="6">
        <f t="shared" si="49"/>
        <v>4.1051366682030003E-4</v>
      </c>
      <c r="F602" s="6">
        <f t="shared" si="50"/>
        <v>0.51239589379079153</v>
      </c>
      <c r="G602" s="16">
        <v>8.6263863239967962E-3</v>
      </c>
      <c r="H602" s="9">
        <f t="shared" si="48"/>
        <v>7.1581833854043684E-3</v>
      </c>
      <c r="AC602" s="14"/>
      <c r="AD602" s="15"/>
    </row>
    <row r="603" spans="1:30" hidden="1" outlineLevel="2" x14ac:dyDescent="0.3">
      <c r="A603" s="20">
        <v>37390</v>
      </c>
      <c r="B603" s="21">
        <v>1.8471844412731177E-2</v>
      </c>
      <c r="C603" s="9">
        <f t="shared" si="46"/>
        <v>7.9718444127311761E-3</v>
      </c>
      <c r="D603" s="6">
        <f t="shared" si="47"/>
        <v>6.3550303340793266E-5</v>
      </c>
      <c r="E603" s="6">
        <f t="shared" si="49"/>
        <v>4.1376456312424104E-5</v>
      </c>
      <c r="F603" s="6">
        <f t="shared" si="50"/>
        <v>0.68423104383408473</v>
      </c>
      <c r="G603" s="16">
        <v>7.4118908576446037E-3</v>
      </c>
      <c r="H603" s="9">
        <f t="shared" si="48"/>
        <v>8.2718259401058768E-3</v>
      </c>
      <c r="AC603" s="14"/>
      <c r="AD603" s="15"/>
    </row>
    <row r="604" spans="1:30" hidden="1" outlineLevel="2" x14ac:dyDescent="0.3">
      <c r="A604" s="20">
        <v>37391</v>
      </c>
      <c r="B604" s="21">
        <v>-5.3023627208659682E-3</v>
      </c>
      <c r="C604" s="9">
        <f t="shared" si="46"/>
        <v>-1.5802362720865968E-2</v>
      </c>
      <c r="D604" s="6">
        <f t="shared" si="47"/>
        <v>2.4971466756181448E-4</v>
      </c>
      <c r="E604" s="6">
        <f t="shared" si="49"/>
        <v>6.3550303340793266E-5</v>
      </c>
      <c r="F604" s="6">
        <f t="shared" si="50"/>
        <v>0.50976288134903869</v>
      </c>
      <c r="G604" s="16">
        <v>8.0938403285774046E-3</v>
      </c>
      <c r="H604" s="9">
        <f t="shared" si="48"/>
        <v>7.1397680729071208E-3</v>
      </c>
      <c r="AC604" s="14"/>
      <c r="AD604" s="15"/>
    </row>
    <row r="605" spans="1:30" hidden="1" outlineLevel="2" x14ac:dyDescent="0.3">
      <c r="A605" s="20">
        <v>37392</v>
      </c>
      <c r="B605" s="21">
        <v>4.4348699906767907E-3</v>
      </c>
      <c r="C605" s="9">
        <f t="shared" si="46"/>
        <v>-6.0651300093232099E-3</v>
      </c>
      <c r="D605" s="6">
        <f t="shared" si="47"/>
        <v>3.6785802029992957E-5</v>
      </c>
      <c r="E605" s="6">
        <f t="shared" si="49"/>
        <v>2.4971466756181448E-4</v>
      </c>
      <c r="F605" s="6">
        <f t="shared" si="50"/>
        <v>0.60447974052579601</v>
      </c>
      <c r="G605" s="16">
        <v>5.1829420014541721E-3</v>
      </c>
      <c r="H605" s="9">
        <f t="shared" si="48"/>
        <v>7.774829519197164E-3</v>
      </c>
      <c r="AC605" s="14"/>
      <c r="AD605" s="15"/>
    </row>
    <row r="606" spans="1:30" hidden="1" outlineLevel="2" x14ac:dyDescent="0.3">
      <c r="A606" s="20">
        <v>37393</v>
      </c>
      <c r="B606" s="21">
        <v>6.1882979933125066E-3</v>
      </c>
      <c r="C606" s="9">
        <f t="shared" si="46"/>
        <v>-4.311702006687494E-3</v>
      </c>
      <c r="D606" s="6">
        <f t="shared" si="47"/>
        <v>1.8590774194472961E-5</v>
      </c>
      <c r="E606" s="6">
        <f t="shared" si="49"/>
        <v>3.6785802029992957E-5</v>
      </c>
      <c r="F606" s="6">
        <f t="shared" si="50"/>
        <v>0.25831153704764703</v>
      </c>
      <c r="G606" s="16">
        <v>5.6709341022762542E-3</v>
      </c>
      <c r="H606" s="9">
        <f t="shared" si="48"/>
        <v>5.0824358042935178E-3</v>
      </c>
      <c r="AC606" s="14"/>
      <c r="AD606" s="15"/>
    </row>
    <row r="607" spans="1:30" hidden="1" outlineLevel="2" x14ac:dyDescent="0.3">
      <c r="A607" s="20">
        <v>37396</v>
      </c>
      <c r="B607" s="21">
        <v>-1.2008364615263157E-2</v>
      </c>
      <c r="C607" s="9">
        <f t="shared" si="46"/>
        <v>-2.2508364615263156E-2</v>
      </c>
      <c r="D607" s="6">
        <f t="shared" si="47"/>
        <v>5.0662647765363055E-4</v>
      </c>
      <c r="E607" s="6">
        <f t="shared" si="49"/>
        <v>1.8590774194472961E-5</v>
      </c>
      <c r="F607" s="6">
        <f t="shared" si="50"/>
        <v>0.30575291316346981</v>
      </c>
      <c r="G607" s="16">
        <v>6.2905982271258699E-3</v>
      </c>
      <c r="H607" s="9">
        <f t="shared" si="48"/>
        <v>5.5294928624917295E-3</v>
      </c>
      <c r="AC607" s="14"/>
      <c r="AD607" s="15"/>
    </row>
    <row r="608" spans="1:30" hidden="1" outlineLevel="2" x14ac:dyDescent="0.3">
      <c r="A608" s="20">
        <v>37397</v>
      </c>
      <c r="B608" s="21">
        <v>-1.217509614541209E-2</v>
      </c>
      <c r="C608" s="9">
        <f t="shared" si="46"/>
        <v>-2.2675096145412091E-2</v>
      </c>
      <c r="D608" s="6">
        <f t="shared" si="47"/>
        <v>5.1415998520368223E-4</v>
      </c>
      <c r="E608" s="6">
        <f t="shared" si="49"/>
        <v>5.0662647765363055E-4</v>
      </c>
      <c r="F608" s="6">
        <f t="shared" si="50"/>
        <v>0.37215202186435659</v>
      </c>
      <c r="G608" s="16">
        <v>1.1909010065060626E-2</v>
      </c>
      <c r="H608" s="9">
        <f t="shared" si="48"/>
        <v>6.1004263938216367E-3</v>
      </c>
      <c r="AC608" s="14"/>
      <c r="AD608" s="15"/>
    </row>
    <row r="609" spans="1:30" hidden="1" outlineLevel="2" x14ac:dyDescent="0.3">
      <c r="A609" s="20">
        <v>37398</v>
      </c>
      <c r="B609" s="21">
        <v>5.1491406552486305E-3</v>
      </c>
      <c r="C609" s="9">
        <f t="shared" si="46"/>
        <v>-5.3508593447513702E-3</v>
      </c>
      <c r="D609" s="6">
        <f t="shared" si="47"/>
        <v>2.8631695727313062E-5</v>
      </c>
      <c r="E609" s="6">
        <f t="shared" si="49"/>
        <v>5.1415998520368223E-4</v>
      </c>
      <c r="F609" s="6">
        <f t="shared" si="50"/>
        <v>1.2880313328077981</v>
      </c>
      <c r="G609" s="16">
        <v>5.7656002060336338E-3</v>
      </c>
      <c r="H609" s="9">
        <f t="shared" si="48"/>
        <v>1.1349146808495334E-2</v>
      </c>
      <c r="AC609" s="14"/>
      <c r="AD609" s="15"/>
    </row>
    <row r="610" spans="1:30" hidden="1" outlineLevel="2" x14ac:dyDescent="0.3">
      <c r="A610" s="20">
        <v>37399</v>
      </c>
      <c r="B610" s="21">
        <v>5.7132097768177407E-3</v>
      </c>
      <c r="C610" s="9">
        <f t="shared" si="46"/>
        <v>-4.78679022318226E-3</v>
      </c>
      <c r="D610" s="6">
        <f t="shared" si="47"/>
        <v>2.2913360640753269E-5</v>
      </c>
      <c r="E610" s="6">
        <f t="shared" si="49"/>
        <v>2.8631695727313062E-5</v>
      </c>
      <c r="F610" s="6">
        <f t="shared" si="50"/>
        <v>0.3154504061367101</v>
      </c>
      <c r="G610" s="16">
        <v>9.016560919374696E-3</v>
      </c>
      <c r="H610" s="9">
        <f t="shared" si="48"/>
        <v>5.6164971836253075E-3</v>
      </c>
      <c r="AC610" s="14"/>
      <c r="AD610" s="15"/>
    </row>
    <row r="611" spans="1:30" hidden="1" outlineLevel="2" x14ac:dyDescent="0.3">
      <c r="A611" s="20">
        <v>37400</v>
      </c>
      <c r="B611" s="21">
        <v>-1.1005863295728105E-2</v>
      </c>
      <c r="C611" s="9">
        <f t="shared" si="46"/>
        <v>-2.1505863295728105E-2</v>
      </c>
      <c r="D611" s="6">
        <f t="shared" si="47"/>
        <v>4.6250215609454533E-4</v>
      </c>
      <c r="E611" s="6">
        <f t="shared" si="49"/>
        <v>2.2913360640753269E-5</v>
      </c>
      <c r="F611" s="6">
        <f t="shared" si="50"/>
        <v>0.74588991293668894</v>
      </c>
      <c r="G611" s="16">
        <v>6.522997407525744E-3</v>
      </c>
      <c r="H611" s="9">
        <f t="shared" si="48"/>
        <v>8.6364918394952993E-3</v>
      </c>
      <c r="AC611" s="14"/>
      <c r="AD611" s="15"/>
    </row>
    <row r="612" spans="1:30" hidden="1" outlineLevel="2" x14ac:dyDescent="0.3">
      <c r="A612" s="20">
        <v>37404</v>
      </c>
      <c r="B612" s="21">
        <v>-1.2215691651869563E-2</v>
      </c>
      <c r="C612" s="9">
        <f t="shared" si="46"/>
        <v>-2.2715691651869561E-2</v>
      </c>
      <c r="D612" s="6">
        <f t="shared" si="47"/>
        <v>5.1600264722281646E-4</v>
      </c>
      <c r="E612" s="6">
        <f t="shared" si="49"/>
        <v>4.6250215609454533E-4</v>
      </c>
      <c r="F612" s="6">
        <f t="shared" si="50"/>
        <v>0.39882401460277173</v>
      </c>
      <c r="G612" s="16">
        <v>7.7901013814017208E-3</v>
      </c>
      <c r="H612" s="9">
        <f t="shared" si="48"/>
        <v>6.3152514962016492E-3</v>
      </c>
      <c r="AC612" s="14"/>
      <c r="AD612" s="15"/>
    </row>
    <row r="613" spans="1:30" hidden="1" outlineLevel="2" x14ac:dyDescent="0.3">
      <c r="A613" s="20">
        <v>37405</v>
      </c>
      <c r="B613" s="21">
        <v>-5.8820723532748212E-3</v>
      </c>
      <c r="C613" s="9">
        <f t="shared" si="46"/>
        <v>-1.6382072353274824E-2</v>
      </c>
      <c r="D613" s="6">
        <f t="shared" si="47"/>
        <v>2.6837229458793132E-4</v>
      </c>
      <c r="E613" s="6">
        <f t="shared" si="49"/>
        <v>5.1600264722281646E-4</v>
      </c>
      <c r="F613" s="6">
        <f t="shared" si="50"/>
        <v>0.56127076481961069</v>
      </c>
      <c r="G613" s="16">
        <v>3.319362004968083E-3</v>
      </c>
      <c r="H613" s="9">
        <f t="shared" si="48"/>
        <v>7.4918006168050869E-3</v>
      </c>
      <c r="AC613" s="14"/>
      <c r="AD613" s="15"/>
    </row>
    <row r="614" spans="1:30" hidden="1" outlineLevel="2" x14ac:dyDescent="0.3">
      <c r="A614" s="20">
        <v>37406</v>
      </c>
      <c r="B614" s="21">
        <v>-1.1444179321306947E-3</v>
      </c>
      <c r="C614" s="9">
        <f t="shared" si="46"/>
        <v>-1.1644417932130696E-2</v>
      </c>
      <c r="D614" s="6">
        <f t="shared" si="47"/>
        <v>1.3559246897812692E-4</v>
      </c>
      <c r="E614" s="6">
        <f t="shared" si="49"/>
        <v>2.6837229458793132E-4</v>
      </c>
      <c r="F614" s="6">
        <f t="shared" si="50"/>
        <v>0.11639444621268469</v>
      </c>
      <c r="G614" s="16">
        <v>1.0822801695360545E-2</v>
      </c>
      <c r="H614" s="9">
        <f t="shared" si="48"/>
        <v>3.4116630286809497E-3</v>
      </c>
      <c r="AC614" s="14"/>
      <c r="AD614" s="15"/>
    </row>
    <row r="615" spans="1:30" hidden="1" outlineLevel="2" x14ac:dyDescent="0.3">
      <c r="A615" s="20">
        <v>37407</v>
      </c>
      <c r="B615" s="21">
        <v>1.3671032055001758E-3</v>
      </c>
      <c r="C615" s="9">
        <f t="shared" si="46"/>
        <v>-9.132896794499825E-3</v>
      </c>
      <c r="D615" s="6">
        <f t="shared" si="47"/>
        <v>8.3409803858985182E-5</v>
      </c>
      <c r="E615" s="6">
        <f t="shared" si="49"/>
        <v>1.3559246897812692E-4</v>
      </c>
      <c r="F615" s="6">
        <f t="shared" si="50"/>
        <v>1.0668630082494974</v>
      </c>
      <c r="G615" s="16">
        <v>1.130934579547436E-2</v>
      </c>
      <c r="H615" s="9">
        <f t="shared" si="48"/>
        <v>1.0328906080749777E-2</v>
      </c>
      <c r="AC615" s="14"/>
      <c r="AD615" s="15"/>
    </row>
    <row r="616" spans="1:30" hidden="1" outlineLevel="2" x14ac:dyDescent="0.3">
      <c r="A616" s="20">
        <v>37410</v>
      </c>
      <c r="B616" s="21">
        <v>-2.1947356268996694E-2</v>
      </c>
      <c r="C616" s="9">
        <f t="shared" si="46"/>
        <v>-3.2447356268996697E-2</v>
      </c>
      <c r="D616" s="6">
        <f t="shared" si="47"/>
        <v>1.0528309288471993E-3</v>
      </c>
      <c r="E616" s="6">
        <f t="shared" si="49"/>
        <v>8.3409803858985182E-5</v>
      </c>
      <c r="F616" s="6">
        <f t="shared" si="50"/>
        <v>1.1633134412482211</v>
      </c>
      <c r="G616" s="16">
        <v>1.5201835739471351E-2</v>
      </c>
      <c r="H616" s="9">
        <f t="shared" si="48"/>
        <v>1.0785700910224709E-2</v>
      </c>
      <c r="AC616" s="14"/>
      <c r="AD616" s="15"/>
    </row>
    <row r="617" spans="1:30" hidden="1" outlineLevel="2" x14ac:dyDescent="0.3">
      <c r="A617" s="20">
        <v>37411</v>
      </c>
      <c r="B617" s="21">
        <v>-2.2631841945832711E-3</v>
      </c>
      <c r="C617" s="9">
        <f t="shared" si="46"/>
        <v>-1.2763184194583272E-2</v>
      </c>
      <c r="D617" s="6">
        <f t="shared" si="47"/>
        <v>1.6289887078486023E-4</v>
      </c>
      <c r="E617" s="6">
        <f t="shared" si="49"/>
        <v>1.0528309288471993E-3</v>
      </c>
      <c r="F617" s="6">
        <f t="shared" si="50"/>
        <v>2.0876438039327128</v>
      </c>
      <c r="G617" s="16">
        <v>1.0816661387425375E-2</v>
      </c>
      <c r="H617" s="9">
        <f t="shared" si="48"/>
        <v>1.4448680922259696E-2</v>
      </c>
      <c r="AC617" s="14"/>
      <c r="AD617" s="15"/>
    </row>
    <row r="618" spans="1:30" hidden="1" outlineLevel="2" x14ac:dyDescent="0.3">
      <c r="A618" s="20">
        <v>37412</v>
      </c>
      <c r="B618" s="21">
        <v>1.1184307095880711E-2</v>
      </c>
      <c r="C618" s="9">
        <f t="shared" si="46"/>
        <v>6.8430709588070994E-4</v>
      </c>
      <c r="D618" s="6">
        <f t="shared" si="47"/>
        <v>4.6827620147269112E-7</v>
      </c>
      <c r="E618" s="6">
        <f t="shared" si="49"/>
        <v>1.6289887078486023E-4</v>
      </c>
      <c r="F618" s="6">
        <f t="shared" si="50"/>
        <v>1.0656733484084648</v>
      </c>
      <c r="G618" s="16">
        <v>4.7177681237334391E-3</v>
      </c>
      <c r="H618" s="9">
        <f t="shared" si="48"/>
        <v>1.0323145588474789E-2</v>
      </c>
      <c r="AC618" s="14"/>
      <c r="AD618" s="15"/>
    </row>
    <row r="619" spans="1:30" hidden="1" outlineLevel="2" x14ac:dyDescent="0.3">
      <c r="A619" s="20">
        <v>37413</v>
      </c>
      <c r="B619" s="21">
        <v>-1.772934145558621E-2</v>
      </c>
      <c r="C619" s="9">
        <f t="shared" si="46"/>
        <v>-2.8229341455586213E-2</v>
      </c>
      <c r="D619" s="6">
        <f t="shared" si="47"/>
        <v>7.9689571901607828E-4</v>
      </c>
      <c r="E619" s="6">
        <f t="shared" si="49"/>
        <v>4.6827620147269112E-7</v>
      </c>
      <c r="F619" s="6">
        <f t="shared" si="50"/>
        <v>0.21705895917285745</v>
      </c>
      <c r="G619" s="16">
        <v>1.0550880740828763E-2</v>
      </c>
      <c r="H619" s="9">
        <f t="shared" si="48"/>
        <v>4.6589586730605096E-3</v>
      </c>
      <c r="AC619" s="14"/>
      <c r="AD619" s="15"/>
    </row>
    <row r="620" spans="1:30" hidden="1" outlineLevel="2" x14ac:dyDescent="0.3">
      <c r="A620" s="20">
        <v>37414</v>
      </c>
      <c r="B620" s="21">
        <v>-3.6399710377466835E-3</v>
      </c>
      <c r="C620" s="9">
        <f t="shared" si="46"/>
        <v>-1.4139971037746684E-2</v>
      </c>
      <c r="D620" s="6">
        <f t="shared" si="47"/>
        <v>1.9993878094831503E-4</v>
      </c>
      <c r="E620" s="6">
        <f t="shared" si="49"/>
        <v>7.9689571901607828E-4</v>
      </c>
      <c r="F620" s="6">
        <f t="shared" si="50"/>
        <v>1.0148170580894391</v>
      </c>
      <c r="G620" s="16">
        <v>1.2745004915177962E-2</v>
      </c>
      <c r="H620" s="9">
        <f t="shared" si="48"/>
        <v>1.0073812873432975E-2</v>
      </c>
      <c r="AC620" s="14"/>
      <c r="AD620" s="15"/>
    </row>
    <row r="621" spans="1:30" hidden="1" outlineLevel="2" x14ac:dyDescent="0.3">
      <c r="A621" s="20">
        <v>37417</v>
      </c>
      <c r="B621" s="21">
        <v>5.7946889498798381E-3</v>
      </c>
      <c r="C621" s="9">
        <f t="shared" si="46"/>
        <v>-4.7053110501201626E-3</v>
      </c>
      <c r="D621" s="6">
        <f t="shared" si="47"/>
        <v>2.2139952078382908E-5</v>
      </c>
      <c r="E621" s="6">
        <f t="shared" si="49"/>
        <v>1.9993878094831503E-4</v>
      </c>
      <c r="F621" s="6">
        <f t="shared" si="50"/>
        <v>1.4726351800452364</v>
      </c>
      <c r="G621" s="16">
        <v>1.055373531749669E-2</v>
      </c>
      <c r="H621" s="9">
        <f t="shared" si="48"/>
        <v>1.21352180864014E-2</v>
      </c>
      <c r="AC621" s="14"/>
      <c r="AD621" s="15"/>
    </row>
    <row r="622" spans="1:30" hidden="1" outlineLevel="2" x14ac:dyDescent="0.3">
      <c r="A622" s="20">
        <v>37418</v>
      </c>
      <c r="B622" s="21">
        <v>-1.3374190637552826E-2</v>
      </c>
      <c r="C622" s="9">
        <f t="shared" si="46"/>
        <v>-2.3874190637552826E-2</v>
      </c>
      <c r="D622" s="6">
        <f t="shared" si="47"/>
        <v>5.6997697859821508E-4</v>
      </c>
      <c r="E622" s="6">
        <f t="shared" si="49"/>
        <v>2.2139952078382908E-5</v>
      </c>
      <c r="F622" s="6">
        <f t="shared" si="50"/>
        <v>1.0153429570896184</v>
      </c>
      <c r="G622" s="16">
        <v>1.6839466678818724E-2</v>
      </c>
      <c r="H622" s="9">
        <f t="shared" si="48"/>
        <v>1.0076422763508975E-2</v>
      </c>
      <c r="AC622" s="14"/>
      <c r="AD622" s="15"/>
    </row>
    <row r="623" spans="1:30" hidden="1" outlineLevel="2" x14ac:dyDescent="0.3">
      <c r="A623" s="20">
        <v>37419</v>
      </c>
      <c r="B623" s="21">
        <v>1.0499218916477551E-2</v>
      </c>
      <c r="C623" s="9">
        <f t="shared" si="46"/>
        <v>-7.8108352244941892E-7</v>
      </c>
      <c r="D623" s="6">
        <f t="shared" si="47"/>
        <v>6.1009146904199195E-13</v>
      </c>
      <c r="E623" s="6">
        <f t="shared" si="49"/>
        <v>5.6997697859821508E-4</v>
      </c>
      <c r="F623" s="6">
        <f t="shared" si="50"/>
        <v>2.5576254224007737</v>
      </c>
      <c r="G623" s="16">
        <v>1.128029186588575E-2</v>
      </c>
      <c r="H623" s="9">
        <f t="shared" si="48"/>
        <v>1.5992577723433998E-2</v>
      </c>
      <c r="AC623" s="14"/>
      <c r="AD623" s="15"/>
    </row>
    <row r="624" spans="1:30" hidden="1" outlineLevel="2" x14ac:dyDescent="0.3">
      <c r="A624" s="20">
        <v>37420</v>
      </c>
      <c r="B624" s="21">
        <v>-1.201971507159063E-2</v>
      </c>
      <c r="C624" s="9">
        <f t="shared" si="46"/>
        <v>-2.2519715071590632E-2</v>
      </c>
      <c r="D624" s="6">
        <f t="shared" si="47"/>
        <v>5.0713756690562624E-4</v>
      </c>
      <c r="E624" s="6">
        <f t="shared" si="49"/>
        <v>6.1009146904199195E-13</v>
      </c>
      <c r="F624" s="6">
        <f t="shared" si="50"/>
        <v>1.1574333268792034</v>
      </c>
      <c r="G624" s="16">
        <v>6.8013095812620725E-3</v>
      </c>
      <c r="H624" s="9">
        <f t="shared" si="48"/>
        <v>1.0758407534943093E-2</v>
      </c>
      <c r="AC624" s="14"/>
      <c r="AD624" s="15"/>
    </row>
    <row r="625" spans="1:30" hidden="1" outlineLevel="2" x14ac:dyDescent="0.3">
      <c r="A625" s="20">
        <v>37421</v>
      </c>
      <c r="B625" s="21">
        <v>-3.0131054084102846E-3</v>
      </c>
      <c r="C625" s="9">
        <f t="shared" si="46"/>
        <v>-1.3513105408410286E-2</v>
      </c>
      <c r="D625" s="6">
        <f t="shared" si="47"/>
        <v>1.8260401777880732E-4</v>
      </c>
      <c r="E625" s="6">
        <f t="shared" si="49"/>
        <v>5.0713756690562624E-4</v>
      </c>
      <c r="F625" s="6">
        <f t="shared" si="50"/>
        <v>0.43204019859957249</v>
      </c>
      <c r="G625" s="16">
        <v>2.2242459752310303E-2</v>
      </c>
      <c r="H625" s="9">
        <f t="shared" si="48"/>
        <v>6.5729764840563101E-3</v>
      </c>
      <c r="AC625" s="14"/>
      <c r="AD625" s="15"/>
    </row>
    <row r="626" spans="1:30" hidden="1" outlineLevel="2" x14ac:dyDescent="0.3">
      <c r="A626" s="20">
        <v>37424</v>
      </c>
      <c r="B626" s="21">
        <v>2.2254762455601679E-2</v>
      </c>
      <c r="C626" s="9">
        <f t="shared" si="46"/>
        <v>1.1754762455601678E-2</v>
      </c>
      <c r="D626" s="6">
        <f t="shared" si="47"/>
        <v>1.3817444038762279E-4</v>
      </c>
      <c r="E626" s="6">
        <f t="shared" si="49"/>
        <v>1.8260401777880732E-4</v>
      </c>
      <c r="F626" s="6">
        <f t="shared" si="50"/>
        <v>4.4489731129085834</v>
      </c>
      <c r="G626" s="16">
        <v>8.4320326355350091E-3</v>
      </c>
      <c r="H626" s="9">
        <f t="shared" si="48"/>
        <v>2.1092589013462958E-2</v>
      </c>
      <c r="AC626" s="14"/>
      <c r="AD626" s="15"/>
    </row>
    <row r="627" spans="1:30" hidden="1" outlineLevel="2" x14ac:dyDescent="0.3">
      <c r="A627" s="20">
        <v>37425</v>
      </c>
      <c r="B627" s="21">
        <v>1.928497950399789E-3</v>
      </c>
      <c r="C627" s="9">
        <f t="shared" si="46"/>
        <v>-8.571502049600211E-3</v>
      </c>
      <c r="D627" s="6">
        <f t="shared" si="47"/>
        <v>7.3470647386300613E-5</v>
      </c>
      <c r="E627" s="6">
        <f t="shared" si="49"/>
        <v>1.3817444038762279E-4</v>
      </c>
      <c r="F627" s="6">
        <f t="shared" si="50"/>
        <v>0.65453530480277811</v>
      </c>
      <c r="G627" s="16">
        <v>6.0149786184366958E-3</v>
      </c>
      <c r="H627" s="9">
        <f t="shared" si="48"/>
        <v>8.0903356222271645E-3</v>
      </c>
      <c r="AC627" s="14"/>
      <c r="AD627" s="15"/>
    </row>
    <row r="628" spans="1:30" hidden="1" outlineLevel="2" x14ac:dyDescent="0.3">
      <c r="A628" s="20">
        <v>37426</v>
      </c>
      <c r="B628" s="21">
        <v>-1.5004654262622869E-2</v>
      </c>
      <c r="C628" s="9">
        <f t="shared" si="46"/>
        <v>-2.5504654262622869E-2</v>
      </c>
      <c r="D628" s="6">
        <f t="shared" si="47"/>
        <v>6.5048738905592695E-4</v>
      </c>
      <c r="E628" s="6">
        <f t="shared" si="49"/>
        <v>7.3470647386300613E-5</v>
      </c>
      <c r="F628" s="6">
        <f t="shared" si="50"/>
        <v>0.34176527183816363</v>
      </c>
      <c r="G628" s="16">
        <v>1.0397754662963107E-2</v>
      </c>
      <c r="H628" s="9">
        <f t="shared" si="48"/>
        <v>5.8460693789773276E-3</v>
      </c>
      <c r="AC628" s="14"/>
      <c r="AD628" s="15"/>
    </row>
    <row r="629" spans="1:30" hidden="1" outlineLevel="2" x14ac:dyDescent="0.3">
      <c r="A629" s="20">
        <v>37427</v>
      </c>
      <c r="B629" s="21">
        <v>-1.3668244037441652E-2</v>
      </c>
      <c r="C629" s="9">
        <f t="shared" si="46"/>
        <v>-2.4168244037441652E-2</v>
      </c>
      <c r="D629" s="6">
        <f t="shared" si="47"/>
        <v>5.8410401985333393E-4</v>
      </c>
      <c r="E629" s="6">
        <f t="shared" si="49"/>
        <v>6.5048738905592695E-4</v>
      </c>
      <c r="F629" s="6">
        <f t="shared" si="50"/>
        <v>0.98608235991998505</v>
      </c>
      <c r="G629" s="16">
        <v>7.1525510261578737E-3</v>
      </c>
      <c r="H629" s="9">
        <f t="shared" si="48"/>
        <v>9.9301679740072119E-3</v>
      </c>
      <c r="AC629" s="14"/>
      <c r="AD629" s="15"/>
    </row>
    <row r="630" spans="1:30" hidden="1" outlineLevel="2" x14ac:dyDescent="0.3">
      <c r="A630" s="20">
        <v>37428</v>
      </c>
      <c r="B630" s="21">
        <v>-1.9050526607601304E-2</v>
      </c>
      <c r="C630" s="9">
        <f t="shared" si="46"/>
        <v>-2.9550526607601303E-2</v>
      </c>
      <c r="D630" s="6">
        <f t="shared" si="47"/>
        <v>8.7323362278655253E-4</v>
      </c>
      <c r="E630" s="6">
        <f t="shared" si="49"/>
        <v>5.8410401985333393E-4</v>
      </c>
      <c r="F630" s="6">
        <f t="shared" si="50"/>
        <v>0.47594137787146285</v>
      </c>
      <c r="G630" s="16">
        <v>1.1007949087597493E-2</v>
      </c>
      <c r="H630" s="9">
        <f t="shared" si="48"/>
        <v>6.8988504685307019E-3</v>
      </c>
      <c r="AC630" s="14"/>
      <c r="AD630" s="15"/>
    </row>
    <row r="631" spans="1:30" hidden="1" outlineLevel="2" x14ac:dyDescent="0.3">
      <c r="A631" s="20">
        <v>37431</v>
      </c>
      <c r="B631" s="21">
        <v>3.0244803675790253E-3</v>
      </c>
      <c r="C631" s="9">
        <f t="shared" si="46"/>
        <v>-7.4755196324209749E-3</v>
      </c>
      <c r="D631" s="6">
        <f t="shared" si="47"/>
        <v>5.5883393774711426E-5</v>
      </c>
      <c r="E631" s="6">
        <f t="shared" si="49"/>
        <v>8.7323362278655253E-4</v>
      </c>
      <c r="F631" s="6">
        <f t="shared" si="50"/>
        <v>1.1030794217174187</v>
      </c>
      <c r="G631" s="16">
        <v>2.105817642544755E-2</v>
      </c>
      <c r="H631" s="9">
        <f t="shared" si="48"/>
        <v>1.0502758788610822E-2</v>
      </c>
      <c r="AC631" s="14"/>
      <c r="AD631" s="15"/>
    </row>
    <row r="632" spans="1:30" hidden="1" outlineLevel="2" x14ac:dyDescent="0.3">
      <c r="A632" s="20">
        <v>37432</v>
      </c>
      <c r="B632" s="21">
        <v>-1.6840316051402883E-2</v>
      </c>
      <c r="C632" s="9">
        <f t="shared" si="46"/>
        <v>-2.7340316051402885E-2</v>
      </c>
      <c r="D632" s="6">
        <f t="shared" si="47"/>
        <v>7.4749288179059821E-4</v>
      </c>
      <c r="E632" s="6">
        <f t="shared" si="49"/>
        <v>5.5883393774711426E-5</v>
      </c>
      <c r="F632" s="6">
        <f t="shared" si="50"/>
        <v>3.9896539262658388</v>
      </c>
      <c r="G632" s="16">
        <v>2.0762080587795311E-2</v>
      </c>
      <c r="H632" s="9">
        <f t="shared" si="48"/>
        <v>1.9974118068805537E-2</v>
      </c>
      <c r="AC632" s="14"/>
      <c r="AD632" s="15"/>
    </row>
    <row r="633" spans="1:30" hidden="1" outlineLevel="2" x14ac:dyDescent="0.3">
      <c r="A633" s="20">
        <v>37433</v>
      </c>
      <c r="B633" s="21">
        <v>-7.3546191011397146E-4</v>
      </c>
      <c r="C633" s="9">
        <f t="shared" si="46"/>
        <v>-1.1235461910113972E-2</v>
      </c>
      <c r="D633" s="6">
        <f t="shared" si="47"/>
        <v>1.2623560433362192E-4</v>
      </c>
      <c r="E633" s="6">
        <f t="shared" si="49"/>
        <v>7.4749288179059821E-4</v>
      </c>
      <c r="F633" s="6">
        <f t="shared" si="50"/>
        <v>3.8787533920466037</v>
      </c>
      <c r="G633" s="16">
        <v>1.9891805034986675E-2</v>
      </c>
      <c r="H633" s="9">
        <f t="shared" si="48"/>
        <v>1.9694551002870323E-2</v>
      </c>
      <c r="AC633" s="14"/>
      <c r="AD633" s="15"/>
    </row>
    <row r="634" spans="1:30" hidden="1" outlineLevel="2" x14ac:dyDescent="0.3">
      <c r="A634" s="20">
        <v>37434</v>
      </c>
      <c r="B634" s="21">
        <v>1.6292837158451295E-2</v>
      </c>
      <c r="C634" s="9">
        <f t="shared" si="46"/>
        <v>5.7928371584512941E-3</v>
      </c>
      <c r="D634" s="6">
        <f t="shared" si="47"/>
        <v>3.3556962344334065E-5</v>
      </c>
      <c r="E634" s="6">
        <f t="shared" si="49"/>
        <v>1.2623560433362192E-4</v>
      </c>
      <c r="F634" s="6">
        <f t="shared" si="50"/>
        <v>3.561842994294842</v>
      </c>
      <c r="G634" s="16">
        <v>1.5755971234039112E-2</v>
      </c>
      <c r="H634" s="9">
        <f t="shared" si="48"/>
        <v>1.8872845557294328E-2</v>
      </c>
      <c r="AC634" s="14"/>
      <c r="AD634" s="15"/>
    </row>
    <row r="635" spans="1:30" hidden="1" outlineLevel="2" x14ac:dyDescent="0.3">
      <c r="A635" s="20">
        <v>37435</v>
      </c>
      <c r="B635" s="21">
        <v>-2.8801291975955436E-3</v>
      </c>
      <c r="C635" s="9">
        <f t="shared" si="46"/>
        <v>-1.3380129197595545E-2</v>
      </c>
      <c r="D635" s="6">
        <f t="shared" si="47"/>
        <v>1.7902785734434881E-4</v>
      </c>
      <c r="E635" s="6">
        <f t="shared" si="49"/>
        <v>3.3556962344334065E-5</v>
      </c>
      <c r="F635" s="6">
        <f t="shared" si="50"/>
        <v>2.2412808886811137</v>
      </c>
      <c r="G635" s="16">
        <v>1.0588121351892438E-2</v>
      </c>
      <c r="H635" s="9">
        <f t="shared" si="48"/>
        <v>1.4970908084285046E-2</v>
      </c>
      <c r="AC635" s="14"/>
      <c r="AD635" s="15"/>
    </row>
    <row r="636" spans="1:30" hidden="1" outlineLevel="2" x14ac:dyDescent="0.3">
      <c r="A636" s="20">
        <v>37438</v>
      </c>
      <c r="B636" s="21">
        <v>-1.4544948223433858E-2</v>
      </c>
      <c r="C636" s="9">
        <f t="shared" si="46"/>
        <v>-2.5044948223433859E-2</v>
      </c>
      <c r="D636" s="6">
        <f t="shared" si="47"/>
        <v>6.2724943151448286E-4</v>
      </c>
      <c r="E636" s="6">
        <f t="shared" si="49"/>
        <v>1.7902785734434881E-4</v>
      </c>
      <c r="F636" s="6">
        <f t="shared" si="50"/>
        <v>1.021857335162897</v>
      </c>
      <c r="G636" s="16">
        <v>1.4992070433091116E-2</v>
      </c>
      <c r="H636" s="9">
        <f t="shared" si="48"/>
        <v>1.0108695935494828E-2</v>
      </c>
      <c r="AC636" s="14"/>
      <c r="AD636" s="15"/>
    </row>
    <row r="637" spans="1:30" hidden="1" outlineLevel="2" x14ac:dyDescent="0.3">
      <c r="A637" s="20">
        <v>37439</v>
      </c>
      <c r="B637" s="21">
        <v>-1.1264345798624967E-2</v>
      </c>
      <c r="C637" s="9">
        <f t="shared" si="46"/>
        <v>-2.1764345798624969E-2</v>
      </c>
      <c r="D637" s="6">
        <f t="shared" si="47"/>
        <v>4.7368674804212436E-4</v>
      </c>
      <c r="E637" s="6">
        <f t="shared" si="49"/>
        <v>6.2724943151448286E-4</v>
      </c>
      <c r="F637" s="6">
        <f t="shared" si="50"/>
        <v>2.0309059115893784</v>
      </c>
      <c r="G637" s="16">
        <v>1.1387239382351724E-2</v>
      </c>
      <c r="H637" s="9">
        <f t="shared" si="48"/>
        <v>1.4250985620613679E-2</v>
      </c>
      <c r="AC637" s="14"/>
      <c r="AD637" s="15"/>
    </row>
    <row r="638" spans="1:30" hidden="1" outlineLevel="2" x14ac:dyDescent="0.3">
      <c r="A638" s="20">
        <v>37440</v>
      </c>
      <c r="B638" s="21">
        <v>5.2284301418289471E-3</v>
      </c>
      <c r="C638" s="9">
        <f t="shared" si="46"/>
        <v>-5.2715698581710536E-3</v>
      </c>
      <c r="D638" s="6">
        <f t="shared" si="47"/>
        <v>2.7789448769577581E-5</v>
      </c>
      <c r="E638" s="6">
        <f t="shared" si="49"/>
        <v>4.7368674804212436E-4</v>
      </c>
      <c r="F638" s="6">
        <f t="shared" si="50"/>
        <v>1.1791555945219867</v>
      </c>
      <c r="G638" s="16">
        <v>1.4043222259937524E-2</v>
      </c>
      <c r="H638" s="9">
        <f t="shared" si="48"/>
        <v>1.0858893104372961E-2</v>
      </c>
      <c r="AC638" s="14"/>
      <c r="AD638" s="15"/>
    </row>
    <row r="639" spans="1:30" hidden="1" outlineLevel="2" x14ac:dyDescent="0.3">
      <c r="A639" s="20">
        <v>37442</v>
      </c>
      <c r="B639" s="21">
        <v>3.5212708647634407E-2</v>
      </c>
      <c r="C639" s="9">
        <f t="shared" si="46"/>
        <v>2.4712708647634404E-2</v>
      </c>
      <c r="D639" s="6">
        <f t="shared" si="47"/>
        <v>6.1071796870286422E-4</v>
      </c>
      <c r="E639" s="6">
        <f t="shared" si="49"/>
        <v>2.7789448769577581E-5</v>
      </c>
      <c r="F639" s="6">
        <f t="shared" si="50"/>
        <v>1.7841291949192803</v>
      </c>
      <c r="G639" s="16">
        <v>1.3203195700040249E-2</v>
      </c>
      <c r="H639" s="9">
        <f t="shared" si="48"/>
        <v>1.3357129912220217E-2</v>
      </c>
      <c r="AC639" s="14"/>
      <c r="AD639" s="15"/>
    </row>
    <row r="640" spans="1:30" hidden="1" outlineLevel="2" x14ac:dyDescent="0.3">
      <c r="A640" s="20">
        <v>37445</v>
      </c>
      <c r="B640" s="21">
        <v>-1.12145878127519E-2</v>
      </c>
      <c r="C640" s="9">
        <f t="shared" si="46"/>
        <v>-2.1714587812751901E-2</v>
      </c>
      <c r="D640" s="6">
        <f t="shared" si="47"/>
        <v>4.7152332387771339E-4</v>
      </c>
      <c r="E640" s="6">
        <f t="shared" si="49"/>
        <v>6.1071796870286422E-4</v>
      </c>
      <c r="F640" s="6">
        <f t="shared" si="50"/>
        <v>1.5791234420442288</v>
      </c>
      <c r="G640" s="16">
        <v>1.0453175224754486E-2</v>
      </c>
      <c r="H640" s="9">
        <f t="shared" si="48"/>
        <v>1.2566317845909471E-2</v>
      </c>
      <c r="AC640" s="14"/>
      <c r="AD640" s="15"/>
    </row>
    <row r="641" spans="1:30" hidden="1" outlineLevel="2" x14ac:dyDescent="0.3">
      <c r="A641" s="20">
        <v>37446</v>
      </c>
      <c r="B641" s="21">
        <v>-1.9467235199895943E-2</v>
      </c>
      <c r="C641" s="9">
        <f t="shared" si="46"/>
        <v>-2.9967235199895942E-2</v>
      </c>
      <c r="D641" s="6">
        <f t="shared" si="47"/>
        <v>8.9803518552588235E-4</v>
      </c>
      <c r="E641" s="6">
        <f t="shared" si="49"/>
        <v>4.7152332387771339E-4</v>
      </c>
      <c r="F641" s="6">
        <f t="shared" si="50"/>
        <v>0.99642963496960635</v>
      </c>
      <c r="G641" s="16">
        <v>1.3454065886334993E-2</v>
      </c>
      <c r="H641" s="9">
        <f t="shared" si="48"/>
        <v>9.9821322119555515E-3</v>
      </c>
      <c r="AC641" s="14"/>
      <c r="AD641" s="15"/>
    </row>
    <row r="642" spans="1:30" hidden="1" outlineLevel="2" x14ac:dyDescent="0.3">
      <c r="A642" s="20">
        <v>37447</v>
      </c>
      <c r="B642" s="21">
        <v>-3.1559996802806356E-2</v>
      </c>
      <c r="C642" s="9">
        <f t="shared" si="46"/>
        <v>-4.2059996802806358E-2</v>
      </c>
      <c r="D642" s="6">
        <f t="shared" si="47"/>
        <v>1.769043331052081E-3</v>
      </c>
      <c r="E642" s="6">
        <f t="shared" si="49"/>
        <v>8.9803518552588235E-4</v>
      </c>
      <c r="F642" s="6">
        <f t="shared" si="50"/>
        <v>1.639039383865796</v>
      </c>
      <c r="G642" s="16">
        <v>1.6530259694270338E-2</v>
      </c>
      <c r="H642" s="9">
        <f t="shared" si="48"/>
        <v>1.2802497349602522E-2</v>
      </c>
      <c r="AC642" s="14"/>
      <c r="AD642" s="15"/>
    </row>
    <row r="643" spans="1:30" hidden="1" outlineLevel="2" x14ac:dyDescent="0.3">
      <c r="A643" s="20">
        <v>37448</v>
      </c>
      <c r="B643" s="21">
        <v>-1.3590358028357579E-3</v>
      </c>
      <c r="C643" s="9">
        <f t="shared" si="46"/>
        <v>-1.1859035802835758E-2</v>
      </c>
      <c r="D643" s="6">
        <f t="shared" si="47"/>
        <v>1.4063673017294037E-4</v>
      </c>
      <c r="E643" s="6">
        <f t="shared" si="49"/>
        <v>1.769043331052081E-3</v>
      </c>
      <c r="F643" s="6">
        <f t="shared" si="50"/>
        <v>2.4652269542280449</v>
      </c>
      <c r="G643" s="16">
        <v>2.1973104706024732E-2</v>
      </c>
      <c r="H643" s="9">
        <f t="shared" si="48"/>
        <v>1.5701041220976542E-2</v>
      </c>
      <c r="AC643" s="14"/>
      <c r="AD643" s="15"/>
    </row>
    <row r="644" spans="1:30" hidden="1" outlineLevel="2" x14ac:dyDescent="0.3">
      <c r="A644" s="20">
        <v>37449</v>
      </c>
      <c r="B644" s="21">
        <v>-1.3382287653181035E-2</v>
      </c>
      <c r="C644" s="9">
        <f t="shared" si="46"/>
        <v>-2.3882287653181036E-2</v>
      </c>
      <c r="D644" s="6">
        <f t="shared" si="47"/>
        <v>5.7036366354928339E-4</v>
      </c>
      <c r="E644" s="6">
        <f t="shared" si="49"/>
        <v>1.4063673017294037E-4</v>
      </c>
      <c r="F644" s="6">
        <f t="shared" si="50"/>
        <v>4.3422973178593178</v>
      </c>
      <c r="G644" s="16">
        <v>1.749687874212337E-2</v>
      </c>
      <c r="H644" s="9">
        <f t="shared" si="48"/>
        <v>2.0838179665842498E-2</v>
      </c>
      <c r="AC644" s="14"/>
      <c r="AD644" s="15"/>
    </row>
    <row r="645" spans="1:30" hidden="1" outlineLevel="2" x14ac:dyDescent="0.3">
      <c r="A645" s="20">
        <v>37452</v>
      </c>
      <c r="B645" s="21">
        <v>-5.2344352636848005E-3</v>
      </c>
      <c r="C645" s="9">
        <f t="shared" si="46"/>
        <v>-1.5734435263684801E-2</v>
      </c>
      <c r="D645" s="6">
        <f t="shared" si="47"/>
        <v>2.475724530670878E-4</v>
      </c>
      <c r="E645" s="6">
        <f t="shared" si="49"/>
        <v>5.7036366354928339E-4</v>
      </c>
      <c r="F645" s="6">
        <f t="shared" si="50"/>
        <v>2.7598129339601507</v>
      </c>
      <c r="G645" s="16">
        <v>4.5426778133459203E-2</v>
      </c>
      <c r="H645" s="9">
        <f t="shared" si="48"/>
        <v>1.6612684713676325E-2</v>
      </c>
      <c r="AC645" s="14"/>
      <c r="AD645" s="15"/>
    </row>
    <row r="646" spans="1:30" hidden="1" outlineLevel="2" x14ac:dyDescent="0.3">
      <c r="A646" s="20">
        <v>37453</v>
      </c>
      <c r="B646" s="21">
        <v>-1.9411217119831053E-2</v>
      </c>
      <c r="C646" s="9">
        <f t="shared" si="46"/>
        <v>-2.9911217119831052E-2</v>
      </c>
      <c r="D646" s="6">
        <f t="shared" si="47"/>
        <v>8.9468090958967422E-4</v>
      </c>
      <c r="E646" s="6">
        <f t="shared" si="49"/>
        <v>2.475724530670878E-4</v>
      </c>
      <c r="F646" s="6">
        <f t="shared" si="50"/>
        <v>18.501299462932948</v>
      </c>
      <c r="G646" s="16">
        <v>1.5310663233612144E-2</v>
      </c>
      <c r="H646" s="9">
        <f t="shared" si="48"/>
        <v>4.301313690366345E-2</v>
      </c>
      <c r="AC646" s="14"/>
      <c r="AD646" s="15"/>
    </row>
    <row r="647" spans="1:30" hidden="1" outlineLevel="2" x14ac:dyDescent="0.3">
      <c r="A647" s="20">
        <v>37454</v>
      </c>
      <c r="B647" s="21">
        <v>8.1537576040515737E-3</v>
      </c>
      <c r="C647" s="9">
        <f t="shared" si="46"/>
        <v>-2.3462423959484269E-3</v>
      </c>
      <c r="D647" s="6">
        <f t="shared" si="47"/>
        <v>5.5048533805458148E-6</v>
      </c>
      <c r="E647" s="6">
        <f t="shared" si="49"/>
        <v>8.9468090958967422E-4</v>
      </c>
      <c r="F647" s="6">
        <f t="shared" si="50"/>
        <v>2.1173836081577608</v>
      </c>
      <c r="G647" s="16">
        <v>2.3425752070582652E-2</v>
      </c>
      <c r="H647" s="9">
        <f t="shared" si="48"/>
        <v>1.4551232278256577E-2</v>
      </c>
      <c r="AC647" s="14"/>
      <c r="AD647" s="15"/>
    </row>
    <row r="648" spans="1:30" hidden="1" outlineLevel="2" x14ac:dyDescent="0.3">
      <c r="A648" s="20">
        <v>37455</v>
      </c>
      <c r="B648" s="21">
        <v>-1.5690560718787539E-2</v>
      </c>
      <c r="C648" s="9">
        <f t="shared" si="46"/>
        <v>-2.6190560718787538E-2</v>
      </c>
      <c r="D648" s="6">
        <f t="shared" si="47"/>
        <v>6.8594547076449681E-4</v>
      </c>
      <c r="E648" s="6">
        <f t="shared" si="49"/>
        <v>5.5048533805458148E-6</v>
      </c>
      <c r="F648" s="6">
        <f t="shared" si="50"/>
        <v>4.9329959061044582</v>
      </c>
      <c r="G648" s="16">
        <v>1.5668833463980986E-2</v>
      </c>
      <c r="H648" s="9">
        <f t="shared" si="48"/>
        <v>2.2210348727799069E-2</v>
      </c>
      <c r="AC648" s="14"/>
      <c r="AD648" s="15"/>
    </row>
    <row r="649" spans="1:30" hidden="1" outlineLevel="2" x14ac:dyDescent="0.3">
      <c r="A649" s="20">
        <v>37456</v>
      </c>
      <c r="B649" s="21">
        <v>-4.751473885545137E-2</v>
      </c>
      <c r="C649" s="9">
        <f t="shared" si="46"/>
        <v>-5.8014738855451373E-2</v>
      </c>
      <c r="D649" s="6">
        <f t="shared" si="47"/>
        <v>3.3657099244662194E-3</v>
      </c>
      <c r="E649" s="6">
        <f t="shared" si="49"/>
        <v>6.8594547076449681E-4</v>
      </c>
      <c r="F649" s="6">
        <f t="shared" si="50"/>
        <v>2.2167661896213211</v>
      </c>
      <c r="G649" s="16">
        <v>2.4981526753799631E-2</v>
      </c>
      <c r="H649" s="9">
        <f t="shared" si="48"/>
        <v>1.488880851385134E-2</v>
      </c>
      <c r="AC649" s="14"/>
      <c r="AD649" s="15"/>
    </row>
    <row r="650" spans="1:30" hidden="1" outlineLevel="2" x14ac:dyDescent="0.3">
      <c r="A650" s="20">
        <v>37459</v>
      </c>
      <c r="B650" s="21">
        <v>-2.9701255105332978E-2</v>
      </c>
      <c r="C650" s="9">
        <f t="shared" si="46"/>
        <v>-4.0201255105332977E-2</v>
      </c>
      <c r="D650" s="6">
        <f t="shared" si="47"/>
        <v>1.6161409120440608E-3</v>
      </c>
      <c r="E650" s="6">
        <f t="shared" si="49"/>
        <v>3.3657099244662194E-3</v>
      </c>
      <c r="F650" s="6">
        <f t="shared" si="50"/>
        <v>5.6076143864280388</v>
      </c>
      <c r="G650" s="16">
        <v>2.7990430530096571E-2</v>
      </c>
      <c r="H650" s="9">
        <f t="shared" si="48"/>
        <v>2.3680401994957852E-2</v>
      </c>
      <c r="AC650" s="14"/>
      <c r="AD650" s="15"/>
    </row>
    <row r="651" spans="1:30" hidden="1" outlineLevel="2" x14ac:dyDescent="0.3">
      <c r="A651" s="20">
        <v>37460</v>
      </c>
      <c r="B651" s="21">
        <v>-1.0620705452394899E-2</v>
      </c>
      <c r="C651" s="9">
        <f t="shared" si="46"/>
        <v>-2.1120705452394899E-2</v>
      </c>
      <c r="D651" s="6">
        <f t="shared" si="47"/>
        <v>4.4608419880682362E-4</v>
      </c>
      <c r="E651" s="6">
        <f t="shared" si="49"/>
        <v>1.6161409120440608E-3</v>
      </c>
      <c r="F651" s="6">
        <f t="shared" si="50"/>
        <v>7.0352174563814174</v>
      </c>
      <c r="G651" s="16">
        <v>1.8379845275755004E-2</v>
      </c>
      <c r="H651" s="9">
        <f t="shared" si="48"/>
        <v>2.6523984346966838E-2</v>
      </c>
      <c r="AC651" s="14"/>
      <c r="AD651" s="15"/>
    </row>
    <row r="652" spans="1:30" hidden="1" outlineLevel="2" x14ac:dyDescent="0.3">
      <c r="A652" s="20">
        <v>37461</v>
      </c>
      <c r="B652" s="21">
        <v>6.1547240877583904E-2</v>
      </c>
      <c r="C652" s="9">
        <f t="shared" si="46"/>
        <v>5.1047240877583902E-2</v>
      </c>
      <c r="D652" s="6">
        <f t="shared" si="47"/>
        <v>2.605820801214073E-3</v>
      </c>
      <c r="E652" s="6">
        <f t="shared" si="49"/>
        <v>4.4608419880682362E-4</v>
      </c>
      <c r="F652" s="6">
        <f t="shared" si="50"/>
        <v>3.0435501023050513</v>
      </c>
      <c r="G652" s="16">
        <v>4.6799909088075166E-2</v>
      </c>
      <c r="H652" s="9">
        <f t="shared" si="48"/>
        <v>1.7445773420244375E-2</v>
      </c>
      <c r="AC652" s="14"/>
      <c r="AD652" s="15"/>
    </row>
    <row r="653" spans="1:30" hidden="1" outlineLevel="2" x14ac:dyDescent="0.3">
      <c r="A653" s="20">
        <v>37462</v>
      </c>
      <c r="B653" s="21">
        <v>-6.0814534395016483E-4</v>
      </c>
      <c r="C653" s="9">
        <f t="shared" si="46"/>
        <v>-1.1108145343950165E-2</v>
      </c>
      <c r="D653" s="6">
        <f t="shared" si="47"/>
        <v>1.2339089298232174E-4</v>
      </c>
      <c r="E653" s="6">
        <f t="shared" si="49"/>
        <v>2.605820801214073E-3</v>
      </c>
      <c r="F653" s="6">
        <f t="shared" si="50"/>
        <v>19.635603461770863</v>
      </c>
      <c r="G653" s="16">
        <v>3.0810405443213968E-2</v>
      </c>
      <c r="H653" s="9">
        <f t="shared" si="48"/>
        <v>4.4312079009871407E-2</v>
      </c>
      <c r="AC653" s="14"/>
      <c r="AD653" s="15"/>
    </row>
    <row r="654" spans="1:30" hidden="1" outlineLevel="2" x14ac:dyDescent="0.3">
      <c r="A654" s="20">
        <v>37463</v>
      </c>
      <c r="B654" s="21">
        <v>9.4926267630924873E-3</v>
      </c>
      <c r="C654" s="9">
        <f t="shared" ref="C654:C717" si="51">B654-B$5</f>
        <v>-1.0073732369075133E-3</v>
      </c>
      <c r="D654" s="6">
        <f t="shared" ref="D654:D717" si="52">C654^2</f>
        <v>1.014800838437521E-6</v>
      </c>
      <c r="E654" s="6">
        <f t="shared" si="49"/>
        <v>1.2339089298232174E-4</v>
      </c>
      <c r="F654" s="6">
        <f t="shared" si="50"/>
        <v>8.5204128496021294</v>
      </c>
      <c r="G654" s="16">
        <v>1.2822055508366705E-2</v>
      </c>
      <c r="H654" s="9">
        <f t="shared" ref="H654:H717" si="53">SQRT(F654)/100</f>
        <v>2.9189746229801538E-2</v>
      </c>
      <c r="AC654" s="14"/>
      <c r="AD654" s="15"/>
    </row>
    <row r="655" spans="1:30" hidden="1" outlineLevel="2" x14ac:dyDescent="0.3">
      <c r="A655" s="20">
        <v>37466</v>
      </c>
      <c r="B655" s="21">
        <v>5.2731717172503419E-2</v>
      </c>
      <c r="C655" s="9">
        <f t="shared" si="51"/>
        <v>4.2231717172503416E-2</v>
      </c>
      <c r="D655" s="6">
        <f t="shared" si="52"/>
        <v>1.7835179353383199E-3</v>
      </c>
      <c r="E655" s="6">
        <f t="shared" ref="E655:E718" si="54">D654</f>
        <v>1.014800838437521E-6</v>
      </c>
      <c r="F655" s="6">
        <f t="shared" ref="F655:F718" si="55">IF(C654&gt;0,B$6+B$7*E655+B$8*(G654*100)^2,B$6+B$7*E655+B$8*(G654*100)^2+E655*$B$9)</f>
        <v>1.4902765654779433</v>
      </c>
      <c r="G655" s="16">
        <v>1.9932293165940067E-2</v>
      </c>
      <c r="H655" s="9">
        <f t="shared" si="53"/>
        <v>1.220768841950819E-2</v>
      </c>
      <c r="AC655" s="14"/>
      <c r="AD655" s="15"/>
    </row>
    <row r="656" spans="1:30" hidden="1" outlineLevel="2" x14ac:dyDescent="0.3">
      <c r="A656" s="20">
        <v>37467</v>
      </c>
      <c r="B656" s="21">
        <v>-3.6625815902618084E-3</v>
      </c>
      <c r="C656" s="9">
        <f t="shared" si="51"/>
        <v>-1.4162581590261809E-2</v>
      </c>
      <c r="D656" s="6">
        <f t="shared" si="52"/>
        <v>2.0057871730082269E-4</v>
      </c>
      <c r="E656" s="6">
        <f t="shared" si="54"/>
        <v>1.7835179353383199E-3</v>
      </c>
      <c r="F656" s="6">
        <f t="shared" si="55"/>
        <v>3.5762830563101518</v>
      </c>
      <c r="G656" s="16">
        <v>1.7926176763138121E-2</v>
      </c>
      <c r="H656" s="9">
        <f t="shared" si="53"/>
        <v>1.8911063048676433E-2</v>
      </c>
      <c r="AC656" s="14"/>
      <c r="AD656" s="15"/>
    </row>
    <row r="657" spans="1:30" hidden="1" outlineLevel="2" x14ac:dyDescent="0.3">
      <c r="A657" s="20">
        <v>37468</v>
      </c>
      <c r="B657" s="21">
        <v>6.4949190781469351E-3</v>
      </c>
      <c r="C657" s="9">
        <f t="shared" si="51"/>
        <v>-4.0050809218530655E-3</v>
      </c>
      <c r="D657" s="6">
        <f t="shared" si="52"/>
        <v>1.6040673190591402E-5</v>
      </c>
      <c r="E657" s="6">
        <f t="shared" si="54"/>
        <v>2.0057871730082269E-4</v>
      </c>
      <c r="F657" s="6">
        <f t="shared" si="55"/>
        <v>2.8960159143589936</v>
      </c>
      <c r="G657" s="16">
        <v>1.8200032863761696E-2</v>
      </c>
      <c r="H657" s="9">
        <f t="shared" si="53"/>
        <v>1.7017684667307107E-2</v>
      </c>
      <c r="AC657" s="14"/>
      <c r="AD657" s="15"/>
    </row>
    <row r="658" spans="1:30" hidden="1" outlineLevel="2" x14ac:dyDescent="0.3">
      <c r="A658" s="20">
        <v>37469</v>
      </c>
      <c r="B658" s="21">
        <v>-2.6675237791487498E-2</v>
      </c>
      <c r="C658" s="9">
        <f t="shared" si="51"/>
        <v>-3.71752377914875E-2</v>
      </c>
      <c r="D658" s="6">
        <f t="shared" si="52"/>
        <v>1.3819983048536405E-3</v>
      </c>
      <c r="E658" s="6">
        <f t="shared" si="54"/>
        <v>1.6040673190591402E-5</v>
      </c>
      <c r="F658" s="6">
        <f t="shared" si="55"/>
        <v>2.9846276786595607</v>
      </c>
      <c r="G658" s="16">
        <v>1.3543894213642002E-2</v>
      </c>
      <c r="H658" s="9">
        <f t="shared" si="53"/>
        <v>1.7276075013322793E-2</v>
      </c>
      <c r="AC658" s="14"/>
      <c r="AD658" s="15"/>
    </row>
    <row r="659" spans="1:30" hidden="1" outlineLevel="2" x14ac:dyDescent="0.3">
      <c r="A659" s="20">
        <v>37470</v>
      </c>
      <c r="B659" s="21">
        <v>-2.3008519188946891E-2</v>
      </c>
      <c r="C659" s="9">
        <f t="shared" si="51"/>
        <v>-3.3508519188946893E-2</v>
      </c>
      <c r="D659" s="6">
        <f t="shared" si="52"/>
        <v>1.1228208582360222E-3</v>
      </c>
      <c r="E659" s="6">
        <f t="shared" si="54"/>
        <v>1.3819983048536405E-3</v>
      </c>
      <c r="F659" s="6">
        <f t="shared" si="55"/>
        <v>1.6607703015727</v>
      </c>
      <c r="G659" s="16">
        <v>2.2189834304984123E-2</v>
      </c>
      <c r="H659" s="9">
        <f t="shared" si="53"/>
        <v>1.2887087729866277E-2</v>
      </c>
      <c r="AC659" s="14"/>
      <c r="AD659" s="15"/>
    </row>
    <row r="660" spans="1:30" hidden="1" outlineLevel="2" x14ac:dyDescent="0.3">
      <c r="A660" s="20">
        <v>37473</v>
      </c>
      <c r="B660" s="21">
        <v>-3.2955719219984927E-2</v>
      </c>
      <c r="C660" s="9">
        <f t="shared" si="51"/>
        <v>-4.345571921998493E-2</v>
      </c>
      <c r="D660" s="6">
        <f t="shared" si="52"/>
        <v>1.8883995329261676E-3</v>
      </c>
      <c r="E660" s="6">
        <f t="shared" si="54"/>
        <v>1.1228208582360222E-3</v>
      </c>
      <c r="F660" s="6">
        <f t="shared" si="55"/>
        <v>4.4280458761742878</v>
      </c>
      <c r="G660" s="16">
        <v>1.4300161690964645E-2</v>
      </c>
      <c r="H660" s="9">
        <f t="shared" si="53"/>
        <v>2.1042922506568064E-2</v>
      </c>
      <c r="AC660" s="14"/>
      <c r="AD660" s="15"/>
    </row>
    <row r="661" spans="1:30" hidden="1" outlineLevel="2" x14ac:dyDescent="0.3">
      <c r="A661" s="20">
        <v>37474</v>
      </c>
      <c r="B661" s="21">
        <v>2.8248467276115651E-2</v>
      </c>
      <c r="C661" s="9">
        <f t="shared" si="51"/>
        <v>1.7748467276115648E-2</v>
      </c>
      <c r="D661" s="6">
        <f t="shared" si="52"/>
        <v>3.15008090651348E-4</v>
      </c>
      <c r="E661" s="6">
        <f t="shared" si="54"/>
        <v>1.8883995329261676E-3</v>
      </c>
      <c r="F661" s="6">
        <f t="shared" si="55"/>
        <v>1.8493917753126561</v>
      </c>
      <c r="G661" s="16">
        <v>2.775036334059108E-2</v>
      </c>
      <c r="H661" s="9">
        <f t="shared" si="53"/>
        <v>1.3599234446514466E-2</v>
      </c>
      <c r="AC661" s="14"/>
      <c r="AD661" s="15"/>
    </row>
    <row r="662" spans="1:30" hidden="1" outlineLevel="2" x14ac:dyDescent="0.3">
      <c r="A662" s="20">
        <v>37475</v>
      </c>
      <c r="B662" s="21">
        <v>2.1765106945191851E-2</v>
      </c>
      <c r="C662" s="9">
        <f t="shared" si="51"/>
        <v>1.1265106945191851E-2</v>
      </c>
      <c r="D662" s="6">
        <f t="shared" si="52"/>
        <v>1.2690263448660965E-4</v>
      </c>
      <c r="E662" s="6">
        <f t="shared" si="54"/>
        <v>3.15008090651348E-4</v>
      </c>
      <c r="F662" s="6">
        <f t="shared" si="55"/>
        <v>6.9153304351953944</v>
      </c>
      <c r="G662" s="16">
        <v>1.6595203393817579E-2</v>
      </c>
      <c r="H662" s="9">
        <f t="shared" si="53"/>
        <v>2.6297015867195642E-2</v>
      </c>
      <c r="AC662" s="14"/>
      <c r="AD662" s="15"/>
    </row>
    <row r="663" spans="1:30" hidden="1" outlineLevel="2" x14ac:dyDescent="0.3">
      <c r="A663" s="20">
        <v>37476</v>
      </c>
      <c r="B663" s="21">
        <v>2.9809594018737423E-2</v>
      </c>
      <c r="C663" s="9">
        <f t="shared" si="51"/>
        <v>1.9309594018737421E-2</v>
      </c>
      <c r="D663" s="6">
        <f t="shared" si="52"/>
        <v>3.7286042116845995E-4</v>
      </c>
      <c r="E663" s="6">
        <f t="shared" si="54"/>
        <v>1.2690263448660965E-4</v>
      </c>
      <c r="F663" s="6">
        <f t="shared" si="55"/>
        <v>2.4844647477852373</v>
      </c>
      <c r="G663" s="16">
        <v>1.5211063019401489E-2</v>
      </c>
      <c r="H663" s="9">
        <f t="shared" si="53"/>
        <v>1.5762184962070575E-2</v>
      </c>
      <c r="AC663" s="14"/>
      <c r="AD663" s="15"/>
    </row>
    <row r="664" spans="1:30" hidden="1" outlineLevel="2" x14ac:dyDescent="0.3">
      <c r="A664" s="20">
        <v>37477</v>
      </c>
      <c r="B664" s="21">
        <v>3.8299599485131773E-3</v>
      </c>
      <c r="C664" s="9">
        <f t="shared" si="51"/>
        <v>-6.6700400514868238E-3</v>
      </c>
      <c r="D664" s="6">
        <f t="shared" si="52"/>
        <v>4.4489434288438348E-5</v>
      </c>
      <c r="E664" s="6">
        <f t="shared" si="54"/>
        <v>3.7286042116845995E-4</v>
      </c>
      <c r="F664" s="6">
        <f t="shared" si="55"/>
        <v>2.0901387567800835</v>
      </c>
      <c r="G664" s="16">
        <v>1.7555123679098773E-2</v>
      </c>
      <c r="H664" s="9">
        <f t="shared" si="53"/>
        <v>1.4457312187194697E-2</v>
      </c>
      <c r="AC664" s="14"/>
      <c r="AD664" s="15"/>
    </row>
    <row r="665" spans="1:30" hidden="1" outlineLevel="2" x14ac:dyDescent="0.3">
      <c r="A665" s="20">
        <v>37480</v>
      </c>
      <c r="B665" s="21">
        <v>-6.4884298245542326E-3</v>
      </c>
      <c r="C665" s="9">
        <f t="shared" si="51"/>
        <v>-1.6988429824554233E-2</v>
      </c>
      <c r="D665" s="6">
        <f t="shared" si="52"/>
        <v>2.8860674790380378E-4</v>
      </c>
      <c r="E665" s="6">
        <f t="shared" si="54"/>
        <v>4.4489434288438348E-5</v>
      </c>
      <c r="F665" s="6">
        <f t="shared" si="55"/>
        <v>2.7780902521613733</v>
      </c>
      <c r="G665" s="16">
        <v>1.4175502319479156E-2</v>
      </c>
      <c r="H665" s="9">
        <f t="shared" si="53"/>
        <v>1.6667604063456073E-2</v>
      </c>
      <c r="AC665" s="14"/>
      <c r="AD665" s="15"/>
    </row>
    <row r="666" spans="1:30" hidden="1" outlineLevel="2" x14ac:dyDescent="0.3">
      <c r="A666" s="20">
        <v>37481</v>
      </c>
      <c r="B666" s="21">
        <v>-2.4052949360156731E-2</v>
      </c>
      <c r="C666" s="9">
        <f t="shared" si="51"/>
        <v>-3.455294936015673E-2</v>
      </c>
      <c r="D666" s="6">
        <f t="shared" si="52"/>
        <v>1.1939063094855555E-3</v>
      </c>
      <c r="E666" s="6">
        <f t="shared" si="54"/>
        <v>2.8860674790380378E-4</v>
      </c>
      <c r="F666" s="6">
        <f t="shared" si="55"/>
        <v>1.8175682731870573</v>
      </c>
      <c r="G666" s="16">
        <v>1.7004581350355645E-2</v>
      </c>
      <c r="H666" s="9">
        <f t="shared" si="53"/>
        <v>1.3481721971569721E-2</v>
      </c>
      <c r="AC666" s="14"/>
      <c r="AD666" s="15"/>
    </row>
    <row r="667" spans="1:30" hidden="1" outlineLevel="2" x14ac:dyDescent="0.3">
      <c r="A667" s="20">
        <v>37482</v>
      </c>
      <c r="B667" s="21">
        <v>3.0296579091464992E-2</v>
      </c>
      <c r="C667" s="9">
        <f t="shared" si="51"/>
        <v>1.979657909146499E-2</v>
      </c>
      <c r="D667" s="6">
        <f t="shared" si="52"/>
        <v>3.9190454372462879E-4</v>
      </c>
      <c r="E667" s="6">
        <f t="shared" si="54"/>
        <v>1.1939063094855555E-3</v>
      </c>
      <c r="F667" s="6">
        <f t="shared" si="55"/>
        <v>2.6076895154127082</v>
      </c>
      <c r="G667" s="16">
        <v>2.7141993633005408E-2</v>
      </c>
      <c r="H667" s="9">
        <f t="shared" si="53"/>
        <v>1.6148342067880246E-2</v>
      </c>
      <c r="AC667" s="14"/>
      <c r="AD667" s="15"/>
    </row>
    <row r="668" spans="1:30" hidden="1" outlineLevel="2" x14ac:dyDescent="0.3">
      <c r="A668" s="20">
        <v>37483</v>
      </c>
      <c r="B668" s="21">
        <v>8.5221361951932639E-3</v>
      </c>
      <c r="C668" s="9">
        <f t="shared" si="51"/>
        <v>-1.9778638048067367E-3</v>
      </c>
      <c r="D668" s="6">
        <f t="shared" si="52"/>
        <v>3.9119452303645813E-6</v>
      </c>
      <c r="E668" s="6">
        <f t="shared" si="54"/>
        <v>3.9190454372462879E-4</v>
      </c>
      <c r="F668" s="6">
        <f t="shared" si="55"/>
        <v>6.6162127891768696</v>
      </c>
      <c r="G668" s="16">
        <v>1.169310489388518E-2</v>
      </c>
      <c r="H668" s="9">
        <f t="shared" si="53"/>
        <v>2.5721999901206886E-2</v>
      </c>
      <c r="AC668" s="14"/>
      <c r="AD668" s="15"/>
    </row>
    <row r="669" spans="1:30" hidden="1" outlineLevel="2" x14ac:dyDescent="0.3">
      <c r="A669" s="20">
        <v>37484</v>
      </c>
      <c r="B669" s="21">
        <v>-4.5555459951170064E-3</v>
      </c>
      <c r="C669" s="9">
        <f t="shared" si="51"/>
        <v>-1.5055545995117006E-2</v>
      </c>
      <c r="D669" s="6">
        <f t="shared" si="52"/>
        <v>2.2666946521108372E-4</v>
      </c>
      <c r="E669" s="6">
        <f t="shared" si="54"/>
        <v>3.9119452303645813E-6</v>
      </c>
      <c r="F669" s="6">
        <f t="shared" si="55"/>
        <v>1.2423790535874903</v>
      </c>
      <c r="G669" s="16">
        <v>9.9027495084675916E-3</v>
      </c>
      <c r="H669" s="9">
        <f t="shared" si="53"/>
        <v>1.1146205872795864E-2</v>
      </c>
      <c r="AC669" s="14"/>
      <c r="AD669" s="15"/>
    </row>
    <row r="670" spans="1:30" hidden="1" outlineLevel="2" x14ac:dyDescent="0.3">
      <c r="A670" s="20">
        <v>37487</v>
      </c>
      <c r="B670" s="21">
        <v>2.3945346822057463E-2</v>
      </c>
      <c r="C670" s="9">
        <f t="shared" si="51"/>
        <v>1.3445346822057462E-2</v>
      </c>
      <c r="D670" s="6">
        <f t="shared" si="52"/>
        <v>1.8077735116541071E-4</v>
      </c>
      <c r="E670" s="6">
        <f t="shared" si="54"/>
        <v>2.2666946521108372E-4</v>
      </c>
      <c r="F670" s="6">
        <f t="shared" si="55"/>
        <v>0.89606727124005003</v>
      </c>
      <c r="G670" s="16">
        <v>1.2379213523950302E-2</v>
      </c>
      <c r="H670" s="9">
        <f t="shared" si="53"/>
        <v>9.466082987382109E-3</v>
      </c>
      <c r="AC670" s="14"/>
      <c r="AD670" s="15"/>
    </row>
    <row r="671" spans="1:30" hidden="1" outlineLevel="2" x14ac:dyDescent="0.3">
      <c r="A671" s="20">
        <v>37488</v>
      </c>
      <c r="B671" s="21">
        <v>-1.3292549153746209E-2</v>
      </c>
      <c r="C671" s="9">
        <f t="shared" si="51"/>
        <v>-2.379254915374621E-2</v>
      </c>
      <c r="D671" s="6">
        <f t="shared" si="52"/>
        <v>5.6608539523342945E-4</v>
      </c>
      <c r="E671" s="6">
        <f t="shared" si="54"/>
        <v>1.8077735116541071E-4</v>
      </c>
      <c r="F671" s="6">
        <f t="shared" si="55"/>
        <v>1.3903148153627096</v>
      </c>
      <c r="G671" s="16">
        <v>1.0649235695925595E-2</v>
      </c>
      <c r="H671" s="9">
        <f t="shared" si="53"/>
        <v>1.1791161161491728E-2</v>
      </c>
      <c r="AC671" s="14"/>
      <c r="AD671" s="15"/>
    </row>
    <row r="672" spans="1:30" hidden="1" outlineLevel="2" x14ac:dyDescent="0.3">
      <c r="A672" s="20">
        <v>37489</v>
      </c>
      <c r="B672" s="21">
        <v>9.5529045050671349E-3</v>
      </c>
      <c r="C672" s="9">
        <f t="shared" si="51"/>
        <v>-9.4709549493286575E-4</v>
      </c>
      <c r="D672" s="6">
        <f t="shared" si="52"/>
        <v>8.9698987652212992E-7</v>
      </c>
      <c r="E672" s="6">
        <f t="shared" si="54"/>
        <v>5.6608539523342945E-4</v>
      </c>
      <c r="F672" s="6">
        <f t="shared" si="55"/>
        <v>1.0334895403788613</v>
      </c>
      <c r="G672" s="16">
        <v>1.2309042600124267E-2</v>
      </c>
      <c r="H672" s="9">
        <f t="shared" si="53"/>
        <v>1.0166068760237958E-2</v>
      </c>
      <c r="AC672" s="14"/>
      <c r="AD672" s="15"/>
    </row>
    <row r="673" spans="1:30" hidden="1" outlineLevel="2" x14ac:dyDescent="0.3">
      <c r="A673" s="20">
        <v>37490</v>
      </c>
      <c r="B673" s="21">
        <v>1.0705768224895466E-2</v>
      </c>
      <c r="C673" s="9">
        <f t="shared" si="51"/>
        <v>2.0576822489546537E-4</v>
      </c>
      <c r="D673" s="6">
        <f t="shared" si="52"/>
        <v>4.2340562376630812E-8</v>
      </c>
      <c r="E673" s="6">
        <f t="shared" si="54"/>
        <v>8.9698987652212992E-7</v>
      </c>
      <c r="F673" s="6">
        <f t="shared" si="55"/>
        <v>1.3747977446833248</v>
      </c>
      <c r="G673" s="16">
        <v>9.4840708620609979E-3</v>
      </c>
      <c r="H673" s="9">
        <f t="shared" si="53"/>
        <v>1.172517694827385E-2</v>
      </c>
      <c r="AC673" s="14"/>
      <c r="AD673" s="15"/>
    </row>
    <row r="674" spans="1:30" hidden="1" outlineLevel="2" x14ac:dyDescent="0.3">
      <c r="A674" s="20">
        <v>37491</v>
      </c>
      <c r="B674" s="21">
        <v>-2.015840257831604E-2</v>
      </c>
      <c r="C674" s="9">
        <f t="shared" si="51"/>
        <v>-3.0658402578316042E-2</v>
      </c>
      <c r="D674" s="6">
        <f t="shared" si="52"/>
        <v>9.3993764865409578E-4</v>
      </c>
      <c r="E674" s="6">
        <f t="shared" si="54"/>
        <v>4.2340562376630812E-8</v>
      </c>
      <c r="F674" s="6">
        <f t="shared" si="55"/>
        <v>0.82336065424433647</v>
      </c>
      <c r="G674" s="16">
        <v>1.267182201689218E-2</v>
      </c>
      <c r="H674" s="9">
        <f t="shared" si="53"/>
        <v>9.0739222734401714E-3</v>
      </c>
      <c r="AC674" s="14"/>
      <c r="AD674" s="15"/>
    </row>
    <row r="675" spans="1:30" hidden="1" outlineLevel="2" x14ac:dyDescent="0.3">
      <c r="A675" s="20">
        <v>37494</v>
      </c>
      <c r="B675" s="21">
        <v>5.1764822247641609E-3</v>
      </c>
      <c r="C675" s="9">
        <f t="shared" si="51"/>
        <v>-5.3235177752358398E-3</v>
      </c>
      <c r="D675" s="6">
        <f t="shared" si="52"/>
        <v>2.8339841503251945E-5</v>
      </c>
      <c r="E675" s="6">
        <f t="shared" si="54"/>
        <v>9.3993764865409578E-4</v>
      </c>
      <c r="F675" s="6">
        <f t="shared" si="55"/>
        <v>1.455987567797727</v>
      </c>
      <c r="G675" s="16">
        <v>1.5472453165201395E-2</v>
      </c>
      <c r="H675" s="9">
        <f t="shared" si="53"/>
        <v>1.2066430987652177E-2</v>
      </c>
      <c r="AC675" s="14"/>
      <c r="AD675" s="15"/>
    </row>
    <row r="676" spans="1:30" hidden="1" outlineLevel="2" x14ac:dyDescent="0.3">
      <c r="A676" s="20">
        <v>37495</v>
      </c>
      <c r="B676" s="21">
        <v>-1.0663164840312151E-2</v>
      </c>
      <c r="C676" s="9">
        <f t="shared" si="51"/>
        <v>-2.1163164840312151E-2</v>
      </c>
      <c r="D676" s="6">
        <f t="shared" si="52"/>
        <v>4.4787954605822445E-4</v>
      </c>
      <c r="E676" s="6">
        <f t="shared" si="54"/>
        <v>2.8339841503251945E-5</v>
      </c>
      <c r="F676" s="6">
        <f t="shared" si="55"/>
        <v>2.1619777014605286</v>
      </c>
      <c r="G676" s="16">
        <v>1.6848270235028929E-2</v>
      </c>
      <c r="H676" s="9">
        <f t="shared" si="53"/>
        <v>1.4703665194299442E-2</v>
      </c>
      <c r="AC676" s="14"/>
      <c r="AD676" s="15"/>
    </row>
    <row r="677" spans="1:30" hidden="1" outlineLevel="2" x14ac:dyDescent="0.3">
      <c r="A677" s="20">
        <v>37496</v>
      </c>
      <c r="B677" s="21">
        <v>-1.4878296259003068E-2</v>
      </c>
      <c r="C677" s="9">
        <f t="shared" si="51"/>
        <v>-2.5378296259003071E-2</v>
      </c>
      <c r="D677" s="6">
        <f t="shared" si="52"/>
        <v>6.4405792100972927E-4</v>
      </c>
      <c r="E677" s="6">
        <f t="shared" si="54"/>
        <v>4.4787954605822445E-4</v>
      </c>
      <c r="F677" s="6">
        <f t="shared" si="55"/>
        <v>2.5602796556547807</v>
      </c>
      <c r="G677" s="16">
        <v>1.1317794897392186E-2</v>
      </c>
      <c r="H677" s="9">
        <f t="shared" si="53"/>
        <v>1.6000873900055522E-2</v>
      </c>
      <c r="AC677" s="14"/>
      <c r="AD677" s="15"/>
    </row>
    <row r="678" spans="1:30" hidden="1" outlineLevel="2" x14ac:dyDescent="0.3">
      <c r="A678" s="20">
        <v>37497</v>
      </c>
      <c r="B678" s="21">
        <v>-2.6604683532895175E-3</v>
      </c>
      <c r="C678" s="9">
        <f t="shared" si="51"/>
        <v>-1.3160468353289517E-2</v>
      </c>
      <c r="D678" s="6">
        <f t="shared" si="52"/>
        <v>1.731979272779349E-4</v>
      </c>
      <c r="E678" s="6">
        <f t="shared" si="54"/>
        <v>6.4405792100972927E-4</v>
      </c>
      <c r="F678" s="6">
        <f t="shared" si="55"/>
        <v>1.1650357551825357</v>
      </c>
      <c r="G678" s="16">
        <v>1.4642549795797931E-2</v>
      </c>
      <c r="H678" s="9">
        <f t="shared" si="53"/>
        <v>1.0793682203875263E-2</v>
      </c>
      <c r="AC678" s="14"/>
      <c r="AD678" s="15"/>
    </row>
    <row r="679" spans="1:30" hidden="1" outlineLevel="2" x14ac:dyDescent="0.3">
      <c r="A679" s="20">
        <v>37498</v>
      </c>
      <c r="B679" s="21">
        <v>-8.6420018586006191E-4</v>
      </c>
      <c r="C679" s="9">
        <f t="shared" si="51"/>
        <v>-1.1364200185860063E-2</v>
      </c>
      <c r="D679" s="6">
        <f t="shared" si="52"/>
        <v>1.2914504586430188E-4</v>
      </c>
      <c r="E679" s="6">
        <f t="shared" si="54"/>
        <v>1.731979272779349E-4</v>
      </c>
      <c r="F679" s="6">
        <f t="shared" si="55"/>
        <v>1.9381220629306468</v>
      </c>
      <c r="G679" s="16">
        <v>1.3982885588588862E-2</v>
      </c>
      <c r="H679" s="9">
        <f t="shared" si="53"/>
        <v>1.3921645243758536E-2</v>
      </c>
      <c r="AC679" s="14"/>
      <c r="AD679" s="15"/>
    </row>
    <row r="680" spans="1:30" hidden="1" outlineLevel="2" x14ac:dyDescent="0.3">
      <c r="A680" s="20">
        <v>37502</v>
      </c>
      <c r="B680" s="21">
        <v>-4.1893897186215681E-2</v>
      </c>
      <c r="C680" s="9">
        <f t="shared" si="51"/>
        <v>-5.2393897186215684E-2</v>
      </c>
      <c r="D680" s="6">
        <f t="shared" si="52"/>
        <v>2.7451204623597397E-3</v>
      </c>
      <c r="E680" s="6">
        <f t="shared" si="54"/>
        <v>1.2914504586430188E-4</v>
      </c>
      <c r="F680" s="6">
        <f t="shared" si="55"/>
        <v>1.7689846834759135</v>
      </c>
      <c r="G680" s="16">
        <v>1.628881039732007E-2</v>
      </c>
      <c r="H680" s="9">
        <f t="shared" si="53"/>
        <v>1.3300318355121856E-2</v>
      </c>
      <c r="AC680" s="14"/>
      <c r="AD680" s="15"/>
    </row>
    <row r="681" spans="1:30" hidden="1" outlineLevel="2" x14ac:dyDescent="0.3">
      <c r="A681" s="20">
        <v>37503</v>
      </c>
      <c r="B681" s="21">
        <v>1.3992832587181059E-2</v>
      </c>
      <c r="C681" s="9">
        <f t="shared" si="51"/>
        <v>3.4928325871810585E-3</v>
      </c>
      <c r="D681" s="6">
        <f t="shared" si="52"/>
        <v>1.2199879482073927E-5</v>
      </c>
      <c r="E681" s="6">
        <f t="shared" si="54"/>
        <v>2.7451204623597397E-3</v>
      </c>
      <c r="F681" s="6">
        <f t="shared" si="55"/>
        <v>2.3942676962718927</v>
      </c>
      <c r="G681" s="16">
        <v>1.1236522010342876E-2</v>
      </c>
      <c r="H681" s="9">
        <f t="shared" si="53"/>
        <v>1.5473421393705701E-2</v>
      </c>
      <c r="AC681" s="14"/>
      <c r="AD681" s="15"/>
    </row>
    <row r="682" spans="1:30" hidden="1" outlineLevel="2" x14ac:dyDescent="0.3">
      <c r="A682" s="20">
        <v>37504</v>
      </c>
      <c r="B682" s="21">
        <v>-1.6927981303402968E-2</v>
      </c>
      <c r="C682" s="9">
        <f t="shared" si="51"/>
        <v>-2.7427981303402967E-2</v>
      </c>
      <c r="D682" s="6">
        <f t="shared" si="52"/>
        <v>7.5229415837982274E-4</v>
      </c>
      <c r="E682" s="6">
        <f t="shared" si="54"/>
        <v>1.2199879482073927E-5</v>
      </c>
      <c r="F682" s="6">
        <f t="shared" si="55"/>
        <v>1.1486056866440555</v>
      </c>
      <c r="G682" s="16">
        <v>1.4414444363209261E-2</v>
      </c>
      <c r="H682" s="9">
        <f t="shared" si="53"/>
        <v>1.071730230349063E-2</v>
      </c>
      <c r="AC682" s="14"/>
      <c r="AD682" s="15"/>
    </row>
    <row r="683" spans="1:30" hidden="1" outlineLevel="2" x14ac:dyDescent="0.3">
      <c r="A683" s="20">
        <v>37505</v>
      </c>
      <c r="B683" s="21">
        <v>1.7174840857101283E-2</v>
      </c>
      <c r="C683" s="9">
        <f t="shared" si="51"/>
        <v>6.6748408571012819E-3</v>
      </c>
      <c r="D683" s="6">
        <f t="shared" si="52"/>
        <v>4.4553500467628574E-5</v>
      </c>
      <c r="E683" s="6">
        <f t="shared" si="54"/>
        <v>7.5229415837982274E-4</v>
      </c>
      <c r="F683" s="6">
        <f t="shared" si="55"/>
        <v>1.8787647954361986</v>
      </c>
      <c r="G683" s="16">
        <v>1.1833036006020762E-2</v>
      </c>
      <c r="H683" s="9">
        <f t="shared" si="53"/>
        <v>1.370680413311651E-2</v>
      </c>
      <c r="AC683" s="14"/>
      <c r="AD683" s="15"/>
    </row>
    <row r="684" spans="1:30" hidden="1" outlineLevel="2" x14ac:dyDescent="0.3">
      <c r="A684" s="20">
        <v>37508</v>
      </c>
      <c r="B684" s="21">
        <v>1.0878961561480627E-2</v>
      </c>
      <c r="C684" s="9">
        <f t="shared" si="51"/>
        <v>3.7896156148062646E-4</v>
      </c>
      <c r="D684" s="6">
        <f t="shared" si="52"/>
        <v>1.4361186507983462E-7</v>
      </c>
      <c r="E684" s="6">
        <f t="shared" si="54"/>
        <v>4.4553500467628574E-5</v>
      </c>
      <c r="F684" s="6">
        <f t="shared" si="55"/>
        <v>1.2718657782099037</v>
      </c>
      <c r="G684" s="16">
        <v>1.8735789618117116E-2</v>
      </c>
      <c r="H684" s="9">
        <f t="shared" si="53"/>
        <v>1.1277702683658155E-2</v>
      </c>
      <c r="AC684" s="14"/>
      <c r="AD684" s="15"/>
    </row>
    <row r="685" spans="1:30" hidden="1" outlineLevel="2" x14ac:dyDescent="0.3">
      <c r="A685" s="20">
        <v>37509</v>
      </c>
      <c r="B685" s="21">
        <v>9.7221319703227945E-3</v>
      </c>
      <c r="C685" s="9">
        <f t="shared" si="51"/>
        <v>-7.7786802967720614E-4</v>
      </c>
      <c r="D685" s="6">
        <f t="shared" si="52"/>
        <v>6.050786715938988E-7</v>
      </c>
      <c r="E685" s="6">
        <f t="shared" si="54"/>
        <v>1.4361186507983462E-7</v>
      </c>
      <c r="F685" s="6">
        <f t="shared" si="55"/>
        <v>3.1618740315866893</v>
      </c>
      <c r="G685" s="16">
        <v>5.8709383429150228E-3</v>
      </c>
      <c r="H685" s="9">
        <f t="shared" si="53"/>
        <v>1.7781659179015575E-2</v>
      </c>
      <c r="AC685" s="14"/>
      <c r="AD685" s="15"/>
    </row>
    <row r="686" spans="1:30" hidden="1" outlineLevel="2" x14ac:dyDescent="0.3">
      <c r="A686" s="20">
        <v>37510</v>
      </c>
      <c r="B686" s="21">
        <v>-2.4954277199089035E-3</v>
      </c>
      <c r="C686" s="9">
        <f t="shared" si="51"/>
        <v>-1.2995427719908904E-2</v>
      </c>
      <c r="D686" s="6">
        <f t="shared" si="52"/>
        <v>1.6888114162337672E-4</v>
      </c>
      <c r="E686" s="6">
        <f t="shared" si="54"/>
        <v>6.050786715938988E-7</v>
      </c>
      <c r="F686" s="6">
        <f t="shared" si="55"/>
        <v>0.32642914351454932</v>
      </c>
      <c r="G686" s="16">
        <v>1.4461185177744204E-2</v>
      </c>
      <c r="H686" s="9">
        <f t="shared" si="53"/>
        <v>5.7133977939099363E-3</v>
      </c>
      <c r="AC686" s="14"/>
      <c r="AD686" s="15"/>
    </row>
    <row r="687" spans="1:30" hidden="1" outlineLevel="2" x14ac:dyDescent="0.3">
      <c r="A687" s="20">
        <v>37511</v>
      </c>
      <c r="B687" s="21">
        <v>-2.379273380095679E-2</v>
      </c>
      <c r="C687" s="9">
        <f t="shared" si="51"/>
        <v>-3.4292733800956793E-2</v>
      </c>
      <c r="D687" s="6">
        <f t="shared" si="52"/>
        <v>1.1759915915432846E-3</v>
      </c>
      <c r="E687" s="6">
        <f t="shared" si="54"/>
        <v>1.6888114162337672E-4</v>
      </c>
      <c r="F687" s="6">
        <f t="shared" si="55"/>
        <v>1.8908434672012497</v>
      </c>
      <c r="G687" s="16">
        <v>1.1432210166757127E-2</v>
      </c>
      <c r="H687" s="9">
        <f t="shared" si="53"/>
        <v>1.3750794403238127E-2</v>
      </c>
      <c r="AC687" s="14"/>
      <c r="AD687" s="15"/>
    </row>
    <row r="688" spans="1:30" hidden="1" outlineLevel="2" x14ac:dyDescent="0.3">
      <c r="A688" s="20">
        <v>37512</v>
      </c>
      <c r="B688" s="21">
        <v>-7.9942103802102156E-3</v>
      </c>
      <c r="C688" s="9">
        <f t="shared" si="51"/>
        <v>-1.8494210380210215E-2</v>
      </c>
      <c r="D688" s="6">
        <f t="shared" si="52"/>
        <v>3.4203581758747523E-4</v>
      </c>
      <c r="E688" s="6">
        <f t="shared" si="54"/>
        <v>1.1759915915432846E-3</v>
      </c>
      <c r="F688" s="6">
        <f t="shared" si="55"/>
        <v>1.1883597752635484</v>
      </c>
      <c r="G688" s="16">
        <v>1.0678502630933617E-2</v>
      </c>
      <c r="H688" s="9">
        <f t="shared" si="53"/>
        <v>1.0901191564519672E-2</v>
      </c>
      <c r="AC688" s="14"/>
      <c r="AD688" s="15"/>
    </row>
    <row r="689" spans="1:30" hidden="1" outlineLevel="2" x14ac:dyDescent="0.3">
      <c r="A689" s="20">
        <v>37515</v>
      </c>
      <c r="B689" s="21">
        <v>8.0860421323849171E-3</v>
      </c>
      <c r="C689" s="9">
        <f t="shared" si="51"/>
        <v>-2.4139578676150835E-3</v>
      </c>
      <c r="D689" s="6">
        <f t="shared" si="52"/>
        <v>5.8271925866207607E-6</v>
      </c>
      <c r="E689" s="6">
        <f t="shared" si="54"/>
        <v>3.4203581758747523E-4</v>
      </c>
      <c r="F689" s="6">
        <f t="shared" si="55"/>
        <v>1.0390765119908063</v>
      </c>
      <c r="G689" s="16">
        <v>1.0026940061995733E-2</v>
      </c>
      <c r="H689" s="9">
        <f t="shared" si="53"/>
        <v>1.019351024912815E-2</v>
      </c>
      <c r="AC689" s="14"/>
      <c r="AD689" s="15"/>
    </row>
    <row r="690" spans="1:30" hidden="1" outlineLevel="2" x14ac:dyDescent="0.3">
      <c r="A690" s="20">
        <v>37516</v>
      </c>
      <c r="B690" s="21">
        <v>-2.081491811913911E-2</v>
      </c>
      <c r="C690" s="9">
        <f t="shared" si="51"/>
        <v>-3.1314918119139112E-2</v>
      </c>
      <c r="D690" s="6">
        <f t="shared" si="52"/>
        <v>9.8062409680838708E-4</v>
      </c>
      <c r="E690" s="6">
        <f t="shared" si="54"/>
        <v>5.8271925866207607E-6</v>
      </c>
      <c r="F690" s="6">
        <f t="shared" si="55"/>
        <v>0.918232646541709</v>
      </c>
      <c r="G690" s="16">
        <v>2.0647963843157105E-2</v>
      </c>
      <c r="H690" s="9">
        <f t="shared" si="53"/>
        <v>9.5824456509896721E-3</v>
      </c>
      <c r="AC690" s="14"/>
      <c r="AD690" s="15"/>
    </row>
    <row r="691" spans="1:30" hidden="1" outlineLevel="2" x14ac:dyDescent="0.3">
      <c r="A691" s="20">
        <v>37517</v>
      </c>
      <c r="B691" s="21">
        <v>-4.2856731499199083E-3</v>
      </c>
      <c r="C691" s="9">
        <f t="shared" si="51"/>
        <v>-1.4785673149919909E-2</v>
      </c>
      <c r="D691" s="6">
        <f t="shared" si="52"/>
        <v>2.1861613049626251E-4</v>
      </c>
      <c r="E691" s="6">
        <f t="shared" si="54"/>
        <v>9.8062409680838708E-4</v>
      </c>
      <c r="F691" s="6">
        <f t="shared" si="55"/>
        <v>3.8364305031940842</v>
      </c>
      <c r="G691" s="16">
        <v>1.7028668697454594E-2</v>
      </c>
      <c r="H691" s="9">
        <f t="shared" si="53"/>
        <v>1.9586808068682564E-2</v>
      </c>
      <c r="AC691" s="14"/>
      <c r="AD691" s="15"/>
    </row>
    <row r="692" spans="1:30" hidden="1" outlineLevel="2" x14ac:dyDescent="0.3">
      <c r="A692" s="20">
        <v>37518</v>
      </c>
      <c r="B692" s="21">
        <v>-2.8554510681643365E-2</v>
      </c>
      <c r="C692" s="9">
        <f t="shared" si="51"/>
        <v>-3.9054510681643367E-2</v>
      </c>
      <c r="D692" s="6">
        <f t="shared" si="52"/>
        <v>1.5252548045825958E-3</v>
      </c>
      <c r="E692" s="6">
        <f t="shared" si="54"/>
        <v>2.1861613049626251E-4</v>
      </c>
      <c r="F692" s="6">
        <f t="shared" si="55"/>
        <v>2.6150149389974096</v>
      </c>
      <c r="G692" s="16">
        <v>1.1158684290147802E-2</v>
      </c>
      <c r="H692" s="9">
        <f t="shared" si="53"/>
        <v>1.6171007819543622E-2</v>
      </c>
      <c r="AC692" s="14"/>
      <c r="AD692" s="15"/>
    </row>
    <row r="693" spans="1:30" hidden="1" outlineLevel="2" x14ac:dyDescent="0.3">
      <c r="A693" s="20">
        <v>37519</v>
      </c>
      <c r="B693" s="21">
        <v>5.4782607304050971E-3</v>
      </c>
      <c r="C693" s="9">
        <f t="shared" si="51"/>
        <v>-5.0217392695949036E-3</v>
      </c>
      <c r="D693" s="6">
        <f t="shared" si="52"/>
        <v>2.5217865291791557E-5</v>
      </c>
      <c r="E693" s="6">
        <f t="shared" si="54"/>
        <v>1.5252548045825958E-3</v>
      </c>
      <c r="F693" s="6">
        <f t="shared" si="55"/>
        <v>1.1330189146860141</v>
      </c>
      <c r="G693" s="16">
        <v>7.3837950606623877E-3</v>
      </c>
      <c r="H693" s="9">
        <f t="shared" si="53"/>
        <v>1.0644336121553162E-2</v>
      </c>
      <c r="AC693" s="14"/>
      <c r="AD693" s="15"/>
    </row>
    <row r="694" spans="1:30" hidden="1" outlineLevel="2" x14ac:dyDescent="0.3">
      <c r="A694" s="20">
        <v>37522</v>
      </c>
      <c r="B694" s="21">
        <v>-1.4361313425067412E-2</v>
      </c>
      <c r="C694" s="9">
        <f t="shared" si="51"/>
        <v>-2.4861313425067415E-2</v>
      </c>
      <c r="D694" s="6">
        <f t="shared" si="52"/>
        <v>6.1808490521943725E-4</v>
      </c>
      <c r="E694" s="6">
        <f t="shared" si="54"/>
        <v>2.5217865291791557E-5</v>
      </c>
      <c r="F694" s="6">
        <f t="shared" si="55"/>
        <v>0.50603993336856812</v>
      </c>
      <c r="G694" s="16">
        <v>1.6028205103788978E-2</v>
      </c>
      <c r="H694" s="9">
        <f t="shared" si="53"/>
        <v>7.1136483843985999E-3</v>
      </c>
      <c r="AC694" s="14"/>
      <c r="AD694" s="15"/>
    </row>
    <row r="695" spans="1:30" hidden="1" outlineLevel="2" x14ac:dyDescent="0.3">
      <c r="A695" s="20">
        <v>37523</v>
      </c>
      <c r="B695" s="21">
        <v>-2.4304201077627392E-2</v>
      </c>
      <c r="C695" s="9">
        <f t="shared" si="51"/>
        <v>-3.4804201077627391E-2</v>
      </c>
      <c r="D695" s="6">
        <f t="shared" si="52"/>
        <v>1.2113324126519197E-3</v>
      </c>
      <c r="E695" s="6">
        <f t="shared" si="54"/>
        <v>6.1808490521943725E-4</v>
      </c>
      <c r="F695" s="6">
        <f t="shared" si="55"/>
        <v>2.3187943253144532</v>
      </c>
      <c r="G695" s="16">
        <v>1.163470998417576E-2</v>
      </c>
      <c r="H695" s="9">
        <f t="shared" si="53"/>
        <v>1.522758787633305E-2</v>
      </c>
      <c r="AC695" s="14"/>
      <c r="AD695" s="15"/>
    </row>
    <row r="696" spans="1:30" hidden="1" outlineLevel="2" x14ac:dyDescent="0.3">
      <c r="A696" s="20">
        <v>37524</v>
      </c>
      <c r="B696" s="21">
        <v>2.0443926899052577E-2</v>
      </c>
      <c r="C696" s="9">
        <f t="shared" si="51"/>
        <v>9.9439268990525759E-3</v>
      </c>
      <c r="D696" s="6">
        <f t="shared" si="52"/>
        <v>9.8881682173701375E-5</v>
      </c>
      <c r="E696" s="6">
        <f t="shared" si="54"/>
        <v>1.2113324126519197E-3</v>
      </c>
      <c r="F696" s="6">
        <f t="shared" si="55"/>
        <v>1.2301989698407334</v>
      </c>
      <c r="G696" s="16">
        <v>1.5910111107049013E-2</v>
      </c>
      <c r="H696" s="9">
        <f t="shared" si="53"/>
        <v>1.1091433495453749E-2</v>
      </c>
      <c r="AC696" s="14"/>
      <c r="AD696" s="15"/>
    </row>
    <row r="697" spans="1:30" hidden="1" outlineLevel="2" x14ac:dyDescent="0.3">
      <c r="A697" s="20">
        <v>37525</v>
      </c>
      <c r="B697" s="21">
        <v>1.9610563655391114E-2</v>
      </c>
      <c r="C697" s="9">
        <f t="shared" si="51"/>
        <v>9.1105636553911132E-3</v>
      </c>
      <c r="D697" s="6">
        <f t="shared" si="52"/>
        <v>8.3002370118933483E-5</v>
      </c>
      <c r="E697" s="6">
        <f t="shared" si="54"/>
        <v>9.8881682173701375E-5</v>
      </c>
      <c r="F697" s="6">
        <f t="shared" si="55"/>
        <v>2.2850000586239374</v>
      </c>
      <c r="G697" s="16">
        <v>9.409165819478137E-3</v>
      </c>
      <c r="H697" s="9">
        <f t="shared" si="53"/>
        <v>1.5116216651741723E-2</v>
      </c>
      <c r="AC697" s="14"/>
      <c r="AD697" s="15"/>
    </row>
    <row r="698" spans="1:30" hidden="1" outlineLevel="2" x14ac:dyDescent="0.3">
      <c r="A698" s="20">
        <v>37526</v>
      </c>
      <c r="B698" s="21">
        <v>-3.7672843337979198E-2</v>
      </c>
      <c r="C698" s="9">
        <f t="shared" si="51"/>
        <v>-4.81728433379792E-2</v>
      </c>
      <c r="D698" s="6">
        <f t="shared" si="52"/>
        <v>2.320622835265487E-3</v>
      </c>
      <c r="E698" s="6">
        <f t="shared" si="54"/>
        <v>8.3002370118933483E-5</v>
      </c>
      <c r="F698" s="6">
        <f t="shared" si="55"/>
        <v>0.81068471950492849</v>
      </c>
      <c r="G698" s="16">
        <v>1.5273512439086584E-2</v>
      </c>
      <c r="H698" s="9">
        <f t="shared" si="53"/>
        <v>9.0038031936783714E-3</v>
      </c>
      <c r="AC698" s="14"/>
      <c r="AD698" s="15"/>
    </row>
    <row r="699" spans="1:30" hidden="1" outlineLevel="2" x14ac:dyDescent="0.3">
      <c r="A699" s="20">
        <v>37529</v>
      </c>
      <c r="B699" s="21">
        <v>-1.4322783993018881E-2</v>
      </c>
      <c r="C699" s="9">
        <f t="shared" si="51"/>
        <v>-2.4822783993018883E-2</v>
      </c>
      <c r="D699" s="6">
        <f t="shared" si="52"/>
        <v>6.1617060516407454E-4</v>
      </c>
      <c r="E699" s="6">
        <f t="shared" si="54"/>
        <v>2.320622835265487E-3</v>
      </c>
      <c r="F699" s="6">
        <f t="shared" si="55"/>
        <v>2.10723166723082</v>
      </c>
      <c r="G699" s="16">
        <v>2.227793622997613E-2</v>
      </c>
      <c r="H699" s="9">
        <f t="shared" si="53"/>
        <v>1.451630692438962E-2</v>
      </c>
      <c r="AC699" s="14"/>
      <c r="AD699" s="15"/>
    </row>
    <row r="700" spans="1:30" hidden="1" outlineLevel="2" x14ac:dyDescent="0.3">
      <c r="A700" s="20">
        <v>37530</v>
      </c>
      <c r="B700" s="21">
        <v>4.4675011432421856E-2</v>
      </c>
      <c r="C700" s="9">
        <f t="shared" si="51"/>
        <v>3.4175011432421853E-2</v>
      </c>
      <c r="D700" s="6">
        <f t="shared" si="52"/>
        <v>1.1679314064061645E-3</v>
      </c>
      <c r="E700" s="6">
        <f t="shared" si="54"/>
        <v>6.1617060516407454E-4</v>
      </c>
      <c r="F700" s="6">
        <f t="shared" si="55"/>
        <v>4.4631277131869833</v>
      </c>
      <c r="G700" s="16">
        <v>1.7222063624482125E-2</v>
      </c>
      <c r="H700" s="9">
        <f t="shared" si="53"/>
        <v>2.1126115859729122E-2</v>
      </c>
      <c r="AC700" s="14"/>
      <c r="AD700" s="15"/>
    </row>
    <row r="701" spans="1:30" hidden="1" outlineLevel="2" x14ac:dyDescent="0.3">
      <c r="A701" s="20">
        <v>37531</v>
      </c>
      <c r="B701" s="21">
        <v>-2.3344440783011264E-2</v>
      </c>
      <c r="C701" s="9">
        <f t="shared" si="51"/>
        <v>-3.3844440783011263E-2</v>
      </c>
      <c r="D701" s="6">
        <f t="shared" si="52"/>
        <v>1.1454461719147561E-3</v>
      </c>
      <c r="E701" s="6">
        <f t="shared" si="54"/>
        <v>1.1679314064061645E-3</v>
      </c>
      <c r="F701" s="6">
        <f t="shared" si="55"/>
        <v>2.6743415019255079</v>
      </c>
      <c r="G701" s="16">
        <v>1.4504553756438577E-2</v>
      </c>
      <c r="H701" s="9">
        <f t="shared" si="53"/>
        <v>1.6353414022538253E-2</v>
      </c>
      <c r="AC701" s="14"/>
      <c r="AD701" s="15"/>
    </row>
    <row r="702" spans="1:30" hidden="1" outlineLevel="2" x14ac:dyDescent="0.3">
      <c r="A702" s="20">
        <v>37532</v>
      </c>
      <c r="B702" s="21">
        <v>-4.9661342899607842E-3</v>
      </c>
      <c r="C702" s="9">
        <f t="shared" si="51"/>
        <v>-1.5466134289960784E-2</v>
      </c>
      <c r="D702" s="6">
        <f t="shared" si="52"/>
        <v>2.3920130987510076E-4</v>
      </c>
      <c r="E702" s="6">
        <f t="shared" si="54"/>
        <v>1.1454461719147561E-3</v>
      </c>
      <c r="F702" s="6">
        <f t="shared" si="55"/>
        <v>1.9021125620320338</v>
      </c>
      <c r="G702" s="16">
        <v>2.1504262607482109E-2</v>
      </c>
      <c r="H702" s="9">
        <f t="shared" si="53"/>
        <v>1.3791709691086286E-2</v>
      </c>
      <c r="AC702" s="14"/>
      <c r="AD702" s="15"/>
    </row>
    <row r="703" spans="1:30" hidden="1" outlineLevel="2" x14ac:dyDescent="0.3">
      <c r="A703" s="20">
        <v>37533</v>
      </c>
      <c r="B703" s="21">
        <v>-2.476777768388613E-2</v>
      </c>
      <c r="C703" s="9">
        <f t="shared" si="51"/>
        <v>-3.5267777683886128E-2</v>
      </c>
      <c r="D703" s="6">
        <f t="shared" si="52"/>
        <v>1.2438161427600165E-3</v>
      </c>
      <c r="E703" s="6">
        <f t="shared" si="54"/>
        <v>2.3920130987510076E-4</v>
      </c>
      <c r="F703" s="6">
        <f t="shared" si="55"/>
        <v>4.1597193941446271</v>
      </c>
      <c r="G703" s="16">
        <v>2.3286038260174467E-2</v>
      </c>
      <c r="H703" s="9">
        <f t="shared" si="53"/>
        <v>2.0395390151072439E-2</v>
      </c>
      <c r="AC703" s="14"/>
      <c r="AD703" s="15"/>
    </row>
    <row r="704" spans="1:30" hidden="1" outlineLevel="2" x14ac:dyDescent="0.3">
      <c r="A704" s="20">
        <v>37536</v>
      </c>
      <c r="B704" s="21">
        <v>-1.4120810636856461E-2</v>
      </c>
      <c r="C704" s="9">
        <f t="shared" si="51"/>
        <v>-2.4620810636856463E-2</v>
      </c>
      <c r="D704" s="6">
        <f t="shared" si="52"/>
        <v>6.061843164159444E-4</v>
      </c>
      <c r="E704" s="6">
        <f t="shared" si="54"/>
        <v>1.2438161427600165E-3</v>
      </c>
      <c r="F704" s="6">
        <f t="shared" si="55"/>
        <v>4.8745619143867733</v>
      </c>
      <c r="G704" s="16">
        <v>2.037130899873207E-2</v>
      </c>
      <c r="H704" s="9">
        <f t="shared" si="53"/>
        <v>2.207841007497318E-2</v>
      </c>
      <c r="AC704" s="14"/>
      <c r="AD704" s="15"/>
    </row>
    <row r="705" spans="1:30" hidden="1" outlineLevel="2" x14ac:dyDescent="0.3">
      <c r="A705" s="20">
        <v>37537</v>
      </c>
      <c r="B705" s="21">
        <v>1.0539986495413378E-2</v>
      </c>
      <c r="C705" s="9">
        <f t="shared" si="51"/>
        <v>3.9986495413377524E-5</v>
      </c>
      <c r="D705" s="6">
        <f t="shared" si="52"/>
        <v>1.5989198154440618E-9</v>
      </c>
      <c r="E705" s="6">
        <f t="shared" si="54"/>
        <v>6.061843164159444E-4</v>
      </c>
      <c r="F705" s="6">
        <f t="shared" si="55"/>
        <v>3.7347782224549624</v>
      </c>
      <c r="G705" s="16">
        <v>2.4984549888016818E-2</v>
      </c>
      <c r="H705" s="9">
        <f t="shared" si="53"/>
        <v>1.9325574305709425E-2</v>
      </c>
      <c r="AC705" s="14"/>
      <c r="AD705" s="15"/>
    </row>
    <row r="706" spans="1:30" hidden="1" outlineLevel="2" x14ac:dyDescent="0.3">
      <c r="A706" s="20">
        <v>37538</v>
      </c>
      <c r="B706" s="21">
        <v>-2.9109940770495654E-2</v>
      </c>
      <c r="C706" s="9">
        <f t="shared" si="51"/>
        <v>-3.9609940770495657E-2</v>
      </c>
      <c r="D706" s="6">
        <f t="shared" si="52"/>
        <v>1.5689474078421741E-3</v>
      </c>
      <c r="E706" s="6">
        <f t="shared" si="54"/>
        <v>1.5989198154440618E-9</v>
      </c>
      <c r="F706" s="6">
        <f t="shared" si="55"/>
        <v>5.6089078054376174</v>
      </c>
      <c r="G706" s="16">
        <v>1.1618844045370638E-2</v>
      </c>
      <c r="H706" s="9">
        <f t="shared" si="53"/>
        <v>2.3683132827895928E-2</v>
      </c>
      <c r="AC706" s="14"/>
      <c r="AD706" s="15"/>
    </row>
    <row r="707" spans="1:30" hidden="1" outlineLevel="2" x14ac:dyDescent="0.3">
      <c r="A707" s="20">
        <v>37539</v>
      </c>
      <c r="B707" s="21">
        <v>3.3427740640690026E-2</v>
      </c>
      <c r="C707" s="9">
        <f t="shared" si="51"/>
        <v>2.2927740640690024E-2</v>
      </c>
      <c r="D707" s="6">
        <f t="shared" si="52"/>
        <v>5.25681290886749E-4</v>
      </c>
      <c r="E707" s="6">
        <f t="shared" si="54"/>
        <v>1.5689474078421741E-3</v>
      </c>
      <c r="F707" s="6">
        <f t="shared" si="55"/>
        <v>1.2269007088360435</v>
      </c>
      <c r="G707" s="16">
        <v>2.7465206824018897E-2</v>
      </c>
      <c r="H707" s="9">
        <f t="shared" si="53"/>
        <v>1.1076555009731336E-2</v>
      </c>
      <c r="AC707" s="14"/>
      <c r="AD707" s="15"/>
    </row>
    <row r="708" spans="1:30" hidden="1" outlineLevel="2" x14ac:dyDescent="0.3">
      <c r="A708" s="20">
        <v>37540</v>
      </c>
      <c r="B708" s="21">
        <v>4.1130980171734194E-2</v>
      </c>
      <c r="C708" s="9">
        <f t="shared" si="51"/>
        <v>3.0630980171734191E-2</v>
      </c>
      <c r="D708" s="6">
        <f t="shared" si="52"/>
        <v>9.3825694628117315E-4</v>
      </c>
      <c r="E708" s="6">
        <f t="shared" si="54"/>
        <v>5.25681290886749E-4</v>
      </c>
      <c r="F708" s="6">
        <f t="shared" si="55"/>
        <v>6.7743017567821022</v>
      </c>
      <c r="G708" s="16">
        <v>2.2229919512929564E-2</v>
      </c>
      <c r="H708" s="9">
        <f t="shared" si="53"/>
        <v>2.6027488846951989E-2</v>
      </c>
      <c r="AC708" s="14"/>
      <c r="AD708" s="15"/>
    </row>
    <row r="709" spans="1:30" hidden="1" outlineLevel="2" x14ac:dyDescent="0.3">
      <c r="A709" s="20">
        <v>37543</v>
      </c>
      <c r="B709" s="21">
        <v>3.4474090259238085E-3</v>
      </c>
      <c r="C709" s="9">
        <f t="shared" si="51"/>
        <v>-7.0525909740761922E-3</v>
      </c>
      <c r="D709" s="6">
        <f t="shared" si="52"/>
        <v>4.9739039447620971E-5</v>
      </c>
      <c r="E709" s="6">
        <f t="shared" si="54"/>
        <v>9.3825694628117315E-4</v>
      </c>
      <c r="F709" s="6">
        <f t="shared" si="55"/>
        <v>4.4439746131352322</v>
      </c>
      <c r="G709" s="16">
        <v>1.5034860992606099E-2</v>
      </c>
      <c r="H709" s="9">
        <f t="shared" si="53"/>
        <v>2.1080736735548954E-2</v>
      </c>
      <c r="AC709" s="14"/>
      <c r="AD709" s="15"/>
    </row>
    <row r="710" spans="1:30" hidden="1" outlineLevel="2" x14ac:dyDescent="0.3">
      <c r="A710" s="20">
        <v>37544</v>
      </c>
      <c r="B710" s="21">
        <v>4.6903522656413718E-2</v>
      </c>
      <c r="C710" s="9">
        <f t="shared" si="51"/>
        <v>3.6403522656413716E-2</v>
      </c>
      <c r="D710" s="6">
        <f t="shared" si="52"/>
        <v>1.3252164617960267E-3</v>
      </c>
      <c r="E710" s="6">
        <f t="shared" si="54"/>
        <v>4.9739039447620971E-5</v>
      </c>
      <c r="F710" s="6">
        <f t="shared" si="55"/>
        <v>2.0424042630460137</v>
      </c>
      <c r="G710" s="16">
        <v>1.7606306256985036E-2</v>
      </c>
      <c r="H710" s="9">
        <f t="shared" si="53"/>
        <v>1.4291270982827294E-2</v>
      </c>
      <c r="AC710" s="14"/>
      <c r="AD710" s="15"/>
    </row>
    <row r="711" spans="1:30" hidden="1" outlineLevel="2" x14ac:dyDescent="0.3">
      <c r="A711" s="20">
        <v>37545</v>
      </c>
      <c r="B711" s="21">
        <v>-2.6966257034124867E-2</v>
      </c>
      <c r="C711" s="9">
        <f t="shared" si="51"/>
        <v>-3.7466257034124865E-2</v>
      </c>
      <c r="D711" s="6">
        <f t="shared" si="52"/>
        <v>1.4037204161471109E-3</v>
      </c>
      <c r="E711" s="6">
        <f t="shared" si="54"/>
        <v>1.3252164617960267E-3</v>
      </c>
      <c r="F711" s="6">
        <f t="shared" si="55"/>
        <v>2.7942089532721197</v>
      </c>
      <c r="G711" s="16">
        <v>1.2547146495609129E-2</v>
      </c>
      <c r="H711" s="9">
        <f t="shared" si="53"/>
        <v>1.6715887512400052E-2</v>
      </c>
      <c r="AC711" s="14"/>
      <c r="AD711" s="15"/>
    </row>
    <row r="712" spans="1:30" hidden="1" outlineLevel="2" x14ac:dyDescent="0.3">
      <c r="A712" s="20">
        <v>37546</v>
      </c>
      <c r="B712" s="21">
        <v>2.9308606397566894E-2</v>
      </c>
      <c r="C712" s="9">
        <f t="shared" si="51"/>
        <v>1.8808606397566895E-2</v>
      </c>
      <c r="D712" s="6">
        <f t="shared" si="52"/>
        <v>3.5376367461859433E-4</v>
      </c>
      <c r="E712" s="6">
        <f t="shared" si="54"/>
        <v>1.4037204161471109E-3</v>
      </c>
      <c r="F712" s="6">
        <f t="shared" si="55"/>
        <v>1.4278332844290162</v>
      </c>
      <c r="G712" s="16">
        <v>1.6608241002959965E-2</v>
      </c>
      <c r="H712" s="9">
        <f t="shared" si="53"/>
        <v>1.1949197815874571E-2</v>
      </c>
      <c r="AC712" s="14"/>
      <c r="AD712" s="15"/>
    </row>
    <row r="713" spans="1:30" hidden="1" outlineLevel="2" x14ac:dyDescent="0.3">
      <c r="A713" s="20">
        <v>37547</v>
      </c>
      <c r="B713" s="21">
        <v>5.7069619023055436E-3</v>
      </c>
      <c r="C713" s="9">
        <f t="shared" si="51"/>
        <v>-4.793038097694457E-3</v>
      </c>
      <c r="D713" s="6">
        <f t="shared" si="52"/>
        <v>2.2973214205950498E-5</v>
      </c>
      <c r="E713" s="6">
        <f t="shared" si="54"/>
        <v>3.5376367461859433E-4</v>
      </c>
      <c r="F713" s="6">
        <f t="shared" si="55"/>
        <v>2.4883421751354722</v>
      </c>
      <c r="G713" s="16">
        <v>1.791214507473065E-2</v>
      </c>
      <c r="H713" s="9">
        <f t="shared" si="53"/>
        <v>1.5774479944313448E-2</v>
      </c>
      <c r="AC713" s="14"/>
      <c r="AD713" s="15"/>
    </row>
    <row r="714" spans="1:30" hidden="1" outlineLevel="2" x14ac:dyDescent="0.3">
      <c r="A714" s="20">
        <v>37550</v>
      </c>
      <c r="B714" s="21">
        <v>2.5604203307157677E-2</v>
      </c>
      <c r="C714" s="9">
        <f t="shared" si="51"/>
        <v>1.5104203307157676E-2</v>
      </c>
      <c r="D714" s="6">
        <f t="shared" si="52"/>
        <v>2.2813695754395289E-4</v>
      </c>
      <c r="E714" s="6">
        <f t="shared" si="54"/>
        <v>2.2973214205950498E-5</v>
      </c>
      <c r="F714" s="6">
        <f t="shared" si="55"/>
        <v>2.8915085447590063</v>
      </c>
      <c r="G714" s="16">
        <v>2.1557293076051292E-2</v>
      </c>
      <c r="H714" s="9">
        <f t="shared" si="53"/>
        <v>1.7004436317499639E-2</v>
      </c>
      <c r="AC714" s="14"/>
      <c r="AD714" s="15"/>
    </row>
    <row r="715" spans="1:30" hidden="1" outlineLevel="2" x14ac:dyDescent="0.3">
      <c r="A715" s="20">
        <v>37551</v>
      </c>
      <c r="B715" s="21">
        <v>-1.0369530426449898E-2</v>
      </c>
      <c r="C715" s="9">
        <f t="shared" si="51"/>
        <v>-2.08695304264499E-2</v>
      </c>
      <c r="D715" s="6">
        <f t="shared" si="52"/>
        <v>4.3553730022051815E-4</v>
      </c>
      <c r="E715" s="6">
        <f t="shared" si="54"/>
        <v>2.2813695754395289E-4</v>
      </c>
      <c r="F715" s="6">
        <f t="shared" si="55"/>
        <v>4.1801691368559499</v>
      </c>
      <c r="G715" s="16">
        <v>1.2444993751644476E-2</v>
      </c>
      <c r="H715" s="9">
        <f t="shared" si="53"/>
        <v>2.044546193377873E-2</v>
      </c>
      <c r="AC715" s="14"/>
      <c r="AD715" s="15"/>
    </row>
    <row r="716" spans="1:30" hidden="1" outlineLevel="2" x14ac:dyDescent="0.3">
      <c r="A716" s="20">
        <v>37552</v>
      </c>
      <c r="B716" s="21">
        <v>5.2063687536482994E-3</v>
      </c>
      <c r="C716" s="9">
        <f t="shared" si="51"/>
        <v>-5.2936312463517012E-3</v>
      </c>
      <c r="D716" s="6">
        <f t="shared" si="52"/>
        <v>2.8022531772351065E-5</v>
      </c>
      <c r="E716" s="6">
        <f t="shared" si="54"/>
        <v>4.3553730022051815E-4</v>
      </c>
      <c r="F716" s="6">
        <f t="shared" si="55"/>
        <v>1.4049487859288703</v>
      </c>
      <c r="G716" s="16">
        <v>1.9479282286159381E-2</v>
      </c>
      <c r="H716" s="9">
        <f t="shared" si="53"/>
        <v>1.1853053555640716E-2</v>
      </c>
      <c r="AC716" s="14"/>
      <c r="AD716" s="15"/>
    </row>
    <row r="717" spans="1:30" hidden="1" outlineLevel="2" x14ac:dyDescent="0.3">
      <c r="A717" s="20">
        <v>37553</v>
      </c>
      <c r="B717" s="21">
        <v>-2.1049289955512411E-2</v>
      </c>
      <c r="C717" s="9">
        <f t="shared" si="51"/>
        <v>-3.1549289955512413E-2</v>
      </c>
      <c r="D717" s="6">
        <f t="shared" si="52"/>
        <v>9.9535769669699642E-4</v>
      </c>
      <c r="E717" s="6">
        <f t="shared" si="54"/>
        <v>2.8022531772351065E-5</v>
      </c>
      <c r="F717" s="6">
        <f t="shared" si="55"/>
        <v>3.4163664166032492</v>
      </c>
      <c r="G717" s="16">
        <v>1.8760069268398297E-2</v>
      </c>
      <c r="H717" s="9">
        <f t="shared" si="53"/>
        <v>1.8483415313743423E-2</v>
      </c>
      <c r="AC717" s="14"/>
      <c r="AD717" s="15"/>
    </row>
    <row r="718" spans="1:30" hidden="1" outlineLevel="2" x14ac:dyDescent="0.3">
      <c r="A718" s="20">
        <v>37554</v>
      </c>
      <c r="B718" s="21">
        <v>1.5112500078972352E-2</v>
      </c>
      <c r="C718" s="9">
        <f t="shared" ref="C718:C781" si="56">B718-B$5</f>
        <v>4.6125000789723515E-3</v>
      </c>
      <c r="D718" s="6">
        <f t="shared" ref="D718:D781" si="57">C718^2</f>
        <v>2.1275156978519947E-5</v>
      </c>
      <c r="E718" s="6">
        <f t="shared" si="54"/>
        <v>9.9535769669699642E-4</v>
      </c>
      <c r="F718" s="6">
        <f t="shared" si="55"/>
        <v>3.170045979872083</v>
      </c>
      <c r="G718" s="16">
        <v>1.3044858072803041E-2</v>
      </c>
      <c r="H718" s="9">
        <f t="shared" ref="H718:H781" si="58">SQRT(F718)/100</f>
        <v>1.7804622938641757E-2</v>
      </c>
      <c r="AC718" s="14"/>
      <c r="AD718" s="15"/>
    </row>
    <row r="719" spans="1:30" hidden="1" outlineLevel="2" x14ac:dyDescent="0.3">
      <c r="A719" s="20">
        <v>37557</v>
      </c>
      <c r="B719" s="21">
        <v>-9.0352813750203837E-3</v>
      </c>
      <c r="C719" s="9">
        <f t="shared" si="56"/>
        <v>-1.9535281375020384E-2</v>
      </c>
      <c r="D719" s="6">
        <f t="shared" si="57"/>
        <v>3.8162721840121833E-4</v>
      </c>
      <c r="E719" s="6">
        <f t="shared" ref="E719:E782" si="59">D718</f>
        <v>2.1275156978519947E-5</v>
      </c>
      <c r="F719" s="6">
        <f t="shared" ref="F719:F782" si="60">IF(C718&gt;0,B$6+B$7*E719+B$8*(G718*100)^2,B$6+B$7*E719+B$8*(G718*100)^2+E719*$B$9)</f>
        <v>1.5418976614041704</v>
      </c>
      <c r="G719" s="16">
        <v>1.5447515496612817E-2</v>
      </c>
      <c r="H719" s="9">
        <f t="shared" si="58"/>
        <v>1.2417317187718813E-2</v>
      </c>
      <c r="AC719" s="14"/>
      <c r="AD719" s="15"/>
    </row>
    <row r="720" spans="1:30" hidden="1" outlineLevel="2" x14ac:dyDescent="0.3">
      <c r="A720" s="20">
        <v>37558</v>
      </c>
      <c r="B720" s="21">
        <v>1.0759295890321086E-4</v>
      </c>
      <c r="C720" s="9">
        <f t="shared" si="56"/>
        <v>-1.039240704109679E-2</v>
      </c>
      <c r="D720" s="6">
        <f t="shared" si="57"/>
        <v>1.0800212410783814E-4</v>
      </c>
      <c r="E720" s="6">
        <f t="shared" si="59"/>
        <v>3.8162721840121833E-4</v>
      </c>
      <c r="F720" s="6">
        <f t="shared" si="60"/>
        <v>2.1550774633588259</v>
      </c>
      <c r="G720" s="16">
        <v>1.9301556755893391E-2</v>
      </c>
      <c r="H720" s="9">
        <f t="shared" si="58"/>
        <v>1.4680182094779431E-2</v>
      </c>
      <c r="AC720" s="14"/>
      <c r="AD720" s="15"/>
    </row>
    <row r="721" spans="1:30" hidden="1" outlineLevel="2" x14ac:dyDescent="0.3">
      <c r="A721" s="20">
        <v>37559</v>
      </c>
      <c r="B721" s="21">
        <v>6.9622222332751263E-3</v>
      </c>
      <c r="C721" s="9">
        <f t="shared" si="56"/>
        <v>-3.5377777667248743E-3</v>
      </c>
      <c r="D721" s="6">
        <f t="shared" si="57"/>
        <v>1.251587152673284E-5</v>
      </c>
      <c r="E721" s="6">
        <f t="shared" si="59"/>
        <v>1.0800212410783814E-4</v>
      </c>
      <c r="F721" s="6">
        <f t="shared" si="60"/>
        <v>3.354633096438719</v>
      </c>
      <c r="G721" s="16">
        <v>1.1331161736040461E-2</v>
      </c>
      <c r="H721" s="9">
        <f t="shared" si="58"/>
        <v>1.8315657499633254E-2</v>
      </c>
      <c r="AC721" s="14"/>
      <c r="AD721" s="15"/>
    </row>
    <row r="722" spans="1:30" hidden="1" outlineLevel="2" x14ac:dyDescent="0.3">
      <c r="A722" s="20">
        <v>37560</v>
      </c>
      <c r="B722" s="21">
        <v>-3.6114028229240263E-3</v>
      </c>
      <c r="C722" s="9">
        <f t="shared" si="56"/>
        <v>-1.4111402822924026E-2</v>
      </c>
      <c r="D722" s="6">
        <f t="shared" si="57"/>
        <v>1.9913168963082818E-4</v>
      </c>
      <c r="E722" s="6">
        <f t="shared" si="59"/>
        <v>1.251587152673284E-5</v>
      </c>
      <c r="F722" s="6">
        <f t="shared" si="60"/>
        <v>1.1677362633952961</v>
      </c>
      <c r="G722" s="16">
        <v>1.2098655597495223E-2</v>
      </c>
      <c r="H722" s="9">
        <f t="shared" si="58"/>
        <v>1.0806184633788636E-2</v>
      </c>
      <c r="AC722" s="14"/>
      <c r="AD722" s="15"/>
    </row>
    <row r="723" spans="1:30" hidden="1" outlineLevel="2" x14ac:dyDescent="0.3">
      <c r="A723" s="20">
        <v>37561</v>
      </c>
      <c r="B723" s="21">
        <v>1.4261161427958954E-2</v>
      </c>
      <c r="C723" s="9">
        <f t="shared" si="56"/>
        <v>3.7611614279589537E-3</v>
      </c>
      <c r="D723" s="6">
        <f t="shared" si="57"/>
        <v>1.4146335287166235E-5</v>
      </c>
      <c r="E723" s="6">
        <f t="shared" si="59"/>
        <v>1.9913168963082818E-4</v>
      </c>
      <c r="F723" s="6">
        <f t="shared" si="60"/>
        <v>1.3288064989396564</v>
      </c>
      <c r="G723" s="16">
        <v>1.7061047801942161E-2</v>
      </c>
      <c r="H723" s="9">
        <f t="shared" si="58"/>
        <v>1.1527386949953819E-2</v>
      </c>
      <c r="AC723" s="14"/>
      <c r="AD723" s="15"/>
    </row>
    <row r="724" spans="1:30" hidden="1" outlineLevel="2" x14ac:dyDescent="0.3">
      <c r="A724" s="20">
        <v>37564</v>
      </c>
      <c r="B724" s="21">
        <v>6.3151015036469272E-3</v>
      </c>
      <c r="C724" s="9">
        <f t="shared" si="56"/>
        <v>-4.1848984963530735E-3</v>
      </c>
      <c r="D724" s="6">
        <f t="shared" si="57"/>
        <v>1.7513375424778216E-5</v>
      </c>
      <c r="E724" s="6">
        <f t="shared" si="59"/>
        <v>1.4146335287166235E-5</v>
      </c>
      <c r="F724" s="6">
        <f t="shared" si="60"/>
        <v>2.6248977567610927</v>
      </c>
      <c r="G724" s="16">
        <v>1.9647611589058957E-2</v>
      </c>
      <c r="H724" s="9">
        <f t="shared" si="58"/>
        <v>1.620153621346165E-2</v>
      </c>
      <c r="AC724" s="14"/>
      <c r="AD724" s="15"/>
    </row>
    <row r="725" spans="1:30" hidden="1" outlineLevel="2" x14ac:dyDescent="0.3">
      <c r="A725" s="20">
        <v>37565</v>
      </c>
      <c r="B725" s="21">
        <v>1.2367778642861814E-2</v>
      </c>
      <c r="C725" s="9">
        <f t="shared" si="56"/>
        <v>1.8677786428618129E-3</v>
      </c>
      <c r="D725" s="6">
        <f t="shared" si="57"/>
        <v>3.4885970587307155E-6</v>
      </c>
      <c r="E725" s="6">
        <f t="shared" si="59"/>
        <v>1.7513375424778216E-5</v>
      </c>
      <c r="F725" s="6">
        <f t="shared" si="60"/>
        <v>3.4753588488078155</v>
      </c>
      <c r="G725" s="16">
        <v>8.9250122453257124E-3</v>
      </c>
      <c r="H725" s="9">
        <f t="shared" si="58"/>
        <v>1.8642314364927481E-2</v>
      </c>
      <c r="AC725" s="14"/>
      <c r="AD725" s="15"/>
    </row>
    <row r="726" spans="1:30" hidden="1" outlineLevel="2" x14ac:dyDescent="0.3">
      <c r="A726" s="20">
        <v>37566</v>
      </c>
      <c r="B726" s="21">
        <v>1.0629792330249466E-2</v>
      </c>
      <c r="C726" s="9">
        <f t="shared" si="56"/>
        <v>1.2979233024946503E-4</v>
      </c>
      <c r="D726" s="6">
        <f t="shared" si="57"/>
        <v>1.6846048991586193E-8</v>
      </c>
      <c r="E726" s="6">
        <f t="shared" si="59"/>
        <v>3.4885970587307155E-6</v>
      </c>
      <c r="F726" s="6">
        <f t="shared" si="60"/>
        <v>0.73117739093901901</v>
      </c>
      <c r="G726" s="16">
        <v>1.5357559774357946E-2</v>
      </c>
      <c r="H726" s="9">
        <f t="shared" si="58"/>
        <v>8.5508911286427854E-3</v>
      </c>
      <c r="AC726" s="14"/>
      <c r="AD726" s="15"/>
    </row>
    <row r="727" spans="1:30" hidden="1" outlineLevel="2" x14ac:dyDescent="0.3">
      <c r="A727" s="20">
        <v>37567</v>
      </c>
      <c r="B727" s="21">
        <v>-2.1290989178825707E-2</v>
      </c>
      <c r="C727" s="9">
        <f t="shared" si="56"/>
        <v>-3.179098917882571E-2</v>
      </c>
      <c r="D727" s="6">
        <f t="shared" si="57"/>
        <v>1.0106669929682134E-3</v>
      </c>
      <c r="E727" s="6">
        <f t="shared" si="59"/>
        <v>1.6846048991586193E-8</v>
      </c>
      <c r="F727" s="6">
        <f t="shared" si="60"/>
        <v>2.1302500303912075</v>
      </c>
      <c r="G727" s="16">
        <v>1.2399641298324576E-2</v>
      </c>
      <c r="H727" s="9">
        <f t="shared" si="58"/>
        <v>1.4595376084196006E-2</v>
      </c>
      <c r="AC727" s="14"/>
      <c r="AD727" s="15"/>
    </row>
    <row r="728" spans="1:30" hidden="1" outlineLevel="2" x14ac:dyDescent="0.3">
      <c r="A728" s="20">
        <v>37568</v>
      </c>
      <c r="B728" s="21">
        <v>-5.7360771718541299E-3</v>
      </c>
      <c r="C728" s="9">
        <f t="shared" si="56"/>
        <v>-1.623607717185413E-2</v>
      </c>
      <c r="D728" s="6">
        <f t="shared" si="57"/>
        <v>2.636102019304028E-4</v>
      </c>
      <c r="E728" s="6">
        <f t="shared" si="59"/>
        <v>1.0106669929682134E-3</v>
      </c>
      <c r="F728" s="6">
        <f t="shared" si="60"/>
        <v>1.3948665302637573</v>
      </c>
      <c r="G728" s="16">
        <v>1.3033739693672552E-2</v>
      </c>
      <c r="H728" s="9">
        <f t="shared" si="58"/>
        <v>1.1810446775053673E-2</v>
      </c>
      <c r="AC728" s="14"/>
      <c r="AD728" s="15"/>
    </row>
    <row r="729" spans="1:30" hidden="1" outlineLevel="2" x14ac:dyDescent="0.3">
      <c r="A729" s="20">
        <v>37571</v>
      </c>
      <c r="B729" s="21">
        <v>-2.1092027529155784E-2</v>
      </c>
      <c r="C729" s="9">
        <f t="shared" si="56"/>
        <v>-3.1592027529155783E-2</v>
      </c>
      <c r="D729" s="6">
        <f t="shared" si="57"/>
        <v>9.9805620340293684E-4</v>
      </c>
      <c r="E729" s="6">
        <f t="shared" si="59"/>
        <v>2.636102019304028E-4</v>
      </c>
      <c r="F729" s="6">
        <f t="shared" si="60"/>
        <v>1.5393052295950098</v>
      </c>
      <c r="G729" s="16">
        <v>9.2244456285980915E-3</v>
      </c>
      <c r="H729" s="9">
        <f t="shared" si="58"/>
        <v>1.2406874020457408E-2</v>
      </c>
      <c r="AC729" s="14"/>
      <c r="AD729" s="15"/>
    </row>
    <row r="730" spans="1:30" hidden="1" outlineLevel="2" x14ac:dyDescent="0.3">
      <c r="A730" s="20">
        <v>37572</v>
      </c>
      <c r="B730" s="21">
        <v>3.2308042605116299E-3</v>
      </c>
      <c r="C730" s="9">
        <f t="shared" si="56"/>
        <v>-7.2691957394883707E-3</v>
      </c>
      <c r="D730" s="6">
        <f t="shared" si="57"/>
        <v>5.2841206698995882E-5</v>
      </c>
      <c r="E730" s="6">
        <f t="shared" si="59"/>
        <v>9.9805620340293684E-4</v>
      </c>
      <c r="F730" s="6">
        <f t="shared" si="60"/>
        <v>0.77987235291179891</v>
      </c>
      <c r="G730" s="16">
        <v>1.458164187362153E-2</v>
      </c>
      <c r="H730" s="9">
        <f t="shared" si="58"/>
        <v>8.8310381774273795E-3</v>
      </c>
      <c r="AC730" s="14"/>
      <c r="AD730" s="15"/>
    </row>
    <row r="731" spans="1:30" hidden="1" outlineLevel="2" x14ac:dyDescent="0.3">
      <c r="A731" s="20">
        <v>37573</v>
      </c>
      <c r="B731" s="21">
        <v>1.4883069436292537E-3</v>
      </c>
      <c r="C731" s="9">
        <f t="shared" si="56"/>
        <v>-9.0116930563707461E-3</v>
      </c>
      <c r="D731" s="6">
        <f t="shared" si="57"/>
        <v>8.1210611742240716E-5</v>
      </c>
      <c r="E731" s="6">
        <f t="shared" si="59"/>
        <v>5.2841206698995882E-5</v>
      </c>
      <c r="F731" s="6">
        <f t="shared" si="60"/>
        <v>1.9221766088359205</v>
      </c>
      <c r="G731" s="16">
        <v>1.5172592490525803E-2</v>
      </c>
      <c r="H731" s="9">
        <f t="shared" si="58"/>
        <v>1.3864258396452082E-2</v>
      </c>
      <c r="AC731" s="14"/>
      <c r="AD731" s="15"/>
    </row>
    <row r="732" spans="1:30" hidden="1" outlineLevel="2" x14ac:dyDescent="0.3">
      <c r="A732" s="20">
        <v>37574</v>
      </c>
      <c r="B732" s="21">
        <v>1.6958421810786099E-2</v>
      </c>
      <c r="C732" s="9">
        <f t="shared" si="56"/>
        <v>6.4584218107860986E-3</v>
      </c>
      <c r="D732" s="6">
        <f t="shared" si="57"/>
        <v>4.1711212286037586E-5</v>
      </c>
      <c r="E732" s="6">
        <f t="shared" si="59"/>
        <v>8.1210611742240716E-5</v>
      </c>
      <c r="F732" s="6">
        <f t="shared" si="60"/>
        <v>2.0796705781758749</v>
      </c>
      <c r="G732" s="16">
        <v>6.6426471587711956E-3</v>
      </c>
      <c r="H732" s="9">
        <f t="shared" si="58"/>
        <v>1.4421062991942983E-2</v>
      </c>
      <c r="AC732" s="14"/>
      <c r="AD732" s="15"/>
    </row>
    <row r="733" spans="1:30" hidden="1" outlineLevel="2" x14ac:dyDescent="0.3">
      <c r="A733" s="20">
        <v>37575</v>
      </c>
      <c r="B733" s="21">
        <v>4.317451553112861E-3</v>
      </c>
      <c r="C733" s="9">
        <f t="shared" si="56"/>
        <v>-6.1825484468871397E-3</v>
      </c>
      <c r="D733" s="6">
        <f t="shared" si="57"/>
        <v>3.8223905298106583E-5</v>
      </c>
      <c r="E733" s="6">
        <f t="shared" si="59"/>
        <v>4.1711212286037586E-5</v>
      </c>
      <c r="F733" s="6">
        <f t="shared" si="60"/>
        <v>0.41292548674851431</v>
      </c>
      <c r="G733" s="16">
        <v>1.0566023149026034E-2</v>
      </c>
      <c r="H733" s="9">
        <f t="shared" si="58"/>
        <v>6.4259278454439116E-3</v>
      </c>
      <c r="AC733" s="14"/>
      <c r="AD733" s="15"/>
    </row>
    <row r="734" spans="1:30" hidden="1" outlineLevel="2" x14ac:dyDescent="0.3">
      <c r="A734" s="20">
        <v>37578</v>
      </c>
      <c r="B734" s="21">
        <v>-1.0842878253273423E-2</v>
      </c>
      <c r="C734" s="9">
        <f t="shared" si="56"/>
        <v>-2.1342878253273426E-2</v>
      </c>
      <c r="D734" s="6">
        <f t="shared" si="57"/>
        <v>4.5551845213405174E-4</v>
      </c>
      <c r="E734" s="6">
        <f t="shared" si="59"/>
        <v>3.8223905298106583E-5</v>
      </c>
      <c r="F734" s="6">
        <f t="shared" si="60"/>
        <v>1.0176677268919225</v>
      </c>
      <c r="G734" s="16">
        <v>1.1058765227633677E-2</v>
      </c>
      <c r="H734" s="9">
        <f t="shared" si="58"/>
        <v>1.0087951857993389E-2</v>
      </c>
      <c r="AC734" s="14"/>
      <c r="AD734" s="15"/>
    </row>
    <row r="735" spans="1:30" hidden="1" outlineLevel="2" x14ac:dyDescent="0.3">
      <c r="A735" s="20">
        <v>37579</v>
      </c>
      <c r="B735" s="21">
        <v>-1.3902243104605019E-3</v>
      </c>
      <c r="C735" s="9">
        <f t="shared" si="56"/>
        <v>-1.1890224310460502E-2</v>
      </c>
      <c r="D735" s="6">
        <f t="shared" si="57"/>
        <v>1.4137743415306594E-4</v>
      </c>
      <c r="E735" s="6">
        <f t="shared" si="59"/>
        <v>4.5551845213405174E-4</v>
      </c>
      <c r="F735" s="6">
        <f t="shared" si="60"/>
        <v>1.113115917516404</v>
      </c>
      <c r="G735" s="16">
        <v>1.0933330222396391E-2</v>
      </c>
      <c r="H735" s="9">
        <f t="shared" si="58"/>
        <v>1.0550430879904404E-2</v>
      </c>
      <c r="AC735" s="14"/>
      <c r="AD735" s="15"/>
    </row>
    <row r="736" spans="1:30" hidden="1" outlineLevel="2" x14ac:dyDescent="0.3">
      <c r="A736" s="20">
        <v>37580</v>
      </c>
      <c r="B736" s="21">
        <v>1.7339457986168649E-2</v>
      </c>
      <c r="C736" s="9">
        <f t="shared" si="56"/>
        <v>6.8394579861686487E-3</v>
      </c>
      <c r="D736" s="6">
        <f t="shared" si="57"/>
        <v>4.6778185544566106E-5</v>
      </c>
      <c r="E736" s="6">
        <f t="shared" si="59"/>
        <v>1.4137743415306594E-4</v>
      </c>
      <c r="F736" s="6">
        <f t="shared" si="60"/>
        <v>1.0884017686289469</v>
      </c>
      <c r="G736" s="16">
        <v>1.2405410710080118E-2</v>
      </c>
      <c r="H736" s="9">
        <f t="shared" si="58"/>
        <v>1.043264956101252E-2</v>
      </c>
      <c r="AC736" s="14"/>
      <c r="AD736" s="15"/>
    </row>
    <row r="737" spans="1:30" hidden="1" outlineLevel="2" x14ac:dyDescent="0.3">
      <c r="A737" s="20">
        <v>37581</v>
      </c>
      <c r="B737" s="21">
        <v>2.5435145885784195E-2</v>
      </c>
      <c r="C737" s="9">
        <f t="shared" si="56"/>
        <v>1.4935145885784195E-2</v>
      </c>
      <c r="D737" s="6">
        <f t="shared" si="57"/>
        <v>2.2305858262965656E-4</v>
      </c>
      <c r="E737" s="6">
        <f t="shared" si="59"/>
        <v>4.6778185544566106E-5</v>
      </c>
      <c r="F737" s="6">
        <f t="shared" si="60"/>
        <v>1.3961304827318466</v>
      </c>
      <c r="G737" s="16">
        <v>1.100339573052043E-2</v>
      </c>
      <c r="H737" s="9">
        <f t="shared" si="58"/>
        <v>1.1815796556863387E-2</v>
      </c>
      <c r="AC737" s="14"/>
      <c r="AD737" s="15"/>
    </row>
    <row r="738" spans="1:30" hidden="1" outlineLevel="2" x14ac:dyDescent="0.3">
      <c r="A738" s="20">
        <v>37582</v>
      </c>
      <c r="B738" s="21">
        <v>-4.5677778206434936E-3</v>
      </c>
      <c r="C738" s="9">
        <f t="shared" si="56"/>
        <v>-1.5067777820643495E-2</v>
      </c>
      <c r="D738" s="6">
        <f t="shared" si="57"/>
        <v>2.2703792845227603E-4</v>
      </c>
      <c r="E738" s="6">
        <f t="shared" si="59"/>
        <v>2.2305858262965656E-4</v>
      </c>
      <c r="F738" s="6">
        <f t="shared" si="60"/>
        <v>1.1021662455650123</v>
      </c>
      <c r="G738" s="16">
        <v>5.9816717595083026E-3</v>
      </c>
      <c r="H738" s="9">
        <f t="shared" si="58"/>
        <v>1.0498410572867744E-2</v>
      </c>
      <c r="AC738" s="14"/>
      <c r="AD738" s="15"/>
    </row>
    <row r="739" spans="1:30" hidden="1" outlineLevel="2" x14ac:dyDescent="0.3">
      <c r="A739" s="20">
        <v>37585</v>
      </c>
      <c r="B739" s="21">
        <v>5.0481517091098219E-3</v>
      </c>
      <c r="C739" s="9">
        <f t="shared" si="56"/>
        <v>-5.4518482908901787E-3</v>
      </c>
      <c r="D739" s="6">
        <f t="shared" si="57"/>
        <v>2.9722649786882163E-5</v>
      </c>
      <c r="E739" s="6">
        <f t="shared" si="59"/>
        <v>2.2703792845227603E-4</v>
      </c>
      <c r="F739" s="6">
        <f t="shared" si="60"/>
        <v>0.33818903484517049</v>
      </c>
      <c r="G739" s="16">
        <v>8.2350552447072421E-3</v>
      </c>
      <c r="H739" s="9">
        <f t="shared" si="58"/>
        <v>5.8154022633449057E-3</v>
      </c>
      <c r="AC739" s="14"/>
      <c r="AD739" s="15"/>
    </row>
    <row r="740" spans="1:30" hidden="1" outlineLevel="2" x14ac:dyDescent="0.3">
      <c r="A740" s="20">
        <v>37586</v>
      </c>
      <c r="B740" s="21">
        <v>-1.9740712058887756E-2</v>
      </c>
      <c r="C740" s="9">
        <f t="shared" si="56"/>
        <v>-3.0240712058887759E-2</v>
      </c>
      <c r="D740" s="6">
        <f t="shared" si="57"/>
        <v>9.1450066582855955E-4</v>
      </c>
      <c r="E740" s="6">
        <f t="shared" si="59"/>
        <v>2.9722649786882163E-5</v>
      </c>
      <c r="F740" s="6">
        <f t="shared" si="60"/>
        <v>0.62512964624133815</v>
      </c>
      <c r="G740" s="16">
        <v>8.1428412895877666E-3</v>
      </c>
      <c r="H740" s="9">
        <f t="shared" si="58"/>
        <v>7.9065140627291516E-3</v>
      </c>
      <c r="AC740" s="14"/>
      <c r="AD740" s="15"/>
    </row>
    <row r="741" spans="1:30" hidden="1" outlineLevel="2" x14ac:dyDescent="0.3">
      <c r="A741" s="20">
        <v>37587</v>
      </c>
      <c r="B741" s="21">
        <v>2.8995479911697646E-2</v>
      </c>
      <c r="C741" s="9">
        <f t="shared" si="56"/>
        <v>1.8495479911697643E-2</v>
      </c>
      <c r="D741" s="6">
        <f t="shared" si="57"/>
        <v>3.4208277716401105E-4</v>
      </c>
      <c r="E741" s="6">
        <f t="shared" si="59"/>
        <v>9.1450066582855955E-4</v>
      </c>
      <c r="F741" s="6">
        <f t="shared" si="60"/>
        <v>0.61161781290502459</v>
      </c>
      <c r="G741" s="16">
        <v>1.1959622960118018E-2</v>
      </c>
      <c r="H741" s="9">
        <f t="shared" si="58"/>
        <v>7.8205998037556221E-3</v>
      </c>
      <c r="AC741" s="14"/>
      <c r="AD741" s="15"/>
    </row>
    <row r="742" spans="1:30" hidden="1" outlineLevel="2" x14ac:dyDescent="0.3">
      <c r="A742" s="20">
        <v>37589</v>
      </c>
      <c r="B742" s="21">
        <v>-3.9926353059645597E-3</v>
      </c>
      <c r="C742" s="9">
        <f t="shared" si="56"/>
        <v>-1.4492635305964559E-2</v>
      </c>
      <c r="D742" s="6">
        <f t="shared" si="57"/>
        <v>2.1003647811169046E-4</v>
      </c>
      <c r="E742" s="6">
        <f t="shared" si="59"/>
        <v>3.4208277716401105E-4</v>
      </c>
      <c r="F742" s="6">
        <f t="shared" si="60"/>
        <v>1.2988428311356666</v>
      </c>
      <c r="G742" s="16">
        <v>3.8084486498191749E-3</v>
      </c>
      <c r="H742" s="9">
        <f t="shared" si="58"/>
        <v>1.1396678600081984E-2</v>
      </c>
      <c r="AC742" s="14"/>
      <c r="AD742" s="15"/>
    </row>
    <row r="743" spans="1:30" hidden="1" outlineLevel="2" x14ac:dyDescent="0.3">
      <c r="A743" s="20">
        <v>37592</v>
      </c>
      <c r="B743" s="21">
        <v>-3.7750112634054615E-3</v>
      </c>
      <c r="C743" s="9">
        <f t="shared" si="56"/>
        <v>-1.4275011263405461E-2</v>
      </c>
      <c r="D743" s="6">
        <f t="shared" si="57"/>
        <v>2.0377594657035279E-4</v>
      </c>
      <c r="E743" s="6">
        <f t="shared" si="59"/>
        <v>2.1003647811169046E-4</v>
      </c>
      <c r="F743" s="6">
        <f t="shared" si="60"/>
        <v>0.14761856362236073</v>
      </c>
      <c r="G743" s="16">
        <v>1.9219449707542011E-2</v>
      </c>
      <c r="H743" s="9">
        <f t="shared" si="58"/>
        <v>3.842116130758683E-3</v>
      </c>
      <c r="AC743" s="14"/>
      <c r="AD743" s="15"/>
    </row>
    <row r="744" spans="1:30" hidden="1" outlineLevel="2" x14ac:dyDescent="0.3">
      <c r="A744" s="20">
        <v>37593</v>
      </c>
      <c r="B744" s="21">
        <v>-1.3591487517812495E-2</v>
      </c>
      <c r="C744" s="9">
        <f t="shared" si="56"/>
        <v>-2.4091487517812496E-2</v>
      </c>
      <c r="D744" s="6">
        <f t="shared" si="57"/>
        <v>5.8039977082091534E-4</v>
      </c>
      <c r="E744" s="6">
        <f t="shared" si="59"/>
        <v>2.0377594657035279E-4</v>
      </c>
      <c r="F744" s="6">
        <f t="shared" si="60"/>
        <v>3.3263051787572735</v>
      </c>
      <c r="G744" s="16">
        <v>7.6713154838646764E-3</v>
      </c>
      <c r="H744" s="9">
        <f t="shared" si="58"/>
        <v>1.8238161033276558E-2</v>
      </c>
      <c r="AC744" s="14"/>
      <c r="AD744" s="15"/>
    </row>
    <row r="745" spans="1:30" hidden="1" outlineLevel="2" x14ac:dyDescent="0.3">
      <c r="A745" s="20">
        <v>37594</v>
      </c>
      <c r="B745" s="21">
        <v>-5.8121874107972264E-4</v>
      </c>
      <c r="C745" s="9">
        <f t="shared" si="56"/>
        <v>-1.1081218741079724E-2</v>
      </c>
      <c r="D745" s="6">
        <f t="shared" si="57"/>
        <v>1.227934087876565E-4</v>
      </c>
      <c r="E745" s="6">
        <f t="shared" si="59"/>
        <v>5.8039977082091534E-4</v>
      </c>
      <c r="F745" s="6">
        <f t="shared" si="60"/>
        <v>0.54482149385890277</v>
      </c>
      <c r="G745" s="16">
        <v>1.190105537402362E-2</v>
      </c>
      <c r="H745" s="9">
        <f t="shared" si="58"/>
        <v>7.3812024349620897E-3</v>
      </c>
      <c r="AC745" s="14"/>
      <c r="AD745" s="15"/>
    </row>
    <row r="746" spans="1:30" hidden="1" outlineLevel="2" x14ac:dyDescent="0.3">
      <c r="A746" s="20">
        <v>37595</v>
      </c>
      <c r="B746" s="21">
        <v>-1.3198564827411927E-2</v>
      </c>
      <c r="C746" s="9">
        <f t="shared" si="56"/>
        <v>-2.3698564827411929E-2</v>
      </c>
      <c r="D746" s="6">
        <f t="shared" si="57"/>
        <v>5.6162197487904576E-4</v>
      </c>
      <c r="E746" s="6">
        <f t="shared" si="59"/>
        <v>1.227934087876565E-4</v>
      </c>
      <c r="F746" s="6">
        <f t="shared" si="60"/>
        <v>1.286327934465854</v>
      </c>
      <c r="G746" s="16">
        <v>9.7484034430482137E-3</v>
      </c>
      <c r="H746" s="9">
        <f t="shared" si="58"/>
        <v>1.1341639804128213E-2</v>
      </c>
      <c r="AC746" s="14"/>
      <c r="AD746" s="15"/>
    </row>
    <row r="747" spans="1:30" hidden="1" outlineLevel="2" x14ac:dyDescent="0.3">
      <c r="A747" s="20">
        <v>37596</v>
      </c>
      <c r="B747" s="21">
        <v>2.6045753275863014E-3</v>
      </c>
      <c r="C747" s="9">
        <f t="shared" si="56"/>
        <v>-7.8954246724136992E-3</v>
      </c>
      <c r="D747" s="6">
        <f t="shared" si="57"/>
        <v>6.2337730757758975E-5</v>
      </c>
      <c r="E747" s="6">
        <f t="shared" si="59"/>
        <v>5.6162197487904576E-4</v>
      </c>
      <c r="F747" s="6">
        <f t="shared" si="60"/>
        <v>0.86890591900826109</v>
      </c>
      <c r="G747" s="16">
        <v>1.4943808191486314E-2</v>
      </c>
      <c r="H747" s="9">
        <f t="shared" si="58"/>
        <v>9.3215123183325848E-3</v>
      </c>
      <c r="AC747" s="14"/>
      <c r="AD747" s="15"/>
    </row>
    <row r="748" spans="1:30" hidden="1" outlineLevel="2" x14ac:dyDescent="0.3">
      <c r="A748" s="20">
        <v>37599</v>
      </c>
      <c r="B748" s="21">
        <v>-2.0137086291497609E-2</v>
      </c>
      <c r="C748" s="9">
        <f t="shared" si="56"/>
        <v>-3.0637086291497612E-2</v>
      </c>
      <c r="D748" s="6">
        <f t="shared" si="57"/>
        <v>9.3863105643267092E-4</v>
      </c>
      <c r="E748" s="6">
        <f t="shared" si="59"/>
        <v>6.2337730757758975E-5</v>
      </c>
      <c r="F748" s="6">
        <f t="shared" si="60"/>
        <v>2.0179550844128866</v>
      </c>
      <c r="G748" s="16">
        <v>7.6518438900135804E-3</v>
      </c>
      <c r="H748" s="9">
        <f t="shared" si="58"/>
        <v>1.4205474594017921E-2</v>
      </c>
      <c r="AC748" s="14"/>
      <c r="AD748" s="15"/>
    </row>
    <row r="749" spans="1:30" hidden="1" outlineLevel="2" x14ac:dyDescent="0.3">
      <c r="A749" s="20">
        <v>37600</v>
      </c>
      <c r="B749" s="21">
        <v>1.1831621131347978E-2</v>
      </c>
      <c r="C749" s="9">
        <f t="shared" si="56"/>
        <v>1.3316211313479775E-3</v>
      </c>
      <c r="D749" s="6">
        <f t="shared" si="57"/>
        <v>1.7732148374524676E-6</v>
      </c>
      <c r="E749" s="6">
        <f t="shared" si="59"/>
        <v>9.3863105643267092E-4</v>
      </c>
      <c r="F749" s="6">
        <f t="shared" si="60"/>
        <v>0.54215536728250546</v>
      </c>
      <c r="G749" s="16">
        <v>5.5773761420969525E-3</v>
      </c>
      <c r="H749" s="9">
        <f t="shared" si="58"/>
        <v>7.3631200403260133E-3</v>
      </c>
      <c r="AC749" s="14"/>
      <c r="AD749" s="15"/>
    </row>
    <row r="750" spans="1:30" hidden="1" outlineLevel="2" x14ac:dyDescent="0.3">
      <c r="A750" s="20">
        <v>37601</v>
      </c>
      <c r="B750" s="21">
        <v>1.7339090213404694E-3</v>
      </c>
      <c r="C750" s="9">
        <f t="shared" si="56"/>
        <v>-8.7660909786595308E-3</v>
      </c>
      <c r="D750" s="6">
        <f t="shared" si="57"/>
        <v>7.6844351046136006E-5</v>
      </c>
      <c r="E750" s="6">
        <f t="shared" si="59"/>
        <v>1.7732148374524676E-6</v>
      </c>
      <c r="F750" s="6">
        <f t="shared" si="60"/>
        <v>0.29632651531478199</v>
      </c>
      <c r="G750" s="16">
        <v>1.1133730443480195E-2</v>
      </c>
      <c r="H750" s="9">
        <f t="shared" si="58"/>
        <v>5.4435881118503259E-3</v>
      </c>
      <c r="AC750" s="14"/>
      <c r="AD750" s="15"/>
    </row>
    <row r="751" spans="1:30" hidden="1" outlineLevel="2" x14ac:dyDescent="0.3">
      <c r="A751" s="20">
        <v>37602</v>
      </c>
      <c r="B751" s="21">
        <v>-5.9248912718764882E-3</v>
      </c>
      <c r="C751" s="9">
        <f t="shared" si="56"/>
        <v>-1.6424891271876491E-2</v>
      </c>
      <c r="D751" s="6">
        <f t="shared" si="57"/>
        <v>2.6977705329296451E-4</v>
      </c>
      <c r="E751" s="6">
        <f t="shared" si="59"/>
        <v>7.6844351046136006E-5</v>
      </c>
      <c r="F751" s="6">
        <f t="shared" si="60"/>
        <v>1.1280106644334253</v>
      </c>
      <c r="G751" s="16">
        <v>7.2720803567946834E-3</v>
      </c>
      <c r="H751" s="9">
        <f t="shared" si="58"/>
        <v>1.0620784643487624E-2</v>
      </c>
      <c r="AC751" s="14"/>
      <c r="AD751" s="15"/>
    </row>
    <row r="752" spans="1:30" hidden="1" outlineLevel="2" x14ac:dyDescent="0.3">
      <c r="A752" s="20">
        <v>37603</v>
      </c>
      <c r="B752" s="21">
        <v>-1.2336916898953587E-2</v>
      </c>
      <c r="C752" s="9">
        <f t="shared" si="56"/>
        <v>-2.2836916898953587E-2</v>
      </c>
      <c r="D752" s="6">
        <f t="shared" si="57"/>
        <v>5.2152477344971193E-4</v>
      </c>
      <c r="E752" s="6">
        <f t="shared" si="59"/>
        <v>2.6977705329296451E-4</v>
      </c>
      <c r="F752" s="6">
        <f t="shared" si="60"/>
        <v>0.49137917392818092</v>
      </c>
      <c r="G752" s="16">
        <v>5.9815878024397136E-3</v>
      </c>
      <c r="H752" s="9">
        <f t="shared" si="58"/>
        <v>7.0098443201556263E-3</v>
      </c>
      <c r="AC752" s="14"/>
      <c r="AD752" s="15"/>
    </row>
    <row r="753" spans="1:30" hidden="1" outlineLevel="2" x14ac:dyDescent="0.3">
      <c r="A753" s="20">
        <v>37606</v>
      </c>
      <c r="B753" s="21">
        <v>2.2706464889001375E-2</v>
      </c>
      <c r="C753" s="9">
        <f t="shared" si="56"/>
        <v>1.2206464889001374E-2</v>
      </c>
      <c r="D753" s="6">
        <f t="shared" si="57"/>
        <v>1.4899778508642333E-4</v>
      </c>
      <c r="E753" s="6">
        <f t="shared" si="59"/>
        <v>5.2152477344971193E-4</v>
      </c>
      <c r="F753" s="6">
        <f t="shared" si="60"/>
        <v>0.33818525084970341</v>
      </c>
      <c r="G753" s="16">
        <v>8.7913404196697589E-3</v>
      </c>
      <c r="H753" s="9">
        <f t="shared" si="58"/>
        <v>5.8153697290000694E-3</v>
      </c>
      <c r="AC753" s="14"/>
      <c r="AD753" s="15"/>
    </row>
    <row r="754" spans="1:30" hidden="1" outlineLevel="2" x14ac:dyDescent="0.3">
      <c r="A754" s="20">
        <v>37607</v>
      </c>
      <c r="B754" s="21">
        <v>-1.0722222142865308E-2</v>
      </c>
      <c r="C754" s="9">
        <f t="shared" si="56"/>
        <v>-2.1222222142865309E-2</v>
      </c>
      <c r="D754" s="6">
        <f t="shared" si="57"/>
        <v>4.503827126811226E-4</v>
      </c>
      <c r="E754" s="6">
        <f t="shared" si="59"/>
        <v>1.4899778508642333E-4</v>
      </c>
      <c r="F754" s="6">
        <f t="shared" si="60"/>
        <v>0.70996562771656901</v>
      </c>
      <c r="G754" s="16">
        <v>6.5390746916415771E-3</v>
      </c>
      <c r="H754" s="9">
        <f t="shared" si="58"/>
        <v>8.4259458087301339E-3</v>
      </c>
      <c r="AC754" s="14"/>
      <c r="AD754" s="15"/>
    </row>
    <row r="755" spans="1:30" hidden="1" outlineLevel="2" x14ac:dyDescent="0.3">
      <c r="A755" s="20">
        <v>37608</v>
      </c>
      <c r="B755" s="21">
        <v>-1.036827174042264E-2</v>
      </c>
      <c r="C755" s="9">
        <f t="shared" si="56"/>
        <v>-2.0868271740422641E-2</v>
      </c>
      <c r="D755" s="6">
        <f t="shared" si="57"/>
        <v>4.3548476543212218E-4</v>
      </c>
      <c r="E755" s="6">
        <f t="shared" si="59"/>
        <v>4.503827126811226E-4</v>
      </c>
      <c r="F755" s="6">
        <f t="shared" si="60"/>
        <v>0.40070479377343771</v>
      </c>
      <c r="G755" s="16">
        <v>8.5532466285317514E-3</v>
      </c>
      <c r="H755" s="9">
        <f t="shared" si="58"/>
        <v>6.3301247521153781E-3</v>
      </c>
      <c r="AC755" s="14"/>
      <c r="AD755" s="15"/>
    </row>
    <row r="756" spans="1:30" hidden="1" outlineLevel="2" x14ac:dyDescent="0.3">
      <c r="A756" s="20">
        <v>37609</v>
      </c>
      <c r="B756" s="21">
        <v>-9.820334815202468E-3</v>
      </c>
      <c r="C756" s="9">
        <f t="shared" si="56"/>
        <v>-2.032033481520247E-2</v>
      </c>
      <c r="D756" s="6">
        <f t="shared" si="57"/>
        <v>4.1291600700192962E-4</v>
      </c>
      <c r="E756" s="6">
        <f t="shared" si="59"/>
        <v>4.3548476543212218E-4</v>
      </c>
      <c r="F756" s="6">
        <f t="shared" si="60"/>
        <v>0.672984163877551</v>
      </c>
      <c r="G756" s="16">
        <v>1.3060022829219602E-2</v>
      </c>
      <c r="H756" s="9">
        <f t="shared" si="58"/>
        <v>8.2035612015608876E-3</v>
      </c>
      <c r="AC756" s="14"/>
      <c r="AD756" s="15"/>
    </row>
    <row r="757" spans="1:30" hidden="1" outlineLevel="2" x14ac:dyDescent="0.3">
      <c r="A757" s="20">
        <v>37610</v>
      </c>
      <c r="B757" s="21">
        <v>1.7364677247520242E-2</v>
      </c>
      <c r="C757" s="9">
        <f t="shared" si="56"/>
        <v>6.8646772475202417E-3</v>
      </c>
      <c r="D757" s="6">
        <f t="shared" si="57"/>
        <v>4.7123793712622085E-5</v>
      </c>
      <c r="E757" s="6">
        <f t="shared" si="59"/>
        <v>4.1291600700192962E-4</v>
      </c>
      <c r="F757" s="6">
        <f t="shared" si="60"/>
        <v>1.5454508148700699</v>
      </c>
      <c r="G757" s="16">
        <v>6.809896050001844E-3</v>
      </c>
      <c r="H757" s="9">
        <f t="shared" si="58"/>
        <v>1.2431616205747625E-2</v>
      </c>
      <c r="AC757" s="14"/>
      <c r="AD757" s="15"/>
    </row>
    <row r="758" spans="1:30" hidden="1" outlineLevel="2" x14ac:dyDescent="0.3">
      <c r="A758" s="20">
        <v>37613</v>
      </c>
      <c r="B758" s="21">
        <v>-2.1206343246580528E-3</v>
      </c>
      <c r="C758" s="9">
        <f t="shared" si="56"/>
        <v>-1.2620634324658053E-2</v>
      </c>
      <c r="D758" s="6">
        <f t="shared" si="57"/>
        <v>1.5928041075673701E-4</v>
      </c>
      <c r="E758" s="6">
        <f t="shared" si="59"/>
        <v>4.7123793712622085E-5</v>
      </c>
      <c r="F758" s="6">
        <f t="shared" si="60"/>
        <v>0.43307804648536768</v>
      </c>
      <c r="G758" s="16">
        <v>6.9901253012237393E-3</v>
      </c>
      <c r="H758" s="9">
        <f t="shared" si="58"/>
        <v>6.5808665575695091E-3</v>
      </c>
      <c r="AC758" s="14"/>
      <c r="AD758" s="15"/>
    </row>
    <row r="759" spans="1:30" hidden="1" outlineLevel="2" x14ac:dyDescent="0.3">
      <c r="A759" s="20">
        <v>37614</v>
      </c>
      <c r="B759" s="21">
        <v>-5.3336552544348617E-3</v>
      </c>
      <c r="C759" s="9">
        <f t="shared" si="56"/>
        <v>-1.5833655254434864E-2</v>
      </c>
      <c r="D759" s="6">
        <f t="shared" si="57"/>
        <v>2.5070463871629278E-4</v>
      </c>
      <c r="E759" s="6">
        <f t="shared" si="59"/>
        <v>1.5928041075673701E-4</v>
      </c>
      <c r="F759" s="6">
        <f t="shared" si="60"/>
        <v>0.45535842518029213</v>
      </c>
      <c r="G759" s="16">
        <v>2.548967713824369E-3</v>
      </c>
      <c r="H759" s="9">
        <f t="shared" si="58"/>
        <v>6.7480250827949076E-3</v>
      </c>
      <c r="AC759" s="14"/>
      <c r="AD759" s="15"/>
    </row>
    <row r="760" spans="1:30" hidden="1" outlineLevel="2" x14ac:dyDescent="0.3">
      <c r="A760" s="20">
        <v>37616</v>
      </c>
      <c r="B760" s="21">
        <v>-1.8364150001217905E-3</v>
      </c>
      <c r="C760" s="9">
        <f t="shared" si="56"/>
        <v>-1.2336415000121791E-2</v>
      </c>
      <c r="D760" s="6">
        <f t="shared" si="57"/>
        <v>1.5218713505522994E-4</v>
      </c>
      <c r="E760" s="6">
        <f t="shared" si="59"/>
        <v>2.5070463871629278E-4</v>
      </c>
      <c r="F760" s="6">
        <f t="shared" si="60"/>
        <v>7.5900183961713427E-2</v>
      </c>
      <c r="G760" s="16">
        <v>1.392577992218889E-2</v>
      </c>
      <c r="H760" s="9">
        <f t="shared" si="58"/>
        <v>2.7549988014827415E-3</v>
      </c>
      <c r="AC760" s="14"/>
      <c r="AD760" s="15"/>
    </row>
    <row r="761" spans="1:30" hidden="1" outlineLevel="2" x14ac:dyDescent="0.3">
      <c r="A761" s="20">
        <v>37617</v>
      </c>
      <c r="B761" s="21">
        <v>-1.5395508581085305E-2</v>
      </c>
      <c r="C761" s="9">
        <f t="shared" si="56"/>
        <v>-2.5895508581085306E-2</v>
      </c>
      <c r="D761" s="6">
        <f t="shared" si="57"/>
        <v>6.7057736467306269E-4</v>
      </c>
      <c r="E761" s="6">
        <f t="shared" si="59"/>
        <v>1.5218713505522994E-4</v>
      </c>
      <c r="F761" s="6">
        <f t="shared" si="60"/>
        <v>1.7547099357864704</v>
      </c>
      <c r="G761" s="16">
        <v>1.0070265066449089E-2</v>
      </c>
      <c r="H761" s="9">
        <f t="shared" si="58"/>
        <v>1.3246546477427505E-2</v>
      </c>
      <c r="AC761" s="14"/>
      <c r="AD761" s="15"/>
    </row>
    <row r="762" spans="1:30" hidden="1" outlineLevel="2" x14ac:dyDescent="0.3">
      <c r="A762" s="20">
        <v>37620</v>
      </c>
      <c r="B762" s="21">
        <v>3.4946218947078454E-3</v>
      </c>
      <c r="C762" s="9">
        <f t="shared" si="56"/>
        <v>-7.0053781052921548E-3</v>
      </c>
      <c r="D762" s="6">
        <f t="shared" si="57"/>
        <v>4.9075322398106699E-5</v>
      </c>
      <c r="E762" s="6">
        <f t="shared" si="59"/>
        <v>6.7057736467306269E-4</v>
      </c>
      <c r="F762" s="6">
        <f t="shared" si="60"/>
        <v>0.92604337554039118</v>
      </c>
      <c r="G762" s="16">
        <v>8.7796736296341452E-3</v>
      </c>
      <c r="H762" s="9">
        <f t="shared" si="58"/>
        <v>9.6231147532407149E-3</v>
      </c>
      <c r="AC762" s="14"/>
      <c r="AD762" s="15"/>
    </row>
    <row r="763" spans="1:30" hidden="1" outlineLevel="2" x14ac:dyDescent="0.3">
      <c r="A763" s="20">
        <v>37621</v>
      </c>
      <c r="B763" s="21">
        <v>1.0531392302988803E-3</v>
      </c>
      <c r="C763" s="9">
        <f t="shared" si="56"/>
        <v>-9.4468607697011202E-3</v>
      </c>
      <c r="D763" s="6">
        <f t="shared" si="57"/>
        <v>8.9243178402118042E-5</v>
      </c>
      <c r="E763" s="6">
        <f t="shared" si="59"/>
        <v>4.9075322398106699E-5</v>
      </c>
      <c r="F763" s="6">
        <f t="shared" si="60"/>
        <v>0.70813033525040103</v>
      </c>
      <c r="G763" s="16">
        <v>1.0811869948407098E-2</v>
      </c>
      <c r="H763" s="9">
        <f t="shared" si="58"/>
        <v>8.4150480405663815E-3</v>
      </c>
      <c r="AC763" s="14"/>
      <c r="AD763" s="15"/>
    </row>
    <row r="764" spans="1:30" hidden="1" outlineLevel="2" x14ac:dyDescent="0.3">
      <c r="A764" s="20">
        <v>37623</v>
      </c>
      <c r="B764" s="21">
        <v>3.1377558454080558E-2</v>
      </c>
      <c r="C764" s="9">
        <f t="shared" si="56"/>
        <v>2.0877558454080555E-2</v>
      </c>
      <c r="D764" s="6">
        <f t="shared" si="57"/>
        <v>4.3587244700355046E-4</v>
      </c>
      <c r="E764" s="6">
        <f t="shared" si="59"/>
        <v>8.9243178402118042E-5</v>
      </c>
      <c r="F764" s="6">
        <f t="shared" si="60"/>
        <v>1.0647438147690798</v>
      </c>
      <c r="G764" s="16">
        <v>1.2020149641220317E-2</v>
      </c>
      <c r="H764" s="9">
        <f t="shared" si="58"/>
        <v>1.0318642424122854E-2</v>
      </c>
      <c r="AC764" s="14"/>
      <c r="AD764" s="15"/>
    </row>
    <row r="765" spans="1:30" hidden="1" outlineLevel="2" x14ac:dyDescent="0.3">
      <c r="A765" s="20">
        <v>37624</v>
      </c>
      <c r="B765" s="21">
        <v>-6.7743978935207855E-4</v>
      </c>
      <c r="C765" s="9">
        <f t="shared" si="56"/>
        <v>-1.1177439789352079E-2</v>
      </c>
      <c r="D765" s="6">
        <f t="shared" si="57"/>
        <v>1.2493516024459104E-4</v>
      </c>
      <c r="E765" s="6">
        <f t="shared" si="59"/>
        <v>4.3587244700355046E-4</v>
      </c>
      <c r="F765" s="6">
        <f t="shared" si="60"/>
        <v>1.3118431646878752</v>
      </c>
      <c r="G765" s="16">
        <v>6.4733269268235551E-3</v>
      </c>
      <c r="H765" s="9">
        <f t="shared" si="58"/>
        <v>1.1453572214326302E-2</v>
      </c>
      <c r="AC765" s="14"/>
      <c r="AD765" s="15"/>
    </row>
    <row r="766" spans="1:30" hidden="1" outlineLevel="2" x14ac:dyDescent="0.3">
      <c r="A766" s="20">
        <v>37627</v>
      </c>
      <c r="B766" s="21">
        <v>1.9785083192066288E-2</v>
      </c>
      <c r="C766" s="9">
        <f t="shared" si="56"/>
        <v>9.2850831920662878E-3</v>
      </c>
      <c r="D766" s="6">
        <f t="shared" si="57"/>
        <v>8.621276988359189E-5</v>
      </c>
      <c r="E766" s="6">
        <f t="shared" si="59"/>
        <v>1.2493516024459104E-4</v>
      </c>
      <c r="F766" s="6">
        <f t="shared" si="60"/>
        <v>0.39303599452162019</v>
      </c>
      <c r="G766" s="16">
        <v>1.0826687159073756E-2</v>
      </c>
      <c r="H766" s="9">
        <f t="shared" si="58"/>
        <v>6.2692582856476746E-3</v>
      </c>
      <c r="AC766" s="14"/>
      <c r="AD766" s="15"/>
    </row>
    <row r="767" spans="1:30" hidden="1" outlineLevel="2" x14ac:dyDescent="0.3">
      <c r="A767" s="20">
        <v>37628</v>
      </c>
      <c r="B767" s="21">
        <v>-3.7661534939080607E-3</v>
      </c>
      <c r="C767" s="9">
        <f t="shared" si="56"/>
        <v>-1.426615349390806E-2</v>
      </c>
      <c r="D767" s="6">
        <f t="shared" si="57"/>
        <v>2.0352313551174516E-4</v>
      </c>
      <c r="E767" s="6">
        <f t="shared" si="59"/>
        <v>8.621276988359189E-5</v>
      </c>
      <c r="F767" s="6">
        <f t="shared" si="60"/>
        <v>1.0676140559059335</v>
      </c>
      <c r="G767" s="16">
        <v>6.3440305421889028E-3</v>
      </c>
      <c r="H767" s="9">
        <f t="shared" si="58"/>
        <v>1.0332541100358292E-2</v>
      </c>
      <c r="AC767" s="14"/>
      <c r="AD767" s="15"/>
    </row>
    <row r="768" spans="1:30" hidden="1" outlineLevel="2" x14ac:dyDescent="0.3">
      <c r="A768" s="20">
        <v>37629</v>
      </c>
      <c r="B768" s="21">
        <v>-1.6761019558927708E-2</v>
      </c>
      <c r="C768" s="9">
        <f t="shared" si="56"/>
        <v>-2.7261019558927707E-2</v>
      </c>
      <c r="D768" s="6">
        <f t="shared" si="57"/>
        <v>7.4316318739223901E-4</v>
      </c>
      <c r="E768" s="6">
        <f t="shared" si="59"/>
        <v>2.0352313551174516E-4</v>
      </c>
      <c r="F768" s="6">
        <f t="shared" si="60"/>
        <v>0.37819350493015952</v>
      </c>
      <c r="G768" s="16">
        <v>8.1236948465638632E-3</v>
      </c>
      <c r="H768" s="9">
        <f t="shared" si="58"/>
        <v>6.149743937190877E-3</v>
      </c>
      <c r="AC768" s="14"/>
      <c r="AD768" s="15"/>
    </row>
    <row r="769" spans="1:30" hidden="1" outlineLevel="2" x14ac:dyDescent="0.3">
      <c r="A769" s="20">
        <v>37630</v>
      </c>
      <c r="B769" s="21">
        <v>2.0824541963416064E-2</v>
      </c>
      <c r="C769" s="9">
        <f t="shared" si="56"/>
        <v>1.0324541963416064E-2</v>
      </c>
      <c r="D769" s="6">
        <f t="shared" si="57"/>
        <v>1.0659616675433923E-4</v>
      </c>
      <c r="E769" s="6">
        <f t="shared" si="59"/>
        <v>7.4316318739223901E-4</v>
      </c>
      <c r="F769" s="6">
        <f t="shared" si="60"/>
        <v>0.60882515565692763</v>
      </c>
      <c r="G769" s="16">
        <v>9.3177089607842326E-3</v>
      </c>
      <c r="H769" s="9">
        <f t="shared" si="58"/>
        <v>7.802724880815212E-3</v>
      </c>
      <c r="AC769" s="14"/>
      <c r="AD769" s="15"/>
    </row>
    <row r="770" spans="1:30" hidden="1" outlineLevel="2" x14ac:dyDescent="0.3">
      <c r="A770" s="20">
        <v>37631</v>
      </c>
      <c r="B770" s="21">
        <v>9.9196256049008174E-4</v>
      </c>
      <c r="C770" s="9">
        <f t="shared" si="56"/>
        <v>-9.5080374395099185E-3</v>
      </c>
      <c r="D770" s="6">
        <f t="shared" si="57"/>
        <v>9.0402775951122332E-5</v>
      </c>
      <c r="E770" s="6">
        <f t="shared" si="59"/>
        <v>1.0659616675433923E-4</v>
      </c>
      <c r="F770" s="6">
        <f t="shared" si="60"/>
        <v>0.79534405538896025</v>
      </c>
      <c r="G770" s="16">
        <v>1.0404997280403783E-2</v>
      </c>
      <c r="H770" s="9">
        <f t="shared" si="58"/>
        <v>8.91820640817962E-3</v>
      </c>
      <c r="AC770" s="14"/>
      <c r="AD770" s="15"/>
    </row>
    <row r="771" spans="1:30" hidden="1" outlineLevel="2" x14ac:dyDescent="0.3">
      <c r="A771" s="20">
        <v>37634</v>
      </c>
      <c r="B771" s="21">
        <v>1.2416235583387892E-4</v>
      </c>
      <c r="C771" s="9">
        <f t="shared" si="56"/>
        <v>-1.0375837644166122E-2</v>
      </c>
      <c r="D771" s="6">
        <f t="shared" si="57"/>
        <v>1.0765800681809479E-4</v>
      </c>
      <c r="E771" s="6">
        <f t="shared" si="59"/>
        <v>9.0402775951122332E-5</v>
      </c>
      <c r="F771" s="6">
        <f t="shared" si="60"/>
        <v>0.98742196513460134</v>
      </c>
      <c r="G771" s="16">
        <v>9.606299459187102E-3</v>
      </c>
      <c r="H771" s="9">
        <f t="shared" si="58"/>
        <v>9.9369108133997124E-3</v>
      </c>
      <c r="AC771" s="14"/>
      <c r="AD771" s="15"/>
    </row>
    <row r="772" spans="1:30" hidden="1" outlineLevel="2" x14ac:dyDescent="0.3">
      <c r="A772" s="20">
        <v>37635</v>
      </c>
      <c r="B772" s="21">
        <v>6.4259035264198254E-3</v>
      </c>
      <c r="C772" s="9">
        <f t="shared" si="56"/>
        <v>-4.0740964735801752E-3</v>
      </c>
      <c r="D772" s="6">
        <f t="shared" si="57"/>
        <v>1.6598262076038418E-5</v>
      </c>
      <c r="E772" s="6">
        <f t="shared" si="59"/>
        <v>1.0765800681809479E-4</v>
      </c>
      <c r="F772" s="6">
        <f t="shared" si="60"/>
        <v>0.84426272670304459</v>
      </c>
      <c r="G772" s="16">
        <v>7.0597633075720444E-3</v>
      </c>
      <c r="H772" s="9">
        <f t="shared" si="58"/>
        <v>9.1883770422368088E-3</v>
      </c>
      <c r="AC772" s="14"/>
      <c r="AD772" s="15"/>
    </row>
    <row r="773" spans="1:30" hidden="1" outlineLevel="2" x14ac:dyDescent="0.3">
      <c r="A773" s="20">
        <v>37636</v>
      </c>
      <c r="B773" s="21">
        <v>-1.3599411564032941E-2</v>
      </c>
      <c r="C773" s="9">
        <f t="shared" si="56"/>
        <v>-2.409941156403294E-2</v>
      </c>
      <c r="D773" s="6">
        <f t="shared" si="57"/>
        <v>5.8078163773264452E-4</v>
      </c>
      <c r="E773" s="6">
        <f t="shared" si="59"/>
        <v>1.6598262076038418E-5</v>
      </c>
      <c r="F773" s="6">
        <f t="shared" si="60"/>
        <v>0.46411948432746952</v>
      </c>
      <c r="G773" s="16">
        <v>8.7445769805570717E-3</v>
      </c>
      <c r="H773" s="9">
        <f t="shared" si="58"/>
        <v>6.8126315350785669E-3</v>
      </c>
      <c r="AC773" s="14"/>
      <c r="AD773" s="15"/>
    </row>
    <row r="774" spans="1:30" hidden="1" outlineLevel="2" x14ac:dyDescent="0.3">
      <c r="A774" s="20">
        <v>37637</v>
      </c>
      <c r="B774" s="21">
        <v>-2.9056329443994961E-3</v>
      </c>
      <c r="C774" s="9">
        <f t="shared" si="56"/>
        <v>-1.3405632944399497E-2</v>
      </c>
      <c r="D774" s="6">
        <f t="shared" si="57"/>
        <v>1.7971099463996913E-4</v>
      </c>
      <c r="E774" s="6">
        <f t="shared" si="59"/>
        <v>5.8078163773264452E-4</v>
      </c>
      <c r="F774" s="6">
        <f t="shared" si="60"/>
        <v>0.70263081101252356</v>
      </c>
      <c r="G774" s="16">
        <v>1.0763734258743288E-2</v>
      </c>
      <c r="H774" s="9">
        <f t="shared" si="58"/>
        <v>8.3823076238737707E-3</v>
      </c>
      <c r="AC774" s="14"/>
      <c r="AD774" s="15"/>
    </row>
    <row r="775" spans="1:30" hidden="1" outlineLevel="2" x14ac:dyDescent="0.3">
      <c r="A775" s="20">
        <v>37638</v>
      </c>
      <c r="B775" s="21">
        <v>-1.285900137305431E-2</v>
      </c>
      <c r="C775" s="9">
        <f t="shared" si="56"/>
        <v>-2.335900137305431E-2</v>
      </c>
      <c r="D775" s="6">
        <f t="shared" si="57"/>
        <v>5.4564294514635315E-4</v>
      </c>
      <c r="E775" s="6">
        <f t="shared" si="59"/>
        <v>1.7971099463996913E-4</v>
      </c>
      <c r="F775" s="6">
        <f t="shared" si="60"/>
        <v>1.055443064686908</v>
      </c>
      <c r="G775" s="16">
        <v>8.1760994609382104E-3</v>
      </c>
      <c r="H775" s="9">
        <f t="shared" si="58"/>
        <v>1.027347587083801E-2</v>
      </c>
      <c r="AC775" s="14"/>
      <c r="AD775" s="15"/>
    </row>
    <row r="776" spans="1:30" hidden="1" outlineLevel="2" x14ac:dyDescent="0.3">
      <c r="A776" s="20">
        <v>37642</v>
      </c>
      <c r="B776" s="21">
        <v>-1.6893282446564697E-2</v>
      </c>
      <c r="C776" s="9">
        <f t="shared" si="56"/>
        <v>-2.73932824465647E-2</v>
      </c>
      <c r="D776" s="6">
        <f t="shared" si="57"/>
        <v>7.5039192319726971E-4</v>
      </c>
      <c r="E776" s="6">
        <f t="shared" si="59"/>
        <v>5.4564294514635315E-4</v>
      </c>
      <c r="F776" s="6">
        <f t="shared" si="60"/>
        <v>0.61647258953352446</v>
      </c>
      <c r="G776" s="16">
        <v>1.1302992660593522E-2</v>
      </c>
      <c r="H776" s="9">
        <f t="shared" si="58"/>
        <v>7.8515768450262563E-3</v>
      </c>
      <c r="AC776" s="14"/>
      <c r="AD776" s="15"/>
    </row>
    <row r="777" spans="1:30" hidden="1" outlineLevel="2" x14ac:dyDescent="0.3">
      <c r="A777" s="20">
        <v>37643</v>
      </c>
      <c r="B777" s="21">
        <v>-1.4816242452896512E-2</v>
      </c>
      <c r="C777" s="9">
        <f t="shared" si="56"/>
        <v>-2.5316242452896515E-2</v>
      </c>
      <c r="D777" s="6">
        <f t="shared" si="57"/>
        <v>6.4091213193383971E-4</v>
      </c>
      <c r="E777" s="6">
        <f t="shared" si="59"/>
        <v>7.5039192319726971E-4</v>
      </c>
      <c r="F777" s="6">
        <f t="shared" si="60"/>
        <v>1.1620384910532466</v>
      </c>
      <c r="G777" s="16">
        <v>7.6077039233109316E-3</v>
      </c>
      <c r="H777" s="9">
        <f t="shared" si="58"/>
        <v>1.0779788917475363E-2</v>
      </c>
      <c r="AC777" s="14"/>
      <c r="AD777" s="15"/>
    </row>
    <row r="778" spans="1:30" hidden="1" outlineLevel="2" x14ac:dyDescent="0.3">
      <c r="A778" s="20">
        <v>37644</v>
      </c>
      <c r="B778" s="21">
        <v>6.0808731399959511E-3</v>
      </c>
      <c r="C778" s="9">
        <f t="shared" si="56"/>
        <v>-4.4191268600040495E-3</v>
      </c>
      <c r="D778" s="6">
        <f t="shared" si="57"/>
        <v>1.9528682204809252E-5</v>
      </c>
      <c r="E778" s="6">
        <f t="shared" si="59"/>
        <v>6.4091213193383971E-4</v>
      </c>
      <c r="F778" s="6">
        <f t="shared" si="60"/>
        <v>0.53611705717123548</v>
      </c>
      <c r="G778" s="16">
        <v>1.0499021473629522E-2</v>
      </c>
      <c r="H778" s="9">
        <f t="shared" si="58"/>
        <v>7.322001483004735E-3</v>
      </c>
      <c r="AC778" s="14"/>
      <c r="AD778" s="15"/>
    </row>
    <row r="779" spans="1:30" hidden="1" outlineLevel="2" x14ac:dyDescent="0.3">
      <c r="A779" s="20">
        <v>37645</v>
      </c>
      <c r="B779" s="21">
        <v>-2.8905410178634433E-2</v>
      </c>
      <c r="C779" s="9">
        <f t="shared" si="56"/>
        <v>-3.9405410178634435E-2</v>
      </c>
      <c r="D779" s="6">
        <f t="shared" si="57"/>
        <v>1.5527863513464264E-3</v>
      </c>
      <c r="E779" s="6">
        <f t="shared" si="59"/>
        <v>1.9528682204809252E-5</v>
      </c>
      <c r="F779" s="6">
        <f t="shared" si="60"/>
        <v>1.0050255463594187</v>
      </c>
      <c r="G779" s="16">
        <v>1.3431390777724914E-2</v>
      </c>
      <c r="H779" s="9">
        <f t="shared" si="58"/>
        <v>1.002509624073215E-2</v>
      </c>
      <c r="AC779" s="14"/>
      <c r="AD779" s="15"/>
    </row>
    <row r="780" spans="1:30" hidden="1" outlineLevel="2" x14ac:dyDescent="0.3">
      <c r="A780" s="20">
        <v>37648</v>
      </c>
      <c r="B780" s="21">
        <v>-1.7549421501553631E-2</v>
      </c>
      <c r="C780" s="9">
        <f t="shared" si="56"/>
        <v>-2.804942150155363E-2</v>
      </c>
      <c r="D780" s="6">
        <f t="shared" si="57"/>
        <v>7.867700465718191E-4</v>
      </c>
      <c r="E780" s="6">
        <f t="shared" si="59"/>
        <v>1.5527863513464264E-3</v>
      </c>
      <c r="F780" s="6">
        <f t="shared" si="60"/>
        <v>1.6335905112303739</v>
      </c>
      <c r="G780" s="16">
        <v>1.2693140712941413E-2</v>
      </c>
      <c r="H780" s="9">
        <f t="shared" si="58"/>
        <v>1.2781199126961343E-2</v>
      </c>
      <c r="AC780" s="14"/>
      <c r="AD780" s="15"/>
    </row>
    <row r="781" spans="1:30" hidden="1" outlineLevel="2" x14ac:dyDescent="0.3">
      <c r="A781" s="20">
        <v>37649</v>
      </c>
      <c r="B781" s="21">
        <v>1.2349617815790838E-2</v>
      </c>
      <c r="C781" s="9">
        <f t="shared" si="56"/>
        <v>1.8496178157908372E-3</v>
      </c>
      <c r="D781" s="6">
        <f t="shared" si="57"/>
        <v>3.4210860644908675E-6</v>
      </c>
      <c r="E781" s="6">
        <f t="shared" si="59"/>
        <v>7.867700465718191E-4</v>
      </c>
      <c r="F781" s="6">
        <f t="shared" si="60"/>
        <v>1.4608283359467853</v>
      </c>
      <c r="G781" s="16">
        <v>7.8762830403842354E-3</v>
      </c>
      <c r="H781" s="9">
        <f t="shared" si="58"/>
        <v>1.2086473166092683E-2</v>
      </c>
      <c r="AC781" s="14"/>
      <c r="AD781" s="15"/>
    </row>
    <row r="782" spans="1:30" hidden="1" outlineLevel="2" x14ac:dyDescent="0.3">
      <c r="A782" s="20">
        <v>37650</v>
      </c>
      <c r="B782" s="21">
        <v>2.7000911430469605E-3</v>
      </c>
      <c r="C782" s="9">
        <f t="shared" ref="C782:C845" si="61">B782-B$5</f>
        <v>-7.7999088569530401E-3</v>
      </c>
      <c r="D782" s="6">
        <f t="shared" ref="D782:D845" si="62">C782^2</f>
        <v>6.0838578176774479E-5</v>
      </c>
      <c r="E782" s="6">
        <f t="shared" si="59"/>
        <v>3.4210860644908675E-6</v>
      </c>
      <c r="F782" s="6">
        <f t="shared" si="60"/>
        <v>0.57335496990531265</v>
      </c>
      <c r="G782" s="16">
        <v>1.8939496865287651E-2</v>
      </c>
      <c r="H782" s="9">
        <f t="shared" ref="H782:H845" si="63">SQRT(F782)/100</f>
        <v>7.5720206675980008E-3</v>
      </c>
      <c r="AC782" s="14"/>
      <c r="AD782" s="15"/>
    </row>
    <row r="783" spans="1:30" hidden="1" outlineLevel="2" x14ac:dyDescent="0.3">
      <c r="A783" s="20">
        <v>37651</v>
      </c>
      <c r="B783" s="21">
        <v>-2.0626258121074052E-2</v>
      </c>
      <c r="C783" s="9">
        <f t="shared" si="61"/>
        <v>-3.112625812107405E-2</v>
      </c>
      <c r="D783" s="6">
        <f t="shared" si="62"/>
        <v>9.688439446197283E-4</v>
      </c>
      <c r="E783" s="6">
        <f t="shared" ref="E783:E846" si="64">D782</f>
        <v>6.0838578176774479E-5</v>
      </c>
      <c r="F783" s="6">
        <f t="shared" ref="F783:F846" si="65">IF(C782&gt;0,B$6+B$7*E783+B$8*(G782*100)^2,B$6+B$7*E783+B$8*(G782*100)^2+E783*$B$9)</f>
        <v>3.2306176551500601</v>
      </c>
      <c r="G783" s="16">
        <v>1.2547723743048213E-2</v>
      </c>
      <c r="H783" s="9">
        <f t="shared" si="63"/>
        <v>1.7973919036064614E-2</v>
      </c>
      <c r="AC783" s="14"/>
      <c r="AD783" s="15"/>
    </row>
    <row r="784" spans="1:30" hidden="1" outlineLevel="2" x14ac:dyDescent="0.3">
      <c r="A784" s="20">
        <v>37652</v>
      </c>
      <c r="B784" s="21">
        <v>1.3586131066578121E-2</v>
      </c>
      <c r="C784" s="9">
        <f t="shared" si="61"/>
        <v>3.0861310665781204E-3</v>
      </c>
      <c r="D784" s="6">
        <f t="shared" si="62"/>
        <v>9.5242049600986069E-6</v>
      </c>
      <c r="E784" s="6">
        <f t="shared" si="64"/>
        <v>9.688439446197283E-4</v>
      </c>
      <c r="F784" s="6">
        <f t="shared" si="65"/>
        <v>1.4279553377658529</v>
      </c>
      <c r="G784" s="16">
        <v>1.1944523145946913E-2</v>
      </c>
      <c r="H784" s="9">
        <f t="shared" si="63"/>
        <v>1.1949708522662186E-2</v>
      </c>
      <c r="AC784" s="14"/>
      <c r="AD784" s="15"/>
    </row>
    <row r="785" spans="1:30" hidden="1" outlineLevel="2" x14ac:dyDescent="0.3">
      <c r="A785" s="20">
        <v>37655</v>
      </c>
      <c r="B785" s="21">
        <v>6.9303727207677569E-3</v>
      </c>
      <c r="C785" s="9">
        <f t="shared" si="61"/>
        <v>-3.5696272792322438E-3</v>
      </c>
      <c r="D785" s="6">
        <f t="shared" si="62"/>
        <v>1.2742238912638992E-5</v>
      </c>
      <c r="E785" s="6">
        <f t="shared" si="64"/>
        <v>9.5242049600986069E-6</v>
      </c>
      <c r="F785" s="6">
        <f t="shared" si="65"/>
        <v>1.2956098184296392</v>
      </c>
      <c r="G785" s="16">
        <v>7.804583537115794E-3</v>
      </c>
      <c r="H785" s="9">
        <f t="shared" si="63"/>
        <v>1.1382485749736914E-2</v>
      </c>
      <c r="AC785" s="14"/>
      <c r="AD785" s="15"/>
    </row>
    <row r="786" spans="1:30" hidden="1" outlineLevel="2" x14ac:dyDescent="0.3">
      <c r="A786" s="20">
        <v>37656</v>
      </c>
      <c r="B786" s="21">
        <v>-1.1974233179613186E-2</v>
      </c>
      <c r="C786" s="9">
        <f t="shared" si="61"/>
        <v>-2.2474233179613189E-2</v>
      </c>
      <c r="D786" s="6">
        <f t="shared" si="62"/>
        <v>5.050911570116263E-4</v>
      </c>
      <c r="E786" s="6">
        <f t="shared" si="64"/>
        <v>1.2742238912638992E-5</v>
      </c>
      <c r="F786" s="6">
        <f t="shared" si="65"/>
        <v>0.56328474768792269</v>
      </c>
      <c r="G786" s="16">
        <v>1.4047187816939161E-2</v>
      </c>
      <c r="H786" s="9">
        <f t="shared" si="63"/>
        <v>7.5052298278461983E-3</v>
      </c>
      <c r="AC786" s="14"/>
      <c r="AD786" s="15"/>
    </row>
    <row r="787" spans="1:30" hidden="1" outlineLevel="2" x14ac:dyDescent="0.3">
      <c r="A787" s="20">
        <v>37657</v>
      </c>
      <c r="B787" s="21">
        <v>-3.5140725119912016E-3</v>
      </c>
      <c r="C787" s="9">
        <f t="shared" si="61"/>
        <v>-1.4014072511991202E-2</v>
      </c>
      <c r="D787" s="6">
        <f t="shared" si="62"/>
        <v>1.963942283713474E-4</v>
      </c>
      <c r="E787" s="6">
        <f t="shared" si="64"/>
        <v>5.050911570116263E-4</v>
      </c>
      <c r="F787" s="6">
        <f t="shared" si="65"/>
        <v>1.7851354003134876</v>
      </c>
      <c r="G787" s="16">
        <v>1.7767250142338362E-2</v>
      </c>
      <c r="H787" s="9">
        <f t="shared" si="63"/>
        <v>1.3360895929216304E-2</v>
      </c>
      <c r="AC787" s="14"/>
      <c r="AD787" s="15"/>
    </row>
    <row r="788" spans="1:30" hidden="1" outlineLevel="2" x14ac:dyDescent="0.3">
      <c r="A788" s="20">
        <v>37658</v>
      </c>
      <c r="B788" s="21">
        <v>-7.0226109576684952E-3</v>
      </c>
      <c r="C788" s="9">
        <f t="shared" si="61"/>
        <v>-1.7522610957668494E-2</v>
      </c>
      <c r="D788" s="6">
        <f t="shared" si="62"/>
        <v>3.0704189477380396E-4</v>
      </c>
      <c r="E788" s="6">
        <f t="shared" si="64"/>
        <v>1.963942283713474E-4</v>
      </c>
      <c r="F788" s="6">
        <f t="shared" si="65"/>
        <v>2.8452060421239671</v>
      </c>
      <c r="G788" s="16">
        <v>8.9899719036399105E-3</v>
      </c>
      <c r="H788" s="9">
        <f t="shared" si="63"/>
        <v>1.6867738562486575E-2</v>
      </c>
      <c r="AC788" s="14"/>
      <c r="AD788" s="15"/>
    </row>
    <row r="789" spans="1:30" hidden="1" outlineLevel="2" x14ac:dyDescent="0.3">
      <c r="A789" s="20">
        <v>37659</v>
      </c>
      <c r="B789" s="21">
        <v>-8.2401075993597458E-3</v>
      </c>
      <c r="C789" s="9">
        <f t="shared" si="61"/>
        <v>-1.8740107599359748E-2</v>
      </c>
      <c r="D789" s="6">
        <f t="shared" si="62"/>
        <v>3.5119163283558097E-4</v>
      </c>
      <c r="E789" s="6">
        <f t="shared" si="64"/>
        <v>3.0704189477380396E-4</v>
      </c>
      <c r="F789" s="6">
        <f t="shared" si="65"/>
        <v>0.7416065455180384</v>
      </c>
      <c r="G789" s="16">
        <v>1.3655124457940069E-2</v>
      </c>
      <c r="H789" s="9">
        <f t="shared" si="63"/>
        <v>8.6116580605481458E-3</v>
      </c>
      <c r="AC789" s="14"/>
      <c r="AD789" s="15"/>
    </row>
    <row r="790" spans="1:30" hidden="1" outlineLevel="2" x14ac:dyDescent="0.3">
      <c r="A790" s="20">
        <v>37662</v>
      </c>
      <c r="B790" s="21">
        <v>7.0804502204842345E-3</v>
      </c>
      <c r="C790" s="9">
        <f t="shared" si="61"/>
        <v>-3.4195497795157662E-3</v>
      </c>
      <c r="D790" s="6">
        <f t="shared" si="62"/>
        <v>1.1693320694586326E-5</v>
      </c>
      <c r="E790" s="6">
        <f t="shared" si="64"/>
        <v>3.5119163283558097E-4</v>
      </c>
      <c r="F790" s="6">
        <f t="shared" si="65"/>
        <v>1.6878501475180401</v>
      </c>
      <c r="G790" s="16">
        <v>1.1217003813077848E-2</v>
      </c>
      <c r="H790" s="9">
        <f t="shared" si="63"/>
        <v>1.2991728705287992E-2</v>
      </c>
      <c r="AC790" s="14"/>
      <c r="AD790" s="15"/>
    </row>
    <row r="791" spans="1:30" hidden="1" outlineLevel="2" x14ac:dyDescent="0.3">
      <c r="A791" s="20">
        <v>37663</v>
      </c>
      <c r="B791" s="21">
        <v>-9.7696554106277474E-3</v>
      </c>
      <c r="C791" s="9">
        <f t="shared" si="61"/>
        <v>-2.0269655410627748E-2</v>
      </c>
      <c r="D791" s="6">
        <f t="shared" si="62"/>
        <v>4.1085893046559075E-4</v>
      </c>
      <c r="E791" s="6">
        <f t="shared" si="64"/>
        <v>1.1693320694586326E-5</v>
      </c>
      <c r="F791" s="6">
        <f t="shared" si="65"/>
        <v>1.1446804673498714</v>
      </c>
      <c r="G791" s="16">
        <v>1.4045703596072306E-2</v>
      </c>
      <c r="H791" s="9">
        <f t="shared" si="63"/>
        <v>1.0698974097313589E-2</v>
      </c>
      <c r="AC791" s="14"/>
      <c r="AD791" s="15"/>
    </row>
    <row r="792" spans="1:30" hidden="1" outlineLevel="2" x14ac:dyDescent="0.3">
      <c r="A792" s="20">
        <v>37664</v>
      </c>
      <c r="B792" s="21">
        <v>-1.0888950374114118E-2</v>
      </c>
      <c r="C792" s="9">
        <f t="shared" si="61"/>
        <v>-2.1388950374114118E-2</v>
      </c>
      <c r="D792" s="6">
        <f t="shared" si="62"/>
        <v>4.5748719810631647E-4</v>
      </c>
      <c r="E792" s="6">
        <f t="shared" si="64"/>
        <v>4.1085893046559075E-4</v>
      </c>
      <c r="F792" s="6">
        <f t="shared" si="65"/>
        <v>1.7847602608326609</v>
      </c>
      <c r="G792" s="16">
        <v>6.7183345554682515E-3</v>
      </c>
      <c r="H792" s="9">
        <f t="shared" si="63"/>
        <v>1.3359491984475535E-2</v>
      </c>
      <c r="AC792" s="14"/>
      <c r="AD792" s="15"/>
    </row>
    <row r="793" spans="1:30" hidden="1" outlineLevel="2" x14ac:dyDescent="0.3">
      <c r="A793" s="20">
        <v>37665</v>
      </c>
      <c r="B793" s="21">
        <v>-1.0703874195627711E-3</v>
      </c>
      <c r="C793" s="9">
        <f t="shared" si="61"/>
        <v>-1.1570387419562771E-2</v>
      </c>
      <c r="D793" s="6">
        <f t="shared" si="62"/>
        <v>1.3387386503877646E-4</v>
      </c>
      <c r="E793" s="6">
        <f t="shared" si="64"/>
        <v>4.5748719810631647E-4</v>
      </c>
      <c r="F793" s="6">
        <f t="shared" si="65"/>
        <v>0.42199142149063007</v>
      </c>
      <c r="G793" s="16">
        <v>1.5312636238422578E-2</v>
      </c>
      <c r="H793" s="9">
        <f t="shared" si="63"/>
        <v>6.4960866796143516E-3</v>
      </c>
      <c r="AC793" s="14"/>
      <c r="AD793" s="15"/>
    </row>
    <row r="794" spans="1:30" hidden="1" outlineLevel="2" x14ac:dyDescent="0.3">
      <c r="A794" s="20">
        <v>37666</v>
      </c>
      <c r="B794" s="21">
        <v>2.0299954722725184E-2</v>
      </c>
      <c r="C794" s="9">
        <f t="shared" si="61"/>
        <v>9.7999547227251831E-3</v>
      </c>
      <c r="D794" s="6">
        <f t="shared" si="62"/>
        <v>9.6039112567463617E-5</v>
      </c>
      <c r="E794" s="6">
        <f t="shared" si="64"/>
        <v>1.3387386503877646E-4</v>
      </c>
      <c r="F794" s="6">
        <f t="shared" si="65"/>
        <v>2.1179113230711621</v>
      </c>
      <c r="G794" s="16">
        <v>1.1198227776668393E-2</v>
      </c>
      <c r="H794" s="9">
        <f t="shared" si="63"/>
        <v>1.4553045465026082E-2</v>
      </c>
      <c r="AC794" s="14"/>
      <c r="AD794" s="15"/>
    </row>
    <row r="795" spans="1:30" hidden="1" outlineLevel="2" x14ac:dyDescent="0.3">
      <c r="A795" s="20">
        <v>37670</v>
      </c>
      <c r="B795" s="21">
        <v>1.6596056768712335E-2</v>
      </c>
      <c r="C795" s="9">
        <f t="shared" si="61"/>
        <v>6.0960567687123341E-3</v>
      </c>
      <c r="D795" s="6">
        <f t="shared" si="62"/>
        <v>3.7161908127363461E-5</v>
      </c>
      <c r="E795" s="6">
        <f t="shared" si="64"/>
        <v>9.6039112567463617E-5</v>
      </c>
      <c r="F795" s="6">
        <f t="shared" si="65"/>
        <v>1.1409105349137876</v>
      </c>
      <c r="G795" s="16">
        <v>1.0809660952410139E-2</v>
      </c>
      <c r="H795" s="9">
        <f t="shared" si="63"/>
        <v>1.0681341371353072E-2</v>
      </c>
      <c r="AC795" s="14"/>
      <c r="AD795" s="15"/>
    </row>
    <row r="796" spans="1:30" hidden="1" outlineLevel="2" x14ac:dyDescent="0.3">
      <c r="A796" s="20">
        <v>37671</v>
      </c>
      <c r="B796" s="21">
        <v>-5.0555445700852528E-3</v>
      </c>
      <c r="C796" s="9">
        <f t="shared" si="61"/>
        <v>-1.5555544570085254E-2</v>
      </c>
      <c r="D796" s="6">
        <f t="shared" si="62"/>
        <v>2.4197496687190884E-4</v>
      </c>
      <c r="E796" s="6">
        <f t="shared" si="64"/>
        <v>3.7161908127363461E-5</v>
      </c>
      <c r="F796" s="6">
        <f t="shared" si="65"/>
        <v>1.0643144320485836</v>
      </c>
      <c r="G796" s="16">
        <v>9.7499199911396991E-3</v>
      </c>
      <c r="H796" s="9">
        <f t="shared" si="63"/>
        <v>1.0316561597977223E-2</v>
      </c>
      <c r="AC796" s="14"/>
      <c r="AD796" s="15"/>
    </row>
    <row r="797" spans="1:30" hidden="1" outlineLevel="2" x14ac:dyDescent="0.3">
      <c r="A797" s="20">
        <v>37672</v>
      </c>
      <c r="B797" s="21">
        <v>-1.0761916384176024E-2</v>
      </c>
      <c r="C797" s="9">
        <f t="shared" si="61"/>
        <v>-2.1261916384176023E-2</v>
      </c>
      <c r="D797" s="6">
        <f t="shared" si="62"/>
        <v>4.520690883276928E-4</v>
      </c>
      <c r="E797" s="6">
        <f t="shared" si="64"/>
        <v>2.4197496687190884E-4</v>
      </c>
      <c r="F797" s="6">
        <f t="shared" si="65"/>
        <v>0.86916512104669785</v>
      </c>
      <c r="G797" s="16">
        <v>9.2866579231045757E-3</v>
      </c>
      <c r="H797" s="9">
        <f t="shared" si="63"/>
        <v>9.3229025579306454E-3</v>
      </c>
      <c r="AC797" s="14"/>
      <c r="AD797" s="15"/>
    </row>
    <row r="798" spans="1:30" hidden="1" outlineLevel="2" x14ac:dyDescent="0.3">
      <c r="A798" s="20">
        <v>37673</v>
      </c>
      <c r="B798" s="21">
        <v>1.294808151750158E-2</v>
      </c>
      <c r="C798" s="9">
        <f t="shared" si="61"/>
        <v>2.4480815175015793E-3</v>
      </c>
      <c r="D798" s="6">
        <f t="shared" si="62"/>
        <v>5.993103116332835E-6</v>
      </c>
      <c r="E798" s="6">
        <f t="shared" si="64"/>
        <v>4.520690883276928E-4</v>
      </c>
      <c r="F798" s="6">
        <f t="shared" si="65"/>
        <v>0.79017773338833963</v>
      </c>
      <c r="G798" s="16">
        <v>1.3992146218751476E-2</v>
      </c>
      <c r="H798" s="9">
        <f t="shared" si="63"/>
        <v>8.8891941895108788E-3</v>
      </c>
      <c r="AC798" s="14"/>
      <c r="AD798" s="15"/>
    </row>
    <row r="799" spans="1:30" hidden="1" outlineLevel="2" x14ac:dyDescent="0.3">
      <c r="A799" s="20">
        <v>37676</v>
      </c>
      <c r="B799" s="21">
        <v>-2.0140023588993073E-2</v>
      </c>
      <c r="C799" s="9">
        <f t="shared" si="61"/>
        <v>-3.0640023588993072E-2</v>
      </c>
      <c r="D799" s="6">
        <f t="shared" si="62"/>
        <v>9.3881104553405191E-4</v>
      </c>
      <c r="E799" s="6">
        <f t="shared" si="64"/>
        <v>5.993103116332835E-6</v>
      </c>
      <c r="F799" s="6">
        <f t="shared" si="65"/>
        <v>1.7713028555625934</v>
      </c>
      <c r="G799" s="16">
        <v>8.6373143906179426E-3</v>
      </c>
      <c r="H799" s="9">
        <f t="shared" si="63"/>
        <v>1.3309030225987893E-2</v>
      </c>
      <c r="AC799" s="14"/>
      <c r="AD799" s="15"/>
    </row>
    <row r="800" spans="1:30" hidden="1" outlineLevel="2" x14ac:dyDescent="0.3">
      <c r="A800" s="20">
        <v>37677</v>
      </c>
      <c r="B800" s="21">
        <v>6.5018760385724648E-3</v>
      </c>
      <c r="C800" s="9">
        <f t="shared" si="61"/>
        <v>-3.9981239614275358E-3</v>
      </c>
      <c r="D800" s="6">
        <f t="shared" si="62"/>
        <v>1.5984995210941013E-5</v>
      </c>
      <c r="E800" s="6">
        <f t="shared" si="64"/>
        <v>9.3881104553405191E-4</v>
      </c>
      <c r="F800" s="6">
        <f t="shared" si="65"/>
        <v>0.68593747830194607</v>
      </c>
      <c r="G800" s="16">
        <v>1.95204372707098E-2</v>
      </c>
      <c r="H800" s="9">
        <f t="shared" si="63"/>
        <v>8.2821342557455931E-3</v>
      </c>
      <c r="AC800" s="14"/>
      <c r="AD800" s="15"/>
    </row>
    <row r="801" spans="1:30" hidden="1" outlineLevel="2" x14ac:dyDescent="0.3">
      <c r="A801" s="20">
        <v>37678</v>
      </c>
      <c r="B801" s="21">
        <v>-1.3046365826901989E-2</v>
      </c>
      <c r="C801" s="9">
        <f t="shared" si="61"/>
        <v>-2.3546365826901991E-2</v>
      </c>
      <c r="D801" s="6">
        <f t="shared" si="62"/>
        <v>5.5443134365429792E-4</v>
      </c>
      <c r="E801" s="6">
        <f t="shared" si="64"/>
        <v>1.5984995210941013E-5</v>
      </c>
      <c r="F801" s="6">
        <f t="shared" si="65"/>
        <v>3.4307424828285544</v>
      </c>
      <c r="G801" s="16">
        <v>8.6353074540346797E-3</v>
      </c>
      <c r="H801" s="9">
        <f t="shared" si="63"/>
        <v>1.8522263584207398E-2</v>
      </c>
      <c r="AC801" s="14"/>
      <c r="AD801" s="15"/>
    </row>
    <row r="802" spans="1:30" hidden="1" outlineLevel="2" x14ac:dyDescent="0.3">
      <c r="A802" s="20">
        <v>37679</v>
      </c>
      <c r="B802" s="21">
        <v>9.942779077981509E-3</v>
      </c>
      <c r="C802" s="9">
        <f t="shared" si="61"/>
        <v>-5.572209220184917E-4</v>
      </c>
      <c r="D802" s="6">
        <f t="shared" si="62"/>
        <v>3.1049515593513801E-7</v>
      </c>
      <c r="E802" s="6">
        <f t="shared" si="64"/>
        <v>5.5443134365429792E-4</v>
      </c>
      <c r="F802" s="6">
        <f t="shared" si="65"/>
        <v>0.68562017986863943</v>
      </c>
      <c r="G802" s="16">
        <v>1.0074880904573367E-2</v>
      </c>
      <c r="H802" s="9">
        <f t="shared" si="63"/>
        <v>8.2802184745853144E-3</v>
      </c>
      <c r="AC802" s="14"/>
      <c r="AD802" s="15"/>
    </row>
    <row r="803" spans="1:30" hidden="1" outlineLevel="2" x14ac:dyDescent="0.3">
      <c r="A803" s="20">
        <v>37680</v>
      </c>
      <c r="B803" s="21">
        <v>7.7203561239931509E-4</v>
      </c>
      <c r="C803" s="9">
        <f t="shared" si="61"/>
        <v>-9.7279643876006863E-3</v>
      </c>
      <c r="D803" s="6">
        <f t="shared" si="62"/>
        <v>9.4633291126427192E-5</v>
      </c>
      <c r="E803" s="6">
        <f t="shared" si="64"/>
        <v>3.1049515593513801E-7</v>
      </c>
      <c r="F803" s="6">
        <f t="shared" si="65"/>
        <v>0.92686439398242038</v>
      </c>
      <c r="G803" s="16">
        <v>9.8057726125958412E-3</v>
      </c>
      <c r="H803" s="9">
        <f t="shared" si="63"/>
        <v>9.6273796745657662E-3</v>
      </c>
      <c r="AC803" s="14"/>
      <c r="AD803" s="15"/>
    </row>
    <row r="804" spans="1:30" hidden="1" outlineLevel="2" x14ac:dyDescent="0.3">
      <c r="A804" s="20">
        <v>37683</v>
      </c>
      <c r="B804" s="21">
        <v>-6.7671970448487306E-3</v>
      </c>
      <c r="C804" s="9">
        <f t="shared" si="61"/>
        <v>-1.726719704484873E-2</v>
      </c>
      <c r="D804" s="6">
        <f t="shared" si="62"/>
        <v>2.9815609378563274E-4</v>
      </c>
      <c r="E804" s="6">
        <f t="shared" si="64"/>
        <v>9.4633291126427192E-5</v>
      </c>
      <c r="F804" s="6">
        <f t="shared" si="65"/>
        <v>0.87894567718787786</v>
      </c>
      <c r="G804" s="16">
        <v>1.410805132774697E-2</v>
      </c>
      <c r="H804" s="9">
        <f t="shared" si="63"/>
        <v>9.3752102759771631E-3</v>
      </c>
      <c r="AC804" s="14"/>
      <c r="AD804" s="15"/>
    </row>
    <row r="805" spans="1:30" hidden="1" outlineLevel="2" x14ac:dyDescent="0.3">
      <c r="A805" s="20">
        <v>37684</v>
      </c>
      <c r="B805" s="21">
        <v>-1.7113208796782662E-2</v>
      </c>
      <c r="C805" s="9">
        <f t="shared" si="61"/>
        <v>-2.7613208796782661E-2</v>
      </c>
      <c r="D805" s="6">
        <f t="shared" si="62"/>
        <v>7.6248930005471532E-4</v>
      </c>
      <c r="E805" s="6">
        <f t="shared" si="64"/>
        <v>2.9815609378563274E-4</v>
      </c>
      <c r="F805" s="6">
        <f t="shared" si="65"/>
        <v>1.8004806919324949</v>
      </c>
      <c r="G805" s="16">
        <v>7.6628807921045603E-3</v>
      </c>
      <c r="H805" s="9">
        <f t="shared" si="63"/>
        <v>1.3418199178475832E-2</v>
      </c>
      <c r="AC805" s="14"/>
      <c r="AD805" s="15"/>
    </row>
    <row r="806" spans="1:30" hidden="1" outlineLevel="2" x14ac:dyDescent="0.3">
      <c r="A806" s="20">
        <v>37685</v>
      </c>
      <c r="B806" s="21">
        <v>9.1380263867965814E-3</v>
      </c>
      <c r="C806" s="9">
        <f t="shared" si="61"/>
        <v>-1.3619736132034193E-3</v>
      </c>
      <c r="D806" s="6">
        <f t="shared" si="62"/>
        <v>1.8549721230623772E-6</v>
      </c>
      <c r="E806" s="6">
        <f t="shared" si="64"/>
        <v>7.6248930005471532E-4</v>
      </c>
      <c r="F806" s="6">
        <f t="shared" si="65"/>
        <v>0.54366622545919396</v>
      </c>
      <c r="G806" s="16">
        <v>8.984230904914561E-3</v>
      </c>
      <c r="H806" s="9">
        <f t="shared" si="63"/>
        <v>7.3733725354087057E-3</v>
      </c>
      <c r="AC806" s="14"/>
      <c r="AD806" s="15"/>
    </row>
    <row r="807" spans="1:30" hidden="1" outlineLevel="2" x14ac:dyDescent="0.3">
      <c r="A807" s="20">
        <v>37686</v>
      </c>
      <c r="B807" s="21">
        <v>-1.3153918801132619E-2</v>
      </c>
      <c r="C807" s="9">
        <f t="shared" si="61"/>
        <v>-2.3653918801132622E-2</v>
      </c>
      <c r="D807" s="6">
        <f t="shared" si="62"/>
        <v>5.5950787465057527E-4</v>
      </c>
      <c r="E807" s="6">
        <f t="shared" si="64"/>
        <v>1.8549721230623772E-6</v>
      </c>
      <c r="F807" s="6">
        <f t="shared" si="65"/>
        <v>0.74067687199543242</v>
      </c>
      <c r="G807" s="16">
        <v>7.3172106465783883E-3</v>
      </c>
      <c r="H807" s="9">
        <f t="shared" si="63"/>
        <v>8.6062586063598637E-3</v>
      </c>
      <c r="AC807" s="14"/>
      <c r="AD807" s="15"/>
    </row>
    <row r="808" spans="1:30" hidden="1" outlineLevel="2" x14ac:dyDescent="0.3">
      <c r="A808" s="20">
        <v>37687</v>
      </c>
      <c r="B808" s="21">
        <v>8.5688165416249688E-3</v>
      </c>
      <c r="C808" s="9">
        <f t="shared" si="61"/>
        <v>-1.9311834583750319E-3</v>
      </c>
      <c r="D808" s="6">
        <f t="shared" si="62"/>
        <v>3.7294695499013485E-6</v>
      </c>
      <c r="E808" s="6">
        <f t="shared" si="64"/>
        <v>5.5950787465057527E-4</v>
      </c>
      <c r="F808" s="6">
        <f t="shared" si="65"/>
        <v>0.49728176052618711</v>
      </c>
      <c r="G808" s="16">
        <v>1.729877247658684E-2</v>
      </c>
      <c r="H808" s="9">
        <f t="shared" si="63"/>
        <v>7.0518207615210072E-3</v>
      </c>
      <c r="AC808" s="14"/>
      <c r="AD808" s="15"/>
    </row>
    <row r="809" spans="1:30" hidden="1" outlineLevel="2" x14ac:dyDescent="0.3">
      <c r="A809" s="20">
        <v>37690</v>
      </c>
      <c r="B809" s="21">
        <v>-2.2452896757362981E-2</v>
      </c>
      <c r="C809" s="9">
        <f t="shared" si="61"/>
        <v>-3.295289675736298E-2</v>
      </c>
      <c r="D809" s="6">
        <f t="shared" si="62"/>
        <v>1.0858934047014235E-3</v>
      </c>
      <c r="E809" s="6">
        <f t="shared" si="64"/>
        <v>3.7294695499013485E-6</v>
      </c>
      <c r="F809" s="6">
        <f t="shared" si="65"/>
        <v>2.6980601850266175</v>
      </c>
      <c r="G809" s="16">
        <v>9.774031168217694E-3</v>
      </c>
      <c r="H809" s="9">
        <f t="shared" si="63"/>
        <v>1.6425772995590247E-2</v>
      </c>
      <c r="AC809" s="14"/>
      <c r="AD809" s="15"/>
    </row>
    <row r="810" spans="1:30" hidden="1" outlineLevel="2" x14ac:dyDescent="0.3">
      <c r="A810" s="20">
        <v>37691</v>
      </c>
      <c r="B810" s="21">
        <v>-5.846745372105968E-3</v>
      </c>
      <c r="C810" s="9">
        <f t="shared" si="61"/>
        <v>-1.6346745372105967E-2</v>
      </c>
      <c r="D810" s="6">
        <f t="shared" si="62"/>
        <v>2.6721608426046782E-4</v>
      </c>
      <c r="E810" s="6">
        <f t="shared" si="64"/>
        <v>1.0858934047014235E-3</v>
      </c>
      <c r="F810" s="6">
        <f t="shared" si="65"/>
        <v>0.87339652534195822</v>
      </c>
      <c r="G810" s="16">
        <v>1.1709646199228516E-2</v>
      </c>
      <c r="H810" s="9">
        <f t="shared" si="63"/>
        <v>9.3455686041137073E-3</v>
      </c>
      <c r="AC810" s="14"/>
      <c r="AD810" s="15"/>
    </row>
    <row r="811" spans="1:30" hidden="1" outlineLevel="2" x14ac:dyDescent="0.3">
      <c r="A811" s="20">
        <v>37692</v>
      </c>
      <c r="B811" s="21">
        <v>3.7157809159710131E-3</v>
      </c>
      <c r="C811" s="9">
        <f t="shared" si="61"/>
        <v>-6.7842190840289879E-3</v>
      </c>
      <c r="D811" s="6">
        <f t="shared" si="62"/>
        <v>4.6025628580103123E-5</v>
      </c>
      <c r="E811" s="6">
        <f t="shared" si="64"/>
        <v>2.6721608426046782E-4</v>
      </c>
      <c r="F811" s="6">
        <f t="shared" si="65"/>
        <v>1.2458510767178754</v>
      </c>
      <c r="G811" s="16">
        <v>1.4600735211553311E-2</v>
      </c>
      <c r="H811" s="9">
        <f t="shared" si="63"/>
        <v>1.1161769916630048E-2</v>
      </c>
      <c r="AC811" s="14"/>
      <c r="AD811" s="15"/>
    </row>
    <row r="812" spans="1:30" hidden="1" outlineLevel="2" x14ac:dyDescent="0.3">
      <c r="A812" s="20">
        <v>37693</v>
      </c>
      <c r="B812" s="21">
        <v>3.5086640095159702E-2</v>
      </c>
      <c r="C812" s="9">
        <f t="shared" si="61"/>
        <v>2.4586640095159699E-2</v>
      </c>
      <c r="D812" s="6">
        <f t="shared" si="62"/>
        <v>6.045028711689146E-4</v>
      </c>
      <c r="E812" s="6">
        <f t="shared" si="64"/>
        <v>4.6025628580103123E-5</v>
      </c>
      <c r="F812" s="6">
        <f t="shared" si="65"/>
        <v>1.9271672299597908</v>
      </c>
      <c r="G812" s="16">
        <v>1.3583761839887343E-2</v>
      </c>
      <c r="H812" s="9">
        <f t="shared" si="63"/>
        <v>1.3882244883158455E-2</v>
      </c>
      <c r="AC812" s="14"/>
      <c r="AD812" s="15"/>
    </row>
    <row r="813" spans="1:30" hidden="1" outlineLevel="2" x14ac:dyDescent="0.3">
      <c r="A813" s="20">
        <v>37694</v>
      </c>
      <c r="B813" s="21">
        <v>4.8413904288908596E-3</v>
      </c>
      <c r="C813" s="9">
        <f t="shared" si="61"/>
        <v>-5.6586095711091411E-3</v>
      </c>
      <c r="D813" s="6">
        <f t="shared" si="62"/>
        <v>3.2019862278247976E-5</v>
      </c>
      <c r="E813" s="6">
        <f t="shared" si="64"/>
        <v>6.045028711689146E-4</v>
      </c>
      <c r="F813" s="6">
        <f t="shared" si="65"/>
        <v>1.6704329723189368</v>
      </c>
      <c r="G813" s="16">
        <v>1.142956191798538E-2</v>
      </c>
      <c r="H813" s="9">
        <f t="shared" si="63"/>
        <v>1.2924523094949913E-2</v>
      </c>
      <c r="AC813" s="14"/>
      <c r="AD813" s="15"/>
    </row>
    <row r="814" spans="1:30" hidden="1" outlineLevel="2" x14ac:dyDescent="0.3">
      <c r="A814" s="20">
        <v>37697</v>
      </c>
      <c r="B814" s="21">
        <v>3.5276309725250594E-2</v>
      </c>
      <c r="C814" s="9">
        <f t="shared" si="61"/>
        <v>2.4776309725250592E-2</v>
      </c>
      <c r="D814" s="6">
        <f t="shared" si="62"/>
        <v>6.1386552360154711E-4</v>
      </c>
      <c r="E814" s="6">
        <f t="shared" si="64"/>
        <v>3.2019862278247976E-5</v>
      </c>
      <c r="F814" s="6">
        <f t="shared" si="65"/>
        <v>1.1877972374027237</v>
      </c>
      <c r="G814" s="16">
        <v>2.4228351227165729E-2</v>
      </c>
      <c r="H814" s="9">
        <f t="shared" si="63"/>
        <v>1.089861109225723E-2</v>
      </c>
      <c r="AC814" s="14"/>
      <c r="AD814" s="15"/>
    </row>
    <row r="815" spans="1:30" hidden="1" outlineLevel="2" x14ac:dyDescent="0.3">
      <c r="A815" s="20">
        <v>37698</v>
      </c>
      <c r="B815" s="21">
        <v>6.4042904132063172E-3</v>
      </c>
      <c r="C815" s="9">
        <f t="shared" si="61"/>
        <v>-4.0957095867936834E-3</v>
      </c>
      <c r="D815" s="6">
        <f t="shared" si="62"/>
        <v>1.6774837019353685E-5</v>
      </c>
      <c r="E815" s="6">
        <f t="shared" si="64"/>
        <v>6.1386552360154711E-4</v>
      </c>
      <c r="F815" s="6">
        <f t="shared" si="65"/>
        <v>5.2755754695450916</v>
      </c>
      <c r="G815" s="16">
        <v>8.8150027780023194E-3</v>
      </c>
      <c r="H815" s="9">
        <f t="shared" si="63"/>
        <v>2.2968620919735457E-2</v>
      </c>
      <c r="AC815" s="14"/>
      <c r="AD815" s="15"/>
    </row>
    <row r="816" spans="1:30" hidden="1" outlineLevel="2" x14ac:dyDescent="0.3">
      <c r="A816" s="20">
        <v>37699</v>
      </c>
      <c r="B816" s="21">
        <v>8.653894627159946E-3</v>
      </c>
      <c r="C816" s="9">
        <f t="shared" si="61"/>
        <v>-1.8461053728400546E-3</v>
      </c>
      <c r="D816" s="6">
        <f t="shared" si="62"/>
        <v>3.4081050476289171E-6</v>
      </c>
      <c r="E816" s="6">
        <f t="shared" si="64"/>
        <v>1.6774837019353685E-5</v>
      </c>
      <c r="F816" s="6">
        <f t="shared" si="65"/>
        <v>0.71369747891933677</v>
      </c>
      <c r="G816" s="16">
        <v>1.0281545879604267E-2</v>
      </c>
      <c r="H816" s="9">
        <f t="shared" si="63"/>
        <v>8.4480617831508356E-3</v>
      </c>
      <c r="AC816" s="14"/>
      <c r="AD816" s="15"/>
    </row>
    <row r="817" spans="1:30" hidden="1" outlineLevel="2" x14ac:dyDescent="0.3">
      <c r="A817" s="20">
        <v>37700</v>
      </c>
      <c r="B817" s="21">
        <v>2.5555053086399001E-3</v>
      </c>
      <c r="C817" s="9">
        <f t="shared" si="61"/>
        <v>-7.944494691360101E-3</v>
      </c>
      <c r="D817" s="6">
        <f t="shared" si="62"/>
        <v>6.3114995901048822E-5</v>
      </c>
      <c r="E817" s="6">
        <f t="shared" si="64"/>
        <v>3.4081050476289171E-6</v>
      </c>
      <c r="F817" s="6">
        <f t="shared" si="65"/>
        <v>0.96454619340912751</v>
      </c>
      <c r="G817" s="16">
        <v>1.6953626252647121E-2</v>
      </c>
      <c r="H817" s="9">
        <f t="shared" si="63"/>
        <v>9.821131265842685E-3</v>
      </c>
      <c r="AC817" s="14"/>
      <c r="AD817" s="15"/>
    </row>
    <row r="818" spans="1:30" hidden="1" outlineLevel="2" x14ac:dyDescent="0.3">
      <c r="A818" s="20">
        <v>37701</v>
      </c>
      <c r="B818" s="21">
        <v>2.8007797494497978E-2</v>
      </c>
      <c r="C818" s="9">
        <f t="shared" si="61"/>
        <v>1.7507797494497976E-2</v>
      </c>
      <c r="D818" s="6">
        <f t="shared" si="62"/>
        <v>3.0652297310834959E-4</v>
      </c>
      <c r="E818" s="6">
        <f t="shared" si="64"/>
        <v>6.3114995901048822E-5</v>
      </c>
      <c r="F818" s="6">
        <f t="shared" si="65"/>
        <v>2.5921708111115169</v>
      </c>
      <c r="G818" s="16">
        <v>1.0536125238801312E-2</v>
      </c>
      <c r="H818" s="9">
        <f t="shared" si="63"/>
        <v>1.6100219908782354E-2</v>
      </c>
      <c r="AC818" s="14"/>
      <c r="AD818" s="15"/>
    </row>
    <row r="819" spans="1:30" hidden="1" outlineLevel="2" x14ac:dyDescent="0.3">
      <c r="A819" s="20">
        <v>37704</v>
      </c>
      <c r="B819" s="21">
        <v>-3.6724743130564862E-2</v>
      </c>
      <c r="C819" s="9">
        <f t="shared" si="61"/>
        <v>-4.7224743130564864E-2</v>
      </c>
      <c r="D819" s="6">
        <f t="shared" si="62"/>
        <v>2.2301763637478334E-3</v>
      </c>
      <c r="E819" s="6">
        <f t="shared" si="64"/>
        <v>3.0652297310834959E-4</v>
      </c>
      <c r="F819" s="6">
        <f t="shared" si="65"/>
        <v>1.012015988222303</v>
      </c>
      <c r="G819" s="16">
        <v>1.7578835207751768E-2</v>
      </c>
      <c r="H819" s="9">
        <f t="shared" si="63"/>
        <v>1.0059900537392519E-2</v>
      </c>
      <c r="AC819" s="14"/>
      <c r="AD819" s="15"/>
    </row>
    <row r="820" spans="1:30" hidden="1" outlineLevel="2" x14ac:dyDescent="0.3">
      <c r="A820" s="20">
        <v>37705</v>
      </c>
      <c r="B820" s="21">
        <v>7.9480428455202291E-3</v>
      </c>
      <c r="C820" s="9">
        <f t="shared" si="61"/>
        <v>-2.5519571544797715E-3</v>
      </c>
      <c r="D820" s="6">
        <f t="shared" si="62"/>
        <v>6.5124853183004928E-6</v>
      </c>
      <c r="E820" s="6">
        <f t="shared" si="64"/>
        <v>2.2301763637478334E-3</v>
      </c>
      <c r="F820" s="6">
        <f t="shared" si="65"/>
        <v>2.7855908352410417</v>
      </c>
      <c r="G820" s="16">
        <v>1.1855476468543191E-2</v>
      </c>
      <c r="H820" s="9">
        <f t="shared" si="63"/>
        <v>1.6690089380350968E-2</v>
      </c>
      <c r="AC820" s="14"/>
      <c r="AD820" s="15"/>
    </row>
    <row r="821" spans="1:30" hidden="1" outlineLevel="2" x14ac:dyDescent="0.3">
      <c r="A821" s="20">
        <v>37706</v>
      </c>
      <c r="B821" s="21">
        <v>-6.0993828584341749E-3</v>
      </c>
      <c r="C821" s="9">
        <f t="shared" si="61"/>
        <v>-1.6599382858434174E-2</v>
      </c>
      <c r="D821" s="6">
        <f t="shared" si="62"/>
        <v>2.755395112808783E-4</v>
      </c>
      <c r="E821" s="6">
        <f t="shared" si="64"/>
        <v>6.5124853183004928E-6</v>
      </c>
      <c r="F821" s="6">
        <f t="shared" si="65"/>
        <v>1.2766272660778863</v>
      </c>
      <c r="G821" s="16">
        <v>7.6138973846545943E-3</v>
      </c>
      <c r="H821" s="9">
        <f t="shared" si="63"/>
        <v>1.1298793148287502E-2</v>
      </c>
      <c r="AC821" s="14"/>
      <c r="AD821" s="15"/>
    </row>
    <row r="822" spans="1:30" hidden="1" outlineLevel="2" x14ac:dyDescent="0.3">
      <c r="A822" s="20">
        <v>37707</v>
      </c>
      <c r="B822" s="21">
        <v>-3.4604278210271875E-3</v>
      </c>
      <c r="C822" s="9">
        <f t="shared" si="61"/>
        <v>-1.3960427821027188E-2</v>
      </c>
      <c r="D822" s="6">
        <f t="shared" si="62"/>
        <v>1.9489354494610993E-4</v>
      </c>
      <c r="E822" s="6">
        <f t="shared" si="64"/>
        <v>2.755395112808783E-4</v>
      </c>
      <c r="F822" s="6">
        <f t="shared" si="65"/>
        <v>0.53695500587028633</v>
      </c>
      <c r="G822" s="16">
        <v>1.3064017284420294E-2</v>
      </c>
      <c r="H822" s="9">
        <f t="shared" si="63"/>
        <v>7.32772137755173E-3</v>
      </c>
      <c r="AC822" s="14"/>
      <c r="AD822" s="15"/>
    </row>
    <row r="823" spans="1:30" hidden="1" outlineLevel="2" x14ac:dyDescent="0.3">
      <c r="A823" s="20">
        <v>37708</v>
      </c>
      <c r="B823" s="21">
        <v>-6.8122152115287389E-3</v>
      </c>
      <c r="C823" s="9">
        <f t="shared" si="61"/>
        <v>-1.7312215211528738E-2</v>
      </c>
      <c r="D823" s="6">
        <f t="shared" si="62"/>
        <v>2.9971279553028704E-4</v>
      </c>
      <c r="E823" s="6">
        <f t="shared" si="64"/>
        <v>1.9489354494610993E-4</v>
      </c>
      <c r="F823" s="6">
        <f t="shared" si="65"/>
        <v>1.546381630537307</v>
      </c>
      <c r="G823" s="16">
        <v>7.6781757804605891E-3</v>
      </c>
      <c r="H823" s="9">
        <f t="shared" si="63"/>
        <v>1.2435359385789005E-2</v>
      </c>
      <c r="AC823" s="14"/>
      <c r="AD823" s="15"/>
    </row>
    <row r="824" spans="1:30" hidden="1" outlineLevel="2" x14ac:dyDescent="0.3">
      <c r="A824" s="20">
        <v>37711</v>
      </c>
      <c r="B824" s="21">
        <v>-1.904148369154314E-2</v>
      </c>
      <c r="C824" s="9">
        <f t="shared" si="61"/>
        <v>-2.9541483691543143E-2</v>
      </c>
      <c r="D824" s="6">
        <f t="shared" si="62"/>
        <v>8.7269925869770941E-4</v>
      </c>
      <c r="E824" s="6">
        <f t="shared" si="64"/>
        <v>2.9971279553028704E-4</v>
      </c>
      <c r="F824" s="6">
        <f t="shared" si="65"/>
        <v>0.54575971627477204</v>
      </c>
      <c r="G824" s="16">
        <v>1.5167008254741276E-2</v>
      </c>
      <c r="H824" s="9">
        <f t="shared" si="63"/>
        <v>7.3875551860867481E-3</v>
      </c>
      <c r="AC824" s="14"/>
      <c r="AD824" s="15"/>
    </row>
    <row r="825" spans="1:30" hidden="1" outlineLevel="2" x14ac:dyDescent="0.3">
      <c r="A825" s="20">
        <v>37712</v>
      </c>
      <c r="B825" s="21">
        <v>9.6788241688928172E-3</v>
      </c>
      <c r="C825" s="9">
        <f t="shared" si="61"/>
        <v>-8.2117583110718345E-4</v>
      </c>
      <c r="D825" s="6">
        <f t="shared" si="62"/>
        <v>6.7432974559457346E-7</v>
      </c>
      <c r="E825" s="6">
        <f t="shared" si="64"/>
        <v>8.7269925869770941E-4</v>
      </c>
      <c r="F825" s="6">
        <f t="shared" si="65"/>
        <v>2.0781670613772159</v>
      </c>
      <c r="G825" s="16">
        <v>8.5187183333273828E-3</v>
      </c>
      <c r="H825" s="9">
        <f t="shared" si="63"/>
        <v>1.4415849129958374E-2</v>
      </c>
      <c r="AC825" s="14"/>
      <c r="AD825" s="15"/>
    </row>
    <row r="826" spans="1:30" hidden="1" outlineLevel="2" x14ac:dyDescent="0.3">
      <c r="A826" s="20">
        <v>37713</v>
      </c>
      <c r="B826" s="21">
        <v>2.6317724006736057E-2</v>
      </c>
      <c r="C826" s="9">
        <f t="shared" si="61"/>
        <v>1.5817724006736054E-2</v>
      </c>
      <c r="D826" s="6">
        <f t="shared" si="62"/>
        <v>2.5020039275327409E-4</v>
      </c>
      <c r="E826" s="6">
        <f t="shared" si="64"/>
        <v>6.7432974559457346E-7</v>
      </c>
      <c r="F826" s="6">
        <f t="shared" si="65"/>
        <v>0.66769662215091874</v>
      </c>
      <c r="G826" s="16">
        <v>1.4082606756856287E-2</v>
      </c>
      <c r="H826" s="9">
        <f t="shared" si="63"/>
        <v>8.1712705386060916E-3</v>
      </c>
      <c r="AC826" s="14"/>
      <c r="AD826" s="15"/>
    </row>
    <row r="827" spans="1:30" hidden="1" outlineLevel="2" x14ac:dyDescent="0.3">
      <c r="A827" s="20">
        <v>37714</v>
      </c>
      <c r="B827" s="21">
        <v>-5.4073958512179379E-3</v>
      </c>
      <c r="C827" s="9">
        <f t="shared" si="61"/>
        <v>-1.5907395851217938E-2</v>
      </c>
      <c r="D827" s="6">
        <f t="shared" si="62"/>
        <v>2.5304524276734564E-4</v>
      </c>
      <c r="E827" s="6">
        <f t="shared" si="64"/>
        <v>2.5020039275327409E-4</v>
      </c>
      <c r="F827" s="6">
        <f t="shared" si="65"/>
        <v>1.7940505656523542</v>
      </c>
      <c r="G827" s="16">
        <v>8.0646956466802582E-3</v>
      </c>
      <c r="H827" s="9">
        <f t="shared" si="63"/>
        <v>1.3394217280798286E-2</v>
      </c>
      <c r="AC827" s="14"/>
      <c r="AD827" s="15"/>
    </row>
    <row r="828" spans="1:30" hidden="1" outlineLevel="2" x14ac:dyDescent="0.3">
      <c r="A828" s="20">
        <v>37715</v>
      </c>
      <c r="B828" s="21">
        <v>4.4523082986054289E-3</v>
      </c>
      <c r="C828" s="9">
        <f t="shared" si="61"/>
        <v>-6.0476917013945718E-3</v>
      </c>
      <c r="D828" s="6">
        <f t="shared" si="62"/>
        <v>3.6574574915116767E-5</v>
      </c>
      <c r="E828" s="6">
        <f t="shared" si="64"/>
        <v>2.5304524276734564E-4</v>
      </c>
      <c r="F828" s="6">
        <f t="shared" si="65"/>
        <v>0.60026163118048459</v>
      </c>
      <c r="G828" s="16">
        <v>6.7915183697740637E-3</v>
      </c>
      <c r="H828" s="9">
        <f t="shared" si="63"/>
        <v>7.7476553303595305E-3</v>
      </c>
      <c r="AC828" s="14"/>
      <c r="AD828" s="15"/>
    </row>
    <row r="829" spans="1:30" hidden="1" outlineLevel="2" x14ac:dyDescent="0.3">
      <c r="A829" s="20">
        <v>37718</v>
      </c>
      <c r="B829" s="21">
        <v>2.8061765568856496E-3</v>
      </c>
      <c r="C829" s="9">
        <f t="shared" si="61"/>
        <v>-7.6938234431143514E-3</v>
      </c>
      <c r="D829" s="6">
        <f t="shared" si="62"/>
        <v>5.9194919173815975E-5</v>
      </c>
      <c r="E829" s="6">
        <f t="shared" si="64"/>
        <v>3.6574574915116767E-5</v>
      </c>
      <c r="F829" s="6">
        <f t="shared" si="65"/>
        <v>0.43083978023680292</v>
      </c>
      <c r="G829" s="16">
        <v>2.5079630915390144E-2</v>
      </c>
      <c r="H829" s="9">
        <f t="shared" si="63"/>
        <v>6.5638386652689977E-3</v>
      </c>
      <c r="AC829" s="14"/>
      <c r="AD829" s="15"/>
    </row>
    <row r="830" spans="1:30" hidden="1" outlineLevel="2" x14ac:dyDescent="0.3">
      <c r="A830" s="20">
        <v>37719</v>
      </c>
      <c r="B830" s="21">
        <v>-1.7955355691940945E-4</v>
      </c>
      <c r="C830" s="9">
        <f t="shared" si="61"/>
        <v>-1.067955355691941E-2</v>
      </c>
      <c r="D830" s="6">
        <f t="shared" si="62"/>
        <v>1.1405286417511001E-4</v>
      </c>
      <c r="E830" s="6">
        <f t="shared" si="64"/>
        <v>5.9194919173815975E-5</v>
      </c>
      <c r="F830" s="6">
        <f t="shared" si="65"/>
        <v>5.6515455502851628</v>
      </c>
      <c r="G830" s="16">
        <v>6.4992244982392394E-3</v>
      </c>
      <c r="H830" s="9">
        <f t="shared" si="63"/>
        <v>2.3772979515166295E-2</v>
      </c>
      <c r="AC830" s="14"/>
      <c r="AD830" s="15"/>
    </row>
    <row r="831" spans="1:30" hidden="1" outlineLevel="2" x14ac:dyDescent="0.3">
      <c r="A831" s="20">
        <v>37720</v>
      </c>
      <c r="B831" s="21">
        <v>-1.2242420829159153E-2</v>
      </c>
      <c r="C831" s="9">
        <f t="shared" si="61"/>
        <v>-2.2742420829159154E-2</v>
      </c>
      <c r="D831" s="6">
        <f t="shared" si="62"/>
        <v>5.1721770517057215E-4</v>
      </c>
      <c r="E831" s="6">
        <f t="shared" si="64"/>
        <v>1.1405286417511001E-4</v>
      </c>
      <c r="F831" s="6">
        <f t="shared" si="65"/>
        <v>0.39604497392193772</v>
      </c>
      <c r="G831" s="16">
        <v>1.5331579091244522E-2</v>
      </c>
      <c r="H831" s="9">
        <f t="shared" si="63"/>
        <v>6.2932104201427882E-3</v>
      </c>
      <c r="AC831" s="14"/>
      <c r="AD831" s="15"/>
    </row>
    <row r="832" spans="1:30" hidden="1" outlineLevel="2" x14ac:dyDescent="0.3">
      <c r="A832" s="20">
        <v>37721</v>
      </c>
      <c r="B832" s="21">
        <v>2.8490503579545793E-3</v>
      </c>
      <c r="C832" s="9">
        <f t="shared" si="61"/>
        <v>-7.6509496420454209E-3</v>
      </c>
      <c r="D832" s="6">
        <f t="shared" si="62"/>
        <v>5.8537030425114954E-5</v>
      </c>
      <c r="E832" s="6">
        <f t="shared" si="64"/>
        <v>5.1721770517057215E-4</v>
      </c>
      <c r="F832" s="6">
        <f t="shared" si="65"/>
        <v>2.1231175469836212</v>
      </c>
      <c r="G832" s="16">
        <v>7.3176278260832185E-3</v>
      </c>
      <c r="H832" s="9">
        <f t="shared" si="63"/>
        <v>1.4570921545954536E-2</v>
      </c>
      <c r="AC832" s="14"/>
      <c r="AD832" s="15"/>
    </row>
    <row r="833" spans="1:30" hidden="1" outlineLevel="2" x14ac:dyDescent="0.3">
      <c r="A833" s="20">
        <v>37722</v>
      </c>
      <c r="B833" s="21">
        <v>-2.1820654366071562E-3</v>
      </c>
      <c r="C833" s="9">
        <f t="shared" si="61"/>
        <v>-1.2682065436607156E-2</v>
      </c>
      <c r="D833" s="6">
        <f t="shared" si="62"/>
        <v>1.6083478373838585E-4</v>
      </c>
      <c r="E833" s="6">
        <f t="shared" si="64"/>
        <v>5.8537030425114954E-5</v>
      </c>
      <c r="F833" s="6">
        <f t="shared" si="65"/>
        <v>0.49732757900399926</v>
      </c>
      <c r="G833" s="16">
        <v>1.4331748064175679E-2</v>
      </c>
      <c r="H833" s="9">
        <f t="shared" si="63"/>
        <v>7.0521456238792982E-3</v>
      </c>
      <c r="AC833" s="14"/>
      <c r="AD833" s="15"/>
    </row>
    <row r="834" spans="1:30" hidden="1" outlineLevel="2" x14ac:dyDescent="0.3">
      <c r="A834" s="20">
        <v>37725</v>
      </c>
      <c r="B834" s="21">
        <v>1.7843279405406896E-2</v>
      </c>
      <c r="C834" s="9">
        <f t="shared" si="61"/>
        <v>7.343279405406895E-3</v>
      </c>
      <c r="D834" s="6">
        <f t="shared" si="62"/>
        <v>5.3923752425873044E-5</v>
      </c>
      <c r="E834" s="6">
        <f t="shared" si="64"/>
        <v>1.6083478373838585E-4</v>
      </c>
      <c r="F834" s="6">
        <f t="shared" si="65"/>
        <v>1.8574617128399769</v>
      </c>
      <c r="G834" s="16">
        <v>7.2094677656961027E-3</v>
      </c>
      <c r="H834" s="9">
        <f t="shared" si="63"/>
        <v>1.3628872707747977E-2</v>
      </c>
      <c r="AC834" s="14"/>
      <c r="AD834" s="15"/>
    </row>
    <row r="835" spans="1:30" hidden="1" outlineLevel="2" x14ac:dyDescent="0.3">
      <c r="A835" s="20">
        <v>37726</v>
      </c>
      <c r="B835" s="21">
        <v>6.1194406734735775E-3</v>
      </c>
      <c r="C835" s="9">
        <f t="shared" si="61"/>
        <v>-4.3805593265264231E-3</v>
      </c>
      <c r="D835" s="6">
        <f t="shared" si="62"/>
        <v>1.918930001321763E-5</v>
      </c>
      <c r="E835" s="6">
        <f t="shared" si="64"/>
        <v>5.3923752425873044E-5</v>
      </c>
      <c r="F835" s="6">
        <f t="shared" si="65"/>
        <v>0.48325284288652215</v>
      </c>
      <c r="G835" s="16">
        <v>7.2902586131218259E-3</v>
      </c>
      <c r="H835" s="9">
        <f t="shared" si="63"/>
        <v>6.9516389642049316E-3</v>
      </c>
      <c r="AC835" s="14"/>
      <c r="AD835" s="15"/>
    </row>
    <row r="836" spans="1:30" hidden="1" outlineLevel="2" x14ac:dyDescent="0.3">
      <c r="A836" s="20">
        <v>37727</v>
      </c>
      <c r="B836" s="21">
        <v>-1.7377418619837978E-2</v>
      </c>
      <c r="C836" s="9">
        <f t="shared" si="61"/>
        <v>-2.7877418619837981E-2</v>
      </c>
      <c r="D836" s="6">
        <f t="shared" si="62"/>
        <v>7.7715046890568934E-4</v>
      </c>
      <c r="E836" s="6">
        <f t="shared" si="64"/>
        <v>1.918930001321763E-5</v>
      </c>
      <c r="F836" s="6">
        <f t="shared" si="65"/>
        <v>0.49374581702859655</v>
      </c>
      <c r="G836" s="16">
        <v>1.3809675409352564E-2</v>
      </c>
      <c r="H836" s="9">
        <f t="shared" si="63"/>
        <v>7.0267048965258006E-3</v>
      </c>
      <c r="AC836" s="14"/>
      <c r="AD836" s="15"/>
    </row>
    <row r="837" spans="1:30" hidden="1" outlineLevel="2" x14ac:dyDescent="0.3">
      <c r="A837" s="20">
        <v>37728</v>
      </c>
      <c r="B837" s="21">
        <v>9.6462069435587095E-3</v>
      </c>
      <c r="C837" s="9">
        <f t="shared" si="61"/>
        <v>-8.5379305644129114E-4</v>
      </c>
      <c r="D837" s="6">
        <f t="shared" si="62"/>
        <v>7.2896258322736178E-7</v>
      </c>
      <c r="E837" s="6">
        <f t="shared" si="64"/>
        <v>7.7715046890568934E-4</v>
      </c>
      <c r="F837" s="6">
        <f t="shared" si="65"/>
        <v>1.7258775629671896</v>
      </c>
      <c r="G837" s="16">
        <v>7.1650724659208399E-3</v>
      </c>
      <c r="H837" s="9">
        <f t="shared" si="63"/>
        <v>1.3137265936895659E-2</v>
      </c>
      <c r="AC837" s="14"/>
      <c r="AD837" s="15"/>
    </row>
    <row r="838" spans="1:30" hidden="1" outlineLevel="2" x14ac:dyDescent="0.3">
      <c r="A838" s="20">
        <v>37732</v>
      </c>
      <c r="B838" s="21">
        <v>-1.0500073973028449E-3</v>
      </c>
      <c r="C838" s="9">
        <f t="shared" si="61"/>
        <v>-1.1550007397302846E-2</v>
      </c>
      <c r="D838" s="6">
        <f t="shared" si="62"/>
        <v>1.3340267087775046E-4</v>
      </c>
      <c r="E838" s="6">
        <f t="shared" si="64"/>
        <v>7.2896258322736178E-7</v>
      </c>
      <c r="F838" s="6">
        <f t="shared" si="65"/>
        <v>0.4775368385517087</v>
      </c>
      <c r="G838" s="16">
        <v>7.9621948471380929E-3</v>
      </c>
      <c r="H838" s="9">
        <f t="shared" si="63"/>
        <v>6.9104040298068577E-3</v>
      </c>
      <c r="AC838" s="14"/>
      <c r="AD838" s="15"/>
    </row>
    <row r="839" spans="1:30" hidden="1" outlineLevel="2" x14ac:dyDescent="0.3">
      <c r="A839" s="20">
        <v>37733</v>
      </c>
      <c r="B839" s="21">
        <v>1.8567306219587718E-2</v>
      </c>
      <c r="C839" s="9">
        <f t="shared" si="61"/>
        <v>8.0673062195877176E-3</v>
      </c>
      <c r="D839" s="6">
        <f t="shared" si="62"/>
        <v>6.5081429640598674E-5</v>
      </c>
      <c r="E839" s="6">
        <f t="shared" si="64"/>
        <v>1.3340267087775046E-4</v>
      </c>
      <c r="F839" s="6">
        <f t="shared" si="65"/>
        <v>0.58554523076970311</v>
      </c>
      <c r="G839" s="16">
        <v>1.5045437874697407E-2</v>
      </c>
      <c r="H839" s="9">
        <f t="shared" si="63"/>
        <v>7.6520927253249035E-3</v>
      </c>
      <c r="AC839" s="14"/>
      <c r="AD839" s="15"/>
    </row>
    <row r="840" spans="1:30" hidden="1" outlineLevel="2" x14ac:dyDescent="0.3">
      <c r="A840" s="20">
        <v>37734</v>
      </c>
      <c r="B840" s="21">
        <v>3.6080919779983307E-3</v>
      </c>
      <c r="C840" s="9">
        <f t="shared" si="61"/>
        <v>-6.89190802200167E-3</v>
      </c>
      <c r="D840" s="6">
        <f t="shared" si="62"/>
        <v>4.7498396183730968E-5</v>
      </c>
      <c r="E840" s="6">
        <f t="shared" si="64"/>
        <v>6.5081429640598674E-5</v>
      </c>
      <c r="F840" s="6">
        <f t="shared" si="65"/>
        <v>2.0452531039362341</v>
      </c>
      <c r="G840" s="16">
        <v>5.7194523510440557E-3</v>
      </c>
      <c r="H840" s="9">
        <f t="shared" si="63"/>
        <v>1.4301234575854751E-2</v>
      </c>
      <c r="AC840" s="14"/>
      <c r="AD840" s="15"/>
    </row>
    <row r="841" spans="1:30" hidden="1" outlineLevel="2" x14ac:dyDescent="0.3">
      <c r="A841" s="20">
        <v>37735</v>
      </c>
      <c r="B841" s="21">
        <v>-8.9197871740527915E-3</v>
      </c>
      <c r="C841" s="9">
        <f t="shared" si="61"/>
        <v>-1.9419787174052794E-2</v>
      </c>
      <c r="D841" s="6">
        <f t="shared" si="62"/>
        <v>3.771281338855054E-4</v>
      </c>
      <c r="E841" s="6">
        <f t="shared" si="64"/>
        <v>4.7498396183730968E-5</v>
      </c>
      <c r="F841" s="6">
        <f t="shared" si="65"/>
        <v>0.3107034356709607</v>
      </c>
      <c r="G841" s="16">
        <v>8.538862117168004E-3</v>
      </c>
      <c r="H841" s="9">
        <f t="shared" si="63"/>
        <v>5.5740778221241285E-3</v>
      </c>
      <c r="AC841" s="14"/>
      <c r="AD841" s="15"/>
    </row>
    <row r="842" spans="1:30" hidden="1" outlineLevel="2" x14ac:dyDescent="0.3">
      <c r="A842" s="20">
        <v>37736</v>
      </c>
      <c r="B842" s="21">
        <v>-1.5966817054527859E-2</v>
      </c>
      <c r="C842" s="9">
        <f t="shared" si="61"/>
        <v>-2.6466817054527858E-2</v>
      </c>
      <c r="D842" s="6">
        <f t="shared" si="62"/>
        <v>7.0049240499784672E-4</v>
      </c>
      <c r="E842" s="6">
        <f t="shared" si="64"/>
        <v>3.771281338855054E-4</v>
      </c>
      <c r="F842" s="6">
        <f t="shared" si="65"/>
        <v>0.67078094832302315</v>
      </c>
      <c r="G842" s="16">
        <v>8.3738690464471646E-3</v>
      </c>
      <c r="H842" s="9">
        <f t="shared" si="63"/>
        <v>8.1901217837283893E-3</v>
      </c>
      <c r="AC842" s="14"/>
      <c r="AD842" s="15"/>
    </row>
    <row r="843" spans="1:30" hidden="1" outlineLevel="2" x14ac:dyDescent="0.3">
      <c r="A843" s="20">
        <v>37739</v>
      </c>
      <c r="B843" s="21">
        <v>1.9700379237237234E-2</v>
      </c>
      <c r="C843" s="9">
        <f t="shared" si="61"/>
        <v>9.2003792372372332E-3</v>
      </c>
      <c r="D843" s="6">
        <f t="shared" si="62"/>
        <v>8.4646978108985979E-5</v>
      </c>
      <c r="E843" s="6">
        <f t="shared" si="64"/>
        <v>7.0049240499784672E-4</v>
      </c>
      <c r="F843" s="6">
        <f t="shared" si="65"/>
        <v>0.64579231161827899</v>
      </c>
      <c r="G843" s="16">
        <v>1.1396647047711544E-2</v>
      </c>
      <c r="H843" s="9">
        <f t="shared" si="63"/>
        <v>8.0361204048861722E-3</v>
      </c>
      <c r="AC843" s="14"/>
      <c r="AD843" s="15"/>
    </row>
    <row r="844" spans="1:30" hidden="1" outlineLevel="2" x14ac:dyDescent="0.3">
      <c r="A844" s="20">
        <v>37740</v>
      </c>
      <c r="B844" s="21">
        <v>3.6972791672132532E-3</v>
      </c>
      <c r="C844" s="9">
        <f t="shared" si="61"/>
        <v>-6.8027208327867475E-3</v>
      </c>
      <c r="D844" s="6">
        <f t="shared" si="62"/>
        <v>4.6277010728830819E-5</v>
      </c>
      <c r="E844" s="6">
        <f t="shared" si="64"/>
        <v>8.4646978108985979E-5</v>
      </c>
      <c r="F844" s="6">
        <f t="shared" si="65"/>
        <v>1.1810670821220155</v>
      </c>
      <c r="G844" s="16">
        <v>9.0547757021710463E-3</v>
      </c>
      <c r="H844" s="9">
        <f t="shared" si="63"/>
        <v>1.0867691024877436E-2</v>
      </c>
      <c r="AC844" s="14"/>
      <c r="AD844" s="15"/>
    </row>
    <row r="845" spans="1:30" hidden="1" outlineLevel="2" x14ac:dyDescent="0.3">
      <c r="A845" s="20">
        <v>37741</v>
      </c>
      <c r="B845" s="21">
        <v>-2.6968493817601108E-3</v>
      </c>
      <c r="C845" s="9">
        <f t="shared" si="61"/>
        <v>-1.3196849381760111E-2</v>
      </c>
      <c r="D845" s="6">
        <f t="shared" si="62"/>
        <v>1.7415683360486224E-4</v>
      </c>
      <c r="E845" s="6">
        <f t="shared" si="64"/>
        <v>4.6277010728830819E-5</v>
      </c>
      <c r="F845" s="6">
        <f t="shared" si="65"/>
        <v>0.75207596084301942</v>
      </c>
      <c r="G845" s="16">
        <v>7.5057895580915492E-3</v>
      </c>
      <c r="H845" s="9">
        <f t="shared" si="63"/>
        <v>8.6722313209635932E-3</v>
      </c>
      <c r="AC845" s="14"/>
      <c r="AD845" s="15"/>
    </row>
    <row r="846" spans="1:30" hidden="1" outlineLevel="2" x14ac:dyDescent="0.3">
      <c r="A846" s="20">
        <v>37742</v>
      </c>
      <c r="B846" s="21">
        <v>-3.0517710218347697E-3</v>
      </c>
      <c r="C846" s="9">
        <f t="shared" ref="C846:C909" si="66">B846-B$5</f>
        <v>-1.3551771021834771E-2</v>
      </c>
      <c r="D846" s="6">
        <f t="shared" ref="D846:D909" si="67">C846^2</f>
        <v>1.8365049782824062E-4</v>
      </c>
      <c r="E846" s="6">
        <f t="shared" si="64"/>
        <v>1.7415683360486224E-4</v>
      </c>
      <c r="F846" s="6">
        <f t="shared" si="65"/>
        <v>0.52231248888287485</v>
      </c>
      <c r="G846" s="16">
        <v>1.400175311448177E-2</v>
      </c>
      <c r="H846" s="9">
        <f t="shared" ref="H846:H909" si="68">SQRT(F846)/100</f>
        <v>7.2271189894928031E-3</v>
      </c>
      <c r="AC846" s="14"/>
      <c r="AD846" s="15"/>
    </row>
    <row r="847" spans="1:30" hidden="1" outlineLevel="2" x14ac:dyDescent="0.3">
      <c r="A847" s="20">
        <v>37743</v>
      </c>
      <c r="B847" s="21">
        <v>1.5076909121541448E-2</v>
      </c>
      <c r="C847" s="9">
        <f t="shared" si="66"/>
        <v>4.5769091215414476E-3</v>
      </c>
      <c r="D847" s="6">
        <f t="shared" si="67"/>
        <v>2.0948097106849305E-5</v>
      </c>
      <c r="E847" s="6">
        <f t="shared" ref="E847:E910" si="69">D846</f>
        <v>1.8365049782824062E-4</v>
      </c>
      <c r="F847" s="6">
        <f t="shared" ref="F847:F910" si="70">IF(C846&gt;0,B$6+B$7*E847+B$8*(G846*100)^2,B$6+B$7*E847+B$8*(G846*100)^2+E847*$B$9)</f>
        <v>1.7737149522419184</v>
      </c>
      <c r="G847" s="16">
        <v>1.192072724522545E-2</v>
      </c>
      <c r="H847" s="9">
        <f t="shared" si="68"/>
        <v>1.3318089022986437E-2</v>
      </c>
      <c r="AC847" s="14"/>
      <c r="AD847" s="15"/>
    </row>
    <row r="848" spans="1:30" hidden="1" outlineLevel="2" x14ac:dyDescent="0.3">
      <c r="A848" s="20">
        <v>37746</v>
      </c>
      <c r="B848" s="21">
        <v>-5.9727451612803318E-3</v>
      </c>
      <c r="C848" s="9">
        <f t="shared" si="66"/>
        <v>-1.6472745161280333E-2</v>
      </c>
      <c r="D848" s="6">
        <f t="shared" si="67"/>
        <v>2.7135133314848463E-4</v>
      </c>
      <c r="E848" s="6">
        <f t="shared" si="69"/>
        <v>2.0948097106849305E-5</v>
      </c>
      <c r="F848" s="6">
        <f t="shared" si="70"/>
        <v>1.2905231817591758</v>
      </c>
      <c r="G848" s="16">
        <v>6.1583288143849035E-3</v>
      </c>
      <c r="H848" s="9">
        <f t="shared" si="68"/>
        <v>1.1360119637394563E-2</v>
      </c>
      <c r="AC848" s="14"/>
      <c r="AD848" s="15"/>
    </row>
    <row r="849" spans="1:30" hidden="1" outlineLevel="2" x14ac:dyDescent="0.3">
      <c r="A849" s="20">
        <v>37747</v>
      </c>
      <c r="B849" s="21">
        <v>6.6344015614542857E-3</v>
      </c>
      <c r="C849" s="9">
        <f t="shared" si="66"/>
        <v>-3.865598438545715E-3</v>
      </c>
      <c r="D849" s="6">
        <f t="shared" si="67"/>
        <v>1.4942851288087069E-5</v>
      </c>
      <c r="E849" s="6">
        <f t="shared" si="69"/>
        <v>2.7135133314848463E-4</v>
      </c>
      <c r="F849" s="6">
        <f t="shared" si="70"/>
        <v>0.35739915140054551</v>
      </c>
      <c r="G849" s="16">
        <v>8.8131552261849263E-3</v>
      </c>
      <c r="H849" s="9">
        <f t="shared" si="68"/>
        <v>5.9782869737119966E-3</v>
      </c>
      <c r="AC849" s="14"/>
      <c r="AD849" s="15"/>
    </row>
    <row r="850" spans="1:30" hidden="1" outlineLevel="2" x14ac:dyDescent="0.3">
      <c r="A850" s="20">
        <v>37748</v>
      </c>
      <c r="B850" s="21">
        <v>-3.234067142246532E-3</v>
      </c>
      <c r="C850" s="9">
        <f t="shared" si="66"/>
        <v>-1.3734067142246533E-2</v>
      </c>
      <c r="D850" s="6">
        <f t="shared" si="67"/>
        <v>1.8862460026773586E-4</v>
      </c>
      <c r="E850" s="6">
        <f t="shared" si="69"/>
        <v>1.4942851288087069E-5</v>
      </c>
      <c r="F850" s="6">
        <f t="shared" si="70"/>
        <v>0.71340572653918832</v>
      </c>
      <c r="G850" s="16">
        <v>8.0507173505460234E-3</v>
      </c>
      <c r="H850" s="9">
        <f t="shared" si="68"/>
        <v>8.4463348651304861E-3</v>
      </c>
      <c r="AC850" s="14"/>
      <c r="AD850" s="15"/>
    </row>
    <row r="851" spans="1:30" hidden="1" outlineLevel="2" x14ac:dyDescent="0.3">
      <c r="A851" s="20">
        <v>37749</v>
      </c>
      <c r="B851" s="21">
        <v>-8.1411156211357236E-3</v>
      </c>
      <c r="C851" s="9">
        <f t="shared" si="66"/>
        <v>-1.8641115621135726E-2</v>
      </c>
      <c r="D851" s="6">
        <f t="shared" si="67"/>
        <v>3.4749119160055038E-4</v>
      </c>
      <c r="E851" s="6">
        <f t="shared" si="69"/>
        <v>1.8862460026773586E-4</v>
      </c>
      <c r="F851" s="6">
        <f t="shared" si="70"/>
        <v>0.59824278323695956</v>
      </c>
      <c r="G851" s="16">
        <v>6.2127761331516752E-3</v>
      </c>
      <c r="H851" s="9">
        <f t="shared" si="68"/>
        <v>7.734615589911108E-3</v>
      </c>
      <c r="AC851" s="14"/>
      <c r="AD851" s="15"/>
    </row>
    <row r="852" spans="1:30" hidden="1" outlineLevel="2" x14ac:dyDescent="0.3">
      <c r="A852" s="20">
        <v>37750</v>
      </c>
      <c r="B852" s="21">
        <v>1.3264242317828799E-2</v>
      </c>
      <c r="C852" s="9">
        <f t="shared" si="66"/>
        <v>2.7642423178287981E-3</v>
      </c>
      <c r="D852" s="6">
        <f t="shared" si="67"/>
        <v>7.6410355916755268E-6</v>
      </c>
      <c r="E852" s="6">
        <f t="shared" si="69"/>
        <v>3.4749119160055038E-4</v>
      </c>
      <c r="F852" s="6">
        <f t="shared" si="70"/>
        <v>0.3634336968669547</v>
      </c>
      <c r="G852" s="16">
        <v>6.0277780966761993E-3</v>
      </c>
      <c r="H852" s="9">
        <f t="shared" si="68"/>
        <v>6.0285462332717891E-3</v>
      </c>
      <c r="AC852" s="14"/>
      <c r="AD852" s="15"/>
    </row>
    <row r="853" spans="1:30" hidden="1" outlineLevel="2" x14ac:dyDescent="0.3">
      <c r="A853" s="20">
        <v>37753</v>
      </c>
      <c r="B853" s="21">
        <v>1.4093884366165163E-2</v>
      </c>
      <c r="C853" s="9">
        <f t="shared" si="66"/>
        <v>3.5938843661651627E-3</v>
      </c>
      <c r="D853" s="6">
        <f t="shared" si="67"/>
        <v>1.2916004837366374E-5</v>
      </c>
      <c r="E853" s="6">
        <f t="shared" si="69"/>
        <v>7.6410355916755268E-6</v>
      </c>
      <c r="F853" s="6">
        <f t="shared" si="70"/>
        <v>0.34314461236726507</v>
      </c>
      <c r="G853" s="16">
        <v>1.0859841412686456E-2</v>
      </c>
      <c r="H853" s="9">
        <f t="shared" si="68"/>
        <v>5.8578546616254064E-3</v>
      </c>
      <c r="AC853" s="14"/>
      <c r="AD853" s="15"/>
    </row>
    <row r="854" spans="1:30" hidden="1" outlineLevel="2" x14ac:dyDescent="0.3">
      <c r="A854" s="20">
        <v>37754</v>
      </c>
      <c r="B854" s="21">
        <v>-5.4556635408873596E-3</v>
      </c>
      <c r="C854" s="9">
        <f t="shared" si="66"/>
        <v>-1.5955663540887361E-2</v>
      </c>
      <c r="D854" s="6">
        <f t="shared" si="67"/>
        <v>2.5458319903000218E-4</v>
      </c>
      <c r="E854" s="6">
        <f t="shared" si="69"/>
        <v>1.2916004837366374E-5</v>
      </c>
      <c r="F854" s="6">
        <f t="shared" si="70"/>
        <v>1.074054144891424</v>
      </c>
      <c r="G854" s="16">
        <v>5.5782666470932211E-3</v>
      </c>
      <c r="H854" s="9">
        <f t="shared" si="68"/>
        <v>1.0363658354516634E-2</v>
      </c>
      <c r="AC854" s="14"/>
      <c r="AD854" s="15"/>
    </row>
    <row r="855" spans="1:30" hidden="1" outlineLevel="2" x14ac:dyDescent="0.3">
      <c r="A855" s="20">
        <v>37755</v>
      </c>
      <c r="B855" s="21">
        <v>-3.6278172136208365E-3</v>
      </c>
      <c r="C855" s="9">
        <f t="shared" si="66"/>
        <v>-1.4127817213620837E-2</v>
      </c>
      <c r="D855" s="6">
        <f t="shared" si="67"/>
        <v>1.9959521922148125E-4</v>
      </c>
      <c r="E855" s="6">
        <f t="shared" si="69"/>
        <v>2.5458319903000218E-4</v>
      </c>
      <c r="F855" s="6">
        <f t="shared" si="70"/>
        <v>0.29642000166947552</v>
      </c>
      <c r="G855" s="16">
        <v>9.0219730160688988E-3</v>
      </c>
      <c r="H855" s="9">
        <f t="shared" si="68"/>
        <v>5.4444467273495802E-3</v>
      </c>
      <c r="AC855" s="14"/>
      <c r="AD855" s="15"/>
    </row>
    <row r="856" spans="1:30" hidden="1" outlineLevel="2" x14ac:dyDescent="0.3">
      <c r="A856" s="20">
        <v>37756</v>
      </c>
      <c r="B856" s="21">
        <v>7.5248885204581032E-3</v>
      </c>
      <c r="C856" s="9">
        <f t="shared" si="66"/>
        <v>-2.9751114795418974E-3</v>
      </c>
      <c r="D856" s="6">
        <f t="shared" si="67"/>
        <v>8.8512883157019781E-6</v>
      </c>
      <c r="E856" s="6">
        <f t="shared" si="69"/>
        <v>1.9959521922148125E-4</v>
      </c>
      <c r="F856" s="6">
        <f t="shared" si="70"/>
        <v>0.74676747888404327</v>
      </c>
      <c r="G856" s="16">
        <v>5.0742978060122962E-3</v>
      </c>
      <c r="H856" s="9">
        <f t="shared" si="68"/>
        <v>8.6415709155456405E-3</v>
      </c>
      <c r="AC856" s="14"/>
      <c r="AD856" s="15"/>
    </row>
    <row r="857" spans="1:30" hidden="1" outlineLevel="2" x14ac:dyDescent="0.3">
      <c r="A857" s="20">
        <v>37757</v>
      </c>
      <c r="B857" s="21">
        <v>-3.9293641850169422E-3</v>
      </c>
      <c r="C857" s="9">
        <f t="shared" si="66"/>
        <v>-1.4429364185016943E-2</v>
      </c>
      <c r="D857" s="6">
        <f t="shared" si="67"/>
        <v>2.0820655078384966E-4</v>
      </c>
      <c r="E857" s="6">
        <f t="shared" si="69"/>
        <v>8.8512883157019781E-6</v>
      </c>
      <c r="F857" s="6">
        <f t="shared" si="70"/>
        <v>0.24832945526107761</v>
      </c>
      <c r="G857" s="16">
        <v>7.1059896252883836E-3</v>
      </c>
      <c r="H857" s="9">
        <f t="shared" si="68"/>
        <v>4.9832665517818495E-3</v>
      </c>
      <c r="AC857" s="14"/>
      <c r="AD857" s="15"/>
    </row>
    <row r="858" spans="1:30" hidden="1" outlineLevel="2" x14ac:dyDescent="0.3">
      <c r="A858" s="20">
        <v>37760</v>
      </c>
      <c r="B858" s="21">
        <v>-2.1614654010311016E-2</v>
      </c>
      <c r="C858" s="9">
        <f t="shared" si="66"/>
        <v>-3.2114654010311015E-2</v>
      </c>
      <c r="D858" s="6">
        <f t="shared" si="67"/>
        <v>1.0313510022019854E-3</v>
      </c>
      <c r="E858" s="6">
        <f t="shared" si="69"/>
        <v>2.0820655078384966E-4</v>
      </c>
      <c r="F858" s="6">
        <f t="shared" si="70"/>
        <v>0.46998819344045184</v>
      </c>
      <c r="G858" s="16">
        <v>9.4426234980674855E-3</v>
      </c>
      <c r="H858" s="9">
        <f t="shared" si="68"/>
        <v>6.8555684916748651E-3</v>
      </c>
      <c r="AC858" s="14"/>
      <c r="AD858" s="15"/>
    </row>
    <row r="859" spans="1:30" hidden="1" outlineLevel="2" x14ac:dyDescent="0.3">
      <c r="A859" s="20">
        <v>37761</v>
      </c>
      <c r="B859" s="21">
        <v>-2.3895516680033752E-4</v>
      </c>
      <c r="C859" s="9">
        <f t="shared" si="66"/>
        <v>-1.0738955166800339E-2</v>
      </c>
      <c r="D859" s="6">
        <f t="shared" si="67"/>
        <v>1.153251580745477E-4</v>
      </c>
      <c r="E859" s="6">
        <f t="shared" si="69"/>
        <v>1.0313510022019854E-3</v>
      </c>
      <c r="F859" s="6">
        <f t="shared" si="70"/>
        <v>0.81635248669241611</v>
      </c>
      <c r="G859" s="16">
        <v>1.0393540655894009E-2</v>
      </c>
      <c r="H859" s="9">
        <f t="shared" si="68"/>
        <v>9.0352226684925485E-3</v>
      </c>
      <c r="AC859" s="14"/>
      <c r="AD859" s="15"/>
    </row>
    <row r="860" spans="1:30" hidden="1" outlineLevel="2" x14ac:dyDescent="0.3">
      <c r="A860" s="20">
        <v>37762</v>
      </c>
      <c r="B860" s="21">
        <v>2.9479848981651007E-3</v>
      </c>
      <c r="C860" s="9">
        <f t="shared" si="66"/>
        <v>-7.5520151018349004E-3</v>
      </c>
      <c r="D860" s="6">
        <f t="shared" si="67"/>
        <v>5.7032932098342397E-5</v>
      </c>
      <c r="E860" s="6">
        <f t="shared" si="69"/>
        <v>1.153251580745477E-4</v>
      </c>
      <c r="F860" s="6">
        <f t="shared" si="70"/>
        <v>0.98528812299006696</v>
      </c>
      <c r="G860" s="16">
        <v>7.7874784675896515E-3</v>
      </c>
      <c r="H860" s="9">
        <f t="shared" si="68"/>
        <v>9.9261680571611673E-3</v>
      </c>
      <c r="AC860" s="14"/>
      <c r="AD860" s="15"/>
    </row>
    <row r="861" spans="1:30" hidden="1" outlineLevel="2" x14ac:dyDescent="0.3">
      <c r="A861" s="20">
        <v>37763</v>
      </c>
      <c r="B861" s="21">
        <v>9.0693557593738844E-3</v>
      </c>
      <c r="C861" s="9">
        <f t="shared" si="66"/>
        <v>-1.4306442406261163E-3</v>
      </c>
      <c r="D861" s="6">
        <f t="shared" si="67"/>
        <v>2.0467429432366769E-6</v>
      </c>
      <c r="E861" s="6">
        <f t="shared" si="69"/>
        <v>5.7032932098342397E-5</v>
      </c>
      <c r="F861" s="6">
        <f t="shared" si="70"/>
        <v>0.560896670133474</v>
      </c>
      <c r="G861" s="16">
        <v>7.9641457627038677E-3</v>
      </c>
      <c r="H861" s="9">
        <f t="shared" si="68"/>
        <v>7.4893035065583639E-3</v>
      </c>
      <c r="AC861" s="14"/>
      <c r="AD861" s="15"/>
    </row>
    <row r="862" spans="1:30" hidden="1" outlineLevel="2" x14ac:dyDescent="0.3">
      <c r="A862" s="20">
        <v>37764</v>
      </c>
      <c r="B862" s="21">
        <v>8.5608386694424382E-4</v>
      </c>
      <c r="C862" s="9">
        <f t="shared" si="66"/>
        <v>-9.6439161330557563E-3</v>
      </c>
      <c r="D862" s="6">
        <f t="shared" si="67"/>
        <v>9.3005118381413093E-5</v>
      </c>
      <c r="E862" s="6">
        <f t="shared" si="69"/>
        <v>2.0467429432366769E-6</v>
      </c>
      <c r="F862" s="6">
        <f t="shared" si="70"/>
        <v>0.58582120823132344</v>
      </c>
      <c r="G862" s="16">
        <v>6.7511614075046102E-3</v>
      </c>
      <c r="H862" s="9">
        <f t="shared" si="68"/>
        <v>7.6538957938511506E-3</v>
      </c>
      <c r="AC862" s="14"/>
      <c r="AD862" s="15"/>
    </row>
    <row r="863" spans="1:30" hidden="1" outlineLevel="2" x14ac:dyDescent="0.3">
      <c r="A863" s="20">
        <v>37768</v>
      </c>
      <c r="B863" s="21">
        <v>2.0707468007729223E-2</v>
      </c>
      <c r="C863" s="9">
        <f t="shared" si="66"/>
        <v>1.0207468007729223E-2</v>
      </c>
      <c r="D863" s="6">
        <f t="shared" si="67"/>
        <v>1.0419240312881559E-4</v>
      </c>
      <c r="E863" s="6">
        <f t="shared" si="69"/>
        <v>9.3005118381413093E-5</v>
      </c>
      <c r="F863" s="6">
        <f t="shared" si="70"/>
        <v>0.42594540758715427</v>
      </c>
      <c r="G863" s="16">
        <v>1.5902595532536087E-2</v>
      </c>
      <c r="H863" s="9">
        <f t="shared" si="68"/>
        <v>6.5264493224658857E-3</v>
      </c>
      <c r="AC863" s="14"/>
      <c r="AD863" s="15"/>
    </row>
    <row r="864" spans="1:30" hidden="1" outlineLevel="2" x14ac:dyDescent="0.3">
      <c r="A864" s="20">
        <v>37769</v>
      </c>
      <c r="B864" s="21">
        <v>1.3395009642491002E-3</v>
      </c>
      <c r="C864" s="9">
        <f t="shared" si="66"/>
        <v>-9.1604990357509013E-3</v>
      </c>
      <c r="D864" s="6">
        <f t="shared" si="67"/>
        <v>8.3914742583993194E-5</v>
      </c>
      <c r="E864" s="6">
        <f t="shared" si="69"/>
        <v>1.0419240312881559E-4</v>
      </c>
      <c r="F864" s="6">
        <f t="shared" si="70"/>
        <v>2.2828585226220586</v>
      </c>
      <c r="G864" s="16">
        <v>7.138997035623036E-3</v>
      </c>
      <c r="H864" s="9">
        <f t="shared" si="68"/>
        <v>1.5109131419846935E-2</v>
      </c>
      <c r="AC864" s="14"/>
      <c r="AD864" s="15"/>
    </row>
    <row r="865" spans="1:30" hidden="1" outlineLevel="2" x14ac:dyDescent="0.3">
      <c r="A865" s="20">
        <v>37770</v>
      </c>
      <c r="B865" s="21">
        <v>-9.3623885716050924E-3</v>
      </c>
      <c r="C865" s="9">
        <f t="shared" si="66"/>
        <v>-1.9862388571605091E-2</v>
      </c>
      <c r="D865" s="6">
        <f t="shared" si="67"/>
        <v>3.9451447976942856E-4</v>
      </c>
      <c r="E865" s="6">
        <f t="shared" si="69"/>
        <v>8.3914742583993194E-5</v>
      </c>
      <c r="F865" s="6">
        <f t="shared" si="70"/>
        <v>0.47419748637964493</v>
      </c>
      <c r="G865" s="16">
        <v>1.3245361417390304E-2</v>
      </c>
      <c r="H865" s="9">
        <f t="shared" si="68"/>
        <v>6.8861998691560275E-3</v>
      </c>
      <c r="AC865" s="14"/>
      <c r="AD865" s="15"/>
    </row>
    <row r="866" spans="1:30" hidden="1" outlineLevel="2" x14ac:dyDescent="0.3">
      <c r="A866" s="20">
        <v>37771</v>
      </c>
      <c r="B866" s="21">
        <v>1.5839588358400533E-2</v>
      </c>
      <c r="C866" s="9">
        <f t="shared" si="66"/>
        <v>5.3395883584005325E-3</v>
      </c>
      <c r="D866" s="6">
        <f t="shared" si="67"/>
        <v>2.8511203837166495E-5</v>
      </c>
      <c r="E866" s="6">
        <f t="shared" si="69"/>
        <v>3.9451447976942856E-4</v>
      </c>
      <c r="F866" s="6">
        <f t="shared" si="70"/>
        <v>1.5891194718415937</v>
      </c>
      <c r="G866" s="16">
        <v>8.2163925319910236E-3</v>
      </c>
      <c r="H866" s="9">
        <f t="shared" si="68"/>
        <v>1.2606028208129607E-2</v>
      </c>
      <c r="AC866" s="14"/>
      <c r="AD866" s="15"/>
    </row>
    <row r="867" spans="1:30" hidden="1" outlineLevel="2" x14ac:dyDescent="0.3">
      <c r="A867" s="20">
        <v>37774</v>
      </c>
      <c r="B867" s="21">
        <v>5.3583201143337575E-3</v>
      </c>
      <c r="C867" s="9">
        <f t="shared" si="66"/>
        <v>-5.1416798856662432E-3</v>
      </c>
      <c r="D867" s="6">
        <f t="shared" si="67"/>
        <v>2.6436872046664832E-5</v>
      </c>
      <c r="E867" s="6">
        <f t="shared" si="69"/>
        <v>2.8511203837166495E-5</v>
      </c>
      <c r="F867" s="6">
        <f t="shared" si="70"/>
        <v>0.62237906458951131</v>
      </c>
      <c r="G867" s="16">
        <v>1.3238825724934235E-2</v>
      </c>
      <c r="H867" s="9">
        <f t="shared" si="68"/>
        <v>7.8891004847796899E-3</v>
      </c>
      <c r="AC867" s="14"/>
      <c r="AD867" s="15"/>
    </row>
    <row r="868" spans="1:30" hidden="1" outlineLevel="2" x14ac:dyDescent="0.3">
      <c r="A868" s="20">
        <v>37775</v>
      </c>
      <c r="B868" s="21">
        <v>2.8215005430822261E-3</v>
      </c>
      <c r="C868" s="9">
        <f t="shared" si="66"/>
        <v>-7.6784994569177745E-3</v>
      </c>
      <c r="D868" s="6">
        <f t="shared" si="67"/>
        <v>5.8959353909886561E-5</v>
      </c>
      <c r="E868" s="6">
        <f t="shared" si="69"/>
        <v>2.6436872046664832E-5</v>
      </c>
      <c r="F868" s="6">
        <f t="shared" si="70"/>
        <v>1.587562567326527</v>
      </c>
      <c r="G868" s="16">
        <v>5.7990241845437144E-3</v>
      </c>
      <c r="H868" s="9">
        <f t="shared" si="68"/>
        <v>1.2599851456769348E-2</v>
      </c>
      <c r="AC868" s="14"/>
      <c r="AD868" s="15"/>
    </row>
    <row r="869" spans="1:30" hidden="1" outlineLevel="2" x14ac:dyDescent="0.3">
      <c r="A869" s="20">
        <v>37776</v>
      </c>
      <c r="B869" s="21">
        <v>1.2919756743897415E-2</v>
      </c>
      <c r="C869" s="9">
        <f t="shared" si="66"/>
        <v>2.4197567438974145E-3</v>
      </c>
      <c r="D869" s="6">
        <f t="shared" si="67"/>
        <v>5.8552226996370176E-6</v>
      </c>
      <c r="E869" s="6">
        <f t="shared" si="69"/>
        <v>5.8959353909886561E-5</v>
      </c>
      <c r="F869" s="6">
        <f t="shared" si="70"/>
        <v>0.31891314371267449</v>
      </c>
      <c r="G869" s="16">
        <v>8.2113013766817351E-3</v>
      </c>
      <c r="H869" s="9">
        <f t="shared" si="68"/>
        <v>5.6472395354958561E-3</v>
      </c>
      <c r="AC869" s="14"/>
      <c r="AD869" s="15"/>
    </row>
    <row r="870" spans="1:30" hidden="1" outlineLevel="2" x14ac:dyDescent="0.3">
      <c r="A870" s="20">
        <v>37777</v>
      </c>
      <c r="B870" s="21">
        <v>2.5655973415745679E-4</v>
      </c>
      <c r="C870" s="9">
        <f t="shared" si="66"/>
        <v>-1.0243440265842544E-2</v>
      </c>
      <c r="D870" s="6">
        <f t="shared" si="67"/>
        <v>1.0492806847988436E-4</v>
      </c>
      <c r="E870" s="6">
        <f t="shared" si="69"/>
        <v>5.8552226996370176E-6</v>
      </c>
      <c r="F870" s="6">
        <f t="shared" si="70"/>
        <v>0.62162993746541451</v>
      </c>
      <c r="G870" s="16">
        <v>7.1885663744366115E-3</v>
      </c>
      <c r="H870" s="9">
        <f t="shared" si="68"/>
        <v>7.8843511937597924E-3</v>
      </c>
      <c r="AC870" s="14"/>
      <c r="AD870" s="15"/>
    </row>
    <row r="871" spans="1:30" hidden="1" outlineLevel="2" x14ac:dyDescent="0.3">
      <c r="A871" s="20">
        <v>37778</v>
      </c>
      <c r="B871" s="21">
        <v>2.3740762064424314E-3</v>
      </c>
      <c r="C871" s="9">
        <f t="shared" si="66"/>
        <v>-8.1259237935575688E-3</v>
      </c>
      <c r="D871" s="6">
        <f t="shared" si="67"/>
        <v>6.6030637498705033E-5</v>
      </c>
      <c r="E871" s="6">
        <f t="shared" si="69"/>
        <v>1.0492806847988436E-4</v>
      </c>
      <c r="F871" s="6">
        <f t="shared" si="70"/>
        <v>0.48055918998359237</v>
      </c>
      <c r="G871" s="16">
        <v>1.6365668656499379E-2</v>
      </c>
      <c r="H871" s="9">
        <f t="shared" si="68"/>
        <v>6.9322376617048575E-3</v>
      </c>
      <c r="AC871" s="14"/>
      <c r="AD871" s="15"/>
    </row>
    <row r="872" spans="1:30" hidden="1" outlineLevel="2" x14ac:dyDescent="0.3">
      <c r="A872" s="20">
        <v>37781</v>
      </c>
      <c r="B872" s="21">
        <v>-9.1771416649027628E-3</v>
      </c>
      <c r="C872" s="9">
        <f t="shared" si="66"/>
        <v>-1.9677141664902763E-2</v>
      </c>
      <c r="D872" s="6">
        <f t="shared" si="67"/>
        <v>3.8718990410065228E-4</v>
      </c>
      <c r="E872" s="6">
        <f t="shared" si="69"/>
        <v>6.6030637498705033E-5</v>
      </c>
      <c r="F872" s="6">
        <f t="shared" si="70"/>
        <v>2.4167002541565235</v>
      </c>
      <c r="G872" s="16">
        <v>7.6607528900321719E-3</v>
      </c>
      <c r="H872" s="9">
        <f t="shared" si="68"/>
        <v>1.5545739783479342E-2</v>
      </c>
      <c r="AC872" s="14"/>
      <c r="AD872" s="15"/>
    </row>
    <row r="873" spans="1:30" hidden="1" outlineLevel="2" x14ac:dyDescent="0.3">
      <c r="A873" s="20">
        <v>37782</v>
      </c>
      <c r="B873" s="21">
        <v>8.3050221372351039E-3</v>
      </c>
      <c r="C873" s="9">
        <f t="shared" si="66"/>
        <v>-2.1949778627648967E-3</v>
      </c>
      <c r="D873" s="6">
        <f t="shared" si="67"/>
        <v>4.8179278180279538E-6</v>
      </c>
      <c r="E873" s="6">
        <f t="shared" si="69"/>
        <v>3.8718990410065228E-4</v>
      </c>
      <c r="F873" s="6">
        <f t="shared" si="70"/>
        <v>0.54336752004231725</v>
      </c>
      <c r="G873" s="16">
        <v>3.6790538158794602E-3</v>
      </c>
      <c r="H873" s="9">
        <f t="shared" si="68"/>
        <v>7.3713466886473145E-3</v>
      </c>
      <c r="AC873" s="14"/>
      <c r="AD873" s="15"/>
    </row>
    <row r="874" spans="1:30" hidden="1" outlineLevel="2" x14ac:dyDescent="0.3">
      <c r="A874" s="20">
        <v>37783</v>
      </c>
      <c r="B874" s="21">
        <v>1.4072971429718768E-2</v>
      </c>
      <c r="C874" s="9">
        <f t="shared" si="66"/>
        <v>3.572971429718767E-3</v>
      </c>
      <c r="D874" s="6">
        <f t="shared" si="67"/>
        <v>1.276612483758657E-5</v>
      </c>
      <c r="E874" s="6">
        <f t="shared" si="69"/>
        <v>4.8179278180279538E-6</v>
      </c>
      <c r="F874" s="6">
        <f t="shared" si="70"/>
        <v>0.13893699430841142</v>
      </c>
      <c r="G874" s="16">
        <v>6.9445305892766943E-3</v>
      </c>
      <c r="H874" s="9">
        <f t="shared" si="68"/>
        <v>3.7274253085529617E-3</v>
      </c>
      <c r="AC874" s="14"/>
      <c r="AD874" s="15"/>
    </row>
    <row r="875" spans="1:30" hidden="1" outlineLevel="2" x14ac:dyDescent="0.3">
      <c r="A875" s="20">
        <v>37784</v>
      </c>
      <c r="B875" s="21">
        <v>1.4505166062655193E-3</v>
      </c>
      <c r="C875" s="9">
        <f t="shared" si="66"/>
        <v>-9.0494833937344813E-3</v>
      </c>
      <c r="D875" s="6">
        <f t="shared" si="67"/>
        <v>8.1893149693476144E-5</v>
      </c>
      <c r="E875" s="6">
        <f t="shared" si="69"/>
        <v>1.276612483758657E-5</v>
      </c>
      <c r="F875" s="6">
        <f t="shared" si="70"/>
        <v>0.44966480622906518</v>
      </c>
      <c r="G875" s="16">
        <v>8.7026206919180674E-3</v>
      </c>
      <c r="H875" s="9">
        <f t="shared" si="68"/>
        <v>6.7057050802213566E-3</v>
      </c>
      <c r="AC875" s="14"/>
      <c r="AD875" s="15"/>
    </row>
    <row r="876" spans="1:30" hidden="1" outlineLevel="2" x14ac:dyDescent="0.3">
      <c r="A876" s="20">
        <v>37785</v>
      </c>
      <c r="B876" s="21">
        <v>-8.6744148932017852E-3</v>
      </c>
      <c r="C876" s="9">
        <f t="shared" si="66"/>
        <v>-1.9174414893201784E-2</v>
      </c>
      <c r="D876" s="6">
        <f t="shared" si="67"/>
        <v>3.6765818649663837E-4</v>
      </c>
      <c r="E876" s="6">
        <f t="shared" si="69"/>
        <v>8.1893149693476144E-5</v>
      </c>
      <c r="F876" s="6">
        <f t="shared" si="70"/>
        <v>0.69606528057833594</v>
      </c>
      <c r="G876" s="16">
        <v>9.6233672895236246E-3</v>
      </c>
      <c r="H876" s="9">
        <f t="shared" si="68"/>
        <v>8.3430526821921484E-3</v>
      </c>
      <c r="AC876" s="14"/>
      <c r="AD876" s="15"/>
    </row>
    <row r="877" spans="1:30" hidden="1" outlineLevel="2" x14ac:dyDescent="0.3">
      <c r="A877" s="20">
        <v>37788</v>
      </c>
      <c r="B877" s="21">
        <v>2.189705270241606E-2</v>
      </c>
      <c r="C877" s="9">
        <f t="shared" si="66"/>
        <v>1.1397052702416059E-2</v>
      </c>
      <c r="D877" s="6">
        <f t="shared" si="67"/>
        <v>1.2989281030164918E-4</v>
      </c>
      <c r="E877" s="6">
        <f t="shared" si="69"/>
        <v>3.6765818649663837E-4</v>
      </c>
      <c r="F877" s="6">
        <f t="shared" si="70"/>
        <v>0.84720709393803029</v>
      </c>
      <c r="G877" s="16">
        <v>8.3256826078715804E-3</v>
      </c>
      <c r="H877" s="9">
        <f t="shared" si="68"/>
        <v>9.2043853349261205E-3</v>
      </c>
      <c r="AC877" s="14"/>
      <c r="AD877" s="15"/>
    </row>
    <row r="878" spans="1:30" hidden="1" outlineLevel="2" x14ac:dyDescent="0.3">
      <c r="A878" s="20">
        <v>37789</v>
      </c>
      <c r="B878" s="21">
        <v>4.3552996916150429E-4</v>
      </c>
      <c r="C878" s="9">
        <f t="shared" si="66"/>
        <v>-1.0064470030838496E-2</v>
      </c>
      <c r="D878" s="6">
        <f t="shared" si="67"/>
        <v>1.0129355700164623E-4</v>
      </c>
      <c r="E878" s="6">
        <f t="shared" si="69"/>
        <v>1.2989281030164918E-4</v>
      </c>
      <c r="F878" s="6">
        <f t="shared" si="70"/>
        <v>0.63857228737499638</v>
      </c>
      <c r="G878" s="16">
        <v>6.0662234558525804E-3</v>
      </c>
      <c r="H878" s="9">
        <f t="shared" si="68"/>
        <v>7.9910718140622176E-3</v>
      </c>
      <c r="AC878" s="14"/>
      <c r="AD878" s="15"/>
    </row>
    <row r="879" spans="1:30" hidden="1" outlineLevel="2" x14ac:dyDescent="0.3">
      <c r="A879" s="20">
        <v>37790</v>
      </c>
      <c r="B879" s="21">
        <v>-3.1390701095514013E-3</v>
      </c>
      <c r="C879" s="9">
        <f t="shared" si="66"/>
        <v>-1.3639070109551402E-2</v>
      </c>
      <c r="D879" s="6">
        <f t="shared" si="67"/>
        <v>1.8602423345325851E-4</v>
      </c>
      <c r="E879" s="6">
        <f t="shared" si="69"/>
        <v>1.0129355700164623E-4</v>
      </c>
      <c r="F879" s="6">
        <f t="shared" si="70"/>
        <v>0.34731103616128073</v>
      </c>
      <c r="G879" s="16">
        <v>7.8339199980473635E-3</v>
      </c>
      <c r="H879" s="9">
        <f t="shared" si="68"/>
        <v>5.8933100729664711E-3</v>
      </c>
      <c r="AC879" s="14"/>
      <c r="AD879" s="15"/>
    </row>
    <row r="880" spans="1:30" hidden="1" outlineLevel="2" x14ac:dyDescent="0.3">
      <c r="A880" s="20">
        <v>37791</v>
      </c>
      <c r="B880" s="21">
        <v>-1.2371455303764298E-2</v>
      </c>
      <c r="C880" s="9">
        <f t="shared" si="66"/>
        <v>-2.2871455303764297E-2</v>
      </c>
      <c r="D880" s="6">
        <f t="shared" si="67"/>
        <v>5.2310346771208805E-4</v>
      </c>
      <c r="E880" s="6">
        <f t="shared" si="69"/>
        <v>1.8602423345325851E-4</v>
      </c>
      <c r="F880" s="6">
        <f t="shared" si="70"/>
        <v>0.56739709244215031</v>
      </c>
      <c r="G880" s="16">
        <v>9.1091985285407049E-3</v>
      </c>
      <c r="H880" s="9">
        <f t="shared" si="68"/>
        <v>7.5325765342421202E-3</v>
      </c>
      <c r="AC880" s="14"/>
      <c r="AD880" s="15"/>
    </row>
    <row r="881" spans="1:30" hidden="1" outlineLevel="2" x14ac:dyDescent="0.3">
      <c r="A881" s="20">
        <v>37792</v>
      </c>
      <c r="B881" s="21">
        <v>2.3089676190210769E-3</v>
      </c>
      <c r="C881" s="9">
        <f t="shared" si="66"/>
        <v>-8.1910323809789229E-3</v>
      </c>
      <c r="D881" s="6">
        <f t="shared" si="67"/>
        <v>6.7093011466245247E-5</v>
      </c>
      <c r="E881" s="6">
        <f t="shared" si="69"/>
        <v>5.2310346771208805E-4</v>
      </c>
      <c r="F881" s="6">
        <f t="shared" si="70"/>
        <v>0.76093870701590016</v>
      </c>
      <c r="G881" s="16">
        <v>8.561366756537998E-3</v>
      </c>
      <c r="H881" s="9">
        <f t="shared" si="68"/>
        <v>8.7231800796263529E-3</v>
      </c>
      <c r="AC881" s="14"/>
      <c r="AD881" s="15"/>
    </row>
    <row r="882" spans="1:30" hidden="1" outlineLevel="2" x14ac:dyDescent="0.3">
      <c r="A882" s="20">
        <v>37795</v>
      </c>
      <c r="B882" s="21">
        <v>-1.3987521628587546E-2</v>
      </c>
      <c r="C882" s="9">
        <f t="shared" si="66"/>
        <v>-2.4487521628587548E-2</v>
      </c>
      <c r="D882" s="6">
        <f t="shared" si="67"/>
        <v>5.9963871551054295E-4</v>
      </c>
      <c r="E882" s="6">
        <f t="shared" si="69"/>
        <v>6.7093011466245247E-5</v>
      </c>
      <c r="F882" s="6">
        <f t="shared" si="70"/>
        <v>0.67422242317407077</v>
      </c>
      <c r="G882" s="16">
        <v>9.2726658471041622E-3</v>
      </c>
      <c r="H882" s="9">
        <f t="shared" si="68"/>
        <v>8.2111048171002593E-3</v>
      </c>
      <c r="AC882" s="14"/>
      <c r="AD882" s="15"/>
    </row>
    <row r="883" spans="1:30" hidden="1" outlineLevel="2" x14ac:dyDescent="0.3">
      <c r="A883" s="20">
        <v>37796</v>
      </c>
      <c r="B883" s="21">
        <v>4.0587219914650051E-3</v>
      </c>
      <c r="C883" s="9">
        <f t="shared" si="66"/>
        <v>-6.4412780085349956E-3</v>
      </c>
      <c r="D883" s="6">
        <f t="shared" si="67"/>
        <v>4.1490062383236561E-5</v>
      </c>
      <c r="E883" s="6">
        <f t="shared" si="69"/>
        <v>5.9963871551054295E-4</v>
      </c>
      <c r="F883" s="6">
        <f t="shared" si="70"/>
        <v>0.78785436054151403</v>
      </c>
      <c r="G883" s="16">
        <v>5.6589607607141794E-3</v>
      </c>
      <c r="H883" s="9">
        <f t="shared" si="68"/>
        <v>8.8761160455545756E-3</v>
      </c>
      <c r="AC883" s="14"/>
      <c r="AD883" s="15"/>
    </row>
    <row r="884" spans="1:30" hidden="1" outlineLevel="2" x14ac:dyDescent="0.3">
      <c r="A884" s="20">
        <v>37797</v>
      </c>
      <c r="B884" s="21">
        <v>-1.0851303966524114E-2</v>
      </c>
      <c r="C884" s="9">
        <f t="shared" si="66"/>
        <v>-2.1351303966524113E-2</v>
      </c>
      <c r="D884" s="6">
        <f t="shared" si="67"/>
        <v>4.5587818107090832E-4</v>
      </c>
      <c r="E884" s="6">
        <f t="shared" si="69"/>
        <v>4.1490062383236561E-5</v>
      </c>
      <c r="F884" s="6">
        <f t="shared" si="70"/>
        <v>0.30453824140950336</v>
      </c>
      <c r="G884" s="16">
        <v>1.0492017279023437E-2</v>
      </c>
      <c r="H884" s="9">
        <f t="shared" si="68"/>
        <v>5.5184983592414284E-3</v>
      </c>
      <c r="AC884" s="14"/>
      <c r="AD884" s="15"/>
    </row>
    <row r="885" spans="1:30" hidden="1" outlineLevel="2" x14ac:dyDescent="0.3">
      <c r="A885" s="20">
        <v>37798</v>
      </c>
      <c r="B885" s="21">
        <v>7.4635655862056267E-3</v>
      </c>
      <c r="C885" s="9">
        <f t="shared" si="66"/>
        <v>-3.0364344137943739E-3</v>
      </c>
      <c r="D885" s="6">
        <f t="shared" si="67"/>
        <v>9.2199339492747841E-6</v>
      </c>
      <c r="E885" s="6">
        <f t="shared" si="69"/>
        <v>4.5587818107090832E-4</v>
      </c>
      <c r="F885" s="6">
        <f t="shared" si="70"/>
        <v>1.0037163639506594</v>
      </c>
      <c r="G885" s="16">
        <v>6.5118456327727323E-3</v>
      </c>
      <c r="H885" s="9">
        <f t="shared" si="68"/>
        <v>1.0018564587557737E-2</v>
      </c>
      <c r="AC885" s="14"/>
      <c r="AD885" s="15"/>
    </row>
    <row r="886" spans="1:30" hidden="1" outlineLevel="2" x14ac:dyDescent="0.3">
      <c r="A886" s="20">
        <v>37799</v>
      </c>
      <c r="B886" s="21">
        <v>-9.9613162520118953E-3</v>
      </c>
      <c r="C886" s="9">
        <f t="shared" si="66"/>
        <v>-2.0461316252011898E-2</v>
      </c>
      <c r="D886" s="6">
        <f t="shared" si="67"/>
        <v>4.1866546276484622E-4</v>
      </c>
      <c r="E886" s="6">
        <f t="shared" si="69"/>
        <v>9.2199339492747841E-6</v>
      </c>
      <c r="F886" s="6">
        <f t="shared" si="70"/>
        <v>0.39751398735594512</v>
      </c>
      <c r="G886" s="16">
        <v>8.2154401409576753E-3</v>
      </c>
      <c r="H886" s="9">
        <f t="shared" si="68"/>
        <v>6.3048710324315523E-3</v>
      </c>
      <c r="AC886" s="14"/>
      <c r="AD886" s="15"/>
    </row>
    <row r="887" spans="1:30" hidden="1" outlineLevel="2" x14ac:dyDescent="0.3">
      <c r="A887" s="20">
        <v>37802</v>
      </c>
      <c r="B887" s="21">
        <v>-4.0161083863295941E-4</v>
      </c>
      <c r="C887" s="9">
        <f t="shared" si="66"/>
        <v>-1.0901610838632961E-2</v>
      </c>
      <c r="D887" s="6">
        <f t="shared" si="67"/>
        <v>1.1884511887699965E-4</v>
      </c>
      <c r="E887" s="6">
        <f t="shared" si="69"/>
        <v>4.1866546276484622E-4</v>
      </c>
      <c r="F887" s="6">
        <f t="shared" si="70"/>
        <v>0.62224630212710363</v>
      </c>
      <c r="G887" s="16">
        <v>8.3843747491403487E-3</v>
      </c>
      <c r="H887" s="9">
        <f t="shared" si="68"/>
        <v>7.8882590102449315E-3</v>
      </c>
      <c r="AC887" s="14"/>
      <c r="AD887" s="15"/>
    </row>
    <row r="888" spans="1:30" hidden="1" outlineLevel="2" x14ac:dyDescent="0.3">
      <c r="A888" s="20">
        <v>37803</v>
      </c>
      <c r="B888" s="21">
        <v>6.1587416180226909E-3</v>
      </c>
      <c r="C888" s="9">
        <f t="shared" si="66"/>
        <v>-4.3412583819773098E-3</v>
      </c>
      <c r="D888" s="6">
        <f t="shared" si="67"/>
        <v>1.884652433908825E-5</v>
      </c>
      <c r="E888" s="6">
        <f t="shared" si="69"/>
        <v>1.1884511887699965E-4</v>
      </c>
      <c r="F888" s="6">
        <f t="shared" si="70"/>
        <v>0.64735896014764183</v>
      </c>
      <c r="G888" s="16">
        <v>1.4729397327346749E-2</v>
      </c>
      <c r="H888" s="9">
        <f t="shared" si="68"/>
        <v>8.0458620429860826E-3</v>
      </c>
      <c r="AC888" s="14"/>
      <c r="AD888" s="15"/>
    </row>
    <row r="889" spans="1:30" hidden="1" outlineLevel="2" x14ac:dyDescent="0.3">
      <c r="A889" s="20">
        <v>37804</v>
      </c>
      <c r="B889" s="21">
        <v>1.1206763231378973E-2</v>
      </c>
      <c r="C889" s="9">
        <f t="shared" si="66"/>
        <v>7.0676323137897241E-4</v>
      </c>
      <c r="D889" s="6">
        <f t="shared" si="67"/>
        <v>4.9951426522924694E-7</v>
      </c>
      <c r="E889" s="6">
        <f t="shared" si="69"/>
        <v>1.884652433908825E-5</v>
      </c>
      <c r="F889" s="6">
        <f t="shared" si="70"/>
        <v>1.9609675729631726</v>
      </c>
      <c r="G889" s="16">
        <v>4.8244486241045981E-3</v>
      </c>
      <c r="H889" s="9">
        <f t="shared" si="68"/>
        <v>1.400345519135607E-2</v>
      </c>
      <c r="AC889" s="14"/>
      <c r="AD889" s="15"/>
    </row>
    <row r="890" spans="1:30" hidden="1" outlineLevel="2" x14ac:dyDescent="0.3">
      <c r="A890" s="20">
        <v>37805</v>
      </c>
      <c r="B890" s="21">
        <v>-7.9756294079121465E-3</v>
      </c>
      <c r="C890" s="9">
        <f t="shared" si="66"/>
        <v>-1.8475629407912149E-2</v>
      </c>
      <c r="D890" s="6">
        <f t="shared" si="67"/>
        <v>3.413488820185082E-4</v>
      </c>
      <c r="E890" s="6">
        <f t="shared" si="69"/>
        <v>4.9951426522924694E-7</v>
      </c>
      <c r="F890" s="6">
        <f t="shared" si="70"/>
        <v>0.22617690264497789</v>
      </c>
      <c r="G890" s="16">
        <v>7.3545263127899677E-3</v>
      </c>
      <c r="H890" s="9">
        <f t="shared" si="68"/>
        <v>4.7558059532005498E-3</v>
      </c>
      <c r="AC890" s="14"/>
      <c r="AD890" s="15"/>
    </row>
    <row r="891" spans="1:30" hidden="1" outlineLevel="2" x14ac:dyDescent="0.3">
      <c r="A891" s="20">
        <v>37809</v>
      </c>
      <c r="B891" s="21">
        <v>1.6031412199232226E-2</v>
      </c>
      <c r="C891" s="9">
        <f t="shared" si="66"/>
        <v>5.5314121992322256E-3</v>
      </c>
      <c r="D891" s="6">
        <f t="shared" si="67"/>
        <v>3.0596520917815085E-5</v>
      </c>
      <c r="E891" s="6">
        <f t="shared" si="69"/>
        <v>3.413488820185082E-4</v>
      </c>
      <c r="F891" s="6">
        <f t="shared" si="70"/>
        <v>0.50218172798161431</v>
      </c>
      <c r="G891" s="16">
        <v>1.0925199535629876E-2</v>
      </c>
      <c r="H891" s="9">
        <f t="shared" si="68"/>
        <v>7.0864781660682072E-3</v>
      </c>
      <c r="AC891" s="14"/>
      <c r="AD891" s="15"/>
    </row>
    <row r="892" spans="1:30" hidden="1" outlineLevel="2" x14ac:dyDescent="0.3">
      <c r="A892" s="20">
        <v>37810</v>
      </c>
      <c r="B892" s="21">
        <v>6.8328047391156546E-4</v>
      </c>
      <c r="C892" s="9">
        <f t="shared" si="66"/>
        <v>-9.8167195260884348E-3</v>
      </c>
      <c r="D892" s="6">
        <f t="shared" si="67"/>
        <v>9.6367982253885943E-5</v>
      </c>
      <c r="E892" s="6">
        <f t="shared" si="69"/>
        <v>3.0596520917815085E-5</v>
      </c>
      <c r="F892" s="6">
        <f t="shared" si="70"/>
        <v>1.0868073846895323</v>
      </c>
      <c r="G892" s="16">
        <v>5.8403624336439471E-3</v>
      </c>
      <c r="H892" s="9">
        <f t="shared" si="68"/>
        <v>1.0425005442154609E-2</v>
      </c>
      <c r="AC892" s="14"/>
      <c r="AD892" s="15"/>
    </row>
    <row r="893" spans="1:30" hidden="1" outlineLevel="2" x14ac:dyDescent="0.3">
      <c r="A893" s="20">
        <v>37811</v>
      </c>
      <c r="B893" s="21">
        <v>-7.277772137070879E-3</v>
      </c>
      <c r="C893" s="9">
        <f t="shared" si="66"/>
        <v>-1.777777213707088E-2</v>
      </c>
      <c r="D893" s="6">
        <f t="shared" si="67"/>
        <v>3.160491821576137E-4</v>
      </c>
      <c r="E893" s="6">
        <f t="shared" si="69"/>
        <v>9.6367982253885943E-5</v>
      </c>
      <c r="F893" s="6">
        <f t="shared" si="70"/>
        <v>0.32322348308583926</v>
      </c>
      <c r="G893" s="16">
        <v>8.2716038778711028E-3</v>
      </c>
      <c r="H893" s="9">
        <f t="shared" si="68"/>
        <v>5.6852746906885625E-3</v>
      </c>
      <c r="AC893" s="14"/>
      <c r="AD893" s="15"/>
    </row>
    <row r="894" spans="1:30" hidden="1" outlineLevel="2" x14ac:dyDescent="0.3">
      <c r="A894" s="20">
        <v>37812</v>
      </c>
      <c r="B894" s="21">
        <v>-1.3211303684465565E-2</v>
      </c>
      <c r="C894" s="9">
        <f t="shared" si="66"/>
        <v>-2.3711303684465564E-2</v>
      </c>
      <c r="D894" s="6">
        <f t="shared" si="67"/>
        <v>5.6222592241695019E-4</v>
      </c>
      <c r="E894" s="6">
        <f t="shared" si="69"/>
        <v>3.160491821576137E-4</v>
      </c>
      <c r="F894" s="6">
        <f t="shared" si="70"/>
        <v>0.630538434961601</v>
      </c>
      <c r="G894" s="16">
        <v>9.4560393547934406E-3</v>
      </c>
      <c r="H894" s="9">
        <f t="shared" si="68"/>
        <v>7.9406450302327517E-3</v>
      </c>
      <c r="AC894" s="14"/>
      <c r="AD894" s="15"/>
    </row>
    <row r="895" spans="1:30" hidden="1" outlineLevel="2" x14ac:dyDescent="0.3">
      <c r="A895" s="20">
        <v>37813</v>
      </c>
      <c r="B895" s="21">
        <v>9.2038001454656567E-3</v>
      </c>
      <c r="C895" s="9">
        <f t="shared" si="66"/>
        <v>-1.2961998545343439E-3</v>
      </c>
      <c r="D895" s="6">
        <f t="shared" si="67"/>
        <v>1.6801340628948544E-6</v>
      </c>
      <c r="E895" s="6">
        <f t="shared" si="69"/>
        <v>5.6222592241695019E-4</v>
      </c>
      <c r="F895" s="6">
        <f t="shared" si="70"/>
        <v>0.8186151566614337</v>
      </c>
      <c r="G895" s="16">
        <v>6.5907288064621259E-3</v>
      </c>
      <c r="H895" s="9">
        <f t="shared" si="68"/>
        <v>9.0477353888220764E-3</v>
      </c>
      <c r="AC895" s="14"/>
      <c r="AD895" s="15"/>
    </row>
    <row r="896" spans="1:30" hidden="1" outlineLevel="2" x14ac:dyDescent="0.3">
      <c r="A896" s="20">
        <v>37816</v>
      </c>
      <c r="B896" s="21">
        <v>6.2919116772186968E-3</v>
      </c>
      <c r="C896" s="9">
        <f t="shared" si="66"/>
        <v>-4.2080883227813039E-3</v>
      </c>
      <c r="D896" s="6">
        <f t="shared" si="67"/>
        <v>1.7708007332328365E-5</v>
      </c>
      <c r="E896" s="6">
        <f t="shared" si="69"/>
        <v>1.6801340628948544E-6</v>
      </c>
      <c r="F896" s="6">
        <f t="shared" si="70"/>
        <v>0.40677156417472587</v>
      </c>
      <c r="G896" s="16">
        <v>1.2645926314703284E-2</v>
      </c>
      <c r="H896" s="9">
        <f t="shared" si="68"/>
        <v>6.3778645656263813E-3</v>
      </c>
      <c r="AC896" s="14"/>
      <c r="AD896" s="15"/>
    </row>
    <row r="897" spans="1:30" hidden="1" outlineLevel="2" x14ac:dyDescent="0.3">
      <c r="A897" s="20">
        <v>37817</v>
      </c>
      <c r="B897" s="21">
        <v>-5.2638980849761385E-3</v>
      </c>
      <c r="C897" s="9">
        <f t="shared" si="66"/>
        <v>-1.5763898084976139E-2</v>
      </c>
      <c r="D897" s="6">
        <f t="shared" si="67"/>
        <v>2.485004828335144E-4</v>
      </c>
      <c r="E897" s="6">
        <f t="shared" si="69"/>
        <v>1.7708007332328365E-5</v>
      </c>
      <c r="F897" s="6">
        <f t="shared" si="70"/>
        <v>1.4500988481925279</v>
      </c>
      <c r="G897" s="16">
        <v>1.0161758948975893E-2</v>
      </c>
      <c r="H897" s="9">
        <f t="shared" si="68"/>
        <v>1.2042005016576467E-2</v>
      </c>
      <c r="AC897" s="14"/>
      <c r="AD897" s="15"/>
    </row>
    <row r="898" spans="1:30" hidden="1" outlineLevel="2" x14ac:dyDescent="0.3">
      <c r="A898" s="20">
        <v>37818</v>
      </c>
      <c r="B898" s="21">
        <v>-3.7731293348359134E-3</v>
      </c>
      <c r="C898" s="9">
        <f t="shared" si="66"/>
        <v>-1.4273129334835915E-2</v>
      </c>
      <c r="D898" s="6">
        <f t="shared" si="67"/>
        <v>2.0372222100895353E-4</v>
      </c>
      <c r="E898" s="6">
        <f t="shared" si="69"/>
        <v>2.485004828335144E-4</v>
      </c>
      <c r="F898" s="6">
        <f t="shared" si="70"/>
        <v>0.94261626506007601</v>
      </c>
      <c r="G898" s="16">
        <v>8.0352046194152559E-3</v>
      </c>
      <c r="H898" s="9">
        <f t="shared" si="68"/>
        <v>9.7088426965322491E-3</v>
      </c>
      <c r="AC898" s="14"/>
      <c r="AD898" s="15"/>
    </row>
    <row r="899" spans="1:30" hidden="1" outlineLevel="2" x14ac:dyDescent="0.3">
      <c r="A899" s="20">
        <v>37819</v>
      </c>
      <c r="B899" s="21">
        <v>-4.8243181900261322E-3</v>
      </c>
      <c r="C899" s="9">
        <f t="shared" si="66"/>
        <v>-1.5324318190026134E-2</v>
      </c>
      <c r="D899" s="6">
        <f t="shared" si="67"/>
        <v>2.3483472798916584E-4</v>
      </c>
      <c r="E899" s="6">
        <f t="shared" si="69"/>
        <v>2.0372222100895353E-4</v>
      </c>
      <c r="F899" s="6">
        <f t="shared" si="70"/>
        <v>0.59600795129529982</v>
      </c>
      <c r="G899" s="16">
        <v>6.5817589172351264E-3</v>
      </c>
      <c r="H899" s="9">
        <f t="shared" si="68"/>
        <v>7.7201551234110568E-3</v>
      </c>
      <c r="AC899" s="14"/>
      <c r="AD899" s="15"/>
    </row>
    <row r="900" spans="1:30" hidden="1" outlineLevel="2" x14ac:dyDescent="0.3">
      <c r="A900" s="20">
        <v>37820</v>
      </c>
      <c r="B900" s="21">
        <v>1.505925698046371E-2</v>
      </c>
      <c r="C900" s="9">
        <f t="shared" si="66"/>
        <v>4.5592569804637096E-3</v>
      </c>
      <c r="D900" s="6">
        <f t="shared" si="67"/>
        <v>2.0786824213907062E-5</v>
      </c>
      <c r="E900" s="6">
        <f t="shared" si="69"/>
        <v>2.3483472798916584E-4</v>
      </c>
      <c r="F900" s="6">
        <f t="shared" si="70"/>
        <v>0.40571736990700435</v>
      </c>
      <c r="G900" s="16">
        <v>5.6788052001732325E-3</v>
      </c>
      <c r="H900" s="9">
        <f t="shared" si="68"/>
        <v>6.3695947273512176E-3</v>
      </c>
      <c r="AC900" s="14"/>
      <c r="AD900" s="15"/>
    </row>
    <row r="901" spans="1:30" hidden="1" outlineLevel="2" x14ac:dyDescent="0.3">
      <c r="A901" s="20">
        <v>37823</v>
      </c>
      <c r="B901" s="21">
        <v>-1.0003994523155585E-2</v>
      </c>
      <c r="C901" s="9">
        <f t="shared" si="66"/>
        <v>-2.0503994523155586E-2</v>
      </c>
      <c r="D901" s="6">
        <f t="shared" si="67"/>
        <v>4.2041379140559428E-4</v>
      </c>
      <c r="E901" s="6">
        <f t="shared" si="69"/>
        <v>2.0786824213907062E-5</v>
      </c>
      <c r="F901" s="6">
        <f t="shared" si="70"/>
        <v>0.30655275688806582</v>
      </c>
      <c r="G901" s="16">
        <v>6.2742931189621997E-3</v>
      </c>
      <c r="H901" s="9">
        <f t="shared" si="68"/>
        <v>5.5367206619809329E-3</v>
      </c>
      <c r="AC901" s="14"/>
      <c r="AD901" s="15"/>
    </row>
    <row r="902" spans="1:30" hidden="1" outlineLevel="2" x14ac:dyDescent="0.3">
      <c r="A902" s="20">
        <v>37824</v>
      </c>
      <c r="B902" s="21">
        <v>6.7663133932993535E-3</v>
      </c>
      <c r="C902" s="9">
        <f t="shared" si="66"/>
        <v>-3.7336866067006471E-3</v>
      </c>
      <c r="D902" s="6">
        <f t="shared" si="67"/>
        <v>1.3940415677055794E-5</v>
      </c>
      <c r="E902" s="6">
        <f t="shared" si="69"/>
        <v>4.2041379140559428E-4</v>
      </c>
      <c r="F902" s="6">
        <f t="shared" si="70"/>
        <v>0.37031545817988137</v>
      </c>
      <c r="G902" s="16">
        <v>9.7796272655372597E-3</v>
      </c>
      <c r="H902" s="9">
        <f t="shared" si="68"/>
        <v>6.0853550280972214E-3</v>
      </c>
      <c r="AC902" s="14"/>
      <c r="AD902" s="15"/>
    </row>
    <row r="903" spans="1:30" hidden="1" outlineLevel="2" x14ac:dyDescent="0.3">
      <c r="A903" s="20">
        <v>37825</v>
      </c>
      <c r="B903" s="21">
        <v>3.9002547958195896E-3</v>
      </c>
      <c r="C903" s="9">
        <f t="shared" si="66"/>
        <v>-6.599745204180411E-3</v>
      </c>
      <c r="D903" s="6">
        <f t="shared" si="67"/>
        <v>4.3556636760102336E-5</v>
      </c>
      <c r="E903" s="6">
        <f t="shared" si="69"/>
        <v>1.3940415677055794E-5</v>
      </c>
      <c r="F903" s="6">
        <f t="shared" si="70"/>
        <v>0.87435766411444349</v>
      </c>
      <c r="G903" s="16">
        <v>7.7292850790761465E-3</v>
      </c>
      <c r="H903" s="9">
        <f t="shared" si="68"/>
        <v>9.3507094068548801E-3</v>
      </c>
      <c r="AC903" s="14"/>
      <c r="AD903" s="15"/>
    </row>
    <row r="904" spans="1:30" hidden="1" outlineLevel="2" x14ac:dyDescent="0.3">
      <c r="A904" s="20">
        <v>37826</v>
      </c>
      <c r="B904" s="21">
        <v>-8.9290575079657413E-3</v>
      </c>
      <c r="C904" s="9">
        <f t="shared" si="66"/>
        <v>-1.9429057507965742E-2</v>
      </c>
      <c r="D904" s="6">
        <f t="shared" si="67"/>
        <v>3.7748827564783999E-4</v>
      </c>
      <c r="E904" s="6">
        <f t="shared" si="69"/>
        <v>4.3556636760102336E-5</v>
      </c>
      <c r="F904" s="6">
        <f t="shared" si="70"/>
        <v>0.55280850199828713</v>
      </c>
      <c r="G904" s="16">
        <v>1.2733186889077E-2</v>
      </c>
      <c r="H904" s="9">
        <f t="shared" si="68"/>
        <v>7.4351092930654838E-3</v>
      </c>
      <c r="AC904" s="14"/>
      <c r="AD904" s="15"/>
    </row>
    <row r="905" spans="1:30" hidden="1" outlineLevel="2" x14ac:dyDescent="0.3">
      <c r="A905" s="20">
        <v>37827</v>
      </c>
      <c r="B905" s="21">
        <v>1.8705747127823635E-2</v>
      </c>
      <c r="C905" s="9">
        <f t="shared" si="66"/>
        <v>8.2057471278236347E-3</v>
      </c>
      <c r="D905" s="6">
        <f t="shared" si="67"/>
        <v>6.7334285925785831E-5</v>
      </c>
      <c r="E905" s="6">
        <f t="shared" si="69"/>
        <v>3.7748827564783999E-4</v>
      </c>
      <c r="F905" s="6">
        <f t="shared" si="70"/>
        <v>1.4699413526327978</v>
      </c>
      <c r="G905" s="16">
        <v>1.0421967580407067E-2</v>
      </c>
      <c r="H905" s="9">
        <f t="shared" si="68"/>
        <v>1.2124113792903783E-2</v>
      </c>
      <c r="AC905" s="14"/>
      <c r="AD905" s="15"/>
    </row>
    <row r="906" spans="1:30" hidden="1" outlineLevel="2" x14ac:dyDescent="0.3">
      <c r="A906" s="20">
        <v>37830</v>
      </c>
      <c r="B906" s="21">
        <v>-1.947116017499887E-3</v>
      </c>
      <c r="C906" s="9">
        <f t="shared" si="66"/>
        <v>-1.2447116017499888E-2</v>
      </c>
      <c r="D906" s="6">
        <f t="shared" si="67"/>
        <v>1.5493069715310226E-4</v>
      </c>
      <c r="E906" s="6">
        <f t="shared" si="69"/>
        <v>6.7334285925785831E-5</v>
      </c>
      <c r="F906" s="6">
        <f t="shared" si="70"/>
        <v>0.99058612566888027</v>
      </c>
      <c r="G906" s="16">
        <v>4.8651514918479181E-3</v>
      </c>
      <c r="H906" s="9">
        <f t="shared" si="68"/>
        <v>9.9528193275517686E-3</v>
      </c>
      <c r="AC906" s="14"/>
      <c r="AD906" s="15"/>
    </row>
    <row r="907" spans="1:30" hidden="1" outlineLevel="2" x14ac:dyDescent="0.3">
      <c r="A907" s="20">
        <v>37831</v>
      </c>
      <c r="B907" s="21">
        <v>-6.7186551673534033E-3</v>
      </c>
      <c r="C907" s="9">
        <f t="shared" si="66"/>
        <v>-1.7218655167353405E-2</v>
      </c>
      <c r="D907" s="6">
        <f t="shared" si="67"/>
        <v>2.9648208577222611E-4</v>
      </c>
      <c r="E907" s="6">
        <f t="shared" si="69"/>
        <v>1.5493069715310226E-4</v>
      </c>
      <c r="F907" s="6">
        <f t="shared" si="70"/>
        <v>0.22971223656234874</v>
      </c>
      <c r="G907" s="16">
        <v>7.8560797995241849E-3</v>
      </c>
      <c r="H907" s="9">
        <f t="shared" si="68"/>
        <v>4.7928304430925649E-3</v>
      </c>
      <c r="AC907" s="14"/>
      <c r="AD907" s="15"/>
    </row>
    <row r="908" spans="1:30" hidden="1" outlineLevel="2" x14ac:dyDescent="0.3">
      <c r="A908" s="20">
        <v>37832</v>
      </c>
      <c r="B908" s="21">
        <v>-4.792473573674969E-4</v>
      </c>
      <c r="C908" s="9">
        <f t="shared" si="66"/>
        <v>-1.0979247357367498E-2</v>
      </c>
      <c r="D908" s="6">
        <f t="shared" si="67"/>
        <v>1.2054387253426118E-4</v>
      </c>
      <c r="E908" s="6">
        <f t="shared" si="69"/>
        <v>2.9648208577222611E-4</v>
      </c>
      <c r="F908" s="6">
        <f t="shared" si="70"/>
        <v>0.57051328251923672</v>
      </c>
      <c r="G908" s="16">
        <v>5.0839502839153394E-3</v>
      </c>
      <c r="H908" s="9">
        <f t="shared" si="68"/>
        <v>7.5532329668774071E-3</v>
      </c>
      <c r="AC908" s="14"/>
      <c r="AD908" s="15"/>
    </row>
    <row r="909" spans="1:30" hidden="1" outlineLevel="2" x14ac:dyDescent="0.3">
      <c r="A909" s="20">
        <v>37833</v>
      </c>
      <c r="B909" s="21">
        <v>3.6617460190092196E-3</v>
      </c>
      <c r="C909" s="9">
        <f t="shared" si="66"/>
        <v>-6.8382539809907807E-3</v>
      </c>
      <c r="D909" s="6">
        <f t="shared" si="67"/>
        <v>4.6761717508536257E-5</v>
      </c>
      <c r="E909" s="6">
        <f t="shared" si="69"/>
        <v>1.2054387253426118E-4</v>
      </c>
      <c r="F909" s="6">
        <f t="shared" si="70"/>
        <v>0.24920968635940874</v>
      </c>
      <c r="G909" s="16">
        <v>1.4384540812239683E-2</v>
      </c>
      <c r="H909" s="9">
        <f t="shared" si="68"/>
        <v>4.9920906077455043E-3</v>
      </c>
      <c r="AC909" s="14"/>
      <c r="AD909" s="15"/>
    </row>
    <row r="910" spans="1:30" hidden="1" outlineLevel="2" x14ac:dyDescent="0.3">
      <c r="A910" s="20">
        <v>37834</v>
      </c>
      <c r="B910" s="21">
        <v>-8.6830085130238082E-3</v>
      </c>
      <c r="C910" s="9">
        <f t="shared" ref="C910:C973" si="71">B910-B$5</f>
        <v>-1.9183008513023809E-2</v>
      </c>
      <c r="D910" s="6">
        <f t="shared" ref="D910:D973" si="72">C910^2</f>
        <v>3.6798781561074394E-4</v>
      </c>
      <c r="E910" s="6">
        <f t="shared" si="69"/>
        <v>4.6761717508536257E-5</v>
      </c>
      <c r="F910" s="6">
        <f t="shared" si="70"/>
        <v>1.8710386114750053</v>
      </c>
      <c r="G910" s="16">
        <v>5.1924488981678297E-3</v>
      </c>
      <c r="H910" s="9">
        <f t="shared" ref="H910:H973" si="73">SQRT(F910)/100</f>
        <v>1.3678591343683768E-2</v>
      </c>
      <c r="AC910" s="14"/>
      <c r="AD910" s="15"/>
    </row>
    <row r="911" spans="1:30" hidden="1" outlineLevel="2" x14ac:dyDescent="0.3">
      <c r="A911" s="20">
        <v>37837</v>
      </c>
      <c r="B911" s="21">
        <v>3.4973094996092404E-3</v>
      </c>
      <c r="C911" s="9">
        <f t="shared" si="71"/>
        <v>-7.0026905003907607E-3</v>
      </c>
      <c r="D911" s="6">
        <f t="shared" si="72"/>
        <v>4.9037674244263006E-5</v>
      </c>
      <c r="E911" s="6">
        <f t="shared" ref="E911:E974" si="74">D910</f>
        <v>3.6798781561074394E-4</v>
      </c>
      <c r="F911" s="6">
        <f t="shared" ref="F911:F974" si="75">IF(C910&gt;0,B$6+B$7*E911+B$8*(G910*100)^2,B$6+B$7*E911+B$8*(G910*100)^2+E911*$B$9)</f>
        <v>0.25920089782601152</v>
      </c>
      <c r="G911" s="16">
        <v>1.2811986341036714E-2</v>
      </c>
      <c r="H911" s="9">
        <f t="shared" si="73"/>
        <v>5.0911776420196888E-3</v>
      </c>
      <c r="AC911" s="14"/>
      <c r="AD911" s="15"/>
    </row>
    <row r="912" spans="1:30" hidden="1" outlineLevel="2" x14ac:dyDescent="0.3">
      <c r="A912" s="20">
        <v>37838</v>
      </c>
      <c r="B912" s="21">
        <v>-1.643289813760853E-2</v>
      </c>
      <c r="C912" s="9">
        <f t="shared" si="71"/>
        <v>-2.6932898137608532E-2</v>
      </c>
      <c r="D912" s="6">
        <f t="shared" si="72"/>
        <v>7.2538100209079714E-4</v>
      </c>
      <c r="E912" s="6">
        <f t="shared" si="74"/>
        <v>4.9037674244263006E-5</v>
      </c>
      <c r="F912" s="6">
        <f t="shared" si="75"/>
        <v>1.487965493250911</v>
      </c>
      <c r="G912" s="16">
        <v>6.7351011017091874E-3</v>
      </c>
      <c r="H912" s="9">
        <f t="shared" si="73"/>
        <v>1.2198219104651757E-2</v>
      </c>
      <c r="AC912" s="14"/>
      <c r="AD912" s="15"/>
    </row>
    <row r="913" spans="1:30" hidden="1" outlineLevel="2" x14ac:dyDescent="0.3">
      <c r="A913" s="20">
        <v>37839</v>
      </c>
      <c r="B913" s="21">
        <v>2.8091339981288219E-3</v>
      </c>
      <c r="C913" s="9">
        <f t="shared" si="71"/>
        <v>-7.6908660018711788E-3</v>
      </c>
      <c r="D913" s="6">
        <f t="shared" si="72"/>
        <v>5.9149419858737972E-5</v>
      </c>
      <c r="E913" s="6">
        <f t="shared" si="74"/>
        <v>7.2538100209079714E-4</v>
      </c>
      <c r="F913" s="6">
        <f t="shared" si="75"/>
        <v>0.42401657266137532</v>
      </c>
      <c r="G913" s="16">
        <v>1.0123272093144814E-2</v>
      </c>
      <c r="H913" s="9">
        <f t="shared" si="73"/>
        <v>6.5116554935083547E-3</v>
      </c>
      <c r="AC913" s="14"/>
      <c r="AD913" s="15"/>
    </row>
    <row r="914" spans="1:30" hidden="1" outlineLevel="2" x14ac:dyDescent="0.3">
      <c r="A914" s="20">
        <v>37840</v>
      </c>
      <c r="B914" s="21">
        <v>7.1156318954869084E-3</v>
      </c>
      <c r="C914" s="9">
        <f t="shared" si="71"/>
        <v>-3.3843681045130922E-3</v>
      </c>
      <c r="D914" s="6">
        <f t="shared" si="72"/>
        <v>1.145394746684554E-5</v>
      </c>
      <c r="E914" s="6">
        <f t="shared" si="74"/>
        <v>5.9149419858737972E-5</v>
      </c>
      <c r="F914" s="6">
        <f t="shared" si="75"/>
        <v>0.93562012036284326</v>
      </c>
      <c r="G914" s="16">
        <v>6.5821777124265377E-3</v>
      </c>
      <c r="H914" s="9">
        <f t="shared" si="73"/>
        <v>9.6727458374695416E-3</v>
      </c>
      <c r="AC914" s="14"/>
      <c r="AD914" s="15"/>
    </row>
    <row r="915" spans="1:30" hidden="1" outlineLevel="2" x14ac:dyDescent="0.3">
      <c r="A915" s="20">
        <v>37841</v>
      </c>
      <c r="B915" s="21">
        <v>7.0577071609469553E-3</v>
      </c>
      <c r="C915" s="9">
        <f t="shared" si="71"/>
        <v>-3.4422928390530454E-3</v>
      </c>
      <c r="D915" s="6">
        <f t="shared" si="72"/>
        <v>1.1849379989795876E-5</v>
      </c>
      <c r="E915" s="6">
        <f t="shared" si="74"/>
        <v>1.145394746684554E-5</v>
      </c>
      <c r="F915" s="6">
        <f t="shared" si="75"/>
        <v>0.40576279594871956</v>
      </c>
      <c r="G915" s="16">
        <v>2.687335760666534E-3</v>
      </c>
      <c r="H915" s="9">
        <f t="shared" si="73"/>
        <v>6.3699513023940738E-3</v>
      </c>
      <c r="AC915" s="14"/>
      <c r="AD915" s="15"/>
    </row>
    <row r="916" spans="1:30" hidden="1" outlineLevel="2" x14ac:dyDescent="0.3">
      <c r="A916" s="20">
        <v>37844</v>
      </c>
      <c r="B916" s="21">
        <v>2.8530157055497059E-3</v>
      </c>
      <c r="C916" s="9">
        <f t="shared" si="71"/>
        <v>-7.6469842944502948E-3</v>
      </c>
      <c r="D916" s="6">
        <f t="shared" si="72"/>
        <v>5.847636879956947E-5</v>
      </c>
      <c r="E916" s="6">
        <f t="shared" si="74"/>
        <v>1.1849379989795876E-5</v>
      </c>
      <c r="F916" s="6">
        <f t="shared" si="75"/>
        <v>8.2385634888946457E-2</v>
      </c>
      <c r="G916" s="16">
        <v>7.3162984407615008E-3</v>
      </c>
      <c r="H916" s="9">
        <f t="shared" si="73"/>
        <v>2.8702897917971008E-3</v>
      </c>
      <c r="AC916" s="14"/>
      <c r="AD916" s="15"/>
    </row>
    <row r="917" spans="1:30" hidden="1" outlineLevel="2" x14ac:dyDescent="0.3">
      <c r="A917" s="20">
        <v>37845</v>
      </c>
      <c r="B917" s="21">
        <v>1.0007954576882932E-2</v>
      </c>
      <c r="C917" s="9">
        <f t="shared" si="71"/>
        <v>-4.9204542311706914E-4</v>
      </c>
      <c r="D917" s="6">
        <f t="shared" si="72"/>
        <v>2.4210869841045557E-7</v>
      </c>
      <c r="E917" s="6">
        <f t="shared" si="74"/>
        <v>5.847636879956947E-5</v>
      </c>
      <c r="F917" s="6">
        <f t="shared" si="75"/>
        <v>0.49715332731673584</v>
      </c>
      <c r="G917" s="16">
        <v>4.8945310485230395E-3</v>
      </c>
      <c r="H917" s="9">
        <f t="shared" si="73"/>
        <v>7.050910064074962E-3</v>
      </c>
      <c r="AC917" s="14"/>
      <c r="AD917" s="15"/>
    </row>
    <row r="918" spans="1:30" hidden="1" outlineLevel="2" x14ac:dyDescent="0.3">
      <c r="A918" s="20">
        <v>37846</v>
      </c>
      <c r="B918" s="21">
        <v>-4.1222937573290571E-3</v>
      </c>
      <c r="C918" s="9">
        <f t="shared" si="71"/>
        <v>-1.4622293757329059E-2</v>
      </c>
      <c r="D918" s="6">
        <f t="shared" si="72"/>
        <v>2.1381147472562435E-4</v>
      </c>
      <c r="E918" s="6">
        <f t="shared" si="74"/>
        <v>2.4210869841045557E-7</v>
      </c>
      <c r="F918" s="6">
        <f t="shared" si="75"/>
        <v>0.23227778527997522</v>
      </c>
      <c r="G918" s="16">
        <v>6.1345905563482545E-3</v>
      </c>
      <c r="H918" s="9">
        <f t="shared" si="73"/>
        <v>4.8195205703469631E-3</v>
      </c>
      <c r="AC918" s="14"/>
      <c r="AD918" s="15"/>
    </row>
    <row r="919" spans="1:30" hidden="1" outlineLevel="2" x14ac:dyDescent="0.3">
      <c r="A919" s="20">
        <v>37847</v>
      </c>
      <c r="B919" s="21">
        <v>4.1759976644166179E-3</v>
      </c>
      <c r="C919" s="9">
        <f t="shared" si="71"/>
        <v>-6.3240023355833827E-3</v>
      </c>
      <c r="D919" s="6">
        <f t="shared" si="72"/>
        <v>3.9993005540464078E-5</v>
      </c>
      <c r="E919" s="6">
        <f t="shared" si="74"/>
        <v>2.1381147472562435E-4</v>
      </c>
      <c r="F919" s="6">
        <f t="shared" si="75"/>
        <v>0.35478436845379363</v>
      </c>
      <c r="G919" s="16">
        <v>8.1322889962955214E-3</v>
      </c>
      <c r="H919" s="9">
        <f t="shared" si="73"/>
        <v>5.9563778293002332E-3</v>
      </c>
      <c r="AC919" s="14"/>
      <c r="AD919" s="15"/>
    </row>
    <row r="920" spans="1:30" hidden="1" outlineLevel="2" x14ac:dyDescent="0.3">
      <c r="A920" s="20">
        <v>37848</v>
      </c>
      <c r="B920" s="21">
        <v>1.194795121269903E-3</v>
      </c>
      <c r="C920" s="9">
        <f t="shared" si="71"/>
        <v>-9.3052048787300983E-3</v>
      </c>
      <c r="D920" s="6">
        <f t="shared" si="72"/>
        <v>8.6586837835142424E-5</v>
      </c>
      <c r="E920" s="6">
        <f t="shared" si="74"/>
        <v>3.9993005540464078E-5</v>
      </c>
      <c r="F920" s="6">
        <f t="shared" si="75"/>
        <v>0.61006405940389252</v>
      </c>
      <c r="G920" s="16">
        <v>3.9285254965156502E-3</v>
      </c>
      <c r="H920" s="9">
        <f t="shared" si="73"/>
        <v>7.8106597634507967E-3</v>
      </c>
      <c r="AC920" s="14"/>
      <c r="AD920" s="15"/>
    </row>
    <row r="921" spans="1:30" hidden="1" outlineLevel="2" x14ac:dyDescent="0.3">
      <c r="A921" s="20">
        <v>37851</v>
      </c>
      <c r="B921" s="21">
        <v>9.6893129506821565E-3</v>
      </c>
      <c r="C921" s="9">
        <f t="shared" si="71"/>
        <v>-8.1068704931784412E-4</v>
      </c>
      <c r="D921" s="6">
        <f t="shared" si="72"/>
        <v>6.5721349193167267E-7</v>
      </c>
      <c r="E921" s="6">
        <f t="shared" si="74"/>
        <v>8.6586837835142424E-5</v>
      </c>
      <c r="F921" s="6">
        <f t="shared" si="75"/>
        <v>0.15593771333719023</v>
      </c>
      <c r="G921" s="16">
        <v>4.5440144088913685E-3</v>
      </c>
      <c r="H921" s="9">
        <f t="shared" si="73"/>
        <v>3.9488949509602078E-3</v>
      </c>
      <c r="AC921" s="14"/>
      <c r="AD921" s="15"/>
    </row>
    <row r="922" spans="1:30" hidden="1" outlineLevel="2" x14ac:dyDescent="0.3">
      <c r="A922" s="20">
        <v>37852</v>
      </c>
      <c r="B922" s="21">
        <v>1.7461804998946727E-3</v>
      </c>
      <c r="C922" s="9">
        <f t="shared" si="71"/>
        <v>-8.7538195001053282E-3</v>
      </c>
      <c r="D922" s="6">
        <f t="shared" si="72"/>
        <v>7.6629355840424293E-5</v>
      </c>
      <c r="E922" s="6">
        <f t="shared" si="74"/>
        <v>6.5721349193167267E-7</v>
      </c>
      <c r="F922" s="6">
        <f t="shared" si="75"/>
        <v>0.20264474728781706</v>
      </c>
      <c r="G922" s="16">
        <v>7.129444348063254E-3</v>
      </c>
      <c r="H922" s="9">
        <f t="shared" si="73"/>
        <v>4.5016080158962867E-3</v>
      </c>
      <c r="AC922" s="14"/>
      <c r="AD922" s="15"/>
    </row>
    <row r="923" spans="1:30" hidden="1" outlineLevel="2" x14ac:dyDescent="0.3">
      <c r="A923" s="20">
        <v>37853</v>
      </c>
      <c r="B923" s="21">
        <v>-3.3347466489377317E-3</v>
      </c>
      <c r="C923" s="9">
        <f t="shared" si="71"/>
        <v>-1.3834746648937732E-2</v>
      </c>
      <c r="D923" s="6">
        <f t="shared" si="72"/>
        <v>1.9140021484029379E-4</v>
      </c>
      <c r="E923" s="6">
        <f t="shared" si="74"/>
        <v>7.6629355840424293E-5</v>
      </c>
      <c r="F923" s="6">
        <f t="shared" si="75"/>
        <v>0.47297650075015646</v>
      </c>
      <c r="G923" s="16">
        <v>4.5502358496235596E-3</v>
      </c>
      <c r="H923" s="9">
        <f t="shared" si="73"/>
        <v>6.8773287019754737E-3</v>
      </c>
      <c r="AC923" s="14"/>
      <c r="AD923" s="15"/>
    </row>
    <row r="924" spans="1:30" hidden="1" outlineLevel="2" x14ac:dyDescent="0.3">
      <c r="A924" s="20">
        <v>37854</v>
      </c>
      <c r="B924" s="21">
        <v>2.7809016858804632E-3</v>
      </c>
      <c r="C924" s="9">
        <f t="shared" si="71"/>
        <v>-7.7190983141195374E-3</v>
      </c>
      <c r="D924" s="6">
        <f t="shared" si="72"/>
        <v>5.9584478783043083E-5</v>
      </c>
      <c r="E924" s="6">
        <f t="shared" si="74"/>
        <v>1.9140021484029379E-4</v>
      </c>
      <c r="F924" s="6">
        <f t="shared" si="75"/>
        <v>0.20315490457824806</v>
      </c>
      <c r="G924" s="16">
        <v>6.9679927887006223E-3</v>
      </c>
      <c r="H924" s="9">
        <f t="shared" si="73"/>
        <v>4.5072708436286364E-3</v>
      </c>
      <c r="AC924" s="14"/>
      <c r="AD924" s="15"/>
    </row>
    <row r="925" spans="1:30" hidden="1" outlineLevel="2" x14ac:dyDescent="0.3">
      <c r="A925" s="20">
        <v>37855</v>
      </c>
      <c r="B925" s="21">
        <v>-7.9701443972573886E-3</v>
      </c>
      <c r="C925" s="9">
        <f t="shared" si="71"/>
        <v>-1.8470144397257388E-2</v>
      </c>
      <c r="D925" s="6">
        <f t="shared" si="72"/>
        <v>3.4114623405553848E-4</v>
      </c>
      <c r="E925" s="6">
        <f t="shared" si="74"/>
        <v>5.9584478783043083E-5</v>
      </c>
      <c r="F925" s="6">
        <f t="shared" si="75"/>
        <v>0.45258959046508379</v>
      </c>
      <c r="G925" s="16">
        <v>1.0459817108503551E-2</v>
      </c>
      <c r="H925" s="9">
        <f t="shared" si="73"/>
        <v>6.7274779112612756E-3</v>
      </c>
      <c r="AC925" s="14"/>
      <c r="AD925" s="15"/>
    </row>
    <row r="926" spans="1:30" hidden="1" outlineLevel="2" x14ac:dyDescent="0.3">
      <c r="A926" s="20">
        <v>37858</v>
      </c>
      <c r="B926" s="21">
        <v>-3.3461528997196671E-3</v>
      </c>
      <c r="C926" s="9">
        <f t="shared" si="71"/>
        <v>-1.3846152899719667E-2</v>
      </c>
      <c r="D926" s="6">
        <f t="shared" si="72"/>
        <v>1.9171595012241536E-4</v>
      </c>
      <c r="E926" s="6">
        <f t="shared" si="74"/>
        <v>3.4114623405553848E-4</v>
      </c>
      <c r="F926" s="6">
        <f t="shared" si="75"/>
        <v>0.99767146949887131</v>
      </c>
      <c r="G926" s="16">
        <v>5.1891704399011354E-3</v>
      </c>
      <c r="H926" s="9">
        <f t="shared" si="73"/>
        <v>9.9883505620240991E-3</v>
      </c>
      <c r="AC926" s="14"/>
      <c r="AD926" s="15"/>
    </row>
    <row r="927" spans="1:30" hidden="1" outlineLevel="2" x14ac:dyDescent="0.3">
      <c r="A927" s="20">
        <v>37859</v>
      </c>
      <c r="B927" s="21">
        <v>2.4451118448420924E-3</v>
      </c>
      <c r="C927" s="9">
        <f t="shared" si="71"/>
        <v>-8.0548881551579087E-3</v>
      </c>
      <c r="D927" s="6">
        <f t="shared" si="72"/>
        <v>6.4881223192103177E-5</v>
      </c>
      <c r="E927" s="6">
        <f t="shared" si="74"/>
        <v>1.9171595012241536E-4</v>
      </c>
      <c r="F927" s="6">
        <f t="shared" si="75"/>
        <v>0.25889291999767405</v>
      </c>
      <c r="G927" s="16">
        <v>9.7153108934130046E-3</v>
      </c>
      <c r="H927" s="9">
        <f t="shared" si="73"/>
        <v>5.0881521203446156E-3</v>
      </c>
      <c r="AC927" s="14"/>
      <c r="AD927" s="15"/>
    </row>
    <row r="928" spans="1:30" hidden="1" outlineLevel="2" x14ac:dyDescent="0.3">
      <c r="A928" s="20">
        <v>37860</v>
      </c>
      <c r="B928" s="21">
        <v>-7.1329879543139036E-4</v>
      </c>
      <c r="C928" s="9">
        <f t="shared" si="71"/>
        <v>-1.1213298795431391E-2</v>
      </c>
      <c r="D928" s="6">
        <f t="shared" si="72"/>
        <v>1.2573806987562308E-4</v>
      </c>
      <c r="E928" s="6">
        <f t="shared" si="74"/>
        <v>6.4881223192103177E-5</v>
      </c>
      <c r="F928" s="6">
        <f t="shared" si="75"/>
        <v>0.86312788777118143</v>
      </c>
      <c r="G928" s="16">
        <v>3.1529783463230157E-3</v>
      </c>
      <c r="H928" s="9">
        <f t="shared" si="73"/>
        <v>9.2904676296254388E-3</v>
      </c>
      <c r="AC928" s="14"/>
      <c r="AD928" s="15"/>
    </row>
    <row r="929" spans="1:30" hidden="1" outlineLevel="2" x14ac:dyDescent="0.3">
      <c r="A929" s="20">
        <v>37861</v>
      </c>
      <c r="B929" s="21">
        <v>4.3211444055326047E-3</v>
      </c>
      <c r="C929" s="9">
        <f t="shared" si="71"/>
        <v>-6.1788555944673959E-3</v>
      </c>
      <c r="D929" s="6">
        <f t="shared" si="72"/>
        <v>3.8178256457281036E-5</v>
      </c>
      <c r="E929" s="6">
        <f t="shared" si="74"/>
        <v>1.2573806987562308E-4</v>
      </c>
      <c r="F929" s="6">
        <f t="shared" si="75"/>
        <v>0.10674620291982076</v>
      </c>
      <c r="G929" s="16">
        <v>9.6922182001112026E-3</v>
      </c>
      <c r="H929" s="9">
        <f t="shared" si="73"/>
        <v>3.2672037420372296E-3</v>
      </c>
      <c r="AC929" s="14"/>
      <c r="AD929" s="15"/>
    </row>
    <row r="930" spans="1:30" hidden="1" outlineLevel="2" x14ac:dyDescent="0.3">
      <c r="A930" s="20">
        <v>37862</v>
      </c>
      <c r="B930" s="21">
        <v>4.4289890943029712E-3</v>
      </c>
      <c r="C930" s="9">
        <f t="shared" si="71"/>
        <v>-6.0710109056970295E-3</v>
      </c>
      <c r="D930" s="6">
        <f t="shared" si="72"/>
        <v>3.6857173417092267E-5</v>
      </c>
      <c r="E930" s="6">
        <f t="shared" si="74"/>
        <v>3.8178256457281036E-5</v>
      </c>
      <c r="F930" s="6">
        <f t="shared" si="75"/>
        <v>0.85911313747578244</v>
      </c>
      <c r="G930" s="16">
        <v>4.5126817865702822E-3</v>
      </c>
      <c r="H930" s="9">
        <f t="shared" si="73"/>
        <v>9.2688356198380312E-3</v>
      </c>
      <c r="AC930" s="14"/>
      <c r="AD930" s="15"/>
    </row>
    <row r="931" spans="1:30" hidden="1" outlineLevel="2" x14ac:dyDescent="0.3">
      <c r="A931" s="20">
        <v>37866</v>
      </c>
      <c r="B931" s="21">
        <v>1.1346941431944218E-2</v>
      </c>
      <c r="C931" s="9">
        <f t="shared" si="71"/>
        <v>8.4694143194421687E-4</v>
      </c>
      <c r="D931" s="6">
        <f t="shared" si="72"/>
        <v>7.1730978914372056E-7</v>
      </c>
      <c r="E931" s="6">
        <f t="shared" si="74"/>
        <v>3.6857173417092267E-5</v>
      </c>
      <c r="F931" s="6">
        <f t="shared" si="75"/>
        <v>0.20010365976656361</v>
      </c>
      <c r="G931" s="16">
        <v>8.2197715601581029E-3</v>
      </c>
      <c r="H931" s="9">
        <f t="shared" si="73"/>
        <v>4.4732947562905311E-3</v>
      </c>
      <c r="AC931" s="14"/>
      <c r="AD931" s="15"/>
    </row>
    <row r="932" spans="1:30" hidden="1" outlineLevel="2" x14ac:dyDescent="0.3">
      <c r="A932" s="20">
        <v>37867</v>
      </c>
      <c r="B932" s="21">
        <v>4.7340408948696143E-3</v>
      </c>
      <c r="C932" s="9">
        <f t="shared" si="71"/>
        <v>-5.7659591051303864E-3</v>
      </c>
      <c r="D932" s="6">
        <f t="shared" si="72"/>
        <v>3.3246284402036006E-5</v>
      </c>
      <c r="E932" s="6">
        <f t="shared" si="74"/>
        <v>7.1730978914372056E-7</v>
      </c>
      <c r="F932" s="6">
        <f t="shared" si="75"/>
        <v>0.62287652079710498</v>
      </c>
      <c r="G932" s="16">
        <v>5.2541022397870419E-3</v>
      </c>
      <c r="H932" s="9">
        <f t="shared" si="73"/>
        <v>7.8922526619280564E-3</v>
      </c>
      <c r="AC932" s="14"/>
      <c r="AD932" s="15"/>
    </row>
    <row r="933" spans="1:30" hidden="1" outlineLevel="2" x14ac:dyDescent="0.3">
      <c r="A933" s="20">
        <v>37868</v>
      </c>
      <c r="B933" s="21">
        <v>2.0296586621344885E-3</v>
      </c>
      <c r="C933" s="9">
        <f t="shared" si="71"/>
        <v>-8.4703413378655126E-3</v>
      </c>
      <c r="D933" s="6">
        <f t="shared" si="72"/>
        <v>7.1746682379953325E-5</v>
      </c>
      <c r="E933" s="6">
        <f t="shared" si="74"/>
        <v>3.3246284402036006E-5</v>
      </c>
      <c r="F933" s="6">
        <f t="shared" si="75"/>
        <v>0.264963861189567</v>
      </c>
      <c r="G933" s="16">
        <v>4.5008396212256364E-3</v>
      </c>
      <c r="H933" s="9">
        <f t="shared" si="73"/>
        <v>5.1474640473690245E-3</v>
      </c>
      <c r="AC933" s="14"/>
      <c r="AD933" s="15"/>
    </row>
    <row r="934" spans="1:30" hidden="1" outlineLevel="2" x14ac:dyDescent="0.3">
      <c r="A934" s="20">
        <v>37869</v>
      </c>
      <c r="B934" s="21">
        <v>-8.8586282325267881E-3</v>
      </c>
      <c r="C934" s="9">
        <f t="shared" si="71"/>
        <v>-1.9358628232526789E-2</v>
      </c>
      <c r="D934" s="6">
        <f t="shared" si="72"/>
        <v>3.7475648704518328E-4</v>
      </c>
      <c r="E934" s="6">
        <f t="shared" si="74"/>
        <v>7.1746682379953325E-5</v>
      </c>
      <c r="F934" s="6">
        <f t="shared" si="75"/>
        <v>0.19914821061650115</v>
      </c>
      <c r="G934" s="16">
        <v>7.9222655756978518E-3</v>
      </c>
      <c r="H934" s="9">
        <f t="shared" si="73"/>
        <v>4.4626024987276334E-3</v>
      </c>
      <c r="AC934" s="14"/>
      <c r="AD934" s="15"/>
    </row>
    <row r="935" spans="1:30" hidden="1" outlineLevel="2" x14ac:dyDescent="0.3">
      <c r="A935" s="20">
        <v>37872</v>
      </c>
      <c r="B935" s="21">
        <v>8.6906574832852652E-3</v>
      </c>
      <c r="C935" s="9">
        <f t="shared" si="71"/>
        <v>-1.8093425167147355E-3</v>
      </c>
      <c r="D935" s="6">
        <f t="shared" si="72"/>
        <v>3.2737203427916128E-6</v>
      </c>
      <c r="E935" s="6">
        <f t="shared" si="74"/>
        <v>3.7475648704518328E-4</v>
      </c>
      <c r="F935" s="6">
        <f t="shared" si="75"/>
        <v>0.57986848130717461</v>
      </c>
      <c r="G935" s="16">
        <v>4.7568076012320278E-3</v>
      </c>
      <c r="H935" s="9">
        <f t="shared" si="73"/>
        <v>7.6149095943889881E-3</v>
      </c>
      <c r="AC935" s="14"/>
      <c r="AD935" s="15"/>
    </row>
    <row r="936" spans="1:30" hidden="1" outlineLevel="2" x14ac:dyDescent="0.3">
      <c r="A936" s="20">
        <v>37873</v>
      </c>
      <c r="B936" s="21">
        <v>-8.2845299763730108E-3</v>
      </c>
      <c r="C936" s="9">
        <f t="shared" si="71"/>
        <v>-1.8784529976373011E-2</v>
      </c>
      <c r="D936" s="6">
        <f t="shared" si="72"/>
        <v>3.5285856643325626E-4</v>
      </c>
      <c r="E936" s="6">
        <f t="shared" si="74"/>
        <v>3.2737203427916128E-6</v>
      </c>
      <c r="F936" s="6">
        <f t="shared" si="75"/>
        <v>0.22037205454322828</v>
      </c>
      <c r="G936" s="16">
        <v>4.9182467092076191E-3</v>
      </c>
      <c r="H936" s="9">
        <f t="shared" si="73"/>
        <v>4.6943801991661087E-3</v>
      </c>
      <c r="AC936" s="14"/>
      <c r="AD936" s="15"/>
    </row>
    <row r="937" spans="1:30" hidden="1" outlineLevel="2" x14ac:dyDescent="0.3">
      <c r="A937" s="20">
        <v>37874</v>
      </c>
      <c r="B937" s="21">
        <v>-9.1655113085742142E-3</v>
      </c>
      <c r="C937" s="9">
        <f t="shared" si="71"/>
        <v>-1.9665511308574215E-2</v>
      </c>
      <c r="D937" s="6">
        <f t="shared" si="72"/>
        <v>3.8673233502766033E-4</v>
      </c>
      <c r="E937" s="6">
        <f t="shared" si="74"/>
        <v>3.5285856643325626E-4</v>
      </c>
      <c r="F937" s="6">
        <f t="shared" si="75"/>
        <v>0.23436846835052691</v>
      </c>
      <c r="G937" s="16">
        <v>5.6424611874291864E-3</v>
      </c>
      <c r="H937" s="9">
        <f t="shared" si="73"/>
        <v>4.8411617237035876E-3</v>
      </c>
      <c r="AC937" s="14"/>
      <c r="AD937" s="15"/>
    </row>
    <row r="938" spans="1:30" hidden="1" outlineLevel="2" x14ac:dyDescent="0.3">
      <c r="A938" s="20">
        <v>37875</v>
      </c>
      <c r="B938" s="21">
        <v>4.1630724658887766E-3</v>
      </c>
      <c r="C938" s="9">
        <f t="shared" si="71"/>
        <v>-6.336927534111224E-3</v>
      </c>
      <c r="D938" s="6">
        <f t="shared" si="72"/>
        <v>4.0156650572576957E-5</v>
      </c>
      <c r="E938" s="6">
        <f t="shared" si="74"/>
        <v>3.8673233502766033E-4</v>
      </c>
      <c r="F938" s="6">
        <f t="shared" si="75"/>
        <v>0.30287415259231232</v>
      </c>
      <c r="G938" s="16">
        <v>6.4680363969220056E-3</v>
      </c>
      <c r="H938" s="9">
        <f t="shared" si="73"/>
        <v>5.5034003360859762E-3</v>
      </c>
      <c r="AC938" s="14"/>
      <c r="AD938" s="15"/>
    </row>
    <row r="939" spans="1:30" hidden="1" outlineLevel="2" x14ac:dyDescent="0.3">
      <c r="A939" s="20">
        <v>37876</v>
      </c>
      <c r="B939" s="21">
        <v>1.2455599590705793E-3</v>
      </c>
      <c r="C939" s="9">
        <f t="shared" si="71"/>
        <v>-9.2544400409294222E-3</v>
      </c>
      <c r="D939" s="6">
        <f t="shared" si="72"/>
        <v>8.5644660471157768E-5</v>
      </c>
      <c r="E939" s="6">
        <f t="shared" si="74"/>
        <v>4.0156650572576957E-5</v>
      </c>
      <c r="F939" s="6">
        <f t="shared" si="75"/>
        <v>0.39242123798211331</v>
      </c>
      <c r="G939" s="16">
        <v>8.4671539759307718E-3</v>
      </c>
      <c r="H939" s="9">
        <f t="shared" si="73"/>
        <v>6.2643534221986019E-3</v>
      </c>
      <c r="AC939" s="14"/>
      <c r="AD939" s="15"/>
    </row>
    <row r="940" spans="1:30" hidden="1" outlineLevel="2" x14ac:dyDescent="0.3">
      <c r="A940" s="20">
        <v>37879</v>
      </c>
      <c r="B940" s="21">
        <v>-2.4037857710907905E-3</v>
      </c>
      <c r="C940" s="9">
        <f t="shared" si="71"/>
        <v>-1.2903785771090791E-2</v>
      </c>
      <c r="D940" s="6">
        <f t="shared" si="72"/>
        <v>1.6650768722620515E-4</v>
      </c>
      <c r="E940" s="6">
        <f t="shared" si="74"/>
        <v>8.5644660471157768E-5</v>
      </c>
      <c r="F940" s="6">
        <f t="shared" si="75"/>
        <v>0.65985299803213182</v>
      </c>
      <c r="G940" s="16">
        <v>3.5724628710460588E-3</v>
      </c>
      <c r="H940" s="9">
        <f t="shared" si="73"/>
        <v>8.1231336196823187E-3</v>
      </c>
      <c r="AC940" s="14"/>
      <c r="AD940" s="15"/>
    </row>
    <row r="941" spans="1:30" hidden="1" outlineLevel="2" x14ac:dyDescent="0.3">
      <c r="A941" s="20">
        <v>37880</v>
      </c>
      <c r="B941" s="21">
        <v>1.2466436389251144E-2</v>
      </c>
      <c r="C941" s="9">
        <f t="shared" si="71"/>
        <v>1.9664363892511437E-3</v>
      </c>
      <c r="D941" s="6">
        <f t="shared" si="72"/>
        <v>3.8668720729710755E-6</v>
      </c>
      <c r="E941" s="6">
        <f t="shared" si="74"/>
        <v>1.6650768722620515E-4</v>
      </c>
      <c r="F941" s="6">
        <f t="shared" si="75"/>
        <v>0.13201657875959263</v>
      </c>
      <c r="G941" s="16">
        <v>5.1744820324267811E-3</v>
      </c>
      <c r="H941" s="9">
        <f t="shared" si="73"/>
        <v>3.6334085754232571E-3</v>
      </c>
      <c r="AC941" s="14"/>
      <c r="AD941" s="15"/>
    </row>
    <row r="942" spans="1:30" hidden="1" outlineLevel="2" x14ac:dyDescent="0.3">
      <c r="A942" s="20">
        <v>37881</v>
      </c>
      <c r="B942" s="21">
        <v>-2.2696043025622957E-3</v>
      </c>
      <c r="C942" s="9">
        <f t="shared" si="71"/>
        <v>-1.2769604302562297E-2</v>
      </c>
      <c r="D942" s="6">
        <f t="shared" si="72"/>
        <v>1.6306279404401753E-4</v>
      </c>
      <c r="E942" s="6">
        <f t="shared" si="74"/>
        <v>3.8668720729710755E-6</v>
      </c>
      <c r="F942" s="6">
        <f t="shared" si="75"/>
        <v>0.25752604237010035</v>
      </c>
      <c r="G942" s="16">
        <v>4.0001696146226649E-3</v>
      </c>
      <c r="H942" s="9">
        <f t="shared" si="73"/>
        <v>5.0747023791558486E-3</v>
      </c>
      <c r="AC942" s="14"/>
      <c r="AD942" s="15"/>
    </row>
    <row r="943" spans="1:30" hidden="1" outlineLevel="2" x14ac:dyDescent="0.3">
      <c r="A943" s="20">
        <v>37882</v>
      </c>
      <c r="B943" s="21">
        <v>1.1817975662711066E-2</v>
      </c>
      <c r="C943" s="9">
        <f t="shared" si="71"/>
        <v>1.3179756627110656E-3</v>
      </c>
      <c r="D943" s="6">
        <f t="shared" si="72"/>
        <v>1.7370598474986724E-6</v>
      </c>
      <c r="E943" s="6">
        <f t="shared" si="74"/>
        <v>1.6306279404401753E-4</v>
      </c>
      <c r="F943" s="6">
        <f t="shared" si="75"/>
        <v>0.1610270403745413</v>
      </c>
      <c r="G943" s="16">
        <v>5.6079071446313742E-3</v>
      </c>
      <c r="H943" s="9">
        <f t="shared" si="73"/>
        <v>4.0128174687436421E-3</v>
      </c>
      <c r="AC943" s="14"/>
      <c r="AD943" s="15"/>
    </row>
    <row r="944" spans="1:30" hidden="1" outlineLevel="2" x14ac:dyDescent="0.3">
      <c r="A944" s="20">
        <v>37883</v>
      </c>
      <c r="B944" s="21">
        <v>-1.4825538595691944E-3</v>
      </c>
      <c r="C944" s="9">
        <f t="shared" si="71"/>
        <v>-1.1982553859569195E-2</v>
      </c>
      <c r="D944" s="6">
        <f t="shared" si="72"/>
        <v>1.4358159699747662E-4</v>
      </c>
      <c r="E944" s="6">
        <f t="shared" si="74"/>
        <v>1.7370598474986724E-6</v>
      </c>
      <c r="F944" s="6">
        <f t="shared" si="75"/>
        <v>0.29938531211592778</v>
      </c>
      <c r="G944" s="16">
        <v>5.1170010463770527E-3</v>
      </c>
      <c r="H944" s="9">
        <f t="shared" si="73"/>
        <v>5.4716113907689731E-3</v>
      </c>
      <c r="AC944" s="14"/>
      <c r="AD944" s="15"/>
    </row>
    <row r="945" spans="1:30" hidden="1" outlineLevel="2" x14ac:dyDescent="0.3">
      <c r="A945" s="20">
        <v>37886</v>
      </c>
      <c r="B945" s="21">
        <v>-1.1408762075078649E-2</v>
      </c>
      <c r="C945" s="9">
        <f t="shared" si="71"/>
        <v>-2.190876207507865E-2</v>
      </c>
      <c r="D945" s="6">
        <f t="shared" si="72"/>
        <v>4.7999385566240455E-4</v>
      </c>
      <c r="E945" s="6">
        <f t="shared" si="74"/>
        <v>1.4358159699747662E-4</v>
      </c>
      <c r="F945" s="6">
        <f t="shared" si="75"/>
        <v>0.25222993968441076</v>
      </c>
      <c r="G945" s="16">
        <v>7.8943973951634133E-3</v>
      </c>
      <c r="H945" s="9">
        <f t="shared" si="73"/>
        <v>5.0222498910788057E-3</v>
      </c>
      <c r="AC945" s="14"/>
      <c r="AD945" s="15"/>
    </row>
    <row r="946" spans="1:30" hidden="1" outlineLevel="2" x14ac:dyDescent="0.3">
      <c r="A946" s="20">
        <v>37887</v>
      </c>
      <c r="B946" s="21">
        <v>4.2518954457414779E-3</v>
      </c>
      <c r="C946" s="9">
        <f t="shared" si="71"/>
        <v>-6.2481045542585227E-3</v>
      </c>
      <c r="D946" s="6">
        <f t="shared" si="72"/>
        <v>3.9038810520946097E-5</v>
      </c>
      <c r="E946" s="6">
        <f t="shared" si="74"/>
        <v>4.7999385566240455E-4</v>
      </c>
      <c r="F946" s="6">
        <f t="shared" si="75"/>
        <v>0.57592226304610239</v>
      </c>
      <c r="G946" s="16">
        <v>4.5492694131745127E-3</v>
      </c>
      <c r="H946" s="9">
        <f t="shared" si="73"/>
        <v>7.5889542299720216E-3</v>
      </c>
      <c r="AC946" s="14"/>
      <c r="AD946" s="15"/>
    </row>
    <row r="947" spans="1:30" hidden="1" outlineLevel="2" x14ac:dyDescent="0.3">
      <c r="A947" s="20">
        <v>37888</v>
      </c>
      <c r="B947" s="21">
        <v>-1.5844331025667714E-2</v>
      </c>
      <c r="C947" s="9">
        <f t="shared" si="71"/>
        <v>-2.6344331025667717E-2</v>
      </c>
      <c r="D947" s="6">
        <f t="shared" si="72"/>
        <v>6.9402377718995865E-4</v>
      </c>
      <c r="E947" s="6">
        <f t="shared" si="74"/>
        <v>3.9038810520946097E-5</v>
      </c>
      <c r="F947" s="6">
        <f t="shared" si="75"/>
        <v>0.20307343908542605</v>
      </c>
      <c r="G947" s="16">
        <v>8.0912350993840136E-3</v>
      </c>
      <c r="H947" s="9">
        <f t="shared" si="73"/>
        <v>4.5063670410367823E-3</v>
      </c>
      <c r="AC947" s="14"/>
      <c r="AD947" s="15"/>
    </row>
    <row r="948" spans="1:30" hidden="1" outlineLevel="2" x14ac:dyDescent="0.3">
      <c r="A948" s="20">
        <v>37889</v>
      </c>
      <c r="B948" s="21">
        <v>-8.6896773356292603E-3</v>
      </c>
      <c r="C948" s="9">
        <f t="shared" si="71"/>
        <v>-1.9189677335629263E-2</v>
      </c>
      <c r="D948" s="6">
        <f t="shared" si="72"/>
        <v>3.6824371624556338E-4</v>
      </c>
      <c r="E948" s="6">
        <f t="shared" si="74"/>
        <v>6.9402377718995865E-4</v>
      </c>
      <c r="F948" s="6">
        <f t="shared" si="75"/>
        <v>0.60410992544875008</v>
      </c>
      <c r="G948" s="16">
        <v>6.9331631987819917E-3</v>
      </c>
      <c r="H948" s="9">
        <f t="shared" si="73"/>
        <v>7.7724508711779581E-3</v>
      </c>
      <c r="AC948" s="14"/>
      <c r="AD948" s="15"/>
    </row>
    <row r="949" spans="1:30" hidden="1" outlineLevel="2" x14ac:dyDescent="0.3">
      <c r="A949" s="20">
        <v>37890</v>
      </c>
      <c r="B949" s="21">
        <v>-3.3102690401065641E-3</v>
      </c>
      <c r="C949" s="9">
        <f t="shared" si="71"/>
        <v>-1.3810269040106564E-2</v>
      </c>
      <c r="D949" s="6">
        <f t="shared" si="72"/>
        <v>1.9072353096012587E-4</v>
      </c>
      <c r="E949" s="6">
        <f t="shared" si="74"/>
        <v>3.6824371624556338E-4</v>
      </c>
      <c r="F949" s="6">
        <f t="shared" si="75"/>
        <v>0.4482583290488214</v>
      </c>
      <c r="G949" s="16">
        <v>3.4643302958830609E-3</v>
      </c>
      <c r="H949" s="9">
        <f t="shared" si="73"/>
        <v>6.6952096983501673E-3</v>
      </c>
      <c r="AC949" s="14"/>
      <c r="AD949" s="15"/>
    </row>
    <row r="950" spans="1:30" hidden="1" outlineLevel="2" x14ac:dyDescent="0.3">
      <c r="A950" s="20">
        <v>37893</v>
      </c>
      <c r="B950" s="21">
        <v>7.1855019966108793E-3</v>
      </c>
      <c r="C950" s="9">
        <f t="shared" si="71"/>
        <v>-3.3144980033891214E-3</v>
      </c>
      <c r="D950" s="6">
        <f t="shared" si="72"/>
        <v>1.0985897014470471E-5</v>
      </c>
      <c r="E950" s="6">
        <f t="shared" si="74"/>
        <v>1.9072353096012587E-4</v>
      </c>
      <c r="F950" s="6">
        <f t="shared" si="75"/>
        <v>0.12520156726810111</v>
      </c>
      <c r="G950" s="16">
        <v>6.1032038942031974E-3</v>
      </c>
      <c r="H950" s="9">
        <f t="shared" si="73"/>
        <v>3.5383833493291979E-3</v>
      </c>
      <c r="AC950" s="14"/>
      <c r="AD950" s="15"/>
    </row>
    <row r="951" spans="1:30" hidden="1" outlineLevel="2" x14ac:dyDescent="0.3">
      <c r="A951" s="20">
        <v>37894</v>
      </c>
      <c r="B951" s="21">
        <v>-1.1276342882711135E-2</v>
      </c>
      <c r="C951" s="9">
        <f t="shared" si="71"/>
        <v>-2.1776342882711137E-2</v>
      </c>
      <c r="D951" s="6">
        <f t="shared" si="72"/>
        <v>4.74209109345404E-4</v>
      </c>
      <c r="E951" s="6">
        <f t="shared" si="74"/>
        <v>1.0985897014470471E-5</v>
      </c>
      <c r="F951" s="6">
        <f t="shared" si="75"/>
        <v>0.35134036321403944</v>
      </c>
      <c r="G951" s="16">
        <v>9.1180075273060452E-3</v>
      </c>
      <c r="H951" s="9">
        <f t="shared" si="73"/>
        <v>5.9273970949653733E-3</v>
      </c>
      <c r="AC951" s="14"/>
      <c r="AD951" s="15"/>
    </row>
    <row r="952" spans="1:30" hidden="1" outlineLevel="2" x14ac:dyDescent="0.3">
      <c r="A952" s="20">
        <v>37895</v>
      </c>
      <c r="B952" s="21">
        <v>2.0715415810859009E-2</v>
      </c>
      <c r="C952" s="9">
        <f t="shared" si="71"/>
        <v>1.0215415810859009E-2</v>
      </c>
      <c r="D952" s="6">
        <f t="shared" si="72"/>
        <v>1.0435472018874822E-4</v>
      </c>
      <c r="E952" s="6">
        <f t="shared" si="74"/>
        <v>4.74209109345404E-4</v>
      </c>
      <c r="F952" s="6">
        <f t="shared" si="75"/>
        <v>0.76237600827879848</v>
      </c>
      <c r="G952" s="16">
        <v>8.242390287819451E-3</v>
      </c>
      <c r="H952" s="9">
        <f t="shared" si="73"/>
        <v>8.7314145948912455E-3</v>
      </c>
      <c r="AC952" s="14"/>
      <c r="AD952" s="15"/>
    </row>
    <row r="953" spans="1:30" hidden="1" outlineLevel="2" x14ac:dyDescent="0.3">
      <c r="A953" s="20">
        <v>37896</v>
      </c>
      <c r="B953" s="21">
        <v>1.9622952306070493E-3</v>
      </c>
      <c r="C953" s="9">
        <f t="shared" si="71"/>
        <v>-8.5377047693929523E-3</v>
      </c>
      <c r="D953" s="6">
        <f t="shared" si="72"/>
        <v>7.2892402729315167E-5</v>
      </c>
      <c r="E953" s="6">
        <f t="shared" si="74"/>
        <v>1.0435472018874822E-4</v>
      </c>
      <c r="F953" s="6">
        <f t="shared" si="75"/>
        <v>0.62621168801142402</v>
      </c>
      <c r="G953" s="16">
        <v>5.713918660736352E-3</v>
      </c>
      <c r="H953" s="9">
        <f t="shared" si="73"/>
        <v>7.9133538276221667E-3</v>
      </c>
      <c r="AC953" s="14"/>
      <c r="AD953" s="15"/>
    </row>
    <row r="954" spans="1:30" hidden="1" outlineLevel="2" x14ac:dyDescent="0.3">
      <c r="A954" s="20">
        <v>37897</v>
      </c>
      <c r="B954" s="21">
        <v>8.8677685697761705E-3</v>
      </c>
      <c r="C954" s="9">
        <f t="shared" si="71"/>
        <v>-1.6322314302238301E-3</v>
      </c>
      <c r="D954" s="6">
        <f t="shared" si="72"/>
        <v>2.6641794418105302E-6</v>
      </c>
      <c r="E954" s="6">
        <f t="shared" si="74"/>
        <v>7.2892402729315167E-5</v>
      </c>
      <c r="F954" s="6">
        <f t="shared" si="75"/>
        <v>0.31013718709128335</v>
      </c>
      <c r="G954" s="16">
        <v>1.2747255516776414E-2</v>
      </c>
      <c r="H954" s="9">
        <f t="shared" si="73"/>
        <v>5.5689962030089713E-3</v>
      </c>
      <c r="AC954" s="14"/>
      <c r="AD954" s="15"/>
    </row>
    <row r="955" spans="1:30" hidden="1" outlineLevel="2" x14ac:dyDescent="0.3">
      <c r="A955" s="20">
        <v>37900</v>
      </c>
      <c r="B955" s="21">
        <v>2.3655831328749082E-3</v>
      </c>
      <c r="C955" s="9">
        <f t="shared" si="71"/>
        <v>-8.1344168671250924E-3</v>
      </c>
      <c r="D955" s="6">
        <f t="shared" si="72"/>
        <v>6.616873776816921E-5</v>
      </c>
      <c r="E955" s="6">
        <f t="shared" si="74"/>
        <v>2.6641794418105302E-6</v>
      </c>
      <c r="F955" s="6">
        <f t="shared" si="75"/>
        <v>1.4731455775478273</v>
      </c>
      <c r="G955" s="16">
        <v>4.2846133166920377E-3</v>
      </c>
      <c r="H955" s="9">
        <f t="shared" si="73"/>
        <v>1.2137320863962638E-2</v>
      </c>
      <c r="AC955" s="14"/>
      <c r="AD955" s="15"/>
    </row>
    <row r="956" spans="1:30" hidden="1" outlineLevel="2" x14ac:dyDescent="0.3">
      <c r="A956" s="20">
        <v>37901</v>
      </c>
      <c r="B956" s="21">
        <v>6.1954640079363334E-3</v>
      </c>
      <c r="C956" s="9">
        <f t="shared" si="71"/>
        <v>-4.3045359920636673E-3</v>
      </c>
      <c r="D956" s="6">
        <f t="shared" si="72"/>
        <v>1.8529030106971541E-5</v>
      </c>
      <c r="E956" s="6">
        <f t="shared" si="74"/>
        <v>6.616873776816921E-5</v>
      </c>
      <c r="F956" s="6">
        <f t="shared" si="75"/>
        <v>0.18213298246406745</v>
      </c>
      <c r="G956" s="16">
        <v>8.3172549641854325E-3</v>
      </c>
      <c r="H956" s="9">
        <f t="shared" si="73"/>
        <v>4.2677040954600806E-3</v>
      </c>
      <c r="AC956" s="14"/>
      <c r="AD956" s="15"/>
    </row>
    <row r="957" spans="1:30" hidden="1" outlineLevel="2" x14ac:dyDescent="0.3">
      <c r="A957" s="20">
        <v>37902</v>
      </c>
      <c r="B957" s="21">
        <v>-2.4588379535390959E-3</v>
      </c>
      <c r="C957" s="9">
        <f t="shared" si="71"/>
        <v>-1.2958837953539096E-2</v>
      </c>
      <c r="D957" s="6">
        <f t="shared" si="72"/>
        <v>1.6793148110608535E-4</v>
      </c>
      <c r="E957" s="6">
        <f t="shared" si="74"/>
        <v>1.8529030106971541E-5</v>
      </c>
      <c r="F957" s="6">
        <f t="shared" si="75"/>
        <v>0.63731629982124938</v>
      </c>
      <c r="G957" s="16">
        <v>5.1914822827038324E-3</v>
      </c>
      <c r="H957" s="9">
        <f t="shared" si="73"/>
        <v>7.9832092533094062E-3</v>
      </c>
      <c r="AC957" s="14"/>
      <c r="AD957" s="15"/>
    </row>
    <row r="958" spans="1:30" hidden="1" outlineLevel="2" x14ac:dyDescent="0.3">
      <c r="A958" s="20">
        <v>37903</v>
      </c>
      <c r="B958" s="21">
        <v>5.0861901869445753E-3</v>
      </c>
      <c r="C958" s="9">
        <f t="shared" si="71"/>
        <v>-5.4138098130554254E-3</v>
      </c>
      <c r="D958" s="6">
        <f t="shared" si="72"/>
        <v>2.930933669193522E-5</v>
      </c>
      <c r="E958" s="6">
        <f t="shared" si="74"/>
        <v>1.6793148110608535E-4</v>
      </c>
      <c r="F958" s="6">
        <f t="shared" si="75"/>
        <v>0.25910745301532573</v>
      </c>
      <c r="G958" s="16">
        <v>1.0595999096720479E-2</v>
      </c>
      <c r="H958" s="9">
        <f t="shared" si="73"/>
        <v>5.090259846170191E-3</v>
      </c>
      <c r="AC958" s="14"/>
      <c r="AD958" s="15"/>
    </row>
    <row r="959" spans="1:30" hidden="1" outlineLevel="2" x14ac:dyDescent="0.3">
      <c r="A959" s="20">
        <v>37904</v>
      </c>
      <c r="B959" s="21">
        <v>-5.5077900088782556E-4</v>
      </c>
      <c r="C959" s="9">
        <f t="shared" si="71"/>
        <v>-1.1050779000887826E-2</v>
      </c>
      <c r="D959" s="6">
        <f t="shared" si="72"/>
        <v>1.2211971652646334E-4</v>
      </c>
      <c r="E959" s="6">
        <f t="shared" si="74"/>
        <v>2.930933669193522E-5</v>
      </c>
      <c r="F959" s="6">
        <f t="shared" si="75"/>
        <v>1.023349457029689</v>
      </c>
      <c r="G959" s="16">
        <v>3.81996644060367E-3</v>
      </c>
      <c r="H959" s="9">
        <f t="shared" si="73"/>
        <v>1.0116073630760549E-2</v>
      </c>
      <c r="AC959" s="14"/>
      <c r="AD959" s="15"/>
    </row>
    <row r="960" spans="1:30" hidden="1" outlineLevel="2" x14ac:dyDescent="0.3">
      <c r="A960" s="20">
        <v>37907</v>
      </c>
      <c r="B960" s="21">
        <v>9.2289271152669761E-3</v>
      </c>
      <c r="C960" s="9">
        <f t="shared" si="71"/>
        <v>-1.2710728847330245E-3</v>
      </c>
      <c r="D960" s="6">
        <f t="shared" si="72"/>
        <v>1.6156262783035326E-6</v>
      </c>
      <c r="E960" s="6">
        <f t="shared" si="74"/>
        <v>1.2211971652646334E-4</v>
      </c>
      <c r="F960" s="6">
        <f t="shared" si="75"/>
        <v>0.1484039918099114</v>
      </c>
      <c r="G960" s="16">
        <v>5.5430806346355235E-3</v>
      </c>
      <c r="H960" s="9">
        <f t="shared" si="73"/>
        <v>3.8523238676143445E-3</v>
      </c>
      <c r="AC960" s="14"/>
      <c r="AD960" s="15"/>
    </row>
    <row r="961" spans="1:30" hidden="1" outlineLevel="2" x14ac:dyDescent="0.3">
      <c r="A961" s="20">
        <v>37908</v>
      </c>
      <c r="B961" s="21">
        <v>4.9649886300209816E-3</v>
      </c>
      <c r="C961" s="9">
        <f t="shared" si="71"/>
        <v>-5.535011369979019E-3</v>
      </c>
      <c r="D961" s="6">
        <f t="shared" si="72"/>
        <v>3.0636350865797018E-5</v>
      </c>
      <c r="E961" s="6">
        <f t="shared" si="74"/>
        <v>1.6156262783035326E-6</v>
      </c>
      <c r="F961" s="6">
        <f t="shared" si="75"/>
        <v>0.29291050794957824</v>
      </c>
      <c r="G961" s="16">
        <v>5.1156019517684739E-3</v>
      </c>
      <c r="H961" s="9">
        <f t="shared" si="73"/>
        <v>5.412120729894874E-3</v>
      </c>
      <c r="AC961" s="14"/>
      <c r="AD961" s="15"/>
    </row>
    <row r="962" spans="1:30" hidden="1" outlineLevel="2" x14ac:dyDescent="0.3">
      <c r="A962" s="20">
        <v>37909</v>
      </c>
      <c r="B962" s="21">
        <v>-1.0125050555544711E-3</v>
      </c>
      <c r="C962" s="9">
        <f t="shared" si="71"/>
        <v>-1.1512505055554472E-2</v>
      </c>
      <c r="D962" s="6">
        <f t="shared" si="72"/>
        <v>1.3253777265416727E-4</v>
      </c>
      <c r="E962" s="6">
        <f t="shared" si="74"/>
        <v>3.0636350865797018E-5</v>
      </c>
      <c r="F962" s="6">
        <f t="shared" si="75"/>
        <v>0.25209970874070281</v>
      </c>
      <c r="G962" s="16">
        <v>5.7652713001241189E-3</v>
      </c>
      <c r="H962" s="9">
        <f t="shared" si="73"/>
        <v>5.0209531838158261E-3</v>
      </c>
      <c r="AC962" s="14"/>
      <c r="AD962" s="15"/>
    </row>
    <row r="963" spans="1:30" hidden="1" outlineLevel="2" x14ac:dyDescent="0.3">
      <c r="A963" s="20">
        <v>37910</v>
      </c>
      <c r="B963" s="21">
        <v>-1.1564391578703797E-3</v>
      </c>
      <c r="C963" s="9">
        <f t="shared" si="71"/>
        <v>-1.1656439157870381E-2</v>
      </c>
      <c r="D963" s="6">
        <f t="shared" si="72"/>
        <v>1.3587257384113397E-4</v>
      </c>
      <c r="E963" s="6">
        <f t="shared" si="74"/>
        <v>1.3253777265416727E-4</v>
      </c>
      <c r="F963" s="6">
        <f t="shared" si="75"/>
        <v>0.31541827520883609</v>
      </c>
      <c r="G963" s="16">
        <v>6.6942337069248285E-3</v>
      </c>
      <c r="H963" s="9">
        <f t="shared" si="73"/>
        <v>5.6162111357109436E-3</v>
      </c>
      <c r="AC963" s="14"/>
      <c r="AD963" s="15"/>
    </row>
    <row r="964" spans="1:30" hidden="1" outlineLevel="2" x14ac:dyDescent="0.3">
      <c r="A964" s="20">
        <v>37911</v>
      </c>
      <c r="B964" s="21">
        <v>-7.1673407502300399E-3</v>
      </c>
      <c r="C964" s="9">
        <f t="shared" si="71"/>
        <v>-1.7667340750230041E-2</v>
      </c>
      <c r="D964" s="6">
        <f t="shared" si="72"/>
        <v>3.1213492918473902E-4</v>
      </c>
      <c r="E964" s="6">
        <f t="shared" si="74"/>
        <v>1.3587257384113397E-4</v>
      </c>
      <c r="F964" s="6">
        <f t="shared" si="75"/>
        <v>0.41909034035922782</v>
      </c>
      <c r="G964" s="16">
        <v>6.6259696884945997E-3</v>
      </c>
      <c r="H964" s="9">
        <f t="shared" si="73"/>
        <v>6.473718717701811E-3</v>
      </c>
      <c r="AC964" s="14"/>
      <c r="AD964" s="15"/>
    </row>
    <row r="965" spans="1:30" hidden="1" outlineLevel="2" x14ac:dyDescent="0.3">
      <c r="A965" s="20">
        <v>37914</v>
      </c>
      <c r="B965" s="21">
        <v>5.7591099437529387E-3</v>
      </c>
      <c r="C965" s="9">
        <f t="shared" si="71"/>
        <v>-4.7408900562470619E-3</v>
      </c>
      <c r="D965" s="6">
        <f t="shared" si="72"/>
        <v>2.2476038525422269E-5</v>
      </c>
      <c r="E965" s="6">
        <f t="shared" si="74"/>
        <v>3.1213492918473902E-4</v>
      </c>
      <c r="F965" s="6">
        <f t="shared" si="75"/>
        <v>0.41094894420843708</v>
      </c>
      <c r="G965" s="16">
        <v>3.9090725364169937E-3</v>
      </c>
      <c r="H965" s="9">
        <f t="shared" si="73"/>
        <v>6.410529964117141E-3</v>
      </c>
      <c r="AC965" s="14"/>
      <c r="AD965" s="15"/>
    </row>
    <row r="966" spans="1:30" hidden="1" outlineLevel="2" x14ac:dyDescent="0.3">
      <c r="A966" s="20">
        <v>37915</v>
      </c>
      <c r="B966" s="21">
        <v>-3.1037034958908303E-3</v>
      </c>
      <c r="C966" s="9">
        <f t="shared" si="71"/>
        <v>-1.360370349589083E-2</v>
      </c>
      <c r="D966" s="6">
        <f t="shared" si="72"/>
        <v>1.8506074880411241E-4</v>
      </c>
      <c r="E966" s="6">
        <f t="shared" si="74"/>
        <v>2.2476038525422269E-5</v>
      </c>
      <c r="F966" s="6">
        <f t="shared" si="75"/>
        <v>0.15457095421252451</v>
      </c>
      <c r="G966" s="16">
        <v>2.7397215553698552E-3</v>
      </c>
      <c r="H966" s="9">
        <f t="shared" si="73"/>
        <v>3.9315512741477064E-3</v>
      </c>
      <c r="AC966" s="14"/>
      <c r="AD966" s="15"/>
    </row>
    <row r="967" spans="1:30" hidden="1" outlineLevel="2" x14ac:dyDescent="0.3">
      <c r="A967" s="20">
        <v>37916</v>
      </c>
      <c r="B967" s="21">
        <v>-1.5445395610755723E-2</v>
      </c>
      <c r="C967" s="9">
        <f t="shared" si="71"/>
        <v>-2.5945395610755723E-2</v>
      </c>
      <c r="D967" s="6">
        <f t="shared" si="72"/>
        <v>6.7316355339862234E-4</v>
      </c>
      <c r="E967" s="6">
        <f t="shared" si="74"/>
        <v>1.8506074880411241E-4</v>
      </c>
      <c r="F967" s="6">
        <f t="shared" si="75"/>
        <v>8.4935182193236605E-2</v>
      </c>
      <c r="G967" s="16">
        <v>7.7054458954569994E-3</v>
      </c>
      <c r="H967" s="9">
        <f t="shared" si="73"/>
        <v>2.914364119207423E-3</v>
      </c>
      <c r="AC967" s="14"/>
      <c r="AD967" s="15"/>
    </row>
    <row r="968" spans="1:30" hidden="1" outlineLevel="2" x14ac:dyDescent="0.3">
      <c r="A968" s="20">
        <v>37917</v>
      </c>
      <c r="B968" s="21">
        <v>1.5500874042864011E-3</v>
      </c>
      <c r="C968" s="9">
        <f t="shared" si="71"/>
        <v>-8.9499125957135991E-3</v>
      </c>
      <c r="D968" s="6">
        <f t="shared" si="72"/>
        <v>8.0100935470912927E-5</v>
      </c>
      <c r="E968" s="6">
        <f t="shared" si="74"/>
        <v>6.7316355339862234E-4</v>
      </c>
      <c r="F968" s="6">
        <f t="shared" si="75"/>
        <v>0.54952390547797525</v>
      </c>
      <c r="G968" s="16">
        <v>5.3392048537137353E-3</v>
      </c>
      <c r="H968" s="9">
        <f t="shared" si="73"/>
        <v>7.412987963554071E-3</v>
      </c>
      <c r="AC968" s="14"/>
      <c r="AD968" s="15"/>
    </row>
    <row r="969" spans="1:30" hidden="1" outlineLevel="2" x14ac:dyDescent="0.3">
      <c r="A969" s="20">
        <v>37918</v>
      </c>
      <c r="B969" s="21">
        <v>-3.1955202442943771E-3</v>
      </c>
      <c r="C969" s="9">
        <f t="shared" si="71"/>
        <v>-1.3695520244294377E-2</v>
      </c>
      <c r="D969" s="6">
        <f t="shared" si="72"/>
        <v>1.8756727476187712E-4</v>
      </c>
      <c r="E969" s="6">
        <f t="shared" si="74"/>
        <v>8.0100935470912927E-5</v>
      </c>
      <c r="F969" s="6">
        <f t="shared" si="75"/>
        <v>0.273039588351634</v>
      </c>
      <c r="G969" s="16">
        <v>9.1785473452153255E-3</v>
      </c>
      <c r="H969" s="9">
        <f t="shared" si="73"/>
        <v>5.2253190175493977E-3</v>
      </c>
      <c r="AC969" s="14"/>
      <c r="AD969" s="15"/>
    </row>
    <row r="970" spans="1:30" hidden="1" outlineLevel="2" x14ac:dyDescent="0.3">
      <c r="A970" s="20">
        <v>37921</v>
      </c>
      <c r="B970" s="21">
        <v>2.6784137792088738E-3</v>
      </c>
      <c r="C970" s="9">
        <f t="shared" si="71"/>
        <v>-7.8215862207911269E-3</v>
      </c>
      <c r="D970" s="6">
        <f t="shared" si="72"/>
        <v>6.1177211009269628E-5</v>
      </c>
      <c r="E970" s="6">
        <f t="shared" si="74"/>
        <v>1.8756727476187712E-4</v>
      </c>
      <c r="F970" s="6">
        <f t="shared" si="75"/>
        <v>0.77229233580715761</v>
      </c>
      <c r="G970" s="16">
        <v>6.4469615817730067E-3</v>
      </c>
      <c r="H970" s="9">
        <f t="shared" si="73"/>
        <v>8.7880164759014737E-3</v>
      </c>
      <c r="AC970" s="14"/>
      <c r="AD970" s="15"/>
    </row>
    <row r="971" spans="1:30" hidden="1" outlineLevel="2" x14ac:dyDescent="0.3">
      <c r="A971" s="20">
        <v>37922</v>
      </c>
      <c r="B971" s="21">
        <v>1.4481138883722938E-2</v>
      </c>
      <c r="C971" s="9">
        <f t="shared" si="71"/>
        <v>3.9811388837229372E-3</v>
      </c>
      <c r="D971" s="6">
        <f t="shared" si="72"/>
        <v>1.5849466811490715E-5</v>
      </c>
      <c r="E971" s="6">
        <f t="shared" si="74"/>
        <v>6.1177211009269628E-5</v>
      </c>
      <c r="F971" s="6">
        <f t="shared" si="75"/>
        <v>0.38998368308196396</v>
      </c>
      <c r="G971" s="16">
        <v>5.6451800937213038E-3</v>
      </c>
      <c r="H971" s="9">
        <f t="shared" si="73"/>
        <v>6.2448673571338887E-3</v>
      </c>
      <c r="AC971" s="14"/>
      <c r="AD971" s="15"/>
    </row>
    <row r="972" spans="1:30" hidden="1" outlineLevel="2" x14ac:dyDescent="0.3">
      <c r="A972" s="20">
        <v>37923</v>
      </c>
      <c r="B972" s="21">
        <v>2.6861582742087249E-3</v>
      </c>
      <c r="C972" s="9">
        <f t="shared" si="71"/>
        <v>-7.8138417257912762E-3</v>
      </c>
      <c r="D972" s="6">
        <f t="shared" si="72"/>
        <v>6.1056122515716789E-5</v>
      </c>
      <c r="E972" s="6">
        <f t="shared" si="74"/>
        <v>1.5849466811490715E-5</v>
      </c>
      <c r="F972" s="6">
        <f t="shared" si="75"/>
        <v>0.3031421981084319</v>
      </c>
      <c r="G972" s="16">
        <v>3.9742592242733195E-3</v>
      </c>
      <c r="H972" s="9">
        <f t="shared" si="73"/>
        <v>5.5058350693462654E-3</v>
      </c>
      <c r="AC972" s="14"/>
      <c r="AD972" s="15"/>
    </row>
    <row r="973" spans="1:30" hidden="1" outlineLevel="2" x14ac:dyDescent="0.3">
      <c r="A973" s="20">
        <v>37924</v>
      </c>
      <c r="B973" s="21">
        <v>1.2351099449933668E-3</v>
      </c>
      <c r="C973" s="9">
        <f t="shared" si="71"/>
        <v>-9.2648900550066342E-3</v>
      </c>
      <c r="D973" s="6">
        <f t="shared" si="72"/>
        <v>8.5838187731360839E-5</v>
      </c>
      <c r="E973" s="6">
        <f t="shared" si="74"/>
        <v>6.1056122515716789E-5</v>
      </c>
      <c r="F973" s="6">
        <f t="shared" si="75"/>
        <v>0.1591745344644486</v>
      </c>
      <c r="G973" s="16">
        <v>6.0476583544572379E-3</v>
      </c>
      <c r="H973" s="9">
        <f t="shared" si="73"/>
        <v>3.98966833790039E-3</v>
      </c>
      <c r="AC973" s="14"/>
      <c r="AD973" s="15"/>
    </row>
    <row r="974" spans="1:30" hidden="1" outlineLevel="2" x14ac:dyDescent="0.3">
      <c r="A974" s="20">
        <v>37925</v>
      </c>
      <c r="B974" s="21">
        <v>1.481516023726439E-3</v>
      </c>
      <c r="C974" s="9">
        <f t="shared" ref="C974:C1038" si="76">B974-B$5</f>
        <v>-9.018483976273561E-3</v>
      </c>
      <c r="D974" s="6">
        <f t="shared" ref="D974:D1038" si="77">C974^2</f>
        <v>8.133305323030298E-5</v>
      </c>
      <c r="E974" s="6">
        <f t="shared" si="74"/>
        <v>8.5838187731360839E-5</v>
      </c>
      <c r="F974" s="6">
        <f t="shared" si="75"/>
        <v>0.34529637410844455</v>
      </c>
      <c r="G974" s="16">
        <v>4.3084364967866922E-3</v>
      </c>
      <c r="H974" s="9">
        <f t="shared" ref="H974:H1037" si="78">SQRT(F974)/100</f>
        <v>5.8761924245930254E-3</v>
      </c>
      <c r="AC974" s="14"/>
      <c r="AD974" s="15"/>
    </row>
    <row r="975" spans="1:30" hidden="1" outlineLevel="2" x14ac:dyDescent="0.3">
      <c r="A975" s="20">
        <v>37928</v>
      </c>
      <c r="B975" s="21">
        <v>5.8332890239972176E-3</v>
      </c>
      <c r="C975" s="9">
        <f t="shared" si="76"/>
        <v>-4.6667109760027831E-3</v>
      </c>
      <c r="D975" s="6">
        <f t="shared" si="77"/>
        <v>2.1778191333544847E-5</v>
      </c>
      <c r="E975" s="6">
        <f t="shared" ref="E975:E1039" si="79">D974</f>
        <v>8.133305323030298E-5</v>
      </c>
      <c r="F975" s="6">
        <f t="shared" ref="F975:F1038" si="80">IF(C974&gt;0,B$6+B$7*E975+B$8*(G974*100)^2,B$6+B$7*E975+B$8*(G974*100)^2+E975*$B$9)</f>
        <v>0.18396687213962018</v>
      </c>
      <c r="G975" s="16">
        <v>5.9840996008566748E-3</v>
      </c>
      <c r="H975" s="9">
        <f t="shared" si="78"/>
        <v>4.289135951909431E-3</v>
      </c>
      <c r="AC975" s="14"/>
      <c r="AD975" s="15"/>
    </row>
    <row r="976" spans="1:30" hidden="1" outlineLevel="2" x14ac:dyDescent="0.3">
      <c r="A976" s="20">
        <v>37929</v>
      </c>
      <c r="B976" s="21">
        <v>-1.9931563450771186E-3</v>
      </c>
      <c r="C976" s="9">
        <f t="shared" si="76"/>
        <v>-1.249315634507712E-2</v>
      </c>
      <c r="D976" s="6">
        <f t="shared" si="77"/>
        <v>1.5607895546254069E-4</v>
      </c>
      <c r="E976" s="6">
        <f t="shared" si="79"/>
        <v>2.1778191333544847E-5</v>
      </c>
      <c r="F976" s="6">
        <f t="shared" si="80"/>
        <v>0.33844561150532593</v>
      </c>
      <c r="G976" s="16">
        <v>3.5110423839196116E-3</v>
      </c>
      <c r="H976" s="9">
        <f t="shared" si="78"/>
        <v>5.8176078546540574E-3</v>
      </c>
      <c r="AC976" s="14"/>
      <c r="AD976" s="15"/>
    </row>
    <row r="977" spans="1:30" hidden="1" outlineLevel="2" x14ac:dyDescent="0.3">
      <c r="A977" s="20">
        <v>37930</v>
      </c>
      <c r="B977" s="21">
        <v>-1.8311613615563771E-3</v>
      </c>
      <c r="C977" s="9">
        <f t="shared" si="76"/>
        <v>-1.2331161361556377E-2</v>
      </c>
      <c r="D977" s="6">
        <f t="shared" si="77"/>
        <v>1.5205754052474092E-4</v>
      </c>
      <c r="E977" s="6">
        <f t="shared" si="79"/>
        <v>1.5607895546254069E-4</v>
      </c>
      <c r="F977" s="6">
        <f t="shared" si="80"/>
        <v>0.12811945119189863</v>
      </c>
      <c r="G977" s="16">
        <v>5.4997080310484224E-3</v>
      </c>
      <c r="H977" s="9">
        <f t="shared" si="78"/>
        <v>3.5793777558662154E-3</v>
      </c>
      <c r="AC977" s="14"/>
      <c r="AD977" s="15"/>
    </row>
    <row r="978" spans="1:30" hidden="1" outlineLevel="2" x14ac:dyDescent="0.3">
      <c r="A978" s="20">
        <v>37931</v>
      </c>
      <c r="B978" s="21">
        <v>3.6731432811750414E-3</v>
      </c>
      <c r="C978" s="9">
        <f t="shared" si="76"/>
        <v>-6.8268567188249588E-3</v>
      </c>
      <c r="D978" s="6">
        <f t="shared" si="77"/>
        <v>4.6605972659365484E-5</v>
      </c>
      <c r="E978" s="6">
        <f t="shared" si="79"/>
        <v>1.5205754052474092E-4</v>
      </c>
      <c r="F978" s="6">
        <f t="shared" si="80"/>
        <v>0.28862317535712251</v>
      </c>
      <c r="G978" s="16">
        <v>6.5890272459636122E-3</v>
      </c>
      <c r="H978" s="9">
        <f t="shared" si="78"/>
        <v>5.3723661021669259E-3</v>
      </c>
      <c r="AC978" s="14"/>
      <c r="AD978" s="15"/>
    </row>
    <row r="979" spans="1:30" hidden="1" outlineLevel="2" x14ac:dyDescent="0.3">
      <c r="A979" s="20">
        <v>37932</v>
      </c>
      <c r="B979" s="21">
        <v>-4.7979208134703022E-3</v>
      </c>
      <c r="C979" s="9">
        <f t="shared" si="76"/>
        <v>-1.5297920813470303E-2</v>
      </c>
      <c r="D979" s="6">
        <f t="shared" si="77"/>
        <v>2.3402638121520789E-4</v>
      </c>
      <c r="E979" s="6">
        <f t="shared" si="79"/>
        <v>4.6605972659365484E-5</v>
      </c>
      <c r="F979" s="6">
        <f t="shared" si="80"/>
        <v>0.40657148831610734</v>
      </c>
      <c r="G979" s="16">
        <v>6.8849366392397761E-3</v>
      </c>
      <c r="H979" s="9">
        <f t="shared" si="78"/>
        <v>6.3762958550878691E-3</v>
      </c>
      <c r="AC979" s="14"/>
      <c r="AD979" s="15"/>
    </row>
    <row r="980" spans="1:30" hidden="1" outlineLevel="2" x14ac:dyDescent="0.3">
      <c r="A980" s="20">
        <v>37935</v>
      </c>
      <c r="B980" s="21">
        <v>-5.4440381548556691E-3</v>
      </c>
      <c r="C980" s="9">
        <f t="shared" si="76"/>
        <v>-1.5944038154855671E-2</v>
      </c>
      <c r="D980" s="6">
        <f t="shared" si="77"/>
        <v>2.5421235268349344E-4</v>
      </c>
      <c r="E980" s="6">
        <f t="shared" si="79"/>
        <v>2.3402638121520789E-4</v>
      </c>
      <c r="F980" s="6">
        <f t="shared" si="80"/>
        <v>0.44228701384543134</v>
      </c>
      <c r="G980" s="16">
        <v>5.1598898167112281E-3</v>
      </c>
      <c r="H980" s="9">
        <f t="shared" si="78"/>
        <v>6.6504662531692571E-3</v>
      </c>
      <c r="AC980" s="14"/>
      <c r="AD980" s="15"/>
    </row>
    <row r="981" spans="1:30" hidden="1" outlineLevel="2" x14ac:dyDescent="0.3">
      <c r="A981" s="20">
        <v>37936</v>
      </c>
      <c r="B981" s="21">
        <v>-1.9226359111172563E-3</v>
      </c>
      <c r="C981" s="9">
        <f t="shared" si="76"/>
        <v>-1.2422635911117258E-2</v>
      </c>
      <c r="D981" s="6">
        <f t="shared" si="77"/>
        <v>1.5432188298018009E-4</v>
      </c>
      <c r="E981" s="6">
        <f t="shared" si="79"/>
        <v>2.5421235268349344E-4</v>
      </c>
      <c r="F981" s="6">
        <f t="shared" si="80"/>
        <v>0.25617981393845884</v>
      </c>
      <c r="G981" s="16">
        <v>2.8029958554416029E-3</v>
      </c>
      <c r="H981" s="9">
        <f t="shared" si="78"/>
        <v>5.0614208868504382E-3</v>
      </c>
      <c r="AC981" s="14"/>
      <c r="AD981" s="15"/>
    </row>
    <row r="982" spans="1:30" hidden="1" outlineLevel="2" x14ac:dyDescent="0.3">
      <c r="A982" s="20">
        <v>37937</v>
      </c>
      <c r="B982" s="21">
        <v>1.1338477799081297E-2</v>
      </c>
      <c r="C982" s="9">
        <f t="shared" si="76"/>
        <v>8.3847779908129659E-4</v>
      </c>
      <c r="D982" s="6">
        <f t="shared" si="77"/>
        <v>7.0304501955221521E-7</v>
      </c>
      <c r="E982" s="6">
        <f t="shared" si="79"/>
        <v>1.5432188298018009E-4</v>
      </c>
      <c r="F982" s="6">
        <f t="shared" si="80"/>
        <v>8.8075961600012201E-2</v>
      </c>
      <c r="G982" s="16">
        <v>5.8714425399378298E-3</v>
      </c>
      <c r="H982" s="9">
        <f t="shared" si="78"/>
        <v>2.9677594511687126E-3</v>
      </c>
      <c r="AC982" s="14"/>
      <c r="AD982" s="15"/>
    </row>
    <row r="983" spans="1:30" hidden="1" outlineLevel="2" x14ac:dyDescent="0.3">
      <c r="A983" s="20">
        <v>37938</v>
      </c>
      <c r="B983" s="21">
        <v>-1.1062911048629563E-3</v>
      </c>
      <c r="C983" s="9">
        <f t="shared" si="76"/>
        <v>-1.1606291104862956E-2</v>
      </c>
      <c r="D983" s="6">
        <f t="shared" si="77"/>
        <v>1.3470599321082098E-4</v>
      </c>
      <c r="E983" s="6">
        <f t="shared" si="79"/>
        <v>7.0304501955221521E-7</v>
      </c>
      <c r="F983" s="6">
        <f t="shared" si="80"/>
        <v>0.32648216248563339</v>
      </c>
      <c r="G983" s="16">
        <v>4.8300165647813566E-3</v>
      </c>
      <c r="H983" s="9">
        <f t="shared" si="78"/>
        <v>5.7138617631653753E-3</v>
      </c>
      <c r="AC983" s="14"/>
      <c r="AD983" s="15"/>
    </row>
    <row r="984" spans="1:30" hidden="1" outlineLevel="2" x14ac:dyDescent="0.3">
      <c r="A984" s="20">
        <v>37939</v>
      </c>
      <c r="B984" s="21">
        <v>-7.0650657655436074E-3</v>
      </c>
      <c r="C984" s="9">
        <f t="shared" si="76"/>
        <v>-1.7565065765543609E-2</v>
      </c>
      <c r="D984" s="6">
        <f t="shared" si="77"/>
        <v>3.0853153534787206E-4</v>
      </c>
      <c r="E984" s="6">
        <f t="shared" si="79"/>
        <v>1.3470599321082098E-4</v>
      </c>
      <c r="F984" s="6">
        <f t="shared" si="80"/>
        <v>0.22666077485994979</v>
      </c>
      <c r="G984" s="16">
        <v>9.8065263451055512E-3</v>
      </c>
      <c r="H984" s="9">
        <f t="shared" si="78"/>
        <v>4.7608904089461021E-3</v>
      </c>
      <c r="AC984" s="14"/>
      <c r="AD984" s="15"/>
    </row>
    <row r="985" spans="1:30" hidden="1" outlineLevel="2" x14ac:dyDescent="0.3">
      <c r="A985" s="20">
        <v>37942</v>
      </c>
      <c r="B985" s="21">
        <v>-5.9395518820016492E-3</v>
      </c>
      <c r="C985" s="9">
        <f t="shared" si="76"/>
        <v>-1.6439551882001649E-2</v>
      </c>
      <c r="D985" s="6">
        <f t="shared" si="77"/>
        <v>2.7025886608102396E-4</v>
      </c>
      <c r="E985" s="6">
        <f t="shared" si="79"/>
        <v>3.0853153534787206E-4</v>
      </c>
      <c r="F985" s="6">
        <f t="shared" si="80"/>
        <v>0.87908186938825716</v>
      </c>
      <c r="G985" s="16">
        <v>1.0241509876036798E-2</v>
      </c>
      <c r="H985" s="9">
        <f t="shared" si="78"/>
        <v>9.3759365899533324E-3</v>
      </c>
      <c r="AC985" s="14"/>
      <c r="AD985" s="15"/>
    </row>
    <row r="986" spans="1:30" hidden="1" outlineLevel="2" x14ac:dyDescent="0.3">
      <c r="A986" s="20">
        <v>37943</v>
      </c>
      <c r="B986" s="21">
        <v>-8.9651457097353719E-3</v>
      </c>
      <c r="C986" s="9">
        <f t="shared" si="76"/>
        <v>-1.9465145709735371E-2</v>
      </c>
      <c r="D986" s="6">
        <f t="shared" si="77"/>
        <v>3.7889189750122933E-4</v>
      </c>
      <c r="E986" s="6">
        <f t="shared" si="79"/>
        <v>2.7025886608102396E-4</v>
      </c>
      <c r="F986" s="6">
        <f t="shared" si="80"/>
        <v>0.957191297895302</v>
      </c>
      <c r="G986" s="16">
        <v>7.6141889250666856E-3</v>
      </c>
      <c r="H986" s="9">
        <f t="shared" si="78"/>
        <v>9.7836153741615479E-3</v>
      </c>
      <c r="AC986" s="14"/>
      <c r="AD986" s="15"/>
    </row>
    <row r="987" spans="1:30" hidden="1" outlineLevel="2" x14ac:dyDescent="0.3">
      <c r="A987" s="20">
        <v>37944</v>
      </c>
      <c r="B987" s="21">
        <v>6.8652724918615718E-3</v>
      </c>
      <c r="C987" s="9">
        <f t="shared" si="76"/>
        <v>-3.6347275081384288E-3</v>
      </c>
      <c r="D987" s="6">
        <f t="shared" si="77"/>
        <v>1.3211244058418192E-5</v>
      </c>
      <c r="E987" s="6">
        <f t="shared" si="79"/>
        <v>3.7889189750122933E-4</v>
      </c>
      <c r="F987" s="6">
        <f t="shared" si="80"/>
        <v>0.53699660072763522</v>
      </c>
      <c r="G987" s="16">
        <v>5.085090646995802E-3</v>
      </c>
      <c r="H987" s="9">
        <f t="shared" si="78"/>
        <v>7.3280051905524413E-3</v>
      </c>
      <c r="AC987" s="14"/>
      <c r="AD987" s="15"/>
    </row>
    <row r="988" spans="1:30" hidden="1" outlineLevel="2" x14ac:dyDescent="0.3">
      <c r="A988" s="20">
        <v>37945</v>
      </c>
      <c r="B988" s="21">
        <v>-7.357928686980343E-3</v>
      </c>
      <c r="C988" s="9">
        <f t="shared" si="76"/>
        <v>-1.7857928686980343E-2</v>
      </c>
      <c r="D988" s="6">
        <f t="shared" si="77"/>
        <v>3.1890561698927545E-4</v>
      </c>
      <c r="E988" s="6">
        <f t="shared" si="79"/>
        <v>1.3211244058418192E-5</v>
      </c>
      <c r="F988" s="6">
        <f t="shared" si="80"/>
        <v>0.24931165551630652</v>
      </c>
      <c r="G988" s="16">
        <v>6.9235100832127413E-3</v>
      </c>
      <c r="H988" s="9">
        <f t="shared" si="78"/>
        <v>4.9931118104475343E-3</v>
      </c>
      <c r="AC988" s="14"/>
      <c r="AD988" s="15"/>
    </row>
    <row r="989" spans="1:30" hidden="1" outlineLevel="2" x14ac:dyDescent="0.3">
      <c r="A989" s="20">
        <v>37946</v>
      </c>
      <c r="B989" s="21">
        <v>9.4663090359013333E-4</v>
      </c>
      <c r="C989" s="9">
        <f t="shared" si="76"/>
        <v>-9.553369096409867E-3</v>
      </c>
      <c r="D989" s="6">
        <f t="shared" si="77"/>
        <v>9.1266861092239074E-5</v>
      </c>
      <c r="E989" s="6">
        <f t="shared" si="79"/>
        <v>3.1890561698927545E-4</v>
      </c>
      <c r="F989" s="6">
        <f t="shared" si="80"/>
        <v>0.44705936683004627</v>
      </c>
      <c r="G989" s="16">
        <v>4.5131608064261693E-3</v>
      </c>
      <c r="H989" s="9">
        <f t="shared" si="78"/>
        <v>6.6862498220605412E-3</v>
      </c>
      <c r="AC989" s="14"/>
      <c r="AD989" s="15"/>
    </row>
    <row r="990" spans="1:30" hidden="1" outlineLevel="2" x14ac:dyDescent="0.3">
      <c r="A990" s="20">
        <v>37949</v>
      </c>
      <c r="B990" s="21">
        <v>1.2310002075892657E-2</v>
      </c>
      <c r="C990" s="9">
        <f t="shared" si="76"/>
        <v>1.8100020758926565E-3</v>
      </c>
      <c r="D990" s="6">
        <f t="shared" si="77"/>
        <v>3.2761075147357258E-6</v>
      </c>
      <c r="E990" s="6">
        <f t="shared" si="79"/>
        <v>9.1266861092239074E-5</v>
      </c>
      <c r="F990" s="6">
        <f t="shared" si="80"/>
        <v>0.20014334892541269</v>
      </c>
      <c r="G990" s="16">
        <v>4.8181027597879334E-3</v>
      </c>
      <c r="H990" s="9">
        <f t="shared" si="78"/>
        <v>4.4737383576312628E-3</v>
      </c>
      <c r="AC990" s="14"/>
      <c r="AD990" s="15"/>
    </row>
    <row r="991" spans="1:30" hidden="1" outlineLevel="2" x14ac:dyDescent="0.3">
      <c r="A991" s="20">
        <v>37950</v>
      </c>
      <c r="B991" s="21">
        <v>1.6554548392571505E-3</v>
      </c>
      <c r="C991" s="9">
        <f t="shared" si="76"/>
        <v>-8.8445451607428501E-3</v>
      </c>
      <c r="D991" s="6">
        <f t="shared" si="77"/>
        <v>7.8225979100419763E-5</v>
      </c>
      <c r="E991" s="6">
        <f t="shared" si="79"/>
        <v>3.2761075147357258E-6</v>
      </c>
      <c r="F991" s="6">
        <f t="shared" si="80"/>
        <v>0.22562882092411823</v>
      </c>
      <c r="G991" s="16">
        <v>4.7309871706427186E-3</v>
      </c>
      <c r="H991" s="9">
        <f t="shared" si="78"/>
        <v>4.7500402200835968E-3</v>
      </c>
      <c r="AC991" s="14"/>
      <c r="AD991" s="15"/>
    </row>
    <row r="992" spans="1:30" hidden="1" outlineLevel="2" x14ac:dyDescent="0.3">
      <c r="A992" s="20">
        <v>37951</v>
      </c>
      <c r="B992" s="21">
        <v>1.5994962574492997E-3</v>
      </c>
      <c r="C992" s="9">
        <f t="shared" si="76"/>
        <v>-8.9005037425507003E-3</v>
      </c>
      <c r="D992" s="6">
        <f t="shared" si="77"/>
        <v>7.9218966871159023E-5</v>
      </c>
      <c r="E992" s="6">
        <f t="shared" si="79"/>
        <v>7.8225979100419763E-5</v>
      </c>
      <c r="F992" s="6">
        <f t="shared" si="80"/>
        <v>0.21817910477572625</v>
      </c>
      <c r="G992" s="16">
        <v>6.5355149048284319E-3</v>
      </c>
      <c r="H992" s="9">
        <f t="shared" si="78"/>
        <v>4.6709646196018894E-3</v>
      </c>
      <c r="AC992" s="14"/>
      <c r="AD992" s="15"/>
    </row>
    <row r="993" spans="1:30" hidden="1" outlineLevel="2" x14ac:dyDescent="0.3">
      <c r="A993" s="20">
        <v>37953</v>
      </c>
      <c r="B993" s="21">
        <v>2.9543441229013819E-4</v>
      </c>
      <c r="C993" s="9">
        <f t="shared" si="76"/>
        <v>-1.0204565587709862E-2</v>
      </c>
      <c r="D993" s="6">
        <f t="shared" si="77"/>
        <v>1.0413315883387232E-4</v>
      </c>
      <c r="E993" s="6">
        <f t="shared" si="79"/>
        <v>7.9218966871159023E-5</v>
      </c>
      <c r="F993" s="6">
        <f t="shared" si="80"/>
        <v>0.40028134074876187</v>
      </c>
      <c r="G993" s="16">
        <v>2.7260802254253655E-3</v>
      </c>
      <c r="H993" s="9">
        <f t="shared" si="78"/>
        <v>6.3267791232882618E-3</v>
      </c>
      <c r="AC993" s="14"/>
      <c r="AD993" s="15"/>
    </row>
    <row r="994" spans="1:30" hidden="1" outlineLevel="2" x14ac:dyDescent="0.3">
      <c r="A994" s="20">
        <v>37956</v>
      </c>
      <c r="B994" s="21">
        <v>1.1847791043106147E-2</v>
      </c>
      <c r="C994" s="9">
        <f t="shared" si="76"/>
        <v>1.3477910431061463E-3</v>
      </c>
      <c r="D994" s="6">
        <f t="shared" si="77"/>
        <v>1.8165406958771541E-6</v>
      </c>
      <c r="E994" s="6">
        <f t="shared" si="79"/>
        <v>1.0413315883387232E-4</v>
      </c>
      <c r="F994" s="6">
        <f t="shared" si="80"/>
        <v>8.4265908640003703E-2</v>
      </c>
      <c r="G994" s="16">
        <v>4.7671985948939495E-3</v>
      </c>
      <c r="H994" s="9">
        <f t="shared" si="78"/>
        <v>2.9028590844201118E-3</v>
      </c>
      <c r="AC994" s="14"/>
      <c r="AD994" s="15"/>
    </row>
    <row r="995" spans="1:30" hidden="1" outlineLevel="2" x14ac:dyDescent="0.3">
      <c r="A995" s="20">
        <v>37957</v>
      </c>
      <c r="B995" s="21">
        <v>-4.5978788212254398E-3</v>
      </c>
      <c r="C995" s="9">
        <f t="shared" si="76"/>
        <v>-1.509787882122544E-2</v>
      </c>
      <c r="D995" s="6">
        <f t="shared" si="77"/>
        <v>2.2794594490040769E-4</v>
      </c>
      <c r="E995" s="6">
        <f t="shared" si="79"/>
        <v>1.8165406958771541E-6</v>
      </c>
      <c r="F995" s="6">
        <f t="shared" si="80"/>
        <v>0.2212584161433738</v>
      </c>
      <c r="G995" s="16">
        <v>3.5309579336835033E-3</v>
      </c>
      <c r="H995" s="9">
        <f t="shared" si="78"/>
        <v>4.7038113923006499E-3</v>
      </c>
      <c r="AC995" s="14"/>
      <c r="AD995" s="15"/>
    </row>
    <row r="996" spans="1:30" hidden="1" outlineLevel="2" x14ac:dyDescent="0.3">
      <c r="A996" s="20">
        <v>37958</v>
      </c>
      <c r="B996" s="21">
        <v>2.0053956846477596E-3</v>
      </c>
      <c r="C996" s="9">
        <f t="shared" si="76"/>
        <v>-8.4946043153522402E-3</v>
      </c>
      <c r="D996" s="6">
        <f t="shared" si="77"/>
        <v>7.2158302474400896E-5</v>
      </c>
      <c r="E996" s="6">
        <f t="shared" si="79"/>
        <v>2.2794594490040769E-4</v>
      </c>
      <c r="F996" s="6">
        <f t="shared" si="80"/>
        <v>0.129376900459241</v>
      </c>
      <c r="G996" s="16">
        <v>7.3942310316522574E-3</v>
      </c>
      <c r="H996" s="9">
        <f t="shared" si="78"/>
        <v>3.596900060597194E-3</v>
      </c>
      <c r="AC996" s="14"/>
      <c r="AD996" s="15"/>
    </row>
    <row r="997" spans="1:30" hidden="1" outlineLevel="2" x14ac:dyDescent="0.3">
      <c r="A997" s="20">
        <v>37959</v>
      </c>
      <c r="B997" s="21">
        <v>5.7967940885578261E-3</v>
      </c>
      <c r="C997" s="9">
        <f t="shared" si="76"/>
        <v>-4.7032059114421746E-3</v>
      </c>
      <c r="D997" s="6">
        <f t="shared" si="77"/>
        <v>2.2120145845424616E-5</v>
      </c>
      <c r="E997" s="6">
        <f t="shared" si="79"/>
        <v>7.2158302474400896E-5</v>
      </c>
      <c r="F997" s="6">
        <f t="shared" si="80"/>
        <v>0.50742214008737041</v>
      </c>
      <c r="G997" s="16">
        <v>3.3721337436779016E-3</v>
      </c>
      <c r="H997" s="9">
        <f t="shared" si="78"/>
        <v>7.1233569339698988E-3</v>
      </c>
      <c r="AC997" s="14"/>
      <c r="AD997" s="15"/>
    </row>
    <row r="998" spans="1:30" hidden="1" outlineLevel="2" x14ac:dyDescent="0.3">
      <c r="A998" s="20">
        <v>37960</v>
      </c>
      <c r="B998" s="21">
        <v>-6.8851788908032702E-3</v>
      </c>
      <c r="C998" s="9">
        <f t="shared" si="76"/>
        <v>-1.7385178890803273E-2</v>
      </c>
      <c r="D998" s="6">
        <f t="shared" si="77"/>
        <v>3.022444450652317E-4</v>
      </c>
      <c r="E998" s="6">
        <f t="shared" si="79"/>
        <v>2.2120145845424616E-5</v>
      </c>
      <c r="F998" s="6">
        <f t="shared" si="80"/>
        <v>0.1195530000964759</v>
      </c>
      <c r="G998" s="16">
        <v>4.1424818999065425E-3</v>
      </c>
      <c r="H998" s="9">
        <f t="shared" si="78"/>
        <v>3.457643707736179E-3</v>
      </c>
      <c r="AC998" s="14"/>
      <c r="AD998" s="15"/>
    </row>
    <row r="999" spans="1:30" hidden="1" outlineLevel="2" x14ac:dyDescent="0.3">
      <c r="A999" s="20">
        <v>37963</v>
      </c>
      <c r="B999" s="21">
        <v>1.0348095820329993E-2</v>
      </c>
      <c r="C999" s="9">
        <f t="shared" si="76"/>
        <v>-1.5190417967000762E-4</v>
      </c>
      <c r="D999" s="6">
        <f t="shared" si="77"/>
        <v>2.3074879801217955E-8</v>
      </c>
      <c r="E999" s="6">
        <f t="shared" si="79"/>
        <v>3.022444450652317E-4</v>
      </c>
      <c r="F999" s="6">
        <f t="shared" si="80"/>
        <v>0.17140886962564222</v>
      </c>
      <c r="G999" s="16">
        <v>4.7525992334839263E-3</v>
      </c>
      <c r="H999" s="9">
        <f t="shared" si="78"/>
        <v>4.1401554273437884E-3</v>
      </c>
      <c r="AC999" s="14"/>
      <c r="AD999" s="15"/>
    </row>
    <row r="1000" spans="1:30" hidden="1" outlineLevel="2" x14ac:dyDescent="0.3">
      <c r="A1000" s="20">
        <v>37964</v>
      </c>
      <c r="B1000" s="21">
        <v>-4.2083890181442802E-3</v>
      </c>
      <c r="C1000" s="9">
        <f t="shared" si="76"/>
        <v>-1.470838901814428E-2</v>
      </c>
      <c r="D1000" s="6">
        <f t="shared" si="77"/>
        <v>2.1633670750906725E-4</v>
      </c>
      <c r="E1000" s="6">
        <f t="shared" si="79"/>
        <v>2.3074879801217955E-8</v>
      </c>
      <c r="F1000" s="6">
        <f t="shared" si="80"/>
        <v>0.22001354609804658</v>
      </c>
      <c r="G1000" s="16">
        <v>5.5358102751334598E-3</v>
      </c>
      <c r="H1000" s="9">
        <f t="shared" si="78"/>
        <v>4.6905601594910452E-3</v>
      </c>
      <c r="AC1000" s="14"/>
      <c r="AD1000" s="15"/>
    </row>
    <row r="1001" spans="1:30" hidden="1" outlineLevel="2" x14ac:dyDescent="0.3">
      <c r="A1001" s="20">
        <v>37965</v>
      </c>
      <c r="B1001" s="21">
        <v>-1.5717291912460153E-4</v>
      </c>
      <c r="C1001" s="9">
        <f t="shared" si="76"/>
        <v>-1.0657172919124602E-2</v>
      </c>
      <c r="D1001" s="6">
        <f t="shared" si="77"/>
        <v>1.135753346281228E-4</v>
      </c>
      <c r="E1001" s="6">
        <f t="shared" si="79"/>
        <v>2.1633670750906725E-4</v>
      </c>
      <c r="F1001" s="6">
        <f t="shared" si="80"/>
        <v>0.29219284437788384</v>
      </c>
      <c r="G1001" s="16">
        <v>5.015178500008992E-3</v>
      </c>
      <c r="H1001" s="9">
        <f t="shared" si="78"/>
        <v>5.4054865125896289E-3</v>
      </c>
      <c r="AC1001" s="14"/>
      <c r="AD1001" s="15"/>
    </row>
    <row r="1002" spans="1:30" hidden="1" outlineLevel="2" x14ac:dyDescent="0.3">
      <c r="A1002" s="20">
        <v>37966</v>
      </c>
      <c r="B1002" s="21">
        <v>8.6603367053308695E-3</v>
      </c>
      <c r="C1002" s="9">
        <f t="shared" si="76"/>
        <v>-1.8396632946691312E-3</v>
      </c>
      <c r="D1002" s="6">
        <f t="shared" si="77"/>
        <v>3.3843610377528824E-6</v>
      </c>
      <c r="E1002" s="6">
        <f t="shared" si="79"/>
        <v>1.135753346281228E-4</v>
      </c>
      <c r="F1002" s="6">
        <f t="shared" si="80"/>
        <v>0.24298861210435596</v>
      </c>
      <c r="G1002" s="16">
        <v>5.3120503825793671E-3</v>
      </c>
      <c r="H1002" s="9">
        <f t="shared" si="78"/>
        <v>4.9293875086500955E-3</v>
      </c>
      <c r="AC1002" s="14"/>
      <c r="AD1002" s="15"/>
    </row>
    <row r="1003" spans="1:30" hidden="1" outlineLevel="2" x14ac:dyDescent="0.3">
      <c r="A1003" s="20">
        <v>37967</v>
      </c>
      <c r="B1003" s="21">
        <v>3.3914702667365701E-3</v>
      </c>
      <c r="C1003" s="9">
        <f t="shared" si="76"/>
        <v>-7.1085297332634306E-3</v>
      </c>
      <c r="D1003" s="6">
        <f t="shared" si="77"/>
        <v>5.0531194968690262E-5</v>
      </c>
      <c r="E1003" s="6">
        <f t="shared" si="79"/>
        <v>3.3843610377528824E-6</v>
      </c>
      <c r="F1003" s="6">
        <f t="shared" si="80"/>
        <v>0.27044760449826111</v>
      </c>
      <c r="G1003" s="16">
        <v>4.8075245649855511E-3</v>
      </c>
      <c r="H1003" s="9">
        <f t="shared" si="78"/>
        <v>5.2004577154156455E-3</v>
      </c>
      <c r="AC1003" s="14"/>
      <c r="AD1003" s="15"/>
    </row>
    <row r="1004" spans="1:30" hidden="1" outlineLevel="2" x14ac:dyDescent="0.3">
      <c r="A1004" s="20">
        <v>37970</v>
      </c>
      <c r="B1004" s="21">
        <v>-1.9277217607268288E-3</v>
      </c>
      <c r="C1004" s="9">
        <f t="shared" si="76"/>
        <v>-1.242772176072683E-2</v>
      </c>
      <c r="D1004" s="6">
        <f t="shared" si="77"/>
        <v>1.5444826816204317E-4</v>
      </c>
      <c r="E1004" s="6">
        <f t="shared" si="79"/>
        <v>5.0531194968690262E-5</v>
      </c>
      <c r="F1004" s="6">
        <f t="shared" si="80"/>
        <v>0.22471769781356013</v>
      </c>
      <c r="G1004" s="16">
        <v>9.6234536438805866E-3</v>
      </c>
      <c r="H1004" s="9">
        <f t="shared" si="78"/>
        <v>4.7404398299478508E-3</v>
      </c>
      <c r="AC1004" s="14"/>
      <c r="AD1004" s="15"/>
    </row>
    <row r="1005" spans="1:30" hidden="1" outlineLevel="2" x14ac:dyDescent="0.3">
      <c r="A1005" s="20">
        <v>37971</v>
      </c>
      <c r="B1005" s="21">
        <v>1.0593315192191866E-2</v>
      </c>
      <c r="C1005" s="9">
        <f t="shared" si="76"/>
        <v>9.3315192191864918E-5</v>
      </c>
      <c r="D1005" s="6">
        <f t="shared" si="77"/>
        <v>8.7077250938046879E-9</v>
      </c>
      <c r="E1005" s="6">
        <f t="shared" si="79"/>
        <v>1.5444826816204317E-4</v>
      </c>
      <c r="F1005" s="6">
        <f t="shared" si="80"/>
        <v>0.84721820707606876</v>
      </c>
      <c r="G1005" s="16">
        <v>4.8842694801612052E-3</v>
      </c>
      <c r="H1005" s="9">
        <f t="shared" si="78"/>
        <v>9.2044457034417271E-3</v>
      </c>
      <c r="AC1005" s="14"/>
      <c r="AD1005" s="15"/>
    </row>
    <row r="1006" spans="1:30" hidden="1" outlineLevel="2" x14ac:dyDescent="0.3">
      <c r="A1006" s="20">
        <v>37972</v>
      </c>
      <c r="B1006" s="21">
        <v>1.5487386783137832E-3</v>
      </c>
      <c r="C1006" s="9">
        <f t="shared" si="76"/>
        <v>-8.9512613216862179E-3</v>
      </c>
      <c r="D1006" s="6">
        <f t="shared" si="77"/>
        <v>8.0125079249115702E-5</v>
      </c>
      <c r="E1006" s="6">
        <f t="shared" si="79"/>
        <v>8.7077250938046879E-9</v>
      </c>
      <c r="F1006" s="6">
        <f t="shared" si="80"/>
        <v>0.23137898339425003</v>
      </c>
      <c r="G1006" s="16">
        <v>3.8601894309467548E-3</v>
      </c>
      <c r="H1006" s="9">
        <f t="shared" si="78"/>
        <v>4.8101869339377034E-3</v>
      </c>
      <c r="AC1006" s="14"/>
      <c r="AD1006" s="15"/>
    </row>
    <row r="1007" spans="1:30" hidden="1" outlineLevel="2" x14ac:dyDescent="0.3">
      <c r="A1007" s="20">
        <v>37973</v>
      </c>
      <c r="B1007" s="21">
        <v>1.0083800352768162E-2</v>
      </c>
      <c r="C1007" s="9">
        <f t="shared" si="76"/>
        <v>-4.1619964723183835E-4</v>
      </c>
      <c r="D1007" s="6">
        <f t="shared" si="77"/>
        <v>1.7322214635590669E-7</v>
      </c>
      <c r="E1007" s="6">
        <f t="shared" si="79"/>
        <v>8.0125079249115702E-5</v>
      </c>
      <c r="F1007" s="6">
        <f t="shared" si="80"/>
        <v>0.15117023451399988</v>
      </c>
      <c r="G1007" s="16">
        <v>5.0295899877210483E-3</v>
      </c>
      <c r="H1007" s="9">
        <f t="shared" si="78"/>
        <v>3.8880616573557557E-3</v>
      </c>
      <c r="AC1007" s="14"/>
      <c r="AD1007" s="15"/>
    </row>
    <row r="1008" spans="1:30" hidden="1" outlineLevel="2" x14ac:dyDescent="0.3">
      <c r="A1008" s="20">
        <v>37974</v>
      </c>
      <c r="B1008" s="21">
        <v>2.9366880913742582E-3</v>
      </c>
      <c r="C1008" s="9">
        <f t="shared" si="76"/>
        <v>-7.563311908625742E-3</v>
      </c>
      <c r="D1008" s="6">
        <f t="shared" si="77"/>
        <v>5.7203687027159963E-5</v>
      </c>
      <c r="E1008" s="6">
        <f t="shared" si="79"/>
        <v>1.7322214635590669E-7</v>
      </c>
      <c r="F1008" s="6">
        <f t="shared" si="80"/>
        <v>0.24428322072316921</v>
      </c>
      <c r="G1008" s="16">
        <v>3.7489545486546856E-3</v>
      </c>
      <c r="H1008" s="9">
        <f t="shared" si="78"/>
        <v>4.942501600638782E-3</v>
      </c>
      <c r="AC1008" s="14"/>
      <c r="AD1008" s="15"/>
    </row>
    <row r="1009" spans="1:30" hidden="1" outlineLevel="2" x14ac:dyDescent="0.3">
      <c r="A1009" s="20">
        <v>37977</v>
      </c>
      <c r="B1009" s="21">
        <v>5.7993600938817443E-3</v>
      </c>
      <c r="C1009" s="9">
        <f t="shared" si="76"/>
        <v>-4.7006399061182563E-3</v>
      </c>
      <c r="D1009" s="6">
        <f t="shared" si="77"/>
        <v>2.2096015526991449E-5</v>
      </c>
      <c r="E1009" s="6">
        <f t="shared" si="79"/>
        <v>5.7203687027159963E-5</v>
      </c>
      <c r="F1009" s="6">
        <f t="shared" si="80"/>
        <v>0.1435886039872295</v>
      </c>
      <c r="G1009" s="16">
        <v>4.4045543283559169E-3</v>
      </c>
      <c r="H1009" s="9">
        <f t="shared" si="78"/>
        <v>3.7893086966784523E-3</v>
      </c>
      <c r="AC1009" s="14"/>
      <c r="AD1009" s="15"/>
    </row>
    <row r="1010" spans="1:30" hidden="1" outlineLevel="2" x14ac:dyDescent="0.3">
      <c r="A1010" s="20">
        <v>37978</v>
      </c>
      <c r="B1010" s="21">
        <v>3.1526908496209115E-4</v>
      </c>
      <c r="C1010" s="9">
        <f t="shared" si="76"/>
        <v>-1.018473091503791E-2</v>
      </c>
      <c r="D1010" s="6">
        <f t="shared" si="77"/>
        <v>1.0372874381172893E-4</v>
      </c>
      <c r="E1010" s="6">
        <f t="shared" si="79"/>
        <v>2.2096015526991449E-5</v>
      </c>
      <c r="F1010" s="6">
        <f t="shared" si="80"/>
        <v>0.19146707633267254</v>
      </c>
      <c r="G1010" s="16">
        <v>5.0614970169482378E-3</v>
      </c>
      <c r="H1010" s="9">
        <f t="shared" si="78"/>
        <v>4.3756951028684869E-3</v>
      </c>
      <c r="AC1010" s="14"/>
      <c r="AD1010" s="15"/>
    </row>
    <row r="1011" spans="1:30" hidden="1" outlineLevel="2" x14ac:dyDescent="0.3">
      <c r="A1011" s="20">
        <v>37979</v>
      </c>
      <c r="B1011" s="21">
        <v>-3.4940023385111305E-3</v>
      </c>
      <c r="C1011" s="9">
        <f t="shared" si="76"/>
        <v>-1.3994002338511131E-2</v>
      </c>
      <c r="D1011" s="6">
        <f t="shared" si="77"/>
        <v>1.9583210145025499E-4</v>
      </c>
      <c r="E1011" s="6">
        <f t="shared" si="79"/>
        <v>1.0372874381172893E-4</v>
      </c>
      <c r="F1011" s="6">
        <f t="shared" si="80"/>
        <v>0.24716899813368789</v>
      </c>
      <c r="G1011" s="16">
        <v>1.3522373546597053E-3</v>
      </c>
      <c r="H1011" s="9">
        <f t="shared" si="78"/>
        <v>4.9716093785985224E-3</v>
      </c>
      <c r="AC1011" s="14"/>
      <c r="AD1011" s="15"/>
    </row>
    <row r="1012" spans="1:30" hidden="1" outlineLevel="2" x14ac:dyDescent="0.3">
      <c r="A1012" s="20">
        <v>37981</v>
      </c>
      <c r="B1012" s="21">
        <v>1.8884759901182937E-3</v>
      </c>
      <c r="C1012" s="9">
        <f t="shared" si="76"/>
        <v>-8.6115240098817072E-3</v>
      </c>
      <c r="D1012" s="6">
        <f t="shared" si="77"/>
        <v>7.4158345772769118E-5</v>
      </c>
      <c r="E1012" s="6">
        <f t="shared" si="79"/>
        <v>1.9583210145025499E-4</v>
      </c>
      <c r="F1012" s="6">
        <f t="shared" si="80"/>
        <v>3.4081751526105875E-2</v>
      </c>
      <c r="G1012" s="16">
        <v>2.4749575222779035E-3</v>
      </c>
      <c r="H1012" s="9">
        <f t="shared" si="78"/>
        <v>1.8461243600068193E-3</v>
      </c>
      <c r="AC1012" s="14"/>
      <c r="AD1012" s="15"/>
    </row>
    <row r="1013" spans="1:30" hidden="1" outlineLevel="2" x14ac:dyDescent="0.3">
      <c r="A1013" s="20">
        <v>37984</v>
      </c>
      <c r="B1013" s="21">
        <v>1.206580890040313E-2</v>
      </c>
      <c r="C1013" s="9">
        <f t="shared" si="76"/>
        <v>1.5658089004031289E-3</v>
      </c>
      <c r="D1013" s="6">
        <f t="shared" si="77"/>
        <v>2.4517575125816558E-6</v>
      </c>
      <c r="E1013" s="6">
        <f t="shared" si="79"/>
        <v>7.4158345772769118E-5</v>
      </c>
      <c r="F1013" s="6">
        <f t="shared" si="80"/>
        <v>7.2566652402745568E-2</v>
      </c>
      <c r="G1013" s="16">
        <v>4.731205242445238E-3</v>
      </c>
      <c r="H1013" s="9">
        <f t="shared" si="78"/>
        <v>2.6938198232759657E-3</v>
      </c>
      <c r="AC1013" s="14"/>
      <c r="AD1013" s="15"/>
    </row>
    <row r="1014" spans="1:30" hidden="1" outlineLevel="2" x14ac:dyDescent="0.3">
      <c r="A1014" s="20">
        <v>37985</v>
      </c>
      <c r="B1014" s="21">
        <v>-2.3913700558721804E-3</v>
      </c>
      <c r="C1014" s="9">
        <f t="shared" si="76"/>
        <v>-1.2891370055872181E-2</v>
      </c>
      <c r="D1014" s="6">
        <f t="shared" si="77"/>
        <v>1.6618742191743793E-4</v>
      </c>
      <c r="E1014" s="6">
        <f t="shared" si="79"/>
        <v>2.4517575125816558E-6</v>
      </c>
      <c r="F1014" s="6">
        <f t="shared" si="80"/>
        <v>0.21819620238428764</v>
      </c>
      <c r="G1014" s="16">
        <v>2.9971022929872249E-3</v>
      </c>
      <c r="H1014" s="9">
        <f t="shared" si="78"/>
        <v>4.6711476361199246E-3</v>
      </c>
      <c r="AC1014" s="14"/>
      <c r="AD1014" s="15"/>
    </row>
    <row r="1015" spans="1:30" hidden="1" outlineLevel="2" x14ac:dyDescent="0.3">
      <c r="A1015" s="20">
        <v>37986</v>
      </c>
      <c r="B1015" s="21">
        <v>2.7664118600502449E-3</v>
      </c>
      <c r="C1015" s="9">
        <f t="shared" si="76"/>
        <v>-7.7335881399497562E-3</v>
      </c>
      <c r="D1015" s="6">
        <f t="shared" si="77"/>
        <v>5.9808385518371533E-5</v>
      </c>
      <c r="E1015" s="6">
        <f t="shared" si="79"/>
        <v>1.6618742191743793E-4</v>
      </c>
      <c r="F1015" s="6">
        <f t="shared" si="80"/>
        <v>9.8160288156382419E-2</v>
      </c>
      <c r="G1015" s="16">
        <v>3.2471771765618333E-3</v>
      </c>
      <c r="H1015" s="9">
        <f t="shared" si="78"/>
        <v>3.1330542311996841E-3</v>
      </c>
      <c r="AC1015" s="14"/>
      <c r="AD1015" s="15"/>
    </row>
    <row r="1016" spans="1:30" hidden="1" outlineLevel="2" x14ac:dyDescent="0.3">
      <c r="A1016" s="20">
        <v>37988</v>
      </c>
      <c r="B1016" s="21">
        <v>-4.2245844383932019E-3</v>
      </c>
      <c r="C1016" s="9">
        <f t="shared" si="76"/>
        <v>-1.4724584438393203E-2</v>
      </c>
      <c r="D1016" s="6">
        <f t="shared" si="77"/>
        <v>2.1681338688337126E-4</v>
      </c>
      <c r="E1016" s="6">
        <f t="shared" si="79"/>
        <v>5.9808385518371533E-5</v>
      </c>
      <c r="F1016" s="6">
        <f t="shared" si="80"/>
        <v>0.1121450962887931</v>
      </c>
      <c r="G1016" s="16">
        <v>9.1668666781699396E-3</v>
      </c>
      <c r="H1016" s="9">
        <f t="shared" si="78"/>
        <v>3.3488071949396114E-3</v>
      </c>
      <c r="AC1016" s="14"/>
      <c r="AD1016" s="15"/>
    </row>
    <row r="1017" spans="1:30" hidden="1" outlineLevel="2" x14ac:dyDescent="0.3">
      <c r="A1017" s="20">
        <v>37991</v>
      </c>
      <c r="B1017" s="21">
        <v>1.2811210445758359E-2</v>
      </c>
      <c r="C1017" s="9">
        <f t="shared" si="76"/>
        <v>2.3112104457583584E-3</v>
      </c>
      <c r="D1017" s="6">
        <f t="shared" si="77"/>
        <v>5.3416937245825492E-6</v>
      </c>
      <c r="E1017" s="6">
        <f t="shared" si="79"/>
        <v>2.1681338688337126E-4</v>
      </c>
      <c r="F1017" s="6">
        <f t="shared" si="80"/>
        <v>0.77037348773312964</v>
      </c>
      <c r="G1017" s="16">
        <v>4.8123669499985618E-3</v>
      </c>
      <c r="H1017" s="9">
        <f t="shared" si="78"/>
        <v>8.7770922732595767E-3</v>
      </c>
      <c r="AC1017" s="14"/>
      <c r="AD1017" s="15"/>
    </row>
    <row r="1018" spans="1:30" hidden="1" outlineLevel="1" collapsed="1" x14ac:dyDescent="0.3">
      <c r="A1018" s="20">
        <v>37992</v>
      </c>
      <c r="B1018" s="21">
        <v>-5.1323108994583957E-4</v>
      </c>
      <c r="C1018" s="9">
        <f t="shared" si="76"/>
        <v>-1.1013231089945841E-2</v>
      </c>
      <c r="D1018" s="6">
        <f t="shared" si="77"/>
        <v>1.2129125904054965E-4</v>
      </c>
      <c r="E1018" s="6">
        <f t="shared" si="79"/>
        <v>5.3416937245825492E-6</v>
      </c>
      <c r="F1018" s="6">
        <f t="shared" si="80"/>
        <v>0.22513404929950429</v>
      </c>
      <c r="G1018" s="16">
        <v>3.6952665397058217E-3</v>
      </c>
      <c r="H1018" s="9">
        <f t="shared" si="78"/>
        <v>4.7448292835412346E-3</v>
      </c>
      <c r="AC1018" s="14"/>
      <c r="AD1018" s="15"/>
    </row>
    <row r="1019" spans="1:30" hidden="1" outlineLevel="1" x14ac:dyDescent="0.3">
      <c r="A1019" s="20">
        <v>37993</v>
      </c>
      <c r="B1019" s="21">
        <v>-9.141850185532596E-4</v>
      </c>
      <c r="C1019" s="9">
        <f t="shared" si="76"/>
        <v>-1.141418501855326E-2</v>
      </c>
      <c r="D1019" s="6">
        <f t="shared" si="77"/>
        <v>1.3028361963776568E-4</v>
      </c>
      <c r="E1019" s="6">
        <f>D1017</f>
        <v>5.3416937245825492E-6</v>
      </c>
      <c r="F1019" s="6">
        <f t="shared" si="80"/>
        <v>0.14000788296682667</v>
      </c>
      <c r="G1019" s="16">
        <v>5.8412108799840842E-3</v>
      </c>
      <c r="H1019" s="9">
        <f t="shared" si="78"/>
        <v>3.7417627258663354E-3</v>
      </c>
      <c r="I1019" s="8"/>
      <c r="J1019" s="10"/>
      <c r="K1019" s="10"/>
      <c r="AC1019" s="14"/>
      <c r="AD1019" s="15"/>
    </row>
    <row r="1020" spans="1:30" hidden="1" outlineLevel="1" x14ac:dyDescent="0.3">
      <c r="A1020" s="20">
        <v>37994</v>
      </c>
      <c r="B1020" s="21">
        <v>6.0043495689794373E-3</v>
      </c>
      <c r="C1020" s="9">
        <f t="shared" si="76"/>
        <v>-4.4956504310205633E-3</v>
      </c>
      <c r="D1020" s="6">
        <f t="shared" si="77"/>
        <v>2.0210872797935377E-5</v>
      </c>
      <c r="E1020" s="6">
        <f t="shared" si="79"/>
        <v>1.3028361963776568E-4</v>
      </c>
      <c r="F1020" s="6">
        <f t="shared" si="80"/>
        <v>0.32331285790465641</v>
      </c>
      <c r="G1020" s="16">
        <v>2.268285192591707E-3</v>
      </c>
      <c r="H1020" s="9">
        <f t="shared" si="78"/>
        <v>5.6860606565939517E-3</v>
      </c>
      <c r="I1020" s="8"/>
      <c r="J1020" s="10"/>
      <c r="K1020" s="10"/>
      <c r="AC1020" s="14"/>
      <c r="AD1020" s="15"/>
    </row>
    <row r="1021" spans="1:30" hidden="1" outlineLevel="1" x14ac:dyDescent="0.3">
      <c r="A1021" s="20">
        <v>37995</v>
      </c>
      <c r="B1021" s="21">
        <v>-1.2688278837632657E-2</v>
      </c>
      <c r="C1021" s="9">
        <f t="shared" si="76"/>
        <v>-2.3188278837632657E-2</v>
      </c>
      <c r="D1021" s="6">
        <f t="shared" si="77"/>
        <v>5.3769627545180259E-4</v>
      </c>
      <c r="E1021" s="6">
        <f t="shared" si="79"/>
        <v>2.0210872797935377E-5</v>
      </c>
      <c r="F1021" s="6">
        <f t="shared" si="80"/>
        <v>6.3785177105083676E-2</v>
      </c>
      <c r="G1021" s="16">
        <v>5.7912362398274599E-3</v>
      </c>
      <c r="H1021" s="9">
        <f t="shared" si="78"/>
        <v>2.5255727490033557E-3</v>
      </c>
      <c r="I1021" s="8"/>
      <c r="J1021" s="10"/>
      <c r="K1021" s="10"/>
      <c r="AC1021" s="14"/>
      <c r="AD1021" s="15"/>
    </row>
    <row r="1022" spans="1:30" hidden="1" outlineLevel="1" x14ac:dyDescent="0.3">
      <c r="A1022" s="20">
        <v>37998</v>
      </c>
      <c r="B1022" s="21">
        <v>2.5105009393171789E-3</v>
      </c>
      <c r="C1022" s="9">
        <f t="shared" si="76"/>
        <v>-7.9894990606828222E-3</v>
      </c>
      <c r="D1022" s="6">
        <f t="shared" si="77"/>
        <v>6.3832095240651704E-5</v>
      </c>
      <c r="E1022" s="6">
        <f t="shared" si="79"/>
        <v>5.3769627545180259E-4</v>
      </c>
      <c r="F1022" s="6">
        <f t="shared" si="80"/>
        <v>0.31811311995451741</v>
      </c>
      <c r="G1022" s="16">
        <v>2.8092434446895802E-3</v>
      </c>
      <c r="H1022" s="9">
        <f t="shared" si="78"/>
        <v>5.640151770604381E-3</v>
      </c>
      <c r="I1022" s="8"/>
      <c r="J1022" s="10"/>
      <c r="K1022" s="10"/>
      <c r="AC1022" s="14"/>
      <c r="AD1022" s="15"/>
    </row>
    <row r="1023" spans="1:30" hidden="1" outlineLevel="1" x14ac:dyDescent="0.3">
      <c r="A1023" s="20">
        <v>37999</v>
      </c>
      <c r="B1023" s="21">
        <v>-5.5469732205987686E-3</v>
      </c>
      <c r="C1023" s="9">
        <f t="shared" si="76"/>
        <v>-1.6046973220598768E-2</v>
      </c>
      <c r="D1023" s="6">
        <f t="shared" si="77"/>
        <v>2.5750534954261398E-4</v>
      </c>
      <c r="E1023" s="6">
        <f t="shared" si="79"/>
        <v>6.3832095240651704E-5</v>
      </c>
      <c r="F1023" s="6">
        <f t="shared" si="80"/>
        <v>8.8388418916412304E-2</v>
      </c>
      <c r="G1023" s="16">
        <v>8.7084231886360979E-3</v>
      </c>
      <c r="H1023" s="9">
        <f t="shared" si="78"/>
        <v>2.973018986088254E-3</v>
      </c>
      <c r="I1023" s="8"/>
      <c r="J1023" s="10"/>
      <c r="K1023" s="10"/>
      <c r="AC1023" s="14"/>
      <c r="AD1023" s="15"/>
    </row>
    <row r="1024" spans="1:30" hidden="1" outlineLevel="1" x14ac:dyDescent="0.3">
      <c r="A1024" s="20">
        <v>38000</v>
      </c>
      <c r="B1024" s="21">
        <v>1.0607064753625411E-2</v>
      </c>
      <c r="C1024" s="9">
        <f t="shared" si="76"/>
        <v>1.0706475362541081E-4</v>
      </c>
      <c r="D1024" s="6">
        <f t="shared" si="77"/>
        <v>1.1462861468869917E-8</v>
      </c>
      <c r="E1024" s="6">
        <f t="shared" si="79"/>
        <v>2.5750534954261398E-4</v>
      </c>
      <c r="F1024" s="6">
        <f t="shared" si="80"/>
        <v>0.69697329245546891</v>
      </c>
      <c r="G1024" s="16">
        <v>5.0311462899809058E-3</v>
      </c>
      <c r="H1024" s="9">
        <f t="shared" si="78"/>
        <v>8.3484926331372483E-3</v>
      </c>
      <c r="I1024" s="8"/>
      <c r="J1024" s="10"/>
      <c r="K1024" s="10"/>
      <c r="AC1024" s="14"/>
      <c r="AD1024" s="15"/>
    </row>
    <row r="1025" spans="1:30" hidden="1" outlineLevel="1" x14ac:dyDescent="0.3">
      <c r="A1025" s="20">
        <v>38001</v>
      </c>
      <c r="B1025" s="21">
        <v>1.4677919315536441E-3</v>
      </c>
      <c r="C1025" s="9">
        <f t="shared" si="76"/>
        <v>-9.0322080684463561E-3</v>
      </c>
      <c r="D1025" s="6">
        <f t="shared" si="77"/>
        <v>8.158078259170745E-5</v>
      </c>
      <c r="E1025" s="6">
        <f t="shared" si="79"/>
        <v>1.1462861468869917E-8</v>
      </c>
      <c r="F1025" s="6">
        <f t="shared" si="80"/>
        <v>0.24442346230207659</v>
      </c>
      <c r="G1025" s="16">
        <v>7.2087792746093242E-3</v>
      </c>
      <c r="H1025" s="9">
        <f t="shared" si="78"/>
        <v>4.9439201278143295E-3</v>
      </c>
      <c r="I1025" s="8"/>
      <c r="J1025" s="10"/>
      <c r="K1025" s="10"/>
      <c r="AC1025" s="14"/>
      <c r="AD1025" s="15"/>
    </row>
    <row r="1026" spans="1:30" hidden="1" outlineLevel="1" x14ac:dyDescent="0.3">
      <c r="A1026" s="20">
        <v>38002</v>
      </c>
      <c r="B1026" s="21">
        <v>4.4114058092713298E-3</v>
      </c>
      <c r="C1026" s="9">
        <f t="shared" si="76"/>
        <v>-6.0885941907286708E-3</v>
      </c>
      <c r="D1026" s="6">
        <f t="shared" si="77"/>
        <v>3.707097921937492E-5</v>
      </c>
      <c r="E1026" s="6">
        <f t="shared" si="79"/>
        <v>8.158078259170745E-5</v>
      </c>
      <c r="F1026" s="6">
        <f t="shared" si="80"/>
        <v>0.48316537220909261</v>
      </c>
      <c r="G1026" s="16">
        <v>2.9697367685971232E-3</v>
      </c>
      <c r="H1026" s="9">
        <f t="shared" si="78"/>
        <v>6.95100979864863E-3</v>
      </c>
      <c r="I1026" s="8"/>
      <c r="J1026" s="10"/>
      <c r="K1026" s="10"/>
      <c r="AC1026" s="14"/>
      <c r="AD1026" s="15"/>
    </row>
    <row r="1027" spans="1:30" hidden="1" outlineLevel="1" x14ac:dyDescent="0.3">
      <c r="A1027" s="20">
        <v>38006</v>
      </c>
      <c r="B1027" s="21">
        <v>-6.8010136303026623E-3</v>
      </c>
      <c r="C1027" s="9">
        <f t="shared" si="76"/>
        <v>-1.7301013630302661E-2</v>
      </c>
      <c r="D1027" s="6">
        <f t="shared" si="77"/>
        <v>2.9932507263591846E-4</v>
      </c>
      <c r="E1027" s="6">
        <f t="shared" si="79"/>
        <v>3.707097921937492E-5</v>
      </c>
      <c r="F1027" s="6">
        <f t="shared" si="80"/>
        <v>9.6695452960736755E-2</v>
      </c>
      <c r="G1027" s="16">
        <v>4.8101171371109433E-3</v>
      </c>
      <c r="H1027" s="9">
        <f t="shared" si="78"/>
        <v>3.1095892487712383E-3</v>
      </c>
      <c r="I1027" s="8"/>
      <c r="J1027" s="10"/>
      <c r="K1027" s="10"/>
      <c r="AC1027" s="14"/>
      <c r="AD1027" s="15"/>
    </row>
    <row r="1028" spans="1:30" hidden="1" outlineLevel="1" x14ac:dyDescent="0.3">
      <c r="A1028" s="20">
        <v>38007</v>
      </c>
      <c r="B1028" s="21">
        <v>8.9787576248632883E-3</v>
      </c>
      <c r="C1028" s="9">
        <f t="shared" si="76"/>
        <v>-1.5212423751367124E-3</v>
      </c>
      <c r="D1028" s="6">
        <f t="shared" si="77"/>
        <v>2.3141783639115859E-6</v>
      </c>
      <c r="E1028" s="6">
        <f t="shared" si="79"/>
        <v>2.9932507263591846E-4</v>
      </c>
      <c r="F1028" s="6">
        <f t="shared" si="80"/>
        <v>0.22494543915281373</v>
      </c>
      <c r="G1028" s="16">
        <v>8.0204176499938072E-3</v>
      </c>
      <c r="H1028" s="9">
        <f t="shared" si="78"/>
        <v>4.7428413335553797E-3</v>
      </c>
      <c r="I1028" s="8"/>
      <c r="J1028" s="10"/>
      <c r="K1028" s="10"/>
      <c r="AC1028" s="14"/>
      <c r="AD1028" s="15"/>
    </row>
    <row r="1029" spans="1:30" hidden="1" outlineLevel="1" x14ac:dyDescent="0.3">
      <c r="A1029" s="20">
        <v>38008</v>
      </c>
      <c r="B1029" s="21">
        <v>-4.1458449424126198E-5</v>
      </c>
      <c r="C1029" s="9">
        <f t="shared" si="76"/>
        <v>-1.0541458449424126E-2</v>
      </c>
      <c r="D1029" s="6">
        <f t="shared" si="77"/>
        <v>1.1112234624093531E-4</v>
      </c>
      <c r="E1029" s="6">
        <f t="shared" si="79"/>
        <v>2.3141783639115859E-6</v>
      </c>
      <c r="F1029" s="6">
        <f t="shared" si="80"/>
        <v>0.59387786921489261</v>
      </c>
      <c r="G1029" s="16">
        <v>3.5282990419318689E-3</v>
      </c>
      <c r="H1029" s="9">
        <f t="shared" si="78"/>
        <v>7.706347184074259E-3</v>
      </c>
      <c r="I1029" s="8"/>
      <c r="J1029" s="10"/>
      <c r="K1029" s="10"/>
      <c r="AC1029" s="14"/>
      <c r="AD1029" s="15"/>
    </row>
    <row r="1030" spans="1:30" hidden="1" outlineLevel="1" x14ac:dyDescent="0.3">
      <c r="A1030" s="20">
        <v>38009</v>
      </c>
      <c r="B1030" s="21">
        <v>-5.1803647314760349E-3</v>
      </c>
      <c r="C1030" s="9">
        <f t="shared" si="76"/>
        <v>-1.5680364731476035E-2</v>
      </c>
      <c r="D1030" s="6">
        <f t="shared" si="77"/>
        <v>2.4587383811211749E-4</v>
      </c>
      <c r="E1030" s="6">
        <f t="shared" si="79"/>
        <v>1.1112234624093531E-4</v>
      </c>
      <c r="F1030" s="6">
        <f t="shared" si="80"/>
        <v>0.12920671158164479</v>
      </c>
      <c r="G1030" s="16">
        <v>7.0116353127444098E-3</v>
      </c>
      <c r="H1030" s="9">
        <f t="shared" si="78"/>
        <v>3.5945335105079324E-3</v>
      </c>
      <c r="I1030" s="8"/>
      <c r="J1030" s="10"/>
      <c r="K1030" s="10"/>
      <c r="AC1030" s="14"/>
      <c r="AD1030" s="15"/>
    </row>
    <row r="1031" spans="1:30" hidden="1" outlineLevel="1" x14ac:dyDescent="0.3">
      <c r="A1031" s="20">
        <v>38012</v>
      </c>
      <c r="B1031" s="21">
        <v>1.26202596265489E-2</v>
      </c>
      <c r="C1031" s="9">
        <f t="shared" si="76"/>
        <v>2.1202596265488989E-3</v>
      </c>
      <c r="D1031" s="6">
        <f t="shared" si="77"/>
        <v>4.4955008839732759E-6</v>
      </c>
      <c r="E1031" s="6">
        <f t="shared" si="79"/>
        <v>2.4587383811211749E-4</v>
      </c>
      <c r="F1031" s="6">
        <f t="shared" si="80"/>
        <v>0.45805760951762048</v>
      </c>
      <c r="G1031" s="16">
        <v>5.706227688667488E-3</v>
      </c>
      <c r="H1031" s="9">
        <f t="shared" si="78"/>
        <v>6.7679953421793991E-3</v>
      </c>
      <c r="I1031" s="8"/>
      <c r="J1031" s="10"/>
      <c r="K1031" s="10"/>
      <c r="AC1031" s="14"/>
      <c r="AD1031" s="15"/>
    </row>
    <row r="1032" spans="1:30" hidden="1" outlineLevel="1" x14ac:dyDescent="0.3">
      <c r="A1032" s="20">
        <v>38013</v>
      </c>
      <c r="B1032" s="21">
        <v>-8.6888663210664373E-3</v>
      </c>
      <c r="C1032" s="9">
        <f t="shared" si="76"/>
        <v>-1.9188866321066436E-2</v>
      </c>
      <c r="D1032" s="6">
        <f t="shared" si="77"/>
        <v>3.6821259068775774E-4</v>
      </c>
      <c r="E1032" s="6">
        <f t="shared" si="79"/>
        <v>4.4955008839732759E-6</v>
      </c>
      <c r="F1032" s="6">
        <f t="shared" si="80"/>
        <v>0.30934918543353818</v>
      </c>
      <c r="G1032" s="16">
        <v>3.3332807106413597E-3</v>
      </c>
      <c r="H1032" s="9">
        <f t="shared" si="78"/>
        <v>5.5619168047853626E-3</v>
      </c>
      <c r="I1032" s="8"/>
      <c r="J1032" s="10"/>
      <c r="K1032" s="10"/>
      <c r="AC1032" s="14"/>
      <c r="AD1032" s="15"/>
    </row>
    <row r="1033" spans="1:30" hidden="1" outlineLevel="1" x14ac:dyDescent="0.3">
      <c r="A1033" s="20">
        <v>38014</v>
      </c>
      <c r="B1033" s="21">
        <v>-1.3431064124016429E-2</v>
      </c>
      <c r="C1033" s="9">
        <f t="shared" si="76"/>
        <v>-2.3931064124016431E-2</v>
      </c>
      <c r="D1033" s="6">
        <f t="shared" si="77"/>
        <v>5.7269583010778635E-4</v>
      </c>
      <c r="E1033" s="6">
        <f t="shared" si="79"/>
        <v>3.6821259068775774E-4</v>
      </c>
      <c r="F1033" s="6">
        <f t="shared" si="80"/>
        <v>0.11722559733353394</v>
      </c>
      <c r="G1033" s="16">
        <v>1.1710844845830834E-2</v>
      </c>
      <c r="H1033" s="9">
        <f t="shared" si="78"/>
        <v>3.4238223863619728E-3</v>
      </c>
      <c r="I1033" s="8"/>
      <c r="J1033" s="10"/>
      <c r="K1033" s="10"/>
      <c r="AC1033" s="14"/>
      <c r="AD1033" s="15"/>
    </row>
    <row r="1034" spans="1:30" hidden="1" outlineLevel="1" x14ac:dyDescent="0.3">
      <c r="A1034" s="20">
        <v>38015</v>
      </c>
      <c r="B1034" s="21">
        <v>3.9964399400672975E-3</v>
      </c>
      <c r="C1034" s="9">
        <f t="shared" si="76"/>
        <v>-6.5035600599327031E-3</v>
      </c>
      <c r="D1034" s="6">
        <f t="shared" si="77"/>
        <v>4.2296293453151864E-5</v>
      </c>
      <c r="E1034" s="6">
        <f t="shared" si="79"/>
        <v>5.7269583010778635E-4</v>
      </c>
      <c r="F1034" s="6">
        <f t="shared" si="80"/>
        <v>1.2461079326031623</v>
      </c>
      <c r="G1034" s="16">
        <v>6.5977677601422998E-3</v>
      </c>
      <c r="H1034" s="9">
        <f t="shared" si="78"/>
        <v>1.1162920462867961E-2</v>
      </c>
      <c r="I1034" s="8"/>
      <c r="J1034" s="10"/>
      <c r="K1034" s="10"/>
      <c r="AC1034" s="14"/>
      <c r="AD1034" s="15"/>
    </row>
    <row r="1035" spans="1:30" hidden="1" outlineLevel="1" x14ac:dyDescent="0.3">
      <c r="A1035" s="20">
        <v>38016</v>
      </c>
      <c r="B1035" s="21">
        <v>-2.1163304642583883E-3</v>
      </c>
      <c r="C1035" s="9">
        <f t="shared" si="76"/>
        <v>-1.2616330464258389E-2</v>
      </c>
      <c r="D1035" s="6">
        <f t="shared" si="77"/>
        <v>1.5917179438337429E-4</v>
      </c>
      <c r="E1035" s="6">
        <f t="shared" si="79"/>
        <v>4.2296293453151864E-5</v>
      </c>
      <c r="F1035" s="6">
        <f t="shared" si="80"/>
        <v>0.40760379020043125</v>
      </c>
      <c r="G1035" s="16">
        <v>5.2956883059193946E-3</v>
      </c>
      <c r="H1035" s="9">
        <f t="shared" si="78"/>
        <v>6.384385563234971E-3</v>
      </c>
      <c r="I1035" s="8"/>
      <c r="J1035" s="10"/>
      <c r="K1035" s="10"/>
      <c r="AC1035" s="14"/>
      <c r="AD1035" s="15"/>
    </row>
    <row r="1036" spans="1:30" hidden="1" outlineLevel="1" x14ac:dyDescent="0.3">
      <c r="A1036" s="20">
        <v>38019</v>
      </c>
      <c r="B1036" s="21">
        <v>1.0586785822454966E-3</v>
      </c>
      <c r="C1036" s="9">
        <f t="shared" si="76"/>
        <v>-9.4413214177545036E-3</v>
      </c>
      <c r="D1036" s="6">
        <f t="shared" si="77"/>
        <v>8.9138550113349906E-5</v>
      </c>
      <c r="E1036" s="6">
        <f t="shared" si="79"/>
        <v>1.5917179438337429E-4</v>
      </c>
      <c r="F1036" s="6">
        <f t="shared" si="80"/>
        <v>0.26889574351258505</v>
      </c>
      <c r="G1036" s="16">
        <v>8.4011598346096419E-3</v>
      </c>
      <c r="H1036" s="9">
        <f t="shared" si="78"/>
        <v>5.1855158230650986E-3</v>
      </c>
      <c r="I1036" s="8"/>
      <c r="J1036" s="10"/>
      <c r="K1036" s="10"/>
      <c r="AC1036" s="14"/>
      <c r="AD1036" s="15"/>
    </row>
    <row r="1037" spans="1:30" hidden="1" outlineLevel="1" x14ac:dyDescent="0.3">
      <c r="A1037" s="20">
        <v>38020</v>
      </c>
      <c r="B1037" s="21">
        <v>5.7130998913865107E-4</v>
      </c>
      <c r="C1037" s="9">
        <f t="shared" si="76"/>
        <v>-9.9286900108613504E-3</v>
      </c>
      <c r="D1037" s="6">
        <f t="shared" si="77"/>
        <v>9.8578885331777958E-5</v>
      </c>
      <c r="E1037" s="6">
        <f t="shared" si="79"/>
        <v>8.9138550113349906E-5</v>
      </c>
      <c r="F1037" s="6">
        <f t="shared" si="80"/>
        <v>0.64988203892989549</v>
      </c>
      <c r="G1037" s="16">
        <v>4.6168255104564286E-3</v>
      </c>
      <c r="H1037" s="9">
        <f t="shared" si="78"/>
        <v>8.0615261516036492E-3</v>
      </c>
      <c r="I1037" s="8"/>
      <c r="J1037" s="10"/>
      <c r="K1037" s="10"/>
      <c r="AC1037" s="14"/>
      <c r="AD1037" s="15"/>
    </row>
    <row r="1038" spans="1:30" hidden="1" outlineLevel="1" x14ac:dyDescent="0.3">
      <c r="A1038" s="20">
        <v>38021</v>
      </c>
      <c r="B1038" s="21">
        <v>-3.2837162040460239E-3</v>
      </c>
      <c r="C1038" s="9">
        <f t="shared" si="76"/>
        <v>-1.3783716204046025E-2</v>
      </c>
      <c r="D1038" s="6">
        <f t="shared" si="77"/>
        <v>1.8999083239368094E-4</v>
      </c>
      <c r="E1038" s="6">
        <f t="shared" si="79"/>
        <v>9.8578885331777958E-5</v>
      </c>
      <c r="F1038" s="6">
        <f t="shared" si="80"/>
        <v>0.2086208966471397</v>
      </c>
      <c r="G1038" s="16">
        <v>4.5218606308911388E-3</v>
      </c>
      <c r="H1038" s="9">
        <f t="shared" ref="H1038:H1101" si="81">SQRT(F1038)/100</f>
        <v>4.5675036578763642E-3</v>
      </c>
      <c r="I1038" s="8"/>
      <c r="J1038" s="10"/>
      <c r="K1038" s="10"/>
      <c r="AC1038" s="14"/>
      <c r="AD1038" s="15"/>
    </row>
    <row r="1039" spans="1:30" hidden="1" outlineLevel="1" x14ac:dyDescent="0.3">
      <c r="A1039" s="20">
        <v>38022</v>
      </c>
      <c r="B1039" s="21">
        <v>2.3666163012989769E-3</v>
      </c>
      <c r="C1039" s="9">
        <f t="shared" ref="C1039:C1102" si="82">B1039-B$5</f>
        <v>-8.1333836987010234E-3</v>
      </c>
      <c r="D1039" s="6">
        <f t="shared" ref="D1039:D1102" si="83">C1039^2</f>
        <v>6.6151930390295538E-5</v>
      </c>
      <c r="E1039" s="6">
        <f t="shared" si="79"/>
        <v>1.8999083239368094E-4</v>
      </c>
      <c r="F1039" s="6">
        <f t="shared" ref="F1039:F1102" si="84">IF(C1038&gt;0,B$6+B$7*E1039+B$8*(G1038*100)^2,B$6+B$7*E1039+B$8*(G1038*100)^2+E1039*$B$9)</f>
        <v>0.20084914431125847</v>
      </c>
      <c r="G1039" s="16">
        <v>4.148931327634899E-3</v>
      </c>
      <c r="H1039" s="9">
        <f t="shared" si="81"/>
        <v>4.4816196214232471E-3</v>
      </c>
      <c r="I1039" s="8"/>
      <c r="J1039" s="10"/>
      <c r="K1039" s="10"/>
      <c r="AC1039" s="14"/>
      <c r="AD1039" s="15"/>
    </row>
    <row r="1040" spans="1:30" hidden="1" outlineLevel="1" x14ac:dyDescent="0.3">
      <c r="A1040" s="20">
        <v>38023</v>
      </c>
      <c r="B1040" s="21">
        <v>9.2449242842667107E-3</v>
      </c>
      <c r="C1040" s="9">
        <f t="shared" si="82"/>
        <v>-1.2550757157332899E-3</v>
      </c>
      <c r="D1040" s="6">
        <f t="shared" si="83"/>
        <v>1.5752150522234301E-6</v>
      </c>
      <c r="E1040" s="6">
        <f t="shared" ref="E1040:E1103" si="85">D1039</f>
        <v>6.6151930390295538E-5</v>
      </c>
      <c r="F1040" s="6">
        <f t="shared" si="84"/>
        <v>0.17188366520209897</v>
      </c>
      <c r="G1040" s="16">
        <v>6.5649705502630407E-3</v>
      </c>
      <c r="H1040" s="9">
        <f t="shared" si="81"/>
        <v>4.1458854928965293E-3</v>
      </c>
      <c r="I1040" s="8"/>
      <c r="J1040" s="10"/>
      <c r="K1040" s="10"/>
      <c r="AC1040" s="14"/>
      <c r="AD1040" s="15"/>
    </row>
    <row r="1041" spans="1:30" hidden="1" outlineLevel="1" x14ac:dyDescent="0.3">
      <c r="A1041" s="20">
        <v>38026</v>
      </c>
      <c r="B1041" s="21">
        <v>-1.3224978276917293E-3</v>
      </c>
      <c r="C1041" s="9">
        <f t="shared" si="82"/>
        <v>-1.1822497827691731E-2</v>
      </c>
      <c r="D1041" s="6">
        <f t="shared" si="83"/>
        <v>1.3977145488577568E-4</v>
      </c>
      <c r="E1041" s="6">
        <f t="shared" si="85"/>
        <v>1.5752150522234301E-6</v>
      </c>
      <c r="F1041" s="6">
        <f t="shared" si="84"/>
        <v>0.40373632276568522</v>
      </c>
      <c r="G1041" s="16">
        <v>3.3555981752234542E-3</v>
      </c>
      <c r="H1041" s="9">
        <f t="shared" si="81"/>
        <v>6.3540248879405967E-3</v>
      </c>
      <c r="I1041" s="8"/>
      <c r="J1041" s="10"/>
      <c r="K1041" s="10"/>
      <c r="AC1041" s="14"/>
      <c r="AD1041" s="15"/>
    </row>
    <row r="1042" spans="1:30" hidden="1" outlineLevel="1" x14ac:dyDescent="0.3">
      <c r="A1042" s="20">
        <v>38027</v>
      </c>
      <c r="B1042" s="21">
        <v>3.2859495698626773E-3</v>
      </c>
      <c r="C1042" s="9">
        <f t="shared" si="82"/>
        <v>-7.214050430137323E-3</v>
      </c>
      <c r="D1042" s="6">
        <f t="shared" si="83"/>
        <v>5.2042523608564494E-5</v>
      </c>
      <c r="E1042" s="6">
        <f t="shared" si="85"/>
        <v>1.3977145488577568E-4</v>
      </c>
      <c r="F1042" s="6">
        <f t="shared" si="84"/>
        <v>0.11855864429493507</v>
      </c>
      <c r="G1042" s="16">
        <v>3.7920025426648966E-3</v>
      </c>
      <c r="H1042" s="9">
        <f t="shared" si="81"/>
        <v>3.4432345882169442E-3</v>
      </c>
      <c r="I1042" s="8"/>
      <c r="J1042" s="10"/>
      <c r="K1042" s="10"/>
      <c r="AC1042" s="14"/>
      <c r="AD1042" s="15"/>
    </row>
    <row r="1043" spans="1:30" hidden="1" outlineLevel="1" x14ac:dyDescent="0.3">
      <c r="A1043" s="20">
        <v>38028</v>
      </c>
      <c r="B1043" s="21">
        <v>1.1601216411595222E-2</v>
      </c>
      <c r="C1043" s="9">
        <f t="shared" si="82"/>
        <v>1.1012164115952218E-3</v>
      </c>
      <c r="D1043" s="6">
        <f t="shared" si="83"/>
        <v>1.2126775851666569E-6</v>
      </c>
      <c r="E1043" s="6">
        <f t="shared" si="85"/>
        <v>5.2042523608564494E-5</v>
      </c>
      <c r="F1043" s="6">
        <f t="shared" si="84"/>
        <v>0.14649616152366746</v>
      </c>
      <c r="G1043" s="16">
        <v>8.5866625274558205E-3</v>
      </c>
      <c r="H1043" s="9">
        <f t="shared" si="81"/>
        <v>3.8274816985018685E-3</v>
      </c>
      <c r="I1043" s="8"/>
      <c r="J1043" s="10"/>
      <c r="K1043" s="10"/>
      <c r="AC1043" s="14"/>
      <c r="AD1043" s="15"/>
    </row>
    <row r="1044" spans="1:30" hidden="1" outlineLevel="1" x14ac:dyDescent="0.3">
      <c r="A1044" s="20">
        <v>38029</v>
      </c>
      <c r="B1044" s="21">
        <v>-4.071520182490981E-3</v>
      </c>
      <c r="C1044" s="9">
        <f t="shared" si="82"/>
        <v>-1.4571520182490982E-2</v>
      </c>
      <c r="D1044" s="6">
        <f t="shared" si="83"/>
        <v>2.1232920042874202E-4</v>
      </c>
      <c r="E1044" s="6">
        <f t="shared" si="85"/>
        <v>1.2126775851666569E-6</v>
      </c>
      <c r="F1044" s="6">
        <f t="shared" si="84"/>
        <v>0.67810653698922807</v>
      </c>
      <c r="G1044" s="16">
        <v>2.0547003586488788E-3</v>
      </c>
      <c r="H1044" s="9">
        <f t="shared" si="81"/>
        <v>8.2347224421302021E-3</v>
      </c>
      <c r="I1044" s="8"/>
      <c r="J1044" s="10"/>
      <c r="K1044" s="10"/>
      <c r="AC1044" s="14"/>
      <c r="AD1044" s="15"/>
    </row>
    <row r="1045" spans="1:30" hidden="1" outlineLevel="1" x14ac:dyDescent="0.3">
      <c r="A1045" s="20">
        <v>38030</v>
      </c>
      <c r="B1045" s="21">
        <v>-6.2115340723982891E-3</v>
      </c>
      <c r="C1045" s="9">
        <f t="shared" si="82"/>
        <v>-1.6711534072398289E-2</v>
      </c>
      <c r="D1045" s="6">
        <f t="shared" si="83"/>
        <v>2.7927537105292894E-4</v>
      </c>
      <c r="E1045" s="6">
        <f t="shared" si="85"/>
        <v>2.1232920042874202E-4</v>
      </c>
      <c r="F1045" s="6">
        <f t="shared" si="84"/>
        <v>5.5518363178089301E-2</v>
      </c>
      <c r="G1045" s="16">
        <v>7.2948384195226741E-3</v>
      </c>
      <c r="H1045" s="9">
        <f t="shared" si="81"/>
        <v>2.3562335023950679E-3</v>
      </c>
      <c r="I1045" s="8"/>
      <c r="J1045" s="10"/>
      <c r="K1045" s="10"/>
      <c r="AC1045" s="14"/>
      <c r="AD1045" s="15"/>
    </row>
    <row r="1046" spans="1:30" hidden="1" outlineLevel="1" x14ac:dyDescent="0.3">
      <c r="A1046" s="20">
        <v>38034</v>
      </c>
      <c r="B1046" s="21">
        <v>8.1555412914557941E-3</v>
      </c>
      <c r="C1046" s="9">
        <f t="shared" si="82"/>
        <v>-2.3444587085442066E-3</v>
      </c>
      <c r="D1046" s="6">
        <f t="shared" si="83"/>
        <v>5.4964866360687689E-6</v>
      </c>
      <c r="E1046" s="6">
        <f t="shared" si="85"/>
        <v>2.7927537105292894E-4</v>
      </c>
      <c r="F1046" s="6">
        <f t="shared" si="84"/>
        <v>0.49434872057118573</v>
      </c>
      <c r="G1046" s="16">
        <v>5.0691617074368331E-3</v>
      </c>
      <c r="H1046" s="9">
        <f t="shared" si="81"/>
        <v>7.0309936749451407E-3</v>
      </c>
      <c r="I1046" s="8"/>
      <c r="J1046" s="10"/>
      <c r="K1046" s="10"/>
      <c r="AC1046" s="14"/>
      <c r="AD1046" s="15"/>
    </row>
    <row r="1047" spans="1:30" hidden="1" outlineLevel="1" x14ac:dyDescent="0.3">
      <c r="A1047" s="20">
        <v>38035</v>
      </c>
      <c r="B1047" s="21">
        <v>-4.0108445695112849E-3</v>
      </c>
      <c r="C1047" s="9">
        <f t="shared" si="82"/>
        <v>-1.4510844569511286E-2</v>
      </c>
      <c r="D1047" s="6">
        <f t="shared" si="83"/>
        <v>2.1056461012051517E-4</v>
      </c>
      <c r="E1047" s="6">
        <f t="shared" si="85"/>
        <v>5.4964866360687689E-6</v>
      </c>
      <c r="F1047" s="6">
        <f t="shared" si="84"/>
        <v>0.2478627558152145</v>
      </c>
      <c r="G1047" s="16">
        <v>4.2834500362220031E-3</v>
      </c>
      <c r="H1047" s="9">
        <f t="shared" si="81"/>
        <v>4.9785816837249388E-3</v>
      </c>
      <c r="I1047" s="8"/>
      <c r="J1047" s="10"/>
      <c r="K1047" s="10"/>
      <c r="AC1047" s="14"/>
      <c r="AD1047" s="15"/>
    </row>
    <row r="1048" spans="1:30" hidden="1" outlineLevel="1" x14ac:dyDescent="0.3">
      <c r="A1048" s="20">
        <v>38036</v>
      </c>
      <c r="B1048" s="21">
        <v>-6.8049500259781349E-4</v>
      </c>
      <c r="C1048" s="9">
        <f t="shared" si="82"/>
        <v>-1.1180495002597815E-2</v>
      </c>
      <c r="D1048" s="6">
        <f t="shared" si="83"/>
        <v>1.2500346850311472E-4</v>
      </c>
      <c r="E1048" s="6">
        <f t="shared" si="85"/>
        <v>2.1056461012051517E-4</v>
      </c>
      <c r="F1048" s="6">
        <f t="shared" si="84"/>
        <v>0.18204626330774079</v>
      </c>
      <c r="G1048" s="16">
        <v>7.32346910995736E-3</v>
      </c>
      <c r="H1048" s="9">
        <f t="shared" si="81"/>
        <v>4.2666879814176797E-3</v>
      </c>
      <c r="I1048" s="8"/>
      <c r="J1048" s="10"/>
      <c r="K1048" s="10"/>
      <c r="AC1048" s="14"/>
      <c r="AD1048" s="15"/>
    </row>
    <row r="1049" spans="1:30" hidden="1" outlineLevel="1" x14ac:dyDescent="0.3">
      <c r="A1049" s="20">
        <v>38037</v>
      </c>
      <c r="B1049" s="21">
        <v>-4.2943788081863171E-3</v>
      </c>
      <c r="C1049" s="9">
        <f t="shared" si="82"/>
        <v>-1.4794378808186317E-2</v>
      </c>
      <c r="D1049" s="6">
        <f t="shared" si="83"/>
        <v>2.1887364432011239E-4</v>
      </c>
      <c r="E1049" s="6">
        <f t="shared" si="85"/>
        <v>1.2500346850311472E-4</v>
      </c>
      <c r="F1049" s="6">
        <f t="shared" si="84"/>
        <v>0.49809478321029593</v>
      </c>
      <c r="G1049" s="16">
        <v>6.2632191077415479E-3</v>
      </c>
      <c r="H1049" s="9">
        <f t="shared" si="81"/>
        <v>7.0575830367789229E-3</v>
      </c>
      <c r="I1049" s="8"/>
      <c r="J1049" s="10"/>
      <c r="K1049" s="10"/>
      <c r="AC1049" s="14"/>
      <c r="AD1049" s="15"/>
    </row>
    <row r="1050" spans="1:30" hidden="1" outlineLevel="1" x14ac:dyDescent="0.3">
      <c r="A1050" s="20">
        <v>38040</v>
      </c>
      <c r="B1050" s="21">
        <v>-8.8655253096084114E-4</v>
      </c>
      <c r="C1050" s="9">
        <f t="shared" si="82"/>
        <v>-1.1386552530960842E-2</v>
      </c>
      <c r="D1050" s="6">
        <f t="shared" si="83"/>
        <v>1.2965357854033077E-4</v>
      </c>
      <c r="E1050" s="6">
        <f t="shared" si="85"/>
        <v>2.1887364432011239E-4</v>
      </c>
      <c r="F1050" s="6">
        <f t="shared" si="84"/>
        <v>0.36906829610327602</v>
      </c>
      <c r="G1050" s="16">
        <v>5.3935684169441776E-3</v>
      </c>
      <c r="H1050" s="9">
        <f t="shared" si="81"/>
        <v>6.0750991440739147E-3</v>
      </c>
      <c r="I1050" s="8"/>
      <c r="J1050" s="10"/>
      <c r="K1050" s="10"/>
      <c r="AC1050" s="14"/>
      <c r="AD1050" s="15"/>
    </row>
    <row r="1051" spans="1:30" hidden="1" outlineLevel="1" x14ac:dyDescent="0.3">
      <c r="A1051" s="20">
        <v>38041</v>
      </c>
      <c r="B1051" s="21">
        <v>-4.0848205594685221E-3</v>
      </c>
      <c r="C1051" s="9">
        <f t="shared" si="82"/>
        <v>-1.4584820559468522E-2</v>
      </c>
      <c r="D1051" s="6">
        <f t="shared" si="83"/>
        <v>2.127169907518957E-4</v>
      </c>
      <c r="E1051" s="6">
        <f t="shared" si="85"/>
        <v>1.2965357854033077E-4</v>
      </c>
      <c r="F1051" s="6">
        <f t="shared" si="84"/>
        <v>0.27826662233112465</v>
      </c>
      <c r="G1051" s="16">
        <v>6.8791674941981002E-3</v>
      </c>
      <c r="H1051" s="9">
        <f t="shared" si="81"/>
        <v>5.2750983150186368E-3</v>
      </c>
      <c r="I1051" s="8"/>
      <c r="J1051" s="10"/>
      <c r="K1051" s="10"/>
      <c r="AC1051" s="14"/>
      <c r="AD1051" s="15"/>
    </row>
    <row r="1052" spans="1:30" hidden="1" outlineLevel="1" x14ac:dyDescent="0.3">
      <c r="A1052" s="20">
        <v>38042</v>
      </c>
      <c r="B1052" s="21">
        <v>3.3305034812653915E-3</v>
      </c>
      <c r="C1052" s="9">
        <f t="shared" si="82"/>
        <v>-7.1694965187346091E-3</v>
      </c>
      <c r="D1052" s="6">
        <f t="shared" si="83"/>
        <v>5.1401680332147678E-5</v>
      </c>
      <c r="E1052" s="6">
        <f t="shared" si="85"/>
        <v>2.127169907518957E-4</v>
      </c>
      <c r="F1052" s="6">
        <f t="shared" si="84"/>
        <v>0.44157538715705336</v>
      </c>
      <c r="G1052" s="16">
        <v>2.9758969413476695E-3</v>
      </c>
      <c r="H1052" s="9">
        <f t="shared" si="81"/>
        <v>6.6451138978730331E-3</v>
      </c>
      <c r="I1052" s="8"/>
      <c r="J1052" s="10"/>
      <c r="K1052" s="10"/>
      <c r="AC1052" s="14"/>
      <c r="AD1052" s="15"/>
    </row>
    <row r="1053" spans="1:30" hidden="1" outlineLevel="1" x14ac:dyDescent="0.3">
      <c r="A1053" s="20">
        <v>38043</v>
      </c>
      <c r="B1053" s="21">
        <v>-2.0282050548407972E-3</v>
      </c>
      <c r="C1053" s="9">
        <f t="shared" si="82"/>
        <v>-1.2528205054840797E-2</v>
      </c>
      <c r="D1053" s="6">
        <f t="shared" si="83"/>
        <v>1.5695592189613852E-4</v>
      </c>
      <c r="E1053" s="6">
        <f t="shared" si="85"/>
        <v>5.1401680332147678E-5</v>
      </c>
      <c r="F1053" s="6">
        <f t="shared" si="84"/>
        <v>9.702376686740613E-2</v>
      </c>
      <c r="G1053" s="16">
        <v>4.7241414369160748E-3</v>
      </c>
      <c r="H1053" s="9">
        <f t="shared" si="81"/>
        <v>3.1148638311715351E-3</v>
      </c>
      <c r="I1053" s="8"/>
      <c r="J1053" s="10"/>
      <c r="K1053" s="10"/>
      <c r="AC1053" s="14"/>
      <c r="AD1053" s="15"/>
    </row>
    <row r="1054" spans="1:30" hidden="1" outlineLevel="1" x14ac:dyDescent="0.3">
      <c r="A1054" s="20">
        <v>38044</v>
      </c>
      <c r="B1054" s="21">
        <v>3.5723519536912438E-4</v>
      </c>
      <c r="C1054" s="9">
        <f t="shared" si="82"/>
        <v>-1.0142764804630876E-2</v>
      </c>
      <c r="D1054" s="6">
        <f t="shared" si="83"/>
        <v>1.0287567788205882E-4</v>
      </c>
      <c r="E1054" s="6">
        <f t="shared" si="85"/>
        <v>1.5695592189613852E-4</v>
      </c>
      <c r="F1054" s="6">
        <f t="shared" si="84"/>
        <v>0.21760073593411741</v>
      </c>
      <c r="G1054" s="16">
        <v>6.2891078259140806E-3</v>
      </c>
      <c r="H1054" s="9">
        <f t="shared" si="81"/>
        <v>4.6647694040983139E-3</v>
      </c>
      <c r="I1054" s="8"/>
      <c r="J1054" s="10"/>
      <c r="K1054" s="10"/>
      <c r="AC1054" s="14"/>
      <c r="AD1054" s="15"/>
    </row>
    <row r="1055" spans="1:30" hidden="1" outlineLevel="1" x14ac:dyDescent="0.3">
      <c r="A1055" s="20">
        <v>38047</v>
      </c>
      <c r="B1055" s="21">
        <v>8.8627673143416696E-3</v>
      </c>
      <c r="C1055" s="9">
        <f t="shared" si="82"/>
        <v>-1.6372326856583311E-3</v>
      </c>
      <c r="D1055" s="6">
        <f t="shared" si="83"/>
        <v>2.6805308669879915E-6</v>
      </c>
      <c r="E1055" s="6">
        <f t="shared" si="85"/>
        <v>1.0287567788205882E-4</v>
      </c>
      <c r="F1055" s="6">
        <f t="shared" si="84"/>
        <v>0.37197694239168533</v>
      </c>
      <c r="G1055" s="16">
        <v>5.1664721540889795E-3</v>
      </c>
      <c r="H1055" s="9">
        <f t="shared" si="81"/>
        <v>6.0989912476710883E-3</v>
      </c>
      <c r="I1055" s="8"/>
      <c r="J1055" s="10"/>
      <c r="K1055" s="10"/>
      <c r="AC1055" s="14"/>
      <c r="AD1055" s="15"/>
    </row>
    <row r="1056" spans="1:30" hidden="1" outlineLevel="1" x14ac:dyDescent="0.3">
      <c r="A1056" s="20">
        <v>38048</v>
      </c>
      <c r="B1056" s="21">
        <v>-8.14867954676202E-3</v>
      </c>
      <c r="C1056" s="9">
        <f t="shared" si="82"/>
        <v>-1.8648679546762019E-2</v>
      </c>
      <c r="D1056" s="6">
        <f t="shared" si="83"/>
        <v>3.4777324883782004E-4</v>
      </c>
      <c r="E1056" s="6">
        <f t="shared" si="85"/>
        <v>2.6805308669879915E-6</v>
      </c>
      <c r="F1056" s="6">
        <f t="shared" si="84"/>
        <v>0.2567841834318717</v>
      </c>
      <c r="G1056" s="16">
        <v>5.3393093522219326E-3</v>
      </c>
      <c r="H1056" s="9">
        <f t="shared" si="81"/>
        <v>5.0673877237869978E-3</v>
      </c>
      <c r="I1056" s="8"/>
      <c r="J1056" s="10"/>
      <c r="K1056" s="10"/>
      <c r="AC1056" s="14"/>
      <c r="AD1056" s="15"/>
    </row>
    <row r="1057" spans="1:30" hidden="1" outlineLevel="1" x14ac:dyDescent="0.3">
      <c r="A1057" s="20">
        <v>38049</v>
      </c>
      <c r="B1057" s="21">
        <v>1.5387437308009522E-4</v>
      </c>
      <c r="C1057" s="9">
        <f t="shared" si="82"/>
        <v>-1.0346125626919906E-2</v>
      </c>
      <c r="D1057" s="6">
        <f t="shared" si="83"/>
        <v>1.0704231548800881E-4</v>
      </c>
      <c r="E1057" s="6">
        <f t="shared" si="85"/>
        <v>3.4777324883782004E-4</v>
      </c>
      <c r="F1057" s="6">
        <f t="shared" si="84"/>
        <v>0.27305432116760059</v>
      </c>
      <c r="G1057" s="16">
        <v>3.9359518325337763E-3</v>
      </c>
      <c r="H1057" s="9">
        <f t="shared" si="81"/>
        <v>5.2254599909252065E-3</v>
      </c>
      <c r="I1057" s="8"/>
      <c r="J1057" s="10"/>
      <c r="K1057" s="10"/>
      <c r="AC1057" s="14"/>
      <c r="AD1057" s="15"/>
    </row>
    <row r="1058" spans="1:30" hidden="1" outlineLevel="1" x14ac:dyDescent="0.3">
      <c r="A1058" s="20">
        <v>38050</v>
      </c>
      <c r="B1058" s="21">
        <v>-4.8253859942538749E-4</v>
      </c>
      <c r="C1058" s="9">
        <f t="shared" si="82"/>
        <v>-1.0982538599425388E-2</v>
      </c>
      <c r="D1058" s="6">
        <f t="shared" si="83"/>
        <v>1.2061615408786856E-4</v>
      </c>
      <c r="E1058" s="6">
        <f t="shared" si="85"/>
        <v>1.0704231548800881E-4</v>
      </c>
      <c r="F1058" s="6">
        <f t="shared" si="84"/>
        <v>0.15646120227761293</v>
      </c>
      <c r="G1058" s="16">
        <v>2.6659891200768878E-3</v>
      </c>
      <c r="H1058" s="9">
        <f t="shared" si="81"/>
        <v>3.9555176940270784E-3</v>
      </c>
      <c r="I1058" s="8"/>
      <c r="J1058" s="10"/>
      <c r="K1058" s="10"/>
      <c r="AC1058" s="14"/>
      <c r="AD1058" s="15"/>
    </row>
    <row r="1059" spans="1:30" hidden="1" outlineLevel="1" x14ac:dyDescent="0.3">
      <c r="A1059" s="20">
        <v>38051</v>
      </c>
      <c r="B1059" s="21">
        <v>7.127988535225114E-4</v>
      </c>
      <c r="C1059" s="9">
        <f t="shared" si="82"/>
        <v>-9.7872011464774887E-3</v>
      </c>
      <c r="D1059" s="6">
        <f t="shared" si="83"/>
        <v>9.5789306281610263E-5</v>
      </c>
      <c r="E1059" s="6">
        <f t="shared" si="85"/>
        <v>1.2061615408786856E-4</v>
      </c>
      <c r="F1059" s="6">
        <f t="shared" si="84"/>
        <v>8.1363994387742569E-2</v>
      </c>
      <c r="G1059" s="16">
        <v>7.8170419668278125E-3</v>
      </c>
      <c r="H1059" s="9">
        <f t="shared" si="81"/>
        <v>2.8524374557164717E-3</v>
      </c>
      <c r="I1059" s="8"/>
      <c r="J1059" s="10"/>
      <c r="K1059" s="10"/>
      <c r="AC1059" s="14"/>
      <c r="AD1059" s="15"/>
    </row>
    <row r="1060" spans="1:30" hidden="1" outlineLevel="1" x14ac:dyDescent="0.3">
      <c r="A1060" s="20">
        <v>38054</v>
      </c>
      <c r="B1060" s="21">
        <v>-6.2550964900421916E-3</v>
      </c>
      <c r="C1060" s="9">
        <f t="shared" si="82"/>
        <v>-1.6755096490042191E-2</v>
      </c>
      <c r="D1060" s="6">
        <f t="shared" si="83"/>
        <v>2.8073325839062419E-4</v>
      </c>
      <c r="E1060" s="6">
        <f t="shared" si="85"/>
        <v>9.5789306281610263E-5</v>
      </c>
      <c r="F1060" s="6">
        <f t="shared" si="84"/>
        <v>0.56502943723126708</v>
      </c>
      <c r="G1060" s="16">
        <v>6.1690961136770745E-3</v>
      </c>
      <c r="H1060" s="9">
        <f t="shared" si="81"/>
        <v>7.516844000185631E-3</v>
      </c>
      <c r="I1060" s="8"/>
      <c r="J1060" s="10"/>
      <c r="K1060" s="10"/>
      <c r="AC1060" s="14"/>
      <c r="AD1060" s="15"/>
    </row>
    <row r="1061" spans="1:30" hidden="1" outlineLevel="1" x14ac:dyDescent="0.3">
      <c r="A1061" s="20">
        <v>38055</v>
      </c>
      <c r="B1061" s="21">
        <v>-6.9112050436186245E-3</v>
      </c>
      <c r="C1061" s="9">
        <f t="shared" si="82"/>
        <v>-1.7411205043618625E-2</v>
      </c>
      <c r="D1061" s="6">
        <f t="shared" si="83"/>
        <v>3.0315006107093067E-4</v>
      </c>
      <c r="E1061" s="6">
        <f t="shared" si="85"/>
        <v>2.8073325839062419E-4</v>
      </c>
      <c r="F1061" s="6">
        <f t="shared" si="84"/>
        <v>0.35858820760177307</v>
      </c>
      <c r="G1061" s="16">
        <v>5.8436111648786726E-3</v>
      </c>
      <c r="H1061" s="9">
        <f t="shared" si="81"/>
        <v>5.9882235061975856E-3</v>
      </c>
      <c r="I1061" s="8"/>
      <c r="J1061" s="10"/>
      <c r="K1061" s="10"/>
      <c r="AC1061" s="14"/>
      <c r="AD1061" s="15"/>
    </row>
    <row r="1062" spans="1:30" hidden="1" outlineLevel="1" x14ac:dyDescent="0.3">
      <c r="A1062" s="20">
        <v>38056</v>
      </c>
      <c r="B1062" s="21">
        <v>-1.5425907932877982E-2</v>
      </c>
      <c r="C1062" s="9">
        <f t="shared" si="82"/>
        <v>-2.5925907932877981E-2</v>
      </c>
      <c r="D1062" s="6">
        <f t="shared" si="83"/>
        <v>6.7215270214406541E-4</v>
      </c>
      <c r="E1062" s="6">
        <f t="shared" si="85"/>
        <v>3.0315006107093067E-4</v>
      </c>
      <c r="F1062" s="6">
        <f t="shared" si="84"/>
        <v>0.32356713374054241</v>
      </c>
      <c r="G1062" s="16">
        <v>8.6252839283162217E-3</v>
      </c>
      <c r="H1062" s="9">
        <f t="shared" si="81"/>
        <v>5.6882961749590922E-3</v>
      </c>
      <c r="I1062" s="8"/>
      <c r="J1062" s="10"/>
      <c r="K1062" s="10"/>
      <c r="AC1062" s="14"/>
      <c r="AD1062" s="15"/>
    </row>
    <row r="1063" spans="1:30" hidden="1" outlineLevel="1" x14ac:dyDescent="0.3">
      <c r="A1063" s="20">
        <v>38057</v>
      </c>
      <c r="B1063" s="21">
        <v>-1.6500500876842669E-2</v>
      </c>
      <c r="C1063" s="9">
        <f t="shared" si="82"/>
        <v>-2.7000500876842672E-2</v>
      </c>
      <c r="D1063" s="6">
        <f t="shared" si="83"/>
        <v>7.290270476003819E-4</v>
      </c>
      <c r="E1063" s="6">
        <f t="shared" si="85"/>
        <v>6.7215270214406541E-4</v>
      </c>
      <c r="F1063" s="6">
        <f t="shared" si="84"/>
        <v>0.68407259521716401</v>
      </c>
      <c r="G1063" s="16">
        <v>9.9312570886954943E-3</v>
      </c>
      <c r="H1063" s="9">
        <f t="shared" si="81"/>
        <v>8.2708681238257212E-3</v>
      </c>
      <c r="I1063" s="8"/>
      <c r="J1063" s="10"/>
      <c r="K1063" s="10"/>
      <c r="AC1063" s="14"/>
      <c r="AD1063" s="15"/>
    </row>
    <row r="1064" spans="1:30" hidden="1" outlineLevel="1" x14ac:dyDescent="0.3">
      <c r="A1064" s="20">
        <v>38058</v>
      </c>
      <c r="B1064" s="21">
        <v>1.0968066835183197E-2</v>
      </c>
      <c r="C1064" s="9">
        <f t="shared" si="82"/>
        <v>4.6806683518319653E-4</v>
      </c>
      <c r="D1064" s="6">
        <f t="shared" si="83"/>
        <v>2.1908656219841366E-7</v>
      </c>
      <c r="E1064" s="6">
        <f t="shared" si="85"/>
        <v>7.290270476003819E-4</v>
      </c>
      <c r="F1064" s="6">
        <f t="shared" si="84"/>
        <v>0.9011406257380673</v>
      </c>
      <c r="G1064" s="16">
        <v>4.2203654741153167E-3</v>
      </c>
      <c r="H1064" s="9">
        <f t="shared" si="81"/>
        <v>9.4928427024683574E-3</v>
      </c>
      <c r="I1064" s="8"/>
      <c r="J1064" s="10"/>
      <c r="K1064" s="10"/>
      <c r="AC1064" s="14"/>
      <c r="AD1064" s="15"/>
    </row>
    <row r="1065" spans="1:30" hidden="1" outlineLevel="1" x14ac:dyDescent="0.3">
      <c r="A1065" s="20">
        <v>38061</v>
      </c>
      <c r="B1065" s="21">
        <v>-1.3487952977161505E-2</v>
      </c>
      <c r="C1065" s="9">
        <f t="shared" si="82"/>
        <v>-2.3987952977161504E-2</v>
      </c>
      <c r="D1065" s="6">
        <f t="shared" si="83"/>
        <v>5.7542188803451149E-4</v>
      </c>
      <c r="E1065" s="6">
        <f t="shared" si="85"/>
        <v>2.1908656219841366E-7</v>
      </c>
      <c r="F1065" s="6">
        <f t="shared" si="84"/>
        <v>0.17723746877233193</v>
      </c>
      <c r="G1065" s="16">
        <v>6.4425066529333443E-3</v>
      </c>
      <c r="H1065" s="9">
        <f t="shared" si="81"/>
        <v>4.2099580612202292E-3</v>
      </c>
      <c r="I1065" s="8"/>
      <c r="J1065" s="10"/>
      <c r="K1065" s="10"/>
      <c r="AC1065" s="14"/>
      <c r="AD1065" s="15"/>
    </row>
    <row r="1066" spans="1:30" hidden="1" outlineLevel="1" x14ac:dyDescent="0.3">
      <c r="A1066" s="20">
        <v>38062</v>
      </c>
      <c r="B1066" s="21">
        <v>8.0621541608968169E-3</v>
      </c>
      <c r="C1066" s="9">
        <f t="shared" si="82"/>
        <v>-2.4378458391031838E-3</v>
      </c>
      <c r="D1066" s="6">
        <f t="shared" si="83"/>
        <v>5.9430923352327059E-6</v>
      </c>
      <c r="E1066" s="6">
        <f t="shared" si="85"/>
        <v>5.7542188803451149E-4</v>
      </c>
      <c r="F1066" s="6">
        <f t="shared" si="84"/>
        <v>0.389478459370389</v>
      </c>
      <c r="G1066" s="16">
        <v>6.6843527358516185E-3</v>
      </c>
      <c r="H1066" s="9">
        <f t="shared" si="81"/>
        <v>6.2408209345436996E-3</v>
      </c>
      <c r="I1066" s="8"/>
      <c r="J1066" s="10"/>
      <c r="K1066" s="10"/>
      <c r="AC1066" s="14"/>
      <c r="AD1066" s="15"/>
    </row>
    <row r="1067" spans="1:30" hidden="1" outlineLevel="1" x14ac:dyDescent="0.3">
      <c r="A1067" s="20">
        <v>38063</v>
      </c>
      <c r="B1067" s="21">
        <v>1.1289361169281345E-2</v>
      </c>
      <c r="C1067" s="9">
        <f t="shared" si="82"/>
        <v>7.8936116928134473E-4</v>
      </c>
      <c r="D1067" s="6">
        <f t="shared" si="83"/>
        <v>6.2309105556921172E-7</v>
      </c>
      <c r="E1067" s="6">
        <f t="shared" si="85"/>
        <v>5.9430923352327059E-6</v>
      </c>
      <c r="F1067" s="6">
        <f t="shared" si="84"/>
        <v>0.4179039840939342</v>
      </c>
      <c r="G1067" s="16">
        <v>6.9939894966754264E-3</v>
      </c>
      <c r="H1067" s="9">
        <f t="shared" si="81"/>
        <v>6.4645493585704346E-3</v>
      </c>
      <c r="I1067" s="8"/>
      <c r="J1067" s="10"/>
      <c r="K1067" s="10"/>
      <c r="AC1067" s="14"/>
      <c r="AD1067" s="15"/>
    </row>
    <row r="1068" spans="1:30" hidden="1" outlineLevel="1" x14ac:dyDescent="0.3">
      <c r="A1068" s="20">
        <v>38064</v>
      </c>
      <c r="B1068" s="21">
        <v>-4.3887296081568465E-4</v>
      </c>
      <c r="C1068" s="9">
        <f t="shared" si="82"/>
        <v>-1.0938872960815684E-2</v>
      </c>
      <c r="D1068" s="6">
        <f t="shared" si="83"/>
        <v>1.196589416528645E-4</v>
      </c>
      <c r="E1068" s="6">
        <f t="shared" si="85"/>
        <v>6.2309105556921172E-7</v>
      </c>
      <c r="F1068" s="6">
        <f t="shared" si="84"/>
        <v>0.45583961848603266</v>
      </c>
      <c r="G1068" s="16">
        <v>8.0139517849202278E-3</v>
      </c>
      <c r="H1068" s="9">
        <f t="shared" si="81"/>
        <v>6.7515895793956006E-3</v>
      </c>
      <c r="I1068" s="8"/>
      <c r="J1068" s="10"/>
      <c r="K1068" s="10"/>
      <c r="AC1068" s="14"/>
      <c r="AD1068" s="15"/>
    </row>
    <row r="1069" spans="1:30" hidden="1" outlineLevel="1" x14ac:dyDescent="0.3">
      <c r="A1069" s="20">
        <v>38065</v>
      </c>
      <c r="B1069" s="21">
        <v>-1.0661036343149931E-2</v>
      </c>
      <c r="C1069" s="9">
        <f t="shared" si="82"/>
        <v>-2.1161036343149933E-2</v>
      </c>
      <c r="D1069" s="6">
        <f t="shared" si="83"/>
        <v>4.4778945911611229E-4</v>
      </c>
      <c r="E1069" s="6">
        <f t="shared" si="85"/>
        <v>1.196589416528645E-4</v>
      </c>
      <c r="F1069" s="6">
        <f t="shared" si="84"/>
        <v>0.59295131966442816</v>
      </c>
      <c r="G1069" s="16">
        <v>6.2965757866245151E-3</v>
      </c>
      <c r="H1069" s="9">
        <f t="shared" si="81"/>
        <v>7.7003332373633557E-3</v>
      </c>
      <c r="I1069" s="8"/>
      <c r="J1069" s="10"/>
      <c r="K1069" s="10"/>
      <c r="AC1069" s="14"/>
      <c r="AD1069" s="15"/>
    </row>
    <row r="1070" spans="1:30" hidden="1" outlineLevel="1" x14ac:dyDescent="0.3">
      <c r="A1070" s="20">
        <v>38068</v>
      </c>
      <c r="B1070" s="21">
        <v>-1.2033872525385927E-2</v>
      </c>
      <c r="C1070" s="9">
        <f t="shared" si="82"/>
        <v>-2.2533872525385926E-2</v>
      </c>
      <c r="D1070" s="6">
        <f t="shared" si="83"/>
        <v>5.0777541099034269E-4</v>
      </c>
      <c r="E1070" s="6">
        <f t="shared" si="85"/>
        <v>4.4778945911611229E-4</v>
      </c>
      <c r="F1070" s="6">
        <f t="shared" si="84"/>
        <v>0.3728249103384032</v>
      </c>
      <c r="G1070" s="16">
        <v>9.9035283290772984E-3</v>
      </c>
      <c r="H1070" s="9">
        <f t="shared" si="81"/>
        <v>6.1059389968980459E-3</v>
      </c>
      <c r="I1070" s="8"/>
      <c r="J1070" s="10"/>
      <c r="K1070" s="10"/>
      <c r="AC1070" s="14"/>
      <c r="AD1070" s="15"/>
    </row>
    <row r="1071" spans="1:30" hidden="1" outlineLevel="1" x14ac:dyDescent="0.3">
      <c r="A1071" s="20">
        <v>38069</v>
      </c>
      <c r="B1071" s="21">
        <v>-1.1032691467319913E-4</v>
      </c>
      <c r="C1071" s="9">
        <f t="shared" si="82"/>
        <v>-1.06103269146732E-2</v>
      </c>
      <c r="D1071" s="6">
        <f t="shared" si="83"/>
        <v>1.125790372362385E-4</v>
      </c>
      <c r="E1071" s="6">
        <f t="shared" si="85"/>
        <v>5.0777541099034269E-4</v>
      </c>
      <c r="F1071" s="6">
        <f t="shared" si="84"/>
        <v>0.89621041335361584</v>
      </c>
      <c r="G1071" s="16">
        <v>6.2771455739374345E-3</v>
      </c>
      <c r="H1071" s="9">
        <f t="shared" si="81"/>
        <v>9.4668390360965575E-3</v>
      </c>
      <c r="I1071" s="8"/>
      <c r="J1071" s="10"/>
      <c r="K1071" s="10"/>
      <c r="AC1071" s="14"/>
      <c r="AD1071" s="15"/>
    </row>
    <row r="1072" spans="1:30" hidden="1" outlineLevel="1" x14ac:dyDescent="0.3">
      <c r="A1072" s="20">
        <v>38070</v>
      </c>
      <c r="B1072" s="21">
        <v>-1.5323470779086371E-3</v>
      </c>
      <c r="C1072" s="9">
        <f t="shared" si="82"/>
        <v>-1.2032347077908638E-2</v>
      </c>
      <c r="D1072" s="6">
        <f t="shared" si="83"/>
        <v>1.4477737620325655E-4</v>
      </c>
      <c r="E1072" s="6">
        <f t="shared" si="85"/>
        <v>1.125790372362385E-4</v>
      </c>
      <c r="F1072" s="6">
        <f t="shared" si="84"/>
        <v>0.37063069172465474</v>
      </c>
      <c r="G1072" s="16">
        <v>6.4831194369955785E-3</v>
      </c>
      <c r="H1072" s="9">
        <f t="shared" si="81"/>
        <v>6.0879445769870047E-3</v>
      </c>
      <c r="I1072" s="8"/>
      <c r="J1072" s="10"/>
      <c r="K1072" s="10"/>
      <c r="AC1072" s="14"/>
      <c r="AD1072" s="15"/>
    </row>
    <row r="1073" spans="1:30" hidden="1" outlineLevel="1" x14ac:dyDescent="0.3">
      <c r="A1073" s="20">
        <v>38071</v>
      </c>
      <c r="B1073" s="21">
        <v>1.6834602566537203E-2</v>
      </c>
      <c r="C1073" s="9">
        <f t="shared" si="82"/>
        <v>6.3346025665372025E-3</v>
      </c>
      <c r="D1073" s="6">
        <f t="shared" si="83"/>
        <v>4.0127189675979713E-5</v>
      </c>
      <c r="E1073" s="6">
        <f t="shared" si="85"/>
        <v>1.4477737620325655E-4</v>
      </c>
      <c r="F1073" s="6">
        <f t="shared" si="84"/>
        <v>0.39417277525043048</v>
      </c>
      <c r="G1073" s="16">
        <v>7.1549128245543651E-3</v>
      </c>
      <c r="H1073" s="9">
        <f t="shared" si="81"/>
        <v>6.2783180490512784E-3</v>
      </c>
      <c r="I1073" s="8"/>
      <c r="J1073" s="10"/>
      <c r="K1073" s="10"/>
      <c r="AC1073" s="14"/>
      <c r="AD1073" s="15"/>
    </row>
    <row r="1074" spans="1:30" hidden="1" outlineLevel="1" x14ac:dyDescent="0.3">
      <c r="A1074" s="20">
        <v>38072</v>
      </c>
      <c r="B1074" s="21">
        <v>-5.7269442238980282E-4</v>
      </c>
      <c r="C1074" s="9">
        <f t="shared" si="82"/>
        <v>-1.1072694422389803E-2</v>
      </c>
      <c r="D1074" s="6">
        <f t="shared" si="83"/>
        <v>1.2260456177162226E-4</v>
      </c>
      <c r="E1074" s="6">
        <f t="shared" si="85"/>
        <v>4.0127189675979713E-5</v>
      </c>
      <c r="F1074" s="6">
        <f t="shared" si="84"/>
        <v>0.4762337083090929</v>
      </c>
      <c r="G1074" s="16">
        <v>5.9520036109005237E-3</v>
      </c>
      <c r="H1074" s="9">
        <f t="shared" si="81"/>
        <v>6.9009688327733585E-3</v>
      </c>
      <c r="I1074" s="8"/>
      <c r="J1074" s="10"/>
      <c r="K1074" s="10"/>
      <c r="AC1074" s="14"/>
      <c r="AD1074" s="15"/>
    </row>
    <row r="1075" spans="1:30" hidden="1" outlineLevel="1" x14ac:dyDescent="0.3">
      <c r="A1075" s="20">
        <v>38075</v>
      </c>
      <c r="B1075" s="21">
        <v>1.1357998754057253E-2</v>
      </c>
      <c r="C1075" s="9">
        <f t="shared" si="82"/>
        <v>8.5799875405725284E-4</v>
      </c>
      <c r="D1075" s="6">
        <f t="shared" si="83"/>
        <v>7.3616186196379821E-7</v>
      </c>
      <c r="E1075" s="6">
        <f t="shared" si="85"/>
        <v>1.2260456177162226E-4</v>
      </c>
      <c r="F1075" s="6">
        <f t="shared" si="84"/>
        <v>0.33501596003797984</v>
      </c>
      <c r="G1075" s="16">
        <v>6.4634204717290682E-3</v>
      </c>
      <c r="H1075" s="9">
        <f t="shared" si="81"/>
        <v>5.7880563234818279E-3</v>
      </c>
      <c r="I1075" s="8"/>
      <c r="J1075" s="10"/>
      <c r="K1075" s="10"/>
      <c r="AC1075" s="14"/>
      <c r="AD1075" s="15"/>
    </row>
    <row r="1076" spans="1:30" hidden="1" outlineLevel="1" x14ac:dyDescent="0.3">
      <c r="A1076" s="20">
        <v>38076</v>
      </c>
      <c r="B1076" s="21">
        <v>5.0282064947778787E-3</v>
      </c>
      <c r="C1076" s="9">
        <f t="shared" si="82"/>
        <v>-5.4717935052221219E-3</v>
      </c>
      <c r="D1076" s="6">
        <f t="shared" si="83"/>
        <v>2.9940524163790996E-5</v>
      </c>
      <c r="E1076" s="6">
        <f t="shared" si="85"/>
        <v>7.3616186196379821E-7</v>
      </c>
      <c r="F1076" s="6">
        <f t="shared" si="84"/>
        <v>0.39188587816893994</v>
      </c>
      <c r="G1076" s="16">
        <v>4.4305610764656762E-3</v>
      </c>
      <c r="H1076" s="9">
        <f t="shared" si="81"/>
        <v>6.2600788986157353E-3</v>
      </c>
      <c r="I1076" s="8"/>
      <c r="J1076" s="10"/>
      <c r="K1076" s="10"/>
      <c r="AC1076" s="14"/>
      <c r="AD1076" s="15"/>
    </row>
    <row r="1077" spans="1:30" hidden="1" outlineLevel="1" x14ac:dyDescent="0.3">
      <c r="A1077" s="20">
        <v>38077</v>
      </c>
      <c r="B1077" s="21">
        <v>-2.3144363155339284E-3</v>
      </c>
      <c r="C1077" s="9">
        <f t="shared" si="82"/>
        <v>-1.2814436315533929E-2</v>
      </c>
      <c r="D1077" s="6">
        <f t="shared" si="83"/>
        <v>1.6420977808487478E-4</v>
      </c>
      <c r="E1077" s="6">
        <f t="shared" si="85"/>
        <v>2.9940524163790996E-5</v>
      </c>
      <c r="F1077" s="6">
        <f t="shared" si="84"/>
        <v>0.19352528854546333</v>
      </c>
      <c r="G1077" s="16">
        <v>5.529030611431454E-3</v>
      </c>
      <c r="H1077" s="9">
        <f t="shared" si="81"/>
        <v>4.39915092427463E-3</v>
      </c>
      <c r="I1077" s="8"/>
      <c r="J1077" s="10"/>
      <c r="K1077" s="10"/>
      <c r="AC1077" s="14"/>
      <c r="AD1077" s="15"/>
    </row>
    <row r="1078" spans="1:30" hidden="1" outlineLevel="1" x14ac:dyDescent="0.3">
      <c r="A1078" s="20">
        <v>38078</v>
      </c>
      <c r="B1078" s="21">
        <v>1.5078735178902013E-3</v>
      </c>
      <c r="C1078" s="9">
        <f t="shared" si="82"/>
        <v>-8.9921264821097996E-3</v>
      </c>
      <c r="D1078" s="6">
        <f t="shared" si="83"/>
        <v>8.0858338670260365E-5</v>
      </c>
      <c r="E1078" s="6">
        <f t="shared" si="85"/>
        <v>1.6420977808487478E-4</v>
      </c>
      <c r="F1078" s="6">
        <f t="shared" si="84"/>
        <v>0.29152000431379449</v>
      </c>
      <c r="G1078" s="16">
        <v>5.1239774789739855E-3</v>
      </c>
      <c r="H1078" s="9">
        <f t="shared" si="81"/>
        <v>5.3992592483950476E-3</v>
      </c>
      <c r="I1078" s="8"/>
      <c r="J1078" s="10"/>
      <c r="K1078" s="10"/>
      <c r="AC1078" s="14"/>
      <c r="AD1078" s="15"/>
    </row>
    <row r="1079" spans="1:30" hidden="1" outlineLevel="1" x14ac:dyDescent="0.3">
      <c r="A1079" s="20">
        <v>38079</v>
      </c>
      <c r="B1079" s="21">
        <v>9.3322630158289045E-3</v>
      </c>
      <c r="C1079" s="9">
        <f t="shared" si="82"/>
        <v>-1.1677369841710961E-3</v>
      </c>
      <c r="D1079" s="6">
        <f t="shared" si="83"/>
        <v>1.3636096642010067E-6</v>
      </c>
      <c r="E1079" s="6">
        <f t="shared" si="85"/>
        <v>8.0858338670260365E-5</v>
      </c>
      <c r="F1079" s="6">
        <f t="shared" si="84"/>
        <v>0.25286876679407144</v>
      </c>
      <c r="G1079" s="16">
        <v>6.0520547709463999E-3</v>
      </c>
      <c r="H1079" s="9">
        <f t="shared" si="81"/>
        <v>5.0286058385408516E-3</v>
      </c>
      <c r="I1079" s="8"/>
      <c r="J1079" s="10"/>
      <c r="K1079" s="10"/>
      <c r="AC1079" s="14"/>
      <c r="AD1079" s="15"/>
    </row>
    <row r="1080" spans="1:30" hidden="1" outlineLevel="1" x14ac:dyDescent="0.3">
      <c r="A1080" s="20">
        <v>38082</v>
      </c>
      <c r="B1080" s="21">
        <v>8.3485615499705058E-3</v>
      </c>
      <c r="C1080" s="9">
        <f t="shared" si="82"/>
        <v>-2.1514384500294949E-3</v>
      </c>
      <c r="D1080" s="6">
        <f t="shared" si="83"/>
        <v>4.6286874042653152E-6</v>
      </c>
      <c r="E1080" s="6">
        <f t="shared" si="85"/>
        <v>1.3636096642010067E-6</v>
      </c>
      <c r="F1080" s="6">
        <f t="shared" si="84"/>
        <v>0.34577134991183384</v>
      </c>
      <c r="G1080" s="16">
        <v>3.7269488942181209E-3</v>
      </c>
      <c r="H1080" s="9">
        <f t="shared" si="81"/>
        <v>5.8802325626784004E-3</v>
      </c>
      <c r="I1080" s="8"/>
      <c r="J1080" s="10"/>
      <c r="K1080" s="10"/>
      <c r="AC1080" s="14"/>
      <c r="AD1080" s="15"/>
    </row>
    <row r="1081" spans="1:30" hidden="1" outlineLevel="1" x14ac:dyDescent="0.3">
      <c r="A1081" s="20">
        <v>38083</v>
      </c>
      <c r="B1081" s="21">
        <v>1.1774668724655352E-3</v>
      </c>
      <c r="C1081" s="9">
        <f t="shared" si="82"/>
        <v>-9.3225331275344648E-3</v>
      </c>
      <c r="D1081" s="6">
        <f t="shared" si="83"/>
        <v>8.6909623913977534E-5</v>
      </c>
      <c r="E1081" s="6">
        <f t="shared" si="85"/>
        <v>4.6286874042653152E-6</v>
      </c>
      <c r="F1081" s="6">
        <f t="shared" si="84"/>
        <v>0.14211413810220525</v>
      </c>
      <c r="G1081" s="16">
        <v>5.0191827091961615E-3</v>
      </c>
      <c r="H1081" s="9">
        <f t="shared" si="81"/>
        <v>3.7698028874492261E-3</v>
      </c>
      <c r="I1081" s="8"/>
      <c r="J1081" s="10"/>
      <c r="K1081" s="10"/>
      <c r="AC1081" s="14"/>
      <c r="AD1081" s="15"/>
    </row>
    <row r="1082" spans="1:30" hidden="1" outlineLevel="1" x14ac:dyDescent="0.3">
      <c r="A1082" s="20">
        <v>38084</v>
      </c>
      <c r="B1082" s="21">
        <v>-8.6133592344570277E-3</v>
      </c>
      <c r="C1082" s="9">
        <f t="shared" si="82"/>
        <v>-1.9113359234457027E-2</v>
      </c>
      <c r="D1082" s="6">
        <f t="shared" si="83"/>
        <v>3.6532050122540372E-4</v>
      </c>
      <c r="E1082" s="6">
        <f t="shared" si="85"/>
        <v>8.6909623913977534E-5</v>
      </c>
      <c r="F1082" s="6">
        <f t="shared" si="84"/>
        <v>0.24334802952705015</v>
      </c>
      <c r="G1082" s="16">
        <v>4.7311659083452001E-3</v>
      </c>
      <c r="H1082" s="9">
        <f t="shared" si="81"/>
        <v>4.9330318215783904E-3</v>
      </c>
      <c r="I1082" s="8"/>
      <c r="J1082" s="10"/>
      <c r="K1082" s="10"/>
      <c r="AC1082" s="14"/>
      <c r="AD1082" s="15"/>
    </row>
    <row r="1083" spans="1:30" hidden="1" outlineLevel="1" x14ac:dyDescent="0.3">
      <c r="A1083" s="20">
        <v>38085</v>
      </c>
      <c r="B1083" s="21">
        <v>-3.6439948571037372E-3</v>
      </c>
      <c r="C1083" s="9">
        <f t="shared" si="82"/>
        <v>-1.4143994857103739E-2</v>
      </c>
      <c r="D1083" s="6">
        <f t="shared" si="83"/>
        <v>2.00052590517777E-4</v>
      </c>
      <c r="E1083" s="6">
        <f t="shared" si="85"/>
        <v>3.6532050122540372E-4</v>
      </c>
      <c r="F1083" s="6">
        <f t="shared" si="84"/>
        <v>0.21819933481681408</v>
      </c>
      <c r="G1083" s="16">
        <v>9.8872562097740199E-3</v>
      </c>
      <c r="H1083" s="9">
        <f t="shared" si="81"/>
        <v>4.6711811655812925E-3</v>
      </c>
      <c r="I1083" s="8"/>
      <c r="J1083" s="10"/>
      <c r="K1083" s="10"/>
      <c r="AC1083" s="14"/>
      <c r="AD1083" s="15"/>
    </row>
    <row r="1084" spans="1:30" hidden="1" outlineLevel="1" x14ac:dyDescent="0.3">
      <c r="A1084" s="20">
        <v>38089</v>
      </c>
      <c r="B1084" s="21">
        <v>7.0169899427195512E-3</v>
      </c>
      <c r="C1084" s="9">
        <f t="shared" si="82"/>
        <v>-3.4830100572804494E-3</v>
      </c>
      <c r="D1084" s="6">
        <f t="shared" si="83"/>
        <v>1.2131359059116759E-5</v>
      </c>
      <c r="E1084" s="6">
        <f t="shared" si="85"/>
        <v>2.00052590517777E-4</v>
      </c>
      <c r="F1084" s="6">
        <f t="shared" si="84"/>
        <v>0.89332047222990496</v>
      </c>
      <c r="G1084" s="16">
        <v>3.7234928141558063E-3</v>
      </c>
      <c r="H1084" s="9">
        <f t="shared" si="81"/>
        <v>9.4515632158384526E-3</v>
      </c>
      <c r="I1084" s="8"/>
      <c r="J1084" s="10"/>
      <c r="K1084" s="10"/>
      <c r="AC1084" s="14"/>
      <c r="AD1084" s="15"/>
    </row>
    <row r="1085" spans="1:30" hidden="1" outlineLevel="1" x14ac:dyDescent="0.3">
      <c r="A1085" s="20">
        <v>38090</v>
      </c>
      <c r="B1085" s="21">
        <v>-1.2851813585848434E-2</v>
      </c>
      <c r="C1085" s="9">
        <f t="shared" si="82"/>
        <v>-2.3351813585848435E-2</v>
      </c>
      <c r="D1085" s="6">
        <f t="shared" si="83"/>
        <v>5.4530719774821556E-4</v>
      </c>
      <c r="E1085" s="6">
        <f t="shared" si="85"/>
        <v>1.2131359059116759E-5</v>
      </c>
      <c r="F1085" s="6">
        <f t="shared" si="84"/>
        <v>0.14188363421299066</v>
      </c>
      <c r="G1085" s="16">
        <v>9.8073438518903894E-3</v>
      </c>
      <c r="H1085" s="9">
        <f t="shared" si="81"/>
        <v>3.7667444061548782E-3</v>
      </c>
      <c r="I1085" s="8"/>
      <c r="J1085" s="10"/>
      <c r="K1085" s="10"/>
      <c r="AC1085" s="14"/>
      <c r="AD1085" s="15"/>
    </row>
    <row r="1086" spans="1:30" hidden="1" outlineLevel="1" x14ac:dyDescent="0.3">
      <c r="A1086" s="20">
        <v>38091</v>
      </c>
      <c r="B1086" s="21">
        <v>-3.2082867027054414E-4</v>
      </c>
      <c r="C1086" s="9">
        <f t="shared" si="82"/>
        <v>-1.0820828670270545E-2</v>
      </c>
      <c r="D1086" s="6">
        <f t="shared" si="83"/>
        <v>1.1709033311134902E-4</v>
      </c>
      <c r="E1086" s="6">
        <f t="shared" si="85"/>
        <v>5.4530719774821556E-4</v>
      </c>
      <c r="F1086" s="6">
        <f t="shared" si="84"/>
        <v>0.87922968108285415</v>
      </c>
      <c r="G1086" s="16">
        <v>5.9397499242128671E-3</v>
      </c>
      <c r="H1086" s="9">
        <f t="shared" si="81"/>
        <v>9.3767248071107128E-3</v>
      </c>
      <c r="I1086" s="8"/>
      <c r="J1086" s="10"/>
      <c r="K1086" s="10"/>
      <c r="AC1086" s="14"/>
      <c r="AD1086" s="15"/>
    </row>
    <row r="1087" spans="1:30" hidden="1" outlineLevel="1" x14ac:dyDescent="0.3">
      <c r="A1087" s="20">
        <v>38092</v>
      </c>
      <c r="B1087" s="21">
        <v>1.8781599220714081E-3</v>
      </c>
      <c r="C1087" s="9">
        <f t="shared" si="82"/>
        <v>-8.6218400779285928E-3</v>
      </c>
      <c r="D1087" s="6">
        <f t="shared" si="83"/>
        <v>7.4336126329375727E-5</v>
      </c>
      <c r="E1087" s="6">
        <f t="shared" si="85"/>
        <v>1.1709033311134902E-4</v>
      </c>
      <c r="F1087" s="6">
        <f t="shared" si="84"/>
        <v>0.33371066790460291</v>
      </c>
      <c r="G1087" s="16">
        <v>6.9124297215583993E-3</v>
      </c>
      <c r="H1087" s="9">
        <f t="shared" si="81"/>
        <v>5.7767695808695965E-3</v>
      </c>
      <c r="I1087" s="8"/>
      <c r="J1087" s="10"/>
      <c r="K1087" s="10"/>
      <c r="AC1087" s="14"/>
      <c r="AD1087" s="15"/>
    </row>
    <row r="1088" spans="1:30" hidden="1" outlineLevel="1" x14ac:dyDescent="0.3">
      <c r="A1088" s="20">
        <v>38093</v>
      </c>
      <c r="B1088" s="21">
        <v>5.2289094368682771E-3</v>
      </c>
      <c r="C1088" s="9">
        <f t="shared" si="82"/>
        <v>-5.2710905631317235E-3</v>
      </c>
      <c r="D1088" s="6">
        <f t="shared" si="83"/>
        <v>2.7784395724736312E-5</v>
      </c>
      <c r="E1088" s="6">
        <f t="shared" si="85"/>
        <v>7.4336126329375727E-5</v>
      </c>
      <c r="F1088" s="6">
        <f t="shared" si="84"/>
        <v>0.44568186520860564</v>
      </c>
      <c r="G1088" s="16">
        <v>4.5678302748556341E-3</v>
      </c>
      <c r="H1088" s="9">
        <f t="shared" si="81"/>
        <v>6.6759408715821146E-3</v>
      </c>
      <c r="I1088" s="8"/>
      <c r="J1088" s="10"/>
      <c r="K1088" s="10"/>
      <c r="AC1088" s="14"/>
      <c r="AD1088" s="15"/>
    </row>
    <row r="1089" spans="1:30" hidden="1" outlineLevel="1" x14ac:dyDescent="0.3">
      <c r="A1089" s="20">
        <v>38096</v>
      </c>
      <c r="B1089" s="21">
        <v>-1.3518661038521946E-3</v>
      </c>
      <c r="C1089" s="9">
        <f t="shared" si="82"/>
        <v>-1.1851866103852195E-2</v>
      </c>
      <c r="D1089" s="6">
        <f t="shared" si="83"/>
        <v>1.404667301436406E-4</v>
      </c>
      <c r="E1089" s="6">
        <f t="shared" si="85"/>
        <v>2.7784395724736312E-5</v>
      </c>
      <c r="F1089" s="6">
        <f t="shared" si="84"/>
        <v>0.20458895440573846</v>
      </c>
      <c r="G1089" s="16">
        <v>4.0025012186254219E-3</v>
      </c>
      <c r="H1089" s="9">
        <f t="shared" si="81"/>
        <v>4.5231510521509056E-3</v>
      </c>
      <c r="I1089" s="8"/>
      <c r="J1089" s="10"/>
      <c r="K1089" s="10"/>
      <c r="AC1089" s="14"/>
      <c r="AD1089" s="15"/>
    </row>
    <row r="1090" spans="1:30" hidden="1" outlineLevel="1" x14ac:dyDescent="0.3">
      <c r="A1090" s="20">
        <v>38097</v>
      </c>
      <c r="B1090" s="21">
        <v>-1.188791287406824E-2</v>
      </c>
      <c r="C1090" s="9">
        <f t="shared" si="82"/>
        <v>-2.2387912874068241E-2</v>
      </c>
      <c r="D1090" s="6">
        <f t="shared" si="83"/>
        <v>5.0121864285687049E-4</v>
      </c>
      <c r="E1090" s="6">
        <f t="shared" si="85"/>
        <v>1.404667301436406E-4</v>
      </c>
      <c r="F1090" s="6">
        <f t="shared" si="84"/>
        <v>0.16119376961878618</v>
      </c>
      <c r="G1090" s="16">
        <v>9.4446770941918352E-3</v>
      </c>
      <c r="H1090" s="9">
        <f t="shared" si="81"/>
        <v>4.0148943898785953E-3</v>
      </c>
      <c r="I1090" s="8"/>
      <c r="J1090" s="10"/>
      <c r="K1090" s="10"/>
      <c r="AC1090" s="14"/>
      <c r="AD1090" s="15"/>
    </row>
    <row r="1091" spans="1:30" hidden="1" outlineLevel="1" x14ac:dyDescent="0.3">
      <c r="A1091" s="20">
        <v>38098</v>
      </c>
      <c r="B1091" s="21">
        <v>2.6847248971448182E-4</v>
      </c>
      <c r="C1091" s="9">
        <f t="shared" si="82"/>
        <v>-1.0231527510285519E-2</v>
      </c>
      <c r="D1091" s="6">
        <f t="shared" si="83"/>
        <v>1.046841551937294E-4</v>
      </c>
      <c r="E1091" s="6">
        <f t="shared" si="85"/>
        <v>5.0121864285687049E-4</v>
      </c>
      <c r="F1091" s="6">
        <f t="shared" si="84"/>
        <v>0.81669051749916333</v>
      </c>
      <c r="G1091" s="16">
        <v>5.9903302570855988E-3</v>
      </c>
      <c r="H1091" s="9">
        <f t="shared" si="81"/>
        <v>9.037093102868661E-3</v>
      </c>
      <c r="I1091" s="8"/>
      <c r="J1091" s="10"/>
      <c r="K1091" s="10"/>
      <c r="AC1091" s="14"/>
      <c r="AD1091" s="15"/>
    </row>
    <row r="1092" spans="1:30" hidden="1" outlineLevel="1" x14ac:dyDescent="0.3">
      <c r="A1092" s="20">
        <v>38099</v>
      </c>
      <c r="B1092" s="21">
        <v>1.3854048739512027E-2</v>
      </c>
      <c r="C1092" s="9">
        <f t="shared" si="82"/>
        <v>3.3540487395120264E-3</v>
      </c>
      <c r="D1092" s="6">
        <f t="shared" si="83"/>
        <v>1.1249642947022213E-5</v>
      </c>
      <c r="E1092" s="6">
        <f t="shared" si="85"/>
        <v>1.046841551937294E-4</v>
      </c>
      <c r="F1092" s="6">
        <f t="shared" si="84"/>
        <v>0.33911534777681879</v>
      </c>
      <c r="G1092" s="16">
        <v>1.0483374576432844E-2</v>
      </c>
      <c r="H1092" s="9">
        <f t="shared" si="81"/>
        <v>5.8233611237567843E-3</v>
      </c>
      <c r="I1092" s="8"/>
      <c r="J1092" s="10"/>
      <c r="K1092" s="10"/>
      <c r="AC1092" s="14"/>
      <c r="AD1092" s="15"/>
    </row>
    <row r="1093" spans="1:30" hidden="1" outlineLevel="1" x14ac:dyDescent="0.3">
      <c r="A1093" s="20">
        <v>38100</v>
      </c>
      <c r="B1093" s="21">
        <v>1.1120308946823037E-3</v>
      </c>
      <c r="C1093" s="9">
        <f t="shared" si="82"/>
        <v>-9.3879691053176968E-3</v>
      </c>
      <c r="D1093" s="6">
        <f t="shared" si="83"/>
        <v>8.8133963922399559E-5</v>
      </c>
      <c r="E1093" s="6">
        <f t="shared" si="85"/>
        <v>1.1249642947022213E-5</v>
      </c>
      <c r="F1093" s="6">
        <f t="shared" si="84"/>
        <v>1.0020845334602655</v>
      </c>
      <c r="G1093" s="16">
        <v>5.229493216044827E-3</v>
      </c>
      <c r="H1093" s="9">
        <f t="shared" si="81"/>
        <v>1.0010417241355454E-2</v>
      </c>
      <c r="I1093" s="8"/>
      <c r="J1093" s="10"/>
      <c r="K1093" s="10"/>
      <c r="AC1093" s="14"/>
      <c r="AD1093" s="15"/>
    </row>
    <row r="1094" spans="1:30" hidden="1" outlineLevel="1" x14ac:dyDescent="0.3">
      <c r="A1094" s="20">
        <v>38103</v>
      </c>
      <c r="B1094" s="21">
        <v>-2.6876345101696452E-3</v>
      </c>
      <c r="C1094" s="9">
        <f t="shared" si="82"/>
        <v>-1.3187634510169646E-2</v>
      </c>
      <c r="D1094" s="6">
        <f t="shared" si="83"/>
        <v>1.739137039738174E-4</v>
      </c>
      <c r="E1094" s="6">
        <f t="shared" si="85"/>
        <v>8.8133963922399559E-5</v>
      </c>
      <c r="F1094" s="6">
        <f t="shared" si="84"/>
        <v>0.26265400687133494</v>
      </c>
      <c r="G1094" s="16">
        <v>5.795957372395682E-3</v>
      </c>
      <c r="H1094" s="9">
        <f t="shared" si="81"/>
        <v>5.1249781157711779E-3</v>
      </c>
      <c r="I1094" s="8"/>
      <c r="J1094" s="10"/>
      <c r="K1094" s="10"/>
      <c r="AC1094" s="14"/>
      <c r="AD1094" s="15"/>
    </row>
    <row r="1095" spans="1:30" hidden="1" outlineLevel="1" x14ac:dyDescent="0.3">
      <c r="A1095" s="20">
        <v>38104</v>
      </c>
      <c r="B1095" s="21">
        <v>3.195516006457243E-3</v>
      </c>
      <c r="C1095" s="9">
        <f t="shared" si="82"/>
        <v>-7.3044839935427573E-3</v>
      </c>
      <c r="D1095" s="6">
        <f t="shared" si="83"/>
        <v>5.335548641192235E-5</v>
      </c>
      <c r="E1095" s="6">
        <f t="shared" si="85"/>
        <v>1.739137039738174E-4</v>
      </c>
      <c r="F1095" s="6">
        <f t="shared" si="84"/>
        <v>0.31859667079611814</v>
      </c>
      <c r="G1095" s="16">
        <v>6.6838333869391926E-3</v>
      </c>
      <c r="H1095" s="9">
        <f t="shared" si="81"/>
        <v>5.6444368257260015E-3</v>
      </c>
      <c r="I1095" s="8"/>
      <c r="J1095" s="10"/>
      <c r="K1095" s="10"/>
      <c r="AC1095" s="14"/>
      <c r="AD1095" s="15"/>
    </row>
    <row r="1096" spans="1:30" hidden="1" outlineLevel="1" x14ac:dyDescent="0.3">
      <c r="A1096" s="20">
        <v>38105</v>
      </c>
      <c r="B1096" s="21">
        <v>-1.3021855490829808E-2</v>
      </c>
      <c r="C1096" s="9">
        <f t="shared" si="82"/>
        <v>-2.3521855490829809E-2</v>
      </c>
      <c r="D1096" s="6">
        <f t="shared" si="83"/>
        <v>5.5327768573148041E-4</v>
      </c>
      <c r="E1096" s="6">
        <f t="shared" si="85"/>
        <v>5.335548641192235E-5</v>
      </c>
      <c r="F1096" s="6">
        <f t="shared" si="84"/>
        <v>0.41784263705536928</v>
      </c>
      <c r="G1096" s="16">
        <v>5.8572735806281754E-3</v>
      </c>
      <c r="H1096" s="9">
        <f t="shared" si="81"/>
        <v>6.4640748530270693E-3</v>
      </c>
      <c r="I1096" s="8"/>
      <c r="J1096" s="10"/>
      <c r="K1096" s="10"/>
      <c r="AC1096" s="14"/>
      <c r="AD1096" s="15"/>
    </row>
    <row r="1097" spans="1:30" hidden="1" outlineLevel="1" x14ac:dyDescent="0.3">
      <c r="A1097" s="20">
        <v>38106</v>
      </c>
      <c r="B1097" s="21">
        <v>-6.8232643639672434E-3</v>
      </c>
      <c r="C1097" s="9">
        <f t="shared" si="82"/>
        <v>-1.7323264363967243E-2</v>
      </c>
      <c r="D1097" s="6">
        <f t="shared" si="83"/>
        <v>3.0009548822389741E-4</v>
      </c>
      <c r="E1097" s="6">
        <f t="shared" si="85"/>
        <v>5.5327768573148041E-4</v>
      </c>
      <c r="F1097" s="6">
        <f t="shared" si="84"/>
        <v>0.32500344808663273</v>
      </c>
      <c r="G1097" s="16">
        <v>1.1498116166347534E-2</v>
      </c>
      <c r="H1097" s="9">
        <f t="shared" si="81"/>
        <v>5.7009073671358034E-3</v>
      </c>
      <c r="I1097" s="8"/>
      <c r="J1097" s="10"/>
      <c r="K1097" s="10"/>
      <c r="AC1097" s="14"/>
      <c r="AD1097" s="15"/>
    </row>
    <row r="1098" spans="1:30" hidden="1" outlineLevel="1" x14ac:dyDescent="0.3">
      <c r="A1098" s="20">
        <v>38107</v>
      </c>
      <c r="B1098" s="21">
        <v>-4.5565093592803314E-3</v>
      </c>
      <c r="C1098" s="9">
        <f t="shared" si="82"/>
        <v>-1.5056509359280332E-2</v>
      </c>
      <c r="D1098" s="6">
        <f t="shared" si="83"/>
        <v>2.2669847408609623E-4</v>
      </c>
      <c r="E1098" s="6">
        <f t="shared" si="85"/>
        <v>3.0009548822389741E-4</v>
      </c>
      <c r="F1098" s="6">
        <f t="shared" si="84"/>
        <v>1.2018805030224269</v>
      </c>
      <c r="G1098" s="16">
        <v>7.501611359647351E-3</v>
      </c>
      <c r="H1098" s="9">
        <f t="shared" si="81"/>
        <v>1.0963031072757328E-2</v>
      </c>
      <c r="I1098" s="8"/>
      <c r="J1098" s="10"/>
      <c r="K1098" s="10"/>
      <c r="AC1098" s="14"/>
      <c r="AD1098" s="15"/>
    </row>
    <row r="1099" spans="1:30" hidden="1" outlineLevel="1" x14ac:dyDescent="0.3">
      <c r="A1099" s="20">
        <v>38110</v>
      </c>
      <c r="B1099" s="21">
        <v>8.610718971722324E-3</v>
      </c>
      <c r="C1099" s="9">
        <f t="shared" si="82"/>
        <v>-1.8892810282776767E-3</v>
      </c>
      <c r="D1099" s="6">
        <f t="shared" si="83"/>
        <v>3.5693828038099554E-6</v>
      </c>
      <c r="E1099" s="6">
        <f t="shared" si="85"/>
        <v>2.2669847408609623E-4</v>
      </c>
      <c r="F1099" s="6">
        <f t="shared" si="84"/>
        <v>0.52175178004508183</v>
      </c>
      <c r="G1099" s="16">
        <v>4.7773591341566867E-3</v>
      </c>
      <c r="H1099" s="9">
        <f t="shared" si="81"/>
        <v>7.2232387475777227E-3</v>
      </c>
      <c r="I1099" s="8"/>
      <c r="J1099" s="10"/>
      <c r="K1099" s="10"/>
      <c r="AC1099" s="14"/>
      <c r="AD1099" s="15"/>
    </row>
    <row r="1100" spans="1:30" hidden="1" outlineLevel="1" x14ac:dyDescent="0.3">
      <c r="A1100" s="20">
        <v>38111</v>
      </c>
      <c r="B1100" s="21">
        <v>3.1022871261674617E-4</v>
      </c>
      <c r="C1100" s="9">
        <f t="shared" si="82"/>
        <v>-1.0189771287383255E-2</v>
      </c>
      <c r="D1100" s="6">
        <f t="shared" si="83"/>
        <v>1.038314388891802E-4</v>
      </c>
      <c r="E1100" s="6">
        <f t="shared" si="85"/>
        <v>3.5693828038099554E-6</v>
      </c>
      <c r="F1100" s="6">
        <f t="shared" si="84"/>
        <v>0.22212710995571006</v>
      </c>
      <c r="G1100" s="16">
        <v>7.7168116225510191E-3</v>
      </c>
      <c r="H1100" s="9">
        <f t="shared" si="81"/>
        <v>4.7130362820130087E-3</v>
      </c>
      <c r="I1100" s="8"/>
      <c r="J1100" s="10"/>
      <c r="K1100" s="10"/>
      <c r="AC1100" s="14"/>
      <c r="AD1100" s="15"/>
    </row>
    <row r="1101" spans="1:30" hidden="1" outlineLevel="1" x14ac:dyDescent="0.3">
      <c r="A1101" s="20">
        <v>38112</v>
      </c>
      <c r="B1101" s="21">
        <v>-6.0596806527934098E-4</v>
      </c>
      <c r="C1101" s="9">
        <f t="shared" si="82"/>
        <v>-1.1105968065279342E-2</v>
      </c>
      <c r="D1101" s="6">
        <f t="shared" si="83"/>
        <v>1.2334252666700458E-4</v>
      </c>
      <c r="E1101" s="6">
        <f t="shared" si="85"/>
        <v>1.038314388891802E-4</v>
      </c>
      <c r="F1101" s="6">
        <f t="shared" si="84"/>
        <v>0.55108385756834344</v>
      </c>
      <c r="G1101" s="16">
        <v>3.6865325223374196E-3</v>
      </c>
      <c r="H1101" s="9">
        <f t="shared" si="81"/>
        <v>7.4235022568080586E-3</v>
      </c>
      <c r="I1101" s="8"/>
      <c r="J1101" s="10"/>
      <c r="K1101" s="10"/>
      <c r="AC1101" s="14"/>
      <c r="AD1101" s="15"/>
    </row>
    <row r="1102" spans="1:30" hidden="1" outlineLevel="1" x14ac:dyDescent="0.3">
      <c r="A1102" s="20">
        <v>38113</v>
      </c>
      <c r="B1102" s="21">
        <v>-6.7818202447566551E-3</v>
      </c>
      <c r="C1102" s="9">
        <f t="shared" si="82"/>
        <v>-1.7281820244756656E-2</v>
      </c>
      <c r="D1102" s="6">
        <f t="shared" si="83"/>
        <v>2.9866131097208102E-4</v>
      </c>
      <c r="E1102" s="6">
        <f t="shared" si="85"/>
        <v>1.2334252666700458E-4</v>
      </c>
      <c r="F1102" s="6">
        <f t="shared" si="84"/>
        <v>0.13943248905934066</v>
      </c>
      <c r="G1102" s="16">
        <v>9.2692990136358771E-3</v>
      </c>
      <c r="H1102" s="9">
        <f t="shared" ref="H1102:H1165" si="86">SQRT(F1102)/100</f>
        <v>3.7340660018181345E-3</v>
      </c>
      <c r="I1102" s="8"/>
      <c r="J1102" s="10"/>
      <c r="K1102" s="10"/>
      <c r="AC1102" s="14"/>
      <c r="AD1102" s="15"/>
    </row>
    <row r="1103" spans="1:30" hidden="1" outlineLevel="1" x14ac:dyDescent="0.3">
      <c r="A1103" s="20">
        <v>38114</v>
      </c>
      <c r="B1103" s="21">
        <v>-1.2173868015638474E-2</v>
      </c>
      <c r="C1103" s="9">
        <f t="shared" ref="C1103:C1166" si="87">B1103-B$5</f>
        <v>-2.2673868015638476E-2</v>
      </c>
      <c r="D1103" s="6">
        <f t="shared" ref="D1103:D1166" si="88">C1103^2</f>
        <v>5.1410429079059346E-4</v>
      </c>
      <c r="E1103" s="6">
        <f t="shared" si="85"/>
        <v>2.9866131097208102E-4</v>
      </c>
      <c r="F1103" s="6">
        <f t="shared" ref="F1103:F1166" si="89">IF(C1102&gt;0,B$6+B$7*E1103+B$8*(G1102*100)^2,B$6+B$7*E1103+B$8*(G1102*100)^2+E1103*$B$9)</f>
        <v>0.78728986826214342</v>
      </c>
      <c r="G1103" s="16">
        <v>7.9720646778670013E-3</v>
      </c>
      <c r="H1103" s="9">
        <f t="shared" si="86"/>
        <v>8.872935637443468E-3</v>
      </c>
      <c r="I1103" s="8"/>
      <c r="J1103" s="10"/>
      <c r="K1103" s="10"/>
      <c r="AC1103" s="14"/>
      <c r="AD1103" s="15"/>
    </row>
    <row r="1104" spans="1:30" hidden="1" outlineLevel="1" x14ac:dyDescent="0.3">
      <c r="A1104" s="20">
        <v>38117</v>
      </c>
      <c r="B1104" s="21">
        <v>-1.2664220277078538E-2</v>
      </c>
      <c r="C1104" s="9">
        <f t="shared" si="87"/>
        <v>-2.316422027707854E-2</v>
      </c>
      <c r="D1104" s="6">
        <f t="shared" si="88"/>
        <v>5.365811010450166E-4</v>
      </c>
      <c r="E1104" s="6">
        <f t="shared" ref="E1104:E1167" si="90">D1103</f>
        <v>5.1410429079059346E-4</v>
      </c>
      <c r="F1104" s="6">
        <f t="shared" si="89"/>
        <v>0.58696062264399118</v>
      </c>
      <c r="G1104" s="16">
        <v>1.0625960568337443E-2</v>
      </c>
      <c r="H1104" s="9">
        <f t="shared" si="86"/>
        <v>7.6613355405176662E-3</v>
      </c>
      <c r="I1104" s="8"/>
      <c r="J1104" s="10"/>
      <c r="K1104" s="10"/>
      <c r="AC1104" s="14"/>
      <c r="AD1104" s="15"/>
    </row>
    <row r="1105" spans="1:30" hidden="1" outlineLevel="1" x14ac:dyDescent="0.3">
      <c r="A1105" s="20">
        <v>38118</v>
      </c>
      <c r="B1105" s="21">
        <v>2.9436250169471343E-3</v>
      </c>
      <c r="C1105" s="9">
        <f t="shared" si="87"/>
        <v>-7.5563749830528659E-3</v>
      </c>
      <c r="D1105" s="6">
        <f t="shared" si="88"/>
        <v>5.7098802884507198E-5</v>
      </c>
      <c r="E1105" s="6">
        <f t="shared" si="90"/>
        <v>5.365811010450166E-4</v>
      </c>
      <c r="F1105" s="6">
        <f t="shared" si="89"/>
        <v>1.0290536648502542</v>
      </c>
      <c r="G1105" s="16">
        <v>3.8902520525876979E-3</v>
      </c>
      <c r="H1105" s="9">
        <f t="shared" si="86"/>
        <v>1.0144228235061819E-2</v>
      </c>
      <c r="I1105" s="8"/>
      <c r="J1105" s="10"/>
      <c r="K1105" s="10"/>
      <c r="AC1105" s="14"/>
      <c r="AD1105" s="15"/>
    </row>
    <row r="1106" spans="1:30" hidden="1" outlineLevel="1" x14ac:dyDescent="0.3">
      <c r="A1106" s="20">
        <v>38119</v>
      </c>
      <c r="B1106" s="21">
        <v>2.5607692617683618E-3</v>
      </c>
      <c r="C1106" s="9">
        <f t="shared" si="87"/>
        <v>-7.9392307382316393E-3</v>
      </c>
      <c r="D1106" s="6">
        <f t="shared" si="88"/>
        <v>6.3031384714882103E-5</v>
      </c>
      <c r="E1106" s="6">
        <f t="shared" si="90"/>
        <v>5.7098802884507198E-5</v>
      </c>
      <c r="F1106" s="6">
        <f t="shared" si="89"/>
        <v>0.15325679531837172</v>
      </c>
      <c r="G1106" s="16">
        <v>1.6407613052107695E-2</v>
      </c>
      <c r="H1106" s="9">
        <f t="shared" si="86"/>
        <v>3.9148026172256978E-3</v>
      </c>
      <c r="I1106" s="8"/>
      <c r="J1106" s="10"/>
      <c r="K1106" s="10"/>
      <c r="AC1106" s="14"/>
      <c r="AD1106" s="15"/>
    </row>
    <row r="1107" spans="1:30" hidden="1" outlineLevel="1" x14ac:dyDescent="0.3">
      <c r="A1107" s="20">
        <v>38120</v>
      </c>
      <c r="B1107" s="21">
        <v>-3.4324019363339313E-3</v>
      </c>
      <c r="C1107" s="9">
        <f t="shared" si="87"/>
        <v>-1.3932401936333931E-2</v>
      </c>
      <c r="D1107" s="6">
        <f t="shared" si="88"/>
        <v>1.9411182371556148E-4</v>
      </c>
      <c r="E1107" s="6">
        <f t="shared" si="90"/>
        <v>6.3031384714882103E-5</v>
      </c>
      <c r="F1107" s="6">
        <f t="shared" si="89"/>
        <v>2.4290129903238515</v>
      </c>
      <c r="G1107" s="16">
        <v>6.5260749064368568E-3</v>
      </c>
      <c r="H1107" s="9">
        <f t="shared" si="86"/>
        <v>1.5585291111570074E-2</v>
      </c>
      <c r="I1107" s="8"/>
      <c r="J1107" s="10"/>
      <c r="K1107" s="10"/>
      <c r="AC1107" s="14"/>
      <c r="AD1107" s="15"/>
    </row>
    <row r="1108" spans="1:30" hidden="1" outlineLevel="1" x14ac:dyDescent="0.3">
      <c r="A1108" s="20">
        <v>38121</v>
      </c>
      <c r="B1108" s="21">
        <v>2.1273714211754205E-4</v>
      </c>
      <c r="C1108" s="9">
        <f t="shared" si="87"/>
        <v>-1.0287262857882458E-2</v>
      </c>
      <c r="D1108" s="6">
        <f t="shared" si="88"/>
        <v>1.0582777710716795E-4</v>
      </c>
      <c r="E1108" s="6">
        <f t="shared" si="90"/>
        <v>1.9411182371556148E-4</v>
      </c>
      <c r="F1108" s="6">
        <f t="shared" si="89"/>
        <v>0.39917896383067297</v>
      </c>
      <c r="G1108" s="16">
        <v>8.3971303049314872E-3</v>
      </c>
      <c r="H1108" s="9">
        <f t="shared" si="86"/>
        <v>6.3180611253031808E-3</v>
      </c>
      <c r="I1108" s="8"/>
      <c r="J1108" s="10"/>
      <c r="K1108" s="10"/>
      <c r="AC1108" s="14"/>
      <c r="AD1108" s="15"/>
    </row>
    <row r="1109" spans="1:30" hidden="1" outlineLevel="1" x14ac:dyDescent="0.3">
      <c r="A1109" s="20">
        <v>38124</v>
      </c>
      <c r="B1109" s="21">
        <v>-1.063876798739853E-2</v>
      </c>
      <c r="C1109" s="9">
        <f t="shared" si="87"/>
        <v>-2.113876798739853E-2</v>
      </c>
      <c r="D1109" s="6">
        <f t="shared" si="88"/>
        <v>4.4684751202506492E-4</v>
      </c>
      <c r="E1109" s="6">
        <f t="shared" si="90"/>
        <v>1.0582777710716795E-4</v>
      </c>
      <c r="F1109" s="6">
        <f t="shared" si="89"/>
        <v>0.64927604208724987</v>
      </c>
      <c r="G1109" s="16">
        <v>8.4942910377039972E-3</v>
      </c>
      <c r="H1109" s="9">
        <f t="shared" si="86"/>
        <v>8.0577667010608457E-3</v>
      </c>
      <c r="I1109" s="8"/>
      <c r="J1109" s="10"/>
      <c r="K1109" s="10"/>
      <c r="AC1109" s="14"/>
      <c r="AD1109" s="15"/>
    </row>
    <row r="1110" spans="1:30" hidden="1" outlineLevel="1" x14ac:dyDescent="0.3">
      <c r="A1110" s="20">
        <v>38125</v>
      </c>
      <c r="B1110" s="21">
        <v>6.1985917129254112E-3</v>
      </c>
      <c r="C1110" s="9">
        <f t="shared" si="87"/>
        <v>-4.3014082870745894E-3</v>
      </c>
      <c r="D1110" s="6">
        <f t="shared" si="88"/>
        <v>1.8502113252113952E-5</v>
      </c>
      <c r="E1110" s="6">
        <f t="shared" si="90"/>
        <v>4.4684751202506492E-4</v>
      </c>
      <c r="F1110" s="6">
        <f t="shared" si="89"/>
        <v>0.6639821531499005</v>
      </c>
      <c r="G1110" s="16">
        <v>4.2981539918737028E-3</v>
      </c>
      <c r="H1110" s="9">
        <f t="shared" si="86"/>
        <v>8.1485100058225398E-3</v>
      </c>
      <c r="I1110" s="8"/>
      <c r="J1110" s="10"/>
      <c r="K1110" s="10"/>
      <c r="AC1110" s="14"/>
      <c r="AD1110" s="15"/>
    </row>
    <row r="1111" spans="1:30" hidden="1" outlineLevel="1" x14ac:dyDescent="0.3">
      <c r="A1111" s="20">
        <v>38126</v>
      </c>
      <c r="B1111" s="21">
        <v>-3.0944930467488355E-3</v>
      </c>
      <c r="C1111" s="9">
        <f t="shared" si="87"/>
        <v>-1.3594493046748837E-2</v>
      </c>
      <c r="D1111" s="6">
        <f t="shared" si="88"/>
        <v>1.8481024119810247E-4</v>
      </c>
      <c r="E1111" s="6">
        <f t="shared" si="90"/>
        <v>1.8502113252113952E-5</v>
      </c>
      <c r="F1111" s="6">
        <f t="shared" si="89"/>
        <v>0.1831730896354152</v>
      </c>
      <c r="G1111" s="16">
        <v>1.3242532009665239E-2</v>
      </c>
      <c r="H1111" s="9">
        <f t="shared" si="86"/>
        <v>4.2798725405719176E-3</v>
      </c>
      <c r="I1111" s="8"/>
      <c r="J1111" s="10"/>
      <c r="K1111" s="10"/>
      <c r="AC1111" s="14"/>
      <c r="AD1111" s="15"/>
    </row>
    <row r="1112" spans="1:30" hidden="1" outlineLevel="1" x14ac:dyDescent="0.3">
      <c r="A1112" s="20">
        <v>38127</v>
      </c>
      <c r="B1112" s="21">
        <v>-7.0753472398811368E-6</v>
      </c>
      <c r="C1112" s="9">
        <f t="shared" si="87"/>
        <v>-1.0507075347239882E-2</v>
      </c>
      <c r="D1112" s="6">
        <f t="shared" si="88"/>
        <v>1.1039863235257609E-4</v>
      </c>
      <c r="E1112" s="6">
        <f t="shared" si="90"/>
        <v>1.8481024119810247E-4</v>
      </c>
      <c r="F1112" s="6">
        <f t="shared" si="89"/>
        <v>1.5884444772611841</v>
      </c>
      <c r="G1112" s="16">
        <v>4.625742646506256E-3</v>
      </c>
      <c r="H1112" s="9">
        <f t="shared" si="86"/>
        <v>1.26033506547314E-2</v>
      </c>
      <c r="I1112" s="8"/>
      <c r="J1112" s="10"/>
      <c r="K1112" s="10"/>
      <c r="AC1112" s="14"/>
      <c r="AD1112" s="15"/>
    </row>
    <row r="1113" spans="1:30" hidden="1" outlineLevel="1" x14ac:dyDescent="0.3">
      <c r="A1113" s="20">
        <v>38128</v>
      </c>
      <c r="B1113" s="21">
        <v>2.9240405220385649E-3</v>
      </c>
      <c r="C1113" s="9">
        <f t="shared" si="87"/>
        <v>-7.5759594779614362E-3</v>
      </c>
      <c r="D1113" s="6">
        <f t="shared" si="88"/>
        <v>5.7395162011713719E-5</v>
      </c>
      <c r="E1113" s="6">
        <f t="shared" si="90"/>
        <v>1.1039863235257609E-4</v>
      </c>
      <c r="F1113" s="6">
        <f t="shared" si="89"/>
        <v>0.20935931705478961</v>
      </c>
      <c r="G1113" s="16">
        <v>7.7164981025386334E-3</v>
      </c>
      <c r="H1113" s="9">
        <f t="shared" si="86"/>
        <v>4.5755799310556212E-3</v>
      </c>
      <c r="I1113" s="8"/>
      <c r="J1113" s="10"/>
      <c r="K1113" s="10"/>
      <c r="AC1113" s="14"/>
      <c r="AD1113" s="15"/>
    </row>
    <row r="1114" spans="1:30" hidden="1" outlineLevel="1" x14ac:dyDescent="0.3">
      <c r="A1114" s="20">
        <v>38131</v>
      </c>
      <c r="B1114" s="21">
        <v>-8.3417580773385088E-4</v>
      </c>
      <c r="C1114" s="9">
        <f t="shared" si="87"/>
        <v>-1.1334175807733852E-2</v>
      </c>
      <c r="D1114" s="6">
        <f t="shared" si="88"/>
        <v>1.2846354124061932E-4</v>
      </c>
      <c r="E1114" s="6">
        <f t="shared" si="90"/>
        <v>5.7395162011713719E-5</v>
      </c>
      <c r="F1114" s="6">
        <f t="shared" si="89"/>
        <v>0.55103969584515</v>
      </c>
      <c r="G1114" s="16">
        <v>8.2917734847131382E-3</v>
      </c>
      <c r="H1114" s="9">
        <f t="shared" si="86"/>
        <v>7.423204805507861E-3</v>
      </c>
      <c r="I1114" s="8"/>
      <c r="J1114" s="10"/>
      <c r="K1114" s="10"/>
      <c r="AC1114" s="14"/>
      <c r="AD1114" s="15"/>
    </row>
    <row r="1115" spans="1:30" hidden="1" outlineLevel="1" x14ac:dyDescent="0.3">
      <c r="A1115" s="20">
        <v>38132</v>
      </c>
      <c r="B1115" s="21">
        <v>1.585907264859935E-2</v>
      </c>
      <c r="C1115" s="9">
        <f t="shared" si="87"/>
        <v>5.359072648599349E-3</v>
      </c>
      <c r="D1115" s="6">
        <f t="shared" si="88"/>
        <v>2.8719659652965641E-5</v>
      </c>
      <c r="E1115" s="6">
        <f t="shared" si="90"/>
        <v>1.2846354124061932E-4</v>
      </c>
      <c r="F1115" s="6">
        <f t="shared" si="89"/>
        <v>0.63352744067736988</v>
      </c>
      <c r="G1115" s="16">
        <v>1.0743016694234404E-2</v>
      </c>
      <c r="H1115" s="9">
        <f t="shared" si="86"/>
        <v>7.9594437034089874E-3</v>
      </c>
      <c r="I1115" s="8"/>
      <c r="J1115" s="10"/>
      <c r="K1115" s="10"/>
      <c r="AC1115" s="14"/>
      <c r="AD1115" s="15"/>
    </row>
    <row r="1116" spans="1:30" hidden="1" outlineLevel="1" x14ac:dyDescent="0.3">
      <c r="A1116" s="20">
        <v>38133</v>
      </c>
      <c r="B1116" s="21">
        <v>-7.6435203501954948E-4</v>
      </c>
      <c r="C1116" s="9">
        <f t="shared" si="87"/>
        <v>-1.126435203501955E-2</v>
      </c>
      <c r="D1116" s="6">
        <f t="shared" si="88"/>
        <v>1.2688562676884906E-4</v>
      </c>
      <c r="E1116" s="6">
        <f t="shared" si="90"/>
        <v>2.8719659652965641E-5</v>
      </c>
      <c r="F1116" s="6">
        <f t="shared" si="89"/>
        <v>1.0514489357026102</v>
      </c>
      <c r="G1116" s="16">
        <v>3.5317592306289536E-3</v>
      </c>
      <c r="H1116" s="9">
        <f t="shared" si="86"/>
        <v>1.0254018410860252E-2</v>
      </c>
      <c r="I1116" s="8"/>
      <c r="J1116" s="10"/>
      <c r="K1116" s="10"/>
      <c r="AC1116" s="14"/>
      <c r="AD1116" s="15"/>
    </row>
    <row r="1117" spans="1:30" hidden="1" outlineLevel="1" x14ac:dyDescent="0.3">
      <c r="A1117" s="20">
        <v>38134</v>
      </c>
      <c r="B1117" s="21">
        <v>9.383295561898413E-3</v>
      </c>
      <c r="C1117" s="9">
        <f t="shared" si="87"/>
        <v>-1.1167044381015876E-3</v>
      </c>
      <c r="D1117" s="6">
        <f t="shared" si="88"/>
        <v>1.2470288020757825E-6</v>
      </c>
      <c r="E1117" s="6">
        <f t="shared" si="90"/>
        <v>1.2688562676884906E-4</v>
      </c>
      <c r="F1117" s="6">
        <f t="shared" si="89"/>
        <v>0.12942580234347448</v>
      </c>
      <c r="G1117" s="16">
        <v>5.3427649723856068E-3</v>
      </c>
      <c r="H1117" s="9">
        <f t="shared" si="86"/>
        <v>3.5975797745633727E-3</v>
      </c>
      <c r="I1117" s="8"/>
      <c r="J1117" s="10"/>
      <c r="K1117" s="10"/>
      <c r="AC1117" s="14"/>
      <c r="AD1117" s="15"/>
    </row>
    <row r="1118" spans="1:30" hidden="1" outlineLevel="1" x14ac:dyDescent="0.3">
      <c r="A1118" s="20">
        <v>38135</v>
      </c>
      <c r="B1118" s="21">
        <v>-1.6426685213904251E-3</v>
      </c>
      <c r="C1118" s="9">
        <f t="shared" si="87"/>
        <v>-1.2142668521390426E-2</v>
      </c>
      <c r="D1118" s="6">
        <f t="shared" si="88"/>
        <v>1.4744439882036597E-4</v>
      </c>
      <c r="E1118" s="6">
        <f t="shared" si="90"/>
        <v>1.2470288020757825E-6</v>
      </c>
      <c r="F1118" s="6">
        <f t="shared" si="89"/>
        <v>0.27337881910910844</v>
      </c>
      <c r="G1118" s="16">
        <v>2.6822706686399338E-3</v>
      </c>
      <c r="H1118" s="9">
        <f t="shared" si="86"/>
        <v>5.2285640390943708E-3</v>
      </c>
      <c r="I1118" s="8"/>
      <c r="J1118" s="10"/>
      <c r="K1118" s="10"/>
      <c r="AC1118" s="14"/>
      <c r="AD1118" s="15"/>
    </row>
    <row r="1119" spans="1:30" hidden="1" outlineLevel="1" x14ac:dyDescent="0.3">
      <c r="A1119" s="20">
        <v>38139</v>
      </c>
      <c r="B1119" s="21">
        <v>1.3927838321595649E-3</v>
      </c>
      <c r="C1119" s="9">
        <f t="shared" si="87"/>
        <v>-9.1072161678404356E-3</v>
      </c>
      <c r="D1119" s="6">
        <f t="shared" si="88"/>
        <v>8.2941386327774232E-5</v>
      </c>
      <c r="E1119" s="6">
        <f t="shared" si="90"/>
        <v>1.4744439882036597E-4</v>
      </c>
      <c r="F1119" s="6">
        <f t="shared" si="89"/>
        <v>8.2144426459060796E-2</v>
      </c>
      <c r="G1119" s="16">
        <v>5.6896339830295687E-3</v>
      </c>
      <c r="H1119" s="9">
        <f t="shared" si="86"/>
        <v>2.8660848985865854E-3</v>
      </c>
      <c r="I1119" s="8"/>
      <c r="J1119" s="10"/>
      <c r="K1119" s="10"/>
      <c r="AC1119" s="14"/>
      <c r="AD1119" s="15"/>
    </row>
    <row r="1120" spans="1:30" hidden="1" outlineLevel="1" x14ac:dyDescent="0.3">
      <c r="A1120" s="20">
        <v>38140</v>
      </c>
      <c r="B1120" s="21">
        <v>5.8947161390741007E-3</v>
      </c>
      <c r="C1120" s="9">
        <f t="shared" si="87"/>
        <v>-4.6052838609259E-3</v>
      </c>
      <c r="D1120" s="6">
        <f t="shared" si="88"/>
        <v>2.1208639439704563E-5</v>
      </c>
      <c r="E1120" s="6">
        <f t="shared" si="90"/>
        <v>8.2941386327774232E-5</v>
      </c>
      <c r="F1120" s="6">
        <f t="shared" si="89"/>
        <v>0.30765688861112583</v>
      </c>
      <c r="G1120" s="16">
        <v>5.0761588602000595E-3</v>
      </c>
      <c r="H1120" s="9">
        <f t="shared" si="86"/>
        <v>5.5466826897806751E-3</v>
      </c>
      <c r="I1120" s="8"/>
      <c r="J1120" s="10"/>
      <c r="K1120" s="10"/>
      <c r="AC1120" s="14"/>
      <c r="AD1120" s="15"/>
    </row>
    <row r="1121" spans="1:30" hidden="1" outlineLevel="1" x14ac:dyDescent="0.3">
      <c r="A1121" s="20">
        <v>38141</v>
      </c>
      <c r="B1121" s="21">
        <v>-6.5555700855882059E-3</v>
      </c>
      <c r="C1121" s="9">
        <f t="shared" si="87"/>
        <v>-1.7055570085588206E-2</v>
      </c>
      <c r="D1121" s="6">
        <f t="shared" si="88"/>
        <v>2.908924709444113E-4</v>
      </c>
      <c r="E1121" s="6">
        <f t="shared" si="90"/>
        <v>2.1208639439704563E-5</v>
      </c>
      <c r="F1121" s="6">
        <f t="shared" si="89"/>
        <v>0.24849887664152476</v>
      </c>
      <c r="G1121" s="16">
        <v>4.6113635487359302E-3</v>
      </c>
      <c r="H1121" s="9">
        <f t="shared" si="86"/>
        <v>4.984966164795151E-3</v>
      </c>
      <c r="I1121" s="8"/>
      <c r="J1121" s="10"/>
      <c r="K1121" s="10"/>
      <c r="AC1121" s="14"/>
      <c r="AD1121" s="15"/>
    </row>
    <row r="1122" spans="1:30" hidden="1" outlineLevel="1" x14ac:dyDescent="0.3">
      <c r="A1122" s="20">
        <v>38142</v>
      </c>
      <c r="B1122" s="21">
        <v>4.590328023793451E-3</v>
      </c>
      <c r="C1122" s="9">
        <f t="shared" si="87"/>
        <v>-5.9096719762065496E-3</v>
      </c>
      <c r="D1122" s="6">
        <f t="shared" si="88"/>
        <v>3.4924222866361026E-5</v>
      </c>
      <c r="E1122" s="6">
        <f t="shared" si="90"/>
        <v>2.908924709444113E-4</v>
      </c>
      <c r="F1122" s="6">
        <f t="shared" si="89"/>
        <v>0.20817283183174934</v>
      </c>
      <c r="G1122" s="16">
        <v>7.3238944480374553E-3</v>
      </c>
      <c r="H1122" s="9">
        <f t="shared" si="86"/>
        <v>4.5625961012536421E-3</v>
      </c>
      <c r="I1122" s="8"/>
      <c r="J1122" s="10"/>
      <c r="K1122" s="10"/>
      <c r="AC1122" s="14"/>
      <c r="AD1122" s="15"/>
    </row>
    <row r="1123" spans="1:30" hidden="1" outlineLevel="1" x14ac:dyDescent="0.3">
      <c r="A1123" s="20">
        <v>38145</v>
      </c>
      <c r="B1123" s="21">
        <v>1.4370750497103584E-2</v>
      </c>
      <c r="C1123" s="9">
        <f t="shared" si="87"/>
        <v>3.8707504971035832E-3</v>
      </c>
      <c r="D1123" s="6">
        <f t="shared" si="88"/>
        <v>1.4982709410827636E-5</v>
      </c>
      <c r="E1123" s="6">
        <f t="shared" si="90"/>
        <v>3.4924222866361026E-5</v>
      </c>
      <c r="F1123" s="6">
        <f t="shared" si="89"/>
        <v>0.49814899164759191</v>
      </c>
      <c r="G1123" s="16">
        <v>5.4655950479268259E-3</v>
      </c>
      <c r="H1123" s="9">
        <f t="shared" si="86"/>
        <v>7.0579670702518296E-3</v>
      </c>
      <c r="I1123" s="8"/>
      <c r="J1123" s="10"/>
      <c r="K1123" s="10"/>
      <c r="AC1123" s="14"/>
      <c r="AD1123" s="15"/>
    </row>
    <row r="1124" spans="1:30" hidden="1" outlineLevel="1" x14ac:dyDescent="0.3">
      <c r="A1124" s="20">
        <v>38146</v>
      </c>
      <c r="B1124" s="21">
        <v>3.98005230654033E-3</v>
      </c>
      <c r="C1124" s="9">
        <f t="shared" si="87"/>
        <v>-6.5199476934596707E-3</v>
      </c>
      <c r="D1124" s="6">
        <f t="shared" si="88"/>
        <v>4.2509717925450082E-5</v>
      </c>
      <c r="E1124" s="6">
        <f t="shared" si="90"/>
        <v>1.4982709410827636E-5</v>
      </c>
      <c r="F1124" s="6">
        <f t="shared" si="89"/>
        <v>0.28527003569449949</v>
      </c>
      <c r="G1124" s="16">
        <v>5.0527488099078224E-3</v>
      </c>
      <c r="H1124" s="9">
        <f t="shared" si="86"/>
        <v>5.3410676432198408E-3</v>
      </c>
      <c r="I1124" s="8"/>
      <c r="J1124" s="10"/>
      <c r="K1124" s="10"/>
      <c r="AC1124" s="14"/>
      <c r="AD1124" s="15"/>
    </row>
    <row r="1125" spans="1:30" hidden="1" outlineLevel="1" x14ac:dyDescent="0.3">
      <c r="A1125" s="20">
        <v>38147</v>
      </c>
      <c r="B1125" s="21">
        <v>-6.1611872132326887E-3</v>
      </c>
      <c r="C1125" s="9">
        <f t="shared" si="87"/>
        <v>-1.6661187213232689E-2</v>
      </c>
      <c r="D1125" s="6">
        <f t="shared" si="88"/>
        <v>2.7759515935438846E-4</v>
      </c>
      <c r="E1125" s="6">
        <f t="shared" si="90"/>
        <v>4.2509717925450082E-5</v>
      </c>
      <c r="F1125" s="6">
        <f t="shared" si="89"/>
        <v>0.24637538561318242</v>
      </c>
      <c r="G1125" s="16">
        <v>2.6878127252425556E-3</v>
      </c>
      <c r="H1125" s="9">
        <f t="shared" si="86"/>
        <v>4.9636215167273021E-3</v>
      </c>
      <c r="I1125" s="8"/>
      <c r="J1125" s="10"/>
      <c r="K1125" s="10"/>
      <c r="AC1125" s="14"/>
      <c r="AD1125" s="15"/>
    </row>
    <row r="1126" spans="1:30" hidden="1" outlineLevel="1" x14ac:dyDescent="0.3">
      <c r="A1126" s="20">
        <v>38148</v>
      </c>
      <c r="B1126" s="21">
        <v>4.0098327821070394E-3</v>
      </c>
      <c r="C1126" s="9">
        <f t="shared" si="87"/>
        <v>-6.4901672178929613E-3</v>
      </c>
      <c r="D1126" s="6">
        <f t="shared" si="88"/>
        <v>4.2122270516212459E-5</v>
      </c>
      <c r="E1126" s="6">
        <f t="shared" si="90"/>
        <v>2.7759515935438846E-4</v>
      </c>
      <c r="F1126" s="6">
        <f t="shared" si="89"/>
        <v>8.2413302146525952E-2</v>
      </c>
      <c r="G1126" s="16">
        <v>1.6434829197580281E-3</v>
      </c>
      <c r="H1126" s="9">
        <f t="shared" si="86"/>
        <v>2.87077171064726E-3</v>
      </c>
      <c r="I1126" s="8"/>
      <c r="J1126" s="10"/>
      <c r="K1126" s="10"/>
      <c r="AC1126" s="14"/>
      <c r="AD1126" s="15"/>
    </row>
    <row r="1127" spans="1:30" hidden="1" outlineLevel="1" x14ac:dyDescent="0.3">
      <c r="A1127" s="20">
        <v>38152</v>
      </c>
      <c r="B1127" s="21">
        <v>-7.2663378743512393E-3</v>
      </c>
      <c r="C1127" s="9">
        <f t="shared" si="87"/>
        <v>-1.7766337874351241E-2</v>
      </c>
      <c r="D1127" s="6">
        <f t="shared" si="88"/>
        <v>3.1564276146560735E-4</v>
      </c>
      <c r="E1127" s="6">
        <f t="shared" si="90"/>
        <v>4.2122270516212459E-5</v>
      </c>
      <c r="F1127" s="6">
        <f t="shared" si="89"/>
        <v>4.1893925979391428E-2</v>
      </c>
      <c r="G1127" s="16">
        <v>5.2526007862812221E-3</v>
      </c>
      <c r="H1127" s="9">
        <f t="shared" si="86"/>
        <v>2.0468005760061587E-3</v>
      </c>
      <c r="I1127" s="8"/>
      <c r="J1127" s="10"/>
      <c r="K1127" s="10"/>
      <c r="AC1127" s="14"/>
      <c r="AD1127" s="15"/>
    </row>
    <row r="1128" spans="1:30" hidden="1" outlineLevel="1" x14ac:dyDescent="0.3">
      <c r="A1128" s="20">
        <v>38153</v>
      </c>
      <c r="B1128" s="21">
        <v>4.4121592632065682E-3</v>
      </c>
      <c r="C1128" s="9">
        <f t="shared" si="87"/>
        <v>-6.0878407367934324E-3</v>
      </c>
      <c r="D1128" s="6">
        <f t="shared" si="88"/>
        <v>3.7061804836561603E-5</v>
      </c>
      <c r="E1128" s="6">
        <f t="shared" si="90"/>
        <v>3.1564276146560735E-4</v>
      </c>
      <c r="F1128" s="6">
        <f t="shared" si="89"/>
        <v>0.26482756001139512</v>
      </c>
      <c r="G1128" s="16">
        <v>6.0939158484299384E-3</v>
      </c>
      <c r="H1128" s="9">
        <f t="shared" si="86"/>
        <v>5.1461399127053975E-3</v>
      </c>
      <c r="I1128" s="8"/>
      <c r="J1128" s="10"/>
      <c r="K1128" s="10"/>
      <c r="AC1128" s="14"/>
      <c r="AD1128" s="15"/>
    </row>
    <row r="1129" spans="1:30" hidden="1" outlineLevel="1" x14ac:dyDescent="0.3">
      <c r="A1129" s="20">
        <v>38154</v>
      </c>
      <c r="B1129" s="21">
        <v>-8.1850575704526027E-5</v>
      </c>
      <c r="C1129" s="9">
        <f t="shared" si="87"/>
        <v>-1.0581850575704526E-2</v>
      </c>
      <c r="D1129" s="6">
        <f t="shared" si="88"/>
        <v>1.1197556160653821E-4</v>
      </c>
      <c r="E1129" s="6">
        <f t="shared" si="90"/>
        <v>3.7061804836561603E-5</v>
      </c>
      <c r="F1129" s="6">
        <f t="shared" si="89"/>
        <v>0.35032610945784276</v>
      </c>
      <c r="G1129" s="16">
        <v>2.485808925494238E-3</v>
      </c>
      <c r="H1129" s="9">
        <f t="shared" si="86"/>
        <v>5.9188352693569932E-3</v>
      </c>
      <c r="I1129" s="8"/>
      <c r="J1129" s="10"/>
      <c r="K1129" s="10"/>
      <c r="AC1129" s="14"/>
      <c r="AD1129" s="15"/>
    </row>
    <row r="1130" spans="1:30" hidden="1" outlineLevel="1" x14ac:dyDescent="0.3">
      <c r="A1130" s="20">
        <v>38155</v>
      </c>
      <c r="B1130" s="21">
        <v>-1.9853899827489667E-4</v>
      </c>
      <c r="C1130" s="9">
        <f t="shared" si="87"/>
        <v>-1.0698538998274897E-2</v>
      </c>
      <c r="D1130" s="6">
        <f t="shared" si="88"/>
        <v>1.1445873669760885E-4</v>
      </c>
      <c r="E1130" s="6">
        <f t="shared" si="90"/>
        <v>1.1197556160653821E-4</v>
      </c>
      <c r="F1130" s="6">
        <f t="shared" si="89"/>
        <v>7.3049488515436925E-2</v>
      </c>
      <c r="G1130" s="16">
        <v>3.7200476048861461E-3</v>
      </c>
      <c r="H1130" s="9">
        <f t="shared" si="86"/>
        <v>2.7027668881247774E-3</v>
      </c>
      <c r="I1130" s="8"/>
      <c r="J1130" s="10"/>
      <c r="K1130" s="10"/>
      <c r="AC1130" s="14"/>
      <c r="AD1130" s="15"/>
    </row>
    <row r="1131" spans="1:30" hidden="1" outlineLevel="1" x14ac:dyDescent="0.3">
      <c r="A1131" s="20">
        <v>38156</v>
      </c>
      <c r="B1131" s="21">
        <v>3.7405791912068606E-3</v>
      </c>
      <c r="C1131" s="9">
        <f t="shared" si="87"/>
        <v>-6.7594208087931405E-3</v>
      </c>
      <c r="D1131" s="6">
        <f t="shared" si="88"/>
        <v>4.5689769670345716E-5</v>
      </c>
      <c r="E1131" s="6">
        <f t="shared" si="90"/>
        <v>1.1445873669760885E-4</v>
      </c>
      <c r="F1131" s="6">
        <f t="shared" si="89"/>
        <v>0.14165574713335932</v>
      </c>
      <c r="G1131" s="16">
        <v>4.583907033088609E-3</v>
      </c>
      <c r="H1131" s="9">
        <f t="shared" si="86"/>
        <v>3.7637182032314708E-3</v>
      </c>
      <c r="I1131" s="8"/>
      <c r="J1131" s="10"/>
      <c r="K1131" s="10"/>
      <c r="AC1131" s="14"/>
      <c r="AD1131" s="15"/>
    </row>
    <row r="1132" spans="1:30" hidden="1" outlineLevel="1" x14ac:dyDescent="0.3">
      <c r="A1132" s="20">
        <v>38159</v>
      </c>
      <c r="B1132" s="21">
        <v>-4.3237213176755742E-3</v>
      </c>
      <c r="C1132" s="9">
        <f t="shared" si="87"/>
        <v>-1.4823721317675575E-2</v>
      </c>
      <c r="D1132" s="6">
        <f t="shared" si="88"/>
        <v>2.1974271370410928E-4</v>
      </c>
      <c r="E1132" s="6">
        <f t="shared" si="90"/>
        <v>4.5689769670345716E-5</v>
      </c>
      <c r="F1132" s="6">
        <f t="shared" si="89"/>
        <v>0.20590711714233212</v>
      </c>
      <c r="G1132" s="16">
        <v>4.2916329337757209E-3</v>
      </c>
      <c r="H1132" s="9">
        <f t="shared" si="86"/>
        <v>4.5376989448654712E-3</v>
      </c>
      <c r="I1132" s="8"/>
      <c r="J1132" s="10"/>
      <c r="K1132" s="10"/>
      <c r="AC1132" s="14"/>
      <c r="AD1132" s="15"/>
    </row>
    <row r="1133" spans="1:30" hidden="1" outlineLevel="1" x14ac:dyDescent="0.3">
      <c r="A1133" s="20">
        <v>38160</v>
      </c>
      <c r="B1133" s="21">
        <v>2.2729444629390988E-3</v>
      </c>
      <c r="C1133" s="9">
        <f t="shared" si="87"/>
        <v>-8.2270555370609014E-3</v>
      </c>
      <c r="D1133" s="6">
        <f t="shared" si="88"/>
        <v>6.7684442809884434E-5</v>
      </c>
      <c r="E1133" s="6">
        <f t="shared" si="90"/>
        <v>2.1974271370410928E-4</v>
      </c>
      <c r="F1133" s="6">
        <f t="shared" si="89"/>
        <v>0.18267492972120264</v>
      </c>
      <c r="G1133" s="16">
        <v>6.819763639962592E-3</v>
      </c>
      <c r="H1133" s="9">
        <f t="shared" si="86"/>
        <v>4.2740487798012157E-3</v>
      </c>
      <c r="I1133" s="8"/>
      <c r="J1133" s="10"/>
      <c r="K1133" s="10"/>
      <c r="AC1133" s="14"/>
      <c r="AD1133" s="15"/>
    </row>
    <row r="1134" spans="1:30" hidden="1" outlineLevel="1" x14ac:dyDescent="0.3">
      <c r="A1134" s="20">
        <v>38161</v>
      </c>
      <c r="B1134" s="21">
        <v>8.0959919803309192E-3</v>
      </c>
      <c r="C1134" s="9">
        <f t="shared" si="87"/>
        <v>-2.4040080196690815E-3</v>
      </c>
      <c r="D1134" s="6">
        <f t="shared" si="88"/>
        <v>5.7792545586332592E-6</v>
      </c>
      <c r="E1134" s="6">
        <f t="shared" si="90"/>
        <v>6.7684442809884434E-5</v>
      </c>
      <c r="F1134" s="6">
        <f t="shared" si="89"/>
        <v>0.43428388838672699</v>
      </c>
      <c r="G1134" s="16">
        <v>1.0674845774660784E-2</v>
      </c>
      <c r="H1134" s="9">
        <f t="shared" si="86"/>
        <v>6.5900219148856175E-3</v>
      </c>
      <c r="I1134" s="8"/>
      <c r="J1134" s="10"/>
      <c r="K1134" s="10"/>
      <c r="AC1134" s="14"/>
      <c r="AD1134" s="15"/>
    </row>
    <row r="1135" spans="1:30" hidden="1" outlineLevel="1" x14ac:dyDescent="0.3">
      <c r="A1135" s="20">
        <v>38162</v>
      </c>
      <c r="B1135" s="21">
        <v>-3.418260071586948E-3</v>
      </c>
      <c r="C1135" s="9">
        <f t="shared" si="87"/>
        <v>-1.3918260071586948E-2</v>
      </c>
      <c r="D1135" s="6">
        <f t="shared" si="88"/>
        <v>1.9371796342033151E-4</v>
      </c>
      <c r="E1135" s="6">
        <f t="shared" si="90"/>
        <v>5.7792545586332592E-6</v>
      </c>
      <c r="F1135" s="6">
        <f t="shared" si="89"/>
        <v>1.0383711428184945</v>
      </c>
      <c r="G1135" s="16">
        <v>2.9111611636383227E-3</v>
      </c>
      <c r="H1135" s="9">
        <f t="shared" si="86"/>
        <v>1.0190049768369604E-2</v>
      </c>
      <c r="I1135" s="8"/>
      <c r="J1135" s="10"/>
      <c r="K1135" s="10"/>
      <c r="AC1135" s="14"/>
      <c r="AD1135" s="15"/>
    </row>
    <row r="1136" spans="1:30" hidden="1" outlineLevel="1" x14ac:dyDescent="0.3">
      <c r="A1136" s="20">
        <v>38163</v>
      </c>
      <c r="B1136" s="21">
        <v>-6.9149909198234901E-3</v>
      </c>
      <c r="C1136" s="9">
        <f t="shared" si="87"/>
        <v>-1.741499091982349E-2</v>
      </c>
      <c r="D1136" s="6">
        <f t="shared" si="88"/>
        <v>3.0328190873753463E-4</v>
      </c>
      <c r="E1136" s="6">
        <f t="shared" si="90"/>
        <v>1.9371796342033151E-4</v>
      </c>
      <c r="F1136" s="6">
        <f t="shared" si="89"/>
        <v>9.3612743743247795E-2</v>
      </c>
      <c r="G1136" s="16">
        <v>6.8840417059826981E-3</v>
      </c>
      <c r="H1136" s="9">
        <f t="shared" si="86"/>
        <v>3.0596199722064798E-3</v>
      </c>
      <c r="I1136" s="8"/>
      <c r="J1136" s="10"/>
      <c r="K1136" s="10"/>
      <c r="AC1136" s="14"/>
      <c r="AD1136" s="15"/>
    </row>
    <row r="1137" spans="1:30" hidden="1" outlineLevel="1" x14ac:dyDescent="0.3">
      <c r="A1137" s="20">
        <v>38166</v>
      </c>
      <c r="B1137" s="21">
        <v>-1.4231320875512732E-3</v>
      </c>
      <c r="C1137" s="9">
        <f t="shared" si="87"/>
        <v>-1.1923132087551275E-2</v>
      </c>
      <c r="D1137" s="6">
        <f t="shared" si="88"/>
        <v>1.4216107877719481E-4</v>
      </c>
      <c r="E1137" s="6">
        <f t="shared" si="90"/>
        <v>3.0328190873753463E-4</v>
      </c>
      <c r="F1137" s="6">
        <f t="shared" si="89"/>
        <v>0.44217786867814979</v>
      </c>
      <c r="G1137" s="16">
        <v>8.9693783560763959E-3</v>
      </c>
      <c r="H1137" s="9">
        <f t="shared" si="86"/>
        <v>6.6496456197165108E-3</v>
      </c>
      <c r="I1137" s="8"/>
      <c r="J1137" s="10"/>
      <c r="K1137" s="10"/>
      <c r="AC1137" s="14"/>
      <c r="AD1137" s="15"/>
    </row>
    <row r="1138" spans="1:30" hidden="1" outlineLevel="1" x14ac:dyDescent="0.3">
      <c r="A1138" s="20">
        <v>38167</v>
      </c>
      <c r="B1138" s="21">
        <v>5.4249949637813991E-3</v>
      </c>
      <c r="C1138" s="9">
        <f t="shared" si="87"/>
        <v>-5.0750050362186015E-3</v>
      </c>
      <c r="D1138" s="6">
        <f t="shared" si="88"/>
        <v>2.5755676117644168E-5</v>
      </c>
      <c r="E1138" s="6">
        <f t="shared" si="90"/>
        <v>1.4216107877719481E-4</v>
      </c>
      <c r="F1138" s="6">
        <f t="shared" si="89"/>
        <v>0.73829090993309843</v>
      </c>
      <c r="G1138" s="16">
        <v>4.6677525289643166E-3</v>
      </c>
      <c r="H1138" s="9">
        <f t="shared" si="86"/>
        <v>8.5923856403975398E-3</v>
      </c>
      <c r="I1138" s="8"/>
      <c r="J1138" s="10"/>
      <c r="K1138" s="10"/>
      <c r="AC1138" s="14"/>
      <c r="AD1138" s="15"/>
    </row>
    <row r="1139" spans="1:30" hidden="1" outlineLevel="1" x14ac:dyDescent="0.3">
      <c r="A1139" s="20">
        <v>38168</v>
      </c>
      <c r="B1139" s="21">
        <v>2.1152942102843821E-3</v>
      </c>
      <c r="C1139" s="9">
        <f t="shared" si="87"/>
        <v>-8.3847057897156185E-3</v>
      </c>
      <c r="D1139" s="6">
        <f t="shared" si="88"/>
        <v>7.0303291180090613E-5</v>
      </c>
      <c r="E1139" s="6">
        <f t="shared" si="90"/>
        <v>2.5755676117644168E-5</v>
      </c>
      <c r="F1139" s="6">
        <f t="shared" si="89"/>
        <v>0.21285479863246121</v>
      </c>
      <c r="G1139" s="16">
        <v>5.8895630282739574E-3</v>
      </c>
      <c r="H1139" s="9">
        <f t="shared" si="86"/>
        <v>4.6136189551420608E-3</v>
      </c>
      <c r="I1139" s="8"/>
      <c r="J1139" s="10"/>
      <c r="K1139" s="10"/>
      <c r="AC1139" s="14"/>
      <c r="AD1139" s="15"/>
    </row>
    <row r="1140" spans="1:30" hidden="1" outlineLevel="1" x14ac:dyDescent="0.3">
      <c r="A1140" s="20">
        <v>38169</v>
      </c>
      <c r="B1140" s="21">
        <v>-9.7566556948338358E-3</v>
      </c>
      <c r="C1140" s="9">
        <f t="shared" si="87"/>
        <v>-2.0256655694833835E-2</v>
      </c>
      <c r="D1140" s="6">
        <f t="shared" si="88"/>
        <v>4.1033209993904403E-4</v>
      </c>
      <c r="E1140" s="6">
        <f t="shared" si="90"/>
        <v>7.0303291180090613E-5</v>
      </c>
      <c r="F1140" s="6">
        <f t="shared" si="89"/>
        <v>0.32839227937980497</v>
      </c>
      <c r="G1140" s="16">
        <v>1.0114986569240363E-2</v>
      </c>
      <c r="H1140" s="9">
        <f t="shared" si="86"/>
        <v>5.7305521494861646E-3</v>
      </c>
      <c r="I1140" s="8"/>
      <c r="J1140" s="10"/>
      <c r="K1140" s="10"/>
      <c r="AC1140" s="14"/>
      <c r="AD1140" s="15"/>
    </row>
    <row r="1141" spans="1:30" hidden="1" outlineLevel="1" x14ac:dyDescent="0.3">
      <c r="A1141" s="20">
        <v>38170</v>
      </c>
      <c r="B1141" s="21">
        <v>-4.979406169378444E-3</v>
      </c>
      <c r="C1141" s="9">
        <f t="shared" si="87"/>
        <v>-1.5479406169378445E-2</v>
      </c>
      <c r="D1141" s="6">
        <f t="shared" si="88"/>
        <v>2.3961201535659146E-4</v>
      </c>
      <c r="E1141" s="6">
        <f t="shared" si="90"/>
        <v>4.1033209993904403E-4</v>
      </c>
      <c r="F1141" s="6">
        <f t="shared" si="89"/>
        <v>0.93412438554966104</v>
      </c>
      <c r="G1141" s="16">
        <v>3.6885850656112364E-3</v>
      </c>
      <c r="H1141" s="9">
        <f t="shared" si="86"/>
        <v>9.6650110478450103E-3</v>
      </c>
      <c r="I1141" s="8"/>
      <c r="J1141" s="10"/>
      <c r="K1141" s="10"/>
      <c r="AC1141" s="14"/>
      <c r="AD1141" s="15"/>
    </row>
    <row r="1142" spans="1:30" hidden="1" outlineLevel="1" x14ac:dyDescent="0.3">
      <c r="A1142" s="20">
        <v>38174</v>
      </c>
      <c r="B1142" s="21">
        <v>-6.1935334233557179E-3</v>
      </c>
      <c r="C1142" s="9">
        <f t="shared" si="87"/>
        <v>-1.6693533423355719E-2</v>
      </c>
      <c r="D1142" s="6">
        <f t="shared" si="88"/>
        <v>2.7867405815669449E-4</v>
      </c>
      <c r="E1142" s="6">
        <f t="shared" si="90"/>
        <v>2.3961201535659146E-4</v>
      </c>
      <c r="F1142" s="6">
        <f t="shared" si="89"/>
        <v>0.13957013583811528</v>
      </c>
      <c r="G1142" s="16">
        <v>5.050517339191209E-3</v>
      </c>
      <c r="H1142" s="9">
        <f t="shared" si="86"/>
        <v>3.7359086690939769E-3</v>
      </c>
      <c r="I1142" s="8"/>
      <c r="J1142" s="10"/>
      <c r="K1142" s="10"/>
      <c r="AC1142" s="14"/>
      <c r="AD1142" s="15"/>
    </row>
    <row r="1143" spans="1:30" hidden="1" outlineLevel="1" x14ac:dyDescent="0.3">
      <c r="A1143" s="20">
        <v>38175</v>
      </c>
      <c r="B1143" s="21">
        <v>2.0479551932073357E-3</v>
      </c>
      <c r="C1143" s="9">
        <f t="shared" si="87"/>
        <v>-8.4520448067926645E-3</v>
      </c>
      <c r="D1143" s="6">
        <f t="shared" si="88"/>
        <v>7.1437061416030844E-5</v>
      </c>
      <c r="E1143" s="6">
        <f t="shared" si="90"/>
        <v>2.7867405815669449E-4</v>
      </c>
      <c r="F1143" s="6">
        <f t="shared" si="89"/>
        <v>0.2461776288801496</v>
      </c>
      <c r="G1143" s="16">
        <v>4.1963170950899079E-3</v>
      </c>
      <c r="H1143" s="9">
        <f t="shared" si="86"/>
        <v>4.9616290558661237E-3</v>
      </c>
      <c r="I1143" s="8"/>
      <c r="J1143" s="10"/>
      <c r="K1143" s="10"/>
      <c r="AC1143" s="14"/>
      <c r="AD1143" s="15"/>
    </row>
    <row r="1144" spans="1:30" hidden="1" outlineLevel="1" x14ac:dyDescent="0.3">
      <c r="A1144" s="20">
        <v>38176</v>
      </c>
      <c r="B1144" s="21">
        <v>-6.7343949539996652E-3</v>
      </c>
      <c r="C1144" s="9">
        <f t="shared" si="87"/>
        <v>-1.7234394953999664E-2</v>
      </c>
      <c r="D1144" s="6">
        <f t="shared" si="88"/>
        <v>2.9702436943044908E-4</v>
      </c>
      <c r="E1144" s="6">
        <f t="shared" si="90"/>
        <v>7.1437061416030844E-5</v>
      </c>
      <c r="F1144" s="6">
        <f t="shared" si="89"/>
        <v>0.1754257685808919</v>
      </c>
      <c r="G1144" s="16">
        <v>5.3297954298192531E-3</v>
      </c>
      <c r="H1144" s="9">
        <f t="shared" si="86"/>
        <v>4.1883859490368354E-3</v>
      </c>
      <c r="I1144" s="8"/>
      <c r="J1144" s="10"/>
      <c r="K1144" s="10"/>
      <c r="AC1144" s="14"/>
      <c r="AD1144" s="15"/>
    </row>
    <row r="1145" spans="1:30" hidden="1" outlineLevel="1" x14ac:dyDescent="0.3">
      <c r="A1145" s="20">
        <v>38177</v>
      </c>
      <c r="B1145" s="21">
        <v>4.0873843806315206E-3</v>
      </c>
      <c r="C1145" s="9">
        <f t="shared" si="87"/>
        <v>-6.4126156193684801E-3</v>
      </c>
      <c r="D1145" s="6">
        <f t="shared" si="88"/>
        <v>4.1121639081768593E-5</v>
      </c>
      <c r="E1145" s="6">
        <f t="shared" si="90"/>
        <v>2.9702436943044908E-4</v>
      </c>
      <c r="F1145" s="6">
        <f t="shared" si="89"/>
        <v>0.27214424231391865</v>
      </c>
      <c r="G1145" s="16">
        <v>4.0458456865395641E-3</v>
      </c>
      <c r="H1145" s="9">
        <f t="shared" si="86"/>
        <v>5.2167446009357089E-3</v>
      </c>
      <c r="I1145" s="8"/>
      <c r="J1145" s="10"/>
      <c r="K1145" s="10"/>
      <c r="AC1145" s="14"/>
      <c r="AD1145" s="15"/>
    </row>
    <row r="1146" spans="1:30" hidden="1" outlineLevel="1" x14ac:dyDescent="0.3">
      <c r="A1146" s="20">
        <v>38180</v>
      </c>
      <c r="B1146" s="21">
        <v>2.4448169049081712E-3</v>
      </c>
      <c r="C1146" s="9">
        <f t="shared" si="87"/>
        <v>-8.055183095091829E-3</v>
      </c>
      <c r="D1146" s="6">
        <f t="shared" si="88"/>
        <v>6.4885974695453173E-5</v>
      </c>
      <c r="E1146" s="6">
        <f t="shared" si="90"/>
        <v>4.1121639081768593E-5</v>
      </c>
      <c r="F1146" s="6">
        <f t="shared" si="89"/>
        <v>0.16431667243189943</v>
      </c>
      <c r="G1146" s="16">
        <v>6.2434253349542114E-3</v>
      </c>
      <c r="H1146" s="9">
        <f t="shared" si="86"/>
        <v>4.0535992948477215E-3</v>
      </c>
      <c r="I1146" s="8"/>
      <c r="J1146" s="10"/>
      <c r="K1146" s="10"/>
      <c r="AC1146" s="14"/>
      <c r="AD1146" s="15"/>
    </row>
    <row r="1147" spans="1:30" hidden="1" outlineLevel="1" x14ac:dyDescent="0.3">
      <c r="A1147" s="20">
        <v>38181</v>
      </c>
      <c r="B1147" s="21">
        <v>9.1479107123219037E-4</v>
      </c>
      <c r="C1147" s="9">
        <f t="shared" si="87"/>
        <v>-9.5852089287678105E-3</v>
      </c>
      <c r="D1147" s="6">
        <f t="shared" si="88"/>
        <v>9.1876230208130159E-5</v>
      </c>
      <c r="E1147" s="6">
        <f t="shared" si="90"/>
        <v>6.4885974695453173E-5</v>
      </c>
      <c r="F1147" s="6">
        <f t="shared" si="89"/>
        <v>0.36684823222381968</v>
      </c>
      <c r="G1147" s="16">
        <v>1.6241324368866362E-3</v>
      </c>
      <c r="H1147" s="9">
        <f t="shared" si="86"/>
        <v>6.0567997508900661E-3</v>
      </c>
      <c r="I1147" s="8"/>
      <c r="J1147" s="10"/>
      <c r="K1147" s="10"/>
      <c r="AC1147" s="14"/>
      <c r="AD1147" s="15"/>
    </row>
    <row r="1148" spans="1:30" hidden="1" outlineLevel="1" x14ac:dyDescent="0.3">
      <c r="A1148" s="20">
        <v>38182</v>
      </c>
      <c r="B1148" s="21">
        <v>-3.7924664343597521E-3</v>
      </c>
      <c r="C1148" s="9">
        <f t="shared" si="87"/>
        <v>-1.4292466434359753E-2</v>
      </c>
      <c r="D1148" s="6">
        <f t="shared" si="88"/>
        <v>2.0427459677730019E-4</v>
      </c>
      <c r="E1148" s="6">
        <f t="shared" si="90"/>
        <v>9.1876230208130159E-5</v>
      </c>
      <c r="F1148" s="6">
        <f t="shared" si="89"/>
        <v>4.1328456096781062E-2</v>
      </c>
      <c r="G1148" s="16">
        <v>7.4356278806661825E-3</v>
      </c>
      <c r="H1148" s="9">
        <f t="shared" si="86"/>
        <v>2.032940139226462E-3</v>
      </c>
      <c r="I1148" s="8"/>
      <c r="J1148" s="10"/>
      <c r="K1148" s="10"/>
      <c r="AC1148" s="14"/>
      <c r="AD1148" s="15"/>
    </row>
    <row r="1149" spans="1:30" hidden="1" outlineLevel="1" x14ac:dyDescent="0.3">
      <c r="A1149" s="20">
        <v>38183</v>
      </c>
      <c r="B1149" s="21">
        <v>-4.4806415171326948E-3</v>
      </c>
      <c r="C1149" s="9">
        <f t="shared" si="87"/>
        <v>-1.4980641517132695E-2</v>
      </c>
      <c r="D1149" s="6">
        <f t="shared" si="88"/>
        <v>2.244196202648398E-4</v>
      </c>
      <c r="E1149" s="6">
        <f t="shared" si="90"/>
        <v>2.0427459677730019E-4</v>
      </c>
      <c r="F1149" s="6">
        <f t="shared" si="89"/>
        <v>0.51292326531289656</v>
      </c>
      <c r="G1149" s="16">
        <v>4.3862952332656682E-3</v>
      </c>
      <c r="H1149" s="9">
        <f t="shared" si="86"/>
        <v>7.1618661346948996E-3</v>
      </c>
      <c r="I1149" s="8"/>
      <c r="J1149" s="10"/>
      <c r="K1149" s="10"/>
      <c r="AC1149" s="14"/>
      <c r="AD1149" s="15"/>
    </row>
    <row r="1150" spans="1:30" hidden="1" outlineLevel="1" x14ac:dyDescent="0.3">
      <c r="A1150" s="20">
        <v>38184</v>
      </c>
      <c r="B1150" s="21">
        <v>-2.3031041467060616E-3</v>
      </c>
      <c r="C1150" s="9">
        <f t="shared" si="87"/>
        <v>-1.2803104146706063E-2</v>
      </c>
      <c r="D1150" s="6">
        <f t="shared" si="88"/>
        <v>1.6391947579140199E-4</v>
      </c>
      <c r="E1150" s="6">
        <f t="shared" si="90"/>
        <v>2.244196202648398E-4</v>
      </c>
      <c r="F1150" s="6">
        <f t="shared" si="89"/>
        <v>0.19003294289504588</v>
      </c>
      <c r="G1150" s="16">
        <v>7.9640283427229834E-3</v>
      </c>
      <c r="H1150" s="9">
        <f t="shared" si="86"/>
        <v>4.3592768080846379E-3</v>
      </c>
      <c r="I1150" s="8"/>
      <c r="J1150" s="10"/>
      <c r="K1150" s="10"/>
      <c r="AC1150" s="14"/>
      <c r="AD1150" s="15"/>
    </row>
    <row r="1151" spans="1:30" hidden="1" outlineLevel="1" x14ac:dyDescent="0.3">
      <c r="A1151" s="20">
        <v>38187</v>
      </c>
      <c r="B1151" s="21">
        <v>-4.5192391847377923E-3</v>
      </c>
      <c r="C1151" s="9">
        <f t="shared" si="87"/>
        <v>-1.5019239184737793E-2</v>
      </c>
      <c r="D1151" s="6">
        <f t="shared" si="88"/>
        <v>2.2557754568836317E-4</v>
      </c>
      <c r="E1151" s="6">
        <f t="shared" si="90"/>
        <v>1.6391947579140199E-4</v>
      </c>
      <c r="F1151" s="6">
        <f t="shared" si="89"/>
        <v>0.58580732122789747</v>
      </c>
      <c r="G1151" s="16">
        <v>5.1638177148353578E-3</v>
      </c>
      <c r="H1151" s="9">
        <f t="shared" si="86"/>
        <v>7.6538050747840284E-3</v>
      </c>
      <c r="I1151" s="8"/>
      <c r="J1151" s="10"/>
      <c r="K1151" s="10"/>
      <c r="AC1151" s="14"/>
      <c r="AD1151" s="15"/>
    </row>
    <row r="1152" spans="1:30" hidden="1" outlineLevel="1" x14ac:dyDescent="0.3">
      <c r="A1152" s="20">
        <v>38188</v>
      </c>
      <c r="B1152" s="21">
        <v>5.4350170078734826E-3</v>
      </c>
      <c r="C1152" s="9">
        <f t="shared" si="87"/>
        <v>-5.0649829921265181E-3</v>
      </c>
      <c r="D1152" s="6">
        <f t="shared" si="88"/>
        <v>2.5654052710530895E-5</v>
      </c>
      <c r="E1152" s="6">
        <f t="shared" si="90"/>
        <v>2.2557754568836317E-4</v>
      </c>
      <c r="F1152" s="6">
        <f t="shared" si="89"/>
        <v>0.25654251767512781</v>
      </c>
      <c r="G1152" s="16">
        <v>4.6369754879102788E-3</v>
      </c>
      <c r="H1152" s="9">
        <f t="shared" si="86"/>
        <v>5.0650026423993879E-3</v>
      </c>
      <c r="I1152" s="8"/>
      <c r="J1152" s="10"/>
      <c r="K1152" s="10"/>
      <c r="AC1152" s="14"/>
      <c r="AD1152" s="15"/>
    </row>
    <row r="1153" spans="1:30" hidden="1" outlineLevel="1" x14ac:dyDescent="0.3">
      <c r="A1153" s="20">
        <v>38189</v>
      </c>
      <c r="B1153" s="21">
        <v>-1.0194632412141229E-2</v>
      </c>
      <c r="C1153" s="9">
        <f t="shared" si="87"/>
        <v>-2.0694632412141228E-2</v>
      </c>
      <c r="D1153" s="6">
        <f t="shared" si="88"/>
        <v>4.2826781067364629E-4</v>
      </c>
      <c r="E1153" s="6">
        <f t="shared" si="90"/>
        <v>2.5654052710530895E-5</v>
      </c>
      <c r="F1153" s="6">
        <f t="shared" si="89"/>
        <v>0.21028976286401421</v>
      </c>
      <c r="G1153" s="16">
        <v>1.207732928622581E-2</v>
      </c>
      <c r="H1153" s="9">
        <f t="shared" si="86"/>
        <v>4.5857361771477236E-3</v>
      </c>
      <c r="I1153" s="8"/>
      <c r="J1153" s="10"/>
      <c r="K1153" s="10"/>
      <c r="AC1153" s="14"/>
      <c r="AD1153" s="15"/>
    </row>
    <row r="1154" spans="1:30" hidden="1" outlineLevel="1" x14ac:dyDescent="0.3">
      <c r="A1154" s="20">
        <v>38190</v>
      </c>
      <c r="B1154" s="21">
        <v>4.1800350726650247E-4</v>
      </c>
      <c r="C1154" s="9">
        <f t="shared" si="87"/>
        <v>-1.0081996492733497E-2</v>
      </c>
      <c r="D1154" s="6">
        <f t="shared" si="88"/>
        <v>1.0164665327949054E-4</v>
      </c>
      <c r="E1154" s="6">
        <f t="shared" si="90"/>
        <v>4.2826781067364629E-4</v>
      </c>
      <c r="F1154" s="6">
        <f t="shared" si="89"/>
        <v>1.3241924635760169</v>
      </c>
      <c r="G1154" s="16">
        <v>9.7056568742905462E-3</v>
      </c>
      <c r="H1154" s="9">
        <f t="shared" si="86"/>
        <v>1.1507356184528299E-2</v>
      </c>
      <c r="I1154" s="8"/>
      <c r="J1154" s="10"/>
      <c r="K1154" s="10"/>
      <c r="AC1154" s="14"/>
      <c r="AD1154" s="15"/>
    </row>
    <row r="1155" spans="1:30" hidden="1" outlineLevel="1" x14ac:dyDescent="0.3">
      <c r="A1155" s="20">
        <v>38191</v>
      </c>
      <c r="B1155" s="21">
        <v>-8.8055666815826644E-3</v>
      </c>
      <c r="C1155" s="9">
        <f t="shared" si="87"/>
        <v>-1.9305566681582665E-2</v>
      </c>
      <c r="D1155" s="6">
        <f t="shared" si="88"/>
        <v>3.7270490489703471E-4</v>
      </c>
      <c r="E1155" s="6">
        <f t="shared" si="90"/>
        <v>1.0164665327949054E-4</v>
      </c>
      <c r="F1155" s="6">
        <f t="shared" si="89"/>
        <v>0.86144918705839013</v>
      </c>
      <c r="G1155" s="16">
        <v>6.3308210329411554E-3</v>
      </c>
      <c r="H1155" s="9">
        <f t="shared" si="86"/>
        <v>9.2814286996043341E-3</v>
      </c>
      <c r="I1155" s="8"/>
      <c r="J1155" s="10"/>
      <c r="K1155" s="10"/>
      <c r="AC1155" s="14"/>
      <c r="AD1155" s="15"/>
    </row>
    <row r="1156" spans="1:30" hidden="1" outlineLevel="1" x14ac:dyDescent="0.3">
      <c r="A1156" s="20">
        <v>38194</v>
      </c>
      <c r="B1156" s="21">
        <v>-3.0094618167987031E-5</v>
      </c>
      <c r="C1156" s="9">
        <f t="shared" si="87"/>
        <v>-1.0530094618167988E-2</v>
      </c>
      <c r="D1156" s="6">
        <f t="shared" si="88"/>
        <v>1.1088289266757041E-4</v>
      </c>
      <c r="E1156" s="6">
        <f t="shared" si="90"/>
        <v>3.7270490489703471E-4</v>
      </c>
      <c r="F1156" s="6">
        <f t="shared" si="89"/>
        <v>0.37669684175408913</v>
      </c>
      <c r="G1156" s="16">
        <v>5.9339198527209496E-3</v>
      </c>
      <c r="H1156" s="9">
        <f t="shared" si="86"/>
        <v>6.1375633744515344E-3</v>
      </c>
      <c r="I1156" s="8"/>
      <c r="J1156" s="10"/>
      <c r="K1156" s="10"/>
      <c r="AC1156" s="14"/>
      <c r="AD1156" s="15"/>
    </row>
    <row r="1157" spans="1:30" hidden="1" outlineLevel="1" x14ac:dyDescent="0.3">
      <c r="A1157" s="20">
        <v>38195</v>
      </c>
      <c r="B1157" s="21">
        <v>1.2293202192816032E-2</v>
      </c>
      <c r="C1157" s="9">
        <f t="shared" si="87"/>
        <v>1.7932021928160312E-3</v>
      </c>
      <c r="D1157" s="6">
        <f t="shared" si="88"/>
        <v>3.2155741043202228E-6</v>
      </c>
      <c r="E1157" s="6">
        <f t="shared" si="90"/>
        <v>1.1088289266757041E-4</v>
      </c>
      <c r="F1157" s="6">
        <f t="shared" si="89"/>
        <v>0.33309051558664632</v>
      </c>
      <c r="G1157" s="16">
        <v>6.525989344117575E-3</v>
      </c>
      <c r="H1157" s="9">
        <f t="shared" si="86"/>
        <v>5.7713994454260944E-3</v>
      </c>
      <c r="I1157" s="8"/>
      <c r="J1157" s="10"/>
      <c r="K1157" s="10"/>
      <c r="AC1157" s="14"/>
      <c r="AD1157" s="15"/>
    </row>
    <row r="1158" spans="1:30" hidden="1" outlineLevel="1" x14ac:dyDescent="0.3">
      <c r="A1158" s="20">
        <v>38196</v>
      </c>
      <c r="B1158" s="21">
        <v>3.1611086820158732E-3</v>
      </c>
      <c r="C1158" s="9">
        <f t="shared" si="87"/>
        <v>-7.338891317984127E-3</v>
      </c>
      <c r="D1158" s="6">
        <f t="shared" si="88"/>
        <v>5.3859325777182798E-5</v>
      </c>
      <c r="E1158" s="6">
        <f t="shared" si="90"/>
        <v>3.2155741043202228E-6</v>
      </c>
      <c r="F1158" s="6">
        <f t="shared" si="89"/>
        <v>0.39916552518828524</v>
      </c>
      <c r="G1158" s="16">
        <v>1.051681433219802E-2</v>
      </c>
      <c r="H1158" s="9">
        <f t="shared" si="86"/>
        <v>6.3179547734079676E-3</v>
      </c>
      <c r="I1158" s="8"/>
      <c r="J1158" s="10"/>
      <c r="K1158" s="10"/>
      <c r="AC1158" s="14"/>
      <c r="AD1158" s="15"/>
    </row>
    <row r="1159" spans="1:30" hidden="1" outlineLevel="1" x14ac:dyDescent="0.3">
      <c r="A1159" s="20">
        <v>38197</v>
      </c>
      <c r="B1159" s="21">
        <v>1.2021867700330864E-3</v>
      </c>
      <c r="C1159" s="9">
        <f t="shared" si="87"/>
        <v>-9.2978132299669138E-3</v>
      </c>
      <c r="D1159" s="6">
        <f t="shared" si="88"/>
        <v>8.6449330859347771E-5</v>
      </c>
      <c r="E1159" s="6">
        <f t="shared" si="90"/>
        <v>5.3859325777182798E-5</v>
      </c>
      <c r="F1159" s="6">
        <f t="shared" si="89"/>
        <v>1.0083754610923867</v>
      </c>
      <c r="G1159" s="16">
        <v>5.0022354921576244E-3</v>
      </c>
      <c r="H1159" s="9">
        <f t="shared" si="86"/>
        <v>1.0041789985318288E-2</v>
      </c>
      <c r="I1159" s="8"/>
      <c r="J1159" s="10"/>
      <c r="K1159" s="10"/>
      <c r="AC1159" s="14"/>
      <c r="AD1159" s="15"/>
    </row>
    <row r="1160" spans="1:30" hidden="1" outlineLevel="1" x14ac:dyDescent="0.3">
      <c r="A1160" s="20">
        <v>38198</v>
      </c>
      <c r="B1160" s="21">
        <v>1.0330803907226689E-3</v>
      </c>
      <c r="C1160" s="9">
        <f t="shared" si="87"/>
        <v>-9.4669196092773324E-3</v>
      </c>
      <c r="D1160" s="6">
        <f t="shared" si="88"/>
        <v>8.9622566888519678E-5</v>
      </c>
      <c r="E1160" s="6">
        <f t="shared" si="90"/>
        <v>8.6449330859347771E-5</v>
      </c>
      <c r="F1160" s="6">
        <f t="shared" si="89"/>
        <v>0.24182680794765196</v>
      </c>
      <c r="G1160" s="16">
        <v>4.5785730187134863E-3</v>
      </c>
      <c r="H1160" s="9">
        <f t="shared" si="86"/>
        <v>4.9175889208803534E-3</v>
      </c>
      <c r="I1160" s="8"/>
      <c r="J1160" s="10"/>
      <c r="K1160" s="10"/>
      <c r="AC1160" s="14"/>
      <c r="AD1160" s="15"/>
    </row>
    <row r="1161" spans="1:30" hidden="1" outlineLevel="1" x14ac:dyDescent="0.3">
      <c r="A1161" s="20">
        <v>38201</v>
      </c>
      <c r="B1161" s="21">
        <v>3.8831140369539881E-3</v>
      </c>
      <c r="C1161" s="9">
        <f t="shared" si="87"/>
        <v>-6.6168859630460122E-3</v>
      </c>
      <c r="D1161" s="6">
        <f t="shared" si="88"/>
        <v>4.3783179847955353E-5</v>
      </c>
      <c r="E1161" s="6">
        <f t="shared" si="90"/>
        <v>8.9622566888519678E-5</v>
      </c>
      <c r="F1161" s="6">
        <f t="shared" si="89"/>
        <v>0.20547014108048337</v>
      </c>
      <c r="G1161" s="16">
        <v>6.2836739913199081E-3</v>
      </c>
      <c r="H1161" s="9">
        <f t="shared" si="86"/>
        <v>4.5328814354721808E-3</v>
      </c>
      <c r="I1161" s="8"/>
      <c r="J1161" s="10"/>
      <c r="K1161" s="10"/>
      <c r="AC1161" s="14"/>
      <c r="AD1161" s="15"/>
    </row>
    <row r="1162" spans="1:30" hidden="1" outlineLevel="1" x14ac:dyDescent="0.3">
      <c r="A1162" s="20">
        <v>38202</v>
      </c>
      <c r="B1162" s="21">
        <v>-5.805106180895375E-3</v>
      </c>
      <c r="C1162" s="9">
        <f t="shared" si="87"/>
        <v>-1.6305106180895375E-2</v>
      </c>
      <c r="D1162" s="6">
        <f t="shared" si="88"/>
        <v>2.6585648757027254E-4</v>
      </c>
      <c r="E1162" s="6">
        <f t="shared" si="90"/>
        <v>4.3783179847955353E-5</v>
      </c>
      <c r="F1162" s="6">
        <f t="shared" si="89"/>
        <v>0.37136396839534047</v>
      </c>
      <c r="G1162" s="16">
        <v>3.962494818388681E-3</v>
      </c>
      <c r="H1162" s="9">
        <f t="shared" si="86"/>
        <v>6.0939639676924617E-3</v>
      </c>
      <c r="I1162" s="8"/>
      <c r="J1162" s="10"/>
      <c r="K1162" s="10"/>
      <c r="AC1162" s="14"/>
      <c r="AD1162" s="15"/>
    </row>
    <row r="1163" spans="1:30" hidden="1" outlineLevel="1" x14ac:dyDescent="0.3">
      <c r="A1163" s="20">
        <v>38203</v>
      </c>
      <c r="B1163" s="21">
        <v>6.1931237856833121E-4</v>
      </c>
      <c r="C1163" s="9">
        <f t="shared" si="87"/>
        <v>-9.8806876214316691E-3</v>
      </c>
      <c r="D1163" s="6">
        <f t="shared" si="88"/>
        <v>9.762798787231301E-5</v>
      </c>
      <c r="E1163" s="6">
        <f t="shared" si="90"/>
        <v>2.6585648757027254E-4</v>
      </c>
      <c r="F1163" s="6">
        <f t="shared" si="89"/>
        <v>0.15834183362865675</v>
      </c>
      <c r="G1163" s="16">
        <v>6.1513769271485594E-3</v>
      </c>
      <c r="H1163" s="9">
        <f t="shared" si="86"/>
        <v>3.979218938795109E-3</v>
      </c>
      <c r="I1163" s="8"/>
      <c r="J1163" s="10"/>
      <c r="K1163" s="10"/>
      <c r="AC1163" s="14"/>
      <c r="AD1163" s="15"/>
    </row>
    <row r="1164" spans="1:30" hidden="1" outlineLevel="1" x14ac:dyDescent="0.3">
      <c r="A1164" s="20">
        <v>38204</v>
      </c>
      <c r="B1164" s="21">
        <v>-1.6275444886114147E-2</v>
      </c>
      <c r="C1164" s="9">
        <f t="shared" si="87"/>
        <v>-2.677544488611415E-2</v>
      </c>
      <c r="D1164" s="6">
        <f t="shared" si="88"/>
        <v>7.1692444884933636E-4</v>
      </c>
      <c r="E1164" s="6">
        <f t="shared" si="90"/>
        <v>9.762798787231301E-5</v>
      </c>
      <c r="F1164" s="6">
        <f t="shared" si="89"/>
        <v>0.35662957507579246</v>
      </c>
      <c r="G1164" s="16">
        <v>7.2257018949174077E-3</v>
      </c>
      <c r="H1164" s="9">
        <f t="shared" si="86"/>
        <v>5.971847076707444E-3</v>
      </c>
      <c r="I1164" s="8"/>
      <c r="J1164" s="10"/>
      <c r="K1164" s="10"/>
      <c r="AC1164" s="14"/>
      <c r="AD1164" s="15"/>
    </row>
    <row r="1165" spans="1:30" hidden="1" outlineLevel="1" x14ac:dyDescent="0.3">
      <c r="A1165" s="20">
        <v>38205</v>
      </c>
      <c r="B1165" s="21">
        <v>-1.4935812514785703E-2</v>
      </c>
      <c r="C1165" s="9">
        <f t="shared" si="87"/>
        <v>-2.5435812514785702E-2</v>
      </c>
      <c r="D1165" s="6">
        <f t="shared" si="88"/>
        <v>6.4698055828732893E-4</v>
      </c>
      <c r="E1165" s="6">
        <f t="shared" si="90"/>
        <v>7.1692444884933636E-4</v>
      </c>
      <c r="F1165" s="6">
        <f t="shared" si="89"/>
        <v>0.48536453741207064</v>
      </c>
      <c r="G1165" s="16">
        <v>8.0302117260097998E-3</v>
      </c>
      <c r="H1165" s="9">
        <f t="shared" si="86"/>
        <v>6.9668108730757908E-3</v>
      </c>
      <c r="I1165" s="8"/>
      <c r="J1165" s="10"/>
      <c r="K1165" s="10"/>
      <c r="AC1165" s="14"/>
      <c r="AD1165" s="15"/>
    </row>
    <row r="1166" spans="1:30" hidden="1" outlineLevel="1" x14ac:dyDescent="0.3">
      <c r="A1166" s="20">
        <v>38208</v>
      </c>
      <c r="B1166" s="21">
        <v>-6.8254937191691725E-5</v>
      </c>
      <c r="C1166" s="9">
        <f t="shared" si="87"/>
        <v>-1.0568254937191693E-2</v>
      </c>
      <c r="D1166" s="6">
        <f t="shared" si="88"/>
        <v>1.116880124174766E-4</v>
      </c>
      <c r="E1166" s="6">
        <f t="shared" si="90"/>
        <v>6.4698055828732893E-4</v>
      </c>
      <c r="F1166" s="6">
        <f t="shared" si="89"/>
        <v>0.59529732992111384</v>
      </c>
      <c r="G1166" s="16">
        <v>4.0877291541261147E-3</v>
      </c>
      <c r="H1166" s="9">
        <f t="shared" ref="H1166:H1229" si="91">SQRT(F1166)/100</f>
        <v>7.7155513731755679E-3</v>
      </c>
      <c r="I1166" s="8"/>
      <c r="J1166" s="10"/>
      <c r="K1166" s="10"/>
      <c r="AC1166" s="14"/>
      <c r="AD1166" s="15"/>
    </row>
    <row r="1167" spans="1:30" hidden="1" outlineLevel="1" x14ac:dyDescent="0.3">
      <c r="A1167" s="20">
        <v>38209</v>
      </c>
      <c r="B1167" s="21">
        <v>1.3159519203000642E-2</v>
      </c>
      <c r="C1167" s="9">
        <f t="shared" ref="C1167:C1230" si="92">B1167-B$5</f>
        <v>2.6595192030006414E-3</v>
      </c>
      <c r="D1167" s="6">
        <f t="shared" ref="D1167:D1230" si="93">C1167^2</f>
        <v>7.0730423911291666E-6</v>
      </c>
      <c r="E1167" s="6">
        <f t="shared" si="90"/>
        <v>1.116880124174766E-4</v>
      </c>
      <c r="F1167" s="6">
        <f t="shared" ref="F1167:F1230" si="94">IF(C1166&gt;0,B$6+B$7*E1167+B$8*(G1166*100)^2,B$6+B$7*E1167+B$8*(G1166*100)^2+E1167*$B$9)</f>
        <v>0.16736923384084101</v>
      </c>
      <c r="G1167" s="16">
        <v>4.9898899138360944E-3</v>
      </c>
      <c r="H1167" s="9">
        <f t="shared" si="91"/>
        <v>4.0910785111122104E-3</v>
      </c>
      <c r="I1167" s="8"/>
      <c r="J1167" s="10"/>
      <c r="K1167" s="10"/>
      <c r="AC1167" s="14"/>
      <c r="AD1167" s="15"/>
    </row>
    <row r="1168" spans="1:30" hidden="1" outlineLevel="1" x14ac:dyDescent="0.3">
      <c r="A1168" s="20">
        <v>38210</v>
      </c>
      <c r="B1168" s="21">
        <v>-6.3869765221475445E-4</v>
      </c>
      <c r="C1168" s="9">
        <f t="shared" si="92"/>
        <v>-1.1138697652214756E-2</v>
      </c>
      <c r="D1168" s="6">
        <f t="shared" si="93"/>
        <v>1.2407058538745452E-4</v>
      </c>
      <c r="E1168" s="6">
        <f t="shared" ref="E1168:E1231" si="95">D1167</f>
        <v>7.0730423911291666E-6</v>
      </c>
      <c r="F1168" s="6">
        <f t="shared" si="94"/>
        <v>0.24072035511168394</v>
      </c>
      <c r="G1168" s="16">
        <v>9.013065300262614E-3</v>
      </c>
      <c r="H1168" s="9">
        <f t="shared" si="91"/>
        <v>4.9063260706121428E-3</v>
      </c>
      <c r="I1168" s="8"/>
      <c r="J1168" s="10"/>
      <c r="K1168" s="10"/>
      <c r="AC1168" s="14"/>
      <c r="AD1168" s="15"/>
    </row>
    <row r="1169" spans="1:30" hidden="1" outlineLevel="1" x14ac:dyDescent="0.3">
      <c r="A1169" s="20">
        <v>38211</v>
      </c>
      <c r="B1169" s="21">
        <v>-1.2527985604430398E-2</v>
      </c>
      <c r="C1169" s="9">
        <f t="shared" si="92"/>
        <v>-2.3027985604430399E-2</v>
      </c>
      <c r="D1169" s="6">
        <f t="shared" si="93"/>
        <v>5.3028812099785373E-4</v>
      </c>
      <c r="E1169" s="6">
        <f t="shared" si="95"/>
        <v>1.2407058538745452E-4</v>
      </c>
      <c r="F1169" s="6">
        <f t="shared" si="94"/>
        <v>0.74532719112795109</v>
      </c>
      <c r="G1169" s="16">
        <v>5.3838149629239244E-3</v>
      </c>
      <c r="H1169" s="9">
        <f t="shared" si="91"/>
        <v>8.6332334100726778E-3</v>
      </c>
      <c r="I1169" s="8"/>
      <c r="J1169" s="10"/>
      <c r="K1169" s="10"/>
      <c r="AC1169" s="14"/>
      <c r="AD1169" s="15"/>
    </row>
    <row r="1170" spans="1:30" hidden="1" outlineLevel="1" x14ac:dyDescent="0.3">
      <c r="A1170" s="20">
        <v>38212</v>
      </c>
      <c r="B1170" s="21">
        <v>1.0957026346403629E-3</v>
      </c>
      <c r="C1170" s="9">
        <f t="shared" si="92"/>
        <v>-9.4042973653596373E-3</v>
      </c>
      <c r="D1170" s="6">
        <f t="shared" si="93"/>
        <v>8.8440808936110222E-5</v>
      </c>
      <c r="E1170" s="6">
        <f t="shared" si="95"/>
        <v>5.3028812099785373E-4</v>
      </c>
      <c r="F1170" s="6">
        <f t="shared" si="94"/>
        <v>0.27733218316190833</v>
      </c>
      <c r="G1170" s="16">
        <v>4.6889807266005615E-3</v>
      </c>
      <c r="H1170" s="9">
        <f t="shared" si="91"/>
        <v>5.2662337885998603E-3</v>
      </c>
      <c r="I1170" s="8"/>
      <c r="J1170" s="10"/>
      <c r="K1170" s="10"/>
      <c r="AC1170" s="14"/>
      <c r="AD1170" s="15"/>
    </row>
    <row r="1171" spans="1:30" hidden="1" outlineLevel="1" x14ac:dyDescent="0.3">
      <c r="A1171" s="20">
        <v>38215</v>
      </c>
      <c r="B1171" s="21">
        <v>1.3063972685018969E-2</v>
      </c>
      <c r="C1171" s="9">
        <f t="shared" si="92"/>
        <v>2.5639726850189681E-3</v>
      </c>
      <c r="D1171" s="6">
        <f t="shared" si="93"/>
        <v>6.5739559295233763E-6</v>
      </c>
      <c r="E1171" s="6">
        <f t="shared" si="95"/>
        <v>8.8440808936110222E-5</v>
      </c>
      <c r="F1171" s="6">
        <f t="shared" si="94"/>
        <v>0.21463500646126141</v>
      </c>
      <c r="G1171" s="16">
        <v>6.3388768347848118E-3</v>
      </c>
      <c r="H1171" s="9">
        <f t="shared" si="91"/>
        <v>4.6328717493716726E-3</v>
      </c>
      <c r="I1171" s="8"/>
      <c r="J1171" s="10"/>
      <c r="K1171" s="10"/>
      <c r="AC1171" s="14"/>
      <c r="AD1171" s="15"/>
    </row>
    <row r="1172" spans="1:30" hidden="1" outlineLevel="1" x14ac:dyDescent="0.3">
      <c r="A1172" s="20">
        <v>38216</v>
      </c>
      <c r="B1172" s="21">
        <v>1.8346896253043717E-3</v>
      </c>
      <c r="C1172" s="9">
        <f t="shared" si="92"/>
        <v>-8.6653103746956294E-3</v>
      </c>
      <c r="D1172" s="6">
        <f t="shared" si="93"/>
        <v>7.5087603889807715E-5</v>
      </c>
      <c r="E1172" s="6">
        <f t="shared" si="95"/>
        <v>6.5739559295233763E-6</v>
      </c>
      <c r="F1172" s="6">
        <f t="shared" si="94"/>
        <v>0.3776044372795011</v>
      </c>
      <c r="G1172" s="16">
        <v>5.5669147938657293E-3</v>
      </c>
      <c r="H1172" s="9">
        <f t="shared" si="91"/>
        <v>6.1449527034754389E-3</v>
      </c>
      <c r="I1172" s="8"/>
      <c r="J1172" s="10"/>
      <c r="K1172" s="10"/>
      <c r="AC1172" s="14"/>
      <c r="AD1172" s="15"/>
    </row>
    <row r="1173" spans="1:30" hidden="1" outlineLevel="1" x14ac:dyDescent="0.3">
      <c r="A1173" s="20">
        <v>38217</v>
      </c>
      <c r="B1173" s="21">
        <v>1.1001349481676031E-2</v>
      </c>
      <c r="C1173" s="9">
        <f t="shared" si="92"/>
        <v>5.0134948167603055E-4</v>
      </c>
      <c r="D1173" s="6">
        <f t="shared" si="93"/>
        <v>2.513513027768245E-7</v>
      </c>
      <c r="E1173" s="6">
        <f t="shared" si="95"/>
        <v>7.5087603889807715E-5</v>
      </c>
      <c r="F1173" s="6">
        <f t="shared" si="94"/>
        <v>0.29528359871618598</v>
      </c>
      <c r="G1173" s="16">
        <v>7.7332727499028735E-3</v>
      </c>
      <c r="H1173" s="9">
        <f t="shared" si="91"/>
        <v>5.4340003562401984E-3</v>
      </c>
      <c r="I1173" s="8"/>
      <c r="J1173" s="10"/>
      <c r="K1173" s="10"/>
      <c r="AC1173" s="14"/>
      <c r="AD1173" s="15"/>
    </row>
    <row r="1174" spans="1:30" hidden="1" outlineLevel="1" x14ac:dyDescent="0.3">
      <c r="A1174" s="20">
        <v>38218</v>
      </c>
      <c r="B1174" s="21">
        <v>-4.2069372074120363E-3</v>
      </c>
      <c r="C1174" s="9">
        <f t="shared" si="92"/>
        <v>-1.4706937207412037E-2</v>
      </c>
      <c r="D1174" s="6">
        <f t="shared" si="93"/>
        <v>2.1629400202276055E-4</v>
      </c>
      <c r="E1174" s="6">
        <f t="shared" si="95"/>
        <v>2.513513027768245E-7</v>
      </c>
      <c r="F1174" s="6">
        <f t="shared" si="94"/>
        <v>0.55336001600026441</v>
      </c>
      <c r="G1174" s="16">
        <v>6.5408767337924428E-3</v>
      </c>
      <c r="H1174" s="9">
        <f t="shared" si="91"/>
        <v>7.438817217812684E-3</v>
      </c>
      <c r="I1174" s="8"/>
      <c r="J1174" s="10"/>
      <c r="K1174" s="10"/>
      <c r="AC1174" s="14"/>
      <c r="AD1174" s="15"/>
    </row>
    <row r="1175" spans="1:30" hidden="1" outlineLevel="1" x14ac:dyDescent="0.3">
      <c r="A1175" s="20">
        <v>38219</v>
      </c>
      <c r="B1175" s="21">
        <v>6.8800304805838883E-3</v>
      </c>
      <c r="C1175" s="9">
        <f t="shared" si="92"/>
        <v>-3.6199695194161123E-3</v>
      </c>
      <c r="D1175" s="6">
        <f t="shared" si="93"/>
        <v>1.3104179321501719E-5</v>
      </c>
      <c r="E1175" s="6">
        <f t="shared" si="95"/>
        <v>2.1629400202276055E-4</v>
      </c>
      <c r="F1175" s="6">
        <f t="shared" si="94"/>
        <v>0.4009117724806347</v>
      </c>
      <c r="G1175" s="16">
        <v>6.5082420052948531E-3</v>
      </c>
      <c r="H1175" s="9">
        <f t="shared" si="91"/>
        <v>6.3317594117325293E-3</v>
      </c>
      <c r="I1175" s="8"/>
      <c r="J1175" s="10"/>
      <c r="K1175" s="10"/>
      <c r="AC1175" s="14"/>
      <c r="AD1175" s="15"/>
    </row>
    <row r="1176" spans="1:30" hidden="1" outlineLevel="1" x14ac:dyDescent="0.3">
      <c r="A1176" s="20">
        <v>38222</v>
      </c>
      <c r="B1176" s="21">
        <v>-3.6753245156781271E-3</v>
      </c>
      <c r="C1176" s="9">
        <f t="shared" si="92"/>
        <v>-1.4175324515678128E-2</v>
      </c>
      <c r="D1176" s="6">
        <f t="shared" si="93"/>
        <v>2.0093982512478536E-4</v>
      </c>
      <c r="E1176" s="6">
        <f t="shared" si="95"/>
        <v>1.3104179321501719E-5</v>
      </c>
      <c r="F1176" s="6">
        <f t="shared" si="94"/>
        <v>0.39709379773735554</v>
      </c>
      <c r="G1176" s="16">
        <v>3.6891712290918538E-3</v>
      </c>
      <c r="H1176" s="9">
        <f t="shared" si="91"/>
        <v>6.3015378895739061E-3</v>
      </c>
      <c r="I1176" s="8"/>
      <c r="J1176" s="10"/>
      <c r="K1176" s="10"/>
      <c r="AC1176" s="14"/>
      <c r="AD1176" s="15"/>
    </row>
    <row r="1177" spans="1:30" hidden="1" outlineLevel="1" x14ac:dyDescent="0.3">
      <c r="A1177" s="20">
        <v>38223</v>
      </c>
      <c r="B1177" s="21">
        <v>2.536238155005653E-3</v>
      </c>
      <c r="C1177" s="9">
        <f t="shared" si="92"/>
        <v>-7.9637618449943486E-3</v>
      </c>
      <c r="D1177" s="6">
        <f t="shared" si="93"/>
        <v>6.3421502723787785E-5</v>
      </c>
      <c r="E1177" s="6">
        <f t="shared" si="95"/>
        <v>2.0093982512478536E-4</v>
      </c>
      <c r="F1177" s="6">
        <f t="shared" si="94"/>
        <v>0.13960818652556156</v>
      </c>
      <c r="G1177" s="16">
        <v>5.8034813321021289E-3</v>
      </c>
      <c r="H1177" s="9">
        <f t="shared" si="91"/>
        <v>3.7364178905144102E-3</v>
      </c>
      <c r="I1177" s="8"/>
      <c r="J1177" s="10"/>
      <c r="K1177" s="10"/>
      <c r="AC1177" s="14"/>
      <c r="AD1177" s="15"/>
    </row>
    <row r="1178" spans="1:30" hidden="1" outlineLevel="1" x14ac:dyDescent="0.3">
      <c r="A1178" s="20">
        <v>38224</v>
      </c>
      <c r="B1178" s="21">
        <v>8.1961834368245758E-3</v>
      </c>
      <c r="C1178" s="9">
        <f t="shared" si="92"/>
        <v>-2.3038165631754249E-3</v>
      </c>
      <c r="D1178" s="6">
        <f t="shared" si="93"/>
        <v>5.3075707567614267E-6</v>
      </c>
      <c r="E1178" s="6">
        <f t="shared" si="95"/>
        <v>6.3421502723787785E-5</v>
      </c>
      <c r="F1178" s="6">
        <f t="shared" si="94"/>
        <v>0.31937642569952074</v>
      </c>
      <c r="G1178" s="16">
        <v>7.2961720564900844E-3</v>
      </c>
      <c r="H1178" s="9">
        <f t="shared" si="91"/>
        <v>5.6513398915612988E-3</v>
      </c>
      <c r="I1178" s="8"/>
      <c r="J1178" s="10"/>
      <c r="K1178" s="10"/>
      <c r="AC1178" s="14"/>
      <c r="AD1178" s="15"/>
    </row>
    <row r="1179" spans="1:30" hidden="1" outlineLevel="1" x14ac:dyDescent="0.3">
      <c r="A1179" s="20">
        <v>38225</v>
      </c>
      <c r="B1179" s="21">
        <v>-8.1847379460897954E-4</v>
      </c>
      <c r="C1179" s="9">
        <f t="shared" si="92"/>
        <v>-1.131847379460898E-2</v>
      </c>
      <c r="D1179" s="6">
        <f t="shared" si="93"/>
        <v>1.281078490392502E-4</v>
      </c>
      <c r="E1179" s="6">
        <f t="shared" si="95"/>
        <v>5.3075707567614267E-6</v>
      </c>
      <c r="F1179" s="6">
        <f t="shared" si="94"/>
        <v>0.49451816659801318</v>
      </c>
      <c r="G1179" s="16">
        <v>2.4111935870516003E-3</v>
      </c>
      <c r="H1179" s="9">
        <f t="shared" si="91"/>
        <v>7.0321985651573661E-3</v>
      </c>
      <c r="I1179" s="8"/>
      <c r="J1179" s="10"/>
      <c r="K1179" s="10"/>
      <c r="AC1179" s="14"/>
      <c r="AD1179" s="15"/>
    </row>
    <row r="1180" spans="1:30" hidden="1" outlineLevel="1" x14ac:dyDescent="0.3">
      <c r="A1180" s="20">
        <v>38226</v>
      </c>
      <c r="B1180" s="21">
        <v>2.1208927893705209E-3</v>
      </c>
      <c r="C1180" s="9">
        <f t="shared" si="92"/>
        <v>-8.3791072106294794E-3</v>
      </c>
      <c r="D1180" s="6">
        <f t="shared" si="93"/>
        <v>7.0209437647222937E-5</v>
      </c>
      <c r="E1180" s="6">
        <f t="shared" si="95"/>
        <v>1.281078490392502E-4</v>
      </c>
      <c r="F1180" s="6">
        <f t="shared" si="94"/>
        <v>6.9776962392964603E-2</v>
      </c>
      <c r="G1180" s="16">
        <v>2.703019280905944E-3</v>
      </c>
      <c r="H1180" s="9">
        <f t="shared" si="91"/>
        <v>2.6415329336005751E-3</v>
      </c>
      <c r="I1180" s="8"/>
      <c r="J1180" s="10"/>
      <c r="K1180" s="10"/>
      <c r="AC1180" s="14"/>
      <c r="AD1180" s="15"/>
    </row>
    <row r="1181" spans="1:30" hidden="1" outlineLevel="1" x14ac:dyDescent="0.3">
      <c r="A1181" s="20">
        <v>38229</v>
      </c>
      <c r="B1181" s="21">
        <v>-7.1357634986459074E-3</v>
      </c>
      <c r="C1181" s="9">
        <f t="shared" si="92"/>
        <v>-1.7635763498645908E-2</v>
      </c>
      <c r="D1181" s="6">
        <f t="shared" si="93"/>
        <v>3.1102015418017136E-4</v>
      </c>
      <c r="E1181" s="6">
        <f t="shared" si="95"/>
        <v>7.0209437647222937E-5</v>
      </c>
      <c r="F1181" s="6">
        <f t="shared" si="94"/>
        <v>8.3143890334573117E-2</v>
      </c>
      <c r="G1181" s="16">
        <v>2.9961661627042964E-3</v>
      </c>
      <c r="H1181" s="9">
        <f t="shared" si="91"/>
        <v>2.8834682300065855E-3</v>
      </c>
      <c r="I1181" s="8"/>
      <c r="J1181" s="10"/>
      <c r="K1181" s="10"/>
      <c r="AC1181" s="14"/>
      <c r="AD1181" s="15"/>
    </row>
    <row r="1182" spans="1:30" hidden="1" outlineLevel="1" x14ac:dyDescent="0.3">
      <c r="A1182" s="20">
        <v>38230</v>
      </c>
      <c r="B1182" s="21">
        <v>5.0649770989735924E-3</v>
      </c>
      <c r="C1182" s="9">
        <f t="shared" si="92"/>
        <v>-5.4350229010264083E-3</v>
      </c>
      <c r="D1182" s="6">
        <f t="shared" si="93"/>
        <v>2.9539473934681515E-5</v>
      </c>
      <c r="E1182" s="6">
        <f t="shared" si="95"/>
        <v>3.1102015418017136E-4</v>
      </c>
      <c r="F1182" s="6">
        <f t="shared" si="94"/>
        <v>9.8112598625531691E-2</v>
      </c>
      <c r="G1182" s="16">
        <v>6.6040725263831895E-3</v>
      </c>
      <c r="H1182" s="9">
        <f t="shared" si="91"/>
        <v>3.1322930677944506E-3</v>
      </c>
      <c r="I1182" s="8"/>
      <c r="J1182" s="10"/>
      <c r="K1182" s="10"/>
      <c r="AC1182" s="14"/>
      <c r="AD1182" s="15"/>
    </row>
    <row r="1183" spans="1:30" hidden="1" outlineLevel="1" x14ac:dyDescent="0.3">
      <c r="A1183" s="20">
        <v>38231</v>
      </c>
      <c r="B1183" s="21">
        <v>-5.3680651920430945E-4</v>
      </c>
      <c r="C1183" s="9">
        <f t="shared" si="92"/>
        <v>-1.1036806519204309E-2</v>
      </c>
      <c r="D1183" s="6">
        <f t="shared" si="93"/>
        <v>1.2181109814235075E-4</v>
      </c>
      <c r="E1183" s="6">
        <f t="shared" si="95"/>
        <v>2.9539473934681515E-5</v>
      </c>
      <c r="F1183" s="6">
        <f t="shared" si="94"/>
        <v>0.40834909597310143</v>
      </c>
      <c r="G1183" s="16">
        <v>6.4211013944681728E-3</v>
      </c>
      <c r="H1183" s="9">
        <f t="shared" si="91"/>
        <v>6.3902198395133589E-3</v>
      </c>
      <c r="I1183" s="8"/>
      <c r="J1183" s="10"/>
      <c r="K1183" s="10"/>
      <c r="AC1183" s="14"/>
      <c r="AD1183" s="15"/>
    </row>
    <row r="1184" spans="1:30" hidden="1" outlineLevel="1" x14ac:dyDescent="0.3">
      <c r="A1184" s="20">
        <v>38232</v>
      </c>
      <c r="B1184" s="21">
        <v>1.1909017941658705E-2</v>
      </c>
      <c r="C1184" s="9">
        <f t="shared" si="92"/>
        <v>1.4090179416587044E-3</v>
      </c>
      <c r="D1184" s="6">
        <f t="shared" si="93"/>
        <v>1.9853315599161323E-6</v>
      </c>
      <c r="E1184" s="6">
        <f t="shared" si="95"/>
        <v>1.2181109814235075E-4</v>
      </c>
      <c r="F1184" s="6">
        <f t="shared" si="94"/>
        <v>0.38700413076473139</v>
      </c>
      <c r="G1184" s="16">
        <v>6.2773768082438203E-3</v>
      </c>
      <c r="H1184" s="9">
        <f t="shared" si="91"/>
        <v>6.2209656064370856E-3</v>
      </c>
      <c r="I1184" s="8"/>
      <c r="J1184" s="10"/>
      <c r="K1184" s="10"/>
      <c r="AC1184" s="14"/>
      <c r="AD1184" s="15"/>
    </row>
    <row r="1185" spans="1:30" hidden="1" outlineLevel="1" x14ac:dyDescent="0.3">
      <c r="A1185" s="20">
        <v>38233</v>
      </c>
      <c r="B1185" s="21">
        <v>-2.9274351665517528E-3</v>
      </c>
      <c r="C1185" s="9">
        <f t="shared" si="92"/>
        <v>-1.3427435166551753E-2</v>
      </c>
      <c r="D1185" s="6">
        <f t="shared" si="93"/>
        <v>1.8029601515195069E-4</v>
      </c>
      <c r="E1185" s="6">
        <f t="shared" si="95"/>
        <v>1.9853315599161323E-6</v>
      </c>
      <c r="F1185" s="6">
        <f t="shared" si="94"/>
        <v>0.37065470157161118</v>
      </c>
      <c r="G1185" s="16">
        <v>4.8700629254561376E-3</v>
      </c>
      <c r="H1185" s="9">
        <f t="shared" si="91"/>
        <v>6.0881417655275667E-3</v>
      </c>
      <c r="I1185" s="8"/>
      <c r="J1185" s="10"/>
      <c r="K1185" s="10"/>
      <c r="AC1185" s="14"/>
      <c r="AD1185" s="15"/>
    </row>
    <row r="1186" spans="1:30" hidden="1" outlineLevel="1" x14ac:dyDescent="0.3">
      <c r="A1186" s="20">
        <v>38237</v>
      </c>
      <c r="B1186" s="21">
        <v>8.0173106134078589E-3</v>
      </c>
      <c r="C1186" s="9">
        <f t="shared" si="92"/>
        <v>-2.4826893865921417E-3</v>
      </c>
      <c r="D1186" s="6">
        <f t="shared" si="93"/>
        <v>6.1637465902972651E-6</v>
      </c>
      <c r="E1186" s="6">
        <f t="shared" si="95"/>
        <v>1.8029601515195069E-4</v>
      </c>
      <c r="F1186" s="6">
        <f t="shared" si="94"/>
        <v>0.23014095426597994</v>
      </c>
      <c r="G1186" s="16">
        <v>5.0863387946843228E-3</v>
      </c>
      <c r="H1186" s="9">
        <f t="shared" si="91"/>
        <v>4.7973008480392378E-3</v>
      </c>
      <c r="I1186" s="8"/>
      <c r="J1186" s="10"/>
      <c r="K1186" s="10"/>
      <c r="AC1186" s="14"/>
      <c r="AD1186" s="15"/>
    </row>
    <row r="1187" spans="1:30" hidden="1" outlineLevel="1" x14ac:dyDescent="0.3">
      <c r="A1187" s="20">
        <v>38238</v>
      </c>
      <c r="B1187" s="21">
        <v>-2.8494861681866266E-3</v>
      </c>
      <c r="C1187" s="9">
        <f t="shared" si="92"/>
        <v>-1.3349486168186627E-2</v>
      </c>
      <c r="D1187" s="6">
        <f t="shared" si="93"/>
        <v>1.7820878095460606E-4</v>
      </c>
      <c r="E1187" s="6">
        <f t="shared" si="95"/>
        <v>6.1637465902972651E-6</v>
      </c>
      <c r="F1187" s="6">
        <f t="shared" si="94"/>
        <v>0.24942524388673626</v>
      </c>
      <c r="G1187" s="16">
        <v>3.2840307914253526E-3</v>
      </c>
      <c r="H1187" s="9">
        <f t="shared" si="91"/>
        <v>4.9942491316186492E-3</v>
      </c>
      <c r="I1187" s="8"/>
      <c r="J1187" s="10"/>
      <c r="K1187" s="10"/>
      <c r="AC1187" s="14"/>
      <c r="AD1187" s="15"/>
    </row>
    <row r="1188" spans="1:30" hidden="1" outlineLevel="1" x14ac:dyDescent="0.3">
      <c r="A1188" s="20">
        <v>38239</v>
      </c>
      <c r="B1188" s="21">
        <v>-2.3551317121652798E-3</v>
      </c>
      <c r="C1188" s="9">
        <f t="shared" si="92"/>
        <v>-1.285513171216528E-2</v>
      </c>
      <c r="D1188" s="6">
        <f t="shared" si="93"/>
        <v>1.6525441133711746E-4</v>
      </c>
      <c r="E1188" s="6">
        <f t="shared" si="95"/>
        <v>1.7820878095460606E-4</v>
      </c>
      <c r="F1188" s="6">
        <f t="shared" si="94"/>
        <v>0.11430312954241305</v>
      </c>
      <c r="G1188" s="16">
        <v>4.1034917228060814E-3</v>
      </c>
      <c r="H1188" s="9">
        <f t="shared" si="91"/>
        <v>3.3808745842224468E-3</v>
      </c>
      <c r="I1188" s="8"/>
      <c r="J1188" s="10"/>
      <c r="K1188" s="10"/>
      <c r="AC1188" s="14"/>
      <c r="AD1188" s="15"/>
    </row>
    <row r="1189" spans="1:30" hidden="1" outlineLevel="1" x14ac:dyDescent="0.3">
      <c r="A1189" s="20">
        <v>38240</v>
      </c>
      <c r="B1189" s="21">
        <v>2.3270086629337194E-3</v>
      </c>
      <c r="C1189" s="9">
        <f t="shared" si="92"/>
        <v>-8.1729913370662821E-3</v>
      </c>
      <c r="D1189" s="6">
        <f t="shared" si="93"/>
        <v>6.6797787395760495E-5</v>
      </c>
      <c r="E1189" s="6">
        <f t="shared" si="95"/>
        <v>1.6525441133711746E-4</v>
      </c>
      <c r="F1189" s="6">
        <f t="shared" si="94"/>
        <v>0.16852666216959991</v>
      </c>
      <c r="G1189" s="16">
        <v>5.8834753238155473E-3</v>
      </c>
      <c r="H1189" s="9">
        <f t="shared" si="91"/>
        <v>4.1051998997564043E-3</v>
      </c>
      <c r="I1189" s="8"/>
      <c r="J1189" s="10"/>
      <c r="K1189" s="10"/>
      <c r="AC1189" s="14"/>
      <c r="AD1189" s="15"/>
    </row>
    <row r="1190" spans="1:30" hidden="1" outlineLevel="1" x14ac:dyDescent="0.3">
      <c r="A1190" s="20">
        <v>38243</v>
      </c>
      <c r="B1190" s="21">
        <v>1.638032815259528E-4</v>
      </c>
      <c r="C1190" s="9">
        <f t="shared" si="92"/>
        <v>-1.0336196718474048E-2</v>
      </c>
      <c r="D1190" s="6">
        <f t="shared" si="93"/>
        <v>1.0683696260299368E-4</v>
      </c>
      <c r="E1190" s="6">
        <f t="shared" si="95"/>
        <v>6.6797787395760495E-5</v>
      </c>
      <c r="F1190" s="6">
        <f t="shared" si="94"/>
        <v>0.32775026217325931</v>
      </c>
      <c r="G1190" s="16">
        <v>3.7735201845322994E-3</v>
      </c>
      <c r="H1190" s="9">
        <f t="shared" si="91"/>
        <v>5.7249477043311006E-3</v>
      </c>
      <c r="I1190" s="8"/>
      <c r="J1190" s="10"/>
      <c r="K1190" s="10"/>
      <c r="AC1190" s="14"/>
      <c r="AD1190" s="15"/>
    </row>
    <row r="1191" spans="1:30" hidden="1" outlineLevel="1" x14ac:dyDescent="0.3">
      <c r="A1191" s="20">
        <v>38244</v>
      </c>
      <c r="B1191" s="21">
        <v>3.2960828313789188E-4</v>
      </c>
      <c r="C1191" s="9">
        <f t="shared" si="92"/>
        <v>-1.0170391716862109E-2</v>
      </c>
      <c r="D1191" s="6">
        <f t="shared" si="93"/>
        <v>1.0343686767441739E-4</v>
      </c>
      <c r="E1191" s="6">
        <f t="shared" si="95"/>
        <v>1.0683696260299368E-4</v>
      </c>
      <c r="F1191" s="6">
        <f t="shared" si="94"/>
        <v>0.14524468571482008</v>
      </c>
      <c r="G1191" s="16">
        <v>2.4093717157271303E-3</v>
      </c>
      <c r="H1191" s="9">
        <f t="shared" si="91"/>
        <v>3.8110980794886411E-3</v>
      </c>
      <c r="I1191" s="8"/>
      <c r="J1191" s="10"/>
      <c r="K1191" s="10"/>
      <c r="AC1191" s="14"/>
      <c r="AD1191" s="15"/>
    </row>
    <row r="1192" spans="1:30" hidden="1" outlineLevel="1" x14ac:dyDescent="0.3">
      <c r="A1192" s="20">
        <v>38245</v>
      </c>
      <c r="B1192" s="21">
        <v>-8.4479169113649433E-3</v>
      </c>
      <c r="C1192" s="9">
        <f t="shared" si="92"/>
        <v>-1.8947916911364944E-2</v>
      </c>
      <c r="D1192" s="6">
        <f t="shared" si="93"/>
        <v>3.5902355527998961E-4</v>
      </c>
      <c r="E1192" s="6">
        <f t="shared" si="95"/>
        <v>1.0343686767441739E-4</v>
      </c>
      <c r="F1192" s="6">
        <f t="shared" si="94"/>
        <v>6.9697861314695422E-2</v>
      </c>
      <c r="G1192" s="16">
        <v>3.468808425022475E-3</v>
      </c>
      <c r="H1192" s="9">
        <f t="shared" si="91"/>
        <v>2.6400352519369021E-3</v>
      </c>
      <c r="I1192" s="8"/>
      <c r="J1192" s="10"/>
      <c r="K1192" s="10"/>
      <c r="AC1192" s="14"/>
      <c r="AD1192" s="15"/>
    </row>
    <row r="1193" spans="1:30" hidden="1" outlineLevel="1" x14ac:dyDescent="0.3">
      <c r="A1193" s="20">
        <v>38246</v>
      </c>
      <c r="B1193" s="21">
        <v>1.282475134012077E-3</v>
      </c>
      <c r="C1193" s="9">
        <f t="shared" si="92"/>
        <v>-9.2175248659879232E-3</v>
      </c>
      <c r="D1193" s="6">
        <f t="shared" si="93"/>
        <v>8.4962764655105677E-5</v>
      </c>
      <c r="E1193" s="6">
        <f t="shared" si="95"/>
        <v>3.5902355527998961E-4</v>
      </c>
      <c r="F1193" s="6">
        <f t="shared" si="94"/>
        <v>0.12548263855124178</v>
      </c>
      <c r="G1193" s="16">
        <v>3.9851777608996136E-3</v>
      </c>
      <c r="H1193" s="9">
        <f t="shared" si="91"/>
        <v>3.5423528699332278E-3</v>
      </c>
      <c r="I1193" s="8"/>
      <c r="J1193" s="10"/>
      <c r="K1193" s="10"/>
      <c r="AC1193" s="14"/>
      <c r="AD1193" s="15"/>
    </row>
    <row r="1194" spans="1:30" hidden="1" outlineLevel="1" x14ac:dyDescent="0.3">
      <c r="A1194" s="20">
        <v>38247</v>
      </c>
      <c r="B1194" s="21">
        <v>3.8939913330059282E-3</v>
      </c>
      <c r="C1194" s="9">
        <f t="shared" si="92"/>
        <v>-6.6060086669940728E-3</v>
      </c>
      <c r="D1194" s="6">
        <f t="shared" si="93"/>
        <v>4.3639350508400807E-5</v>
      </c>
      <c r="E1194" s="6">
        <f t="shared" si="95"/>
        <v>8.4962764655105677E-5</v>
      </c>
      <c r="F1194" s="6">
        <f t="shared" si="94"/>
        <v>0.15995336931785745</v>
      </c>
      <c r="G1194" s="16">
        <v>4.3546404651737943E-3</v>
      </c>
      <c r="H1194" s="9">
        <f t="shared" si="91"/>
        <v>3.9994170739978772E-3</v>
      </c>
      <c r="I1194" s="8"/>
      <c r="J1194" s="10"/>
      <c r="K1194" s="10"/>
      <c r="AC1194" s="14"/>
      <c r="AD1194" s="15"/>
    </row>
    <row r="1195" spans="1:30" hidden="1" outlineLevel="1" x14ac:dyDescent="0.3">
      <c r="A1195" s="20">
        <v>38250</v>
      </c>
      <c r="B1195" s="21">
        <v>-7.7670315588328565E-3</v>
      </c>
      <c r="C1195" s="9">
        <f t="shared" si="92"/>
        <v>-1.8267031558832858E-2</v>
      </c>
      <c r="D1195" s="6">
        <f t="shared" si="93"/>
        <v>3.3368444197139557E-4</v>
      </c>
      <c r="E1195" s="6">
        <f t="shared" si="95"/>
        <v>4.3639350508400807E-5</v>
      </c>
      <c r="F1195" s="6">
        <f t="shared" si="94"/>
        <v>0.1875514102208854</v>
      </c>
      <c r="G1195" s="16">
        <v>4.7591579267539713E-3</v>
      </c>
      <c r="H1195" s="9">
        <f t="shared" si="91"/>
        <v>4.3307206123333027E-3</v>
      </c>
      <c r="I1195" s="8"/>
      <c r="J1195" s="10"/>
      <c r="K1195" s="10"/>
      <c r="AC1195" s="14"/>
      <c r="AD1195" s="15"/>
    </row>
    <row r="1196" spans="1:30" hidden="1" outlineLevel="1" x14ac:dyDescent="0.3">
      <c r="A1196" s="20">
        <v>38251</v>
      </c>
      <c r="B1196" s="21">
        <v>3.9159358399284598E-3</v>
      </c>
      <c r="C1196" s="9">
        <f t="shared" si="92"/>
        <v>-6.5840641600715408E-3</v>
      </c>
      <c r="D1196" s="6">
        <f t="shared" si="93"/>
        <v>4.3349900863938563E-5</v>
      </c>
      <c r="E1196" s="6">
        <f t="shared" si="95"/>
        <v>3.3368444197139557E-4</v>
      </c>
      <c r="F1196" s="6">
        <f t="shared" si="94"/>
        <v>0.22057823164130258</v>
      </c>
      <c r="G1196" s="16">
        <v>4.1929193430815812E-3</v>
      </c>
      <c r="H1196" s="9">
        <f t="shared" si="91"/>
        <v>4.6965756849145163E-3</v>
      </c>
      <c r="I1196" s="8"/>
      <c r="J1196" s="10"/>
      <c r="K1196" s="10"/>
      <c r="AC1196" s="14"/>
      <c r="AD1196" s="15"/>
    </row>
    <row r="1197" spans="1:30" hidden="1" outlineLevel="1" x14ac:dyDescent="0.3">
      <c r="A1197" s="20">
        <v>38252</v>
      </c>
      <c r="B1197" s="21">
        <v>-1.3339027546938588E-2</v>
      </c>
      <c r="C1197" s="9">
        <f t="shared" si="92"/>
        <v>-2.383902754693859E-2</v>
      </c>
      <c r="D1197" s="6">
        <f t="shared" si="93"/>
        <v>5.68299234383697E-4</v>
      </c>
      <c r="E1197" s="6">
        <f t="shared" si="95"/>
        <v>4.3349900863938563E-5</v>
      </c>
      <c r="F1197" s="6">
        <f t="shared" si="94"/>
        <v>0.17516995622897816</v>
      </c>
      <c r="G1197" s="16">
        <v>6.3183191090476886E-3</v>
      </c>
      <c r="H1197" s="9">
        <f t="shared" si="91"/>
        <v>4.1853310051772272E-3</v>
      </c>
      <c r="I1197" s="8"/>
      <c r="J1197" s="10"/>
      <c r="K1197" s="10"/>
      <c r="AC1197" s="14"/>
      <c r="AD1197" s="15"/>
    </row>
    <row r="1198" spans="1:30" hidden="1" outlineLevel="1" x14ac:dyDescent="0.3">
      <c r="A1198" s="20">
        <v>38253</v>
      </c>
      <c r="B1198" s="21">
        <v>-6.9763055970173907E-3</v>
      </c>
      <c r="C1198" s="9">
        <f t="shared" si="92"/>
        <v>-1.7476305597017391E-2</v>
      </c>
      <c r="D1198" s="6">
        <f t="shared" si="93"/>
        <v>3.0542125732034141E-4</v>
      </c>
      <c r="E1198" s="6">
        <f t="shared" si="95"/>
        <v>5.68299234383697E-4</v>
      </c>
      <c r="F1198" s="6">
        <f t="shared" si="94"/>
        <v>0.37528385644662166</v>
      </c>
      <c r="G1198" s="16">
        <v>3.4944841115401039E-3</v>
      </c>
      <c r="H1198" s="9">
        <f t="shared" si="91"/>
        <v>6.1260415967133433E-3</v>
      </c>
      <c r="I1198" s="8"/>
      <c r="J1198" s="10"/>
      <c r="K1198" s="10"/>
      <c r="AC1198" s="14"/>
      <c r="AD1198" s="15"/>
    </row>
    <row r="1199" spans="1:30" hidden="1" outlineLevel="1" x14ac:dyDescent="0.3">
      <c r="A1199" s="20">
        <v>38254</v>
      </c>
      <c r="B1199" s="21">
        <v>8.3040783044865995E-4</v>
      </c>
      <c r="C1199" s="9">
        <f t="shared" si="92"/>
        <v>-9.6695921695513411E-3</v>
      </c>
      <c r="D1199" s="6">
        <f t="shared" si="93"/>
        <v>9.3501012725448609E-5</v>
      </c>
      <c r="E1199" s="6">
        <f t="shared" si="95"/>
        <v>3.0542125732034141E-4</v>
      </c>
      <c r="F1199" s="6">
        <f t="shared" si="94"/>
        <v>0.12708308778266095</v>
      </c>
      <c r="G1199" s="16">
        <v>3.5515416007241688E-3</v>
      </c>
      <c r="H1199" s="9">
        <f t="shared" si="91"/>
        <v>3.564871495336977E-3</v>
      </c>
      <c r="I1199" s="8"/>
      <c r="J1199" s="10"/>
      <c r="K1199" s="10"/>
      <c r="AC1199" s="14"/>
      <c r="AD1199" s="15"/>
    </row>
    <row r="1200" spans="1:30" hidden="1" outlineLevel="1" x14ac:dyDescent="0.3">
      <c r="A1200" s="20">
        <v>38257</v>
      </c>
      <c r="B1200" s="21">
        <v>-5.8595535051924053E-3</v>
      </c>
      <c r="C1200" s="9">
        <f t="shared" si="92"/>
        <v>-1.6359553505192408E-2</v>
      </c>
      <c r="D1200" s="6">
        <f t="shared" si="93"/>
        <v>2.6763499088925318E-4</v>
      </c>
      <c r="E1200" s="6">
        <f t="shared" si="95"/>
        <v>9.3501012725448609E-5</v>
      </c>
      <c r="F1200" s="6">
        <f t="shared" si="94"/>
        <v>0.13068030639010278</v>
      </c>
      <c r="G1200" s="16">
        <v>2.559181058112832E-3</v>
      </c>
      <c r="H1200" s="9">
        <f t="shared" si="91"/>
        <v>3.614973117328852E-3</v>
      </c>
      <c r="I1200" s="8"/>
      <c r="J1200" s="10"/>
      <c r="K1200" s="10"/>
      <c r="AC1200" s="14"/>
      <c r="AD1200" s="15"/>
    </row>
    <row r="1201" spans="1:30" hidden="1" outlineLevel="1" x14ac:dyDescent="0.3">
      <c r="A1201" s="20">
        <v>38258</v>
      </c>
      <c r="B1201" s="21">
        <v>8.8568918817622036E-3</v>
      </c>
      <c r="C1201" s="9">
        <f t="shared" si="92"/>
        <v>-1.6431081182377971E-3</v>
      </c>
      <c r="D1201" s="6">
        <f t="shared" si="93"/>
        <v>2.6998042882189545E-6</v>
      </c>
      <c r="E1201" s="6">
        <f t="shared" si="95"/>
        <v>2.6763499088925318E-4</v>
      </c>
      <c r="F1201" s="6">
        <f t="shared" si="94"/>
        <v>7.6367781802577639E-2</v>
      </c>
      <c r="G1201" s="16">
        <v>6.4511089136389792E-3</v>
      </c>
      <c r="H1201" s="9">
        <f t="shared" si="91"/>
        <v>2.7634721240240084E-3</v>
      </c>
      <c r="I1201" s="8"/>
      <c r="J1201" s="10"/>
      <c r="K1201" s="10"/>
      <c r="AC1201" s="14"/>
      <c r="AD1201" s="15"/>
    </row>
    <row r="1202" spans="1:30" hidden="1" outlineLevel="1" x14ac:dyDescent="0.3">
      <c r="A1202" s="20">
        <v>38259</v>
      </c>
      <c r="B1202" s="21">
        <v>5.8218122140559752E-3</v>
      </c>
      <c r="C1202" s="9">
        <f t="shared" si="92"/>
        <v>-4.6781877859440255E-3</v>
      </c>
      <c r="D1202" s="6">
        <f t="shared" si="93"/>
        <v>2.1885440960555862E-5</v>
      </c>
      <c r="E1202" s="6">
        <f t="shared" si="95"/>
        <v>2.6998042882189545E-6</v>
      </c>
      <c r="F1202" s="6">
        <f t="shared" si="94"/>
        <v>0.39046178105995427</v>
      </c>
      <c r="G1202" s="16">
        <v>4.2042888680998407E-3</v>
      </c>
      <c r="H1202" s="9">
        <f t="shared" si="91"/>
        <v>6.2486941120521678E-3</v>
      </c>
      <c r="I1202" s="8"/>
      <c r="J1202" s="10"/>
      <c r="K1202" s="10"/>
      <c r="AC1202" s="14"/>
      <c r="AD1202" s="15"/>
    </row>
    <row r="1203" spans="1:30" hidden="1" outlineLevel="1" x14ac:dyDescent="0.3">
      <c r="A1203" s="20">
        <v>38260</v>
      </c>
      <c r="B1203" s="21">
        <v>-5.5371423434314032E-3</v>
      </c>
      <c r="C1203" s="9">
        <f t="shared" si="92"/>
        <v>-1.6037142343431406E-2</v>
      </c>
      <c r="D1203" s="6">
        <f t="shared" si="93"/>
        <v>2.5718993454348053E-4</v>
      </c>
      <c r="E1203" s="6">
        <f t="shared" si="95"/>
        <v>2.1885440960555862E-5</v>
      </c>
      <c r="F1203" s="6">
        <f t="shared" si="94"/>
        <v>0.17602472142004277</v>
      </c>
      <c r="G1203" s="16">
        <v>6.4708229272041756E-3</v>
      </c>
      <c r="H1203" s="9">
        <f t="shared" si="91"/>
        <v>4.1955300191995146E-3</v>
      </c>
      <c r="I1203" s="8"/>
      <c r="J1203" s="10"/>
      <c r="K1203" s="10"/>
      <c r="AC1203" s="14"/>
      <c r="AD1203" s="15"/>
    </row>
    <row r="1204" spans="1:30" hidden="1" outlineLevel="1" x14ac:dyDescent="0.3">
      <c r="A1204" s="20">
        <v>38261</v>
      </c>
      <c r="B1204" s="21">
        <v>1.108690913357842E-2</v>
      </c>
      <c r="C1204" s="9">
        <f t="shared" si="92"/>
        <v>5.869091335784192E-4</v>
      </c>
      <c r="D1204" s="6">
        <f t="shared" si="93"/>
        <v>3.4446233107777069E-7</v>
      </c>
      <c r="E1204" s="6">
        <f t="shared" si="95"/>
        <v>2.5718993454348053E-4</v>
      </c>
      <c r="F1204" s="6">
        <f t="shared" si="94"/>
        <v>0.39274801983664753</v>
      </c>
      <c r="G1204" s="16">
        <v>4.8033316874303306E-3</v>
      </c>
      <c r="H1204" s="9">
        <f t="shared" si="91"/>
        <v>6.2669611442600116E-3</v>
      </c>
      <c r="I1204" s="8"/>
      <c r="J1204" s="10"/>
      <c r="K1204" s="10"/>
      <c r="AC1204" s="14"/>
      <c r="AD1204" s="15"/>
    </row>
    <row r="1205" spans="1:30" hidden="1" outlineLevel="1" x14ac:dyDescent="0.3">
      <c r="A1205" s="20">
        <v>38264</v>
      </c>
      <c r="B1205" s="21">
        <v>2.3410687876728293E-3</v>
      </c>
      <c r="C1205" s="9">
        <f t="shared" si="92"/>
        <v>-8.1589312123271709E-3</v>
      </c>
      <c r="D1205" s="6">
        <f t="shared" si="93"/>
        <v>6.6568158527486525E-5</v>
      </c>
      <c r="E1205" s="6">
        <f t="shared" si="95"/>
        <v>3.4446233107777069E-7</v>
      </c>
      <c r="F1205" s="6">
        <f t="shared" si="94"/>
        <v>0.22435586189737344</v>
      </c>
      <c r="G1205" s="16">
        <v>5.9640214145617087E-3</v>
      </c>
      <c r="H1205" s="9">
        <f t="shared" si="91"/>
        <v>4.7366218119813345E-3</v>
      </c>
      <c r="I1205" s="8"/>
      <c r="J1205" s="10"/>
      <c r="K1205" s="10"/>
      <c r="AC1205" s="14"/>
      <c r="AD1205" s="15"/>
    </row>
    <row r="1206" spans="1:30" hidden="1" outlineLevel="1" x14ac:dyDescent="0.3">
      <c r="A1206" s="20">
        <v>38265</v>
      </c>
      <c r="B1206" s="21">
        <v>-3.8109228119225149E-3</v>
      </c>
      <c r="C1206" s="9">
        <f t="shared" si="92"/>
        <v>-1.4310922811922516E-2</v>
      </c>
      <c r="D1206" s="6">
        <f t="shared" si="93"/>
        <v>2.0480251172880424E-4</v>
      </c>
      <c r="E1206" s="6">
        <f t="shared" si="95"/>
        <v>6.6568158527486525E-5</v>
      </c>
      <c r="F1206" s="6">
        <f t="shared" si="94"/>
        <v>0.33629765044492765</v>
      </c>
      <c r="G1206" s="16">
        <v>3.6304163349850926E-3</v>
      </c>
      <c r="H1206" s="9">
        <f t="shared" si="91"/>
        <v>5.7991176091275101E-3</v>
      </c>
      <c r="I1206" s="8"/>
      <c r="J1206" s="10"/>
      <c r="K1206" s="10"/>
      <c r="AC1206" s="14"/>
      <c r="AD1206" s="15"/>
    </row>
    <row r="1207" spans="1:30" hidden="1" outlineLevel="1" x14ac:dyDescent="0.3">
      <c r="A1207" s="20">
        <v>38266</v>
      </c>
      <c r="B1207" s="21">
        <v>6.0967428450154409E-3</v>
      </c>
      <c r="C1207" s="9">
        <f t="shared" si="92"/>
        <v>-4.4032571549845597E-3</v>
      </c>
      <c r="D1207" s="6">
        <f t="shared" si="93"/>
        <v>1.938867357292272E-5</v>
      </c>
      <c r="E1207" s="6">
        <f t="shared" si="95"/>
        <v>2.0480251172880424E-4</v>
      </c>
      <c r="F1207" s="6">
        <f t="shared" si="94"/>
        <v>0.13575619321348792</v>
      </c>
      <c r="G1207" s="16">
        <v>3.9827062176004775E-3</v>
      </c>
      <c r="H1207" s="9">
        <f t="shared" si="91"/>
        <v>3.6845107302529044E-3</v>
      </c>
      <c r="I1207" s="8"/>
      <c r="J1207" s="10"/>
      <c r="K1207" s="10"/>
      <c r="AC1207" s="14"/>
      <c r="AD1207" s="15"/>
    </row>
    <row r="1208" spans="1:30" hidden="1" outlineLevel="1" x14ac:dyDescent="0.3">
      <c r="A1208" s="20">
        <v>38267</v>
      </c>
      <c r="B1208" s="21">
        <v>-1.1246642487573724E-2</v>
      </c>
      <c r="C1208" s="9">
        <f t="shared" si="92"/>
        <v>-2.1746642487573725E-2</v>
      </c>
      <c r="D1208" s="6">
        <f t="shared" si="93"/>
        <v>4.7291645948234669E-4</v>
      </c>
      <c r="E1208" s="6">
        <f t="shared" si="95"/>
        <v>1.938867357292272E-5</v>
      </c>
      <c r="F1208" s="6">
        <f t="shared" si="94"/>
        <v>0.15977581872186808</v>
      </c>
      <c r="G1208" s="16">
        <v>4.4982738854234209E-3</v>
      </c>
      <c r="H1208" s="9">
        <f t="shared" si="91"/>
        <v>3.9971967517482563E-3</v>
      </c>
      <c r="I1208" s="8"/>
      <c r="J1208" s="10"/>
      <c r="K1208" s="10"/>
      <c r="AC1208" s="14"/>
      <c r="AD1208" s="15"/>
    </row>
    <row r="1209" spans="1:30" hidden="1" outlineLevel="1" x14ac:dyDescent="0.3">
      <c r="A1209" s="20">
        <v>38268</v>
      </c>
      <c r="B1209" s="21">
        <v>-6.9572239112962678E-3</v>
      </c>
      <c r="C1209" s="9">
        <f t="shared" si="92"/>
        <v>-1.7457223911296268E-2</v>
      </c>
      <c r="D1209" s="6">
        <f t="shared" si="93"/>
        <v>3.047546666891342E-4</v>
      </c>
      <c r="E1209" s="6">
        <f t="shared" si="95"/>
        <v>4.7291645948234669E-4</v>
      </c>
      <c r="F1209" s="6">
        <f t="shared" si="94"/>
        <v>0.19894850003409759</v>
      </c>
      <c r="G1209" s="16">
        <v>6.2711896707366901E-3</v>
      </c>
      <c r="H1209" s="9">
        <f t="shared" si="91"/>
        <v>4.4603643352768571E-3</v>
      </c>
      <c r="I1209" s="8"/>
      <c r="J1209" s="10"/>
      <c r="K1209" s="10"/>
      <c r="AC1209" s="14"/>
      <c r="AD1209" s="15"/>
    </row>
    <row r="1210" spans="1:30" hidden="1" outlineLevel="1" x14ac:dyDescent="0.3">
      <c r="A1210" s="20">
        <v>38271</v>
      </c>
      <c r="B1210" s="21">
        <v>2.6587198819768114E-3</v>
      </c>
      <c r="C1210" s="9">
        <f t="shared" si="92"/>
        <v>-7.8412801180231893E-3</v>
      </c>
      <c r="D1210" s="6">
        <f t="shared" si="93"/>
        <v>6.1485673889305766E-5</v>
      </c>
      <c r="E1210" s="6">
        <f t="shared" si="95"/>
        <v>3.047546666891342E-4</v>
      </c>
      <c r="F1210" s="6">
        <f t="shared" si="94"/>
        <v>0.36996467687967816</v>
      </c>
      <c r="G1210" s="16">
        <v>2.6457253416764526E-3</v>
      </c>
      <c r="H1210" s="9">
        <f t="shared" si="91"/>
        <v>6.0824721691075424E-3</v>
      </c>
      <c r="I1210" s="8"/>
      <c r="J1210" s="10"/>
      <c r="K1210" s="10"/>
      <c r="AC1210" s="14"/>
      <c r="AD1210" s="15"/>
    </row>
    <row r="1211" spans="1:30" hidden="1" outlineLevel="1" x14ac:dyDescent="0.3">
      <c r="A1211" s="20">
        <v>38272</v>
      </c>
      <c r="B1211" s="21">
        <v>-4.7522234735814813E-4</v>
      </c>
      <c r="C1211" s="9">
        <f t="shared" si="92"/>
        <v>-1.0975222347358149E-2</v>
      </c>
      <c r="D1211" s="6">
        <f t="shared" si="93"/>
        <v>1.2045550557394971E-4</v>
      </c>
      <c r="E1211" s="6">
        <f t="shared" si="95"/>
        <v>6.1485673889305766E-5</v>
      </c>
      <c r="F1211" s="6">
        <f t="shared" si="94"/>
        <v>8.0398857457634337E-2</v>
      </c>
      <c r="G1211" s="16">
        <v>6.0680527661842636E-3</v>
      </c>
      <c r="H1211" s="9">
        <f t="shared" si="91"/>
        <v>2.8354692284987743E-3</v>
      </c>
      <c r="I1211" s="8"/>
      <c r="J1211" s="10"/>
      <c r="K1211" s="10"/>
      <c r="AC1211" s="14"/>
      <c r="AD1211" s="15"/>
    </row>
    <row r="1212" spans="1:30" hidden="1" outlineLevel="1" x14ac:dyDescent="0.3">
      <c r="A1212" s="20">
        <v>38273</v>
      </c>
      <c r="B1212" s="21">
        <v>-7.455356922697073E-3</v>
      </c>
      <c r="C1212" s="9">
        <f t="shared" si="92"/>
        <v>-1.7955356922697074E-2</v>
      </c>
      <c r="D1212" s="6">
        <f t="shared" si="93"/>
        <v>3.2239484222144573E-4</v>
      </c>
      <c r="E1212" s="6">
        <f t="shared" si="95"/>
        <v>1.2045550557394971E-4</v>
      </c>
      <c r="F1212" s="6">
        <f t="shared" si="94"/>
        <v>0.3475101970531696</v>
      </c>
      <c r="G1212" s="16">
        <v>1.0151323740439226E-2</v>
      </c>
      <c r="H1212" s="9">
        <f t="shared" si="91"/>
        <v>5.894999550917452E-3</v>
      </c>
      <c r="I1212" s="8"/>
      <c r="J1212" s="10"/>
      <c r="K1212" s="10"/>
      <c r="AC1212" s="14"/>
      <c r="AD1212" s="15"/>
    </row>
    <row r="1213" spans="1:30" hidden="1" outlineLevel="1" x14ac:dyDescent="0.3">
      <c r="A1213" s="20">
        <v>38274</v>
      </c>
      <c r="B1213" s="21">
        <v>-1.0844060043233249E-2</v>
      </c>
      <c r="C1213" s="9">
        <f t="shared" si="92"/>
        <v>-2.1344060043233248E-2</v>
      </c>
      <c r="D1213" s="6">
        <f t="shared" si="93"/>
        <v>4.5556889912914608E-4</v>
      </c>
      <c r="E1213" s="6">
        <f t="shared" si="95"/>
        <v>3.2239484222144573E-4</v>
      </c>
      <c r="F1213" s="6">
        <f t="shared" si="94"/>
        <v>0.9407189464691752</v>
      </c>
      <c r="G1213" s="16">
        <v>6.2711218925205221E-3</v>
      </c>
      <c r="H1213" s="9">
        <f t="shared" si="91"/>
        <v>9.6990666894767527E-3</v>
      </c>
      <c r="I1213" s="8"/>
      <c r="J1213" s="10"/>
      <c r="K1213" s="10"/>
      <c r="AC1213" s="14"/>
      <c r="AD1213" s="15"/>
    </row>
    <row r="1214" spans="1:30" hidden="1" outlineLevel="1" x14ac:dyDescent="0.3">
      <c r="A1214" s="20">
        <v>38275</v>
      </c>
      <c r="B1214" s="21">
        <v>3.926777400238426E-3</v>
      </c>
      <c r="C1214" s="9">
        <f t="shared" si="92"/>
        <v>-6.5732225997615747E-3</v>
      </c>
      <c r="D1214" s="6">
        <f t="shared" si="93"/>
        <v>4.3207255346016312E-5</v>
      </c>
      <c r="E1214" s="6">
        <f t="shared" si="95"/>
        <v>4.5556889912914608E-4</v>
      </c>
      <c r="F1214" s="6">
        <f t="shared" si="94"/>
        <v>0.36995973198615967</v>
      </c>
      <c r="G1214" s="16">
        <v>6.2646380589922186E-3</v>
      </c>
      <c r="H1214" s="9">
        <f t="shared" si="91"/>
        <v>6.0824315202570069E-3</v>
      </c>
      <c r="I1214" s="8"/>
      <c r="J1214" s="10"/>
      <c r="K1214" s="10"/>
      <c r="AC1214" s="14"/>
      <c r="AD1214" s="15"/>
    </row>
    <row r="1215" spans="1:30" hidden="1" outlineLevel="1" x14ac:dyDescent="0.3">
      <c r="A1215" s="20">
        <v>38278</v>
      </c>
      <c r="B1215" s="21">
        <v>2.3067657767306699E-3</v>
      </c>
      <c r="C1215" s="9">
        <f t="shared" si="92"/>
        <v>-8.1932342232693307E-3</v>
      </c>
      <c r="D1215" s="6">
        <f t="shared" si="93"/>
        <v>6.71290870373518E-5</v>
      </c>
      <c r="E1215" s="6">
        <f t="shared" si="95"/>
        <v>4.3207255346016312E-5</v>
      </c>
      <c r="F1215" s="6">
        <f t="shared" si="94"/>
        <v>0.36922441018954638</v>
      </c>
      <c r="G1215" s="16">
        <v>7.783801552991387E-3</v>
      </c>
      <c r="H1215" s="9">
        <f t="shared" si="91"/>
        <v>6.0763838768592158E-3</v>
      </c>
      <c r="I1215" s="8"/>
      <c r="J1215" s="10"/>
      <c r="K1215" s="10"/>
      <c r="AC1215" s="14"/>
      <c r="AD1215" s="15"/>
    </row>
    <row r="1216" spans="1:30" hidden="1" outlineLevel="1" x14ac:dyDescent="0.3">
      <c r="A1216" s="20">
        <v>38279</v>
      </c>
      <c r="B1216" s="21">
        <v>-5.9132207597531383E-3</v>
      </c>
      <c r="C1216" s="9">
        <f t="shared" si="92"/>
        <v>-1.6413220759753138E-2</v>
      </c>
      <c r="D1216" s="6">
        <f t="shared" si="93"/>
        <v>2.6939381570839139E-4</v>
      </c>
      <c r="E1216" s="6">
        <f t="shared" si="95"/>
        <v>6.71290870373518E-5</v>
      </c>
      <c r="F1216" s="6">
        <f t="shared" si="94"/>
        <v>0.56038402236749763</v>
      </c>
      <c r="G1216" s="16">
        <v>8.5238885612403045E-3</v>
      </c>
      <c r="H1216" s="9">
        <f t="shared" si="91"/>
        <v>7.4858801911832492E-3</v>
      </c>
      <c r="I1216" s="8"/>
      <c r="J1216" s="10"/>
      <c r="K1216" s="10"/>
      <c r="AC1216" s="14"/>
      <c r="AD1216" s="15"/>
    </row>
    <row r="1217" spans="1:30" hidden="1" outlineLevel="1" x14ac:dyDescent="0.3">
      <c r="A1217" s="20">
        <v>38280</v>
      </c>
      <c r="B1217" s="21">
        <v>-1.0806847599225823E-3</v>
      </c>
      <c r="C1217" s="9">
        <f t="shared" si="92"/>
        <v>-1.1580684759922582E-2</v>
      </c>
      <c r="D1217" s="6">
        <f t="shared" si="93"/>
        <v>1.3411225950870316E-4</v>
      </c>
      <c r="E1217" s="6">
        <f t="shared" si="95"/>
        <v>2.6939381570839139E-4</v>
      </c>
      <c r="F1217" s="6">
        <f t="shared" si="94"/>
        <v>0.66849061703373691</v>
      </c>
      <c r="G1217" s="16">
        <v>8.1589697761974642E-3</v>
      </c>
      <c r="H1217" s="9">
        <f t="shared" si="91"/>
        <v>8.1761275493581736E-3</v>
      </c>
      <c r="I1217" s="8"/>
      <c r="J1217" s="10"/>
      <c r="K1217" s="10"/>
      <c r="AC1217" s="14"/>
      <c r="AD1217" s="15"/>
    </row>
    <row r="1218" spans="1:30" hidden="1" outlineLevel="1" x14ac:dyDescent="0.3">
      <c r="A1218" s="20">
        <v>38281</v>
      </c>
      <c r="B1218" s="21">
        <v>-2.1434984872133593E-3</v>
      </c>
      <c r="C1218" s="9">
        <f t="shared" si="92"/>
        <v>-1.2643498487213359E-2</v>
      </c>
      <c r="D1218" s="6">
        <f t="shared" si="93"/>
        <v>1.5985805399616651E-4</v>
      </c>
      <c r="E1218" s="6">
        <f t="shared" si="95"/>
        <v>1.3411225950870316E-4</v>
      </c>
      <c r="F1218" s="6">
        <f t="shared" si="94"/>
        <v>0.61395900619134391</v>
      </c>
      <c r="G1218" s="16">
        <v>7.3922089097401868E-3</v>
      </c>
      <c r="H1218" s="9">
        <f t="shared" si="91"/>
        <v>7.8355536255668868E-3</v>
      </c>
      <c r="I1218" s="8"/>
      <c r="J1218" s="10"/>
      <c r="K1218" s="10"/>
      <c r="AC1218" s="14"/>
      <c r="AD1218" s="15"/>
    </row>
    <row r="1219" spans="1:30" hidden="1" outlineLevel="1" x14ac:dyDescent="0.3">
      <c r="A1219" s="20">
        <v>38282</v>
      </c>
      <c r="B1219" s="21">
        <v>-1.1002206825565035E-2</v>
      </c>
      <c r="C1219" s="9">
        <f t="shared" si="92"/>
        <v>-2.1502206825565036E-2</v>
      </c>
      <c r="D1219" s="6">
        <f t="shared" si="93"/>
        <v>4.6234489836937564E-4</v>
      </c>
      <c r="E1219" s="6">
        <f t="shared" si="95"/>
        <v>1.5985805399616651E-4</v>
      </c>
      <c r="F1219" s="6">
        <f t="shared" si="94"/>
        <v>0.50715587821443009</v>
      </c>
      <c r="G1219" s="16">
        <v>6.5724653886781465E-3</v>
      </c>
      <c r="H1219" s="9">
        <f t="shared" si="91"/>
        <v>7.1214877533730984E-3</v>
      </c>
      <c r="I1219" s="8"/>
      <c r="J1219" s="10"/>
      <c r="K1219" s="10"/>
      <c r="AC1219" s="14"/>
      <c r="AD1219" s="15"/>
    </row>
    <row r="1220" spans="1:30" hidden="1" outlineLevel="1" x14ac:dyDescent="0.3">
      <c r="A1220" s="20">
        <v>38285</v>
      </c>
      <c r="B1220" s="21">
        <v>-8.0166255903313312E-4</v>
      </c>
      <c r="C1220" s="9">
        <f t="shared" si="92"/>
        <v>-1.1301662559033135E-2</v>
      </c>
      <c r="D1220" s="6">
        <f t="shared" si="93"/>
        <v>1.2772757659825138E-4</v>
      </c>
      <c r="E1220" s="6">
        <f t="shared" si="95"/>
        <v>4.6234489836937564E-4</v>
      </c>
      <c r="F1220" s="6">
        <f t="shared" si="94"/>
        <v>0.40462641111777986</v>
      </c>
      <c r="G1220" s="16">
        <v>4.8551352281866874E-3</v>
      </c>
      <c r="H1220" s="9">
        <f t="shared" si="91"/>
        <v>6.3610251620142165E-3</v>
      </c>
      <c r="I1220" s="8"/>
      <c r="J1220" s="10"/>
      <c r="K1220" s="10"/>
      <c r="AC1220" s="14"/>
      <c r="AD1220" s="15"/>
    </row>
    <row r="1221" spans="1:30" hidden="1" outlineLevel="1" x14ac:dyDescent="0.3">
      <c r="A1221" s="20">
        <v>38286</v>
      </c>
      <c r="B1221" s="21">
        <v>1.4104207223402809E-2</v>
      </c>
      <c r="C1221" s="9">
        <f t="shared" si="92"/>
        <v>3.6042072234028083E-3</v>
      </c>
      <c r="D1221" s="6">
        <f t="shared" si="93"/>
        <v>1.299030970922898E-5</v>
      </c>
      <c r="E1221" s="6">
        <f t="shared" si="95"/>
        <v>1.2772757659825138E-4</v>
      </c>
      <c r="F1221" s="6">
        <f t="shared" si="94"/>
        <v>0.22883969299630921</v>
      </c>
      <c r="G1221" s="16">
        <v>5.4705697501867667E-3</v>
      </c>
      <c r="H1221" s="9">
        <f t="shared" si="91"/>
        <v>4.7837191911347518E-3</v>
      </c>
      <c r="I1221" s="8"/>
      <c r="J1221" s="10"/>
      <c r="K1221" s="10"/>
      <c r="AC1221" s="14"/>
      <c r="AD1221" s="15"/>
    </row>
    <row r="1222" spans="1:30" hidden="1" outlineLevel="1" x14ac:dyDescent="0.3">
      <c r="A1222" s="20">
        <v>38287</v>
      </c>
      <c r="B1222" s="21">
        <v>1.1417609100440731E-2</v>
      </c>
      <c r="C1222" s="9">
        <f t="shared" si="92"/>
        <v>9.1760910044073017E-4</v>
      </c>
      <c r="D1222" s="6">
        <f t="shared" si="93"/>
        <v>8.4200646121164599E-7</v>
      </c>
      <c r="E1222" s="6">
        <f t="shared" si="95"/>
        <v>1.299030970922898E-5</v>
      </c>
      <c r="F1222" s="6">
        <f t="shared" si="94"/>
        <v>0.28575733378908524</v>
      </c>
      <c r="G1222" s="16">
        <v>1.0109459019121985E-2</v>
      </c>
      <c r="H1222" s="9">
        <f t="shared" si="91"/>
        <v>5.3456275009495869E-3</v>
      </c>
      <c r="I1222" s="8"/>
      <c r="J1222" s="10"/>
      <c r="K1222" s="10"/>
      <c r="AC1222" s="14"/>
      <c r="AD1222" s="15"/>
    </row>
    <row r="1223" spans="1:30" hidden="1" outlineLevel="1" x14ac:dyDescent="0.3">
      <c r="A1223" s="20">
        <v>38288</v>
      </c>
      <c r="B1223" s="21">
        <v>2.508941411709072E-4</v>
      </c>
      <c r="C1223" s="9">
        <f t="shared" si="92"/>
        <v>-1.0249105858829093E-2</v>
      </c>
      <c r="D1223" s="6">
        <f t="shared" si="93"/>
        <v>1.0504417090548483E-4</v>
      </c>
      <c r="E1223" s="6">
        <f t="shared" si="95"/>
        <v>8.4200646121164599E-7</v>
      </c>
      <c r="F1223" s="6">
        <f t="shared" si="94"/>
        <v>0.93311580498241142</v>
      </c>
      <c r="G1223" s="16">
        <v>6.0605292233951308E-3</v>
      </c>
      <c r="H1223" s="9">
        <f t="shared" si="91"/>
        <v>9.659791949014283E-3</v>
      </c>
      <c r="I1223" s="8"/>
      <c r="J1223" s="10"/>
      <c r="K1223" s="10"/>
      <c r="AC1223" s="14"/>
      <c r="AD1223" s="15"/>
    </row>
    <row r="1224" spans="1:30" hidden="1" outlineLevel="1" x14ac:dyDescent="0.3">
      <c r="A1224" s="20">
        <v>38289</v>
      </c>
      <c r="B1224" s="21">
        <v>2.2893057444226626E-3</v>
      </c>
      <c r="C1224" s="9">
        <f t="shared" si="92"/>
        <v>-8.2106942555773381E-3</v>
      </c>
      <c r="D1224" s="6">
        <f t="shared" si="93"/>
        <v>6.7415500158570692E-5</v>
      </c>
      <c r="E1224" s="6">
        <f t="shared" si="95"/>
        <v>1.0504417090548483E-4</v>
      </c>
      <c r="F1224" s="6">
        <f t="shared" si="94"/>
        <v>0.34669259886835452</v>
      </c>
      <c r="G1224" s="16">
        <v>3.2675470020904008E-3</v>
      </c>
      <c r="H1224" s="9">
        <f t="shared" si="91"/>
        <v>5.8880607917068464E-3</v>
      </c>
      <c r="I1224" s="8"/>
      <c r="J1224" s="10"/>
      <c r="K1224" s="10"/>
      <c r="AC1224" s="14"/>
      <c r="AD1224" s="15"/>
    </row>
    <row r="1225" spans="1:30" hidden="1" outlineLevel="1" x14ac:dyDescent="0.3">
      <c r="A1225" s="20">
        <v>38292</v>
      </c>
      <c r="B1225" s="21">
        <v>2.6810204669847123E-3</v>
      </c>
      <c r="C1225" s="9">
        <f t="shared" si="92"/>
        <v>-7.8189795330152884E-3</v>
      </c>
      <c r="D1225" s="6">
        <f t="shared" si="93"/>
        <v>6.1136440937711981E-5</v>
      </c>
      <c r="E1225" s="6">
        <f t="shared" si="95"/>
        <v>6.7415500158570692E-5</v>
      </c>
      <c r="F1225" s="6">
        <f t="shared" si="94"/>
        <v>0.1133338588255151</v>
      </c>
      <c r="G1225" s="16">
        <v>4.1145730131579286E-3</v>
      </c>
      <c r="H1225" s="9">
        <f t="shared" si="91"/>
        <v>3.3665094508335352E-3</v>
      </c>
      <c r="I1225" s="8"/>
      <c r="J1225" s="10"/>
      <c r="K1225" s="10"/>
      <c r="AC1225" s="14"/>
      <c r="AD1225" s="15"/>
    </row>
    <row r="1226" spans="1:30" hidden="1" outlineLevel="1" x14ac:dyDescent="0.3">
      <c r="A1226" s="20">
        <v>38293</v>
      </c>
      <c r="B1226" s="21">
        <v>-1.8575483813863247E-3</v>
      </c>
      <c r="C1226" s="9">
        <f t="shared" si="92"/>
        <v>-1.2357548381386325E-2</v>
      </c>
      <c r="D1226" s="6">
        <f t="shared" si="93"/>
        <v>1.5270900199830376E-4</v>
      </c>
      <c r="E1226" s="6">
        <f t="shared" si="95"/>
        <v>6.1136440937711981E-5</v>
      </c>
      <c r="F1226" s="6">
        <f t="shared" si="94"/>
        <v>0.1693405042640061</v>
      </c>
      <c r="G1226" s="16">
        <v>8.6029432667244134E-3</v>
      </c>
      <c r="H1226" s="9">
        <f t="shared" si="91"/>
        <v>4.1151002936016777E-3</v>
      </c>
      <c r="I1226" s="8"/>
      <c r="J1226" s="10"/>
      <c r="K1226" s="10"/>
      <c r="AC1226" s="14"/>
      <c r="AD1226" s="15"/>
    </row>
    <row r="1227" spans="1:30" hidden="1" outlineLevel="1" x14ac:dyDescent="0.3">
      <c r="A1227" s="20">
        <v>38294</v>
      </c>
      <c r="B1227" s="21">
        <v>1.0045237844946183E-2</v>
      </c>
      <c r="C1227" s="9">
        <f t="shared" si="92"/>
        <v>-4.5476215505381792E-4</v>
      </c>
      <c r="D1227" s="6">
        <f t="shared" si="93"/>
        <v>2.0680861766919274E-7</v>
      </c>
      <c r="E1227" s="6">
        <f t="shared" si="95"/>
        <v>1.5270900199830376E-4</v>
      </c>
      <c r="F1227" s="6">
        <f t="shared" si="94"/>
        <v>0.68061594139107517</v>
      </c>
      <c r="G1227" s="16">
        <v>1.1405646453083651E-2</v>
      </c>
      <c r="H1227" s="9">
        <f t="shared" si="91"/>
        <v>8.2499450991571771E-3</v>
      </c>
      <c r="I1227" s="8"/>
      <c r="J1227" s="10"/>
      <c r="K1227" s="10"/>
      <c r="AC1227" s="14"/>
      <c r="AD1227" s="15"/>
    </row>
    <row r="1228" spans="1:30" hidden="1" outlineLevel="1" x14ac:dyDescent="0.3">
      <c r="A1228" s="20">
        <v>38295</v>
      </c>
      <c r="B1228" s="21">
        <v>1.737884689680021E-2</v>
      </c>
      <c r="C1228" s="9">
        <f t="shared" si="92"/>
        <v>6.8788468968002097E-3</v>
      </c>
      <c r="D1228" s="6">
        <f t="shared" si="93"/>
        <v>4.7318534629617876E-5</v>
      </c>
      <c r="E1228" s="6">
        <f t="shared" si="95"/>
        <v>2.0680861766919274E-7</v>
      </c>
      <c r="F1228" s="6">
        <f t="shared" si="94"/>
        <v>1.1829051256216221</v>
      </c>
      <c r="G1228" s="16">
        <v>7.6501784240115521E-3</v>
      </c>
      <c r="H1228" s="9">
        <f t="shared" si="91"/>
        <v>1.0876144195539254E-2</v>
      </c>
      <c r="I1228" s="8"/>
      <c r="J1228" s="10"/>
      <c r="K1228" s="10"/>
      <c r="AC1228" s="14"/>
      <c r="AD1228" s="15"/>
    </row>
    <row r="1229" spans="1:30" hidden="1" outlineLevel="1" x14ac:dyDescent="0.3">
      <c r="A1229" s="20">
        <v>38296</v>
      </c>
      <c r="B1229" s="21">
        <v>7.0311582733852953E-3</v>
      </c>
      <c r="C1229" s="9">
        <f t="shared" si="92"/>
        <v>-3.4688417266147053E-3</v>
      </c>
      <c r="D1229" s="6">
        <f t="shared" si="93"/>
        <v>1.203286292430329E-5</v>
      </c>
      <c r="E1229" s="6">
        <f t="shared" si="95"/>
        <v>4.7318534629617876E-5</v>
      </c>
      <c r="F1229" s="6">
        <f t="shared" si="94"/>
        <v>0.54191048438638079</v>
      </c>
      <c r="G1229" s="16">
        <v>5.4611041439628352E-3</v>
      </c>
      <c r="H1229" s="9">
        <f t="shared" si="91"/>
        <v>7.3614569508106261E-3</v>
      </c>
      <c r="I1229" s="8"/>
      <c r="J1229" s="10"/>
      <c r="K1229" s="10"/>
      <c r="AC1229" s="14"/>
      <c r="AD1229" s="15"/>
    </row>
    <row r="1230" spans="1:30" hidden="1" outlineLevel="1" x14ac:dyDescent="0.3">
      <c r="A1230" s="20">
        <v>38299</v>
      </c>
      <c r="B1230" s="21">
        <v>3.6282386775173697E-4</v>
      </c>
      <c r="C1230" s="9">
        <f t="shared" si="92"/>
        <v>-1.0137176132248264E-2</v>
      </c>
      <c r="D1230" s="6">
        <f t="shared" si="93"/>
        <v>1.0276233993622387E-4</v>
      </c>
      <c r="E1230" s="6">
        <f t="shared" si="95"/>
        <v>1.203286292430329E-5</v>
      </c>
      <c r="F1230" s="6">
        <f t="shared" si="94"/>
        <v>0.28483072190828423</v>
      </c>
      <c r="G1230" s="16">
        <v>2.8397054361429821E-3</v>
      </c>
      <c r="H1230" s="9">
        <f t="shared" ref="H1230:H1293" si="96">SQRT(F1230)/100</f>
        <v>5.3369534559361128E-3</v>
      </c>
      <c r="I1230" s="8"/>
      <c r="J1230" s="10"/>
      <c r="K1230" s="10"/>
      <c r="AC1230" s="14"/>
      <c r="AD1230" s="15"/>
    </row>
    <row r="1231" spans="1:30" hidden="1" outlineLevel="1" x14ac:dyDescent="0.3">
      <c r="A1231" s="20">
        <v>38300</v>
      </c>
      <c r="B1231" s="21">
        <v>-4.7545763457148145E-4</v>
      </c>
      <c r="C1231" s="9">
        <f t="shared" ref="C1231:C1294" si="97">B1231-B$5</f>
        <v>-1.0975457634571481E-2</v>
      </c>
      <c r="D1231" s="6">
        <f t="shared" ref="D1231:D1294" si="98">C1231^2</f>
        <v>1.2046067028827342E-4</v>
      </c>
      <c r="E1231" s="6">
        <f t="shared" si="95"/>
        <v>1.0276233993622387E-4</v>
      </c>
      <c r="F1231" s="6">
        <f t="shared" ref="F1231:F1294" si="99">IF(C1230&gt;0,B$6+B$7*E1231+B$8*(G1230*100)^2,B$6+B$7*E1231+B$8*(G1230*100)^2+E1231*$B$9)</f>
        <v>8.9930412710502325E-2</v>
      </c>
      <c r="G1231" s="16">
        <v>3.9946416851607642E-3</v>
      </c>
      <c r="H1231" s="9">
        <f t="shared" si="96"/>
        <v>2.9988399875702327E-3</v>
      </c>
      <c r="I1231" s="8"/>
      <c r="J1231" s="10"/>
      <c r="K1231" s="10"/>
      <c r="AC1231" s="14"/>
      <c r="AD1231" s="15"/>
    </row>
    <row r="1232" spans="1:30" hidden="1" outlineLevel="1" x14ac:dyDescent="0.3">
      <c r="A1232" s="20">
        <v>38301</v>
      </c>
      <c r="B1232" s="21">
        <v>-8.5659044615583554E-5</v>
      </c>
      <c r="C1232" s="9">
        <f t="shared" si="97"/>
        <v>-1.0585659044615585E-2</v>
      </c>
      <c r="D1232" s="6">
        <f t="shared" si="98"/>
        <v>1.1205617740885173E-4</v>
      </c>
      <c r="E1232" s="6">
        <f t="shared" ref="E1232:E1295" si="100">D1231</f>
        <v>1.2046067028827342E-4</v>
      </c>
      <c r="F1232" s="6">
        <f t="shared" si="99"/>
        <v>0.16063043391498893</v>
      </c>
      <c r="G1232" s="16">
        <v>5.1464354039858981E-3</v>
      </c>
      <c r="H1232" s="9">
        <f t="shared" si="96"/>
        <v>4.0078726765578384E-3</v>
      </c>
      <c r="I1232" s="8"/>
      <c r="J1232" s="10"/>
      <c r="K1232" s="10"/>
      <c r="AC1232" s="14"/>
      <c r="AD1232" s="15"/>
    </row>
    <row r="1233" spans="1:30" hidden="1" outlineLevel="1" x14ac:dyDescent="0.3">
      <c r="A1233" s="20">
        <v>38302</v>
      </c>
      <c r="B1233" s="21">
        <v>8.0900061790345028E-3</v>
      </c>
      <c r="C1233" s="9">
        <f t="shared" si="97"/>
        <v>-2.4099938209654979E-3</v>
      </c>
      <c r="D1233" s="6">
        <f t="shared" si="98"/>
        <v>5.8080702170918804E-6</v>
      </c>
      <c r="E1233" s="6">
        <f t="shared" si="100"/>
        <v>1.1205617740885173E-4</v>
      </c>
      <c r="F1233" s="6">
        <f t="shared" si="99"/>
        <v>0.25493527041413749</v>
      </c>
      <c r="G1233" s="16">
        <v>4.7216671702455058E-3</v>
      </c>
      <c r="H1233" s="9">
        <f t="shared" si="96"/>
        <v>5.0491115100989546E-3</v>
      </c>
      <c r="I1233" s="8"/>
      <c r="J1233" s="10"/>
      <c r="K1233" s="10"/>
      <c r="AC1233" s="14"/>
      <c r="AD1233" s="15"/>
    </row>
    <row r="1234" spans="1:30" hidden="1" outlineLevel="1" x14ac:dyDescent="0.3">
      <c r="A1234" s="20">
        <v>38303</v>
      </c>
      <c r="B1234" s="21">
        <v>6.5848604847140602E-3</v>
      </c>
      <c r="C1234" s="9">
        <f t="shared" si="97"/>
        <v>-3.9151395152859404E-3</v>
      </c>
      <c r="D1234" s="6">
        <f t="shared" si="98"/>
        <v>1.5328317424153429E-5</v>
      </c>
      <c r="E1234" s="6">
        <f t="shared" si="100"/>
        <v>5.8080702170918804E-6</v>
      </c>
      <c r="F1234" s="6">
        <f t="shared" si="99"/>
        <v>0.217388722544748</v>
      </c>
      <c r="G1234" s="16">
        <v>3.4818402793408269E-3</v>
      </c>
      <c r="H1234" s="9">
        <f t="shared" si="96"/>
        <v>4.6624963543658452E-3</v>
      </c>
      <c r="I1234" s="8"/>
      <c r="J1234" s="10"/>
      <c r="K1234" s="10"/>
      <c r="AC1234" s="14"/>
      <c r="AD1234" s="15"/>
    </row>
    <row r="1235" spans="1:30" hidden="1" outlineLevel="1" x14ac:dyDescent="0.3">
      <c r="A1235" s="20">
        <v>38306</v>
      </c>
      <c r="B1235" s="21">
        <v>1.0650421244543275E-3</v>
      </c>
      <c r="C1235" s="9">
        <f t="shared" si="97"/>
        <v>-9.4349578755456732E-3</v>
      </c>
      <c r="D1235" s="6">
        <f t="shared" si="98"/>
        <v>8.9018430113321323E-5</v>
      </c>
      <c r="E1235" s="6">
        <f t="shared" si="100"/>
        <v>1.5328317424153429E-5</v>
      </c>
      <c r="F1235" s="6">
        <f t="shared" si="99"/>
        <v>0.12628787878435416</v>
      </c>
      <c r="G1235" s="16">
        <v>2.9250283615290433E-3</v>
      </c>
      <c r="H1235" s="9">
        <f t="shared" si="96"/>
        <v>3.5537005893062257E-3</v>
      </c>
      <c r="I1235" s="8"/>
      <c r="J1235" s="10"/>
      <c r="K1235" s="10"/>
      <c r="AC1235" s="14"/>
      <c r="AD1235" s="15"/>
    </row>
    <row r="1236" spans="1:30" hidden="1" outlineLevel="1" x14ac:dyDescent="0.3">
      <c r="A1236" s="20">
        <v>38307</v>
      </c>
      <c r="B1236" s="21">
        <v>-5.9502190150362505E-3</v>
      </c>
      <c r="C1236" s="9">
        <f t="shared" si="97"/>
        <v>-1.6450219015036252E-2</v>
      </c>
      <c r="D1236" s="6">
        <f t="shared" si="98"/>
        <v>2.7060970564266029E-4</v>
      </c>
      <c r="E1236" s="6">
        <f t="shared" si="100"/>
        <v>8.9018430113321323E-5</v>
      </c>
      <c r="F1236" s="6">
        <f t="shared" si="99"/>
        <v>9.4335794858579319E-2</v>
      </c>
      <c r="G1236" s="16">
        <v>3.2363390179986386E-3</v>
      </c>
      <c r="H1236" s="9">
        <f t="shared" si="96"/>
        <v>3.0714132717460756E-3</v>
      </c>
      <c r="I1236" s="8"/>
      <c r="J1236" s="10"/>
      <c r="K1236" s="10"/>
      <c r="AC1236" s="14"/>
      <c r="AD1236" s="15"/>
    </row>
    <row r="1237" spans="1:30" hidden="1" outlineLevel="1" x14ac:dyDescent="0.3">
      <c r="A1237" s="20">
        <v>38308</v>
      </c>
      <c r="B1237" s="21">
        <v>5.8867187410657799E-3</v>
      </c>
      <c r="C1237" s="9">
        <f t="shared" si="97"/>
        <v>-4.6132812589342207E-3</v>
      </c>
      <c r="D1237" s="6">
        <f t="shared" si="98"/>
        <v>2.128236397403371E-5</v>
      </c>
      <c r="E1237" s="6">
        <f t="shared" si="100"/>
        <v>2.7060970564266029E-4</v>
      </c>
      <c r="F1237" s="6">
        <f t="shared" si="99"/>
        <v>0.11151942466627833</v>
      </c>
      <c r="G1237" s="16">
        <v>7.4677022229883306E-3</v>
      </c>
      <c r="H1237" s="9">
        <f t="shared" si="96"/>
        <v>3.3394524201772711E-3</v>
      </c>
      <c r="I1237" s="8"/>
      <c r="J1237" s="10"/>
      <c r="K1237" s="10"/>
      <c r="AC1237" s="14"/>
      <c r="AD1237" s="15"/>
    </row>
    <row r="1238" spans="1:30" hidden="1" outlineLevel="1" x14ac:dyDescent="0.3">
      <c r="A1238" s="20">
        <v>38309</v>
      </c>
      <c r="B1238" s="21">
        <v>2.1758707105355322E-3</v>
      </c>
      <c r="C1238" s="9">
        <f t="shared" si="97"/>
        <v>-8.3241292894644693E-3</v>
      </c>
      <c r="D1238" s="6">
        <f t="shared" si="98"/>
        <v>6.9291128427720252E-5</v>
      </c>
      <c r="E1238" s="6">
        <f t="shared" si="100"/>
        <v>2.128236397403371E-5</v>
      </c>
      <c r="F1238" s="6">
        <f t="shared" si="99"/>
        <v>0.51720160232974344</v>
      </c>
      <c r="G1238" s="16">
        <v>2.1366111233207846E-3</v>
      </c>
      <c r="H1238" s="9">
        <f t="shared" si="96"/>
        <v>7.1916729787285484E-3</v>
      </c>
      <c r="I1238" s="8"/>
      <c r="J1238" s="10"/>
      <c r="K1238" s="10"/>
      <c r="AC1238" s="14"/>
      <c r="AD1238" s="15"/>
    </row>
    <row r="1239" spans="1:30" hidden="1" outlineLevel="1" x14ac:dyDescent="0.3">
      <c r="A1239" s="20">
        <v>38310</v>
      </c>
      <c r="B1239" s="21">
        <v>-1.0997982283458246E-2</v>
      </c>
      <c r="C1239" s="9">
        <f t="shared" si="97"/>
        <v>-2.1497982283458249E-2</v>
      </c>
      <c r="D1239" s="6">
        <f t="shared" si="98"/>
        <v>4.6216324225988476E-4</v>
      </c>
      <c r="E1239" s="6">
        <f t="shared" si="100"/>
        <v>6.9291128427720252E-5</v>
      </c>
      <c r="F1239" s="6">
        <f t="shared" si="99"/>
        <v>5.85908906786873E-2</v>
      </c>
      <c r="G1239" s="16">
        <v>6.1792945612666001E-3</v>
      </c>
      <c r="H1239" s="9">
        <f t="shared" si="96"/>
        <v>2.4205555287720067E-3</v>
      </c>
      <c r="I1239" s="8"/>
      <c r="J1239" s="10"/>
      <c r="K1239" s="10"/>
      <c r="AC1239" s="14"/>
      <c r="AD1239" s="15"/>
    </row>
    <row r="1240" spans="1:30" hidden="1" outlineLevel="1" x14ac:dyDescent="0.3">
      <c r="A1240" s="20">
        <v>38313</v>
      </c>
      <c r="B1240" s="21">
        <v>3.1041038318047401E-3</v>
      </c>
      <c r="C1240" s="9">
        <f t="shared" si="97"/>
        <v>-7.3958961681952606E-3</v>
      </c>
      <c r="D1240" s="6">
        <f t="shared" si="98"/>
        <v>5.4699280130725338E-5</v>
      </c>
      <c r="E1240" s="6">
        <f t="shared" si="100"/>
        <v>4.6216324225988476E-4</v>
      </c>
      <c r="F1240" s="6">
        <f t="shared" si="99"/>
        <v>0.35971941346865827</v>
      </c>
      <c r="G1240" s="16">
        <v>4.4425498906261332E-3</v>
      </c>
      <c r="H1240" s="9">
        <f t="shared" si="96"/>
        <v>5.9976613231213574E-3</v>
      </c>
      <c r="I1240" s="8"/>
      <c r="J1240" s="10"/>
      <c r="K1240" s="10"/>
      <c r="AC1240" s="14"/>
      <c r="AD1240" s="15"/>
    </row>
    <row r="1241" spans="1:30" hidden="1" outlineLevel="1" x14ac:dyDescent="0.3">
      <c r="A1241" s="20">
        <v>38314</v>
      </c>
      <c r="B1241" s="21">
        <v>3.0308689014470723E-4</v>
      </c>
      <c r="C1241" s="9">
        <f t="shared" si="97"/>
        <v>-1.0196913109855293E-2</v>
      </c>
      <c r="D1241" s="6">
        <f t="shared" si="98"/>
        <v>1.0397703696993875E-4</v>
      </c>
      <c r="E1241" s="6">
        <f t="shared" si="100"/>
        <v>5.4699280130725338E-5</v>
      </c>
      <c r="F1241" s="6">
        <f t="shared" si="99"/>
        <v>0.19447855522375856</v>
      </c>
      <c r="G1241" s="16">
        <v>5.2066948866239891E-3</v>
      </c>
      <c r="H1241" s="9">
        <f t="shared" si="96"/>
        <v>4.4099722813613984E-3</v>
      </c>
      <c r="I1241" s="8"/>
      <c r="J1241" s="10"/>
      <c r="K1241" s="10"/>
      <c r="AC1241" s="14"/>
      <c r="AD1241" s="15"/>
    </row>
    <row r="1242" spans="1:30" hidden="1" outlineLevel="1" x14ac:dyDescent="0.3">
      <c r="A1242" s="20">
        <v>38315</v>
      </c>
      <c r="B1242" s="21">
        <v>2.6374241437106395E-3</v>
      </c>
      <c r="C1242" s="9">
        <f t="shared" si="97"/>
        <v>-7.8625758562893607E-3</v>
      </c>
      <c r="D1242" s="6">
        <f t="shared" si="98"/>
        <v>6.1820099095904376E-5</v>
      </c>
      <c r="E1242" s="6">
        <f t="shared" si="100"/>
        <v>1.0397703696993875E-4</v>
      </c>
      <c r="F1242" s="6">
        <f t="shared" si="99"/>
        <v>0.26052316929449898</v>
      </c>
      <c r="G1242" s="16">
        <v>2.4896187602189207E-3</v>
      </c>
      <c r="H1242" s="9">
        <f t="shared" si="96"/>
        <v>5.1041470325069883E-3</v>
      </c>
      <c r="I1242" s="8"/>
      <c r="J1242" s="10"/>
      <c r="K1242" s="10"/>
      <c r="AC1242" s="14"/>
      <c r="AD1242" s="15"/>
    </row>
    <row r="1243" spans="1:30" hidden="1" outlineLevel="1" x14ac:dyDescent="0.3">
      <c r="A1243" s="20">
        <v>38317</v>
      </c>
      <c r="B1243" s="21">
        <v>1.8257286803483389E-4</v>
      </c>
      <c r="C1243" s="9">
        <f t="shared" si="97"/>
        <v>-1.0317427131965167E-2</v>
      </c>
      <c r="D1243" s="6">
        <f t="shared" si="98"/>
        <v>1.0644930262341097E-4</v>
      </c>
      <c r="E1243" s="6">
        <f t="shared" si="100"/>
        <v>6.1820099095904376E-5</v>
      </c>
      <c r="F1243" s="6">
        <f t="shared" si="99"/>
        <v>7.3218385689296894E-2</v>
      </c>
      <c r="G1243" s="16">
        <v>2.2590607153053252E-3</v>
      </c>
      <c r="H1243" s="9">
        <f t="shared" si="96"/>
        <v>2.705889607676132E-3</v>
      </c>
      <c r="I1243" s="8"/>
      <c r="J1243" s="10"/>
      <c r="K1243" s="10"/>
      <c r="AC1243" s="14"/>
      <c r="AD1243" s="15"/>
    </row>
    <row r="1244" spans="1:30" hidden="1" outlineLevel="1" x14ac:dyDescent="0.3">
      <c r="A1244" s="20">
        <v>38320</v>
      </c>
      <c r="B1244" s="21">
        <v>-4.4127883206585153E-3</v>
      </c>
      <c r="C1244" s="9">
        <f t="shared" si="97"/>
        <v>-1.4912788320658517E-2</v>
      </c>
      <c r="D1244" s="6">
        <f t="shared" si="98"/>
        <v>2.2239125549676907E-4</v>
      </c>
      <c r="E1244" s="6">
        <f t="shared" si="100"/>
        <v>1.0644930262341097E-4</v>
      </c>
      <c r="F1244" s="6">
        <f t="shared" si="99"/>
        <v>6.341263771301496E-2</v>
      </c>
      <c r="G1244" s="16">
        <v>8.566628865514278E-3</v>
      </c>
      <c r="H1244" s="9">
        <f t="shared" si="96"/>
        <v>2.5181866037491136E-3</v>
      </c>
      <c r="I1244" s="8"/>
      <c r="J1244" s="10"/>
      <c r="K1244" s="10"/>
      <c r="AC1244" s="14"/>
      <c r="AD1244" s="15"/>
    </row>
    <row r="1245" spans="1:30" hidden="1" outlineLevel="1" x14ac:dyDescent="0.3">
      <c r="A1245" s="20">
        <v>38321</v>
      </c>
      <c r="B1245" s="21">
        <v>-4.5810492280499281E-3</v>
      </c>
      <c r="C1245" s="9">
        <f t="shared" si="97"/>
        <v>-1.5081049228049929E-2</v>
      </c>
      <c r="D1245" s="6">
        <f t="shared" si="98"/>
        <v>2.2743804581886536E-4</v>
      </c>
      <c r="E1245" s="6">
        <f t="shared" si="100"/>
        <v>2.2239125549676907E-4</v>
      </c>
      <c r="F1245" s="6">
        <f t="shared" si="99"/>
        <v>0.67503246080524759</v>
      </c>
      <c r="G1245" s="16">
        <v>2.5210323239696773E-3</v>
      </c>
      <c r="H1245" s="9">
        <f t="shared" si="96"/>
        <v>8.2160359103721527E-3</v>
      </c>
      <c r="I1245" s="8"/>
      <c r="J1245" s="10"/>
      <c r="K1245" s="10"/>
      <c r="AC1245" s="14"/>
      <c r="AD1245" s="15"/>
    </row>
    <row r="1246" spans="1:30" hidden="1" outlineLevel="1" x14ac:dyDescent="0.3">
      <c r="A1246" s="20">
        <v>38322</v>
      </c>
      <c r="B1246" s="21">
        <v>1.543453886139219E-2</v>
      </c>
      <c r="C1246" s="9">
        <f t="shared" si="97"/>
        <v>4.9345388613921889E-3</v>
      </c>
      <c r="D1246" s="6">
        <f t="shared" si="98"/>
        <v>2.434967377458972E-5</v>
      </c>
      <c r="E1246" s="6">
        <f t="shared" si="100"/>
        <v>2.2743804581886536E-4</v>
      </c>
      <c r="F1246" s="6">
        <f t="shared" si="99"/>
        <v>7.463117048883508E-2</v>
      </c>
      <c r="G1246" s="16">
        <v>5.9705810748891114E-3</v>
      </c>
      <c r="H1246" s="9">
        <f t="shared" si="96"/>
        <v>2.7318706134960907E-3</v>
      </c>
      <c r="I1246" s="8"/>
      <c r="J1246" s="10"/>
      <c r="K1246" s="10"/>
      <c r="AC1246" s="14"/>
      <c r="AD1246" s="15"/>
    </row>
    <row r="1247" spans="1:30" hidden="1" outlineLevel="1" x14ac:dyDescent="0.3">
      <c r="A1247" s="20">
        <v>38323</v>
      </c>
      <c r="B1247" s="21">
        <v>-4.8165550222271117E-4</v>
      </c>
      <c r="C1247" s="9">
        <f t="shared" si="97"/>
        <v>-1.0981655502222711E-2</v>
      </c>
      <c r="D1247" s="6">
        <f t="shared" si="98"/>
        <v>1.2059675756949835E-4</v>
      </c>
      <c r="E1247" s="6">
        <f t="shared" si="100"/>
        <v>2.434967377458972E-5</v>
      </c>
      <c r="F1247" s="6">
        <f t="shared" si="99"/>
        <v>0.33699768829642779</v>
      </c>
      <c r="G1247" s="16">
        <v>5.2056384058088356E-3</v>
      </c>
      <c r="H1247" s="9">
        <f t="shared" si="96"/>
        <v>5.8051501987151696E-3</v>
      </c>
      <c r="I1247" s="8"/>
      <c r="J1247" s="10"/>
      <c r="K1247" s="10"/>
      <c r="AC1247" s="14"/>
      <c r="AD1247" s="15"/>
    </row>
    <row r="1248" spans="1:30" hidden="1" outlineLevel="1" x14ac:dyDescent="0.3">
      <c r="A1248" s="20">
        <v>38324</v>
      </c>
      <c r="B1248" s="21">
        <v>6.6956920336255072E-4</v>
      </c>
      <c r="C1248" s="9">
        <f t="shared" si="97"/>
        <v>-9.8304307966374498E-3</v>
      </c>
      <c r="D1248" s="6">
        <f t="shared" si="98"/>
        <v>9.6637369647478008E-5</v>
      </c>
      <c r="E1248" s="6">
        <f t="shared" si="100"/>
        <v>1.2059675756949835E-4</v>
      </c>
      <c r="F1248" s="6">
        <f t="shared" si="99"/>
        <v>0.26042493260877925</v>
      </c>
      <c r="G1248" s="16">
        <v>5.2835654747852116E-3</v>
      </c>
      <c r="H1248" s="9">
        <f t="shared" si="96"/>
        <v>5.1031846195172988E-3</v>
      </c>
      <c r="I1248" s="8"/>
      <c r="J1248" s="10"/>
      <c r="K1248" s="10"/>
      <c r="AC1248" s="14"/>
      <c r="AD1248" s="15"/>
    </row>
    <row r="1249" spans="1:30" hidden="1" outlineLevel="1" x14ac:dyDescent="0.3">
      <c r="A1249" s="20">
        <v>38327</v>
      </c>
      <c r="B1249" s="21">
        <v>-4.2717142345156372E-3</v>
      </c>
      <c r="C1249" s="9">
        <f t="shared" si="97"/>
        <v>-1.4771714234515638E-2</v>
      </c>
      <c r="D1249" s="6">
        <f t="shared" si="98"/>
        <v>2.1820354142619192E-4</v>
      </c>
      <c r="E1249" s="6">
        <f t="shared" si="100"/>
        <v>9.6637369647478008E-5</v>
      </c>
      <c r="F1249" s="6">
        <f t="shared" si="99"/>
        <v>0.26774589686109057</v>
      </c>
      <c r="G1249" s="16">
        <v>3.5794946222544553E-3</v>
      </c>
      <c r="H1249" s="9">
        <f t="shared" si="96"/>
        <v>5.174416845027955E-3</v>
      </c>
      <c r="I1249" s="8"/>
      <c r="J1249" s="10"/>
      <c r="K1249" s="10"/>
      <c r="AC1249" s="14"/>
      <c r="AD1249" s="15"/>
    </row>
    <row r="1250" spans="1:30" hidden="1" outlineLevel="1" x14ac:dyDescent="0.3">
      <c r="A1250" s="20">
        <v>38328</v>
      </c>
      <c r="B1250" s="21">
        <v>-1.0146963410017414E-2</v>
      </c>
      <c r="C1250" s="9">
        <f t="shared" si="97"/>
        <v>-2.0646963410017413E-2</v>
      </c>
      <c r="D1250" s="6">
        <f t="shared" si="98"/>
        <v>4.2629709805459788E-4</v>
      </c>
      <c r="E1250" s="6">
        <f t="shared" si="100"/>
        <v>2.1820354142619192E-4</v>
      </c>
      <c r="F1250" s="6">
        <f t="shared" si="99"/>
        <v>0.13246794834413816</v>
      </c>
      <c r="G1250" s="16">
        <v>5.9099501985687688E-3</v>
      </c>
      <c r="H1250" s="9">
        <f t="shared" si="96"/>
        <v>3.6396146546597229E-3</v>
      </c>
      <c r="I1250" s="8"/>
      <c r="J1250" s="10"/>
      <c r="K1250" s="10"/>
      <c r="AC1250" s="14"/>
      <c r="AD1250" s="15"/>
    </row>
    <row r="1251" spans="1:30" hidden="1" outlineLevel="1" x14ac:dyDescent="0.3">
      <c r="A1251" s="20">
        <v>38329</v>
      </c>
      <c r="B1251" s="21">
        <v>5.1254830280926473E-3</v>
      </c>
      <c r="C1251" s="9">
        <f t="shared" si="97"/>
        <v>-5.3745169719073534E-3</v>
      </c>
      <c r="D1251" s="6">
        <f t="shared" si="98"/>
        <v>2.8885432681320188E-5</v>
      </c>
      <c r="E1251" s="6">
        <f t="shared" si="100"/>
        <v>4.2629709805459788E-4</v>
      </c>
      <c r="F1251" s="6">
        <f t="shared" si="99"/>
        <v>0.33055326461667162</v>
      </c>
      <c r="G1251" s="16">
        <v>3.2912842008074004E-3</v>
      </c>
      <c r="H1251" s="9">
        <f t="shared" si="96"/>
        <v>5.7493761802187857E-3</v>
      </c>
      <c r="I1251" s="8"/>
      <c r="J1251" s="10"/>
      <c r="K1251" s="10"/>
      <c r="AC1251" s="14"/>
      <c r="AD1251" s="15"/>
    </row>
    <row r="1252" spans="1:30" hidden="1" outlineLevel="1" x14ac:dyDescent="0.3">
      <c r="A1252" s="20">
        <v>38330</v>
      </c>
      <c r="B1252" s="21">
        <v>5.5675254175014226E-3</v>
      </c>
      <c r="C1252" s="9">
        <f t="shared" si="97"/>
        <v>-4.9324745824985781E-3</v>
      </c>
      <c r="D1252" s="6">
        <f t="shared" si="98"/>
        <v>2.4329305506994523E-5</v>
      </c>
      <c r="E1252" s="6">
        <f t="shared" si="100"/>
        <v>2.8885432681320188E-5</v>
      </c>
      <c r="F1252" s="6">
        <f t="shared" si="99"/>
        <v>0.11472767676382732</v>
      </c>
      <c r="G1252" s="16">
        <v>9.3416153801841196E-3</v>
      </c>
      <c r="H1252" s="9">
        <f t="shared" si="96"/>
        <v>3.3871474246602749E-3</v>
      </c>
      <c r="I1252" s="8"/>
      <c r="J1252" s="10"/>
      <c r="K1252" s="10"/>
      <c r="AC1252" s="14"/>
      <c r="AD1252" s="15"/>
    </row>
    <row r="1253" spans="1:30" hidden="1" outlineLevel="1" x14ac:dyDescent="0.3">
      <c r="A1253" s="20">
        <v>38331</v>
      </c>
      <c r="B1253" s="21">
        <v>-9.1017902720174531E-4</v>
      </c>
      <c r="C1253" s="9">
        <f t="shared" si="97"/>
        <v>-1.1410179027201746E-2</v>
      </c>
      <c r="D1253" s="6">
        <f t="shared" si="98"/>
        <v>1.3019218543279458E-4</v>
      </c>
      <c r="E1253" s="6">
        <f t="shared" si="100"/>
        <v>2.4329305506994523E-5</v>
      </c>
      <c r="F1253" s="6">
        <f t="shared" si="99"/>
        <v>0.79934000338015443</v>
      </c>
      <c r="G1253" s="16">
        <v>3.2526048733961775E-3</v>
      </c>
      <c r="H1253" s="9">
        <f t="shared" si="96"/>
        <v>8.9405816554637783E-3</v>
      </c>
      <c r="I1253" s="8"/>
      <c r="J1253" s="10"/>
      <c r="K1253" s="10"/>
      <c r="AC1253" s="14"/>
      <c r="AD1253" s="15"/>
    </row>
    <row r="1254" spans="1:30" hidden="1" outlineLevel="1" x14ac:dyDescent="0.3">
      <c r="A1254" s="20">
        <v>38334</v>
      </c>
      <c r="B1254" s="21">
        <v>8.979632716798679E-3</v>
      </c>
      <c r="C1254" s="9">
        <f t="shared" si="97"/>
        <v>-1.5203672832013217E-3</v>
      </c>
      <c r="D1254" s="6">
        <f t="shared" si="98"/>
        <v>2.3115166758289677E-6</v>
      </c>
      <c r="E1254" s="6">
        <f t="shared" si="100"/>
        <v>1.3019218543279458E-4</v>
      </c>
      <c r="F1254" s="6">
        <f t="shared" si="99"/>
        <v>0.11246233470976229</v>
      </c>
      <c r="G1254" s="16">
        <v>3.8711103880980494E-3</v>
      </c>
      <c r="H1254" s="9">
        <f t="shared" si="96"/>
        <v>3.3535404382497359E-3</v>
      </c>
      <c r="I1254" s="8"/>
      <c r="J1254" s="10"/>
      <c r="K1254" s="10"/>
      <c r="AC1254" s="14"/>
      <c r="AD1254" s="15"/>
    </row>
    <row r="1255" spans="1:30" hidden="1" outlineLevel="1" x14ac:dyDescent="0.3">
      <c r="A1255" s="20">
        <v>38335</v>
      </c>
      <c r="B1255" s="21">
        <v>3.5777934810339862E-3</v>
      </c>
      <c r="C1255" s="9">
        <f t="shared" si="97"/>
        <v>-6.9222065189660145E-3</v>
      </c>
      <c r="D1255" s="6">
        <f t="shared" si="98"/>
        <v>4.7916943091215589E-5</v>
      </c>
      <c r="E1255" s="6">
        <f t="shared" si="100"/>
        <v>2.3115166758289677E-6</v>
      </c>
      <c r="F1255" s="6">
        <f t="shared" si="99"/>
        <v>0.15192512533302671</v>
      </c>
      <c r="G1255" s="16">
        <v>4.1794389722495853E-3</v>
      </c>
      <c r="H1255" s="9">
        <f t="shared" si="96"/>
        <v>3.8977573722979051E-3</v>
      </c>
      <c r="I1255" s="8"/>
      <c r="J1255" s="10"/>
      <c r="K1255" s="10"/>
      <c r="AC1255" s="14"/>
      <c r="AD1255" s="15"/>
    </row>
    <row r="1256" spans="1:30" hidden="1" outlineLevel="1" x14ac:dyDescent="0.3">
      <c r="A1256" s="20">
        <v>38336</v>
      </c>
      <c r="B1256" s="21">
        <v>1.403975326514985E-3</v>
      </c>
      <c r="C1256" s="9">
        <f t="shared" si="97"/>
        <v>-9.0960246734850154E-3</v>
      </c>
      <c r="D1256" s="6">
        <f t="shared" si="98"/>
        <v>8.2737664860648176E-5</v>
      </c>
      <c r="E1256" s="6">
        <f t="shared" si="100"/>
        <v>4.7916943091215589E-5</v>
      </c>
      <c r="F1256" s="6">
        <f t="shared" si="99"/>
        <v>0.17415912769944208</v>
      </c>
      <c r="G1256" s="16">
        <v>4.4605333057899281E-3</v>
      </c>
      <c r="H1256" s="9">
        <f t="shared" si="96"/>
        <v>4.1732376843338567E-3</v>
      </c>
      <c r="I1256" s="8"/>
      <c r="J1256" s="10"/>
      <c r="K1256" s="10"/>
      <c r="AC1256" s="14"/>
      <c r="AD1256" s="15"/>
    </row>
    <row r="1257" spans="1:30" hidden="1" outlineLevel="1" x14ac:dyDescent="0.3">
      <c r="A1257" s="20">
        <v>38337</v>
      </c>
      <c r="B1257" s="21">
        <v>1.3262976702562016E-3</v>
      </c>
      <c r="C1257" s="9">
        <f t="shared" si="97"/>
        <v>-9.1737023297437988E-3</v>
      </c>
      <c r="D1257" s="6">
        <f t="shared" si="98"/>
        <v>8.4156814434746801E-5</v>
      </c>
      <c r="E1257" s="6">
        <f t="shared" si="100"/>
        <v>8.2737664860648176E-5</v>
      </c>
      <c r="F1257" s="6">
        <f t="shared" si="99"/>
        <v>0.19591313743822042</v>
      </c>
      <c r="G1257" s="16">
        <v>3.961874192714941E-3</v>
      </c>
      <c r="H1257" s="9">
        <f t="shared" si="96"/>
        <v>4.4262076028833133E-3</v>
      </c>
      <c r="I1257" s="8"/>
      <c r="J1257" s="10"/>
      <c r="K1257" s="10"/>
      <c r="AC1257" s="14"/>
      <c r="AD1257" s="15"/>
    </row>
    <row r="1258" spans="1:30" hidden="1" outlineLevel="1" x14ac:dyDescent="0.3">
      <c r="A1258" s="20">
        <v>38338</v>
      </c>
      <c r="B1258" s="21">
        <v>-5.2182995083176901E-3</v>
      </c>
      <c r="C1258" s="9">
        <f t="shared" si="97"/>
        <v>-1.5718299508317692E-2</v>
      </c>
      <c r="D1258" s="6">
        <f t="shared" si="98"/>
        <v>2.4706493943318019E-4</v>
      </c>
      <c r="E1258" s="6">
        <f t="shared" si="100"/>
        <v>8.4156814434746801E-5</v>
      </c>
      <c r="F1258" s="6">
        <f t="shared" si="99"/>
        <v>0.15829456641960873</v>
      </c>
      <c r="G1258" s="16">
        <v>5.536070085386151E-3</v>
      </c>
      <c r="H1258" s="9">
        <f t="shared" si="96"/>
        <v>3.9786249687499917E-3</v>
      </c>
      <c r="I1258" s="8"/>
      <c r="J1258" s="10"/>
      <c r="K1258" s="10"/>
      <c r="AC1258" s="14"/>
      <c r="AD1258" s="15"/>
    </row>
    <row r="1259" spans="1:30" hidden="1" outlineLevel="1" x14ac:dyDescent="0.3">
      <c r="A1259" s="20">
        <v>38341</v>
      </c>
      <c r="B1259" s="21">
        <v>1.0960915904866086E-3</v>
      </c>
      <c r="C1259" s="9">
        <f t="shared" si="97"/>
        <v>-9.4039084095133927E-3</v>
      </c>
      <c r="D1259" s="6">
        <f t="shared" si="98"/>
        <v>8.8433493374516709E-5</v>
      </c>
      <c r="E1259" s="6">
        <f t="shared" si="100"/>
        <v>2.4706493943318019E-4</v>
      </c>
      <c r="F1259" s="6">
        <f t="shared" si="99"/>
        <v>0.29221915386661157</v>
      </c>
      <c r="G1259" s="16">
        <v>6.7764915615409682E-3</v>
      </c>
      <c r="H1259" s="9">
        <f t="shared" si="96"/>
        <v>5.4057298662309383E-3</v>
      </c>
      <c r="I1259" s="8"/>
      <c r="J1259" s="10"/>
      <c r="K1259" s="10"/>
      <c r="AC1259" s="14"/>
      <c r="AD1259" s="15"/>
    </row>
    <row r="1260" spans="1:30" hidden="1" outlineLevel="1" x14ac:dyDescent="0.3">
      <c r="A1260" s="20">
        <v>38342</v>
      </c>
      <c r="B1260" s="21">
        <v>9.1340856636001298E-3</v>
      </c>
      <c r="C1260" s="9">
        <f t="shared" si="97"/>
        <v>-1.3659143363998708E-3</v>
      </c>
      <c r="D1260" s="6">
        <f t="shared" si="98"/>
        <v>1.8657219743826995E-6</v>
      </c>
      <c r="E1260" s="6">
        <f t="shared" si="100"/>
        <v>8.8433493374516709E-5</v>
      </c>
      <c r="F1260" s="6">
        <f t="shared" si="99"/>
        <v>0.42901451019655995</v>
      </c>
      <c r="G1260" s="16">
        <v>4.0643207828746199E-3</v>
      </c>
      <c r="H1260" s="9">
        <f t="shared" si="96"/>
        <v>6.5499199246751095E-3</v>
      </c>
      <c r="I1260" s="8"/>
      <c r="J1260" s="10"/>
      <c r="K1260" s="10"/>
      <c r="AC1260" s="14"/>
      <c r="AD1260" s="15"/>
    </row>
    <row r="1261" spans="1:30" hidden="1" outlineLevel="1" x14ac:dyDescent="0.3">
      <c r="A1261" s="20">
        <v>38343</v>
      </c>
      <c r="B1261" s="21">
        <v>5.2337663178060306E-3</v>
      </c>
      <c r="C1261" s="9">
        <f t="shared" si="97"/>
        <v>-5.2662336821939701E-3</v>
      </c>
      <c r="D1261" s="6">
        <f t="shared" si="98"/>
        <v>2.7733217195474259E-5</v>
      </c>
      <c r="E1261" s="6">
        <f t="shared" si="100"/>
        <v>1.8657219743826995E-6</v>
      </c>
      <c r="F1261" s="6">
        <f t="shared" si="99"/>
        <v>0.16565805961091543</v>
      </c>
      <c r="G1261" s="16">
        <v>4.0520127411455822E-3</v>
      </c>
      <c r="H1261" s="9">
        <f t="shared" si="96"/>
        <v>4.0701112959096756E-3</v>
      </c>
      <c r="I1261" s="8"/>
      <c r="J1261" s="10"/>
      <c r="K1261" s="10"/>
      <c r="AC1261" s="14"/>
      <c r="AD1261" s="15"/>
    </row>
    <row r="1262" spans="1:30" hidden="1" outlineLevel="1" x14ac:dyDescent="0.3">
      <c r="A1262" s="20">
        <v>38344</v>
      </c>
      <c r="B1262" s="21">
        <v>1.0377918671720437E-3</v>
      </c>
      <c r="C1262" s="9">
        <f t="shared" si="97"/>
        <v>-9.4622081328279567E-3</v>
      </c>
      <c r="D1262" s="6">
        <f t="shared" si="98"/>
        <v>8.953338274895552E-5</v>
      </c>
      <c r="E1262" s="6">
        <f t="shared" si="100"/>
        <v>2.7733217195474259E-5</v>
      </c>
      <c r="F1262" s="6">
        <f t="shared" si="99"/>
        <v>0.16476374745566008</v>
      </c>
      <c r="G1262" s="16">
        <v>3.801658689028892E-3</v>
      </c>
      <c r="H1262" s="9">
        <f t="shared" si="96"/>
        <v>4.0591100928117248E-3</v>
      </c>
      <c r="I1262" s="8"/>
      <c r="J1262" s="10"/>
      <c r="K1262" s="10"/>
      <c r="AC1262" s="14"/>
      <c r="AD1262" s="15"/>
    </row>
    <row r="1263" spans="1:30" hidden="1" outlineLevel="1" x14ac:dyDescent="0.3">
      <c r="A1263" s="20">
        <v>38348</v>
      </c>
      <c r="B1263" s="21">
        <v>-4.7206164873123428E-3</v>
      </c>
      <c r="C1263" s="9">
        <f t="shared" si="97"/>
        <v>-1.5220616487312343E-2</v>
      </c>
      <c r="D1263" s="6">
        <f t="shared" si="98"/>
        <v>2.3166716625384431E-4</v>
      </c>
      <c r="E1263" s="6">
        <f t="shared" si="100"/>
        <v>8.953338274895552E-5</v>
      </c>
      <c r="F1263" s="6">
        <f t="shared" si="99"/>
        <v>0.14715360165381614</v>
      </c>
      <c r="G1263" s="16">
        <v>5.4930998433128965E-3</v>
      </c>
      <c r="H1263" s="9">
        <f t="shared" si="96"/>
        <v>3.8360605007457345E-3</v>
      </c>
      <c r="I1263" s="8"/>
      <c r="J1263" s="10"/>
      <c r="K1263" s="10"/>
      <c r="AC1263" s="14"/>
      <c r="AD1263" s="15"/>
    </row>
    <row r="1264" spans="1:30" hidden="1" outlineLevel="1" x14ac:dyDescent="0.3">
      <c r="A1264" s="20">
        <v>38349</v>
      </c>
      <c r="B1264" s="21">
        <v>7.2499372400182584E-3</v>
      </c>
      <c r="C1264" s="9">
        <f t="shared" si="97"/>
        <v>-3.2500627599817422E-3</v>
      </c>
      <c r="D1264" s="6">
        <f t="shared" si="98"/>
        <v>1.056290794382014E-5</v>
      </c>
      <c r="E1264" s="6">
        <f t="shared" si="100"/>
        <v>2.3166716625384431E-4</v>
      </c>
      <c r="F1264" s="6">
        <f t="shared" si="99"/>
        <v>0.28797392523307019</v>
      </c>
      <c r="G1264" s="16">
        <v>3.410136244461166E-3</v>
      </c>
      <c r="H1264" s="9">
        <f t="shared" si="96"/>
        <v>5.3663202032032172E-3</v>
      </c>
      <c r="I1264" s="8"/>
      <c r="J1264" s="10"/>
      <c r="K1264" s="10"/>
      <c r="AC1264" s="14"/>
      <c r="AD1264" s="15"/>
    </row>
    <row r="1265" spans="1:30" hidden="1" outlineLevel="1" x14ac:dyDescent="0.3">
      <c r="A1265" s="20">
        <v>38350</v>
      </c>
      <c r="B1265" s="21">
        <v>-2.3381235954777705E-3</v>
      </c>
      <c r="C1265" s="9">
        <f t="shared" si="97"/>
        <v>-1.2838123595477771E-2</v>
      </c>
      <c r="D1265" s="6">
        <f t="shared" si="98"/>
        <v>1.648174174527631E-4</v>
      </c>
      <c r="E1265" s="6">
        <f t="shared" si="100"/>
        <v>1.056290794382014E-5</v>
      </c>
      <c r="F1265" s="6">
        <f t="shared" si="99"/>
        <v>0.1218614015597111</v>
      </c>
      <c r="G1265" s="16">
        <v>3.8765023168757869E-3</v>
      </c>
      <c r="H1265" s="9">
        <f t="shared" si="96"/>
        <v>3.4908652446021334E-3</v>
      </c>
      <c r="I1265" s="8"/>
      <c r="J1265" s="10"/>
      <c r="K1265" s="10"/>
      <c r="AC1265" s="14"/>
      <c r="AD1265" s="15"/>
    </row>
    <row r="1266" spans="1:30" hidden="1" outlineLevel="1" x14ac:dyDescent="0.3">
      <c r="A1266" s="20">
        <v>38351</v>
      </c>
      <c r="B1266" s="21">
        <v>-2.6714122125209745E-3</v>
      </c>
      <c r="C1266" s="9">
        <f t="shared" si="97"/>
        <v>-1.3171412212520975E-2</v>
      </c>
      <c r="D1266" s="6">
        <f t="shared" si="98"/>
        <v>1.7348609967214669E-4</v>
      </c>
      <c r="E1266" s="6">
        <f t="shared" si="100"/>
        <v>1.648174174527631E-4</v>
      </c>
      <c r="F1266" s="6">
        <f t="shared" si="99"/>
        <v>0.15230217656383105</v>
      </c>
      <c r="G1266" s="16">
        <v>2.9682327460858562E-3</v>
      </c>
      <c r="H1266" s="9">
        <f t="shared" si="96"/>
        <v>3.902591146454251E-3</v>
      </c>
      <c r="I1266" s="8"/>
      <c r="J1266" s="10"/>
      <c r="K1266" s="10"/>
      <c r="AC1266" s="14"/>
      <c r="AD1266" s="15"/>
    </row>
    <row r="1267" spans="1:30" hidden="1" outlineLevel="1" x14ac:dyDescent="0.3">
      <c r="A1267" s="20">
        <v>38352</v>
      </c>
      <c r="B1267" s="21">
        <v>-1.6021678885452658E-3</v>
      </c>
      <c r="C1267" s="9">
        <f t="shared" si="97"/>
        <v>-1.2102167888545266E-2</v>
      </c>
      <c r="D1267" s="6">
        <f t="shared" si="98"/>
        <v>1.4646246760253618E-4</v>
      </c>
      <c r="E1267" s="6">
        <f t="shared" si="100"/>
        <v>1.7348609967214669E-4</v>
      </c>
      <c r="F1267" s="6">
        <f t="shared" si="99"/>
        <v>9.6617873976089383E-2</v>
      </c>
      <c r="G1267" s="16">
        <v>3.5100547753335E-3</v>
      </c>
      <c r="H1267" s="9">
        <f t="shared" si="96"/>
        <v>3.1083415831611779E-3</v>
      </c>
      <c r="I1267" s="8"/>
      <c r="J1267" s="10"/>
      <c r="K1267" s="10"/>
      <c r="AC1267" s="14"/>
      <c r="AD1267" s="15"/>
    </row>
    <row r="1268" spans="1:30" hidden="1" outlineLevel="1" x14ac:dyDescent="0.3">
      <c r="A1268" s="20">
        <v>38355</v>
      </c>
      <c r="B1268" s="21">
        <v>-4.9813215311475707E-3</v>
      </c>
      <c r="C1268" s="9">
        <f t="shared" si="97"/>
        <v>-1.5481321531147571E-2</v>
      </c>
      <c r="D1268" s="6">
        <f t="shared" si="98"/>
        <v>2.3967131635077338E-4</v>
      </c>
      <c r="E1268" s="6">
        <f t="shared" si="100"/>
        <v>1.4646246760253618E-4</v>
      </c>
      <c r="F1268" s="6">
        <f t="shared" si="99"/>
        <v>0.12805717228363894</v>
      </c>
      <c r="G1268" s="16">
        <v>9.9332222553022258E-3</v>
      </c>
      <c r="H1268" s="9">
        <f t="shared" si="96"/>
        <v>3.5785076817528134E-3</v>
      </c>
      <c r="I1268" s="8"/>
      <c r="J1268" s="10"/>
      <c r="K1268" s="10"/>
      <c r="AC1268" s="14"/>
      <c r="AD1268" s="15"/>
    </row>
    <row r="1269" spans="1:30" hidden="1" outlineLevel="1" x14ac:dyDescent="0.3">
      <c r="A1269" s="20">
        <v>38356</v>
      </c>
      <c r="B1269" s="21">
        <v>-9.2368114010519149E-3</v>
      </c>
      <c r="C1269" s="9">
        <f t="shared" si="97"/>
        <v>-1.9736811401051914E-2</v>
      </c>
      <c r="D1269" s="6">
        <f t="shared" si="98"/>
        <v>3.895417242806928E-4</v>
      </c>
      <c r="E1269" s="6">
        <f t="shared" si="100"/>
        <v>2.3967131635077338E-4</v>
      </c>
      <c r="F1269" s="6">
        <f t="shared" si="99"/>
        <v>0.90148161865333343</v>
      </c>
      <c r="G1269" s="16">
        <v>8.8769435572850844E-3</v>
      </c>
      <c r="H1269" s="9">
        <f t="shared" si="96"/>
        <v>9.4946385852929301E-3</v>
      </c>
      <c r="I1269" s="8"/>
      <c r="J1269" s="10"/>
      <c r="K1269" s="10"/>
      <c r="AC1269" s="14"/>
      <c r="AD1269" s="15"/>
    </row>
    <row r="1270" spans="1:30" hidden="1" outlineLevel="1" x14ac:dyDescent="0.3">
      <c r="A1270" s="20">
        <v>38357</v>
      </c>
      <c r="B1270" s="21">
        <v>-3.1043220661230906E-3</v>
      </c>
      <c r="C1270" s="9">
        <f t="shared" si="97"/>
        <v>-1.3604322066123092E-2</v>
      </c>
      <c r="D1270" s="6">
        <f t="shared" si="98"/>
        <v>1.8507757887880366E-4</v>
      </c>
      <c r="E1270" s="6">
        <f t="shared" si="100"/>
        <v>3.895417242806928E-4</v>
      </c>
      <c r="F1270" s="6">
        <f t="shared" si="99"/>
        <v>0.72351963170401967</v>
      </c>
      <c r="G1270" s="16">
        <v>6.0963311026744332E-3</v>
      </c>
      <c r="H1270" s="9">
        <f t="shared" si="96"/>
        <v>8.5059957189268544E-3</v>
      </c>
      <c r="I1270" s="8"/>
      <c r="J1270" s="10"/>
      <c r="K1270" s="10"/>
      <c r="AC1270" s="14"/>
      <c r="AD1270" s="15"/>
    </row>
    <row r="1271" spans="1:30" hidden="1" outlineLevel="1" x14ac:dyDescent="0.3">
      <c r="A1271" s="20">
        <v>38358</v>
      </c>
      <c r="B1271" s="21">
        <v>2.3608839071614812E-3</v>
      </c>
      <c r="C1271" s="9">
        <f t="shared" si="97"/>
        <v>-8.1391160928385199E-3</v>
      </c>
      <c r="D1271" s="6">
        <f t="shared" si="98"/>
        <v>6.6245210772702975E-5</v>
      </c>
      <c r="E1271" s="6">
        <f t="shared" si="100"/>
        <v>1.8507757887880366E-4</v>
      </c>
      <c r="F1271" s="6">
        <f t="shared" si="99"/>
        <v>0.35059244621878938</v>
      </c>
      <c r="G1271" s="17">
        <v>5.2376178130073081E-3</v>
      </c>
      <c r="H1271" s="9">
        <f t="shared" si="96"/>
        <v>5.9210847504388032E-3</v>
      </c>
      <c r="I1271" s="8"/>
      <c r="J1271" s="10"/>
      <c r="AC1271" s="14"/>
      <c r="AD1271" s="15"/>
    </row>
    <row r="1272" spans="1:30" hidden="1" outlineLevel="1" x14ac:dyDescent="0.3">
      <c r="A1272" s="20">
        <v>38359</v>
      </c>
      <c r="B1272" s="21">
        <v>-1.78264188401081E-3</v>
      </c>
      <c r="C1272" s="9">
        <f t="shared" si="97"/>
        <v>-1.2282641884010811E-2</v>
      </c>
      <c r="D1272" s="6">
        <f t="shared" si="98"/>
        <v>1.5086329165085665E-4</v>
      </c>
      <c r="E1272" s="6">
        <f t="shared" si="100"/>
        <v>6.6245210772702975E-5</v>
      </c>
      <c r="F1272" s="6">
        <f t="shared" si="99"/>
        <v>0.26341533220114316</v>
      </c>
      <c r="G1272" s="17">
        <v>4.9209678363375982E-3</v>
      </c>
      <c r="H1272" s="9">
        <f t="shared" si="96"/>
        <v>5.1324003370853992E-3</v>
      </c>
      <c r="I1272" s="8"/>
      <c r="J1272" s="10"/>
      <c r="AC1272" s="14"/>
      <c r="AD1272" s="15"/>
    </row>
    <row r="1273" spans="1:30" hidden="1" outlineLevel="1" x14ac:dyDescent="0.3">
      <c r="A1273" s="20">
        <v>38362</v>
      </c>
      <c r="B1273" s="21">
        <v>1.6085110986640116E-3</v>
      </c>
      <c r="C1273" s="9">
        <f t="shared" si="97"/>
        <v>-8.8914889013359897E-3</v>
      </c>
      <c r="D1273" s="6">
        <f t="shared" si="98"/>
        <v>7.9058574882581088E-5</v>
      </c>
      <c r="E1273" s="6">
        <f t="shared" si="100"/>
        <v>1.5086329165085665E-4</v>
      </c>
      <c r="F1273" s="6">
        <f t="shared" si="99"/>
        <v>0.23460470554549492</v>
      </c>
      <c r="G1273" s="17">
        <v>5.1039560282019952E-3</v>
      </c>
      <c r="H1273" s="9">
        <f t="shared" si="96"/>
        <v>4.8436009904356788E-3</v>
      </c>
      <c r="I1273" s="8"/>
      <c r="J1273" s="10"/>
      <c r="AC1273" s="14"/>
      <c r="AD1273" s="15"/>
    </row>
    <row r="1274" spans="1:30" hidden="1" outlineLevel="1" x14ac:dyDescent="0.3">
      <c r="A1274" s="20">
        <v>38363</v>
      </c>
      <c r="B1274" s="21">
        <v>-6.1207899244495757E-3</v>
      </c>
      <c r="C1274" s="9">
        <f t="shared" si="97"/>
        <v>-1.6620789924449576E-2</v>
      </c>
      <c r="D1274" s="6">
        <f t="shared" si="98"/>
        <v>2.7625065771268457E-4</v>
      </c>
      <c r="E1274" s="6">
        <f t="shared" si="100"/>
        <v>7.9058574882581088E-5</v>
      </c>
      <c r="F1274" s="6">
        <f t="shared" si="99"/>
        <v>0.2510345377902245</v>
      </c>
      <c r="G1274" s="17">
        <v>4.6837058217623203E-3</v>
      </c>
      <c r="H1274" s="9">
        <f t="shared" si="96"/>
        <v>5.0103346973054052E-3</v>
      </c>
      <c r="I1274" s="8"/>
      <c r="J1274" s="10"/>
      <c r="AC1274" s="14"/>
      <c r="AD1274" s="15"/>
    </row>
    <row r="1275" spans="1:30" hidden="1" outlineLevel="1" x14ac:dyDescent="0.3">
      <c r="A1275" s="20">
        <v>38364</v>
      </c>
      <c r="B1275" s="21">
        <v>5.814746418087215E-3</v>
      </c>
      <c r="C1275" s="9">
        <f t="shared" si="97"/>
        <v>-4.6852535819127857E-3</v>
      </c>
      <c r="D1275" s="6">
        <f t="shared" si="98"/>
        <v>2.1951601126826587E-5</v>
      </c>
      <c r="E1275" s="6">
        <f t="shared" si="100"/>
        <v>2.7625065771268457E-4</v>
      </c>
      <c r="F1275" s="6">
        <f t="shared" si="99"/>
        <v>0.21419549635026694</v>
      </c>
      <c r="G1275" s="17">
        <v>7.9375416163526558E-3</v>
      </c>
      <c r="H1275" s="9">
        <f t="shared" si="96"/>
        <v>4.6281259311979281E-3</v>
      </c>
      <c r="I1275" s="8"/>
      <c r="J1275" s="10"/>
      <c r="AC1275" s="14"/>
      <c r="AD1275" s="15"/>
    </row>
    <row r="1276" spans="1:30" hidden="1" outlineLevel="1" x14ac:dyDescent="0.3">
      <c r="A1276" s="20">
        <v>38365</v>
      </c>
      <c r="B1276" s="21">
        <v>-1.0599631559326066E-2</v>
      </c>
      <c r="C1276" s="9">
        <f t="shared" si="97"/>
        <v>-2.1099631559326065E-2</v>
      </c>
      <c r="D1276" s="6">
        <f t="shared" si="98"/>
        <v>4.4519445193930851E-4</v>
      </c>
      <c r="E1276" s="6">
        <f t="shared" si="100"/>
        <v>2.1951601126826587E-5</v>
      </c>
      <c r="F1276" s="6">
        <f t="shared" si="99"/>
        <v>0.58203229436812576</v>
      </c>
      <c r="G1276" s="17">
        <v>6.1049412560385576E-3</v>
      </c>
      <c r="H1276" s="9">
        <f t="shared" si="96"/>
        <v>7.6291041044681375E-3</v>
      </c>
      <c r="I1276" s="8"/>
      <c r="J1276" s="10"/>
      <c r="AC1276" s="14"/>
      <c r="AD1276" s="15"/>
    </row>
    <row r="1277" spans="1:30" hidden="1" outlineLevel="1" x14ac:dyDescent="0.3">
      <c r="A1277" s="20">
        <v>38366</v>
      </c>
      <c r="B1277" s="21">
        <v>4.95351779399846E-3</v>
      </c>
      <c r="C1277" s="9">
        <f t="shared" si="97"/>
        <v>-5.5464822060015406E-3</v>
      </c>
      <c r="D1277" s="6">
        <f t="shared" si="98"/>
        <v>3.0763464861491718E-5</v>
      </c>
      <c r="E1277" s="6">
        <f t="shared" si="100"/>
        <v>4.4519445193930851E-4</v>
      </c>
      <c r="F1277" s="6">
        <f t="shared" si="99"/>
        <v>0.3515380263661278</v>
      </c>
      <c r="G1277" s="17">
        <v>2.976493090113354E-3</v>
      </c>
      <c r="H1277" s="9">
        <f t="shared" si="96"/>
        <v>5.9290642294221084E-3</v>
      </c>
      <c r="I1277" s="8"/>
      <c r="J1277" s="10"/>
      <c r="AC1277" s="14"/>
      <c r="AD1277" s="15"/>
    </row>
    <row r="1278" spans="1:30" hidden="1" outlineLevel="1" x14ac:dyDescent="0.3">
      <c r="A1278" s="20">
        <v>38370</v>
      </c>
      <c r="B1278" s="21">
        <v>6.6824943621502089E-3</v>
      </c>
      <c r="C1278" s="9">
        <f t="shared" si="97"/>
        <v>-3.8175056378497918E-3</v>
      </c>
      <c r="D1278" s="6">
        <f t="shared" si="98"/>
        <v>1.4573349295014946E-5</v>
      </c>
      <c r="E1278" s="6">
        <f t="shared" si="100"/>
        <v>3.0763464861491718E-5</v>
      </c>
      <c r="F1278" s="6">
        <f t="shared" si="99"/>
        <v>9.7055185574794769E-2</v>
      </c>
      <c r="G1278" s="17">
        <v>7.7637412948749233E-3</v>
      </c>
      <c r="H1278" s="9">
        <f t="shared" si="96"/>
        <v>3.1153681255157435E-3</v>
      </c>
      <c r="I1278" s="8"/>
      <c r="J1278" s="10"/>
      <c r="AC1278" s="14"/>
      <c r="AD1278" s="15"/>
    </row>
    <row r="1279" spans="1:30" hidden="1" outlineLevel="1" x14ac:dyDescent="0.3">
      <c r="A1279" s="20">
        <v>38371</v>
      </c>
      <c r="B1279" s="21">
        <v>-8.3916898971304089E-3</v>
      </c>
      <c r="C1279" s="9">
        <f t="shared" si="97"/>
        <v>-1.8891689897130408E-2</v>
      </c>
      <c r="D1279" s="6">
        <f t="shared" si="98"/>
        <v>3.5689594716933914E-4</v>
      </c>
      <c r="E1279" s="6">
        <f t="shared" si="100"/>
        <v>1.4573349295014946E-5</v>
      </c>
      <c r="F1279" s="6">
        <f t="shared" si="99"/>
        <v>0.55758951379956678</v>
      </c>
      <c r="G1279" s="17">
        <v>3.4946977469641921E-3</v>
      </c>
      <c r="H1279" s="9">
        <f t="shared" si="96"/>
        <v>7.4671916662127193E-3</v>
      </c>
      <c r="I1279" s="8"/>
      <c r="J1279" s="10"/>
      <c r="AC1279" s="14"/>
      <c r="AD1279" s="15"/>
    </row>
    <row r="1280" spans="1:30" hidden="1" outlineLevel="1" x14ac:dyDescent="0.3">
      <c r="A1280" s="20">
        <v>38372</v>
      </c>
      <c r="B1280" s="21">
        <v>-6.5202808058042443E-3</v>
      </c>
      <c r="C1280" s="9">
        <f t="shared" si="97"/>
        <v>-1.7020280805804245E-2</v>
      </c>
      <c r="D1280" s="6">
        <f t="shared" si="98"/>
        <v>2.8968995870842838E-4</v>
      </c>
      <c r="E1280" s="6">
        <f t="shared" si="100"/>
        <v>3.5689594716933914E-4</v>
      </c>
      <c r="F1280" s="6">
        <f t="shared" si="99"/>
        <v>0.12709737291126094</v>
      </c>
      <c r="G1280" s="17">
        <v>4.3688291767051066E-3</v>
      </c>
      <c r="H1280" s="9">
        <f t="shared" si="96"/>
        <v>3.565071849363782E-3</v>
      </c>
      <c r="I1280" s="8"/>
      <c r="J1280" s="10"/>
      <c r="AC1280" s="14"/>
      <c r="AD1280" s="15"/>
    </row>
    <row r="1281" spans="1:30" hidden="1" outlineLevel="1" x14ac:dyDescent="0.3">
      <c r="A1281" s="20">
        <v>38373</v>
      </c>
      <c r="B1281" s="21">
        <v>-7.5228270896473774E-3</v>
      </c>
      <c r="C1281" s="9">
        <f t="shared" si="97"/>
        <v>-1.8022827089647378E-2</v>
      </c>
      <c r="D1281" s="6">
        <f t="shared" si="98"/>
        <v>3.2482229630332736E-4</v>
      </c>
      <c r="E1281" s="6">
        <f t="shared" si="100"/>
        <v>2.8968995870842838E-4</v>
      </c>
      <c r="F1281" s="6">
        <f t="shared" si="99"/>
        <v>0.18866441614920265</v>
      </c>
      <c r="G1281" s="17">
        <v>6.8586943656687143E-3</v>
      </c>
      <c r="H1281" s="9">
        <f t="shared" si="96"/>
        <v>4.3435517281276001E-3</v>
      </c>
      <c r="I1281" s="8"/>
      <c r="J1281" s="10"/>
      <c r="AC1281" s="14"/>
      <c r="AD1281" s="15"/>
    </row>
    <row r="1282" spans="1:30" hidden="1" outlineLevel="1" x14ac:dyDescent="0.3">
      <c r="A1282" s="20">
        <v>38376</v>
      </c>
      <c r="B1282" s="21">
        <v>-2.348556308809438E-3</v>
      </c>
      <c r="C1282" s="9">
        <f t="shared" si="97"/>
        <v>-1.2848556308809439E-2</v>
      </c>
      <c r="D1282" s="6">
        <f t="shared" si="98"/>
        <v>1.6508539922064684E-4</v>
      </c>
      <c r="E1282" s="6">
        <f t="shared" si="100"/>
        <v>3.2482229630332736E-4</v>
      </c>
      <c r="F1282" s="6">
        <f t="shared" si="99"/>
        <v>0.43905815236827528</v>
      </c>
      <c r="G1282" s="17">
        <v>5.4501729917094651E-3</v>
      </c>
      <c r="H1282" s="9">
        <f t="shared" si="96"/>
        <v>6.6261463337921791E-3</v>
      </c>
      <c r="I1282" s="8"/>
      <c r="J1282" s="10"/>
      <c r="AC1282" s="14"/>
      <c r="AD1282" s="15"/>
    </row>
    <row r="1283" spans="1:30" hidden="1" outlineLevel="1" x14ac:dyDescent="0.3">
      <c r="A1283" s="20">
        <v>38377</v>
      </c>
      <c r="B1283" s="21">
        <v>8.9245393607558232E-3</v>
      </c>
      <c r="C1283" s="9">
        <f t="shared" si="97"/>
        <v>-1.5754606392441774E-3</v>
      </c>
      <c r="D1283" s="6">
        <f t="shared" si="98"/>
        <v>2.4820762258076721E-6</v>
      </c>
      <c r="E1283" s="6">
        <f t="shared" si="100"/>
        <v>1.6508539922064684E-4</v>
      </c>
      <c r="F1283" s="6">
        <f t="shared" si="99"/>
        <v>0.28376510418509893</v>
      </c>
      <c r="G1283" s="17">
        <v>8.0184517353136149E-3</v>
      </c>
      <c r="H1283" s="9">
        <f t="shared" si="96"/>
        <v>5.3269607111851216E-3</v>
      </c>
      <c r="I1283" s="8"/>
      <c r="J1283" s="10"/>
      <c r="AC1283" s="14"/>
      <c r="AD1283" s="15"/>
    </row>
    <row r="1284" spans="1:30" hidden="1" outlineLevel="1" x14ac:dyDescent="0.3">
      <c r="A1284" s="20">
        <v>38378</v>
      </c>
      <c r="B1284" s="21">
        <v>3.5334015261680304E-3</v>
      </c>
      <c r="C1284" s="9">
        <f t="shared" si="97"/>
        <v>-6.9665984738319702E-3</v>
      </c>
      <c r="D1284" s="6">
        <f t="shared" si="98"/>
        <v>4.853349429559794E-5</v>
      </c>
      <c r="E1284" s="6">
        <f t="shared" si="100"/>
        <v>2.4820762258076721E-6</v>
      </c>
      <c r="F1284" s="6">
        <f t="shared" si="99"/>
        <v>0.5935954485827778</v>
      </c>
      <c r="G1284" s="17">
        <v>4.4131095290820483E-3</v>
      </c>
      <c r="H1284" s="9">
        <f t="shared" si="96"/>
        <v>7.7045145764206178E-3</v>
      </c>
      <c r="I1284" s="8"/>
      <c r="J1284" s="10"/>
      <c r="AC1284" s="14"/>
      <c r="AD1284" s="15"/>
    </row>
    <row r="1285" spans="1:30" hidden="1" outlineLevel="1" x14ac:dyDescent="0.3">
      <c r="A1285" s="20">
        <v>38379</v>
      </c>
      <c r="B1285" s="21">
        <v>-2.9752447448430997E-3</v>
      </c>
      <c r="C1285" s="9">
        <f t="shared" si="97"/>
        <v>-1.3475244744843101E-2</v>
      </c>
      <c r="D1285" s="6">
        <f t="shared" si="98"/>
        <v>1.8158222093342161E-4</v>
      </c>
      <c r="E1285" s="6">
        <f t="shared" si="100"/>
        <v>4.853349429559794E-5</v>
      </c>
      <c r="F1285" s="6">
        <f t="shared" si="99"/>
        <v>0.19214323244814802</v>
      </c>
      <c r="G1285" s="17">
        <v>4.6069304849923514E-3</v>
      </c>
      <c r="H1285" s="9">
        <f t="shared" si="96"/>
        <v>4.3834145645620607E-3</v>
      </c>
      <c r="I1285" s="8"/>
      <c r="J1285" s="10"/>
      <c r="AC1285" s="14"/>
      <c r="AD1285" s="15"/>
    </row>
    <row r="1286" spans="1:30" hidden="1" outlineLevel="1" x14ac:dyDescent="0.3">
      <c r="A1286" s="20">
        <v>38380</v>
      </c>
      <c r="B1286" s="21">
        <v>-3.8479074772262162E-3</v>
      </c>
      <c r="C1286" s="9">
        <f t="shared" si="97"/>
        <v>-1.4347907477226217E-2</v>
      </c>
      <c r="D1286" s="6">
        <f t="shared" si="98"/>
        <v>2.0586244897504398E-4</v>
      </c>
      <c r="E1286" s="6">
        <f t="shared" si="100"/>
        <v>1.8158222093342161E-4</v>
      </c>
      <c r="F1286" s="6">
        <f t="shared" si="99"/>
        <v>0.20780486668205458</v>
      </c>
      <c r="G1286" s="17">
        <v>6.1635719693927679E-3</v>
      </c>
      <c r="H1286" s="9">
        <f t="shared" si="96"/>
        <v>4.5585619079053273E-3</v>
      </c>
      <c r="I1286" s="8"/>
      <c r="J1286" s="10"/>
      <c r="AC1286" s="14"/>
      <c r="AD1286" s="15"/>
    </row>
    <row r="1287" spans="1:30" hidden="1" outlineLevel="1" x14ac:dyDescent="0.3">
      <c r="A1287" s="20">
        <v>38383</v>
      </c>
      <c r="B1287" s="21">
        <v>5.998948293594741E-3</v>
      </c>
      <c r="C1287" s="9">
        <f t="shared" si="97"/>
        <v>-4.5010517064052596E-3</v>
      </c>
      <c r="D1287" s="6">
        <f t="shared" si="98"/>
        <v>2.0259466463733698E-5</v>
      </c>
      <c r="E1287" s="6">
        <f t="shared" si="100"/>
        <v>2.0586244897504398E-4</v>
      </c>
      <c r="F1287" s="6">
        <f t="shared" si="99"/>
        <v>0.35797666492716407</v>
      </c>
      <c r="G1287" s="17">
        <v>4.2205047629077916E-3</v>
      </c>
      <c r="H1287" s="9">
        <f t="shared" si="96"/>
        <v>5.9831151161177246E-3</v>
      </c>
      <c r="I1287" s="8"/>
      <c r="J1287" s="10"/>
      <c r="AC1287" s="14"/>
      <c r="AD1287" s="15"/>
    </row>
    <row r="1288" spans="1:30" hidden="1" outlineLevel="1" x14ac:dyDescent="0.3">
      <c r="A1288" s="20">
        <v>38384</v>
      </c>
      <c r="B1288" s="21">
        <v>5.8930263735460058E-3</v>
      </c>
      <c r="C1288" s="9">
        <f t="shared" si="97"/>
        <v>-4.6069736264539949E-3</v>
      </c>
      <c r="D1288" s="6">
        <f t="shared" si="98"/>
        <v>2.1224205994842673E-5</v>
      </c>
      <c r="E1288" s="6">
        <f t="shared" si="100"/>
        <v>2.0259466463733698E-5</v>
      </c>
      <c r="F1288" s="6">
        <f t="shared" si="99"/>
        <v>0.1772483582765923</v>
      </c>
      <c r="G1288" s="17">
        <v>4.0569238231785787E-3</v>
      </c>
      <c r="H1288" s="9">
        <f t="shared" si="96"/>
        <v>4.2100873895513421E-3</v>
      </c>
      <c r="I1288" s="8"/>
      <c r="J1288" s="10"/>
      <c r="AC1288" s="14"/>
      <c r="AD1288" s="15"/>
    </row>
    <row r="1289" spans="1:30" hidden="1" outlineLevel="1" x14ac:dyDescent="0.3">
      <c r="A1289" s="20">
        <v>38385</v>
      </c>
      <c r="B1289" s="21">
        <v>4.2413587591005305E-3</v>
      </c>
      <c r="C1289" s="9">
        <f t="shared" si="97"/>
        <v>-6.2586412408994702E-3</v>
      </c>
      <c r="D1289" s="6">
        <f t="shared" si="98"/>
        <v>3.9170590182287663E-5</v>
      </c>
      <c r="E1289" s="6">
        <f t="shared" si="100"/>
        <v>2.1224205994842673E-5</v>
      </c>
      <c r="F1289" s="6">
        <f t="shared" si="99"/>
        <v>0.165120332703107</v>
      </c>
      <c r="G1289" s="17">
        <v>3.8855783038206672E-3</v>
      </c>
      <c r="H1289" s="9">
        <f t="shared" si="96"/>
        <v>4.0635001255457963E-3</v>
      </c>
      <c r="I1289" s="8"/>
      <c r="J1289" s="10"/>
      <c r="AC1289" s="14"/>
      <c r="AD1289" s="15"/>
    </row>
    <row r="1290" spans="1:30" hidden="1" outlineLevel="1" x14ac:dyDescent="0.3">
      <c r="A1290" s="20">
        <v>38386</v>
      </c>
      <c r="B1290" s="21">
        <v>-3.4831986254201756E-4</v>
      </c>
      <c r="C1290" s="9">
        <f t="shared" si="97"/>
        <v>-1.0848319862542019E-2</v>
      </c>
      <c r="D1290" s="6">
        <f t="shared" si="98"/>
        <v>1.1768604384002369E-4</v>
      </c>
      <c r="E1290" s="6">
        <f t="shared" si="100"/>
        <v>3.9170590182287663E-5</v>
      </c>
      <c r="F1290" s="6">
        <f t="shared" si="99"/>
        <v>0.15293096020907301</v>
      </c>
      <c r="G1290" s="17">
        <v>3.8200133530000495E-3</v>
      </c>
      <c r="H1290" s="9">
        <f t="shared" si="96"/>
        <v>3.9106388251674814E-3</v>
      </c>
      <c r="I1290" s="8"/>
      <c r="J1290" s="10"/>
      <c r="AC1290" s="14"/>
      <c r="AD1290" s="15"/>
    </row>
    <row r="1291" spans="1:30" hidden="1" outlineLevel="1" x14ac:dyDescent="0.3">
      <c r="A1291" s="20">
        <v>38387</v>
      </c>
      <c r="B1291" s="21">
        <v>1.1547263174733195E-2</v>
      </c>
      <c r="C1291" s="9">
        <f t="shared" si="97"/>
        <v>1.0472631747331946E-3</v>
      </c>
      <c r="D1291" s="6">
        <f t="shared" si="98"/>
        <v>1.0967601571522497E-6</v>
      </c>
      <c r="E1291" s="6">
        <f t="shared" si="100"/>
        <v>1.1768604384002369E-4</v>
      </c>
      <c r="F1291" s="6">
        <f t="shared" si="99"/>
        <v>0.14840712361012887</v>
      </c>
      <c r="G1291" s="17">
        <v>5.7513729318321985E-3</v>
      </c>
      <c r="H1291" s="9">
        <f t="shared" si="96"/>
        <v>3.8523645155946612E-3</v>
      </c>
      <c r="I1291" s="8"/>
      <c r="J1291" s="10"/>
      <c r="AC1291" s="14"/>
      <c r="AD1291" s="15"/>
    </row>
    <row r="1292" spans="1:30" hidden="1" outlineLevel="1" x14ac:dyDescent="0.3">
      <c r="A1292" s="20">
        <v>38390</v>
      </c>
      <c r="B1292" s="21">
        <v>-3.4538922475682267E-5</v>
      </c>
      <c r="C1292" s="9">
        <f t="shared" si="97"/>
        <v>-1.0534538922475682E-2</v>
      </c>
      <c r="D1292" s="6">
        <f t="shared" si="98"/>
        <v>1.1097651030915511E-4</v>
      </c>
      <c r="E1292" s="6">
        <f t="shared" si="100"/>
        <v>1.0967601571522497E-6</v>
      </c>
      <c r="F1292" s="6">
        <f t="shared" si="99"/>
        <v>0.31398224891326532</v>
      </c>
      <c r="G1292" s="17">
        <v>2.0629341473870641E-3</v>
      </c>
      <c r="H1292" s="9">
        <f t="shared" si="96"/>
        <v>5.6034118973466987E-3</v>
      </c>
      <c r="I1292" s="8"/>
      <c r="J1292" s="10"/>
      <c r="AC1292" s="14"/>
      <c r="AD1292" s="15"/>
    </row>
    <row r="1293" spans="1:30" hidden="1" outlineLevel="1" x14ac:dyDescent="0.3">
      <c r="A1293" s="20">
        <v>38391</v>
      </c>
      <c r="B1293" s="21">
        <v>8.2742131453801516E-4</v>
      </c>
      <c r="C1293" s="9">
        <f t="shared" si="97"/>
        <v>-9.6725786854619852E-3</v>
      </c>
      <c r="D1293" s="6">
        <f t="shared" si="98"/>
        <v>9.3558778426453505E-5</v>
      </c>
      <c r="E1293" s="6">
        <f t="shared" si="100"/>
        <v>1.1097651030915511E-4</v>
      </c>
      <c r="F1293" s="6">
        <f t="shared" si="99"/>
        <v>5.5820244968585224E-2</v>
      </c>
      <c r="G1293" s="17">
        <v>2.9218460437585511E-3</v>
      </c>
      <c r="H1293" s="9">
        <f t="shared" si="96"/>
        <v>2.3626308422727664E-3</v>
      </c>
      <c r="I1293" s="8"/>
      <c r="J1293" s="10"/>
      <c r="AC1293" s="14"/>
      <c r="AD1293" s="15"/>
    </row>
    <row r="1294" spans="1:30" hidden="1" outlineLevel="1" x14ac:dyDescent="0.3">
      <c r="A1294" s="20">
        <v>38392</v>
      </c>
      <c r="B1294" s="21">
        <v>-5.6590235886700936E-3</v>
      </c>
      <c r="C1294" s="9">
        <f t="shared" si="97"/>
        <v>-1.6159023588670093E-2</v>
      </c>
      <c r="D1294" s="6">
        <f t="shared" si="98"/>
        <v>2.611140433391965E-4</v>
      </c>
      <c r="E1294" s="6">
        <f t="shared" si="100"/>
        <v>9.3558778426453505E-5</v>
      </c>
      <c r="F1294" s="6">
        <f t="shared" si="99"/>
        <v>9.4169215796178249E-2</v>
      </c>
      <c r="G1294" s="17">
        <v>4.4008498682844835E-3</v>
      </c>
      <c r="H1294" s="9">
        <f t="shared" ref="H1294:H1357" si="101">SQRT(F1294)/100</f>
        <v>3.0687003078857054E-3</v>
      </c>
      <c r="I1294" s="8"/>
      <c r="J1294" s="10"/>
      <c r="AC1294" s="14"/>
      <c r="AD1294" s="15"/>
    </row>
    <row r="1295" spans="1:30" hidden="1" outlineLevel="1" x14ac:dyDescent="0.3">
      <c r="A1295" s="20">
        <v>38393</v>
      </c>
      <c r="B1295" s="21">
        <v>7.9855766816145819E-3</v>
      </c>
      <c r="C1295" s="9">
        <f t="shared" ref="C1295:C1358" si="102">B1295-B$5</f>
        <v>-2.5144233183854187E-3</v>
      </c>
      <c r="D1295" s="6">
        <f t="shared" ref="D1295:D1358" si="103">C1295^2</f>
        <v>6.3223246240403408E-6</v>
      </c>
      <c r="E1295" s="6">
        <f t="shared" si="100"/>
        <v>2.611140433391965E-4</v>
      </c>
      <c r="F1295" s="6">
        <f t="shared" ref="F1295:F1358" si="104">IF(C1294&gt;0,B$6+B$7*E1295+B$8*(G1294*100)^2,B$6+B$7*E1295+B$8*(G1294*100)^2+E1295*$B$9)</f>
        <v>0.19117913616596638</v>
      </c>
      <c r="G1295" s="17">
        <v>4.474060885710859E-3</v>
      </c>
      <c r="H1295" s="9">
        <f t="shared" si="101"/>
        <v>4.3724036429173187E-3</v>
      </c>
      <c r="I1295" s="8"/>
      <c r="J1295" s="10"/>
      <c r="AC1295" s="14"/>
      <c r="AD1295" s="15"/>
    </row>
    <row r="1296" spans="1:30" hidden="1" outlineLevel="1" x14ac:dyDescent="0.3">
      <c r="A1296" s="20">
        <v>38394</v>
      </c>
      <c r="B1296" s="21">
        <v>4.3070921644308051E-3</v>
      </c>
      <c r="C1296" s="9">
        <f t="shared" si="102"/>
        <v>-6.1929078355691955E-3</v>
      </c>
      <c r="D1296" s="6">
        <f t="shared" si="103"/>
        <v>3.8352107459854337E-5</v>
      </c>
      <c r="E1296" s="6">
        <f t="shared" ref="E1296:E1359" si="105">D1295</f>
        <v>6.3223246240403408E-6</v>
      </c>
      <c r="F1296" s="6">
        <f t="shared" si="104"/>
        <v>0.1969943586917873</v>
      </c>
      <c r="G1296" s="17">
        <v>7.2116948873078429E-3</v>
      </c>
      <c r="H1296" s="9">
        <f t="shared" si="101"/>
        <v>4.4384046536090791E-3</v>
      </c>
      <c r="I1296" s="8"/>
      <c r="J1296" s="10"/>
      <c r="AC1296" s="14"/>
      <c r="AD1296" s="15"/>
    </row>
    <row r="1297" spans="1:30" hidden="1" outlineLevel="1" x14ac:dyDescent="0.3">
      <c r="A1297" s="20">
        <v>38397</v>
      </c>
      <c r="B1297" s="21">
        <v>-4.5211018922326795E-4</v>
      </c>
      <c r="C1297" s="9">
        <f t="shared" si="102"/>
        <v>-1.0952110189223268E-2</v>
      </c>
      <c r="D1297" s="6">
        <f t="shared" si="103"/>
        <v>1.1994871759688813E-4</v>
      </c>
      <c r="E1297" s="6">
        <f t="shared" si="105"/>
        <v>3.8352107459854337E-5</v>
      </c>
      <c r="F1297" s="6">
        <f t="shared" si="104"/>
        <v>0.48354119980555299</v>
      </c>
      <c r="G1297" s="17">
        <v>1.8811863994686604E-3</v>
      </c>
      <c r="H1297" s="9">
        <f t="shared" si="101"/>
        <v>6.9537126760138212E-3</v>
      </c>
      <c r="I1297" s="8"/>
      <c r="J1297" s="10"/>
      <c r="AC1297" s="14"/>
      <c r="AD1297" s="15"/>
    </row>
    <row r="1298" spans="1:30" hidden="1" outlineLevel="1" x14ac:dyDescent="0.3">
      <c r="A1298" s="20">
        <v>38398</v>
      </c>
      <c r="B1298" s="21">
        <v>4.2712722820465159E-3</v>
      </c>
      <c r="C1298" s="9">
        <f t="shared" si="102"/>
        <v>-6.2287277179534847E-3</v>
      </c>
      <c r="D1298" s="6">
        <f t="shared" si="103"/>
        <v>3.8797048984402026E-5</v>
      </c>
      <c r="E1298" s="6">
        <f t="shared" si="105"/>
        <v>1.1994871759688813E-4</v>
      </c>
      <c r="F1298" s="6">
        <f t="shared" si="104"/>
        <v>4.9399712440623758E-2</v>
      </c>
      <c r="G1298" s="17">
        <v>3.7930190712211383E-3</v>
      </c>
      <c r="H1298" s="9">
        <f t="shared" si="101"/>
        <v>2.2226046081258756E-3</v>
      </c>
      <c r="I1298" s="8"/>
      <c r="J1298" s="10"/>
      <c r="AC1298" s="14"/>
      <c r="AD1298" s="15"/>
    </row>
    <row r="1299" spans="1:30" hidden="1" outlineLevel="1" x14ac:dyDescent="0.3">
      <c r="A1299" s="20">
        <v>38399</v>
      </c>
      <c r="B1299" s="21">
        <v>-2.2521291570046231E-4</v>
      </c>
      <c r="C1299" s="9">
        <f t="shared" si="102"/>
        <v>-1.0725212915700463E-2</v>
      </c>
      <c r="D1299" s="6">
        <f t="shared" si="103"/>
        <v>1.1503019208710802E-4</v>
      </c>
      <c r="E1299" s="6">
        <f t="shared" si="105"/>
        <v>3.8797048984402026E-5</v>
      </c>
      <c r="F1299" s="6">
        <f t="shared" si="104"/>
        <v>0.14656498905158258</v>
      </c>
      <c r="G1299" s="17">
        <v>3.7955882794335708E-3</v>
      </c>
      <c r="H1299" s="9">
        <f t="shared" si="101"/>
        <v>3.8283807158063913E-3</v>
      </c>
      <c r="I1299" s="8"/>
      <c r="J1299" s="10"/>
      <c r="AC1299" s="14"/>
      <c r="AD1299" s="15"/>
    </row>
    <row r="1300" spans="1:30" hidden="1" outlineLevel="1" x14ac:dyDescent="0.3">
      <c r="A1300" s="20">
        <v>38400</v>
      </c>
      <c r="B1300" s="21">
        <v>-7.4686155400945052E-3</v>
      </c>
      <c r="C1300" s="9">
        <f t="shared" si="102"/>
        <v>-1.7968615540094504E-2</v>
      </c>
      <c r="D1300" s="6">
        <f t="shared" si="103"/>
        <v>3.2287114442772571E-4</v>
      </c>
      <c r="E1300" s="6">
        <f t="shared" si="105"/>
        <v>1.1503019208710802E-4</v>
      </c>
      <c r="F1300" s="6">
        <f t="shared" si="104"/>
        <v>0.14674097043052156</v>
      </c>
      <c r="G1300" s="17">
        <v>3.6317766821239742E-3</v>
      </c>
      <c r="H1300" s="9">
        <f t="shared" si="101"/>
        <v>3.8306784050677178E-3</v>
      </c>
      <c r="I1300" s="8"/>
      <c r="J1300" s="10"/>
      <c r="AC1300" s="14"/>
      <c r="AD1300" s="15"/>
    </row>
    <row r="1301" spans="1:30" hidden="1" outlineLevel="1" x14ac:dyDescent="0.3">
      <c r="A1301" s="20">
        <v>38401</v>
      </c>
      <c r="B1301" s="21">
        <v>2.8747196300498794E-3</v>
      </c>
      <c r="C1301" s="9">
        <f t="shared" si="102"/>
        <v>-7.6252803699501208E-3</v>
      </c>
      <c r="D1301" s="6">
        <f t="shared" si="103"/>
        <v>5.8144900720346654E-5</v>
      </c>
      <c r="E1301" s="6">
        <f t="shared" si="105"/>
        <v>3.2287114442772571E-4</v>
      </c>
      <c r="F1301" s="6">
        <f t="shared" si="104"/>
        <v>0.13584677015827196</v>
      </c>
      <c r="G1301" s="17">
        <v>3.614557730509347E-3</v>
      </c>
      <c r="H1301" s="9">
        <f t="shared" si="101"/>
        <v>3.6857396836764257E-3</v>
      </c>
      <c r="I1301" s="8"/>
      <c r="J1301" s="10"/>
      <c r="AC1301" s="14"/>
      <c r="AD1301" s="15"/>
    </row>
    <row r="1302" spans="1:30" hidden="1" outlineLevel="1" x14ac:dyDescent="0.3">
      <c r="A1302" s="20">
        <v>38405</v>
      </c>
      <c r="B1302" s="21">
        <v>-1.6266587496997737E-2</v>
      </c>
      <c r="C1302" s="9">
        <f t="shared" si="102"/>
        <v>-2.6766587496997736E-2</v>
      </c>
      <c r="D1302" s="6">
        <f t="shared" si="103"/>
        <v>7.1645020623443555E-4</v>
      </c>
      <c r="E1302" s="6">
        <f t="shared" si="105"/>
        <v>5.8144900720346654E-5</v>
      </c>
      <c r="F1302" s="6">
        <f t="shared" si="104"/>
        <v>0.13472448126315772</v>
      </c>
      <c r="G1302" s="17">
        <v>6.2126319163473415E-3</v>
      </c>
      <c r="H1302" s="9">
        <f t="shared" si="101"/>
        <v>3.6704833641246454E-3</v>
      </c>
      <c r="I1302" s="8"/>
      <c r="J1302" s="10"/>
      <c r="AC1302" s="14"/>
      <c r="AD1302" s="15"/>
    </row>
    <row r="1303" spans="1:30" hidden="1" outlineLevel="1" x14ac:dyDescent="0.3">
      <c r="A1303" s="20">
        <v>38406</v>
      </c>
      <c r="B1303" s="21">
        <v>5.8811419187519897E-3</v>
      </c>
      <c r="C1303" s="9">
        <f t="shared" si="102"/>
        <v>-4.6188580812480109E-3</v>
      </c>
      <c r="D1303" s="6">
        <f t="shared" si="103"/>
        <v>2.1333849974710058E-5</v>
      </c>
      <c r="E1303" s="6">
        <f t="shared" si="105"/>
        <v>7.1645020623443555E-4</v>
      </c>
      <c r="F1303" s="6">
        <f t="shared" si="104"/>
        <v>0.36342417692170442</v>
      </c>
      <c r="G1303" s="17">
        <v>4.8963817236507435E-3</v>
      </c>
      <c r="H1303" s="9">
        <f t="shared" si="101"/>
        <v>6.0284672755328483E-3</v>
      </c>
      <c r="I1303" s="8"/>
      <c r="J1303" s="10"/>
      <c r="AC1303" s="14"/>
      <c r="AD1303" s="15"/>
    </row>
    <row r="1304" spans="1:30" hidden="1" outlineLevel="1" x14ac:dyDescent="0.3">
      <c r="A1304" s="20">
        <v>38407</v>
      </c>
      <c r="B1304" s="21">
        <v>7.0019863293836523E-3</v>
      </c>
      <c r="C1304" s="9">
        <f t="shared" si="102"/>
        <v>-3.4980136706163484E-3</v>
      </c>
      <c r="D1304" s="6">
        <f t="shared" si="103"/>
        <v>1.2236099639818859E-5</v>
      </c>
      <c r="E1304" s="6">
        <f t="shared" si="105"/>
        <v>2.1333849974710058E-5</v>
      </c>
      <c r="F1304" s="6">
        <f t="shared" si="104"/>
        <v>0.23244045764115465</v>
      </c>
      <c r="G1304" s="17">
        <v>5.5389390706870739E-3</v>
      </c>
      <c r="H1304" s="9">
        <f t="shared" si="101"/>
        <v>4.8212079154622096E-3</v>
      </c>
      <c r="I1304" s="8"/>
      <c r="J1304" s="10"/>
      <c r="AC1304" s="14"/>
      <c r="AD1304" s="15"/>
    </row>
    <row r="1305" spans="1:30" hidden="1" outlineLevel="1" x14ac:dyDescent="0.3">
      <c r="A1305" s="20">
        <v>38408</v>
      </c>
      <c r="B1305" s="21">
        <v>8.5973568321654498E-3</v>
      </c>
      <c r="C1305" s="9">
        <f t="shared" si="102"/>
        <v>-1.9026431678345508E-3</v>
      </c>
      <c r="D1305" s="6">
        <f t="shared" si="103"/>
        <v>3.6200510241074945E-6</v>
      </c>
      <c r="E1305" s="6">
        <f t="shared" si="105"/>
        <v>1.2236099639818859E-5</v>
      </c>
      <c r="F1305" s="6">
        <f t="shared" si="104"/>
        <v>0.29249959745878007</v>
      </c>
      <c r="G1305" s="17">
        <v>4.8510336166385113E-3</v>
      </c>
      <c r="H1305" s="9">
        <f t="shared" si="101"/>
        <v>5.4083231916998084E-3</v>
      </c>
      <c r="I1305" s="8"/>
      <c r="J1305" s="10"/>
      <c r="AC1305" s="14"/>
      <c r="AD1305" s="15"/>
    </row>
    <row r="1306" spans="1:30" hidden="1" outlineLevel="1" x14ac:dyDescent="0.3">
      <c r="A1306" s="20">
        <v>38411</v>
      </c>
      <c r="B1306" s="21">
        <v>-6.9761235638822723E-3</v>
      </c>
      <c r="C1306" s="9">
        <f t="shared" si="102"/>
        <v>-1.7476123563882274E-2</v>
      </c>
      <c r="D1306" s="6">
        <f t="shared" si="103"/>
        <v>3.0541489482008126E-4</v>
      </c>
      <c r="E1306" s="6">
        <f t="shared" si="105"/>
        <v>3.6200510241074945E-6</v>
      </c>
      <c r="F1306" s="6">
        <f t="shared" si="104"/>
        <v>0.22848090975527585</v>
      </c>
      <c r="G1306" s="17">
        <v>6.0475530777354498E-3</v>
      </c>
      <c r="H1306" s="9">
        <f t="shared" si="101"/>
        <v>4.7799676751550928E-3</v>
      </c>
      <c r="I1306" s="8"/>
      <c r="J1306" s="10"/>
      <c r="AC1306" s="14"/>
      <c r="AD1306" s="15"/>
    </row>
    <row r="1307" spans="1:30" hidden="1" outlineLevel="1" x14ac:dyDescent="0.3">
      <c r="A1307" s="20">
        <v>38412</v>
      </c>
      <c r="B1307" s="21">
        <v>5.9056340114918985E-3</v>
      </c>
      <c r="C1307" s="9">
        <f t="shared" si="102"/>
        <v>-4.5943659885081022E-3</v>
      </c>
      <c r="D1307" s="6">
        <f t="shared" si="103"/>
        <v>2.1108198836360031E-5</v>
      </c>
      <c r="E1307" s="6">
        <f t="shared" si="105"/>
        <v>3.0541489482008126E-4</v>
      </c>
      <c r="F1307" s="6">
        <f t="shared" si="104"/>
        <v>0.34528885527208081</v>
      </c>
      <c r="G1307" s="17">
        <v>3.9848961536574782E-3</v>
      </c>
      <c r="H1307" s="9">
        <f t="shared" si="101"/>
        <v>5.8761284471332042E-3</v>
      </c>
      <c r="I1307" s="8"/>
      <c r="J1307" s="10"/>
      <c r="AC1307" s="14"/>
      <c r="AD1307" s="15"/>
    </row>
    <row r="1308" spans="1:30" hidden="1" outlineLevel="1" x14ac:dyDescent="0.3">
      <c r="A1308" s="20">
        <v>38413</v>
      </c>
      <c r="B1308" s="21">
        <v>-1.6662325875883861E-3</v>
      </c>
      <c r="C1308" s="9">
        <f t="shared" si="102"/>
        <v>-1.2166232587588387E-2</v>
      </c>
      <c r="D1308" s="6">
        <f t="shared" si="103"/>
        <v>1.4801721537529761E-4</v>
      </c>
      <c r="E1308" s="6">
        <f t="shared" si="105"/>
        <v>2.1108198836360031E-5</v>
      </c>
      <c r="F1308" s="6">
        <f t="shared" si="104"/>
        <v>0.15993213572774323</v>
      </c>
      <c r="G1308" s="17">
        <v>5.7585167840352751E-3</v>
      </c>
      <c r="H1308" s="9">
        <f t="shared" si="101"/>
        <v>3.9991516066253761E-3</v>
      </c>
      <c r="I1308" s="8"/>
      <c r="J1308" s="10"/>
      <c r="AC1308" s="14"/>
      <c r="AD1308" s="15"/>
    </row>
    <row r="1309" spans="1:30" hidden="1" outlineLevel="1" x14ac:dyDescent="0.3">
      <c r="A1309" s="20">
        <v>38414</v>
      </c>
      <c r="B1309" s="21">
        <v>1.9459970913550792E-3</v>
      </c>
      <c r="C1309" s="9">
        <f t="shared" si="102"/>
        <v>-8.5540029086449212E-3</v>
      </c>
      <c r="D1309" s="6">
        <f t="shared" si="103"/>
        <v>7.3170965761105777E-5</v>
      </c>
      <c r="E1309" s="6">
        <f t="shared" si="105"/>
        <v>1.4801721537529761E-4</v>
      </c>
      <c r="F1309" s="6">
        <f t="shared" si="104"/>
        <v>0.31472135770411913</v>
      </c>
      <c r="G1309" s="17">
        <v>6.1032422253518639E-3</v>
      </c>
      <c r="H1309" s="9">
        <f t="shared" si="101"/>
        <v>5.6100031880928483E-3</v>
      </c>
      <c r="I1309" s="8"/>
      <c r="J1309" s="10"/>
      <c r="AC1309" s="14"/>
      <c r="AD1309" s="15"/>
    </row>
    <row r="1310" spans="1:30" hidden="1" outlineLevel="1" x14ac:dyDescent="0.3">
      <c r="A1310" s="20">
        <v>38415</v>
      </c>
      <c r="B1310" s="21">
        <v>9.8762265843327906E-3</v>
      </c>
      <c r="C1310" s="9">
        <f t="shared" si="102"/>
        <v>-6.2377341566721006E-4</v>
      </c>
      <c r="D1310" s="6">
        <f t="shared" si="103"/>
        <v>3.8909327409313801E-7</v>
      </c>
      <c r="E1310" s="6">
        <f t="shared" si="105"/>
        <v>7.3170965761105777E-5</v>
      </c>
      <c r="F1310" s="6">
        <f t="shared" si="104"/>
        <v>0.35134565475451901</v>
      </c>
      <c r="G1310" s="17">
        <v>5.8306613029744181E-3</v>
      </c>
      <c r="H1310" s="9">
        <f t="shared" si="101"/>
        <v>5.9274417310887081E-3</v>
      </c>
      <c r="I1310" s="8"/>
      <c r="J1310" s="10"/>
      <c r="AC1310" s="14"/>
      <c r="AD1310" s="15"/>
    </row>
    <row r="1311" spans="1:30" hidden="1" outlineLevel="1" x14ac:dyDescent="0.3">
      <c r="A1311" s="20">
        <v>38418</v>
      </c>
      <c r="B1311" s="21">
        <v>-3.37284270270212E-4</v>
      </c>
      <c r="C1311" s="9">
        <f t="shared" si="102"/>
        <v>-1.0837284270270213E-2</v>
      </c>
      <c r="D1311" s="6">
        <f t="shared" si="103"/>
        <v>1.1744673035464619E-4</v>
      </c>
      <c r="E1311" s="6">
        <f t="shared" si="105"/>
        <v>3.8909327409313801E-7</v>
      </c>
      <c r="F1311" s="6">
        <f t="shared" si="104"/>
        <v>0.32220765367409088</v>
      </c>
      <c r="G1311" s="17">
        <v>3.9034122098538055E-3</v>
      </c>
      <c r="H1311" s="9">
        <f t="shared" si="101"/>
        <v>5.6763337963344875E-3</v>
      </c>
      <c r="I1311" s="8"/>
      <c r="J1311" s="10"/>
      <c r="AC1311" s="14"/>
      <c r="AD1311" s="15"/>
    </row>
    <row r="1312" spans="1:30" hidden="1" outlineLevel="1" x14ac:dyDescent="0.3">
      <c r="A1312" s="20">
        <v>38419</v>
      </c>
      <c r="B1312" s="21">
        <v>-2.218839423182344E-3</v>
      </c>
      <c r="C1312" s="9">
        <f t="shared" si="102"/>
        <v>-1.2718839423182344E-2</v>
      </c>
      <c r="D1312" s="6">
        <f t="shared" si="103"/>
        <v>1.6176887627269737E-4</v>
      </c>
      <c r="E1312" s="6">
        <f t="shared" si="105"/>
        <v>1.1744673035464619E-4</v>
      </c>
      <c r="F1312" s="6">
        <f t="shared" si="104"/>
        <v>0.15417654577160766</v>
      </c>
      <c r="G1312" s="17">
        <v>2.9378896279776061E-3</v>
      </c>
      <c r="H1312" s="9">
        <f t="shared" si="101"/>
        <v>3.9265321311764108E-3</v>
      </c>
      <c r="I1312" s="8"/>
      <c r="J1312" s="10"/>
      <c r="AC1312" s="14"/>
      <c r="AD1312" s="15"/>
    </row>
    <row r="1313" spans="1:30" hidden="1" outlineLevel="1" x14ac:dyDescent="0.3">
      <c r="A1313" s="20">
        <v>38420</v>
      </c>
      <c r="B1313" s="21">
        <v>-9.8535484076608445E-3</v>
      </c>
      <c r="C1313" s="9">
        <f t="shared" si="102"/>
        <v>-2.0353548407660845E-2</v>
      </c>
      <c r="D1313" s="6">
        <f t="shared" si="103"/>
        <v>4.1426693278299331E-4</v>
      </c>
      <c r="E1313" s="6">
        <f t="shared" si="105"/>
        <v>1.6176887627269737E-4</v>
      </c>
      <c r="F1313" s="6">
        <f t="shared" si="104"/>
        <v>9.5012481099669935E-2</v>
      </c>
      <c r="G1313" s="17">
        <v>5.1069713599147925E-3</v>
      </c>
      <c r="H1313" s="9">
        <f t="shared" si="101"/>
        <v>3.0824094650073659E-3</v>
      </c>
      <c r="I1313" s="8"/>
      <c r="J1313" s="10"/>
      <c r="AC1313" s="14"/>
      <c r="AD1313" s="15"/>
    </row>
    <row r="1314" spans="1:30" hidden="1" outlineLevel="1" x14ac:dyDescent="0.3">
      <c r="A1314" s="20">
        <v>38421</v>
      </c>
      <c r="B1314" s="21">
        <v>4.237839211802188E-3</v>
      </c>
      <c r="C1314" s="9">
        <f t="shared" si="102"/>
        <v>-6.2621607881978127E-3</v>
      </c>
      <c r="D1314" s="6">
        <f t="shared" si="103"/>
        <v>3.9214657737242249E-5</v>
      </c>
      <c r="E1314" s="6">
        <f t="shared" si="105"/>
        <v>4.1426693278299331E-4</v>
      </c>
      <c r="F1314" s="6">
        <f t="shared" si="104"/>
        <v>0.2513162510353672</v>
      </c>
      <c r="G1314" s="17">
        <v>5.3022929934992769E-3</v>
      </c>
      <c r="H1314" s="9">
        <f t="shared" si="101"/>
        <v>5.0131452306448011E-3</v>
      </c>
      <c r="I1314" s="8"/>
      <c r="J1314" s="10"/>
      <c r="AC1314" s="14"/>
      <c r="AD1314" s="15"/>
    </row>
    <row r="1315" spans="1:30" hidden="1" outlineLevel="1" x14ac:dyDescent="0.3">
      <c r="A1315" s="20">
        <v>38422</v>
      </c>
      <c r="B1315" s="21">
        <v>-7.1349491081253756E-3</v>
      </c>
      <c r="C1315" s="9">
        <f t="shared" si="102"/>
        <v>-1.7634949108125377E-2</v>
      </c>
      <c r="D1315" s="6">
        <f t="shared" si="103"/>
        <v>3.1099143004617206E-4</v>
      </c>
      <c r="E1315" s="6">
        <f t="shared" si="105"/>
        <v>3.9214657737242249E-5</v>
      </c>
      <c r="F1315" s="6">
        <f t="shared" si="104"/>
        <v>0.26952057762712245</v>
      </c>
      <c r="G1315" s="17">
        <v>5.9950189740872531E-3</v>
      </c>
      <c r="H1315" s="9">
        <f t="shared" si="101"/>
        <v>5.1915371290892501E-3</v>
      </c>
      <c r="I1315" s="8"/>
      <c r="J1315" s="10"/>
      <c r="AC1315" s="14"/>
      <c r="AD1315" s="15"/>
    </row>
    <row r="1316" spans="1:30" hidden="1" outlineLevel="1" x14ac:dyDescent="0.3">
      <c r="A1316" s="20">
        <v>38425</v>
      </c>
      <c r="B1316" s="21">
        <v>2.7943477593532825E-3</v>
      </c>
      <c r="C1316" s="9">
        <f t="shared" si="102"/>
        <v>-7.7056522406467182E-3</v>
      </c>
      <c r="D1316" s="6">
        <f t="shared" si="103"/>
        <v>5.9377076453783785E-5</v>
      </c>
      <c r="E1316" s="6">
        <f t="shared" si="105"/>
        <v>3.1099143004617206E-4</v>
      </c>
      <c r="F1316" s="6">
        <f t="shared" si="104"/>
        <v>0.33962234618782178</v>
      </c>
      <c r="G1316" s="17">
        <v>2.9311471167680265E-3</v>
      </c>
      <c r="H1316" s="9">
        <f t="shared" si="101"/>
        <v>5.8277126403746245E-3</v>
      </c>
      <c r="I1316" s="8"/>
      <c r="J1316" s="10"/>
      <c r="AC1316" s="14"/>
      <c r="AD1316" s="15"/>
    </row>
    <row r="1317" spans="1:30" hidden="1" outlineLevel="1" x14ac:dyDescent="0.3">
      <c r="A1317" s="20">
        <v>38426</v>
      </c>
      <c r="B1317" s="21">
        <v>-5.513817511271041E-3</v>
      </c>
      <c r="C1317" s="9">
        <f t="shared" si="102"/>
        <v>-1.6013817511271042E-2</v>
      </c>
      <c r="D1317" s="6">
        <f t="shared" si="103"/>
        <v>2.5644235128429111E-4</v>
      </c>
      <c r="E1317" s="6">
        <f t="shared" si="105"/>
        <v>5.9377076453783785E-5</v>
      </c>
      <c r="F1317" s="6">
        <f t="shared" si="104"/>
        <v>9.4656221948424962E-2</v>
      </c>
      <c r="G1317" s="17">
        <v>5.2830434649782203E-3</v>
      </c>
      <c r="H1317" s="9">
        <f t="shared" si="101"/>
        <v>3.0766251306980018E-3</v>
      </c>
      <c r="I1317" s="8"/>
      <c r="J1317" s="10"/>
      <c r="AC1317" s="14"/>
      <c r="AD1317" s="15"/>
    </row>
    <row r="1318" spans="1:30" hidden="1" outlineLevel="1" x14ac:dyDescent="0.3">
      <c r="A1318" s="20">
        <v>38427</v>
      </c>
      <c r="B1318" s="21">
        <v>-1.0480815036450219E-2</v>
      </c>
      <c r="C1318" s="9">
        <f t="shared" si="102"/>
        <v>-2.0980815036450218E-2</v>
      </c>
      <c r="D1318" s="6">
        <f t="shared" si="103"/>
        <v>4.4019459959373554E-4</v>
      </c>
      <c r="E1318" s="6">
        <f t="shared" si="105"/>
        <v>2.5644235128429111E-4</v>
      </c>
      <c r="F1318" s="6">
        <f t="shared" si="104"/>
        <v>0.26769931973038691</v>
      </c>
      <c r="G1318" s="17">
        <v>5.9364500931392492E-3</v>
      </c>
      <c r="H1318" s="9">
        <f t="shared" si="101"/>
        <v>5.1739667541489563E-3</v>
      </c>
      <c r="I1318" s="8"/>
      <c r="J1318" s="10"/>
      <c r="AC1318" s="14"/>
      <c r="AD1318" s="15"/>
    </row>
    <row r="1319" spans="1:30" hidden="1" outlineLevel="1" x14ac:dyDescent="0.3">
      <c r="A1319" s="20">
        <v>38428</v>
      </c>
      <c r="B1319" s="21">
        <v>-6.322565125088292E-4</v>
      </c>
      <c r="C1319" s="9">
        <f t="shared" si="102"/>
        <v>-1.1132256512508831E-2</v>
      </c>
      <c r="D1319" s="6">
        <f t="shared" si="103"/>
        <v>1.2392713506029527E-4</v>
      </c>
      <c r="E1319" s="6">
        <f t="shared" si="105"/>
        <v>4.4019459959373554E-4</v>
      </c>
      <c r="F1319" s="6">
        <f t="shared" si="104"/>
        <v>0.33336536691195157</v>
      </c>
      <c r="G1319" s="17">
        <v>3.6966976285653839E-3</v>
      </c>
      <c r="H1319" s="9">
        <f t="shared" si="101"/>
        <v>5.773780104160112E-3</v>
      </c>
      <c r="I1319" s="8"/>
      <c r="J1319" s="10"/>
      <c r="AC1319" s="14"/>
      <c r="AD1319" s="15"/>
    </row>
    <row r="1320" spans="1:30" hidden="1" outlineLevel="1" x14ac:dyDescent="0.3">
      <c r="A1320" s="20">
        <v>38429</v>
      </c>
      <c r="B1320" s="21">
        <v>3.1241150509153583E-4</v>
      </c>
      <c r="C1320" s="9">
        <f t="shared" si="102"/>
        <v>-1.0187588494908464E-2</v>
      </c>
      <c r="D1320" s="6">
        <f t="shared" si="103"/>
        <v>1.037869593415913E-4</v>
      </c>
      <c r="E1320" s="6">
        <f t="shared" si="105"/>
        <v>1.2392713506029527E-4</v>
      </c>
      <c r="F1320" s="6">
        <f t="shared" si="104"/>
        <v>0.14010473406930621</v>
      </c>
      <c r="G1320" s="17">
        <v>6.6242319113203876E-3</v>
      </c>
      <c r="H1320" s="9">
        <f t="shared" si="101"/>
        <v>3.7430566929891164E-3</v>
      </c>
      <c r="I1320" s="8"/>
      <c r="J1320" s="10"/>
      <c r="AC1320" s="14"/>
      <c r="AD1320" s="15"/>
    </row>
    <row r="1321" spans="1:30" hidden="1" outlineLevel="1" x14ac:dyDescent="0.3">
      <c r="A1321" s="20">
        <v>38432</v>
      </c>
      <c r="B1321" s="21">
        <v>-6.0656088561929656E-3</v>
      </c>
      <c r="C1321" s="9">
        <f t="shared" si="102"/>
        <v>-1.6565608856192966E-2</v>
      </c>
      <c r="D1321" s="6">
        <f t="shared" si="103"/>
        <v>2.7441939677637882E-4</v>
      </c>
      <c r="E1321" s="6">
        <f t="shared" si="105"/>
        <v>1.037869593415913E-4</v>
      </c>
      <c r="F1321" s="6">
        <f t="shared" si="104"/>
        <v>0.41073901348193542</v>
      </c>
      <c r="G1321" s="17">
        <v>5.3538739910496038E-3</v>
      </c>
      <c r="H1321" s="9">
        <f t="shared" si="101"/>
        <v>6.408892365159017E-3</v>
      </c>
      <c r="I1321" s="8"/>
      <c r="J1321" s="10"/>
      <c r="AC1321" s="14"/>
      <c r="AD1321" s="15"/>
    </row>
    <row r="1322" spans="1:30" hidden="1" outlineLevel="1" x14ac:dyDescent="0.3">
      <c r="A1322" s="20">
        <v>38433</v>
      </c>
      <c r="B1322" s="21">
        <v>-9.0208195380387813E-3</v>
      </c>
      <c r="C1322" s="9">
        <f t="shared" si="102"/>
        <v>-1.9520819538038782E-2</v>
      </c>
      <c r="D1322" s="6">
        <f t="shared" si="103"/>
        <v>3.8106239543667667E-4</v>
      </c>
      <c r="E1322" s="6">
        <f t="shared" si="105"/>
        <v>2.7441939677637882E-4</v>
      </c>
      <c r="F1322" s="6">
        <f t="shared" si="104"/>
        <v>0.27444800706304201</v>
      </c>
      <c r="G1322" s="17">
        <v>7.7188074803468719E-3</v>
      </c>
      <c r="H1322" s="9">
        <f t="shared" si="101"/>
        <v>5.2387785509891713E-3</v>
      </c>
      <c r="I1322" s="8"/>
      <c r="J1322" s="10"/>
      <c r="AC1322" s="14"/>
      <c r="AD1322" s="15"/>
    </row>
    <row r="1323" spans="1:30" hidden="1" outlineLevel="1" x14ac:dyDescent="0.3">
      <c r="A1323" s="20">
        <v>38434</v>
      </c>
      <c r="B1323" s="21">
        <v>-1.3848676467354095E-3</v>
      </c>
      <c r="C1323" s="9">
        <f t="shared" si="102"/>
        <v>-1.188486764673541E-2</v>
      </c>
      <c r="D1323" s="6">
        <f t="shared" si="103"/>
        <v>1.4125007898041809E-4</v>
      </c>
      <c r="E1323" s="6">
        <f t="shared" si="105"/>
        <v>3.8106239543667667E-4</v>
      </c>
      <c r="F1323" s="6">
        <f t="shared" si="104"/>
        <v>0.55136470554882644</v>
      </c>
      <c r="G1323" s="17">
        <v>4.1139245546654817E-3</v>
      </c>
      <c r="H1323" s="9">
        <f t="shared" si="101"/>
        <v>7.4253936296254782E-3</v>
      </c>
      <c r="I1323" s="8"/>
      <c r="J1323" s="10"/>
      <c r="AC1323" s="14"/>
      <c r="AD1323" s="15"/>
    </row>
    <row r="1324" spans="1:30" hidden="1" outlineLevel="1" x14ac:dyDescent="0.3">
      <c r="A1324" s="20">
        <v>38435</v>
      </c>
      <c r="B1324" s="21">
        <v>-1.2583841552262708E-3</v>
      </c>
      <c r="C1324" s="9">
        <f t="shared" si="102"/>
        <v>-1.1758384155226271E-2</v>
      </c>
      <c r="D1324" s="6">
        <f t="shared" si="103"/>
        <v>1.3825959794187622E-4</v>
      </c>
      <c r="E1324" s="6">
        <f t="shared" si="105"/>
        <v>1.4125007898041809E-4</v>
      </c>
      <c r="F1324" s="6">
        <f t="shared" si="104"/>
        <v>0.16929412916433059</v>
      </c>
      <c r="G1324" s="17">
        <v>6.0458156416754874E-3</v>
      </c>
      <c r="H1324" s="9">
        <f t="shared" si="101"/>
        <v>4.114536780298975E-3</v>
      </c>
      <c r="I1324" s="8"/>
      <c r="J1324" s="10"/>
      <c r="AC1324" s="14"/>
      <c r="AD1324" s="15"/>
    </row>
    <row r="1325" spans="1:30" hidden="1" outlineLevel="1" x14ac:dyDescent="0.3">
      <c r="A1325" s="20">
        <v>38439</v>
      </c>
      <c r="B1325" s="21">
        <v>4.0882328978822519E-3</v>
      </c>
      <c r="C1325" s="9">
        <f t="shared" si="102"/>
        <v>-6.4117671021177488E-3</v>
      </c>
      <c r="D1325" s="6">
        <f t="shared" si="103"/>
        <v>4.1110757371799436E-5</v>
      </c>
      <c r="E1325" s="6">
        <f t="shared" si="105"/>
        <v>1.3825959794187622E-4</v>
      </c>
      <c r="F1325" s="6">
        <f t="shared" si="104"/>
        <v>0.34509769702179094</v>
      </c>
      <c r="G1325" s="17">
        <v>6.0821830799575195E-3</v>
      </c>
      <c r="H1325" s="9">
        <f t="shared" si="101"/>
        <v>5.8745016556452766E-3</v>
      </c>
      <c r="I1325" s="8"/>
      <c r="J1325" s="10"/>
      <c r="AC1325" s="14"/>
      <c r="AD1325" s="15"/>
    </row>
    <row r="1326" spans="1:30" hidden="1" outlineLevel="1" x14ac:dyDescent="0.3">
      <c r="A1326" s="20">
        <v>38440</v>
      </c>
      <c r="B1326" s="21">
        <v>-7.6539413086017614E-3</v>
      </c>
      <c r="C1326" s="9">
        <f t="shared" si="102"/>
        <v>-1.8153941308601762E-2</v>
      </c>
      <c r="D1326" s="6">
        <f t="shared" si="103"/>
        <v>3.2956558503615746E-4</v>
      </c>
      <c r="E1326" s="6">
        <f t="shared" si="105"/>
        <v>4.1110757371799436E-5</v>
      </c>
      <c r="F1326" s="6">
        <f t="shared" si="104"/>
        <v>0.34904658992972015</v>
      </c>
      <c r="G1326" s="17">
        <v>6.8321961643954179E-3</v>
      </c>
      <c r="H1326" s="9">
        <f t="shared" si="101"/>
        <v>5.9080165024288835E-3</v>
      </c>
      <c r="I1326" s="8"/>
      <c r="J1326" s="10"/>
      <c r="AC1326" s="14"/>
      <c r="AD1326" s="15"/>
    </row>
    <row r="1327" spans="1:30" hidden="1" outlineLevel="1" x14ac:dyDescent="0.3">
      <c r="A1327" s="20">
        <v>38441</v>
      </c>
      <c r="B1327" s="21">
        <v>1.2911993167624517E-2</v>
      </c>
      <c r="C1327" s="9">
        <f t="shared" si="102"/>
        <v>2.4119931676245161E-3</v>
      </c>
      <c r="D1327" s="6">
        <f t="shared" si="103"/>
        <v>5.8177110406673472E-6</v>
      </c>
      <c r="E1327" s="6">
        <f t="shared" si="105"/>
        <v>3.2956558503615746E-4</v>
      </c>
      <c r="F1327" s="6">
        <f t="shared" si="104"/>
        <v>0.43580878027943271</v>
      </c>
      <c r="G1327" s="17">
        <v>5.3562838950548227E-3</v>
      </c>
      <c r="H1327" s="9">
        <f t="shared" si="101"/>
        <v>6.6015814793080659E-3</v>
      </c>
      <c r="I1327" s="8"/>
      <c r="J1327" s="10"/>
      <c r="AC1327" s="14"/>
      <c r="AD1327" s="15"/>
    </row>
    <row r="1328" spans="1:30" hidden="1" outlineLevel="1" x14ac:dyDescent="0.3">
      <c r="A1328" s="20">
        <v>38442</v>
      </c>
      <c r="B1328" s="21">
        <v>-3.5324788811514104E-3</v>
      </c>
      <c r="C1328" s="9">
        <f t="shared" si="102"/>
        <v>-1.4032478881151412E-2</v>
      </c>
      <c r="D1328" s="6">
        <f t="shared" si="103"/>
        <v>1.9691046354996036E-4</v>
      </c>
      <c r="E1328" s="6">
        <f t="shared" si="105"/>
        <v>5.8177110406673472E-6</v>
      </c>
      <c r="F1328" s="6">
        <f t="shared" si="104"/>
        <v>0.2746743340617428</v>
      </c>
      <c r="G1328" s="17">
        <v>2.7054094217104771E-3</v>
      </c>
      <c r="H1328" s="9">
        <f t="shared" si="101"/>
        <v>5.2409382181222361E-3</v>
      </c>
      <c r="I1328" s="8"/>
      <c r="J1328" s="10"/>
      <c r="AC1328" s="14"/>
      <c r="AD1328" s="15"/>
    </row>
    <row r="1329" spans="1:30" hidden="1" outlineLevel="1" x14ac:dyDescent="0.3">
      <c r="A1329" s="20">
        <v>38443</v>
      </c>
      <c r="B1329" s="21">
        <v>-9.5141025255037984E-3</v>
      </c>
      <c r="C1329" s="9">
        <f t="shared" si="102"/>
        <v>-2.0014102525503799E-2</v>
      </c>
      <c r="D1329" s="6">
        <f t="shared" si="103"/>
        <v>4.0056429990137756E-4</v>
      </c>
      <c r="E1329" s="6">
        <f t="shared" si="105"/>
        <v>1.9691046354996036E-4</v>
      </c>
      <c r="F1329" s="6">
        <f t="shared" si="104"/>
        <v>8.3261919240942756E-2</v>
      </c>
      <c r="G1329" s="17">
        <v>1.0862214673923266E-2</v>
      </c>
      <c r="H1329" s="9">
        <f t="shared" si="101"/>
        <v>2.8855141524682004E-3</v>
      </c>
      <c r="I1329" s="8"/>
      <c r="J1329" s="10"/>
      <c r="AC1329" s="14"/>
      <c r="AD1329" s="15"/>
    </row>
    <row r="1330" spans="1:30" hidden="1" outlineLevel="1" x14ac:dyDescent="0.3">
      <c r="A1330" s="20">
        <v>38446</v>
      </c>
      <c r="B1330" s="21">
        <v>1.6172381339881259E-3</v>
      </c>
      <c r="C1330" s="9">
        <f t="shared" si="102"/>
        <v>-8.8827618660118745E-3</v>
      </c>
      <c r="D1330" s="6">
        <f t="shared" si="103"/>
        <v>7.890345836827476E-5</v>
      </c>
      <c r="E1330" s="6">
        <f t="shared" si="105"/>
        <v>4.0056429990137756E-4</v>
      </c>
      <c r="F1330" s="6">
        <f t="shared" si="104"/>
        <v>1.0745229871618909</v>
      </c>
      <c r="G1330" s="17">
        <v>5.5942605583869176E-3</v>
      </c>
      <c r="H1330" s="9">
        <f t="shared" si="101"/>
        <v>1.0365920061248257E-2</v>
      </c>
      <c r="I1330" s="8"/>
      <c r="J1330" s="10"/>
      <c r="AC1330" s="14"/>
      <c r="AD1330" s="15"/>
    </row>
    <row r="1331" spans="1:30" hidden="1" outlineLevel="1" x14ac:dyDescent="0.3">
      <c r="A1331" s="20">
        <v>38447</v>
      </c>
      <c r="B1331" s="21">
        <v>3.5748149334431795E-3</v>
      </c>
      <c r="C1331" s="9">
        <f t="shared" si="102"/>
        <v>-6.9251850665568212E-3</v>
      </c>
      <c r="D1331" s="6">
        <f t="shared" si="103"/>
        <v>4.7958188206061606E-5</v>
      </c>
      <c r="E1331" s="6">
        <f t="shared" si="105"/>
        <v>7.890345836827476E-5</v>
      </c>
      <c r="F1331" s="6">
        <f t="shared" si="104"/>
        <v>0.29801744004593439</v>
      </c>
      <c r="G1331" s="17">
        <v>3.1900378594596312E-3</v>
      </c>
      <c r="H1331" s="9">
        <f t="shared" si="101"/>
        <v>5.4590973617067353E-3</v>
      </c>
      <c r="I1331" s="8"/>
      <c r="J1331" s="10"/>
      <c r="AC1331" s="14"/>
      <c r="AD1331" s="15"/>
    </row>
    <row r="1332" spans="1:30" hidden="1" outlineLevel="1" x14ac:dyDescent="0.3">
      <c r="A1332" s="20">
        <v>38448</v>
      </c>
      <c r="B1332" s="21">
        <v>2.631680221859702E-3</v>
      </c>
      <c r="C1332" s="9">
        <f t="shared" si="102"/>
        <v>-7.8683197781402991E-3</v>
      </c>
      <c r="D1332" s="6">
        <f t="shared" si="103"/>
        <v>6.1910456131073811E-5</v>
      </c>
      <c r="E1332" s="6">
        <f t="shared" si="105"/>
        <v>4.7958188206061606E-5</v>
      </c>
      <c r="F1332" s="6">
        <f t="shared" si="104"/>
        <v>0.10885034007657753</v>
      </c>
      <c r="G1332" s="17">
        <v>4.9143532462940327E-3</v>
      </c>
      <c r="H1332" s="9">
        <f t="shared" si="101"/>
        <v>3.2992474911194146E-3</v>
      </c>
      <c r="I1332" s="8"/>
      <c r="J1332" s="10"/>
      <c r="AC1332" s="14"/>
      <c r="AD1332" s="15"/>
    </row>
    <row r="1333" spans="1:30" hidden="1" outlineLevel="1" x14ac:dyDescent="0.3">
      <c r="A1333" s="20">
        <v>38449</v>
      </c>
      <c r="B1333" s="21">
        <v>5.7341167861023508E-3</v>
      </c>
      <c r="C1333" s="9">
        <f t="shared" si="102"/>
        <v>-4.7658832138976499E-3</v>
      </c>
      <c r="D1333" s="6">
        <f t="shared" si="103"/>
        <v>2.2713642808511394E-5</v>
      </c>
      <c r="E1333" s="6">
        <f t="shared" si="105"/>
        <v>6.1910456131073811E-5</v>
      </c>
      <c r="F1333" s="6">
        <f t="shared" si="104"/>
        <v>0.2340204189626573</v>
      </c>
      <c r="G1333" s="17">
        <v>3.9581319747744106E-3</v>
      </c>
      <c r="H1333" s="9">
        <f t="shared" si="101"/>
        <v>4.8375656994262854E-3</v>
      </c>
      <c r="I1333" s="8"/>
      <c r="J1333" s="10"/>
      <c r="AC1333" s="14"/>
      <c r="AD1333" s="15"/>
    </row>
    <row r="1334" spans="1:30" hidden="1" outlineLevel="1" x14ac:dyDescent="0.3">
      <c r="A1334" s="20">
        <v>38450</v>
      </c>
      <c r="B1334" s="21">
        <v>-8.0904709668355862E-3</v>
      </c>
      <c r="C1334" s="9">
        <f t="shared" si="102"/>
        <v>-1.8590470966835589E-2</v>
      </c>
      <c r="D1334" s="6">
        <f t="shared" si="103"/>
        <v>3.4560561076875694E-4</v>
      </c>
      <c r="E1334" s="6">
        <f t="shared" si="105"/>
        <v>2.2713642808511394E-5</v>
      </c>
      <c r="F1334" s="6">
        <f t="shared" si="104"/>
        <v>0.15802800782368343</v>
      </c>
      <c r="G1334" s="17">
        <v>3.9038350574551479E-3</v>
      </c>
      <c r="H1334" s="9">
        <f t="shared" si="101"/>
        <v>3.9752736738957158E-3</v>
      </c>
      <c r="I1334" s="8"/>
      <c r="J1334" s="10"/>
      <c r="AC1334" s="14"/>
      <c r="AD1334" s="15"/>
    </row>
    <row r="1335" spans="1:30" hidden="1" outlineLevel="1" x14ac:dyDescent="0.3">
      <c r="A1335" s="20">
        <v>38453</v>
      </c>
      <c r="B1335" s="21">
        <v>-1.222413821882218E-3</v>
      </c>
      <c r="C1335" s="9">
        <f t="shared" si="102"/>
        <v>-1.172241382188222E-2</v>
      </c>
      <c r="D1335" s="6">
        <f t="shared" si="103"/>
        <v>1.3741498581145532E-4</v>
      </c>
      <c r="E1335" s="6">
        <f t="shared" si="105"/>
        <v>3.4560561076875694E-4</v>
      </c>
      <c r="F1335" s="6">
        <f t="shared" si="104"/>
        <v>0.15421015371095306</v>
      </c>
      <c r="G1335" s="17">
        <v>2.7188313780409441E-3</v>
      </c>
      <c r="H1335" s="9">
        <f t="shared" si="101"/>
        <v>3.9269600674179646E-3</v>
      </c>
      <c r="I1335" s="8"/>
      <c r="J1335" s="10"/>
      <c r="AC1335" s="14"/>
      <c r="AD1335" s="15"/>
    </row>
    <row r="1336" spans="1:30" hidden="1" outlineLevel="1" x14ac:dyDescent="0.3">
      <c r="A1336" s="20">
        <v>38454</v>
      </c>
      <c r="B1336" s="21">
        <v>5.669862081150551E-3</v>
      </c>
      <c r="C1336" s="9">
        <f t="shared" si="102"/>
        <v>-4.8301379188494496E-3</v>
      </c>
      <c r="D1336" s="6">
        <f t="shared" si="103"/>
        <v>2.3330232315107291E-5</v>
      </c>
      <c r="E1336" s="6">
        <f t="shared" si="105"/>
        <v>1.3741498581145532E-4</v>
      </c>
      <c r="F1336" s="6">
        <f t="shared" si="104"/>
        <v>8.3912970910553566E-2</v>
      </c>
      <c r="G1336" s="17">
        <v>1.0950427112587416E-2</v>
      </c>
      <c r="H1336" s="9">
        <f t="shared" si="101"/>
        <v>2.896773565720206E-3</v>
      </c>
      <c r="I1336" s="8"/>
      <c r="J1336" s="10"/>
      <c r="AC1336" s="14"/>
      <c r="AD1336" s="15"/>
    </row>
    <row r="1337" spans="1:30" hidden="1" outlineLevel="1" x14ac:dyDescent="0.3">
      <c r="A1337" s="20">
        <v>38455</v>
      </c>
      <c r="B1337" s="21">
        <v>-9.9504014840839615E-3</v>
      </c>
      <c r="C1337" s="9">
        <f t="shared" si="102"/>
        <v>-2.045040148408396E-2</v>
      </c>
      <c r="D1337" s="6">
        <f t="shared" si="103"/>
        <v>4.1821892086022346E-4</v>
      </c>
      <c r="E1337" s="6">
        <f t="shared" si="105"/>
        <v>2.3330232315107291E-5</v>
      </c>
      <c r="F1337" s="6">
        <f t="shared" si="104"/>
        <v>1.0917508887581502</v>
      </c>
      <c r="G1337" s="17">
        <v>7.1416521051091073E-3</v>
      </c>
      <c r="H1337" s="9">
        <f t="shared" si="101"/>
        <v>1.0448688380644482E-2</v>
      </c>
      <c r="I1337" s="8"/>
      <c r="J1337" s="10"/>
      <c r="AC1337" s="14"/>
      <c r="AD1337" s="15"/>
    </row>
    <row r="1338" spans="1:30" hidden="1" outlineLevel="1" x14ac:dyDescent="0.3">
      <c r="A1338" s="20">
        <v>38456</v>
      </c>
      <c r="B1338" s="21">
        <v>-1.210493204260704E-2</v>
      </c>
      <c r="C1338" s="9">
        <f t="shared" si="102"/>
        <v>-2.2604932042607041E-2</v>
      </c>
      <c r="D1338" s="6">
        <f t="shared" si="103"/>
        <v>5.1098295265088254E-4</v>
      </c>
      <c r="E1338" s="6">
        <f t="shared" si="105"/>
        <v>4.1821892086022346E-4</v>
      </c>
      <c r="F1338" s="6">
        <f t="shared" si="104"/>
        <v>0.47454301821259576</v>
      </c>
      <c r="G1338" s="17">
        <v>6.5141144575886871E-3</v>
      </c>
      <c r="H1338" s="9">
        <f t="shared" si="101"/>
        <v>6.8887082839426128E-3</v>
      </c>
      <c r="I1338" s="8"/>
      <c r="J1338" s="10"/>
      <c r="AC1338" s="14"/>
      <c r="AD1338" s="15"/>
    </row>
    <row r="1339" spans="1:30" hidden="1" outlineLevel="1" x14ac:dyDescent="0.3">
      <c r="A1339" s="20">
        <v>38457</v>
      </c>
      <c r="B1339" s="21">
        <v>-1.8780655615671906E-2</v>
      </c>
      <c r="C1339" s="9">
        <f t="shared" si="102"/>
        <v>-2.9280655615671905E-2</v>
      </c>
      <c r="D1339" s="6">
        <f t="shared" si="103"/>
        <v>8.5735679328357867E-4</v>
      </c>
      <c r="E1339" s="6">
        <f t="shared" si="105"/>
        <v>5.1098295265088254E-4</v>
      </c>
      <c r="F1339" s="6">
        <f t="shared" si="104"/>
        <v>0.39778758034919315</v>
      </c>
      <c r="G1339" s="17">
        <v>8.4472520881946431E-3</v>
      </c>
      <c r="H1339" s="9">
        <f t="shared" si="101"/>
        <v>6.3070403546290491E-3</v>
      </c>
      <c r="I1339" s="8"/>
      <c r="J1339" s="10"/>
      <c r="AC1339" s="14"/>
      <c r="AD1339" s="15"/>
    </row>
    <row r="1340" spans="1:30" hidden="1" outlineLevel="1" x14ac:dyDescent="0.3">
      <c r="A1340" s="20">
        <v>38460</v>
      </c>
      <c r="B1340" s="21">
        <v>-1.6131715780276145E-3</v>
      </c>
      <c r="C1340" s="9">
        <f t="shared" si="102"/>
        <v>-1.2113171578027614E-2</v>
      </c>
      <c r="D1340" s="6">
        <f t="shared" si="103"/>
        <v>1.46728925678736E-4</v>
      </c>
      <c r="E1340" s="6">
        <f t="shared" si="105"/>
        <v>8.5735679328357867E-4</v>
      </c>
      <c r="F1340" s="6">
        <f t="shared" si="104"/>
        <v>0.6568514748716352</v>
      </c>
      <c r="G1340" s="17">
        <v>5.8357410277175758E-3</v>
      </c>
      <c r="H1340" s="9">
        <f t="shared" si="101"/>
        <v>8.1046374062732456E-3</v>
      </c>
      <c r="I1340" s="8"/>
      <c r="J1340" s="10"/>
      <c r="AC1340" s="14"/>
      <c r="AD1340" s="15"/>
    </row>
    <row r="1341" spans="1:30" hidden="1" outlineLevel="1" x14ac:dyDescent="0.3">
      <c r="A1341" s="20">
        <v>38461</v>
      </c>
      <c r="B1341" s="21">
        <v>5.5607946797360678E-3</v>
      </c>
      <c r="C1341" s="9">
        <f t="shared" si="102"/>
        <v>-4.9392053202639329E-3</v>
      </c>
      <c r="D1341" s="6">
        <f t="shared" si="103"/>
        <v>2.4395749195723539E-5</v>
      </c>
      <c r="E1341" s="6">
        <f t="shared" si="105"/>
        <v>1.46728925678736E-4</v>
      </c>
      <c r="F1341" s="6">
        <f t="shared" si="104"/>
        <v>0.32274105463152902</v>
      </c>
      <c r="G1341" s="17">
        <v>5.0064929062036455E-3</v>
      </c>
      <c r="H1341" s="9">
        <f t="shared" si="101"/>
        <v>5.6810303170422268E-3</v>
      </c>
      <c r="I1341" s="8"/>
      <c r="J1341" s="10"/>
      <c r="AC1341" s="14"/>
      <c r="AD1341" s="15"/>
    </row>
    <row r="1342" spans="1:30" hidden="1" outlineLevel="1" x14ac:dyDescent="0.3">
      <c r="A1342" s="20">
        <v>38462</v>
      </c>
      <c r="B1342" s="21">
        <v>-1.1425259901281213E-2</v>
      </c>
      <c r="C1342" s="9">
        <f t="shared" si="102"/>
        <v>-2.1925259901281212E-2</v>
      </c>
      <c r="D1342" s="6">
        <f t="shared" si="103"/>
        <v>4.8071702173872982E-4</v>
      </c>
      <c r="E1342" s="6">
        <f t="shared" si="105"/>
        <v>2.4395749195723539E-5</v>
      </c>
      <c r="F1342" s="6">
        <f t="shared" si="104"/>
        <v>0.24220737902111331</v>
      </c>
      <c r="G1342" s="17">
        <v>1.0663866016372935E-2</v>
      </c>
      <c r="H1342" s="9">
        <f t="shared" si="101"/>
        <v>4.9214568881695321E-3</v>
      </c>
      <c r="I1342" s="8"/>
      <c r="J1342" s="10"/>
      <c r="AC1342" s="14"/>
      <c r="AD1342" s="15"/>
    </row>
    <row r="1343" spans="1:30" hidden="1" outlineLevel="1" x14ac:dyDescent="0.3">
      <c r="A1343" s="20">
        <v>38463</v>
      </c>
      <c r="B1343" s="21">
        <v>2.0389185976123155E-2</v>
      </c>
      <c r="C1343" s="9">
        <f t="shared" si="102"/>
        <v>9.8891859761231545E-3</v>
      </c>
      <c r="D1343" s="6">
        <f t="shared" si="103"/>
        <v>9.7795999270350868E-5</v>
      </c>
      <c r="E1343" s="6">
        <f t="shared" si="105"/>
        <v>4.8071702173872982E-4</v>
      </c>
      <c r="F1343" s="6">
        <f t="shared" si="104"/>
        <v>1.0362809787758158</v>
      </c>
      <c r="G1343" s="17">
        <v>7.8419496793841331E-3</v>
      </c>
      <c r="H1343" s="9">
        <f t="shared" si="101"/>
        <v>1.0179788695134178E-2</v>
      </c>
      <c r="I1343" s="8"/>
      <c r="J1343" s="10"/>
      <c r="AC1343" s="14"/>
      <c r="AD1343" s="15"/>
    </row>
    <row r="1344" spans="1:30" hidden="1" outlineLevel="1" x14ac:dyDescent="0.3">
      <c r="A1344" s="20">
        <v>38464</v>
      </c>
      <c r="B1344" s="21">
        <v>-5.9765316648769272E-3</v>
      </c>
      <c r="C1344" s="9">
        <f t="shared" si="102"/>
        <v>-1.6476531664876927E-2</v>
      </c>
      <c r="D1344" s="6">
        <f t="shared" si="103"/>
        <v>2.7147609570369203E-4</v>
      </c>
      <c r="E1344" s="6">
        <f t="shared" si="105"/>
        <v>9.7795999270350868E-5</v>
      </c>
      <c r="F1344" s="6">
        <f t="shared" si="104"/>
        <v>0.56852123745065442</v>
      </c>
      <c r="G1344" s="17">
        <v>1.0691712612392077E-2</v>
      </c>
      <c r="H1344" s="9">
        <f t="shared" si="101"/>
        <v>7.5400347310251459E-3</v>
      </c>
      <c r="I1344" s="8"/>
      <c r="J1344" s="10"/>
      <c r="AC1344" s="14"/>
      <c r="AD1344" s="15"/>
    </row>
    <row r="1345" spans="1:30" hidden="1" outlineLevel="1" x14ac:dyDescent="0.3">
      <c r="A1345" s="20">
        <v>38467</v>
      </c>
      <c r="B1345" s="21">
        <v>8.3097555667693435E-3</v>
      </c>
      <c r="C1345" s="9">
        <f t="shared" si="102"/>
        <v>-2.1902444332306571E-3</v>
      </c>
      <c r="D1345" s="6">
        <f t="shared" si="103"/>
        <v>4.7971706772978827E-6</v>
      </c>
      <c r="E1345" s="6">
        <f t="shared" si="105"/>
        <v>2.7147609570369203E-4</v>
      </c>
      <c r="F1345" s="6">
        <f t="shared" si="104"/>
        <v>1.0416038255015512</v>
      </c>
      <c r="G1345" s="17">
        <v>4.956417832234045E-3</v>
      </c>
      <c r="H1345" s="9">
        <f t="shared" si="101"/>
        <v>1.0205899399374614E-2</v>
      </c>
      <c r="I1345" s="8"/>
      <c r="J1345" s="10"/>
      <c r="AC1345" s="14"/>
      <c r="AD1345" s="15"/>
    </row>
    <row r="1346" spans="1:30" hidden="1" outlineLevel="1" x14ac:dyDescent="0.3">
      <c r="A1346" s="20">
        <v>38468</v>
      </c>
      <c r="B1346" s="21">
        <v>-8.9577569696930315E-3</v>
      </c>
      <c r="C1346" s="9">
        <f t="shared" si="102"/>
        <v>-1.9457756969693034E-2</v>
      </c>
      <c r="D1346" s="6">
        <f t="shared" si="103"/>
        <v>3.7860430629163783E-4</v>
      </c>
      <c r="E1346" s="6">
        <f t="shared" si="105"/>
        <v>4.7971706772978827E-6</v>
      </c>
      <c r="F1346" s="6">
        <f t="shared" si="104"/>
        <v>0.2377384431168191</v>
      </c>
      <c r="G1346" s="17">
        <v>5.672217224497237E-3</v>
      </c>
      <c r="H1346" s="9">
        <f t="shared" si="101"/>
        <v>4.8758429334507802E-3</v>
      </c>
      <c r="I1346" s="8"/>
      <c r="J1346" s="10"/>
      <c r="AC1346" s="14"/>
      <c r="AD1346" s="15"/>
    </row>
    <row r="1347" spans="1:30" hidden="1" outlineLevel="1" x14ac:dyDescent="0.3">
      <c r="A1347" s="20">
        <v>38469</v>
      </c>
      <c r="B1347" s="21">
        <v>4.6850293638603475E-3</v>
      </c>
      <c r="C1347" s="9">
        <f t="shared" si="102"/>
        <v>-5.8149706361396531E-3</v>
      </c>
      <c r="D1347" s="6">
        <f t="shared" si="103"/>
        <v>3.3813883499166401E-5</v>
      </c>
      <c r="E1347" s="6">
        <f t="shared" si="105"/>
        <v>3.7860430629163783E-4</v>
      </c>
      <c r="F1347" s="6">
        <f t="shared" si="104"/>
        <v>0.30588965139876861</v>
      </c>
      <c r="G1347" s="17">
        <v>9.2531188343487926E-3</v>
      </c>
      <c r="H1347" s="9">
        <f t="shared" si="101"/>
        <v>5.5307291689140649E-3</v>
      </c>
      <c r="I1347" s="8"/>
      <c r="J1347" s="10"/>
      <c r="AC1347" s="14"/>
      <c r="AD1347" s="15"/>
    </row>
    <row r="1348" spans="1:30" hidden="1" outlineLevel="1" x14ac:dyDescent="0.3">
      <c r="A1348" s="20">
        <v>38470</v>
      </c>
      <c r="B1348" s="21">
        <v>-1.2672586667176999E-2</v>
      </c>
      <c r="C1348" s="9">
        <f t="shared" si="102"/>
        <v>-2.3172586667177E-2</v>
      </c>
      <c r="D1348" s="6">
        <f t="shared" si="103"/>
        <v>5.3696877284782922E-4</v>
      </c>
      <c r="E1348" s="6">
        <f t="shared" si="105"/>
        <v>3.3813883499166401E-5</v>
      </c>
      <c r="F1348" s="6">
        <f t="shared" si="104"/>
        <v>0.78460080301797031</v>
      </c>
      <c r="G1348" s="17">
        <v>4.7150623185462665E-3</v>
      </c>
      <c r="H1348" s="9">
        <f t="shared" si="101"/>
        <v>8.8577694879578475E-3</v>
      </c>
      <c r="I1348" s="8"/>
      <c r="J1348" s="10"/>
      <c r="AC1348" s="14"/>
      <c r="AD1348" s="15"/>
    </row>
    <row r="1349" spans="1:30" hidden="1" outlineLevel="1" x14ac:dyDescent="0.3">
      <c r="A1349" s="20">
        <v>38471</v>
      </c>
      <c r="B1349" s="21">
        <v>1.2055653336797827E-2</v>
      </c>
      <c r="C1349" s="9">
        <f t="shared" si="102"/>
        <v>1.5556533367978263E-3</v>
      </c>
      <c r="D1349" s="6">
        <f t="shared" si="103"/>
        <v>2.4200573042902113E-6</v>
      </c>
      <c r="E1349" s="6">
        <f t="shared" si="105"/>
        <v>5.3696877284782922E-4</v>
      </c>
      <c r="F1349" s="6">
        <f t="shared" si="104"/>
        <v>0.21683985041253911</v>
      </c>
      <c r="G1349" s="17">
        <v>7.217594740335646E-3</v>
      </c>
      <c r="H1349" s="9">
        <f t="shared" si="101"/>
        <v>4.6566066015129417E-3</v>
      </c>
      <c r="I1349" s="8"/>
      <c r="J1349" s="10"/>
      <c r="AC1349" s="14"/>
      <c r="AD1349" s="15"/>
    </row>
    <row r="1350" spans="1:30" hidden="1" outlineLevel="1" x14ac:dyDescent="0.3">
      <c r="A1350" s="20">
        <v>38474</v>
      </c>
      <c r="B1350" s="21">
        <v>5.7904507129471171E-3</v>
      </c>
      <c r="C1350" s="9">
        <f t="shared" si="102"/>
        <v>-4.7095492870528836E-3</v>
      </c>
      <c r="D1350" s="6">
        <f t="shared" si="103"/>
        <v>2.2179854487180325E-5</v>
      </c>
      <c r="E1350" s="6">
        <f t="shared" si="105"/>
        <v>2.4200573042902113E-6</v>
      </c>
      <c r="F1350" s="6">
        <f t="shared" si="104"/>
        <v>0.48430303654655105</v>
      </c>
      <c r="G1350" s="17">
        <v>3.2637434470721332E-3</v>
      </c>
      <c r="H1350" s="9">
        <f t="shared" si="101"/>
        <v>6.9591884336217755E-3</v>
      </c>
      <c r="I1350" s="8"/>
      <c r="J1350" s="10"/>
      <c r="AC1350" s="14"/>
      <c r="AD1350" s="15"/>
    </row>
    <row r="1351" spans="1:30" hidden="1" outlineLevel="1" x14ac:dyDescent="0.3">
      <c r="A1351" s="20">
        <v>38475</v>
      </c>
      <c r="B1351" s="21">
        <v>5.1197909318093148E-4</v>
      </c>
      <c r="C1351" s="9">
        <f t="shared" si="102"/>
        <v>-9.9880209068190697E-3</v>
      </c>
      <c r="D1351" s="6">
        <f t="shared" si="103"/>
        <v>9.9760561635054836E-5</v>
      </c>
      <c r="E1351" s="6">
        <f t="shared" si="105"/>
        <v>2.2179854487180325E-5</v>
      </c>
      <c r="F1351" s="6">
        <f t="shared" si="104"/>
        <v>0.11311054726278387</v>
      </c>
      <c r="G1351" s="17">
        <v>6.1507692442990033E-3</v>
      </c>
      <c r="H1351" s="9">
        <f t="shared" si="101"/>
        <v>3.3631911522062474E-3</v>
      </c>
      <c r="I1351" s="8"/>
      <c r="J1351" s="10"/>
      <c r="AC1351" s="14"/>
      <c r="AD1351" s="15"/>
    </row>
    <row r="1352" spans="1:30" hidden="1" outlineLevel="1" x14ac:dyDescent="0.3">
      <c r="A1352" s="20">
        <v>38476</v>
      </c>
      <c r="B1352" s="21">
        <v>1.2372213854711414E-2</v>
      </c>
      <c r="C1352" s="9">
        <f t="shared" si="102"/>
        <v>1.8722138547114138E-3</v>
      </c>
      <c r="D1352" s="6">
        <f t="shared" si="103"/>
        <v>3.505184717773371E-6</v>
      </c>
      <c r="E1352" s="6">
        <f t="shared" si="105"/>
        <v>9.9760561635054836E-5</v>
      </c>
      <c r="F1352" s="6">
        <f t="shared" si="104"/>
        <v>0.35656265205271737</v>
      </c>
      <c r="G1352" s="17">
        <v>5.605064430293418E-3</v>
      </c>
      <c r="H1352" s="9">
        <f t="shared" si="101"/>
        <v>5.9712867294471582E-3</v>
      </c>
      <c r="I1352" s="8"/>
      <c r="J1352" s="10"/>
      <c r="AC1352" s="14"/>
      <c r="AD1352" s="15"/>
    </row>
    <row r="1353" spans="1:30" hidden="1" outlineLevel="1" x14ac:dyDescent="0.3">
      <c r="A1353" s="20">
        <v>38477</v>
      </c>
      <c r="B1353" s="21">
        <v>-4.2711499348046774E-3</v>
      </c>
      <c r="C1353" s="9">
        <f t="shared" si="102"/>
        <v>-1.4771149934804679E-2</v>
      </c>
      <c r="D1353" s="6">
        <f t="shared" si="103"/>
        <v>2.1818687039648027E-4</v>
      </c>
      <c r="E1353" s="6">
        <f t="shared" si="105"/>
        <v>3.505184717773371E-6</v>
      </c>
      <c r="F1353" s="6">
        <f t="shared" si="104"/>
        <v>0.29909980527715146</v>
      </c>
      <c r="G1353" s="17">
        <v>6.6794251631144674E-3</v>
      </c>
      <c r="H1353" s="9">
        <f t="shared" si="101"/>
        <v>5.4690017853091929E-3</v>
      </c>
      <c r="I1353" s="8"/>
      <c r="J1353" s="10"/>
      <c r="AC1353" s="14"/>
      <c r="AD1353" s="15"/>
    </row>
    <row r="1354" spans="1:30" hidden="1" outlineLevel="1" x14ac:dyDescent="0.3">
      <c r="A1354" s="20">
        <v>38478</v>
      </c>
      <c r="B1354" s="21">
        <v>4.8540667499257601E-4</v>
      </c>
      <c r="C1354" s="9">
        <f t="shared" si="102"/>
        <v>-1.0014593325007424E-2</v>
      </c>
      <c r="D1354" s="6">
        <f t="shared" si="103"/>
        <v>1.0029207946528325E-4</v>
      </c>
      <c r="E1354" s="6">
        <f t="shared" si="105"/>
        <v>2.1818687039648027E-4</v>
      </c>
      <c r="F1354" s="6">
        <f t="shared" si="104"/>
        <v>0.41731791351251185</v>
      </c>
      <c r="G1354" s="17">
        <v>5.1730191393357713E-3</v>
      </c>
      <c r="H1354" s="9">
        <f t="shared" si="101"/>
        <v>6.4600148104513797E-3</v>
      </c>
      <c r="I1354" s="8"/>
      <c r="J1354" s="10"/>
      <c r="AC1354" s="14"/>
      <c r="AD1354" s="15"/>
    </row>
    <row r="1355" spans="1:30" hidden="1" outlineLevel="1" x14ac:dyDescent="0.3">
      <c r="A1355" s="20">
        <v>38481</v>
      </c>
      <c r="B1355" s="21">
        <v>3.7568728295019624E-3</v>
      </c>
      <c r="C1355" s="9">
        <f t="shared" si="102"/>
        <v>-6.7431271704980382E-3</v>
      </c>
      <c r="D1355" s="6">
        <f t="shared" si="103"/>
        <v>4.546976403750888E-5</v>
      </c>
      <c r="E1355" s="6">
        <f t="shared" si="105"/>
        <v>1.0029207946528325E-4</v>
      </c>
      <c r="F1355" s="6">
        <f t="shared" si="104"/>
        <v>0.25739223285152929</v>
      </c>
      <c r="G1355" s="17">
        <v>3.8951576632002332E-3</v>
      </c>
      <c r="H1355" s="9">
        <f t="shared" si="101"/>
        <v>5.0733838101559917E-3</v>
      </c>
      <c r="I1355" s="8"/>
      <c r="J1355" s="10"/>
      <c r="AC1355" s="14"/>
      <c r="AD1355" s="15"/>
    </row>
    <row r="1356" spans="1:30" hidden="1" outlineLevel="1" x14ac:dyDescent="0.3">
      <c r="A1356" s="20">
        <v>38482</v>
      </c>
      <c r="B1356" s="21">
        <v>-9.9906220134064003E-3</v>
      </c>
      <c r="C1356" s="9">
        <f t="shared" si="102"/>
        <v>-2.0490622013406401E-2</v>
      </c>
      <c r="D1356" s="6">
        <f t="shared" si="103"/>
        <v>4.1986559049629499E-4</v>
      </c>
      <c r="E1356" s="6">
        <f t="shared" si="105"/>
        <v>4.546976403750888E-5</v>
      </c>
      <c r="F1356" s="6">
        <f t="shared" si="104"/>
        <v>0.15359867691699991</v>
      </c>
      <c r="G1356" s="17">
        <v>6.8701994446955595E-3</v>
      </c>
      <c r="H1356" s="9">
        <f t="shared" si="101"/>
        <v>3.919166708842581E-3</v>
      </c>
      <c r="I1356" s="8"/>
      <c r="J1356" s="10"/>
      <c r="AC1356" s="14"/>
      <c r="AD1356" s="15"/>
    </row>
    <row r="1357" spans="1:30" hidden="1" outlineLevel="1" x14ac:dyDescent="0.3">
      <c r="A1357" s="20">
        <v>38483</v>
      </c>
      <c r="B1357" s="21">
        <v>1.859901739043611E-3</v>
      </c>
      <c r="C1357" s="9">
        <f t="shared" si="102"/>
        <v>-8.640098260956389E-3</v>
      </c>
      <c r="D1357" s="6">
        <f t="shared" si="103"/>
        <v>7.4651297958981612E-5</v>
      </c>
      <c r="E1357" s="6">
        <f t="shared" si="105"/>
        <v>4.1986559049629499E-4</v>
      </c>
      <c r="F1357" s="6">
        <f t="shared" si="104"/>
        <v>0.44047461077238287</v>
      </c>
      <c r="G1357" s="17">
        <v>9.3736923944147035E-3</v>
      </c>
      <c r="H1357" s="9">
        <f t="shared" si="101"/>
        <v>6.6368261298031831E-3</v>
      </c>
      <c r="I1357" s="8"/>
      <c r="J1357" s="10"/>
      <c r="AC1357" s="14"/>
      <c r="AD1357" s="15"/>
    </row>
    <row r="1358" spans="1:30" hidden="1" outlineLevel="1" x14ac:dyDescent="0.3">
      <c r="A1358" s="20">
        <v>38484</v>
      </c>
      <c r="B1358" s="21">
        <v>-1.0812305271811087E-2</v>
      </c>
      <c r="C1358" s="9">
        <f t="shared" si="102"/>
        <v>-2.1312305271811088E-2</v>
      </c>
      <c r="D1358" s="6">
        <f t="shared" si="103"/>
        <v>4.5421435599886666E-4</v>
      </c>
      <c r="E1358" s="6">
        <f t="shared" si="105"/>
        <v>7.4651297958981612E-5</v>
      </c>
      <c r="F1358" s="6">
        <f t="shared" si="104"/>
        <v>0.80471806058242679</v>
      </c>
      <c r="G1358" s="17">
        <v>6.8463033818301332E-3</v>
      </c>
      <c r="H1358" s="9">
        <f t="shared" ref="H1358:H1421" si="106">SQRT(F1358)/100</f>
        <v>8.9706078979210034E-3</v>
      </c>
      <c r="I1358" s="8"/>
      <c r="J1358" s="10"/>
      <c r="AC1358" s="14"/>
      <c r="AD1358" s="15"/>
    </row>
    <row r="1359" spans="1:30" hidden="1" outlineLevel="1" x14ac:dyDescent="0.3">
      <c r="A1359" s="20">
        <v>38485</v>
      </c>
      <c r="B1359" s="21">
        <v>-4.8560175445281697E-3</v>
      </c>
      <c r="C1359" s="9">
        <f t="shared" ref="C1359:C1422" si="107">B1359-B$5</f>
        <v>-1.535601754452817E-2</v>
      </c>
      <c r="D1359" s="6">
        <f t="shared" ref="D1359:D1422" si="108">C1359^2</f>
        <v>2.3580727482785699E-4</v>
      </c>
      <c r="E1359" s="6">
        <f t="shared" si="105"/>
        <v>4.5421435599886666E-4</v>
      </c>
      <c r="F1359" s="6">
        <f t="shared" ref="F1359:F1422" si="109">IF(C1358&gt;0,B$6+B$7*E1359+B$8*(G1358*100)^2,B$6+B$7*E1359+B$8*(G1358*100)^2+E1359*$B$9)</f>
        <v>0.43753937914879915</v>
      </c>
      <c r="G1359" s="17">
        <v>9.9848797676399294E-3</v>
      </c>
      <c r="H1359" s="9">
        <f t="shared" si="106"/>
        <v>6.614675949347777E-3</v>
      </c>
      <c r="I1359" s="8"/>
      <c r="J1359" s="10"/>
      <c r="AC1359" s="14"/>
      <c r="AD1359" s="15"/>
    </row>
    <row r="1360" spans="1:30" hidden="1" outlineLevel="1" x14ac:dyDescent="0.3">
      <c r="A1360" s="20">
        <v>38488</v>
      </c>
      <c r="B1360" s="21">
        <v>1.1001255106000609E-2</v>
      </c>
      <c r="C1360" s="9">
        <f t="shared" si="107"/>
        <v>5.0125510600060839E-4</v>
      </c>
      <c r="D1360" s="6">
        <f t="shared" si="108"/>
        <v>2.5125668129168116E-7</v>
      </c>
      <c r="E1360" s="6">
        <f t="shared" ref="E1360:E1423" si="110">D1359</f>
        <v>2.3580727482785699E-4</v>
      </c>
      <c r="F1360" s="6">
        <f t="shared" si="109"/>
        <v>0.91069758312589977</v>
      </c>
      <c r="G1360" s="17">
        <v>4.6678707445444983E-3</v>
      </c>
      <c r="H1360" s="9">
        <f t="shared" si="106"/>
        <v>9.5430476427915828E-3</v>
      </c>
      <c r="I1360" s="8"/>
      <c r="J1360" s="10"/>
      <c r="AC1360" s="14"/>
      <c r="AD1360" s="15"/>
    </row>
    <row r="1361" spans="1:30" hidden="1" outlineLevel="1" x14ac:dyDescent="0.3">
      <c r="A1361" s="20">
        <v>38489</v>
      </c>
      <c r="B1361" s="21">
        <v>7.7331503466119443E-3</v>
      </c>
      <c r="C1361" s="9">
        <f t="shared" si="107"/>
        <v>-2.7668496533880564E-3</v>
      </c>
      <c r="D1361" s="6">
        <f t="shared" si="108"/>
        <v>7.6554570044536083E-6</v>
      </c>
      <c r="E1361" s="6">
        <f t="shared" si="110"/>
        <v>2.5125668129168116E-7</v>
      </c>
      <c r="F1361" s="6">
        <f t="shared" si="109"/>
        <v>0.21286422784659539</v>
      </c>
      <c r="G1361" s="17">
        <v>6.8388888513126788E-3</v>
      </c>
      <c r="H1361" s="9">
        <f t="shared" si="106"/>
        <v>4.6137211429235232E-3</v>
      </c>
      <c r="I1361" s="8"/>
      <c r="J1361" s="10"/>
      <c r="AC1361" s="14"/>
      <c r="AD1361" s="15"/>
    </row>
    <row r="1362" spans="1:30" hidden="1" outlineLevel="1" x14ac:dyDescent="0.3">
      <c r="A1362" s="20">
        <v>38490</v>
      </c>
      <c r="B1362" s="21">
        <v>1.2749567619743624E-2</v>
      </c>
      <c r="C1362" s="9">
        <f t="shared" si="107"/>
        <v>2.2495676197436237E-3</v>
      </c>
      <c r="D1362" s="6">
        <f t="shared" si="108"/>
        <v>5.0605544757989922E-6</v>
      </c>
      <c r="E1362" s="6">
        <f t="shared" si="110"/>
        <v>7.6554570044536083E-6</v>
      </c>
      <c r="F1362" s="6">
        <f t="shared" si="109"/>
        <v>0.43662261475608249</v>
      </c>
      <c r="G1362" s="17">
        <v>6.9272097902942781E-3</v>
      </c>
      <c r="H1362" s="9">
        <f t="shared" si="106"/>
        <v>6.6077425400516508E-3</v>
      </c>
      <c r="I1362" s="8"/>
      <c r="J1362" s="10"/>
      <c r="AC1362" s="14"/>
      <c r="AD1362" s="15"/>
    </row>
    <row r="1363" spans="1:30" hidden="1" outlineLevel="1" x14ac:dyDescent="0.3">
      <c r="A1363" s="20">
        <v>38491</v>
      </c>
      <c r="B1363" s="21">
        <v>2.7426992289395899E-3</v>
      </c>
      <c r="C1363" s="9">
        <f t="shared" si="107"/>
        <v>-7.7573007710604108E-3</v>
      </c>
      <c r="D1363" s="6">
        <f t="shared" si="108"/>
        <v>6.0175715252694446E-5</v>
      </c>
      <c r="E1363" s="6">
        <f t="shared" si="110"/>
        <v>5.0605544757989922E-6</v>
      </c>
      <c r="F1363" s="6">
        <f t="shared" si="109"/>
        <v>0.44751271118315383</v>
      </c>
      <c r="G1363" s="17">
        <v>3.8255484524503812E-3</v>
      </c>
      <c r="H1363" s="9">
        <f t="shared" si="106"/>
        <v>6.6896390872987601E-3</v>
      </c>
      <c r="I1363" s="8"/>
      <c r="J1363" s="10"/>
      <c r="AC1363" s="14"/>
      <c r="AD1363" s="15"/>
    </row>
    <row r="1364" spans="1:30" hidden="1" outlineLevel="1" x14ac:dyDescent="0.3">
      <c r="A1364" s="20">
        <v>38492</v>
      </c>
      <c r="B1364" s="21">
        <v>-2.0300671259436084E-3</v>
      </c>
      <c r="C1364" s="9">
        <f t="shared" si="107"/>
        <v>-1.2530067125943609E-2</v>
      </c>
      <c r="D1364" s="6">
        <f t="shared" si="108"/>
        <v>1.5700258218065272E-4</v>
      </c>
      <c r="E1364" s="6">
        <f t="shared" si="110"/>
        <v>6.0175715252694446E-5</v>
      </c>
      <c r="F1364" s="6">
        <f t="shared" si="109"/>
        <v>0.14878515646720158</v>
      </c>
      <c r="G1364" s="17">
        <v>5.2759800689384613E-3</v>
      </c>
      <c r="H1364" s="9">
        <f t="shared" si="106"/>
        <v>3.8572678992675833E-3</v>
      </c>
      <c r="I1364" s="8"/>
      <c r="J1364" s="10"/>
      <c r="AC1364" s="14"/>
      <c r="AD1364" s="15"/>
    </row>
    <row r="1365" spans="1:30" hidden="1" outlineLevel="1" x14ac:dyDescent="0.3">
      <c r="A1365" s="20">
        <v>38495</v>
      </c>
      <c r="B1365" s="21">
        <v>4.9200631302841573E-3</v>
      </c>
      <c r="C1365" s="9">
        <f t="shared" si="107"/>
        <v>-5.5799368697158434E-3</v>
      </c>
      <c r="D1365" s="6">
        <f t="shared" si="108"/>
        <v>3.1135695470014246E-5</v>
      </c>
      <c r="E1365" s="6">
        <f t="shared" si="110"/>
        <v>1.5700258218065272E-4</v>
      </c>
      <c r="F1365" s="6">
        <f t="shared" si="109"/>
        <v>0.26702952361165072</v>
      </c>
      <c r="G1365" s="17">
        <v>5.6291778555079084E-3</v>
      </c>
      <c r="H1365" s="9">
        <f t="shared" si="106"/>
        <v>5.1674899478533166E-3</v>
      </c>
      <c r="I1365" s="8"/>
      <c r="J1365" s="10"/>
      <c r="AC1365" s="14"/>
      <c r="AD1365" s="15"/>
    </row>
    <row r="1366" spans="1:30" hidden="1" outlineLevel="1" x14ac:dyDescent="0.3">
      <c r="A1366" s="20">
        <v>38496</v>
      </c>
      <c r="B1366" s="21">
        <v>-1.8908700749488065E-3</v>
      </c>
      <c r="C1366" s="9">
        <f t="shared" si="107"/>
        <v>-1.2390870074948808E-2</v>
      </c>
      <c r="D1366" s="6">
        <f t="shared" si="108"/>
        <v>1.5353366121426186E-4</v>
      </c>
      <c r="E1366" s="6">
        <f t="shared" si="110"/>
        <v>3.1135695470014246E-5</v>
      </c>
      <c r="F1366" s="6">
        <f t="shared" si="109"/>
        <v>0.30152677239913095</v>
      </c>
      <c r="G1366" s="17">
        <v>3.6061772471060408E-3</v>
      </c>
      <c r="H1366" s="9">
        <f t="shared" si="106"/>
        <v>5.4911453486420382E-3</v>
      </c>
      <c r="I1366" s="8"/>
      <c r="J1366" s="10"/>
      <c r="AC1366" s="14"/>
      <c r="AD1366" s="15"/>
    </row>
    <row r="1367" spans="1:30" hidden="1" outlineLevel="1" x14ac:dyDescent="0.3">
      <c r="A1367" s="20">
        <v>38497</v>
      </c>
      <c r="B1367" s="21">
        <v>-4.377549408732485E-3</v>
      </c>
      <c r="C1367" s="9">
        <f t="shared" si="107"/>
        <v>-1.4877549408732486E-2</v>
      </c>
      <c r="D1367" s="6">
        <f t="shared" si="108"/>
        <v>2.2134147640927632E-4</v>
      </c>
      <c r="E1367" s="6">
        <f t="shared" si="110"/>
        <v>1.5353366121426186E-4</v>
      </c>
      <c r="F1367" s="6">
        <f t="shared" si="109"/>
        <v>0.13418415246719681</v>
      </c>
      <c r="G1367" s="17">
        <v>4.6463941939054922E-3</v>
      </c>
      <c r="H1367" s="9">
        <f t="shared" si="106"/>
        <v>3.6631155109714576E-3</v>
      </c>
      <c r="I1367" s="8"/>
      <c r="J1367" s="10"/>
      <c r="AC1367" s="14"/>
      <c r="AD1367" s="15"/>
    </row>
    <row r="1368" spans="1:30" hidden="1" outlineLevel="1" x14ac:dyDescent="0.3">
      <c r="A1368" s="20">
        <v>38498</v>
      </c>
      <c r="B1368" s="21">
        <v>7.6016833389614905E-3</v>
      </c>
      <c r="C1368" s="9">
        <f t="shared" si="107"/>
        <v>-2.8983166610385101E-3</v>
      </c>
      <c r="D1368" s="6">
        <f t="shared" si="108"/>
        <v>8.4002394676534188E-6</v>
      </c>
      <c r="E1368" s="6">
        <f t="shared" si="110"/>
        <v>2.2134147640927632E-4</v>
      </c>
      <c r="F1368" s="6">
        <f t="shared" si="109"/>
        <v>0.21107640269333863</v>
      </c>
      <c r="G1368" s="17">
        <v>3.5416289668349279E-3</v>
      </c>
      <c r="H1368" s="9">
        <f t="shared" si="106"/>
        <v>4.5943051998462037E-3</v>
      </c>
      <c r="I1368" s="8"/>
      <c r="J1368" s="10"/>
      <c r="AC1368" s="14"/>
      <c r="AD1368" s="15"/>
    </row>
    <row r="1369" spans="1:30" hidden="1" outlineLevel="1" x14ac:dyDescent="0.3">
      <c r="A1369" s="20">
        <v>38499</v>
      </c>
      <c r="B1369" s="21">
        <v>4.6965467903074793E-4</v>
      </c>
      <c r="C1369" s="9">
        <f t="shared" si="107"/>
        <v>-1.0030345320969252E-2</v>
      </c>
      <c r="D1369" s="6">
        <f t="shared" si="108"/>
        <v>1.0060782725788978E-4</v>
      </c>
      <c r="E1369" s="6">
        <f t="shared" si="110"/>
        <v>8.4002394676534188E-6</v>
      </c>
      <c r="F1369" s="6">
        <f t="shared" si="109"/>
        <v>0.1300490154959916</v>
      </c>
      <c r="G1369" s="17">
        <v>2.2032280436922367E-3</v>
      </c>
      <c r="H1369" s="9">
        <f t="shared" si="106"/>
        <v>3.6062309340361386E-3</v>
      </c>
      <c r="I1369" s="8"/>
      <c r="J1369" s="10"/>
      <c r="AC1369" s="14"/>
      <c r="AD1369" s="15"/>
    </row>
    <row r="1370" spans="1:30" hidden="1" outlineLevel="1" x14ac:dyDescent="0.3">
      <c r="A1370" s="20">
        <v>38503</v>
      </c>
      <c r="B1370" s="21">
        <v>-7.1460777943163746E-3</v>
      </c>
      <c r="C1370" s="9">
        <f t="shared" si="107"/>
        <v>-1.7646077794316376E-2</v>
      </c>
      <c r="D1370" s="6">
        <f t="shared" si="108"/>
        <v>3.113840615230655E-4</v>
      </c>
      <c r="E1370" s="6">
        <f t="shared" si="110"/>
        <v>1.0060782725788978E-4</v>
      </c>
      <c r="F1370" s="6">
        <f t="shared" si="109"/>
        <v>6.1180973877211733E-2</v>
      </c>
      <c r="G1370" s="17">
        <v>2.7466091762945915E-3</v>
      </c>
      <c r="H1370" s="9">
        <f t="shared" si="106"/>
        <v>2.4734788027636649E-3</v>
      </c>
      <c r="I1370" s="8"/>
      <c r="J1370" s="10"/>
      <c r="AC1370" s="14"/>
      <c r="AD1370" s="15"/>
    </row>
    <row r="1371" spans="1:30" hidden="1" outlineLevel="1" x14ac:dyDescent="0.3">
      <c r="A1371" s="20">
        <v>38504</v>
      </c>
      <c r="B1371" s="21">
        <v>7.8401956642454185E-3</v>
      </c>
      <c r="C1371" s="9">
        <f t="shared" si="107"/>
        <v>-2.6598043357545821E-3</v>
      </c>
      <c r="D1371" s="6">
        <f t="shared" si="108"/>
        <v>7.0745591044988735E-6</v>
      </c>
      <c r="E1371" s="6">
        <f t="shared" si="110"/>
        <v>3.113840615230655E-4</v>
      </c>
      <c r="F1371" s="6">
        <f t="shared" si="109"/>
        <v>8.5275883139045702E-2</v>
      </c>
      <c r="G1371" s="17">
        <v>6.9528193178488946E-3</v>
      </c>
      <c r="H1371" s="9">
        <f t="shared" si="106"/>
        <v>2.9202034713191765E-3</v>
      </c>
      <c r="I1371" s="8"/>
      <c r="J1371" s="10"/>
      <c r="AC1371" s="14"/>
      <c r="AD1371" s="15"/>
    </row>
    <row r="1372" spans="1:30" hidden="1" outlineLevel="1" x14ac:dyDescent="0.3">
      <c r="A1372" s="20">
        <v>38505</v>
      </c>
      <c r="B1372" s="21">
        <v>3.4308443420401845E-4</v>
      </c>
      <c r="C1372" s="9">
        <f t="shared" si="107"/>
        <v>-1.0156915565795982E-2</v>
      </c>
      <c r="D1372" s="6">
        <f t="shared" si="108"/>
        <v>1.0316293381070872E-4</v>
      </c>
      <c r="E1372" s="6">
        <f t="shared" si="110"/>
        <v>7.0745591044988735E-6</v>
      </c>
      <c r="F1372" s="6">
        <f t="shared" si="109"/>
        <v>0.45069670047150506</v>
      </c>
      <c r="G1372" s="17">
        <v>3.6529752246029184E-3</v>
      </c>
      <c r="H1372" s="9">
        <f t="shared" si="106"/>
        <v>6.7133948228262656E-3</v>
      </c>
      <c r="I1372" s="8"/>
      <c r="J1372" s="10"/>
      <c r="AC1372" s="14"/>
      <c r="AD1372" s="15"/>
    </row>
    <row r="1373" spans="1:30" hidden="1" outlineLevel="1" x14ac:dyDescent="0.3">
      <c r="A1373" s="20">
        <v>38506</v>
      </c>
      <c r="B1373" s="21">
        <v>-8.8054706894178346E-3</v>
      </c>
      <c r="C1373" s="9">
        <f t="shared" si="107"/>
        <v>-1.9305470689417834E-2</v>
      </c>
      <c r="D1373" s="6">
        <f t="shared" si="108"/>
        <v>3.7270119853997111E-4</v>
      </c>
      <c r="E1373" s="6">
        <f t="shared" si="110"/>
        <v>1.0316293381070872E-4</v>
      </c>
      <c r="F1373" s="6">
        <f t="shared" si="109"/>
        <v>0.13722607610435594</v>
      </c>
      <c r="G1373" s="17">
        <v>4.6448381222261833E-3</v>
      </c>
      <c r="H1373" s="9">
        <f t="shared" si="106"/>
        <v>3.7044038130899814E-3</v>
      </c>
      <c r="I1373" s="8"/>
      <c r="J1373" s="10"/>
      <c r="AC1373" s="14"/>
      <c r="AD1373" s="15"/>
    </row>
    <row r="1374" spans="1:30" hidden="1" outlineLevel="1" x14ac:dyDescent="0.3">
      <c r="A1374" s="20">
        <v>38509</v>
      </c>
      <c r="B1374" s="21">
        <v>5.7918071907658234E-4</v>
      </c>
      <c r="C1374" s="9">
        <f t="shared" si="107"/>
        <v>-9.9208192809234191E-3</v>
      </c>
      <c r="D1374" s="6">
        <f t="shared" si="108"/>
        <v>9.8422655204741862E-5</v>
      </c>
      <c r="E1374" s="6">
        <f t="shared" si="110"/>
        <v>3.7270119853997111E-4</v>
      </c>
      <c r="F1374" s="6">
        <f t="shared" si="109"/>
        <v>0.21094958303557257</v>
      </c>
      <c r="G1374" s="17">
        <v>3.288104160947321E-3</v>
      </c>
      <c r="H1374" s="9">
        <f t="shared" si="106"/>
        <v>4.5929248092644905E-3</v>
      </c>
      <c r="I1374" s="8"/>
      <c r="J1374" s="10"/>
      <c r="AC1374" s="14"/>
      <c r="AD1374" s="15"/>
    </row>
    <row r="1375" spans="1:30" hidden="1" outlineLevel="1" x14ac:dyDescent="0.3">
      <c r="A1375" s="20">
        <v>38510</v>
      </c>
      <c r="B1375" s="21">
        <v>1.531261592838274E-3</v>
      </c>
      <c r="C1375" s="9">
        <f t="shared" si="107"/>
        <v>-8.9687384071617266E-3</v>
      </c>
      <c r="D1375" s="6">
        <f t="shared" si="108"/>
        <v>8.0438268616097862E-5</v>
      </c>
      <c r="E1375" s="6">
        <f t="shared" si="110"/>
        <v>9.8422655204741862E-5</v>
      </c>
      <c r="F1375" s="6">
        <f t="shared" si="109"/>
        <v>0.11454150279429962</v>
      </c>
      <c r="G1375" s="17">
        <v>9.1525906186582379E-3</v>
      </c>
      <c r="H1375" s="9">
        <f t="shared" si="106"/>
        <v>3.3843980675195345E-3</v>
      </c>
      <c r="I1375" s="8"/>
      <c r="J1375" s="10"/>
      <c r="AC1375" s="14"/>
      <c r="AD1375" s="15"/>
    </row>
    <row r="1376" spans="1:30" hidden="1" outlineLevel="1" x14ac:dyDescent="0.3">
      <c r="A1376" s="20">
        <v>38511</v>
      </c>
      <c r="B1376" s="21">
        <v>-5.925555020896854E-4</v>
      </c>
      <c r="C1376" s="9">
        <f t="shared" si="107"/>
        <v>-1.1092555502089686E-2</v>
      </c>
      <c r="D1376" s="6">
        <f t="shared" si="108"/>
        <v>1.2304478756694018E-4</v>
      </c>
      <c r="E1376" s="6">
        <f t="shared" si="110"/>
        <v>8.0438268616097862E-5</v>
      </c>
      <c r="F1376" s="6">
        <f t="shared" si="109"/>
        <v>0.76802855270570347</v>
      </c>
      <c r="G1376" s="17">
        <v>5.6483512329921432E-3</v>
      </c>
      <c r="H1376" s="9">
        <f t="shared" si="106"/>
        <v>8.7637238244122201E-3</v>
      </c>
      <c r="I1376" s="8"/>
      <c r="J1376" s="10"/>
      <c r="AC1376" s="14"/>
      <c r="AD1376" s="15"/>
    </row>
    <row r="1377" spans="1:30" hidden="1" outlineLevel="1" x14ac:dyDescent="0.3">
      <c r="A1377" s="20">
        <v>38512</v>
      </c>
      <c r="B1377" s="21">
        <v>2.4937409928038083E-3</v>
      </c>
      <c r="C1377" s="9">
        <f t="shared" si="107"/>
        <v>-8.0062590071961932E-3</v>
      </c>
      <c r="D1377" s="6">
        <f t="shared" si="108"/>
        <v>6.4100183290310175E-5</v>
      </c>
      <c r="E1377" s="6">
        <f t="shared" si="110"/>
        <v>1.2304478756694018E-4</v>
      </c>
      <c r="F1377" s="6">
        <f t="shared" si="109"/>
        <v>0.3034651562729313</v>
      </c>
      <c r="G1377" s="17">
        <v>5.0678846968958769E-3</v>
      </c>
      <c r="H1377" s="9">
        <f t="shared" si="106"/>
        <v>5.5087671603810898E-3</v>
      </c>
      <c r="I1377" s="8"/>
      <c r="J1377" s="10"/>
      <c r="AC1377" s="14"/>
      <c r="AD1377" s="15"/>
    </row>
    <row r="1378" spans="1:30" hidden="1" outlineLevel="1" x14ac:dyDescent="0.3">
      <c r="A1378" s="20">
        <v>38513</v>
      </c>
      <c r="B1378" s="21">
        <v>9.145900793312555E-4</v>
      </c>
      <c r="C1378" s="9">
        <f t="shared" si="107"/>
        <v>-9.5854099206687457E-3</v>
      </c>
      <c r="D1378" s="6">
        <f t="shared" si="108"/>
        <v>9.1880083347254806E-5</v>
      </c>
      <c r="E1378" s="6">
        <f t="shared" si="110"/>
        <v>6.4100183290310175E-5</v>
      </c>
      <c r="F1378" s="6">
        <f t="shared" si="109"/>
        <v>0.24774784370458264</v>
      </c>
      <c r="G1378" s="17">
        <v>5.5507793853808805E-3</v>
      </c>
      <c r="H1378" s="9">
        <f t="shared" si="106"/>
        <v>4.9774274852034022E-3</v>
      </c>
      <c r="I1378" s="8"/>
      <c r="J1378" s="10"/>
      <c r="AC1378" s="14"/>
      <c r="AD1378" s="15"/>
    </row>
    <row r="1379" spans="1:30" hidden="1" outlineLevel="1" x14ac:dyDescent="0.3">
      <c r="A1379" s="20">
        <v>38516</v>
      </c>
      <c r="B1379" s="21">
        <v>9.4410257247061827E-4</v>
      </c>
      <c r="C1379" s="9">
        <f t="shared" si="107"/>
        <v>-9.5558974275293824E-3</v>
      </c>
      <c r="D1379" s="6">
        <f t="shared" si="108"/>
        <v>9.1315175645462668E-5</v>
      </c>
      <c r="E1379" s="6">
        <f t="shared" si="110"/>
        <v>9.1880083347254806E-5</v>
      </c>
      <c r="F1379" s="6">
        <f t="shared" si="109"/>
        <v>0.29367711281723713</v>
      </c>
      <c r="G1379" s="17">
        <v>7.4768814535638665E-3</v>
      </c>
      <c r="H1379" s="9">
        <f t="shared" si="106"/>
        <v>5.4191983984463706E-3</v>
      </c>
      <c r="I1379" s="8"/>
      <c r="J1379" s="10"/>
      <c r="AC1379" s="14"/>
      <c r="AD1379" s="15"/>
    </row>
    <row r="1380" spans="1:30" hidden="1" outlineLevel="1" x14ac:dyDescent="0.3">
      <c r="A1380" s="20">
        <v>38517</v>
      </c>
      <c r="B1380" s="21">
        <v>2.3740483873175592E-3</v>
      </c>
      <c r="C1380" s="9">
        <f t="shared" si="107"/>
        <v>-8.1259516126824423E-3</v>
      </c>
      <c r="D1380" s="6">
        <f t="shared" si="108"/>
        <v>6.6031089611656385E-5</v>
      </c>
      <c r="E1380" s="6">
        <f t="shared" si="110"/>
        <v>9.1315175645462668E-5</v>
      </c>
      <c r="F1380" s="6">
        <f t="shared" si="109"/>
        <v>0.51843156119479694</v>
      </c>
      <c r="G1380" s="17">
        <v>4.5069909924707512E-3</v>
      </c>
      <c r="H1380" s="9">
        <f t="shared" si="106"/>
        <v>7.2002191716280207E-3</v>
      </c>
      <c r="I1380" s="8"/>
      <c r="J1380" s="10"/>
      <c r="AC1380" s="14"/>
      <c r="AD1380" s="15"/>
    </row>
    <row r="1381" spans="1:30" hidden="1" outlineLevel="1" x14ac:dyDescent="0.3">
      <c r="A1381" s="20">
        <v>38518</v>
      </c>
      <c r="B1381" s="21">
        <v>1.7807959360612959E-3</v>
      </c>
      <c r="C1381" s="9">
        <f t="shared" si="107"/>
        <v>-8.7192040639387045E-3</v>
      </c>
      <c r="D1381" s="6">
        <f t="shared" si="108"/>
        <v>7.6024519508605218E-5</v>
      </c>
      <c r="E1381" s="6">
        <f t="shared" si="110"/>
        <v>6.6031089611656385E-5</v>
      </c>
      <c r="F1381" s="6">
        <f t="shared" si="109"/>
        <v>0.19964442139053137</v>
      </c>
      <c r="G1381" s="17">
        <v>6.0843356742204587E-3</v>
      </c>
      <c r="H1381" s="9">
        <f t="shared" si="106"/>
        <v>4.4681586967176019E-3</v>
      </c>
      <c r="I1381" s="8"/>
      <c r="J1381" s="10"/>
      <c r="AC1381" s="14"/>
      <c r="AD1381" s="15"/>
    </row>
    <row r="1382" spans="1:30" hidden="1" outlineLevel="1" x14ac:dyDescent="0.3">
      <c r="A1382" s="20">
        <v>38519</v>
      </c>
      <c r="B1382" s="21">
        <v>1.1615287687825123E-3</v>
      </c>
      <c r="C1382" s="9">
        <f t="shared" si="107"/>
        <v>-9.3384712312174888E-3</v>
      </c>
      <c r="D1382" s="6">
        <f t="shared" si="108"/>
        <v>8.7207044936276685E-5</v>
      </c>
      <c r="E1382" s="6">
        <f t="shared" si="110"/>
        <v>7.6024519508605218E-5</v>
      </c>
      <c r="F1382" s="6">
        <f t="shared" si="109"/>
        <v>0.3492817879576674</v>
      </c>
      <c r="G1382" s="17">
        <v>3.4302576519877402E-3</v>
      </c>
      <c r="H1382" s="9">
        <f t="shared" si="106"/>
        <v>5.9100066663047637E-3</v>
      </c>
      <c r="I1382" s="8"/>
      <c r="J1382" s="10"/>
      <c r="AC1382" s="14"/>
      <c r="AD1382" s="15"/>
    </row>
    <row r="1383" spans="1:30" hidden="1" outlineLevel="1" x14ac:dyDescent="0.3">
      <c r="A1383" s="20">
        <v>38520</v>
      </c>
      <c r="B1383" s="21">
        <v>4.1902246983301543E-3</v>
      </c>
      <c r="C1383" s="9">
        <f t="shared" si="107"/>
        <v>-6.3097753016698463E-3</v>
      </c>
      <c r="D1383" s="6">
        <f t="shared" si="108"/>
        <v>3.9813264357562797E-5</v>
      </c>
      <c r="E1383" s="6">
        <f t="shared" si="110"/>
        <v>8.7207044936276685E-5</v>
      </c>
      <c r="F1383" s="6">
        <f t="shared" si="109"/>
        <v>0.12309558489084149</v>
      </c>
      <c r="G1383" s="17">
        <v>4.6643932502762877E-3</v>
      </c>
      <c r="H1383" s="9">
        <f t="shared" si="106"/>
        <v>3.5084980389169596E-3</v>
      </c>
      <c r="I1383" s="8"/>
      <c r="J1383" s="10"/>
      <c r="AC1383" s="14"/>
      <c r="AD1383" s="15"/>
    </row>
    <row r="1384" spans="1:30" hidden="1" outlineLevel="1" x14ac:dyDescent="0.3">
      <c r="A1384" s="20">
        <v>38523</v>
      </c>
      <c r="B1384" s="21">
        <v>-1.3149815527645809E-3</v>
      </c>
      <c r="C1384" s="9">
        <f t="shared" si="107"/>
        <v>-1.1814981552764581E-2</v>
      </c>
      <c r="D1384" s="6">
        <f t="shared" si="108"/>
        <v>1.3959378909216734E-4</v>
      </c>
      <c r="E1384" s="6">
        <f t="shared" si="110"/>
        <v>3.9813264357562797E-5</v>
      </c>
      <c r="F1384" s="6">
        <f t="shared" si="109"/>
        <v>0.21257425196487748</v>
      </c>
      <c r="G1384" s="17">
        <v>4.9749203383715511E-3</v>
      </c>
      <c r="H1384" s="9">
        <f t="shared" si="106"/>
        <v>4.6105775339416802E-3</v>
      </c>
      <c r="I1384" s="8"/>
      <c r="J1384" s="10"/>
      <c r="AC1384" s="14"/>
      <c r="AD1384" s="15"/>
    </row>
    <row r="1385" spans="1:30" hidden="1" outlineLevel="1" x14ac:dyDescent="0.3">
      <c r="A1385" s="20">
        <v>38524</v>
      </c>
      <c r="B1385" s="21">
        <v>-8.902379287509687E-4</v>
      </c>
      <c r="C1385" s="9">
        <f t="shared" si="107"/>
        <v>-1.1390237928750969E-2</v>
      </c>
      <c r="D1385" s="6">
        <f t="shared" si="108"/>
        <v>1.2973752007355719E-4</v>
      </c>
      <c r="E1385" s="6">
        <f t="shared" si="110"/>
        <v>1.3959378909216734E-4</v>
      </c>
      <c r="F1385" s="6">
        <f t="shared" si="109"/>
        <v>0.23938671937630798</v>
      </c>
      <c r="G1385" s="17">
        <v>3.0200412350595619E-3</v>
      </c>
      <c r="H1385" s="9">
        <f t="shared" si="106"/>
        <v>4.8927162126604891E-3</v>
      </c>
      <c r="I1385" s="8"/>
      <c r="J1385" s="10"/>
      <c r="AC1385" s="14"/>
      <c r="AD1385" s="15"/>
    </row>
    <row r="1386" spans="1:30" hidden="1" outlineLevel="1" x14ac:dyDescent="0.3">
      <c r="A1386" s="20">
        <v>38525</v>
      </c>
      <c r="B1386" s="21">
        <v>-1.1082176171921055E-3</v>
      </c>
      <c r="C1386" s="9">
        <f t="shared" si="107"/>
        <v>-1.1608217617192107E-2</v>
      </c>
      <c r="D1386" s="6">
        <f t="shared" si="108"/>
        <v>1.3475071624808921E-4</v>
      </c>
      <c r="E1386" s="6">
        <f t="shared" si="110"/>
        <v>1.2973752007355719E-4</v>
      </c>
      <c r="F1386" s="6">
        <f t="shared" si="109"/>
        <v>9.9395949997603275E-2</v>
      </c>
      <c r="G1386" s="17">
        <v>4.7430628176641527E-3</v>
      </c>
      <c r="H1386" s="9">
        <f t="shared" si="106"/>
        <v>3.1527123242948013E-3</v>
      </c>
      <c r="I1386" s="8"/>
      <c r="J1386" s="10"/>
      <c r="AC1386" s="14"/>
      <c r="AD1386" s="15"/>
    </row>
    <row r="1387" spans="1:30" hidden="1" outlineLevel="1" x14ac:dyDescent="0.3">
      <c r="A1387" s="20">
        <v>38526</v>
      </c>
      <c r="B1387" s="21">
        <v>-1.584937978471132E-2</v>
      </c>
      <c r="C1387" s="9">
        <f t="shared" si="107"/>
        <v>-2.6349379784711323E-2</v>
      </c>
      <c r="D1387" s="6">
        <f t="shared" si="108"/>
        <v>6.9428981503895371E-4</v>
      </c>
      <c r="E1387" s="6">
        <f t="shared" si="110"/>
        <v>1.3475071624808921E-4</v>
      </c>
      <c r="F1387" s="6">
        <f t="shared" si="109"/>
        <v>0.21920483338808222</v>
      </c>
      <c r="G1387" s="17">
        <v>6.402915814753273E-3</v>
      </c>
      <c r="H1387" s="9">
        <f t="shared" si="106"/>
        <v>4.681931582029817E-3</v>
      </c>
      <c r="I1387" s="8"/>
      <c r="J1387" s="10"/>
      <c r="AC1387" s="14"/>
      <c r="AD1387" s="15"/>
    </row>
    <row r="1388" spans="1:30" hidden="1" outlineLevel="1" x14ac:dyDescent="0.3">
      <c r="A1388" s="20">
        <v>38527</v>
      </c>
      <c r="B1388" s="21">
        <v>-1.1931114452831666E-2</v>
      </c>
      <c r="C1388" s="9">
        <f t="shared" si="107"/>
        <v>-2.2431114452831667E-2</v>
      </c>
      <c r="D1388" s="6">
        <f t="shared" si="108"/>
        <v>5.0315489559603366E-4</v>
      </c>
      <c r="E1388" s="6">
        <f t="shared" si="110"/>
        <v>6.9428981503895371E-4</v>
      </c>
      <c r="F1388" s="6">
        <f t="shared" si="109"/>
        <v>0.38492538207705917</v>
      </c>
      <c r="G1388" s="17">
        <v>4.5777880483503499E-3</v>
      </c>
      <c r="H1388" s="9">
        <f t="shared" si="106"/>
        <v>6.2042355054999256E-3</v>
      </c>
      <c r="I1388" s="8"/>
      <c r="J1388" s="10"/>
      <c r="AC1388" s="14"/>
      <c r="AD1388" s="15"/>
    </row>
    <row r="1389" spans="1:30" hidden="1" outlineLevel="1" x14ac:dyDescent="0.3">
      <c r="A1389" s="20">
        <v>38530</v>
      </c>
      <c r="B1389" s="21">
        <v>-6.8577403915227116E-4</v>
      </c>
      <c r="C1389" s="9">
        <f t="shared" si="107"/>
        <v>-1.1185774039152272E-2</v>
      </c>
      <c r="D1389" s="6">
        <f t="shared" si="108"/>
        <v>1.2512154085497293E-4</v>
      </c>
      <c r="E1389" s="6">
        <f t="shared" si="110"/>
        <v>5.0315489559603366E-4</v>
      </c>
      <c r="F1389" s="6">
        <f t="shared" si="109"/>
        <v>0.20541308241535416</v>
      </c>
      <c r="G1389" s="17">
        <v>4.9853869348743338E-3</v>
      </c>
      <c r="H1389" s="9">
        <f t="shared" si="106"/>
        <v>4.5322520055194873E-3</v>
      </c>
      <c r="I1389" s="8"/>
      <c r="J1389" s="10"/>
      <c r="AC1389" s="14"/>
      <c r="AD1389" s="15"/>
    </row>
    <row r="1390" spans="1:30" hidden="1" outlineLevel="1" x14ac:dyDescent="0.3">
      <c r="A1390" s="20">
        <v>38531</v>
      </c>
      <c r="B1390" s="21">
        <v>1.1098619270735079E-2</v>
      </c>
      <c r="C1390" s="9">
        <f t="shared" si="107"/>
        <v>5.9861927073507834E-4</v>
      </c>
      <c r="D1390" s="6">
        <f t="shared" si="108"/>
        <v>3.5834503129539703E-7</v>
      </c>
      <c r="E1390" s="6">
        <f t="shared" si="110"/>
        <v>1.2512154085497293E-4</v>
      </c>
      <c r="F1390" s="6">
        <f t="shared" si="109"/>
        <v>0.24032023510072661</v>
      </c>
      <c r="G1390" s="17">
        <v>4.698175875904995E-3</v>
      </c>
      <c r="H1390" s="9">
        <f t="shared" si="106"/>
        <v>4.9022467818412262E-3</v>
      </c>
      <c r="I1390" s="8"/>
      <c r="J1390" s="10"/>
      <c r="AC1390" s="14"/>
      <c r="AD1390" s="15"/>
    </row>
    <row r="1391" spans="1:30" hidden="1" outlineLevel="1" x14ac:dyDescent="0.3">
      <c r="A1391" s="20">
        <v>38532</v>
      </c>
      <c r="B1391" s="21">
        <v>-2.9980050025242696E-3</v>
      </c>
      <c r="C1391" s="9">
        <f t="shared" si="107"/>
        <v>-1.3498005002524269E-2</v>
      </c>
      <c r="D1391" s="6">
        <f t="shared" si="108"/>
        <v>1.821961390481702E-4</v>
      </c>
      <c r="E1391" s="6">
        <f t="shared" si="110"/>
        <v>3.5834503129539703E-7</v>
      </c>
      <c r="F1391" s="6">
        <f t="shared" si="109"/>
        <v>0.2154065762163008</v>
      </c>
      <c r="G1391" s="17">
        <v>4.2601706244990772E-3</v>
      </c>
      <c r="H1391" s="9">
        <f t="shared" si="106"/>
        <v>4.6411914010984377E-3</v>
      </c>
      <c r="I1391" s="8"/>
      <c r="J1391" s="10"/>
      <c r="AC1391" s="14"/>
      <c r="AD1391" s="15"/>
    </row>
    <row r="1392" spans="1:30" hidden="1" outlineLevel="1" x14ac:dyDescent="0.3">
      <c r="A1392" s="20">
        <v>38533</v>
      </c>
      <c r="B1392" s="21">
        <v>-9.6381755037408604E-3</v>
      </c>
      <c r="C1392" s="9">
        <f t="shared" si="107"/>
        <v>-2.0138175503740863E-2</v>
      </c>
      <c r="D1392" s="6">
        <f t="shared" si="108"/>
        <v>4.0554611261946856E-4</v>
      </c>
      <c r="E1392" s="6">
        <f t="shared" si="110"/>
        <v>1.821961390481702E-4</v>
      </c>
      <c r="F1392" s="6">
        <f t="shared" si="109"/>
        <v>0.18026429930902155</v>
      </c>
      <c r="G1392" s="17">
        <v>7.8995328027661686E-3</v>
      </c>
      <c r="H1392" s="9">
        <f t="shared" si="106"/>
        <v>4.245754341798658E-3</v>
      </c>
      <c r="I1392" s="8"/>
      <c r="J1392" s="10"/>
      <c r="AC1392" s="14"/>
      <c r="AD1392" s="15"/>
    </row>
    <row r="1393" spans="1:30" hidden="1" outlineLevel="1" x14ac:dyDescent="0.3">
      <c r="A1393" s="20">
        <v>38534</v>
      </c>
      <c r="B1393" s="21">
        <v>2.7670477043116332E-3</v>
      </c>
      <c r="C1393" s="9">
        <f t="shared" si="107"/>
        <v>-7.7329522956883674E-3</v>
      </c>
      <c r="D1393" s="6">
        <f t="shared" si="108"/>
        <v>5.9798551207391992E-5</v>
      </c>
      <c r="E1393" s="6">
        <f t="shared" si="110"/>
        <v>4.0554611261946856E-4</v>
      </c>
      <c r="F1393" s="6">
        <f t="shared" si="109"/>
        <v>0.57664743208841673</v>
      </c>
      <c r="G1393" s="17">
        <v>4.8998741496141954E-3</v>
      </c>
      <c r="H1393" s="9">
        <f t="shared" si="106"/>
        <v>7.5937305198987455E-3</v>
      </c>
      <c r="I1393" s="8"/>
      <c r="J1393" s="10"/>
      <c r="AC1393" s="14"/>
      <c r="AD1393" s="15"/>
    </row>
    <row r="1394" spans="1:30" hidden="1" outlineLevel="1" x14ac:dyDescent="0.3">
      <c r="A1394" s="20">
        <v>38538</v>
      </c>
      <c r="B1394" s="21">
        <v>6.6127042129271538E-3</v>
      </c>
      <c r="C1394" s="9">
        <f t="shared" si="107"/>
        <v>-3.8872957870728468E-3</v>
      </c>
      <c r="D1394" s="6">
        <f t="shared" si="108"/>
        <v>1.5111068536194303E-5</v>
      </c>
      <c r="E1394" s="6">
        <f t="shared" si="110"/>
        <v>5.9798551207391992E-5</v>
      </c>
      <c r="F1394" s="6">
        <f t="shared" si="109"/>
        <v>0.23274758160554485</v>
      </c>
      <c r="G1394" s="17">
        <v>5.7354014834110831E-3</v>
      </c>
      <c r="H1394" s="9">
        <f t="shared" si="106"/>
        <v>4.82439199905589E-3</v>
      </c>
      <c r="I1394" s="8"/>
      <c r="J1394" s="10"/>
      <c r="AC1394" s="14"/>
      <c r="AD1394" s="15"/>
    </row>
    <row r="1395" spans="1:30" hidden="1" outlineLevel="1" x14ac:dyDescent="0.3">
      <c r="A1395" s="20">
        <v>38539</v>
      </c>
      <c r="B1395" s="21">
        <v>-9.7973623843883324E-3</v>
      </c>
      <c r="C1395" s="9">
        <f t="shared" si="107"/>
        <v>-2.0297362384388333E-2</v>
      </c>
      <c r="D1395" s="6">
        <f t="shared" si="108"/>
        <v>4.1198291976318242E-4</v>
      </c>
      <c r="E1395" s="6">
        <f t="shared" si="110"/>
        <v>1.5111068536194303E-5</v>
      </c>
      <c r="F1395" s="6">
        <f t="shared" si="109"/>
        <v>0.3123392613515753</v>
      </c>
      <c r="G1395" s="17">
        <v>5.2400294733993113E-3</v>
      </c>
      <c r="H1395" s="9">
        <f t="shared" si="106"/>
        <v>5.5887320686500552E-3</v>
      </c>
      <c r="I1395" s="8"/>
      <c r="J1395" s="10"/>
      <c r="AC1395" s="14"/>
      <c r="AD1395" s="15"/>
    </row>
    <row r="1396" spans="1:30" hidden="1" outlineLevel="1" x14ac:dyDescent="0.3">
      <c r="A1396" s="20">
        <v>38540</v>
      </c>
      <c r="B1396" s="21">
        <v>3.0730008217798792E-3</v>
      </c>
      <c r="C1396" s="9">
        <f t="shared" si="107"/>
        <v>-7.4269991782201211E-3</v>
      </c>
      <c r="D1396" s="6">
        <f t="shared" si="108"/>
        <v>5.5160316793282356E-5</v>
      </c>
      <c r="E1396" s="6">
        <f t="shared" si="110"/>
        <v>4.1198291976318242E-4</v>
      </c>
      <c r="F1396" s="6">
        <f t="shared" si="109"/>
        <v>0.26364778195459099</v>
      </c>
      <c r="G1396" s="17">
        <v>1.0087697109829152E-2</v>
      </c>
      <c r="H1396" s="9">
        <f t="shared" si="106"/>
        <v>5.134664370283524E-3</v>
      </c>
      <c r="I1396" s="8"/>
      <c r="J1396" s="10"/>
      <c r="AC1396" s="14"/>
      <c r="AD1396" s="15"/>
    </row>
    <row r="1397" spans="1:30" hidden="1" outlineLevel="1" x14ac:dyDescent="0.3">
      <c r="A1397" s="20">
        <v>38541</v>
      </c>
      <c r="B1397" s="21">
        <v>1.4153440315796418E-2</v>
      </c>
      <c r="C1397" s="9">
        <f t="shared" si="107"/>
        <v>3.6534403157964176E-3</v>
      </c>
      <c r="D1397" s="6">
        <f t="shared" si="108"/>
        <v>1.3347626141086628E-5</v>
      </c>
      <c r="E1397" s="6">
        <f t="shared" si="110"/>
        <v>5.5160316793282356E-5</v>
      </c>
      <c r="F1397" s="6">
        <f t="shared" si="109"/>
        <v>0.92917992293638108</v>
      </c>
      <c r="G1397" s="17">
        <v>6.9443990701889653E-3</v>
      </c>
      <c r="H1397" s="9">
        <f t="shared" si="106"/>
        <v>9.6393979217396196E-3</v>
      </c>
      <c r="I1397" s="8"/>
      <c r="J1397" s="10"/>
      <c r="AC1397" s="14"/>
      <c r="AD1397" s="15"/>
    </row>
    <row r="1398" spans="1:30" hidden="1" outlineLevel="1" x14ac:dyDescent="0.3">
      <c r="A1398" s="20">
        <v>38544</v>
      </c>
      <c r="B1398" s="21">
        <v>6.7319202644877283E-3</v>
      </c>
      <c r="C1398" s="9">
        <f t="shared" si="107"/>
        <v>-3.7680797355122723E-3</v>
      </c>
      <c r="D1398" s="6">
        <f t="shared" si="108"/>
        <v>1.4198424893178237E-5</v>
      </c>
      <c r="E1398" s="6">
        <f t="shared" si="110"/>
        <v>1.3347626141086628E-5</v>
      </c>
      <c r="F1398" s="6">
        <f t="shared" si="109"/>
        <v>0.4496484448411926</v>
      </c>
      <c r="G1398" s="17">
        <v>3.9990848573524407E-3</v>
      </c>
      <c r="H1398" s="9">
        <f t="shared" si="106"/>
        <v>6.7055830830822808E-3</v>
      </c>
      <c r="I1398" s="8"/>
      <c r="J1398" s="10"/>
      <c r="AC1398" s="14"/>
      <c r="AD1398" s="15"/>
    </row>
    <row r="1399" spans="1:30" hidden="1" outlineLevel="1" x14ac:dyDescent="0.3">
      <c r="A1399" s="20">
        <v>38545</v>
      </c>
      <c r="B1399" s="21">
        <v>-5.5435832912579099E-4</v>
      </c>
      <c r="C1399" s="9">
        <f t="shared" si="107"/>
        <v>-1.1054358329125791E-2</v>
      </c>
      <c r="D1399" s="6">
        <f t="shared" si="108"/>
        <v>1.2219883806871275E-4</v>
      </c>
      <c r="E1399" s="6">
        <f t="shared" si="110"/>
        <v>1.4198424893178237E-5</v>
      </c>
      <c r="F1399" s="6">
        <f t="shared" si="109"/>
        <v>0.16094668335192977</v>
      </c>
      <c r="G1399" s="17">
        <v>3.7924386169201716E-3</v>
      </c>
      <c r="H1399" s="9">
        <f t="shared" si="106"/>
        <v>4.0118160894030246E-3</v>
      </c>
      <c r="I1399" s="8"/>
      <c r="J1399" s="10"/>
      <c r="AC1399" s="14"/>
      <c r="AD1399" s="15"/>
    </row>
    <row r="1400" spans="1:30" hidden="1" outlineLevel="1" x14ac:dyDescent="0.3">
      <c r="A1400" s="20">
        <v>38546</v>
      </c>
      <c r="B1400" s="21">
        <v>4.1288486744349472E-3</v>
      </c>
      <c r="C1400" s="9">
        <f t="shared" si="107"/>
        <v>-6.3711513255650535E-3</v>
      </c>
      <c r="D1400" s="6">
        <f t="shared" si="108"/>
        <v>4.0591569213249335E-5</v>
      </c>
      <c r="E1400" s="6">
        <f t="shared" si="110"/>
        <v>1.2219883806871275E-4</v>
      </c>
      <c r="F1400" s="6">
        <f t="shared" si="109"/>
        <v>0.14652702748888666</v>
      </c>
      <c r="G1400" s="17">
        <v>2.4214463349919333E-3</v>
      </c>
      <c r="H1400" s="9">
        <f t="shared" si="106"/>
        <v>3.8278848923248288E-3</v>
      </c>
      <c r="I1400" s="8"/>
      <c r="J1400" s="10"/>
      <c r="AC1400" s="14"/>
      <c r="AD1400" s="15"/>
    </row>
    <row r="1401" spans="1:30" hidden="1" outlineLevel="1" x14ac:dyDescent="0.3">
      <c r="A1401" s="20">
        <v>38547</v>
      </c>
      <c r="B1401" s="21">
        <v>6.7496770384713406E-3</v>
      </c>
      <c r="C1401" s="9">
        <f t="shared" si="107"/>
        <v>-3.75032296152866E-3</v>
      </c>
      <c r="D1401" s="6">
        <f t="shared" si="108"/>
        <v>1.4064922315769099E-5</v>
      </c>
      <c r="E1401" s="6">
        <f t="shared" si="110"/>
        <v>4.0591569213249335E-5</v>
      </c>
      <c r="F1401" s="6">
        <f t="shared" si="109"/>
        <v>7.0219213348798298E-2</v>
      </c>
      <c r="G1401" s="17">
        <v>5.2487815529330788E-3</v>
      </c>
      <c r="H1401" s="9">
        <f t="shared" si="106"/>
        <v>2.6498908156525674E-3</v>
      </c>
      <c r="I1401" s="8"/>
      <c r="J1401" s="10"/>
      <c r="AC1401" s="14"/>
      <c r="AD1401" s="15"/>
    </row>
    <row r="1402" spans="1:30" hidden="1" outlineLevel="1" x14ac:dyDescent="0.3">
      <c r="A1402" s="20">
        <v>38548</v>
      </c>
      <c r="B1402" s="21">
        <v>1.122763355168031E-3</v>
      </c>
      <c r="C1402" s="9">
        <f t="shared" si="107"/>
        <v>-9.3772366448319697E-3</v>
      </c>
      <c r="D1402" s="6">
        <f t="shared" si="108"/>
        <v>8.7932567093179542E-5</v>
      </c>
      <c r="E1402" s="6">
        <f t="shared" si="110"/>
        <v>1.4064922315769099E-5</v>
      </c>
      <c r="F1402" s="6">
        <f t="shared" si="109"/>
        <v>0.26446298162783255</v>
      </c>
      <c r="G1402" s="17">
        <v>3.3916951814199742E-3</v>
      </c>
      <c r="H1402" s="9">
        <f t="shared" si="106"/>
        <v>5.1425964417581181E-3</v>
      </c>
      <c r="I1402" s="8"/>
      <c r="J1402" s="10"/>
      <c r="AC1402" s="14"/>
      <c r="AD1402" s="15"/>
    </row>
    <row r="1403" spans="1:30" hidden="1" outlineLevel="1" x14ac:dyDescent="0.3">
      <c r="A1403" s="20">
        <v>38551</v>
      </c>
      <c r="B1403" s="21">
        <v>-6.2066942633112023E-3</v>
      </c>
      <c r="C1403" s="9">
        <f t="shared" si="107"/>
        <v>-1.6706694263311204E-2</v>
      </c>
      <c r="D1403" s="6">
        <f t="shared" si="108"/>
        <v>2.7911363320775548E-4</v>
      </c>
      <c r="E1403" s="6">
        <f t="shared" si="110"/>
        <v>8.7932567093179542E-5</v>
      </c>
      <c r="F1403" s="6">
        <f t="shared" si="109"/>
        <v>0.12073926760268709</v>
      </c>
      <c r="G1403" s="17">
        <v>2.342936157348062E-3</v>
      </c>
      <c r="H1403" s="9">
        <f t="shared" si="106"/>
        <v>3.4747556403679253E-3</v>
      </c>
      <c r="I1403" s="8"/>
      <c r="J1403" s="10"/>
      <c r="AC1403" s="14"/>
      <c r="AD1403" s="15"/>
    </row>
    <row r="1404" spans="1:30" hidden="1" outlineLevel="1" x14ac:dyDescent="0.3">
      <c r="A1404" s="20">
        <v>38552</v>
      </c>
      <c r="B1404" s="21">
        <v>6.7449934555065868E-3</v>
      </c>
      <c r="C1404" s="9">
        <f t="shared" si="107"/>
        <v>-3.7550065444934139E-3</v>
      </c>
      <c r="D1404" s="6">
        <f t="shared" si="108"/>
        <v>1.4100074149188368E-5</v>
      </c>
      <c r="E1404" s="6">
        <f t="shared" si="110"/>
        <v>2.7911363320775548E-4</v>
      </c>
      <c r="F1404" s="6">
        <f t="shared" si="109"/>
        <v>6.6873046804979325E-2</v>
      </c>
      <c r="G1404" s="17">
        <v>4.6347259614464946E-3</v>
      </c>
      <c r="H1404" s="9">
        <f t="shared" si="106"/>
        <v>2.5859823434234682E-3</v>
      </c>
      <c r="I1404" s="8"/>
      <c r="J1404" s="10"/>
      <c r="AC1404" s="14"/>
      <c r="AD1404" s="15"/>
    </row>
    <row r="1405" spans="1:30" hidden="1" outlineLevel="1" x14ac:dyDescent="0.3">
      <c r="A1405" s="20">
        <v>38553</v>
      </c>
      <c r="B1405" s="21">
        <v>3.9924499315045067E-3</v>
      </c>
      <c r="C1405" s="9">
        <f t="shared" si="107"/>
        <v>-6.507550068495494E-3</v>
      </c>
      <c r="D1405" s="6">
        <f t="shared" si="108"/>
        <v>4.2348207893975711E-5</v>
      </c>
      <c r="E1405" s="6">
        <f t="shared" si="110"/>
        <v>1.4100074149188368E-5</v>
      </c>
      <c r="F1405" s="6">
        <f t="shared" si="109"/>
        <v>0.21010274276694629</v>
      </c>
      <c r="G1405" s="17">
        <v>6.908879913989403E-3</v>
      </c>
      <c r="H1405" s="9">
        <f t="shared" si="106"/>
        <v>4.5836965733668097E-3</v>
      </c>
      <c r="I1405" s="8"/>
      <c r="J1405" s="10"/>
      <c r="AC1405" s="14"/>
      <c r="AD1405" s="15"/>
    </row>
    <row r="1406" spans="1:30" hidden="1" outlineLevel="1" x14ac:dyDescent="0.3">
      <c r="A1406" s="20">
        <v>38554</v>
      </c>
      <c r="B1406" s="21">
        <v>-5.7589022467583774E-3</v>
      </c>
      <c r="C1406" s="9">
        <f t="shared" si="107"/>
        <v>-1.6258902246758376E-2</v>
      </c>
      <c r="D1406" s="6">
        <f t="shared" si="108"/>
        <v>2.6435190226964459E-4</v>
      </c>
      <c r="E1406" s="6">
        <f t="shared" si="110"/>
        <v>4.2348207893975711E-5</v>
      </c>
      <c r="F1406" s="6">
        <f t="shared" si="109"/>
        <v>0.44524184182498094</v>
      </c>
      <c r="G1406" s="17">
        <v>4.724948083018694E-3</v>
      </c>
      <c r="H1406" s="9">
        <f t="shared" si="106"/>
        <v>6.6726444669634611E-3</v>
      </c>
      <c r="I1406" s="8"/>
      <c r="J1406" s="10"/>
      <c r="AC1406" s="14"/>
      <c r="AD1406" s="15"/>
    </row>
    <row r="1407" spans="1:30" hidden="1" outlineLevel="1" x14ac:dyDescent="0.3">
      <c r="A1407" s="20">
        <v>38555</v>
      </c>
      <c r="B1407" s="21">
        <v>2.2003121915575236E-3</v>
      </c>
      <c r="C1407" s="9">
        <f t="shared" si="107"/>
        <v>-8.2996878084424762E-3</v>
      </c>
      <c r="D1407" s="6">
        <f t="shared" si="108"/>
        <v>6.8884817717608672E-5</v>
      </c>
      <c r="E1407" s="6">
        <f t="shared" si="110"/>
        <v>2.6435190226964459E-4</v>
      </c>
      <c r="F1407" s="6">
        <f t="shared" si="109"/>
        <v>0.21767090773501793</v>
      </c>
      <c r="G1407" s="17">
        <v>4.5035696193349815E-3</v>
      </c>
      <c r="H1407" s="9">
        <f t="shared" si="106"/>
        <v>4.6655214899839221E-3</v>
      </c>
      <c r="I1407" s="8"/>
      <c r="J1407" s="10"/>
      <c r="AC1407" s="14"/>
      <c r="AD1407" s="15"/>
    </row>
    <row r="1408" spans="1:30" hidden="1" outlineLevel="1" x14ac:dyDescent="0.3">
      <c r="A1408" s="20">
        <v>38558</v>
      </c>
      <c r="B1408" s="21">
        <v>-5.1487400669271918E-3</v>
      </c>
      <c r="C1408" s="9">
        <f t="shared" si="107"/>
        <v>-1.5648740066927194E-2</v>
      </c>
      <c r="D1408" s="6">
        <f t="shared" si="108"/>
        <v>2.4488306568225254E-4</v>
      </c>
      <c r="E1408" s="6">
        <f t="shared" si="110"/>
        <v>6.8884817717608672E-5</v>
      </c>
      <c r="F1408" s="6">
        <f t="shared" si="109"/>
        <v>0.19936834111645044</v>
      </c>
      <c r="G1408" s="17">
        <v>5.4600216061452354E-3</v>
      </c>
      <c r="H1408" s="9">
        <f t="shared" si="106"/>
        <v>4.4650682090697164E-3</v>
      </c>
      <c r="I1408" s="8"/>
      <c r="J1408" s="10"/>
      <c r="AC1408" s="14"/>
      <c r="AD1408" s="15"/>
    </row>
    <row r="1409" spans="1:30" hidden="1" outlineLevel="1" x14ac:dyDescent="0.3">
      <c r="A1409" s="20">
        <v>38559</v>
      </c>
      <c r="B1409" s="21">
        <v>-1.5782719762782813E-3</v>
      </c>
      <c r="C1409" s="9">
        <f t="shared" si="107"/>
        <v>-1.2078271976278282E-2</v>
      </c>
      <c r="D1409" s="6">
        <f t="shared" si="108"/>
        <v>1.4588465393294928E-4</v>
      </c>
      <c r="E1409" s="6">
        <f t="shared" si="110"/>
        <v>2.4488306568225254E-4</v>
      </c>
      <c r="F1409" s="6">
        <f t="shared" si="109"/>
        <v>0.28472894894101619</v>
      </c>
      <c r="G1409" s="17">
        <v>3.4188299148921191E-3</v>
      </c>
      <c r="H1409" s="9">
        <f t="shared" si="106"/>
        <v>5.335999896373839E-3</v>
      </c>
      <c r="I1409" s="8"/>
      <c r="J1409" s="10"/>
      <c r="AC1409" s="14"/>
      <c r="AD1409" s="15"/>
    </row>
    <row r="1410" spans="1:30" hidden="1" outlineLevel="1" x14ac:dyDescent="0.3">
      <c r="A1410" s="20">
        <v>38560</v>
      </c>
      <c r="B1410" s="21">
        <v>5.4032928196484876E-3</v>
      </c>
      <c r="C1410" s="9">
        <f t="shared" si="107"/>
        <v>-5.096707180351513E-3</v>
      </c>
      <c r="D1410" s="6">
        <f t="shared" si="108"/>
        <v>2.5976424082246672E-5</v>
      </c>
      <c r="E1410" s="6">
        <f t="shared" si="110"/>
        <v>1.4588465393294928E-4</v>
      </c>
      <c r="F1410" s="6">
        <f t="shared" si="109"/>
        <v>0.12239556292758658</v>
      </c>
      <c r="G1410" s="17">
        <v>3.109956082543156E-3</v>
      </c>
      <c r="H1410" s="9">
        <f t="shared" si="106"/>
        <v>3.4985077236957267E-3</v>
      </c>
      <c r="I1410" s="8"/>
      <c r="J1410" s="10"/>
      <c r="AC1410" s="14"/>
      <c r="AD1410" s="15"/>
    </row>
    <row r="1411" spans="1:30" hidden="1" outlineLevel="1" x14ac:dyDescent="0.3">
      <c r="A1411" s="20">
        <v>38561</v>
      </c>
      <c r="B1411" s="21">
        <v>6.4153447618083741E-3</v>
      </c>
      <c r="C1411" s="9">
        <f t="shared" si="107"/>
        <v>-4.0846552381916265E-3</v>
      </c>
      <c r="D1411" s="6">
        <f t="shared" si="108"/>
        <v>1.6684408414886293E-5</v>
      </c>
      <c r="E1411" s="6">
        <f t="shared" si="110"/>
        <v>2.5976424082246672E-5</v>
      </c>
      <c r="F1411" s="6">
        <f t="shared" si="109"/>
        <v>0.10433101274691088</v>
      </c>
      <c r="G1411" s="17">
        <v>3.4291526425494988E-3</v>
      </c>
      <c r="H1411" s="9">
        <f t="shared" si="106"/>
        <v>3.2300311569226524E-3</v>
      </c>
      <c r="I1411" s="8"/>
      <c r="J1411" s="10"/>
      <c r="AC1411" s="14"/>
      <c r="AD1411" s="15"/>
    </row>
    <row r="1412" spans="1:30" hidden="1" outlineLevel="1" x14ac:dyDescent="0.3">
      <c r="A1412" s="20">
        <v>38562</v>
      </c>
      <c r="B1412" s="21">
        <v>-6.0562590826045669E-3</v>
      </c>
      <c r="C1412" s="9">
        <f t="shared" si="107"/>
        <v>-1.6556259082604566E-2</v>
      </c>
      <c r="D1412" s="6">
        <f t="shared" si="108"/>
        <v>2.7410971481032619E-4</v>
      </c>
      <c r="E1412" s="6">
        <f t="shared" si="110"/>
        <v>1.6684408414886293E-5</v>
      </c>
      <c r="F1412" s="6">
        <f t="shared" si="109"/>
        <v>0.12302644514979298</v>
      </c>
      <c r="G1412" s="17">
        <v>3.5325920378056451E-3</v>
      </c>
      <c r="H1412" s="9">
        <f t="shared" si="106"/>
        <v>3.5075125822980734E-3</v>
      </c>
      <c r="I1412" s="8"/>
      <c r="J1412" s="10"/>
      <c r="AC1412" s="14"/>
      <c r="AD1412" s="15"/>
    </row>
    <row r="1413" spans="1:30" hidden="1" outlineLevel="1" x14ac:dyDescent="0.3">
      <c r="A1413" s="20">
        <v>38565</v>
      </c>
      <c r="B1413" s="21">
        <v>-1.6704024817232506E-3</v>
      </c>
      <c r="C1413" s="9">
        <f t="shared" si="107"/>
        <v>-1.2170402481723252E-2</v>
      </c>
      <c r="D1413" s="6">
        <f t="shared" si="108"/>
        <v>1.481186965671355E-4</v>
      </c>
      <c r="E1413" s="6">
        <f t="shared" si="110"/>
        <v>2.7410971481032619E-4</v>
      </c>
      <c r="F1413" s="6">
        <f t="shared" si="109"/>
        <v>0.1294811044123233</v>
      </c>
      <c r="G1413" s="17">
        <v>3.8285901345933016E-3</v>
      </c>
      <c r="H1413" s="9">
        <f t="shared" si="106"/>
        <v>3.5983482934858224E-3</v>
      </c>
      <c r="I1413" s="8"/>
      <c r="J1413" s="10"/>
      <c r="AC1413" s="14"/>
      <c r="AD1413" s="15"/>
    </row>
    <row r="1414" spans="1:30" hidden="1" outlineLevel="1" x14ac:dyDescent="0.3">
      <c r="A1414" s="20">
        <v>38566</v>
      </c>
      <c r="B1414" s="21">
        <v>5.6873626599667926E-3</v>
      </c>
      <c r="C1414" s="9">
        <f t="shared" si="107"/>
        <v>-4.812637340033208E-3</v>
      </c>
      <c r="D1414" s="6">
        <f t="shared" si="108"/>
        <v>2.3161478166681913E-5</v>
      </c>
      <c r="E1414" s="6">
        <f t="shared" si="110"/>
        <v>1.481186965671355E-4</v>
      </c>
      <c r="F1414" s="6">
        <f t="shared" si="109"/>
        <v>0.14899524506527131</v>
      </c>
      <c r="G1414" s="17">
        <v>3.6719612016417728E-3</v>
      </c>
      <c r="H1414" s="9">
        <f t="shared" si="106"/>
        <v>3.8599902210403503E-3</v>
      </c>
      <c r="I1414" s="8"/>
      <c r="J1414" s="10"/>
      <c r="AC1414" s="14"/>
      <c r="AD1414" s="15"/>
    </row>
    <row r="1415" spans="1:30" hidden="1" outlineLevel="1" x14ac:dyDescent="0.3">
      <c r="A1415" s="20">
        <v>38567</v>
      </c>
      <c r="B1415" s="21">
        <v>1.2954864137414441E-3</v>
      </c>
      <c r="C1415" s="9">
        <f t="shared" si="107"/>
        <v>-9.2045135862585566E-3</v>
      </c>
      <c r="D1415" s="6">
        <f t="shared" si="108"/>
        <v>8.4723070359618354E-5</v>
      </c>
      <c r="E1415" s="6">
        <f t="shared" si="110"/>
        <v>2.3161478166681913E-5</v>
      </c>
      <c r="F1415" s="6">
        <f t="shared" si="109"/>
        <v>0.13847031969557241</v>
      </c>
      <c r="G1415" s="17">
        <v>4.4215108827553766E-3</v>
      </c>
      <c r="H1415" s="9">
        <f t="shared" si="106"/>
        <v>3.7211600300923959E-3</v>
      </c>
      <c r="I1415" s="8"/>
      <c r="J1415" s="10"/>
      <c r="AC1415" s="14"/>
      <c r="AD1415" s="15"/>
    </row>
    <row r="1416" spans="1:30" hidden="1" outlineLevel="1" x14ac:dyDescent="0.3">
      <c r="A1416" s="20">
        <v>38568</v>
      </c>
      <c r="B1416" s="21">
        <v>-8.2121270121722819E-3</v>
      </c>
      <c r="C1416" s="9">
        <f t="shared" si="107"/>
        <v>-1.8712127012172283E-2</v>
      </c>
      <c r="D1416" s="6">
        <f t="shared" si="108"/>
        <v>3.5014369731966758E-4</v>
      </c>
      <c r="E1416" s="6">
        <f t="shared" si="110"/>
        <v>8.4723070359618354E-5</v>
      </c>
      <c r="F1416" s="6">
        <f t="shared" si="109"/>
        <v>0.19280868636035151</v>
      </c>
      <c r="G1416" s="17">
        <v>3.4659526976798692E-3</v>
      </c>
      <c r="H1416" s="9">
        <f t="shared" si="106"/>
        <v>4.3909985921240227E-3</v>
      </c>
      <c r="I1416" s="8"/>
      <c r="J1416" s="10"/>
      <c r="AC1416" s="14"/>
      <c r="AD1416" s="15"/>
    </row>
    <row r="1417" spans="1:30" hidden="1" outlineLevel="1" x14ac:dyDescent="0.3">
      <c r="A1417" s="20">
        <v>38569</v>
      </c>
      <c r="B1417" s="21">
        <v>-4.9196070926629211E-3</v>
      </c>
      <c r="C1417" s="9">
        <f t="shared" si="107"/>
        <v>-1.5419607092662921E-2</v>
      </c>
      <c r="D1417" s="6">
        <f t="shared" si="108"/>
        <v>2.3776428289210065E-4</v>
      </c>
      <c r="E1417" s="6">
        <f t="shared" si="110"/>
        <v>3.5014369731966758E-4</v>
      </c>
      <c r="F1417" s="6">
        <f t="shared" si="109"/>
        <v>0.12530509885802199</v>
      </c>
      <c r="G1417" s="17">
        <v>2.2949779897510512E-3</v>
      </c>
      <c r="H1417" s="9">
        <f t="shared" si="106"/>
        <v>3.5398460257195087E-3</v>
      </c>
      <c r="I1417" s="8"/>
      <c r="J1417" s="10"/>
      <c r="AC1417" s="14"/>
      <c r="AD1417" s="15"/>
    </row>
    <row r="1418" spans="1:30" hidden="1" outlineLevel="1" x14ac:dyDescent="0.3">
      <c r="A1418" s="20">
        <v>38572</v>
      </c>
      <c r="B1418" s="21">
        <v>-2.0005340625303884E-3</v>
      </c>
      <c r="C1418" s="9">
        <f t="shared" si="107"/>
        <v>-1.2500534062530389E-2</v>
      </c>
      <c r="D1418" s="6">
        <f t="shared" si="108"/>
        <v>1.5626335184848252E-4</v>
      </c>
      <c r="E1418" s="6">
        <f t="shared" si="110"/>
        <v>2.3776428289210065E-4</v>
      </c>
      <c r="F1418" s="6">
        <f t="shared" si="109"/>
        <v>6.4880046457925167E-2</v>
      </c>
      <c r="G1418" s="17">
        <v>5.4136694889025143E-3</v>
      </c>
      <c r="H1418" s="9">
        <f t="shared" si="106"/>
        <v>2.54715618794618E-3</v>
      </c>
      <c r="I1418" s="8"/>
      <c r="J1418" s="10"/>
      <c r="AC1418" s="14"/>
      <c r="AD1418" s="15"/>
    </row>
    <row r="1419" spans="1:30" hidden="1" outlineLevel="1" x14ac:dyDescent="0.3">
      <c r="A1419" s="20">
        <v>38573</v>
      </c>
      <c r="B1419" s="21">
        <v>7.4450043522307444E-3</v>
      </c>
      <c r="C1419" s="9">
        <f t="shared" si="107"/>
        <v>-3.0549956477692562E-3</v>
      </c>
      <c r="D1419" s="6">
        <f t="shared" si="108"/>
        <v>9.3329984078890967E-6</v>
      </c>
      <c r="E1419" s="6">
        <f t="shared" si="110"/>
        <v>1.5626335184848252E-4</v>
      </c>
      <c r="F1419" s="6">
        <f t="shared" si="109"/>
        <v>0.28021288573158554</v>
      </c>
      <c r="G1419" s="17">
        <v>5.0934675739071605E-3</v>
      </c>
      <c r="H1419" s="9">
        <f t="shared" si="106"/>
        <v>5.2935138210038288E-3</v>
      </c>
      <c r="I1419" s="8"/>
      <c r="J1419" s="10"/>
      <c r="AC1419" s="14"/>
      <c r="AD1419" s="15"/>
    </row>
    <row r="1420" spans="1:30" hidden="1" outlineLevel="1" x14ac:dyDescent="0.3">
      <c r="A1420" s="20">
        <v>38574</v>
      </c>
      <c r="B1420" s="21">
        <v>-2.0046857594620106E-3</v>
      </c>
      <c r="C1420" s="9">
        <f t="shared" si="107"/>
        <v>-1.2504685759462012E-2</v>
      </c>
      <c r="D1420" s="6">
        <f t="shared" si="108"/>
        <v>1.5636716594289205E-4</v>
      </c>
      <c r="E1420" s="6">
        <f t="shared" si="110"/>
        <v>9.3329984078890967E-6</v>
      </c>
      <c r="F1420" s="6">
        <f t="shared" si="109"/>
        <v>0.25007530581922793</v>
      </c>
      <c r="G1420" s="17">
        <v>1.067069201911598E-2</v>
      </c>
      <c r="H1420" s="9">
        <f t="shared" si="106"/>
        <v>5.0007530014911546E-3</v>
      </c>
      <c r="I1420" s="8"/>
      <c r="J1420" s="10"/>
      <c r="AC1420" s="14"/>
      <c r="AD1420" s="15"/>
    </row>
    <row r="1421" spans="1:30" hidden="1" outlineLevel="1" x14ac:dyDescent="0.3">
      <c r="A1421" s="20">
        <v>38575</v>
      </c>
      <c r="B1421" s="21">
        <v>8.5976284670900918E-3</v>
      </c>
      <c r="C1421" s="9">
        <f t="shared" si="107"/>
        <v>-1.9023715329099088E-3</v>
      </c>
      <c r="D1421" s="6">
        <f t="shared" si="108"/>
        <v>3.6190174492259965E-6</v>
      </c>
      <c r="E1421" s="6">
        <f t="shared" si="110"/>
        <v>1.5636716594289205E-4</v>
      </c>
      <c r="F1421" s="6">
        <f t="shared" si="109"/>
        <v>1.0375796434690929</v>
      </c>
      <c r="G1421" s="17">
        <v>3.7222551468001634E-3</v>
      </c>
      <c r="H1421" s="9">
        <f t="shared" si="106"/>
        <v>1.0186165340642634E-2</v>
      </c>
      <c r="I1421" s="8"/>
      <c r="J1421" s="10"/>
      <c r="AC1421" s="14"/>
      <c r="AD1421" s="15"/>
    </row>
    <row r="1422" spans="1:30" hidden="1" outlineLevel="1" x14ac:dyDescent="0.3">
      <c r="A1422" s="20">
        <v>38576</v>
      </c>
      <c r="B1422" s="21">
        <v>-8.0409413024600633E-3</v>
      </c>
      <c r="C1422" s="9">
        <f t="shared" si="107"/>
        <v>-1.8540941302460062E-2</v>
      </c>
      <c r="D1422" s="6">
        <f t="shared" si="108"/>
        <v>3.437665043812694E-4</v>
      </c>
      <c r="E1422" s="6">
        <f t="shared" si="110"/>
        <v>3.6190174492259965E-6</v>
      </c>
      <c r="F1422" s="6">
        <f t="shared" si="109"/>
        <v>0.14180094157228276</v>
      </c>
      <c r="G1422" s="17">
        <v>6.0560946875277905E-3</v>
      </c>
      <c r="H1422" s="9">
        <f t="shared" ref="H1422:H1485" si="111">SQRT(F1422)/100</f>
        <v>3.7656465789062412E-3</v>
      </c>
      <c r="I1422" s="8"/>
      <c r="J1422" s="10"/>
      <c r="AC1422" s="14"/>
      <c r="AD1422" s="15"/>
    </row>
    <row r="1423" spans="1:30" hidden="1" outlineLevel="1" x14ac:dyDescent="0.3">
      <c r="A1423" s="20">
        <v>38579</v>
      </c>
      <c r="B1423" s="21">
        <v>3.2089324226826257E-3</v>
      </c>
      <c r="C1423" s="9">
        <f t="shared" ref="C1423:C1486" si="112">B1423-B$5</f>
        <v>-7.2910675773173745E-3</v>
      </c>
      <c r="D1423" s="6">
        <f t="shared" ref="D1423:D1486" si="113">C1423^2</f>
        <v>5.3159666417008651E-5</v>
      </c>
      <c r="E1423" s="6">
        <f t="shared" si="110"/>
        <v>3.437665043812694E-4</v>
      </c>
      <c r="F1423" s="6">
        <f t="shared" ref="F1423:F1486" si="114">IF(C1422&gt;0,B$6+B$7*E1423+B$8*(G1422*100)^2,B$6+B$7*E1423+B$8*(G1422*100)^2+E1423*$B$9)</f>
        <v>0.34621555028268358</v>
      </c>
      <c r="G1423" s="17">
        <v>5.8700314604910242E-3</v>
      </c>
      <c r="H1423" s="9">
        <f t="shared" si="111"/>
        <v>5.8840084150405805E-3</v>
      </c>
      <c r="I1423" s="8"/>
      <c r="J1423" s="10"/>
      <c r="AC1423" s="14"/>
      <c r="AD1423" s="15"/>
    </row>
    <row r="1424" spans="1:30" hidden="1" outlineLevel="1" x14ac:dyDescent="0.3">
      <c r="A1424" s="20">
        <v>38580</v>
      </c>
      <c r="B1424" s="21">
        <v>-1.1436729458453766E-2</v>
      </c>
      <c r="C1424" s="9">
        <f t="shared" si="112"/>
        <v>-2.1936729458453767E-2</v>
      </c>
      <c r="D1424" s="6">
        <f t="shared" si="113"/>
        <v>4.8122009933339327E-4</v>
      </c>
      <c r="E1424" s="6">
        <f t="shared" ref="E1424:E1487" si="115">D1423</f>
        <v>5.3159666417008651E-5</v>
      </c>
      <c r="F1424" s="6">
        <f t="shared" si="114"/>
        <v>0.32633470246855745</v>
      </c>
      <c r="G1424" s="17">
        <v>5.4281462350117453E-3</v>
      </c>
      <c r="H1424" s="9">
        <f t="shared" si="111"/>
        <v>5.7125712465452673E-3</v>
      </c>
      <c r="I1424" s="8"/>
      <c r="J1424" s="10"/>
      <c r="AC1424" s="14"/>
      <c r="AD1424" s="15"/>
    </row>
    <row r="1425" spans="1:30" hidden="1" outlineLevel="1" x14ac:dyDescent="0.3">
      <c r="A1425" s="20">
        <v>38581</v>
      </c>
      <c r="B1425" s="21">
        <v>3.5377441312070836E-3</v>
      </c>
      <c r="C1425" s="9">
        <f t="shared" si="112"/>
        <v>-6.9622558687929166E-3</v>
      </c>
      <c r="D1425" s="6">
        <f t="shared" si="113"/>
        <v>4.8473006782541408E-5</v>
      </c>
      <c r="E1425" s="6">
        <f t="shared" si="115"/>
        <v>4.8122009933339327E-4</v>
      </c>
      <c r="F1425" s="6">
        <f t="shared" si="114"/>
        <v>0.28162447635721494</v>
      </c>
      <c r="G1425" s="17">
        <v>5.334771689147538E-3</v>
      </c>
      <c r="H1425" s="9">
        <f t="shared" si="111"/>
        <v>5.3068302814129539E-3</v>
      </c>
      <c r="I1425" s="8"/>
      <c r="J1425" s="10"/>
      <c r="AC1425" s="14"/>
      <c r="AD1425" s="15"/>
    </row>
    <row r="1426" spans="1:30" hidden="1" outlineLevel="1" x14ac:dyDescent="0.3">
      <c r="A1426" s="20">
        <v>38582</v>
      </c>
      <c r="B1426" s="21">
        <v>3.998672098087306E-4</v>
      </c>
      <c r="C1426" s="9">
        <f t="shared" si="112"/>
        <v>-1.010013279019127E-2</v>
      </c>
      <c r="D1426" s="6">
        <f t="shared" si="113"/>
        <v>1.0201268237949689E-4</v>
      </c>
      <c r="E1426" s="6">
        <f t="shared" si="115"/>
        <v>4.8473006782541408E-5</v>
      </c>
      <c r="F1426" s="6">
        <f t="shared" si="114"/>
        <v>0.27261518782425159</v>
      </c>
      <c r="G1426" s="17">
        <v>4.6805677199816698E-3</v>
      </c>
      <c r="H1426" s="9">
        <f t="shared" si="111"/>
        <v>5.2212564371447194E-3</v>
      </c>
      <c r="I1426" s="8"/>
      <c r="J1426" s="10"/>
      <c r="AC1426" s="14"/>
      <c r="AD1426" s="15"/>
    </row>
    <row r="1427" spans="1:30" hidden="1" outlineLevel="1" x14ac:dyDescent="0.3">
      <c r="A1427" s="20">
        <v>38583</v>
      </c>
      <c r="B1427" s="21">
        <v>4.0738360206170446E-4</v>
      </c>
      <c r="C1427" s="9">
        <f t="shared" si="112"/>
        <v>-1.0092616397938296E-2</v>
      </c>
      <c r="D1427" s="6">
        <f t="shared" si="113"/>
        <v>1.0186090575593297E-4</v>
      </c>
      <c r="E1427" s="6">
        <f t="shared" si="115"/>
        <v>1.0201268237949689E-4</v>
      </c>
      <c r="F1427" s="6">
        <f t="shared" si="114"/>
        <v>0.2139292015466904</v>
      </c>
      <c r="G1427" s="17">
        <v>6.1379362472381129E-3</v>
      </c>
      <c r="H1427" s="9">
        <f t="shared" si="111"/>
        <v>4.6252481181736664E-3</v>
      </c>
      <c r="I1427" s="8"/>
      <c r="J1427" s="10"/>
      <c r="AC1427" s="14"/>
      <c r="AD1427" s="15"/>
    </row>
    <row r="1428" spans="1:30" hidden="1" outlineLevel="1" x14ac:dyDescent="0.3">
      <c r="A1428" s="20">
        <v>38586</v>
      </c>
      <c r="B1428" s="21">
        <v>1.0089564101702676E-3</v>
      </c>
      <c r="C1428" s="9">
        <f t="shared" si="112"/>
        <v>-9.491043589829733E-3</v>
      </c>
      <c r="D1428" s="6">
        <f t="shared" si="113"/>
        <v>9.0079908424048065E-5</v>
      </c>
      <c r="E1428" s="6">
        <f t="shared" si="115"/>
        <v>1.0186090575593297E-4</v>
      </c>
      <c r="F1428" s="6">
        <f t="shared" si="114"/>
        <v>0.3551501620753354</v>
      </c>
      <c r="G1428" s="17">
        <v>7.5491939191287679E-3</v>
      </c>
      <c r="H1428" s="9">
        <f t="shared" si="111"/>
        <v>5.9594476428217356E-3</v>
      </c>
      <c r="I1428" s="8"/>
      <c r="J1428" s="10"/>
      <c r="AC1428" s="14"/>
      <c r="AD1428" s="15"/>
    </row>
    <row r="1429" spans="1:30" hidden="1" outlineLevel="1" x14ac:dyDescent="0.3">
      <c r="A1429" s="20">
        <v>38587</v>
      </c>
      <c r="B1429" s="21">
        <v>-4.7710697706739962E-3</v>
      </c>
      <c r="C1429" s="9">
        <f t="shared" si="112"/>
        <v>-1.5271069770673997E-2</v>
      </c>
      <c r="D1429" s="6">
        <f t="shared" si="113"/>
        <v>2.3320557194079315E-4</v>
      </c>
      <c r="E1429" s="6">
        <f t="shared" si="115"/>
        <v>9.0079908424048065E-5</v>
      </c>
      <c r="F1429" s="6">
        <f t="shared" si="114"/>
        <v>0.52816396973224577</v>
      </c>
      <c r="G1429" s="17">
        <v>4.4082642113952783E-3</v>
      </c>
      <c r="H1429" s="9">
        <f t="shared" si="111"/>
        <v>7.2674890418372553E-3</v>
      </c>
      <c r="I1429" s="8"/>
      <c r="J1429" s="10"/>
      <c r="AC1429" s="14"/>
      <c r="AD1429" s="15"/>
    </row>
    <row r="1430" spans="1:30" hidden="1" outlineLevel="1" x14ac:dyDescent="0.3">
      <c r="A1430" s="20">
        <v>38588</v>
      </c>
      <c r="B1430" s="21">
        <v>-8.0851963766900136E-3</v>
      </c>
      <c r="C1430" s="9">
        <f t="shared" si="112"/>
        <v>-1.8585196376690014E-2</v>
      </c>
      <c r="D1430" s="6">
        <f t="shared" si="113"/>
        <v>3.4540952436013162E-4</v>
      </c>
      <c r="E1430" s="6">
        <f t="shared" si="115"/>
        <v>2.3320557194079315E-4</v>
      </c>
      <c r="F1430" s="6">
        <f t="shared" si="114"/>
        <v>0.19176365784146815</v>
      </c>
      <c r="G1430" s="17">
        <v>7.0272376055129484E-3</v>
      </c>
      <c r="H1430" s="9">
        <f t="shared" si="111"/>
        <v>4.3790827560285742E-3</v>
      </c>
      <c r="I1430" s="8"/>
      <c r="J1430" s="10"/>
      <c r="AC1430" s="14"/>
      <c r="AD1430" s="15"/>
    </row>
    <row r="1431" spans="1:30" hidden="1" outlineLevel="1" x14ac:dyDescent="0.3">
      <c r="A1431" s="20">
        <v>38589</v>
      </c>
      <c r="B1431" s="21">
        <v>1.5091588533816982E-3</v>
      </c>
      <c r="C1431" s="9">
        <f t="shared" si="112"/>
        <v>-8.990841146618302E-3</v>
      </c>
      <c r="D1431" s="6">
        <f t="shared" si="113"/>
        <v>8.0835224523724707E-5</v>
      </c>
      <c r="E1431" s="6">
        <f t="shared" si="115"/>
        <v>3.4540952436013162E-4</v>
      </c>
      <c r="F1431" s="6">
        <f t="shared" si="114"/>
        <v>0.46002130008793296</v>
      </c>
      <c r="G1431" s="17">
        <v>2.23164028441371E-3</v>
      </c>
      <c r="H1431" s="9">
        <f t="shared" si="111"/>
        <v>6.7824870076391075E-3</v>
      </c>
      <c r="I1431" s="8"/>
      <c r="J1431" s="10"/>
      <c r="AC1431" s="14"/>
      <c r="AD1431" s="15"/>
    </row>
    <row r="1432" spans="1:30" hidden="1" outlineLevel="1" x14ac:dyDescent="0.3">
      <c r="A1432" s="20">
        <v>38590</v>
      </c>
      <c r="B1432" s="21">
        <v>-5.1170534363545296E-3</v>
      </c>
      <c r="C1432" s="9">
        <f t="shared" si="112"/>
        <v>-1.5617053436354531E-2</v>
      </c>
      <c r="D1432" s="6">
        <f t="shared" si="113"/>
        <v>2.4389235803395288E-4</v>
      </c>
      <c r="E1432" s="6">
        <f t="shared" si="115"/>
        <v>8.0835224523724707E-5</v>
      </c>
      <c r="F1432" s="6">
        <f t="shared" si="114"/>
        <v>6.2309246625199238E-2</v>
      </c>
      <c r="G1432" s="17">
        <v>3.2996172747599044E-3</v>
      </c>
      <c r="H1432" s="9">
        <f t="shared" si="111"/>
        <v>2.4961820171053081E-3</v>
      </c>
      <c r="I1432" s="8"/>
      <c r="J1432" s="10"/>
      <c r="AC1432" s="14"/>
      <c r="AD1432" s="15"/>
    </row>
    <row r="1433" spans="1:30" hidden="1" outlineLevel="1" x14ac:dyDescent="0.3">
      <c r="A1433" s="20">
        <v>38593</v>
      </c>
      <c r="B1433" s="21">
        <v>6.30478543958456E-3</v>
      </c>
      <c r="C1433" s="9">
        <f t="shared" si="112"/>
        <v>-4.1952145604154407E-3</v>
      </c>
      <c r="D1433" s="6">
        <f t="shared" si="113"/>
        <v>1.7599825207921718E-5</v>
      </c>
      <c r="E1433" s="6">
        <f t="shared" si="115"/>
        <v>2.4389235803395288E-4</v>
      </c>
      <c r="F1433" s="6">
        <f t="shared" si="114"/>
        <v>0.11522342294490759</v>
      </c>
      <c r="G1433" s="17">
        <v>8.1203841055358956E-3</v>
      </c>
      <c r="H1433" s="9">
        <f t="shared" si="111"/>
        <v>3.3944575847240687E-3</v>
      </c>
      <c r="I1433" s="8"/>
      <c r="J1433" s="10"/>
      <c r="AC1433" s="14"/>
      <c r="AD1433" s="15"/>
    </row>
    <row r="1434" spans="1:30" hidden="1" outlineLevel="1" x14ac:dyDescent="0.3">
      <c r="A1434" s="20">
        <v>38594</v>
      </c>
      <c r="B1434" s="21">
        <v>-4.8122151400248397E-3</v>
      </c>
      <c r="C1434" s="9">
        <f t="shared" si="112"/>
        <v>-1.5312215140024839E-2</v>
      </c>
      <c r="D1434" s="6">
        <f t="shared" si="113"/>
        <v>2.3446393249440591E-4</v>
      </c>
      <c r="E1434" s="6">
        <f t="shared" si="115"/>
        <v>1.7599825207921718E-5</v>
      </c>
      <c r="F1434" s="6">
        <f t="shared" si="114"/>
        <v>0.6083306062749444</v>
      </c>
      <c r="G1434" s="17">
        <v>7.6570644220529229E-3</v>
      </c>
      <c r="H1434" s="9">
        <f t="shared" si="111"/>
        <v>7.7995551557441048E-3</v>
      </c>
      <c r="I1434" s="8"/>
      <c r="J1434" s="10"/>
      <c r="AC1434" s="14"/>
      <c r="AD1434" s="15"/>
    </row>
    <row r="1435" spans="1:30" hidden="1" outlineLevel="1" x14ac:dyDescent="0.3">
      <c r="A1435" s="20">
        <v>38595</v>
      </c>
      <c r="B1435" s="21">
        <v>6.5835324030530116E-3</v>
      </c>
      <c r="C1435" s="9">
        <f t="shared" si="112"/>
        <v>-3.9164675969469891E-3</v>
      </c>
      <c r="D1435" s="6">
        <f t="shared" si="113"/>
        <v>1.5338718437935724E-5</v>
      </c>
      <c r="E1435" s="6">
        <f t="shared" si="115"/>
        <v>2.3446393249440591E-4</v>
      </c>
      <c r="F1435" s="6">
        <f t="shared" si="114"/>
        <v>0.54285875275359396</v>
      </c>
      <c r="G1435" s="17">
        <v>7.7762012944597404E-3</v>
      </c>
      <c r="H1435" s="9">
        <f t="shared" si="111"/>
        <v>7.3678949012156384E-3</v>
      </c>
      <c r="I1435" s="8"/>
      <c r="J1435" s="10"/>
      <c r="AC1435" s="14"/>
      <c r="AD1435" s="15"/>
    </row>
    <row r="1436" spans="1:30" hidden="1" outlineLevel="1" x14ac:dyDescent="0.3">
      <c r="A1436" s="20">
        <v>38596</v>
      </c>
      <c r="B1436" s="21">
        <v>-2.0982277693817435E-3</v>
      </c>
      <c r="C1436" s="9">
        <f t="shared" si="112"/>
        <v>-1.2598227769381744E-2</v>
      </c>
      <c r="D1436" s="6">
        <f t="shared" si="113"/>
        <v>1.5871534292922132E-4</v>
      </c>
      <c r="E1436" s="6">
        <f t="shared" si="115"/>
        <v>1.5338718437935724E-5</v>
      </c>
      <c r="F1436" s="6">
        <f t="shared" si="114"/>
        <v>0.55932385046033828</v>
      </c>
      <c r="G1436" s="17">
        <v>5.3808888941925563E-3</v>
      </c>
      <c r="H1436" s="9">
        <f t="shared" si="111"/>
        <v>7.4787956948986004E-3</v>
      </c>
      <c r="I1436" s="8"/>
      <c r="J1436" s="10"/>
      <c r="AC1436" s="14"/>
      <c r="AD1436" s="15"/>
    </row>
    <row r="1437" spans="1:30" hidden="1" outlineLevel="1" x14ac:dyDescent="0.3">
      <c r="A1437" s="20">
        <v>38597</v>
      </c>
      <c r="B1437" s="21">
        <v>-1.1727906471719726E-3</v>
      </c>
      <c r="C1437" s="9">
        <f t="shared" si="112"/>
        <v>-1.1672790647171973E-2</v>
      </c>
      <c r="D1437" s="6">
        <f t="shared" si="113"/>
        <v>1.362540414927055E-4</v>
      </c>
      <c r="E1437" s="6">
        <f t="shared" si="115"/>
        <v>1.5871534292922132E-4</v>
      </c>
      <c r="F1437" s="6">
        <f t="shared" si="114"/>
        <v>0.2770434763788322</v>
      </c>
      <c r="G1437" s="17">
        <v>4.1434048112013507E-3</v>
      </c>
      <c r="H1437" s="9">
        <f t="shared" si="111"/>
        <v>5.2634919623652139E-3</v>
      </c>
      <c r="I1437" s="8"/>
      <c r="J1437" s="10"/>
      <c r="AC1437" s="14"/>
      <c r="AD1437" s="15"/>
    </row>
    <row r="1438" spans="1:30" hidden="1" outlineLevel="1" x14ac:dyDescent="0.3">
      <c r="A1438" s="20">
        <v>38601</v>
      </c>
      <c r="B1438" s="21">
        <v>1.3488130043301268E-2</v>
      </c>
      <c r="C1438" s="9">
        <f t="shared" si="112"/>
        <v>2.9881300433012674E-3</v>
      </c>
      <c r="D1438" s="6">
        <f t="shared" si="113"/>
        <v>8.9289211556796338E-6</v>
      </c>
      <c r="E1438" s="6">
        <f t="shared" si="115"/>
        <v>1.362540414927055E-4</v>
      </c>
      <c r="F1438" s="6">
        <f t="shared" si="114"/>
        <v>0.17147442701444501</v>
      </c>
      <c r="G1438" s="17">
        <v>5.5278142613473542E-3</v>
      </c>
      <c r="H1438" s="9">
        <f t="shared" si="111"/>
        <v>4.1409470778367239E-3</v>
      </c>
      <c r="I1438" s="8"/>
      <c r="J1438" s="10"/>
      <c r="AC1438" s="14"/>
      <c r="AD1438" s="15"/>
    </row>
    <row r="1439" spans="1:30" hidden="1" outlineLevel="1" x14ac:dyDescent="0.3">
      <c r="A1439" s="20">
        <v>38602</v>
      </c>
      <c r="B1439" s="21">
        <v>4.1709816265112715E-3</v>
      </c>
      <c r="C1439" s="9">
        <f t="shared" si="112"/>
        <v>-6.3290183734887292E-3</v>
      </c>
      <c r="D1439" s="6">
        <f t="shared" si="113"/>
        <v>4.0056473571957918E-5</v>
      </c>
      <c r="E1439" s="6">
        <f t="shared" si="115"/>
        <v>8.9289211556796338E-6</v>
      </c>
      <c r="F1439" s="6">
        <f t="shared" si="114"/>
        <v>0.29139663515975472</v>
      </c>
      <c r="G1439" s="17">
        <v>3.4627792150912313E-3</v>
      </c>
      <c r="H1439" s="9">
        <f t="shared" si="111"/>
        <v>5.3981166637981689E-3</v>
      </c>
      <c r="I1439" s="8"/>
      <c r="J1439" s="10"/>
      <c r="AC1439" s="14"/>
      <c r="AD1439" s="15"/>
    </row>
    <row r="1440" spans="1:30" hidden="1" outlineLevel="1" x14ac:dyDescent="0.3">
      <c r="A1440" s="20">
        <v>38603</v>
      </c>
      <c r="B1440" s="21">
        <v>-3.5394593520152173E-3</v>
      </c>
      <c r="C1440" s="9">
        <f t="shared" si="112"/>
        <v>-1.4039459352015218E-2</v>
      </c>
      <c r="D1440" s="6">
        <f t="shared" si="113"/>
        <v>1.9710641889688756E-4</v>
      </c>
      <c r="E1440" s="6">
        <f t="shared" si="115"/>
        <v>4.0056473571957918E-5</v>
      </c>
      <c r="F1440" s="6">
        <f t="shared" si="114"/>
        <v>0.1251026619164167</v>
      </c>
      <c r="G1440" s="17">
        <v>3.9674330389642158E-3</v>
      </c>
      <c r="H1440" s="9">
        <f t="shared" si="111"/>
        <v>3.5369854666992438E-3</v>
      </c>
      <c r="I1440" s="8"/>
      <c r="J1440" s="10"/>
      <c r="AC1440" s="14"/>
      <c r="AD1440" s="15"/>
    </row>
    <row r="1441" spans="1:30" hidden="1" outlineLevel="1" x14ac:dyDescent="0.3">
      <c r="A1441" s="20">
        <v>38604</v>
      </c>
      <c r="B1441" s="21">
        <v>7.768017113428268E-3</v>
      </c>
      <c r="C1441" s="9">
        <f t="shared" si="112"/>
        <v>-2.7319828865717327E-3</v>
      </c>
      <c r="D1441" s="6">
        <f t="shared" si="113"/>
        <v>7.4637304925208171E-6</v>
      </c>
      <c r="E1441" s="6">
        <f t="shared" si="115"/>
        <v>1.9710641889688756E-4</v>
      </c>
      <c r="F1441" s="6">
        <f t="shared" si="114"/>
        <v>0.15869137048009538</v>
      </c>
      <c r="G1441" s="17">
        <v>4.750711082918929E-3</v>
      </c>
      <c r="H1441" s="9">
        <f t="shared" si="111"/>
        <v>3.9836085460307888E-3</v>
      </c>
      <c r="I1441" s="8"/>
      <c r="J1441" s="10"/>
      <c r="AC1441" s="14"/>
      <c r="AD1441" s="15"/>
    </row>
    <row r="1442" spans="1:30" hidden="1" outlineLevel="1" x14ac:dyDescent="0.3">
      <c r="A1442" s="20">
        <v>38607</v>
      </c>
      <c r="B1442" s="21">
        <v>4.1016402747172587E-4</v>
      </c>
      <c r="C1442" s="9">
        <f t="shared" si="112"/>
        <v>-1.0089835972528275E-2</v>
      </c>
      <c r="D1442" s="6">
        <f t="shared" si="113"/>
        <v>1.018047899525256E-4</v>
      </c>
      <c r="E1442" s="6">
        <f t="shared" si="115"/>
        <v>7.4637304925208171E-6</v>
      </c>
      <c r="F1442" s="6">
        <f t="shared" si="114"/>
        <v>0.21985295624923357</v>
      </c>
      <c r="G1442" s="17">
        <v>2.3139002430867294E-3</v>
      </c>
      <c r="H1442" s="9">
        <f t="shared" si="111"/>
        <v>4.6888480061656251E-3</v>
      </c>
      <c r="I1442" s="8"/>
      <c r="J1442" s="10"/>
      <c r="AC1442" s="14"/>
      <c r="AD1442" s="15"/>
    </row>
    <row r="1443" spans="1:30" hidden="1" outlineLevel="1" x14ac:dyDescent="0.3">
      <c r="A1443" s="20">
        <v>38608</v>
      </c>
      <c r="B1443" s="21">
        <v>-8.0356137076219147E-3</v>
      </c>
      <c r="C1443" s="9">
        <f t="shared" si="112"/>
        <v>-1.8535613707621915E-2</v>
      </c>
      <c r="D1443" s="6">
        <f t="shared" si="113"/>
        <v>3.4356897551818147E-4</v>
      </c>
      <c r="E1443" s="6">
        <f t="shared" si="115"/>
        <v>1.018047899525256E-4</v>
      </c>
      <c r="F1443" s="6">
        <f t="shared" si="114"/>
        <v>6.5658783182990454E-2</v>
      </c>
      <c r="G1443" s="17">
        <v>3.1109838474068937E-3</v>
      </c>
      <c r="H1443" s="9">
        <f t="shared" si="111"/>
        <v>2.5623969868658223E-3</v>
      </c>
      <c r="I1443" s="8"/>
      <c r="J1443" s="10"/>
      <c r="AC1443" s="14"/>
      <c r="AD1443" s="15"/>
    </row>
    <row r="1444" spans="1:30" hidden="1" outlineLevel="1" x14ac:dyDescent="0.3">
      <c r="A1444" s="20">
        <v>38609</v>
      </c>
      <c r="B1444" s="21">
        <v>-4.9701352999398903E-3</v>
      </c>
      <c r="C1444" s="9">
        <f t="shared" si="112"/>
        <v>-1.5470135299939892E-2</v>
      </c>
      <c r="D1444" s="6">
        <f t="shared" si="113"/>
        <v>2.3932508619844633E-4</v>
      </c>
      <c r="E1444" s="6">
        <f t="shared" si="115"/>
        <v>3.4356897551818147E-4</v>
      </c>
      <c r="F1444" s="6">
        <f t="shared" si="114"/>
        <v>0.10439390217885652</v>
      </c>
      <c r="G1444" s="17">
        <v>5.6051114130518049E-3</v>
      </c>
      <c r="H1444" s="9">
        <f t="shared" si="111"/>
        <v>3.2310045214895096E-3</v>
      </c>
      <c r="I1444" s="8"/>
      <c r="J1444" s="10"/>
      <c r="AC1444" s="14"/>
      <c r="AD1444" s="15"/>
    </row>
    <row r="1445" spans="1:30" hidden="1" outlineLevel="1" x14ac:dyDescent="0.3">
      <c r="A1445" s="20">
        <v>38610</v>
      </c>
      <c r="B1445" s="21">
        <v>1.3125322972017133E-3</v>
      </c>
      <c r="C1445" s="9">
        <f t="shared" si="112"/>
        <v>-9.1874677027982878E-3</v>
      </c>
      <c r="D1445" s="6">
        <f t="shared" si="113"/>
        <v>8.4409562789961644E-5</v>
      </c>
      <c r="E1445" s="6">
        <f t="shared" si="115"/>
        <v>2.3932508619844633E-4</v>
      </c>
      <c r="F1445" s="6">
        <f t="shared" si="114"/>
        <v>0.29910875884857108</v>
      </c>
      <c r="G1445" s="17">
        <v>3.7346704651607544E-3</v>
      </c>
      <c r="H1445" s="9">
        <f t="shared" si="111"/>
        <v>5.4690836421522303E-3</v>
      </c>
      <c r="I1445" s="8"/>
      <c r="J1445" s="10"/>
      <c r="AC1445" s="14"/>
      <c r="AD1445" s="15"/>
    </row>
    <row r="1446" spans="1:30" hidden="1" outlineLevel="1" x14ac:dyDescent="0.3">
      <c r="A1446" s="20">
        <v>38611</v>
      </c>
      <c r="B1446" s="21">
        <v>7.8479384375524965E-3</v>
      </c>
      <c r="C1446" s="9">
        <f t="shared" si="112"/>
        <v>-2.6520615624475042E-3</v>
      </c>
      <c r="D1446" s="6">
        <f t="shared" si="113"/>
        <v>7.033430531011497E-6</v>
      </c>
      <c r="E1446" s="6">
        <f t="shared" si="115"/>
        <v>8.4409562789961644E-5</v>
      </c>
      <c r="F1446" s="6">
        <f t="shared" si="114"/>
        <v>0.14263161156957402</v>
      </c>
      <c r="G1446" s="17">
        <v>3.4945252906982485E-3</v>
      </c>
      <c r="H1446" s="9">
        <f t="shared" si="111"/>
        <v>3.7766600531365544E-3</v>
      </c>
      <c r="I1446" s="8"/>
      <c r="J1446" s="10"/>
      <c r="AC1446" s="14"/>
      <c r="AD1446" s="15"/>
    </row>
    <row r="1447" spans="1:30" hidden="1" outlineLevel="1" x14ac:dyDescent="0.3">
      <c r="A1447" s="20">
        <v>38614</v>
      </c>
      <c r="B1447" s="21">
        <v>-7.9540283255698039E-3</v>
      </c>
      <c r="C1447" s="9">
        <f t="shared" si="112"/>
        <v>-1.8454028325569805E-2</v>
      </c>
      <c r="D1447" s="6">
        <f t="shared" si="113"/>
        <v>3.405511614409327E-4</v>
      </c>
      <c r="E1447" s="6">
        <f t="shared" si="115"/>
        <v>7.033430531011497E-6</v>
      </c>
      <c r="F1447" s="6">
        <f t="shared" si="114"/>
        <v>0.12708038415637232</v>
      </c>
      <c r="G1447" s="17">
        <v>6.6834785428702085E-3</v>
      </c>
      <c r="H1447" s="9">
        <f t="shared" si="111"/>
        <v>3.5648335747461247E-3</v>
      </c>
      <c r="I1447" s="8"/>
      <c r="J1447" s="10"/>
      <c r="AC1447" s="14"/>
      <c r="AD1447" s="15"/>
    </row>
    <row r="1448" spans="1:30" hidden="1" outlineLevel="1" x14ac:dyDescent="0.3">
      <c r="A1448" s="20">
        <v>38615</v>
      </c>
      <c r="B1448" s="21">
        <v>-7.235148349303124E-3</v>
      </c>
      <c r="C1448" s="9">
        <f t="shared" si="112"/>
        <v>-1.7735148349303124E-2</v>
      </c>
      <c r="D1448" s="6">
        <f t="shared" si="113"/>
        <v>3.1453548697178929E-4</v>
      </c>
      <c r="E1448" s="6">
        <f t="shared" si="115"/>
        <v>3.405511614409327E-4</v>
      </c>
      <c r="F1448" s="6">
        <f t="shared" si="114"/>
        <v>0.4178052345789966</v>
      </c>
      <c r="G1448" s="17">
        <v>7.8663053199279579E-3</v>
      </c>
      <c r="H1448" s="9">
        <f t="shared" si="111"/>
        <v>6.4637855361931416E-3</v>
      </c>
      <c r="I1448" s="8"/>
      <c r="J1448" s="10"/>
      <c r="AC1448" s="14"/>
      <c r="AD1448" s="15"/>
    </row>
    <row r="1449" spans="1:30" hidden="1" outlineLevel="1" x14ac:dyDescent="0.3">
      <c r="A1449" s="20">
        <v>38616</v>
      </c>
      <c r="B1449" s="21">
        <v>-9.9225638027612209E-3</v>
      </c>
      <c r="C1449" s="9">
        <f t="shared" si="112"/>
        <v>-2.0422563802761223E-2</v>
      </c>
      <c r="D1449" s="6">
        <f t="shared" si="113"/>
        <v>4.1708111227785295E-4</v>
      </c>
      <c r="E1449" s="6">
        <f t="shared" si="115"/>
        <v>3.1453548697178929E-4</v>
      </c>
      <c r="F1449" s="6">
        <f t="shared" si="114"/>
        <v>0.57195361510144938</v>
      </c>
      <c r="G1449" s="17">
        <v>4.217282036172585E-3</v>
      </c>
      <c r="H1449" s="9">
        <f t="shared" si="111"/>
        <v>7.5627615002818206E-3</v>
      </c>
      <c r="I1449" s="8"/>
      <c r="J1449" s="10"/>
      <c r="AC1449" s="14"/>
      <c r="AD1449" s="15"/>
    </row>
    <row r="1450" spans="1:30" hidden="1" outlineLevel="1" x14ac:dyDescent="0.3">
      <c r="A1450" s="20">
        <v>38617</v>
      </c>
      <c r="B1450" s="21">
        <v>4.2326372593695901E-3</v>
      </c>
      <c r="C1450" s="9">
        <f t="shared" si="112"/>
        <v>-6.2673627406304106E-3</v>
      </c>
      <c r="D1450" s="6">
        <f t="shared" si="113"/>
        <v>3.9279835722642329E-5</v>
      </c>
      <c r="E1450" s="6">
        <f t="shared" si="115"/>
        <v>4.1708111227785295E-4</v>
      </c>
      <c r="F1450" s="6">
        <f t="shared" si="114"/>
        <v>0.17701181717508033</v>
      </c>
      <c r="G1450" s="17">
        <v>5.4016044680235808E-3</v>
      </c>
      <c r="H1450" s="9">
        <f t="shared" si="111"/>
        <v>4.2072772332600135E-3</v>
      </c>
      <c r="I1450" s="8"/>
      <c r="J1450" s="10"/>
      <c r="AC1450" s="14"/>
      <c r="AD1450" s="15"/>
    </row>
    <row r="1451" spans="1:30" hidden="1" outlineLevel="1" x14ac:dyDescent="0.3">
      <c r="A1451" s="20">
        <v>38618</v>
      </c>
      <c r="B1451" s="21">
        <v>-2.360621323867392E-4</v>
      </c>
      <c r="C1451" s="9">
        <f t="shared" si="112"/>
        <v>-1.073606213238674E-2</v>
      </c>
      <c r="D1451" s="6">
        <f t="shared" si="113"/>
        <v>1.1526303011046851E-4</v>
      </c>
      <c r="E1451" s="6">
        <f t="shared" si="115"/>
        <v>3.9279835722642329E-5</v>
      </c>
      <c r="F1451" s="6">
        <f t="shared" si="114"/>
        <v>0.27904204748819728</v>
      </c>
      <c r="G1451" s="17">
        <v>5.3284205350430441E-3</v>
      </c>
      <c r="H1451" s="9">
        <f t="shared" si="111"/>
        <v>5.2824430663112433E-3</v>
      </c>
      <c r="I1451" s="8"/>
      <c r="J1451" s="10"/>
      <c r="AC1451" s="14"/>
      <c r="AD1451" s="15"/>
    </row>
    <row r="1452" spans="1:30" hidden="1" outlineLevel="1" x14ac:dyDescent="0.3">
      <c r="A1452" s="20">
        <v>38621</v>
      </c>
      <c r="B1452" s="21">
        <v>2.3045388024563627E-3</v>
      </c>
      <c r="C1452" s="9">
        <f t="shared" si="112"/>
        <v>-8.1954611975436388E-3</v>
      </c>
      <c r="D1452" s="6">
        <f t="shared" si="113"/>
        <v>6.7165584240443417E-5</v>
      </c>
      <c r="E1452" s="6">
        <f t="shared" si="115"/>
        <v>1.1526303011046851E-4</v>
      </c>
      <c r="F1452" s="6">
        <f t="shared" si="114"/>
        <v>0.27200976992792297</v>
      </c>
      <c r="G1452" s="17">
        <v>6.9949991572646215E-3</v>
      </c>
      <c r="H1452" s="9">
        <f t="shared" si="111"/>
        <v>5.2154555882293063E-3</v>
      </c>
      <c r="I1452" s="8"/>
      <c r="J1452" s="10"/>
      <c r="AC1452" s="14"/>
      <c r="AD1452" s="15"/>
    </row>
    <row r="1453" spans="1:30" hidden="1" outlineLevel="1" x14ac:dyDescent="0.3">
      <c r="A1453" s="20">
        <v>38622</v>
      </c>
      <c r="B1453" s="21">
        <v>1.2038445976953458E-3</v>
      </c>
      <c r="C1453" s="9">
        <f t="shared" si="112"/>
        <v>-9.2961554023046553E-3</v>
      </c>
      <c r="D1453" s="6">
        <f t="shared" si="113"/>
        <v>8.641850526379803E-5</v>
      </c>
      <c r="E1453" s="6">
        <f t="shared" si="115"/>
        <v>6.7165584240443417E-5</v>
      </c>
      <c r="F1453" s="6">
        <f t="shared" si="114"/>
        <v>0.4559673171540003</v>
      </c>
      <c r="G1453" s="17">
        <v>5.053884786357178E-3</v>
      </c>
      <c r="H1453" s="9">
        <f t="shared" si="111"/>
        <v>6.7525352065279922E-3</v>
      </c>
      <c r="I1453" s="8"/>
      <c r="J1453" s="10"/>
      <c r="AC1453" s="14"/>
      <c r="AD1453" s="15"/>
    </row>
    <row r="1454" spans="1:30" hidden="1" outlineLevel="1" x14ac:dyDescent="0.3">
      <c r="A1454" s="20">
        <v>38623</v>
      </c>
      <c r="B1454" s="21">
        <v>1.613038814484579E-3</v>
      </c>
      <c r="C1454" s="9">
        <f t="shared" si="112"/>
        <v>-8.8869611855154212E-3</v>
      </c>
      <c r="D1454" s="6">
        <f t="shared" si="113"/>
        <v>7.8978079112857665E-5</v>
      </c>
      <c r="E1454" s="6">
        <f t="shared" si="115"/>
        <v>8.641850526379803E-5</v>
      </c>
      <c r="F1454" s="6">
        <f t="shared" si="114"/>
        <v>0.24647899719984379</v>
      </c>
      <c r="G1454" s="17">
        <v>5.4532731844211639E-3</v>
      </c>
      <c r="H1454" s="9">
        <f t="shared" si="111"/>
        <v>4.9646651165999485E-3</v>
      </c>
      <c r="I1454" s="8"/>
      <c r="J1454" s="10"/>
      <c r="AC1454" s="14"/>
      <c r="AD1454" s="15"/>
    </row>
    <row r="1455" spans="1:30" hidden="1" outlineLevel="1" x14ac:dyDescent="0.3">
      <c r="A1455" s="20">
        <v>38624</v>
      </c>
      <c r="B1455" s="21">
        <v>7.5802628694914163E-3</v>
      </c>
      <c r="C1455" s="9">
        <f t="shared" si="112"/>
        <v>-2.9197371305085843E-3</v>
      </c>
      <c r="D1455" s="6">
        <f t="shared" si="113"/>
        <v>8.5248649112705014E-6</v>
      </c>
      <c r="E1455" s="6">
        <f t="shared" si="115"/>
        <v>7.8978079112857665E-5</v>
      </c>
      <c r="F1455" s="6">
        <f t="shared" si="114"/>
        <v>0.2840663516251139</v>
      </c>
      <c r="G1455" s="17">
        <v>8.5602109562573168E-3</v>
      </c>
      <c r="H1455" s="9">
        <f t="shared" si="111"/>
        <v>5.3297875344624568E-3</v>
      </c>
      <c r="I1455" s="8"/>
      <c r="J1455" s="10"/>
      <c r="AC1455" s="14"/>
      <c r="AD1455" s="15"/>
    </row>
    <row r="1456" spans="1:30" hidden="1" outlineLevel="1" x14ac:dyDescent="0.3">
      <c r="A1456" s="20">
        <v>38625</v>
      </c>
      <c r="B1456" s="21">
        <v>1.507462974796234E-3</v>
      </c>
      <c r="C1456" s="9">
        <f t="shared" si="112"/>
        <v>-8.9925370252037663E-3</v>
      </c>
      <c r="D1456" s="6">
        <f t="shared" si="113"/>
        <v>8.0865722149660606E-5</v>
      </c>
      <c r="E1456" s="6">
        <f t="shared" si="115"/>
        <v>8.5248649112705014E-6</v>
      </c>
      <c r="F1456" s="6">
        <f t="shared" si="114"/>
        <v>0.67404413533128738</v>
      </c>
      <c r="G1456" s="17">
        <v>3.0301208613053312E-3</v>
      </c>
      <c r="H1456" s="9">
        <f t="shared" si="111"/>
        <v>8.210019094565417E-3</v>
      </c>
      <c r="I1456" s="8"/>
      <c r="J1456" s="10"/>
      <c r="AC1456" s="14"/>
      <c r="AD1456" s="15"/>
    </row>
    <row r="1457" spans="1:30" hidden="1" outlineLevel="1" x14ac:dyDescent="0.3">
      <c r="A1457" s="20">
        <v>38628</v>
      </c>
      <c r="B1457" s="21">
        <v>-3.1481680836522859E-3</v>
      </c>
      <c r="C1457" s="9">
        <f t="shared" si="112"/>
        <v>-1.3648168083652287E-2</v>
      </c>
      <c r="D1457" s="6">
        <f t="shared" si="113"/>
        <v>1.8627249203962494E-4</v>
      </c>
      <c r="E1457" s="6">
        <f t="shared" si="115"/>
        <v>8.0865722149660606E-5</v>
      </c>
      <c r="F1457" s="6">
        <f t="shared" si="114"/>
        <v>9.9941313035674842E-2</v>
      </c>
      <c r="G1457" s="17">
        <v>5.2435522492332142E-3</v>
      </c>
      <c r="H1457" s="9">
        <f t="shared" si="111"/>
        <v>3.1613496016049038E-3</v>
      </c>
      <c r="I1457" s="8"/>
      <c r="J1457" s="10"/>
      <c r="AC1457" s="14"/>
      <c r="AD1457" s="15"/>
    </row>
    <row r="1458" spans="1:30" hidden="1" outlineLevel="1" x14ac:dyDescent="0.3">
      <c r="A1458" s="20">
        <v>38629</v>
      </c>
      <c r="B1458" s="21">
        <v>-8.9977208089465372E-3</v>
      </c>
      <c r="C1458" s="9">
        <f t="shared" si="112"/>
        <v>-1.9497720808946538E-2</v>
      </c>
      <c r="D1458" s="6">
        <f t="shared" si="113"/>
        <v>3.8016111674362682E-4</v>
      </c>
      <c r="E1458" s="6">
        <f t="shared" si="115"/>
        <v>1.8627249203962494E-4</v>
      </c>
      <c r="F1458" s="6">
        <f t="shared" si="114"/>
        <v>0.26397458060886858</v>
      </c>
      <c r="G1458" s="17">
        <v>7.0074928814277586E-3</v>
      </c>
      <c r="H1458" s="9">
        <f t="shared" si="111"/>
        <v>5.1378456633969513E-3</v>
      </c>
      <c r="I1458" s="8"/>
      <c r="J1458" s="10"/>
      <c r="AC1458" s="14"/>
      <c r="AD1458" s="15"/>
    </row>
    <row r="1459" spans="1:30" hidden="1" outlineLevel="1" x14ac:dyDescent="0.3">
      <c r="A1459" s="20">
        <v>38630</v>
      </c>
      <c r="B1459" s="21">
        <v>-1.1922984863987842E-2</v>
      </c>
      <c r="C1459" s="9">
        <f t="shared" si="112"/>
        <v>-2.2422984863987843E-2</v>
      </c>
      <c r="D1459" s="6">
        <f t="shared" si="113"/>
        <v>5.0279025021062796E-4</v>
      </c>
      <c r="E1459" s="6">
        <f t="shared" si="115"/>
        <v>3.8016111674362682E-4</v>
      </c>
      <c r="F1459" s="6">
        <f t="shared" si="114"/>
        <v>0.45753982407233246</v>
      </c>
      <c r="G1459" s="17">
        <v>4.8584154919683372E-3</v>
      </c>
      <c r="H1459" s="9">
        <f t="shared" si="111"/>
        <v>6.764169010841853E-3</v>
      </c>
      <c r="I1459" s="8"/>
      <c r="J1459" s="10"/>
      <c r="AC1459" s="14"/>
      <c r="AD1459" s="15"/>
    </row>
    <row r="1460" spans="1:30" hidden="1" outlineLevel="1" x14ac:dyDescent="0.3">
      <c r="A1460" s="20">
        <v>38631</v>
      </c>
      <c r="B1460" s="21">
        <v>-2.9373023123824477E-3</v>
      </c>
      <c r="C1460" s="9">
        <f t="shared" si="112"/>
        <v>-1.3437302312382448E-2</v>
      </c>
      <c r="D1460" s="6">
        <f t="shared" si="113"/>
        <v>1.8056109343435867E-4</v>
      </c>
      <c r="E1460" s="6">
        <f t="shared" si="115"/>
        <v>5.0279025021062796E-4</v>
      </c>
      <c r="F1460" s="6">
        <f t="shared" si="114"/>
        <v>0.22913172857382846</v>
      </c>
      <c r="G1460" s="17">
        <v>9.5556960371332034E-3</v>
      </c>
      <c r="H1460" s="9">
        <f t="shared" si="111"/>
        <v>4.7867706083938102E-3</v>
      </c>
      <c r="I1460" s="8"/>
      <c r="J1460" s="10"/>
      <c r="AC1460" s="14"/>
      <c r="AD1460" s="15"/>
    </row>
    <row r="1461" spans="1:30" hidden="1" outlineLevel="1" x14ac:dyDescent="0.3">
      <c r="A1461" s="20">
        <v>38632</v>
      </c>
      <c r="B1461" s="21">
        <v>5.0632756298442134E-4</v>
      </c>
      <c r="C1461" s="9">
        <f t="shared" si="112"/>
        <v>-9.9936724370155786E-3</v>
      </c>
      <c r="D1461" s="6">
        <f t="shared" si="113"/>
        <v>9.9873488778364893E-5</v>
      </c>
      <c r="E1461" s="6">
        <f t="shared" si="115"/>
        <v>1.8056109343435867E-4</v>
      </c>
      <c r="F1461" s="6">
        <f t="shared" si="114"/>
        <v>0.8355787496676772</v>
      </c>
      <c r="G1461" s="17">
        <v>5.2069062064436034E-3</v>
      </c>
      <c r="H1461" s="9">
        <f t="shared" si="111"/>
        <v>9.1409996699905703E-3</v>
      </c>
      <c r="I1461" s="8"/>
      <c r="J1461" s="10"/>
      <c r="AC1461" s="14"/>
      <c r="AD1461" s="15"/>
    </row>
    <row r="1462" spans="1:30" hidden="1" outlineLevel="1" x14ac:dyDescent="0.3">
      <c r="A1462" s="20">
        <v>38635</v>
      </c>
      <c r="B1462" s="21">
        <v>-5.2164770614437431E-3</v>
      </c>
      <c r="C1462" s="9">
        <f t="shared" si="112"/>
        <v>-1.5716477061443745E-2</v>
      </c>
      <c r="D1462" s="6">
        <f t="shared" si="113"/>
        <v>2.4700765122288745E-4</v>
      </c>
      <c r="E1462" s="6">
        <f t="shared" si="115"/>
        <v>9.9873488778364893E-5</v>
      </c>
      <c r="F1462" s="6">
        <f t="shared" si="114"/>
        <v>0.26054280743862351</v>
      </c>
      <c r="G1462" s="17">
        <v>5.0009601775682999E-3</v>
      </c>
      <c r="H1462" s="9">
        <f t="shared" si="111"/>
        <v>5.1043394032785818E-3</v>
      </c>
      <c r="I1462" s="8"/>
      <c r="J1462" s="10"/>
      <c r="AC1462" s="14"/>
      <c r="AD1462" s="15"/>
    </row>
    <row r="1463" spans="1:30" hidden="1" outlineLevel="1" x14ac:dyDescent="0.3">
      <c r="A1463" s="20">
        <v>38636</v>
      </c>
      <c r="B1463" s="21">
        <v>1.4064228059590851E-3</v>
      </c>
      <c r="C1463" s="9">
        <f t="shared" si="112"/>
        <v>-9.0935771940409155E-3</v>
      </c>
      <c r="D1463" s="6">
        <f t="shared" si="113"/>
        <v>8.2693146183981047E-5</v>
      </c>
      <c r="E1463" s="6">
        <f t="shared" si="115"/>
        <v>2.4700765122288745E-4</v>
      </c>
      <c r="F1463" s="6">
        <f t="shared" si="114"/>
        <v>0.24171538339804446</v>
      </c>
      <c r="G1463" s="17">
        <v>6.0537876358341264E-3</v>
      </c>
      <c r="H1463" s="9">
        <f t="shared" si="111"/>
        <v>4.916455871845536E-3</v>
      </c>
      <c r="I1463" s="8"/>
      <c r="J1463" s="10"/>
      <c r="AC1463" s="14"/>
      <c r="AD1463" s="15"/>
    </row>
    <row r="1464" spans="1:30" hidden="1" outlineLevel="1" x14ac:dyDescent="0.3">
      <c r="A1464" s="20">
        <v>38637</v>
      </c>
      <c r="B1464" s="21">
        <v>-3.5427124281613141E-3</v>
      </c>
      <c r="C1464" s="9">
        <f t="shared" si="112"/>
        <v>-1.4042712428161314E-2</v>
      </c>
      <c r="D1464" s="6">
        <f t="shared" si="113"/>
        <v>1.9719777234003625E-4</v>
      </c>
      <c r="E1464" s="6">
        <f t="shared" si="115"/>
        <v>8.2693146183981047E-5</v>
      </c>
      <c r="F1464" s="6">
        <f t="shared" si="114"/>
        <v>0.34596068750288039</v>
      </c>
      <c r="G1464" s="17">
        <v>7.7481673477687394E-3</v>
      </c>
      <c r="H1464" s="9">
        <f t="shared" si="111"/>
        <v>5.881842292197916E-3</v>
      </c>
      <c r="I1464" s="8"/>
      <c r="J1464" s="10"/>
      <c r="AC1464" s="14"/>
      <c r="AD1464" s="15"/>
    </row>
    <row r="1465" spans="1:30" hidden="1" outlineLevel="1" x14ac:dyDescent="0.3">
      <c r="A1465" s="20">
        <v>38638</v>
      </c>
      <c r="B1465" s="21">
        <v>-3.1351701864674918E-5</v>
      </c>
      <c r="C1465" s="9">
        <f t="shared" si="112"/>
        <v>-1.0531351701864675E-2</v>
      </c>
      <c r="D1465" s="6">
        <f t="shared" si="113"/>
        <v>1.1090936866836799E-4</v>
      </c>
      <c r="E1465" s="6">
        <f t="shared" si="115"/>
        <v>1.9719777234003625E-4</v>
      </c>
      <c r="F1465" s="6">
        <f t="shared" si="114"/>
        <v>0.55542889946012919</v>
      </c>
      <c r="G1465" s="17">
        <v>5.9054980298960278E-3</v>
      </c>
      <c r="H1465" s="9">
        <f t="shared" si="111"/>
        <v>7.4527102416512159E-3</v>
      </c>
      <c r="I1465" s="8"/>
      <c r="J1465" s="10"/>
      <c r="AC1465" s="14"/>
      <c r="AD1465" s="15"/>
    </row>
    <row r="1466" spans="1:30" hidden="1" outlineLevel="1" x14ac:dyDescent="0.3">
      <c r="A1466" s="20">
        <v>38639</v>
      </c>
      <c r="B1466" s="21">
        <v>6.9011435243637766E-3</v>
      </c>
      <c r="C1466" s="9">
        <f t="shared" si="112"/>
        <v>-3.5988564756362241E-3</v>
      </c>
      <c r="D1466" s="6">
        <f t="shared" si="113"/>
        <v>1.2951767932228783E-5</v>
      </c>
      <c r="E1466" s="6">
        <f t="shared" si="115"/>
        <v>1.1090936866836799E-4</v>
      </c>
      <c r="F1466" s="6">
        <f t="shared" si="114"/>
        <v>0.33007650492559071</v>
      </c>
      <c r="G1466" s="17">
        <v>4.6329087906781764E-3</v>
      </c>
      <c r="H1466" s="9">
        <f t="shared" si="111"/>
        <v>5.745228497854464E-3</v>
      </c>
      <c r="I1466" s="8"/>
      <c r="J1466" s="10"/>
      <c r="AC1466" s="14"/>
      <c r="AD1466" s="15"/>
    </row>
    <row r="1467" spans="1:30" hidden="1" outlineLevel="1" x14ac:dyDescent="0.3">
      <c r="A1467" s="20">
        <v>38642</v>
      </c>
      <c r="B1467" s="21">
        <v>5.8888923934816706E-3</v>
      </c>
      <c r="C1467" s="9">
        <f t="shared" si="112"/>
        <v>-4.6111076065183301E-3</v>
      </c>
      <c r="D1467" s="6">
        <f t="shared" si="113"/>
        <v>2.1262313358891204E-5</v>
      </c>
      <c r="E1467" s="6">
        <f t="shared" si="115"/>
        <v>1.2951767932228783E-5</v>
      </c>
      <c r="F1467" s="6">
        <f t="shared" si="114"/>
        <v>0.20995187872488255</v>
      </c>
      <c r="G1467" s="17">
        <v>4.1970427012857784E-3</v>
      </c>
      <c r="H1467" s="9">
        <f t="shared" si="111"/>
        <v>4.5820506187173723E-3</v>
      </c>
      <c r="I1467" s="8"/>
      <c r="J1467" s="10"/>
      <c r="AC1467" s="14"/>
      <c r="AD1467" s="15"/>
    </row>
    <row r="1468" spans="1:30" hidden="1" outlineLevel="1" x14ac:dyDescent="0.3">
      <c r="A1468" s="20">
        <v>38643</v>
      </c>
      <c r="B1468" s="21">
        <v>-6.0911107005097824E-3</v>
      </c>
      <c r="C1468" s="9">
        <f t="shared" si="112"/>
        <v>-1.6591110700509781E-2</v>
      </c>
      <c r="D1468" s="6">
        <f t="shared" si="113"/>
        <v>2.7526495427657014E-4</v>
      </c>
      <c r="E1468" s="6">
        <f t="shared" si="115"/>
        <v>2.1262313358891204E-5</v>
      </c>
      <c r="F1468" s="6">
        <f t="shared" si="114"/>
        <v>0.17547943107092659</v>
      </c>
      <c r="G1468" s="17">
        <v>3.6180536285180228E-3</v>
      </c>
      <c r="H1468" s="9">
        <f t="shared" si="111"/>
        <v>4.1890265106695919E-3</v>
      </c>
      <c r="I1468" s="8"/>
      <c r="J1468" s="10"/>
      <c r="AC1468" s="14"/>
      <c r="AD1468" s="15"/>
    </row>
    <row r="1469" spans="1:30" hidden="1" outlineLevel="1" x14ac:dyDescent="0.3">
      <c r="A1469" s="20">
        <v>38644</v>
      </c>
      <c r="B1469" s="21">
        <v>1.2451747074516304E-2</v>
      </c>
      <c r="C1469" s="9">
        <f t="shared" si="112"/>
        <v>1.9517470745163031E-3</v>
      </c>
      <c r="D1469" s="6">
        <f t="shared" si="113"/>
        <v>3.8093166428829473E-6</v>
      </c>
      <c r="E1469" s="6">
        <f t="shared" si="115"/>
        <v>2.7526495427657014E-4</v>
      </c>
      <c r="F1469" s="6">
        <f t="shared" si="114"/>
        <v>0.13495479730065277</v>
      </c>
      <c r="G1469" s="17">
        <v>9.5242081049624391E-3</v>
      </c>
      <c r="H1469" s="9">
        <f t="shared" si="111"/>
        <v>3.6736194318499125E-3</v>
      </c>
      <c r="I1469" s="8"/>
      <c r="J1469" s="10"/>
      <c r="AC1469" s="14"/>
      <c r="AD1469" s="15"/>
    </row>
    <row r="1470" spans="1:30" hidden="1" outlineLevel="1" x14ac:dyDescent="0.3">
      <c r="A1470" s="20">
        <v>38645</v>
      </c>
      <c r="B1470" s="21">
        <v>-1.2856306406665087E-2</v>
      </c>
      <c r="C1470" s="9">
        <f t="shared" si="112"/>
        <v>-2.3356306406665087E-2</v>
      </c>
      <c r="D1470" s="6">
        <f t="shared" si="113"/>
        <v>5.4551704896202457E-4</v>
      </c>
      <c r="E1470" s="6">
        <f t="shared" si="115"/>
        <v>3.8093166428829473E-6</v>
      </c>
      <c r="F1470" s="6">
        <f t="shared" si="114"/>
        <v>0.83019430701854491</v>
      </c>
      <c r="G1470" s="17">
        <v>9.259839394780589E-3</v>
      </c>
      <c r="H1470" s="9">
        <f t="shared" si="111"/>
        <v>9.1114999150444208E-3</v>
      </c>
      <c r="I1470" s="8"/>
      <c r="J1470" s="10"/>
      <c r="AC1470" s="14"/>
      <c r="AD1470" s="15"/>
    </row>
    <row r="1471" spans="1:30" hidden="1" outlineLevel="1" x14ac:dyDescent="0.3">
      <c r="A1471" s="20">
        <v>38646</v>
      </c>
      <c r="B1471" s="21">
        <v>-6.4284819736163791E-3</v>
      </c>
      <c r="C1471" s="9">
        <f t="shared" si="112"/>
        <v>-1.6928481973616381E-2</v>
      </c>
      <c r="D1471" s="6">
        <f t="shared" si="113"/>
        <v>2.8657350193105475E-4</v>
      </c>
      <c r="E1471" s="6">
        <f t="shared" si="115"/>
        <v>5.4551704896202457E-4</v>
      </c>
      <c r="F1471" s="6">
        <f t="shared" si="114"/>
        <v>0.78572426730440492</v>
      </c>
      <c r="G1471" s="17">
        <v>9.8614522001802211E-3</v>
      </c>
      <c r="H1471" s="9">
        <f t="shared" si="111"/>
        <v>8.8641089078621144E-3</v>
      </c>
      <c r="I1471" s="8"/>
      <c r="J1471" s="10"/>
      <c r="AC1471" s="14"/>
      <c r="AD1471" s="15"/>
    </row>
    <row r="1472" spans="1:30" hidden="1" outlineLevel="1" x14ac:dyDescent="0.3">
      <c r="A1472" s="20">
        <v>38649</v>
      </c>
      <c r="B1472" s="21">
        <v>1.6483719102606362E-2</v>
      </c>
      <c r="C1472" s="9">
        <f t="shared" si="112"/>
        <v>5.9837191026063611E-3</v>
      </c>
      <c r="D1472" s="6">
        <f t="shared" si="113"/>
        <v>3.5804894298896274E-5</v>
      </c>
      <c r="E1472" s="6">
        <f t="shared" si="115"/>
        <v>2.8657350193105475E-4</v>
      </c>
      <c r="F1472" s="6">
        <f t="shared" si="114"/>
        <v>0.88875755352059116</v>
      </c>
      <c r="G1472" s="17">
        <v>6.4633490316786972E-3</v>
      </c>
      <c r="H1472" s="9">
        <f t="shared" si="111"/>
        <v>9.4273938791194639E-3</v>
      </c>
      <c r="I1472" s="8"/>
      <c r="J1472" s="10"/>
      <c r="AC1472" s="14"/>
      <c r="AD1472" s="15"/>
    </row>
    <row r="1473" spans="1:30" hidden="1" outlineLevel="1" x14ac:dyDescent="0.3">
      <c r="A1473" s="20">
        <v>38650</v>
      </c>
      <c r="B1473" s="21">
        <v>-6.8679166728996901E-4</v>
      </c>
      <c r="C1473" s="9">
        <f t="shared" si="112"/>
        <v>-1.118679166728997E-2</v>
      </c>
      <c r="D1473" s="6">
        <f t="shared" si="113"/>
        <v>1.2514430780734829E-4</v>
      </c>
      <c r="E1473" s="6">
        <f t="shared" si="115"/>
        <v>3.5804894298896274E-5</v>
      </c>
      <c r="F1473" s="6">
        <f t="shared" si="114"/>
        <v>0.39187760647738956</v>
      </c>
      <c r="G1473" s="17">
        <v>6.3320122966975369E-3</v>
      </c>
      <c r="H1473" s="9">
        <f t="shared" si="111"/>
        <v>6.2600128312759037E-3</v>
      </c>
      <c r="I1473" s="8"/>
      <c r="J1473" s="10"/>
      <c r="AC1473" s="14"/>
      <c r="AD1473" s="15"/>
    </row>
    <row r="1474" spans="1:30" hidden="1" outlineLevel="1" x14ac:dyDescent="0.3">
      <c r="A1474" s="20">
        <v>38651</v>
      </c>
      <c r="B1474" s="21">
        <v>-3.1742424544284019E-3</v>
      </c>
      <c r="C1474" s="9">
        <f t="shared" si="112"/>
        <v>-1.3674242454428403E-2</v>
      </c>
      <c r="D1474" s="6">
        <f t="shared" si="113"/>
        <v>1.869849067024921E-4</v>
      </c>
      <c r="E1474" s="6">
        <f t="shared" si="115"/>
        <v>1.2514430780734829E-4</v>
      </c>
      <c r="F1474" s="6">
        <f t="shared" si="114"/>
        <v>0.37682757425580976</v>
      </c>
      <c r="G1474" s="17">
        <v>6.6672110709635815E-3</v>
      </c>
      <c r="H1474" s="9">
        <f t="shared" si="111"/>
        <v>6.1386283016306642E-3</v>
      </c>
      <c r="I1474" s="8"/>
      <c r="J1474" s="10"/>
      <c r="AC1474" s="14"/>
      <c r="AD1474" s="15"/>
    </row>
    <row r="1475" spans="1:30" hidden="1" outlineLevel="1" x14ac:dyDescent="0.3">
      <c r="A1475" s="20">
        <v>38652</v>
      </c>
      <c r="B1475" s="21">
        <v>-1.1181711748075106E-2</v>
      </c>
      <c r="C1475" s="9">
        <f t="shared" si="112"/>
        <v>-2.1681711748075108E-2</v>
      </c>
      <c r="D1475" s="6">
        <f t="shared" si="113"/>
        <v>4.7009662432661816E-4</v>
      </c>
      <c r="E1475" s="6">
        <f t="shared" si="115"/>
        <v>1.869849067024921E-4</v>
      </c>
      <c r="F1475" s="6">
        <f t="shared" si="114"/>
        <v>0.41585721756687721</v>
      </c>
      <c r="G1475" s="17">
        <v>4.7296203073968575E-3</v>
      </c>
      <c r="H1475" s="9">
        <f t="shared" si="111"/>
        <v>6.4486992298205155E-3</v>
      </c>
      <c r="I1475" s="8"/>
      <c r="J1475" s="10"/>
      <c r="AC1475" s="14"/>
      <c r="AD1475" s="15"/>
    </row>
    <row r="1476" spans="1:30" hidden="1" outlineLevel="1" x14ac:dyDescent="0.3">
      <c r="A1476" s="20">
        <v>38653</v>
      </c>
      <c r="B1476" s="21">
        <v>1.6752360318936208E-2</v>
      </c>
      <c r="C1476" s="9">
        <f t="shared" si="112"/>
        <v>6.2523603189362075E-3</v>
      </c>
      <c r="D1476" s="6">
        <f t="shared" si="113"/>
        <v>3.9092009557808075E-5</v>
      </c>
      <c r="E1476" s="6">
        <f t="shared" si="115"/>
        <v>4.7009662432661816E-4</v>
      </c>
      <c r="F1476" s="6">
        <f t="shared" si="114"/>
        <v>0.21807021472467522</v>
      </c>
      <c r="G1476" s="17">
        <v>6.5469491149611862E-3</v>
      </c>
      <c r="H1476" s="9">
        <f t="shared" si="111"/>
        <v>4.6697988685239456E-3</v>
      </c>
      <c r="I1476" s="8"/>
      <c r="J1476" s="10"/>
      <c r="AC1476" s="14"/>
      <c r="AD1476" s="15"/>
    </row>
    <row r="1477" spans="1:30" hidden="1" outlineLevel="1" x14ac:dyDescent="0.3">
      <c r="A1477" s="20">
        <v>38656</v>
      </c>
      <c r="B1477" s="21">
        <v>3.5792455683879842E-3</v>
      </c>
      <c r="C1477" s="9">
        <f t="shared" si="112"/>
        <v>-6.9207544316120164E-3</v>
      </c>
      <c r="D1477" s="6">
        <f t="shared" si="113"/>
        <v>4.7896841902677365E-5</v>
      </c>
      <c r="E1477" s="6">
        <f t="shared" si="115"/>
        <v>3.9092009557808075E-5</v>
      </c>
      <c r="F1477" s="6">
        <f t="shared" si="114"/>
        <v>0.40161979508832218</v>
      </c>
      <c r="G1477" s="17">
        <v>5.6776811325905995E-3</v>
      </c>
      <c r="H1477" s="9">
        <f t="shared" si="111"/>
        <v>6.3373479870393913E-3</v>
      </c>
      <c r="I1477" s="8"/>
      <c r="J1477" s="10"/>
      <c r="AC1477" s="14"/>
      <c r="AD1477" s="15"/>
    </row>
    <row r="1478" spans="1:30" hidden="1" outlineLevel="1" x14ac:dyDescent="0.3">
      <c r="A1478" s="20">
        <v>38657</v>
      </c>
      <c r="B1478" s="21">
        <v>-3.1948064861716885E-3</v>
      </c>
      <c r="C1478" s="9">
        <f t="shared" si="112"/>
        <v>-1.369480648617169E-2</v>
      </c>
      <c r="D1478" s="6">
        <f t="shared" si="113"/>
        <v>1.8754772469369019E-4</v>
      </c>
      <c r="E1478" s="6">
        <f t="shared" si="115"/>
        <v>4.7896841902677365E-5</v>
      </c>
      <c r="F1478" s="6">
        <f t="shared" si="114"/>
        <v>0.30643926445361402</v>
      </c>
      <c r="G1478" s="17">
        <v>2.7322303128199795E-3</v>
      </c>
      <c r="H1478" s="9">
        <f t="shared" si="111"/>
        <v>5.5356956604713558E-3</v>
      </c>
      <c r="I1478" s="8"/>
      <c r="J1478" s="10"/>
      <c r="AC1478" s="14"/>
      <c r="AD1478" s="15"/>
    </row>
    <row r="1479" spans="1:30" hidden="1" outlineLevel="1" x14ac:dyDescent="0.3">
      <c r="A1479" s="20">
        <v>38658</v>
      </c>
      <c r="B1479" s="21">
        <v>6.3182697797204649E-3</v>
      </c>
      <c r="C1479" s="9">
        <f t="shared" si="112"/>
        <v>-4.1817302202795358E-3</v>
      </c>
      <c r="D1479" s="6">
        <f t="shared" si="113"/>
        <v>1.7486867635199135E-5</v>
      </c>
      <c r="E1479" s="6">
        <f t="shared" si="115"/>
        <v>1.8754772469369019E-4</v>
      </c>
      <c r="F1479" s="6">
        <f t="shared" si="114"/>
        <v>8.4568063388619774E-2</v>
      </c>
      <c r="G1479" s="17">
        <v>5.6261027810583456E-3</v>
      </c>
      <c r="H1479" s="9">
        <f t="shared" si="111"/>
        <v>2.9080588609692853E-3</v>
      </c>
      <c r="I1479" s="8"/>
      <c r="J1479" s="10"/>
      <c r="AC1479" s="14"/>
      <c r="AD1479" s="15"/>
    </row>
    <row r="1480" spans="1:30" hidden="1" outlineLevel="1" x14ac:dyDescent="0.3">
      <c r="A1480" s="20">
        <v>38659</v>
      </c>
      <c r="B1480" s="21">
        <v>4.7495792383491983E-3</v>
      </c>
      <c r="C1480" s="9">
        <f t="shared" si="112"/>
        <v>-5.7504207616508023E-3</v>
      </c>
      <c r="D1480" s="6">
        <f t="shared" si="113"/>
        <v>3.3067338936024592E-5</v>
      </c>
      <c r="E1480" s="6">
        <f t="shared" si="115"/>
        <v>1.7486867635199135E-5</v>
      </c>
      <c r="F1480" s="6">
        <f t="shared" si="114"/>
        <v>0.30121652164721879</v>
      </c>
      <c r="G1480" s="17">
        <v>5.5307660447875056E-3</v>
      </c>
      <c r="H1480" s="9">
        <f t="shared" si="111"/>
        <v>5.4883196121146118E-3</v>
      </c>
      <c r="I1480" s="8"/>
      <c r="J1480" s="10"/>
      <c r="AC1480" s="14"/>
      <c r="AD1480" s="15"/>
    </row>
    <row r="1481" spans="1:30" hidden="1" outlineLevel="1" x14ac:dyDescent="0.3">
      <c r="A1481" s="20">
        <v>38660</v>
      </c>
      <c r="B1481" s="21">
        <v>7.7611614652152005E-4</v>
      </c>
      <c r="C1481" s="9">
        <f t="shared" si="112"/>
        <v>-9.7238838534784815E-3</v>
      </c>
      <c r="D1481" s="6">
        <f t="shared" si="113"/>
        <v>9.455391719593952E-5</v>
      </c>
      <c r="E1481" s="6">
        <f t="shared" si="115"/>
        <v>3.3067338936024592E-5</v>
      </c>
      <c r="F1481" s="6">
        <f t="shared" si="114"/>
        <v>0.29168959963065549</v>
      </c>
      <c r="G1481" s="17">
        <v>4.7305569929383239E-3</v>
      </c>
      <c r="H1481" s="9">
        <f t="shared" si="111"/>
        <v>5.4008295624899645E-3</v>
      </c>
      <c r="I1481" s="8"/>
      <c r="J1481" s="10"/>
      <c r="AC1481" s="14"/>
      <c r="AD1481" s="15"/>
    </row>
    <row r="1482" spans="1:30" hidden="1" outlineLevel="1" x14ac:dyDescent="0.3">
      <c r="A1482" s="20">
        <v>38663</v>
      </c>
      <c r="B1482" s="21">
        <v>5.253668263957686E-3</v>
      </c>
      <c r="C1482" s="9">
        <f t="shared" si="112"/>
        <v>-5.2463317360423147E-3</v>
      </c>
      <c r="D1482" s="6">
        <f t="shared" si="113"/>
        <v>2.7523996684604766E-5</v>
      </c>
      <c r="E1482" s="6">
        <f t="shared" si="115"/>
        <v>9.455391719593952E-5</v>
      </c>
      <c r="F1482" s="6">
        <f t="shared" si="114"/>
        <v>0.21814293748834565</v>
      </c>
      <c r="G1482" s="17">
        <v>3.5768009082755813E-3</v>
      </c>
      <c r="H1482" s="9">
        <f t="shared" si="111"/>
        <v>4.67057745346703E-3</v>
      </c>
      <c r="I1482" s="8"/>
      <c r="J1482" s="10"/>
      <c r="AC1482" s="14"/>
      <c r="AD1482" s="15"/>
    </row>
    <row r="1483" spans="1:30" hidden="1" outlineLevel="1" x14ac:dyDescent="0.3">
      <c r="A1483" s="20">
        <v>38664</v>
      </c>
      <c r="B1483" s="21">
        <v>-4.4031929360574254E-3</v>
      </c>
      <c r="C1483" s="9">
        <f t="shared" si="112"/>
        <v>-1.4903192936057425E-2</v>
      </c>
      <c r="D1483" s="6">
        <f t="shared" si="113"/>
        <v>2.2210515968935194E-4</v>
      </c>
      <c r="E1483" s="6">
        <f t="shared" si="115"/>
        <v>2.7523996684604766E-5</v>
      </c>
      <c r="F1483" s="6">
        <f t="shared" si="114"/>
        <v>0.13229190910800059</v>
      </c>
      <c r="G1483" s="17">
        <v>2.9635027392190586E-3</v>
      </c>
      <c r="H1483" s="9">
        <f t="shared" si="111"/>
        <v>3.6371954732733374E-3</v>
      </c>
      <c r="I1483" s="8"/>
      <c r="J1483" s="10"/>
      <c r="AC1483" s="14"/>
      <c r="AD1483" s="15"/>
    </row>
    <row r="1484" spans="1:30" hidden="1" outlineLevel="1" x14ac:dyDescent="0.3">
      <c r="A1484" s="20">
        <v>38665</v>
      </c>
      <c r="B1484" s="21">
        <v>6.1559861729129813E-4</v>
      </c>
      <c r="C1484" s="9">
        <f t="shared" si="112"/>
        <v>-9.8844013827087025E-3</v>
      </c>
      <c r="D1484" s="6">
        <f t="shared" si="113"/>
        <v>9.7701390694493717E-5</v>
      </c>
      <c r="E1484" s="6">
        <f t="shared" si="115"/>
        <v>2.2210515968935194E-4</v>
      </c>
      <c r="F1484" s="6">
        <f t="shared" si="114"/>
        <v>9.6367426644685866E-2</v>
      </c>
      <c r="G1484" s="17">
        <v>5.5512294114702541E-3</v>
      </c>
      <c r="H1484" s="9">
        <f t="shared" si="111"/>
        <v>3.1043103363659675E-3</v>
      </c>
      <c r="I1484" s="8"/>
      <c r="J1484" s="10"/>
      <c r="AC1484" s="14"/>
      <c r="AD1484" s="15"/>
    </row>
    <row r="1485" spans="1:30" hidden="1" outlineLevel="1" x14ac:dyDescent="0.3">
      <c r="A1485" s="20">
        <v>38666</v>
      </c>
      <c r="B1485" s="21">
        <v>8.8632956838244712E-3</v>
      </c>
      <c r="C1485" s="9">
        <f t="shared" si="112"/>
        <v>-1.6367043161755294E-3</v>
      </c>
      <c r="D1485" s="6">
        <f t="shared" si="113"/>
        <v>2.6788010185876073E-6</v>
      </c>
      <c r="E1485" s="6">
        <f t="shared" si="115"/>
        <v>9.7701390694493717E-5</v>
      </c>
      <c r="F1485" s="6">
        <f t="shared" si="114"/>
        <v>0.29372196676047957</v>
      </c>
      <c r="G1485" s="17">
        <v>6.8142221152749354E-3</v>
      </c>
      <c r="H1485" s="9">
        <f t="shared" si="111"/>
        <v>5.4196122256161428E-3</v>
      </c>
      <c r="I1485" s="8"/>
      <c r="J1485" s="10"/>
      <c r="AC1485" s="14"/>
      <c r="AD1485" s="15"/>
    </row>
    <row r="1486" spans="1:30" hidden="1" outlineLevel="1" x14ac:dyDescent="0.3">
      <c r="A1486" s="20">
        <v>38667</v>
      </c>
      <c r="B1486" s="21">
        <v>4.3083747464241406E-3</v>
      </c>
      <c r="C1486" s="9">
        <f t="shared" si="112"/>
        <v>-6.19162525357586E-3</v>
      </c>
      <c r="D1486" s="6">
        <f t="shared" si="113"/>
        <v>3.833622328071833E-5</v>
      </c>
      <c r="E1486" s="6">
        <f t="shared" si="115"/>
        <v>2.6788010185876073E-6</v>
      </c>
      <c r="F1486" s="6">
        <f t="shared" si="114"/>
        <v>0.43360600895093515</v>
      </c>
      <c r="G1486" s="17">
        <v>2.840724344567269E-3</v>
      </c>
      <c r="H1486" s="9">
        <f t="shared" ref="H1486:H1549" si="116">SQRT(F1486)/100</f>
        <v>6.5848766803254192E-3</v>
      </c>
      <c r="I1486" s="8"/>
      <c r="J1486" s="10"/>
      <c r="AC1486" s="14"/>
      <c r="AD1486" s="15"/>
    </row>
    <row r="1487" spans="1:30" hidden="1" outlineLevel="1" x14ac:dyDescent="0.3">
      <c r="A1487" s="20">
        <v>38670</v>
      </c>
      <c r="B1487" s="21">
        <v>1.0409928011670549E-3</v>
      </c>
      <c r="C1487" s="9">
        <f t="shared" ref="C1487:C1550" si="117">B1487-B$5</f>
        <v>-9.4590071988329451E-3</v>
      </c>
      <c r="D1487" s="6">
        <f t="shared" ref="D1487:D1550" si="118">C1487^2</f>
        <v>8.9472817187573483E-5</v>
      </c>
      <c r="E1487" s="6">
        <f t="shared" si="115"/>
        <v>3.833622328071833E-5</v>
      </c>
      <c r="F1487" s="6">
        <f t="shared" ref="F1487:F1550" si="119">IF(C1486&gt;0,B$6+B$7*E1487+B$8*(G1486*100)^2,B$6+B$7*E1487+B$8*(G1486*100)^2+E1487*$B$9)</f>
        <v>8.9981114031028209E-2</v>
      </c>
      <c r="G1487" s="17">
        <v>2.1246089630312485E-3</v>
      </c>
      <c r="H1487" s="9">
        <f t="shared" si="116"/>
        <v>2.9996852173357824E-3</v>
      </c>
      <c r="I1487" s="8"/>
      <c r="J1487" s="10"/>
      <c r="AC1487" s="14"/>
      <c r="AD1487" s="15"/>
    </row>
    <row r="1488" spans="1:30" hidden="1" outlineLevel="1" x14ac:dyDescent="0.3">
      <c r="A1488" s="20">
        <v>38671</v>
      </c>
      <c r="B1488" s="21">
        <v>-1.0035249344276607E-3</v>
      </c>
      <c r="C1488" s="9">
        <f t="shared" si="117"/>
        <v>-1.1503524934427661E-2</v>
      </c>
      <c r="D1488" s="6">
        <f t="shared" si="118"/>
        <v>1.3233108591699893E-4</v>
      </c>
      <c r="E1488" s="6">
        <f t="shared" ref="E1488:E1551" si="120">D1487</f>
        <v>8.9472817187573483E-5</v>
      </c>
      <c r="F1488" s="6">
        <f t="shared" si="119"/>
        <v>5.8133152461429596E-2</v>
      </c>
      <c r="G1488" s="17">
        <v>4.9137682373220099E-3</v>
      </c>
      <c r="H1488" s="9">
        <f t="shared" si="116"/>
        <v>2.4110817584940911E-3</v>
      </c>
      <c r="I1488" s="8"/>
      <c r="J1488" s="10"/>
      <c r="AC1488" s="14"/>
      <c r="AD1488" s="15"/>
    </row>
    <row r="1489" spans="1:30" hidden="1" outlineLevel="1" x14ac:dyDescent="0.3">
      <c r="A1489" s="20">
        <v>38672</v>
      </c>
      <c r="B1489" s="21">
        <v>-1.0936337958454047E-3</v>
      </c>
      <c r="C1489" s="9">
        <f t="shared" si="117"/>
        <v>-1.1593633795845406E-2</v>
      </c>
      <c r="D1489" s="6">
        <f t="shared" si="118"/>
        <v>1.3441234459216875E-4</v>
      </c>
      <c r="E1489" s="6">
        <f t="shared" si="120"/>
        <v>1.3233108591699893E-4</v>
      </c>
      <c r="F1489" s="6">
        <f t="shared" si="119"/>
        <v>0.23397016678477767</v>
      </c>
      <c r="G1489" s="17">
        <v>3.6821338895188325E-3</v>
      </c>
      <c r="H1489" s="9">
        <f t="shared" si="116"/>
        <v>4.8370462762390197E-3</v>
      </c>
      <c r="I1489" s="8"/>
      <c r="J1489" s="10"/>
      <c r="AC1489" s="14"/>
      <c r="AD1489" s="15"/>
    </row>
    <row r="1490" spans="1:30" hidden="1" outlineLevel="1" x14ac:dyDescent="0.3">
      <c r="A1490" s="20">
        <v>38673</v>
      </c>
      <c r="B1490" s="21">
        <v>4.2495978430679921E-3</v>
      </c>
      <c r="C1490" s="9">
        <f t="shared" si="117"/>
        <v>-6.2504021569320086E-3</v>
      </c>
      <c r="D1490" s="6">
        <f t="shared" si="118"/>
        <v>3.9067527123380302E-5</v>
      </c>
      <c r="E1490" s="6">
        <f t="shared" si="120"/>
        <v>1.3441234459216875E-4</v>
      </c>
      <c r="F1490" s="6">
        <f t="shared" si="119"/>
        <v>0.13914237019243231</v>
      </c>
      <c r="G1490" s="17">
        <v>3.1487470569758241E-3</v>
      </c>
      <c r="H1490" s="9">
        <f t="shared" si="116"/>
        <v>3.7301792207939865E-3</v>
      </c>
      <c r="I1490" s="8"/>
      <c r="J1490" s="10"/>
      <c r="AC1490" s="14"/>
      <c r="AD1490" s="15"/>
    </row>
    <row r="1491" spans="1:30" hidden="1" outlineLevel="1" x14ac:dyDescent="0.3">
      <c r="A1491" s="20">
        <v>38674</v>
      </c>
      <c r="B1491" s="21">
        <v>4.2920266647505879E-3</v>
      </c>
      <c r="C1491" s="9">
        <f t="shared" si="117"/>
        <v>-6.2079733352494127E-3</v>
      </c>
      <c r="D1491" s="6">
        <f t="shared" si="118"/>
        <v>3.8538932931167719E-5</v>
      </c>
      <c r="E1491" s="6">
        <f t="shared" si="120"/>
        <v>3.9067527123380302E-5</v>
      </c>
      <c r="F1491" s="6">
        <f t="shared" si="119"/>
        <v>0.10650583560931633</v>
      </c>
      <c r="G1491" s="17">
        <v>5.576983500702762E-3</v>
      </c>
      <c r="H1491" s="9">
        <f t="shared" si="116"/>
        <v>3.2635231822267835E-3</v>
      </c>
      <c r="I1491" s="8"/>
      <c r="J1491" s="10"/>
      <c r="AC1491" s="14"/>
      <c r="AD1491" s="15"/>
    </row>
    <row r="1492" spans="1:30" hidden="1" outlineLevel="1" x14ac:dyDescent="0.3">
      <c r="A1492" s="20">
        <v>38677</v>
      </c>
      <c r="B1492" s="21">
        <v>4.9984973798577982E-3</v>
      </c>
      <c r="C1492" s="9">
        <f t="shared" si="117"/>
        <v>-5.5015026201422025E-3</v>
      </c>
      <c r="D1492" s="6">
        <f t="shared" si="118"/>
        <v>3.0266531079431518E-5</v>
      </c>
      <c r="E1492" s="6">
        <f t="shared" si="120"/>
        <v>3.8538932931167719E-5</v>
      </c>
      <c r="F1492" s="6">
        <f t="shared" si="119"/>
        <v>0.29628796880952468</v>
      </c>
      <c r="G1492" s="17">
        <v>3.6769129544756227E-3</v>
      </c>
      <c r="H1492" s="9">
        <f t="shared" si="116"/>
        <v>5.4432340461303399E-3</v>
      </c>
      <c r="I1492" s="8"/>
      <c r="J1492" s="10"/>
      <c r="AC1492" s="14"/>
      <c r="AD1492" s="15"/>
    </row>
    <row r="1493" spans="1:30" hidden="1" outlineLevel="1" x14ac:dyDescent="0.3">
      <c r="A1493" s="20">
        <v>38678</v>
      </c>
      <c r="B1493" s="21">
        <v>4.7160421152577783E-3</v>
      </c>
      <c r="C1493" s="9">
        <f t="shared" si="117"/>
        <v>-5.7839578847422224E-3</v>
      </c>
      <c r="D1493" s="6">
        <f t="shared" si="118"/>
        <v>3.3454168812471721E-5</v>
      </c>
      <c r="E1493" s="6">
        <f t="shared" si="120"/>
        <v>3.0266531079431518E-5</v>
      </c>
      <c r="F1493" s="6">
        <f t="shared" si="119"/>
        <v>0.13879638896910002</v>
      </c>
      <c r="G1493" s="17">
        <v>4.9313199310781044E-3</v>
      </c>
      <c r="H1493" s="9">
        <f t="shared" si="116"/>
        <v>3.7255387391503529E-3</v>
      </c>
      <c r="I1493" s="8"/>
      <c r="J1493" s="10"/>
      <c r="AC1493" s="14"/>
      <c r="AD1493" s="15"/>
    </row>
    <row r="1494" spans="1:30" hidden="1" outlineLevel="1" x14ac:dyDescent="0.3">
      <c r="A1494" s="20">
        <v>38679</v>
      </c>
      <c r="B1494" s="21">
        <v>4.0996148033837039E-3</v>
      </c>
      <c r="C1494" s="9">
        <f t="shared" si="117"/>
        <v>-6.4003851966162968E-3</v>
      </c>
      <c r="D1494" s="6">
        <f t="shared" si="118"/>
        <v>4.0964930665065029E-5</v>
      </c>
      <c r="E1494" s="6">
        <f t="shared" si="120"/>
        <v>3.3454168812471721E-5</v>
      </c>
      <c r="F1494" s="6">
        <f t="shared" si="119"/>
        <v>0.23551616810332754</v>
      </c>
      <c r="G1494" s="17">
        <v>5.4042053113568548E-3</v>
      </c>
      <c r="H1494" s="9">
        <f t="shared" si="116"/>
        <v>4.8530008046911302E-3</v>
      </c>
      <c r="I1494" s="8"/>
      <c r="J1494" s="10"/>
      <c r="AC1494" s="14"/>
      <c r="AD1494" s="15"/>
    </row>
    <row r="1495" spans="1:30" hidden="1" outlineLevel="1" x14ac:dyDescent="0.3">
      <c r="A1495" s="20">
        <v>38681</v>
      </c>
      <c r="B1495" s="21">
        <v>1.4216845684116987E-3</v>
      </c>
      <c r="C1495" s="9">
        <f t="shared" si="117"/>
        <v>-9.0783154315883016E-3</v>
      </c>
      <c r="D1495" s="6">
        <f t="shared" si="118"/>
        <v>8.2415811075414286E-5</v>
      </c>
      <c r="E1495" s="6">
        <f t="shared" si="120"/>
        <v>4.0964930665065029E-5</v>
      </c>
      <c r="F1495" s="6">
        <f t="shared" si="119"/>
        <v>0.27929380679791771</v>
      </c>
      <c r="G1495" s="17">
        <v>2.6838552947406739E-3</v>
      </c>
      <c r="H1495" s="9">
        <f t="shared" si="116"/>
        <v>5.2848255108179087E-3</v>
      </c>
      <c r="I1495" s="8"/>
      <c r="J1495" s="10"/>
      <c r="AC1495" s="14"/>
      <c r="AD1495" s="15"/>
    </row>
    <row r="1496" spans="1:30" hidden="1" outlineLevel="1" x14ac:dyDescent="0.3">
      <c r="A1496" s="20">
        <v>38684</v>
      </c>
      <c r="B1496" s="21">
        <v>-3.7484924906730434E-3</v>
      </c>
      <c r="C1496" s="9">
        <f t="shared" si="117"/>
        <v>-1.4248492490673044E-2</v>
      </c>
      <c r="D1496" s="6">
        <f t="shared" si="118"/>
        <v>2.0301953825676612E-4</v>
      </c>
      <c r="E1496" s="6">
        <f t="shared" si="120"/>
        <v>8.2415811075414286E-5</v>
      </c>
      <c r="F1496" s="6">
        <f t="shared" si="119"/>
        <v>8.2219439540370379E-2</v>
      </c>
      <c r="G1496" s="17">
        <v>3.7296166046418612E-3</v>
      </c>
      <c r="H1496" s="9">
        <f t="shared" si="116"/>
        <v>2.8673932332411328E-3</v>
      </c>
      <c r="I1496" s="8"/>
      <c r="J1496" s="10"/>
      <c r="AC1496" s="14"/>
      <c r="AD1496" s="15"/>
    </row>
    <row r="1497" spans="1:30" hidden="1" outlineLevel="1" x14ac:dyDescent="0.3">
      <c r="A1497" s="20">
        <v>38685</v>
      </c>
      <c r="B1497" s="21">
        <v>-2.350506856235711E-4</v>
      </c>
      <c r="C1497" s="9">
        <f t="shared" si="117"/>
        <v>-1.0735050685623571E-2</v>
      </c>
      <c r="D1497" s="6">
        <f t="shared" si="118"/>
        <v>1.152413132229071E-4</v>
      </c>
      <c r="E1497" s="6">
        <f t="shared" si="120"/>
        <v>2.0301953825676612E-4</v>
      </c>
      <c r="F1497" s="6">
        <f t="shared" si="119"/>
        <v>0.14229582188365203</v>
      </c>
      <c r="G1497" s="17">
        <v>6.0523491807495987E-3</v>
      </c>
      <c r="H1497" s="9">
        <f t="shared" si="116"/>
        <v>3.772211842986181E-3</v>
      </c>
      <c r="I1497" s="8"/>
      <c r="J1497" s="10"/>
      <c r="AC1497" s="14"/>
      <c r="AD1497" s="15"/>
    </row>
    <row r="1498" spans="1:30" hidden="1" outlineLevel="1" x14ac:dyDescent="0.3">
      <c r="A1498" s="20">
        <v>38686</v>
      </c>
      <c r="B1498" s="21">
        <v>-7.5864588279913594E-3</v>
      </c>
      <c r="C1498" s="9">
        <f t="shared" si="117"/>
        <v>-1.8086458827991359E-2</v>
      </c>
      <c r="D1498" s="6">
        <f t="shared" si="118"/>
        <v>3.2711999293662659E-4</v>
      </c>
      <c r="E1498" s="6">
        <f t="shared" si="120"/>
        <v>1.152413132229071E-4</v>
      </c>
      <c r="F1498" s="6">
        <f t="shared" si="119"/>
        <v>0.34580528520668113</v>
      </c>
      <c r="G1498" s="17">
        <v>6.6293651480536977E-3</v>
      </c>
      <c r="H1498" s="9">
        <f t="shared" si="116"/>
        <v>5.8805211096184416E-3</v>
      </c>
      <c r="I1498" s="8"/>
      <c r="J1498" s="10"/>
      <c r="AC1498" s="14"/>
      <c r="AD1498" s="15"/>
    </row>
    <row r="1499" spans="1:30" hidden="1" outlineLevel="1" x14ac:dyDescent="0.3">
      <c r="A1499" s="20">
        <v>38687</v>
      </c>
      <c r="B1499" s="21">
        <v>9.8258486031303233E-3</v>
      </c>
      <c r="C1499" s="9">
        <f t="shared" si="117"/>
        <v>-6.7415139686967732E-4</v>
      </c>
      <c r="D1499" s="6">
        <f t="shared" si="118"/>
        <v>4.5448010590133717E-7</v>
      </c>
      <c r="E1499" s="6">
        <f t="shared" si="120"/>
        <v>3.2711999293662659E-4</v>
      </c>
      <c r="F1499" s="6">
        <f t="shared" si="119"/>
        <v>0.41135234568248835</v>
      </c>
      <c r="G1499" s="17">
        <v>5.8899948196318754E-3</v>
      </c>
      <c r="H1499" s="9">
        <f t="shared" si="116"/>
        <v>6.4136755895702145E-3</v>
      </c>
      <c r="I1499" s="8"/>
      <c r="J1499" s="10"/>
      <c r="AC1499" s="14"/>
      <c r="AD1499" s="15"/>
    </row>
    <row r="1500" spans="1:30" hidden="1" outlineLevel="1" x14ac:dyDescent="0.3">
      <c r="A1500" s="20">
        <v>38688</v>
      </c>
      <c r="B1500" s="21">
        <v>-3.2180310495175568E-3</v>
      </c>
      <c r="C1500" s="9">
        <f t="shared" si="117"/>
        <v>-1.3718031049517557E-2</v>
      </c>
      <c r="D1500" s="6">
        <f t="shared" si="118"/>
        <v>1.8818437587552776E-4</v>
      </c>
      <c r="E1500" s="6">
        <f t="shared" si="120"/>
        <v>4.5448010590133717E-7</v>
      </c>
      <c r="F1500" s="6">
        <f t="shared" si="119"/>
        <v>0.32843660114597334</v>
      </c>
      <c r="G1500" s="17">
        <v>3.1894548727116334E-3</v>
      </c>
      <c r="H1500" s="9">
        <f t="shared" si="116"/>
        <v>5.7309388510607354E-3</v>
      </c>
      <c r="I1500" s="8"/>
      <c r="J1500" s="10"/>
      <c r="AC1500" s="14"/>
      <c r="AD1500" s="15"/>
    </row>
    <row r="1501" spans="1:30" hidden="1" outlineLevel="1" x14ac:dyDescent="0.3">
      <c r="A1501" s="20">
        <v>38691</v>
      </c>
      <c r="B1501" s="21">
        <v>-3.9147971028523796E-3</v>
      </c>
      <c r="C1501" s="9">
        <f t="shared" si="117"/>
        <v>-1.4414797102852379E-2</v>
      </c>
      <c r="D1501" s="6">
        <f t="shared" si="118"/>
        <v>2.0778637551640135E-4</v>
      </c>
      <c r="E1501" s="6">
        <f t="shared" si="120"/>
        <v>1.8818437587552776E-4</v>
      </c>
      <c r="F1501" s="6">
        <f t="shared" si="119"/>
        <v>0.10881950956647107</v>
      </c>
      <c r="G1501" s="17">
        <v>3.7309545379469603E-3</v>
      </c>
      <c r="H1501" s="9">
        <f t="shared" si="116"/>
        <v>3.2987802225439493E-3</v>
      </c>
      <c r="I1501" s="8"/>
      <c r="J1501" s="10"/>
      <c r="AC1501" s="14"/>
      <c r="AD1501" s="15"/>
    </row>
    <row r="1502" spans="1:30" hidden="1" outlineLevel="1" x14ac:dyDescent="0.3">
      <c r="A1502" s="20">
        <v>38692</v>
      </c>
      <c r="B1502" s="21">
        <v>2.0146343501009989E-3</v>
      </c>
      <c r="C1502" s="9">
        <f t="shared" si="117"/>
        <v>-8.4853656498990009E-3</v>
      </c>
      <c r="D1502" s="6">
        <f t="shared" si="118"/>
        <v>7.2001430212485893E-5</v>
      </c>
      <c r="E1502" s="6">
        <f t="shared" si="120"/>
        <v>2.0778637551640135E-4</v>
      </c>
      <c r="F1502" s="6">
        <f t="shared" si="119"/>
        <v>0.14238531276102803</v>
      </c>
      <c r="G1502" s="17">
        <v>7.6286786945664979E-3</v>
      </c>
      <c r="H1502" s="9">
        <f t="shared" si="116"/>
        <v>3.7733978422772761E-3</v>
      </c>
      <c r="I1502" s="8"/>
      <c r="J1502" s="10"/>
      <c r="AC1502" s="14"/>
      <c r="AD1502" s="15"/>
    </row>
    <row r="1503" spans="1:30" hidden="1" outlineLevel="1" x14ac:dyDescent="0.3">
      <c r="A1503" s="20">
        <v>38693</v>
      </c>
      <c r="B1503" s="21">
        <v>-4.2413467670029941E-3</v>
      </c>
      <c r="C1503" s="9">
        <f t="shared" si="117"/>
        <v>-1.4741346767002995E-2</v>
      </c>
      <c r="D1503" s="6">
        <f t="shared" si="118"/>
        <v>2.1730730450502964E-4</v>
      </c>
      <c r="E1503" s="6">
        <f t="shared" si="120"/>
        <v>7.2001430212485893E-5</v>
      </c>
      <c r="F1503" s="6">
        <f t="shared" si="119"/>
        <v>0.53896946228883791</v>
      </c>
      <c r="G1503" s="17">
        <v>6.2592966082620997E-3</v>
      </c>
      <c r="H1503" s="9">
        <f t="shared" si="116"/>
        <v>7.3414539587798137E-3</v>
      </c>
      <c r="I1503" s="8"/>
      <c r="J1503" s="10"/>
      <c r="AC1503" s="14"/>
      <c r="AD1503" s="15"/>
    </row>
    <row r="1504" spans="1:30" hidden="1" outlineLevel="1" x14ac:dyDescent="0.3">
      <c r="A1504" s="20">
        <v>38694</v>
      </c>
      <c r="B1504" s="21">
        <v>-5.1738927201230604E-3</v>
      </c>
      <c r="C1504" s="9">
        <f t="shared" si="117"/>
        <v>-1.567389272012306E-2</v>
      </c>
      <c r="D1504" s="6">
        <f t="shared" si="118"/>
        <v>2.4567091300192664E-4</v>
      </c>
      <c r="E1504" s="6">
        <f t="shared" si="120"/>
        <v>2.1730730450502964E-4</v>
      </c>
      <c r="F1504" s="6">
        <f t="shared" si="119"/>
        <v>0.36862830446780387</v>
      </c>
      <c r="G1504" s="17">
        <v>6.6748691209782786E-3</v>
      </c>
      <c r="H1504" s="9">
        <f t="shared" si="116"/>
        <v>6.0714767929047038E-3</v>
      </c>
      <c r="I1504" s="8"/>
      <c r="J1504" s="10"/>
      <c r="AC1504" s="14"/>
      <c r="AD1504" s="15"/>
    </row>
    <row r="1505" spans="1:30" hidden="1" outlineLevel="1" x14ac:dyDescent="0.3">
      <c r="A1505" s="20">
        <v>38695</v>
      </c>
      <c r="B1505" s="21">
        <v>2.1789074804916507E-3</v>
      </c>
      <c r="C1505" s="9">
        <f t="shared" si="117"/>
        <v>-8.32109251950835E-3</v>
      </c>
      <c r="D1505" s="6">
        <f t="shared" si="118"/>
        <v>6.9240580718217824E-5</v>
      </c>
      <c r="E1505" s="6">
        <f t="shared" si="120"/>
        <v>2.4567091300192664E-4</v>
      </c>
      <c r="F1505" s="6">
        <f t="shared" si="119"/>
        <v>0.41677343167023001</v>
      </c>
      <c r="G1505" s="17">
        <v>4.4460452674411864E-3</v>
      </c>
      <c r="H1505" s="9">
        <f t="shared" si="116"/>
        <v>6.4557991888706543E-3</v>
      </c>
      <c r="I1505" s="8"/>
      <c r="J1505" s="10"/>
      <c r="AC1505" s="14"/>
      <c r="AD1505" s="15"/>
    </row>
    <row r="1506" spans="1:30" hidden="1" outlineLevel="1" x14ac:dyDescent="0.3">
      <c r="A1506" s="20">
        <v>38698</v>
      </c>
      <c r="B1506" s="21">
        <v>-1.0034690774196017E-3</v>
      </c>
      <c r="C1506" s="9">
        <f t="shared" si="117"/>
        <v>-1.1503469077419603E-2</v>
      </c>
      <c r="D1506" s="6">
        <f t="shared" si="118"/>
        <v>1.3232980081514899E-4</v>
      </c>
      <c r="E1506" s="6">
        <f t="shared" si="120"/>
        <v>6.9240580718217824E-5</v>
      </c>
      <c r="F1506" s="6">
        <f t="shared" si="119"/>
        <v>0.19475709754313844</v>
      </c>
      <c r="G1506" s="17">
        <v>4.6171883295574477E-3</v>
      </c>
      <c r="H1506" s="9">
        <f t="shared" si="116"/>
        <v>4.4131292474064079E-3</v>
      </c>
      <c r="I1506" s="8"/>
      <c r="J1506" s="10"/>
      <c r="AC1506" s="14"/>
      <c r="AD1506" s="15"/>
    </row>
    <row r="1507" spans="1:30" hidden="1" outlineLevel="1" x14ac:dyDescent="0.3">
      <c r="A1507" s="20">
        <v>38699</v>
      </c>
      <c r="B1507" s="21">
        <v>5.1826272729789376E-3</v>
      </c>
      <c r="C1507" s="9">
        <f t="shared" si="117"/>
        <v>-5.317372727021063E-3</v>
      </c>
      <c r="D1507" s="6">
        <f t="shared" si="118"/>
        <v>2.8274452718067418E-5</v>
      </c>
      <c r="E1507" s="6">
        <f t="shared" si="120"/>
        <v>1.3232980081514899E-4</v>
      </c>
      <c r="F1507" s="6">
        <f t="shared" si="119"/>
        <v>0.20865150246585201</v>
      </c>
      <c r="G1507" s="17">
        <v>6.9789667699082011E-3</v>
      </c>
      <c r="H1507" s="9">
        <f t="shared" si="116"/>
        <v>4.567838684387311E-3</v>
      </c>
      <c r="I1507" s="8"/>
      <c r="J1507" s="10"/>
      <c r="AC1507" s="14"/>
      <c r="AD1507" s="15"/>
    </row>
    <row r="1508" spans="1:30" hidden="1" outlineLevel="1" x14ac:dyDescent="0.3">
      <c r="A1508" s="20">
        <v>38700</v>
      </c>
      <c r="B1508" s="21">
        <v>5.5087813289423707E-3</v>
      </c>
      <c r="C1508" s="9">
        <f t="shared" si="117"/>
        <v>-4.99121867105763E-3</v>
      </c>
      <c r="D1508" s="6">
        <f t="shared" si="118"/>
        <v>2.4912263822314294E-5</v>
      </c>
      <c r="E1508" s="6">
        <f t="shared" si="120"/>
        <v>2.8274452718067418E-5</v>
      </c>
      <c r="F1508" s="6">
        <f t="shared" si="119"/>
        <v>0.45395993801861362</v>
      </c>
      <c r="G1508" s="17">
        <v>5.5701332463992037E-3</v>
      </c>
      <c r="H1508" s="9">
        <f t="shared" si="116"/>
        <v>6.7376549185797106E-3</v>
      </c>
      <c r="I1508" s="8"/>
      <c r="J1508" s="10"/>
      <c r="AC1508" s="14"/>
      <c r="AD1508" s="15"/>
    </row>
    <row r="1509" spans="1:30" hidden="1" outlineLevel="1" x14ac:dyDescent="0.3">
      <c r="A1509" s="20">
        <v>38701</v>
      </c>
      <c r="B1509" s="21">
        <v>-1.6906304297027513E-4</v>
      </c>
      <c r="C1509" s="9">
        <f t="shared" si="117"/>
        <v>-1.0669063042970276E-2</v>
      </c>
      <c r="D1509" s="6">
        <f t="shared" si="118"/>
        <v>1.1382890621487417E-4</v>
      </c>
      <c r="E1509" s="6">
        <f t="shared" si="120"/>
        <v>2.4912263822314294E-5</v>
      </c>
      <c r="F1509" s="6">
        <f t="shared" si="119"/>
        <v>0.29560376586239162</v>
      </c>
      <c r="G1509" s="17">
        <v>4.9785517012884027E-3</v>
      </c>
      <c r="H1509" s="9">
        <f t="shared" si="116"/>
        <v>5.436945519888825E-3</v>
      </c>
      <c r="I1509" s="8"/>
      <c r="J1509" s="10"/>
      <c r="AC1509" s="14"/>
      <c r="AD1509" s="15"/>
    </row>
    <row r="1510" spans="1:30" hidden="1" outlineLevel="1" x14ac:dyDescent="0.3">
      <c r="A1510" s="20">
        <v>38702</v>
      </c>
      <c r="B1510" s="21">
        <v>-5.5890110691936127E-4</v>
      </c>
      <c r="C1510" s="9">
        <f t="shared" si="117"/>
        <v>-1.1058901106919362E-2</v>
      </c>
      <c r="D1510" s="6">
        <f t="shared" si="118"/>
        <v>1.2229929369262228E-4</v>
      </c>
      <c r="E1510" s="6">
        <f t="shared" si="120"/>
        <v>1.1382890621487417E-4</v>
      </c>
      <c r="F1510" s="6">
        <f t="shared" si="119"/>
        <v>0.23971001114043158</v>
      </c>
      <c r="G1510" s="17">
        <v>5.2816927051992785E-3</v>
      </c>
      <c r="H1510" s="9">
        <f t="shared" si="116"/>
        <v>4.8960189045839228E-3</v>
      </c>
      <c r="I1510" s="8"/>
      <c r="J1510" s="10"/>
      <c r="AC1510" s="14"/>
      <c r="AD1510" s="15"/>
    </row>
    <row r="1511" spans="1:30" hidden="1" outlineLevel="1" x14ac:dyDescent="0.3">
      <c r="A1511" s="20">
        <v>38705</v>
      </c>
      <c r="B1511" s="21">
        <v>-3.5979547126757101E-3</v>
      </c>
      <c r="C1511" s="9">
        <f t="shared" si="117"/>
        <v>-1.4097954712675711E-2</v>
      </c>
      <c r="D1511" s="6">
        <f t="shared" si="118"/>
        <v>1.987523270806553E-4</v>
      </c>
      <c r="E1511" s="6">
        <f t="shared" si="120"/>
        <v>1.2229929369262228E-4</v>
      </c>
      <c r="F1511" s="6">
        <f t="shared" si="119"/>
        <v>0.26756912524011323</v>
      </c>
      <c r="G1511" s="17">
        <v>5.9041282777762055E-3</v>
      </c>
      <c r="H1511" s="9">
        <f t="shared" si="116"/>
        <v>5.1727084321476421E-3</v>
      </c>
      <c r="I1511" s="8"/>
      <c r="J1511" s="10"/>
      <c r="AC1511" s="14"/>
      <c r="AD1511" s="15"/>
    </row>
    <row r="1512" spans="1:30" hidden="1" outlineLevel="1" x14ac:dyDescent="0.3">
      <c r="A1512" s="20">
        <v>38706</v>
      </c>
      <c r="B1512" s="21">
        <v>-2.8629863487802903E-3</v>
      </c>
      <c r="C1512" s="9">
        <f t="shared" si="117"/>
        <v>-1.3362986348780291E-2</v>
      </c>
      <c r="D1512" s="6">
        <f t="shared" si="118"/>
        <v>1.7856940415768841E-4</v>
      </c>
      <c r="E1512" s="6">
        <f t="shared" si="120"/>
        <v>1.987523270806553E-4</v>
      </c>
      <c r="F1512" s="6">
        <f t="shared" si="119"/>
        <v>0.3299331689791401</v>
      </c>
      <c r="G1512" s="17">
        <v>3.9944594924129669E-3</v>
      </c>
      <c r="H1512" s="9">
        <f t="shared" si="116"/>
        <v>5.7439809277115474E-3</v>
      </c>
      <c r="I1512" s="8"/>
      <c r="J1512" s="10"/>
      <c r="AC1512" s="14"/>
      <c r="AD1512" s="15"/>
    </row>
    <row r="1513" spans="1:30" hidden="1" outlineLevel="1" x14ac:dyDescent="0.3">
      <c r="A1513" s="20">
        <v>38707</v>
      </c>
      <c r="B1513" s="21">
        <v>2.6045857013318272E-3</v>
      </c>
      <c r="C1513" s="9">
        <f t="shared" si="117"/>
        <v>-7.8954142986681734E-3</v>
      </c>
      <c r="D1513" s="6">
        <f t="shared" si="118"/>
        <v>6.2337566947613839E-5</v>
      </c>
      <c r="E1513" s="6">
        <f t="shared" si="120"/>
        <v>1.7856940415768841E-4</v>
      </c>
      <c r="F1513" s="6">
        <f t="shared" si="119"/>
        <v>0.1606184250218354</v>
      </c>
      <c r="G1513" s="17">
        <v>6.8808164867157949E-3</v>
      </c>
      <c r="H1513" s="9">
        <f t="shared" si="116"/>
        <v>4.0077228574570299E-3</v>
      </c>
      <c r="I1513" s="8"/>
      <c r="J1513" s="10"/>
      <c r="AC1513" s="14"/>
      <c r="AD1513" s="15"/>
    </row>
    <row r="1514" spans="1:30" hidden="1" outlineLevel="1" x14ac:dyDescent="0.3">
      <c r="A1514" s="20">
        <v>38708</v>
      </c>
      <c r="B1514" s="21">
        <v>5.1290931080768681E-3</v>
      </c>
      <c r="C1514" s="9">
        <f t="shared" si="117"/>
        <v>-5.3709068919231325E-3</v>
      </c>
      <c r="D1514" s="6">
        <f t="shared" si="118"/>
        <v>2.8846640841707402E-5</v>
      </c>
      <c r="E1514" s="6">
        <f t="shared" si="120"/>
        <v>6.2337566947613839E-5</v>
      </c>
      <c r="F1514" s="6">
        <f t="shared" si="119"/>
        <v>0.44177596076214809</v>
      </c>
      <c r="G1514" s="17">
        <v>2.4296506184954885E-3</v>
      </c>
      <c r="H1514" s="9">
        <f t="shared" si="116"/>
        <v>6.6466229076287166E-3</v>
      </c>
      <c r="I1514" s="8"/>
      <c r="J1514" s="10"/>
      <c r="AC1514" s="14"/>
      <c r="AD1514" s="15"/>
    </row>
    <row r="1515" spans="1:30" hidden="1" outlineLevel="1" x14ac:dyDescent="0.3">
      <c r="A1515" s="20">
        <v>38709</v>
      </c>
      <c r="B1515" s="21">
        <v>-5.6684708644947777E-4</v>
      </c>
      <c r="C1515" s="9">
        <f t="shared" si="117"/>
        <v>-1.1066847086449479E-2</v>
      </c>
      <c r="D1515" s="6">
        <f t="shared" si="118"/>
        <v>1.2247510443485533E-4</v>
      </c>
      <c r="E1515" s="6">
        <f t="shared" si="120"/>
        <v>2.8846640841707402E-5</v>
      </c>
      <c r="F1515" s="6">
        <f t="shared" si="119"/>
        <v>7.0575492045640412E-2</v>
      </c>
      <c r="G1515" s="17">
        <v>2.2282700919588685E-3</v>
      </c>
      <c r="H1515" s="9">
        <f t="shared" si="116"/>
        <v>2.6566048265716981E-3</v>
      </c>
      <c r="I1515" s="8"/>
      <c r="J1515" s="10"/>
      <c r="AC1515" s="14"/>
      <c r="AD1515" s="15"/>
    </row>
    <row r="1516" spans="1:30" hidden="1" outlineLevel="1" x14ac:dyDescent="0.3">
      <c r="A1516" s="20">
        <v>38713</v>
      </c>
      <c r="B1516" s="21">
        <v>-9.741068646025421E-3</v>
      </c>
      <c r="C1516" s="9">
        <f t="shared" si="117"/>
        <v>-2.0241068646025422E-2</v>
      </c>
      <c r="D1516" s="6">
        <f t="shared" si="118"/>
        <v>4.0970085993311342E-4</v>
      </c>
      <c r="E1516" s="6">
        <f t="shared" si="120"/>
        <v>1.2247510443485533E-4</v>
      </c>
      <c r="F1516" s="6">
        <f t="shared" si="119"/>
        <v>6.2175353166897068E-2</v>
      </c>
      <c r="G1516" s="17">
        <v>8.3567047729237072E-3</v>
      </c>
      <c r="H1516" s="9">
        <f t="shared" si="116"/>
        <v>2.4934986097228341E-3</v>
      </c>
      <c r="I1516" s="8"/>
      <c r="J1516" s="10"/>
      <c r="AC1516" s="14"/>
      <c r="AD1516" s="15"/>
    </row>
    <row r="1517" spans="1:30" hidden="1" outlineLevel="1" x14ac:dyDescent="0.3">
      <c r="A1517" s="20">
        <v>38714</v>
      </c>
      <c r="B1517" s="21">
        <v>1.7141201254439002E-3</v>
      </c>
      <c r="C1517" s="9">
        <f t="shared" si="117"/>
        <v>-8.7858798745561011E-3</v>
      </c>
      <c r="D1517" s="6">
        <f t="shared" si="118"/>
        <v>7.7191685170129929E-5</v>
      </c>
      <c r="E1517" s="6">
        <f t="shared" si="120"/>
        <v>4.0970085993311342E-4</v>
      </c>
      <c r="F1517" s="6">
        <f t="shared" si="119"/>
        <v>0.64321499953101624</v>
      </c>
      <c r="G1517" s="17">
        <v>3.2141519275576728E-3</v>
      </c>
      <c r="H1517" s="9">
        <f t="shared" si="116"/>
        <v>8.0200685753365978E-3</v>
      </c>
      <c r="I1517" s="8"/>
      <c r="J1517" s="10"/>
      <c r="AC1517" s="14"/>
      <c r="AD1517" s="15"/>
    </row>
    <row r="1518" spans="1:30" hidden="1" outlineLevel="1" x14ac:dyDescent="0.3">
      <c r="A1518" s="20">
        <v>38715</v>
      </c>
      <c r="B1518" s="21">
        <v>-1.0601373198171481E-3</v>
      </c>
      <c r="C1518" s="9">
        <f t="shared" si="117"/>
        <v>-1.1560137319817148E-2</v>
      </c>
      <c r="D1518" s="6">
        <f t="shared" si="118"/>
        <v>1.336367748530292E-4</v>
      </c>
      <c r="E1518" s="6">
        <f t="shared" si="120"/>
        <v>7.7191685170129929E-5</v>
      </c>
      <c r="F1518" s="6">
        <f t="shared" si="119"/>
        <v>0.11023409659125469</v>
      </c>
      <c r="G1518" s="17">
        <v>3.0929643905886861E-3</v>
      </c>
      <c r="H1518" s="9">
        <f t="shared" si="116"/>
        <v>3.3201520536152362E-3</v>
      </c>
      <c r="I1518" s="8"/>
      <c r="J1518" s="10"/>
      <c r="AC1518" s="14"/>
      <c r="AD1518" s="15"/>
    </row>
    <row r="1519" spans="1:30" hidden="1" outlineLevel="1" x14ac:dyDescent="0.3">
      <c r="A1519" s="20">
        <v>38716</v>
      </c>
      <c r="B1519" s="21">
        <v>-6.2616993407498354E-3</v>
      </c>
      <c r="C1519" s="9">
        <f t="shared" si="117"/>
        <v>-1.6761699340749836E-2</v>
      </c>
      <c r="D1519" s="6">
        <f t="shared" si="118"/>
        <v>2.8095456478969351E-4</v>
      </c>
      <c r="E1519" s="6">
        <f t="shared" si="120"/>
        <v>1.336367748530292E-4</v>
      </c>
      <c r="F1519" s="6">
        <f t="shared" si="119"/>
        <v>0.10338886742893934</v>
      </c>
      <c r="G1519" s="17">
        <v>3.1632325373814334E-3</v>
      </c>
      <c r="H1519" s="9">
        <f t="shared" si="116"/>
        <v>3.2154139302574924E-3</v>
      </c>
      <c r="I1519" s="8"/>
      <c r="J1519" s="10"/>
      <c r="AC1519" s="14"/>
      <c r="AD1519" s="15"/>
    </row>
    <row r="1520" spans="1:30" hidden="1" outlineLevel="1" x14ac:dyDescent="0.3">
      <c r="A1520" s="20">
        <v>38720</v>
      </c>
      <c r="B1520" s="21">
        <v>1.2048436727724189E-2</v>
      </c>
      <c r="C1520" s="9">
        <f t="shared" si="117"/>
        <v>1.5484367277241885E-3</v>
      </c>
      <c r="D1520" s="6">
        <f t="shared" si="118"/>
        <v>2.3976562997651925E-6</v>
      </c>
      <c r="E1520" s="6">
        <f t="shared" si="120"/>
        <v>2.8095456478969351E-4</v>
      </c>
      <c r="F1520" s="6">
        <f t="shared" si="119"/>
        <v>0.10732907394205542</v>
      </c>
      <c r="G1520" s="17">
        <v>8.8293291032375699E-3</v>
      </c>
      <c r="H1520" s="9">
        <f t="shared" si="116"/>
        <v>3.2761116272504425E-3</v>
      </c>
      <c r="I1520" s="8"/>
      <c r="J1520" s="10"/>
      <c r="AC1520" s="14"/>
      <c r="AD1520" s="15"/>
    </row>
    <row r="1521" spans="1:30" hidden="1" outlineLevel="1" x14ac:dyDescent="0.3">
      <c r="A1521" s="20">
        <v>38721</v>
      </c>
      <c r="B1521" s="21">
        <v>3.013707782283985E-3</v>
      </c>
      <c r="C1521" s="9">
        <f t="shared" si="117"/>
        <v>-7.4862922177160156E-3</v>
      </c>
      <c r="D1521" s="6">
        <f t="shared" si="118"/>
        <v>5.6044571169035382E-5</v>
      </c>
      <c r="E1521" s="6">
        <f t="shared" si="120"/>
        <v>2.3976562997651925E-6</v>
      </c>
      <c r="F1521" s="6">
        <f t="shared" si="119"/>
        <v>0.71596131846573063</v>
      </c>
      <c r="G1521" s="17">
        <v>3.0799347914925307E-3</v>
      </c>
      <c r="H1521" s="9">
        <f t="shared" si="116"/>
        <v>8.4614497485107753E-3</v>
      </c>
      <c r="I1521" s="8"/>
      <c r="J1521" s="10"/>
      <c r="AC1521" s="14"/>
      <c r="AD1521" s="15"/>
    </row>
    <row r="1522" spans="1:30" hidden="1" outlineLevel="1" x14ac:dyDescent="0.3">
      <c r="A1522" s="20">
        <v>38722</v>
      </c>
      <c r="B1522" s="21">
        <v>1.838040955074672E-4</v>
      </c>
      <c r="C1522" s="9">
        <f t="shared" si="117"/>
        <v>-1.0316195904492533E-2</v>
      </c>
      <c r="D1522" s="6">
        <f t="shared" si="118"/>
        <v>1.0642389793986852E-4</v>
      </c>
      <c r="E1522" s="6">
        <f t="shared" si="120"/>
        <v>5.6044571169035382E-5</v>
      </c>
      <c r="F1522" s="6">
        <f t="shared" si="119"/>
        <v>0.10266707893977155</v>
      </c>
      <c r="G1522" s="17">
        <v>3.9354754548242771E-3</v>
      </c>
      <c r="H1522" s="9">
        <f t="shared" si="116"/>
        <v>3.2041703909088787E-3</v>
      </c>
      <c r="I1522" s="8"/>
      <c r="J1522" s="10"/>
      <c r="AC1522" s="14"/>
      <c r="AD1522" s="15"/>
    </row>
    <row r="1523" spans="1:30" hidden="1" outlineLevel="1" x14ac:dyDescent="0.3">
      <c r="A1523" s="20">
        <v>38723</v>
      </c>
      <c r="B1523" s="21">
        <v>7.0654160306210046E-3</v>
      </c>
      <c r="C1523" s="9">
        <f t="shared" si="117"/>
        <v>-3.4345839693789961E-3</v>
      </c>
      <c r="D1523" s="6">
        <f t="shared" si="118"/>
        <v>1.1796367042715181E-5</v>
      </c>
      <c r="E1523" s="6">
        <f t="shared" si="120"/>
        <v>1.0642389793986852E-4</v>
      </c>
      <c r="F1523" s="6">
        <f t="shared" si="119"/>
        <v>0.15642760461932514</v>
      </c>
      <c r="G1523" s="17">
        <v>3.9114829351218072E-3</v>
      </c>
      <c r="H1523" s="9">
        <f t="shared" si="116"/>
        <v>3.9550929776596298E-3</v>
      </c>
      <c r="I1523" s="8"/>
      <c r="J1523" s="10"/>
      <c r="AC1523" s="14"/>
      <c r="AD1523" s="15"/>
    </row>
    <row r="1524" spans="1:30" hidden="1" outlineLevel="1" x14ac:dyDescent="0.3">
      <c r="A1524" s="20">
        <v>38726</v>
      </c>
      <c r="B1524" s="21">
        <v>4.7872575834415239E-3</v>
      </c>
      <c r="C1524" s="9">
        <f t="shared" si="117"/>
        <v>-5.7127424165584768E-3</v>
      </c>
      <c r="D1524" s="6">
        <f t="shared" si="118"/>
        <v>3.2635425917946387E-5</v>
      </c>
      <c r="E1524" s="6">
        <f t="shared" si="120"/>
        <v>1.1796367042715181E-5</v>
      </c>
      <c r="F1524" s="6">
        <f t="shared" si="119"/>
        <v>0.1547396105151134</v>
      </c>
      <c r="G1524" s="17">
        <v>3.7492486781275768E-3</v>
      </c>
      <c r="H1524" s="9">
        <f t="shared" si="116"/>
        <v>3.9336955972102544E-3</v>
      </c>
      <c r="I1524" s="8"/>
      <c r="J1524" s="10"/>
      <c r="AC1524" s="14"/>
      <c r="AD1524" s="15"/>
    </row>
    <row r="1525" spans="1:30" hidden="1" outlineLevel="1" x14ac:dyDescent="0.3">
      <c r="A1525" s="20">
        <v>38727</v>
      </c>
      <c r="B1525" s="21">
        <v>-2.908827244418524E-5</v>
      </c>
      <c r="C1525" s="9">
        <f t="shared" si="117"/>
        <v>-1.0529088272444186E-2</v>
      </c>
      <c r="D1525" s="6">
        <f t="shared" si="118"/>
        <v>1.1086169984892169E-4</v>
      </c>
      <c r="E1525" s="6">
        <f t="shared" si="120"/>
        <v>3.2635425917946387E-5</v>
      </c>
      <c r="F1525" s="6">
        <f t="shared" si="119"/>
        <v>0.14360792327804223</v>
      </c>
      <c r="G1525" s="17">
        <v>5.1562071091218083E-3</v>
      </c>
      <c r="H1525" s="9">
        <f t="shared" si="116"/>
        <v>3.7895636065125261E-3</v>
      </c>
      <c r="I1525" s="8"/>
      <c r="J1525" s="10"/>
      <c r="AC1525" s="14"/>
      <c r="AD1525" s="15"/>
    </row>
    <row r="1526" spans="1:30" hidden="1" outlineLevel="1" x14ac:dyDescent="0.3">
      <c r="A1526" s="20">
        <v>38728</v>
      </c>
      <c r="B1526" s="21">
        <v>2.8891719881717691E-3</v>
      </c>
      <c r="C1526" s="9">
        <f t="shared" si="117"/>
        <v>-7.6108280118282311E-3</v>
      </c>
      <c r="D1526" s="6">
        <f t="shared" si="118"/>
        <v>5.7924703025629265E-5</v>
      </c>
      <c r="E1526" s="6">
        <f t="shared" si="120"/>
        <v>1.1086169984892169E-4</v>
      </c>
      <c r="F1526" s="6">
        <f t="shared" si="119"/>
        <v>0.25583698973616908</v>
      </c>
      <c r="G1526" s="17">
        <v>3.0736048864704268E-3</v>
      </c>
      <c r="H1526" s="9">
        <f t="shared" si="116"/>
        <v>5.0580331131396226E-3</v>
      </c>
      <c r="I1526" s="8"/>
      <c r="J1526" s="10"/>
      <c r="AC1526" s="14"/>
      <c r="AD1526" s="15"/>
    </row>
    <row r="1527" spans="1:30" hidden="1" outlineLevel="1" x14ac:dyDescent="0.3">
      <c r="A1527" s="20">
        <v>38729</v>
      </c>
      <c r="B1527" s="21">
        <v>-7.3690065481606315E-3</v>
      </c>
      <c r="C1527" s="9">
        <f t="shared" si="117"/>
        <v>-1.7869006548160631E-2</v>
      </c>
      <c r="D1527" s="6">
        <f t="shared" si="118"/>
        <v>3.1930139501820751E-4</v>
      </c>
      <c r="E1527" s="6">
        <f t="shared" si="120"/>
        <v>5.7924703025629265E-5</v>
      </c>
      <c r="F1527" s="6">
        <f t="shared" si="119"/>
        <v>0.10231822522953771</v>
      </c>
      <c r="G1527" s="17">
        <v>4.0711237856491216E-3</v>
      </c>
      <c r="H1527" s="9">
        <f t="shared" si="116"/>
        <v>3.1987220140164995E-3</v>
      </c>
      <c r="I1527" s="8"/>
      <c r="J1527" s="10"/>
      <c r="AC1527" s="14"/>
      <c r="AD1527" s="15"/>
    </row>
    <row r="1528" spans="1:30" hidden="1" outlineLevel="1" x14ac:dyDescent="0.3">
      <c r="A1528" s="20">
        <v>38730</v>
      </c>
      <c r="B1528" s="21">
        <v>-2.2718804906837016E-4</v>
      </c>
      <c r="C1528" s="9">
        <f t="shared" si="117"/>
        <v>-1.0727188049068371E-2</v>
      </c>
      <c r="D1528" s="6">
        <f t="shared" si="118"/>
        <v>1.1507256344007529E-4</v>
      </c>
      <c r="E1528" s="6">
        <f t="shared" si="120"/>
        <v>3.1930139501820751E-4</v>
      </c>
      <c r="F1528" s="6">
        <f t="shared" si="119"/>
        <v>0.16615940743563679</v>
      </c>
      <c r="G1528" s="17">
        <v>4.2677850560095543E-3</v>
      </c>
      <c r="H1528" s="9">
        <f t="shared" si="116"/>
        <v>4.076265538892637E-3</v>
      </c>
      <c r="I1528" s="8"/>
      <c r="J1528" s="10"/>
      <c r="AC1528" s="14"/>
      <c r="AD1528" s="15"/>
    </row>
    <row r="1529" spans="1:30" hidden="1" outlineLevel="1" x14ac:dyDescent="0.3">
      <c r="A1529" s="20">
        <v>38734</v>
      </c>
      <c r="B1529" s="21">
        <v>-5.8152845971324047E-3</v>
      </c>
      <c r="C1529" s="9">
        <f t="shared" si="117"/>
        <v>-1.6315284597132405E-2</v>
      </c>
      <c r="D1529" s="6">
        <f t="shared" si="118"/>
        <v>2.6618851148542589E-4</v>
      </c>
      <c r="E1529" s="6">
        <f t="shared" si="120"/>
        <v>1.1507256344007529E-4</v>
      </c>
      <c r="F1529" s="6">
        <f t="shared" si="119"/>
        <v>0.18084473880383431</v>
      </c>
      <c r="G1529" s="17">
        <v>4.1112167101326697E-3</v>
      </c>
      <c r="H1529" s="9">
        <f t="shared" si="116"/>
        <v>4.252584376633041E-3</v>
      </c>
      <c r="I1529" s="8"/>
      <c r="J1529" s="10"/>
      <c r="AC1529" s="14"/>
      <c r="AD1529" s="15"/>
    </row>
    <row r="1530" spans="1:30" hidden="1" outlineLevel="1" x14ac:dyDescent="0.3">
      <c r="A1530" s="20">
        <v>38735</v>
      </c>
      <c r="B1530" s="21">
        <v>-3.8122078786472975E-3</v>
      </c>
      <c r="C1530" s="9">
        <f t="shared" si="117"/>
        <v>-1.4312207878647298E-2</v>
      </c>
      <c r="D1530" s="6">
        <f t="shared" si="118"/>
        <v>2.0483929436161379E-4</v>
      </c>
      <c r="E1530" s="6">
        <f t="shared" si="120"/>
        <v>2.6618851148542589E-4</v>
      </c>
      <c r="F1530" s="6">
        <f t="shared" si="119"/>
        <v>0.16909684665370012</v>
      </c>
      <c r="G1530" s="17">
        <v>4.6587233892846263E-3</v>
      </c>
      <c r="H1530" s="9">
        <f t="shared" si="116"/>
        <v>4.1121386972438091E-3</v>
      </c>
      <c r="I1530" s="8"/>
      <c r="J1530" s="10"/>
      <c r="AC1530" s="14"/>
      <c r="AD1530" s="15"/>
    </row>
    <row r="1531" spans="1:30" hidden="1" outlineLevel="1" x14ac:dyDescent="0.3">
      <c r="A1531" s="20">
        <v>38736</v>
      </c>
      <c r="B1531" s="21">
        <v>2.3785547092082535E-3</v>
      </c>
      <c r="C1531" s="9">
        <f t="shared" si="117"/>
        <v>-8.1214452907917463E-3</v>
      </c>
      <c r="D1531" s="6">
        <f t="shared" si="118"/>
        <v>6.5957873611323438E-5</v>
      </c>
      <c r="E1531" s="6">
        <f t="shared" si="120"/>
        <v>2.0483929436161379E-4</v>
      </c>
      <c r="F1531" s="6">
        <f t="shared" si="119"/>
        <v>0.21210369896075063</v>
      </c>
      <c r="G1531" s="17">
        <v>4.1066551303492078E-3</v>
      </c>
      <c r="H1531" s="9">
        <f t="shared" si="116"/>
        <v>4.6054717343693534E-3</v>
      </c>
      <c r="I1531" s="8"/>
      <c r="J1531" s="10"/>
      <c r="AC1531" s="14"/>
      <c r="AD1531" s="15"/>
    </row>
    <row r="1532" spans="1:30" hidden="1" outlineLevel="1" x14ac:dyDescent="0.3">
      <c r="A1532" s="20">
        <v>38737</v>
      </c>
      <c r="B1532" s="21">
        <v>-1.9800101685797052E-2</v>
      </c>
      <c r="C1532" s="9">
        <f t="shared" si="117"/>
        <v>-3.0300101685797054E-2</v>
      </c>
      <c r="D1532" s="6">
        <f t="shared" si="118"/>
        <v>9.1809616216964151E-4</v>
      </c>
      <c r="E1532" s="6">
        <f t="shared" si="120"/>
        <v>6.5957873611323438E-5</v>
      </c>
      <c r="F1532" s="6">
        <f t="shared" si="119"/>
        <v>0.16875753618751035</v>
      </c>
      <c r="G1532" s="17">
        <v>8.1926670481907889E-3</v>
      </c>
      <c r="H1532" s="9">
        <f t="shared" si="116"/>
        <v>4.1080109078179229E-3</v>
      </c>
      <c r="I1532" s="8"/>
      <c r="J1532" s="10"/>
      <c r="AC1532" s="14"/>
      <c r="AD1532" s="15"/>
    </row>
    <row r="1533" spans="1:30" hidden="1" outlineLevel="1" x14ac:dyDescent="0.3">
      <c r="A1533" s="20">
        <v>38740</v>
      </c>
      <c r="B1533" s="21">
        <v>2.0022223823195329E-3</v>
      </c>
      <c r="C1533" s="9">
        <f t="shared" si="117"/>
        <v>-8.4977776176804673E-3</v>
      </c>
      <c r="D1533" s="6">
        <f t="shared" si="118"/>
        <v>7.2212224439551124E-5</v>
      </c>
      <c r="E1533" s="6">
        <f t="shared" si="120"/>
        <v>9.1809616216964151E-4</v>
      </c>
      <c r="F1533" s="6">
        <f t="shared" si="119"/>
        <v>0.61890823945008311</v>
      </c>
      <c r="G1533" s="17">
        <v>5.0503120856725363E-3</v>
      </c>
      <c r="H1533" s="9">
        <f t="shared" si="116"/>
        <v>7.8670721329480841E-3</v>
      </c>
      <c r="I1533" s="8"/>
      <c r="J1533" s="10"/>
      <c r="AC1533" s="14"/>
      <c r="AD1533" s="15"/>
    </row>
    <row r="1534" spans="1:30" hidden="1" outlineLevel="1" x14ac:dyDescent="0.3">
      <c r="A1534" s="20">
        <v>38741</v>
      </c>
      <c r="B1534" s="21">
        <v>2.1915066089102883E-3</v>
      </c>
      <c r="C1534" s="9">
        <f t="shared" si="117"/>
        <v>-8.3084933910897128E-3</v>
      </c>
      <c r="D1534" s="6">
        <f t="shared" si="118"/>
        <v>6.9031062429781434E-5</v>
      </c>
      <c r="E1534" s="6">
        <f t="shared" si="120"/>
        <v>7.2212224439551124E-5</v>
      </c>
      <c r="F1534" s="6">
        <f t="shared" si="119"/>
        <v>0.24615540457758761</v>
      </c>
      <c r="G1534" s="17">
        <v>4.2962637210678511E-3</v>
      </c>
      <c r="H1534" s="9">
        <f t="shared" si="116"/>
        <v>4.9614050890608354E-3</v>
      </c>
      <c r="I1534" s="8"/>
      <c r="J1534" s="10"/>
      <c r="AC1534" s="14"/>
      <c r="AD1534" s="15"/>
    </row>
    <row r="1535" spans="1:30" hidden="1" outlineLevel="1" x14ac:dyDescent="0.3">
      <c r="A1535" s="20">
        <v>38742</v>
      </c>
      <c r="B1535" s="21">
        <v>-2.3149069488452099E-4</v>
      </c>
      <c r="C1535" s="9">
        <f t="shared" si="117"/>
        <v>-1.0731490694884521E-2</v>
      </c>
      <c r="D1535" s="6">
        <f t="shared" si="118"/>
        <v>1.1516489253439307E-4</v>
      </c>
      <c r="E1535" s="6">
        <f t="shared" si="120"/>
        <v>6.9031062429781434E-5</v>
      </c>
      <c r="F1535" s="6">
        <f t="shared" si="119"/>
        <v>0.18302847057415758</v>
      </c>
      <c r="G1535" s="17">
        <v>5.3991838454730146E-3</v>
      </c>
      <c r="H1535" s="9">
        <f t="shared" si="116"/>
        <v>4.278182681631975E-3</v>
      </c>
      <c r="I1535" s="8"/>
      <c r="J1535" s="10"/>
      <c r="AC1535" s="14"/>
      <c r="AD1535" s="15"/>
    </row>
    <row r="1536" spans="1:30" hidden="1" outlineLevel="1" x14ac:dyDescent="0.3">
      <c r="A1536" s="20">
        <v>38743</v>
      </c>
      <c r="B1536" s="21">
        <v>9.2689468038665568E-3</v>
      </c>
      <c r="C1536" s="9">
        <f t="shared" si="117"/>
        <v>-1.2310531961334439E-3</v>
      </c>
      <c r="D1536" s="6">
        <f t="shared" si="118"/>
        <v>1.5154919717103675E-6</v>
      </c>
      <c r="E1536" s="6">
        <f t="shared" si="120"/>
        <v>1.1516489253439307E-4</v>
      </c>
      <c r="F1536" s="6">
        <f t="shared" si="119"/>
        <v>0.27880921318706847</v>
      </c>
      <c r="G1536" s="17">
        <v>5.3000952181220581E-3</v>
      </c>
      <c r="H1536" s="9">
        <f t="shared" si="116"/>
        <v>5.2802387558430397E-3</v>
      </c>
      <c r="I1536" s="8"/>
      <c r="J1536" s="10"/>
      <c r="AC1536" s="14"/>
      <c r="AD1536" s="15"/>
    </row>
    <row r="1537" spans="1:30" hidden="1" outlineLevel="1" x14ac:dyDescent="0.3">
      <c r="A1537" s="20">
        <v>38744</v>
      </c>
      <c r="B1537" s="21">
        <v>9.0014583942851622E-3</v>
      </c>
      <c r="C1537" s="9">
        <f t="shared" si="117"/>
        <v>-1.4985416057148385E-3</v>
      </c>
      <c r="D1537" s="6">
        <f t="shared" si="118"/>
        <v>2.2456269440584064E-6</v>
      </c>
      <c r="E1537" s="6">
        <f t="shared" si="120"/>
        <v>1.5154919717103675E-6</v>
      </c>
      <c r="F1537" s="6">
        <f t="shared" si="119"/>
        <v>0.26931119731384079</v>
      </c>
      <c r="G1537" s="17">
        <v>6.3043446460660504E-3</v>
      </c>
      <c r="H1537" s="9">
        <f t="shared" si="116"/>
        <v>5.1895201831560576E-3</v>
      </c>
      <c r="I1537" s="8"/>
      <c r="J1537" s="10"/>
      <c r="AC1537" s="14"/>
      <c r="AD1537" s="15"/>
    </row>
    <row r="1538" spans="1:30" hidden="1" outlineLevel="1" x14ac:dyDescent="0.3">
      <c r="A1538" s="20">
        <v>38747</v>
      </c>
      <c r="B1538" s="21">
        <v>-6.6859227906086195E-4</v>
      </c>
      <c r="C1538" s="9">
        <f t="shared" si="117"/>
        <v>-1.1168592279060863E-2</v>
      </c>
      <c r="D1538" s="6">
        <f t="shared" si="118"/>
        <v>1.2473745349589791E-4</v>
      </c>
      <c r="E1538" s="6">
        <f t="shared" si="120"/>
        <v>2.2456269440584064E-6</v>
      </c>
      <c r="F1538" s="6">
        <f t="shared" si="119"/>
        <v>0.37369386775412755</v>
      </c>
      <c r="G1538" s="17">
        <v>2.6118908740005906E-3</v>
      </c>
      <c r="H1538" s="9">
        <f t="shared" si="116"/>
        <v>6.1130505294339542E-3</v>
      </c>
      <c r="I1538" s="8"/>
      <c r="J1538" s="10"/>
      <c r="AC1538" s="14"/>
      <c r="AD1538" s="15"/>
    </row>
    <row r="1539" spans="1:30" hidden="1" outlineLevel="1" x14ac:dyDescent="0.3">
      <c r="A1539" s="20">
        <v>38748</v>
      </c>
      <c r="B1539" s="21">
        <v>-3.2216820198801535E-3</v>
      </c>
      <c r="C1539" s="9">
        <f t="shared" si="117"/>
        <v>-1.3721682019880154E-2</v>
      </c>
      <c r="D1539" s="6">
        <f t="shared" si="118"/>
        <v>1.8828455745470229E-4</v>
      </c>
      <c r="E1539" s="6">
        <f t="shared" si="120"/>
        <v>1.2473745349589791E-4</v>
      </c>
      <c r="F1539" s="6">
        <f t="shared" si="119"/>
        <v>7.8806628412794441E-2</v>
      </c>
      <c r="G1539" s="17">
        <v>3.466150227065016E-3</v>
      </c>
      <c r="H1539" s="9">
        <f t="shared" si="116"/>
        <v>2.8072518307553818E-3</v>
      </c>
      <c r="I1539" s="8"/>
      <c r="J1539" s="10"/>
      <c r="AC1539" s="14"/>
      <c r="AD1539" s="15"/>
    </row>
    <row r="1540" spans="1:30" hidden="1" outlineLevel="1" x14ac:dyDescent="0.3">
      <c r="A1540" s="20">
        <v>38749</v>
      </c>
      <c r="B1540" s="21">
        <v>8.1663790675462113E-3</v>
      </c>
      <c r="C1540" s="9">
        <f t="shared" si="117"/>
        <v>-2.3336209324537893E-3</v>
      </c>
      <c r="D1540" s="6">
        <f t="shared" si="118"/>
        <v>5.445786656386493E-6</v>
      </c>
      <c r="E1540" s="6">
        <f t="shared" si="120"/>
        <v>1.8828455745470229E-4</v>
      </c>
      <c r="F1540" s="6">
        <f t="shared" si="119"/>
        <v>0.12531449871785963</v>
      </c>
      <c r="G1540" s="17">
        <v>5.2358932452050144E-3</v>
      </c>
      <c r="H1540" s="9">
        <f t="shared" si="116"/>
        <v>3.5399787953864868E-3</v>
      </c>
      <c r="I1540" s="8"/>
      <c r="J1540" s="10"/>
      <c r="AC1540" s="14"/>
      <c r="AD1540" s="15"/>
    </row>
    <row r="1541" spans="1:30" hidden="1" outlineLevel="1" x14ac:dyDescent="0.3">
      <c r="A1541" s="20">
        <v>38750</v>
      </c>
      <c r="B1541" s="21">
        <v>-9.3525446271894921E-3</v>
      </c>
      <c r="C1541" s="9">
        <f t="shared" si="117"/>
        <v>-1.9852544627189495E-2</v>
      </c>
      <c r="D1541" s="6">
        <f t="shared" si="118"/>
        <v>3.9412352817455045E-4</v>
      </c>
      <c r="E1541" s="6">
        <f t="shared" si="120"/>
        <v>5.445786656386493E-6</v>
      </c>
      <c r="F1541" s="6">
        <f t="shared" si="119"/>
        <v>0.26325247220984244</v>
      </c>
      <c r="G1541" s="17">
        <v>5.8301492391400617E-3</v>
      </c>
      <c r="H1541" s="9">
        <f t="shared" si="116"/>
        <v>5.130813504794756E-3</v>
      </c>
      <c r="I1541" s="8"/>
      <c r="J1541" s="10"/>
      <c r="AC1541" s="14"/>
      <c r="AD1541" s="15"/>
    </row>
    <row r="1542" spans="1:30" hidden="1" outlineLevel="1" x14ac:dyDescent="0.3">
      <c r="A1542" s="20">
        <v>38751</v>
      </c>
      <c r="B1542" s="21">
        <v>-5.392365321133916E-3</v>
      </c>
      <c r="C1542" s="9">
        <f t="shared" si="117"/>
        <v>-1.5892365321133917E-2</v>
      </c>
      <c r="D1542" s="6">
        <f t="shared" si="118"/>
        <v>2.5256727550037992E-4</v>
      </c>
      <c r="E1542" s="6">
        <f t="shared" si="120"/>
        <v>3.9412352817455045E-4</v>
      </c>
      <c r="F1542" s="6">
        <f t="shared" si="119"/>
        <v>0.32216113981577982</v>
      </c>
      <c r="G1542" s="17">
        <v>4.3105609354701264E-3</v>
      </c>
      <c r="H1542" s="9">
        <f t="shared" si="116"/>
        <v>5.6759240641130835E-3</v>
      </c>
      <c r="I1542" s="8"/>
      <c r="J1542" s="10"/>
      <c r="AC1542" s="14"/>
      <c r="AD1542" s="15"/>
    </row>
    <row r="1543" spans="1:30" hidden="1" outlineLevel="1" x14ac:dyDescent="0.3">
      <c r="A1543" s="20">
        <v>38754</v>
      </c>
      <c r="B1543" s="21">
        <v>4.3066301375779158E-4</v>
      </c>
      <c r="C1543" s="9">
        <f t="shared" si="117"/>
        <v>-1.0069336986242209E-2</v>
      </c>
      <c r="D1543" s="6">
        <f t="shared" si="118"/>
        <v>1.0139154734250534E-4</v>
      </c>
      <c r="E1543" s="6">
        <f t="shared" si="120"/>
        <v>2.5256727550037992E-4</v>
      </c>
      <c r="F1543" s="6">
        <f t="shared" si="119"/>
        <v>0.18413391041651492</v>
      </c>
      <c r="G1543" s="17">
        <v>2.6523390960508032E-3</v>
      </c>
      <c r="H1543" s="9">
        <f t="shared" si="116"/>
        <v>4.2910827353538046E-3</v>
      </c>
      <c r="I1543" s="8"/>
      <c r="J1543" s="10"/>
      <c r="AC1543" s="14"/>
      <c r="AD1543" s="15"/>
    </row>
    <row r="1544" spans="1:30" hidden="1" outlineLevel="1" x14ac:dyDescent="0.3">
      <c r="A1544" s="20">
        <v>38755</v>
      </c>
      <c r="B1544" s="21">
        <v>-4.5024857639951385E-3</v>
      </c>
      <c r="C1544" s="9">
        <f t="shared" si="117"/>
        <v>-1.5002485763995139E-2</v>
      </c>
      <c r="D1544" s="6">
        <f t="shared" si="118"/>
        <v>2.2507457909887681E-4</v>
      </c>
      <c r="E1544" s="6">
        <f t="shared" si="120"/>
        <v>1.0139154734250534E-4</v>
      </c>
      <c r="F1544" s="6">
        <f t="shared" si="119"/>
        <v>8.0713417939085375E-2</v>
      </c>
      <c r="G1544" s="17">
        <v>4.7009176733729648E-3</v>
      </c>
      <c r="H1544" s="9">
        <f t="shared" si="116"/>
        <v>2.8410106993653748E-3</v>
      </c>
      <c r="I1544" s="8"/>
      <c r="J1544" s="10"/>
      <c r="AC1544" s="14"/>
      <c r="AD1544" s="15"/>
    </row>
    <row r="1545" spans="1:30" hidden="1" outlineLevel="1" x14ac:dyDescent="0.3">
      <c r="A1545" s="20">
        <v>38756</v>
      </c>
      <c r="B1545" s="21">
        <v>1.0075838460149604E-2</v>
      </c>
      <c r="C1545" s="9">
        <f t="shared" si="117"/>
        <v>-4.2416153985039631E-4</v>
      </c>
      <c r="D1545" s="6">
        <f t="shared" si="118"/>
        <v>1.7991301188825933E-7</v>
      </c>
      <c r="E1545" s="6">
        <f t="shared" si="120"/>
        <v>2.2507457909887681E-4</v>
      </c>
      <c r="F1545" s="6">
        <f t="shared" si="119"/>
        <v>0.21564138560673393</v>
      </c>
      <c r="G1545" s="17">
        <v>4.9818553036794222E-3</v>
      </c>
      <c r="H1545" s="9">
        <f t="shared" si="116"/>
        <v>4.6437203361823368E-3</v>
      </c>
      <c r="I1545" s="8"/>
      <c r="J1545" s="10"/>
      <c r="AC1545" s="14"/>
      <c r="AD1545" s="15"/>
    </row>
    <row r="1546" spans="1:30" hidden="1" outlineLevel="1" x14ac:dyDescent="0.3">
      <c r="A1546" s="20">
        <v>38757</v>
      </c>
      <c r="B1546" s="21">
        <v>2.2748171543494258E-3</v>
      </c>
      <c r="C1546" s="9">
        <f t="shared" si="117"/>
        <v>-8.2251828456505749E-3</v>
      </c>
      <c r="D1546" s="6">
        <f t="shared" si="118"/>
        <v>6.7653632844384492E-5</v>
      </c>
      <c r="E1546" s="6">
        <f t="shared" si="120"/>
        <v>1.7991301188825933E-7</v>
      </c>
      <c r="F1546" s="6">
        <f t="shared" si="119"/>
        <v>0.24000273164817706</v>
      </c>
      <c r="G1546" s="17">
        <v>6.8837177065724535E-3</v>
      </c>
      <c r="H1546" s="9">
        <f t="shared" si="116"/>
        <v>4.8990073652544867E-3</v>
      </c>
      <c r="I1546" s="8"/>
      <c r="J1546" s="10"/>
      <c r="AC1546" s="14"/>
      <c r="AD1546" s="15"/>
    </row>
    <row r="1547" spans="1:30" hidden="1" outlineLevel="1" x14ac:dyDescent="0.3">
      <c r="A1547" s="20">
        <v>38758</v>
      </c>
      <c r="B1547" s="21">
        <v>3.2748897533020471E-3</v>
      </c>
      <c r="C1547" s="9">
        <f t="shared" si="117"/>
        <v>-7.2251102466979536E-3</v>
      </c>
      <c r="D1547" s="6">
        <f t="shared" si="118"/>
        <v>5.2202218076939766E-5</v>
      </c>
      <c r="E1547" s="6">
        <f t="shared" si="120"/>
        <v>6.7653632844384492E-5</v>
      </c>
      <c r="F1547" s="6">
        <f t="shared" si="119"/>
        <v>0.44213374315637088</v>
      </c>
      <c r="G1547" s="17">
        <v>7.6368229958764357E-3</v>
      </c>
      <c r="H1547" s="9">
        <f t="shared" si="116"/>
        <v>6.6493138229171498E-3</v>
      </c>
      <c r="I1547" s="8"/>
      <c r="J1547" s="10"/>
      <c r="AC1547" s="14"/>
      <c r="AD1547" s="15"/>
    </row>
    <row r="1548" spans="1:30" hidden="1" outlineLevel="1" x14ac:dyDescent="0.3">
      <c r="A1548" s="20">
        <v>38761</v>
      </c>
      <c r="B1548" s="21">
        <v>-2.450969877159512E-3</v>
      </c>
      <c r="C1548" s="9">
        <f t="shared" si="117"/>
        <v>-1.2950969877159513E-2</v>
      </c>
      <c r="D1548" s="6">
        <f t="shared" si="118"/>
        <v>1.6772762075909308E-4</v>
      </c>
      <c r="E1548" s="6">
        <f t="shared" si="120"/>
        <v>5.2202218076939766E-5</v>
      </c>
      <c r="F1548" s="6">
        <f t="shared" si="119"/>
        <v>0.54008270739715936</v>
      </c>
      <c r="G1548" s="17">
        <v>5.4025051461263724E-3</v>
      </c>
      <c r="H1548" s="9">
        <f t="shared" si="116"/>
        <v>7.349031959361446E-3</v>
      </c>
      <c r="I1548" s="8"/>
      <c r="J1548" s="10"/>
      <c r="AC1548" s="14"/>
      <c r="AD1548" s="15"/>
    </row>
    <row r="1549" spans="1:30" hidden="1" outlineLevel="1" x14ac:dyDescent="0.3">
      <c r="A1549" s="20">
        <v>38762</v>
      </c>
      <c r="B1549" s="21">
        <v>1.241484275405993E-2</v>
      </c>
      <c r="C1549" s="9">
        <f t="shared" si="117"/>
        <v>1.914842754059929E-3</v>
      </c>
      <c r="D1549" s="6">
        <f t="shared" si="118"/>
        <v>3.6666227727758138E-6</v>
      </c>
      <c r="E1549" s="6">
        <f t="shared" si="120"/>
        <v>1.6772762075909308E-4</v>
      </c>
      <c r="F1549" s="6">
        <f t="shared" si="119"/>
        <v>0.27913148180446629</v>
      </c>
      <c r="G1549" s="17">
        <v>6.6565819400162332E-3</v>
      </c>
      <c r="H1549" s="9">
        <f t="shared" si="116"/>
        <v>5.2832895226787102E-3</v>
      </c>
      <c r="I1549" s="8"/>
      <c r="J1549" s="10"/>
      <c r="AC1549" s="14"/>
      <c r="AD1549" s="15"/>
    </row>
    <row r="1550" spans="1:30" hidden="1" outlineLevel="1" x14ac:dyDescent="0.3">
      <c r="A1550" s="20">
        <v>38763</v>
      </c>
      <c r="B1550" s="21">
        <v>2.7690134565240701E-3</v>
      </c>
      <c r="C1550" s="9">
        <f t="shared" si="117"/>
        <v>-7.7309865434759305E-3</v>
      </c>
      <c r="D1550" s="6">
        <f t="shared" si="118"/>
        <v>5.9768152935405918E-5</v>
      </c>
      <c r="E1550" s="6">
        <f t="shared" si="120"/>
        <v>3.6666227727758138E-6</v>
      </c>
      <c r="F1550" s="6">
        <f t="shared" si="119"/>
        <v>0.41458541454301401</v>
      </c>
      <c r="G1550" s="17">
        <v>4.6755411278389591E-3</v>
      </c>
      <c r="H1550" s="9">
        <f t="shared" ref="H1550:H1613" si="121">SQRT(F1550)/100</f>
        <v>6.438830752108755E-3</v>
      </c>
      <c r="I1550" s="8"/>
      <c r="J1550" s="10"/>
      <c r="AC1550" s="14"/>
      <c r="AD1550" s="15"/>
    </row>
    <row r="1551" spans="1:30" hidden="1" outlineLevel="1" x14ac:dyDescent="0.3">
      <c r="A1551" s="20">
        <v>38764</v>
      </c>
      <c r="B1551" s="21">
        <v>5.5645712896519942E-3</v>
      </c>
      <c r="C1551" s="9">
        <f t="shared" ref="C1551:C1614" si="122">B1551-B$5</f>
        <v>-4.9354287103480065E-3</v>
      </c>
      <c r="D1551" s="6">
        <f t="shared" ref="D1551:D1614" si="123">C1551^2</f>
        <v>2.4358456554927388E-5</v>
      </c>
      <c r="E1551" s="6">
        <f t="shared" si="120"/>
        <v>5.9768152935405918E-5</v>
      </c>
      <c r="F1551" s="6">
        <f t="shared" ref="F1551:F1614" si="124">IF(C1550&gt;0,B$6+B$7*E1551+B$8*(G1550*100)^2,B$6+B$7*E1551+B$8*(G1550*100)^2+E1551*$B$9)</f>
        <v>0.21350721199129052</v>
      </c>
      <c r="G1551" s="17">
        <v>3.3279007790954773E-3</v>
      </c>
      <c r="H1551" s="9">
        <f t="shared" si="121"/>
        <v>4.6206840618169352E-3</v>
      </c>
      <c r="I1551" s="8"/>
      <c r="J1551" s="10"/>
      <c r="AC1551" s="14"/>
      <c r="AD1551" s="15"/>
    </row>
    <row r="1552" spans="1:30" hidden="1" outlineLevel="1" x14ac:dyDescent="0.3">
      <c r="A1552" s="20">
        <v>38765</v>
      </c>
      <c r="B1552" s="21">
        <v>-4.820448915073509E-4</v>
      </c>
      <c r="C1552" s="9">
        <f t="shared" si="122"/>
        <v>-1.0982044891507352E-2</v>
      </c>
      <c r="D1552" s="6">
        <f t="shared" si="123"/>
        <v>1.2060530999908273E-4</v>
      </c>
      <c r="E1552" s="6">
        <f t="shared" ref="E1552:E1615" si="125">D1551</f>
        <v>2.4358456554927388E-5</v>
      </c>
      <c r="F1552" s="6">
        <f t="shared" si="124"/>
        <v>0.11689852178961292</v>
      </c>
      <c r="G1552" s="17">
        <v>3.5191658899879526E-3</v>
      </c>
      <c r="H1552" s="9">
        <f t="shared" si="121"/>
        <v>3.4190425822094249E-3</v>
      </c>
      <c r="I1552" s="8"/>
      <c r="J1552" s="10"/>
      <c r="AC1552" s="14"/>
      <c r="AD1552" s="15"/>
    </row>
    <row r="1553" spans="1:30" hidden="1" outlineLevel="1" x14ac:dyDescent="0.3">
      <c r="A1553" s="20">
        <v>38769</v>
      </c>
      <c r="B1553" s="21">
        <v>-4.1705749257469286E-3</v>
      </c>
      <c r="C1553" s="9">
        <f t="shared" si="122"/>
        <v>-1.4670574925746929E-2</v>
      </c>
      <c r="D1553" s="6">
        <f t="shared" si="123"/>
        <v>2.1522576865195452E-4</v>
      </c>
      <c r="E1553" s="6">
        <f t="shared" si="125"/>
        <v>1.2060530999908273E-4</v>
      </c>
      <c r="F1553" s="6">
        <f t="shared" si="124"/>
        <v>0.12863035703714532</v>
      </c>
      <c r="G1553" s="17">
        <v>4.8288528585423169E-3</v>
      </c>
      <c r="H1553" s="9">
        <f t="shared" si="121"/>
        <v>3.5865074520645473E-3</v>
      </c>
      <c r="I1553" s="8"/>
      <c r="J1553" s="10"/>
      <c r="AC1553" s="14"/>
      <c r="AD1553" s="15"/>
    </row>
    <row r="1554" spans="1:30" hidden="1" outlineLevel="1" x14ac:dyDescent="0.3">
      <c r="A1554" s="20">
        <v>38770</v>
      </c>
      <c r="B1554" s="21">
        <v>6.1343655996659151E-3</v>
      </c>
      <c r="C1554" s="9">
        <f t="shared" si="122"/>
        <v>-4.3656344003340855E-3</v>
      </c>
      <c r="D1554" s="6">
        <f t="shared" si="123"/>
        <v>1.9058763717380352E-5</v>
      </c>
      <c r="E1554" s="6">
        <f t="shared" si="125"/>
        <v>2.1522576865195452E-4</v>
      </c>
      <c r="F1554" s="6">
        <f t="shared" si="124"/>
        <v>0.22656152260420945</v>
      </c>
      <c r="G1554" s="17">
        <v>4.8079203007917633E-3</v>
      </c>
      <c r="H1554" s="9">
        <f t="shared" si="121"/>
        <v>4.7598479240854898E-3</v>
      </c>
      <c r="I1554" s="8"/>
      <c r="J1554" s="10"/>
      <c r="AC1554" s="14"/>
      <c r="AD1554" s="15"/>
    </row>
    <row r="1555" spans="1:30" hidden="1" outlineLevel="1" x14ac:dyDescent="0.3">
      <c r="A1555" s="20">
        <v>38771</v>
      </c>
      <c r="B1555" s="21">
        <v>-6.119896882575946E-3</v>
      </c>
      <c r="C1555" s="9">
        <f t="shared" si="122"/>
        <v>-1.6619896882575945E-2</v>
      </c>
      <c r="D1555" s="6">
        <f t="shared" si="123"/>
        <v>2.7622097238745759E-4</v>
      </c>
      <c r="E1555" s="6">
        <f t="shared" si="125"/>
        <v>1.9058763717380352E-5</v>
      </c>
      <c r="F1555" s="6">
        <f t="shared" si="124"/>
        <v>0.22475122371140088</v>
      </c>
      <c r="G1555" s="17">
        <v>3.9181380294650067E-3</v>
      </c>
      <c r="H1555" s="9">
        <f t="shared" si="121"/>
        <v>4.740793432658724E-3</v>
      </c>
      <c r="I1555" s="8"/>
      <c r="J1555" s="10"/>
      <c r="AC1555" s="14"/>
      <c r="AD1555" s="15"/>
    </row>
    <row r="1556" spans="1:30" hidden="1" outlineLevel="1" x14ac:dyDescent="0.3">
      <c r="A1556" s="20">
        <v>38772</v>
      </c>
      <c r="B1556" s="21">
        <v>-6.6604259813049841E-4</v>
      </c>
      <c r="C1556" s="9">
        <f t="shared" si="122"/>
        <v>-1.1166042598130499E-2</v>
      </c>
      <c r="D1556" s="6">
        <f t="shared" si="123"/>
        <v>1.2468050730326491E-4</v>
      </c>
      <c r="E1556" s="6">
        <f t="shared" si="125"/>
        <v>2.7622097238745759E-4</v>
      </c>
      <c r="F1556" s="6">
        <f t="shared" si="124"/>
        <v>0.15521101203109916</v>
      </c>
      <c r="G1556" s="17">
        <v>4.8482186425528083E-3</v>
      </c>
      <c r="H1556" s="9">
        <f t="shared" si="121"/>
        <v>3.9396828810336895E-3</v>
      </c>
      <c r="I1556" s="8"/>
      <c r="J1556" s="10"/>
      <c r="AC1556" s="14"/>
      <c r="AD1556" s="15"/>
    </row>
    <row r="1557" spans="1:30" hidden="1" outlineLevel="1" x14ac:dyDescent="0.3">
      <c r="A1557" s="20">
        <v>38775</v>
      </c>
      <c r="B1557" s="21">
        <v>3.2221294027318789E-3</v>
      </c>
      <c r="C1557" s="9">
        <f t="shared" si="122"/>
        <v>-7.2778705972681218E-3</v>
      </c>
      <c r="D1557" s="6">
        <f t="shared" si="123"/>
        <v>5.2967400430579845E-5</v>
      </c>
      <c r="E1557" s="6">
        <f t="shared" si="125"/>
        <v>1.2468050730326491E-4</v>
      </c>
      <c r="F1557" s="6">
        <f t="shared" si="124"/>
        <v>0.22823849826669079</v>
      </c>
      <c r="G1557" s="17">
        <v>4.3201204126985145E-3</v>
      </c>
      <c r="H1557" s="9">
        <f t="shared" si="121"/>
        <v>4.7774313000470327E-3</v>
      </c>
      <c r="I1557" s="8"/>
      <c r="J1557" s="10"/>
      <c r="AC1557" s="14"/>
      <c r="AD1557" s="15"/>
    </row>
    <row r="1558" spans="1:30" hidden="1" outlineLevel="1" x14ac:dyDescent="0.3">
      <c r="A1558" s="20">
        <v>38776</v>
      </c>
      <c r="B1558" s="21">
        <v>-9.4283290598832902E-3</v>
      </c>
      <c r="C1558" s="9">
        <f t="shared" si="122"/>
        <v>-1.9928329059883291E-2</v>
      </c>
      <c r="D1558" s="6">
        <f t="shared" si="123"/>
        <v>3.9713829911898886E-4</v>
      </c>
      <c r="E1558" s="6">
        <f t="shared" si="125"/>
        <v>5.2967400430579845E-5</v>
      </c>
      <c r="F1558" s="6">
        <f t="shared" si="124"/>
        <v>0.18486937300856787</v>
      </c>
      <c r="G1558" s="17">
        <v>5.2538343433215983E-3</v>
      </c>
      <c r="H1558" s="9">
        <f t="shared" si="121"/>
        <v>4.2996438574441007E-3</v>
      </c>
      <c r="I1558" s="8"/>
      <c r="J1558" s="10"/>
      <c r="AC1558" s="14"/>
      <c r="AD1558" s="15"/>
    </row>
    <row r="1559" spans="1:30" hidden="1" outlineLevel="1" x14ac:dyDescent="0.3">
      <c r="A1559" s="20">
        <v>38777</v>
      </c>
      <c r="B1559" s="21">
        <v>5.4538421237058004E-3</v>
      </c>
      <c r="C1559" s="9">
        <f t="shared" si="122"/>
        <v>-5.0461578762942003E-3</v>
      </c>
      <c r="D1559" s="6">
        <f t="shared" si="123"/>
        <v>2.5463709312485995E-5</v>
      </c>
      <c r="E1559" s="6">
        <f t="shared" si="125"/>
        <v>3.9713829911898886E-4</v>
      </c>
      <c r="F1559" s="6">
        <f t="shared" si="124"/>
        <v>0.26494508777328007</v>
      </c>
      <c r="G1559" s="17">
        <v>3.6539041338985757E-3</v>
      </c>
      <c r="H1559" s="9">
        <f t="shared" si="121"/>
        <v>5.1472816881659011E-3</v>
      </c>
      <c r="I1559" s="8"/>
      <c r="J1559" s="10"/>
      <c r="AC1559" s="14"/>
      <c r="AD1559" s="15"/>
    </row>
    <row r="1560" spans="1:30" hidden="1" outlineLevel="1" x14ac:dyDescent="0.3">
      <c r="A1560" s="20">
        <v>38778</v>
      </c>
      <c r="B1560" s="21">
        <v>-2.5382011904823473E-3</v>
      </c>
      <c r="C1560" s="9">
        <f t="shared" si="122"/>
        <v>-1.3038201190482348E-2</v>
      </c>
      <c r="D1560" s="6">
        <f t="shared" si="123"/>
        <v>1.6999469028349532E-4</v>
      </c>
      <c r="E1560" s="6">
        <f t="shared" si="125"/>
        <v>2.5463709312485995E-5</v>
      </c>
      <c r="F1560" s="6">
        <f t="shared" si="124"/>
        <v>0.13728549582209673</v>
      </c>
      <c r="G1560" s="17">
        <v>4.4024317193249686E-3</v>
      </c>
      <c r="H1560" s="9">
        <f t="shared" si="121"/>
        <v>3.7052057408745432E-3</v>
      </c>
      <c r="I1560" s="8"/>
      <c r="J1560" s="10"/>
      <c r="AC1560" s="14"/>
      <c r="AD1560" s="15"/>
    </row>
    <row r="1561" spans="1:30" hidden="1" outlineLevel="1" x14ac:dyDescent="0.3">
      <c r="A1561" s="20">
        <v>38779</v>
      </c>
      <c r="B1561" s="21">
        <v>-3.5559524706263527E-4</v>
      </c>
      <c r="C1561" s="9">
        <f t="shared" si="122"/>
        <v>-1.0855595247062635E-2</v>
      </c>
      <c r="D1561" s="6">
        <f t="shared" si="123"/>
        <v>1.1784394816804888E-4</v>
      </c>
      <c r="E1561" s="6">
        <f t="shared" si="125"/>
        <v>1.6999469028349532E-4</v>
      </c>
      <c r="F1561" s="6">
        <f t="shared" si="124"/>
        <v>0.19130225387902269</v>
      </c>
      <c r="G1561" s="17">
        <v>7.7037768787871583E-3</v>
      </c>
      <c r="H1561" s="9">
        <f t="shared" si="121"/>
        <v>4.3738113114196262E-3</v>
      </c>
      <c r="I1561" s="8"/>
      <c r="J1561" s="10"/>
      <c r="AC1561" s="14"/>
      <c r="AD1561" s="15"/>
    </row>
    <row r="1562" spans="1:30" hidden="1" outlineLevel="1" x14ac:dyDescent="0.3">
      <c r="A1562" s="20">
        <v>38782</v>
      </c>
      <c r="B1562" s="21">
        <v>-5.7324529112988774E-3</v>
      </c>
      <c r="C1562" s="9">
        <f t="shared" si="122"/>
        <v>-1.6232452911298878E-2</v>
      </c>
      <c r="D1562" s="6">
        <f t="shared" si="123"/>
        <v>2.634925275175354E-4</v>
      </c>
      <c r="E1562" s="6">
        <f t="shared" si="125"/>
        <v>1.1784394816804888E-4</v>
      </c>
      <c r="F1562" s="6">
        <f t="shared" si="124"/>
        <v>0.54928371795858333</v>
      </c>
      <c r="G1562" s="17">
        <v>5.7016595807637804E-3</v>
      </c>
      <c r="H1562" s="9">
        <f t="shared" si="121"/>
        <v>7.4113677412376679E-3</v>
      </c>
      <c r="I1562" s="8"/>
      <c r="J1562" s="10"/>
      <c r="AC1562" s="14"/>
      <c r="AD1562" s="15"/>
    </row>
    <row r="1563" spans="1:30" hidden="1" outlineLevel="1" x14ac:dyDescent="0.3">
      <c r="A1563" s="20">
        <v>38783</v>
      </c>
      <c r="B1563" s="21">
        <v>2.0147054176475635E-3</v>
      </c>
      <c r="C1563" s="9">
        <f t="shared" si="122"/>
        <v>-8.485294582352438E-3</v>
      </c>
      <c r="D1563" s="6">
        <f t="shared" si="123"/>
        <v>7.2000224149299641E-5</v>
      </c>
      <c r="E1563" s="6">
        <f t="shared" si="125"/>
        <v>2.634925275175354E-4</v>
      </c>
      <c r="F1563" s="6">
        <f t="shared" si="124"/>
        <v>0.30888707794705433</v>
      </c>
      <c r="G1563" s="17">
        <v>3.6230789586925841E-3</v>
      </c>
      <c r="H1563" s="9">
        <f t="shared" si="121"/>
        <v>5.5577610415261137E-3</v>
      </c>
      <c r="I1563" s="8"/>
      <c r="J1563" s="10"/>
      <c r="AC1563" s="14"/>
      <c r="AD1563" s="15"/>
    </row>
    <row r="1564" spans="1:30" hidden="1" outlineLevel="1" x14ac:dyDescent="0.3">
      <c r="A1564" s="20">
        <v>38784</v>
      </c>
      <c r="B1564" s="21">
        <v>2.2786614079455749E-3</v>
      </c>
      <c r="C1564" s="9">
        <f t="shared" si="122"/>
        <v>-8.2213385920544262E-3</v>
      </c>
      <c r="D1564" s="6">
        <f t="shared" si="123"/>
        <v>6.7590408245203452E-5</v>
      </c>
      <c r="E1564" s="6">
        <f t="shared" si="125"/>
        <v>7.2000224149299641E-5</v>
      </c>
      <c r="F1564" s="6">
        <f t="shared" si="124"/>
        <v>0.13527713652319631</v>
      </c>
      <c r="G1564" s="17">
        <v>6.3684824873645515E-3</v>
      </c>
      <c r="H1564" s="9">
        <f t="shared" si="121"/>
        <v>3.6780040310363487E-3</v>
      </c>
      <c r="I1564" s="8"/>
      <c r="J1564" s="10"/>
      <c r="AC1564" s="14"/>
      <c r="AD1564" s="15"/>
    </row>
    <row r="1565" spans="1:30" hidden="1" outlineLevel="1" x14ac:dyDescent="0.3">
      <c r="A1565" s="20">
        <v>38785</v>
      </c>
      <c r="B1565" s="21">
        <v>-3.04485900144414E-3</v>
      </c>
      <c r="C1565" s="9">
        <f t="shared" si="122"/>
        <v>-1.3544859001444141E-2</v>
      </c>
      <c r="D1565" s="6">
        <f t="shared" si="123"/>
        <v>1.8346320536900238E-4</v>
      </c>
      <c r="E1565" s="6">
        <f t="shared" si="125"/>
        <v>6.7590408245203452E-5</v>
      </c>
      <c r="F1565" s="6">
        <f t="shared" si="124"/>
        <v>0.38097534360179647</v>
      </c>
      <c r="G1565" s="17">
        <v>5.2287669034797426E-3</v>
      </c>
      <c r="H1565" s="9">
        <f t="shared" si="121"/>
        <v>6.1723200144013632E-3</v>
      </c>
      <c r="I1565" s="8"/>
      <c r="J1565" s="10"/>
      <c r="AC1565" s="14"/>
      <c r="AD1565" s="15"/>
    </row>
    <row r="1566" spans="1:30" hidden="1" outlineLevel="1" x14ac:dyDescent="0.3">
      <c r="A1566" s="20">
        <v>38786</v>
      </c>
      <c r="B1566" s="21">
        <v>9.4391705587677146E-3</v>
      </c>
      <c r="C1566" s="9">
        <f t="shared" si="122"/>
        <v>-1.0608294412322861E-3</v>
      </c>
      <c r="D1566" s="6">
        <f t="shared" si="123"/>
        <v>1.1253591033852044E-6</v>
      </c>
      <c r="E1566" s="6">
        <f t="shared" si="125"/>
        <v>1.8346320536900238E-4</v>
      </c>
      <c r="F1566" s="6">
        <f t="shared" si="124"/>
        <v>0.26258765713383148</v>
      </c>
      <c r="G1566" s="17">
        <v>5.7209734224963893E-3</v>
      </c>
      <c r="H1566" s="9">
        <f t="shared" si="121"/>
        <v>5.1243307576095383E-3</v>
      </c>
      <c r="I1566" s="8"/>
      <c r="J1566" s="10"/>
      <c r="AC1566" s="14"/>
      <c r="AD1566" s="15"/>
    </row>
    <row r="1567" spans="1:30" hidden="1" outlineLevel="1" x14ac:dyDescent="0.3">
      <c r="A1567" s="20">
        <v>38789</v>
      </c>
      <c r="B1567" s="21">
        <v>-2.8919041497979673E-5</v>
      </c>
      <c r="C1567" s="9">
        <f t="shared" si="122"/>
        <v>-1.052891904149798E-2</v>
      </c>
      <c r="D1567" s="6">
        <f t="shared" si="123"/>
        <v>1.1085813618241874E-4</v>
      </c>
      <c r="E1567" s="6">
        <f t="shared" si="125"/>
        <v>1.1253591033852044E-6</v>
      </c>
      <c r="F1567" s="6">
        <f t="shared" si="124"/>
        <v>0.31085848194030746</v>
      </c>
      <c r="G1567" s="17">
        <v>4.0140571478630678E-3</v>
      </c>
      <c r="H1567" s="9">
        <f t="shared" si="121"/>
        <v>5.5754684282157633E-3</v>
      </c>
      <c r="I1567" s="8"/>
      <c r="J1567" s="10"/>
      <c r="AC1567" s="14"/>
      <c r="AD1567" s="15"/>
    </row>
    <row r="1568" spans="1:30" hidden="1" outlineLevel="1" x14ac:dyDescent="0.3">
      <c r="A1568" s="20">
        <v>38790</v>
      </c>
      <c r="B1568" s="21">
        <v>6.7772873536370943E-3</v>
      </c>
      <c r="C1568" s="9">
        <f t="shared" si="122"/>
        <v>-3.7227126463629063E-3</v>
      </c>
      <c r="D1568" s="6">
        <f t="shared" si="123"/>
        <v>1.3858589447390314E-5</v>
      </c>
      <c r="E1568" s="6">
        <f t="shared" si="125"/>
        <v>1.1085813618241874E-4</v>
      </c>
      <c r="F1568" s="6">
        <f t="shared" si="124"/>
        <v>0.16202301110999434</v>
      </c>
      <c r="G1568" s="17">
        <v>4.8736608830763648E-3</v>
      </c>
      <c r="H1568" s="9">
        <f t="shared" si="121"/>
        <v>4.0252082071613928E-3</v>
      </c>
      <c r="I1568" s="8"/>
      <c r="J1568" s="10"/>
      <c r="AC1568" s="14"/>
      <c r="AD1568" s="15"/>
    </row>
    <row r="1569" spans="1:30" hidden="1" outlineLevel="1" x14ac:dyDescent="0.3">
      <c r="A1569" s="20">
        <v>38791</v>
      </c>
      <c r="B1569" s="21">
        <v>5.2260216166050864E-3</v>
      </c>
      <c r="C1569" s="9">
        <f t="shared" si="122"/>
        <v>-5.2739783833949143E-3</v>
      </c>
      <c r="D1569" s="6">
        <f t="shared" si="123"/>
        <v>2.7814847988516833E-5</v>
      </c>
      <c r="E1569" s="6">
        <f t="shared" si="125"/>
        <v>1.3858589447390314E-5</v>
      </c>
      <c r="F1569" s="6">
        <f t="shared" si="124"/>
        <v>0.23045201839875265</v>
      </c>
      <c r="G1569" s="17">
        <v>4.2856959965846464E-3</v>
      </c>
      <c r="H1569" s="9">
        <f t="shared" si="121"/>
        <v>4.8005418277393712E-3</v>
      </c>
      <c r="I1569" s="8"/>
      <c r="J1569" s="10"/>
      <c r="AC1569" s="14"/>
      <c r="AD1569" s="15"/>
    </row>
    <row r="1570" spans="1:30" hidden="1" outlineLevel="1" x14ac:dyDescent="0.3">
      <c r="A1570" s="20">
        <v>38792</v>
      </c>
      <c r="B1570" s="21">
        <v>3.8704303515261535E-3</v>
      </c>
      <c r="C1570" s="9">
        <f t="shared" si="122"/>
        <v>-6.6295696484738476E-3</v>
      </c>
      <c r="D1570" s="6">
        <f t="shared" si="123"/>
        <v>4.3951193723965654E-5</v>
      </c>
      <c r="E1570" s="6">
        <f t="shared" si="125"/>
        <v>2.7814847988516833E-5</v>
      </c>
      <c r="F1570" s="6">
        <f t="shared" si="124"/>
        <v>0.18221541472155331</v>
      </c>
      <c r="G1570" s="17">
        <v>4.0332821619283501E-3</v>
      </c>
      <c r="H1570" s="9">
        <f t="shared" si="121"/>
        <v>4.2686697544030427E-3</v>
      </c>
      <c r="I1570" s="8"/>
      <c r="J1570" s="10"/>
      <c r="AC1570" s="14"/>
      <c r="AD1570" s="15"/>
    </row>
    <row r="1571" spans="1:30" hidden="1" outlineLevel="1" x14ac:dyDescent="0.3">
      <c r="A1571" s="20">
        <v>38793</v>
      </c>
      <c r="B1571" s="21">
        <v>2.3441438369535598E-3</v>
      </c>
      <c r="C1571" s="9">
        <f t="shared" si="122"/>
        <v>-8.1558561630464405E-3</v>
      </c>
      <c r="D1571" s="6">
        <f t="shared" si="123"/>
        <v>6.6517989752302604E-5</v>
      </c>
      <c r="E1571" s="6">
        <f t="shared" si="125"/>
        <v>4.3951193723965654E-5</v>
      </c>
      <c r="F1571" s="6">
        <f t="shared" si="124"/>
        <v>0.16340756622079136</v>
      </c>
      <c r="G1571" s="17">
        <v>1.8080162124340441E-3</v>
      </c>
      <c r="H1571" s="9">
        <f t="shared" si="121"/>
        <v>4.0423701738063443E-3</v>
      </c>
      <c r="I1571" s="8"/>
      <c r="J1571" s="10"/>
      <c r="AC1571" s="14"/>
      <c r="AD1571" s="15"/>
    </row>
    <row r="1572" spans="1:30" hidden="1" outlineLevel="1" x14ac:dyDescent="0.3">
      <c r="A1572" s="20">
        <v>38796</v>
      </c>
      <c r="B1572" s="21">
        <v>-4.5402822223674153E-4</v>
      </c>
      <c r="C1572" s="9">
        <f t="shared" si="122"/>
        <v>-1.0954028222236742E-2</v>
      </c>
      <c r="D1572" s="6">
        <f t="shared" si="123"/>
        <v>1.1999073429355904E-4</v>
      </c>
      <c r="E1572" s="6">
        <f t="shared" si="125"/>
        <v>6.6517989752302604E-5</v>
      </c>
      <c r="F1572" s="6">
        <f t="shared" si="124"/>
        <v>4.6980917315387484E-2</v>
      </c>
      <c r="G1572" s="17">
        <v>2.93421483746114E-3</v>
      </c>
      <c r="H1572" s="9">
        <f t="shared" si="121"/>
        <v>2.1675081848839114E-3</v>
      </c>
      <c r="I1572" s="8"/>
      <c r="J1572" s="10"/>
      <c r="AC1572" s="14"/>
      <c r="AD1572" s="15"/>
    </row>
    <row r="1573" spans="1:30" hidden="1" outlineLevel="1" x14ac:dyDescent="0.3">
      <c r="A1573" s="20">
        <v>38797</v>
      </c>
      <c r="B1573" s="21">
        <v>-3.4705096472842671E-3</v>
      </c>
      <c r="C1573" s="9">
        <f t="shared" si="122"/>
        <v>-1.3970509647284267E-2</v>
      </c>
      <c r="D1573" s="6">
        <f t="shared" si="123"/>
        <v>1.9517513980486277E-4</v>
      </c>
      <c r="E1573" s="6">
        <f t="shared" si="125"/>
        <v>1.1999073429355904E-4</v>
      </c>
      <c r="F1573" s="6">
        <f t="shared" si="124"/>
        <v>9.4818460728758727E-2</v>
      </c>
      <c r="G1573" s="17">
        <v>6.8107044740000136E-3</v>
      </c>
      <c r="H1573" s="9">
        <f t="shared" si="121"/>
        <v>3.0792606373731784E-3</v>
      </c>
      <c r="I1573" s="8"/>
      <c r="J1573" s="10"/>
      <c r="AC1573" s="14"/>
      <c r="AD1573" s="15"/>
    </row>
    <row r="1574" spans="1:30" hidden="1" outlineLevel="1" x14ac:dyDescent="0.3">
      <c r="A1574" s="20">
        <v>38798</v>
      </c>
      <c r="B1574" s="21">
        <v>7.2682736038620207E-3</v>
      </c>
      <c r="C1574" s="9">
        <f t="shared" si="122"/>
        <v>-3.2317263961379799E-3</v>
      </c>
      <c r="D1574" s="6">
        <f t="shared" si="123"/>
        <v>1.0444055499494976E-5</v>
      </c>
      <c r="E1574" s="6">
        <f t="shared" si="125"/>
        <v>1.9517513980486277E-4</v>
      </c>
      <c r="F1574" s="6">
        <f t="shared" si="124"/>
        <v>0.43318012858586569</v>
      </c>
      <c r="G1574" s="17">
        <v>4.4726858135074052E-3</v>
      </c>
      <c r="H1574" s="9">
        <f t="shared" si="121"/>
        <v>6.5816421095792324E-3</v>
      </c>
      <c r="I1574" s="8"/>
      <c r="J1574" s="10"/>
      <c r="AC1574" s="14"/>
      <c r="AD1574" s="15"/>
    </row>
    <row r="1575" spans="1:30" hidden="1" outlineLevel="1" x14ac:dyDescent="0.3">
      <c r="A1575" s="20">
        <v>38799</v>
      </c>
      <c r="B1575" s="21">
        <v>-4.1739243664832429E-3</v>
      </c>
      <c r="C1575" s="9">
        <f t="shared" si="122"/>
        <v>-1.4673924366483244E-2</v>
      </c>
      <c r="D1575" s="6">
        <f t="shared" si="123"/>
        <v>2.153240563132707E-4</v>
      </c>
      <c r="E1575" s="6">
        <f t="shared" si="125"/>
        <v>1.0444055499494976E-5</v>
      </c>
      <c r="F1575" s="6">
        <f t="shared" si="124"/>
        <v>0.19688423884632289</v>
      </c>
      <c r="G1575" s="17">
        <v>4.916127468212567E-3</v>
      </c>
      <c r="H1575" s="9">
        <f t="shared" si="121"/>
        <v>4.4371639461070504E-3</v>
      </c>
      <c r="I1575" s="8"/>
      <c r="J1575" s="10"/>
      <c r="AC1575" s="14"/>
      <c r="AD1575" s="15"/>
    </row>
    <row r="1576" spans="1:30" hidden="1" outlineLevel="1" x14ac:dyDescent="0.3">
      <c r="A1576" s="20">
        <v>38800</v>
      </c>
      <c r="B1576" s="21">
        <v>8.5849903239403665E-4</v>
      </c>
      <c r="C1576" s="9">
        <f t="shared" si="122"/>
        <v>-9.6415009676059649E-3</v>
      </c>
      <c r="D1576" s="6">
        <f t="shared" si="123"/>
        <v>9.2958540908346759E-5</v>
      </c>
      <c r="E1576" s="6">
        <f t="shared" si="125"/>
        <v>2.153240563132707E-4</v>
      </c>
      <c r="F1576" s="6">
        <f t="shared" si="124"/>
        <v>0.234179357490024</v>
      </c>
      <c r="G1576" s="17">
        <v>4.1889204777835736E-3</v>
      </c>
      <c r="H1576" s="9">
        <f t="shared" si="121"/>
        <v>4.8392081737617361E-3</v>
      </c>
      <c r="I1576" s="8"/>
      <c r="J1576" s="10"/>
      <c r="AC1576" s="14"/>
      <c r="AD1576" s="15"/>
    </row>
    <row r="1577" spans="1:30" hidden="1" outlineLevel="1" x14ac:dyDescent="0.3">
      <c r="A1577" s="20">
        <v>38803</v>
      </c>
      <c r="B1577" s="21">
        <v>-2.650624620831479E-3</v>
      </c>
      <c r="C1577" s="9">
        <f t="shared" si="122"/>
        <v>-1.315062462083148E-2</v>
      </c>
      <c r="D1577" s="6">
        <f t="shared" si="123"/>
        <v>1.7293892791801909E-4</v>
      </c>
      <c r="E1577" s="6">
        <f t="shared" si="125"/>
        <v>9.2958540908346759E-5</v>
      </c>
      <c r="F1577" s="6">
        <f t="shared" si="124"/>
        <v>0.17487061493384981</v>
      </c>
      <c r="G1577" s="17">
        <v>2.8240090372244732E-3</v>
      </c>
      <c r="H1577" s="9">
        <f t="shared" si="121"/>
        <v>4.1817533993989868E-3</v>
      </c>
      <c r="I1577" s="8"/>
      <c r="J1577" s="10"/>
      <c r="AC1577" s="14"/>
      <c r="AD1577" s="15"/>
    </row>
    <row r="1578" spans="1:30" hidden="1" outlineLevel="1" x14ac:dyDescent="0.3">
      <c r="A1578" s="20">
        <v>38804</v>
      </c>
      <c r="B1578" s="21">
        <v>-8.5313442073407242E-3</v>
      </c>
      <c r="C1578" s="9">
        <f t="shared" si="122"/>
        <v>-1.9031344207340727E-2</v>
      </c>
      <c r="D1578" s="6">
        <f t="shared" si="123"/>
        <v>3.6219206233828141E-4</v>
      </c>
      <c r="E1578" s="6">
        <f t="shared" si="125"/>
        <v>1.7293892791801909E-4</v>
      </c>
      <c r="F1578" s="6">
        <f t="shared" si="124"/>
        <v>8.9135378237133606E-2</v>
      </c>
      <c r="G1578" s="17">
        <v>6.6829814557709004E-3</v>
      </c>
      <c r="H1578" s="9">
        <f t="shared" si="121"/>
        <v>2.9855548602752825E-3</v>
      </c>
      <c r="I1578" s="8"/>
      <c r="J1578" s="10"/>
      <c r="AC1578" s="14"/>
      <c r="AD1578" s="15"/>
    </row>
    <row r="1579" spans="1:30" hidden="1" outlineLevel="1" x14ac:dyDescent="0.3">
      <c r="A1579" s="20">
        <v>38805</v>
      </c>
      <c r="B1579" s="21">
        <v>5.4680064223941319E-3</v>
      </c>
      <c r="C1579" s="9">
        <f t="shared" si="122"/>
        <v>-5.0319935776058687E-3</v>
      </c>
      <c r="D1579" s="6">
        <f t="shared" si="123"/>
        <v>2.5320959365066709E-5</v>
      </c>
      <c r="E1579" s="6">
        <f t="shared" si="125"/>
        <v>3.6219206233828141E-4</v>
      </c>
      <c r="F1579" s="6">
        <f t="shared" si="124"/>
        <v>0.4177461046741614</v>
      </c>
      <c r="G1579" s="17">
        <v>4.6577973172553262E-3</v>
      </c>
      <c r="H1579" s="9">
        <f t="shared" si="121"/>
        <v>6.4633281262377615E-3</v>
      </c>
      <c r="I1579" s="8"/>
      <c r="J1579" s="10"/>
      <c r="AC1579" s="14"/>
      <c r="AD1579" s="15"/>
    </row>
    <row r="1580" spans="1:30" hidden="1" outlineLevel="1" x14ac:dyDescent="0.3">
      <c r="A1580" s="20">
        <v>38806</v>
      </c>
      <c r="B1580" s="21">
        <v>-5.8123061248482053E-3</v>
      </c>
      <c r="C1580" s="9">
        <f t="shared" si="122"/>
        <v>-1.6312306124848207E-2</v>
      </c>
      <c r="D1580" s="6">
        <f t="shared" si="123"/>
        <v>2.6609133111076032E-4</v>
      </c>
      <c r="E1580" s="6">
        <f t="shared" si="125"/>
        <v>2.5320959365066709E-5</v>
      </c>
      <c r="F1580" s="6">
        <f t="shared" si="124"/>
        <v>0.21202324255716787</v>
      </c>
      <c r="G1580" s="17">
        <v>7.6790099825865448E-3</v>
      </c>
      <c r="H1580" s="9">
        <f t="shared" si="121"/>
        <v>4.6045981644131321E-3</v>
      </c>
      <c r="I1580" s="8"/>
      <c r="J1580" s="10"/>
      <c r="AC1580" s="14"/>
      <c r="AD1580" s="15"/>
    </row>
    <row r="1581" spans="1:30" hidden="1" outlineLevel="1" x14ac:dyDescent="0.3">
      <c r="A1581" s="20">
        <v>38807</v>
      </c>
      <c r="B1581" s="21">
        <v>-3.7178699330141923E-3</v>
      </c>
      <c r="C1581" s="9">
        <f t="shared" si="122"/>
        <v>-1.4217869933014193E-2</v>
      </c>
      <c r="D1581" s="6">
        <f t="shared" si="123"/>
        <v>2.0214782543210902E-4</v>
      </c>
      <c r="E1581" s="6">
        <f t="shared" si="125"/>
        <v>2.6609133111076032E-4</v>
      </c>
      <c r="F1581" s="6">
        <f t="shared" si="124"/>
        <v>0.5458738692750903</v>
      </c>
      <c r="G1581" s="17">
        <v>5.0757589760908736E-3</v>
      </c>
      <c r="H1581" s="9">
        <f t="shared" si="121"/>
        <v>7.3883277490585809E-3</v>
      </c>
      <c r="I1581" s="8"/>
      <c r="J1581" s="10"/>
      <c r="AC1581" s="14"/>
      <c r="AD1581" s="15"/>
    </row>
    <row r="1582" spans="1:30" hidden="1" outlineLevel="1" x14ac:dyDescent="0.3">
      <c r="A1582" s="20">
        <v>38810</v>
      </c>
      <c r="B1582" s="21">
        <v>3.2011980104615333E-3</v>
      </c>
      <c r="C1582" s="9">
        <f t="shared" si="122"/>
        <v>-7.2988019895384674E-3</v>
      </c>
      <c r="D1582" s="6">
        <f t="shared" si="123"/>
        <v>5.3272510482490691E-5</v>
      </c>
      <c r="E1582" s="6">
        <f t="shared" si="125"/>
        <v>2.0214782543210902E-4</v>
      </c>
      <c r="F1582" s="6">
        <f t="shared" si="124"/>
        <v>0.24846571751192909</v>
      </c>
      <c r="G1582" s="17">
        <v>9.8031661819939671E-3</v>
      </c>
      <c r="H1582" s="9">
        <f t="shared" si="121"/>
        <v>4.9846335623787742E-3</v>
      </c>
      <c r="I1582" s="8"/>
      <c r="J1582" s="10"/>
      <c r="AC1582" s="14"/>
      <c r="AD1582" s="15"/>
    </row>
    <row r="1583" spans="1:30" hidden="1" outlineLevel="1" x14ac:dyDescent="0.3">
      <c r="A1583" s="20">
        <v>38811</v>
      </c>
      <c r="B1583" s="21">
        <v>5.2718125695546802E-3</v>
      </c>
      <c r="C1583" s="9">
        <f t="shared" si="122"/>
        <v>-5.2281874304453205E-3</v>
      </c>
      <c r="D1583" s="6">
        <f t="shared" si="123"/>
        <v>2.7333943807866442E-5</v>
      </c>
      <c r="E1583" s="6">
        <f t="shared" si="125"/>
        <v>5.3272510482490691E-5</v>
      </c>
      <c r="F1583" s="6">
        <f t="shared" si="124"/>
        <v>0.87848715876030037</v>
      </c>
      <c r="G1583" s="17">
        <v>5.3105419920724522E-3</v>
      </c>
      <c r="H1583" s="9">
        <f t="shared" si="121"/>
        <v>9.3727645802095146E-3</v>
      </c>
      <c r="I1583" s="8"/>
      <c r="J1583" s="10"/>
      <c r="AC1583" s="14"/>
      <c r="AD1583" s="15"/>
    </row>
    <row r="1584" spans="1:30" hidden="1" outlineLevel="1" x14ac:dyDescent="0.3">
      <c r="A1584" s="20">
        <v>38812</v>
      </c>
      <c r="B1584" s="21">
        <v>3.1813563323521542E-3</v>
      </c>
      <c r="C1584" s="9">
        <f t="shared" si="122"/>
        <v>-7.3186436676478464E-3</v>
      </c>
      <c r="D1584" s="6">
        <f t="shared" si="123"/>
        <v>5.3562545134001924E-5</v>
      </c>
      <c r="E1584" s="6">
        <f t="shared" si="125"/>
        <v>2.7333943807866442E-5</v>
      </c>
      <c r="F1584" s="6">
        <f t="shared" si="124"/>
        <v>0.27030451023815771</v>
      </c>
      <c r="G1584" s="17">
        <v>4.6301640182347253E-3</v>
      </c>
      <c r="H1584" s="9">
        <f t="shared" si="121"/>
        <v>5.1990817481374317E-3</v>
      </c>
      <c r="I1584" s="8"/>
      <c r="J1584" s="10"/>
      <c r="AC1584" s="14"/>
      <c r="AD1584" s="15"/>
    </row>
    <row r="1585" spans="1:30" hidden="1" outlineLevel="1" x14ac:dyDescent="0.3">
      <c r="A1585" s="20">
        <v>38813</v>
      </c>
      <c r="B1585" s="21">
        <v>-2.0528822284350007E-3</v>
      </c>
      <c r="C1585" s="9">
        <f t="shared" si="122"/>
        <v>-1.2552882228435001E-2</v>
      </c>
      <c r="D1585" s="6">
        <f t="shared" si="123"/>
        <v>1.5757485224095929E-4</v>
      </c>
      <c r="E1585" s="6">
        <f t="shared" si="125"/>
        <v>5.3562545134001924E-5</v>
      </c>
      <c r="F1585" s="6">
        <f t="shared" si="124"/>
        <v>0.20972486556891123</v>
      </c>
      <c r="G1585" s="17">
        <v>5.0767777852694798E-3</v>
      </c>
      <c r="H1585" s="9">
        <f t="shared" si="121"/>
        <v>4.5795727482911682E-3</v>
      </c>
      <c r="I1585" s="8"/>
      <c r="J1585" s="10"/>
      <c r="AC1585" s="14"/>
      <c r="AD1585" s="15"/>
    </row>
    <row r="1586" spans="1:30" hidden="1" outlineLevel="1" x14ac:dyDescent="0.3">
      <c r="A1586" s="20">
        <v>38814</v>
      </c>
      <c r="B1586" s="21">
        <v>-8.6370190201521084E-3</v>
      </c>
      <c r="C1586" s="9">
        <f t="shared" si="122"/>
        <v>-1.9137019020152107E-2</v>
      </c>
      <c r="D1586" s="6">
        <f t="shared" si="123"/>
        <v>3.6622549697766353E-4</v>
      </c>
      <c r="E1586" s="6">
        <f t="shared" si="125"/>
        <v>1.5757485224095929E-4</v>
      </c>
      <c r="F1586" s="6">
        <f t="shared" si="124"/>
        <v>0.24855757527865258</v>
      </c>
      <c r="G1586" s="17">
        <v>8.5376375712206704E-3</v>
      </c>
      <c r="H1586" s="9">
        <f t="shared" si="121"/>
        <v>4.9855548866565751E-3</v>
      </c>
      <c r="I1586" s="8"/>
      <c r="J1586" s="10"/>
      <c r="AC1586" s="14"/>
      <c r="AD1586" s="15"/>
    </row>
    <row r="1587" spans="1:30" hidden="1" outlineLevel="1" x14ac:dyDescent="0.3">
      <c r="A1587" s="20">
        <v>38817</v>
      </c>
      <c r="B1587" s="21">
        <v>1.9127345209500985E-3</v>
      </c>
      <c r="C1587" s="9">
        <f t="shared" si="122"/>
        <v>-8.5872654790499024E-3</v>
      </c>
      <c r="D1587" s="6">
        <f t="shared" si="123"/>
        <v>7.3741128407682149E-5</v>
      </c>
      <c r="E1587" s="6">
        <f t="shared" si="125"/>
        <v>3.6622549697766353E-4</v>
      </c>
      <c r="F1587" s="6">
        <f t="shared" si="124"/>
        <v>0.67059345589117247</v>
      </c>
      <c r="G1587" s="17">
        <v>4.5758719542366745E-3</v>
      </c>
      <c r="H1587" s="9">
        <f t="shared" si="121"/>
        <v>8.1889770783118727E-3</v>
      </c>
      <c r="I1587" s="8"/>
      <c r="J1587" s="10"/>
      <c r="AC1587" s="14"/>
      <c r="AD1587" s="15"/>
    </row>
    <row r="1588" spans="1:30" hidden="1" outlineLevel="1" x14ac:dyDescent="0.3">
      <c r="A1588" s="20">
        <v>38818</v>
      </c>
      <c r="B1588" s="21">
        <v>-4.6511971240623161E-3</v>
      </c>
      <c r="C1588" s="9">
        <f t="shared" si="122"/>
        <v>-1.5151197124062318E-2</v>
      </c>
      <c r="D1588" s="6">
        <f t="shared" si="123"/>
        <v>2.2955877429219426E-4</v>
      </c>
      <c r="E1588" s="6">
        <f t="shared" si="125"/>
        <v>7.3741128407682149E-5</v>
      </c>
      <c r="F1588" s="6">
        <f t="shared" si="124"/>
        <v>0.20524838251401317</v>
      </c>
      <c r="G1588" s="17">
        <v>7.4646436960197028E-3</v>
      </c>
      <c r="H1588" s="9">
        <f t="shared" si="121"/>
        <v>4.5304346647315552E-3</v>
      </c>
      <c r="I1588" s="8"/>
      <c r="J1588" s="10"/>
      <c r="AC1588" s="14"/>
      <c r="AD1588" s="15"/>
    </row>
    <row r="1589" spans="1:30" hidden="1" outlineLevel="1" x14ac:dyDescent="0.3">
      <c r="A1589" s="20">
        <v>38819</v>
      </c>
      <c r="B1589" s="21">
        <v>3.6310184503958445E-3</v>
      </c>
      <c r="C1589" s="9">
        <f t="shared" si="122"/>
        <v>-6.8689815496041562E-3</v>
      </c>
      <c r="D1589" s="6">
        <f t="shared" si="123"/>
        <v>4.7182907528802314E-5</v>
      </c>
      <c r="E1589" s="6">
        <f t="shared" si="125"/>
        <v>2.2955877429219426E-4</v>
      </c>
      <c r="F1589" s="6">
        <f t="shared" si="124"/>
        <v>0.5167962138301786</v>
      </c>
      <c r="G1589" s="17">
        <v>2.8050270541261006E-3</v>
      </c>
      <c r="H1589" s="9">
        <f t="shared" si="121"/>
        <v>7.188853968680812E-3</v>
      </c>
      <c r="I1589" s="8"/>
      <c r="J1589" s="10"/>
      <c r="AC1589" s="14"/>
      <c r="AD1589" s="15"/>
    </row>
    <row r="1590" spans="1:30" hidden="1" outlineLevel="1" x14ac:dyDescent="0.3">
      <c r="A1590" s="20">
        <v>38820</v>
      </c>
      <c r="B1590" s="21">
        <v>6.8985049382714496E-4</v>
      </c>
      <c r="C1590" s="9">
        <f t="shared" si="122"/>
        <v>-9.810149506172856E-3</v>
      </c>
      <c r="D1590" s="6">
        <f t="shared" si="123"/>
        <v>9.6239033333463537E-5</v>
      </c>
      <c r="E1590" s="6">
        <f t="shared" si="125"/>
        <v>4.7182907528802314E-5</v>
      </c>
      <c r="F1590" s="6">
        <f t="shared" si="124"/>
        <v>8.8176094505579103E-2</v>
      </c>
      <c r="G1590" s="17">
        <v>4.3512371520133966E-3</v>
      </c>
      <c r="H1590" s="9">
        <f t="shared" si="121"/>
        <v>2.9694459837750729E-3</v>
      </c>
      <c r="I1590" s="8"/>
      <c r="J1590" s="10"/>
      <c r="AC1590" s="14"/>
      <c r="AD1590" s="15"/>
    </row>
    <row r="1591" spans="1:30" hidden="1" outlineLevel="1" x14ac:dyDescent="0.3">
      <c r="A1591" s="20">
        <v>38824</v>
      </c>
      <c r="B1591" s="21">
        <v>-5.7511192500298743E-3</v>
      </c>
      <c r="C1591" s="9">
        <f t="shared" si="122"/>
        <v>-1.6251119250029873E-2</v>
      </c>
      <c r="D1591" s="6">
        <f t="shared" si="123"/>
        <v>2.640988768786915E-4</v>
      </c>
      <c r="E1591" s="6">
        <f t="shared" si="125"/>
        <v>9.6239033333463537E-5</v>
      </c>
      <c r="F1591" s="6">
        <f t="shared" si="124"/>
        <v>0.18728695582406327</v>
      </c>
      <c r="G1591" s="17">
        <v>6.4779056485972332E-3</v>
      </c>
      <c r="H1591" s="9">
        <f t="shared" si="121"/>
        <v>4.327666297487172E-3</v>
      </c>
      <c r="I1591" s="8"/>
      <c r="J1591" s="10"/>
      <c r="AC1591" s="14"/>
      <c r="AD1591" s="15"/>
    </row>
    <row r="1592" spans="1:30" hidden="1" outlineLevel="1" x14ac:dyDescent="0.3">
      <c r="A1592" s="20">
        <v>38825</v>
      </c>
      <c r="B1592" s="21">
        <v>1.7454964648243761E-2</v>
      </c>
      <c r="C1592" s="9">
        <f t="shared" si="122"/>
        <v>6.95496464824376E-3</v>
      </c>
      <c r="D1592" s="6">
        <f t="shared" si="123"/>
        <v>4.8371533258320451E-5</v>
      </c>
      <c r="E1592" s="6">
        <f t="shared" si="125"/>
        <v>2.640988768786915E-4</v>
      </c>
      <c r="F1592" s="6">
        <f t="shared" si="124"/>
        <v>0.3935696086308107</v>
      </c>
      <c r="G1592" s="17">
        <v>7.7582416000813023E-3</v>
      </c>
      <c r="H1592" s="9">
        <f t="shared" si="121"/>
        <v>6.2735126415016549E-3</v>
      </c>
      <c r="I1592" s="8"/>
      <c r="J1592" s="10"/>
      <c r="AC1592" s="14"/>
      <c r="AD1592" s="15"/>
    </row>
    <row r="1593" spans="1:30" hidden="1" outlineLevel="1" x14ac:dyDescent="0.3">
      <c r="A1593" s="20">
        <v>38826</v>
      </c>
      <c r="B1593" s="21">
        <v>8.8701482037076144E-4</v>
      </c>
      <c r="C1593" s="9">
        <f t="shared" si="122"/>
        <v>-9.6129851796292395E-3</v>
      </c>
      <c r="D1593" s="6">
        <f t="shared" si="123"/>
        <v>9.2409484063771409E-5</v>
      </c>
      <c r="E1593" s="6">
        <f t="shared" si="125"/>
        <v>4.8371533258320451E-5</v>
      </c>
      <c r="F1593" s="6">
        <f t="shared" si="124"/>
        <v>0.55682463107990388</v>
      </c>
      <c r="G1593" s="17">
        <v>3.8444021480616474E-3</v>
      </c>
      <c r="H1593" s="9">
        <f t="shared" si="121"/>
        <v>7.4620682862052657E-3</v>
      </c>
      <c r="I1593" s="8"/>
      <c r="J1593" s="10"/>
      <c r="AC1593" s="14"/>
      <c r="AD1593" s="15"/>
    </row>
    <row r="1594" spans="1:30" hidden="1" outlineLevel="1" x14ac:dyDescent="0.3">
      <c r="A1594" s="20">
        <v>38827</v>
      </c>
      <c r="B1594" s="21">
        <v>5.6689289141701781E-3</v>
      </c>
      <c r="C1594" s="9">
        <f t="shared" si="122"/>
        <v>-4.8310710858298226E-3</v>
      </c>
      <c r="D1594" s="6">
        <f t="shared" si="123"/>
        <v>2.3339247836340942E-5</v>
      </c>
      <c r="E1594" s="6">
        <f t="shared" si="125"/>
        <v>9.2409484063771409E-5</v>
      </c>
      <c r="F1594" s="6">
        <f t="shared" si="124"/>
        <v>0.15008097113338811</v>
      </c>
      <c r="G1594" s="17">
        <v>5.9309367127182589E-3</v>
      </c>
      <c r="H1594" s="9">
        <f t="shared" si="121"/>
        <v>3.8740285380129574E-3</v>
      </c>
      <c r="I1594" s="8"/>
      <c r="J1594" s="10"/>
      <c r="AC1594" s="14"/>
      <c r="AD1594" s="15"/>
    </row>
    <row r="1595" spans="1:30" hidden="1" outlineLevel="1" x14ac:dyDescent="0.3">
      <c r="A1595" s="20">
        <v>38828</v>
      </c>
      <c r="B1595" s="21">
        <v>4.0198136897171916E-4</v>
      </c>
      <c r="C1595" s="9">
        <f t="shared" si="122"/>
        <v>-1.0098018631028282E-2</v>
      </c>
      <c r="D1595" s="6">
        <f t="shared" si="123"/>
        <v>1.019699802725943E-4</v>
      </c>
      <c r="E1595" s="6">
        <f t="shared" si="125"/>
        <v>2.3339247836340942E-5</v>
      </c>
      <c r="F1595" s="6">
        <f t="shared" si="124"/>
        <v>0.3327719372746285</v>
      </c>
      <c r="G1595" s="17">
        <v>5.4367311991360724E-3</v>
      </c>
      <c r="H1595" s="9">
        <f t="shared" si="121"/>
        <v>5.7686388106261985E-3</v>
      </c>
      <c r="I1595" s="8"/>
      <c r="J1595" s="10"/>
      <c r="AC1595" s="14"/>
      <c r="AD1595" s="15"/>
    </row>
    <row r="1596" spans="1:30" hidden="1" outlineLevel="1" x14ac:dyDescent="0.3">
      <c r="A1596" s="20">
        <v>38831</v>
      </c>
      <c r="B1596" s="21">
        <v>-9.8130808560307993E-4</v>
      </c>
      <c r="C1596" s="9">
        <f t="shared" si="122"/>
        <v>-1.1481308085603081E-2</v>
      </c>
      <c r="D1596" s="6">
        <f t="shared" si="123"/>
        <v>1.3182043535653467E-4</v>
      </c>
      <c r="E1596" s="6">
        <f t="shared" si="125"/>
        <v>1.019699802725943E-4</v>
      </c>
      <c r="F1596" s="6">
        <f t="shared" si="124"/>
        <v>0.28245322406992546</v>
      </c>
      <c r="G1596" s="17">
        <v>3.233638002474162E-3</v>
      </c>
      <c r="H1596" s="9">
        <f t="shared" si="121"/>
        <v>5.314632857215308E-3</v>
      </c>
      <c r="I1596" s="8"/>
      <c r="J1596" s="10"/>
      <c r="AC1596" s="14"/>
      <c r="AD1596" s="15"/>
    </row>
    <row r="1597" spans="1:30" hidden="1" outlineLevel="1" x14ac:dyDescent="0.3">
      <c r="A1597" s="20">
        <v>38832</v>
      </c>
      <c r="B1597" s="21">
        <v>-4.6924330697757782E-3</v>
      </c>
      <c r="C1597" s="9">
        <f t="shared" si="122"/>
        <v>-1.5192433069775779E-2</v>
      </c>
      <c r="D1597" s="6">
        <f t="shared" si="123"/>
        <v>2.3081002257961669E-4</v>
      </c>
      <c r="E1597" s="6">
        <f t="shared" si="125"/>
        <v>1.3182043535653467E-4</v>
      </c>
      <c r="F1597" s="6">
        <f t="shared" si="124"/>
        <v>0.11136043996767667</v>
      </c>
      <c r="G1597" s="17">
        <v>4.8626107483003495E-3</v>
      </c>
      <c r="H1597" s="9">
        <f t="shared" si="121"/>
        <v>3.3370711704678504E-3</v>
      </c>
      <c r="I1597" s="8"/>
      <c r="J1597" s="10"/>
      <c r="AC1597" s="14"/>
      <c r="AD1597" s="15"/>
    </row>
    <row r="1598" spans="1:30" hidden="1" outlineLevel="1" x14ac:dyDescent="0.3">
      <c r="A1598" s="20">
        <v>38833</v>
      </c>
      <c r="B1598" s="21">
        <v>6.2939559171943356E-3</v>
      </c>
      <c r="C1598" s="9">
        <f t="shared" si="122"/>
        <v>-4.206044082805665E-3</v>
      </c>
      <c r="D1598" s="6">
        <f t="shared" si="123"/>
        <v>1.7690806826504548E-5</v>
      </c>
      <c r="E1598" s="6">
        <f t="shared" si="125"/>
        <v>2.3081002257961669E-4</v>
      </c>
      <c r="F1598" s="6">
        <f t="shared" si="124"/>
        <v>0.22949220066132653</v>
      </c>
      <c r="G1598" s="17">
        <v>4.717640962935205E-3</v>
      </c>
      <c r="H1598" s="9">
        <f t="shared" si="121"/>
        <v>4.7905344238542589E-3</v>
      </c>
      <c r="I1598" s="8"/>
      <c r="J1598" s="10"/>
      <c r="AC1598" s="14"/>
      <c r="AD1598" s="15"/>
    </row>
    <row r="1599" spans="1:30" hidden="1" outlineLevel="1" x14ac:dyDescent="0.3">
      <c r="A1599" s="20">
        <v>38834</v>
      </c>
      <c r="B1599" s="21">
        <v>2.4646651215104206E-3</v>
      </c>
      <c r="C1599" s="9">
        <f t="shared" si="122"/>
        <v>-8.0353348784895796E-3</v>
      </c>
      <c r="D1599" s="6">
        <f t="shared" si="123"/>
        <v>6.4566606609471142E-5</v>
      </c>
      <c r="E1599" s="6">
        <f t="shared" si="125"/>
        <v>1.7690806826504548E-5</v>
      </c>
      <c r="F1599" s="6">
        <f t="shared" si="124"/>
        <v>0.21704852556478665</v>
      </c>
      <c r="G1599" s="17">
        <v>8.3532386018637713E-3</v>
      </c>
      <c r="H1599" s="9">
        <f t="shared" si="121"/>
        <v>4.6588466981087352E-3</v>
      </c>
      <c r="I1599" s="8"/>
      <c r="J1599" s="10"/>
      <c r="AC1599" s="14"/>
      <c r="AD1599" s="15"/>
    </row>
    <row r="1600" spans="1:30" hidden="1" outlineLevel="1" x14ac:dyDescent="0.3">
      <c r="A1600" s="20">
        <v>38835</v>
      </c>
      <c r="B1600" s="21">
        <v>-1.3512401221115746E-3</v>
      </c>
      <c r="C1600" s="9">
        <f t="shared" si="122"/>
        <v>-1.1851240122111575E-2</v>
      </c>
      <c r="D1600" s="6">
        <f t="shared" si="123"/>
        <v>1.4045189243194718E-4</v>
      </c>
      <c r="E1600" s="6">
        <f t="shared" si="125"/>
        <v>6.4566606609471142E-5</v>
      </c>
      <c r="F1600" s="6">
        <f t="shared" si="124"/>
        <v>0.64269010549493466</v>
      </c>
      <c r="G1600" s="17">
        <v>5.0821045207076658E-3</v>
      </c>
      <c r="H1600" s="9">
        <f t="shared" si="121"/>
        <v>8.0167955287317547E-3</v>
      </c>
      <c r="I1600" s="8"/>
      <c r="J1600" s="10"/>
      <c r="AC1600" s="14"/>
      <c r="AD1600" s="15"/>
    </row>
    <row r="1601" spans="1:30" hidden="1" outlineLevel="1" x14ac:dyDescent="0.3">
      <c r="A1601" s="20">
        <v>38838</v>
      </c>
      <c r="B1601" s="21">
        <v>-2.100322932731965E-3</v>
      </c>
      <c r="C1601" s="9">
        <f t="shared" si="122"/>
        <v>-1.2600322932731965E-2</v>
      </c>
      <c r="D1601" s="6">
        <f t="shared" si="123"/>
        <v>1.5876813800913108E-4</v>
      </c>
      <c r="E1601" s="6">
        <f t="shared" si="125"/>
        <v>1.4045189243194718E-4</v>
      </c>
      <c r="F1601" s="6">
        <f t="shared" si="124"/>
        <v>0.24904196841961754</v>
      </c>
      <c r="G1601" s="17">
        <v>6.1774768515838714E-3</v>
      </c>
      <c r="H1601" s="9">
        <f t="shared" si="121"/>
        <v>4.9904104883227544E-3</v>
      </c>
      <c r="I1601" s="8"/>
      <c r="J1601" s="10"/>
      <c r="AC1601" s="14"/>
      <c r="AD1601" s="15"/>
    </row>
    <row r="1602" spans="1:30" hidden="1" outlineLevel="1" x14ac:dyDescent="0.3">
      <c r="A1602" s="20">
        <v>38839</v>
      </c>
      <c r="B1602" s="21">
        <v>6.4289317434469469E-3</v>
      </c>
      <c r="C1602" s="9">
        <f t="shared" si="122"/>
        <v>-4.0710682565530537E-3</v>
      </c>
      <c r="D1602" s="6">
        <f t="shared" si="123"/>
        <v>1.6573596749513921E-5</v>
      </c>
      <c r="E1602" s="6">
        <f t="shared" si="125"/>
        <v>1.5876813800913108E-4</v>
      </c>
      <c r="F1602" s="6">
        <f t="shared" si="124"/>
        <v>0.35951285999190424</v>
      </c>
      <c r="G1602" s="17">
        <v>3.4387078294270622E-3</v>
      </c>
      <c r="H1602" s="9">
        <f t="shared" si="121"/>
        <v>5.9959391257075334E-3</v>
      </c>
      <c r="I1602" s="8"/>
      <c r="J1602" s="10"/>
      <c r="AC1602" s="14"/>
      <c r="AD1602" s="15"/>
    </row>
    <row r="1603" spans="1:30" hidden="1" outlineLevel="1" x14ac:dyDescent="0.3">
      <c r="A1603" s="20">
        <v>38840</v>
      </c>
      <c r="B1603" s="21">
        <v>-1.417374378348732E-3</v>
      </c>
      <c r="C1603" s="9">
        <f t="shared" si="122"/>
        <v>-1.1917374378348732E-2</v>
      </c>
      <c r="D1603" s="6">
        <f t="shared" si="123"/>
        <v>1.4202381207372282E-4</v>
      </c>
      <c r="E1603" s="6">
        <f t="shared" si="125"/>
        <v>1.6573596749513921E-5</v>
      </c>
      <c r="F1603" s="6">
        <f t="shared" si="124"/>
        <v>0.12361423458207427</v>
      </c>
      <c r="G1603" s="17">
        <v>3.868055761521925E-3</v>
      </c>
      <c r="H1603" s="9">
        <f t="shared" si="121"/>
        <v>3.5158816046914078E-3</v>
      </c>
      <c r="I1603" s="8"/>
      <c r="J1603" s="10"/>
      <c r="AC1603" s="14"/>
      <c r="AD1603" s="15"/>
    </row>
    <row r="1604" spans="1:30" hidden="1" outlineLevel="1" x14ac:dyDescent="0.3">
      <c r="A1604" s="20">
        <v>38841</v>
      </c>
      <c r="B1604" s="21">
        <v>3.378420883137018E-3</v>
      </c>
      <c r="C1604" s="9">
        <f t="shared" si="122"/>
        <v>-7.1215791168629822E-3</v>
      </c>
      <c r="D1604" s="6">
        <f t="shared" si="123"/>
        <v>5.0716889117738934E-5</v>
      </c>
      <c r="E1604" s="6">
        <f t="shared" si="125"/>
        <v>1.4202381207372282E-4</v>
      </c>
      <c r="F1604" s="6">
        <f t="shared" si="124"/>
        <v>0.15171585240856791</v>
      </c>
      <c r="G1604" s="17">
        <v>3.3548274437384955E-3</v>
      </c>
      <c r="H1604" s="9">
        <f t="shared" si="121"/>
        <v>3.8950719172894345E-3</v>
      </c>
      <c r="I1604" s="8"/>
      <c r="J1604" s="10"/>
      <c r="AC1604" s="14"/>
      <c r="AD1604" s="15"/>
    </row>
    <row r="1605" spans="1:30" hidden="1" outlineLevel="1" x14ac:dyDescent="0.3">
      <c r="A1605" s="20">
        <v>38842</v>
      </c>
      <c r="B1605" s="21">
        <v>1.2067947894832023E-2</v>
      </c>
      <c r="C1605" s="9">
        <f t="shared" si="122"/>
        <v>1.5679478948320228E-3</v>
      </c>
      <c r="D1605" s="6">
        <f t="shared" si="123"/>
        <v>2.4584606009081719E-6</v>
      </c>
      <c r="E1605" s="6">
        <f t="shared" si="125"/>
        <v>5.0716889117738934E-5</v>
      </c>
      <c r="F1605" s="6">
        <f t="shared" si="124"/>
        <v>0.11851074299566389</v>
      </c>
      <c r="G1605" s="17">
        <v>5.3578786009317566E-3</v>
      </c>
      <c r="H1605" s="9">
        <f t="shared" si="121"/>
        <v>3.4425389321787471E-3</v>
      </c>
      <c r="I1605" s="8"/>
      <c r="J1605" s="10"/>
      <c r="AC1605" s="14"/>
      <c r="AD1605" s="15"/>
    </row>
    <row r="1606" spans="1:30" hidden="1" outlineLevel="1" x14ac:dyDescent="0.3">
      <c r="A1606" s="20">
        <v>38845</v>
      </c>
      <c r="B1606" s="21">
        <v>5.8714468546040746E-4</v>
      </c>
      <c r="C1606" s="9">
        <f t="shared" si="122"/>
        <v>-9.912855314539594E-3</v>
      </c>
      <c r="D1606" s="6">
        <f t="shared" si="123"/>
        <v>9.8264700486995875E-5</v>
      </c>
      <c r="E1606" s="6">
        <f t="shared" si="125"/>
        <v>2.4584606009081719E-6</v>
      </c>
      <c r="F1606" s="6">
        <f t="shared" si="124"/>
        <v>0.27482737280750208</v>
      </c>
      <c r="G1606" s="17">
        <v>2.3366231986745537E-3</v>
      </c>
      <c r="H1606" s="9">
        <f t="shared" si="121"/>
        <v>5.2423980467673579E-3</v>
      </c>
      <c r="I1606" s="8"/>
      <c r="J1606" s="10"/>
      <c r="AC1606" s="14"/>
      <c r="AD1606" s="15"/>
    </row>
    <row r="1607" spans="1:30" hidden="1" outlineLevel="1" x14ac:dyDescent="0.3">
      <c r="A1607" s="20">
        <v>38846</v>
      </c>
      <c r="B1607" s="21">
        <v>4.7561884355663527E-3</v>
      </c>
      <c r="C1607" s="9">
        <f t="shared" si="122"/>
        <v>-5.743811564433648E-3</v>
      </c>
      <c r="D1607" s="6">
        <f t="shared" si="123"/>
        <v>3.2991371287721708E-5</v>
      </c>
      <c r="E1607" s="6">
        <f t="shared" si="125"/>
        <v>9.8264700486995875E-5</v>
      </c>
      <c r="F1607" s="6">
        <f t="shared" si="124"/>
        <v>6.6605239295634416E-2</v>
      </c>
      <c r="G1607" s="17">
        <v>3.0051848799300747E-3</v>
      </c>
      <c r="H1607" s="9">
        <f t="shared" si="121"/>
        <v>2.5807990874075109E-3</v>
      </c>
      <c r="I1607" s="8"/>
      <c r="J1607" s="10"/>
      <c r="AC1607" s="14"/>
      <c r="AD1607" s="15"/>
    </row>
    <row r="1608" spans="1:30" hidden="1" outlineLevel="1" x14ac:dyDescent="0.3">
      <c r="A1608" s="20">
        <v>38847</v>
      </c>
      <c r="B1608" s="21">
        <v>2.4747078691719808E-4</v>
      </c>
      <c r="C1608" s="9">
        <f t="shared" si="122"/>
        <v>-1.0252529213082803E-2</v>
      </c>
      <c r="D1608" s="6">
        <f t="shared" si="123"/>
        <v>1.0511435526511627E-4</v>
      </c>
      <c r="E1608" s="6">
        <f t="shared" si="125"/>
        <v>3.2991371287721708E-5</v>
      </c>
      <c r="F1608" s="6">
        <f t="shared" si="124"/>
        <v>9.8592470555324718E-2</v>
      </c>
      <c r="G1608" s="17">
        <v>4.2774074821486175E-3</v>
      </c>
      <c r="H1608" s="9">
        <f t="shared" si="121"/>
        <v>3.1399437981486982E-3</v>
      </c>
      <c r="I1608" s="8"/>
      <c r="J1608" s="10"/>
      <c r="AC1608" s="14"/>
      <c r="AD1608" s="15"/>
    </row>
    <row r="1609" spans="1:30" hidden="1" outlineLevel="1" x14ac:dyDescent="0.3">
      <c r="A1609" s="20">
        <v>38848</v>
      </c>
      <c r="B1609" s="21">
        <v>-1.2264560799705709E-2</v>
      </c>
      <c r="C1609" s="9">
        <f t="shared" si="122"/>
        <v>-2.2764560799705708E-2</v>
      </c>
      <c r="D1609" s="6">
        <f t="shared" si="123"/>
        <v>5.1822522840349781E-4</v>
      </c>
      <c r="E1609" s="6">
        <f t="shared" si="125"/>
        <v>1.0511435526511627E-4</v>
      </c>
      <c r="F1609" s="6">
        <f t="shared" si="124"/>
        <v>0.1815810562041183</v>
      </c>
      <c r="G1609" s="17">
        <v>6.5537941836916686E-3</v>
      </c>
      <c r="H1609" s="9">
        <f t="shared" si="121"/>
        <v>4.2612328756372643E-3</v>
      </c>
      <c r="I1609" s="8"/>
      <c r="J1609" s="10"/>
      <c r="AC1609" s="14"/>
      <c r="AD1609" s="15"/>
    </row>
    <row r="1610" spans="1:30" hidden="1" outlineLevel="1" x14ac:dyDescent="0.3">
      <c r="A1610" s="20">
        <v>38849</v>
      </c>
      <c r="B1610" s="21">
        <v>-1.0466112138189614E-2</v>
      </c>
      <c r="C1610" s="9">
        <f t="shared" si="122"/>
        <v>-2.0966112138189615E-2</v>
      </c>
      <c r="D1610" s="6">
        <f t="shared" si="123"/>
        <v>4.3957785819114187E-4</v>
      </c>
      <c r="E1610" s="6">
        <f t="shared" si="125"/>
        <v>5.1822522840349781E-4</v>
      </c>
      <c r="F1610" s="6">
        <f t="shared" si="124"/>
        <v>0.40243219102356531</v>
      </c>
      <c r="G1610" s="17">
        <v>4.5675042783862863E-3</v>
      </c>
      <c r="H1610" s="9">
        <f t="shared" si="121"/>
        <v>6.3437543381152876E-3</v>
      </c>
      <c r="I1610" s="8"/>
      <c r="J1610" s="10"/>
      <c r="AC1610" s="14"/>
      <c r="AD1610" s="15"/>
    </row>
    <row r="1611" spans="1:30" hidden="1" outlineLevel="1" x14ac:dyDescent="0.3">
      <c r="A1611" s="20">
        <v>38852</v>
      </c>
      <c r="B1611" s="21">
        <v>4.1893792172053223E-3</v>
      </c>
      <c r="C1611" s="9">
        <f t="shared" si="122"/>
        <v>-6.3106207827946783E-3</v>
      </c>
      <c r="D1611" s="6">
        <f t="shared" si="123"/>
        <v>3.9823934664240116E-5</v>
      </c>
      <c r="E1611" s="6">
        <f t="shared" si="125"/>
        <v>4.3957785819114187E-4</v>
      </c>
      <c r="F1611" s="6">
        <f t="shared" si="124"/>
        <v>0.20456956842646093</v>
      </c>
      <c r="G1611" s="17">
        <v>5.9142972873841276E-3</v>
      </c>
      <c r="H1611" s="9">
        <f t="shared" si="121"/>
        <v>4.5229367497949926E-3</v>
      </c>
      <c r="I1611" s="8"/>
      <c r="J1611" s="10"/>
      <c r="AC1611" s="14"/>
      <c r="AD1611" s="15"/>
    </row>
    <row r="1612" spans="1:30" hidden="1" outlineLevel="1" x14ac:dyDescent="0.3">
      <c r="A1612" s="20">
        <v>38853</v>
      </c>
      <c r="B1612" s="21">
        <v>-7.7727828051005264E-4</v>
      </c>
      <c r="C1612" s="9">
        <f t="shared" si="122"/>
        <v>-1.1277278280510053E-2</v>
      </c>
      <c r="D1612" s="6">
        <f t="shared" si="123"/>
        <v>1.2717700541606378E-4</v>
      </c>
      <c r="E1612" s="6">
        <f t="shared" si="125"/>
        <v>3.9823934664240116E-5</v>
      </c>
      <c r="F1612" s="6">
        <f t="shared" si="124"/>
        <v>0.33100682328232373</v>
      </c>
      <c r="G1612" s="17">
        <v>3.8753221611998981E-3</v>
      </c>
      <c r="H1612" s="9">
        <f t="shared" si="121"/>
        <v>5.753319244421639E-3</v>
      </c>
      <c r="I1612" s="8"/>
      <c r="J1612" s="10"/>
      <c r="AC1612" s="14"/>
      <c r="AD1612" s="15"/>
    </row>
    <row r="1613" spans="1:30" hidden="1" outlineLevel="1" x14ac:dyDescent="0.3">
      <c r="A1613" s="20">
        <v>38854</v>
      </c>
      <c r="B1613" s="21">
        <v>-1.8941964045168846E-2</v>
      </c>
      <c r="C1613" s="9">
        <f t="shared" si="122"/>
        <v>-2.9441964045168849E-2</v>
      </c>
      <c r="D1613" s="6">
        <f t="shared" si="123"/>
        <v>8.668292468370153E-4</v>
      </c>
      <c r="E1613" s="6">
        <f t="shared" si="125"/>
        <v>1.2717700541606378E-4</v>
      </c>
      <c r="F1613" s="6">
        <f t="shared" si="124"/>
        <v>0.15221956847109658</v>
      </c>
      <c r="G1613" s="17">
        <v>9.9015029452603504E-3</v>
      </c>
      <c r="H1613" s="9">
        <f t="shared" si="121"/>
        <v>3.9015326279693801E-3</v>
      </c>
      <c r="I1613" s="8"/>
      <c r="J1613" s="10"/>
      <c r="AC1613" s="14"/>
      <c r="AD1613" s="15"/>
    </row>
    <row r="1614" spans="1:30" hidden="1" outlineLevel="1" x14ac:dyDescent="0.3">
      <c r="A1614" s="20">
        <v>38855</v>
      </c>
      <c r="B1614" s="21">
        <v>-6.9240589470490515E-3</v>
      </c>
      <c r="C1614" s="9">
        <f t="shared" si="122"/>
        <v>-1.7424058947049053E-2</v>
      </c>
      <c r="D1614" s="6">
        <f t="shared" si="123"/>
        <v>3.0359783019024013E-4</v>
      </c>
      <c r="E1614" s="6">
        <f t="shared" si="125"/>
        <v>8.668292468370153E-4</v>
      </c>
      <c r="F1614" s="6">
        <f t="shared" si="124"/>
        <v>0.89585747834793872</v>
      </c>
      <c r="G1614" s="17">
        <v>6.4131083053109378E-3</v>
      </c>
      <c r="H1614" s="9">
        <f t="shared" ref="H1614:H1677" si="126">SQRT(F1614)/100</f>
        <v>9.4649747931409654E-3</v>
      </c>
      <c r="I1614" s="8"/>
      <c r="J1614" s="10"/>
      <c r="AC1614" s="14"/>
      <c r="AD1614" s="15"/>
    </row>
    <row r="1615" spans="1:30" hidden="1" outlineLevel="1" x14ac:dyDescent="0.3">
      <c r="A1615" s="20">
        <v>38856</v>
      </c>
      <c r="B1615" s="21">
        <v>1.4160637886627815E-3</v>
      </c>
      <c r="C1615" s="9">
        <f t="shared" ref="C1615:C1678" si="127">B1615-B$5</f>
        <v>-9.0839362113372193E-3</v>
      </c>
      <c r="D1615" s="6">
        <f t="shared" ref="D1615:D1678" si="128">C1615^2</f>
        <v>8.2517897091643588E-5</v>
      </c>
      <c r="E1615" s="6">
        <f t="shared" si="125"/>
        <v>3.0359783019024013E-4</v>
      </c>
      <c r="F1615" s="6">
        <f t="shared" ref="F1615:F1678" si="129">IF(C1614&gt;0,B$6+B$7*E1615+B$8*(G1614*100)^2,B$6+B$7*E1615+B$8*(G1614*100)^2+E1615*$B$9)</f>
        <v>0.38608849470259471</v>
      </c>
      <c r="G1615" s="17">
        <v>6.1598968109464105E-3</v>
      </c>
      <c r="H1615" s="9">
        <f t="shared" si="126"/>
        <v>6.2136019723071636E-3</v>
      </c>
      <c r="I1615" s="8"/>
      <c r="J1615" s="10"/>
      <c r="AC1615" s="14"/>
      <c r="AD1615" s="15"/>
    </row>
    <row r="1616" spans="1:30" hidden="1" outlineLevel="1" x14ac:dyDescent="0.3">
      <c r="A1616" s="20">
        <v>38859</v>
      </c>
      <c r="B1616" s="21">
        <v>-1.6820844126662308E-3</v>
      </c>
      <c r="C1616" s="9">
        <f t="shared" si="127"/>
        <v>-1.2182084412666232E-2</v>
      </c>
      <c r="D1616" s="6">
        <f t="shared" si="128"/>
        <v>1.4840318063732557E-4</v>
      </c>
      <c r="E1616" s="6">
        <f t="shared" ref="E1616:E1679" si="130">D1615</f>
        <v>8.2517897091643588E-5</v>
      </c>
      <c r="F1616" s="6">
        <f t="shared" si="129"/>
        <v>0.3575688129253235</v>
      </c>
      <c r="G1616" s="17">
        <v>8.5224597363471911E-3</v>
      </c>
      <c r="H1616" s="9">
        <f t="shared" si="126"/>
        <v>5.9797057864524024E-3</v>
      </c>
      <c r="I1616" s="8"/>
      <c r="J1616" s="10"/>
      <c r="AC1616" s="14"/>
      <c r="AD1616" s="15"/>
    </row>
    <row r="1617" spans="1:30" hidden="1" outlineLevel="1" x14ac:dyDescent="0.3">
      <c r="A1617" s="20">
        <v>38860</v>
      </c>
      <c r="B1617" s="21">
        <v>-2.4280841323196145E-3</v>
      </c>
      <c r="C1617" s="9">
        <f t="shared" si="127"/>
        <v>-1.2928084132319615E-2</v>
      </c>
      <c r="D1617" s="6">
        <f t="shared" si="128"/>
        <v>1.6713535933233421E-4</v>
      </c>
      <c r="E1617" s="6">
        <f t="shared" si="130"/>
        <v>1.4840318063732557E-4</v>
      </c>
      <c r="F1617" s="6">
        <f t="shared" si="129"/>
        <v>0.66827031659704927</v>
      </c>
      <c r="G1617" s="17">
        <v>7.4714358173297796E-3</v>
      </c>
      <c r="H1617" s="9">
        <f t="shared" si="126"/>
        <v>8.17478022088086E-3</v>
      </c>
      <c r="I1617" s="8"/>
      <c r="J1617" s="10"/>
      <c r="AC1617" s="14"/>
      <c r="AD1617" s="15"/>
    </row>
    <row r="1618" spans="1:30" hidden="1" outlineLevel="1" x14ac:dyDescent="0.3">
      <c r="A1618" s="20">
        <v>38861</v>
      </c>
      <c r="B1618" s="21">
        <v>1.707867266922515E-3</v>
      </c>
      <c r="C1618" s="9">
        <f t="shared" si="127"/>
        <v>-8.7921327330774852E-3</v>
      </c>
      <c r="D1618" s="6">
        <f t="shared" si="128"/>
        <v>7.7301597996052576E-5</v>
      </c>
      <c r="E1618" s="6">
        <f t="shared" si="130"/>
        <v>1.6713535933233421E-4</v>
      </c>
      <c r="F1618" s="6">
        <f t="shared" si="129"/>
        <v>0.51770377566174863</v>
      </c>
      <c r="G1618" s="17">
        <v>8.152850201322932E-3</v>
      </c>
      <c r="H1618" s="9">
        <f t="shared" si="126"/>
        <v>7.1951634843257636E-3</v>
      </c>
      <c r="I1618" s="8"/>
      <c r="J1618" s="10"/>
      <c r="AC1618" s="14"/>
      <c r="AD1618" s="15"/>
    </row>
    <row r="1619" spans="1:30" hidden="1" outlineLevel="1" x14ac:dyDescent="0.3">
      <c r="A1619" s="20">
        <v>38862</v>
      </c>
      <c r="B1619" s="21">
        <v>8.3956009549500735E-3</v>
      </c>
      <c r="C1619" s="9">
        <f t="shared" si="127"/>
        <v>-2.1043990450499272E-3</v>
      </c>
      <c r="D1619" s="6">
        <f t="shared" si="128"/>
        <v>4.4284953408070459E-6</v>
      </c>
      <c r="E1619" s="6">
        <f t="shared" si="130"/>
        <v>7.7301597996052576E-5</v>
      </c>
      <c r="F1619" s="6">
        <f t="shared" si="129"/>
        <v>0.61306390032976288</v>
      </c>
      <c r="G1619" s="17">
        <v>3.6726432255709367E-3</v>
      </c>
      <c r="H1619" s="9">
        <f t="shared" si="126"/>
        <v>7.8298397194946651E-3</v>
      </c>
      <c r="I1619" s="8"/>
      <c r="J1619" s="10"/>
      <c r="AC1619" s="14"/>
      <c r="AD1619" s="15"/>
    </row>
    <row r="1620" spans="1:30" hidden="1" outlineLevel="1" x14ac:dyDescent="0.3">
      <c r="A1620" s="20">
        <v>38863</v>
      </c>
      <c r="B1620" s="21">
        <v>6.0081610516895499E-3</v>
      </c>
      <c r="C1620" s="9">
        <f t="shared" si="127"/>
        <v>-4.4918389483104507E-3</v>
      </c>
      <c r="D1620" s="6">
        <f t="shared" si="128"/>
        <v>2.0176617137558736E-5</v>
      </c>
      <c r="E1620" s="6">
        <f t="shared" si="130"/>
        <v>4.4284953408070459E-6</v>
      </c>
      <c r="F1620" s="6">
        <f t="shared" si="129"/>
        <v>0.13851485549007608</v>
      </c>
      <c r="G1620" s="17">
        <v>2.752143844361705E-3</v>
      </c>
      <c r="H1620" s="9">
        <f t="shared" si="126"/>
        <v>3.7217583947655188E-3</v>
      </c>
      <c r="I1620" s="8"/>
      <c r="J1620" s="10"/>
      <c r="AC1620" s="14"/>
      <c r="AD1620" s="15"/>
    </row>
    <row r="1621" spans="1:30" hidden="1" outlineLevel="1" x14ac:dyDescent="0.3">
      <c r="A1621" s="20">
        <v>38867</v>
      </c>
      <c r="B1621" s="21">
        <v>-1.6464890292682687E-2</v>
      </c>
      <c r="C1621" s="9">
        <f t="shared" si="127"/>
        <v>-2.6964890292682689E-2</v>
      </c>
      <c r="D1621" s="6">
        <f t="shared" si="128"/>
        <v>7.2710530849641312E-4</v>
      </c>
      <c r="E1621" s="6">
        <f t="shared" si="130"/>
        <v>2.0176617137558736E-5</v>
      </c>
      <c r="F1621" s="6">
        <f t="shared" si="129"/>
        <v>8.5543324069823096E-2</v>
      </c>
      <c r="G1621" s="17">
        <v>6.324459954168883E-3</v>
      </c>
      <c r="H1621" s="9">
        <f t="shared" si="126"/>
        <v>2.9247790355823992E-3</v>
      </c>
      <c r="I1621" s="8"/>
      <c r="J1621" s="10"/>
      <c r="AC1621" s="14"/>
      <c r="AD1621" s="15"/>
    </row>
    <row r="1622" spans="1:30" hidden="1" outlineLevel="1" x14ac:dyDescent="0.3">
      <c r="A1622" s="20">
        <v>38868</v>
      </c>
      <c r="B1622" s="21">
        <v>6.637112636073722E-3</v>
      </c>
      <c r="C1622" s="9">
        <f t="shared" si="127"/>
        <v>-3.8628873639262786E-3</v>
      </c>
      <c r="D1622" s="6">
        <f t="shared" si="128"/>
        <v>1.4921898786381314E-5</v>
      </c>
      <c r="E1622" s="6">
        <f t="shared" si="130"/>
        <v>7.2710530849641312E-4</v>
      </c>
      <c r="F1622" s="6">
        <f t="shared" si="129"/>
        <v>0.37598206504132209</v>
      </c>
      <c r="G1622" s="17">
        <v>4.4359730378260697E-3</v>
      </c>
      <c r="H1622" s="9">
        <f t="shared" si="126"/>
        <v>6.1317376414954513E-3</v>
      </c>
      <c r="I1622" s="8"/>
      <c r="J1622" s="10"/>
      <c r="AC1622" s="14"/>
      <c r="AD1622" s="15"/>
    </row>
    <row r="1623" spans="1:30" hidden="1" outlineLevel="1" x14ac:dyDescent="0.3">
      <c r="A1623" s="20">
        <v>38869</v>
      </c>
      <c r="B1623" s="21">
        <v>8.2012484302029526E-3</v>
      </c>
      <c r="C1623" s="9">
        <f t="shared" si="127"/>
        <v>-2.298751569797048E-3</v>
      </c>
      <c r="D1623" s="6">
        <f t="shared" si="128"/>
        <v>5.2842587796443922E-6</v>
      </c>
      <c r="E1623" s="6">
        <f t="shared" si="130"/>
        <v>1.4921898786381314E-5</v>
      </c>
      <c r="F1623" s="6">
        <f t="shared" si="129"/>
        <v>0.19395482740641742</v>
      </c>
      <c r="G1623" s="17">
        <v>5.5404426971019487E-3</v>
      </c>
      <c r="H1623" s="9">
        <f t="shared" si="126"/>
        <v>4.4040302838016156E-3</v>
      </c>
      <c r="I1623" s="8"/>
      <c r="J1623" s="10"/>
      <c r="AC1623" s="14"/>
      <c r="AD1623" s="15"/>
    </row>
    <row r="1624" spans="1:30" hidden="1" outlineLevel="1" x14ac:dyDescent="0.3">
      <c r="A1624" s="20">
        <v>38870</v>
      </c>
      <c r="B1624" s="21">
        <v>-1.1027256608997669E-3</v>
      </c>
      <c r="C1624" s="9">
        <f t="shared" si="127"/>
        <v>-1.1602725660899767E-2</v>
      </c>
      <c r="D1624" s="6">
        <f t="shared" si="128"/>
        <v>1.3462324276210193E-4</v>
      </c>
      <c r="E1624" s="6">
        <f t="shared" si="130"/>
        <v>5.2842587796443922E-6</v>
      </c>
      <c r="F1624" s="6">
        <f t="shared" si="129"/>
        <v>0.29264869132317883</v>
      </c>
      <c r="G1624" s="17">
        <v>5.7467150348212903E-3</v>
      </c>
      <c r="H1624" s="9">
        <f t="shared" si="126"/>
        <v>5.4097013903096243E-3</v>
      </c>
      <c r="I1624" s="8"/>
      <c r="J1624" s="10"/>
      <c r="AC1624" s="14"/>
      <c r="AD1624" s="15"/>
    </row>
    <row r="1625" spans="1:30" hidden="1" outlineLevel="1" x14ac:dyDescent="0.3">
      <c r="A1625" s="20">
        <v>38873</v>
      </c>
      <c r="B1625" s="21">
        <v>-1.7864228408205018E-2</v>
      </c>
      <c r="C1625" s="9">
        <f t="shared" si="127"/>
        <v>-2.8364228408205017E-2</v>
      </c>
      <c r="D1625" s="6">
        <f t="shared" si="128"/>
        <v>8.0452945319282453E-4</v>
      </c>
      <c r="E1625" s="6">
        <f t="shared" si="130"/>
        <v>1.3462324276210193E-4</v>
      </c>
      <c r="F1625" s="6">
        <f t="shared" si="129"/>
        <v>0.3135049225056345</v>
      </c>
      <c r="G1625" s="17">
        <v>7.7518790241867227E-3</v>
      </c>
      <c r="H1625" s="9">
        <f t="shared" si="126"/>
        <v>5.59915102944754E-3</v>
      </c>
      <c r="I1625" s="8"/>
      <c r="J1625" s="10"/>
      <c r="AC1625" s="14"/>
      <c r="AD1625" s="15"/>
    </row>
    <row r="1626" spans="1:30" hidden="1" outlineLevel="1" x14ac:dyDescent="0.3">
      <c r="A1626" s="20">
        <v>38874</v>
      </c>
      <c r="B1626" s="21">
        <v>-4.2247920243199512E-3</v>
      </c>
      <c r="C1626" s="9">
        <f t="shared" si="127"/>
        <v>-1.4724792024319953E-2</v>
      </c>
      <c r="D1626" s="6">
        <f t="shared" si="128"/>
        <v>2.1681950015947648E-4</v>
      </c>
      <c r="E1626" s="6">
        <f t="shared" si="130"/>
        <v>8.0452945319282453E-4</v>
      </c>
      <c r="F1626" s="6">
        <f t="shared" si="129"/>
        <v>0.55595495580051457</v>
      </c>
      <c r="G1626" s="17">
        <v>9.8802520204993756E-3</v>
      </c>
      <c r="H1626" s="9">
        <f t="shared" si="126"/>
        <v>7.4562387019228042E-3</v>
      </c>
      <c r="I1626" s="8"/>
      <c r="J1626" s="10"/>
      <c r="AC1626" s="14"/>
      <c r="AD1626" s="15"/>
    </row>
    <row r="1627" spans="1:30" hidden="1" outlineLevel="1" x14ac:dyDescent="0.3">
      <c r="A1627" s="20">
        <v>38875</v>
      </c>
      <c r="B1627" s="21">
        <v>-6.4960906655333744E-3</v>
      </c>
      <c r="C1627" s="9">
        <f t="shared" si="127"/>
        <v>-1.6996090665533377E-2</v>
      </c>
      <c r="D1627" s="6">
        <f t="shared" si="128"/>
        <v>2.8886709791103079E-4</v>
      </c>
      <c r="E1627" s="6">
        <f t="shared" si="130"/>
        <v>2.1681950015947648E-4</v>
      </c>
      <c r="F1627" s="6">
        <f t="shared" si="129"/>
        <v>0.89208062426288182</v>
      </c>
      <c r="G1627" s="17">
        <v>9.2245961410754411E-3</v>
      </c>
      <c r="H1627" s="9">
        <f t="shared" si="126"/>
        <v>9.4450019812749742E-3</v>
      </c>
      <c r="I1627" s="8"/>
      <c r="J1627" s="10"/>
      <c r="AC1627" s="14"/>
      <c r="AD1627" s="15"/>
    </row>
    <row r="1628" spans="1:30" hidden="1" outlineLevel="1" x14ac:dyDescent="0.3">
      <c r="A1628" s="20">
        <v>38876</v>
      </c>
      <c r="B1628" s="21">
        <v>7.2428197220568186E-4</v>
      </c>
      <c r="C1628" s="9">
        <f t="shared" si="127"/>
        <v>-9.7757180277943181E-3</v>
      </c>
      <c r="D1628" s="6">
        <f t="shared" si="128"/>
        <v>9.5564662958942838E-5</v>
      </c>
      <c r="E1628" s="6">
        <f t="shared" si="130"/>
        <v>2.8886709791103079E-4</v>
      </c>
      <c r="F1628" s="6">
        <f t="shared" si="129"/>
        <v>0.77988467216059276</v>
      </c>
      <c r="G1628" s="17">
        <v>1.5275245680134955E-2</v>
      </c>
      <c r="H1628" s="9">
        <f t="shared" si="126"/>
        <v>8.8311079268718756E-3</v>
      </c>
      <c r="I1628" s="8"/>
      <c r="J1628" s="10"/>
      <c r="AC1628" s="14"/>
      <c r="AD1628" s="15"/>
    </row>
    <row r="1629" spans="1:30" hidden="1" outlineLevel="1" x14ac:dyDescent="0.3">
      <c r="A1629" s="20">
        <v>38877</v>
      </c>
      <c r="B1629" s="21">
        <v>-4.2967359125223323E-3</v>
      </c>
      <c r="C1629" s="9">
        <f t="shared" si="127"/>
        <v>-1.4796735912522334E-2</v>
      </c>
      <c r="D1629" s="6">
        <f t="shared" si="128"/>
        <v>2.1894339366492814E-4</v>
      </c>
      <c r="E1629" s="6">
        <f t="shared" si="130"/>
        <v>9.5564662958942838E-5</v>
      </c>
      <c r="F1629" s="6">
        <f t="shared" si="129"/>
        <v>2.107666542175564</v>
      </c>
      <c r="G1629" s="17">
        <v>5.907183679655704E-3</v>
      </c>
      <c r="H1629" s="9">
        <f t="shared" si="126"/>
        <v>1.4517804731348206E-2</v>
      </c>
      <c r="I1629" s="8"/>
      <c r="J1629" s="10"/>
      <c r="AC1629" s="14"/>
      <c r="AD1629" s="15"/>
    </row>
    <row r="1630" spans="1:30" hidden="1" outlineLevel="1" x14ac:dyDescent="0.3">
      <c r="A1630" s="20">
        <v>38880</v>
      </c>
      <c r="B1630" s="21">
        <v>-9.1623545577344378E-3</v>
      </c>
      <c r="C1630" s="9">
        <f t="shared" si="127"/>
        <v>-1.9662354557734438E-2</v>
      </c>
      <c r="D1630" s="6">
        <f t="shared" si="128"/>
        <v>3.8660818675406022E-4</v>
      </c>
      <c r="E1630" s="6">
        <f t="shared" si="130"/>
        <v>2.1894339366492814E-4</v>
      </c>
      <c r="F1630" s="6">
        <f t="shared" si="129"/>
        <v>0.33025676930670106</v>
      </c>
      <c r="G1630" s="17">
        <v>6.9300374295998834E-3</v>
      </c>
      <c r="H1630" s="9">
        <f t="shared" si="126"/>
        <v>5.7467971019229576E-3</v>
      </c>
      <c r="I1630" s="8"/>
      <c r="J1630" s="10"/>
      <c r="AC1630" s="14"/>
      <c r="AD1630" s="15"/>
    </row>
    <row r="1631" spans="1:30" hidden="1" outlineLevel="1" x14ac:dyDescent="0.3">
      <c r="A1631" s="20">
        <v>38881</v>
      </c>
      <c r="B1631" s="21">
        <v>-8.0414923862078304E-3</v>
      </c>
      <c r="C1631" s="9">
        <f t="shared" si="127"/>
        <v>-1.8541492386207829E-2</v>
      </c>
      <c r="D1631" s="6">
        <f t="shared" si="128"/>
        <v>3.4378693990780291E-4</v>
      </c>
      <c r="E1631" s="6">
        <f t="shared" si="130"/>
        <v>3.8660818675406022E-4</v>
      </c>
      <c r="F1631" s="6">
        <f t="shared" si="129"/>
        <v>0.44787051893845065</v>
      </c>
      <c r="G1631" s="17">
        <v>1.0096734896526977E-2</v>
      </c>
      <c r="H1631" s="9">
        <f t="shared" si="126"/>
        <v>6.6923128956919717E-3</v>
      </c>
      <c r="I1631" s="8"/>
      <c r="J1631" s="10"/>
      <c r="AC1631" s="14"/>
      <c r="AD1631" s="15"/>
    </row>
    <row r="1632" spans="1:30" hidden="1" outlineLevel="1" x14ac:dyDescent="0.3">
      <c r="A1632" s="20">
        <v>38882</v>
      </c>
      <c r="B1632" s="21">
        <v>1.0294191804799053E-2</v>
      </c>
      <c r="C1632" s="9">
        <f t="shared" si="127"/>
        <v>-2.0580819520094745E-4</v>
      </c>
      <c r="D1632" s="6">
        <f t="shared" si="128"/>
        <v>4.235701321187129E-8</v>
      </c>
      <c r="E1632" s="6">
        <f t="shared" si="130"/>
        <v>3.4378693990780291E-4</v>
      </c>
      <c r="F1632" s="6">
        <f t="shared" si="129"/>
        <v>0.93081899077600516</v>
      </c>
      <c r="G1632" s="17">
        <v>4.7147352970519692E-3</v>
      </c>
      <c r="H1632" s="9">
        <f t="shared" si="126"/>
        <v>9.6478960959164826E-3</v>
      </c>
      <c r="I1632" s="8"/>
      <c r="J1632" s="10"/>
      <c r="AC1632" s="14"/>
      <c r="AD1632" s="15"/>
    </row>
    <row r="1633" spans="1:30" hidden="1" outlineLevel="1" x14ac:dyDescent="0.3">
      <c r="A1633" s="20">
        <v>38883</v>
      </c>
      <c r="B1633" s="21">
        <v>1.8163700687402466E-2</v>
      </c>
      <c r="C1633" s="9">
        <f t="shared" si="127"/>
        <v>7.6637006874024655E-3</v>
      </c>
      <c r="D1633" s="6">
        <f t="shared" si="128"/>
        <v>5.8732308226093025E-5</v>
      </c>
      <c r="E1633" s="6">
        <f t="shared" si="130"/>
        <v>4.235701321187129E-8</v>
      </c>
      <c r="F1633" s="6">
        <f t="shared" si="129"/>
        <v>0.21680272569751408</v>
      </c>
      <c r="G1633" s="17">
        <v>8.9842065002015883E-3</v>
      </c>
      <c r="H1633" s="9">
        <f t="shared" si="126"/>
        <v>4.6562079603204376E-3</v>
      </c>
      <c r="I1633" s="8"/>
      <c r="J1633" s="10"/>
      <c r="AC1633" s="14"/>
      <c r="AD1633" s="15"/>
    </row>
    <row r="1634" spans="1:30" hidden="1" outlineLevel="1" x14ac:dyDescent="0.3">
      <c r="A1634" s="20">
        <v>38884</v>
      </c>
      <c r="B1634" s="21">
        <v>-5.8160013996083717E-5</v>
      </c>
      <c r="C1634" s="9">
        <f t="shared" si="127"/>
        <v>-1.0558160013996084E-2</v>
      </c>
      <c r="D1634" s="6">
        <f t="shared" si="128"/>
        <v>1.114747428811458E-4</v>
      </c>
      <c r="E1634" s="6">
        <f t="shared" si="130"/>
        <v>5.8732308226093025E-5</v>
      </c>
      <c r="F1634" s="6">
        <f t="shared" si="129"/>
        <v>0.74067291138753488</v>
      </c>
      <c r="G1634" s="17">
        <v>3.6255281684663154E-3</v>
      </c>
      <c r="H1634" s="9">
        <f t="shared" si="126"/>
        <v>8.6062355962844457E-3</v>
      </c>
      <c r="I1634" s="8"/>
      <c r="J1634" s="10"/>
      <c r="AC1634" s="14"/>
      <c r="AD1634" s="15"/>
    </row>
    <row r="1635" spans="1:30" hidden="1" outlineLevel="1" x14ac:dyDescent="0.3">
      <c r="A1635" s="20">
        <v>38887</v>
      </c>
      <c r="B1635" s="21">
        <v>-6.5984275786245185E-3</v>
      </c>
      <c r="C1635" s="9">
        <f t="shared" si="127"/>
        <v>-1.7098427578624519E-2</v>
      </c>
      <c r="D1635" s="6">
        <f t="shared" si="128"/>
        <v>2.9235622566146756E-4</v>
      </c>
      <c r="E1635" s="6">
        <f t="shared" si="130"/>
        <v>1.114747428811458E-4</v>
      </c>
      <c r="F1635" s="6">
        <f t="shared" si="129"/>
        <v>0.13543685206251871</v>
      </c>
      <c r="G1635" s="17">
        <v>8.2388771289556937E-3</v>
      </c>
      <c r="H1635" s="9">
        <f t="shared" si="126"/>
        <v>3.680174616271879E-3</v>
      </c>
      <c r="I1635" s="8"/>
      <c r="J1635" s="10"/>
      <c r="AC1635" s="14"/>
      <c r="AD1635" s="15"/>
    </row>
    <row r="1636" spans="1:30" hidden="1" outlineLevel="1" x14ac:dyDescent="0.3">
      <c r="A1636" s="20">
        <v>38888</v>
      </c>
      <c r="B1636" s="21">
        <v>2.9866853029768374E-3</v>
      </c>
      <c r="C1636" s="9">
        <f t="shared" si="127"/>
        <v>-7.5133146970231632E-3</v>
      </c>
      <c r="D1636" s="6">
        <f t="shared" si="128"/>
        <v>5.644989773650427E-5</v>
      </c>
      <c r="E1636" s="6">
        <f t="shared" si="130"/>
        <v>2.9235622566146756E-4</v>
      </c>
      <c r="F1636" s="6">
        <f t="shared" si="129"/>
        <v>0.62569824067657809</v>
      </c>
      <c r="G1636" s="17">
        <v>6.0319265012761828E-3</v>
      </c>
      <c r="H1636" s="9">
        <f t="shared" si="126"/>
        <v>7.9101089795057707E-3</v>
      </c>
      <c r="I1636" s="8"/>
      <c r="J1636" s="10"/>
      <c r="AC1636" s="14"/>
      <c r="AD1636" s="15"/>
    </row>
    <row r="1637" spans="1:30" hidden="1" outlineLevel="1" x14ac:dyDescent="0.3">
      <c r="A1637" s="20">
        <v>38889</v>
      </c>
      <c r="B1637" s="21">
        <v>9.4875741135582413E-3</v>
      </c>
      <c r="C1637" s="9">
        <f t="shared" si="127"/>
        <v>-1.0124258864417594E-3</v>
      </c>
      <c r="D1637" s="6">
        <f t="shared" si="128"/>
        <v>1.0250061755373823E-6</v>
      </c>
      <c r="E1637" s="6">
        <f t="shared" si="130"/>
        <v>5.644989773650427E-5</v>
      </c>
      <c r="F1637" s="6">
        <f t="shared" si="129"/>
        <v>0.34359371710974901</v>
      </c>
      <c r="G1637" s="17">
        <v>8.5212436249283152E-3</v>
      </c>
      <c r="H1637" s="9">
        <f t="shared" si="126"/>
        <v>5.8616867632938982E-3</v>
      </c>
      <c r="I1637" s="8"/>
      <c r="J1637" s="10"/>
      <c r="AC1637" s="14"/>
      <c r="AD1637" s="15"/>
    </row>
    <row r="1638" spans="1:30" hidden="1" outlineLevel="1" x14ac:dyDescent="0.3">
      <c r="A1638" s="20">
        <v>38890</v>
      </c>
      <c r="B1638" s="21">
        <v>-5.4618700260477696E-3</v>
      </c>
      <c r="C1638" s="9">
        <f t="shared" si="127"/>
        <v>-1.5961870026047771E-2</v>
      </c>
      <c r="D1638" s="6">
        <f t="shared" si="128"/>
        <v>2.5478129472844227E-4</v>
      </c>
      <c r="E1638" s="6">
        <f t="shared" si="130"/>
        <v>1.0250061755373823E-6</v>
      </c>
      <c r="F1638" s="6">
        <f t="shared" si="129"/>
        <v>0.66808205588568104</v>
      </c>
      <c r="G1638" s="17">
        <v>5.0394088040128879E-3</v>
      </c>
      <c r="H1638" s="9">
        <f t="shared" si="126"/>
        <v>8.1736286671568407E-3</v>
      </c>
      <c r="I1638" s="8"/>
      <c r="J1638" s="10"/>
      <c r="AC1638" s="14"/>
      <c r="AD1638" s="15"/>
    </row>
    <row r="1639" spans="1:30" hidden="1" outlineLevel="1" x14ac:dyDescent="0.3">
      <c r="A1639" s="20">
        <v>38891</v>
      </c>
      <c r="B1639" s="21">
        <v>-2.7281218968767972E-3</v>
      </c>
      <c r="C1639" s="9">
        <f t="shared" si="127"/>
        <v>-1.3228121896876797E-2</v>
      </c>
      <c r="D1639" s="6">
        <f t="shared" si="128"/>
        <v>1.7498320891863139E-4</v>
      </c>
      <c r="E1639" s="6">
        <f t="shared" si="130"/>
        <v>2.5478129472844227E-4</v>
      </c>
      <c r="F1639" s="6">
        <f t="shared" si="129"/>
        <v>0.24517326690753977</v>
      </c>
      <c r="G1639" s="17">
        <v>6.2507257200437706E-3</v>
      </c>
      <c r="H1639" s="9">
        <f t="shared" si="126"/>
        <v>4.9514974190394143E-3</v>
      </c>
      <c r="I1639" s="8"/>
      <c r="J1639" s="10"/>
      <c r="AC1639" s="14"/>
      <c r="AD1639" s="15"/>
    </row>
    <row r="1640" spans="1:30" hidden="1" outlineLevel="1" x14ac:dyDescent="0.3">
      <c r="A1640" s="20">
        <v>38894</v>
      </c>
      <c r="B1640" s="21">
        <v>5.1002639234944934E-3</v>
      </c>
      <c r="C1640" s="9">
        <f t="shared" si="127"/>
        <v>-5.3997360765055073E-3</v>
      </c>
      <c r="D1640" s="6">
        <f t="shared" si="128"/>
        <v>2.915714969591509E-5</v>
      </c>
      <c r="E1640" s="6">
        <f t="shared" si="130"/>
        <v>1.7498320891863139E-4</v>
      </c>
      <c r="F1640" s="6">
        <f t="shared" si="129"/>
        <v>0.36766716785057796</v>
      </c>
      <c r="G1640" s="17">
        <v>3.6638166360661562E-3</v>
      </c>
      <c r="H1640" s="9">
        <f t="shared" si="126"/>
        <v>6.0635564469259948E-3</v>
      </c>
      <c r="I1640" s="8"/>
      <c r="J1640" s="10"/>
      <c r="AC1640" s="14"/>
      <c r="AD1640" s="15"/>
    </row>
    <row r="1641" spans="1:30" hidden="1" outlineLevel="1" x14ac:dyDescent="0.3">
      <c r="A1641" s="20">
        <v>38895</v>
      </c>
      <c r="B1641" s="21">
        <v>-1.0973248619226486E-2</v>
      </c>
      <c r="C1641" s="9">
        <f t="shared" si="127"/>
        <v>-2.1473248619226486E-2</v>
      </c>
      <c r="D1641" s="6">
        <f t="shared" si="128"/>
        <v>4.6110040626311222E-4</v>
      </c>
      <c r="E1641" s="6">
        <f t="shared" si="130"/>
        <v>2.915714969591509E-5</v>
      </c>
      <c r="F1641" s="6">
        <f t="shared" si="129"/>
        <v>0.137935274415249</v>
      </c>
      <c r="G1641" s="17">
        <v>6.1314199747874373E-3</v>
      </c>
      <c r="H1641" s="9">
        <f t="shared" si="126"/>
        <v>3.7139638449404568E-3</v>
      </c>
      <c r="I1641" s="8"/>
      <c r="J1641" s="10"/>
      <c r="AC1641" s="14"/>
      <c r="AD1641" s="15"/>
    </row>
    <row r="1642" spans="1:30" hidden="1" outlineLevel="1" x14ac:dyDescent="0.3">
      <c r="A1642" s="20">
        <v>38896</v>
      </c>
      <c r="B1642" s="21">
        <v>4.4587403818334044E-3</v>
      </c>
      <c r="C1642" s="9">
        <f t="shared" si="127"/>
        <v>-6.0412596181665962E-3</v>
      </c>
      <c r="D1642" s="6">
        <f t="shared" si="128"/>
        <v>3.6496817774090406E-5</v>
      </c>
      <c r="E1642" s="6">
        <f t="shared" si="130"/>
        <v>4.6110040626311222E-4</v>
      </c>
      <c r="F1642" s="6">
        <f t="shared" si="129"/>
        <v>0.35444040427318174</v>
      </c>
      <c r="G1642" s="17">
        <v>4.1828902819840081E-3</v>
      </c>
      <c r="H1642" s="9">
        <f t="shared" si="126"/>
        <v>5.9534897688093983E-3</v>
      </c>
      <c r="I1642" s="8"/>
      <c r="J1642" s="10"/>
      <c r="AC1642" s="14"/>
      <c r="AD1642" s="15"/>
    </row>
    <row r="1643" spans="1:30" hidden="1" outlineLevel="1" x14ac:dyDescent="0.3">
      <c r="A1643" s="20">
        <v>38897</v>
      </c>
      <c r="B1643" s="21">
        <v>1.9603290812460431E-2</v>
      </c>
      <c r="C1643" s="9">
        <f t="shared" si="127"/>
        <v>9.1032908124604305E-3</v>
      </c>
      <c r="D1643" s="6">
        <f t="shared" si="128"/>
        <v>8.286990361622649E-5</v>
      </c>
      <c r="E1643" s="6">
        <f t="shared" si="130"/>
        <v>3.6496817774090406E-5</v>
      </c>
      <c r="F1643" s="6">
        <f t="shared" si="129"/>
        <v>0.1744174334359429</v>
      </c>
      <c r="G1643" s="17">
        <v>7.912833433618878E-3</v>
      </c>
      <c r="H1643" s="9">
        <f t="shared" si="126"/>
        <v>4.176331325888104E-3</v>
      </c>
      <c r="I1643" s="8"/>
      <c r="J1643" s="10"/>
      <c r="AC1643" s="14"/>
      <c r="AD1643" s="15"/>
    </row>
    <row r="1644" spans="1:30" hidden="1" outlineLevel="1" x14ac:dyDescent="0.3">
      <c r="A1644" s="20">
        <v>38898</v>
      </c>
      <c r="B1644" s="21">
        <v>-3.6327905892330143E-3</v>
      </c>
      <c r="C1644" s="9">
        <f t="shared" si="127"/>
        <v>-1.4132790589233016E-2</v>
      </c>
      <c r="D1644" s="6">
        <f t="shared" si="128"/>
        <v>1.9973576983911329E-4</v>
      </c>
      <c r="E1644" s="6">
        <f t="shared" si="130"/>
        <v>8.286990361622649E-5</v>
      </c>
      <c r="F1644" s="6">
        <f t="shared" si="129"/>
        <v>0.57852404041699812</v>
      </c>
      <c r="G1644" s="17">
        <v>5.295176416339439E-3</v>
      </c>
      <c r="H1644" s="9">
        <f t="shared" si="126"/>
        <v>7.6060767838419703E-3</v>
      </c>
      <c r="I1644" s="8"/>
      <c r="J1644" s="10"/>
      <c r="AC1644" s="14"/>
      <c r="AD1644" s="15"/>
    </row>
    <row r="1645" spans="1:30" hidden="1" outlineLevel="1" x14ac:dyDescent="0.3">
      <c r="A1645" s="20">
        <v>38901</v>
      </c>
      <c r="B1645" s="21">
        <v>6.9531938808279122E-3</v>
      </c>
      <c r="C1645" s="9">
        <f t="shared" si="127"/>
        <v>-3.5468061191720884E-3</v>
      </c>
      <c r="D1645" s="6">
        <f t="shared" si="128"/>
        <v>1.257983364699657E-5</v>
      </c>
      <c r="E1645" s="6">
        <f t="shared" si="130"/>
        <v>1.9973576983911329E-4</v>
      </c>
      <c r="F1645" s="6">
        <f t="shared" si="129"/>
        <v>0.26884790243349582</v>
      </c>
      <c r="G1645" s="17">
        <v>3.0025455637885902E-3</v>
      </c>
      <c r="H1645" s="9">
        <f t="shared" si="126"/>
        <v>5.1850545072689045E-3</v>
      </c>
      <c r="I1645" s="8"/>
      <c r="J1645" s="10"/>
      <c r="AC1645" s="14"/>
      <c r="AD1645" s="15"/>
    </row>
    <row r="1646" spans="1:30" hidden="1" outlineLevel="1" x14ac:dyDescent="0.3">
      <c r="A1646" s="20">
        <v>38903</v>
      </c>
      <c r="B1646" s="21">
        <v>-6.8096567032921518E-3</v>
      </c>
      <c r="C1646" s="9">
        <f t="shared" si="127"/>
        <v>-1.7309656703292153E-2</v>
      </c>
      <c r="D1646" s="6">
        <f t="shared" si="128"/>
        <v>2.9962421518582696E-4</v>
      </c>
      <c r="E1646" s="6">
        <f t="shared" si="130"/>
        <v>1.257983364699657E-5</v>
      </c>
      <c r="F1646" s="6">
        <f t="shared" si="129"/>
        <v>9.84500843926015E-2</v>
      </c>
      <c r="G1646" s="17">
        <v>5.1192789676338364E-3</v>
      </c>
      <c r="H1646" s="9">
        <f t="shared" si="126"/>
        <v>3.1376756427744647E-3</v>
      </c>
      <c r="I1646" s="8"/>
      <c r="J1646" s="10"/>
      <c r="AC1646" s="14"/>
      <c r="AD1646" s="15"/>
    </row>
    <row r="1647" spans="1:30" hidden="1" outlineLevel="1" x14ac:dyDescent="0.3">
      <c r="A1647" s="20">
        <v>38904</v>
      </c>
      <c r="B1647" s="21">
        <v>6.5674006221213468E-3</v>
      </c>
      <c r="C1647" s="9">
        <f t="shared" si="127"/>
        <v>-3.9325993778786539E-3</v>
      </c>
      <c r="D1647" s="6">
        <f t="shared" si="128"/>
        <v>1.5465337866891574E-5</v>
      </c>
      <c r="E1647" s="6">
        <f t="shared" si="130"/>
        <v>2.9962421518582696E-4</v>
      </c>
      <c r="F1647" s="6">
        <f t="shared" si="129"/>
        <v>0.25244155594734852</v>
      </c>
      <c r="G1647" s="17">
        <v>5.5670428475273056E-3</v>
      </c>
      <c r="H1647" s="9">
        <f t="shared" si="126"/>
        <v>5.0243562368461545E-3</v>
      </c>
      <c r="I1647" s="8"/>
      <c r="J1647" s="10"/>
      <c r="AC1647" s="14"/>
      <c r="AD1647" s="15"/>
    </row>
    <row r="1648" spans="1:30" hidden="1" outlineLevel="1" x14ac:dyDescent="0.3">
      <c r="A1648" s="20">
        <v>38905</v>
      </c>
      <c r="B1648" s="21">
        <v>-1.2065934648513332E-2</v>
      </c>
      <c r="C1648" s="9">
        <f t="shared" si="127"/>
        <v>-2.2565934648513333E-2</v>
      </c>
      <c r="D1648" s="6">
        <f t="shared" si="128"/>
        <v>5.0922140656097458E-4</v>
      </c>
      <c r="E1648" s="6">
        <f t="shared" si="130"/>
        <v>1.5465337866891574E-5</v>
      </c>
      <c r="F1648" s="6">
        <f t="shared" si="129"/>
        <v>0.29529531379147789</v>
      </c>
      <c r="G1648" s="17">
        <v>6.9141385895370115E-3</v>
      </c>
      <c r="H1648" s="9">
        <f t="shared" si="126"/>
        <v>5.4341081493790491E-3</v>
      </c>
      <c r="I1648" s="8"/>
      <c r="J1648" s="10"/>
      <c r="AC1648" s="14"/>
      <c r="AD1648" s="15"/>
    </row>
    <row r="1649" spans="1:30" hidden="1" outlineLevel="1" x14ac:dyDescent="0.3">
      <c r="A1649" s="20">
        <v>38908</v>
      </c>
      <c r="B1649" s="21">
        <v>1.1606521352921844E-3</v>
      </c>
      <c r="C1649" s="9">
        <f t="shared" si="127"/>
        <v>-9.3393478647078171E-3</v>
      </c>
      <c r="D1649" s="6">
        <f t="shared" si="128"/>
        <v>8.7223418538022465E-5</v>
      </c>
      <c r="E1649" s="6">
        <f t="shared" si="130"/>
        <v>5.0922140656097458E-4</v>
      </c>
      <c r="F1649" s="6">
        <f t="shared" si="129"/>
        <v>0.44590119670210082</v>
      </c>
      <c r="G1649" s="17">
        <v>6.3865241637122826E-3</v>
      </c>
      <c r="H1649" s="9">
        <f t="shared" si="126"/>
        <v>6.6775833705173667E-3</v>
      </c>
      <c r="I1649" s="8"/>
      <c r="J1649" s="10"/>
      <c r="AC1649" s="14"/>
      <c r="AD1649" s="15"/>
    </row>
    <row r="1650" spans="1:30" hidden="1" outlineLevel="1" x14ac:dyDescent="0.3">
      <c r="A1650" s="20">
        <v>38909</v>
      </c>
      <c r="B1650" s="21">
        <v>2.8077433911028447E-3</v>
      </c>
      <c r="C1650" s="9">
        <f t="shared" si="127"/>
        <v>-7.6922566088971564E-3</v>
      </c>
      <c r="D1650" s="6">
        <f t="shared" si="128"/>
        <v>5.9170811737121982E-5</v>
      </c>
      <c r="E1650" s="6">
        <f t="shared" si="130"/>
        <v>8.7223418538022465E-5</v>
      </c>
      <c r="F1650" s="6">
        <f t="shared" si="129"/>
        <v>0.3830368911892077</v>
      </c>
      <c r="G1650" s="17">
        <v>7.8900013584233229E-3</v>
      </c>
      <c r="H1650" s="9">
        <f t="shared" si="126"/>
        <v>6.1889974243750315E-3</v>
      </c>
      <c r="I1650" s="8"/>
      <c r="J1650" s="10"/>
      <c r="AC1650" s="14"/>
      <c r="AD1650" s="15"/>
    </row>
    <row r="1651" spans="1:30" hidden="1" outlineLevel="1" x14ac:dyDescent="0.3">
      <c r="A1651" s="20">
        <v>38910</v>
      </c>
      <c r="B1651" s="21">
        <v>-1.097989381316304E-2</v>
      </c>
      <c r="C1651" s="9">
        <f t="shared" si="127"/>
        <v>-2.147989381316304E-2</v>
      </c>
      <c r="D1651" s="6">
        <f t="shared" si="128"/>
        <v>4.6138583822475987E-4</v>
      </c>
      <c r="E1651" s="6">
        <f t="shared" si="130"/>
        <v>5.9170811737121982E-5</v>
      </c>
      <c r="F1651" s="6">
        <f t="shared" si="129"/>
        <v>0.5752932990249201</v>
      </c>
      <c r="G1651" s="17">
        <v>7.006903572754979E-3</v>
      </c>
      <c r="H1651" s="9">
        <f t="shared" si="126"/>
        <v>7.5848091539927366E-3</v>
      </c>
      <c r="I1651" s="8"/>
      <c r="J1651" s="10"/>
      <c r="AC1651" s="14"/>
      <c r="AD1651" s="15"/>
    </row>
    <row r="1652" spans="1:30" hidden="1" outlineLevel="1" x14ac:dyDescent="0.3">
      <c r="A1652" s="20">
        <v>38911</v>
      </c>
      <c r="B1652" s="21">
        <v>-1.5269619363703727E-2</v>
      </c>
      <c r="C1652" s="9">
        <f t="shared" si="127"/>
        <v>-2.5769619363703727E-2</v>
      </c>
      <c r="D1652" s="6">
        <f t="shared" si="128"/>
        <v>6.6407328215017415E-4</v>
      </c>
      <c r="E1652" s="6">
        <f t="shared" si="130"/>
        <v>4.6138583822475987E-4</v>
      </c>
      <c r="F1652" s="6">
        <f t="shared" si="129"/>
        <v>0.45746728763016581</v>
      </c>
      <c r="G1652" s="17">
        <v>7.1390213828525567E-3</v>
      </c>
      <c r="H1652" s="9">
        <f t="shared" si="126"/>
        <v>6.7636328081155158E-3</v>
      </c>
      <c r="I1652" s="8"/>
      <c r="J1652" s="10"/>
      <c r="AC1652" s="14"/>
      <c r="AD1652" s="15"/>
    </row>
    <row r="1653" spans="1:30" hidden="1" outlineLevel="1" x14ac:dyDescent="0.3">
      <c r="A1653" s="20">
        <v>38912</v>
      </c>
      <c r="B1653" s="21">
        <v>-9.9085601700830833E-3</v>
      </c>
      <c r="C1653" s="9">
        <f t="shared" si="127"/>
        <v>-2.0408560170083086E-2</v>
      </c>
      <c r="D1653" s="6">
        <f t="shared" si="128"/>
        <v>4.1650932821590174E-4</v>
      </c>
      <c r="E1653" s="6">
        <f t="shared" si="130"/>
        <v>6.6407328215017415E-4</v>
      </c>
      <c r="F1653" s="6">
        <f t="shared" si="129"/>
        <v>0.47421086890942082</v>
      </c>
      <c r="G1653" s="17">
        <v>7.5251404365281596E-3</v>
      </c>
      <c r="H1653" s="9">
        <f t="shared" si="126"/>
        <v>6.8862970376641526E-3</v>
      </c>
      <c r="I1653" s="8"/>
      <c r="J1653" s="10"/>
      <c r="AC1653" s="14"/>
      <c r="AD1653" s="15"/>
    </row>
    <row r="1654" spans="1:30" hidden="1" outlineLevel="1" x14ac:dyDescent="0.3">
      <c r="A1654" s="20">
        <v>38915</v>
      </c>
      <c r="B1654" s="21">
        <v>7.4564626908623581E-4</v>
      </c>
      <c r="C1654" s="9">
        <f t="shared" si="127"/>
        <v>-9.7543537309137656E-3</v>
      </c>
      <c r="D1654" s="6">
        <f t="shared" si="128"/>
        <v>9.5147416707791295E-5</v>
      </c>
      <c r="E1654" s="6">
        <f t="shared" si="130"/>
        <v>4.1650932821590174E-4</v>
      </c>
      <c r="F1654" s="6">
        <f t="shared" si="129"/>
        <v>0.52492202676100319</v>
      </c>
      <c r="G1654" s="17">
        <v>5.6435581783384776E-3</v>
      </c>
      <c r="H1654" s="9">
        <f t="shared" si="126"/>
        <v>7.2451502866469454E-3</v>
      </c>
      <c r="I1654" s="8"/>
      <c r="J1654" s="10"/>
      <c r="AC1654" s="14"/>
      <c r="AD1654" s="15"/>
    </row>
    <row r="1655" spans="1:30" hidden="1" outlineLevel="1" x14ac:dyDescent="0.3">
      <c r="A1655" s="20">
        <v>38916</v>
      </c>
      <c r="B1655" s="21">
        <v>4.8147029682521309E-3</v>
      </c>
      <c r="C1655" s="9">
        <f t="shared" si="127"/>
        <v>-5.6852970317478697E-3</v>
      </c>
      <c r="D1655" s="6">
        <f t="shared" si="128"/>
        <v>3.232260233920114E-5</v>
      </c>
      <c r="E1655" s="6">
        <f t="shared" si="130"/>
        <v>9.5147416707791295E-5</v>
      </c>
      <c r="F1655" s="6">
        <f t="shared" si="129"/>
        <v>0.30297988511666729</v>
      </c>
      <c r="G1655" s="17">
        <v>8.0417796290422703E-3</v>
      </c>
      <c r="H1655" s="9">
        <f t="shared" si="126"/>
        <v>5.5043608631399456E-3</v>
      </c>
      <c r="I1655" s="8"/>
      <c r="J1655" s="10"/>
      <c r="AC1655" s="14"/>
      <c r="AD1655" s="15"/>
    </row>
    <row r="1656" spans="1:30" hidden="1" outlineLevel="1" x14ac:dyDescent="0.3">
      <c r="A1656" s="20">
        <v>38917</v>
      </c>
      <c r="B1656" s="21">
        <v>1.9458030285555532E-2</v>
      </c>
      <c r="C1656" s="9">
        <f t="shared" si="127"/>
        <v>8.9580302855555311E-3</v>
      </c>
      <c r="D1656" s="6">
        <f t="shared" si="128"/>
        <v>8.0246306596930113E-5</v>
      </c>
      <c r="E1656" s="6">
        <f t="shared" si="130"/>
        <v>3.232260233920114E-5</v>
      </c>
      <c r="F1656" s="6">
        <f t="shared" si="129"/>
        <v>0.59695172908588523</v>
      </c>
      <c r="G1656" s="17">
        <v>1.0114531018354729E-2</v>
      </c>
      <c r="H1656" s="9">
        <f t="shared" si="126"/>
        <v>7.7262651332055989E-3</v>
      </c>
      <c r="I1656" s="8"/>
      <c r="J1656" s="10"/>
      <c r="AC1656" s="14"/>
      <c r="AD1656" s="15"/>
    </row>
    <row r="1657" spans="1:30" hidden="1" outlineLevel="1" x14ac:dyDescent="0.3">
      <c r="A1657" s="20">
        <v>38918</v>
      </c>
      <c r="B1657" s="21">
        <v>-7.5954911367728936E-3</v>
      </c>
      <c r="C1657" s="9">
        <f t="shared" si="127"/>
        <v>-1.8095491136772893E-2</v>
      </c>
      <c r="D1657" s="6">
        <f t="shared" si="128"/>
        <v>3.2744679948102637E-4</v>
      </c>
      <c r="E1657" s="6">
        <f t="shared" si="130"/>
        <v>8.0246306596930113E-5</v>
      </c>
      <c r="F1657" s="6">
        <f t="shared" si="129"/>
        <v>0.9340345787693255</v>
      </c>
      <c r="G1657" s="17">
        <v>5.7168569246894277E-3</v>
      </c>
      <c r="H1657" s="9">
        <f t="shared" si="126"/>
        <v>9.6645464392765244E-3</v>
      </c>
      <c r="I1657" s="8"/>
      <c r="J1657" s="10"/>
      <c r="AC1657" s="14"/>
      <c r="AD1657" s="15"/>
    </row>
    <row r="1658" spans="1:30" hidden="1" outlineLevel="1" x14ac:dyDescent="0.3">
      <c r="A1658" s="20">
        <v>38919</v>
      </c>
      <c r="B1658" s="21">
        <v>-5.4797726414521387E-3</v>
      </c>
      <c r="C1658" s="9">
        <f t="shared" si="127"/>
        <v>-1.5979772641452138E-2</v>
      </c>
      <c r="D1658" s="6">
        <f t="shared" si="128"/>
        <v>2.553531336725022E-4</v>
      </c>
      <c r="E1658" s="6">
        <f t="shared" si="130"/>
        <v>3.2744679948102637E-4</v>
      </c>
      <c r="F1658" s="6">
        <f t="shared" si="129"/>
        <v>0.31044252820148904</v>
      </c>
      <c r="G1658" s="17">
        <v>6.0117519578908969E-3</v>
      </c>
      <c r="H1658" s="9">
        <f t="shared" si="126"/>
        <v>5.5717369661667359E-3</v>
      </c>
      <c r="I1658" s="8"/>
      <c r="J1658" s="10"/>
      <c r="AC1658" s="14"/>
      <c r="AD1658" s="15"/>
    </row>
    <row r="1659" spans="1:30" hidden="1" outlineLevel="1" x14ac:dyDescent="0.3">
      <c r="A1659" s="20">
        <v>38922</v>
      </c>
      <c r="B1659" s="21">
        <v>1.6667783194794505E-2</v>
      </c>
      <c r="C1659" s="9">
        <f t="shared" si="127"/>
        <v>6.1677831947945048E-3</v>
      </c>
      <c r="D1659" s="6">
        <f t="shared" si="128"/>
        <v>3.8041549537989506E-5</v>
      </c>
      <c r="E1659" s="6">
        <f t="shared" si="130"/>
        <v>2.553531336725022E-4</v>
      </c>
      <c r="F1659" s="6">
        <f t="shared" si="129"/>
        <v>0.34142090423037352</v>
      </c>
      <c r="G1659" s="17">
        <v>7.8113668803953271E-3</v>
      </c>
      <c r="H1659" s="9">
        <f t="shared" si="126"/>
        <v>5.8431233448419818E-3</v>
      </c>
      <c r="I1659" s="8"/>
      <c r="J1659" s="10"/>
      <c r="AC1659" s="14"/>
      <c r="AD1659" s="15"/>
    </row>
    <row r="1660" spans="1:30" hidden="1" outlineLevel="1" x14ac:dyDescent="0.3">
      <c r="A1660" s="20">
        <v>38923</v>
      </c>
      <c r="B1660" s="21">
        <v>4.7538547905632E-3</v>
      </c>
      <c r="C1660" s="9">
        <f t="shared" si="127"/>
        <v>-5.7461452094368006E-3</v>
      </c>
      <c r="D1660" s="6">
        <f t="shared" si="128"/>
        <v>3.3018184767933492E-5</v>
      </c>
      <c r="E1660" s="6">
        <f t="shared" si="130"/>
        <v>3.8041549537989506E-5</v>
      </c>
      <c r="F1660" s="6">
        <f t="shared" si="129"/>
        <v>0.56423332240200741</v>
      </c>
      <c r="G1660" s="17">
        <v>7.6023278622196974E-3</v>
      </c>
      <c r="H1660" s="9">
        <f t="shared" si="126"/>
        <v>7.5115465944238635E-3</v>
      </c>
      <c r="I1660" s="8"/>
      <c r="J1660" s="10"/>
      <c r="AC1660" s="14"/>
      <c r="AD1660" s="15"/>
    </row>
    <row r="1661" spans="1:30" hidden="1" outlineLevel="1" x14ac:dyDescent="0.3">
      <c r="A1661" s="20">
        <v>38924</v>
      </c>
      <c r="B1661" s="21">
        <v>-1.0809541907147898E-4</v>
      </c>
      <c r="C1661" s="9">
        <f t="shared" si="127"/>
        <v>-1.060809541907148E-2</v>
      </c>
      <c r="D1661" s="6">
        <f t="shared" si="128"/>
        <v>1.1253168842012533E-4</v>
      </c>
      <c r="E1661" s="6">
        <f t="shared" si="130"/>
        <v>3.3018184767933492E-5</v>
      </c>
      <c r="F1661" s="6">
        <f t="shared" si="129"/>
        <v>0.53537388302024636</v>
      </c>
      <c r="G1661" s="17">
        <v>6.4573780637026505E-3</v>
      </c>
      <c r="H1661" s="9">
        <f t="shared" si="126"/>
        <v>7.3169247844996075E-3</v>
      </c>
      <c r="I1661" s="8"/>
      <c r="J1661" s="10"/>
      <c r="AC1661" s="14"/>
      <c r="AD1661" s="15"/>
    </row>
    <row r="1662" spans="1:30" hidden="1" outlineLevel="1" x14ac:dyDescent="0.3">
      <c r="A1662" s="20">
        <v>38925</v>
      </c>
      <c r="B1662" s="21">
        <v>-1.8736961702538782E-4</v>
      </c>
      <c r="C1662" s="9">
        <f t="shared" si="127"/>
        <v>-1.0687369617025388E-2</v>
      </c>
      <c r="D1662" s="6">
        <f t="shared" si="128"/>
        <v>1.1421986933091738E-4</v>
      </c>
      <c r="E1662" s="6">
        <f t="shared" si="130"/>
        <v>1.1253168842012533E-4</v>
      </c>
      <c r="F1662" s="6">
        <f t="shared" si="129"/>
        <v>0.39118857247650246</v>
      </c>
      <c r="G1662" s="17">
        <v>7.1939206907612966E-3</v>
      </c>
      <c r="H1662" s="9">
        <f t="shared" si="126"/>
        <v>6.2545069548006933E-3</v>
      </c>
      <c r="I1662" s="8"/>
      <c r="J1662" s="10"/>
      <c r="AC1662" s="14"/>
      <c r="AD1662" s="15"/>
    </row>
    <row r="1663" spans="1:30" hidden="1" outlineLevel="1" x14ac:dyDescent="0.3">
      <c r="A1663" s="20">
        <v>38926</v>
      </c>
      <c r="B1663" s="21">
        <v>1.0687361022527894E-2</v>
      </c>
      <c r="C1663" s="9">
        <f t="shared" si="127"/>
        <v>1.8736102252789322E-4</v>
      </c>
      <c r="D1663" s="6">
        <f t="shared" si="128"/>
        <v>3.5104152762697712E-8</v>
      </c>
      <c r="E1663" s="6">
        <f t="shared" si="130"/>
        <v>1.1421986933091738E-4</v>
      </c>
      <c r="F1663" s="6">
        <f t="shared" si="129"/>
        <v>0.48124911855544517</v>
      </c>
      <c r="G1663" s="17">
        <v>6.2381680035397307E-3</v>
      </c>
      <c r="H1663" s="9">
        <f t="shared" si="126"/>
        <v>6.93721210974153E-3</v>
      </c>
      <c r="I1663" s="8"/>
      <c r="J1663" s="10"/>
      <c r="AC1663" s="14"/>
      <c r="AD1663" s="15"/>
    </row>
    <row r="1664" spans="1:30" hidden="1" outlineLevel="1" x14ac:dyDescent="0.3">
      <c r="A1664" s="20">
        <v>38929</v>
      </c>
      <c r="B1664" s="21">
        <v>-3.0368183120257565E-3</v>
      </c>
      <c r="C1664" s="9">
        <f t="shared" si="127"/>
        <v>-1.3536818312025757E-2</v>
      </c>
      <c r="D1664" s="6">
        <f t="shared" si="128"/>
        <v>1.8324545001279586E-4</v>
      </c>
      <c r="E1664" s="6">
        <f t="shared" si="130"/>
        <v>3.5104152762697712E-8</v>
      </c>
      <c r="F1664" s="6">
        <f t="shared" si="129"/>
        <v>0.36625932654174514</v>
      </c>
      <c r="G1664" s="17">
        <v>1.8321519249173085E-3</v>
      </c>
      <c r="H1664" s="9">
        <f t="shared" si="126"/>
        <v>6.051936273142218E-3</v>
      </c>
      <c r="I1664" s="8"/>
      <c r="J1664" s="10"/>
      <c r="AC1664" s="14"/>
      <c r="AD1664" s="15"/>
    </row>
    <row r="1665" spans="1:30" hidden="1" outlineLevel="1" x14ac:dyDescent="0.3">
      <c r="A1665" s="20">
        <v>38930</v>
      </c>
      <c r="B1665" s="21">
        <v>-5.3738748560081409E-3</v>
      </c>
      <c r="C1665" s="9">
        <f t="shared" si="127"/>
        <v>-1.5873874856008142E-2</v>
      </c>
      <c r="D1665" s="6">
        <f t="shared" si="128"/>
        <v>2.5197990294420752E-4</v>
      </c>
      <c r="E1665" s="6">
        <f t="shared" si="130"/>
        <v>1.8324545001279586E-4</v>
      </c>
      <c r="F1665" s="6">
        <f t="shared" si="129"/>
        <v>4.7769927959201958E-2</v>
      </c>
      <c r="G1665" s="17">
        <v>5.7872303292934172E-3</v>
      </c>
      <c r="H1665" s="9">
        <f t="shared" si="126"/>
        <v>2.185633271141386E-3</v>
      </c>
      <c r="I1665" s="8"/>
      <c r="J1665" s="10"/>
      <c r="AC1665" s="14"/>
      <c r="AD1665" s="15"/>
    </row>
    <row r="1666" spans="1:30" hidden="1" outlineLevel="1" x14ac:dyDescent="0.3">
      <c r="A1666" s="20">
        <v>38931</v>
      </c>
      <c r="B1666" s="21">
        <v>6.6470143704243792E-3</v>
      </c>
      <c r="C1666" s="9">
        <f t="shared" si="127"/>
        <v>-3.8529856295756214E-3</v>
      </c>
      <c r="D1666" s="6">
        <f t="shared" si="128"/>
        <v>1.4845498261716248E-5</v>
      </c>
      <c r="E1666" s="6">
        <f t="shared" si="130"/>
        <v>2.5197990294420752E-4</v>
      </c>
      <c r="F1666" s="6">
        <f t="shared" si="129"/>
        <v>0.31769261650289982</v>
      </c>
      <c r="G1666" s="17">
        <v>5.2467763671509623E-3</v>
      </c>
      <c r="H1666" s="9">
        <f t="shared" si="126"/>
        <v>5.636422770719917E-3</v>
      </c>
      <c r="I1666" s="8"/>
      <c r="J1666" s="10"/>
      <c r="AC1666" s="14"/>
      <c r="AD1666" s="15"/>
    </row>
    <row r="1667" spans="1:30" hidden="1" outlineLevel="1" x14ac:dyDescent="0.3">
      <c r="A1667" s="20">
        <v>38932</v>
      </c>
      <c r="B1667" s="21">
        <v>3.8017306899738933E-3</v>
      </c>
      <c r="C1667" s="9">
        <f t="shared" si="127"/>
        <v>-6.698269310026107E-3</v>
      </c>
      <c r="D1667" s="6">
        <f t="shared" si="128"/>
        <v>4.4866811749637622E-5</v>
      </c>
      <c r="E1667" s="6">
        <f t="shared" si="130"/>
        <v>1.4845498261716248E-5</v>
      </c>
      <c r="F1667" s="6">
        <f t="shared" si="129"/>
        <v>0.26427449051074747</v>
      </c>
      <c r="G1667" s="17">
        <v>7.0955098552864743E-3</v>
      </c>
      <c r="H1667" s="9">
        <f t="shared" si="126"/>
        <v>5.1407634696681729E-3</v>
      </c>
      <c r="I1667" s="8"/>
      <c r="J1667" s="10"/>
      <c r="AC1667" s="14"/>
      <c r="AD1667" s="15"/>
    </row>
    <row r="1668" spans="1:30" hidden="1" outlineLevel="1" x14ac:dyDescent="0.3">
      <c r="A1668" s="20">
        <v>38933</v>
      </c>
      <c r="B1668" s="21">
        <v>-1.9928305078473928E-4</v>
      </c>
      <c r="C1668" s="9">
        <f t="shared" si="127"/>
        <v>-1.069928305078474E-2</v>
      </c>
      <c r="D1668" s="6">
        <f t="shared" si="128"/>
        <v>1.1447465780080961E-4</v>
      </c>
      <c r="E1668" s="6">
        <f t="shared" si="130"/>
        <v>4.4866811749637622E-5</v>
      </c>
      <c r="F1668" s="6">
        <f t="shared" si="129"/>
        <v>0.46865224591619731</v>
      </c>
      <c r="G1668" s="17">
        <v>9.4844218157905044E-3</v>
      </c>
      <c r="H1668" s="9">
        <f t="shared" si="126"/>
        <v>6.8458180367009271E-3</v>
      </c>
      <c r="I1668" s="8"/>
      <c r="J1668" s="10"/>
      <c r="AC1668" s="14"/>
      <c r="AD1668" s="15"/>
    </row>
    <row r="1669" spans="1:30" hidden="1" outlineLevel="1" x14ac:dyDescent="0.3">
      <c r="A1669" s="20">
        <v>38936</v>
      </c>
      <c r="B1669" s="21">
        <v>-1.8673183631203517E-3</v>
      </c>
      <c r="C1669" s="9">
        <f t="shared" si="127"/>
        <v>-1.2367318363120352E-2</v>
      </c>
      <c r="D1669" s="6">
        <f t="shared" si="128"/>
        <v>1.5295056349477385E-4</v>
      </c>
      <c r="E1669" s="6">
        <f t="shared" si="130"/>
        <v>1.1447465780080961E-4</v>
      </c>
      <c r="F1669" s="6">
        <f t="shared" si="129"/>
        <v>0.82342230776129566</v>
      </c>
      <c r="G1669" s="17">
        <v>3.3503592121101487E-3</v>
      </c>
      <c r="H1669" s="9">
        <f t="shared" si="126"/>
        <v>9.074261996224792E-3</v>
      </c>
      <c r="I1669" s="8"/>
      <c r="J1669" s="10"/>
      <c r="AC1669" s="14"/>
      <c r="AD1669" s="15"/>
    </row>
    <row r="1670" spans="1:30" hidden="1" outlineLevel="1" x14ac:dyDescent="0.3">
      <c r="A1670" s="20">
        <v>38937</v>
      </c>
      <c r="B1670" s="21">
        <v>-4.0896855971763553E-3</v>
      </c>
      <c r="C1670" s="9">
        <f t="shared" si="127"/>
        <v>-1.4589685597176355E-2</v>
      </c>
      <c r="D1670" s="6">
        <f t="shared" si="128"/>
        <v>2.1285892582445517E-4</v>
      </c>
      <c r="E1670" s="6">
        <f t="shared" si="130"/>
        <v>1.5295056349477385E-4</v>
      </c>
      <c r="F1670" s="6">
        <f t="shared" si="129"/>
        <v>0.11824419788195853</v>
      </c>
      <c r="G1670" s="17">
        <v>7.7036184529661062E-3</v>
      </c>
      <c r="H1670" s="9">
        <f t="shared" si="126"/>
        <v>3.4386654080029149E-3</v>
      </c>
      <c r="I1670" s="8"/>
      <c r="J1670" s="10"/>
      <c r="AC1670" s="14"/>
      <c r="AD1670" s="15"/>
    </row>
    <row r="1671" spans="1:30" hidden="1" outlineLevel="1" x14ac:dyDescent="0.3">
      <c r="A1671" s="20">
        <v>38938</v>
      </c>
      <c r="B1671" s="21">
        <v>-8.75611574120491E-3</v>
      </c>
      <c r="C1671" s="9">
        <f t="shared" si="127"/>
        <v>-1.9256115741204911E-2</v>
      </c>
      <c r="D1671" s="6">
        <f t="shared" si="128"/>
        <v>3.7079799343867954E-4</v>
      </c>
      <c r="E1671" s="6">
        <f t="shared" si="130"/>
        <v>2.1285892582445517E-4</v>
      </c>
      <c r="F1671" s="6">
        <f t="shared" si="129"/>
        <v>0.54926353632034453</v>
      </c>
      <c r="G1671" s="17">
        <v>1.06659002683866E-2</v>
      </c>
      <c r="H1671" s="9">
        <f t="shared" si="126"/>
        <v>7.4112315867225775E-3</v>
      </c>
      <c r="I1671" s="8"/>
      <c r="J1671" s="10"/>
      <c r="AC1671" s="14"/>
      <c r="AD1671" s="15"/>
    </row>
    <row r="1672" spans="1:30" hidden="1" outlineLevel="1" x14ac:dyDescent="0.3">
      <c r="A1672" s="20">
        <v>38939</v>
      </c>
      <c r="B1672" s="21">
        <v>4.3413794523862051E-3</v>
      </c>
      <c r="C1672" s="9">
        <f t="shared" si="127"/>
        <v>-6.1586205476137955E-3</v>
      </c>
      <c r="D1672" s="6">
        <f t="shared" si="128"/>
        <v>3.7928607049490848E-5</v>
      </c>
      <c r="E1672" s="6">
        <f t="shared" si="130"/>
        <v>3.7079799343867954E-4</v>
      </c>
      <c r="F1672" s="6">
        <f t="shared" si="129"/>
        <v>1.0366676785139961</v>
      </c>
      <c r="G1672" s="17">
        <v>5.3437032330161238E-3</v>
      </c>
      <c r="H1672" s="9">
        <f t="shared" si="126"/>
        <v>1.018168786849212E-2</v>
      </c>
      <c r="I1672" s="8"/>
      <c r="J1672" s="10"/>
      <c r="AC1672" s="14"/>
      <c r="AD1672" s="15"/>
    </row>
    <row r="1673" spans="1:30" hidden="1" outlineLevel="1" x14ac:dyDescent="0.3">
      <c r="A1673" s="20">
        <v>38940</v>
      </c>
      <c r="B1673" s="21">
        <v>-3.2720350374356414E-3</v>
      </c>
      <c r="C1673" s="9">
        <f t="shared" si="127"/>
        <v>-1.3772035037435642E-2</v>
      </c>
      <c r="D1673" s="6">
        <f t="shared" si="128"/>
        <v>1.8966894907235493E-4</v>
      </c>
      <c r="E1673" s="6">
        <f t="shared" si="130"/>
        <v>3.7928607049490848E-5</v>
      </c>
      <c r="F1673" s="6">
        <f t="shared" si="129"/>
        <v>0.27346927745683808</v>
      </c>
      <c r="G1673" s="17">
        <v>5.1206055311068194E-3</v>
      </c>
      <c r="H1673" s="9">
        <f t="shared" si="126"/>
        <v>5.2294290076148661E-3</v>
      </c>
      <c r="I1673" s="8"/>
      <c r="J1673" s="10"/>
      <c r="AC1673" s="14"/>
      <c r="AD1673" s="15"/>
    </row>
    <row r="1674" spans="1:30" hidden="1" outlineLevel="1" x14ac:dyDescent="0.3">
      <c r="A1674" s="20">
        <v>38943</v>
      </c>
      <c r="B1674" s="21">
        <v>8.8703584005545759E-4</v>
      </c>
      <c r="C1674" s="9">
        <f t="shared" si="127"/>
        <v>-9.6129641599445436E-3</v>
      </c>
      <c r="D1674" s="6">
        <f t="shared" si="128"/>
        <v>9.2409079940378308E-5</v>
      </c>
      <c r="E1674" s="6">
        <f t="shared" si="130"/>
        <v>1.8966894907235493E-4</v>
      </c>
      <c r="F1674" s="6">
        <f t="shared" si="129"/>
        <v>0.25256128034399072</v>
      </c>
      <c r="G1674" s="17">
        <v>9.1238890756277502E-3</v>
      </c>
      <c r="H1674" s="9">
        <f t="shared" si="126"/>
        <v>5.0255475357814574E-3</v>
      </c>
      <c r="I1674" s="8"/>
      <c r="J1674" s="10"/>
      <c r="AC1674" s="14"/>
      <c r="AD1674" s="15"/>
    </row>
    <row r="1675" spans="1:30" hidden="1" outlineLevel="1" x14ac:dyDescent="0.3">
      <c r="A1675" s="20">
        <v>38944</v>
      </c>
      <c r="B1675" s="21">
        <v>1.1858691310841803E-2</v>
      </c>
      <c r="C1675" s="9">
        <f t="shared" si="127"/>
        <v>1.3586913108418024E-3</v>
      </c>
      <c r="D1675" s="6">
        <f t="shared" si="128"/>
        <v>1.8460420781570153E-6</v>
      </c>
      <c r="E1675" s="6">
        <f t="shared" si="130"/>
        <v>9.2409079940378308E-5</v>
      </c>
      <c r="F1675" s="6">
        <f t="shared" si="129"/>
        <v>0.76333025228978224</v>
      </c>
      <c r="G1675" s="17">
        <v>4.9084721465589903E-3</v>
      </c>
      <c r="H1675" s="9">
        <f t="shared" si="126"/>
        <v>8.7368773156648039E-3</v>
      </c>
      <c r="I1675" s="8"/>
      <c r="J1675" s="10"/>
      <c r="AC1675" s="14"/>
      <c r="AD1675" s="15"/>
    </row>
    <row r="1676" spans="1:30" hidden="1" outlineLevel="1" x14ac:dyDescent="0.3">
      <c r="A1676" s="20">
        <v>38945</v>
      </c>
      <c r="B1676" s="21">
        <v>8.5879607806696179E-3</v>
      </c>
      <c r="C1676" s="9">
        <f t="shared" si="127"/>
        <v>-1.9120392193303828E-3</v>
      </c>
      <c r="D1676" s="6">
        <f t="shared" si="128"/>
        <v>3.6558939762575397E-6</v>
      </c>
      <c r="E1676" s="6">
        <f t="shared" si="130"/>
        <v>1.8460420781570153E-6</v>
      </c>
      <c r="F1676" s="6">
        <f t="shared" si="129"/>
        <v>0.23350188607292635</v>
      </c>
      <c r="G1676" s="17">
        <v>4.7701560598550066E-3</v>
      </c>
      <c r="H1676" s="9">
        <f t="shared" si="126"/>
        <v>4.8322032870412885E-3</v>
      </c>
      <c r="I1676" s="8"/>
      <c r="J1676" s="10"/>
      <c r="AC1676" s="14"/>
      <c r="AD1676" s="15"/>
    </row>
    <row r="1677" spans="1:30" hidden="1" outlineLevel="1" x14ac:dyDescent="0.3">
      <c r="A1677" s="20">
        <v>38946</v>
      </c>
      <c r="B1677" s="21">
        <v>6.9189095049767982E-4</v>
      </c>
      <c r="C1677" s="9">
        <f t="shared" si="127"/>
        <v>-9.8081090495023213E-3</v>
      </c>
      <c r="D1677" s="6">
        <f t="shared" si="128"/>
        <v>9.619900312692933E-5</v>
      </c>
      <c r="E1677" s="6">
        <f t="shared" si="130"/>
        <v>3.6558939762575397E-6</v>
      </c>
      <c r="F1677" s="6">
        <f t="shared" si="129"/>
        <v>0.22151112550774535</v>
      </c>
      <c r="G1677" s="17">
        <v>4.2826040391880224E-3</v>
      </c>
      <c r="H1677" s="9">
        <f t="shared" si="126"/>
        <v>4.7064968448703474E-3</v>
      </c>
      <c r="I1677" s="8"/>
      <c r="J1677" s="10"/>
      <c r="AC1677" s="14"/>
      <c r="AD1677" s="15"/>
    </row>
    <row r="1678" spans="1:30" hidden="1" outlineLevel="1" x14ac:dyDescent="0.3">
      <c r="A1678" s="20">
        <v>38947</v>
      </c>
      <c r="B1678" s="21">
        <v>4.0948187063426728E-3</v>
      </c>
      <c r="C1678" s="9">
        <f t="shared" si="127"/>
        <v>-6.4051812936573279E-3</v>
      </c>
      <c r="D1678" s="6">
        <f t="shared" si="128"/>
        <v>4.1026347404617758E-5</v>
      </c>
      <c r="E1678" s="6">
        <f t="shared" si="130"/>
        <v>9.619900312692933E-5</v>
      </c>
      <c r="F1678" s="6">
        <f t="shared" si="129"/>
        <v>0.1819793289442532</v>
      </c>
      <c r="G1678" s="17">
        <v>3.0659112055043511E-3</v>
      </c>
      <c r="H1678" s="9">
        <f t="shared" ref="H1678:H1741" si="131">SQRT(F1678)/100</f>
        <v>4.2659035261507407E-3</v>
      </c>
      <c r="I1678" s="8"/>
      <c r="J1678" s="10"/>
      <c r="AC1678" s="14"/>
      <c r="AD1678" s="15"/>
    </row>
    <row r="1679" spans="1:30" hidden="1" outlineLevel="1" x14ac:dyDescent="0.3">
      <c r="A1679" s="20">
        <v>38950</v>
      </c>
      <c r="B1679" s="21">
        <v>-3.2050620863130707E-3</v>
      </c>
      <c r="C1679" s="9">
        <f t="shared" ref="C1679:C1742" si="132">B1679-B$5</f>
        <v>-1.3705062086313072E-2</v>
      </c>
      <c r="D1679" s="6">
        <f t="shared" ref="D1679:D1742" si="133">C1679^2</f>
        <v>1.8782872678969602E-4</v>
      </c>
      <c r="E1679" s="6">
        <f t="shared" si="130"/>
        <v>4.1026347404617758E-5</v>
      </c>
      <c r="F1679" s="6">
        <f t="shared" ref="F1679:F1742" si="134">IF(C1678&gt;0,B$6+B$7*E1679+B$8*(G1678*100)^2,B$6+B$7*E1679+B$8*(G1678*100)^2+E1679*$B$9)</f>
        <v>0.10189483795132177</v>
      </c>
      <c r="G1679" s="17">
        <v>3.2401525009287955E-3</v>
      </c>
      <c r="H1679" s="9">
        <f t="shared" si="131"/>
        <v>3.1920970842272607E-3</v>
      </c>
      <c r="I1679" s="8"/>
      <c r="J1679" s="10"/>
      <c r="AC1679" s="14"/>
      <c r="AD1679" s="15"/>
    </row>
    <row r="1680" spans="1:30" hidden="1" outlineLevel="1" x14ac:dyDescent="0.3">
      <c r="A1680" s="20">
        <v>38951</v>
      </c>
      <c r="B1680" s="21">
        <v>-4.5933316051743374E-4</v>
      </c>
      <c r="C1680" s="9">
        <f t="shared" si="132"/>
        <v>-1.0959333160517434E-2</v>
      </c>
      <c r="D1680" s="6">
        <f t="shared" si="133"/>
        <v>1.2010698332321706E-4</v>
      </c>
      <c r="E1680" s="6">
        <f t="shared" ref="E1680:E1743" si="135">D1679</f>
        <v>1.8782872678969602E-4</v>
      </c>
      <c r="F1680" s="6">
        <f t="shared" si="134"/>
        <v>0.11173917933808152</v>
      </c>
      <c r="G1680" s="17">
        <v>4.6298977648498718E-3</v>
      </c>
      <c r="H1680" s="9">
        <f t="shared" si="131"/>
        <v>3.3427410808808018E-3</v>
      </c>
      <c r="I1680" s="8"/>
      <c r="J1680" s="10"/>
      <c r="AC1680" s="14"/>
      <c r="AD1680" s="15"/>
    </row>
    <row r="1681" spans="1:30" hidden="1" outlineLevel="1" x14ac:dyDescent="0.3">
      <c r="A1681" s="20">
        <v>38952</v>
      </c>
      <c r="B1681" s="21">
        <v>-3.705272758956317E-3</v>
      </c>
      <c r="C1681" s="9">
        <f t="shared" si="132"/>
        <v>-1.4205272758956318E-2</v>
      </c>
      <c r="D1681" s="6">
        <f t="shared" si="133"/>
        <v>2.0178977415634644E-4</v>
      </c>
      <c r="E1681" s="6">
        <f t="shared" si="135"/>
        <v>1.2010698332321706E-4</v>
      </c>
      <c r="F1681" s="6">
        <f t="shared" si="134"/>
        <v>0.20970395971780401</v>
      </c>
      <c r="G1681" s="17">
        <v>5.8920845875507482E-3</v>
      </c>
      <c r="H1681" s="9">
        <f t="shared" si="131"/>
        <v>4.5793444914944319E-3</v>
      </c>
      <c r="I1681" s="8"/>
      <c r="J1681" s="10"/>
      <c r="AC1681" s="14"/>
      <c r="AD1681" s="15"/>
    </row>
    <row r="1682" spans="1:30" hidden="1" outlineLevel="1" x14ac:dyDescent="0.3">
      <c r="A1682" s="20">
        <v>38953</v>
      </c>
      <c r="B1682" s="21">
        <v>5.8043234375811158E-4</v>
      </c>
      <c r="C1682" s="9">
        <f t="shared" si="132"/>
        <v>-9.9195676562418896E-3</v>
      </c>
      <c r="D1682" s="6">
        <f t="shared" si="133"/>
        <v>9.8397822486760218E-5</v>
      </c>
      <c r="E1682" s="6">
        <f t="shared" si="135"/>
        <v>2.0178977415634644E-4</v>
      </c>
      <c r="F1682" s="6">
        <f t="shared" si="134"/>
        <v>0.32866070234684547</v>
      </c>
      <c r="G1682" s="17">
        <v>3.5226978157072404E-3</v>
      </c>
      <c r="H1682" s="9">
        <f t="shared" si="131"/>
        <v>5.7328937051618657E-3</v>
      </c>
      <c r="I1682" s="8"/>
      <c r="J1682" s="10"/>
      <c r="AC1682" s="14"/>
      <c r="AD1682" s="15"/>
    </row>
    <row r="1683" spans="1:30" hidden="1" outlineLevel="1" x14ac:dyDescent="0.3">
      <c r="A1683" s="20">
        <v>38954</v>
      </c>
      <c r="B1683" s="21">
        <v>-1.8071277845457714E-3</v>
      </c>
      <c r="C1683" s="9">
        <f t="shared" si="132"/>
        <v>-1.2307127784545771E-2</v>
      </c>
      <c r="D1683" s="6">
        <f t="shared" si="133"/>
        <v>1.5146539430513849E-4</v>
      </c>
      <c r="E1683" s="6">
        <f t="shared" si="135"/>
        <v>9.8397822486760218E-5</v>
      </c>
      <c r="F1683" s="6">
        <f t="shared" si="134"/>
        <v>0.12885273655282117</v>
      </c>
      <c r="G1683" s="17">
        <v>3.2524486504278026E-3</v>
      </c>
      <c r="H1683" s="9">
        <f t="shared" si="131"/>
        <v>3.5896063370907567E-3</v>
      </c>
      <c r="I1683" s="8"/>
      <c r="J1683" s="10"/>
      <c r="AC1683" s="14"/>
      <c r="AD1683" s="15"/>
    </row>
    <row r="1684" spans="1:30" hidden="1" outlineLevel="1" x14ac:dyDescent="0.3">
      <c r="A1684" s="20">
        <v>38957</v>
      </c>
      <c r="B1684" s="21">
        <v>6.0045932392460664E-3</v>
      </c>
      <c r="C1684" s="9">
        <f t="shared" si="132"/>
        <v>-4.4954067607539342E-3</v>
      </c>
      <c r="D1684" s="6">
        <f t="shared" si="133"/>
        <v>2.020868194463218E-5</v>
      </c>
      <c r="E1684" s="6">
        <f t="shared" si="135"/>
        <v>1.5146539430513849E-4</v>
      </c>
      <c r="F1684" s="6">
        <f t="shared" si="134"/>
        <v>0.11245360879488812</v>
      </c>
      <c r="G1684" s="17">
        <v>5.9659299966398184E-3</v>
      </c>
      <c r="H1684" s="9">
        <f t="shared" si="131"/>
        <v>3.3534103356864654E-3</v>
      </c>
      <c r="I1684" s="8"/>
      <c r="J1684" s="10"/>
      <c r="AC1684" s="14"/>
      <c r="AD1684" s="15"/>
    </row>
    <row r="1685" spans="1:30" hidden="1" outlineLevel="1" x14ac:dyDescent="0.3">
      <c r="A1685" s="20">
        <v>38958</v>
      </c>
      <c r="B1685" s="21">
        <v>1.5782683819281871E-3</v>
      </c>
      <c r="C1685" s="9">
        <f t="shared" si="132"/>
        <v>-8.9217316180718129E-3</v>
      </c>
      <c r="D1685" s="6">
        <f t="shared" si="133"/>
        <v>7.9597295064902284E-5</v>
      </c>
      <c r="E1685" s="6">
        <f t="shared" si="135"/>
        <v>2.020868194463218E-5</v>
      </c>
      <c r="F1685" s="6">
        <f t="shared" si="134"/>
        <v>0.33650077442576476</v>
      </c>
      <c r="G1685" s="17">
        <v>5.1876251912824157E-3</v>
      </c>
      <c r="H1685" s="9">
        <f t="shared" si="131"/>
        <v>5.8008686799975459E-3</v>
      </c>
      <c r="I1685" s="8"/>
      <c r="J1685" s="10"/>
      <c r="AC1685" s="14"/>
      <c r="AD1685" s="15"/>
    </row>
    <row r="1686" spans="1:30" hidden="1" outlineLevel="1" x14ac:dyDescent="0.3">
      <c r="A1686" s="20">
        <v>38959</v>
      </c>
      <c r="B1686" s="21">
        <v>1.1400530160618589E-3</v>
      </c>
      <c r="C1686" s="9">
        <f t="shared" si="132"/>
        <v>-9.359946983938142E-3</v>
      </c>
      <c r="D1686" s="6">
        <f t="shared" si="133"/>
        <v>8.7608607542132724E-5</v>
      </c>
      <c r="E1686" s="6">
        <f t="shared" si="135"/>
        <v>7.9597295064902284E-5</v>
      </c>
      <c r="F1686" s="6">
        <f t="shared" si="134"/>
        <v>0.25874731242878912</v>
      </c>
      <c r="G1686" s="17">
        <v>2.9733936713321682E-3</v>
      </c>
      <c r="H1686" s="9">
        <f t="shared" si="131"/>
        <v>5.0867210698915775E-3</v>
      </c>
      <c r="I1686" s="8"/>
      <c r="J1686" s="10"/>
      <c r="AC1686" s="14"/>
      <c r="AD1686" s="15"/>
    </row>
    <row r="1687" spans="1:30" hidden="1" outlineLevel="1" x14ac:dyDescent="0.3">
      <c r="A1687" s="20">
        <v>38960</v>
      </c>
      <c r="B1687" s="21">
        <v>-1.5460911509020359E-4</v>
      </c>
      <c r="C1687" s="9">
        <f t="shared" si="132"/>
        <v>-1.0654609115090204E-2</v>
      </c>
      <c r="D1687" s="6">
        <f t="shared" si="133"/>
        <v>1.1352069539536325E-4</v>
      </c>
      <c r="E1687" s="6">
        <f t="shared" si="135"/>
        <v>8.7608607542132724E-5</v>
      </c>
      <c r="F1687" s="6">
        <f t="shared" si="134"/>
        <v>9.6891013988054331E-2</v>
      </c>
      <c r="G1687" s="17">
        <v>2.1246220620711959E-3</v>
      </c>
      <c r="H1687" s="9">
        <f t="shared" si="131"/>
        <v>3.1127321437613986E-3</v>
      </c>
      <c r="I1687" s="8"/>
      <c r="J1687" s="10"/>
      <c r="AC1687" s="14"/>
      <c r="AD1687" s="15"/>
    </row>
    <row r="1688" spans="1:30" hidden="1" outlineLevel="1" x14ac:dyDescent="0.3">
      <c r="A1688" s="20">
        <v>38961</v>
      </c>
      <c r="B1688" s="21">
        <v>7.2662965559496988E-3</v>
      </c>
      <c r="C1688" s="9">
        <f t="shared" si="132"/>
        <v>-3.2337034440503018E-3</v>
      </c>
      <c r="D1688" s="6">
        <f t="shared" si="133"/>
        <v>1.0456837964062784E-5</v>
      </c>
      <c r="E1688" s="6">
        <f t="shared" si="135"/>
        <v>1.1352069539536325E-4</v>
      </c>
      <c r="F1688" s="6">
        <f t="shared" si="134"/>
        <v>5.8134076663079945E-2</v>
      </c>
      <c r="G1688" s="17">
        <v>3.8636654026280659E-3</v>
      </c>
      <c r="H1688" s="9">
        <f t="shared" si="131"/>
        <v>2.4111009241232508E-3</v>
      </c>
      <c r="I1688" s="8"/>
      <c r="J1688" s="10"/>
      <c r="AC1688" s="14"/>
      <c r="AD1688" s="15"/>
    </row>
    <row r="1689" spans="1:30" hidden="1" outlineLevel="1" x14ac:dyDescent="0.3">
      <c r="A1689" s="20">
        <v>38965</v>
      </c>
      <c r="B1689" s="21">
        <v>4.4737160987417374E-4</v>
      </c>
      <c r="C1689" s="9">
        <f t="shared" si="132"/>
        <v>-1.0052628390125827E-2</v>
      </c>
      <c r="D1689" s="6">
        <f t="shared" si="133"/>
        <v>1.0105533754996377E-4</v>
      </c>
      <c r="E1689" s="6">
        <f t="shared" si="135"/>
        <v>1.0456837964062784E-5</v>
      </c>
      <c r="F1689" s="6">
        <f t="shared" si="134"/>
        <v>0.15140947803244884</v>
      </c>
      <c r="G1689" s="17">
        <v>2.8580461190043996E-3</v>
      </c>
      <c r="H1689" s="9">
        <f t="shared" si="131"/>
        <v>3.8911370835842938E-3</v>
      </c>
      <c r="I1689" s="8"/>
      <c r="J1689" s="10"/>
      <c r="AC1689" s="14"/>
      <c r="AD1689" s="15"/>
    </row>
    <row r="1690" spans="1:30" hidden="1" outlineLevel="1" x14ac:dyDescent="0.3">
      <c r="A1690" s="20">
        <v>38966</v>
      </c>
      <c r="B1690" s="21">
        <v>-5.5150962271213189E-3</v>
      </c>
      <c r="C1690" s="9">
        <f t="shared" si="132"/>
        <v>-1.6015096227121321E-2</v>
      </c>
      <c r="D1690" s="6">
        <f t="shared" si="133"/>
        <v>2.5648330716395557E-4</v>
      </c>
      <c r="E1690" s="6">
        <f t="shared" si="135"/>
        <v>1.0105533754996377E-4</v>
      </c>
      <c r="F1690" s="6">
        <f t="shared" si="134"/>
        <v>9.0866394857090318E-2</v>
      </c>
      <c r="G1690" s="17">
        <v>3.0370037411692431E-3</v>
      </c>
      <c r="H1690" s="9">
        <f t="shared" si="131"/>
        <v>3.0144053287023348E-3</v>
      </c>
      <c r="I1690" s="8"/>
      <c r="J1690" s="10"/>
      <c r="AC1690" s="14"/>
      <c r="AD1690" s="15"/>
    </row>
    <row r="1691" spans="1:30" hidden="1" outlineLevel="1" x14ac:dyDescent="0.3">
      <c r="A1691" s="20">
        <v>38967</v>
      </c>
      <c r="B1691" s="21">
        <v>-6.5758832462960966E-3</v>
      </c>
      <c r="C1691" s="9">
        <f t="shared" si="132"/>
        <v>-1.7075883246296098E-2</v>
      </c>
      <c r="D1691" s="6">
        <f t="shared" si="133"/>
        <v>2.9158578864113576E-4</v>
      </c>
      <c r="E1691" s="6">
        <f t="shared" si="135"/>
        <v>2.5648330716395557E-4</v>
      </c>
      <c r="F1691" s="6">
        <f t="shared" si="134"/>
        <v>0.10031845942529395</v>
      </c>
      <c r="G1691" s="17">
        <v>3.2026997124235792E-3</v>
      </c>
      <c r="H1691" s="9">
        <f t="shared" si="131"/>
        <v>3.1673089433349243E-3</v>
      </c>
      <c r="I1691" s="8"/>
      <c r="J1691" s="10"/>
      <c r="AC1691" s="14"/>
      <c r="AD1691" s="15"/>
    </row>
    <row r="1692" spans="1:30" hidden="1" outlineLevel="1" x14ac:dyDescent="0.3">
      <c r="A1692" s="20">
        <v>38968</v>
      </c>
      <c r="B1692" s="21">
        <v>5.3398402934725408E-3</v>
      </c>
      <c r="C1692" s="9">
        <f t="shared" si="132"/>
        <v>-5.1601597065274599E-3</v>
      </c>
      <c r="D1692" s="6">
        <f t="shared" si="133"/>
        <v>2.6627248196869562E-5</v>
      </c>
      <c r="E1692" s="6">
        <f t="shared" si="135"/>
        <v>2.9158578864113576E-4</v>
      </c>
      <c r="F1692" s="6">
        <f t="shared" si="134"/>
        <v>0.10957966682581945</v>
      </c>
      <c r="G1692" s="17">
        <v>3.0855885289432098E-3</v>
      </c>
      <c r="H1692" s="9">
        <f t="shared" si="131"/>
        <v>3.3102819642111974E-3</v>
      </c>
      <c r="I1692" s="8"/>
      <c r="J1692" s="10"/>
      <c r="AC1692" s="14"/>
      <c r="AD1692" s="15"/>
    </row>
    <row r="1693" spans="1:30" hidden="1" outlineLevel="1" x14ac:dyDescent="0.3">
      <c r="A1693" s="20">
        <v>38971</v>
      </c>
      <c r="B1693" s="21">
        <v>4.1506890092497242E-4</v>
      </c>
      <c r="C1693" s="9">
        <f t="shared" si="132"/>
        <v>-1.0084931099075028E-2</v>
      </c>
      <c r="D1693" s="6">
        <f t="shared" si="133"/>
        <v>1.0170583527309065E-4</v>
      </c>
      <c r="E1693" s="6">
        <f t="shared" si="135"/>
        <v>2.6627248196869562E-5</v>
      </c>
      <c r="F1693" s="6">
        <f t="shared" si="134"/>
        <v>0.10297878359929871</v>
      </c>
      <c r="G1693" s="17">
        <v>4.7301795215345327E-3</v>
      </c>
      <c r="H1693" s="9">
        <f t="shared" si="131"/>
        <v>3.2090307508545117E-3</v>
      </c>
      <c r="I1693" s="8"/>
      <c r="J1693" s="10"/>
      <c r="AC1693" s="14"/>
      <c r="AD1693" s="15"/>
    </row>
    <row r="1694" spans="1:30" hidden="1" outlineLevel="1" x14ac:dyDescent="0.3">
      <c r="A1694" s="20">
        <v>38972</v>
      </c>
      <c r="B1694" s="21">
        <v>8.8448107465259902E-3</v>
      </c>
      <c r="C1694" s="9">
        <f t="shared" si="132"/>
        <v>-1.6551892534740105E-3</v>
      </c>
      <c r="D1694" s="6">
        <f t="shared" si="133"/>
        <v>2.7396514648158523E-6</v>
      </c>
      <c r="E1694" s="6">
        <f t="shared" si="135"/>
        <v>1.0170583527309065E-4</v>
      </c>
      <c r="F1694" s="6">
        <f t="shared" si="134"/>
        <v>0.21811107721963066</v>
      </c>
      <c r="G1694" s="17">
        <v>4.8305132881657185E-3</v>
      </c>
      <c r="H1694" s="9">
        <f t="shared" si="131"/>
        <v>4.670236366819464E-3</v>
      </c>
      <c r="I1694" s="8"/>
      <c r="J1694" s="10"/>
      <c r="AC1694" s="14"/>
      <c r="AD1694" s="15"/>
    </row>
    <row r="1695" spans="1:30" hidden="1" outlineLevel="1" x14ac:dyDescent="0.3">
      <c r="A1695" s="20">
        <v>38973</v>
      </c>
      <c r="B1695" s="21">
        <v>3.9260207201242256E-3</v>
      </c>
      <c r="C1695" s="9">
        <f t="shared" si="132"/>
        <v>-6.5739792798757751E-3</v>
      </c>
      <c r="D1695" s="6">
        <f t="shared" si="133"/>
        <v>4.3217203572236016E-5</v>
      </c>
      <c r="E1695" s="6">
        <f t="shared" si="135"/>
        <v>2.7396514648158523E-6</v>
      </c>
      <c r="F1695" s="6">
        <f t="shared" si="134"/>
        <v>0.22670142021517395</v>
      </c>
      <c r="G1695" s="17">
        <v>4.6296496989729867E-3</v>
      </c>
      <c r="H1695" s="9">
        <f t="shared" si="131"/>
        <v>4.7613172569696922E-3</v>
      </c>
      <c r="I1695" s="8"/>
      <c r="J1695" s="10"/>
      <c r="AC1695" s="14"/>
      <c r="AD1695" s="15"/>
    </row>
    <row r="1696" spans="1:30" hidden="1" outlineLevel="1" x14ac:dyDescent="0.3">
      <c r="A1696" s="20">
        <v>38974</v>
      </c>
      <c r="B1696" s="21">
        <v>-1.3810295930591489E-3</v>
      </c>
      <c r="C1696" s="9">
        <f t="shared" si="132"/>
        <v>-1.188102959305915E-2</v>
      </c>
      <c r="D1696" s="6">
        <f t="shared" si="133"/>
        <v>1.4115886419114728E-4</v>
      </c>
      <c r="E1696" s="6">
        <f t="shared" si="135"/>
        <v>4.3217203572236016E-5</v>
      </c>
      <c r="F1696" s="6">
        <f t="shared" si="134"/>
        <v>0.20968202473889563</v>
      </c>
      <c r="G1696" s="17">
        <v>3.3142100106820518E-3</v>
      </c>
      <c r="H1696" s="9">
        <f t="shared" si="131"/>
        <v>4.5791049861178728E-3</v>
      </c>
      <c r="I1696" s="8"/>
      <c r="J1696" s="10"/>
      <c r="AC1696" s="14"/>
      <c r="AD1696" s="15"/>
    </row>
    <row r="1697" spans="1:30" hidden="1" outlineLevel="1" x14ac:dyDescent="0.3">
      <c r="A1697" s="20">
        <v>38975</v>
      </c>
      <c r="B1697" s="21">
        <v>2.8915173193142865E-3</v>
      </c>
      <c r="C1697" s="9">
        <f t="shared" si="132"/>
        <v>-7.6084826806857141E-3</v>
      </c>
      <c r="D1697" s="6">
        <f t="shared" si="133"/>
        <v>5.7889008702294474E-5</v>
      </c>
      <c r="E1697" s="6">
        <f t="shared" si="135"/>
        <v>1.4115886419114728E-4</v>
      </c>
      <c r="F1697" s="6">
        <f t="shared" si="134"/>
        <v>0.11608607898226139</v>
      </c>
      <c r="G1697" s="17">
        <v>5.4434353073458258E-3</v>
      </c>
      <c r="H1697" s="9">
        <f t="shared" si="131"/>
        <v>3.4071407218114924E-3</v>
      </c>
      <c r="I1697" s="8"/>
      <c r="J1697" s="10"/>
      <c r="AC1697" s="14"/>
      <c r="AD1697" s="15"/>
    </row>
    <row r="1698" spans="1:30" hidden="1" outlineLevel="1" x14ac:dyDescent="0.3">
      <c r="A1698" s="20">
        <v>38978</v>
      </c>
      <c r="B1698" s="21">
        <v>-4.9918574953847336E-4</v>
      </c>
      <c r="C1698" s="9">
        <f t="shared" si="132"/>
        <v>-1.0999185749538475E-2</v>
      </c>
      <c r="D1698" s="6">
        <f t="shared" si="133"/>
        <v>1.2098208715285026E-4</v>
      </c>
      <c r="E1698" s="6">
        <f t="shared" si="135"/>
        <v>5.7889008702294474E-5</v>
      </c>
      <c r="F1698" s="6">
        <f t="shared" si="134"/>
        <v>0.2831057836611402</v>
      </c>
      <c r="G1698" s="17">
        <v>3.4029969301915528E-3</v>
      </c>
      <c r="H1698" s="9">
        <f t="shared" si="131"/>
        <v>5.3207685879122779E-3</v>
      </c>
      <c r="I1698" s="8"/>
      <c r="J1698" s="10"/>
      <c r="AC1698" s="14"/>
      <c r="AD1698" s="15"/>
    </row>
    <row r="1699" spans="1:30" hidden="1" outlineLevel="1" x14ac:dyDescent="0.3">
      <c r="A1699" s="20">
        <v>38979</v>
      </c>
      <c r="B1699" s="21">
        <v>-1.2201160640668638E-3</v>
      </c>
      <c r="C1699" s="9">
        <f t="shared" si="132"/>
        <v>-1.1720116064066864E-2</v>
      </c>
      <c r="D1699" s="6">
        <f t="shared" si="133"/>
        <v>1.3736112055519816E-4</v>
      </c>
      <c r="E1699" s="6">
        <f t="shared" si="135"/>
        <v>1.2098208715285026E-4</v>
      </c>
      <c r="F1699" s="6">
        <f t="shared" si="134"/>
        <v>0.1214276776563844</v>
      </c>
      <c r="G1699" s="17">
        <v>5.4794217428420855E-3</v>
      </c>
      <c r="H1699" s="9">
        <f t="shared" si="131"/>
        <v>3.4846474377816816E-3</v>
      </c>
      <c r="I1699" s="8"/>
      <c r="J1699" s="10"/>
      <c r="AC1699" s="14"/>
      <c r="AD1699" s="15"/>
    </row>
    <row r="1700" spans="1:30" hidden="1" outlineLevel="1" x14ac:dyDescent="0.3">
      <c r="A1700" s="20">
        <v>38980</v>
      </c>
      <c r="B1700" s="21">
        <v>6.2434304422276524E-3</v>
      </c>
      <c r="C1700" s="9">
        <f t="shared" si="132"/>
        <v>-4.2565695577723483E-3</v>
      </c>
      <c r="D1700" s="6">
        <f t="shared" si="133"/>
        <v>1.8118384400154284E-5</v>
      </c>
      <c r="E1700" s="6">
        <f t="shared" si="135"/>
        <v>1.3736112055519816E-4</v>
      </c>
      <c r="F1700" s="6">
        <f t="shared" si="134"/>
        <v>0.28662796032186416</v>
      </c>
      <c r="G1700" s="17">
        <v>3.758137814013433E-3</v>
      </c>
      <c r="H1700" s="9">
        <f t="shared" si="131"/>
        <v>5.3537646597685276E-3</v>
      </c>
      <c r="I1700" s="8"/>
      <c r="J1700" s="10"/>
      <c r="AC1700" s="14"/>
      <c r="AD1700" s="15"/>
    </row>
    <row r="1701" spans="1:30" hidden="1" outlineLevel="1" x14ac:dyDescent="0.3">
      <c r="A1701" s="20">
        <v>38981</v>
      </c>
      <c r="B1701" s="21">
        <v>-6.909083643218108E-3</v>
      </c>
      <c r="C1701" s="9">
        <f t="shared" si="132"/>
        <v>-1.740908364321811E-2</v>
      </c>
      <c r="D1701" s="6">
        <f t="shared" si="133"/>
        <v>3.0307619329656435E-4</v>
      </c>
      <c r="E1701" s="6">
        <f t="shared" si="135"/>
        <v>1.8118384400154284E-5</v>
      </c>
      <c r="F1701" s="6">
        <f t="shared" si="134"/>
        <v>0.1442054043648108</v>
      </c>
      <c r="G1701" s="17">
        <v>6.3693956926469033E-3</v>
      </c>
      <c r="H1701" s="9">
        <f t="shared" si="131"/>
        <v>3.7974386679024957E-3</v>
      </c>
      <c r="I1701" s="8"/>
      <c r="J1701" s="10"/>
      <c r="AC1701" s="14"/>
      <c r="AD1701" s="15"/>
    </row>
    <row r="1702" spans="1:30" hidden="1" outlineLevel="1" x14ac:dyDescent="0.3">
      <c r="A1702" s="20">
        <v>38982</v>
      </c>
      <c r="B1702" s="21">
        <v>-2.1813731459936442E-3</v>
      </c>
      <c r="C1702" s="9">
        <f t="shared" si="132"/>
        <v>-1.2681373145993645E-2</v>
      </c>
      <c r="D1702" s="6">
        <f t="shared" si="133"/>
        <v>1.6081722486792875E-4</v>
      </c>
      <c r="E1702" s="6">
        <f t="shared" si="135"/>
        <v>3.0307619329656435E-4</v>
      </c>
      <c r="F1702" s="6">
        <f t="shared" si="134"/>
        <v>0.38108370219015281</v>
      </c>
      <c r="G1702" s="17">
        <v>3.6544530479435452E-3</v>
      </c>
      <c r="H1702" s="9">
        <f t="shared" si="131"/>
        <v>6.173197730432364E-3</v>
      </c>
      <c r="I1702" s="8"/>
      <c r="J1702" s="10"/>
      <c r="AC1702" s="14"/>
      <c r="AD1702" s="15"/>
    </row>
    <row r="1703" spans="1:30" hidden="1" outlineLevel="1" x14ac:dyDescent="0.3">
      <c r="A1703" s="20">
        <v>38985</v>
      </c>
      <c r="B1703" s="21">
        <v>5.8664374909251473E-3</v>
      </c>
      <c r="C1703" s="9">
        <f t="shared" si="132"/>
        <v>-4.6335625090748534E-3</v>
      </c>
      <c r="D1703" s="6">
        <f t="shared" si="133"/>
        <v>2.146990152550405E-5</v>
      </c>
      <c r="E1703" s="6">
        <f t="shared" si="135"/>
        <v>1.6081722486792875E-4</v>
      </c>
      <c r="F1703" s="6">
        <f t="shared" si="134"/>
        <v>0.13732382401707113</v>
      </c>
      <c r="G1703" s="17">
        <v>6.7907008517359164E-3</v>
      </c>
      <c r="H1703" s="9">
        <f t="shared" si="131"/>
        <v>3.7057229256525796E-3</v>
      </c>
      <c r="I1703" s="8"/>
      <c r="J1703" s="10"/>
      <c r="AC1703" s="14"/>
      <c r="AD1703" s="15"/>
    </row>
    <row r="1704" spans="1:30" hidden="1" outlineLevel="1" x14ac:dyDescent="0.3">
      <c r="A1704" s="20">
        <v>38986</v>
      </c>
      <c r="B1704" s="21">
        <v>8.0516052194078494E-3</v>
      </c>
      <c r="C1704" s="9">
        <f t="shared" si="132"/>
        <v>-2.4483947805921513E-3</v>
      </c>
      <c r="D1704" s="6">
        <f t="shared" si="133"/>
        <v>5.9946370016308888E-6</v>
      </c>
      <c r="E1704" s="6">
        <f t="shared" si="135"/>
        <v>2.146990152550405E-5</v>
      </c>
      <c r="F1704" s="6">
        <f t="shared" si="134"/>
        <v>0.43074005696067519</v>
      </c>
      <c r="G1704" s="17">
        <v>3.8961537633152112E-3</v>
      </c>
      <c r="H1704" s="9">
        <f t="shared" si="131"/>
        <v>6.5630789798742728E-3</v>
      </c>
      <c r="I1704" s="8"/>
      <c r="J1704" s="10"/>
      <c r="AC1704" s="14"/>
      <c r="AD1704" s="15"/>
    </row>
    <row r="1705" spans="1:30" hidden="1" outlineLevel="1" x14ac:dyDescent="0.3">
      <c r="A1705" s="20">
        <v>38987</v>
      </c>
      <c r="B1705" s="21">
        <v>1.6996365639360301E-3</v>
      </c>
      <c r="C1705" s="9">
        <f t="shared" si="132"/>
        <v>-8.8003634360639699E-3</v>
      </c>
      <c r="D1705" s="6">
        <f t="shared" si="133"/>
        <v>7.7446396606811646E-5</v>
      </c>
      <c r="E1705" s="6">
        <f t="shared" si="135"/>
        <v>5.9946370016308888E-6</v>
      </c>
      <c r="F1705" s="6">
        <f t="shared" si="134"/>
        <v>0.15366749282329448</v>
      </c>
      <c r="G1705" s="17">
        <v>3.5091292229838178E-3</v>
      </c>
      <c r="H1705" s="9">
        <f t="shared" si="131"/>
        <v>3.9200445510643687E-3</v>
      </c>
      <c r="I1705" s="8"/>
      <c r="J1705" s="10"/>
      <c r="AC1705" s="14"/>
      <c r="AD1705" s="15"/>
    </row>
    <row r="1706" spans="1:30" hidden="1" outlineLevel="1" x14ac:dyDescent="0.3">
      <c r="A1706" s="20">
        <v>38988</v>
      </c>
      <c r="B1706" s="21">
        <v>2.4957589205297248E-3</v>
      </c>
      <c r="C1706" s="9">
        <f t="shared" si="132"/>
        <v>-8.0042410794702763E-3</v>
      </c>
      <c r="D1706" s="6">
        <f t="shared" si="133"/>
        <v>6.4067875258279491E-5</v>
      </c>
      <c r="E1706" s="6">
        <f t="shared" si="135"/>
        <v>7.7446396606811646E-5</v>
      </c>
      <c r="F1706" s="6">
        <f t="shared" si="134"/>
        <v>0.12799776045375633</v>
      </c>
      <c r="G1706" s="17">
        <v>3.7233098523162473E-3</v>
      </c>
      <c r="H1706" s="9">
        <f t="shared" si="131"/>
        <v>3.577677465252511E-3</v>
      </c>
      <c r="I1706" s="8"/>
      <c r="J1706" s="10"/>
      <c r="AC1706" s="14"/>
      <c r="AD1706" s="15"/>
    </row>
    <row r="1707" spans="1:30" hidden="1" outlineLevel="1" x14ac:dyDescent="0.3">
      <c r="A1707" s="20">
        <v>38989</v>
      </c>
      <c r="B1707" s="21">
        <v>-3.3661618105171793E-3</v>
      </c>
      <c r="C1707" s="9">
        <f t="shared" si="132"/>
        <v>-1.386616181051718E-2</v>
      </c>
      <c r="D1707" s="6">
        <f t="shared" si="133"/>
        <v>1.9227044335544508E-4</v>
      </c>
      <c r="E1707" s="6">
        <f t="shared" si="135"/>
        <v>6.4067875258279491E-5</v>
      </c>
      <c r="F1707" s="6">
        <f t="shared" si="134"/>
        <v>0.14187234974956592</v>
      </c>
      <c r="G1707" s="17">
        <v>3.3629458026243008E-3</v>
      </c>
      <c r="H1707" s="9">
        <f t="shared" si="131"/>
        <v>3.7665946125056502E-3</v>
      </c>
      <c r="I1707" s="8"/>
      <c r="J1707" s="10"/>
      <c r="AC1707" s="14"/>
      <c r="AD1707" s="15"/>
    </row>
    <row r="1708" spans="1:30" hidden="1" outlineLevel="1" x14ac:dyDescent="0.3">
      <c r="A1708" s="20">
        <v>38992</v>
      </c>
      <c r="B1708" s="21">
        <v>-7.4697389140023971E-4</v>
      </c>
      <c r="C1708" s="9">
        <f t="shared" si="132"/>
        <v>-1.124697389140024E-2</v>
      </c>
      <c r="D1708" s="6">
        <f t="shared" si="133"/>
        <v>1.2649442171383868E-4</v>
      </c>
      <c r="E1708" s="6">
        <f t="shared" si="135"/>
        <v>1.9227044335544508E-4</v>
      </c>
      <c r="F1708" s="6">
        <f t="shared" si="134"/>
        <v>0.11900173903707333</v>
      </c>
      <c r="G1708" s="17">
        <v>4.3028225716144055E-3</v>
      </c>
      <c r="H1708" s="9">
        <f t="shared" si="131"/>
        <v>3.4496628681231056E-3</v>
      </c>
      <c r="I1708" s="8"/>
      <c r="J1708" s="10"/>
      <c r="AC1708" s="14"/>
      <c r="AD1708" s="15"/>
    </row>
    <row r="1709" spans="1:30" hidden="1" outlineLevel="1" x14ac:dyDescent="0.3">
      <c r="A1709" s="20">
        <v>38993</v>
      </c>
      <c r="B1709" s="21">
        <v>4.8714508492152956E-3</v>
      </c>
      <c r="C1709" s="9">
        <f t="shared" si="132"/>
        <v>-5.6285491507847051E-3</v>
      </c>
      <c r="D1709" s="6">
        <f t="shared" si="133"/>
        <v>3.1680565542799225E-5</v>
      </c>
      <c r="E1709" s="6">
        <f t="shared" si="135"/>
        <v>1.2649442171383868E-4</v>
      </c>
      <c r="F1709" s="6">
        <f t="shared" si="134"/>
        <v>0.1835346635668538</v>
      </c>
      <c r="G1709" s="17">
        <v>5.372776717335789E-3</v>
      </c>
      <c r="H1709" s="9">
        <f t="shared" si="131"/>
        <v>4.2840945784010627E-3</v>
      </c>
      <c r="I1709" s="8"/>
      <c r="J1709" s="10"/>
      <c r="AC1709" s="14"/>
      <c r="AD1709" s="15"/>
    </row>
    <row r="1710" spans="1:30" hidden="1" outlineLevel="1" x14ac:dyDescent="0.3">
      <c r="A1710" s="20">
        <v>38994</v>
      </c>
      <c r="B1710" s="21">
        <v>1.045651805830872E-2</v>
      </c>
      <c r="C1710" s="9">
        <f t="shared" si="132"/>
        <v>-4.3481941691280238E-5</v>
      </c>
      <c r="D1710" s="6">
        <f t="shared" si="133"/>
        <v>1.8906792532438943E-9</v>
      </c>
      <c r="E1710" s="6">
        <f t="shared" si="135"/>
        <v>3.1680565542799225E-5</v>
      </c>
      <c r="F1710" s="6">
        <f t="shared" si="134"/>
        <v>0.27625985825998312</v>
      </c>
      <c r="G1710" s="17">
        <v>5.6014676755893455E-3</v>
      </c>
      <c r="H1710" s="9">
        <f t="shared" si="131"/>
        <v>5.2560427914923134E-3</v>
      </c>
      <c r="I1710" s="8"/>
      <c r="J1710" s="10"/>
      <c r="AC1710" s="14"/>
      <c r="AD1710" s="15"/>
    </row>
    <row r="1711" spans="1:30" hidden="1" outlineLevel="1" x14ac:dyDescent="0.3">
      <c r="A1711" s="20">
        <v>38995</v>
      </c>
      <c r="B1711" s="21">
        <v>1.3559789739271745E-3</v>
      </c>
      <c r="C1711" s="9">
        <f t="shared" si="132"/>
        <v>-9.1440210260728266E-3</v>
      </c>
      <c r="D1711" s="6">
        <f t="shared" si="133"/>
        <v>8.3613120525261945E-5</v>
      </c>
      <c r="E1711" s="6">
        <f t="shared" si="135"/>
        <v>1.8906792532438943E-9</v>
      </c>
      <c r="F1711" s="6">
        <f t="shared" si="134"/>
        <v>0.29873877419432687</v>
      </c>
      <c r="G1711" s="17">
        <v>2.781194367789105E-3</v>
      </c>
      <c r="H1711" s="9">
        <f t="shared" si="131"/>
        <v>5.465700085024121E-3</v>
      </c>
      <c r="I1711" s="8"/>
      <c r="J1711" s="10"/>
      <c r="AC1711" s="14"/>
      <c r="AD1711" s="15"/>
    </row>
    <row r="1712" spans="1:30" hidden="1" outlineLevel="1" x14ac:dyDescent="0.3">
      <c r="A1712" s="20">
        <v>38996</v>
      </c>
      <c r="B1712" s="21">
        <v>-1.3897660428775405E-3</v>
      </c>
      <c r="C1712" s="9">
        <f t="shared" si="132"/>
        <v>-1.1889766042877541E-2</v>
      </c>
      <c r="D1712" s="6">
        <f t="shared" si="133"/>
        <v>1.4136653655436387E-4</v>
      </c>
      <c r="E1712" s="6">
        <f t="shared" si="135"/>
        <v>8.3613120525261945E-5</v>
      </c>
      <c r="F1712" s="6">
        <f t="shared" si="134"/>
        <v>8.6984252144238716E-2</v>
      </c>
      <c r="G1712" s="17">
        <v>4.4715031003495775E-3</v>
      </c>
      <c r="H1712" s="9">
        <f t="shared" si="131"/>
        <v>2.9493092775129352E-3</v>
      </c>
      <c r="I1712" s="8"/>
      <c r="J1712" s="10"/>
      <c r="AC1712" s="14"/>
      <c r="AD1712" s="15"/>
    </row>
    <row r="1713" spans="1:30" hidden="1" outlineLevel="1" x14ac:dyDescent="0.3">
      <c r="A1713" s="20">
        <v>38999</v>
      </c>
      <c r="B1713" s="21">
        <v>6.4110033529170567E-4</v>
      </c>
      <c r="C1713" s="9">
        <f t="shared" si="132"/>
        <v>-9.8588996647082944E-3</v>
      </c>
      <c r="D1713" s="6">
        <f t="shared" si="133"/>
        <v>9.7197902598785316E-5</v>
      </c>
      <c r="E1713" s="6">
        <f t="shared" si="135"/>
        <v>1.4136653655436387E-4</v>
      </c>
      <c r="F1713" s="6">
        <f t="shared" si="134"/>
        <v>0.19679180535663324</v>
      </c>
      <c r="G1713" s="17">
        <v>3.4804498082827472E-3</v>
      </c>
      <c r="H1713" s="9">
        <f t="shared" si="131"/>
        <v>4.43612224083865E-3</v>
      </c>
      <c r="I1713" s="8"/>
      <c r="J1713" s="10"/>
      <c r="AC1713" s="14"/>
      <c r="AD1713" s="15"/>
    </row>
    <row r="1714" spans="1:30" hidden="1" outlineLevel="1" x14ac:dyDescent="0.3">
      <c r="A1714" s="20">
        <v>39000</v>
      </c>
      <c r="B1714" s="21">
        <v>7.8907145536246152E-4</v>
      </c>
      <c r="C1714" s="9">
        <f t="shared" si="132"/>
        <v>-9.7109285446375388E-3</v>
      </c>
      <c r="D1714" s="6">
        <f t="shared" si="133"/>
        <v>9.4302133199056148E-5</v>
      </c>
      <c r="E1714" s="6">
        <f t="shared" si="135"/>
        <v>9.7197902598785316E-5</v>
      </c>
      <c r="F1714" s="6">
        <f t="shared" si="134"/>
        <v>0.12620261638733177</v>
      </c>
      <c r="G1714" s="17">
        <v>2.7926347888869957E-3</v>
      </c>
      <c r="H1714" s="9">
        <f t="shared" si="131"/>
        <v>3.5525007584423086E-3</v>
      </c>
      <c r="I1714" s="8"/>
      <c r="J1714" s="10"/>
      <c r="AC1714" s="14"/>
      <c r="AD1714" s="15"/>
    </row>
    <row r="1715" spans="1:30" hidden="1" outlineLevel="1" x14ac:dyDescent="0.3">
      <c r="A1715" s="20">
        <v>39001</v>
      </c>
      <c r="B1715" s="21">
        <v>-1.2681690608092786E-3</v>
      </c>
      <c r="C1715" s="9">
        <f t="shared" si="132"/>
        <v>-1.176816906080928E-2</v>
      </c>
      <c r="D1715" s="6">
        <f t="shared" si="133"/>
        <v>1.3848980304378877E-4</v>
      </c>
      <c r="E1715" s="6">
        <f t="shared" si="135"/>
        <v>9.4302133199056148E-5</v>
      </c>
      <c r="F1715" s="6">
        <f t="shared" si="134"/>
        <v>8.7555601934918487E-2</v>
      </c>
      <c r="G1715" s="17">
        <v>5.1948596237099695E-3</v>
      </c>
      <c r="H1715" s="9">
        <f t="shared" si="131"/>
        <v>2.9589795865284114E-3</v>
      </c>
      <c r="I1715" s="8"/>
      <c r="J1715" s="10"/>
      <c r="AC1715" s="14"/>
      <c r="AD1715" s="15"/>
    </row>
    <row r="1716" spans="1:30" hidden="1" outlineLevel="1" x14ac:dyDescent="0.3">
      <c r="A1716" s="20">
        <v>39002</v>
      </c>
      <c r="B1716" s="21">
        <v>8.0312192045065151E-3</v>
      </c>
      <c r="C1716" s="9">
        <f t="shared" si="132"/>
        <v>-2.4687807954934856E-3</v>
      </c>
      <c r="D1716" s="6">
        <f t="shared" si="133"/>
        <v>6.0948786161974478E-6</v>
      </c>
      <c r="E1716" s="6">
        <f t="shared" si="135"/>
        <v>1.3848980304378877E-4</v>
      </c>
      <c r="F1716" s="6">
        <f t="shared" si="134"/>
        <v>0.25942112750005047</v>
      </c>
      <c r="G1716" s="17">
        <v>4.0753843121676646E-3</v>
      </c>
      <c r="H1716" s="9">
        <f t="shared" si="131"/>
        <v>5.0933400387177218E-3</v>
      </c>
      <c r="I1716" s="8"/>
      <c r="J1716" s="10"/>
      <c r="AC1716" s="14"/>
      <c r="AD1716" s="15"/>
    </row>
    <row r="1717" spans="1:30" hidden="1" outlineLevel="1" x14ac:dyDescent="0.3">
      <c r="A1717" s="20">
        <v>39003</v>
      </c>
      <c r="B1717" s="21">
        <v>1.0715625769676513E-3</v>
      </c>
      <c r="C1717" s="9">
        <f t="shared" si="132"/>
        <v>-9.4284374230323501E-3</v>
      </c>
      <c r="D1717" s="6">
        <f t="shared" si="133"/>
        <v>8.8895432240036903E-5</v>
      </c>
      <c r="E1717" s="6">
        <f t="shared" si="135"/>
        <v>6.0948786161974478E-6</v>
      </c>
      <c r="F1717" s="6">
        <f t="shared" si="134"/>
        <v>0.16646474694256222</v>
      </c>
      <c r="G1717" s="17">
        <v>3.48001165002219E-3</v>
      </c>
      <c r="H1717" s="9">
        <f t="shared" si="131"/>
        <v>4.0800091536976023E-3</v>
      </c>
      <c r="I1717" s="8"/>
      <c r="J1717" s="10"/>
      <c r="AC1717" s="14"/>
      <c r="AD1717" s="15"/>
    </row>
    <row r="1718" spans="1:30" hidden="1" outlineLevel="1" x14ac:dyDescent="0.3">
      <c r="A1718" s="20">
        <v>39006</v>
      </c>
      <c r="B1718" s="21">
        <v>1.6782721427599687E-3</v>
      </c>
      <c r="C1718" s="9">
        <f t="shared" si="132"/>
        <v>-8.8217278572400321E-3</v>
      </c>
      <c r="D1718" s="6">
        <f t="shared" si="133"/>
        <v>7.7822882387204809E-5</v>
      </c>
      <c r="E1718" s="6">
        <f t="shared" si="135"/>
        <v>8.8895432240036903E-5</v>
      </c>
      <c r="F1718" s="6">
        <f t="shared" si="134"/>
        <v>0.12617515252113767</v>
      </c>
      <c r="G1718" s="17">
        <v>2.6922315816600073E-3</v>
      </c>
      <c r="H1718" s="9">
        <f t="shared" si="131"/>
        <v>3.5521141946893782E-3</v>
      </c>
      <c r="I1718" s="8"/>
      <c r="J1718" s="10"/>
      <c r="AC1718" s="14"/>
      <c r="AD1718" s="15"/>
    </row>
    <row r="1719" spans="1:30" hidden="1" outlineLevel="1" x14ac:dyDescent="0.3">
      <c r="A1719" s="20">
        <v>39007</v>
      </c>
      <c r="B1719" s="21">
        <v>-2.5557295104172012E-3</v>
      </c>
      <c r="C1719" s="9">
        <f t="shared" si="132"/>
        <v>-1.3055729510417202E-2</v>
      </c>
      <c r="D1719" s="6">
        <f t="shared" si="133"/>
        <v>1.7045207304917858E-4</v>
      </c>
      <c r="E1719" s="6">
        <f t="shared" si="135"/>
        <v>7.7822882387204809E-5</v>
      </c>
      <c r="F1719" s="6">
        <f t="shared" si="134"/>
        <v>8.2622706700366796E-2</v>
      </c>
      <c r="G1719" s="17">
        <v>5.9321141301558987E-3</v>
      </c>
      <c r="H1719" s="9">
        <f t="shared" si="131"/>
        <v>2.8744165790707305E-3</v>
      </c>
      <c r="I1719" s="8"/>
      <c r="J1719" s="10"/>
      <c r="AC1719" s="14"/>
      <c r="AD1719" s="15"/>
    </row>
    <row r="1720" spans="1:30" hidden="1" outlineLevel="1" x14ac:dyDescent="0.3">
      <c r="A1720" s="20">
        <v>39008</v>
      </c>
      <c r="B1720" s="21">
        <v>3.5635248143332E-3</v>
      </c>
      <c r="C1720" s="9">
        <f t="shared" si="132"/>
        <v>-6.9364751856668006E-3</v>
      </c>
      <c r="D1720" s="6">
        <f t="shared" si="133"/>
        <v>4.8114688001371274E-5</v>
      </c>
      <c r="E1720" s="6">
        <f t="shared" si="135"/>
        <v>1.7045207304917858E-4</v>
      </c>
      <c r="F1720" s="6">
        <f t="shared" si="134"/>
        <v>0.33289965042416308</v>
      </c>
      <c r="G1720" s="17">
        <v>6.0344279513310003E-3</v>
      </c>
      <c r="H1720" s="9">
        <f t="shared" si="131"/>
        <v>5.7697456653145731E-3</v>
      </c>
      <c r="I1720" s="8"/>
      <c r="J1720" s="10"/>
      <c r="AC1720" s="14"/>
      <c r="AD1720" s="15"/>
    </row>
    <row r="1721" spans="1:30" hidden="1" outlineLevel="1" x14ac:dyDescent="0.3">
      <c r="A1721" s="20">
        <v>39009</v>
      </c>
      <c r="B1721" s="21">
        <v>1.5872737655927161E-3</v>
      </c>
      <c r="C1721" s="9">
        <f t="shared" si="132"/>
        <v>-8.9127262344072845E-3</v>
      </c>
      <c r="D1721" s="6">
        <f t="shared" si="133"/>
        <v>7.9436688929491854E-5</v>
      </c>
      <c r="E1721" s="6">
        <f t="shared" si="135"/>
        <v>4.8114688001371274E-5</v>
      </c>
      <c r="F1721" s="6">
        <f t="shared" si="134"/>
        <v>0.34386392213812977</v>
      </c>
      <c r="G1721" s="17">
        <v>3.1899160027406663E-3</v>
      </c>
      <c r="H1721" s="9">
        <f t="shared" si="131"/>
        <v>5.8639911505571855E-3</v>
      </c>
      <c r="I1721" s="8"/>
      <c r="J1721" s="10"/>
      <c r="AC1721" s="14"/>
      <c r="AD1721" s="15"/>
    </row>
    <row r="1722" spans="1:30" hidden="1" outlineLevel="1" x14ac:dyDescent="0.3">
      <c r="A1722" s="20">
        <v>39010</v>
      </c>
      <c r="B1722" s="21">
        <v>-7.7957131919654437E-4</v>
      </c>
      <c r="C1722" s="9">
        <f t="shared" si="132"/>
        <v>-1.1279571319196545E-2</v>
      </c>
      <c r="D1722" s="6">
        <f t="shared" si="133"/>
        <v>1.2722872914484128E-4</v>
      </c>
      <c r="E1722" s="6">
        <f t="shared" si="135"/>
        <v>7.9436688929491854E-5</v>
      </c>
      <c r="F1722" s="6">
        <f t="shared" si="134"/>
        <v>0.10884393371376772</v>
      </c>
      <c r="G1722" s="17">
        <v>5.9647831330720451E-3</v>
      </c>
      <c r="H1722" s="9">
        <f t="shared" si="131"/>
        <v>3.299150401448344E-3</v>
      </c>
      <c r="I1722" s="8"/>
      <c r="J1722" s="10"/>
      <c r="AC1722" s="14"/>
      <c r="AD1722" s="15"/>
    </row>
    <row r="1723" spans="1:30" hidden="1" outlineLevel="1" x14ac:dyDescent="0.3">
      <c r="A1723" s="20">
        <v>39013</v>
      </c>
      <c r="B1723" s="21">
        <v>9.4978704847786984E-3</v>
      </c>
      <c r="C1723" s="9">
        <f t="shared" si="132"/>
        <v>-1.0021295152213023E-3</v>
      </c>
      <c r="D1723" s="6">
        <f t="shared" si="133"/>
        <v>1.0042635652776823E-6</v>
      </c>
      <c r="E1723" s="6">
        <f t="shared" si="135"/>
        <v>1.2722872914484128E-4</v>
      </c>
      <c r="F1723" s="6">
        <f t="shared" si="134"/>
        <v>0.33638011094327569</v>
      </c>
      <c r="G1723" s="17">
        <v>1.4620381389667205E-2</v>
      </c>
      <c r="H1723" s="9">
        <f t="shared" si="131"/>
        <v>5.7998285400800917E-3</v>
      </c>
      <c r="I1723" s="8"/>
      <c r="J1723" s="10"/>
      <c r="AC1723" s="14"/>
      <c r="AD1723" s="15"/>
    </row>
    <row r="1724" spans="1:30" hidden="1" outlineLevel="1" x14ac:dyDescent="0.3">
      <c r="A1724" s="20">
        <v>39014</v>
      </c>
      <c r="B1724" s="21">
        <v>9.0491419339088083E-4</v>
      </c>
      <c r="C1724" s="9">
        <f t="shared" si="132"/>
        <v>-9.5950858066091195E-3</v>
      </c>
      <c r="D1724" s="6">
        <f t="shared" si="133"/>
        <v>9.2065671636191779E-5</v>
      </c>
      <c r="E1724" s="6">
        <f t="shared" si="135"/>
        <v>1.0042635652776823E-6</v>
      </c>
      <c r="F1724" s="6">
        <f t="shared" si="134"/>
        <v>1.9323084968542985</v>
      </c>
      <c r="G1724" s="17">
        <v>3.3766895697632513E-3</v>
      </c>
      <c r="H1724" s="9">
        <f t="shared" si="131"/>
        <v>1.3900749968452418E-2</v>
      </c>
      <c r="I1724" s="8"/>
      <c r="J1724" s="10"/>
      <c r="AC1724" s="14"/>
      <c r="AD1724" s="15"/>
    </row>
    <row r="1725" spans="1:30" hidden="1" outlineLevel="1" x14ac:dyDescent="0.3">
      <c r="A1725" s="20">
        <v>39015</v>
      </c>
      <c r="B1725" s="21">
        <v>5.6051834480416642E-4</v>
      </c>
      <c r="C1725" s="9">
        <f t="shared" si="132"/>
        <v>-9.9394816551958351E-3</v>
      </c>
      <c r="D1725" s="6">
        <f t="shared" si="133"/>
        <v>9.8793295573974544E-5</v>
      </c>
      <c r="E1725" s="6">
        <f t="shared" si="135"/>
        <v>9.2065671636191779E-5</v>
      </c>
      <c r="F1725" s="6">
        <f t="shared" si="134"/>
        <v>0.1198296342219458</v>
      </c>
      <c r="G1725" s="17">
        <v>3.960688383498839E-3</v>
      </c>
      <c r="H1725" s="9">
        <f t="shared" si="131"/>
        <v>3.4616417235460084E-3</v>
      </c>
      <c r="I1725" s="8"/>
      <c r="J1725" s="10"/>
      <c r="AC1725" s="14"/>
      <c r="AD1725" s="15"/>
    </row>
    <row r="1726" spans="1:30" hidden="1" outlineLevel="1" x14ac:dyDescent="0.3">
      <c r="A1726" s="20">
        <v>39016</v>
      </c>
      <c r="B1726" s="21">
        <v>2.3853878642005901E-3</v>
      </c>
      <c r="C1726" s="9">
        <f t="shared" si="132"/>
        <v>-8.1146121357994101E-3</v>
      </c>
      <c r="D1726" s="6">
        <f t="shared" si="133"/>
        <v>6.5846930114463062E-5</v>
      </c>
      <c r="E1726" s="6">
        <f t="shared" si="135"/>
        <v>9.8793295573974544E-5</v>
      </c>
      <c r="F1726" s="6">
        <f t="shared" si="134"/>
        <v>0.15821067762571459</v>
      </c>
      <c r="G1726" s="17">
        <v>4.0824303127349236E-3</v>
      </c>
      <c r="H1726" s="9">
        <f t="shared" si="131"/>
        <v>3.9775705854920365E-3</v>
      </c>
      <c r="I1726" s="8"/>
      <c r="J1726" s="10"/>
      <c r="AC1726" s="14"/>
      <c r="AD1726" s="15"/>
    </row>
    <row r="1727" spans="1:30" hidden="1" outlineLevel="1" x14ac:dyDescent="0.3">
      <c r="A1727" s="20">
        <v>39017</v>
      </c>
      <c r="B1727" s="21">
        <v>-6.0526805519450621E-3</v>
      </c>
      <c r="C1727" s="9">
        <f t="shared" si="132"/>
        <v>-1.6552680551945063E-2</v>
      </c>
      <c r="D1727" s="6">
        <f t="shared" si="133"/>
        <v>2.7399123345474031E-4</v>
      </c>
      <c r="E1727" s="6">
        <f t="shared" si="135"/>
        <v>6.5846930114463062E-5</v>
      </c>
      <c r="F1727" s="6">
        <f t="shared" si="134"/>
        <v>0.16698065261358724</v>
      </c>
      <c r="G1727" s="17">
        <v>3.7996810589075907E-3</v>
      </c>
      <c r="H1727" s="9">
        <f t="shared" si="131"/>
        <v>4.0863266219624108E-3</v>
      </c>
      <c r="I1727" s="8"/>
      <c r="J1727" s="10"/>
      <c r="AC1727" s="14"/>
      <c r="AD1727" s="15"/>
    </row>
    <row r="1728" spans="1:30" hidden="1" outlineLevel="1" x14ac:dyDescent="0.3">
      <c r="A1728" s="20">
        <v>39020</v>
      </c>
      <c r="B1728" s="21">
        <v>-3.1102312235022859E-4</v>
      </c>
      <c r="C1728" s="9">
        <f t="shared" si="132"/>
        <v>-1.081102312235023E-2</v>
      </c>
      <c r="D1728" s="6">
        <f t="shared" si="133"/>
        <v>1.1687822095199132E-4</v>
      </c>
      <c r="E1728" s="6">
        <f t="shared" si="135"/>
        <v>2.7399123345474031E-4</v>
      </c>
      <c r="F1728" s="6">
        <f t="shared" si="134"/>
        <v>0.14702221921519706</v>
      </c>
      <c r="G1728" s="17">
        <v>3.670526994149693E-3</v>
      </c>
      <c r="H1728" s="9">
        <f t="shared" si="131"/>
        <v>3.8343476526678834E-3</v>
      </c>
      <c r="I1728" s="8"/>
      <c r="J1728" s="10"/>
      <c r="AC1728" s="14"/>
      <c r="AD1728" s="15"/>
    </row>
    <row r="1729" spans="1:30" hidden="1" outlineLevel="1" x14ac:dyDescent="0.3">
      <c r="A1729" s="20">
        <v>39021</v>
      </c>
      <c r="B1729" s="21">
        <v>-4.7746731815786851E-4</v>
      </c>
      <c r="C1729" s="9">
        <f t="shared" si="132"/>
        <v>-1.0977467318157869E-2</v>
      </c>
      <c r="D1729" s="6">
        <f t="shared" si="133"/>
        <v>1.2050478872122413E-4</v>
      </c>
      <c r="E1729" s="6">
        <f t="shared" si="135"/>
        <v>1.1687822095199132E-4</v>
      </c>
      <c r="F1729" s="6">
        <f t="shared" si="134"/>
        <v>0.13837765543570951</v>
      </c>
      <c r="G1729" s="17">
        <v>5.0044258002892904E-3</v>
      </c>
      <c r="H1729" s="9">
        <f t="shared" si="131"/>
        <v>3.7199147226207956E-3</v>
      </c>
      <c r="I1729" s="8"/>
      <c r="J1729" s="10"/>
      <c r="AC1729" s="14"/>
      <c r="AD1729" s="15"/>
    </row>
    <row r="1730" spans="1:30" hidden="1" outlineLevel="1" x14ac:dyDescent="0.3">
      <c r="A1730" s="20">
        <v>39022</v>
      </c>
      <c r="B1730" s="21">
        <v>-4.123384485434204E-3</v>
      </c>
      <c r="C1730" s="9">
        <f t="shared" si="132"/>
        <v>-1.4623384485434205E-2</v>
      </c>
      <c r="D1730" s="6">
        <f t="shared" si="133"/>
        <v>2.138433738088378E-4</v>
      </c>
      <c r="E1730" s="6">
        <f t="shared" si="135"/>
        <v>1.2050478872122413E-4</v>
      </c>
      <c r="F1730" s="6">
        <f t="shared" si="134"/>
        <v>0.24202372731377447</v>
      </c>
      <c r="G1730" s="17">
        <v>6.0393305368945964E-3</v>
      </c>
      <c r="H1730" s="9">
        <f t="shared" si="131"/>
        <v>4.9195907077090716E-3</v>
      </c>
      <c r="I1730" s="8"/>
      <c r="J1730" s="10"/>
      <c r="AC1730" s="14"/>
      <c r="AD1730" s="15"/>
    </row>
    <row r="1731" spans="1:30" hidden="1" outlineLevel="1" x14ac:dyDescent="0.3">
      <c r="A1731" s="20">
        <v>39023</v>
      </c>
      <c r="B1731" s="21">
        <v>-1.0378147068440767E-3</v>
      </c>
      <c r="C1731" s="9">
        <f t="shared" si="132"/>
        <v>-1.1537814706844077E-2</v>
      </c>
      <c r="D1731" s="6">
        <f t="shared" si="133"/>
        <v>1.3312116820946747E-4</v>
      </c>
      <c r="E1731" s="6">
        <f t="shared" si="135"/>
        <v>2.138433738088378E-4</v>
      </c>
      <c r="F1731" s="6">
        <f t="shared" si="134"/>
        <v>0.34439704395916826</v>
      </c>
      <c r="G1731" s="17">
        <v>3.4116069009327778E-3</v>
      </c>
      <c r="H1731" s="9">
        <f t="shared" si="131"/>
        <v>5.8685351149939304E-3</v>
      </c>
      <c r="I1731" s="8"/>
      <c r="J1731" s="10"/>
      <c r="AC1731" s="14"/>
      <c r="AD1731" s="15"/>
    </row>
    <row r="1732" spans="1:30" hidden="1" outlineLevel="1" x14ac:dyDescent="0.3">
      <c r="A1732" s="20">
        <v>39024</v>
      </c>
      <c r="B1732" s="21">
        <v>-2.7078182373931094E-3</v>
      </c>
      <c r="C1732" s="9">
        <f t="shared" si="132"/>
        <v>-1.320781823739311E-2</v>
      </c>
      <c r="D1732" s="6">
        <f t="shared" si="133"/>
        <v>1.7444646259201404E-4</v>
      </c>
      <c r="E1732" s="6">
        <f t="shared" si="135"/>
        <v>1.3312116820946747E-4</v>
      </c>
      <c r="F1732" s="6">
        <f t="shared" si="134"/>
        <v>0.12195343141230751</v>
      </c>
      <c r="G1732" s="17">
        <v>5.1817481195657001E-3</v>
      </c>
      <c r="H1732" s="9">
        <f t="shared" si="131"/>
        <v>3.492183148294309E-3</v>
      </c>
      <c r="I1732" s="8"/>
      <c r="J1732" s="10"/>
      <c r="AC1732" s="14"/>
      <c r="AD1732" s="15"/>
    </row>
    <row r="1733" spans="1:30" hidden="1" outlineLevel="1" x14ac:dyDescent="0.3">
      <c r="A1733" s="20">
        <v>39027</v>
      </c>
      <c r="B1733" s="21">
        <v>9.9213664778735229E-3</v>
      </c>
      <c r="C1733" s="9">
        <f t="shared" si="132"/>
        <v>-5.7863352212647774E-4</v>
      </c>
      <c r="D1733" s="6">
        <f t="shared" si="133"/>
        <v>3.3481675292849301E-7</v>
      </c>
      <c r="E1733" s="6">
        <f t="shared" si="135"/>
        <v>1.7444646259201404E-4</v>
      </c>
      <c r="F1733" s="6">
        <f t="shared" si="134"/>
        <v>0.25820313779028314</v>
      </c>
      <c r="G1733" s="17">
        <v>4.9230144469183876E-3</v>
      </c>
      <c r="H1733" s="9">
        <f t="shared" si="131"/>
        <v>5.081369281899153E-3</v>
      </c>
      <c r="I1733" s="8"/>
      <c r="J1733" s="10"/>
      <c r="AC1733" s="14"/>
      <c r="AD1733" s="15"/>
    </row>
    <row r="1734" spans="1:30" hidden="1" outlineLevel="1" x14ac:dyDescent="0.3">
      <c r="A1734" s="20">
        <v>39028</v>
      </c>
      <c r="B1734" s="21">
        <v>4.2221687006269576E-3</v>
      </c>
      <c r="C1734" s="9">
        <f t="shared" si="132"/>
        <v>-6.2778312993730431E-3</v>
      </c>
      <c r="D1734" s="6">
        <f t="shared" si="133"/>
        <v>3.941116582338783E-5</v>
      </c>
      <c r="E1734" s="6">
        <f t="shared" si="135"/>
        <v>3.3481675292849301E-7</v>
      </c>
      <c r="F1734" s="6">
        <f t="shared" si="134"/>
        <v>0.23478249606384455</v>
      </c>
      <c r="G1734" s="17">
        <v>4.9795823196866918E-3</v>
      </c>
      <c r="H1734" s="9">
        <f t="shared" si="131"/>
        <v>4.8454359562772522E-3</v>
      </c>
      <c r="I1734" s="8"/>
      <c r="J1734" s="10"/>
      <c r="AC1734" s="14"/>
      <c r="AD1734" s="15"/>
    </row>
    <row r="1735" spans="1:30" hidden="1" outlineLevel="1" x14ac:dyDescent="0.3">
      <c r="A1735" s="20">
        <v>39029</v>
      </c>
      <c r="B1735" s="21">
        <v>1.6249751893205825E-3</v>
      </c>
      <c r="C1735" s="9">
        <f t="shared" si="132"/>
        <v>-8.8750248106794181E-3</v>
      </c>
      <c r="D1735" s="6">
        <f t="shared" si="133"/>
        <v>7.8766065390175247E-5</v>
      </c>
      <c r="E1735" s="6">
        <f t="shared" si="135"/>
        <v>3.941116582338783E-5</v>
      </c>
      <c r="F1735" s="6">
        <f t="shared" si="134"/>
        <v>0.23980061996108468</v>
      </c>
      <c r="G1735" s="17">
        <v>5.0052939696157506E-3</v>
      </c>
      <c r="H1735" s="9">
        <f t="shared" si="131"/>
        <v>4.8969441487634376E-3</v>
      </c>
      <c r="I1735" s="8"/>
      <c r="J1735" s="10"/>
      <c r="AC1735" s="14"/>
      <c r="AD1735" s="15"/>
    </row>
    <row r="1736" spans="1:30" hidden="1" outlineLevel="1" x14ac:dyDescent="0.3">
      <c r="A1736" s="20">
        <v>39030</v>
      </c>
      <c r="B1736" s="21">
        <v>-6.0330263290377583E-3</v>
      </c>
      <c r="C1736" s="9">
        <f t="shared" si="132"/>
        <v>-1.6533026329037758E-2</v>
      </c>
      <c r="D1736" s="6">
        <f t="shared" si="133"/>
        <v>2.7334095959665573E-4</v>
      </c>
      <c r="E1736" s="6">
        <f t="shared" si="135"/>
        <v>7.8766065390175247E-5</v>
      </c>
      <c r="F1736" s="6">
        <f t="shared" si="134"/>
        <v>0.24210082604774588</v>
      </c>
      <c r="G1736" s="17">
        <v>4.1852158857162893E-3</v>
      </c>
      <c r="H1736" s="9">
        <f t="shared" si="131"/>
        <v>4.9203742342198518E-3</v>
      </c>
      <c r="I1736" s="8"/>
      <c r="J1736" s="10"/>
      <c r="AC1736" s="14"/>
      <c r="AD1736" s="15"/>
    </row>
    <row r="1737" spans="1:30" hidden="1" outlineLevel="1" x14ac:dyDescent="0.3">
      <c r="A1737" s="20">
        <v>39031</v>
      </c>
      <c r="B1737" s="21">
        <v>4.2375187538076683E-4</v>
      </c>
      <c r="C1737" s="9">
        <f t="shared" si="132"/>
        <v>-1.0076248124619235E-2</v>
      </c>
      <c r="D1737" s="6">
        <f t="shared" si="133"/>
        <v>1.0153077626889264E-4</v>
      </c>
      <c r="E1737" s="6">
        <f t="shared" si="135"/>
        <v>2.7334095959665573E-4</v>
      </c>
      <c r="F1737" s="6">
        <f t="shared" si="134"/>
        <v>0.17459593684902047</v>
      </c>
      <c r="G1737" s="17">
        <v>2.9087361181206286E-3</v>
      </c>
      <c r="H1737" s="9">
        <f t="shared" si="131"/>
        <v>4.1784678633324497E-3</v>
      </c>
      <c r="I1737" s="8"/>
      <c r="J1737" s="10"/>
      <c r="AC1737" s="14"/>
      <c r="AD1737" s="15"/>
    </row>
    <row r="1738" spans="1:30" hidden="1" outlineLevel="1" x14ac:dyDescent="0.3">
      <c r="A1738" s="20">
        <v>39034</v>
      </c>
      <c r="B1738" s="21">
        <v>1.9348104907608832E-3</v>
      </c>
      <c r="C1738" s="9">
        <f t="shared" si="132"/>
        <v>-8.565189509239117E-3</v>
      </c>
      <c r="D1738" s="6">
        <f t="shared" si="133"/>
        <v>7.3362471329179821E-5</v>
      </c>
      <c r="E1738" s="6">
        <f t="shared" si="135"/>
        <v>1.0153077626889264E-4</v>
      </c>
      <c r="F1738" s="6">
        <f t="shared" si="134"/>
        <v>9.3484697268866185E-2</v>
      </c>
      <c r="G1738" s="17">
        <v>4.2706979839468757E-3</v>
      </c>
      <c r="H1738" s="9">
        <f t="shared" si="131"/>
        <v>3.0575267336340035E-3</v>
      </c>
      <c r="I1738" s="8"/>
      <c r="J1738" s="10"/>
      <c r="AC1738" s="14"/>
      <c r="AD1738" s="15"/>
    </row>
    <row r="1739" spans="1:30" hidden="1" outlineLevel="1" x14ac:dyDescent="0.3">
      <c r="A1739" s="20">
        <v>39035</v>
      </c>
      <c r="B1739" s="21">
        <v>7.074384587938882E-3</v>
      </c>
      <c r="C1739" s="9">
        <f t="shared" si="132"/>
        <v>-3.4256154120611186E-3</v>
      </c>
      <c r="D1739" s="6">
        <f t="shared" si="133"/>
        <v>1.1734840951350668E-5</v>
      </c>
      <c r="E1739" s="6">
        <f t="shared" si="135"/>
        <v>7.3362471329179821E-5</v>
      </c>
      <c r="F1739" s="6">
        <f t="shared" si="134"/>
        <v>0.18106677891191991</v>
      </c>
      <c r="G1739" s="17">
        <v>7.0250808830446699E-3</v>
      </c>
      <c r="H1739" s="9">
        <f t="shared" si="131"/>
        <v>4.2551942248494354E-3</v>
      </c>
      <c r="I1739" s="8"/>
      <c r="J1739" s="10"/>
      <c r="AC1739" s="14"/>
      <c r="AD1739" s="15"/>
    </row>
    <row r="1740" spans="1:30" hidden="1" outlineLevel="1" x14ac:dyDescent="0.3">
      <c r="A1740" s="20">
        <v>39036</v>
      </c>
      <c r="B1740" s="21">
        <v>2.7544423880533674E-3</v>
      </c>
      <c r="C1740" s="9">
        <f t="shared" si="132"/>
        <v>-7.7455576119466333E-3</v>
      </c>
      <c r="D1740" s="6">
        <f t="shared" si="133"/>
        <v>5.9993662719984433E-5</v>
      </c>
      <c r="E1740" s="6">
        <f t="shared" si="135"/>
        <v>1.1734840951350668E-5</v>
      </c>
      <c r="F1740" s="6">
        <f t="shared" si="134"/>
        <v>0.45974393468578922</v>
      </c>
      <c r="G1740" s="17">
        <v>4.615931605350441E-3</v>
      </c>
      <c r="H1740" s="9">
        <f t="shared" si="131"/>
        <v>6.7804419818016971E-3</v>
      </c>
      <c r="I1740" s="8"/>
      <c r="J1740" s="10"/>
      <c r="AC1740" s="14"/>
      <c r="AD1740" s="15"/>
    </row>
    <row r="1741" spans="1:30" hidden="1" outlineLevel="1" x14ac:dyDescent="0.3">
      <c r="A1741" s="20">
        <v>39037</v>
      </c>
      <c r="B1741" s="21">
        <v>4.4068306974900887E-3</v>
      </c>
      <c r="C1741" s="9">
        <f t="shared" si="132"/>
        <v>-6.0931693025099119E-3</v>
      </c>
      <c r="D1741" s="6">
        <f t="shared" si="133"/>
        <v>3.7126712149049126E-5</v>
      </c>
      <c r="E1741" s="6">
        <f t="shared" si="135"/>
        <v>5.9993662719984433E-5</v>
      </c>
      <c r="F1741" s="6">
        <f t="shared" si="134"/>
        <v>0.20854628969812131</v>
      </c>
      <c r="G1741" s="17">
        <v>3.4091723664397161E-3</v>
      </c>
      <c r="H1741" s="9">
        <f t="shared" si="131"/>
        <v>4.5666868701293864E-3</v>
      </c>
      <c r="I1741" s="8"/>
      <c r="J1741" s="10"/>
      <c r="AC1741" s="14"/>
      <c r="AD1741" s="15"/>
    </row>
    <row r="1742" spans="1:30" hidden="1" outlineLevel="1" x14ac:dyDescent="0.3">
      <c r="A1742" s="20">
        <v>39038</v>
      </c>
      <c r="B1742" s="21">
        <v>2.9810709827574884E-3</v>
      </c>
      <c r="C1742" s="9">
        <f t="shared" si="132"/>
        <v>-7.5189290172425118E-3</v>
      </c>
      <c r="D1742" s="6">
        <f t="shared" si="133"/>
        <v>5.6534293566331446E-5</v>
      </c>
      <c r="E1742" s="6">
        <f t="shared" si="135"/>
        <v>3.7126712149049126E-5</v>
      </c>
      <c r="F1742" s="6">
        <f t="shared" si="134"/>
        <v>0.12180299754203447</v>
      </c>
      <c r="G1742" s="17">
        <v>3.3772737466030334E-3</v>
      </c>
      <c r="H1742" s="9">
        <f t="shared" ref="H1742:H1805" si="136">SQRT(F1742)/100</f>
        <v>3.4900286179633893E-3</v>
      </c>
      <c r="I1742" s="8"/>
      <c r="J1742" s="10"/>
      <c r="AC1742" s="14"/>
      <c r="AD1742" s="15"/>
    </row>
    <row r="1743" spans="1:30" hidden="1" outlineLevel="1" x14ac:dyDescent="0.3">
      <c r="A1743" s="20">
        <v>39041</v>
      </c>
      <c r="B1743" s="21">
        <v>-2.110339900381457E-3</v>
      </c>
      <c r="C1743" s="9">
        <f t="shared" ref="C1743:C1806" si="137">B1743-B$5</f>
        <v>-1.2610339900381459E-2</v>
      </c>
      <c r="D1743" s="6">
        <f t="shared" ref="D1743:D1806" si="138">C1743^2</f>
        <v>1.5902067240315267E-4</v>
      </c>
      <c r="E1743" s="6">
        <f t="shared" si="135"/>
        <v>5.6534293566331446E-5</v>
      </c>
      <c r="F1743" s="6">
        <f t="shared" ref="F1743:F1806" si="139">IF(C1742&gt;0,B$6+B$7*E1743+B$8*(G1742*100)^2,B$6+B$7*E1743+B$8*(G1742*100)^2+E1743*$B$9)</f>
        <v>0.11986434524018469</v>
      </c>
      <c r="G1743" s="17">
        <v>2.5982546310406559E-3</v>
      </c>
      <c r="H1743" s="9">
        <f t="shared" si="136"/>
        <v>3.4621430536617729E-3</v>
      </c>
      <c r="I1743" s="8"/>
      <c r="J1743" s="10"/>
      <c r="AC1743" s="14"/>
      <c r="AD1743" s="15"/>
    </row>
    <row r="1744" spans="1:30" hidden="1" outlineLevel="1" x14ac:dyDescent="0.3">
      <c r="A1744" s="20">
        <v>39042</v>
      </c>
      <c r="B1744" s="21">
        <v>4.0991786164197515E-4</v>
      </c>
      <c r="C1744" s="9">
        <f t="shared" si="137"/>
        <v>-1.0090082138358025E-2</v>
      </c>
      <c r="D1744" s="6">
        <f t="shared" si="138"/>
        <v>1.0180975755881165E-4</v>
      </c>
      <c r="E1744" s="6">
        <f t="shared" ref="E1744:E1807" si="140">D1743</f>
        <v>1.5902067240315267E-4</v>
      </c>
      <c r="F1744" s="6">
        <f t="shared" si="139"/>
        <v>7.8170868948927316E-2</v>
      </c>
      <c r="G1744" s="17">
        <v>2.3201633100322322E-3</v>
      </c>
      <c r="H1744" s="9">
        <f t="shared" si="136"/>
        <v>2.7959053801752181E-3</v>
      </c>
      <c r="I1744" s="8"/>
      <c r="J1744" s="10"/>
      <c r="AC1744" s="14"/>
      <c r="AD1744" s="15"/>
    </row>
    <row r="1745" spans="1:30" hidden="1" outlineLevel="1" x14ac:dyDescent="0.3">
      <c r="A1745" s="20">
        <v>39043</v>
      </c>
      <c r="B1745" s="21">
        <v>4.3494272995554573E-4</v>
      </c>
      <c r="C1745" s="9">
        <f t="shared" si="137"/>
        <v>-1.0065057270044454E-2</v>
      </c>
      <c r="D1745" s="6">
        <f t="shared" si="138"/>
        <v>1.0130537784927473E-4</v>
      </c>
      <c r="E1745" s="6">
        <f t="shared" si="140"/>
        <v>1.0180975755881165E-4</v>
      </c>
      <c r="F1745" s="6">
        <f t="shared" si="139"/>
        <v>6.5918746314921853E-2</v>
      </c>
      <c r="G1745" s="17">
        <v>3.1788238303674119E-3</v>
      </c>
      <c r="H1745" s="9">
        <f t="shared" si="136"/>
        <v>2.5674646310109486E-3</v>
      </c>
      <c r="I1745" s="8"/>
      <c r="J1745" s="10"/>
      <c r="AC1745" s="14"/>
      <c r="AD1745" s="15"/>
    </row>
    <row r="1746" spans="1:30" hidden="1" outlineLevel="1" x14ac:dyDescent="0.3">
      <c r="A1746" s="20">
        <v>39045</v>
      </c>
      <c r="B1746" s="21">
        <v>-3.8021783590702842E-3</v>
      </c>
      <c r="C1746" s="9">
        <f t="shared" si="137"/>
        <v>-1.4302178359070284E-2</v>
      </c>
      <c r="D1746" s="6">
        <f t="shared" si="138"/>
        <v>2.0455230581465836E-4</v>
      </c>
      <c r="E1746" s="6">
        <f t="shared" si="140"/>
        <v>1.0130537784927473E-4</v>
      </c>
      <c r="F1746" s="6">
        <f t="shared" si="139"/>
        <v>0.10821157000517963</v>
      </c>
      <c r="G1746" s="17">
        <v>3.1659649133332591E-3</v>
      </c>
      <c r="H1746" s="9">
        <f t="shared" si="136"/>
        <v>3.2895527052348565E-3</v>
      </c>
      <c r="I1746" s="8"/>
      <c r="J1746" s="10"/>
      <c r="AC1746" s="14"/>
      <c r="AD1746" s="15"/>
    </row>
    <row r="1747" spans="1:30" hidden="1" outlineLevel="1" x14ac:dyDescent="0.3">
      <c r="A1747" s="20">
        <v>39048</v>
      </c>
      <c r="B1747" s="21">
        <v>-1.2987703334076731E-2</v>
      </c>
      <c r="C1747" s="9">
        <f t="shared" si="137"/>
        <v>-2.348770333407673E-2</v>
      </c>
      <c r="D1747" s="6">
        <f t="shared" si="138"/>
        <v>5.5167220790959916E-4</v>
      </c>
      <c r="E1747" s="6">
        <f t="shared" si="140"/>
        <v>2.0455230581465836E-4</v>
      </c>
      <c r="F1747" s="6">
        <f t="shared" si="139"/>
        <v>0.10748262171313271</v>
      </c>
      <c r="G1747" s="17">
        <v>5.9292757629666008E-3</v>
      </c>
      <c r="H1747" s="9">
        <f t="shared" si="136"/>
        <v>3.2784542350493885E-3</v>
      </c>
      <c r="I1747" s="8"/>
      <c r="J1747" s="10"/>
      <c r="AC1747" s="14"/>
      <c r="AD1747" s="15"/>
    </row>
    <row r="1748" spans="1:30" hidden="1" outlineLevel="1" x14ac:dyDescent="0.3">
      <c r="A1748" s="20">
        <v>39049</v>
      </c>
      <c r="B1748" s="21">
        <v>1.21528063911022E-3</v>
      </c>
      <c r="C1748" s="9">
        <f t="shared" si="137"/>
        <v>-9.2847193608897802E-3</v>
      </c>
      <c r="D1748" s="6">
        <f t="shared" si="138"/>
        <v>8.6206013610481524E-5</v>
      </c>
      <c r="E1748" s="6">
        <f t="shared" si="140"/>
        <v>5.5167220790959916E-4</v>
      </c>
      <c r="F1748" s="6">
        <f t="shared" si="139"/>
        <v>0.33260484288165643</v>
      </c>
      <c r="G1748" s="17">
        <v>4.4570769842968505E-3</v>
      </c>
      <c r="H1748" s="9">
        <f t="shared" si="136"/>
        <v>5.7671903287619744E-3</v>
      </c>
      <c r="I1748" s="8"/>
      <c r="J1748" s="10"/>
      <c r="AC1748" s="14"/>
      <c r="AD1748" s="15"/>
    </row>
    <row r="1749" spans="1:30" hidden="1" outlineLevel="1" x14ac:dyDescent="0.3">
      <c r="A1749" s="20">
        <v>39050</v>
      </c>
      <c r="B1749" s="21">
        <v>7.4112397649067482E-3</v>
      </c>
      <c r="C1749" s="9">
        <f t="shared" si="137"/>
        <v>-3.0887602350932524E-3</v>
      </c>
      <c r="D1749" s="6">
        <f t="shared" si="138"/>
        <v>9.5404397898933237E-6</v>
      </c>
      <c r="E1749" s="6">
        <f t="shared" si="140"/>
        <v>8.6206013610481524E-5</v>
      </c>
      <c r="F1749" s="6">
        <f t="shared" si="139"/>
        <v>0.19563712502648947</v>
      </c>
      <c r="G1749" s="17">
        <v>4.1066162060786641E-3</v>
      </c>
      <c r="H1749" s="9">
        <f t="shared" si="136"/>
        <v>4.4230885705182242E-3</v>
      </c>
      <c r="I1749" s="8"/>
      <c r="J1749" s="10"/>
      <c r="AC1749" s="14"/>
      <c r="AD1749" s="15"/>
    </row>
    <row r="1750" spans="1:30" hidden="1" outlineLevel="1" x14ac:dyDescent="0.3">
      <c r="A1750" s="20">
        <v>39051</v>
      </c>
      <c r="B1750" s="21">
        <v>-3.9272346877267296E-4</v>
      </c>
      <c r="C1750" s="9">
        <f t="shared" si="137"/>
        <v>-1.0892723468772673E-2</v>
      </c>
      <c r="D1750" s="6">
        <f t="shared" si="138"/>
        <v>1.1865142456715098E-4</v>
      </c>
      <c r="E1750" s="6">
        <f t="shared" si="140"/>
        <v>9.5404397898933237E-6</v>
      </c>
      <c r="F1750" s="6">
        <f t="shared" si="139"/>
        <v>0.16875367408548236</v>
      </c>
      <c r="G1750" s="17">
        <v>6.0534899898007505E-3</v>
      </c>
      <c r="H1750" s="9">
        <f t="shared" si="136"/>
        <v>4.1079639005897114E-3</v>
      </c>
      <c r="I1750" s="8"/>
      <c r="J1750" s="10"/>
      <c r="AC1750" s="14"/>
      <c r="AD1750" s="15"/>
    </row>
    <row r="1751" spans="1:30" hidden="1" outlineLevel="1" x14ac:dyDescent="0.3">
      <c r="A1751" s="20">
        <v>39052</v>
      </c>
      <c r="B1751" s="21">
        <v>-2.2771747112174615E-3</v>
      </c>
      <c r="C1751" s="9">
        <f t="shared" si="137"/>
        <v>-1.2777174711217462E-2</v>
      </c>
      <c r="D1751" s="6">
        <f t="shared" si="138"/>
        <v>1.6325619360097504E-4</v>
      </c>
      <c r="E1751" s="6">
        <f t="shared" si="140"/>
        <v>1.1865142456715098E-4</v>
      </c>
      <c r="F1751" s="6">
        <f t="shared" si="139"/>
        <v>0.34592904577434136</v>
      </c>
      <c r="G1751" s="17">
        <v>9.3842659435960287E-3</v>
      </c>
      <c r="H1751" s="9">
        <f t="shared" si="136"/>
        <v>5.8815733080047668E-3</v>
      </c>
      <c r="I1751" s="8"/>
      <c r="J1751" s="10"/>
      <c r="AC1751" s="14"/>
      <c r="AD1751" s="15"/>
    </row>
    <row r="1752" spans="1:30" hidden="1" outlineLevel="1" x14ac:dyDescent="0.3">
      <c r="A1752" s="20">
        <v>39055</v>
      </c>
      <c r="B1752" s="21">
        <v>7.3306808985000166E-3</v>
      </c>
      <c r="C1752" s="9">
        <f t="shared" si="137"/>
        <v>-3.1693191014999841E-3</v>
      </c>
      <c r="D1752" s="6">
        <f t="shared" si="138"/>
        <v>1.0044583567132667E-5</v>
      </c>
      <c r="E1752" s="6">
        <f t="shared" si="140"/>
        <v>1.6325619360097504E-4</v>
      </c>
      <c r="F1752" s="6">
        <f t="shared" si="139"/>
        <v>0.80649614410194725</v>
      </c>
      <c r="G1752" s="17">
        <v>4.9517704594079504E-3</v>
      </c>
      <c r="H1752" s="9">
        <f t="shared" si="136"/>
        <v>8.9805130371373946E-3</v>
      </c>
      <c r="I1752" s="8"/>
      <c r="J1752" s="10"/>
      <c r="AC1752" s="14"/>
      <c r="AD1752" s="15"/>
    </row>
    <row r="1753" spans="1:30" hidden="1" outlineLevel="1" x14ac:dyDescent="0.3">
      <c r="A1753" s="20">
        <v>39056</v>
      </c>
      <c r="B1753" s="21">
        <v>3.8796821841274006E-3</v>
      </c>
      <c r="C1753" s="9">
        <f t="shared" si="137"/>
        <v>-6.6203178158726001E-3</v>
      </c>
      <c r="D1753" s="6">
        <f t="shared" si="138"/>
        <v>4.3828607983160156E-5</v>
      </c>
      <c r="E1753" s="6">
        <f t="shared" si="140"/>
        <v>1.0044583567132667E-5</v>
      </c>
      <c r="F1753" s="6">
        <f t="shared" si="139"/>
        <v>0.23732609261376156</v>
      </c>
      <c r="G1753" s="17">
        <v>2.3849365908522623E-3</v>
      </c>
      <c r="H1753" s="9">
        <f t="shared" si="136"/>
        <v>4.8716125935234379E-3</v>
      </c>
      <c r="I1753" s="8"/>
      <c r="J1753" s="10"/>
      <c r="AC1753" s="14"/>
      <c r="AD1753" s="15"/>
    </row>
    <row r="1754" spans="1:30" hidden="1" outlineLevel="1" x14ac:dyDescent="0.3">
      <c r="A1754" s="20">
        <v>39057</v>
      </c>
      <c r="B1754" s="21">
        <v>-1.8140296181446607E-3</v>
      </c>
      <c r="C1754" s="9">
        <f t="shared" si="137"/>
        <v>-1.2314029618144661E-2</v>
      </c>
      <c r="D1754" s="6">
        <f t="shared" si="138"/>
        <v>1.5163532543654396E-4</v>
      </c>
      <c r="E1754" s="6">
        <f t="shared" si="140"/>
        <v>4.3828607983160156E-5</v>
      </c>
      <c r="F1754" s="6">
        <f t="shared" si="139"/>
        <v>6.8647497978512814E-2</v>
      </c>
      <c r="G1754" s="17">
        <v>2.0413715042344911E-3</v>
      </c>
      <c r="H1754" s="9">
        <f t="shared" si="136"/>
        <v>2.6200667544647185E-3</v>
      </c>
      <c r="I1754" s="8"/>
      <c r="J1754" s="10"/>
      <c r="AC1754" s="14"/>
      <c r="AD1754" s="15"/>
    </row>
    <row r="1755" spans="1:30" hidden="1" outlineLevel="1" x14ac:dyDescent="0.3">
      <c r="A1755" s="20">
        <v>39058</v>
      </c>
      <c r="B1755" s="21">
        <v>-2.5085640298158161E-3</v>
      </c>
      <c r="C1755" s="9">
        <f t="shared" si="137"/>
        <v>-1.3008564029815817E-2</v>
      </c>
      <c r="D1755" s="6">
        <f t="shared" si="138"/>
        <v>1.6922273811781791E-4</v>
      </c>
      <c r="E1755" s="6">
        <f t="shared" si="140"/>
        <v>1.5163532543654396E-4</v>
      </c>
      <c r="F1755" s="6">
        <f t="shared" si="139"/>
        <v>5.5028273012378601E-2</v>
      </c>
      <c r="G1755" s="17">
        <v>5.2945612426448432E-3</v>
      </c>
      <c r="H1755" s="9">
        <f t="shared" si="136"/>
        <v>2.34581058511506E-3</v>
      </c>
      <c r="I1755" s="8"/>
      <c r="J1755" s="10"/>
      <c r="AC1755" s="14"/>
      <c r="AD1755" s="15"/>
    </row>
    <row r="1756" spans="1:30" hidden="1" outlineLevel="1" x14ac:dyDescent="0.3">
      <c r="A1756" s="20">
        <v>39059</v>
      </c>
      <c r="B1756" s="21">
        <v>2.3655909463577243E-3</v>
      </c>
      <c r="C1756" s="9">
        <f t="shared" si="137"/>
        <v>-8.1344090536422768E-3</v>
      </c>
      <c r="D1756" s="6">
        <f t="shared" si="138"/>
        <v>6.6168610651977437E-5</v>
      </c>
      <c r="E1756" s="6">
        <f t="shared" si="140"/>
        <v>1.6922273811781791E-4</v>
      </c>
      <c r="F1756" s="6">
        <f t="shared" si="139"/>
        <v>0.26878901172517577</v>
      </c>
      <c r="G1756" s="17">
        <v>4.640540398394402E-3</v>
      </c>
      <c r="H1756" s="9">
        <f t="shared" si="136"/>
        <v>5.1844865871672943E-3</v>
      </c>
      <c r="I1756" s="8"/>
      <c r="J1756" s="10"/>
      <c r="AC1756" s="14"/>
      <c r="AD1756" s="15"/>
    </row>
    <row r="1757" spans="1:30" hidden="1" outlineLevel="1" x14ac:dyDescent="0.3">
      <c r="A1757" s="20">
        <v>39062</v>
      </c>
      <c r="B1757" s="21">
        <v>1.7040318570839543E-3</v>
      </c>
      <c r="C1757" s="9">
        <f t="shared" si="137"/>
        <v>-8.7959681429160465E-3</v>
      </c>
      <c r="D1757" s="6">
        <f t="shared" si="138"/>
        <v>7.7369055571193965E-5</v>
      </c>
      <c r="E1757" s="6">
        <f t="shared" si="140"/>
        <v>6.6168610651977437E-5</v>
      </c>
      <c r="F1757" s="6">
        <f t="shared" si="139"/>
        <v>0.21058671943345023</v>
      </c>
      <c r="G1757" s="17">
        <v>3.0124248997728639E-3</v>
      </c>
      <c r="H1757" s="9">
        <f t="shared" si="136"/>
        <v>4.5889728636531535E-3</v>
      </c>
      <c r="I1757" s="8"/>
      <c r="J1757" s="10"/>
      <c r="AC1757" s="14"/>
      <c r="AD1757" s="15"/>
    </row>
    <row r="1758" spans="1:30" hidden="1" outlineLevel="1" x14ac:dyDescent="0.3">
      <c r="A1758" s="20">
        <v>39063</v>
      </c>
      <c r="B1758" s="21">
        <v>-1.0469371943622426E-3</v>
      </c>
      <c r="C1758" s="9">
        <f t="shared" si="137"/>
        <v>-1.1546937194362243E-2</v>
      </c>
      <c r="D1758" s="6">
        <f t="shared" si="138"/>
        <v>1.3333175857054621E-4</v>
      </c>
      <c r="E1758" s="6">
        <f t="shared" si="140"/>
        <v>7.7369055571193965E-5</v>
      </c>
      <c r="F1758" s="6">
        <f t="shared" si="139"/>
        <v>9.8983491160826401E-2</v>
      </c>
      <c r="G1758" s="17">
        <v>5.3053073913170764E-3</v>
      </c>
      <c r="H1758" s="9">
        <f t="shared" si="136"/>
        <v>3.1461641908970108E-3</v>
      </c>
      <c r="I1758" s="8"/>
      <c r="J1758" s="10"/>
      <c r="AC1758" s="14"/>
      <c r="AD1758" s="15"/>
    </row>
    <row r="1759" spans="1:30" hidden="1" outlineLevel="1" x14ac:dyDescent="0.3">
      <c r="A1759" s="20">
        <v>39064</v>
      </c>
      <c r="B1759" s="21">
        <v>1.5588159278496821E-4</v>
      </c>
      <c r="C1759" s="9">
        <f t="shared" si="137"/>
        <v>-1.0344118407215032E-2</v>
      </c>
      <c r="D1759" s="6">
        <f t="shared" si="138"/>
        <v>1.0700078562248484E-4</v>
      </c>
      <c r="E1759" s="6">
        <f t="shared" si="140"/>
        <v>1.3333175857054621E-4</v>
      </c>
      <c r="F1759" s="6">
        <f t="shared" si="139"/>
        <v>0.26980864829919554</v>
      </c>
      <c r="G1759" s="17">
        <v>4.1367482876940205E-3</v>
      </c>
      <c r="H1759" s="9">
        <f t="shared" si="136"/>
        <v>5.19431081375764E-3</v>
      </c>
      <c r="I1759" s="8"/>
      <c r="J1759" s="10"/>
      <c r="AC1759" s="14"/>
      <c r="AD1759" s="15"/>
    </row>
    <row r="1760" spans="1:30" hidden="1" outlineLevel="1" x14ac:dyDescent="0.3">
      <c r="A1760" s="20">
        <v>39065</v>
      </c>
      <c r="B1760" s="21">
        <v>8.0261385960531985E-3</v>
      </c>
      <c r="C1760" s="9">
        <f t="shared" si="137"/>
        <v>-2.4738614039468022E-3</v>
      </c>
      <c r="D1760" s="6">
        <f t="shared" si="138"/>
        <v>6.1199902459376434E-6</v>
      </c>
      <c r="E1760" s="6">
        <f t="shared" si="140"/>
        <v>1.0700078562248484E-4</v>
      </c>
      <c r="F1760" s="6">
        <f t="shared" si="139"/>
        <v>0.17098022596054341</v>
      </c>
      <c r="G1760" s="17">
        <v>4.9991102570623499E-3</v>
      </c>
      <c r="H1760" s="9">
        <f t="shared" si="136"/>
        <v>4.1349755254480461E-3</v>
      </c>
      <c r="I1760" s="8"/>
      <c r="J1760" s="10"/>
      <c r="AC1760" s="14"/>
      <c r="AD1760" s="15"/>
    </row>
    <row r="1761" spans="1:30" hidden="1" outlineLevel="1" x14ac:dyDescent="0.3">
      <c r="A1761" s="20">
        <v>39066</v>
      </c>
      <c r="B1761" s="21">
        <v>2.3135270993794961E-3</v>
      </c>
      <c r="C1761" s="9">
        <f t="shared" si="137"/>
        <v>-8.1864729006205054E-3</v>
      </c>
      <c r="D1761" s="6">
        <f t="shared" si="138"/>
        <v>6.7018338552593906E-5</v>
      </c>
      <c r="E1761" s="6">
        <f t="shared" si="140"/>
        <v>6.1199902459376434E-6</v>
      </c>
      <c r="F1761" s="6">
        <f t="shared" si="139"/>
        <v>0.24154542113964386</v>
      </c>
      <c r="G1761" s="17">
        <v>4.0102550445426056E-3</v>
      </c>
      <c r="H1761" s="9">
        <f t="shared" si="136"/>
        <v>4.9147270640356403E-3</v>
      </c>
      <c r="I1761" s="8"/>
      <c r="J1761" s="10"/>
      <c r="AC1761" s="14"/>
      <c r="AD1761" s="15"/>
    </row>
    <row r="1762" spans="1:30" hidden="1" outlineLevel="1" x14ac:dyDescent="0.3">
      <c r="A1762" s="20">
        <v>39069</v>
      </c>
      <c r="B1762" s="21">
        <v>-3.4154667608112801E-4</v>
      </c>
      <c r="C1762" s="9">
        <f t="shared" si="137"/>
        <v>-1.0841546676081129E-2</v>
      </c>
      <c r="D1762" s="6">
        <f t="shared" si="138"/>
        <v>1.1753913432964578E-4</v>
      </c>
      <c r="E1762" s="6">
        <f t="shared" si="140"/>
        <v>6.7018338552593906E-5</v>
      </c>
      <c r="F1762" s="6">
        <f t="shared" si="139"/>
        <v>0.1617489636676491</v>
      </c>
      <c r="G1762" s="17">
        <v>3.6457631180712847E-3</v>
      </c>
      <c r="H1762" s="9">
        <f t="shared" si="136"/>
        <v>4.0218026265301625E-3</v>
      </c>
      <c r="I1762" s="8"/>
      <c r="J1762" s="10"/>
      <c r="AC1762" s="14"/>
      <c r="AD1762" s="15"/>
    </row>
    <row r="1763" spans="1:30" hidden="1" outlineLevel="1" x14ac:dyDescent="0.3">
      <c r="A1763" s="20">
        <v>39070</v>
      </c>
      <c r="B1763" s="21">
        <v>2.4124987416787314E-3</v>
      </c>
      <c r="C1763" s="9">
        <f t="shared" si="137"/>
        <v>-8.0875012583212693E-3</v>
      </c>
      <c r="D1763" s="6">
        <f t="shared" si="138"/>
        <v>6.5407676603348116E-5</v>
      </c>
      <c r="E1763" s="6">
        <f t="shared" si="140"/>
        <v>1.1753913432964578E-4</v>
      </c>
      <c r="F1763" s="6">
        <f t="shared" si="139"/>
        <v>0.13675484054581452</v>
      </c>
      <c r="G1763" s="17">
        <v>4.8980403586529747E-3</v>
      </c>
      <c r="H1763" s="9">
        <f t="shared" si="136"/>
        <v>3.6980378654877851E-3</v>
      </c>
      <c r="I1763" s="8"/>
      <c r="J1763" s="10"/>
      <c r="AC1763" s="14"/>
      <c r="AD1763" s="15"/>
    </row>
    <row r="1764" spans="1:30" hidden="1" outlineLevel="1" x14ac:dyDescent="0.3">
      <c r="A1764" s="20">
        <v>39071</v>
      </c>
      <c r="B1764" s="21">
        <v>-5.9756475934716097E-4</v>
      </c>
      <c r="C1764" s="9">
        <f t="shared" si="137"/>
        <v>-1.1097564759347162E-2</v>
      </c>
      <c r="D1764" s="6">
        <f t="shared" si="138"/>
        <v>1.2315594358790403E-4</v>
      </c>
      <c r="E1764" s="6">
        <f t="shared" si="140"/>
        <v>6.5407676603348116E-5</v>
      </c>
      <c r="F1764" s="6">
        <f t="shared" si="139"/>
        <v>0.23258674753855144</v>
      </c>
      <c r="G1764" s="17">
        <v>2.4075403911777826E-3</v>
      </c>
      <c r="H1764" s="9">
        <f t="shared" si="136"/>
        <v>4.8227248266778759E-3</v>
      </c>
      <c r="I1764" s="8"/>
      <c r="J1764" s="10"/>
      <c r="AC1764" s="14"/>
      <c r="AD1764" s="15"/>
    </row>
    <row r="1765" spans="1:30" hidden="1" outlineLevel="1" x14ac:dyDescent="0.3">
      <c r="A1765" s="20">
        <v>39072</v>
      </c>
      <c r="B1765" s="21">
        <v>-3.4253528742282497E-3</v>
      </c>
      <c r="C1765" s="9">
        <f t="shared" si="137"/>
        <v>-1.3925352874228251E-2</v>
      </c>
      <c r="D1765" s="6">
        <f t="shared" si="138"/>
        <v>1.93915452671777E-4</v>
      </c>
      <c r="E1765" s="6">
        <f t="shared" si="140"/>
        <v>1.2315594358790403E-4</v>
      </c>
      <c r="F1765" s="6">
        <f t="shared" si="139"/>
        <v>6.9619197694962193E-2</v>
      </c>
      <c r="G1765" s="17">
        <v>4.2828830005358842E-3</v>
      </c>
      <c r="H1765" s="9">
        <f t="shared" si="136"/>
        <v>2.6385450099432111E-3</v>
      </c>
      <c r="I1765" s="8"/>
      <c r="J1765" s="10"/>
      <c r="AC1765" s="14"/>
      <c r="AD1765" s="15"/>
    </row>
    <row r="1766" spans="1:30" hidden="1" outlineLevel="1" x14ac:dyDescent="0.3">
      <c r="A1766" s="20">
        <v>39073</v>
      </c>
      <c r="B1766" s="21">
        <v>-6.3018132455585508E-3</v>
      </c>
      <c r="C1766" s="9">
        <f t="shared" si="137"/>
        <v>-1.6801813245558551E-2</v>
      </c>
      <c r="D1766" s="6">
        <f t="shared" si="138"/>
        <v>2.8230092833862676E-4</v>
      </c>
      <c r="E1766" s="6">
        <f t="shared" si="140"/>
        <v>1.93915452671777E-4</v>
      </c>
      <c r="F1766" s="6">
        <f t="shared" si="139"/>
        <v>0.18200246073778562</v>
      </c>
      <c r="G1766" s="17">
        <v>2.9524561674692906E-3</v>
      </c>
      <c r="H1766" s="9">
        <f t="shared" si="136"/>
        <v>4.2661746417345086E-3</v>
      </c>
      <c r="I1766" s="8"/>
      <c r="J1766" s="10"/>
      <c r="AC1766" s="14"/>
      <c r="AD1766" s="15"/>
    </row>
    <row r="1767" spans="1:30" hidden="1" outlineLevel="1" x14ac:dyDescent="0.3">
      <c r="A1767" s="20">
        <v>39077</v>
      </c>
      <c r="B1767" s="21">
        <v>5.2046941956488497E-3</v>
      </c>
      <c r="C1767" s="9">
        <f t="shared" si="137"/>
        <v>-5.2953058043511509E-3</v>
      </c>
      <c r="D1767" s="6">
        <f t="shared" si="138"/>
        <v>2.8040263561594989E-5</v>
      </c>
      <c r="E1767" s="6">
        <f t="shared" si="140"/>
        <v>2.8230092833862676E-4</v>
      </c>
      <c r="F1767" s="6">
        <f t="shared" si="139"/>
        <v>9.5783142624783074E-2</v>
      </c>
      <c r="G1767" s="17">
        <v>3.2432741602925019E-3</v>
      </c>
      <c r="H1767" s="9">
        <f t="shared" si="136"/>
        <v>3.0948851775919424E-3</v>
      </c>
      <c r="I1767" s="8"/>
      <c r="J1767" s="10"/>
      <c r="AC1767" s="14"/>
      <c r="AD1767" s="15"/>
    </row>
    <row r="1768" spans="1:30" hidden="1" outlineLevel="1" x14ac:dyDescent="0.3">
      <c r="A1768" s="20">
        <v>39078</v>
      </c>
      <c r="B1768" s="21">
        <v>8.2623154553446536E-3</v>
      </c>
      <c r="C1768" s="9">
        <f t="shared" si="137"/>
        <v>-2.2376845446553471E-3</v>
      </c>
      <c r="D1768" s="6">
        <f t="shared" si="138"/>
        <v>5.0072321213894082E-6</v>
      </c>
      <c r="E1768" s="6">
        <f t="shared" si="140"/>
        <v>2.8040263561594989E-5</v>
      </c>
      <c r="F1768" s="6">
        <f t="shared" si="139"/>
        <v>0.11191763224906502</v>
      </c>
      <c r="G1768" s="17">
        <v>3.9213842896078429E-3</v>
      </c>
      <c r="H1768" s="9">
        <f t="shared" si="136"/>
        <v>3.345409276143429E-3</v>
      </c>
      <c r="I1768" s="8"/>
      <c r="J1768" s="10"/>
      <c r="AC1768" s="14"/>
      <c r="AD1768" s="15"/>
    </row>
    <row r="1769" spans="1:30" hidden="1" outlineLevel="1" x14ac:dyDescent="0.3">
      <c r="A1769" s="20">
        <v>39079</v>
      </c>
      <c r="B1769" s="21">
        <v>-7.2371254873753853E-4</v>
      </c>
      <c r="C1769" s="9">
        <f t="shared" si="137"/>
        <v>-1.1223712548737538E-2</v>
      </c>
      <c r="D1769" s="6">
        <f t="shared" si="138"/>
        <v>1.259717233766885E-4</v>
      </c>
      <c r="E1769" s="6">
        <f t="shared" si="140"/>
        <v>5.0072321213894082E-6</v>
      </c>
      <c r="F1769" s="6">
        <f t="shared" si="139"/>
        <v>0.15543415939494573</v>
      </c>
      <c r="G1769" s="17">
        <v>2.6869406543319212E-3</v>
      </c>
      <c r="H1769" s="9">
        <f t="shared" si="136"/>
        <v>3.9425139111352002E-3</v>
      </c>
      <c r="I1769" s="8"/>
      <c r="J1769" s="10"/>
      <c r="AC1769" s="14"/>
      <c r="AD1769" s="15"/>
    </row>
    <row r="1770" spans="1:30" hidden="1" outlineLevel="1" x14ac:dyDescent="0.3">
      <c r="A1770" s="20">
        <v>39080</v>
      </c>
      <c r="B1770" s="21">
        <v>-3.0738776804729849E-3</v>
      </c>
      <c r="C1770" s="9">
        <f t="shared" si="137"/>
        <v>-1.3573877680472985E-2</v>
      </c>
      <c r="D1770" s="6">
        <f t="shared" si="138"/>
        <v>1.8425015528444267E-4</v>
      </c>
      <c r="E1770" s="6">
        <f t="shared" si="140"/>
        <v>1.259717233766885E-4</v>
      </c>
      <c r="F1770" s="6">
        <f t="shared" si="139"/>
        <v>8.2368635465182874E-2</v>
      </c>
      <c r="G1770" s="17">
        <v>3.6540511894330055E-3</v>
      </c>
      <c r="H1770" s="9">
        <f t="shared" si="136"/>
        <v>2.8699936492121874E-3</v>
      </c>
      <c r="I1770" s="8"/>
      <c r="J1770" s="10"/>
      <c r="AC1770" s="14"/>
      <c r="AD1770" s="15"/>
    </row>
    <row r="1771" spans="1:30" hidden="1" outlineLevel="1" x14ac:dyDescent="0.3">
      <c r="A1771" s="20">
        <v>39085</v>
      </c>
      <c r="B1771" s="21">
        <v>9.1180462716022024E-4</v>
      </c>
      <c r="C1771" s="9">
        <f t="shared" si="137"/>
        <v>-9.5881953728397806E-3</v>
      </c>
      <c r="D1771" s="6">
        <f t="shared" si="138"/>
        <v>9.1933490507746185E-5</v>
      </c>
      <c r="E1771" s="6">
        <f t="shared" si="140"/>
        <v>1.8425015528444267E-4</v>
      </c>
      <c r="F1771" s="6">
        <f t="shared" si="139"/>
        <v>0.13729793220863454</v>
      </c>
      <c r="G1771" s="17">
        <v>9.5422948571924019E-3</v>
      </c>
      <c r="H1771" s="9">
        <f t="shared" si="136"/>
        <v>3.7053735602316069E-3</v>
      </c>
      <c r="I1771" s="8"/>
      <c r="J1771" s="10"/>
      <c r="AC1771" s="14"/>
      <c r="AD1771" s="15"/>
    </row>
    <row r="1772" spans="1:30" hidden="1" outlineLevel="1" x14ac:dyDescent="0.3">
      <c r="A1772" s="20">
        <v>39086</v>
      </c>
      <c r="B1772" s="21">
        <v>4.9455793583272453E-4</v>
      </c>
      <c r="C1772" s="9">
        <f t="shared" si="137"/>
        <v>-1.0005442064167275E-2</v>
      </c>
      <c r="D1772" s="6">
        <f t="shared" si="138"/>
        <v>1.0010887089940791E-4</v>
      </c>
      <c r="E1772" s="6">
        <f t="shared" si="140"/>
        <v>9.1933490507746185E-5</v>
      </c>
      <c r="F1772" s="6">
        <f t="shared" si="139"/>
        <v>0.83328476567809817</v>
      </c>
      <c r="G1772" s="17">
        <v>5.9611310768261129E-3</v>
      </c>
      <c r="H1772" s="9">
        <f t="shared" si="136"/>
        <v>9.1284432718733485E-3</v>
      </c>
      <c r="I1772" s="8"/>
      <c r="J1772" s="10"/>
      <c r="AC1772" s="14"/>
      <c r="AD1772" s="15"/>
    </row>
    <row r="1773" spans="1:30" hidden="1" outlineLevel="1" x14ac:dyDescent="0.3">
      <c r="A1773" s="20">
        <v>39087</v>
      </c>
      <c r="B1773" s="21">
        <v>-6.6467273457880161E-3</v>
      </c>
      <c r="C1773" s="9">
        <f t="shared" si="137"/>
        <v>-1.7146727345788017E-2</v>
      </c>
      <c r="D1773" s="6">
        <f t="shared" si="138"/>
        <v>2.9401025867079457E-4</v>
      </c>
      <c r="E1773" s="6">
        <f t="shared" si="140"/>
        <v>1.0010887089940791E-4</v>
      </c>
      <c r="F1773" s="6">
        <f t="shared" si="139"/>
        <v>0.33598951676318395</v>
      </c>
      <c r="G1773" s="17">
        <v>5.2080737511807744E-3</v>
      </c>
      <c r="H1773" s="9">
        <f t="shared" si="136"/>
        <v>5.796460271261971E-3</v>
      </c>
      <c r="I1773" s="8"/>
      <c r="J1773" s="10"/>
      <c r="AC1773" s="14"/>
      <c r="AD1773" s="15"/>
    </row>
    <row r="1774" spans="1:30" hidden="1" outlineLevel="1" x14ac:dyDescent="0.3">
      <c r="A1774" s="20">
        <v>39090</v>
      </c>
      <c r="B1774" s="21">
        <v>2.0530973309796823E-3</v>
      </c>
      <c r="C1774" s="9">
        <f t="shared" si="137"/>
        <v>-8.4469026690203175E-3</v>
      </c>
      <c r="D1774" s="6">
        <f t="shared" si="138"/>
        <v>7.135016469990256E-5</v>
      </c>
      <c r="E1774" s="6">
        <f t="shared" si="140"/>
        <v>2.9401025867079457E-4</v>
      </c>
      <c r="F1774" s="6">
        <f t="shared" si="139"/>
        <v>0.26065516037671937</v>
      </c>
      <c r="G1774" s="17">
        <v>5.842801722537593E-3</v>
      </c>
      <c r="H1774" s="9">
        <f t="shared" si="136"/>
        <v>5.105439847620569E-3</v>
      </c>
      <c r="I1774" s="8"/>
      <c r="J1774" s="10"/>
      <c r="AC1774" s="14"/>
      <c r="AD1774" s="15"/>
    </row>
    <row r="1775" spans="1:30" hidden="1" outlineLevel="1" x14ac:dyDescent="0.3">
      <c r="A1775" s="20">
        <v>39091</v>
      </c>
      <c r="B1775" s="21">
        <v>-5.5479873221793376E-4</v>
      </c>
      <c r="C1775" s="9">
        <f t="shared" si="137"/>
        <v>-1.1054798732217935E-2</v>
      </c>
      <c r="D1775" s="6">
        <f t="shared" si="138"/>
        <v>1.2220857500984725E-4</v>
      </c>
      <c r="E1775" s="6">
        <f t="shared" si="140"/>
        <v>7.135016469990256E-5</v>
      </c>
      <c r="F1775" s="6">
        <f t="shared" si="139"/>
        <v>0.32347830234324737</v>
      </c>
      <c r="G1775" s="17">
        <v>5.1191678411714294E-3</v>
      </c>
      <c r="H1775" s="9">
        <f t="shared" si="136"/>
        <v>5.687515295304685E-3</v>
      </c>
      <c r="I1775" s="8"/>
      <c r="J1775" s="10"/>
      <c r="AC1775" s="14"/>
      <c r="AD1775" s="15"/>
    </row>
    <row r="1776" spans="1:30" hidden="1" outlineLevel="1" x14ac:dyDescent="0.3">
      <c r="A1776" s="20">
        <v>39092</v>
      </c>
      <c r="B1776" s="21">
        <v>2.0564626814883005E-3</v>
      </c>
      <c r="C1776" s="9">
        <f t="shared" si="137"/>
        <v>-8.4435373185117006E-3</v>
      </c>
      <c r="D1776" s="6">
        <f t="shared" si="138"/>
        <v>7.1293322449099766E-5</v>
      </c>
      <c r="E1776" s="6">
        <f t="shared" si="140"/>
        <v>1.2220857500984725E-4</v>
      </c>
      <c r="F1776" s="6">
        <f t="shared" si="139"/>
        <v>0.25242822475292986</v>
      </c>
      <c r="G1776" s="17">
        <v>5.6533087330333815E-3</v>
      </c>
      <c r="H1776" s="9">
        <f t="shared" si="136"/>
        <v>5.0242235693978609E-3</v>
      </c>
      <c r="I1776" s="8"/>
      <c r="J1776" s="10"/>
      <c r="AC1776" s="14"/>
      <c r="AD1776" s="15"/>
    </row>
    <row r="1777" spans="1:30" hidden="1" outlineLevel="1" x14ac:dyDescent="0.3">
      <c r="A1777" s="20">
        <v>39093</v>
      </c>
      <c r="B1777" s="21">
        <v>5.8356460181569212E-3</v>
      </c>
      <c r="C1777" s="9">
        <f t="shared" si="137"/>
        <v>-4.6643539818430795E-3</v>
      </c>
      <c r="D1777" s="6">
        <f t="shared" si="138"/>
        <v>2.1756198067935391E-5</v>
      </c>
      <c r="E1777" s="6">
        <f t="shared" si="140"/>
        <v>7.1293322449099766E-5</v>
      </c>
      <c r="F1777" s="6">
        <f t="shared" si="139"/>
        <v>0.30396608288659821</v>
      </c>
      <c r="G1777" s="17">
        <v>4.6021042718319355E-3</v>
      </c>
      <c r="H1777" s="9">
        <f t="shared" si="136"/>
        <v>5.5133119165035292E-3</v>
      </c>
      <c r="I1777" s="8"/>
      <c r="J1777" s="10"/>
      <c r="AC1777" s="14"/>
      <c r="AD1777" s="15"/>
    </row>
    <row r="1778" spans="1:30" hidden="1" outlineLevel="1" x14ac:dyDescent="0.3">
      <c r="A1778" s="20">
        <v>39094</v>
      </c>
      <c r="B1778" s="21">
        <v>3.2786523820999679E-3</v>
      </c>
      <c r="C1778" s="9">
        <f t="shared" si="137"/>
        <v>-7.2213476179000327E-3</v>
      </c>
      <c r="D1778" s="6">
        <f t="shared" si="138"/>
        <v>5.2147861418550478E-5</v>
      </c>
      <c r="E1778" s="6">
        <f t="shared" si="140"/>
        <v>2.1756198067935391E-5</v>
      </c>
      <c r="F1778" s="6">
        <f t="shared" si="139"/>
        <v>0.20740394600369055</v>
      </c>
      <c r="G1778" s="17">
        <v>3.4497524317567444E-3</v>
      </c>
      <c r="H1778" s="9">
        <f t="shared" si="136"/>
        <v>4.5541623379463598E-3</v>
      </c>
      <c r="I1778" s="8"/>
      <c r="J1778" s="10"/>
      <c r="AC1778" s="14"/>
      <c r="AD1778" s="15"/>
    </row>
    <row r="1779" spans="1:30" hidden="1" outlineLevel="1" x14ac:dyDescent="0.3">
      <c r="A1779" s="20">
        <v>39098</v>
      </c>
      <c r="B1779" s="21">
        <v>2.109083379048068E-3</v>
      </c>
      <c r="C1779" s="9">
        <f t="shared" si="137"/>
        <v>-8.3909166209519322E-3</v>
      </c>
      <c r="D1779" s="6">
        <f t="shared" si="138"/>
        <v>7.0407481739767386E-5</v>
      </c>
      <c r="E1779" s="6">
        <f t="shared" si="140"/>
        <v>5.2147861418550478E-5</v>
      </c>
      <c r="F1779" s="6">
        <f t="shared" si="139"/>
        <v>0.12429631553171358</v>
      </c>
      <c r="G1779" s="17">
        <v>2.2485151077336384E-3</v>
      </c>
      <c r="H1779" s="9">
        <f t="shared" si="136"/>
        <v>3.5255682596102653E-3</v>
      </c>
      <c r="I1779" s="8"/>
      <c r="J1779" s="10"/>
      <c r="AC1779" s="14"/>
      <c r="AD1779" s="15"/>
    </row>
    <row r="1780" spans="1:30" hidden="1" outlineLevel="1" x14ac:dyDescent="0.3">
      <c r="A1780" s="20">
        <v>39099</v>
      </c>
      <c r="B1780" s="21">
        <v>-4.3239343165534238E-4</v>
      </c>
      <c r="C1780" s="9">
        <f t="shared" si="137"/>
        <v>-1.0932393431655344E-2</v>
      </c>
      <c r="D1780" s="6">
        <f t="shared" si="138"/>
        <v>1.195172261445009E-4</v>
      </c>
      <c r="E1780" s="6">
        <f t="shared" si="140"/>
        <v>7.0407481739767386E-5</v>
      </c>
      <c r="F1780" s="6">
        <f t="shared" si="139"/>
        <v>6.2986227651627161E-2</v>
      </c>
      <c r="G1780" s="17">
        <v>3.5033838723083199E-3</v>
      </c>
      <c r="H1780" s="9">
        <f t="shared" si="136"/>
        <v>2.5097057128601187E-3</v>
      </c>
      <c r="I1780" s="8"/>
      <c r="J1780" s="10"/>
      <c r="AC1780" s="14"/>
      <c r="AD1780" s="15"/>
    </row>
    <row r="1781" spans="1:30" hidden="1" outlineLevel="1" x14ac:dyDescent="0.3">
      <c r="A1781" s="20">
        <v>39100</v>
      </c>
      <c r="B1781" s="21">
        <v>-7.3340021265801971E-4</v>
      </c>
      <c r="C1781" s="9">
        <f t="shared" si="137"/>
        <v>-1.1233400212658021E-2</v>
      </c>
      <c r="D1781" s="6">
        <f t="shared" si="138"/>
        <v>1.2618928033774525E-4</v>
      </c>
      <c r="E1781" s="6">
        <f t="shared" si="140"/>
        <v>1.195172261445009E-4</v>
      </c>
      <c r="F1781" s="6">
        <f t="shared" si="139"/>
        <v>0.12763763342771287</v>
      </c>
      <c r="G1781" s="17">
        <v>3.4503656373148159E-3</v>
      </c>
      <c r="H1781" s="9">
        <f t="shared" si="136"/>
        <v>3.5726409479223194E-3</v>
      </c>
      <c r="I1781" s="8"/>
      <c r="J1781" s="10"/>
      <c r="AC1781" s="14"/>
      <c r="AD1781" s="15"/>
    </row>
    <row r="1782" spans="1:30" hidden="1" outlineLevel="1" x14ac:dyDescent="0.3">
      <c r="A1782" s="20">
        <v>39101</v>
      </c>
      <c r="B1782" s="21">
        <v>-1.9093384464517925E-4</v>
      </c>
      <c r="C1782" s="9">
        <f t="shared" si="137"/>
        <v>-1.069093384464518E-2</v>
      </c>
      <c r="D1782" s="6">
        <f t="shared" si="138"/>
        <v>1.1429606647057976E-4</v>
      </c>
      <c r="E1782" s="6">
        <f t="shared" si="140"/>
        <v>1.2618928033774525E-4</v>
      </c>
      <c r="F1782" s="6">
        <f t="shared" si="139"/>
        <v>0.12433552484038789</v>
      </c>
      <c r="G1782" s="17">
        <v>3.5074507627454064E-3</v>
      </c>
      <c r="H1782" s="9">
        <f t="shared" si="136"/>
        <v>3.52612428652746E-3</v>
      </c>
      <c r="I1782" s="8"/>
      <c r="J1782" s="10"/>
      <c r="AC1782" s="14"/>
      <c r="AD1782" s="15"/>
    </row>
    <row r="1783" spans="1:30" hidden="1" outlineLevel="1" x14ac:dyDescent="0.3">
      <c r="A1783" s="20">
        <v>39104</v>
      </c>
      <c r="B1783" s="21">
        <v>-7.0575870625018697E-3</v>
      </c>
      <c r="C1783" s="9">
        <f t="shared" si="137"/>
        <v>-1.7557587062501871E-2</v>
      </c>
      <c r="D1783" s="6">
        <f t="shared" si="138"/>
        <v>3.0826886345733308E-4</v>
      </c>
      <c r="E1783" s="6">
        <f t="shared" si="140"/>
        <v>1.1429606647057976E-4</v>
      </c>
      <c r="F1783" s="6">
        <f t="shared" si="139"/>
        <v>0.12789292565144394</v>
      </c>
      <c r="G1783" s="17">
        <v>5.2342923166857529E-3</v>
      </c>
      <c r="H1783" s="9">
        <f t="shared" si="136"/>
        <v>3.5762120414125887E-3</v>
      </c>
      <c r="I1783" s="8"/>
      <c r="J1783" s="10"/>
      <c r="AC1783" s="14"/>
      <c r="AD1783" s="15"/>
    </row>
    <row r="1784" spans="1:30" hidden="1" outlineLevel="1" x14ac:dyDescent="0.3">
      <c r="A1784" s="20">
        <v>39105</v>
      </c>
      <c r="B1784" s="21">
        <v>4.5291940292984719E-3</v>
      </c>
      <c r="C1784" s="9">
        <f t="shared" si="137"/>
        <v>-5.9708059707015287E-3</v>
      </c>
      <c r="D1784" s="6">
        <f t="shared" si="138"/>
        <v>3.5650523939765027E-5</v>
      </c>
      <c r="E1784" s="6">
        <f t="shared" si="140"/>
        <v>3.0826886345733308E-4</v>
      </c>
      <c r="F1784" s="6">
        <f t="shared" si="139"/>
        <v>0.26310769477709256</v>
      </c>
      <c r="G1784" s="17">
        <v>3.8481476962499337E-3</v>
      </c>
      <c r="H1784" s="9">
        <f t="shared" si="136"/>
        <v>5.1294024484055904E-3</v>
      </c>
      <c r="I1784" s="8"/>
      <c r="J1784" s="10"/>
      <c r="AC1784" s="14"/>
      <c r="AD1784" s="15"/>
    </row>
    <row r="1785" spans="1:30" hidden="1" outlineLevel="1" x14ac:dyDescent="0.3">
      <c r="A1785" s="20">
        <v>39106</v>
      </c>
      <c r="B1785" s="21">
        <v>6.9940842117502651E-3</v>
      </c>
      <c r="C1785" s="9">
        <f t="shared" si="137"/>
        <v>-3.5059157882497355E-3</v>
      </c>
      <c r="D1785" s="6">
        <f t="shared" si="138"/>
        <v>1.2291445514298765E-5</v>
      </c>
      <c r="E1785" s="6">
        <f t="shared" si="140"/>
        <v>3.5650523939765027E-5</v>
      </c>
      <c r="F1785" s="6">
        <f t="shared" si="139"/>
        <v>0.15033804289389419</v>
      </c>
      <c r="G1785" s="17">
        <v>3.0719561466691554E-3</v>
      </c>
      <c r="H1785" s="9">
        <f t="shared" si="136"/>
        <v>3.8773450052051622E-3</v>
      </c>
      <c r="I1785" s="8"/>
      <c r="J1785" s="10"/>
      <c r="AC1785" s="14"/>
      <c r="AD1785" s="15"/>
    </row>
    <row r="1786" spans="1:30" hidden="1" outlineLevel="1" x14ac:dyDescent="0.3">
      <c r="A1786" s="20">
        <v>39107</v>
      </c>
      <c r="B1786" s="21">
        <v>-9.4896747343725506E-3</v>
      </c>
      <c r="C1786" s="9">
        <f t="shared" si="137"/>
        <v>-1.9989674734372551E-2</v>
      </c>
      <c r="D1786" s="6">
        <f t="shared" si="138"/>
        <v>3.9958709598601235E-4</v>
      </c>
      <c r="E1786" s="6">
        <f t="shared" si="140"/>
        <v>1.2291445514298765E-5</v>
      </c>
      <c r="F1786" s="6">
        <f t="shared" si="139"/>
        <v>0.10222666133572773</v>
      </c>
      <c r="G1786" s="17">
        <v>4.9794670005011959E-3</v>
      </c>
      <c r="H1786" s="9">
        <f t="shared" si="136"/>
        <v>3.1972904362245185E-3</v>
      </c>
      <c r="I1786" s="8"/>
      <c r="J1786" s="10"/>
      <c r="AC1786" s="14"/>
      <c r="AD1786" s="15"/>
    </row>
    <row r="1787" spans="1:30" hidden="1" outlineLevel="1" x14ac:dyDescent="0.3">
      <c r="A1787" s="20">
        <v>39108</v>
      </c>
      <c r="B1787" s="21">
        <v>-1.2437217131597512E-3</v>
      </c>
      <c r="C1787" s="9">
        <f t="shared" si="137"/>
        <v>-1.1743721713159752E-2</v>
      </c>
      <c r="D1787" s="6">
        <f t="shared" si="138"/>
        <v>1.3791499967613982E-4</v>
      </c>
      <c r="E1787" s="6">
        <f t="shared" si="140"/>
        <v>3.9958709598601235E-4</v>
      </c>
      <c r="F1787" s="6">
        <f t="shared" si="139"/>
        <v>0.23979670823413188</v>
      </c>
      <c r="G1787" s="17">
        <v>5.6978336776042637E-3</v>
      </c>
      <c r="H1787" s="9">
        <f t="shared" si="136"/>
        <v>4.896904208110793E-3</v>
      </c>
      <c r="I1787" s="8"/>
      <c r="J1787" s="10"/>
      <c r="AC1787" s="14"/>
      <c r="AD1787" s="15"/>
    </row>
    <row r="1788" spans="1:30" hidden="1" outlineLevel="1" x14ac:dyDescent="0.3">
      <c r="A1788" s="20">
        <v>39111</v>
      </c>
      <c r="B1788" s="21">
        <v>3.0112678020683428E-4</v>
      </c>
      <c r="C1788" s="9">
        <f t="shared" si="137"/>
        <v>-1.0198873219793167E-2</v>
      </c>
      <c r="D1788" s="6">
        <f t="shared" si="138"/>
        <v>1.0401701495341424E-4</v>
      </c>
      <c r="E1788" s="6">
        <f t="shared" si="140"/>
        <v>1.3791499967613982E-4</v>
      </c>
      <c r="F1788" s="6">
        <f t="shared" si="139"/>
        <v>0.30849421038370767</v>
      </c>
      <c r="G1788" s="17">
        <v>4.006408744042054E-3</v>
      </c>
      <c r="H1788" s="9">
        <f t="shared" si="136"/>
        <v>5.5542255120197238E-3</v>
      </c>
      <c r="I1788" s="8"/>
      <c r="J1788" s="10"/>
      <c r="AC1788" s="14"/>
      <c r="AD1788" s="15"/>
    </row>
    <row r="1789" spans="1:30" hidden="1" outlineLevel="1" x14ac:dyDescent="0.3">
      <c r="A1789" s="20">
        <v>39112</v>
      </c>
      <c r="B1789" s="21">
        <v>2.6008793776170201E-3</v>
      </c>
      <c r="C1789" s="9">
        <f t="shared" si="137"/>
        <v>-7.899120622382981E-3</v>
      </c>
      <c r="D1789" s="6">
        <f t="shared" si="138"/>
        <v>6.2396106606956095E-5</v>
      </c>
      <c r="E1789" s="6">
        <f t="shared" si="140"/>
        <v>1.0401701495341424E-4</v>
      </c>
      <c r="F1789" s="6">
        <f t="shared" si="139"/>
        <v>0.16147343394614788</v>
      </c>
      <c r="G1789" s="17">
        <v>4.0250698616817494E-3</v>
      </c>
      <c r="H1789" s="9">
        <f t="shared" si="136"/>
        <v>4.0183757159597197E-3</v>
      </c>
      <c r="I1789" s="8"/>
      <c r="J1789" s="10"/>
      <c r="AC1789" s="14"/>
      <c r="AD1789" s="15"/>
    </row>
    <row r="1790" spans="1:30" hidden="1" outlineLevel="1" x14ac:dyDescent="0.3">
      <c r="A1790" s="20">
        <v>39113</v>
      </c>
      <c r="B1790" s="21">
        <v>7.825123196162553E-3</v>
      </c>
      <c r="C1790" s="9">
        <f t="shared" si="137"/>
        <v>-2.6748768038374476E-3</v>
      </c>
      <c r="D1790" s="6">
        <f t="shared" si="138"/>
        <v>7.1549659157076395E-6</v>
      </c>
      <c r="E1790" s="6">
        <f t="shared" si="140"/>
        <v>6.2396106606956095E-5</v>
      </c>
      <c r="F1790" s="6">
        <f t="shared" si="139"/>
        <v>0.16281513987602456</v>
      </c>
      <c r="G1790" s="17">
        <v>6.7051771642319211E-3</v>
      </c>
      <c r="H1790" s="9">
        <f t="shared" si="136"/>
        <v>4.0350358099529252E-3</v>
      </c>
      <c r="I1790" s="8"/>
      <c r="J1790" s="10"/>
      <c r="AC1790" s="14"/>
      <c r="AD1790" s="15"/>
    </row>
    <row r="1791" spans="1:30" hidden="1" outlineLevel="1" x14ac:dyDescent="0.3">
      <c r="A1791" s="20">
        <v>39114</v>
      </c>
      <c r="B1791" s="21">
        <v>4.1105807723933333E-3</v>
      </c>
      <c r="C1791" s="9">
        <f t="shared" si="137"/>
        <v>-6.3894192276066674E-3</v>
      </c>
      <c r="D1791" s="6">
        <f t="shared" si="138"/>
        <v>4.0824678066109778E-5</v>
      </c>
      <c r="E1791" s="6">
        <f t="shared" si="140"/>
        <v>7.1549659157076395E-6</v>
      </c>
      <c r="F1791" s="6">
        <f t="shared" si="139"/>
        <v>0.42040147964197111</v>
      </c>
      <c r="G1791" s="17">
        <v>2.5429378207398332E-3</v>
      </c>
      <c r="H1791" s="9">
        <f t="shared" si="136"/>
        <v>6.4838374412223738E-3</v>
      </c>
      <c r="I1791" s="8"/>
      <c r="J1791" s="10"/>
      <c r="AC1791" s="14"/>
      <c r="AD1791" s="15"/>
    </row>
    <row r="1792" spans="1:30" hidden="1" outlineLevel="1" x14ac:dyDescent="0.3">
      <c r="A1792" s="20">
        <v>39115</v>
      </c>
      <c r="B1792" s="21">
        <v>-1.5942924111684697E-3</v>
      </c>
      <c r="C1792" s="9">
        <f t="shared" si="137"/>
        <v>-1.209429241116847E-2</v>
      </c>
      <c r="D1792" s="6">
        <f t="shared" si="138"/>
        <v>1.4627190892684726E-4</v>
      </c>
      <c r="E1792" s="6">
        <f t="shared" si="140"/>
        <v>4.0824678066109778E-5</v>
      </c>
      <c r="F1792" s="6">
        <f t="shared" si="139"/>
        <v>7.5621456529456843E-2</v>
      </c>
      <c r="G1792" s="17">
        <v>2.2089487881068685E-3</v>
      </c>
      <c r="H1792" s="9">
        <f t="shared" si="136"/>
        <v>2.7499355725081418E-3</v>
      </c>
      <c r="I1792" s="8"/>
      <c r="J1792" s="10"/>
      <c r="AC1792" s="14"/>
      <c r="AD1792" s="15"/>
    </row>
    <row r="1793" spans="1:30" hidden="1" outlineLevel="1" x14ac:dyDescent="0.3">
      <c r="A1793" s="20">
        <v>39118</v>
      </c>
      <c r="B1793" s="21">
        <v>6.5178156700942968E-4</v>
      </c>
      <c r="C1793" s="9">
        <f t="shared" si="137"/>
        <v>-9.8482184329905711E-3</v>
      </c>
      <c r="D1793" s="6">
        <f t="shared" si="138"/>
        <v>9.6987406303895258E-5</v>
      </c>
      <c r="E1793" s="6">
        <f t="shared" si="140"/>
        <v>1.4627190892684726E-4</v>
      </c>
      <c r="F1793" s="6">
        <f t="shared" si="139"/>
        <v>6.1407865194912641E-2</v>
      </c>
      <c r="G1793" s="17">
        <v>2.6381273057718879E-3</v>
      </c>
      <c r="H1793" s="9">
        <f t="shared" si="136"/>
        <v>2.4780610403077772E-3</v>
      </c>
      <c r="I1793" s="8"/>
      <c r="J1793" s="10"/>
      <c r="AC1793" s="14"/>
      <c r="AD1793" s="15"/>
    </row>
    <row r="1794" spans="1:30" hidden="1" outlineLevel="1" x14ac:dyDescent="0.3">
      <c r="A1794" s="20">
        <v>39119</v>
      </c>
      <c r="B1794" s="21">
        <v>3.6081230274797655E-4</v>
      </c>
      <c r="C1794" s="9">
        <f t="shared" si="137"/>
        <v>-1.0139187697252024E-2</v>
      </c>
      <c r="D1794" s="6">
        <f t="shared" si="138"/>
        <v>1.0280312716010681E-4</v>
      </c>
      <c r="E1794" s="6">
        <f t="shared" si="140"/>
        <v>9.6987406303895258E-5</v>
      </c>
      <c r="F1794" s="6">
        <f t="shared" si="139"/>
        <v>8.0039890035922004E-2</v>
      </c>
      <c r="G1794" s="17">
        <v>2.4997642708117014E-3</v>
      </c>
      <c r="H1794" s="9">
        <f t="shared" si="136"/>
        <v>2.8291321997376156E-3</v>
      </c>
      <c r="I1794" s="8"/>
      <c r="J1794" s="10"/>
      <c r="AC1794" s="14"/>
      <c r="AD1794" s="15"/>
    </row>
    <row r="1795" spans="1:30" hidden="1" outlineLevel="1" x14ac:dyDescent="0.3">
      <c r="A1795" s="20">
        <v>39120</v>
      </c>
      <c r="B1795" s="21">
        <v>4.4253969063971251E-5</v>
      </c>
      <c r="C1795" s="9">
        <f t="shared" si="137"/>
        <v>-1.045574603093603E-2</v>
      </c>
      <c r="D1795" s="6">
        <f t="shared" si="138"/>
        <v>1.0932262506343455E-4</v>
      </c>
      <c r="E1795" s="6">
        <f t="shared" si="140"/>
        <v>1.0280312716010681E-4</v>
      </c>
      <c r="F1795" s="6">
        <f t="shared" si="139"/>
        <v>7.36725129813776E-2</v>
      </c>
      <c r="G1795" s="17">
        <v>3.671955064982615E-3</v>
      </c>
      <c r="H1795" s="9">
        <f t="shared" si="136"/>
        <v>2.7142680962163189E-3</v>
      </c>
      <c r="I1795" s="8"/>
      <c r="J1795" s="10"/>
      <c r="AC1795" s="14"/>
      <c r="AD1795" s="15"/>
    </row>
    <row r="1796" spans="1:30" hidden="1" outlineLevel="1" x14ac:dyDescent="0.3">
      <c r="A1796" s="20">
        <v>39121</v>
      </c>
      <c r="B1796" s="21">
        <v>-2.3110709470219432E-3</v>
      </c>
      <c r="C1796" s="9">
        <f t="shared" si="137"/>
        <v>-1.2811070947021944E-2</v>
      </c>
      <c r="D1796" s="6">
        <f t="shared" si="138"/>
        <v>1.6412353880962974E-4</v>
      </c>
      <c r="E1796" s="6">
        <f t="shared" si="140"/>
        <v>1.0932262506343455E-4</v>
      </c>
      <c r="F1796" s="6">
        <f t="shared" si="139"/>
        <v>0.13847144108175913</v>
      </c>
      <c r="G1796" s="17">
        <v>5.5272373334949981E-3</v>
      </c>
      <c r="H1796" s="9">
        <f t="shared" si="136"/>
        <v>3.7211750977582218E-3</v>
      </c>
      <c r="I1796" s="8"/>
      <c r="J1796" s="10"/>
      <c r="AC1796" s="14"/>
      <c r="AD1796" s="15"/>
    </row>
    <row r="1797" spans="1:30" hidden="1" outlineLevel="1" x14ac:dyDescent="0.3">
      <c r="A1797" s="20">
        <v>39122</v>
      </c>
      <c r="B1797" s="21">
        <v>-4.5046288173352057E-3</v>
      </c>
      <c r="C1797" s="9">
        <f t="shared" si="137"/>
        <v>-1.5004628817335205E-2</v>
      </c>
      <c r="D1797" s="6">
        <f t="shared" si="138"/>
        <v>2.2513888594600609E-4</v>
      </c>
      <c r="E1797" s="6">
        <f t="shared" si="140"/>
        <v>1.6412353880962974E-4</v>
      </c>
      <c r="F1797" s="6">
        <f t="shared" si="139"/>
        <v>0.29134241269441136</v>
      </c>
      <c r="G1797" s="17">
        <v>6.3269263553529407E-3</v>
      </c>
      <c r="H1797" s="9">
        <f t="shared" si="136"/>
        <v>5.3976144054055149E-3</v>
      </c>
      <c r="I1797" s="8"/>
      <c r="J1797" s="10"/>
      <c r="AC1797" s="14"/>
      <c r="AD1797" s="15"/>
    </row>
    <row r="1798" spans="1:30" hidden="1" outlineLevel="1" x14ac:dyDescent="0.3">
      <c r="A1798" s="20">
        <v>39125</v>
      </c>
      <c r="B1798" s="21">
        <v>-2.25041641868437E-3</v>
      </c>
      <c r="C1798" s="9">
        <f t="shared" si="137"/>
        <v>-1.2750416418684371E-2</v>
      </c>
      <c r="D1798" s="6">
        <f t="shared" si="138"/>
        <v>1.6257311884985599E-4</v>
      </c>
      <c r="E1798" s="6">
        <f t="shared" si="140"/>
        <v>2.2513888594600609E-4</v>
      </c>
      <c r="F1798" s="6">
        <f t="shared" si="139"/>
        <v>0.37625266903725757</v>
      </c>
      <c r="G1798" s="17">
        <v>3.5663470405565621E-3</v>
      </c>
      <c r="H1798" s="9">
        <f t="shared" si="136"/>
        <v>6.1339438295215706E-3</v>
      </c>
      <c r="I1798" s="8"/>
      <c r="J1798" s="10"/>
      <c r="AC1798" s="14"/>
      <c r="AD1798" s="15"/>
    </row>
    <row r="1799" spans="1:30" hidden="1" outlineLevel="1" x14ac:dyDescent="0.3">
      <c r="A1799" s="20">
        <v>39126</v>
      </c>
      <c r="B1799" s="21">
        <v>8.1166934072388237E-3</v>
      </c>
      <c r="C1799" s="9">
        <f t="shared" si="137"/>
        <v>-2.3833065927611769E-3</v>
      </c>
      <c r="D1799" s="6">
        <f t="shared" si="138"/>
        <v>5.68015031509889E-6</v>
      </c>
      <c r="E1799" s="6">
        <f t="shared" si="140"/>
        <v>1.6257311884985599E-4</v>
      </c>
      <c r="F1799" s="6">
        <f t="shared" si="139"/>
        <v>0.13162544872519408</v>
      </c>
      <c r="G1799" s="17">
        <v>3.4996910032845294E-3</v>
      </c>
      <c r="H1799" s="9">
        <f t="shared" si="136"/>
        <v>3.6280221708968937E-3</v>
      </c>
      <c r="I1799" s="8"/>
      <c r="J1799" s="10"/>
      <c r="AC1799" s="14"/>
      <c r="AD1799" s="15"/>
    </row>
    <row r="1800" spans="1:30" hidden="1" outlineLevel="1" x14ac:dyDescent="0.3">
      <c r="A1800" s="20">
        <v>39127</v>
      </c>
      <c r="B1800" s="21">
        <v>6.8521539022330068E-3</v>
      </c>
      <c r="C1800" s="9">
        <f t="shared" si="137"/>
        <v>-3.6478460977669939E-3</v>
      </c>
      <c r="D1800" s="6">
        <f t="shared" si="138"/>
        <v>1.3306781152993885E-5</v>
      </c>
      <c r="E1800" s="6">
        <f t="shared" si="140"/>
        <v>5.68015031509889E-6</v>
      </c>
      <c r="F1800" s="6">
        <f t="shared" si="139"/>
        <v>0.12740397760880243</v>
      </c>
      <c r="G1800" s="17">
        <v>4.1847567589536816E-3</v>
      </c>
      <c r="H1800" s="9">
        <f t="shared" si="136"/>
        <v>3.5693693785990043E-3</v>
      </c>
      <c r="I1800" s="8"/>
      <c r="J1800" s="10"/>
      <c r="AC1800" s="14"/>
      <c r="AD1800" s="15"/>
    </row>
    <row r="1801" spans="1:30" hidden="1" outlineLevel="1" x14ac:dyDescent="0.3">
      <c r="A1801" s="20">
        <v>39128</v>
      </c>
      <c r="B1801" s="21">
        <v>1.8151517855507172E-3</v>
      </c>
      <c r="C1801" s="9">
        <f t="shared" si="137"/>
        <v>-8.6848482144492832E-3</v>
      </c>
      <c r="D1801" s="6">
        <f t="shared" si="138"/>
        <v>7.5426588508022905E-5</v>
      </c>
      <c r="E1801" s="6">
        <f t="shared" si="140"/>
        <v>1.3306781152993885E-5</v>
      </c>
      <c r="F1801" s="6">
        <f t="shared" si="139"/>
        <v>0.17455691358184394</v>
      </c>
      <c r="G1801" s="17">
        <v>2.3897309875982116E-3</v>
      </c>
      <c r="H1801" s="9">
        <f t="shared" si="136"/>
        <v>4.1780008805868381E-3</v>
      </c>
      <c r="I1801" s="8"/>
      <c r="J1801" s="10"/>
      <c r="AC1801" s="14"/>
      <c r="AD1801" s="15"/>
    </row>
    <row r="1802" spans="1:30" hidden="1" outlineLevel="1" x14ac:dyDescent="0.3">
      <c r="A1802" s="20">
        <v>39129</v>
      </c>
      <c r="B1802" s="21">
        <v>2.0057094706057196E-4</v>
      </c>
      <c r="C1802" s="9">
        <f t="shared" si="137"/>
        <v>-1.0299429052939429E-2</v>
      </c>
      <c r="D1802" s="6">
        <f t="shared" si="138"/>
        <v>1.0607823881653279E-4</v>
      </c>
      <c r="E1802" s="6">
        <f t="shared" si="140"/>
        <v>7.5426588508022905E-5</v>
      </c>
      <c r="F1802" s="6">
        <f t="shared" si="139"/>
        <v>6.8853097778097963E-2</v>
      </c>
      <c r="G1802" s="17">
        <v>1.5956339617460246E-3</v>
      </c>
      <c r="H1802" s="9">
        <f t="shared" si="136"/>
        <v>2.6239873814120746E-3</v>
      </c>
      <c r="I1802" s="8"/>
      <c r="J1802" s="10"/>
      <c r="AC1802" s="14"/>
      <c r="AD1802" s="15"/>
    </row>
    <row r="1803" spans="1:30" hidden="1" outlineLevel="1" x14ac:dyDescent="0.3">
      <c r="A1803" s="20">
        <v>39133</v>
      </c>
      <c r="B1803" s="21">
        <v>1.4924616731491331E-3</v>
      </c>
      <c r="C1803" s="9">
        <f t="shared" si="137"/>
        <v>-9.0075383268508682E-3</v>
      </c>
      <c r="D1803" s="6">
        <f t="shared" si="138"/>
        <v>8.1135746709687343E-5</v>
      </c>
      <c r="E1803" s="6">
        <f t="shared" si="140"/>
        <v>1.0607823881653279E-4</v>
      </c>
      <c r="F1803" s="6">
        <f t="shared" si="139"/>
        <v>4.0506827190908153E-2</v>
      </c>
      <c r="G1803" s="17">
        <v>5.3475738186616502E-3</v>
      </c>
      <c r="H1803" s="9">
        <f t="shared" si="136"/>
        <v>2.0126307955238127E-3</v>
      </c>
      <c r="I1803" s="8"/>
      <c r="J1803" s="10"/>
      <c r="AC1803" s="14"/>
      <c r="AD1803" s="15"/>
    </row>
    <row r="1804" spans="1:30" hidden="1" outlineLevel="1" x14ac:dyDescent="0.3">
      <c r="A1804" s="20">
        <v>39134</v>
      </c>
      <c r="B1804" s="21">
        <v>-3.7789974909297579E-3</v>
      </c>
      <c r="C1804" s="9">
        <f t="shared" si="137"/>
        <v>-1.4278997490929759E-2</v>
      </c>
      <c r="D1804" s="6">
        <f t="shared" si="138"/>
        <v>2.0388976934597835E-4</v>
      </c>
      <c r="E1804" s="6">
        <f t="shared" si="140"/>
        <v>8.1135746709687343E-5</v>
      </c>
      <c r="F1804" s="6">
        <f t="shared" si="139"/>
        <v>0.27384069634995711</v>
      </c>
      <c r="G1804" s="17">
        <v>3.7836945641817553E-3</v>
      </c>
      <c r="H1804" s="9">
        <f t="shared" si="136"/>
        <v>5.2329790401831064E-3</v>
      </c>
      <c r="I1804" s="8"/>
      <c r="J1804" s="10"/>
      <c r="AC1804" s="14"/>
      <c r="AD1804" s="15"/>
    </row>
    <row r="1805" spans="1:30" hidden="1" outlineLevel="1" x14ac:dyDescent="0.3">
      <c r="A1805" s="20">
        <v>39135</v>
      </c>
      <c r="B1805" s="21">
        <v>-4.1212880523622949E-3</v>
      </c>
      <c r="C1805" s="9">
        <f t="shared" si="137"/>
        <v>-1.4621288052362295E-2</v>
      </c>
      <c r="D1805" s="6">
        <f t="shared" si="138"/>
        <v>2.137820643101524E-4</v>
      </c>
      <c r="E1805" s="6">
        <f t="shared" si="140"/>
        <v>2.0388976934597835E-4</v>
      </c>
      <c r="F1805" s="6">
        <f t="shared" si="139"/>
        <v>0.14593510702821871</v>
      </c>
      <c r="G1805" s="17">
        <v>5.4539313838526437E-3</v>
      </c>
      <c r="H1805" s="9">
        <f t="shared" si="136"/>
        <v>3.8201453771842075E-3</v>
      </c>
      <c r="I1805" s="8"/>
      <c r="J1805" s="10"/>
      <c r="AC1805" s="14"/>
      <c r="AD1805" s="15"/>
    </row>
    <row r="1806" spans="1:30" hidden="1" outlineLevel="1" x14ac:dyDescent="0.3">
      <c r="A1806" s="20">
        <v>39136</v>
      </c>
      <c r="B1806" s="21">
        <v>-3.0425398961713393E-3</v>
      </c>
      <c r="C1806" s="9">
        <f t="shared" si="137"/>
        <v>-1.354253989617134E-2</v>
      </c>
      <c r="D1806" s="6">
        <f t="shared" si="138"/>
        <v>1.8340038683939243E-4</v>
      </c>
      <c r="E1806" s="6">
        <f t="shared" si="140"/>
        <v>2.137820643101524E-4</v>
      </c>
      <c r="F1806" s="6">
        <f t="shared" si="139"/>
        <v>0.28413304099628345</v>
      </c>
      <c r="G1806" s="17">
        <v>2.6445177196590397E-3</v>
      </c>
      <c r="H1806" s="9">
        <f t="shared" ref="H1806:H1869" si="141">SQRT(F1806)/100</f>
        <v>5.3304131265436028E-3</v>
      </c>
      <c r="I1806" s="8"/>
      <c r="J1806" s="10"/>
      <c r="AC1806" s="14"/>
      <c r="AD1806" s="15"/>
    </row>
    <row r="1807" spans="1:30" hidden="1" outlineLevel="1" x14ac:dyDescent="0.3">
      <c r="A1807" s="20">
        <v>39139</v>
      </c>
      <c r="B1807" s="21">
        <v>-1.2041820701575497E-3</v>
      </c>
      <c r="C1807" s="9">
        <f t="shared" ref="C1807:C1870" si="142">B1807-B$5</f>
        <v>-1.170418207015755E-2</v>
      </c>
      <c r="D1807" s="6">
        <f t="shared" ref="D1807:D1870" si="143">C1807^2</f>
        <v>1.3698787793139748E-4</v>
      </c>
      <c r="E1807" s="6">
        <f t="shared" si="140"/>
        <v>1.8340038683939243E-4</v>
      </c>
      <c r="F1807" s="6">
        <f t="shared" ref="F1807:F1870" si="144">IF(C1806&gt;0,B$6+B$7*E1807+B$8*(G1806*100)^2,B$6+B$7*E1807+B$8*(G1806*100)^2+E1807*$B$9)</f>
        <v>8.0343792532470495E-2</v>
      </c>
      <c r="G1807" s="17">
        <v>4.7253114870220297E-3</v>
      </c>
      <c r="H1807" s="9">
        <f t="shared" si="141"/>
        <v>2.8344980601946175E-3</v>
      </c>
      <c r="I1807" s="8"/>
      <c r="J1807" s="10"/>
      <c r="AC1807" s="14"/>
      <c r="AD1807" s="15"/>
    </row>
    <row r="1808" spans="1:30" hidden="1" outlineLevel="1" x14ac:dyDescent="0.3">
      <c r="A1808" s="20">
        <v>39140</v>
      </c>
      <c r="B1808" s="21">
        <v>-3.3487607560785997E-2</v>
      </c>
      <c r="C1808" s="9">
        <f t="shared" si="142"/>
        <v>-4.3987607560785999E-2</v>
      </c>
      <c r="D1808" s="6">
        <f t="shared" si="143"/>
        <v>1.9349096189217175E-3</v>
      </c>
      <c r="E1808" s="6">
        <f t="shared" ref="E1808:E1871" si="145">D1807</f>
        <v>1.3698787793139748E-4</v>
      </c>
      <c r="F1808" s="6">
        <f t="shared" si="144"/>
        <v>0.21769941407795707</v>
      </c>
      <c r="G1808" s="17">
        <v>2.3743632407779297E-2</v>
      </c>
      <c r="H1808" s="9">
        <f t="shared" si="141"/>
        <v>4.6658269800535579E-3</v>
      </c>
      <c r="I1808" s="8"/>
      <c r="J1808" s="10"/>
      <c r="AC1808" s="14"/>
      <c r="AD1808" s="15"/>
    </row>
    <row r="1809" spans="1:30" hidden="1" outlineLevel="1" x14ac:dyDescent="0.3">
      <c r="A1809" s="20">
        <v>39141</v>
      </c>
      <c r="B1809" s="21">
        <v>4.2793552211779703E-3</v>
      </c>
      <c r="C1809" s="9">
        <f t="shared" si="142"/>
        <v>-6.2206447788220303E-3</v>
      </c>
      <c r="D1809" s="6">
        <f t="shared" si="143"/>
        <v>3.8696421464285784E-5</v>
      </c>
      <c r="E1809" s="6">
        <f t="shared" si="145"/>
        <v>1.9349096189217175E-3</v>
      </c>
      <c r="F1809" s="6">
        <f t="shared" si="144"/>
        <v>5.0673332837056044</v>
      </c>
      <c r="G1809" s="17">
        <v>9.1057508479306607E-3</v>
      </c>
      <c r="H1809" s="9">
        <f t="shared" si="141"/>
        <v>2.2510738068098973E-2</v>
      </c>
      <c r="I1809" s="8"/>
      <c r="J1809" s="10"/>
      <c r="AC1809" s="14"/>
      <c r="AD1809" s="15"/>
    </row>
    <row r="1810" spans="1:30" hidden="1" outlineLevel="1" x14ac:dyDescent="0.3">
      <c r="A1810" s="20">
        <v>39142</v>
      </c>
      <c r="B1810" s="21">
        <v>-2.7988494316868841E-3</v>
      </c>
      <c r="C1810" s="9">
        <f t="shared" si="142"/>
        <v>-1.3298849431686886E-2</v>
      </c>
      <c r="D1810" s="6">
        <f t="shared" si="143"/>
        <v>1.768593962066786E-4</v>
      </c>
      <c r="E1810" s="6">
        <f t="shared" si="145"/>
        <v>3.8696421464285784E-5</v>
      </c>
      <c r="F1810" s="6">
        <f t="shared" si="144"/>
        <v>0.76036763943227215</v>
      </c>
      <c r="G1810" s="17">
        <v>1.4798780001013602E-2</v>
      </c>
      <c r="H1810" s="9">
        <f t="shared" si="141"/>
        <v>8.7199061889006134E-3</v>
      </c>
      <c r="I1810" s="8"/>
      <c r="J1810" s="10"/>
      <c r="AC1810" s="14"/>
      <c r="AD1810" s="15"/>
    </row>
    <row r="1811" spans="1:30" hidden="1" outlineLevel="1" x14ac:dyDescent="0.3">
      <c r="A1811" s="20">
        <v>39143</v>
      </c>
      <c r="B1811" s="21">
        <v>-9.8767078729108705E-3</v>
      </c>
      <c r="C1811" s="9">
        <f t="shared" si="142"/>
        <v>-2.0376707872910869E-2</v>
      </c>
      <c r="D1811" s="6">
        <f t="shared" si="143"/>
        <v>4.1521022373794782E-4</v>
      </c>
      <c r="E1811" s="6">
        <f t="shared" si="145"/>
        <v>1.768593962066786E-4</v>
      </c>
      <c r="F1811" s="6">
        <f t="shared" si="144"/>
        <v>1.9793209688276228</v>
      </c>
      <c r="G1811" s="17">
        <v>5.4201282857419845E-3</v>
      </c>
      <c r="H1811" s="9">
        <f t="shared" si="141"/>
        <v>1.4068834240361292E-2</v>
      </c>
      <c r="I1811" s="8"/>
      <c r="J1811" s="10"/>
      <c r="AC1811" s="14"/>
      <c r="AD1811" s="15"/>
    </row>
    <row r="1812" spans="1:30" hidden="1" outlineLevel="1" x14ac:dyDescent="0.3">
      <c r="A1812" s="20">
        <v>39146</v>
      </c>
      <c r="B1812" s="21">
        <v>-5.2713339704136318E-3</v>
      </c>
      <c r="C1812" s="9">
        <f t="shared" si="142"/>
        <v>-1.5771333970413633E-2</v>
      </c>
      <c r="D1812" s="6">
        <f t="shared" si="143"/>
        <v>2.4873497520632305E-4</v>
      </c>
      <c r="E1812" s="6">
        <f t="shared" si="145"/>
        <v>4.1521022373794782E-4</v>
      </c>
      <c r="F1812" s="6">
        <f t="shared" si="144"/>
        <v>0.28084421992880554</v>
      </c>
      <c r="G1812" s="17">
        <v>8.4049327651855021E-3</v>
      </c>
      <c r="H1812" s="9">
        <f t="shared" si="141"/>
        <v>5.2994737467866142E-3</v>
      </c>
      <c r="I1812" s="8"/>
      <c r="J1812" s="10"/>
      <c r="AC1812" s="14"/>
      <c r="AD1812" s="15"/>
    </row>
    <row r="1813" spans="1:30" hidden="1" outlineLevel="1" x14ac:dyDescent="0.3">
      <c r="A1813" s="20">
        <v>39147</v>
      </c>
      <c r="B1813" s="21">
        <v>1.2959179423522892E-2</v>
      </c>
      <c r="C1813" s="9">
        <f t="shared" si="142"/>
        <v>2.4591794235228909E-3</v>
      </c>
      <c r="D1813" s="6">
        <f t="shared" si="143"/>
        <v>6.0475634370783782E-6</v>
      </c>
      <c r="E1813" s="6">
        <f t="shared" si="145"/>
        <v>2.4873497520632305E-4</v>
      </c>
      <c r="F1813" s="6">
        <f t="shared" si="144"/>
        <v>0.65045281121880716</v>
      </c>
      <c r="G1813" s="17">
        <v>6.4393399397465684E-3</v>
      </c>
      <c r="H1813" s="9">
        <f t="shared" si="141"/>
        <v>8.0650654753622875E-3</v>
      </c>
      <c r="I1813" s="8"/>
      <c r="J1813" s="10"/>
      <c r="AC1813" s="14"/>
      <c r="AD1813" s="15"/>
    </row>
    <row r="1814" spans="1:30" hidden="1" outlineLevel="1" x14ac:dyDescent="0.3">
      <c r="A1814" s="20">
        <v>39148</v>
      </c>
      <c r="B1814" s="21">
        <v>-1.2409529128754335E-3</v>
      </c>
      <c r="C1814" s="9">
        <f t="shared" si="142"/>
        <v>-1.1740952912875434E-2</v>
      </c>
      <c r="D1814" s="6">
        <f t="shared" si="143"/>
        <v>1.3784997530235814E-4</v>
      </c>
      <c r="E1814" s="6">
        <f t="shared" si="145"/>
        <v>6.0475634370783782E-6</v>
      </c>
      <c r="F1814" s="6">
        <f t="shared" si="144"/>
        <v>0.38910289048557467</v>
      </c>
      <c r="G1814" s="17">
        <v>4.6398734545140072E-3</v>
      </c>
      <c r="H1814" s="9">
        <f t="shared" si="141"/>
        <v>6.2378112386122639E-3</v>
      </c>
      <c r="I1814" s="8"/>
      <c r="J1814" s="10"/>
      <c r="AC1814" s="14"/>
      <c r="AD1814" s="15"/>
    </row>
    <row r="1815" spans="1:30" hidden="1" outlineLevel="1" x14ac:dyDescent="0.3">
      <c r="A1815" s="20">
        <v>39149</v>
      </c>
      <c r="B1815" s="21">
        <v>5.5821173249535477E-3</v>
      </c>
      <c r="C1815" s="9">
        <f t="shared" si="142"/>
        <v>-4.9178826750464529E-3</v>
      </c>
      <c r="D1815" s="6">
        <f t="shared" si="143"/>
        <v>2.4185570005522054E-5</v>
      </c>
      <c r="E1815" s="6">
        <f t="shared" si="145"/>
        <v>1.3784997530235814E-4</v>
      </c>
      <c r="F1815" s="6">
        <f t="shared" si="144"/>
        <v>0.21053254870571877</v>
      </c>
      <c r="G1815" s="17">
        <v>5.5971006526057011E-3</v>
      </c>
      <c r="H1815" s="9">
        <f t="shared" si="141"/>
        <v>4.5883825985386043E-3</v>
      </c>
      <c r="I1815" s="8"/>
      <c r="J1815" s="10"/>
      <c r="AC1815" s="14"/>
      <c r="AD1815" s="15"/>
    </row>
    <row r="1816" spans="1:30" hidden="1" outlineLevel="1" x14ac:dyDescent="0.3">
      <c r="A1816" s="20">
        <v>39150</v>
      </c>
      <c r="B1816" s="21">
        <v>1.2731879400397562E-3</v>
      </c>
      <c r="C1816" s="9">
        <f t="shared" si="142"/>
        <v>-9.2268120599602443E-3</v>
      </c>
      <c r="D1816" s="6">
        <f t="shared" si="143"/>
        <v>8.5134060789827804E-5</v>
      </c>
      <c r="E1816" s="6">
        <f t="shared" si="145"/>
        <v>2.4185570005522054E-5</v>
      </c>
      <c r="F1816" s="6">
        <f t="shared" si="144"/>
        <v>0.29830116548741942</v>
      </c>
      <c r="G1816" s="17">
        <v>5.5287137116252312E-3</v>
      </c>
      <c r="H1816" s="9">
        <f t="shared" si="141"/>
        <v>5.461695391427642E-3</v>
      </c>
      <c r="I1816" s="8"/>
      <c r="J1816" s="10"/>
      <c r="AC1816" s="14"/>
      <c r="AD1816" s="15"/>
    </row>
    <row r="1817" spans="1:30" hidden="1" outlineLevel="1" x14ac:dyDescent="0.3">
      <c r="A1817" s="20">
        <v>39153</v>
      </c>
      <c r="B1817" s="21">
        <v>3.4397193613753306E-3</v>
      </c>
      <c r="C1817" s="9">
        <f t="shared" si="142"/>
        <v>-7.06028063862467E-3</v>
      </c>
      <c r="D1817" s="6">
        <f t="shared" si="143"/>
        <v>4.9847562696138381E-5</v>
      </c>
      <c r="E1817" s="6">
        <f t="shared" si="145"/>
        <v>8.5134060789827804E-5</v>
      </c>
      <c r="F1817" s="6">
        <f t="shared" si="144"/>
        <v>0.29148721758077173</v>
      </c>
      <c r="G1817" s="17">
        <v>5.1772524992804115E-3</v>
      </c>
      <c r="H1817" s="9">
        <f t="shared" si="141"/>
        <v>5.398955617346486E-3</v>
      </c>
      <c r="I1817" s="8"/>
      <c r="J1817" s="10"/>
      <c r="AC1817" s="14"/>
      <c r="AD1817" s="15"/>
    </row>
    <row r="1818" spans="1:30" hidden="1" outlineLevel="1" x14ac:dyDescent="0.3">
      <c r="A1818" s="20">
        <v>39154</v>
      </c>
      <c r="B1818" s="21">
        <v>-1.989525210818598E-2</v>
      </c>
      <c r="C1818" s="9">
        <f t="shared" si="142"/>
        <v>-3.0395252108185979E-2</v>
      </c>
      <c r="D1818" s="6">
        <f t="shared" si="143"/>
        <v>9.2387135072018417E-4</v>
      </c>
      <c r="E1818" s="6">
        <f t="shared" si="145"/>
        <v>4.9847562696138381E-5</v>
      </c>
      <c r="F1818" s="6">
        <f t="shared" si="144"/>
        <v>0.25778380370563103</v>
      </c>
      <c r="G1818" s="17">
        <v>7.7092734712078843E-3</v>
      </c>
      <c r="H1818" s="9">
        <f t="shared" si="141"/>
        <v>5.0772414134609657E-3</v>
      </c>
      <c r="I1818" s="8"/>
      <c r="J1818" s="10"/>
      <c r="AC1818" s="14"/>
      <c r="AD1818" s="15"/>
    </row>
    <row r="1819" spans="1:30" hidden="1" outlineLevel="1" x14ac:dyDescent="0.3">
      <c r="A1819" s="20">
        <v>39155</v>
      </c>
      <c r="B1819" s="21">
        <v>4.7453164098862511E-3</v>
      </c>
      <c r="C1819" s="9">
        <f t="shared" si="142"/>
        <v>-5.7546835901137496E-3</v>
      </c>
      <c r="D1819" s="6">
        <f t="shared" si="143"/>
        <v>3.3116383222324472E-5</v>
      </c>
      <c r="E1819" s="6">
        <f t="shared" si="145"/>
        <v>9.2387135072018417E-4</v>
      </c>
      <c r="F1819" s="6">
        <f t="shared" si="144"/>
        <v>0.55005681501721848</v>
      </c>
      <c r="G1819" s="17">
        <v>1.2723353360979446E-2</v>
      </c>
      <c r="H1819" s="9">
        <f t="shared" si="141"/>
        <v>7.4165815239719338E-3</v>
      </c>
      <c r="I1819" s="8"/>
      <c r="J1819" s="10"/>
      <c r="AC1819" s="14"/>
      <c r="AD1819" s="15"/>
    </row>
    <row r="1820" spans="1:30" hidden="1" outlineLevel="1" x14ac:dyDescent="0.3">
      <c r="A1820" s="20">
        <v>39156</v>
      </c>
      <c r="B1820" s="21">
        <v>2.1635220434151757E-3</v>
      </c>
      <c r="C1820" s="9">
        <f t="shared" si="142"/>
        <v>-8.3364779565848254E-3</v>
      </c>
      <c r="D1820" s="6">
        <f t="shared" si="143"/>
        <v>6.9496864720624708E-5</v>
      </c>
      <c r="E1820" s="6">
        <f t="shared" si="145"/>
        <v>3.3116383222324472E-5</v>
      </c>
      <c r="F1820" s="6">
        <f t="shared" si="144"/>
        <v>1.4676930729029269</v>
      </c>
      <c r="G1820" s="17">
        <v>4.2697678453860978E-3</v>
      </c>
      <c r="H1820" s="9">
        <f t="shared" si="141"/>
        <v>1.2114838310530302E-2</v>
      </c>
      <c r="I1820" s="8"/>
      <c r="J1820" s="10"/>
      <c r="AC1820" s="14"/>
      <c r="AD1820" s="15"/>
    </row>
    <row r="1821" spans="1:30" hidden="1" outlineLevel="1" x14ac:dyDescent="0.3">
      <c r="A1821" s="20">
        <v>39157</v>
      </c>
      <c r="B1821" s="21">
        <v>-4.0601084914860088E-3</v>
      </c>
      <c r="C1821" s="9">
        <f t="shared" si="142"/>
        <v>-1.456010849148601E-2</v>
      </c>
      <c r="D1821" s="6">
        <f t="shared" si="143"/>
        <v>2.1199675928384301E-4</v>
      </c>
      <c r="E1821" s="6">
        <f t="shared" si="145"/>
        <v>6.9496864720624708E-5</v>
      </c>
      <c r="F1821" s="6">
        <f t="shared" si="144"/>
        <v>0.18099555772544271</v>
      </c>
      <c r="G1821" s="17">
        <v>5.4179112999877934E-3</v>
      </c>
      <c r="H1821" s="9">
        <f t="shared" si="141"/>
        <v>4.2543572690295142E-3</v>
      </c>
      <c r="I1821" s="8"/>
      <c r="J1821" s="10"/>
      <c r="AC1821" s="14"/>
      <c r="AD1821" s="15"/>
    </row>
    <row r="1822" spans="1:30" hidden="1" outlineLevel="1" x14ac:dyDescent="0.3">
      <c r="A1822" s="20">
        <v>39160</v>
      </c>
      <c r="B1822" s="21">
        <v>9.5133037018404632E-3</v>
      </c>
      <c r="C1822" s="9">
        <f t="shared" si="142"/>
        <v>-9.8669629815953744E-4</v>
      </c>
      <c r="D1822" s="6">
        <f t="shared" si="143"/>
        <v>9.7356958480173477E-7</v>
      </c>
      <c r="E1822" s="6">
        <f t="shared" si="145"/>
        <v>2.1199675928384301E-4</v>
      </c>
      <c r="F1822" s="6">
        <f t="shared" si="144"/>
        <v>0.28062540623071308</v>
      </c>
      <c r="G1822" s="17">
        <v>4.3824154432751672E-3</v>
      </c>
      <c r="H1822" s="9">
        <f t="shared" si="141"/>
        <v>5.2974088593454169E-3</v>
      </c>
      <c r="I1822" s="8"/>
      <c r="J1822" s="10"/>
      <c r="AC1822" s="14"/>
      <c r="AD1822" s="15"/>
    </row>
    <row r="1823" spans="1:30" hidden="1" outlineLevel="1" x14ac:dyDescent="0.3">
      <c r="A1823" s="20">
        <v>39161</v>
      </c>
      <c r="B1823" s="21">
        <v>5.0525526912050594E-3</v>
      </c>
      <c r="C1823" s="9">
        <f t="shared" si="142"/>
        <v>-5.4474473087949412E-3</v>
      </c>
      <c r="D1823" s="6">
        <f t="shared" si="143"/>
        <v>2.9674682182097247E-5</v>
      </c>
      <c r="E1823" s="6">
        <f t="shared" si="145"/>
        <v>9.7356958480173477E-7</v>
      </c>
      <c r="F1823" s="6">
        <f t="shared" si="144"/>
        <v>0.18972426398924114</v>
      </c>
      <c r="G1823" s="17">
        <v>3.4293393916822526E-3</v>
      </c>
      <c r="H1823" s="9">
        <f t="shared" si="141"/>
        <v>4.3557348862073905E-3</v>
      </c>
      <c r="I1823" s="8"/>
      <c r="J1823" s="10"/>
      <c r="AC1823" s="14"/>
      <c r="AD1823" s="15"/>
    </row>
    <row r="1824" spans="1:30" hidden="1" outlineLevel="1" x14ac:dyDescent="0.3">
      <c r="A1824" s="20">
        <v>39162</v>
      </c>
      <c r="B1824" s="21">
        <v>1.2890086018997909E-2</v>
      </c>
      <c r="C1824" s="9">
        <f t="shared" si="142"/>
        <v>2.3900860189979087E-3</v>
      </c>
      <c r="D1824" s="6">
        <f t="shared" si="143"/>
        <v>5.7125111782092718E-6</v>
      </c>
      <c r="E1824" s="6">
        <f t="shared" si="145"/>
        <v>2.9674682182097247E-5</v>
      </c>
      <c r="F1824" s="6">
        <f t="shared" si="144"/>
        <v>0.12303814735944325</v>
      </c>
      <c r="G1824" s="17">
        <v>9.2300253410315964E-3</v>
      </c>
      <c r="H1824" s="9">
        <f t="shared" si="141"/>
        <v>3.5076793946916423E-3</v>
      </c>
      <c r="I1824" s="8"/>
      <c r="J1824" s="10"/>
      <c r="AC1824" s="14"/>
      <c r="AD1824" s="15"/>
    </row>
    <row r="1825" spans="1:30" hidden="1" outlineLevel="1" x14ac:dyDescent="0.3">
      <c r="A1825" s="20">
        <v>39163</v>
      </c>
      <c r="B1825" s="21">
        <v>1.0936051151278505E-3</v>
      </c>
      <c r="C1825" s="9">
        <f t="shared" si="142"/>
        <v>-9.4063948848721497E-3</v>
      </c>
      <c r="D1825" s="6">
        <f t="shared" si="143"/>
        <v>8.8480264730148942E-5</v>
      </c>
      <c r="E1825" s="6">
        <f t="shared" si="145"/>
        <v>5.7125111782092718E-6</v>
      </c>
      <c r="F1825" s="6">
        <f t="shared" si="144"/>
        <v>0.78077699534953748</v>
      </c>
      <c r="G1825" s="17">
        <v>3.7127699421975846E-3</v>
      </c>
      <c r="H1825" s="9">
        <f t="shared" si="141"/>
        <v>8.8361586413414819E-3</v>
      </c>
      <c r="I1825" s="8"/>
      <c r="J1825" s="10"/>
      <c r="AC1825" s="14"/>
      <c r="AD1825" s="15"/>
    </row>
    <row r="1826" spans="1:30" hidden="1" outlineLevel="1" x14ac:dyDescent="0.3">
      <c r="A1826" s="20">
        <v>39164</v>
      </c>
      <c r="B1826" s="21">
        <v>1.5932966370420846E-3</v>
      </c>
      <c r="C1826" s="9">
        <f t="shared" si="142"/>
        <v>-8.9067033629579156E-3</v>
      </c>
      <c r="D1826" s="6">
        <f t="shared" si="143"/>
        <v>7.9329364795725839E-5</v>
      </c>
      <c r="E1826" s="6">
        <f t="shared" si="145"/>
        <v>8.8480264730148942E-5</v>
      </c>
      <c r="F1826" s="6">
        <f t="shared" si="144"/>
        <v>0.14117077148617993</v>
      </c>
      <c r="G1826" s="17">
        <v>3.2903186489412367E-3</v>
      </c>
      <c r="H1826" s="9">
        <f t="shared" si="141"/>
        <v>3.7572699062774278E-3</v>
      </c>
      <c r="I1826" s="8"/>
      <c r="J1826" s="10"/>
      <c r="AC1826" s="14"/>
      <c r="AD1826" s="15"/>
    </row>
    <row r="1827" spans="1:30" hidden="1" outlineLevel="1" x14ac:dyDescent="0.3">
      <c r="A1827" s="20">
        <v>39167</v>
      </c>
      <c r="B1827" s="21">
        <v>-9.5706739208621661E-4</v>
      </c>
      <c r="C1827" s="9">
        <f t="shared" si="142"/>
        <v>-1.1457067392086217E-2</v>
      </c>
      <c r="D1827" s="6">
        <f t="shared" si="143"/>
        <v>1.3126439322680528E-4</v>
      </c>
      <c r="E1827" s="6">
        <f t="shared" si="145"/>
        <v>7.9329364795725839E-5</v>
      </c>
      <c r="F1827" s="6">
        <f t="shared" si="144"/>
        <v>0.11467164897099372</v>
      </c>
      <c r="G1827" s="17">
        <v>8.0409513814026674E-3</v>
      </c>
      <c r="H1827" s="9">
        <f t="shared" si="141"/>
        <v>3.3863202590864571E-3</v>
      </c>
      <c r="I1827" s="8"/>
      <c r="J1827" s="10"/>
      <c r="AC1827" s="14"/>
      <c r="AD1827" s="15"/>
    </row>
    <row r="1828" spans="1:30" hidden="1" outlineLevel="1" x14ac:dyDescent="0.3">
      <c r="A1828" s="20">
        <v>39168</v>
      </c>
      <c r="B1828" s="21">
        <v>-5.7732994936263464E-3</v>
      </c>
      <c r="C1828" s="9">
        <f t="shared" si="142"/>
        <v>-1.6273299493626346E-2</v>
      </c>
      <c r="D1828" s="6">
        <f t="shared" si="143"/>
        <v>2.648202764092595E-4</v>
      </c>
      <c r="E1828" s="6">
        <f t="shared" si="145"/>
        <v>1.3126439322680528E-4</v>
      </c>
      <c r="F1828" s="6">
        <f t="shared" si="144"/>
        <v>0.59683416878041595</v>
      </c>
      <c r="G1828" s="17">
        <v>3.8667255531711106E-3</v>
      </c>
      <c r="H1828" s="9">
        <f t="shared" si="141"/>
        <v>7.7255043122142911E-3</v>
      </c>
      <c r="I1828" s="8"/>
      <c r="J1828" s="10"/>
      <c r="AC1828" s="14"/>
      <c r="AD1828" s="15"/>
    </row>
    <row r="1829" spans="1:30" hidden="1" outlineLevel="1" x14ac:dyDescent="0.3">
      <c r="A1829" s="20">
        <v>39169</v>
      </c>
      <c r="B1829" s="21">
        <v>-7.8493446653790516E-3</v>
      </c>
      <c r="C1829" s="9">
        <f t="shared" si="142"/>
        <v>-1.8349344665379054E-2</v>
      </c>
      <c r="D1829" s="6">
        <f t="shared" si="143"/>
        <v>3.3669844964887474E-4</v>
      </c>
      <c r="E1829" s="6">
        <f t="shared" si="145"/>
        <v>2.648202764092595E-4</v>
      </c>
      <c r="F1829" s="6">
        <f t="shared" si="144"/>
        <v>0.15162586849115781</v>
      </c>
      <c r="G1829" s="17">
        <v>6.5214321856748997E-3</v>
      </c>
      <c r="H1829" s="9">
        <f t="shared" si="141"/>
        <v>3.8939166464006109E-3</v>
      </c>
      <c r="I1829" s="8"/>
      <c r="J1829" s="10"/>
      <c r="AC1829" s="14"/>
      <c r="AD1829" s="15"/>
    </row>
    <row r="1830" spans="1:30" hidden="1" outlineLevel="1" x14ac:dyDescent="0.3">
      <c r="A1830" s="20">
        <v>39170</v>
      </c>
      <c r="B1830" s="21">
        <v>3.9262845523198526E-3</v>
      </c>
      <c r="C1830" s="9">
        <f t="shared" si="142"/>
        <v>-6.5737154476801481E-3</v>
      </c>
      <c r="D1830" s="6">
        <f t="shared" si="143"/>
        <v>4.3213734787068607E-5</v>
      </c>
      <c r="E1830" s="6">
        <f t="shared" si="145"/>
        <v>3.3669844964887474E-4</v>
      </c>
      <c r="F1830" s="6">
        <f t="shared" si="144"/>
        <v>0.39863890899041604</v>
      </c>
      <c r="G1830" s="17">
        <v>5.7125431063301865E-3</v>
      </c>
      <c r="H1830" s="9">
        <f t="shared" si="141"/>
        <v>6.3137857818460711E-3</v>
      </c>
      <c r="I1830" s="8"/>
      <c r="J1830" s="10"/>
      <c r="AC1830" s="14"/>
      <c r="AD1830" s="15"/>
    </row>
    <row r="1831" spans="1:30" hidden="1" outlineLevel="1" x14ac:dyDescent="0.3">
      <c r="A1831" s="20">
        <v>39171</v>
      </c>
      <c r="B1831" s="21">
        <v>4.5335278239999724E-4</v>
      </c>
      <c r="C1831" s="9">
        <f t="shared" si="142"/>
        <v>-1.0046647217600003E-2</v>
      </c>
      <c r="D1831" s="6">
        <f t="shared" si="143"/>
        <v>1.0093512031490987E-4</v>
      </c>
      <c r="E1831" s="6">
        <f t="shared" si="145"/>
        <v>4.3213734787068607E-5</v>
      </c>
      <c r="F1831" s="6">
        <f t="shared" si="144"/>
        <v>0.30999587816233837</v>
      </c>
      <c r="G1831" s="17">
        <v>9.525121754763357E-3</v>
      </c>
      <c r="H1831" s="9">
        <f t="shared" si="141"/>
        <v>5.5677273475120736E-3</v>
      </c>
      <c r="I1831" s="8"/>
      <c r="J1831" s="10"/>
      <c r="AC1831" s="14"/>
      <c r="AD1831" s="15"/>
    </row>
    <row r="1832" spans="1:30" hidden="1" outlineLevel="1" x14ac:dyDescent="0.3">
      <c r="A1832" s="20">
        <v>39174</v>
      </c>
      <c r="B1832" s="21">
        <v>2.2598215901678928E-3</v>
      </c>
      <c r="C1832" s="9">
        <f t="shared" si="142"/>
        <v>-8.2401784098321083E-3</v>
      </c>
      <c r="D1832" s="6">
        <f t="shared" si="143"/>
        <v>6.7900540225863213E-5</v>
      </c>
      <c r="E1832" s="6">
        <f t="shared" si="145"/>
        <v>1.0093512031490987E-4</v>
      </c>
      <c r="F1832" s="6">
        <f t="shared" si="144"/>
        <v>0.83035198492817341</v>
      </c>
      <c r="G1832" s="17">
        <v>3.6649805224583162E-3</v>
      </c>
      <c r="H1832" s="9">
        <f t="shared" si="141"/>
        <v>9.1123651426409241E-3</v>
      </c>
      <c r="I1832" s="8"/>
      <c r="J1832" s="10"/>
      <c r="AC1832" s="14"/>
      <c r="AD1832" s="15"/>
    </row>
    <row r="1833" spans="1:30" hidden="1" outlineLevel="1" x14ac:dyDescent="0.3">
      <c r="A1833" s="20">
        <v>39175</v>
      </c>
      <c r="B1833" s="21">
        <v>1.0284271645382223E-2</v>
      </c>
      <c r="C1833" s="9">
        <f t="shared" si="142"/>
        <v>-2.1572835461777795E-4</v>
      </c>
      <c r="D1833" s="6">
        <f t="shared" si="143"/>
        <v>4.6538722986093756E-8</v>
      </c>
      <c r="E1833" s="6">
        <f t="shared" si="145"/>
        <v>6.7900540225863213E-5</v>
      </c>
      <c r="F1833" s="6">
        <f t="shared" si="144"/>
        <v>0.13801236237366155</v>
      </c>
      <c r="G1833" s="17">
        <v>6.0505502321638368E-3</v>
      </c>
      <c r="H1833" s="9">
        <f t="shared" si="141"/>
        <v>3.7150015124312067E-3</v>
      </c>
      <c r="I1833" s="8"/>
      <c r="J1833" s="10"/>
      <c r="AC1833" s="14"/>
      <c r="AD1833" s="15"/>
    </row>
    <row r="1834" spans="1:30" hidden="1" outlineLevel="1" x14ac:dyDescent="0.3">
      <c r="A1834" s="20">
        <v>39176</v>
      </c>
      <c r="B1834" s="21">
        <v>1.577454340975659E-3</v>
      </c>
      <c r="C1834" s="9">
        <f t="shared" si="142"/>
        <v>-8.9225456590243425E-3</v>
      </c>
      <c r="D1834" s="6">
        <f t="shared" si="143"/>
        <v>7.9611821037374136E-5</v>
      </c>
      <c r="E1834" s="6">
        <f t="shared" si="145"/>
        <v>4.6538722986093756E-8</v>
      </c>
      <c r="F1834" s="6">
        <f t="shared" si="144"/>
        <v>0.34560823003236285</v>
      </c>
      <c r="G1834" s="17">
        <v>2.2664680714900953E-3</v>
      </c>
      <c r="H1834" s="9">
        <f t="shared" si="141"/>
        <v>5.8788453801096249E-3</v>
      </c>
      <c r="I1834" s="8"/>
      <c r="J1834" s="10"/>
      <c r="AC1834" s="14"/>
      <c r="AD1834" s="15"/>
    </row>
    <row r="1835" spans="1:30" hidden="1" outlineLevel="1" x14ac:dyDescent="0.3">
      <c r="A1835" s="20">
        <v>39177</v>
      </c>
      <c r="B1835" s="21">
        <v>2.4033562947910819E-3</v>
      </c>
      <c r="C1835" s="9">
        <f t="shared" si="142"/>
        <v>-8.0966437052089196E-3</v>
      </c>
      <c r="D1835" s="6">
        <f t="shared" si="143"/>
        <v>6.5555639289099229E-5</v>
      </c>
      <c r="E1835" s="6">
        <f t="shared" si="145"/>
        <v>7.9611821037374136E-5</v>
      </c>
      <c r="F1835" s="6">
        <f t="shared" si="144"/>
        <v>6.3712421067668029E-2</v>
      </c>
      <c r="G1835" s="17">
        <v>3.5043695765033874E-3</v>
      </c>
      <c r="H1835" s="9">
        <f t="shared" si="141"/>
        <v>2.5241319511401937E-3</v>
      </c>
      <c r="I1835" s="8"/>
      <c r="J1835" s="10"/>
      <c r="AC1835" s="14"/>
      <c r="AD1835" s="15"/>
    </row>
    <row r="1836" spans="1:30" hidden="1" outlineLevel="1" x14ac:dyDescent="0.3">
      <c r="A1836" s="20">
        <v>39181</v>
      </c>
      <c r="B1836" s="21">
        <v>7.1147539550809593E-4</v>
      </c>
      <c r="C1836" s="9">
        <f t="shared" si="142"/>
        <v>-9.7885246044919043E-3</v>
      </c>
      <c r="D1836" s="6">
        <f t="shared" si="143"/>
        <v>9.5815213932743391E-5</v>
      </c>
      <c r="E1836" s="6">
        <f t="shared" si="145"/>
        <v>6.5555639289099229E-5</v>
      </c>
      <c r="F1836" s="6">
        <f t="shared" si="144"/>
        <v>0.12769854942978312</v>
      </c>
      <c r="G1836" s="17">
        <v>2.1714282179726187E-3</v>
      </c>
      <c r="H1836" s="9">
        <f t="shared" si="141"/>
        <v>3.5734933808499372E-3</v>
      </c>
      <c r="I1836" s="8"/>
      <c r="J1836" s="10"/>
      <c r="AC1836" s="14"/>
      <c r="AD1836" s="15"/>
    </row>
    <row r="1837" spans="1:30" hidden="1" outlineLevel="1" x14ac:dyDescent="0.3">
      <c r="A1837" s="20">
        <v>39182</v>
      </c>
      <c r="B1837" s="21">
        <v>3.7465401940057368E-4</v>
      </c>
      <c r="C1837" s="9">
        <f t="shared" si="142"/>
        <v>-1.0125345980599427E-2</v>
      </c>
      <c r="D1837" s="6">
        <f t="shared" si="143"/>
        <v>1.0252263122684097E-4</v>
      </c>
      <c r="E1837" s="6">
        <f t="shared" si="145"/>
        <v>9.5815213932743391E-5</v>
      </c>
      <c r="F1837" s="6">
        <f t="shared" si="144"/>
        <v>5.9934851159806554E-2</v>
      </c>
      <c r="G1837" s="17">
        <v>2.0337752319709102E-3</v>
      </c>
      <c r="H1837" s="9">
        <f t="shared" si="141"/>
        <v>2.44815953646421E-3</v>
      </c>
      <c r="I1837" s="8"/>
      <c r="J1837" s="10"/>
      <c r="AC1837" s="14"/>
      <c r="AD1837" s="15"/>
    </row>
    <row r="1838" spans="1:30" hidden="1" outlineLevel="1" x14ac:dyDescent="0.3">
      <c r="A1838" s="20">
        <v>39183</v>
      </c>
      <c r="B1838" s="21">
        <v>-7.1217333139154699E-3</v>
      </c>
      <c r="C1838" s="9">
        <f t="shared" si="142"/>
        <v>-1.7621733313915471E-2</v>
      </c>
      <c r="D1838" s="6">
        <f t="shared" si="143"/>
        <v>3.105254849867583E-4</v>
      </c>
      <c r="E1838" s="6">
        <f t="shared" si="145"/>
        <v>1.0252263122684097E-4</v>
      </c>
      <c r="F1838" s="6">
        <f t="shared" si="144"/>
        <v>5.4750131505328016E-2</v>
      </c>
      <c r="G1838" s="17">
        <v>5.4133685306328987E-3</v>
      </c>
      <c r="H1838" s="9">
        <f t="shared" si="141"/>
        <v>2.3398746014547025E-3</v>
      </c>
      <c r="I1838" s="8"/>
      <c r="J1838" s="10"/>
      <c r="AC1838" s="14"/>
      <c r="AD1838" s="15"/>
    </row>
    <row r="1839" spans="1:30" hidden="1" outlineLevel="1" x14ac:dyDescent="0.3">
      <c r="A1839" s="20">
        <v>39184</v>
      </c>
      <c r="B1839" s="21">
        <v>5.4589950986363581E-3</v>
      </c>
      <c r="C1839" s="9">
        <f t="shared" si="142"/>
        <v>-5.0410049013636425E-3</v>
      </c>
      <c r="D1839" s="6">
        <f t="shared" si="143"/>
        <v>2.5411730415572268E-5</v>
      </c>
      <c r="E1839" s="6">
        <f t="shared" si="145"/>
        <v>3.105254849867583E-4</v>
      </c>
      <c r="F1839" s="6">
        <f t="shared" si="144"/>
        <v>0.28018642990662029</v>
      </c>
      <c r="G1839" s="17">
        <v>6.6483419401428094E-3</v>
      </c>
      <c r="H1839" s="9">
        <f t="shared" si="141"/>
        <v>5.2932639260348645E-3</v>
      </c>
      <c r="I1839" s="8"/>
      <c r="J1839" s="10"/>
      <c r="AC1839" s="14"/>
      <c r="AD1839" s="15"/>
    </row>
    <row r="1840" spans="1:30" hidden="1" outlineLevel="1" x14ac:dyDescent="0.3">
      <c r="A1840" s="20">
        <v>39185</v>
      </c>
      <c r="B1840" s="21">
        <v>4.7025487516617597E-3</v>
      </c>
      <c r="C1840" s="9">
        <f t="shared" si="142"/>
        <v>-5.7974512483382409E-3</v>
      </c>
      <c r="D1840" s="6">
        <f t="shared" si="143"/>
        <v>3.3610440976858631E-5</v>
      </c>
      <c r="E1840" s="6">
        <f t="shared" si="145"/>
        <v>2.5411730415572268E-5</v>
      </c>
      <c r="F1840" s="6">
        <f t="shared" si="144"/>
        <v>0.41360388539140336</v>
      </c>
      <c r="G1840" s="17">
        <v>3.7526718221552501E-3</v>
      </c>
      <c r="H1840" s="9">
        <f t="shared" si="141"/>
        <v>6.4312042837356932E-3</v>
      </c>
      <c r="I1840" s="8"/>
      <c r="J1840" s="10"/>
      <c r="AC1840" s="14"/>
      <c r="AD1840" s="15"/>
    </row>
    <row r="1841" spans="1:30" hidden="1" outlineLevel="1" x14ac:dyDescent="0.3">
      <c r="A1841" s="20">
        <v>39188</v>
      </c>
      <c r="B1841" s="21">
        <v>8.5526777277091775E-3</v>
      </c>
      <c r="C1841" s="9">
        <f t="shared" si="142"/>
        <v>-1.9473222722908232E-3</v>
      </c>
      <c r="D1841" s="6">
        <f t="shared" si="143"/>
        <v>3.7920640321598949E-6</v>
      </c>
      <c r="E1841" s="6">
        <f t="shared" si="145"/>
        <v>3.3610440976858631E-5</v>
      </c>
      <c r="F1841" s="6">
        <f t="shared" si="144"/>
        <v>0.14383795767838101</v>
      </c>
      <c r="G1841" s="17">
        <v>4.2077449273298295E-3</v>
      </c>
      <c r="H1841" s="9">
        <f t="shared" si="141"/>
        <v>3.7925974961545944E-3</v>
      </c>
      <c r="I1841" s="8"/>
      <c r="J1841" s="10"/>
      <c r="AC1841" s="14"/>
      <c r="AD1841" s="15"/>
    </row>
    <row r="1842" spans="1:30" hidden="1" outlineLevel="1" x14ac:dyDescent="0.3">
      <c r="A1842" s="20">
        <v>39189</v>
      </c>
      <c r="B1842" s="21">
        <v>4.1249850104022098E-3</v>
      </c>
      <c r="C1842" s="9">
        <f t="shared" si="142"/>
        <v>-6.3750149895977909E-3</v>
      </c>
      <c r="D1842" s="6">
        <f t="shared" si="143"/>
        <v>4.0640816117596521E-5</v>
      </c>
      <c r="E1842" s="6">
        <f t="shared" si="145"/>
        <v>3.7920640321598949E-6</v>
      </c>
      <c r="F1842" s="6">
        <f t="shared" si="144"/>
        <v>0.17628480343370337</v>
      </c>
      <c r="G1842" s="17">
        <v>3.6091291319999487E-3</v>
      </c>
      <c r="H1842" s="9">
        <f t="shared" si="141"/>
        <v>4.1986283883394988E-3</v>
      </c>
      <c r="I1842" s="8"/>
      <c r="J1842" s="10"/>
      <c r="AC1842" s="14"/>
      <c r="AD1842" s="15"/>
    </row>
    <row r="1843" spans="1:30" hidden="1" outlineLevel="1" x14ac:dyDescent="0.3">
      <c r="A1843" s="20">
        <v>39190</v>
      </c>
      <c r="B1843" s="21">
        <v>2.4084110115328598E-3</v>
      </c>
      <c r="C1843" s="9">
        <f t="shared" si="142"/>
        <v>-8.0915889884671417E-3</v>
      </c>
      <c r="D1843" s="6">
        <f t="shared" si="143"/>
        <v>6.5473812358282708E-5</v>
      </c>
      <c r="E1843" s="6">
        <f t="shared" si="145"/>
        <v>4.0640816117596521E-5</v>
      </c>
      <c r="F1843" s="6">
        <f t="shared" si="144"/>
        <v>0.13437292720256921</v>
      </c>
      <c r="G1843" s="17">
        <v>5.4467204059694243E-3</v>
      </c>
      <c r="H1843" s="9">
        <f t="shared" si="141"/>
        <v>3.6656913018224707E-3</v>
      </c>
      <c r="I1843" s="8"/>
      <c r="J1843" s="10"/>
      <c r="AC1843" s="14"/>
      <c r="AD1843" s="15"/>
    </row>
    <row r="1844" spans="1:30" hidden="1" outlineLevel="1" x14ac:dyDescent="0.3">
      <c r="A1844" s="20">
        <v>39191</v>
      </c>
      <c r="B1844" s="21">
        <v>3.7403961191446588E-4</v>
      </c>
      <c r="C1844" s="9">
        <f t="shared" si="142"/>
        <v>-1.0125960388085534E-2</v>
      </c>
      <c r="D1844" s="6">
        <f t="shared" si="143"/>
        <v>1.0253507378107734E-4</v>
      </c>
      <c r="E1844" s="6">
        <f t="shared" si="145"/>
        <v>6.5473812358282708E-5</v>
      </c>
      <c r="F1844" s="6">
        <f t="shared" si="144"/>
        <v>0.28342635669693772</v>
      </c>
      <c r="G1844" s="17">
        <v>5.3489964002193463E-3</v>
      </c>
      <c r="H1844" s="9">
        <f t="shared" si="141"/>
        <v>5.3237802048632489E-3</v>
      </c>
      <c r="I1844" s="8"/>
      <c r="J1844" s="10"/>
      <c r="AC1844" s="14"/>
      <c r="AD1844" s="15"/>
    </row>
    <row r="1845" spans="1:30" hidden="1" outlineLevel="1" x14ac:dyDescent="0.3">
      <c r="A1845" s="20">
        <v>39192</v>
      </c>
      <c r="B1845" s="21">
        <v>1.190133985291254E-2</v>
      </c>
      <c r="C1845" s="9">
        <f t="shared" si="142"/>
        <v>1.4013398529125389E-3</v>
      </c>
      <c r="D1845" s="6">
        <f t="shared" si="143"/>
        <v>1.9637533833609361E-6</v>
      </c>
      <c r="E1845" s="6">
        <f t="shared" si="145"/>
        <v>1.0253507378107734E-4</v>
      </c>
      <c r="F1845" s="6">
        <f t="shared" si="144"/>
        <v>0.27397737148979068</v>
      </c>
      <c r="G1845" s="17">
        <v>4.9114023804526187E-3</v>
      </c>
      <c r="H1845" s="9">
        <f t="shared" si="141"/>
        <v>5.2342847791249448E-3</v>
      </c>
      <c r="I1845" s="8"/>
      <c r="J1845" s="10"/>
      <c r="AC1845" s="14"/>
      <c r="AD1845" s="15"/>
    </row>
    <row r="1846" spans="1:30" hidden="1" outlineLevel="1" x14ac:dyDescent="0.3">
      <c r="A1846" s="20">
        <v>39195</v>
      </c>
      <c r="B1846" s="21">
        <v>-3.2904053128693803E-3</v>
      </c>
      <c r="C1846" s="9">
        <f t="shared" si="142"/>
        <v>-1.3790405312869382E-2</v>
      </c>
      <c r="D1846" s="6">
        <f t="shared" si="143"/>
        <v>1.9017527869321608E-4</v>
      </c>
      <c r="E1846" s="6">
        <f t="shared" si="145"/>
        <v>1.9637533833609361E-6</v>
      </c>
      <c r="F1846" s="6">
        <f t="shared" si="144"/>
        <v>0.23375961953070407</v>
      </c>
      <c r="G1846" s="17">
        <v>3.0685519099219786E-3</v>
      </c>
      <c r="H1846" s="9">
        <f t="shared" si="141"/>
        <v>4.8348693832481558E-3</v>
      </c>
      <c r="I1846" s="8"/>
      <c r="J1846" s="10"/>
      <c r="AC1846" s="14"/>
      <c r="AD1846" s="15"/>
    </row>
    <row r="1847" spans="1:30" hidden="1" outlineLevel="1" x14ac:dyDescent="0.3">
      <c r="A1847" s="20">
        <v>39196</v>
      </c>
      <c r="B1847" s="21">
        <v>2.6699342632818517E-3</v>
      </c>
      <c r="C1847" s="9">
        <f t="shared" si="142"/>
        <v>-7.8300657367181489E-3</v>
      </c>
      <c r="D1847" s="6">
        <f t="shared" si="143"/>
        <v>6.1309929441327523E-5</v>
      </c>
      <c r="E1847" s="6">
        <f t="shared" si="145"/>
        <v>1.9017527869321608E-4</v>
      </c>
      <c r="F1847" s="6">
        <f t="shared" si="144"/>
        <v>0.1020425750519782</v>
      </c>
      <c r="G1847" s="17">
        <v>4.3195241063523635E-3</v>
      </c>
      <c r="H1847" s="9">
        <f t="shared" si="141"/>
        <v>3.1944103532886656E-3</v>
      </c>
      <c r="I1847" s="8"/>
      <c r="J1847" s="10"/>
      <c r="AC1847" s="14"/>
      <c r="AD1847" s="15"/>
    </row>
    <row r="1848" spans="1:30" hidden="1" outlineLevel="1" x14ac:dyDescent="0.3">
      <c r="A1848" s="20">
        <v>39197</v>
      </c>
      <c r="B1848" s="21">
        <v>1.044012752115705E-2</v>
      </c>
      <c r="C1848" s="9">
        <f t="shared" si="142"/>
        <v>-5.9872478842950411E-5</v>
      </c>
      <c r="D1848" s="6">
        <f t="shared" si="143"/>
        <v>3.5847137227995445E-9</v>
      </c>
      <c r="E1848" s="6">
        <f t="shared" si="145"/>
        <v>6.1309929441327523E-5</v>
      </c>
      <c r="F1848" s="6">
        <f t="shared" si="144"/>
        <v>0.18482337532825335</v>
      </c>
      <c r="G1848" s="17">
        <v>5.4939150271327963E-3</v>
      </c>
      <c r="H1848" s="9">
        <f t="shared" si="141"/>
        <v>4.2991089231171307E-3</v>
      </c>
      <c r="I1848" s="8"/>
      <c r="J1848" s="10"/>
      <c r="AC1848" s="14"/>
      <c r="AD1848" s="15"/>
    </row>
    <row r="1849" spans="1:30" hidden="1" outlineLevel="1" x14ac:dyDescent="0.3">
      <c r="A1849" s="20">
        <v>39198</v>
      </c>
      <c r="B1849" s="21">
        <v>1.1918397565261825E-3</v>
      </c>
      <c r="C1849" s="9">
        <f t="shared" si="142"/>
        <v>-9.3081602434738186E-3</v>
      </c>
      <c r="D1849" s="6">
        <f t="shared" si="143"/>
        <v>8.6641847118186578E-5</v>
      </c>
      <c r="E1849" s="6">
        <f t="shared" si="145"/>
        <v>3.5847137227995445E-9</v>
      </c>
      <c r="F1849" s="6">
        <f t="shared" si="144"/>
        <v>0.28805004759165914</v>
      </c>
      <c r="G1849" s="17">
        <v>3.1738901030581943E-3</v>
      </c>
      <c r="H1849" s="9">
        <f t="shared" si="141"/>
        <v>5.3670294166480881E-3</v>
      </c>
      <c r="I1849" s="8"/>
      <c r="J1849" s="10"/>
      <c r="AC1849" s="14"/>
      <c r="AD1849" s="15"/>
    </row>
    <row r="1850" spans="1:30" hidden="1" outlineLevel="1" x14ac:dyDescent="0.3">
      <c r="A1850" s="20">
        <v>39199</v>
      </c>
      <c r="B1850" s="21">
        <v>1.1774706150326907E-3</v>
      </c>
      <c r="C1850" s="9">
        <f t="shared" si="142"/>
        <v>-9.3225293849673093E-3</v>
      </c>
      <c r="D1850" s="6">
        <f t="shared" si="143"/>
        <v>8.6909554133578952E-5</v>
      </c>
      <c r="E1850" s="6">
        <f t="shared" si="145"/>
        <v>8.6641847118186578E-5</v>
      </c>
      <c r="F1850" s="6">
        <f t="shared" si="144"/>
        <v>0.10793057516670029</v>
      </c>
      <c r="G1850" s="17">
        <v>3.6626238672782105E-3</v>
      </c>
      <c r="H1850" s="9">
        <f t="shared" si="141"/>
        <v>3.2852789100272796E-3</v>
      </c>
      <c r="I1850" s="8"/>
      <c r="J1850" s="10"/>
      <c r="AC1850" s="14"/>
      <c r="AD1850" s="15"/>
    </row>
    <row r="1851" spans="1:30" hidden="1" outlineLevel="1" x14ac:dyDescent="0.3">
      <c r="A1851" s="20">
        <v>39202</v>
      </c>
      <c r="B1851" s="21">
        <v>-4.4325312855485093E-3</v>
      </c>
      <c r="C1851" s="9">
        <f t="shared" si="142"/>
        <v>-1.4932531285548511E-2</v>
      </c>
      <c r="D1851" s="6">
        <f t="shared" si="143"/>
        <v>2.2298049059388505E-4</v>
      </c>
      <c r="E1851" s="6">
        <f t="shared" si="145"/>
        <v>8.6909554133578952E-5</v>
      </c>
      <c r="F1851" s="6">
        <f t="shared" si="144"/>
        <v>0.1378580236530064</v>
      </c>
      <c r="G1851" s="17">
        <v>4.875806527157041E-3</v>
      </c>
      <c r="H1851" s="9">
        <f t="shared" si="141"/>
        <v>3.7129236950549684E-3</v>
      </c>
      <c r="I1851" s="8"/>
      <c r="J1851" s="10"/>
      <c r="AC1851" s="14"/>
      <c r="AD1851" s="15"/>
    </row>
    <row r="1852" spans="1:30" hidden="1" outlineLevel="1" x14ac:dyDescent="0.3">
      <c r="A1852" s="20">
        <v>39203</v>
      </c>
      <c r="B1852" s="21">
        <v>5.5902548711437754E-3</v>
      </c>
      <c r="C1852" s="9">
        <f t="shared" si="142"/>
        <v>-4.9097451288562253E-3</v>
      </c>
      <c r="D1852" s="6">
        <f t="shared" si="143"/>
        <v>2.4105597230327432E-5</v>
      </c>
      <c r="E1852" s="6">
        <f t="shared" si="145"/>
        <v>2.2298049059388505E-4</v>
      </c>
      <c r="F1852" s="6">
        <f t="shared" si="144"/>
        <v>0.23064309032760688</v>
      </c>
      <c r="G1852" s="17">
        <v>3.9166985784881642E-3</v>
      </c>
      <c r="H1852" s="9">
        <f t="shared" si="141"/>
        <v>4.802531523348981E-3</v>
      </c>
      <c r="I1852" s="8"/>
      <c r="J1852" s="10"/>
      <c r="AC1852" s="14"/>
      <c r="AD1852" s="15"/>
    </row>
    <row r="1853" spans="1:30" hidden="1" outlineLevel="1" x14ac:dyDescent="0.3">
      <c r="A1853" s="20">
        <v>39204</v>
      </c>
      <c r="B1853" s="21">
        <v>5.7492323405531828E-3</v>
      </c>
      <c r="C1853" s="9">
        <f t="shared" si="142"/>
        <v>-4.7507676594468178E-3</v>
      </c>
      <c r="D1853" s="6">
        <f t="shared" si="143"/>
        <v>2.2569793354045795E-5</v>
      </c>
      <c r="E1853" s="6">
        <f t="shared" si="145"/>
        <v>2.4105597230327432E-5</v>
      </c>
      <c r="F1853" s="6">
        <f t="shared" si="144"/>
        <v>0.15510553376819838</v>
      </c>
      <c r="G1853" s="17">
        <v>5.7543406408179761E-3</v>
      </c>
      <c r="H1853" s="9">
        <f t="shared" si="141"/>
        <v>3.9383439891431324E-3</v>
      </c>
      <c r="I1853" s="8"/>
      <c r="J1853" s="10"/>
      <c r="AC1853" s="14"/>
      <c r="AD1853" s="15"/>
    </row>
    <row r="1854" spans="1:30" hidden="1" outlineLevel="1" x14ac:dyDescent="0.3">
      <c r="A1854" s="20">
        <v>39205</v>
      </c>
      <c r="B1854" s="21">
        <v>2.2303498691844444E-3</v>
      </c>
      <c r="C1854" s="9">
        <f t="shared" si="142"/>
        <v>-8.2696501308155562E-3</v>
      </c>
      <c r="D1854" s="6">
        <f t="shared" si="143"/>
        <v>6.8387113286097741E-5</v>
      </c>
      <c r="E1854" s="6">
        <f t="shared" si="145"/>
        <v>2.2569793354045795E-5</v>
      </c>
      <c r="F1854" s="6">
        <f t="shared" si="144"/>
        <v>0.31428849062341285</v>
      </c>
      <c r="G1854" s="17">
        <v>2.1409790824783829E-3</v>
      </c>
      <c r="H1854" s="9">
        <f t="shared" si="141"/>
        <v>5.6061438674316309E-3</v>
      </c>
      <c r="I1854" s="8"/>
      <c r="J1854" s="10"/>
      <c r="AC1854" s="14"/>
      <c r="AD1854" s="15"/>
    </row>
    <row r="1855" spans="1:30" hidden="1" outlineLevel="1" x14ac:dyDescent="0.3">
      <c r="A1855" s="20">
        <v>39206</v>
      </c>
      <c r="B1855" s="21">
        <v>1.7535833645525702E-3</v>
      </c>
      <c r="C1855" s="9">
        <f t="shared" si="142"/>
        <v>-8.7464166354474307E-3</v>
      </c>
      <c r="D1855" s="6">
        <f t="shared" si="143"/>
        <v>7.6499803960831557E-5</v>
      </c>
      <c r="E1855" s="6">
        <f t="shared" si="145"/>
        <v>6.8387113286097741E-5</v>
      </c>
      <c r="F1855" s="6">
        <f t="shared" si="144"/>
        <v>5.8758230304835748E-2</v>
      </c>
      <c r="G1855" s="17">
        <v>2.6277779713631067E-3</v>
      </c>
      <c r="H1855" s="9">
        <f t="shared" si="141"/>
        <v>2.4240097009879261E-3</v>
      </c>
      <c r="I1855" s="8"/>
      <c r="J1855" s="10"/>
      <c r="AC1855" s="14"/>
      <c r="AD1855" s="15"/>
    </row>
    <row r="1856" spans="1:30" hidden="1" outlineLevel="1" x14ac:dyDescent="0.3">
      <c r="A1856" s="20">
        <v>39209</v>
      </c>
      <c r="B1856" s="21">
        <v>3.6383782725290959E-3</v>
      </c>
      <c r="C1856" s="9">
        <f t="shared" si="142"/>
        <v>-6.8616217274709047E-3</v>
      </c>
      <c r="D1856" s="6">
        <f t="shared" si="143"/>
        <v>4.7081852730900803E-5</v>
      </c>
      <c r="E1856" s="6">
        <f t="shared" si="145"/>
        <v>7.6499803960831557E-5</v>
      </c>
      <c r="F1856" s="6">
        <f t="shared" si="144"/>
        <v>7.9551383313689356E-2</v>
      </c>
      <c r="G1856" s="17">
        <v>2.0066763610496565E-3</v>
      </c>
      <c r="H1856" s="9">
        <f t="shared" si="141"/>
        <v>2.8204854779574624E-3</v>
      </c>
      <c r="I1856" s="8"/>
      <c r="J1856" s="10"/>
      <c r="AC1856" s="14"/>
      <c r="AD1856" s="15"/>
    </row>
    <row r="1857" spans="1:30" hidden="1" outlineLevel="1" x14ac:dyDescent="0.3">
      <c r="A1857" s="20">
        <v>39210</v>
      </c>
      <c r="B1857" s="21">
        <v>-2.9294630198619314E-4</v>
      </c>
      <c r="C1857" s="9">
        <f t="shared" si="142"/>
        <v>-1.0792946301986194E-2</v>
      </c>
      <c r="D1857" s="6">
        <f t="shared" si="143"/>
        <v>1.1648768987755746E-4</v>
      </c>
      <c r="E1857" s="6">
        <f t="shared" si="145"/>
        <v>4.7081852730900803E-5</v>
      </c>
      <c r="F1857" s="6">
        <f t="shared" si="144"/>
        <v>5.3768433259978959E-2</v>
      </c>
      <c r="G1857" s="17">
        <v>5.012740090498252E-3</v>
      </c>
      <c r="H1857" s="9">
        <f t="shared" si="141"/>
        <v>2.3188021317046212E-3</v>
      </c>
      <c r="I1857" s="8"/>
      <c r="J1857" s="10"/>
      <c r="AC1857" s="14"/>
      <c r="AD1857" s="15"/>
    </row>
    <row r="1858" spans="1:30" hidden="1" outlineLevel="1" x14ac:dyDescent="0.3">
      <c r="A1858" s="20">
        <v>39211</v>
      </c>
      <c r="B1858" s="21">
        <v>4.0341929972440684E-3</v>
      </c>
      <c r="C1858" s="9">
        <f t="shared" si="142"/>
        <v>-6.4658070027559323E-3</v>
      </c>
      <c r="D1858" s="6">
        <f t="shared" si="143"/>
        <v>4.180666019688765E-5</v>
      </c>
      <c r="E1858" s="6">
        <f t="shared" si="145"/>
        <v>1.1648768987755746E-4</v>
      </c>
      <c r="F1858" s="6">
        <f t="shared" si="144"/>
        <v>0.24276964554786645</v>
      </c>
      <c r="G1858" s="17">
        <v>3.8435155454108983E-3</v>
      </c>
      <c r="H1858" s="9">
        <f t="shared" si="141"/>
        <v>4.9271659759730687E-3</v>
      </c>
      <c r="I1858" s="8"/>
      <c r="J1858" s="10"/>
      <c r="AC1858" s="14"/>
      <c r="AD1858" s="15"/>
    </row>
    <row r="1859" spans="1:30" hidden="1" outlineLevel="1" x14ac:dyDescent="0.3">
      <c r="A1859" s="20">
        <v>39212</v>
      </c>
      <c r="B1859" s="21">
        <v>-1.1117597720545866E-2</v>
      </c>
      <c r="C1859" s="9">
        <f t="shared" si="142"/>
        <v>-2.1617597720545868E-2</v>
      </c>
      <c r="D1859" s="6">
        <f t="shared" si="143"/>
        <v>4.6732053120734994E-4</v>
      </c>
      <c r="E1859" s="6">
        <f t="shared" si="145"/>
        <v>4.180666019688765E-5</v>
      </c>
      <c r="F1859" s="6">
        <f t="shared" si="144"/>
        <v>0.15001902340306655</v>
      </c>
      <c r="G1859" s="17">
        <v>4.4971427644261786E-3</v>
      </c>
      <c r="H1859" s="9">
        <f t="shared" si="141"/>
        <v>3.8732289294988302E-3</v>
      </c>
      <c r="I1859" s="8"/>
      <c r="J1859" s="10"/>
      <c r="AC1859" s="14"/>
      <c r="AD1859" s="15"/>
    </row>
    <row r="1860" spans="1:30" hidden="1" outlineLevel="1" x14ac:dyDescent="0.3">
      <c r="A1860" s="20">
        <v>39213</v>
      </c>
      <c r="B1860" s="21">
        <v>8.3711261190252025E-3</v>
      </c>
      <c r="C1860" s="9">
        <f t="shared" si="142"/>
        <v>-2.1288738809747982E-3</v>
      </c>
      <c r="D1860" s="6">
        <f t="shared" si="143"/>
        <v>4.5321040010966996E-6</v>
      </c>
      <c r="E1860" s="6">
        <f t="shared" si="145"/>
        <v>4.6732053120734994E-4</v>
      </c>
      <c r="F1860" s="6">
        <f t="shared" si="144"/>
        <v>0.19885726436520282</v>
      </c>
      <c r="G1860" s="17">
        <v>3.8852538686273922E-3</v>
      </c>
      <c r="H1860" s="9">
        <f t="shared" si="141"/>
        <v>4.4593414801425875E-3</v>
      </c>
      <c r="I1860" s="8"/>
      <c r="J1860" s="10"/>
      <c r="AC1860" s="14"/>
      <c r="AD1860" s="15"/>
    </row>
    <row r="1861" spans="1:30" hidden="1" outlineLevel="1" x14ac:dyDescent="0.3">
      <c r="A1861" s="20">
        <v>39216</v>
      </c>
      <c r="B1861" s="21">
        <v>1.5416751731934025E-3</v>
      </c>
      <c r="C1861" s="9">
        <f t="shared" si="142"/>
        <v>-8.958324826806599E-3</v>
      </c>
      <c r="D1861" s="6">
        <f t="shared" si="143"/>
        <v>8.0251583702579477E-5</v>
      </c>
      <c r="E1861" s="6">
        <f t="shared" si="145"/>
        <v>4.5321040010966996E-6</v>
      </c>
      <c r="F1861" s="6">
        <f t="shared" si="144"/>
        <v>0.1529077653335795</v>
      </c>
      <c r="G1861" s="17">
        <v>4.1857673952825514E-3</v>
      </c>
      <c r="H1861" s="9">
        <f t="shared" si="141"/>
        <v>3.9103422527136866E-3</v>
      </c>
      <c r="I1861" s="8"/>
      <c r="J1861" s="10"/>
      <c r="AC1861" s="14"/>
      <c r="AD1861" s="15"/>
    </row>
    <row r="1862" spans="1:30" hidden="1" outlineLevel="1" x14ac:dyDescent="0.3">
      <c r="A1862" s="20">
        <v>39217</v>
      </c>
      <c r="B1862" s="21">
        <v>2.7728196274154227E-3</v>
      </c>
      <c r="C1862" s="9">
        <f t="shared" si="142"/>
        <v>-7.7271803725845779E-3</v>
      </c>
      <c r="D1862" s="6">
        <f t="shared" si="143"/>
        <v>5.970931651045634E-5</v>
      </c>
      <c r="E1862" s="6">
        <f t="shared" si="145"/>
        <v>8.0251583702579477E-5</v>
      </c>
      <c r="F1862" s="6">
        <f t="shared" si="144"/>
        <v>0.17463387074616715</v>
      </c>
      <c r="G1862" s="17">
        <v>8.0888334874704947E-3</v>
      </c>
      <c r="H1862" s="9">
        <f t="shared" si="141"/>
        <v>4.1789217598103843E-3</v>
      </c>
      <c r="I1862" s="8"/>
      <c r="J1862" s="10"/>
      <c r="AC1862" s="14"/>
      <c r="AD1862" s="15"/>
    </row>
    <row r="1863" spans="1:30" hidden="1" outlineLevel="1" x14ac:dyDescent="0.3">
      <c r="A1863" s="20">
        <v>39218</v>
      </c>
      <c r="B1863" s="21">
        <v>7.717577770962345E-3</v>
      </c>
      <c r="C1863" s="9">
        <f t="shared" si="142"/>
        <v>-2.7824222290376557E-3</v>
      </c>
      <c r="D1863" s="6">
        <f t="shared" si="143"/>
        <v>7.7418734606428771E-6</v>
      </c>
      <c r="E1863" s="6">
        <f t="shared" si="145"/>
        <v>5.970931651045634E-5</v>
      </c>
      <c r="F1863" s="6">
        <f t="shared" si="144"/>
        <v>0.60375064477803408</v>
      </c>
      <c r="G1863" s="17">
        <v>1.1447802179229733E-2</v>
      </c>
      <c r="H1863" s="9">
        <f t="shared" si="141"/>
        <v>7.7701392830375575E-3</v>
      </c>
      <c r="I1863" s="8"/>
      <c r="J1863" s="10"/>
      <c r="AC1863" s="14"/>
      <c r="AD1863" s="15"/>
    </row>
    <row r="1864" spans="1:30" hidden="1" outlineLevel="1" x14ac:dyDescent="0.3">
      <c r="A1864" s="20">
        <v>39219</v>
      </c>
      <c r="B1864" s="21">
        <v>-8.0184299242302905E-4</v>
      </c>
      <c r="C1864" s="9">
        <f t="shared" si="142"/>
        <v>-1.130184299242303E-2</v>
      </c>
      <c r="D1864" s="6">
        <f t="shared" si="143"/>
        <v>1.2773165502538155E-4</v>
      </c>
      <c r="E1864" s="6">
        <f t="shared" si="145"/>
        <v>7.7418734606428771E-6</v>
      </c>
      <c r="F1864" s="6">
        <f t="shared" si="144"/>
        <v>1.1915344661305582</v>
      </c>
      <c r="G1864" s="17">
        <v>3.3147067404513042E-3</v>
      </c>
      <c r="H1864" s="9">
        <f t="shared" si="141"/>
        <v>1.0915743062799519E-2</v>
      </c>
      <c r="I1864" s="8"/>
      <c r="J1864" s="10"/>
      <c r="AC1864" s="14"/>
      <c r="AD1864" s="15"/>
    </row>
    <row r="1865" spans="1:30" hidden="1" outlineLevel="1" x14ac:dyDescent="0.3">
      <c r="A1865" s="20">
        <v>39220</v>
      </c>
      <c r="B1865" s="21">
        <v>5.9046380850324293E-3</v>
      </c>
      <c r="C1865" s="9">
        <f t="shared" si="142"/>
        <v>-4.5953619149675714E-3</v>
      </c>
      <c r="D1865" s="6">
        <f t="shared" si="143"/>
        <v>2.1117351129534426E-5</v>
      </c>
      <c r="E1865" s="6">
        <f t="shared" si="145"/>
        <v>1.2773165502538155E-4</v>
      </c>
      <c r="F1865" s="6">
        <f t="shared" si="144"/>
        <v>0.11611533475370042</v>
      </c>
      <c r="G1865" s="17">
        <v>2.4187359707141046E-3</v>
      </c>
      <c r="H1865" s="9">
        <f t="shared" si="141"/>
        <v>3.4075700250134323E-3</v>
      </c>
      <c r="I1865" s="8"/>
      <c r="J1865" s="10"/>
      <c r="AC1865" s="14"/>
      <c r="AD1865" s="15"/>
    </row>
    <row r="1866" spans="1:30" hidden="1" outlineLevel="1" x14ac:dyDescent="0.3">
      <c r="A1866" s="20">
        <v>39223</v>
      </c>
      <c r="B1866" s="21">
        <v>-1.0074309146063463E-3</v>
      </c>
      <c r="C1866" s="9">
        <f t="shared" si="142"/>
        <v>-1.1507430914606346E-2</v>
      </c>
      <c r="D1866" s="6">
        <f t="shared" si="143"/>
        <v>1.3242096625443785E-4</v>
      </c>
      <c r="E1866" s="6">
        <f t="shared" si="145"/>
        <v>2.1117351129534426E-5</v>
      </c>
      <c r="F1866" s="6">
        <f t="shared" si="144"/>
        <v>7.0101364842422589E-2</v>
      </c>
      <c r="G1866" s="17">
        <v>2.7951972712338697E-3</v>
      </c>
      <c r="H1866" s="9">
        <f t="shared" si="141"/>
        <v>2.6476662335427137E-3</v>
      </c>
      <c r="I1866" s="8"/>
      <c r="J1866" s="10"/>
      <c r="AC1866" s="14"/>
      <c r="AD1866" s="15"/>
    </row>
    <row r="1867" spans="1:30" hidden="1" outlineLevel="1" x14ac:dyDescent="0.3">
      <c r="A1867" s="20">
        <v>39224</v>
      </c>
      <c r="B1867" s="21">
        <v>-2.1635017485070911E-4</v>
      </c>
      <c r="C1867" s="9">
        <f t="shared" si="142"/>
        <v>-1.071635017485071E-2</v>
      </c>
      <c r="D1867" s="6">
        <f t="shared" si="143"/>
        <v>1.1484016107002284E-4</v>
      </c>
      <c r="E1867" s="6">
        <f t="shared" si="145"/>
        <v>1.3242096625443785E-4</v>
      </c>
      <c r="F1867" s="6">
        <f t="shared" si="144"/>
        <v>8.7684529422362267E-2</v>
      </c>
      <c r="G1867" s="17">
        <v>3.148683696236465E-3</v>
      </c>
      <c r="H1867" s="9">
        <f t="shared" si="141"/>
        <v>2.9611573653279938E-3</v>
      </c>
      <c r="I1867" s="8"/>
      <c r="J1867" s="10"/>
      <c r="AC1867" s="14"/>
      <c r="AD1867" s="15"/>
    </row>
    <row r="1868" spans="1:30" hidden="1" outlineLevel="1" x14ac:dyDescent="0.3">
      <c r="A1868" s="20">
        <v>39225</v>
      </c>
      <c r="B1868" s="21">
        <v>-1.0566775322538521E-3</v>
      </c>
      <c r="C1868" s="9">
        <f t="shared" si="142"/>
        <v>-1.1556677532253853E-2</v>
      </c>
      <c r="D1868" s="6">
        <f t="shared" si="143"/>
        <v>1.3355679558450101E-4</v>
      </c>
      <c r="E1868" s="6">
        <f t="shared" si="145"/>
        <v>1.1484016107002284E-4</v>
      </c>
      <c r="F1868" s="6">
        <f t="shared" si="144"/>
        <v>0.10650360285354424</v>
      </c>
      <c r="G1868" s="17">
        <v>5.5233020929178808E-3</v>
      </c>
      <c r="H1868" s="9">
        <f t="shared" si="141"/>
        <v>3.2634889742964388E-3</v>
      </c>
      <c r="I1868" s="8"/>
      <c r="J1868" s="10"/>
      <c r="AC1868" s="14"/>
      <c r="AD1868" s="15"/>
    </row>
    <row r="1869" spans="1:30" hidden="1" outlineLevel="1" x14ac:dyDescent="0.3">
      <c r="A1869" s="20">
        <v>39226</v>
      </c>
      <c r="B1869" s="21">
        <v>-6.2685113847002491E-3</v>
      </c>
      <c r="C1869" s="9">
        <f t="shared" si="142"/>
        <v>-1.6768511384700251E-2</v>
      </c>
      <c r="D1869" s="6">
        <f t="shared" si="143"/>
        <v>2.8118297405882193E-4</v>
      </c>
      <c r="E1869" s="6">
        <f t="shared" si="145"/>
        <v>1.3355679558450101E-4</v>
      </c>
      <c r="F1869" s="6">
        <f t="shared" si="144"/>
        <v>0.29095236280354714</v>
      </c>
      <c r="G1869" s="17">
        <v>1.0020290267901889E-2</v>
      </c>
      <c r="H1869" s="9">
        <f t="shared" si="141"/>
        <v>5.3940000259876456E-3</v>
      </c>
      <c r="I1869" s="8"/>
      <c r="J1869" s="10"/>
      <c r="AC1869" s="14"/>
      <c r="AD1869" s="15"/>
    </row>
    <row r="1870" spans="1:30" hidden="1" outlineLevel="1" x14ac:dyDescent="0.3">
      <c r="A1870" s="20">
        <v>39227</v>
      </c>
      <c r="B1870" s="21">
        <v>4.909419376256754E-3</v>
      </c>
      <c r="C1870" s="9">
        <f t="shared" si="142"/>
        <v>-5.5905806237432467E-3</v>
      </c>
      <c r="D1870" s="6">
        <f t="shared" si="143"/>
        <v>3.1254591710573431E-5</v>
      </c>
      <c r="E1870" s="6">
        <f t="shared" si="145"/>
        <v>2.8118297405882193E-4</v>
      </c>
      <c r="F1870" s="6">
        <f t="shared" si="144"/>
        <v>0.91704346308244566</v>
      </c>
      <c r="G1870" s="17">
        <v>2.6639154003262333E-3</v>
      </c>
      <c r="H1870" s="9">
        <f t="shared" ref="H1870:H1933" si="146">SQRT(F1870)/100</f>
        <v>9.5762386304981233E-3</v>
      </c>
      <c r="I1870" s="8"/>
      <c r="J1870" s="10"/>
      <c r="AC1870" s="14"/>
      <c r="AD1870" s="15"/>
    </row>
    <row r="1871" spans="1:30" hidden="1" outlineLevel="1" x14ac:dyDescent="0.3">
      <c r="A1871" s="20">
        <v>39231</v>
      </c>
      <c r="B1871" s="21">
        <v>1.0403469744014113E-3</v>
      </c>
      <c r="C1871" s="9">
        <f t="shared" ref="C1871:C1934" si="147">B1871-B$5</f>
        <v>-9.4596530255985894E-3</v>
      </c>
      <c r="D1871" s="6">
        <f t="shared" ref="D1871:D1934" si="148">C1871^2</f>
        <v>8.9485035364716541E-5</v>
      </c>
      <c r="E1871" s="6">
        <f t="shared" si="145"/>
        <v>3.1254591710573431E-5</v>
      </c>
      <c r="F1871" s="6">
        <f t="shared" ref="F1871:F1934" si="149">IF(C1870&gt;0,B$6+B$7*E1871+B$8*(G1870*100)^2,B$6+B$7*E1871+B$8*(G1870*100)^2+E1871*$B$9)</f>
        <v>8.1263413400946657E-2</v>
      </c>
      <c r="G1871" s="17">
        <v>4.772411791206882E-3</v>
      </c>
      <c r="H1871" s="9">
        <f t="shared" si="146"/>
        <v>2.8506738396552257E-3</v>
      </c>
      <c r="I1871" s="8"/>
      <c r="J1871" s="10"/>
      <c r="AC1871" s="14"/>
      <c r="AD1871" s="15"/>
    </row>
    <row r="1872" spans="1:30" hidden="1" outlineLevel="1" x14ac:dyDescent="0.3">
      <c r="A1872" s="20">
        <v>39232</v>
      </c>
      <c r="B1872" s="21">
        <v>8.2300314577224924E-3</v>
      </c>
      <c r="C1872" s="9">
        <f t="shared" si="147"/>
        <v>-2.2699685422775083E-3</v>
      </c>
      <c r="D1872" s="6">
        <f t="shared" si="148"/>
        <v>5.1527571829294763E-6</v>
      </c>
      <c r="E1872" s="6">
        <f t="shared" ref="E1872:E1935" si="150">D1871</f>
        <v>8.9485035364716541E-5</v>
      </c>
      <c r="F1872" s="6">
        <f t="shared" si="149"/>
        <v>0.2217054483136717</v>
      </c>
      <c r="G1872" s="17">
        <v>7.9138495723287943E-3</v>
      </c>
      <c r="H1872" s="9">
        <f t="shared" si="146"/>
        <v>4.7085608025560386E-3</v>
      </c>
      <c r="I1872" s="8"/>
      <c r="J1872" s="10"/>
      <c r="AC1872" s="14"/>
      <c r="AD1872" s="15"/>
    </row>
    <row r="1873" spans="1:30" hidden="1" outlineLevel="1" x14ac:dyDescent="0.3">
      <c r="A1873" s="20">
        <v>39233</v>
      </c>
      <c r="B1873" s="21">
        <v>-3.9914058134175921E-4</v>
      </c>
      <c r="C1873" s="9">
        <f t="shared" si="147"/>
        <v>-1.0899140581341759E-2</v>
      </c>
      <c r="D1873" s="6">
        <f t="shared" si="148"/>
        <v>1.1879126541185079E-4</v>
      </c>
      <c r="E1873" s="6">
        <f t="shared" si="150"/>
        <v>5.1527571829294763E-6</v>
      </c>
      <c r="F1873" s="6">
        <f t="shared" si="149"/>
        <v>0.57866817903754164</v>
      </c>
      <c r="G1873" s="17">
        <v>3.0757048692529993E-3</v>
      </c>
      <c r="H1873" s="9">
        <f t="shared" si="146"/>
        <v>7.6070242476118186E-3</v>
      </c>
      <c r="I1873" s="8"/>
      <c r="J1873" s="10"/>
      <c r="AC1873" s="14"/>
      <c r="AD1873" s="15"/>
    </row>
    <row r="1874" spans="1:30" hidden="1" outlineLevel="1" x14ac:dyDescent="0.3">
      <c r="A1874" s="20">
        <v>39234</v>
      </c>
      <c r="B1874" s="21">
        <v>2.9653504872317756E-3</v>
      </c>
      <c r="C1874" s="9">
        <f t="shared" si="147"/>
        <v>-7.5346495127682246E-3</v>
      </c>
      <c r="D1874" s="6">
        <f t="shared" si="148"/>
        <v>5.6770943280258442E-5</v>
      </c>
      <c r="E1874" s="6">
        <f t="shared" si="150"/>
        <v>1.1879126541185079E-4</v>
      </c>
      <c r="F1874" s="6">
        <f t="shared" si="149"/>
        <v>0.10243496829107918</v>
      </c>
      <c r="G1874" s="17">
        <v>2.9999667174823628E-3</v>
      </c>
      <c r="H1874" s="9">
        <f t="shared" si="146"/>
        <v>3.2005463329106672E-3</v>
      </c>
      <c r="I1874" s="8"/>
      <c r="J1874" s="10"/>
      <c r="AC1874" s="14"/>
      <c r="AD1874" s="15"/>
    </row>
    <row r="1875" spans="1:30" hidden="1" outlineLevel="1" x14ac:dyDescent="0.3">
      <c r="A1875" s="20">
        <v>39237</v>
      </c>
      <c r="B1875" s="21">
        <v>6.0048507025509265E-4</v>
      </c>
      <c r="C1875" s="9">
        <f t="shared" si="147"/>
        <v>-9.8995149297449077E-3</v>
      </c>
      <c r="D1875" s="6">
        <f t="shared" si="148"/>
        <v>9.8000395844242323E-5</v>
      </c>
      <c r="E1875" s="6">
        <f t="shared" si="150"/>
        <v>5.6770943280258442E-5</v>
      </c>
      <c r="F1875" s="6">
        <f t="shared" si="149"/>
        <v>9.8312216186555099E-2</v>
      </c>
      <c r="G1875" s="17">
        <v>3.7881181646316942E-3</v>
      </c>
      <c r="H1875" s="9">
        <f t="shared" si="146"/>
        <v>3.1354778931855843E-3</v>
      </c>
      <c r="I1875" s="8"/>
      <c r="J1875" s="10"/>
      <c r="AC1875" s="14"/>
      <c r="AD1875" s="15"/>
    </row>
    <row r="1876" spans="1:30" hidden="1" outlineLevel="1" x14ac:dyDescent="0.3">
      <c r="A1876" s="20">
        <v>39238</v>
      </c>
      <c r="B1876" s="21">
        <v>-5.9299823996866174E-3</v>
      </c>
      <c r="C1876" s="9">
        <f t="shared" si="147"/>
        <v>-1.642998239968662E-2</v>
      </c>
      <c r="D1876" s="6">
        <f t="shared" si="148"/>
        <v>2.6994432165401212E-4</v>
      </c>
      <c r="E1876" s="6">
        <f t="shared" si="150"/>
        <v>9.8000395844242323E-5</v>
      </c>
      <c r="F1876" s="6">
        <f t="shared" si="149"/>
        <v>0.14623324458306364</v>
      </c>
      <c r="G1876" s="17">
        <v>5.4790773386737476E-3</v>
      </c>
      <c r="H1876" s="9">
        <f t="shared" si="146"/>
        <v>3.8240455617456186E-3</v>
      </c>
      <c r="I1876" s="8"/>
      <c r="J1876" s="10"/>
      <c r="AC1876" s="14"/>
      <c r="AD1876" s="15"/>
    </row>
    <row r="1877" spans="1:30" hidden="1" outlineLevel="1" x14ac:dyDescent="0.3">
      <c r="A1877" s="20">
        <v>39239</v>
      </c>
      <c r="B1877" s="21">
        <v>-9.5924327505691222E-3</v>
      </c>
      <c r="C1877" s="9">
        <f t="shared" si="147"/>
        <v>-2.0092432750569121E-2</v>
      </c>
      <c r="D1877" s="6">
        <f t="shared" si="148"/>
        <v>4.037058538361426E-4</v>
      </c>
      <c r="E1877" s="6">
        <f t="shared" si="150"/>
        <v>2.6994432165401212E-4</v>
      </c>
      <c r="F1877" s="6">
        <f t="shared" si="149"/>
        <v>0.28659650195823083</v>
      </c>
      <c r="G1877" s="17">
        <v>5.7627909294497631E-3</v>
      </c>
      <c r="H1877" s="9">
        <f t="shared" si="146"/>
        <v>5.3534708550456393E-3</v>
      </c>
      <c r="I1877" s="8"/>
      <c r="J1877" s="10"/>
      <c r="AC1877" s="14"/>
      <c r="AD1877" s="15"/>
    </row>
    <row r="1878" spans="1:30" hidden="1" outlineLevel="1" x14ac:dyDescent="0.3">
      <c r="A1878" s="20">
        <v>39240</v>
      </c>
      <c r="B1878" s="21">
        <v>-1.4884045044366462E-2</v>
      </c>
      <c r="C1878" s="9">
        <f t="shared" si="147"/>
        <v>-2.5384045044366463E-2</v>
      </c>
      <c r="D1878" s="6">
        <f t="shared" si="148"/>
        <v>6.4434974281442554E-4</v>
      </c>
      <c r="E1878" s="6">
        <f t="shared" si="150"/>
        <v>4.037058538361426E-4</v>
      </c>
      <c r="F1878" s="6">
        <f t="shared" si="149"/>
        <v>0.31516695961279745</v>
      </c>
      <c r="G1878" s="17">
        <v>7.4322431791621667E-3</v>
      </c>
      <c r="H1878" s="9">
        <f t="shared" si="146"/>
        <v>5.6139732775708643E-3</v>
      </c>
      <c r="I1878" s="8"/>
      <c r="J1878" s="10"/>
      <c r="AC1878" s="14"/>
      <c r="AD1878" s="15"/>
    </row>
    <row r="1879" spans="1:30" hidden="1" outlineLevel="1" x14ac:dyDescent="0.3">
      <c r="A1879" s="20">
        <v>39241</v>
      </c>
      <c r="B1879" s="21">
        <v>1.1813742744900732E-2</v>
      </c>
      <c r="C1879" s="9">
        <f t="shared" si="147"/>
        <v>1.3137427449007311E-3</v>
      </c>
      <c r="D1879" s="6">
        <f t="shared" si="148"/>
        <v>1.7259199997793072E-6</v>
      </c>
      <c r="E1879" s="6">
        <f t="shared" si="150"/>
        <v>6.4434974281442554E-4</v>
      </c>
      <c r="F1879" s="6">
        <f t="shared" si="149"/>
        <v>0.51248030879528017</v>
      </c>
      <c r="G1879" s="17">
        <v>6.2085603470139784E-3</v>
      </c>
      <c r="H1879" s="9">
        <f t="shared" si="146"/>
        <v>7.1587730009777528E-3</v>
      </c>
      <c r="I1879" s="8"/>
      <c r="J1879" s="10"/>
      <c r="AC1879" s="14"/>
      <c r="AD1879" s="15"/>
    </row>
    <row r="1880" spans="1:30" hidden="1" outlineLevel="1" x14ac:dyDescent="0.3">
      <c r="A1880" s="20">
        <v>39244</v>
      </c>
      <c r="B1880" s="21">
        <v>4.2482407088745496E-5</v>
      </c>
      <c r="C1880" s="9">
        <f t="shared" si="147"/>
        <v>-1.0457517592911254E-2</v>
      </c>
      <c r="D1880" s="6">
        <f t="shared" si="148"/>
        <v>1.0935967420604839E-4</v>
      </c>
      <c r="E1880" s="6">
        <f t="shared" si="150"/>
        <v>1.7259199997793072E-6</v>
      </c>
      <c r="F1880" s="6">
        <f t="shared" si="149"/>
        <v>0.36295850671458085</v>
      </c>
      <c r="G1880" s="17">
        <v>4.7224277170621123E-3</v>
      </c>
      <c r="H1880" s="9">
        <f t="shared" si="146"/>
        <v>6.0246037771340688E-3</v>
      </c>
      <c r="I1880" s="8"/>
      <c r="J1880" s="10"/>
      <c r="AC1880" s="14"/>
      <c r="AD1880" s="15"/>
    </row>
    <row r="1881" spans="1:30" hidden="1" outlineLevel="1" x14ac:dyDescent="0.3">
      <c r="A1881" s="20">
        <v>39245</v>
      </c>
      <c r="B1881" s="21">
        <v>-9.7268987365961828E-3</v>
      </c>
      <c r="C1881" s="9">
        <f t="shared" si="147"/>
        <v>-2.0226898736596183E-2</v>
      </c>
      <c r="D1881" s="6">
        <f t="shared" si="148"/>
        <v>4.0912743250051626E-4</v>
      </c>
      <c r="E1881" s="6">
        <f t="shared" si="150"/>
        <v>1.0935967420604839E-4</v>
      </c>
      <c r="F1881" s="6">
        <f t="shared" si="149"/>
        <v>0.21745489063977799</v>
      </c>
      <c r="G1881" s="17">
        <v>5.6854627651080798E-3</v>
      </c>
      <c r="H1881" s="9">
        <f t="shared" si="146"/>
        <v>4.6632058783607011E-3</v>
      </c>
      <c r="I1881" s="8"/>
      <c r="J1881" s="10"/>
      <c r="AC1881" s="14"/>
      <c r="AD1881" s="15"/>
    </row>
    <row r="1882" spans="1:30" hidden="1" outlineLevel="1" x14ac:dyDescent="0.3">
      <c r="A1882" s="20">
        <v>39246</v>
      </c>
      <c r="B1882" s="21">
        <v>1.3992634432819515E-2</v>
      </c>
      <c r="C1882" s="9">
        <f t="shared" si="147"/>
        <v>3.4926344328195143E-3</v>
      </c>
      <c r="D1882" s="6">
        <f t="shared" si="148"/>
        <v>1.2198495281316491E-5</v>
      </c>
      <c r="E1882" s="6">
        <f t="shared" si="150"/>
        <v>4.0912743250051626E-4</v>
      </c>
      <c r="F1882" s="6">
        <f t="shared" si="149"/>
        <v>0.30723767030173155</v>
      </c>
      <c r="G1882" s="17">
        <v>5.7994719743162644E-3</v>
      </c>
      <c r="H1882" s="9">
        <f t="shared" si="146"/>
        <v>5.5429024012851923E-3</v>
      </c>
      <c r="I1882" s="8"/>
      <c r="J1882" s="10"/>
      <c r="AC1882" s="14"/>
      <c r="AD1882" s="15"/>
    </row>
    <row r="1883" spans="1:30" hidden="1" outlineLevel="1" x14ac:dyDescent="0.3">
      <c r="A1883" s="20">
        <v>39247</v>
      </c>
      <c r="B1883" s="21">
        <v>5.2804271201668416E-3</v>
      </c>
      <c r="C1883" s="9">
        <f t="shared" si="147"/>
        <v>-5.219572879833159E-3</v>
      </c>
      <c r="D1883" s="6">
        <f t="shared" si="148"/>
        <v>2.7243941047889817E-5</v>
      </c>
      <c r="E1883" s="6">
        <f t="shared" si="150"/>
        <v>1.2198495281316491E-5</v>
      </c>
      <c r="F1883" s="6">
        <f t="shared" si="149"/>
        <v>0.31895861999514036</v>
      </c>
      <c r="G1883" s="17">
        <v>4.2412700685784078E-3</v>
      </c>
      <c r="H1883" s="9">
        <f t="shared" si="146"/>
        <v>5.6476421628422991E-3</v>
      </c>
      <c r="I1883" s="8"/>
      <c r="J1883" s="10"/>
      <c r="AC1883" s="14"/>
      <c r="AD1883" s="15"/>
    </row>
    <row r="1884" spans="1:30" hidden="1" outlineLevel="1" x14ac:dyDescent="0.3">
      <c r="A1884" s="20">
        <v>39248</v>
      </c>
      <c r="B1884" s="21">
        <v>6.3067421072406007E-3</v>
      </c>
      <c r="C1884" s="9">
        <f t="shared" si="147"/>
        <v>-4.1932578927594E-3</v>
      </c>
      <c r="D1884" s="6">
        <f t="shared" si="148"/>
        <v>1.7583411755189004E-5</v>
      </c>
      <c r="E1884" s="6">
        <f t="shared" si="150"/>
        <v>2.7243941047889817E-5</v>
      </c>
      <c r="F1884" s="6">
        <f t="shared" si="149"/>
        <v>0.17882232838215975</v>
      </c>
      <c r="G1884" s="17">
        <v>5.9421758192862639E-3</v>
      </c>
      <c r="H1884" s="9">
        <f t="shared" si="146"/>
        <v>4.2287389181901473E-3</v>
      </c>
      <c r="I1884" s="8"/>
      <c r="J1884" s="10"/>
      <c r="AC1884" s="14"/>
      <c r="AD1884" s="15"/>
    </row>
    <row r="1885" spans="1:30" hidden="1" outlineLevel="1" x14ac:dyDescent="0.3">
      <c r="A1885" s="20">
        <v>39251</v>
      </c>
      <c r="B1885" s="21">
        <v>-1.9447791091642733E-3</v>
      </c>
      <c r="C1885" s="9">
        <f t="shared" si="147"/>
        <v>-1.2444779109164274E-2</v>
      </c>
      <c r="D1885" s="6">
        <f t="shared" si="148"/>
        <v>1.5487252707589155E-4</v>
      </c>
      <c r="E1885" s="6">
        <f t="shared" si="150"/>
        <v>1.7583411755189004E-5</v>
      </c>
      <c r="F1885" s="6">
        <f t="shared" si="149"/>
        <v>0.33396708593308716</v>
      </c>
      <c r="G1885" s="17">
        <v>2.9016247044102764E-3</v>
      </c>
      <c r="H1885" s="9">
        <f t="shared" si="146"/>
        <v>5.7789885441406367E-3</v>
      </c>
      <c r="I1885" s="8"/>
      <c r="J1885" s="10"/>
      <c r="AC1885" s="14"/>
      <c r="AD1885" s="15"/>
    </row>
    <row r="1886" spans="1:30" hidden="1" outlineLevel="1" x14ac:dyDescent="0.3">
      <c r="A1886" s="20">
        <v>39252</v>
      </c>
      <c r="B1886" s="21">
        <v>1.6470293944562682E-3</v>
      </c>
      <c r="C1886" s="9">
        <f t="shared" si="147"/>
        <v>-8.8529706055437331E-3</v>
      </c>
      <c r="D1886" s="6">
        <f t="shared" si="148"/>
        <v>7.8375088542621376E-5</v>
      </c>
      <c r="E1886" s="6">
        <f t="shared" si="150"/>
        <v>1.5487252707589155E-4</v>
      </c>
      <c r="F1886" s="6">
        <f t="shared" si="149"/>
        <v>9.3115539256139981E-2</v>
      </c>
      <c r="G1886" s="17">
        <v>3.5826522178607568E-3</v>
      </c>
      <c r="H1886" s="9">
        <f t="shared" si="146"/>
        <v>3.0514838891290245E-3</v>
      </c>
      <c r="I1886" s="8"/>
      <c r="J1886" s="10"/>
      <c r="AC1886" s="14"/>
      <c r="AD1886" s="15"/>
    </row>
    <row r="1887" spans="1:30" hidden="1" outlineLevel="1" x14ac:dyDescent="0.3">
      <c r="A1887" s="20">
        <v>39253</v>
      </c>
      <c r="B1887" s="21">
        <v>-1.07651444810775E-2</v>
      </c>
      <c r="C1887" s="9">
        <f t="shared" si="147"/>
        <v>-2.12651444810775E-2</v>
      </c>
      <c r="D1887" s="6">
        <f t="shared" si="148"/>
        <v>4.522063698011009E-4</v>
      </c>
      <c r="E1887" s="6">
        <f t="shared" si="150"/>
        <v>7.8375088542621376E-5</v>
      </c>
      <c r="F1887" s="6">
        <f t="shared" si="149"/>
        <v>0.13266803739904248</v>
      </c>
      <c r="G1887" s="17">
        <v>7.3306661520545968E-3</v>
      </c>
      <c r="H1887" s="9">
        <f t="shared" si="146"/>
        <v>3.642362384484038E-3</v>
      </c>
      <c r="I1887" s="8"/>
      <c r="J1887" s="10"/>
      <c r="AC1887" s="14"/>
      <c r="AD1887" s="15"/>
    </row>
    <row r="1888" spans="1:30" hidden="1" outlineLevel="1" x14ac:dyDescent="0.3">
      <c r="A1888" s="20">
        <v>39254</v>
      </c>
      <c r="B1888" s="21">
        <v>4.1738088903318067E-3</v>
      </c>
      <c r="C1888" s="9">
        <f t="shared" si="147"/>
        <v>-6.3261911096681939E-3</v>
      </c>
      <c r="D1888" s="6">
        <f t="shared" si="148"/>
        <v>4.0020693956044897E-5</v>
      </c>
      <c r="E1888" s="6">
        <f t="shared" si="150"/>
        <v>4.522063698011009E-4</v>
      </c>
      <c r="F1888" s="6">
        <f t="shared" si="149"/>
        <v>0.49904523750064228</v>
      </c>
      <c r="G1888" s="17">
        <v>8.3884856975268429E-3</v>
      </c>
      <c r="H1888" s="9">
        <f t="shared" si="146"/>
        <v>7.064313395515818E-3</v>
      </c>
      <c r="I1888" s="8"/>
      <c r="J1888" s="10"/>
      <c r="AC1888" s="14"/>
      <c r="AD1888" s="15"/>
    </row>
    <row r="1889" spans="1:30" hidden="1" outlineLevel="1" x14ac:dyDescent="0.3">
      <c r="A1889" s="20">
        <v>39255</v>
      </c>
      <c r="B1889" s="21">
        <v>-1.3794866128863874E-2</v>
      </c>
      <c r="C1889" s="9">
        <f t="shared" si="147"/>
        <v>-2.4294866128863876E-2</v>
      </c>
      <c r="D1889" s="6">
        <f t="shared" si="148"/>
        <v>5.9024052021941725E-4</v>
      </c>
      <c r="E1889" s="6">
        <f t="shared" si="150"/>
        <v>4.0020693956044897E-5</v>
      </c>
      <c r="F1889" s="6">
        <f t="shared" si="149"/>
        <v>0.64797517127599746</v>
      </c>
      <c r="G1889" s="17">
        <v>5.2884198684776864E-3</v>
      </c>
      <c r="H1889" s="9">
        <f t="shared" si="146"/>
        <v>8.0496904988701119E-3</v>
      </c>
      <c r="I1889" s="8"/>
      <c r="J1889" s="10"/>
      <c r="AC1889" s="14"/>
      <c r="AD1889" s="15"/>
    </row>
    <row r="1890" spans="1:30" hidden="1" outlineLevel="1" x14ac:dyDescent="0.3">
      <c r="A1890" s="20">
        <v>39258</v>
      </c>
      <c r="B1890" s="21">
        <v>-6.146949723235377E-4</v>
      </c>
      <c r="C1890" s="9">
        <f t="shared" si="147"/>
        <v>-1.1114694972323539E-2</v>
      </c>
      <c r="D1890" s="6">
        <f t="shared" si="148"/>
        <v>1.2353644432779417E-4</v>
      </c>
      <c r="E1890" s="6">
        <f t="shared" si="150"/>
        <v>5.9024052021941725E-4</v>
      </c>
      <c r="F1890" s="6">
        <f t="shared" si="149"/>
        <v>0.26821431206266555</v>
      </c>
      <c r="G1890" s="17">
        <v>9.9346045794569023E-3</v>
      </c>
      <c r="H1890" s="9">
        <f t="shared" si="146"/>
        <v>5.1789411279011995E-3</v>
      </c>
      <c r="I1890" s="8"/>
      <c r="J1890" s="10"/>
      <c r="AC1890" s="14"/>
      <c r="AD1890" s="15"/>
    </row>
    <row r="1891" spans="1:30" hidden="1" outlineLevel="1" x14ac:dyDescent="0.3">
      <c r="A1891" s="20">
        <v>39259</v>
      </c>
      <c r="B1891" s="21">
        <v>-1.0782919599211706E-3</v>
      </c>
      <c r="C1891" s="9">
        <f t="shared" si="147"/>
        <v>-1.1578291959921171E-2</v>
      </c>
      <c r="D1891" s="6">
        <f t="shared" si="148"/>
        <v>1.3405684470917524E-4</v>
      </c>
      <c r="E1891" s="6">
        <f t="shared" si="150"/>
        <v>1.2353644432779417E-4</v>
      </c>
      <c r="F1891" s="6">
        <f t="shared" si="149"/>
        <v>0.90172555611610206</v>
      </c>
      <c r="G1891" s="17">
        <v>7.8120686623972136E-3</v>
      </c>
      <c r="H1891" s="9">
        <f t="shared" si="146"/>
        <v>9.4959231047650246E-3</v>
      </c>
      <c r="I1891" s="8"/>
      <c r="J1891" s="10"/>
      <c r="AC1891" s="14"/>
      <c r="AD1891" s="15"/>
    </row>
    <row r="1892" spans="1:30" hidden="1" outlineLevel="1" x14ac:dyDescent="0.3">
      <c r="A1892" s="20">
        <v>39260</v>
      </c>
      <c r="B1892" s="21">
        <v>6.7303820640938899E-3</v>
      </c>
      <c r="C1892" s="9">
        <f t="shared" si="147"/>
        <v>-3.7696179359061107E-3</v>
      </c>
      <c r="D1892" s="6">
        <f t="shared" si="148"/>
        <v>1.4210019382705047E-5</v>
      </c>
      <c r="E1892" s="6">
        <f t="shared" si="150"/>
        <v>1.3405684470917524E-4</v>
      </c>
      <c r="F1892" s="6">
        <f t="shared" si="149"/>
        <v>0.56433390195843036</v>
      </c>
      <c r="G1892" s="17">
        <v>8.4511914308720553E-3</v>
      </c>
      <c r="H1892" s="9">
        <f t="shared" si="146"/>
        <v>7.5122160642411666E-3</v>
      </c>
      <c r="I1892" s="8"/>
      <c r="J1892" s="10"/>
      <c r="AC1892" s="14"/>
      <c r="AD1892" s="15"/>
    </row>
    <row r="1893" spans="1:30" hidden="1" outlineLevel="1" x14ac:dyDescent="0.3">
      <c r="A1893" s="20">
        <v>39261</v>
      </c>
      <c r="B1893" s="21">
        <v>-4.0597342322786222E-4</v>
      </c>
      <c r="C1893" s="9">
        <f t="shared" si="147"/>
        <v>-1.0905973423227864E-2</v>
      </c>
      <c r="D1893" s="6">
        <f t="shared" si="148"/>
        <v>1.1894025630815249E-4</v>
      </c>
      <c r="E1893" s="6">
        <f t="shared" si="150"/>
        <v>1.4210019382705047E-5</v>
      </c>
      <c r="F1893" s="6">
        <f t="shared" si="149"/>
        <v>0.6574328075546968</v>
      </c>
      <c r="G1893" s="17">
        <v>5.6040480203454947E-3</v>
      </c>
      <c r="H1893" s="9">
        <f t="shared" si="146"/>
        <v>8.108223033160205E-3</v>
      </c>
      <c r="I1893" s="8"/>
      <c r="J1893" s="10"/>
      <c r="AC1893" s="14"/>
      <c r="AD1893" s="15"/>
    </row>
    <row r="1894" spans="1:30" hidden="1" outlineLevel="1" x14ac:dyDescent="0.3">
      <c r="A1894" s="20">
        <v>39262</v>
      </c>
      <c r="B1894" s="21">
        <v>-1.0182407024272833E-3</v>
      </c>
      <c r="C1894" s="9">
        <f t="shared" si="147"/>
        <v>-1.1518240702427284E-2</v>
      </c>
      <c r="D1894" s="6">
        <f t="shared" si="148"/>
        <v>1.3266986887905256E-4</v>
      </c>
      <c r="E1894" s="6">
        <f t="shared" si="150"/>
        <v>1.1894025630815249E-4</v>
      </c>
      <c r="F1894" s="6">
        <f t="shared" si="149"/>
        <v>0.2989998629403644</v>
      </c>
      <c r="G1894" s="17">
        <v>1.0247207425272319E-2</v>
      </c>
      <c r="H1894" s="9">
        <f t="shared" si="146"/>
        <v>5.4680879925286894E-3</v>
      </c>
      <c r="I1894" s="8"/>
      <c r="J1894" s="10"/>
      <c r="AC1894" s="14"/>
      <c r="AD1894" s="15"/>
    </row>
    <row r="1895" spans="1:30" hidden="1" outlineLevel="1" x14ac:dyDescent="0.3">
      <c r="A1895" s="20">
        <v>39265</v>
      </c>
      <c r="B1895" s="21">
        <v>9.4128765001092792E-3</v>
      </c>
      <c r="C1895" s="9">
        <f t="shared" si="147"/>
        <v>-1.0871234998907214E-3</v>
      </c>
      <c r="D1895" s="6">
        <f t="shared" si="148"/>
        <v>1.1818375040146515E-6</v>
      </c>
      <c r="E1895" s="6">
        <f t="shared" si="150"/>
        <v>1.3266986887905256E-4</v>
      </c>
      <c r="F1895" s="6">
        <f t="shared" si="149"/>
        <v>0.95823446222497244</v>
      </c>
      <c r="G1895" s="17">
        <v>3.7664747741224156E-3</v>
      </c>
      <c r="H1895" s="9">
        <f t="shared" si="146"/>
        <v>9.7889451026398778E-3</v>
      </c>
      <c r="I1895" s="8"/>
      <c r="J1895" s="10"/>
      <c r="AC1895" s="14"/>
      <c r="AD1895" s="15"/>
    </row>
    <row r="1896" spans="1:30" hidden="1" outlineLevel="1" x14ac:dyDescent="0.3">
      <c r="A1896" s="20">
        <v>39266</v>
      </c>
      <c r="B1896" s="21">
        <v>3.0885972203074357E-3</v>
      </c>
      <c r="C1896" s="9">
        <f t="shared" si="147"/>
        <v>-7.4114027796925649E-3</v>
      </c>
      <c r="D1896" s="6">
        <f t="shared" si="148"/>
        <v>5.4928891162834682E-5</v>
      </c>
      <c r="E1896" s="6">
        <f t="shared" si="150"/>
        <v>1.1818375040146515E-6</v>
      </c>
      <c r="F1896" s="6">
        <f t="shared" si="149"/>
        <v>0.14476699864979203</v>
      </c>
      <c r="G1896" s="17">
        <v>2.3990852455719421E-3</v>
      </c>
      <c r="H1896" s="9">
        <f t="shared" si="146"/>
        <v>3.8048258652636398E-3</v>
      </c>
      <c r="I1896" s="8"/>
      <c r="J1896" s="10"/>
      <c r="AC1896" s="14"/>
      <c r="AD1896" s="15"/>
    </row>
    <row r="1897" spans="1:30" hidden="1" outlineLevel="1" x14ac:dyDescent="0.3">
      <c r="A1897" s="20">
        <v>39268</v>
      </c>
      <c r="B1897" s="21">
        <v>-8.4440943581845995E-4</v>
      </c>
      <c r="C1897" s="9">
        <f t="shared" si="147"/>
        <v>-1.1344409435818461E-2</v>
      </c>
      <c r="D1897" s="6">
        <f t="shared" si="148"/>
        <v>1.2869562544748692E-4</v>
      </c>
      <c r="E1897" s="6">
        <f t="shared" si="150"/>
        <v>5.4928891162834682E-5</v>
      </c>
      <c r="F1897" s="6">
        <f t="shared" si="149"/>
        <v>6.9253971150395055E-2</v>
      </c>
      <c r="G1897" s="17">
        <v>3.9565772423328033E-3</v>
      </c>
      <c r="H1897" s="9">
        <f t="shared" si="146"/>
        <v>2.6316149252957784E-3</v>
      </c>
      <c r="I1897" s="8"/>
      <c r="J1897" s="10"/>
      <c r="AC1897" s="14"/>
      <c r="AD1897" s="15"/>
    </row>
    <row r="1898" spans="1:30" hidden="1" outlineLevel="1" x14ac:dyDescent="0.3">
      <c r="A1898" s="20">
        <v>39269</v>
      </c>
      <c r="B1898" s="21">
        <v>3.3733679902060946E-3</v>
      </c>
      <c r="C1898" s="9">
        <f t="shared" si="147"/>
        <v>-7.1266320097939061E-3</v>
      </c>
      <c r="D1898" s="6">
        <f t="shared" si="148"/>
        <v>5.0788883803019128E-5</v>
      </c>
      <c r="E1898" s="6">
        <f t="shared" si="150"/>
        <v>1.2869562544748692E-4</v>
      </c>
      <c r="F1898" s="6">
        <f t="shared" si="149"/>
        <v>0.1579196655340776</v>
      </c>
      <c r="G1898" s="17">
        <v>4.1487237746465275E-3</v>
      </c>
      <c r="H1898" s="9">
        <f t="shared" si="146"/>
        <v>3.9739107379768565E-3</v>
      </c>
      <c r="I1898" s="8"/>
      <c r="J1898" s="10"/>
      <c r="AC1898" s="14"/>
      <c r="AD1898" s="15"/>
    </row>
    <row r="1899" spans="1:30" hidden="1" outlineLevel="1" x14ac:dyDescent="0.3">
      <c r="A1899" s="20">
        <v>39272</v>
      </c>
      <c r="B1899" s="21">
        <v>2.809079058980105E-3</v>
      </c>
      <c r="C1899" s="9">
        <f t="shared" si="147"/>
        <v>-7.6909209410198961E-3</v>
      </c>
      <c r="D1899" s="6">
        <f t="shared" si="148"/>
        <v>5.9150264921018365E-5</v>
      </c>
      <c r="E1899" s="6">
        <f t="shared" si="150"/>
        <v>5.0788883803019128E-5</v>
      </c>
      <c r="F1899" s="6">
        <f t="shared" si="149"/>
        <v>0.17186796750289166</v>
      </c>
      <c r="G1899" s="17">
        <v>2.6863801653910068E-3</v>
      </c>
      <c r="H1899" s="9">
        <f t="shared" si="146"/>
        <v>4.1456961719702964E-3</v>
      </c>
      <c r="I1899" s="8"/>
      <c r="J1899" s="10"/>
      <c r="AC1899" s="14"/>
      <c r="AD1899" s="15"/>
    </row>
    <row r="1900" spans="1:30" hidden="1" outlineLevel="1" x14ac:dyDescent="0.3">
      <c r="A1900" s="20">
        <v>39273</v>
      </c>
      <c r="B1900" s="21">
        <v>-1.0921685886183568E-2</v>
      </c>
      <c r="C1900" s="9">
        <f t="shared" si="147"/>
        <v>-2.1421685886183567E-2</v>
      </c>
      <c r="D1900" s="6">
        <f t="shared" si="148"/>
        <v>4.5888862620631625E-4</v>
      </c>
      <c r="E1900" s="6">
        <f t="shared" si="150"/>
        <v>5.9150264921018365E-5</v>
      </c>
      <c r="F1900" s="6">
        <f t="shared" si="149"/>
        <v>8.2340477045845753E-2</v>
      </c>
      <c r="G1900" s="17">
        <v>4.6245567016207087E-3</v>
      </c>
      <c r="H1900" s="9">
        <f t="shared" si="146"/>
        <v>2.8695030413966416E-3</v>
      </c>
      <c r="I1900" s="8"/>
      <c r="J1900" s="10"/>
      <c r="AC1900" s="14"/>
      <c r="AD1900" s="15"/>
    </row>
    <row r="1901" spans="1:30" hidden="1" outlineLevel="1" x14ac:dyDescent="0.3">
      <c r="A1901" s="20">
        <v>39274</v>
      </c>
      <c r="B1901" s="21">
        <v>5.6256522449303964E-3</v>
      </c>
      <c r="C1901" s="9">
        <f t="shared" si="147"/>
        <v>-4.8743477550696043E-3</v>
      </c>
      <c r="D1901" s="6">
        <f t="shared" si="148"/>
        <v>2.3759266037352091E-5</v>
      </c>
      <c r="E1901" s="6">
        <f t="shared" si="150"/>
        <v>4.5888862620631625E-4</v>
      </c>
      <c r="F1901" s="6">
        <f t="shared" si="149"/>
        <v>0.20926722394570926</v>
      </c>
      <c r="G1901" s="17">
        <v>4.7575663073714568E-3</v>
      </c>
      <c r="H1901" s="9">
        <f t="shared" si="146"/>
        <v>4.5745734658622465E-3</v>
      </c>
      <c r="I1901" s="8"/>
      <c r="J1901" s="10"/>
      <c r="AC1901" s="14"/>
      <c r="AD1901" s="15"/>
    </row>
    <row r="1902" spans="1:30" hidden="1" outlineLevel="1" x14ac:dyDescent="0.3">
      <c r="A1902" s="20">
        <v>39275</v>
      </c>
      <c r="B1902" s="21">
        <v>2.0690569260373212E-2</v>
      </c>
      <c r="C1902" s="9">
        <f t="shared" si="147"/>
        <v>1.0190569260373211E-2</v>
      </c>
      <c r="D1902" s="6">
        <f t="shared" si="148"/>
        <v>1.038477018504634E-4</v>
      </c>
      <c r="E1902" s="6">
        <f t="shared" si="150"/>
        <v>2.3759266037352091E-5</v>
      </c>
      <c r="F1902" s="6">
        <f t="shared" si="149"/>
        <v>0.22043707426206505</v>
      </c>
      <c r="G1902" s="17">
        <v>8.5118971675179015E-3</v>
      </c>
      <c r="H1902" s="9">
        <f t="shared" si="146"/>
        <v>4.6950726752848573E-3</v>
      </c>
      <c r="I1902" s="8"/>
      <c r="J1902" s="10"/>
      <c r="AC1902" s="14"/>
      <c r="AD1902" s="15"/>
    </row>
    <row r="1903" spans="1:30" hidden="1" outlineLevel="1" x14ac:dyDescent="0.3">
      <c r="A1903" s="20">
        <v>39276</v>
      </c>
      <c r="B1903" s="21">
        <v>3.2784474800845701E-3</v>
      </c>
      <c r="C1903" s="9">
        <f t="shared" si="147"/>
        <v>-7.221552519915431E-3</v>
      </c>
      <c r="D1903" s="6">
        <f t="shared" si="148"/>
        <v>5.2150820797896915E-5</v>
      </c>
      <c r="E1903" s="6">
        <f t="shared" si="150"/>
        <v>1.038477018504634E-4</v>
      </c>
      <c r="F1903" s="6">
        <f t="shared" si="149"/>
        <v>0.66665608759780637</v>
      </c>
      <c r="G1903" s="17">
        <v>3.6796724917121447E-3</v>
      </c>
      <c r="H1903" s="9">
        <f t="shared" si="146"/>
        <v>8.1649010257185996E-3</v>
      </c>
      <c r="I1903" s="8"/>
      <c r="J1903" s="10"/>
      <c r="AC1903" s="14"/>
      <c r="AD1903" s="15"/>
    </row>
    <row r="1904" spans="1:30" hidden="1" outlineLevel="1" x14ac:dyDescent="0.3">
      <c r="A1904" s="20">
        <v>39279</v>
      </c>
      <c r="B1904" s="21">
        <v>3.1395034022778288E-3</v>
      </c>
      <c r="C1904" s="9">
        <f t="shared" si="147"/>
        <v>-7.3604965977221715E-3</v>
      </c>
      <c r="D1904" s="6">
        <f t="shared" si="148"/>
        <v>5.4176910165079661E-5</v>
      </c>
      <c r="E1904" s="6">
        <f t="shared" si="150"/>
        <v>5.2150820797896915E-5</v>
      </c>
      <c r="F1904" s="6">
        <f t="shared" si="149"/>
        <v>0.13897861033110639</v>
      </c>
      <c r="G1904" s="17">
        <v>4.261031318794301E-3</v>
      </c>
      <c r="H1904" s="9">
        <f t="shared" si="146"/>
        <v>3.727983507623208E-3</v>
      </c>
      <c r="I1904" s="8"/>
      <c r="J1904" s="10"/>
      <c r="AC1904" s="14"/>
      <c r="AD1904" s="15"/>
    </row>
    <row r="1905" spans="1:30" hidden="1" outlineLevel="1" x14ac:dyDescent="0.3">
      <c r="A1905" s="20">
        <v>39280</v>
      </c>
      <c r="B1905" s="21">
        <v>1.473314879190291E-3</v>
      </c>
      <c r="C1905" s="9">
        <f t="shared" si="147"/>
        <v>-9.026685120809709E-3</v>
      </c>
      <c r="D1905" s="6">
        <f t="shared" si="148"/>
        <v>8.1481044270247395E-5</v>
      </c>
      <c r="E1905" s="6">
        <f t="shared" si="150"/>
        <v>5.4176910165079661E-5</v>
      </c>
      <c r="F1905" s="6">
        <f t="shared" si="149"/>
        <v>0.18032772534933394</v>
      </c>
      <c r="G1905" s="17">
        <v>4.1038103004862117E-3</v>
      </c>
      <c r="H1905" s="9">
        <f t="shared" si="146"/>
        <v>4.246501210989277E-3</v>
      </c>
      <c r="I1905" s="8"/>
      <c r="J1905" s="10"/>
      <c r="AC1905" s="14"/>
      <c r="AD1905" s="15"/>
    </row>
    <row r="1906" spans="1:30" hidden="1" outlineLevel="1" x14ac:dyDescent="0.3">
      <c r="A1906" s="20">
        <v>39281</v>
      </c>
      <c r="B1906" s="21">
        <v>-3.8243516544099587E-3</v>
      </c>
      <c r="C1906" s="9">
        <f t="shared" si="147"/>
        <v>-1.4324351654409959E-2</v>
      </c>
      <c r="D1906" s="6">
        <f t="shared" si="148"/>
        <v>2.0518705031919733E-4</v>
      </c>
      <c r="E1906" s="6">
        <f t="shared" si="150"/>
        <v>8.1481044270247395E-5</v>
      </c>
      <c r="F1906" s="6">
        <f t="shared" si="149"/>
        <v>0.16854859891963195</v>
      </c>
      <c r="G1906" s="17">
        <v>7.7381314224663515E-3</v>
      </c>
      <c r="H1906" s="9">
        <f t="shared" si="146"/>
        <v>4.1054670735451273E-3</v>
      </c>
      <c r="I1906" s="8"/>
      <c r="J1906" s="10"/>
      <c r="AC1906" s="14"/>
      <c r="AD1906" s="15"/>
    </row>
    <row r="1907" spans="1:30" hidden="1" outlineLevel="1" x14ac:dyDescent="0.3">
      <c r="A1907" s="20">
        <v>39282</v>
      </c>
      <c r="B1907" s="21">
        <v>5.8878725405905529E-3</v>
      </c>
      <c r="C1907" s="9">
        <f t="shared" si="147"/>
        <v>-4.6121274594094477E-3</v>
      </c>
      <c r="D1907" s="6">
        <f t="shared" si="148"/>
        <v>2.1271719701838646E-5</v>
      </c>
      <c r="E1907" s="6">
        <f t="shared" si="150"/>
        <v>2.0518705031919733E-4</v>
      </c>
      <c r="F1907" s="6">
        <f t="shared" si="149"/>
        <v>0.55403694986285223</v>
      </c>
      <c r="G1907" s="17">
        <v>3.3930138124237288E-3</v>
      </c>
      <c r="H1907" s="9">
        <f t="shared" si="146"/>
        <v>7.4433658371925553E-3</v>
      </c>
      <c r="I1907" s="8"/>
      <c r="J1907" s="10"/>
      <c r="AC1907" s="14"/>
      <c r="AD1907" s="15"/>
    </row>
    <row r="1908" spans="1:30" hidden="1" outlineLevel="1" x14ac:dyDescent="0.3">
      <c r="A1908" s="20">
        <v>39283</v>
      </c>
      <c r="B1908" s="21">
        <v>-1.0723412488214158E-2</v>
      </c>
      <c r="C1908" s="9">
        <f t="shared" si="147"/>
        <v>-2.1223412488214161E-2</v>
      </c>
      <c r="D1908" s="6">
        <f t="shared" si="148"/>
        <v>4.5043323764488481E-4</v>
      </c>
      <c r="E1908" s="6">
        <f t="shared" si="150"/>
        <v>2.1271719701838646E-5</v>
      </c>
      <c r="F1908" s="6">
        <f t="shared" si="149"/>
        <v>0.12081822175367675</v>
      </c>
      <c r="G1908" s="17">
        <v>8.4223546502205787E-3</v>
      </c>
      <c r="H1908" s="9">
        <f t="shared" si="146"/>
        <v>3.4758915655364849E-3</v>
      </c>
      <c r="I1908" s="8"/>
      <c r="J1908" s="10"/>
      <c r="AC1908" s="14"/>
      <c r="AD1908" s="15"/>
    </row>
    <row r="1909" spans="1:30" hidden="1" outlineLevel="1" x14ac:dyDescent="0.3">
      <c r="A1909" s="20">
        <v>39286</v>
      </c>
      <c r="B1909" s="21">
        <v>6.6444932254917238E-3</v>
      </c>
      <c r="C1909" s="9">
        <f t="shared" si="147"/>
        <v>-3.8555067745082768E-3</v>
      </c>
      <c r="D1909" s="6">
        <f t="shared" si="148"/>
        <v>1.4864932488279217E-5</v>
      </c>
      <c r="E1909" s="6">
        <f t="shared" si="150"/>
        <v>4.5043323764488481E-4</v>
      </c>
      <c r="F1909" s="6">
        <f t="shared" si="149"/>
        <v>0.65308224286741023</v>
      </c>
      <c r="G1909" s="17">
        <v>4.772137706741157E-3</v>
      </c>
      <c r="H1909" s="9">
        <f t="shared" si="146"/>
        <v>8.0813503999480826E-3</v>
      </c>
      <c r="I1909" s="8"/>
      <c r="J1909" s="10"/>
      <c r="AC1909" s="14"/>
      <c r="AD1909" s="15"/>
    </row>
    <row r="1910" spans="1:30" hidden="1" outlineLevel="1" x14ac:dyDescent="0.3">
      <c r="A1910" s="20">
        <v>39287</v>
      </c>
      <c r="B1910" s="21">
        <v>-1.6375398181899311E-2</v>
      </c>
      <c r="C1910" s="9">
        <f t="shared" si="147"/>
        <v>-2.687539818189931E-2</v>
      </c>
      <c r="D1910" s="6">
        <f t="shared" si="148"/>
        <v>7.2228702743563672E-4</v>
      </c>
      <c r="E1910" s="6">
        <f t="shared" si="150"/>
        <v>1.4864932488279217E-5</v>
      </c>
      <c r="F1910" s="6">
        <f t="shared" si="149"/>
        <v>0.22168069591165146</v>
      </c>
      <c r="G1910" s="17">
        <v>7.4018121292632136E-3</v>
      </c>
      <c r="H1910" s="9">
        <f t="shared" si="146"/>
        <v>4.7082979505512542E-3</v>
      </c>
      <c r="I1910" s="8"/>
      <c r="J1910" s="10"/>
      <c r="AC1910" s="14"/>
      <c r="AD1910" s="15"/>
    </row>
    <row r="1911" spans="1:30" hidden="1" outlineLevel="1" x14ac:dyDescent="0.3">
      <c r="A1911" s="20">
        <v>39288</v>
      </c>
      <c r="B1911" s="21">
        <v>4.9538364991435239E-3</v>
      </c>
      <c r="C1911" s="9">
        <f t="shared" si="147"/>
        <v>-5.5461635008564767E-3</v>
      </c>
      <c r="D1911" s="6">
        <f t="shared" si="148"/>
        <v>3.0759929578232567E-5</v>
      </c>
      <c r="E1911" s="6">
        <f t="shared" si="150"/>
        <v>7.2228702743563672E-4</v>
      </c>
      <c r="F1911" s="6">
        <f t="shared" si="149"/>
        <v>0.50843835627229084</v>
      </c>
      <c r="G1911" s="17">
        <v>6.5236425591698828E-3</v>
      </c>
      <c r="H1911" s="9">
        <f t="shared" si="146"/>
        <v>7.130486352783314E-3</v>
      </c>
      <c r="I1911" s="8"/>
      <c r="J1911" s="10"/>
      <c r="AC1911" s="14"/>
      <c r="AD1911" s="15"/>
    </row>
    <row r="1912" spans="1:30" hidden="1" outlineLevel="1" x14ac:dyDescent="0.3">
      <c r="A1912" s="20">
        <v>39289</v>
      </c>
      <c r="B1912" s="21">
        <v>-2.2856133207383875E-2</v>
      </c>
      <c r="C1912" s="9">
        <f t="shared" si="147"/>
        <v>-3.3356133207383877E-2</v>
      </c>
      <c r="D1912" s="6">
        <f t="shared" si="148"/>
        <v>1.1126316225487374E-3</v>
      </c>
      <c r="E1912" s="6">
        <f t="shared" si="150"/>
        <v>3.0759929578232567E-5</v>
      </c>
      <c r="F1912" s="6">
        <f t="shared" si="149"/>
        <v>0.39889176438275487</v>
      </c>
      <c r="G1912" s="17">
        <v>1.9148032774511329E-2</v>
      </c>
      <c r="H1912" s="9">
        <f t="shared" si="146"/>
        <v>6.3157878715387116E-3</v>
      </c>
      <c r="I1912" s="8"/>
      <c r="J1912" s="10"/>
      <c r="AC1912" s="14"/>
      <c r="AD1912" s="15"/>
    </row>
    <row r="1913" spans="1:30" hidden="1" outlineLevel="1" x14ac:dyDescent="0.3">
      <c r="A1913" s="20">
        <v>39290</v>
      </c>
      <c r="B1913" s="21">
        <v>-1.5565613972075933E-2</v>
      </c>
      <c r="C1913" s="9">
        <f t="shared" si="147"/>
        <v>-2.6065613972075935E-2</v>
      </c>
      <c r="D1913" s="6">
        <f t="shared" si="148"/>
        <v>6.7941623174128021E-4</v>
      </c>
      <c r="E1913" s="6">
        <f t="shared" si="150"/>
        <v>1.1126316225487374E-3</v>
      </c>
      <c r="F1913" s="6">
        <f t="shared" si="149"/>
        <v>3.3017782979408081</v>
      </c>
      <c r="G1913" s="17">
        <v>9.6430882106860339E-3</v>
      </c>
      <c r="H1913" s="9">
        <f t="shared" si="146"/>
        <v>1.8170796069354827E-2</v>
      </c>
      <c r="I1913" s="8"/>
      <c r="J1913" s="10"/>
      <c r="AC1913" s="14"/>
      <c r="AD1913" s="15"/>
    </row>
    <row r="1914" spans="1:30" hidden="1" outlineLevel="1" x14ac:dyDescent="0.3">
      <c r="A1914" s="20">
        <v>39293</v>
      </c>
      <c r="B1914" s="21">
        <v>6.974232998607565E-3</v>
      </c>
      <c r="C1914" s="9">
        <f t="shared" si="147"/>
        <v>-3.5257670013924356E-3</v>
      </c>
      <c r="D1914" s="6">
        <f t="shared" si="148"/>
        <v>1.2431032948107808E-5</v>
      </c>
      <c r="E1914" s="6">
        <f t="shared" si="150"/>
        <v>6.7941623174128021E-4</v>
      </c>
      <c r="F1914" s="6">
        <f t="shared" si="149"/>
        <v>0.85061584435866955</v>
      </c>
      <c r="G1914" s="17">
        <v>7.9763299024450101E-3</v>
      </c>
      <c r="H1914" s="9">
        <f t="shared" si="146"/>
        <v>9.2228837375230403E-3</v>
      </c>
      <c r="I1914" s="8"/>
      <c r="J1914" s="10"/>
      <c r="AC1914" s="14"/>
      <c r="AD1914" s="15"/>
    </row>
    <row r="1915" spans="1:30" hidden="1" outlineLevel="1" x14ac:dyDescent="0.3">
      <c r="A1915" s="20">
        <v>39294</v>
      </c>
      <c r="B1915" s="21">
        <v>-1.1013862554635979E-2</v>
      </c>
      <c r="C1915" s="9">
        <f t="shared" si="147"/>
        <v>-2.1513862554635978E-2</v>
      </c>
      <c r="D1915" s="6">
        <f t="shared" si="148"/>
        <v>4.628462820197681E-4</v>
      </c>
      <c r="E1915" s="6">
        <f t="shared" si="150"/>
        <v>1.2431032948107808E-5</v>
      </c>
      <c r="F1915" s="6">
        <f t="shared" si="149"/>
        <v>0.5875610293783855</v>
      </c>
      <c r="G1915" s="17">
        <v>1.4699216393865122E-2</v>
      </c>
      <c r="H1915" s="9">
        <f t="shared" si="146"/>
        <v>7.665252959807559E-3</v>
      </c>
      <c r="I1915" s="8"/>
      <c r="J1915" s="10"/>
      <c r="AC1915" s="14"/>
      <c r="AD1915" s="15"/>
    </row>
    <row r="1916" spans="1:30" hidden="1" outlineLevel="1" x14ac:dyDescent="0.3">
      <c r="A1916" s="20">
        <v>39295</v>
      </c>
      <c r="B1916" s="21">
        <v>1.1317787975227398E-2</v>
      </c>
      <c r="C1916" s="9">
        <f t="shared" si="147"/>
        <v>8.1778797522739748E-4</v>
      </c>
      <c r="D1916" s="6">
        <f t="shared" si="148"/>
        <v>6.6877717242652645E-7</v>
      </c>
      <c r="E1916" s="6">
        <f t="shared" si="150"/>
        <v>4.628462820197681E-4</v>
      </c>
      <c r="F1916" s="6">
        <f t="shared" si="149"/>
        <v>1.9530199763307226</v>
      </c>
      <c r="G1916" s="17">
        <v>1.1570939731427666E-2</v>
      </c>
      <c r="H1916" s="9">
        <f t="shared" si="146"/>
        <v>1.3975049110220411E-2</v>
      </c>
      <c r="I1916" s="8"/>
      <c r="J1916" s="10"/>
      <c r="AC1916" s="14"/>
      <c r="AD1916" s="15"/>
    </row>
    <row r="1917" spans="1:30" hidden="1" outlineLevel="1" x14ac:dyDescent="0.3">
      <c r="A1917" s="20">
        <v>39296</v>
      </c>
      <c r="B1917" s="21">
        <v>7.527142768569515E-3</v>
      </c>
      <c r="C1917" s="9">
        <f t="shared" si="147"/>
        <v>-2.9728572314304856E-3</v>
      </c>
      <c r="D1917" s="6">
        <f t="shared" si="148"/>
        <v>8.8378801184685327E-6</v>
      </c>
      <c r="E1917" s="6">
        <f t="shared" si="150"/>
        <v>6.6877717242652645E-7</v>
      </c>
      <c r="F1917" s="6">
        <f t="shared" si="149"/>
        <v>1.2169226906254438</v>
      </c>
      <c r="G1917" s="17">
        <v>6.3692913583960819E-3</v>
      </c>
      <c r="H1917" s="9">
        <f t="shared" si="146"/>
        <v>1.1031421896679701E-2</v>
      </c>
      <c r="I1917" s="8"/>
      <c r="J1917" s="10"/>
      <c r="AC1917" s="14"/>
      <c r="AD1917" s="15"/>
    </row>
    <row r="1918" spans="1:30" hidden="1" outlineLevel="1" x14ac:dyDescent="0.3">
      <c r="A1918" s="20">
        <v>39297</v>
      </c>
      <c r="B1918" s="21">
        <v>-2.1124252155392393E-2</v>
      </c>
      <c r="C1918" s="9">
        <f t="shared" si="147"/>
        <v>-3.1624252155392392E-2</v>
      </c>
      <c r="D1918" s="6">
        <f t="shared" si="148"/>
        <v>1.0000933243878404E-3</v>
      </c>
      <c r="E1918" s="6">
        <f t="shared" si="150"/>
        <v>8.8378801184685327E-6</v>
      </c>
      <c r="F1918" s="6">
        <f t="shared" si="149"/>
        <v>0.38106658959017914</v>
      </c>
      <c r="G1918" s="17">
        <v>9.316855219234213E-3</v>
      </c>
      <c r="H1918" s="9">
        <f t="shared" si="146"/>
        <v>6.1730591248600484E-3</v>
      </c>
      <c r="I1918" s="8"/>
      <c r="J1918" s="10"/>
      <c r="AC1918" s="14"/>
      <c r="AD1918" s="15"/>
    </row>
    <row r="1919" spans="1:30" hidden="1" outlineLevel="1" x14ac:dyDescent="0.3">
      <c r="A1919" s="20">
        <v>39300</v>
      </c>
      <c r="B1919" s="21">
        <v>2.1528988012757922E-2</v>
      </c>
      <c r="C1919" s="9">
        <f t="shared" si="147"/>
        <v>1.1028988012757921E-2</v>
      </c>
      <c r="D1919" s="6">
        <f t="shared" si="148"/>
        <v>1.2163857658555792E-4</v>
      </c>
      <c r="E1919" s="6">
        <f t="shared" si="150"/>
        <v>1.0000933243878404E-3</v>
      </c>
      <c r="F1919" s="6">
        <f t="shared" si="149"/>
        <v>0.79521925921681247</v>
      </c>
      <c r="G1919" s="17">
        <v>1.0283098944221997E-2</v>
      </c>
      <c r="H1919" s="9">
        <f t="shared" si="146"/>
        <v>8.9175067099319435E-3</v>
      </c>
      <c r="I1919" s="8"/>
      <c r="J1919" s="10"/>
      <c r="AC1919" s="14"/>
      <c r="AD1919" s="15"/>
    </row>
    <row r="1920" spans="1:30" hidden="1" outlineLevel="1" x14ac:dyDescent="0.3">
      <c r="A1920" s="20">
        <v>39301</v>
      </c>
      <c r="B1920" s="21">
        <v>2.6337038023525844E-3</v>
      </c>
      <c r="C1920" s="9">
        <f t="shared" si="147"/>
        <v>-7.8662961976474158E-3</v>
      </c>
      <c r="D1920" s="6">
        <f t="shared" si="148"/>
        <v>6.1878615869122186E-5</v>
      </c>
      <c r="E1920" s="6">
        <f t="shared" si="150"/>
        <v>1.2163857658555792E-4</v>
      </c>
      <c r="F1920" s="6">
        <f t="shared" si="149"/>
        <v>0.96483220374237932</v>
      </c>
      <c r="G1920" s="17">
        <v>1.2605945634828666E-2</v>
      </c>
      <c r="H1920" s="9">
        <f t="shared" si="146"/>
        <v>9.8225872546003849E-3</v>
      </c>
      <c r="I1920" s="8"/>
      <c r="J1920" s="10"/>
      <c r="AC1920" s="14"/>
      <c r="AD1920" s="15"/>
    </row>
    <row r="1921" spans="1:30" hidden="1" outlineLevel="1" x14ac:dyDescent="0.3">
      <c r="A1921" s="20">
        <v>39302</v>
      </c>
      <c r="B1921" s="21">
        <v>1.1307067040677332E-2</v>
      </c>
      <c r="C1921" s="9">
        <f t="shared" si="147"/>
        <v>8.0706704067733115E-4</v>
      </c>
      <c r="D1921" s="6">
        <f t="shared" si="148"/>
        <v>6.5135720814766486E-7</v>
      </c>
      <c r="E1921" s="6">
        <f t="shared" si="150"/>
        <v>6.1878615869122186E-5</v>
      </c>
      <c r="F1921" s="6">
        <f t="shared" si="149"/>
        <v>1.441056759175829</v>
      </c>
      <c r="G1921" s="17">
        <v>8.0809930760415982E-3</v>
      </c>
      <c r="H1921" s="9">
        <f t="shared" si="146"/>
        <v>1.2004402355701967E-2</v>
      </c>
      <c r="I1921" s="8"/>
      <c r="J1921" s="10"/>
      <c r="AC1921" s="14"/>
      <c r="AD1921" s="15"/>
    </row>
    <row r="1922" spans="1:30" hidden="1" outlineLevel="1" x14ac:dyDescent="0.3">
      <c r="A1922" s="20">
        <v>39303</v>
      </c>
      <c r="B1922" s="21">
        <v>-2.8758138935095476E-2</v>
      </c>
      <c r="C1922" s="9">
        <f t="shared" si="147"/>
        <v>-3.9258138935095478E-2</v>
      </c>
      <c r="D1922" s="6">
        <f t="shared" si="148"/>
        <v>1.5412014726472595E-3</v>
      </c>
      <c r="E1922" s="6">
        <f t="shared" si="150"/>
        <v>6.5135720814766486E-7</v>
      </c>
      <c r="F1922" s="6">
        <f t="shared" si="149"/>
        <v>0.60261403654420398</v>
      </c>
      <c r="G1922" s="17">
        <v>1.0811601724766071E-2</v>
      </c>
      <c r="H1922" s="9">
        <f t="shared" si="146"/>
        <v>7.7628218873306886E-3</v>
      </c>
      <c r="I1922" s="8"/>
      <c r="J1922" s="10"/>
      <c r="AC1922" s="14"/>
      <c r="AD1922" s="15"/>
    </row>
    <row r="1923" spans="1:30" hidden="1" outlineLevel="1" x14ac:dyDescent="0.3">
      <c r="A1923" s="20">
        <v>39304</v>
      </c>
      <c r="B1923" s="21">
        <v>-2.349257235915325E-3</v>
      </c>
      <c r="C1923" s="9">
        <f t="shared" si="147"/>
        <v>-1.2849257235915325E-2</v>
      </c>
      <c r="D1923" s="6">
        <f t="shared" si="148"/>
        <v>1.6510341151472233E-4</v>
      </c>
      <c r="E1923" s="6">
        <f t="shared" si="150"/>
        <v>1.5412014726472595E-3</v>
      </c>
      <c r="F1923" s="6">
        <f t="shared" si="149"/>
        <v>1.0647175644909845</v>
      </c>
      <c r="G1923" s="17">
        <v>1.4259361988872281E-2</v>
      </c>
      <c r="H1923" s="9">
        <f t="shared" si="146"/>
        <v>1.0318515225026246E-2</v>
      </c>
      <c r="I1923" s="8"/>
      <c r="J1923" s="10"/>
      <c r="AC1923" s="14"/>
      <c r="AD1923" s="15"/>
    </row>
    <row r="1924" spans="1:30" hidden="1" outlineLevel="1" x14ac:dyDescent="0.3">
      <c r="A1924" s="20">
        <v>39307</v>
      </c>
      <c r="B1924" s="21">
        <v>-2.2735742898698127E-4</v>
      </c>
      <c r="C1924" s="9">
        <f t="shared" si="147"/>
        <v>-1.0727357428986981E-2</v>
      </c>
      <c r="D1924" s="6">
        <f t="shared" si="148"/>
        <v>1.1507619740924217E-4</v>
      </c>
      <c r="E1924" s="6">
        <f t="shared" si="150"/>
        <v>1.6510341151472233E-4</v>
      </c>
      <c r="F1924" s="6">
        <f t="shared" si="149"/>
        <v>1.8389243969114679</v>
      </c>
      <c r="G1924" s="17">
        <v>7.0847283269373602E-3</v>
      </c>
      <c r="H1924" s="9">
        <f t="shared" si="146"/>
        <v>1.3560694661083806E-2</v>
      </c>
      <c r="I1924" s="8"/>
      <c r="J1924" s="10"/>
      <c r="AC1924" s="14"/>
      <c r="AD1924" s="15"/>
    </row>
    <row r="1925" spans="1:30" hidden="1" outlineLevel="1" x14ac:dyDescent="0.3">
      <c r="A1925" s="20">
        <v>39308</v>
      </c>
      <c r="B1925" s="21">
        <v>-1.5808956167572451E-2</v>
      </c>
      <c r="C1925" s="9">
        <f t="shared" si="147"/>
        <v>-2.630895616757245E-2</v>
      </c>
      <c r="D1925" s="6">
        <f t="shared" si="148"/>
        <v>6.9216117462724848E-4</v>
      </c>
      <c r="E1925" s="6">
        <f t="shared" si="150"/>
        <v>1.1507619740924217E-4</v>
      </c>
      <c r="F1925" s="6">
        <f t="shared" si="149"/>
        <v>0.46728410090221217</v>
      </c>
      <c r="G1925" s="17">
        <v>9.3719958670211018E-3</v>
      </c>
      <c r="H1925" s="9">
        <f t="shared" si="146"/>
        <v>6.8358181727004134E-3</v>
      </c>
      <c r="I1925" s="8"/>
      <c r="J1925" s="10"/>
      <c r="AC1925" s="14"/>
      <c r="AD1925" s="15"/>
    </row>
    <row r="1926" spans="1:30" hidden="1" outlineLevel="1" x14ac:dyDescent="0.3">
      <c r="A1926" s="20">
        <v>39309</v>
      </c>
      <c r="B1926" s="21">
        <v>-1.2935497108584951E-2</v>
      </c>
      <c r="C1926" s="9">
        <f t="shared" si="147"/>
        <v>-2.3435497108584953E-2</v>
      </c>
      <c r="D1926" s="6">
        <f t="shared" si="148"/>
        <v>5.4922252472649374E-4</v>
      </c>
      <c r="E1926" s="6">
        <f t="shared" si="150"/>
        <v>6.9216117462724848E-4</v>
      </c>
      <c r="F1926" s="6">
        <f t="shared" si="149"/>
        <v>0.80444413485508359</v>
      </c>
      <c r="G1926" s="17">
        <v>1.3241632433702428E-2</v>
      </c>
      <c r="H1926" s="9">
        <f t="shared" si="146"/>
        <v>8.9690809721792771E-3</v>
      </c>
      <c r="I1926" s="8"/>
      <c r="J1926" s="10"/>
      <c r="AC1926" s="14"/>
      <c r="AD1926" s="15"/>
    </row>
    <row r="1927" spans="1:30" hidden="1" outlineLevel="1" x14ac:dyDescent="0.3">
      <c r="A1927" s="20">
        <v>39310</v>
      </c>
      <c r="B1927" s="21">
        <v>-1.2206249266653872E-3</v>
      </c>
      <c r="C1927" s="9">
        <f t="shared" si="147"/>
        <v>-1.1720624926665387E-2</v>
      </c>
      <c r="D1927" s="6">
        <f t="shared" si="148"/>
        <v>1.3737304867157002E-4</v>
      </c>
      <c r="E1927" s="6">
        <f t="shared" si="150"/>
        <v>5.4922252472649374E-4</v>
      </c>
      <c r="F1927" s="6">
        <f t="shared" si="149"/>
        <v>1.5882375311533095</v>
      </c>
      <c r="G1927" s="17">
        <v>2.4567052771861567E-2</v>
      </c>
      <c r="H1927" s="9">
        <f t="shared" si="146"/>
        <v>1.2602529631599003E-2</v>
      </c>
      <c r="I1927" s="8"/>
      <c r="J1927" s="10"/>
      <c r="AC1927" s="14"/>
      <c r="AD1927" s="15"/>
    </row>
    <row r="1928" spans="1:30" hidden="1" outlineLevel="1" x14ac:dyDescent="0.3">
      <c r="A1928" s="20">
        <v>39311</v>
      </c>
      <c r="B1928" s="21">
        <v>1.7998639115655919E-2</v>
      </c>
      <c r="C1928" s="9">
        <f t="shared" si="147"/>
        <v>7.4986391156559185E-3</v>
      </c>
      <c r="D1928" s="6">
        <f t="shared" si="148"/>
        <v>5.6229588586844973E-5</v>
      </c>
      <c r="E1928" s="6">
        <f t="shared" si="150"/>
        <v>1.3737304867157002E-4</v>
      </c>
      <c r="F1928" s="6">
        <f t="shared" si="149"/>
        <v>5.4236109450403376</v>
      </c>
      <c r="G1928" s="17">
        <v>1.3720353307058191E-2</v>
      </c>
      <c r="H1928" s="9">
        <f t="shared" si="146"/>
        <v>2.3288647330921428E-2</v>
      </c>
      <c r="I1928" s="8"/>
      <c r="J1928" s="10"/>
      <c r="AC1928" s="14"/>
      <c r="AD1928" s="15"/>
    </row>
    <row r="1929" spans="1:30" hidden="1" outlineLevel="1" x14ac:dyDescent="0.3">
      <c r="A1929" s="20">
        <v>39314</v>
      </c>
      <c r="B1929" s="21">
        <v>3.2266316565819704E-3</v>
      </c>
      <c r="C1929" s="9">
        <f t="shared" si="147"/>
        <v>-7.2733683434180307E-3</v>
      </c>
      <c r="D1929" s="6">
        <f t="shared" si="148"/>
        <v>5.2901887059035547E-5</v>
      </c>
      <c r="E1929" s="6">
        <f t="shared" si="150"/>
        <v>5.6229588586844973E-5</v>
      </c>
      <c r="F1929" s="6">
        <f t="shared" si="149"/>
        <v>1.7038381857550922</v>
      </c>
      <c r="G1929" s="17">
        <v>9.9618850976780204E-3</v>
      </c>
      <c r="H1929" s="9">
        <f t="shared" si="146"/>
        <v>1.3053115282395587E-2</v>
      </c>
      <c r="I1929" s="8"/>
      <c r="J1929" s="10"/>
      <c r="AC1929" s="14"/>
      <c r="AD1929" s="15"/>
    </row>
    <row r="1930" spans="1:30" hidden="1" outlineLevel="1" x14ac:dyDescent="0.3">
      <c r="A1930" s="20">
        <v>39315</v>
      </c>
      <c r="B1930" s="21">
        <v>-2.3263411675889284E-3</v>
      </c>
      <c r="C1930" s="9">
        <f t="shared" si="147"/>
        <v>-1.2826341167588929E-2</v>
      </c>
      <c r="D1930" s="6">
        <f t="shared" si="148"/>
        <v>1.6451502774738653E-4</v>
      </c>
      <c r="E1930" s="6">
        <f t="shared" si="150"/>
        <v>5.2901887059035547E-5</v>
      </c>
      <c r="F1930" s="6">
        <f t="shared" si="149"/>
        <v>0.90658604500538431</v>
      </c>
      <c r="G1930" s="17">
        <v>6.2518078912960984E-3</v>
      </c>
      <c r="H1930" s="9">
        <f t="shared" si="146"/>
        <v>9.5214812135790312E-3</v>
      </c>
      <c r="I1930" s="8"/>
      <c r="J1930" s="10"/>
      <c r="AC1930" s="14"/>
      <c r="AD1930" s="15"/>
    </row>
    <row r="1931" spans="1:30" hidden="1" outlineLevel="1" x14ac:dyDescent="0.3">
      <c r="A1931" s="20">
        <v>39316</v>
      </c>
      <c r="B1931" s="21">
        <v>1.1035899229755971E-2</v>
      </c>
      <c r="C1931" s="9">
        <f t="shared" si="147"/>
        <v>5.358992297559706E-4</v>
      </c>
      <c r="D1931" s="6">
        <f t="shared" si="148"/>
        <v>2.8718798445304257E-7</v>
      </c>
      <c r="E1931" s="6">
        <f t="shared" si="150"/>
        <v>1.6451502774738653E-4</v>
      </c>
      <c r="F1931" s="6">
        <f t="shared" si="149"/>
        <v>0.36778816972092476</v>
      </c>
      <c r="G1931" s="17">
        <v>5.3666894787012739E-3</v>
      </c>
      <c r="H1931" s="9">
        <f t="shared" si="146"/>
        <v>6.0645541445429009E-3</v>
      </c>
      <c r="I1931" s="8"/>
      <c r="J1931" s="10"/>
      <c r="AC1931" s="14"/>
      <c r="AD1931" s="15"/>
    </row>
    <row r="1932" spans="1:30" hidden="1" outlineLevel="1" x14ac:dyDescent="0.3">
      <c r="A1932" s="20">
        <v>39317</v>
      </c>
      <c r="B1932" s="21">
        <v>-1.8887874567961451E-5</v>
      </c>
      <c r="C1932" s="9">
        <f t="shared" si="147"/>
        <v>-1.0518887874567963E-2</v>
      </c>
      <c r="D1932" s="6">
        <f t="shared" si="148"/>
        <v>1.1064700211773291E-4</v>
      </c>
      <c r="E1932" s="6">
        <f t="shared" si="150"/>
        <v>2.8718798445304257E-7</v>
      </c>
      <c r="F1932" s="6">
        <f t="shared" si="149"/>
        <v>0.27567374534091205</v>
      </c>
      <c r="G1932" s="17">
        <v>6.4007733780030432E-3</v>
      </c>
      <c r="H1932" s="9">
        <f t="shared" si="146"/>
        <v>5.2504642208181171E-3</v>
      </c>
      <c r="I1932" s="8"/>
      <c r="J1932" s="10"/>
      <c r="AC1932" s="14"/>
      <c r="AD1932" s="15"/>
    </row>
    <row r="1933" spans="1:30" hidden="1" outlineLevel="1" x14ac:dyDescent="0.3">
      <c r="A1933" s="20">
        <v>39318</v>
      </c>
      <c r="B1933" s="21">
        <v>1.0745290501833215E-2</v>
      </c>
      <c r="C1933" s="9">
        <f t="shared" si="147"/>
        <v>2.4529050183321431E-4</v>
      </c>
      <c r="D1933" s="6">
        <f t="shared" si="148"/>
        <v>6.0167430289590119E-8</v>
      </c>
      <c r="E1933" s="6">
        <f t="shared" si="150"/>
        <v>1.1064700211773291E-4</v>
      </c>
      <c r="F1933" s="6">
        <f t="shared" si="149"/>
        <v>0.38466935128793817</v>
      </c>
      <c r="G1933" s="17">
        <v>6.4126808217966954E-3</v>
      </c>
      <c r="H1933" s="9">
        <f t="shared" si="146"/>
        <v>6.2021718074230913E-3</v>
      </c>
      <c r="I1933" s="8"/>
      <c r="J1933" s="10"/>
      <c r="AC1933" s="14"/>
      <c r="AD1933" s="15"/>
    </row>
    <row r="1934" spans="1:30" hidden="1" outlineLevel="1" x14ac:dyDescent="0.3">
      <c r="A1934" s="20">
        <v>39321</v>
      </c>
      <c r="B1934" s="21">
        <v>-4.2500520417167401E-3</v>
      </c>
      <c r="C1934" s="9">
        <f t="shared" si="147"/>
        <v>-1.4750052041716741E-2</v>
      </c>
      <c r="D1934" s="6">
        <f t="shared" si="148"/>
        <v>2.1756403523335218E-4</v>
      </c>
      <c r="E1934" s="6">
        <f t="shared" si="150"/>
        <v>6.0167430289590119E-8</v>
      </c>
      <c r="F1934" s="6">
        <f t="shared" si="149"/>
        <v>0.38603401146129601</v>
      </c>
      <c r="G1934" s="17">
        <v>3.371796934404737E-3</v>
      </c>
      <c r="H1934" s="9">
        <f t="shared" ref="H1934:H1997" si="151">SQRT(F1934)/100</f>
        <v>6.21316353769395E-3</v>
      </c>
      <c r="I1934" s="8"/>
      <c r="J1934" s="10"/>
      <c r="AC1934" s="14"/>
      <c r="AD1934" s="15"/>
    </row>
    <row r="1935" spans="1:30" hidden="1" outlineLevel="1" x14ac:dyDescent="0.3">
      <c r="A1935" s="20">
        <v>39322</v>
      </c>
      <c r="B1935" s="21">
        <v>-2.1263165791739577E-2</v>
      </c>
      <c r="C1935" s="9">
        <f t="shared" ref="C1935:C1998" si="152">B1935-B$5</f>
        <v>-3.176316579173958E-2</v>
      </c>
      <c r="D1935" s="6">
        <f t="shared" ref="D1935:D1998" si="153">C1935^2</f>
        <v>1.0088987011135353E-3</v>
      </c>
      <c r="E1935" s="6">
        <f t="shared" si="150"/>
        <v>2.1756403523335218E-4</v>
      </c>
      <c r="F1935" s="6">
        <f t="shared" ref="F1935:F1998" si="154">IF(C1934&gt;0,B$6+B$7*E1935+B$8*(G1934*100)^2,B$6+B$7*E1935+B$8*(G1934*100)^2+E1935*$B$9)</f>
        <v>0.11953611435879925</v>
      </c>
      <c r="G1935" s="17">
        <v>8.6155556788606227E-3</v>
      </c>
      <c r="H1935" s="9">
        <f t="shared" si="151"/>
        <v>3.4573995192745551E-3</v>
      </c>
      <c r="I1935" s="8"/>
      <c r="J1935" s="10"/>
      <c r="AC1935" s="14"/>
      <c r="AD1935" s="15"/>
    </row>
    <row r="1936" spans="1:30" hidden="1" outlineLevel="1" x14ac:dyDescent="0.3">
      <c r="A1936" s="20">
        <v>39323</v>
      </c>
      <c r="B1936" s="21">
        <v>1.8795062960938389E-2</v>
      </c>
      <c r="C1936" s="9">
        <f t="shared" si="152"/>
        <v>8.2950629609383885E-3</v>
      </c>
      <c r="D1936" s="6">
        <f t="shared" si="153"/>
        <v>6.880806952593195E-5</v>
      </c>
      <c r="E1936" s="6">
        <f t="shared" ref="E1936:E1999" si="155">D1935</f>
        <v>1.0088987011135353E-3</v>
      </c>
      <c r="F1936" s="6">
        <f t="shared" si="154"/>
        <v>0.6825762590217489</v>
      </c>
      <c r="G1936" s="17">
        <v>7.4744259244550601E-3</v>
      </c>
      <c r="H1936" s="9">
        <f t="shared" si="151"/>
        <v>8.261817348633101E-3</v>
      </c>
      <c r="I1936" s="8"/>
      <c r="J1936" s="10"/>
      <c r="AC1936" s="14"/>
      <c r="AD1936" s="15"/>
    </row>
    <row r="1937" spans="1:30" hidden="1" outlineLevel="1" x14ac:dyDescent="0.3">
      <c r="A1937" s="20">
        <v>39324</v>
      </c>
      <c r="B1937" s="21">
        <v>-3.8117907452423746E-3</v>
      </c>
      <c r="C1937" s="9">
        <f t="shared" si="152"/>
        <v>-1.4311790745242376E-2</v>
      </c>
      <c r="D1937" s="6">
        <f t="shared" si="153"/>
        <v>2.0482735433560533E-4</v>
      </c>
      <c r="E1937" s="6">
        <f t="shared" si="155"/>
        <v>6.880806952593195E-5</v>
      </c>
      <c r="F1937" s="6">
        <f t="shared" si="154"/>
        <v>0.51810110325678593</v>
      </c>
      <c r="G1937" s="17">
        <v>6.2786237219292574E-3</v>
      </c>
      <c r="H1937" s="9">
        <f t="shared" si="151"/>
        <v>7.1979240288904548E-3</v>
      </c>
      <c r="I1937" s="8"/>
      <c r="J1937" s="10"/>
      <c r="AC1937" s="14"/>
      <c r="AD1937" s="15"/>
    </row>
    <row r="1938" spans="1:30" hidden="1" outlineLevel="1" x14ac:dyDescent="0.3">
      <c r="A1938" s="20">
        <v>39325</v>
      </c>
      <c r="B1938" s="21">
        <v>8.949349802980849E-3</v>
      </c>
      <c r="C1938" s="9">
        <f t="shared" si="152"/>
        <v>-1.5506501970191516E-3</v>
      </c>
      <c r="D1938" s="6">
        <f t="shared" si="153"/>
        <v>2.4045160335155339E-6</v>
      </c>
      <c r="E1938" s="6">
        <f t="shared" si="155"/>
        <v>2.0482735433560533E-4</v>
      </c>
      <c r="F1938" s="6">
        <f t="shared" si="154"/>
        <v>0.37079856003713935</v>
      </c>
      <c r="G1938" s="17">
        <v>8.6808648460191713E-3</v>
      </c>
      <c r="H1938" s="9">
        <f t="shared" si="151"/>
        <v>6.0893231153974691E-3</v>
      </c>
      <c r="I1938" s="8"/>
      <c r="J1938" s="10"/>
      <c r="AC1938" s="14"/>
      <c r="AD1938" s="15"/>
    </row>
    <row r="1939" spans="1:30" hidden="1" outlineLevel="1" x14ac:dyDescent="0.3">
      <c r="A1939" s="20">
        <v>39329</v>
      </c>
      <c r="B1939" s="21">
        <v>6.7983605636242651E-3</v>
      </c>
      <c r="C1939" s="9">
        <f t="shared" si="152"/>
        <v>-3.7016394363757355E-3</v>
      </c>
      <c r="D1939" s="6">
        <f t="shared" si="153"/>
        <v>1.3702134516932073E-5</v>
      </c>
      <c r="E1939" s="6">
        <f t="shared" si="155"/>
        <v>2.4045160335155339E-6</v>
      </c>
      <c r="F1939" s="6">
        <f t="shared" si="154"/>
        <v>0.69267640401117836</v>
      </c>
      <c r="G1939" s="17">
        <v>7.8307213657115796E-3</v>
      </c>
      <c r="H1939" s="9">
        <f t="shared" si="151"/>
        <v>8.3227183300360365E-3</v>
      </c>
      <c r="I1939" s="8"/>
      <c r="J1939" s="10"/>
      <c r="AC1939" s="14"/>
      <c r="AD1939" s="15"/>
    </row>
    <row r="1940" spans="1:30" hidden="1" outlineLevel="1" x14ac:dyDescent="0.3">
      <c r="A1940" s="20">
        <v>39330</v>
      </c>
      <c r="B1940" s="21">
        <v>-1.0719161911290737E-2</v>
      </c>
      <c r="C1940" s="9">
        <f t="shared" si="152"/>
        <v>-2.1219161911290738E-2</v>
      </c>
      <c r="D1940" s="6">
        <f t="shared" si="153"/>
        <v>4.502528322175716E-4</v>
      </c>
      <c r="E1940" s="6">
        <f t="shared" si="155"/>
        <v>1.3702134516932073E-5</v>
      </c>
      <c r="F1940" s="6">
        <f t="shared" si="154"/>
        <v>0.5669452480188687</v>
      </c>
      <c r="G1940" s="17">
        <v>8.3343617898999477E-3</v>
      </c>
      <c r="H1940" s="9">
        <f t="shared" si="151"/>
        <v>7.5295766681724467E-3</v>
      </c>
      <c r="I1940" s="8"/>
      <c r="J1940" s="10"/>
      <c r="AC1940" s="14"/>
      <c r="AD1940" s="15"/>
    </row>
    <row r="1941" spans="1:30" hidden="1" outlineLevel="1" x14ac:dyDescent="0.3">
      <c r="A1941" s="20">
        <v>39331</v>
      </c>
      <c r="B1941" s="21">
        <v>4.3406476275299043E-3</v>
      </c>
      <c r="C1941" s="9">
        <f t="shared" si="152"/>
        <v>-6.1593523724700963E-3</v>
      </c>
      <c r="D1941" s="6">
        <f t="shared" si="153"/>
        <v>3.7937621648253002E-5</v>
      </c>
      <c r="E1941" s="6">
        <f t="shared" si="155"/>
        <v>4.502528322175716E-4</v>
      </c>
      <c r="F1941" s="6">
        <f t="shared" si="154"/>
        <v>0.63987539926249604</v>
      </c>
      <c r="G1941" s="17">
        <v>5.63709244457377E-3</v>
      </c>
      <c r="H1941" s="9">
        <f t="shared" si="151"/>
        <v>7.9992212074832397E-3</v>
      </c>
      <c r="I1941" s="8"/>
      <c r="J1941" s="10"/>
      <c r="AC1941" s="14"/>
      <c r="AD1941" s="15"/>
    </row>
    <row r="1942" spans="1:30" hidden="1" outlineLevel="1" x14ac:dyDescent="0.3">
      <c r="A1942" s="20">
        <v>39332</v>
      </c>
      <c r="B1942" s="21">
        <v>-1.888278187942399E-2</v>
      </c>
      <c r="C1942" s="9">
        <f t="shared" si="152"/>
        <v>-2.9382781879423989E-2</v>
      </c>
      <c r="D1942" s="6">
        <f t="shared" si="153"/>
        <v>8.6334787097380673E-4</v>
      </c>
      <c r="E1942" s="6">
        <f t="shared" si="155"/>
        <v>3.7937621648253002E-5</v>
      </c>
      <c r="F1942" s="6">
        <f t="shared" si="154"/>
        <v>0.30232556967110652</v>
      </c>
      <c r="G1942" s="17">
        <v>9.6834967048938132E-3</v>
      </c>
      <c r="H1942" s="9">
        <f t="shared" si="151"/>
        <v>5.498414041076813E-3</v>
      </c>
      <c r="I1942" s="8"/>
      <c r="J1942" s="10"/>
      <c r="AC1942" s="14"/>
      <c r="AD1942" s="15"/>
    </row>
    <row r="1943" spans="1:30" hidden="1" outlineLevel="1" x14ac:dyDescent="0.3">
      <c r="A1943" s="20">
        <v>39335</v>
      </c>
      <c r="B1943" s="21">
        <v>1.1028239384391948E-3</v>
      </c>
      <c r="C1943" s="9">
        <f t="shared" si="152"/>
        <v>-9.3971760615608052E-3</v>
      </c>
      <c r="D1943" s="6">
        <f t="shared" si="153"/>
        <v>8.8306917931971446E-5</v>
      </c>
      <c r="E1943" s="6">
        <f t="shared" si="155"/>
        <v>8.6334787097380673E-4</v>
      </c>
      <c r="F1943" s="6">
        <f t="shared" si="154"/>
        <v>0.85761414249787182</v>
      </c>
      <c r="G1943" s="17">
        <v>9.2599743444323462E-3</v>
      </c>
      <c r="H1943" s="9">
        <f t="shared" si="151"/>
        <v>9.2607458797759473E-3</v>
      </c>
      <c r="I1943" s="8"/>
      <c r="J1943" s="10"/>
      <c r="AC1943" s="14"/>
      <c r="AD1943" s="15"/>
    </row>
    <row r="1944" spans="1:30" hidden="1" outlineLevel="1" x14ac:dyDescent="0.3">
      <c r="A1944" s="20">
        <v>39336</v>
      </c>
      <c r="B1944" s="21">
        <v>1.3658738983725565E-2</v>
      </c>
      <c r="C1944" s="9">
        <f t="shared" si="152"/>
        <v>3.158738983725564E-3</v>
      </c>
      <c r="D1944" s="6">
        <f t="shared" si="153"/>
        <v>9.9776319673076098E-6</v>
      </c>
      <c r="E1944" s="6">
        <f t="shared" si="155"/>
        <v>8.8306917931971446E-5</v>
      </c>
      <c r="F1944" s="6">
        <f t="shared" si="154"/>
        <v>0.78573856039939427</v>
      </c>
      <c r="G1944" s="17">
        <v>6.6034730477114063E-3</v>
      </c>
      <c r="H1944" s="9">
        <f t="shared" si="151"/>
        <v>8.8641895309125376E-3</v>
      </c>
      <c r="I1944" s="8"/>
      <c r="J1944" s="10"/>
      <c r="AC1944" s="14"/>
      <c r="AD1944" s="15"/>
    </row>
    <row r="1945" spans="1:30" hidden="1" outlineLevel="1" x14ac:dyDescent="0.3">
      <c r="A1945" s="20">
        <v>39337</v>
      </c>
      <c r="B1945" s="21">
        <v>-1.25858908464537E-3</v>
      </c>
      <c r="C1945" s="9">
        <f t="shared" si="152"/>
        <v>-1.175858908464537E-2</v>
      </c>
      <c r="D1945" s="6">
        <f t="shared" si="153"/>
        <v>1.3826441726154124E-4</v>
      </c>
      <c r="E1945" s="6">
        <f t="shared" si="155"/>
        <v>9.9776319673076098E-6</v>
      </c>
      <c r="F1945" s="6">
        <f t="shared" si="154"/>
        <v>0.40827765480610922</v>
      </c>
      <c r="G1945" s="17">
        <v>5.0796906071143497E-3</v>
      </c>
      <c r="H1945" s="9">
        <f t="shared" si="151"/>
        <v>6.3896608267271062E-3</v>
      </c>
      <c r="I1945" s="8"/>
      <c r="J1945" s="10"/>
      <c r="AC1945" s="14"/>
      <c r="AD1945" s="15"/>
    </row>
    <row r="1946" spans="1:30" hidden="1" outlineLevel="1" x14ac:dyDescent="0.3">
      <c r="A1946" s="20">
        <v>39338</v>
      </c>
      <c r="B1946" s="21">
        <v>9.9736451719962971E-3</v>
      </c>
      <c r="C1946" s="9">
        <f t="shared" si="152"/>
        <v>-5.2635482800370351E-4</v>
      </c>
      <c r="D1946" s="6">
        <f t="shared" si="153"/>
        <v>2.7704940496280829E-7</v>
      </c>
      <c r="E1946" s="6">
        <f t="shared" si="155"/>
        <v>1.3826441726154124E-4</v>
      </c>
      <c r="F1946" s="6">
        <f t="shared" si="154"/>
        <v>0.24882221721968506</v>
      </c>
      <c r="G1946" s="17">
        <v>7.1826985480456604E-3</v>
      </c>
      <c r="H1946" s="9">
        <f t="shared" si="151"/>
        <v>4.9882082677017913E-3</v>
      </c>
      <c r="I1946" s="8"/>
      <c r="J1946" s="10"/>
      <c r="AC1946" s="14"/>
      <c r="AD1946" s="15"/>
    </row>
    <row r="1947" spans="1:30" hidden="1" outlineLevel="1" x14ac:dyDescent="0.3">
      <c r="A1947" s="20">
        <v>39339</v>
      </c>
      <c r="B1947" s="21">
        <v>1.3130895700159551E-3</v>
      </c>
      <c r="C1947" s="9">
        <f t="shared" si="152"/>
        <v>-9.1869104299840462E-3</v>
      </c>
      <c r="D1947" s="6">
        <f t="shared" si="153"/>
        <v>8.4399323248549648E-5</v>
      </c>
      <c r="E1947" s="6">
        <f t="shared" si="155"/>
        <v>2.7704940496280829E-7</v>
      </c>
      <c r="F1947" s="6">
        <f t="shared" si="154"/>
        <v>0.47980201098006942</v>
      </c>
      <c r="G1947" s="17">
        <v>7.6712696418658093E-3</v>
      </c>
      <c r="H1947" s="9">
        <f t="shared" si="151"/>
        <v>6.9267742202274033E-3</v>
      </c>
      <c r="I1947" s="8"/>
      <c r="J1947" s="10"/>
      <c r="AC1947" s="14"/>
      <c r="AD1947" s="15"/>
    </row>
    <row r="1948" spans="1:30" hidden="1" outlineLevel="1" x14ac:dyDescent="0.3">
      <c r="A1948" s="20">
        <v>39342</v>
      </c>
      <c r="B1948" s="21">
        <v>-2.9128902037285184E-3</v>
      </c>
      <c r="C1948" s="9">
        <f t="shared" si="152"/>
        <v>-1.3412890203728519E-2</v>
      </c>
      <c r="D1948" s="6">
        <f t="shared" si="153"/>
        <v>1.7990562361727645E-4</v>
      </c>
      <c r="E1948" s="6">
        <f t="shared" si="155"/>
        <v>8.4399323248549648E-5</v>
      </c>
      <c r="F1948" s="6">
        <f t="shared" si="154"/>
        <v>0.54480641488144632</v>
      </c>
      <c r="G1948" s="17">
        <v>4.353365154087423E-3</v>
      </c>
      <c r="H1948" s="9">
        <f t="shared" si="151"/>
        <v>7.3811002898039957E-3</v>
      </c>
      <c r="I1948" s="8"/>
      <c r="J1948" s="10"/>
      <c r="AC1948" s="14"/>
      <c r="AD1948" s="15"/>
    </row>
    <row r="1949" spans="1:30" hidden="1" outlineLevel="1" x14ac:dyDescent="0.3">
      <c r="A1949" s="20">
        <v>39343</v>
      </c>
      <c r="B1949" s="21">
        <v>2.4756971851787338E-2</v>
      </c>
      <c r="C1949" s="9">
        <f t="shared" si="152"/>
        <v>1.4256971851787337E-2</v>
      </c>
      <c r="D1949" s="6">
        <f t="shared" si="153"/>
        <v>2.0326124638265646E-4</v>
      </c>
      <c r="E1949" s="6">
        <f t="shared" si="155"/>
        <v>1.7990562361727645E-4</v>
      </c>
      <c r="F1949" s="6">
        <f t="shared" si="154"/>
        <v>0.18745435092185417</v>
      </c>
      <c r="G1949" s="17">
        <v>9.4870540871480891E-3</v>
      </c>
      <c r="H1949" s="9">
        <f t="shared" si="151"/>
        <v>4.3295998766843822E-3</v>
      </c>
      <c r="I1949" s="8"/>
      <c r="J1949" s="10"/>
      <c r="AC1949" s="14"/>
      <c r="AD1949" s="15"/>
    </row>
    <row r="1950" spans="1:30" hidden="1" outlineLevel="1" x14ac:dyDescent="0.3">
      <c r="A1950" s="20">
        <v>39344</v>
      </c>
      <c r="B1950" s="21">
        <v>5.5285978053415345E-3</v>
      </c>
      <c r="C1950" s="9">
        <f t="shared" si="152"/>
        <v>-4.9714021946584662E-3</v>
      </c>
      <c r="D1950" s="6">
        <f t="shared" si="153"/>
        <v>2.4714839781055013E-5</v>
      </c>
      <c r="E1950" s="6">
        <f t="shared" si="155"/>
        <v>2.0326124638265646E-4</v>
      </c>
      <c r="F1950" s="6">
        <f t="shared" si="154"/>
        <v>0.82386757687640311</v>
      </c>
      <c r="G1950" s="17">
        <v>5.8343507064464398E-3</v>
      </c>
      <c r="H1950" s="9">
        <f t="shared" si="151"/>
        <v>9.0767151375175537E-3</v>
      </c>
      <c r="I1950" s="8"/>
      <c r="J1950" s="10"/>
      <c r="AC1950" s="14"/>
      <c r="AD1950" s="15"/>
    </row>
    <row r="1951" spans="1:30" hidden="1" outlineLevel="1" x14ac:dyDescent="0.3">
      <c r="A1951" s="20">
        <v>39345</v>
      </c>
      <c r="B1951" s="21">
        <v>-3.5428153110149195E-3</v>
      </c>
      <c r="C1951" s="9">
        <f t="shared" si="152"/>
        <v>-1.4042815311014921E-2</v>
      </c>
      <c r="D1951" s="6">
        <f t="shared" si="153"/>
        <v>1.9720066185927509E-4</v>
      </c>
      <c r="E1951" s="6">
        <f t="shared" si="155"/>
        <v>2.4714839781055013E-5</v>
      </c>
      <c r="F1951" s="6">
        <f t="shared" si="154"/>
        <v>0.32259356607384287</v>
      </c>
      <c r="G1951" s="17">
        <v>3.4988439785938077E-3</v>
      </c>
      <c r="H1951" s="9">
        <f t="shared" si="151"/>
        <v>5.6797320894021296E-3</v>
      </c>
      <c r="I1951" s="8"/>
      <c r="J1951" s="10"/>
      <c r="AC1951" s="14"/>
      <c r="AD1951" s="15"/>
    </row>
    <row r="1952" spans="1:30" hidden="1" outlineLevel="1" x14ac:dyDescent="0.3">
      <c r="A1952" s="20">
        <v>39346</v>
      </c>
      <c r="B1952" s="21">
        <v>3.8779507365665493E-3</v>
      </c>
      <c r="C1952" s="9">
        <f t="shared" si="152"/>
        <v>-6.6220492634334518E-3</v>
      </c>
      <c r="D1952" s="6">
        <f t="shared" si="153"/>
        <v>4.3851536447339523E-5</v>
      </c>
      <c r="E1952" s="6">
        <f t="shared" si="155"/>
        <v>1.9720066185927509E-4</v>
      </c>
      <c r="F1952" s="6">
        <f t="shared" si="154"/>
        <v>0.1273542710355729</v>
      </c>
      <c r="G1952" s="17">
        <v>5.4569310269363177E-3</v>
      </c>
      <c r="H1952" s="9">
        <f t="shared" si="151"/>
        <v>3.568673017181217E-3</v>
      </c>
      <c r="I1952" s="8"/>
      <c r="J1952" s="10"/>
      <c r="AC1952" s="14"/>
      <c r="AD1952" s="15"/>
    </row>
    <row r="1953" spans="1:30" hidden="1" outlineLevel="1" x14ac:dyDescent="0.3">
      <c r="A1953" s="20">
        <v>39349</v>
      </c>
      <c r="B1953" s="21">
        <v>-4.4331125385510938E-3</v>
      </c>
      <c r="C1953" s="9">
        <f t="shared" si="152"/>
        <v>-1.4933112538551094E-2</v>
      </c>
      <c r="D1953" s="6">
        <f t="shared" si="153"/>
        <v>2.2299785008903192E-4</v>
      </c>
      <c r="E1953" s="6">
        <f t="shared" si="155"/>
        <v>4.3851536447339523E-5</v>
      </c>
      <c r="F1953" s="6">
        <f t="shared" si="154"/>
        <v>0.28442318412884965</v>
      </c>
      <c r="G1953" s="17">
        <v>5.7282499401828651E-3</v>
      </c>
      <c r="H1953" s="9">
        <f t="shared" si="151"/>
        <v>5.3331340141501192E-3</v>
      </c>
      <c r="I1953" s="8"/>
      <c r="J1953" s="10"/>
      <c r="AC1953" s="14"/>
      <c r="AD1953" s="15"/>
    </row>
    <row r="1954" spans="1:30" hidden="1" outlineLevel="1" x14ac:dyDescent="0.3">
      <c r="A1954" s="20">
        <v>39350</v>
      </c>
      <c r="B1954" s="21">
        <v>1.4228360778992309E-3</v>
      </c>
      <c r="C1954" s="9">
        <f t="shared" si="152"/>
        <v>-9.0771639221007699E-3</v>
      </c>
      <c r="D1954" s="6">
        <f t="shared" si="153"/>
        <v>8.2394904868687829E-5</v>
      </c>
      <c r="E1954" s="6">
        <f t="shared" si="155"/>
        <v>2.2299785008903192E-4</v>
      </c>
      <c r="F1954" s="6">
        <f t="shared" si="154"/>
        <v>0.31160862101957165</v>
      </c>
      <c r="G1954" s="17">
        <v>4.9431064679064654E-3</v>
      </c>
      <c r="H1954" s="9">
        <f t="shared" si="151"/>
        <v>5.5821915142672384E-3</v>
      </c>
      <c r="I1954" s="8"/>
      <c r="J1954" s="10"/>
      <c r="AC1954" s="14"/>
      <c r="AD1954" s="15"/>
    </row>
    <row r="1955" spans="1:30" hidden="1" outlineLevel="1" x14ac:dyDescent="0.3">
      <c r="A1955" s="20">
        <v>39351</v>
      </c>
      <c r="B1955" s="21">
        <v>7.1953679728712708E-3</v>
      </c>
      <c r="C1955" s="9">
        <f t="shared" si="152"/>
        <v>-3.3046320271287299E-3</v>
      </c>
      <c r="D1955" s="6">
        <f t="shared" si="153"/>
        <v>1.0920592834724938E-5</v>
      </c>
      <c r="E1955" s="6">
        <f t="shared" si="155"/>
        <v>8.2394904868687829E-5</v>
      </c>
      <c r="F1955" s="6">
        <f t="shared" si="154"/>
        <v>0.23655949740056323</v>
      </c>
      <c r="G1955" s="17">
        <v>5.4992654375981319E-3</v>
      </c>
      <c r="H1955" s="9">
        <f t="shared" si="151"/>
        <v>4.8637382474858082E-3</v>
      </c>
      <c r="I1955" s="8"/>
      <c r="J1955" s="10"/>
      <c r="AC1955" s="14"/>
      <c r="AD1955" s="15"/>
    </row>
    <row r="1956" spans="1:30" hidden="1" outlineLevel="1" x14ac:dyDescent="0.3">
      <c r="A1956" s="20">
        <v>39352</v>
      </c>
      <c r="B1956" s="21">
        <v>2.5036841814303802E-3</v>
      </c>
      <c r="C1956" s="9">
        <f t="shared" si="152"/>
        <v>-7.9963158185696204E-3</v>
      </c>
      <c r="D1956" s="6">
        <f t="shared" si="153"/>
        <v>6.3941066670306743E-5</v>
      </c>
      <c r="E1956" s="6">
        <f t="shared" si="155"/>
        <v>1.0920592834724938E-5</v>
      </c>
      <c r="F1956" s="6">
        <f t="shared" si="154"/>
        <v>0.28857707389775961</v>
      </c>
      <c r="G1956" s="17">
        <v>2.1122247107723878E-3</v>
      </c>
      <c r="H1956" s="9">
        <f t="shared" si="151"/>
        <v>5.3719370239957162E-3</v>
      </c>
      <c r="I1956" s="8"/>
      <c r="J1956" s="10"/>
      <c r="AC1956" s="14"/>
      <c r="AD1956" s="15"/>
    </row>
    <row r="1957" spans="1:30" hidden="1" outlineLevel="1" x14ac:dyDescent="0.3">
      <c r="A1957" s="20">
        <v>39353</v>
      </c>
      <c r="B1957" s="21">
        <v>-1.2449794373733992E-3</v>
      </c>
      <c r="C1957" s="9">
        <f t="shared" si="152"/>
        <v>-1.1744979437373401E-2</v>
      </c>
      <c r="D1957" s="6">
        <f t="shared" si="153"/>
        <v>1.3794454198432399E-4</v>
      </c>
      <c r="E1957" s="6">
        <f t="shared" si="155"/>
        <v>6.3941066670306743E-5</v>
      </c>
      <c r="F1957" s="6">
        <f t="shared" si="154"/>
        <v>5.7662726607219245E-2</v>
      </c>
      <c r="G1957" s="17">
        <v>3.7910917957524894E-3</v>
      </c>
      <c r="H1957" s="9">
        <f t="shared" si="151"/>
        <v>2.4013064487320075E-3</v>
      </c>
      <c r="I1957" s="8"/>
      <c r="J1957" s="10"/>
      <c r="AC1957" s="14"/>
      <c r="AD1957" s="15"/>
    </row>
    <row r="1958" spans="1:30" hidden="1" outlineLevel="1" x14ac:dyDescent="0.3">
      <c r="A1958" s="20">
        <v>39356</v>
      </c>
      <c r="B1958" s="21">
        <v>1.3717020957580015E-2</v>
      </c>
      <c r="C1958" s="9">
        <f t="shared" si="152"/>
        <v>3.2170209575800145E-3</v>
      </c>
      <c r="D1958" s="6">
        <f t="shared" si="153"/>
        <v>1.0349223841509034E-5</v>
      </c>
      <c r="E1958" s="6">
        <f t="shared" si="155"/>
        <v>1.3794454198432399E-4</v>
      </c>
      <c r="F1958" s="6">
        <f t="shared" si="154"/>
        <v>0.14643582244162531</v>
      </c>
      <c r="G1958" s="17">
        <v>7.4682041928413219E-3</v>
      </c>
      <c r="H1958" s="9">
        <f t="shared" si="151"/>
        <v>3.8266933825644471E-3</v>
      </c>
      <c r="I1958" s="8"/>
      <c r="J1958" s="10"/>
      <c r="AC1958" s="14"/>
      <c r="AD1958" s="15"/>
    </row>
    <row r="1959" spans="1:30" hidden="1" outlineLevel="1" x14ac:dyDescent="0.3">
      <c r="A1959" s="20">
        <v>39357</v>
      </c>
      <c r="B1959" s="21">
        <v>-2.8605269553930081E-3</v>
      </c>
      <c r="C1959" s="9">
        <f t="shared" si="152"/>
        <v>-1.3360526955393009E-2</v>
      </c>
      <c r="D1959" s="6">
        <f t="shared" si="153"/>
        <v>1.7850368052578318E-4</v>
      </c>
      <c r="E1959" s="6">
        <f t="shared" si="155"/>
        <v>1.0349223841509034E-5</v>
      </c>
      <c r="F1959" s="6">
        <f t="shared" si="154"/>
        <v>0.51726837961751759</v>
      </c>
      <c r="G1959" s="17">
        <v>4.2291758856360454E-3</v>
      </c>
      <c r="H1959" s="9">
        <f t="shared" si="151"/>
        <v>7.192137231849219E-3</v>
      </c>
      <c r="I1959" s="8"/>
      <c r="J1959" s="10"/>
      <c r="AC1959" s="14"/>
      <c r="AD1959" s="15"/>
    </row>
    <row r="1960" spans="1:30" hidden="1" outlineLevel="1" x14ac:dyDescent="0.3">
      <c r="A1960" s="20">
        <v>39358</v>
      </c>
      <c r="B1960" s="21">
        <v>-5.6583230672219249E-3</v>
      </c>
      <c r="C1960" s="9">
        <f t="shared" si="152"/>
        <v>-1.6158323067221925E-2</v>
      </c>
      <c r="D1960" s="6">
        <f t="shared" si="153"/>
        <v>2.6109140434471615E-4</v>
      </c>
      <c r="E1960" s="6">
        <f t="shared" si="155"/>
        <v>1.7850368052578318E-4</v>
      </c>
      <c r="F1960" s="6">
        <f t="shared" si="154"/>
        <v>0.1779074226270734</v>
      </c>
      <c r="G1960" s="17">
        <v>3.4933326227174957E-3</v>
      </c>
      <c r="H1960" s="9">
        <f t="shared" si="151"/>
        <v>4.2179073321621631E-3</v>
      </c>
      <c r="I1960" s="8"/>
      <c r="J1960" s="10"/>
      <c r="AC1960" s="14"/>
      <c r="AD1960" s="15"/>
    </row>
    <row r="1961" spans="1:30" hidden="1" outlineLevel="1" x14ac:dyDescent="0.3">
      <c r="A1961" s="20">
        <v>39359</v>
      </c>
      <c r="B1961" s="21">
        <v>4.4804847333835234E-4</v>
      </c>
      <c r="C1961" s="9">
        <f t="shared" si="152"/>
        <v>-1.0051951526661648E-2</v>
      </c>
      <c r="D1961" s="6">
        <f t="shared" si="153"/>
        <v>1.0104172949435544E-4</v>
      </c>
      <c r="E1961" s="6">
        <f t="shared" si="155"/>
        <v>2.6109140434471615E-4</v>
      </c>
      <c r="F1961" s="6">
        <f t="shared" si="154"/>
        <v>0.12701023160338104</v>
      </c>
      <c r="G1961" s="17">
        <v>2.889875360231308E-3</v>
      </c>
      <c r="H1961" s="9">
        <f t="shared" si="151"/>
        <v>3.5638494862070291E-3</v>
      </c>
      <c r="I1961" s="8"/>
      <c r="J1961" s="10"/>
      <c r="AC1961" s="14"/>
      <c r="AD1961" s="15"/>
    </row>
    <row r="1962" spans="1:30" hidden="1" outlineLevel="1" x14ac:dyDescent="0.3">
      <c r="A1962" s="20">
        <v>39360</v>
      </c>
      <c r="B1962" s="21">
        <v>6.5406189653208916E-3</v>
      </c>
      <c r="C1962" s="9">
        <f t="shared" si="152"/>
        <v>-3.9593810346791091E-3</v>
      </c>
      <c r="D1962" s="6">
        <f t="shared" si="153"/>
        <v>1.5676698177776613E-5</v>
      </c>
      <c r="E1962" s="6">
        <f t="shared" si="155"/>
        <v>1.0104172949435544E-4</v>
      </c>
      <c r="F1962" s="6">
        <f t="shared" si="154"/>
        <v>9.2505095494960457E-2</v>
      </c>
      <c r="G1962" s="17">
        <v>6.8171444290848603E-3</v>
      </c>
      <c r="H1962" s="9">
        <f t="shared" si="151"/>
        <v>3.0414650334166338E-3</v>
      </c>
      <c r="I1962" s="8"/>
      <c r="J1962" s="10"/>
      <c r="AC1962" s="14"/>
      <c r="AD1962" s="15"/>
    </row>
    <row r="1963" spans="1:30" hidden="1" outlineLevel="1" x14ac:dyDescent="0.3">
      <c r="A1963" s="20">
        <v>39363</v>
      </c>
      <c r="B1963" s="21">
        <v>-1.5851659499114725E-3</v>
      </c>
      <c r="C1963" s="9">
        <f t="shared" si="152"/>
        <v>-1.2085165949911473E-2</v>
      </c>
      <c r="D1963" s="6">
        <f t="shared" si="153"/>
        <v>1.4605123603689968E-4</v>
      </c>
      <c r="E1963" s="6">
        <f t="shared" si="155"/>
        <v>1.5676698177776613E-5</v>
      </c>
      <c r="F1963" s="6">
        <f t="shared" si="154"/>
        <v>0.43396304227940136</v>
      </c>
      <c r="G1963" s="17">
        <v>2.9754200059104456E-3</v>
      </c>
      <c r="H1963" s="9">
        <f t="shared" si="151"/>
        <v>6.5875871324742362E-3</v>
      </c>
      <c r="I1963" s="8"/>
      <c r="J1963" s="10"/>
      <c r="AC1963" s="14"/>
      <c r="AD1963" s="15"/>
    </row>
    <row r="1964" spans="1:30" hidden="1" outlineLevel="1" x14ac:dyDescent="0.3">
      <c r="A1964" s="20">
        <v>39364</v>
      </c>
      <c r="B1964" s="21">
        <v>8.5649054548973275E-3</v>
      </c>
      <c r="C1964" s="9">
        <f t="shared" si="152"/>
        <v>-1.9350945451026731E-3</v>
      </c>
      <c r="D1964" s="6">
        <f t="shared" si="153"/>
        <v>3.7445908984861214E-6</v>
      </c>
      <c r="E1964" s="6">
        <f t="shared" si="155"/>
        <v>1.4605123603689968E-4</v>
      </c>
      <c r="F1964" s="6">
        <f t="shared" si="154"/>
        <v>9.7000018669929314E-2</v>
      </c>
      <c r="G1964" s="17">
        <v>4.1457530806995628E-3</v>
      </c>
      <c r="H1964" s="9">
        <f t="shared" si="151"/>
        <v>3.1144826002071245E-3</v>
      </c>
      <c r="I1964" s="8"/>
      <c r="J1964" s="10"/>
      <c r="AC1964" s="14"/>
      <c r="AD1964" s="15"/>
    </row>
    <row r="1965" spans="1:30" hidden="1" outlineLevel="1" x14ac:dyDescent="0.3">
      <c r="A1965" s="20">
        <v>39365</v>
      </c>
      <c r="B1965" s="21">
        <v>-6.0786345131011834E-3</v>
      </c>
      <c r="C1965" s="9">
        <f t="shared" si="152"/>
        <v>-1.6578634513101185E-2</v>
      </c>
      <c r="D1965" s="6">
        <f t="shared" si="153"/>
        <v>2.7485112231898974E-4</v>
      </c>
      <c r="E1965" s="6">
        <f t="shared" si="155"/>
        <v>3.7445908984861214E-6</v>
      </c>
      <c r="F1965" s="6">
        <f t="shared" si="154"/>
        <v>0.17164643118436457</v>
      </c>
      <c r="G1965" s="17">
        <v>7.2048712389049842E-3</v>
      </c>
      <c r="H1965" s="9">
        <f t="shared" si="151"/>
        <v>4.1430234272130852E-3</v>
      </c>
      <c r="I1965" s="8"/>
      <c r="J1965" s="10"/>
      <c r="AC1965" s="14"/>
      <c r="AD1965" s="15"/>
    </row>
    <row r="1966" spans="1:30" hidden="1" outlineLevel="1" x14ac:dyDescent="0.3">
      <c r="A1966" s="20">
        <v>39366</v>
      </c>
      <c r="B1966" s="21">
        <v>-4.525581952790121E-3</v>
      </c>
      <c r="C1966" s="9">
        <f t="shared" si="152"/>
        <v>-1.5025581952790121E-2</v>
      </c>
      <c r="D1966" s="6">
        <f t="shared" si="153"/>
        <v>2.2576811302001218E-4</v>
      </c>
      <c r="E1966" s="6">
        <f t="shared" si="155"/>
        <v>2.7485112231898974E-4</v>
      </c>
      <c r="F1966" s="6">
        <f t="shared" si="154"/>
        <v>0.48266425369619159</v>
      </c>
      <c r="G1966" s="17">
        <v>1.1523778009770964E-2</v>
      </c>
      <c r="H1966" s="9">
        <f t="shared" si="151"/>
        <v>6.9474042180960767E-3</v>
      </c>
      <c r="I1966" s="8"/>
      <c r="J1966" s="10"/>
      <c r="AC1966" s="14"/>
      <c r="AD1966" s="15"/>
    </row>
    <row r="1967" spans="1:30" hidden="1" outlineLevel="1" x14ac:dyDescent="0.3">
      <c r="A1967" s="20">
        <v>39367</v>
      </c>
      <c r="B1967" s="21">
        <v>5.5471471174591775E-3</v>
      </c>
      <c r="C1967" s="9">
        <f t="shared" si="152"/>
        <v>-4.9528528825408232E-3</v>
      </c>
      <c r="D1967" s="6">
        <f t="shared" si="153"/>
        <v>2.4530751676092942E-5</v>
      </c>
      <c r="E1967" s="6">
        <f t="shared" si="155"/>
        <v>2.2576811302001218E-4</v>
      </c>
      <c r="F1967" s="6">
        <f t="shared" si="154"/>
        <v>1.2071708418983333</v>
      </c>
      <c r="G1967" s="17">
        <v>2.9039951002920359E-3</v>
      </c>
      <c r="H1967" s="9">
        <f t="shared" si="151"/>
        <v>1.0987132664614246E-2</v>
      </c>
      <c r="I1967" s="8"/>
      <c r="J1967" s="10"/>
      <c r="AC1967" s="14"/>
      <c r="AD1967" s="15"/>
    </row>
    <row r="1968" spans="1:30" hidden="1" outlineLevel="1" x14ac:dyDescent="0.3">
      <c r="A1968" s="20">
        <v>39370</v>
      </c>
      <c r="B1968" s="21">
        <v>-7.7128907650061479E-3</v>
      </c>
      <c r="C1968" s="9">
        <f t="shared" si="152"/>
        <v>-1.8212890765006148E-2</v>
      </c>
      <c r="D1968" s="6">
        <f t="shared" si="153"/>
        <v>3.317093900180462E-4</v>
      </c>
      <c r="E1968" s="6">
        <f t="shared" si="155"/>
        <v>2.4530751676092942E-5</v>
      </c>
      <c r="F1968" s="6">
        <f t="shared" si="154"/>
        <v>9.3236495012657669E-2</v>
      </c>
      <c r="G1968" s="17">
        <v>9.4804260255572977E-3</v>
      </c>
      <c r="H1968" s="9">
        <f t="shared" si="151"/>
        <v>3.0534651629363263E-3</v>
      </c>
      <c r="I1968" s="8"/>
      <c r="J1968" s="10"/>
      <c r="AC1968" s="14"/>
      <c r="AD1968" s="15"/>
    </row>
    <row r="1969" spans="1:30" hidden="1" outlineLevel="1" x14ac:dyDescent="0.3">
      <c r="A1969" s="20">
        <v>39371</v>
      </c>
      <c r="B1969" s="21">
        <v>-5.1516383277985115E-3</v>
      </c>
      <c r="C1969" s="9">
        <f t="shared" si="152"/>
        <v>-1.5651638327798513E-2</v>
      </c>
      <c r="D1969" s="6">
        <f t="shared" si="153"/>
        <v>2.4497378234421144E-4</v>
      </c>
      <c r="E1969" s="6">
        <f t="shared" si="155"/>
        <v>3.317093900180462E-4</v>
      </c>
      <c r="F1969" s="6">
        <f t="shared" si="154"/>
        <v>0.82274739535286001</v>
      </c>
      <c r="G1969" s="17">
        <v>4.7729185853250845E-3</v>
      </c>
      <c r="H1969" s="9">
        <f t="shared" si="151"/>
        <v>9.0705424057928308E-3</v>
      </c>
      <c r="I1969" s="8"/>
      <c r="J1969" s="10"/>
      <c r="AC1969" s="14"/>
      <c r="AD1969" s="15"/>
    </row>
    <row r="1970" spans="1:30" hidden="1" outlineLevel="1" x14ac:dyDescent="0.3">
      <c r="A1970" s="20">
        <v>39372</v>
      </c>
      <c r="B1970" s="21">
        <v>-1.4673649900328169E-3</v>
      </c>
      <c r="C1970" s="9">
        <f t="shared" si="152"/>
        <v>-1.1967364990032817E-2</v>
      </c>
      <c r="D1970" s="6">
        <f t="shared" si="153"/>
        <v>1.4321782480466316E-4</v>
      </c>
      <c r="E1970" s="6">
        <f t="shared" si="155"/>
        <v>2.4497378234421144E-4</v>
      </c>
      <c r="F1970" s="6">
        <f t="shared" si="154"/>
        <v>0.22175153010686985</v>
      </c>
      <c r="G1970" s="17">
        <v>1.1239690124791521E-2</v>
      </c>
      <c r="H1970" s="9">
        <f t="shared" si="151"/>
        <v>4.7090501176656622E-3</v>
      </c>
      <c r="I1970" s="8"/>
      <c r="J1970" s="10"/>
      <c r="AC1970" s="14"/>
      <c r="AD1970" s="15"/>
    </row>
    <row r="1971" spans="1:30" hidden="1" outlineLevel="1" x14ac:dyDescent="0.3">
      <c r="A1971" s="20">
        <v>39373</v>
      </c>
      <c r="B1971" s="21">
        <v>-2.577310904606942E-4</v>
      </c>
      <c r="C1971" s="9">
        <f t="shared" si="152"/>
        <v>-1.0757731090460694E-2</v>
      </c>
      <c r="D1971" s="6">
        <f t="shared" si="153"/>
        <v>1.1572877821466464E-4</v>
      </c>
      <c r="E1971" s="6">
        <f t="shared" si="155"/>
        <v>1.4321782480466316E-4</v>
      </c>
      <c r="F1971" s="6">
        <f t="shared" si="154"/>
        <v>1.1492460246011662</v>
      </c>
      <c r="G1971" s="17">
        <v>4.8566584690613738E-3</v>
      </c>
      <c r="H1971" s="9">
        <f t="shared" si="151"/>
        <v>1.0720289289945333E-2</v>
      </c>
      <c r="I1971" s="8"/>
      <c r="J1971" s="10"/>
      <c r="AC1971" s="14"/>
      <c r="AD1971" s="15"/>
    </row>
    <row r="1972" spans="1:30" hidden="1" outlineLevel="1" x14ac:dyDescent="0.3">
      <c r="A1972" s="20">
        <v>39374</v>
      </c>
      <c r="B1972" s="21">
        <v>-2.6774844067632562E-2</v>
      </c>
      <c r="C1972" s="9">
        <f t="shared" si="152"/>
        <v>-3.7274844067632561E-2</v>
      </c>
      <c r="D1972" s="6">
        <f t="shared" si="153"/>
        <v>1.3894140002663224E-3</v>
      </c>
      <c r="E1972" s="6">
        <f t="shared" si="155"/>
        <v>1.1572877821466464E-4</v>
      </c>
      <c r="F1972" s="6">
        <f t="shared" si="154"/>
        <v>0.22897198511146499</v>
      </c>
      <c r="G1972" s="17">
        <v>1.1015392778555974E-2</v>
      </c>
      <c r="H1972" s="9">
        <f t="shared" si="151"/>
        <v>4.7851017242213877E-3</v>
      </c>
      <c r="I1972" s="8"/>
      <c r="J1972" s="10"/>
      <c r="AC1972" s="14"/>
      <c r="AD1972" s="15"/>
    </row>
    <row r="1973" spans="1:30" hidden="1" outlineLevel="1" x14ac:dyDescent="0.3">
      <c r="A1973" s="20">
        <v>39377</v>
      </c>
      <c r="B1973" s="21">
        <v>3.3187090253416767E-3</v>
      </c>
      <c r="C1973" s="9">
        <f t="shared" si="152"/>
        <v>-7.1812909746583244E-3</v>
      </c>
      <c r="D1973" s="6">
        <f t="shared" si="153"/>
        <v>5.1570940062709109E-5</v>
      </c>
      <c r="E1973" s="6">
        <f t="shared" si="155"/>
        <v>1.3894140002663224E-3</v>
      </c>
      <c r="F1973" s="6">
        <f t="shared" si="154"/>
        <v>1.1045569234637407</v>
      </c>
      <c r="G1973" s="17">
        <v>9.6682667501518781E-3</v>
      </c>
      <c r="H1973" s="9">
        <f t="shared" si="151"/>
        <v>1.0509790309343667E-2</v>
      </c>
      <c r="I1973" s="8"/>
      <c r="J1973" s="10"/>
      <c r="AC1973" s="14"/>
      <c r="AD1973" s="15"/>
    </row>
    <row r="1974" spans="1:30" hidden="1" outlineLevel="1" x14ac:dyDescent="0.3">
      <c r="A1974" s="20">
        <v>39378</v>
      </c>
      <c r="B1974" s="21">
        <v>8.0211815952129662E-3</v>
      </c>
      <c r="C1974" s="9">
        <f t="shared" si="152"/>
        <v>-2.4788184047870344E-3</v>
      </c>
      <c r="D1974" s="6">
        <f t="shared" si="153"/>
        <v>6.1445406839109379E-6</v>
      </c>
      <c r="E1974" s="6">
        <f t="shared" si="155"/>
        <v>5.1570940062709109E-5</v>
      </c>
      <c r="F1974" s="6">
        <f t="shared" si="154"/>
        <v>0.85495990895053042</v>
      </c>
      <c r="G1974" s="17">
        <v>5.5733122061461847E-3</v>
      </c>
      <c r="H1974" s="9">
        <f t="shared" si="151"/>
        <v>9.2464042143447882E-3</v>
      </c>
      <c r="I1974" s="8"/>
      <c r="J1974" s="10"/>
      <c r="AC1974" s="14"/>
      <c r="AD1974" s="15"/>
    </row>
    <row r="1975" spans="1:30" hidden="1" outlineLevel="1" x14ac:dyDescent="0.3">
      <c r="A1975" s="20">
        <v>39379</v>
      </c>
      <c r="B1975" s="21">
        <v>-7.1694016822301251E-5</v>
      </c>
      <c r="C1975" s="9">
        <f t="shared" si="152"/>
        <v>-1.0571694016822302E-2</v>
      </c>
      <c r="D1975" s="6">
        <f t="shared" si="153"/>
        <v>1.1176071438531645E-4</v>
      </c>
      <c r="E1975" s="6">
        <f t="shared" si="155"/>
        <v>6.1445406839109379E-6</v>
      </c>
      <c r="F1975" s="6">
        <f t="shared" si="154"/>
        <v>0.29592073149824394</v>
      </c>
      <c r="G1975" s="17">
        <v>1.401879223730338E-2</v>
      </c>
      <c r="H1975" s="9">
        <f t="shared" si="151"/>
        <v>5.4398596626957577E-3</v>
      </c>
      <c r="I1975" s="8"/>
      <c r="J1975" s="10"/>
      <c r="AC1975" s="14"/>
      <c r="AD1975" s="15"/>
    </row>
    <row r="1976" spans="1:30" hidden="1" outlineLevel="1" x14ac:dyDescent="0.3">
      <c r="A1976" s="20">
        <v>39380</v>
      </c>
      <c r="B1976" s="21">
        <v>-2.4354096975833485E-4</v>
      </c>
      <c r="C1976" s="9">
        <f t="shared" si="152"/>
        <v>-1.0743540969758335E-2</v>
      </c>
      <c r="D1976" s="6">
        <f t="shared" si="153"/>
        <v>1.1542367256887587E-4</v>
      </c>
      <c r="E1976" s="6">
        <f t="shared" si="155"/>
        <v>1.1176071438531645E-4</v>
      </c>
      <c r="F1976" s="6">
        <f t="shared" si="154"/>
        <v>1.7779901592596574</v>
      </c>
      <c r="G1976" s="17">
        <v>9.7335320270553246E-3</v>
      </c>
      <c r="H1976" s="9">
        <f t="shared" si="151"/>
        <v>1.3334129740105491E-2</v>
      </c>
      <c r="I1976" s="8"/>
      <c r="J1976" s="10"/>
      <c r="AC1976" s="14"/>
      <c r="AD1976" s="15"/>
    </row>
    <row r="1977" spans="1:30" hidden="1" outlineLevel="1" x14ac:dyDescent="0.3">
      <c r="A1977" s="20">
        <v>39381</v>
      </c>
      <c r="B1977" s="21">
        <v>9.8099070284073803E-3</v>
      </c>
      <c r="C1977" s="9">
        <f t="shared" si="152"/>
        <v>-6.9009297159262038E-4</v>
      </c>
      <c r="D1977" s="6">
        <f t="shared" si="153"/>
        <v>4.7622830944153316E-7</v>
      </c>
      <c r="E1977" s="6">
        <f t="shared" si="155"/>
        <v>1.1542367256887587E-4</v>
      </c>
      <c r="F1977" s="6">
        <f t="shared" si="154"/>
        <v>0.86630296372837656</v>
      </c>
      <c r="G1977" s="17">
        <v>4.0377694269181415E-3</v>
      </c>
      <c r="H1977" s="9">
        <f t="shared" si="151"/>
        <v>9.3075397594013891E-3</v>
      </c>
      <c r="I1977" s="8"/>
      <c r="J1977" s="10"/>
      <c r="AC1977" s="14"/>
      <c r="AD1977" s="15"/>
    </row>
    <row r="1978" spans="1:30" hidden="1" outlineLevel="1" x14ac:dyDescent="0.3">
      <c r="A1978" s="20">
        <v>39384</v>
      </c>
      <c r="B1978" s="21">
        <v>4.5929670120149558E-3</v>
      </c>
      <c r="C1978" s="9">
        <f t="shared" si="152"/>
        <v>-5.9070329879850449E-3</v>
      </c>
      <c r="D1978" s="6">
        <f t="shared" si="153"/>
        <v>3.4893038721143526E-5</v>
      </c>
      <c r="E1978" s="6">
        <f t="shared" si="155"/>
        <v>4.7622830944153316E-7</v>
      </c>
      <c r="F1978" s="6">
        <f t="shared" si="154"/>
        <v>0.16373119191020175</v>
      </c>
      <c r="G1978" s="17">
        <v>4.0754487938232083E-3</v>
      </c>
      <c r="H1978" s="9">
        <f t="shared" si="151"/>
        <v>4.0463711138525307E-3</v>
      </c>
      <c r="I1978" s="8"/>
      <c r="J1978" s="10"/>
      <c r="AC1978" s="14"/>
      <c r="AD1978" s="15"/>
    </row>
    <row r="1979" spans="1:30" hidden="1" outlineLevel="1" x14ac:dyDescent="0.3">
      <c r="A1979" s="20">
        <v>39385</v>
      </c>
      <c r="B1979" s="21">
        <v>-5.6241915054592671E-3</v>
      </c>
      <c r="C1979" s="9">
        <f t="shared" si="152"/>
        <v>-1.6124191505459268E-2</v>
      </c>
      <c r="D1979" s="6">
        <f t="shared" si="153"/>
        <v>2.5998955170472479E-4</v>
      </c>
      <c r="E1979" s="6">
        <f t="shared" si="155"/>
        <v>3.4893038721143526E-5</v>
      </c>
      <c r="F1979" s="6">
        <f t="shared" si="154"/>
        <v>0.16646996428300451</v>
      </c>
      <c r="G1979" s="17">
        <v>3.2030205338187722E-3</v>
      </c>
      <c r="H1979" s="9">
        <f t="shared" si="151"/>
        <v>4.0800730910487927E-3</v>
      </c>
      <c r="I1979" s="8"/>
      <c r="J1979" s="10"/>
      <c r="AC1979" s="14"/>
      <c r="AD1979" s="15"/>
    </row>
    <row r="1980" spans="1:30" hidden="1" outlineLevel="1" x14ac:dyDescent="0.3">
      <c r="A1980" s="20">
        <v>39386</v>
      </c>
      <c r="B1980" s="21">
        <v>9.9227175995674367E-3</v>
      </c>
      <c r="C1980" s="9">
        <f t="shared" si="152"/>
        <v>-5.7728240043256399E-4</v>
      </c>
      <c r="D1980" s="6">
        <f t="shared" si="153"/>
        <v>3.3325496984918316E-7</v>
      </c>
      <c r="E1980" s="6">
        <f t="shared" si="155"/>
        <v>2.5998955170472479E-4</v>
      </c>
      <c r="F1980" s="6">
        <f t="shared" si="154"/>
        <v>0.10959751503242463</v>
      </c>
      <c r="G1980" s="17">
        <v>7.5230462932506818E-3</v>
      </c>
      <c r="H1980" s="9">
        <f t="shared" si="151"/>
        <v>3.3105515406412966E-3</v>
      </c>
      <c r="I1980" s="8"/>
      <c r="J1980" s="10"/>
      <c r="AC1980" s="14"/>
      <c r="AD1980" s="15"/>
    </row>
    <row r="1981" spans="1:30" hidden="1" outlineLevel="1" x14ac:dyDescent="0.3">
      <c r="A1981" s="20">
        <v>39387</v>
      </c>
      <c r="B1981" s="21">
        <v>-2.634098256850664E-2</v>
      </c>
      <c r="C1981" s="9">
        <f t="shared" si="152"/>
        <v>-3.6840982568506639E-2</v>
      </c>
      <c r="D1981" s="6">
        <f t="shared" si="153"/>
        <v>1.35725799661301E-3</v>
      </c>
      <c r="E1981" s="6">
        <f t="shared" si="155"/>
        <v>3.3325496984918316E-7</v>
      </c>
      <c r="F1981" s="6">
        <f t="shared" si="154"/>
        <v>0.52463239797434147</v>
      </c>
      <c r="G1981" s="17">
        <v>1.1417388769731822E-2</v>
      </c>
      <c r="H1981" s="9">
        <f t="shared" si="151"/>
        <v>7.2431512339198156E-3</v>
      </c>
      <c r="I1981" s="8"/>
      <c r="J1981" s="10"/>
      <c r="AC1981" s="14"/>
      <c r="AD1981" s="15"/>
    </row>
    <row r="1982" spans="1:30" hidden="1" outlineLevel="1" x14ac:dyDescent="0.3">
      <c r="A1982" s="20">
        <v>39388</v>
      </c>
      <c r="B1982" s="21">
        <v>2.0048986972059082E-3</v>
      </c>
      <c r="C1982" s="9">
        <f t="shared" si="152"/>
        <v>-8.4951013027940933E-3</v>
      </c>
      <c r="D1982" s="6">
        <f t="shared" si="153"/>
        <v>7.2166746144733903E-5</v>
      </c>
      <c r="E1982" s="6">
        <f t="shared" si="155"/>
        <v>1.35725799661301E-3</v>
      </c>
      <c r="F1982" s="6">
        <f t="shared" si="154"/>
        <v>1.1853295793875995</v>
      </c>
      <c r="G1982" s="17">
        <v>9.8972211107051181E-3</v>
      </c>
      <c r="H1982" s="9">
        <f t="shared" si="151"/>
        <v>1.0887284231559309E-2</v>
      </c>
      <c r="I1982" s="8"/>
      <c r="J1982" s="10"/>
      <c r="AC1982" s="14"/>
      <c r="AD1982" s="15"/>
    </row>
    <row r="1983" spans="1:30" hidden="1" outlineLevel="1" x14ac:dyDescent="0.3">
      <c r="A1983" s="20">
        <v>39391</v>
      </c>
      <c r="B1983" s="21">
        <v>-3.8100323371076717E-3</v>
      </c>
      <c r="C1983" s="9">
        <f t="shared" si="152"/>
        <v>-1.4310032337107672E-2</v>
      </c>
      <c r="D1983" s="6">
        <f t="shared" si="153"/>
        <v>2.0477702548906727E-4</v>
      </c>
      <c r="E1983" s="6">
        <f t="shared" si="155"/>
        <v>7.2166746144733903E-5</v>
      </c>
      <c r="F1983" s="6">
        <f t="shared" si="154"/>
        <v>0.89508408439338027</v>
      </c>
      <c r="G1983" s="17">
        <v>8.7574619684003471E-3</v>
      </c>
      <c r="H1983" s="9">
        <f t="shared" si="151"/>
        <v>9.460888353602849E-3</v>
      </c>
      <c r="I1983" s="8"/>
      <c r="J1983" s="10"/>
      <c r="AC1983" s="14"/>
      <c r="AD1983" s="15"/>
    </row>
    <row r="1984" spans="1:30" hidden="1" outlineLevel="1" x14ac:dyDescent="0.3">
      <c r="A1984" s="20">
        <v>39392</v>
      </c>
      <c r="B1984" s="21">
        <v>8.6413246514780561E-3</v>
      </c>
      <c r="C1984" s="9">
        <f t="shared" si="152"/>
        <v>-1.8586753485219445E-3</v>
      </c>
      <c r="D1984" s="6">
        <f t="shared" si="153"/>
        <v>3.454674051203172E-6</v>
      </c>
      <c r="E1984" s="6">
        <f t="shared" si="155"/>
        <v>2.0477702548906727E-4</v>
      </c>
      <c r="F1984" s="6">
        <f t="shared" si="154"/>
        <v>0.70464408067965456</v>
      </c>
      <c r="G1984" s="17">
        <v>6.1091422522996661E-3</v>
      </c>
      <c r="H1984" s="9">
        <f t="shared" si="151"/>
        <v>8.394308075592976E-3</v>
      </c>
      <c r="I1984" s="8"/>
      <c r="J1984" s="10"/>
      <c r="AC1984" s="14"/>
      <c r="AD1984" s="15"/>
    </row>
    <row r="1985" spans="1:30" hidden="1" outlineLevel="1" x14ac:dyDescent="0.3">
      <c r="A1985" s="20">
        <v>39393</v>
      </c>
      <c r="B1985" s="21">
        <v>-2.6775193542763091E-2</v>
      </c>
      <c r="C1985" s="9">
        <f t="shared" si="152"/>
        <v>-3.727519354276309E-2</v>
      </c>
      <c r="D1985" s="6">
        <f t="shared" si="153"/>
        <v>1.3894400536504472E-3</v>
      </c>
      <c r="E1985" s="6">
        <f t="shared" si="155"/>
        <v>3.454674051203172E-6</v>
      </c>
      <c r="F1985" s="6">
        <f t="shared" si="154"/>
        <v>0.35198980305769828</v>
      </c>
      <c r="G1985" s="17">
        <v>1.1089377720032264E-2</v>
      </c>
      <c r="H1985" s="9">
        <f t="shared" si="151"/>
        <v>5.932872854340453E-3</v>
      </c>
      <c r="I1985" s="8"/>
      <c r="J1985" s="10"/>
      <c r="AC1985" s="14"/>
      <c r="AD1985" s="15"/>
    </row>
    <row r="1986" spans="1:30" hidden="1" outlineLevel="1" x14ac:dyDescent="0.3">
      <c r="A1986" s="20">
        <v>39394</v>
      </c>
      <c r="B1986" s="21">
        <v>-2.5392695377502148E-3</v>
      </c>
      <c r="C1986" s="9">
        <f t="shared" si="152"/>
        <v>-1.3039269537750215E-2</v>
      </c>
      <c r="D1986" s="6">
        <f t="shared" si="153"/>
        <v>1.700225500781007E-4</v>
      </c>
      <c r="E1986" s="6">
        <f t="shared" si="155"/>
        <v>1.3894400536504472E-3</v>
      </c>
      <c r="F1986" s="6">
        <f t="shared" si="154"/>
        <v>1.1192053822235266</v>
      </c>
      <c r="G1986" s="17">
        <v>1.5042504509348499E-2</v>
      </c>
      <c r="H1986" s="9">
        <f t="shared" si="151"/>
        <v>1.0579250362022475E-2</v>
      </c>
      <c r="I1986" s="8"/>
      <c r="J1986" s="10"/>
      <c r="AC1986" s="14"/>
      <c r="AD1986" s="15"/>
    </row>
    <row r="1987" spans="1:30" hidden="1" outlineLevel="1" x14ac:dyDescent="0.3">
      <c r="A1987" s="20">
        <v>39395</v>
      </c>
      <c r="B1987" s="21">
        <v>-1.6994559108939308E-2</v>
      </c>
      <c r="C1987" s="9">
        <f t="shared" si="152"/>
        <v>-2.7494559108939311E-2</v>
      </c>
      <c r="D1987" s="6">
        <f t="shared" si="153"/>
        <v>7.5595078059495762E-4</v>
      </c>
      <c r="E1987" s="6">
        <f t="shared" si="155"/>
        <v>1.700225500781007E-4</v>
      </c>
      <c r="F1987" s="6">
        <f t="shared" si="154"/>
        <v>2.0444655781207741</v>
      </c>
      <c r="G1987" s="17">
        <v>8.4983335582385945E-3</v>
      </c>
      <c r="H1987" s="9">
        <f t="shared" si="151"/>
        <v>1.4298480961699302E-2</v>
      </c>
      <c r="I1987" s="8"/>
      <c r="J1987" s="10"/>
      <c r="AC1987" s="14"/>
      <c r="AD1987" s="15"/>
    </row>
    <row r="1988" spans="1:30" hidden="1" outlineLevel="1" x14ac:dyDescent="0.3">
      <c r="A1988" s="20">
        <v>39398</v>
      </c>
      <c r="B1988" s="21">
        <v>-4.2404838598531155E-3</v>
      </c>
      <c r="C1988" s="9">
        <f t="shared" si="152"/>
        <v>-1.4740483859853116E-2</v>
      </c>
      <c r="D1988" s="6">
        <f t="shared" si="153"/>
        <v>2.1728186442259023E-4</v>
      </c>
      <c r="E1988" s="6">
        <f t="shared" si="155"/>
        <v>7.5595078059495762E-4</v>
      </c>
      <c r="F1988" s="6">
        <f t="shared" si="154"/>
        <v>0.66460290778209019</v>
      </c>
      <c r="G1988" s="17">
        <v>1.0590767716878832E-2</v>
      </c>
      <c r="H1988" s="9">
        <f t="shared" si="151"/>
        <v>8.1523181229763726E-3</v>
      </c>
      <c r="I1988" s="8"/>
      <c r="J1988" s="10"/>
      <c r="AC1988" s="14"/>
      <c r="AD1988" s="15"/>
    </row>
    <row r="1989" spans="1:30" hidden="1" outlineLevel="1" x14ac:dyDescent="0.3">
      <c r="A1989" s="20">
        <v>39399</v>
      </c>
      <c r="B1989" s="21">
        <v>2.4305772919379541E-2</v>
      </c>
      <c r="C1989" s="9">
        <f t="shared" si="152"/>
        <v>1.380577291937954E-2</v>
      </c>
      <c r="D1989" s="6">
        <f t="shared" si="153"/>
        <v>1.9059936590147349E-4</v>
      </c>
      <c r="E1989" s="6">
        <f t="shared" si="155"/>
        <v>2.1728186442259023E-4</v>
      </c>
      <c r="F1989" s="6">
        <f t="shared" si="154"/>
        <v>1.0223600258691321</v>
      </c>
      <c r="G1989" s="17">
        <v>1.0694963967502134E-2</v>
      </c>
      <c r="H1989" s="9">
        <f t="shared" si="151"/>
        <v>1.0111182056857309E-2</v>
      </c>
      <c r="I1989" s="8"/>
      <c r="J1989" s="10"/>
      <c r="AC1989" s="14"/>
      <c r="AD1989" s="15"/>
    </row>
    <row r="1990" spans="1:30" hidden="1" outlineLevel="1" x14ac:dyDescent="0.3">
      <c r="A1990" s="20">
        <v>39400</v>
      </c>
      <c r="B1990" s="21">
        <v>-5.7336650078124336E-3</v>
      </c>
      <c r="C1990" s="9">
        <f t="shared" si="152"/>
        <v>-1.6233665007812433E-2</v>
      </c>
      <c r="D1990" s="6">
        <f t="shared" si="153"/>
        <v>2.6353187958587382E-4</v>
      </c>
      <c r="E1990" s="6">
        <f t="shared" si="155"/>
        <v>1.9059936590147349E-4</v>
      </c>
      <c r="F1990" s="6">
        <f t="shared" si="154"/>
        <v>1.0422218514620756</v>
      </c>
      <c r="G1990" s="17">
        <v>7.9059979517737775E-3</v>
      </c>
      <c r="H1990" s="9">
        <f t="shared" si="151"/>
        <v>1.0208926738213355E-2</v>
      </c>
      <c r="I1990" s="8"/>
      <c r="J1990" s="10"/>
      <c r="AC1990" s="14"/>
      <c r="AD1990" s="15"/>
    </row>
    <row r="1991" spans="1:30" hidden="1" outlineLevel="1" x14ac:dyDescent="0.3">
      <c r="A1991" s="20">
        <v>39401</v>
      </c>
      <c r="B1991" s="21">
        <v>-9.1842023937458196E-3</v>
      </c>
      <c r="C1991" s="9">
        <f t="shared" si="152"/>
        <v>-1.9684202393745819E-2</v>
      </c>
      <c r="D1991" s="6">
        <f t="shared" si="153"/>
        <v>3.8746782387794862E-4</v>
      </c>
      <c r="E1991" s="6">
        <f t="shared" si="155"/>
        <v>2.6353187958587382E-4</v>
      </c>
      <c r="F1991" s="6">
        <f t="shared" si="154"/>
        <v>0.57756019047995077</v>
      </c>
      <c r="G1991" s="17">
        <v>9.0903624753217328E-3</v>
      </c>
      <c r="H1991" s="9">
        <f t="shared" si="151"/>
        <v>7.5997380907499093E-3</v>
      </c>
      <c r="I1991" s="8"/>
      <c r="J1991" s="10"/>
      <c r="AC1991" s="14"/>
      <c r="AD1991" s="15"/>
    </row>
    <row r="1992" spans="1:30" hidden="1" outlineLevel="1" x14ac:dyDescent="0.3">
      <c r="A1992" s="20">
        <v>39402</v>
      </c>
      <c r="B1992" s="21">
        <v>5.0778547879890877E-3</v>
      </c>
      <c r="C1992" s="9">
        <f t="shared" si="152"/>
        <v>-5.4221452120109129E-3</v>
      </c>
      <c r="D1992" s="6">
        <f t="shared" si="153"/>
        <v>2.9399658700132868E-5</v>
      </c>
      <c r="E1992" s="6">
        <f t="shared" si="155"/>
        <v>3.8746782387794862E-4</v>
      </c>
      <c r="F1992" s="6">
        <f t="shared" si="154"/>
        <v>0.75786577590801218</v>
      </c>
      <c r="G1992" s="17">
        <v>7.622043774677149E-3</v>
      </c>
      <c r="H1992" s="9">
        <f t="shared" si="151"/>
        <v>8.7055486668446824E-3</v>
      </c>
      <c r="I1992" s="8"/>
      <c r="J1992" s="10"/>
      <c r="AC1992" s="14"/>
      <c r="AD1992" s="15"/>
    </row>
    <row r="1993" spans="1:30" hidden="1" outlineLevel="1" x14ac:dyDescent="0.3">
      <c r="A1993" s="20">
        <v>39405</v>
      </c>
      <c r="B1993" s="21">
        <v>-1.6709605073380915E-2</v>
      </c>
      <c r="C1993" s="9">
        <f t="shared" si="152"/>
        <v>-2.7209605073380917E-2</v>
      </c>
      <c r="D1993" s="6">
        <f t="shared" si="153"/>
        <v>7.4036260824935653E-4</v>
      </c>
      <c r="E1993" s="6">
        <f t="shared" si="155"/>
        <v>2.9399658700132868E-5</v>
      </c>
      <c r="F1993" s="6">
        <f t="shared" si="154"/>
        <v>0.53806237339577812</v>
      </c>
      <c r="G1993" s="17">
        <v>8.0917450097721787E-3</v>
      </c>
      <c r="H1993" s="9">
        <f t="shared" si="151"/>
        <v>7.3352735013479777E-3</v>
      </c>
      <c r="I1993" s="8"/>
      <c r="J1993" s="10"/>
      <c r="AC1993" s="14"/>
      <c r="AD1993" s="15"/>
    </row>
    <row r="1994" spans="1:30" hidden="1" outlineLevel="1" x14ac:dyDescent="0.3">
      <c r="A1994" s="20">
        <v>39406</v>
      </c>
      <c r="B1994" s="21">
        <v>3.9816799298815929E-3</v>
      </c>
      <c r="C1994" s="9">
        <f t="shared" si="152"/>
        <v>-6.5183200701184078E-3</v>
      </c>
      <c r="D1994" s="6">
        <f t="shared" si="153"/>
        <v>4.2488496536508447E-5</v>
      </c>
      <c r="E1994" s="6">
        <f t="shared" si="155"/>
        <v>7.4036260824935653E-4</v>
      </c>
      <c r="F1994" s="6">
        <f t="shared" si="154"/>
        <v>0.60418465764268636</v>
      </c>
      <c r="G1994" s="17">
        <v>1.334697050671989E-2</v>
      </c>
      <c r="H1994" s="9">
        <f t="shared" si="151"/>
        <v>7.7729316068178957E-3</v>
      </c>
      <c r="I1994" s="8"/>
      <c r="J1994" s="10"/>
      <c r="AC1994" s="14"/>
      <c r="AD1994" s="15"/>
    </row>
    <row r="1995" spans="1:30" hidden="1" outlineLevel="1" x14ac:dyDescent="0.3">
      <c r="A1995" s="20">
        <v>39407</v>
      </c>
      <c r="B1995" s="21">
        <v>-1.6358855232518361E-2</v>
      </c>
      <c r="C1995" s="9">
        <f t="shared" si="152"/>
        <v>-2.685885523251836E-2</v>
      </c>
      <c r="D1995" s="6">
        <f t="shared" si="153"/>
        <v>7.2139810440137887E-4</v>
      </c>
      <c r="E1995" s="6">
        <f t="shared" si="155"/>
        <v>4.2488496536508447E-5</v>
      </c>
      <c r="F1995" s="6">
        <f t="shared" si="154"/>
        <v>1.6133152576782326</v>
      </c>
      <c r="G1995" s="17">
        <v>7.3255390135687562E-3</v>
      </c>
      <c r="H1995" s="9">
        <f t="shared" si="151"/>
        <v>1.2701634767533793E-2</v>
      </c>
      <c r="I1995" s="8"/>
      <c r="J1995" s="10"/>
      <c r="AC1995" s="14"/>
      <c r="AD1995" s="15"/>
    </row>
    <row r="1996" spans="1:30" hidden="1" outlineLevel="1" x14ac:dyDescent="0.3">
      <c r="A1996" s="20">
        <v>39409</v>
      </c>
      <c r="B1996" s="21">
        <v>1.4107325395408842E-2</v>
      </c>
      <c r="C1996" s="9">
        <f t="shared" si="152"/>
        <v>3.6073253954088409E-3</v>
      </c>
      <c r="D1996" s="6">
        <f t="shared" si="153"/>
        <v>1.3012796508361551E-5</v>
      </c>
      <c r="E1996" s="6">
        <f t="shared" si="155"/>
        <v>7.2139810440137887E-4</v>
      </c>
      <c r="F1996" s="6">
        <f t="shared" si="154"/>
        <v>0.4983769338612184</v>
      </c>
      <c r="G1996" s="17">
        <v>5.4689706813678372E-3</v>
      </c>
      <c r="H1996" s="9">
        <f t="shared" si="151"/>
        <v>7.0595816721758971E-3</v>
      </c>
      <c r="I1996" s="8"/>
      <c r="J1996" s="10"/>
      <c r="AC1996" s="14"/>
      <c r="AD1996" s="15"/>
    </row>
    <row r="1997" spans="1:30" hidden="1" outlineLevel="1" x14ac:dyDescent="0.3">
      <c r="A1997" s="20">
        <v>39412</v>
      </c>
      <c r="B1997" s="21">
        <v>-1.8460833447071581E-2</v>
      </c>
      <c r="C1997" s="9">
        <f t="shared" si="152"/>
        <v>-2.8960833447071579E-2</v>
      </c>
      <c r="D1997" s="6">
        <f t="shared" si="153"/>
        <v>8.387298739490199E-4</v>
      </c>
      <c r="E1997" s="6">
        <f t="shared" si="155"/>
        <v>1.3012796508361551E-5</v>
      </c>
      <c r="F1997" s="6">
        <f t="shared" si="154"/>
        <v>0.28560064828946152</v>
      </c>
      <c r="G1997" s="17">
        <v>1.268228134464216E-2</v>
      </c>
      <c r="H1997" s="9">
        <f t="shared" si="151"/>
        <v>5.3441617517573474E-3</v>
      </c>
      <c r="I1997" s="8"/>
      <c r="J1997" s="10"/>
      <c r="AC1997" s="14"/>
      <c r="AD1997" s="15"/>
    </row>
    <row r="1998" spans="1:30" hidden="1" outlineLevel="1" x14ac:dyDescent="0.3">
      <c r="A1998" s="20">
        <v>39413</v>
      </c>
      <c r="B1998" s="21">
        <v>1.6730683354299565E-2</v>
      </c>
      <c r="C1998" s="9">
        <f t="shared" si="152"/>
        <v>6.2306833542995644E-3</v>
      </c>
      <c r="D1998" s="6">
        <f t="shared" si="153"/>
        <v>3.8821415061545673E-5</v>
      </c>
      <c r="E1998" s="6">
        <f t="shared" si="155"/>
        <v>8.387298739490199E-4</v>
      </c>
      <c r="F1998" s="6">
        <f t="shared" si="154"/>
        <v>1.4583610552761961</v>
      </c>
      <c r="G1998" s="17">
        <v>9.0777560422491427E-3</v>
      </c>
      <c r="H1998" s="9">
        <f t="shared" ref="H1998:H2061" si="156">SQRT(F1998)/100</f>
        <v>1.2076262067693778E-2</v>
      </c>
      <c r="I1998" s="8"/>
      <c r="J1998" s="10"/>
      <c r="AC1998" s="14"/>
      <c r="AD1998" s="15"/>
    </row>
    <row r="1999" spans="1:30" hidden="1" outlineLevel="1" x14ac:dyDescent="0.3">
      <c r="A1999" s="20">
        <v>39414</v>
      </c>
      <c r="B1999" s="21">
        <v>2.5223155598422135E-2</v>
      </c>
      <c r="C1999" s="9">
        <f t="shared" ref="C1999:C2062" si="157">B1999-B$5</f>
        <v>1.4723155598422135E-2</v>
      </c>
      <c r="D1999" s="6">
        <f t="shared" ref="D1999:D2062" si="158">C1999^2</f>
        <v>2.1677131077534905E-4</v>
      </c>
      <c r="E1999" s="6">
        <f t="shared" si="155"/>
        <v>3.8821415061545673E-5</v>
      </c>
      <c r="F1999" s="6">
        <f t="shared" ref="F1999:F2062" si="159">IF(C1998&gt;0,B$6+B$7*E1999+B$8*(G1998*100)^2,B$6+B$7*E1999+B$8*(G1998*100)^2+E1999*$B$9)</f>
        <v>0.7558074497085262</v>
      </c>
      <c r="G1999" s="17">
        <v>1.2573239652955216E-2</v>
      </c>
      <c r="H1999" s="9">
        <f t="shared" si="156"/>
        <v>8.693718707828809E-3</v>
      </c>
      <c r="I1999" s="8"/>
      <c r="J1999" s="10"/>
      <c r="AC1999" s="14"/>
      <c r="AD1999" s="15"/>
    </row>
    <row r="2000" spans="1:30" hidden="1" outlineLevel="1" x14ac:dyDescent="0.3">
      <c r="A2000" s="20">
        <v>39415</v>
      </c>
      <c r="B2000" s="21">
        <v>1.675134568565265E-3</v>
      </c>
      <c r="C2000" s="9">
        <f t="shared" si="157"/>
        <v>-8.8248654314347363E-3</v>
      </c>
      <c r="D2000" s="6">
        <f t="shared" si="158"/>
        <v>7.7878249882931799E-5</v>
      </c>
      <c r="E2000" s="6">
        <f t="shared" ref="E2000:E2063" si="160">D1999</f>
        <v>2.1677131077534905E-4</v>
      </c>
      <c r="F2000" s="6">
        <f t="shared" si="159"/>
        <v>1.4336794850548706</v>
      </c>
      <c r="G2000" s="17">
        <v>6.6853471614471069E-3</v>
      </c>
      <c r="H2000" s="9">
        <f t="shared" si="156"/>
        <v>1.1973635559239602E-2</v>
      </c>
      <c r="I2000" s="8"/>
      <c r="J2000" s="10"/>
      <c r="AC2000" s="14"/>
      <c r="AD2000" s="15"/>
    </row>
    <row r="2001" spans="1:30" hidden="1" outlineLevel="1" x14ac:dyDescent="0.3">
      <c r="A2001" s="20">
        <v>39416</v>
      </c>
      <c r="B2001" s="21">
        <v>4.496371979041314E-3</v>
      </c>
      <c r="C2001" s="9">
        <f t="shared" si="157"/>
        <v>-6.0036280209586866E-3</v>
      </c>
      <c r="D2001" s="6">
        <f t="shared" si="158"/>
        <v>3.6043549414040318E-5</v>
      </c>
      <c r="E2001" s="6">
        <f t="shared" si="160"/>
        <v>7.7878249882931799E-5</v>
      </c>
      <c r="F2001" s="6">
        <f t="shared" si="159"/>
        <v>0.418024342199873</v>
      </c>
      <c r="G2001" s="17">
        <v>9.279830714172866E-3</v>
      </c>
      <c r="H2001" s="9">
        <f t="shared" si="156"/>
        <v>6.4654802002625678E-3</v>
      </c>
      <c r="I2001" s="8"/>
      <c r="J2001" s="10"/>
      <c r="AC2001" s="14"/>
      <c r="AD2001" s="15"/>
    </row>
    <row r="2002" spans="1:30" hidden="1" outlineLevel="1" x14ac:dyDescent="0.3">
      <c r="A2002" s="20">
        <v>39419</v>
      </c>
      <c r="B2002" s="21">
        <v>-4.283060803440937E-3</v>
      </c>
      <c r="C2002" s="9">
        <f t="shared" si="157"/>
        <v>-1.4783060803440938E-2</v>
      </c>
      <c r="D2002" s="6">
        <f t="shared" si="158"/>
        <v>2.1853888671823183E-4</v>
      </c>
      <c r="E2002" s="6">
        <f t="shared" si="160"/>
        <v>3.6043549414040318E-5</v>
      </c>
      <c r="F2002" s="6">
        <f t="shared" si="159"/>
        <v>0.78903500462658016</v>
      </c>
      <c r="G2002" s="17">
        <v>5.1026810160799893E-3</v>
      </c>
      <c r="H2002" s="9">
        <f t="shared" si="156"/>
        <v>8.8827642354538487E-3</v>
      </c>
      <c r="I2002" s="8"/>
      <c r="J2002" s="10"/>
      <c r="AC2002" s="14"/>
      <c r="AD2002" s="15"/>
    </row>
    <row r="2003" spans="1:30" hidden="1" outlineLevel="1" x14ac:dyDescent="0.3">
      <c r="A2003" s="20">
        <v>39420</v>
      </c>
      <c r="B2003" s="21">
        <v>-4.9572136475798702E-3</v>
      </c>
      <c r="C2003" s="9">
        <f t="shared" si="157"/>
        <v>-1.5457213647579871E-2</v>
      </c>
      <c r="D2003" s="6">
        <f t="shared" si="158"/>
        <v>2.3892545374692943E-4</v>
      </c>
      <c r="E2003" s="6">
        <f t="shared" si="160"/>
        <v>2.1853888671823183E-4</v>
      </c>
      <c r="F2003" s="6">
        <f t="shared" si="159"/>
        <v>0.25092044390233281</v>
      </c>
      <c r="G2003" s="17">
        <v>2.9858172515662361E-3</v>
      </c>
      <c r="H2003" s="9">
        <f t="shared" si="156"/>
        <v>5.0091959824140721E-3</v>
      </c>
      <c r="I2003" s="8"/>
      <c r="J2003" s="10"/>
      <c r="AC2003" s="14"/>
      <c r="AD2003" s="15"/>
    </row>
    <row r="2004" spans="1:30" hidden="1" outlineLevel="1" x14ac:dyDescent="0.3">
      <c r="A2004" s="20">
        <v>39421</v>
      </c>
      <c r="B2004" s="21">
        <v>1.4702577564802225E-2</v>
      </c>
      <c r="C2004" s="9">
        <f t="shared" si="157"/>
        <v>4.2025775648022248E-3</v>
      </c>
      <c r="D2004" s="6">
        <f t="shared" si="158"/>
        <v>1.7661658188178997E-5</v>
      </c>
      <c r="E2004" s="6">
        <f t="shared" si="160"/>
        <v>2.3892545374692943E-4</v>
      </c>
      <c r="F2004" s="6">
        <f t="shared" si="159"/>
        <v>9.7556821417917022E-2</v>
      </c>
      <c r="G2004" s="17">
        <v>6.9841599238859679E-3</v>
      </c>
      <c r="H2004" s="9">
        <f t="shared" si="156"/>
        <v>3.1234087375480819E-3</v>
      </c>
      <c r="I2004" s="8"/>
      <c r="J2004" s="10"/>
      <c r="AC2004" s="14"/>
      <c r="AD2004" s="15"/>
    </row>
    <row r="2005" spans="1:30" hidden="1" outlineLevel="1" x14ac:dyDescent="0.3">
      <c r="A2005" s="20">
        <v>39422</v>
      </c>
      <c r="B2005" s="21">
        <v>1.2926886790657921E-2</v>
      </c>
      <c r="C2005" s="9">
        <f t="shared" si="157"/>
        <v>2.4268867906579207E-3</v>
      </c>
      <c r="D2005" s="6">
        <f t="shared" si="158"/>
        <v>5.8897794946699025E-6</v>
      </c>
      <c r="E2005" s="6">
        <f t="shared" si="160"/>
        <v>1.7661658188178997E-5</v>
      </c>
      <c r="F2005" s="6">
        <f t="shared" si="159"/>
        <v>0.45460893351850978</v>
      </c>
      <c r="G2005" s="17">
        <v>7.2953503581091256E-3</v>
      </c>
      <c r="H2005" s="9">
        <f t="shared" si="156"/>
        <v>6.7424693808612124E-3</v>
      </c>
      <c r="I2005" s="8"/>
      <c r="J2005" s="10"/>
      <c r="AC2005" s="14"/>
      <c r="AD2005" s="15"/>
    </row>
    <row r="2006" spans="1:30" hidden="1" outlineLevel="1" x14ac:dyDescent="0.3">
      <c r="A2006" s="20">
        <v>39423</v>
      </c>
      <c r="B2006" s="21">
        <v>4.1771566629991279E-4</v>
      </c>
      <c r="C2006" s="9">
        <f t="shared" si="157"/>
        <v>-1.0082284333700087E-2</v>
      </c>
      <c r="D2006" s="6">
        <f t="shared" si="158"/>
        <v>1.0165245738557421E-4</v>
      </c>
      <c r="E2006" s="6">
        <f t="shared" si="160"/>
        <v>5.8897794946699025E-6</v>
      </c>
      <c r="F2006" s="6">
        <f t="shared" si="159"/>
        <v>0.49441067974362135</v>
      </c>
      <c r="G2006" s="17">
        <v>3.4165528370966058E-3</v>
      </c>
      <c r="H2006" s="9">
        <f t="shared" si="156"/>
        <v>7.0314342757621029E-3</v>
      </c>
      <c r="I2006" s="8"/>
      <c r="J2006" s="10"/>
      <c r="AC2006" s="14"/>
      <c r="AD2006" s="15"/>
    </row>
    <row r="2007" spans="1:30" hidden="1" outlineLevel="1" x14ac:dyDescent="0.3">
      <c r="A2007" s="20">
        <v>39426</v>
      </c>
      <c r="B2007" s="21">
        <v>7.4179874763359681E-3</v>
      </c>
      <c r="C2007" s="9">
        <f t="shared" si="157"/>
        <v>-3.0820125236640326E-3</v>
      </c>
      <c r="D2007" s="6">
        <f t="shared" si="158"/>
        <v>9.4988011960219391E-6</v>
      </c>
      <c r="E2007" s="6">
        <f t="shared" si="160"/>
        <v>1.0165245738557421E-4</v>
      </c>
      <c r="F2007" s="6">
        <f t="shared" si="159"/>
        <v>0.12225536701513859</v>
      </c>
      <c r="G2007" s="17">
        <v>4.9334845747652858E-3</v>
      </c>
      <c r="H2007" s="9">
        <f t="shared" si="156"/>
        <v>3.4965034965682303E-3</v>
      </c>
      <c r="I2007" s="8"/>
      <c r="J2007" s="10"/>
      <c r="AC2007" s="14"/>
      <c r="AD2007" s="15"/>
    </row>
    <row r="2008" spans="1:30" hidden="1" outlineLevel="1" x14ac:dyDescent="0.3">
      <c r="A2008" s="20">
        <v>39427</v>
      </c>
      <c r="B2008" s="21">
        <v>-2.1669692635323375E-2</v>
      </c>
      <c r="C2008" s="9">
        <f t="shared" si="157"/>
        <v>-3.2169692635323377E-2</v>
      </c>
      <c r="D2008" s="6">
        <f t="shared" si="158"/>
        <v>1.0348891242511792E-3</v>
      </c>
      <c r="E2008" s="6">
        <f t="shared" si="160"/>
        <v>9.4988011960219391E-6</v>
      </c>
      <c r="F2008" s="6">
        <f t="shared" si="159"/>
        <v>0.23570700996167804</v>
      </c>
      <c r="G2008" s="17">
        <v>1.3436778198534262E-2</v>
      </c>
      <c r="H2008" s="9">
        <f t="shared" si="156"/>
        <v>4.8549666318284624E-3</v>
      </c>
      <c r="I2008" s="8"/>
      <c r="J2008" s="10"/>
      <c r="AC2008" s="14"/>
      <c r="AD2008" s="15"/>
    </row>
    <row r="2009" spans="1:30" hidden="1" outlineLevel="1" x14ac:dyDescent="0.3">
      <c r="A2009" s="20">
        <v>39428</v>
      </c>
      <c r="B2009" s="21">
        <v>3.0573007757730337E-3</v>
      </c>
      <c r="C2009" s="9">
        <f t="shared" si="157"/>
        <v>-7.4426992242269674E-3</v>
      </c>
      <c r="D2009" s="6">
        <f t="shared" si="158"/>
        <v>5.5393771742308699E-5</v>
      </c>
      <c r="E2009" s="6">
        <f t="shared" si="160"/>
        <v>1.0348891242511792E-3</v>
      </c>
      <c r="F2009" s="6">
        <f t="shared" si="159"/>
        <v>1.6348778713876164</v>
      </c>
      <c r="G2009" s="17">
        <v>1.9281600981328736E-2</v>
      </c>
      <c r="H2009" s="9">
        <f t="shared" si="156"/>
        <v>1.2786234282960782E-2</v>
      </c>
      <c r="I2009" s="8"/>
      <c r="J2009" s="10"/>
      <c r="AC2009" s="14"/>
      <c r="AD2009" s="15"/>
    </row>
    <row r="2010" spans="1:30" hidden="1" outlineLevel="1" x14ac:dyDescent="0.3">
      <c r="A2010" s="20">
        <v>39429</v>
      </c>
      <c r="B2010" s="21">
        <v>3.2646589653964127E-3</v>
      </c>
      <c r="C2010" s="9">
        <f t="shared" si="157"/>
        <v>-7.2353410346035884E-3</v>
      </c>
      <c r="D2010" s="6">
        <f t="shared" si="158"/>
        <v>5.2350159887018527E-5</v>
      </c>
      <c r="E2010" s="6">
        <f t="shared" si="160"/>
        <v>5.5393771742308699E-5</v>
      </c>
      <c r="F2010" s="6">
        <f t="shared" si="159"/>
        <v>3.3477356622330197</v>
      </c>
      <c r="G2010" s="17">
        <v>9.8682293224745411E-3</v>
      </c>
      <c r="H2010" s="9">
        <f t="shared" si="156"/>
        <v>1.8296818472710003E-2</v>
      </c>
      <c r="I2010" s="8"/>
      <c r="J2010" s="10"/>
      <c r="AC2010" s="14"/>
      <c r="AD2010" s="15"/>
    </row>
    <row r="2011" spans="1:30" hidden="1" outlineLevel="1" x14ac:dyDescent="0.3">
      <c r="A2011" s="20">
        <v>39430</v>
      </c>
      <c r="B2011" s="21">
        <v>-1.326340200261969E-2</v>
      </c>
      <c r="C2011" s="9">
        <f t="shared" si="157"/>
        <v>-2.3763402002619692E-2</v>
      </c>
      <c r="D2011" s="6">
        <f t="shared" si="158"/>
        <v>5.6469927473810964E-4</v>
      </c>
      <c r="E2011" s="6">
        <f t="shared" si="160"/>
        <v>5.2350159887018527E-5</v>
      </c>
      <c r="F2011" s="6">
        <f t="shared" si="159"/>
        <v>0.88995105239802641</v>
      </c>
      <c r="G2011" s="17">
        <v>5.6332851432891193E-3</v>
      </c>
      <c r="H2011" s="9">
        <f t="shared" si="156"/>
        <v>9.4337217067180148E-3</v>
      </c>
      <c r="I2011" s="8"/>
      <c r="J2011" s="10"/>
      <c r="AC2011" s="14"/>
      <c r="AD2011" s="15"/>
    </row>
    <row r="2012" spans="1:30" hidden="1" outlineLevel="1" x14ac:dyDescent="0.3">
      <c r="A2012" s="20">
        <v>39433</v>
      </c>
      <c r="B2012" s="21">
        <v>-1.3026863182903459E-2</v>
      </c>
      <c r="C2012" s="9">
        <f t="shared" si="157"/>
        <v>-2.3526863182903458E-2</v>
      </c>
      <c r="D2012" s="6">
        <f t="shared" si="158"/>
        <v>5.5351329122705825E-4</v>
      </c>
      <c r="E2012" s="6">
        <f t="shared" si="160"/>
        <v>5.6469927473810964E-4</v>
      </c>
      <c r="F2012" s="6">
        <f t="shared" si="159"/>
        <v>0.30195055096283924</v>
      </c>
      <c r="G2012" s="17">
        <v>5.6962791946711675E-3</v>
      </c>
      <c r="H2012" s="9">
        <f t="shared" si="156"/>
        <v>5.4950027385146883E-3</v>
      </c>
      <c r="I2012" s="8"/>
      <c r="J2012" s="10"/>
      <c r="AC2012" s="14"/>
      <c r="AD2012" s="15"/>
    </row>
    <row r="2013" spans="1:30" hidden="1" outlineLevel="1" x14ac:dyDescent="0.3">
      <c r="A2013" s="20">
        <v>39434</v>
      </c>
      <c r="B2013" s="21">
        <v>4.944733357036676E-3</v>
      </c>
      <c r="C2013" s="9">
        <f t="shared" si="157"/>
        <v>-5.5552666429633246E-3</v>
      </c>
      <c r="D2013" s="6">
        <f t="shared" si="158"/>
        <v>3.0860987474421005E-5</v>
      </c>
      <c r="E2013" s="6">
        <f t="shared" si="160"/>
        <v>5.5351329122705825E-4</v>
      </c>
      <c r="F2013" s="6">
        <f t="shared" si="159"/>
        <v>0.30834292050151052</v>
      </c>
      <c r="G2013" s="17">
        <v>9.0584511439405612E-3</v>
      </c>
      <c r="H2013" s="9">
        <f t="shared" si="156"/>
        <v>5.5528634100030817E-3</v>
      </c>
      <c r="I2013" s="8"/>
      <c r="J2013" s="10"/>
      <c r="AC2013" s="14"/>
      <c r="AD2013" s="15"/>
    </row>
    <row r="2014" spans="1:30" hidden="1" outlineLevel="1" x14ac:dyDescent="0.3">
      <c r="A2014" s="20">
        <v>39435</v>
      </c>
      <c r="B2014" s="21">
        <v>-1.906236873040638E-3</v>
      </c>
      <c r="C2014" s="9">
        <f t="shared" si="157"/>
        <v>-1.2406236873040639E-2</v>
      </c>
      <c r="D2014" s="6">
        <f t="shared" si="158"/>
        <v>1.5391471334999317E-4</v>
      </c>
      <c r="E2014" s="6">
        <f t="shared" si="160"/>
        <v>3.0860987474421005E-5</v>
      </c>
      <c r="F2014" s="6">
        <f t="shared" si="159"/>
        <v>0.7526719922874332</v>
      </c>
      <c r="G2014" s="17">
        <v>7.5399464969745037E-3</v>
      </c>
      <c r="H2014" s="9">
        <f t="shared" si="156"/>
        <v>8.6756670768733009E-3</v>
      </c>
      <c r="I2014" s="8"/>
      <c r="J2014" s="10"/>
      <c r="AC2014" s="14"/>
      <c r="AD2014" s="15"/>
    </row>
    <row r="2015" spans="1:30" hidden="1" outlineLevel="1" x14ac:dyDescent="0.3">
      <c r="A2015" s="20">
        <v>39436</v>
      </c>
      <c r="B2015" s="21">
        <v>2.9010150707239214E-3</v>
      </c>
      <c r="C2015" s="9">
        <f t="shared" si="157"/>
        <v>-7.5989849292760793E-3</v>
      </c>
      <c r="D2015" s="6">
        <f t="shared" si="158"/>
        <v>5.7744571955364982E-5</v>
      </c>
      <c r="E2015" s="6">
        <f t="shared" si="160"/>
        <v>1.5391471334999317E-4</v>
      </c>
      <c r="F2015" s="6">
        <f t="shared" si="159"/>
        <v>0.52691527877894784</v>
      </c>
      <c r="G2015" s="17">
        <v>6.4969262950666639E-3</v>
      </c>
      <c r="H2015" s="9">
        <f t="shared" si="156"/>
        <v>7.2588930201439661E-3</v>
      </c>
      <c r="I2015" s="8"/>
      <c r="J2015" s="10"/>
      <c r="AC2015" s="14"/>
      <c r="AD2015" s="15"/>
    </row>
    <row r="2016" spans="1:30" hidden="1" outlineLevel="1" x14ac:dyDescent="0.3">
      <c r="A2016" s="20">
        <v>39437</v>
      </c>
      <c r="B2016" s="21">
        <v>1.535904592332211E-2</v>
      </c>
      <c r="C2016" s="9">
        <f t="shared" si="157"/>
        <v>4.8590459233221091E-3</v>
      </c>
      <c r="D2016" s="6">
        <f t="shared" si="158"/>
        <v>2.3610327284953207E-5</v>
      </c>
      <c r="E2016" s="6">
        <f t="shared" si="160"/>
        <v>5.7744571955364982E-5</v>
      </c>
      <c r="F2016" s="6">
        <f t="shared" si="159"/>
        <v>0.39577645142548973</v>
      </c>
      <c r="G2016" s="17">
        <v>7.845503074198068E-3</v>
      </c>
      <c r="H2016" s="9">
        <f t="shared" si="156"/>
        <v>6.2910766282528287E-3</v>
      </c>
      <c r="I2016" s="8"/>
      <c r="J2016" s="10"/>
      <c r="AC2016" s="14"/>
      <c r="AD2016" s="15"/>
    </row>
    <row r="2017" spans="1:30" hidden="1" outlineLevel="1" x14ac:dyDescent="0.3">
      <c r="A2017" s="20">
        <v>39440</v>
      </c>
      <c r="B2017" s="21">
        <v>7.3620411746827159E-3</v>
      </c>
      <c r="C2017" s="9">
        <f t="shared" si="157"/>
        <v>-3.1379588253172847E-3</v>
      </c>
      <c r="D2017" s="6">
        <f t="shared" si="158"/>
        <v>9.8467855893866337E-6</v>
      </c>
      <c r="E2017" s="6">
        <f t="shared" si="160"/>
        <v>2.3610327284953207E-5</v>
      </c>
      <c r="F2017" s="6">
        <f t="shared" si="159"/>
        <v>0.56902053389031026</v>
      </c>
      <c r="G2017" s="17">
        <v>3.95277444096526E-3</v>
      </c>
      <c r="H2017" s="9">
        <f t="shared" si="156"/>
        <v>7.5433449734869625E-3</v>
      </c>
      <c r="I2017" s="8"/>
      <c r="J2017" s="10"/>
      <c r="AC2017" s="14"/>
      <c r="AD2017" s="15"/>
    </row>
    <row r="2018" spans="1:30" hidden="1" outlineLevel="1" x14ac:dyDescent="0.3">
      <c r="A2018" s="20">
        <v>39442</v>
      </c>
      <c r="B2018" s="21">
        <v>1.2179226923864104E-4</v>
      </c>
      <c r="C2018" s="9">
        <f t="shared" si="157"/>
        <v>-1.037820773076136E-2</v>
      </c>
      <c r="D2018" s="6">
        <f t="shared" si="158"/>
        <v>1.0770719570283486E-4</v>
      </c>
      <c r="E2018" s="6">
        <f t="shared" si="160"/>
        <v>9.8467855893866337E-6</v>
      </c>
      <c r="F2018" s="6">
        <f t="shared" si="159"/>
        <v>0.15764815600984958</v>
      </c>
      <c r="G2018" s="17">
        <v>4.014448655188004E-3</v>
      </c>
      <c r="H2018" s="9">
        <f t="shared" si="156"/>
        <v>3.9704931181132851E-3</v>
      </c>
      <c r="I2018" s="8"/>
      <c r="J2018" s="10"/>
      <c r="AC2018" s="14"/>
      <c r="AD2018" s="15"/>
    </row>
    <row r="2019" spans="1:30" hidden="1" outlineLevel="1" x14ac:dyDescent="0.3">
      <c r="A2019" s="20">
        <v>39443</v>
      </c>
      <c r="B2019" s="21">
        <v>-1.4275292121968427E-2</v>
      </c>
      <c r="C2019" s="9">
        <f t="shared" si="157"/>
        <v>-2.4775292121968426E-2</v>
      </c>
      <c r="D2019" s="6">
        <f t="shared" si="158"/>
        <v>6.1381509972887075E-4</v>
      </c>
      <c r="E2019" s="6">
        <f t="shared" si="160"/>
        <v>1.0770719570283486E-4</v>
      </c>
      <c r="F2019" s="6">
        <f t="shared" si="159"/>
        <v>0.16205110914940984</v>
      </c>
      <c r="G2019" s="17">
        <v>6.3532665499622864E-3</v>
      </c>
      <c r="H2019" s="9">
        <f t="shared" si="156"/>
        <v>4.0255572179439935E-3</v>
      </c>
      <c r="I2019" s="8"/>
      <c r="J2019" s="10"/>
      <c r="AC2019" s="14"/>
      <c r="AD2019" s="15"/>
    </row>
    <row r="2020" spans="1:30" hidden="1" outlineLevel="1" x14ac:dyDescent="0.3">
      <c r="A2020" s="20">
        <v>39444</v>
      </c>
      <c r="B2020" s="21">
        <v>4.6844925738886712E-4</v>
      </c>
      <c r="C2020" s="9">
        <f t="shared" si="157"/>
        <v>-1.0031550742611134E-2</v>
      </c>
      <c r="D2020" s="6">
        <f t="shared" si="158"/>
        <v>1.00632010301582E-4</v>
      </c>
      <c r="E2020" s="6">
        <f t="shared" si="160"/>
        <v>6.1381509972887075E-4</v>
      </c>
      <c r="F2020" s="6">
        <f t="shared" si="159"/>
        <v>0.37925117539933306</v>
      </c>
      <c r="G2020" s="17">
        <v>7.565467051196431E-3</v>
      </c>
      <c r="H2020" s="9">
        <f t="shared" si="156"/>
        <v>6.158337238243234E-3</v>
      </c>
      <c r="I2020" s="8"/>
      <c r="J2020" s="10"/>
      <c r="AC2020" s="14"/>
      <c r="AD2020" s="15"/>
    </row>
    <row r="2021" spans="1:30" hidden="1" outlineLevel="1" x14ac:dyDescent="0.3">
      <c r="A2021" s="20">
        <v>39447</v>
      </c>
      <c r="B2021" s="21">
        <v>-7.5890101260859778E-3</v>
      </c>
      <c r="C2021" s="9">
        <f t="shared" si="157"/>
        <v>-1.8089010126085978E-2</v>
      </c>
      <c r="D2021" s="6">
        <f t="shared" si="158"/>
        <v>3.2721228734164105E-4</v>
      </c>
      <c r="E2021" s="6">
        <f t="shared" si="160"/>
        <v>1.00632010301582E-4</v>
      </c>
      <c r="F2021" s="6">
        <f t="shared" si="159"/>
        <v>0.53036724596801399</v>
      </c>
      <c r="G2021" s="17">
        <v>4.3359342907429094E-3</v>
      </c>
      <c r="H2021" s="9">
        <f t="shared" si="156"/>
        <v>7.2826317081671373E-3</v>
      </c>
      <c r="I2021" s="8"/>
      <c r="J2021" s="10"/>
      <c r="AC2021" s="14"/>
      <c r="AD2021" s="15"/>
    </row>
    <row r="2022" spans="1:30" hidden="1" outlineLevel="1" x14ac:dyDescent="0.3">
      <c r="A2022" s="20">
        <v>39449</v>
      </c>
      <c r="B2022" s="21">
        <v>-1.6790253128593818E-2</v>
      </c>
      <c r="C2022" s="9">
        <f t="shared" si="157"/>
        <v>-2.7290253128593817E-2</v>
      </c>
      <c r="D2022" s="6">
        <f t="shared" si="158"/>
        <v>7.4475791582272459E-4</v>
      </c>
      <c r="E2022" s="6">
        <f t="shared" si="160"/>
        <v>3.2721228734164105E-4</v>
      </c>
      <c r="F2022" s="6">
        <f t="shared" si="159"/>
        <v>0.18610031319478137</v>
      </c>
      <c r="G2022" s="17">
        <v>1.1466076331741919E-2</v>
      </c>
      <c r="H2022" s="9">
        <f t="shared" si="156"/>
        <v>4.3139345520624367E-3</v>
      </c>
      <c r="I2022" s="8"/>
      <c r="J2022" s="10"/>
      <c r="AC2022" s="14"/>
      <c r="AD2022" s="15"/>
    </row>
    <row r="2023" spans="1:30" hidden="1" outlineLevel="1" x14ac:dyDescent="0.3">
      <c r="A2023" s="20">
        <v>39450</v>
      </c>
      <c r="B2023" s="21">
        <v>9.777344340653174E-4</v>
      </c>
      <c r="C2023" s="9">
        <f t="shared" si="157"/>
        <v>-9.522265565934683E-3</v>
      </c>
      <c r="D2023" s="6">
        <f t="shared" si="158"/>
        <v>9.0673541508185369E-5</v>
      </c>
      <c r="E2023" s="6">
        <f t="shared" si="160"/>
        <v>7.4475791582272459E-4</v>
      </c>
      <c r="F2023" s="6">
        <f t="shared" si="159"/>
        <v>1.195298091245951</v>
      </c>
      <c r="G2023" s="17">
        <v>6.4455847406576245E-3</v>
      </c>
      <c r="H2023" s="9">
        <f t="shared" si="156"/>
        <v>1.0932968907144807E-2</v>
      </c>
      <c r="I2023" s="8"/>
      <c r="J2023" s="10"/>
      <c r="AC2023" s="14"/>
      <c r="AD2023" s="15"/>
    </row>
    <row r="2024" spans="1:30" hidden="1" outlineLevel="1" x14ac:dyDescent="0.3">
      <c r="A2024" s="20">
        <v>39451</v>
      </c>
      <c r="B2024" s="21">
        <v>-1.9843713904774355E-2</v>
      </c>
      <c r="C2024" s="9">
        <f t="shared" si="157"/>
        <v>-3.0343713904774354E-2</v>
      </c>
      <c r="D2024" s="6">
        <f t="shared" si="158"/>
        <v>9.2074097353479648E-4</v>
      </c>
      <c r="E2024" s="6">
        <f t="shared" si="160"/>
        <v>9.0673541508185369E-5</v>
      </c>
      <c r="F2024" s="6">
        <f t="shared" si="159"/>
        <v>0.3898252095687636</v>
      </c>
      <c r="G2024" s="17">
        <v>8.2717084768268445E-3</v>
      </c>
      <c r="H2024" s="9">
        <f t="shared" si="156"/>
        <v>6.2435983981095674E-3</v>
      </c>
      <c r="I2024" s="8"/>
      <c r="J2024" s="10"/>
      <c r="AC2024" s="14"/>
      <c r="AD2024" s="15"/>
    </row>
    <row r="2025" spans="1:30" hidden="1" outlineLevel="1" x14ac:dyDescent="0.3">
      <c r="A2025" s="20">
        <v>39454</v>
      </c>
      <c r="B2025" s="21">
        <v>2.1313336168776414E-3</v>
      </c>
      <c r="C2025" s="9">
        <f t="shared" si="157"/>
        <v>-8.3686663831223588E-3</v>
      </c>
      <c r="D2025" s="6">
        <f t="shared" si="158"/>
        <v>7.0034577032002259E-5</v>
      </c>
      <c r="E2025" s="6">
        <f t="shared" si="160"/>
        <v>9.2074097353479648E-4</v>
      </c>
      <c r="F2025" s="6">
        <f t="shared" si="159"/>
        <v>0.63056463731731216</v>
      </c>
      <c r="G2025" s="17">
        <v>7.6150705504885469E-3</v>
      </c>
      <c r="H2025" s="9">
        <f t="shared" si="156"/>
        <v>7.940810017355358E-3</v>
      </c>
      <c r="I2025" s="8"/>
      <c r="J2025" s="10"/>
      <c r="AC2025" s="14"/>
      <c r="AD2025" s="15"/>
    </row>
    <row r="2026" spans="1:30" hidden="1" outlineLevel="1" x14ac:dyDescent="0.3">
      <c r="A2026" s="20">
        <v>39455</v>
      </c>
      <c r="B2026" s="21">
        <v>-1.8761540528188701E-2</v>
      </c>
      <c r="C2026" s="9">
        <f t="shared" si="157"/>
        <v>-2.9261540528188704E-2</v>
      </c>
      <c r="D2026" s="6">
        <f t="shared" si="158"/>
        <v>8.5623775408283007E-4</v>
      </c>
      <c r="E2026" s="6">
        <f t="shared" si="160"/>
        <v>7.0034577032002259E-5</v>
      </c>
      <c r="F2026" s="6">
        <f t="shared" si="159"/>
        <v>0.53711139513425155</v>
      </c>
      <c r="G2026" s="17">
        <v>1.4915097760780984E-2</v>
      </c>
      <c r="H2026" s="9">
        <f t="shared" si="156"/>
        <v>7.3287884069213761E-3</v>
      </c>
      <c r="I2026" s="8"/>
      <c r="J2026" s="10"/>
      <c r="AC2026" s="14"/>
      <c r="AD2026" s="15"/>
    </row>
    <row r="2027" spans="1:30" hidden="1" outlineLevel="1" x14ac:dyDescent="0.3">
      <c r="A2027" s="20">
        <v>39456</v>
      </c>
      <c r="B2027" s="21">
        <v>1.1549414757195262E-2</v>
      </c>
      <c r="C2027" s="9">
        <f t="shared" si="157"/>
        <v>1.0494147571952616E-3</v>
      </c>
      <c r="D2027" s="6">
        <f t="shared" si="158"/>
        <v>1.1012713326191899E-6</v>
      </c>
      <c r="E2027" s="6">
        <f t="shared" si="160"/>
        <v>8.5623775408283007E-4</v>
      </c>
      <c r="F2027" s="6">
        <f t="shared" si="159"/>
        <v>2.0102906402589458</v>
      </c>
      <c r="G2027" s="17">
        <v>1.1542809900765739E-2</v>
      </c>
      <c r="H2027" s="9">
        <f t="shared" si="156"/>
        <v>1.4178471850869352E-2</v>
      </c>
      <c r="I2027" s="8"/>
      <c r="J2027" s="10"/>
      <c r="AC2027" s="14"/>
      <c r="AD2027" s="15"/>
    </row>
    <row r="2028" spans="1:30" hidden="1" outlineLevel="1" x14ac:dyDescent="0.3">
      <c r="A2028" s="20">
        <v>39457</v>
      </c>
      <c r="B2028" s="21">
        <v>9.2058204442915705E-3</v>
      </c>
      <c r="C2028" s="9">
        <f t="shared" si="157"/>
        <v>-1.2941795557084301E-3</v>
      </c>
      <c r="D2028" s="6">
        <f t="shared" si="158"/>
        <v>1.6749007224136696E-6</v>
      </c>
      <c r="E2028" s="6">
        <f t="shared" si="160"/>
        <v>1.1012713326191899E-6</v>
      </c>
      <c r="F2028" s="6">
        <f t="shared" si="159"/>
        <v>1.2110989758495159</v>
      </c>
      <c r="G2028" s="17">
        <v>1.4521211485464E-2</v>
      </c>
      <c r="H2028" s="9">
        <f t="shared" si="156"/>
        <v>1.1004994211036713E-2</v>
      </c>
      <c r="I2028" s="8"/>
      <c r="J2028" s="10"/>
      <c r="AC2028" s="14"/>
      <c r="AD2028" s="15"/>
    </row>
    <row r="2029" spans="1:30" hidden="1" outlineLevel="1" x14ac:dyDescent="0.3">
      <c r="A2029" s="20">
        <v>39458</v>
      </c>
      <c r="B2029" s="21">
        <v>-1.9387563697314019E-2</v>
      </c>
      <c r="C2029" s="9">
        <f t="shared" si="157"/>
        <v>-2.9887563697314018E-2</v>
      </c>
      <c r="D2029" s="6">
        <f t="shared" si="158"/>
        <v>8.9326646376100278E-4</v>
      </c>
      <c r="E2029" s="6">
        <f t="shared" si="160"/>
        <v>1.6749007224136696E-6</v>
      </c>
      <c r="F2029" s="6">
        <f t="shared" si="159"/>
        <v>1.9064230566266476</v>
      </c>
      <c r="G2029" s="17">
        <v>1.2516591399068546E-2</v>
      </c>
      <c r="H2029" s="9">
        <f t="shared" si="156"/>
        <v>1.3807327969692933E-2</v>
      </c>
      <c r="I2029" s="8"/>
      <c r="J2029" s="10"/>
      <c r="AC2029" s="14"/>
      <c r="AD2029" s="15"/>
    </row>
    <row r="2030" spans="1:30" hidden="1" outlineLevel="1" x14ac:dyDescent="0.3">
      <c r="A2030" s="20">
        <v>39461</v>
      </c>
      <c r="B2030" s="21">
        <v>1.3540038101453876E-2</v>
      </c>
      <c r="C2030" s="9">
        <f t="shared" si="157"/>
        <v>3.0400381014538749E-3</v>
      </c>
      <c r="D2030" s="6">
        <f t="shared" si="158"/>
        <v>9.2418316582912807E-6</v>
      </c>
      <c r="E2030" s="6">
        <f t="shared" si="160"/>
        <v>8.9326646376100278E-4</v>
      </c>
      <c r="F2030" s="6">
        <f t="shared" si="159"/>
        <v>1.4209647554867357</v>
      </c>
      <c r="G2030" s="17">
        <v>6.3547040298216912E-3</v>
      </c>
      <c r="H2030" s="9">
        <f t="shared" si="156"/>
        <v>1.1920422624583139E-2</v>
      </c>
      <c r="I2030" s="8"/>
      <c r="J2030" s="10"/>
      <c r="AC2030" s="14"/>
      <c r="AD2030" s="15"/>
    </row>
    <row r="2031" spans="1:30" hidden="1" outlineLevel="1" x14ac:dyDescent="0.3">
      <c r="A2031" s="20">
        <v>39462</v>
      </c>
      <c r="B2031" s="21">
        <v>-2.1919243119020496E-2</v>
      </c>
      <c r="C2031" s="9">
        <f t="shared" si="157"/>
        <v>-3.2419243119020495E-2</v>
      </c>
      <c r="D2031" s="6">
        <f t="shared" si="158"/>
        <v>1.0510073244101577E-3</v>
      </c>
      <c r="E2031" s="6">
        <f t="shared" si="160"/>
        <v>9.2418316582912807E-6</v>
      </c>
      <c r="F2031" s="6">
        <f t="shared" si="159"/>
        <v>0.37940393243750326</v>
      </c>
      <c r="G2031" s="17">
        <v>9.4208937710005061E-3</v>
      </c>
      <c r="H2031" s="9">
        <f t="shared" si="156"/>
        <v>6.1595773591822285E-3</v>
      </c>
      <c r="I2031" s="8"/>
      <c r="J2031" s="10"/>
      <c r="AC2031" s="14"/>
      <c r="AD2031" s="15"/>
    </row>
    <row r="2032" spans="1:30" hidden="1" outlineLevel="1" x14ac:dyDescent="0.3">
      <c r="A2032" s="20">
        <v>39463</v>
      </c>
      <c r="B2032" s="21">
        <v>-2.7996827390895135E-3</v>
      </c>
      <c r="C2032" s="9">
        <f t="shared" si="157"/>
        <v>-1.3299682739089514E-2</v>
      </c>
      <c r="D2032" s="6">
        <f t="shared" si="158"/>
        <v>1.7688156096043556E-4</v>
      </c>
      <c r="E2032" s="6">
        <f t="shared" si="160"/>
        <v>1.0510073244101577E-3</v>
      </c>
      <c r="F2032" s="6">
        <f t="shared" si="159"/>
        <v>0.81268136853381479</v>
      </c>
      <c r="G2032" s="17">
        <v>1.2137193932921397E-2</v>
      </c>
      <c r="H2032" s="9">
        <f t="shared" si="156"/>
        <v>9.0148841841357838E-3</v>
      </c>
      <c r="I2032" s="8"/>
      <c r="J2032" s="10"/>
      <c r="AC2032" s="14"/>
      <c r="AD2032" s="15"/>
    </row>
    <row r="2033" spans="1:30" hidden="1" outlineLevel="1" x14ac:dyDescent="0.3">
      <c r="A2033" s="20">
        <v>39464</v>
      </c>
      <c r="B2033" s="21">
        <v>-2.4930881639462991E-2</v>
      </c>
      <c r="C2033" s="9">
        <f t="shared" si="157"/>
        <v>-3.5430881639462994E-2</v>
      </c>
      <c r="D2033" s="6">
        <f t="shared" si="158"/>
        <v>1.2553473737496358E-3</v>
      </c>
      <c r="E2033" s="6">
        <f t="shared" si="160"/>
        <v>1.7688156096043556E-4</v>
      </c>
      <c r="F2033" s="6">
        <f t="shared" si="159"/>
        <v>1.3371720263994151</v>
      </c>
      <c r="G2033" s="17">
        <v>1.6033298140161256E-2</v>
      </c>
      <c r="H2033" s="9">
        <f t="shared" si="156"/>
        <v>1.1563615465759035E-2</v>
      </c>
      <c r="I2033" s="8"/>
      <c r="J2033" s="10"/>
      <c r="AC2033" s="14"/>
      <c r="AD2033" s="15"/>
    </row>
    <row r="2034" spans="1:30" hidden="1" outlineLevel="1" x14ac:dyDescent="0.3">
      <c r="A2034" s="20">
        <v>39465</v>
      </c>
      <c r="B2034" s="21">
        <v>-4.9393205626030784E-3</v>
      </c>
      <c r="C2034" s="9">
        <f t="shared" si="157"/>
        <v>-1.5439320562603078E-2</v>
      </c>
      <c r="D2034" s="6">
        <f t="shared" si="158"/>
        <v>2.3837261943481823E-4</v>
      </c>
      <c r="E2034" s="6">
        <f t="shared" si="160"/>
        <v>1.2553473737496358E-3</v>
      </c>
      <c r="F2034" s="6">
        <f t="shared" si="159"/>
        <v>2.3202681969923953</v>
      </c>
      <c r="G2034" s="17">
        <v>1.7796564392198733E-2</v>
      </c>
      <c r="H2034" s="9">
        <f t="shared" si="156"/>
        <v>1.5232426586044638E-2</v>
      </c>
      <c r="I2034" s="8"/>
      <c r="J2034" s="10"/>
      <c r="AC2034" s="14"/>
      <c r="AD2034" s="15"/>
    </row>
    <row r="2035" spans="1:30" hidden="1" outlineLevel="1" x14ac:dyDescent="0.3">
      <c r="A2035" s="20">
        <v>39469</v>
      </c>
      <c r="B2035" s="21">
        <v>-1.064461782045409E-2</v>
      </c>
      <c r="C2035" s="9">
        <f t="shared" si="157"/>
        <v>-2.1144617820454091E-2</v>
      </c>
      <c r="D2035" s="6">
        <f t="shared" si="158"/>
        <v>4.4709486277306473E-4</v>
      </c>
      <c r="E2035" s="6">
        <f t="shared" si="160"/>
        <v>2.3837261943481823E-4</v>
      </c>
      <c r="F2035" s="6">
        <f t="shared" si="159"/>
        <v>2.854544695407323</v>
      </c>
      <c r="G2035" s="17">
        <v>3.0911570525321095E-2</v>
      </c>
      <c r="H2035" s="9">
        <f t="shared" si="156"/>
        <v>1.689539788050972E-2</v>
      </c>
      <c r="I2035" s="8"/>
      <c r="J2035" s="10"/>
      <c r="AC2035" s="14"/>
      <c r="AD2035" s="15"/>
    </row>
    <row r="2036" spans="1:30" hidden="1" outlineLevel="1" x14ac:dyDescent="0.3">
      <c r="A2036" s="20">
        <v>39470</v>
      </c>
      <c r="B2036" s="21">
        <v>2.466814146383791E-2</v>
      </c>
      <c r="C2036" s="9">
        <f t="shared" si="157"/>
        <v>1.4168141463837909E-2</v>
      </c>
      <c r="D2036" s="6">
        <f t="shared" si="158"/>
        <v>2.0073623253932303E-4</v>
      </c>
      <c r="E2036" s="6">
        <f t="shared" si="160"/>
        <v>4.4709486277306473E-4</v>
      </c>
      <c r="F2036" s="6">
        <f t="shared" si="159"/>
        <v>8.5763470613854693</v>
      </c>
      <c r="G2036" s="17">
        <v>3.6459440880390791E-2</v>
      </c>
      <c r="H2036" s="9">
        <f t="shared" si="156"/>
        <v>2.9285400904521471E-2</v>
      </c>
      <c r="I2036" s="8"/>
      <c r="J2036" s="10"/>
      <c r="AC2036" s="14"/>
      <c r="AD2036" s="15"/>
    </row>
    <row r="2037" spans="1:30" hidden="1" outlineLevel="1" x14ac:dyDescent="0.3">
      <c r="A2037" s="20">
        <v>39471</v>
      </c>
      <c r="B2037" s="21">
        <v>8.7989042955964707E-3</v>
      </c>
      <c r="C2037" s="9">
        <f t="shared" si="157"/>
        <v>-1.70109570440353E-3</v>
      </c>
      <c r="D2037" s="6">
        <f t="shared" si="158"/>
        <v>2.8937265955401418E-6</v>
      </c>
      <c r="E2037" s="6">
        <f t="shared" si="160"/>
        <v>2.0073623253932303E-4</v>
      </c>
      <c r="F2037" s="6">
        <f t="shared" si="159"/>
        <v>11.924157958136041</v>
      </c>
      <c r="G2037" s="17">
        <v>7.0184981268674798E-3</v>
      </c>
      <c r="H2037" s="9">
        <f t="shared" si="156"/>
        <v>3.4531374079431069E-2</v>
      </c>
      <c r="I2037" s="8"/>
      <c r="J2037" s="10"/>
      <c r="AC2037" s="14"/>
      <c r="AD2037" s="15"/>
    </row>
    <row r="2038" spans="1:30" hidden="1" outlineLevel="1" x14ac:dyDescent="0.3">
      <c r="A2038" s="20">
        <v>39472</v>
      </c>
      <c r="B2038" s="21">
        <v>-1.3946533859680631E-2</v>
      </c>
      <c r="C2038" s="9">
        <f t="shared" si="157"/>
        <v>-2.4446533859680632E-2</v>
      </c>
      <c r="D2038" s="6">
        <f t="shared" si="158"/>
        <v>5.9763301775251157E-4</v>
      </c>
      <c r="E2038" s="6">
        <f t="shared" si="160"/>
        <v>2.8937265955401418E-6</v>
      </c>
      <c r="F2038" s="6">
        <f t="shared" si="159"/>
        <v>0.45891574424439741</v>
      </c>
      <c r="G2038" s="17">
        <v>1.448699209807805E-2</v>
      </c>
      <c r="H2038" s="9">
        <f t="shared" si="156"/>
        <v>6.7743320279153533E-3</v>
      </c>
      <c r="I2038" s="8"/>
      <c r="J2038" s="10"/>
      <c r="AC2038" s="14"/>
      <c r="AD2038" s="15"/>
    </row>
    <row r="2039" spans="1:30" hidden="1" outlineLevel="1" x14ac:dyDescent="0.3">
      <c r="A2039" s="20">
        <v>39475</v>
      </c>
      <c r="B2039" s="21">
        <v>1.4372928363869251E-2</v>
      </c>
      <c r="C2039" s="9">
        <f t="shared" si="157"/>
        <v>3.8729283638692501E-3</v>
      </c>
      <c r="D2039" s="6">
        <f t="shared" si="158"/>
        <v>1.4999574111662947E-5</v>
      </c>
      <c r="E2039" s="6">
        <f t="shared" si="160"/>
        <v>5.9763301775251157E-4</v>
      </c>
      <c r="F2039" s="6">
        <f t="shared" si="159"/>
        <v>1.8975425021302563</v>
      </c>
      <c r="G2039" s="17">
        <v>1.3364731120694173E-2</v>
      </c>
      <c r="H2039" s="9">
        <f t="shared" si="156"/>
        <v>1.3775131586051205E-2</v>
      </c>
      <c r="I2039" s="8"/>
      <c r="J2039" s="10"/>
      <c r="AC2039" s="14"/>
      <c r="AD2039" s="15"/>
    </row>
    <row r="2040" spans="1:30" hidden="1" outlineLevel="1" x14ac:dyDescent="0.3">
      <c r="A2040" s="20">
        <v>39476</v>
      </c>
      <c r="B2040" s="21">
        <v>7.7549794739524168E-3</v>
      </c>
      <c r="C2040" s="9">
        <f t="shared" si="157"/>
        <v>-2.7450205260475839E-3</v>
      </c>
      <c r="D2040" s="6">
        <f t="shared" si="158"/>
        <v>7.5351376884225538E-6</v>
      </c>
      <c r="E2040" s="6">
        <f t="shared" si="160"/>
        <v>1.4999574111662947E-5</v>
      </c>
      <c r="F2040" s="6">
        <f t="shared" si="159"/>
        <v>1.6175638517251387</v>
      </c>
      <c r="G2040" s="17">
        <v>7.1894227644234655E-3</v>
      </c>
      <c r="H2040" s="9">
        <f t="shared" si="156"/>
        <v>1.2718348366533835E-2</v>
      </c>
      <c r="I2040" s="8"/>
      <c r="J2040" s="10"/>
      <c r="AC2040" s="14"/>
      <c r="AD2040" s="15"/>
    </row>
    <row r="2041" spans="1:30" hidden="1" outlineLevel="1" x14ac:dyDescent="0.3">
      <c r="A2041" s="20">
        <v>39477</v>
      </c>
      <c r="B2041" s="21">
        <v>-3.0068257854448934E-3</v>
      </c>
      <c r="C2041" s="9">
        <f t="shared" si="157"/>
        <v>-1.3506825785444893E-2</v>
      </c>
      <c r="D2041" s="6">
        <f t="shared" si="158"/>
        <v>1.8243434279835907E-4</v>
      </c>
      <c r="E2041" s="6">
        <f t="shared" si="160"/>
        <v>7.5351376884225538E-6</v>
      </c>
      <c r="F2041" s="6">
        <f t="shared" si="159"/>
        <v>0.48066775515594901</v>
      </c>
      <c r="G2041" s="17">
        <v>1.6614161994687803E-2</v>
      </c>
      <c r="H2041" s="9">
        <f t="shared" si="156"/>
        <v>6.9330206631449546E-3</v>
      </c>
      <c r="I2041" s="8"/>
      <c r="J2041" s="10"/>
      <c r="AC2041" s="14"/>
      <c r="AD2041" s="15"/>
    </row>
    <row r="2042" spans="1:30" hidden="1" outlineLevel="1" x14ac:dyDescent="0.3">
      <c r="A2042" s="20">
        <v>39478</v>
      </c>
      <c r="B2042" s="21">
        <v>1.6541141378536395E-2</v>
      </c>
      <c r="C2042" s="9">
        <f t="shared" si="157"/>
        <v>6.0411413785363948E-3</v>
      </c>
      <c r="D2042" s="6">
        <f t="shared" si="158"/>
        <v>3.649538915546461E-5</v>
      </c>
      <c r="E2042" s="6">
        <f t="shared" si="160"/>
        <v>1.8243434279835907E-4</v>
      </c>
      <c r="F2042" s="6">
        <f t="shared" si="159"/>
        <v>2.4901073318716391</v>
      </c>
      <c r="G2042" s="17">
        <v>2.3127393783135393E-2</v>
      </c>
      <c r="H2042" s="9">
        <f t="shared" si="156"/>
        <v>1.5780073928444185E-2</v>
      </c>
      <c r="I2042" s="8"/>
      <c r="J2042" s="10"/>
      <c r="AC2042" s="14"/>
      <c r="AD2042" s="15"/>
    </row>
    <row r="2043" spans="1:30" hidden="1" outlineLevel="1" x14ac:dyDescent="0.3">
      <c r="A2043" s="20">
        <v>39479</v>
      </c>
      <c r="B2043" s="21">
        <v>7.3113439273955654E-3</v>
      </c>
      <c r="C2043" s="9">
        <f t="shared" si="157"/>
        <v>-3.1886560726044353E-3</v>
      </c>
      <c r="D2043" s="6">
        <f t="shared" si="158"/>
        <v>1.0167527549357141E-5</v>
      </c>
      <c r="E2043" s="6">
        <f t="shared" si="160"/>
        <v>3.649538915546461E-5</v>
      </c>
      <c r="F2043" s="6">
        <f t="shared" si="159"/>
        <v>4.8085874060442775</v>
      </c>
      <c r="G2043" s="17">
        <v>7.392313006775569E-3</v>
      </c>
      <c r="H2043" s="9">
        <f t="shared" si="156"/>
        <v>2.1928491525967483E-2</v>
      </c>
      <c r="I2043" s="8"/>
      <c r="J2043" s="10"/>
      <c r="AC2043" s="14"/>
      <c r="AD2043" s="15"/>
    </row>
    <row r="2044" spans="1:30" hidden="1" outlineLevel="1" x14ac:dyDescent="0.3">
      <c r="A2044" s="20">
        <v>39482</v>
      </c>
      <c r="B2044" s="21">
        <v>-8.5136286214187798E-3</v>
      </c>
      <c r="C2044" s="9">
        <f t="shared" si="157"/>
        <v>-1.9013628621418782E-2</v>
      </c>
      <c r="D2044" s="6">
        <f t="shared" si="158"/>
        <v>3.615180733532355E-4</v>
      </c>
      <c r="E2044" s="6">
        <f t="shared" si="160"/>
        <v>1.0167527549357141E-5</v>
      </c>
      <c r="F2044" s="6">
        <f t="shared" si="159"/>
        <v>0.50716701373815087</v>
      </c>
      <c r="G2044" s="17">
        <v>4.8142259926997957E-3</v>
      </c>
      <c r="H2044" s="9">
        <f t="shared" si="156"/>
        <v>7.1215659355099055E-3</v>
      </c>
      <c r="I2044" s="8"/>
      <c r="J2044" s="10"/>
      <c r="AC2044" s="14"/>
      <c r="AD2044" s="15"/>
    </row>
    <row r="2045" spans="1:30" hidden="1" outlineLevel="1" x14ac:dyDescent="0.3">
      <c r="A2045" s="20">
        <v>39483</v>
      </c>
      <c r="B2045" s="21">
        <v>-2.972314899734543E-2</v>
      </c>
      <c r="C2045" s="9">
        <f t="shared" si="157"/>
        <v>-4.0223148997345429E-2</v>
      </c>
      <c r="D2045" s="6">
        <f t="shared" si="158"/>
        <v>1.6179017152626505E-3</v>
      </c>
      <c r="E2045" s="6">
        <f t="shared" si="160"/>
        <v>3.615180733532355E-4</v>
      </c>
      <c r="F2045" s="6">
        <f t="shared" si="159"/>
        <v>0.22530074485689752</v>
      </c>
      <c r="G2045" s="17">
        <v>1.133305112747921E-2</v>
      </c>
      <c r="H2045" s="9">
        <f t="shared" si="156"/>
        <v>4.7465855607678404E-3</v>
      </c>
      <c r="I2045" s="8"/>
      <c r="J2045" s="10"/>
      <c r="AC2045" s="14"/>
      <c r="AD2045" s="15"/>
    </row>
    <row r="2046" spans="1:30" hidden="1" outlineLevel="1" x14ac:dyDescent="0.3">
      <c r="A2046" s="20">
        <v>39484</v>
      </c>
      <c r="B2046" s="21">
        <v>-5.3161509572109385E-3</v>
      </c>
      <c r="C2046" s="9">
        <f t="shared" si="157"/>
        <v>-1.581615095721094E-2</v>
      </c>
      <c r="D2046" s="6">
        <f t="shared" si="158"/>
        <v>2.5015063110128455E-4</v>
      </c>
      <c r="E2046" s="6">
        <f t="shared" si="160"/>
        <v>1.6179017152626505E-3</v>
      </c>
      <c r="F2046" s="6">
        <f t="shared" si="159"/>
        <v>1.1681482315249838</v>
      </c>
      <c r="G2046" s="17">
        <v>1.2504097567296944E-2</v>
      </c>
      <c r="H2046" s="9">
        <f t="shared" si="156"/>
        <v>1.0808090633987966E-2</v>
      </c>
      <c r="I2046" s="8"/>
      <c r="J2046" s="10"/>
      <c r="AC2046" s="14"/>
      <c r="AD2046" s="15"/>
    </row>
    <row r="2047" spans="1:30" hidden="1" outlineLevel="1" x14ac:dyDescent="0.3">
      <c r="A2047" s="20">
        <v>39485</v>
      </c>
      <c r="B2047" s="21">
        <v>3.8368926304015796E-3</v>
      </c>
      <c r="C2047" s="9">
        <f t="shared" si="157"/>
        <v>-6.663107369598421E-3</v>
      </c>
      <c r="D2047" s="6">
        <f t="shared" si="158"/>
        <v>4.4396999818796791E-5</v>
      </c>
      <c r="E2047" s="6">
        <f t="shared" si="160"/>
        <v>2.5015063110128455E-4</v>
      </c>
      <c r="F2047" s="6">
        <f t="shared" si="159"/>
        <v>1.418153375811686</v>
      </c>
      <c r="G2047" s="17">
        <v>1.1138006696104704E-2</v>
      </c>
      <c r="H2047" s="9">
        <f t="shared" si="156"/>
        <v>1.1908624504163721E-2</v>
      </c>
      <c r="I2047" s="8"/>
      <c r="J2047" s="10"/>
      <c r="AC2047" s="14"/>
      <c r="AD2047" s="15"/>
    </row>
    <row r="2048" spans="1:30" hidden="1" outlineLevel="1" x14ac:dyDescent="0.3">
      <c r="A2048" s="20">
        <v>39486</v>
      </c>
      <c r="B2048" s="21">
        <v>-5.3108948189053515E-3</v>
      </c>
      <c r="C2048" s="9">
        <f t="shared" si="157"/>
        <v>-1.5810894818905352E-2</v>
      </c>
      <c r="D2048" s="6">
        <f t="shared" si="158"/>
        <v>2.4998439497448809E-4</v>
      </c>
      <c r="E2048" s="6">
        <f t="shared" si="160"/>
        <v>4.4396999818796791E-5</v>
      </c>
      <c r="F2048" s="6">
        <f t="shared" si="159"/>
        <v>1.1288631509831695</v>
      </c>
      <c r="G2048" s="17">
        <v>9.4529456795044622E-3</v>
      </c>
      <c r="H2048" s="9">
        <f t="shared" si="156"/>
        <v>1.0624797179161443E-2</v>
      </c>
      <c r="I2048" s="8"/>
      <c r="J2048" s="10"/>
      <c r="AC2048" s="14"/>
      <c r="AD2048" s="15"/>
    </row>
    <row r="2049" spans="1:30" hidden="1" outlineLevel="1" x14ac:dyDescent="0.3">
      <c r="A2049" s="20">
        <v>39489</v>
      </c>
      <c r="B2049" s="21">
        <v>4.7399607087965168E-3</v>
      </c>
      <c r="C2049" s="9">
        <f t="shared" si="157"/>
        <v>-5.7600392912034839E-3</v>
      </c>
      <c r="D2049" s="6">
        <f t="shared" si="158"/>
        <v>3.3178052636207933E-5</v>
      </c>
      <c r="E2049" s="6">
        <f t="shared" si="160"/>
        <v>2.4998439497448809E-4</v>
      </c>
      <c r="F2049" s="6">
        <f t="shared" si="159"/>
        <v>0.81808566107390424</v>
      </c>
      <c r="G2049" s="17">
        <v>1.0924564884166868E-2</v>
      </c>
      <c r="H2049" s="9">
        <f t="shared" si="156"/>
        <v>9.0448087933018475E-3</v>
      </c>
      <c r="I2049" s="8"/>
      <c r="J2049" s="10"/>
      <c r="AC2049" s="14"/>
      <c r="AD2049" s="15"/>
    </row>
    <row r="2050" spans="1:30" hidden="1" outlineLevel="1" x14ac:dyDescent="0.3">
      <c r="A2050" s="20">
        <v>39490</v>
      </c>
      <c r="B2050" s="21">
        <v>1.0839753050227378E-2</v>
      </c>
      <c r="C2050" s="9">
        <f t="shared" si="157"/>
        <v>3.3975305022737774E-4</v>
      </c>
      <c r="D2050" s="6">
        <f t="shared" si="158"/>
        <v>1.1543213513880706E-7</v>
      </c>
      <c r="E2050" s="6">
        <f t="shared" si="160"/>
        <v>3.3178052636207933E-5</v>
      </c>
      <c r="F2050" s="6">
        <f t="shared" si="159"/>
        <v>1.0866837653568182</v>
      </c>
      <c r="G2050" s="17">
        <v>1.1769246307870972E-2</v>
      </c>
      <c r="H2050" s="9">
        <f t="shared" si="156"/>
        <v>1.0424412527125058E-2</v>
      </c>
      <c r="I2050" s="8"/>
      <c r="J2050" s="10"/>
      <c r="AC2050" s="14"/>
      <c r="AD2050" s="15"/>
    </row>
    <row r="2051" spans="1:30" hidden="1" outlineLevel="1" x14ac:dyDescent="0.3">
      <c r="A2051" s="20">
        <v>39491</v>
      </c>
      <c r="B2051" s="21">
        <v>1.4349326399525847E-2</v>
      </c>
      <c r="C2051" s="9">
        <f t="shared" si="157"/>
        <v>3.8493263995258466E-3</v>
      </c>
      <c r="D2051" s="6">
        <f t="shared" si="158"/>
        <v>1.4817313730086617E-5</v>
      </c>
      <c r="E2051" s="6">
        <f t="shared" si="160"/>
        <v>1.1543213513880706E-7</v>
      </c>
      <c r="F2051" s="6">
        <f t="shared" si="159"/>
        <v>1.2583802760758314</v>
      </c>
      <c r="G2051" s="17">
        <v>7.4554419880677875E-3</v>
      </c>
      <c r="H2051" s="9">
        <f t="shared" si="156"/>
        <v>1.1217755016382874E-2</v>
      </c>
      <c r="I2051" s="8"/>
      <c r="J2051" s="10"/>
      <c r="AC2051" s="14"/>
      <c r="AD2051" s="15"/>
    </row>
    <row r="2052" spans="1:30" hidden="1" outlineLevel="1" x14ac:dyDescent="0.3">
      <c r="A2052" s="20">
        <v>39492</v>
      </c>
      <c r="B2052" s="21">
        <v>-1.4060820849948062E-2</v>
      </c>
      <c r="C2052" s="9">
        <f t="shared" si="157"/>
        <v>-2.456082084994806E-2</v>
      </c>
      <c r="D2052" s="6">
        <f t="shared" si="158"/>
        <v>6.032339208232434E-4</v>
      </c>
      <c r="E2052" s="6">
        <f t="shared" si="160"/>
        <v>1.4817313730086617E-5</v>
      </c>
      <c r="F2052" s="6">
        <f t="shared" si="159"/>
        <v>0.51556244168178755</v>
      </c>
      <c r="G2052" s="17">
        <v>7.1313497766572424E-3</v>
      </c>
      <c r="H2052" s="9">
        <f t="shared" si="156"/>
        <v>7.1802676947436131E-3</v>
      </c>
      <c r="I2052" s="8"/>
      <c r="J2052" s="10"/>
      <c r="AC2052" s="14"/>
      <c r="AD2052" s="15"/>
    </row>
    <row r="2053" spans="1:30" hidden="1" outlineLevel="1" x14ac:dyDescent="0.3">
      <c r="A2053" s="20">
        <v>39493</v>
      </c>
      <c r="B2053" s="21">
        <v>-2.3272233942407124E-3</v>
      </c>
      <c r="C2053" s="9">
        <f t="shared" si="157"/>
        <v>-1.2827223394240713E-2</v>
      </c>
      <c r="D2053" s="6">
        <f t="shared" si="158"/>
        <v>1.6453766000575624E-4</v>
      </c>
      <c r="E2053" s="6">
        <f t="shared" si="160"/>
        <v>6.032339208232434E-4</v>
      </c>
      <c r="F2053" s="6">
        <f t="shared" si="159"/>
        <v>0.47322920953926995</v>
      </c>
      <c r="G2053" s="17">
        <v>6.2601748164178191E-3</v>
      </c>
      <c r="H2053" s="9">
        <f t="shared" si="156"/>
        <v>6.8791657164169982E-3</v>
      </c>
      <c r="I2053" s="8"/>
      <c r="J2053" s="10"/>
      <c r="AC2053" s="14"/>
      <c r="AD2053" s="15"/>
    </row>
    <row r="2054" spans="1:30" hidden="1" outlineLevel="1" x14ac:dyDescent="0.3">
      <c r="A2054" s="20">
        <v>39497</v>
      </c>
      <c r="B2054" s="21">
        <v>-8.904228316269911E-4</v>
      </c>
      <c r="C2054" s="9">
        <f t="shared" si="157"/>
        <v>-1.1390422831626992E-2</v>
      </c>
      <c r="D2054" s="6">
        <f t="shared" si="158"/>
        <v>1.2974173228324945E-4</v>
      </c>
      <c r="E2054" s="6">
        <f t="shared" si="160"/>
        <v>1.6453766000575624E-4</v>
      </c>
      <c r="F2054" s="6">
        <f t="shared" si="159"/>
        <v>0.36872584999010821</v>
      </c>
      <c r="G2054" s="17">
        <v>1.2389079460133881E-2</v>
      </c>
      <c r="H2054" s="9">
        <f t="shared" si="156"/>
        <v>6.072280049455132E-3</v>
      </c>
      <c r="I2054" s="8"/>
      <c r="J2054" s="10"/>
      <c r="AC2054" s="14"/>
      <c r="AD2054" s="15"/>
    </row>
    <row r="2055" spans="1:30" hidden="1" outlineLevel="1" x14ac:dyDescent="0.3">
      <c r="A2055" s="20">
        <v>39498</v>
      </c>
      <c r="B2055" s="21">
        <v>7.2717406278276775E-3</v>
      </c>
      <c r="C2055" s="9">
        <f t="shared" si="157"/>
        <v>-3.2282593721723232E-3</v>
      </c>
      <c r="D2055" s="6">
        <f t="shared" si="158"/>
        <v>1.0421658574018442E-5</v>
      </c>
      <c r="E2055" s="6">
        <f t="shared" si="160"/>
        <v>1.2974173228324945E-4</v>
      </c>
      <c r="F2055" s="6">
        <f t="shared" si="159"/>
        <v>1.3925058657898735</v>
      </c>
      <c r="G2055" s="17">
        <v>1.2413154144890913E-2</v>
      </c>
      <c r="H2055" s="9">
        <f t="shared" si="156"/>
        <v>1.1800448575329131E-2</v>
      </c>
      <c r="I2055" s="8"/>
      <c r="J2055" s="10"/>
      <c r="AC2055" s="14"/>
      <c r="AD2055" s="15"/>
    </row>
    <row r="2056" spans="1:30" hidden="1" outlineLevel="1" x14ac:dyDescent="0.3">
      <c r="A2056" s="20">
        <v>39499</v>
      </c>
      <c r="B2056" s="21">
        <v>-1.1570419537428756E-2</v>
      </c>
      <c r="C2056" s="9">
        <f t="shared" si="157"/>
        <v>-2.2070419537428755E-2</v>
      </c>
      <c r="D2056" s="6">
        <f t="shared" si="158"/>
        <v>4.8710341855811689E-4</v>
      </c>
      <c r="E2056" s="6">
        <f t="shared" si="160"/>
        <v>1.0421658574018442E-5</v>
      </c>
      <c r="F2056" s="6">
        <f t="shared" si="159"/>
        <v>1.3978520318662915</v>
      </c>
      <c r="G2056" s="17">
        <v>1.2235549143294909E-2</v>
      </c>
      <c r="H2056" s="9">
        <f t="shared" si="156"/>
        <v>1.1823079259931786E-2</v>
      </c>
      <c r="I2056" s="8"/>
      <c r="J2056" s="10"/>
      <c r="AC2056" s="14"/>
      <c r="AD2056" s="15"/>
    </row>
    <row r="2057" spans="1:30" hidden="1" outlineLevel="1" x14ac:dyDescent="0.3">
      <c r="A2057" s="20">
        <v>39500</v>
      </c>
      <c r="B2057" s="21">
        <v>7.8426085619034032E-3</v>
      </c>
      <c r="C2057" s="9">
        <f t="shared" si="157"/>
        <v>-2.6573914380965975E-3</v>
      </c>
      <c r="D2057" s="6">
        <f t="shared" si="158"/>
        <v>7.061729255269102E-6</v>
      </c>
      <c r="E2057" s="6">
        <f t="shared" si="160"/>
        <v>4.8710341855811689E-4</v>
      </c>
      <c r="F2057" s="6">
        <f t="shared" si="159"/>
        <v>1.3586491147703381</v>
      </c>
      <c r="G2057" s="17">
        <v>1.3511162064138079E-2</v>
      </c>
      <c r="H2057" s="9">
        <f t="shared" si="156"/>
        <v>1.16561104780726E-2</v>
      </c>
      <c r="I2057" s="8"/>
      <c r="J2057" s="10"/>
      <c r="AC2057" s="14"/>
      <c r="AD2057" s="15"/>
    </row>
    <row r="2058" spans="1:30" hidden="1" outlineLevel="1" x14ac:dyDescent="0.3">
      <c r="A2058" s="20">
        <v>39503</v>
      </c>
      <c r="B2058" s="21">
        <v>1.5165885729777517E-2</v>
      </c>
      <c r="C2058" s="9">
        <f t="shared" si="157"/>
        <v>4.665885729777516E-3</v>
      </c>
      <c r="D2058" s="6">
        <f t="shared" si="158"/>
        <v>2.1770489643341464E-5</v>
      </c>
      <c r="E2058" s="6">
        <f t="shared" si="160"/>
        <v>7.061729255269102E-6</v>
      </c>
      <c r="F2058" s="6">
        <f t="shared" si="159"/>
        <v>1.6528139133893369</v>
      </c>
      <c r="G2058" s="17">
        <v>1.0001126529708124E-2</v>
      </c>
      <c r="H2058" s="9">
        <f t="shared" si="156"/>
        <v>1.2856181055777556E-2</v>
      </c>
      <c r="I2058" s="8"/>
      <c r="J2058" s="10"/>
      <c r="AC2058" s="14"/>
      <c r="AD2058" s="15"/>
    </row>
    <row r="2059" spans="1:30" hidden="1" outlineLevel="1" x14ac:dyDescent="0.3">
      <c r="A2059" s="20">
        <v>39504</v>
      </c>
      <c r="B2059" s="21">
        <v>9.0833775260004065E-3</v>
      </c>
      <c r="C2059" s="9">
        <f t="shared" si="157"/>
        <v>-1.4166224739995941E-3</v>
      </c>
      <c r="D2059" s="6">
        <f t="shared" si="158"/>
        <v>2.0068192338407308E-6</v>
      </c>
      <c r="E2059" s="6">
        <f t="shared" si="160"/>
        <v>2.1770489643341464E-5</v>
      </c>
      <c r="F2059" s="6">
        <f t="shared" si="159"/>
        <v>0.91360181789896611</v>
      </c>
      <c r="G2059" s="17">
        <v>1.0417933179219773E-2</v>
      </c>
      <c r="H2059" s="9">
        <f t="shared" si="156"/>
        <v>9.558252025862083E-3</v>
      </c>
      <c r="I2059" s="8"/>
      <c r="J2059" s="10"/>
      <c r="AC2059" s="14"/>
      <c r="AD2059" s="15"/>
    </row>
    <row r="2060" spans="1:30" hidden="1" outlineLevel="1" x14ac:dyDescent="0.3">
      <c r="A2060" s="20">
        <v>39505</v>
      </c>
      <c r="B2060" s="21">
        <v>7.3763963520439896E-4</v>
      </c>
      <c r="C2060" s="9">
        <f t="shared" si="157"/>
        <v>-9.7623603647956012E-3</v>
      </c>
      <c r="D2060" s="6">
        <f t="shared" si="158"/>
        <v>9.5303679892132101E-5</v>
      </c>
      <c r="E2060" s="6">
        <f t="shared" si="160"/>
        <v>2.0068192338407308E-6</v>
      </c>
      <c r="F2060" s="6">
        <f t="shared" si="159"/>
        <v>0.98983308779664703</v>
      </c>
      <c r="G2060" s="17">
        <v>7.6011255129063609E-3</v>
      </c>
      <c r="H2060" s="9">
        <f t="shared" si="156"/>
        <v>9.9490355703286491E-3</v>
      </c>
      <c r="I2060" s="8"/>
      <c r="J2060" s="10"/>
      <c r="AC2060" s="14"/>
      <c r="AD2060" s="15"/>
    </row>
    <row r="2061" spans="1:30" hidden="1" outlineLevel="1" x14ac:dyDescent="0.3">
      <c r="A2061" s="20">
        <v>39506</v>
      </c>
      <c r="B2061" s="21">
        <v>-8.8700174858261736E-3</v>
      </c>
      <c r="C2061" s="9">
        <f t="shared" si="157"/>
        <v>-1.9370017485826174E-2</v>
      </c>
      <c r="D2061" s="6">
        <f t="shared" si="158"/>
        <v>3.7519757740121177E-4</v>
      </c>
      <c r="E2061" s="6">
        <f t="shared" si="160"/>
        <v>9.5303679892132101E-5</v>
      </c>
      <c r="F2061" s="6">
        <f t="shared" si="159"/>
        <v>0.53521125275203085</v>
      </c>
      <c r="G2061" s="17">
        <v>6.9580124208654046E-3</v>
      </c>
      <c r="H2061" s="9">
        <f t="shared" si="156"/>
        <v>7.3158133707198324E-3</v>
      </c>
      <c r="I2061" s="8"/>
      <c r="J2061" s="10"/>
      <c r="AC2061" s="14"/>
      <c r="AD2061" s="15"/>
    </row>
    <row r="2062" spans="1:30" hidden="1" outlineLevel="1" x14ac:dyDescent="0.3">
      <c r="A2062" s="20">
        <v>39507</v>
      </c>
      <c r="B2062" s="21">
        <v>-2.5418529116474149E-2</v>
      </c>
      <c r="C2062" s="9">
        <f t="shared" si="157"/>
        <v>-3.5918529116474147E-2</v>
      </c>
      <c r="D2062" s="6">
        <f t="shared" si="158"/>
        <v>1.2901407338910011E-3</v>
      </c>
      <c r="E2062" s="6">
        <f t="shared" si="160"/>
        <v>3.7519757740121177E-4</v>
      </c>
      <c r="F2062" s="6">
        <f t="shared" si="159"/>
        <v>0.45135027335287181</v>
      </c>
      <c r="G2062" s="17">
        <v>1.3383994115877467E-2</v>
      </c>
      <c r="H2062" s="9">
        <f t="shared" ref="H2062:H2125" si="161">SQRT(F2062)/100</f>
        <v>6.7182607373699908E-3</v>
      </c>
      <c r="I2062" s="8"/>
      <c r="J2062" s="10"/>
      <c r="AC2062" s="14"/>
      <c r="AD2062" s="15"/>
    </row>
    <row r="2063" spans="1:30" hidden="1" outlineLevel="1" x14ac:dyDescent="0.3">
      <c r="A2063" s="20">
        <v>39510</v>
      </c>
      <c r="B2063" s="21">
        <v>-6.107375719808754E-4</v>
      </c>
      <c r="C2063" s="9">
        <f t="shared" ref="C2063:C2126" si="162">B2063-B$5</f>
        <v>-1.1110737571980877E-2</v>
      </c>
      <c r="D2063" s="6">
        <f t="shared" ref="D2063:D2126" si="163">C2063^2</f>
        <v>1.2344848939342752E-4</v>
      </c>
      <c r="E2063" s="6">
        <f t="shared" si="160"/>
        <v>1.2901407338910011E-3</v>
      </c>
      <c r="F2063" s="6">
        <f t="shared" ref="F2063:F2126" si="164">IF(C2062&gt;0,B$6+B$7*E2063+B$8*(G2062*100)^2,B$6+B$7*E2063+B$8*(G2062*100)^2+E2063*$B$9)</f>
        <v>1.6222018761003387</v>
      </c>
      <c r="G2063" s="17">
        <v>7.757275371528807E-3</v>
      </c>
      <c r="H2063" s="9">
        <f t="shared" si="161"/>
        <v>1.2736568910426148E-2</v>
      </c>
      <c r="I2063" s="8"/>
      <c r="J2063" s="10"/>
      <c r="AC2063" s="14"/>
      <c r="AD2063" s="15"/>
    </row>
    <row r="2064" spans="1:30" hidden="1" outlineLevel="1" x14ac:dyDescent="0.3">
      <c r="A2064" s="20">
        <v>39511</v>
      </c>
      <c r="B2064" s="21">
        <v>-3.6857916482771068E-3</v>
      </c>
      <c r="C2064" s="9">
        <f t="shared" si="162"/>
        <v>-1.4185791648277107E-2</v>
      </c>
      <c r="D2064" s="6">
        <f t="shared" si="163"/>
        <v>2.0123668468832853E-4</v>
      </c>
      <c r="E2064" s="6">
        <f t="shared" ref="E2064:E2127" si="165">D2063</f>
        <v>1.2344848939342752E-4</v>
      </c>
      <c r="F2064" s="6">
        <f t="shared" si="164"/>
        <v>0.55669253693465048</v>
      </c>
      <c r="G2064" s="17">
        <v>1.551633779234066E-2</v>
      </c>
      <c r="H2064" s="9">
        <f t="shared" si="161"/>
        <v>7.4611831296025064E-3</v>
      </c>
      <c r="I2064" s="8"/>
      <c r="J2064" s="10"/>
      <c r="AC2064" s="14"/>
      <c r="AD2064" s="15"/>
    </row>
    <row r="2065" spans="1:30" hidden="1" outlineLevel="1" x14ac:dyDescent="0.3">
      <c r="A2065" s="20">
        <v>39512</v>
      </c>
      <c r="B2065" s="21">
        <v>3.3667760874281421E-3</v>
      </c>
      <c r="C2065" s="9">
        <f t="shared" si="162"/>
        <v>-7.1332239125718585E-3</v>
      </c>
      <c r="D2065" s="6">
        <f t="shared" si="163"/>
        <v>5.0882883386886975E-5</v>
      </c>
      <c r="E2065" s="6">
        <f t="shared" si="165"/>
        <v>2.0123668468832853E-4</v>
      </c>
      <c r="F2065" s="6">
        <f t="shared" si="164"/>
        <v>2.1741616685085914</v>
      </c>
      <c r="G2065" s="17">
        <v>1.1088503061722916E-2</v>
      </c>
      <c r="H2065" s="9">
        <f t="shared" si="161"/>
        <v>1.4745038719883348E-2</v>
      </c>
      <c r="I2065" s="8"/>
      <c r="J2065" s="10"/>
      <c r="AC2065" s="14"/>
      <c r="AD2065" s="15"/>
    </row>
    <row r="2066" spans="1:30" hidden="1" outlineLevel="1" x14ac:dyDescent="0.3">
      <c r="A2066" s="20">
        <v>39513</v>
      </c>
      <c r="B2066" s="21">
        <v>-1.7666417927088438E-2</v>
      </c>
      <c r="C2066" s="9">
        <f t="shared" si="162"/>
        <v>-2.816641792708844E-2</v>
      </c>
      <c r="D2066" s="6">
        <f t="shared" si="163"/>
        <v>7.9334709884340906E-4</v>
      </c>
      <c r="E2066" s="6">
        <f t="shared" si="165"/>
        <v>5.0882883386886975E-5</v>
      </c>
      <c r="F2066" s="6">
        <f t="shared" si="164"/>
        <v>1.1190079412691394</v>
      </c>
      <c r="G2066" s="17">
        <v>8.0186300472263345E-3</v>
      </c>
      <c r="H2066" s="9">
        <f t="shared" si="161"/>
        <v>1.0578317168950548E-2</v>
      </c>
      <c r="I2066" s="8"/>
      <c r="J2066" s="10"/>
      <c r="AC2066" s="14"/>
      <c r="AD2066" s="15"/>
    </row>
    <row r="2067" spans="1:30" hidden="1" outlineLevel="1" x14ac:dyDescent="0.3">
      <c r="A2067" s="20">
        <v>39514</v>
      </c>
      <c r="B2067" s="21">
        <v>-1.2258758673413785E-2</v>
      </c>
      <c r="C2067" s="9">
        <f t="shared" si="162"/>
        <v>-2.2758758673413787E-2</v>
      </c>
      <c r="D2067" s="6">
        <f t="shared" si="163"/>
        <v>5.179610963546873E-4</v>
      </c>
      <c r="E2067" s="6">
        <f t="shared" si="165"/>
        <v>7.9334709884340906E-4</v>
      </c>
      <c r="F2067" s="6">
        <f t="shared" si="164"/>
        <v>0.59363506035530467</v>
      </c>
      <c r="G2067" s="17">
        <v>1.3596050448715855E-2</v>
      </c>
      <c r="H2067" s="9">
        <f t="shared" si="161"/>
        <v>7.7047716407126869E-3</v>
      </c>
      <c r="I2067" s="8"/>
      <c r="J2067" s="10"/>
      <c r="AC2067" s="14"/>
      <c r="AD2067" s="15"/>
    </row>
    <row r="2068" spans="1:30" hidden="1" outlineLevel="1" x14ac:dyDescent="0.3">
      <c r="A2068" s="20">
        <v>39517</v>
      </c>
      <c r="B2068" s="21">
        <v>-1.2993419088385217E-2</v>
      </c>
      <c r="C2068" s="9">
        <f t="shared" si="162"/>
        <v>-2.3493419088385217E-2</v>
      </c>
      <c r="D2068" s="6">
        <f t="shared" si="163"/>
        <v>5.5194074046250295E-4</v>
      </c>
      <c r="E2068" s="6">
        <f t="shared" si="165"/>
        <v>5.179610963546873E-4</v>
      </c>
      <c r="F2068" s="6">
        <f t="shared" si="164"/>
        <v>1.6734337968720718</v>
      </c>
      <c r="G2068" s="17">
        <v>8.4049319505937452E-3</v>
      </c>
      <c r="H2068" s="9">
        <f t="shared" si="161"/>
        <v>1.2936126919878577E-2</v>
      </c>
      <c r="I2068" s="8"/>
      <c r="J2068" s="10"/>
      <c r="AC2068" s="14"/>
      <c r="AD2068" s="15"/>
    </row>
    <row r="2069" spans="1:30" hidden="1" outlineLevel="1" x14ac:dyDescent="0.3">
      <c r="A2069" s="20">
        <v>39518</v>
      </c>
      <c r="B2069" s="21">
        <v>3.4874846828059823E-2</v>
      </c>
      <c r="C2069" s="9">
        <f t="shared" si="162"/>
        <v>2.4374846828059821E-2</v>
      </c>
      <c r="D2069" s="6">
        <f t="shared" si="163"/>
        <v>5.9413315789137787E-4</v>
      </c>
      <c r="E2069" s="6">
        <f t="shared" si="165"/>
        <v>5.5194074046250295E-4</v>
      </c>
      <c r="F2069" s="6">
        <f t="shared" si="164"/>
        <v>0.65045805531106371</v>
      </c>
      <c r="G2069" s="17">
        <v>1.3647468370974069E-2</v>
      </c>
      <c r="H2069" s="9">
        <f t="shared" si="161"/>
        <v>8.0650979864541235E-3</v>
      </c>
      <c r="I2069" s="8"/>
      <c r="J2069" s="10"/>
      <c r="AC2069" s="14"/>
      <c r="AD2069" s="15"/>
    </row>
    <row r="2070" spans="1:30" hidden="1" outlineLevel="1" x14ac:dyDescent="0.3">
      <c r="A2070" s="20">
        <v>39519</v>
      </c>
      <c r="B2070" s="21">
        <v>-3.8380761962723046E-3</v>
      </c>
      <c r="C2070" s="9">
        <f t="shared" si="162"/>
        <v>-1.4338076196272306E-2</v>
      </c>
      <c r="D2070" s="6">
        <f t="shared" si="163"/>
        <v>2.055804290101105E-4</v>
      </c>
      <c r="E2070" s="6">
        <f t="shared" si="165"/>
        <v>5.9413315789137787E-4</v>
      </c>
      <c r="F2070" s="6">
        <f t="shared" si="164"/>
        <v>1.685971640534359</v>
      </c>
      <c r="G2070" s="17">
        <v>1.3378176450504134E-2</v>
      </c>
      <c r="H2070" s="9">
        <f t="shared" si="161"/>
        <v>1.2984497065864195E-2</v>
      </c>
      <c r="I2070" s="8"/>
      <c r="J2070" s="10"/>
      <c r="AC2070" s="14"/>
      <c r="AD2070" s="15"/>
    </row>
    <row r="2071" spans="1:30" hidden="1" outlineLevel="1" x14ac:dyDescent="0.3">
      <c r="A2071" s="20">
        <v>39520</v>
      </c>
      <c r="B2071" s="21">
        <v>2.9271152648513315E-3</v>
      </c>
      <c r="C2071" s="9">
        <f t="shared" si="162"/>
        <v>-7.5728847351486696E-3</v>
      </c>
      <c r="D2071" s="6">
        <f t="shared" si="163"/>
        <v>5.7348583211847733E-5</v>
      </c>
      <c r="E2071" s="6">
        <f t="shared" si="165"/>
        <v>2.055804290101105E-4</v>
      </c>
      <c r="F2071" s="6">
        <f t="shared" si="164"/>
        <v>1.6207881340199488</v>
      </c>
      <c r="G2071" s="17">
        <v>2.0131081522372123E-2</v>
      </c>
      <c r="H2071" s="9">
        <f t="shared" si="161"/>
        <v>1.2731017767719708E-2</v>
      </c>
      <c r="I2071" s="8"/>
      <c r="J2071" s="10"/>
      <c r="AC2071" s="14"/>
      <c r="AD2071" s="15"/>
    </row>
    <row r="2072" spans="1:30" hidden="1" outlineLevel="1" x14ac:dyDescent="0.3">
      <c r="A2072" s="20">
        <v>39521</v>
      </c>
      <c r="B2072" s="21">
        <v>-1.6156035786053447E-2</v>
      </c>
      <c r="C2072" s="9">
        <f t="shared" si="162"/>
        <v>-2.6656035786053446E-2</v>
      </c>
      <c r="D2072" s="6">
        <f t="shared" si="163"/>
        <v>7.1054424382736197E-4</v>
      </c>
      <c r="E2072" s="6">
        <f t="shared" si="165"/>
        <v>5.7348583211847733E-5</v>
      </c>
      <c r="F2072" s="6">
        <f t="shared" si="164"/>
        <v>3.6476188053532579</v>
      </c>
      <c r="G2072" s="17">
        <v>1.8094186009452992E-2</v>
      </c>
      <c r="H2072" s="9">
        <f t="shared" si="161"/>
        <v>1.9098740286608584E-2</v>
      </c>
      <c r="I2072" s="8"/>
      <c r="J2072" s="10"/>
      <c r="AC2072" s="14"/>
      <c r="AD2072" s="15"/>
    </row>
    <row r="2073" spans="1:30" hidden="1" outlineLevel="1" x14ac:dyDescent="0.3">
      <c r="A2073" s="20">
        <v>39524</v>
      </c>
      <c r="B2073" s="21">
        <v>1.7689972977296706E-3</v>
      </c>
      <c r="C2073" s="9">
        <f t="shared" si="162"/>
        <v>-8.7310027022703303E-3</v>
      </c>
      <c r="D2073" s="6">
        <f t="shared" si="163"/>
        <v>7.6230408187051807E-5</v>
      </c>
      <c r="E2073" s="6">
        <f t="shared" si="165"/>
        <v>7.1054424382736197E-4</v>
      </c>
      <c r="F2073" s="6">
        <f t="shared" si="164"/>
        <v>2.9502305013394543</v>
      </c>
      <c r="G2073" s="17">
        <v>1.815441070045409E-2</v>
      </c>
      <c r="H2073" s="9">
        <f t="shared" si="161"/>
        <v>1.7176235039552335E-2</v>
      </c>
      <c r="I2073" s="8"/>
      <c r="J2073" s="10"/>
      <c r="AC2073" s="14"/>
      <c r="AD2073" s="15"/>
    </row>
    <row r="2074" spans="1:30" hidden="1" outlineLevel="1" x14ac:dyDescent="0.3">
      <c r="A2074" s="20">
        <v>39525</v>
      </c>
      <c r="B2074" s="21">
        <v>3.4512902641853915E-2</v>
      </c>
      <c r="C2074" s="9">
        <f t="shared" si="162"/>
        <v>2.4012902641853913E-2</v>
      </c>
      <c r="D2074" s="6">
        <f t="shared" si="163"/>
        <v>5.7661949328715462E-4</v>
      </c>
      <c r="E2074" s="6">
        <f t="shared" si="165"/>
        <v>7.6230408187051807E-5</v>
      </c>
      <c r="F2074" s="6">
        <f t="shared" si="164"/>
        <v>2.9697729472062093</v>
      </c>
      <c r="G2074" s="17">
        <v>1.3045512997956863E-2</v>
      </c>
      <c r="H2074" s="9">
        <f t="shared" si="161"/>
        <v>1.7233029180054822E-2</v>
      </c>
      <c r="I2074" s="8"/>
      <c r="J2074" s="10"/>
      <c r="AC2074" s="14"/>
      <c r="AD2074" s="15"/>
    </row>
    <row r="2075" spans="1:30" hidden="1" outlineLevel="1" x14ac:dyDescent="0.3">
      <c r="A2075" s="20">
        <v>39526</v>
      </c>
      <c r="B2075" s="21">
        <v>-2.392700852447658E-2</v>
      </c>
      <c r="C2075" s="9">
        <f t="shared" si="162"/>
        <v>-3.4427008524476582E-2</v>
      </c>
      <c r="D2075" s="6">
        <f t="shared" si="163"/>
        <v>1.1852189159443833E-3</v>
      </c>
      <c r="E2075" s="6">
        <f t="shared" si="165"/>
        <v>5.7661949328715462E-4</v>
      </c>
      <c r="F2075" s="6">
        <f t="shared" si="164"/>
        <v>1.5420507118154192</v>
      </c>
      <c r="G2075" s="17">
        <v>1.5238779048995099E-2</v>
      </c>
      <c r="H2075" s="9">
        <f t="shared" si="161"/>
        <v>1.2417933450519933E-2</v>
      </c>
      <c r="I2075" s="8"/>
      <c r="J2075" s="10"/>
      <c r="AC2075" s="14"/>
      <c r="AD2075" s="15"/>
    </row>
    <row r="2076" spans="1:30" hidden="1" outlineLevel="1" x14ac:dyDescent="0.3">
      <c r="A2076" s="20">
        <v>39527</v>
      </c>
      <c r="B2076" s="21">
        <v>2.1394901776283108E-2</v>
      </c>
      <c r="C2076" s="9">
        <f t="shared" si="162"/>
        <v>1.0894901776283107E-2</v>
      </c>
      <c r="D2076" s="6">
        <f t="shared" si="163"/>
        <v>1.1869888471485682E-4</v>
      </c>
      <c r="E2076" s="6">
        <f t="shared" si="165"/>
        <v>1.1852189159443833E-3</v>
      </c>
      <c r="F2076" s="6">
        <f t="shared" si="164"/>
        <v>2.0977189838747643</v>
      </c>
      <c r="G2076" s="17">
        <v>9.9606914721671602E-3</v>
      </c>
      <c r="H2076" s="9">
        <f t="shared" si="161"/>
        <v>1.4483504354522645E-2</v>
      </c>
      <c r="I2076" s="8"/>
      <c r="J2076" s="10"/>
      <c r="AC2076" s="14"/>
      <c r="AD2076" s="15"/>
    </row>
    <row r="2077" spans="1:30" hidden="1" outlineLevel="1" x14ac:dyDescent="0.3">
      <c r="A2077" s="20">
        <v>39531</v>
      </c>
      <c r="B2077" s="21">
        <v>1.5039997431644954E-2</v>
      </c>
      <c r="C2077" s="9">
        <f t="shared" si="162"/>
        <v>4.5399974316449529E-3</v>
      </c>
      <c r="D2077" s="6">
        <f t="shared" si="163"/>
        <v>2.0611576679342767E-5</v>
      </c>
      <c r="E2077" s="6">
        <f t="shared" si="165"/>
        <v>1.1869888471485682E-4</v>
      </c>
      <c r="F2077" s="6">
        <f t="shared" si="164"/>
        <v>0.90637211032537313</v>
      </c>
      <c r="G2077" s="17">
        <v>1.1681915804128017E-2</v>
      </c>
      <c r="H2077" s="9">
        <f t="shared" si="161"/>
        <v>9.5203577155765166E-3</v>
      </c>
      <c r="I2077" s="8"/>
      <c r="J2077" s="10"/>
      <c r="AC2077" s="14"/>
      <c r="AD2077" s="15"/>
    </row>
    <row r="2078" spans="1:30" hidden="1" outlineLevel="1" x14ac:dyDescent="0.3">
      <c r="A2078" s="20">
        <v>39532</v>
      </c>
      <c r="B2078" s="21">
        <v>-1.2790469469520812E-3</v>
      </c>
      <c r="C2078" s="9">
        <f t="shared" si="162"/>
        <v>-1.1779046946952082E-2</v>
      </c>
      <c r="D2078" s="6">
        <f t="shared" si="163"/>
        <v>1.3874594697850116E-4</v>
      </c>
      <c r="E2078" s="6">
        <f t="shared" si="165"/>
        <v>2.0611576679342767E-5</v>
      </c>
      <c r="F2078" s="6">
        <f t="shared" si="164"/>
        <v>1.2400363239478702</v>
      </c>
      <c r="G2078" s="17">
        <v>7.0964708923130356E-3</v>
      </c>
      <c r="H2078" s="9">
        <f t="shared" si="161"/>
        <v>1.1135691823806325E-2</v>
      </c>
      <c r="I2078" s="8"/>
      <c r="J2078" s="10"/>
      <c r="AC2078" s="14"/>
      <c r="AD2078" s="15"/>
    </row>
    <row r="2079" spans="1:30" hidden="1" outlineLevel="1" x14ac:dyDescent="0.3">
      <c r="A2079" s="20">
        <v>39533</v>
      </c>
      <c r="B2079" s="21">
        <v>-8.7948661608576537E-3</v>
      </c>
      <c r="C2079" s="9">
        <f t="shared" si="162"/>
        <v>-1.9294866160857654E-2</v>
      </c>
      <c r="D2079" s="6">
        <f t="shared" si="163"/>
        <v>3.7229186016540978E-4</v>
      </c>
      <c r="E2079" s="6">
        <f t="shared" si="165"/>
        <v>1.3874594697850116E-4</v>
      </c>
      <c r="F2079" s="6">
        <f t="shared" si="164"/>
        <v>0.46877607226988294</v>
      </c>
      <c r="G2079" s="17">
        <v>7.1269463733586334E-3</v>
      </c>
      <c r="H2079" s="9">
        <f t="shared" si="161"/>
        <v>6.8467223711048998E-3</v>
      </c>
      <c r="I2079" s="8"/>
      <c r="J2079" s="10"/>
      <c r="AC2079" s="14"/>
      <c r="AD2079" s="15"/>
    </row>
    <row r="2080" spans="1:30" hidden="1" outlineLevel="1" x14ac:dyDescent="0.3">
      <c r="A2080" s="20">
        <v>39534</v>
      </c>
      <c r="B2080" s="21">
        <v>-9.7391128421968967E-3</v>
      </c>
      <c r="C2080" s="9">
        <f t="shared" si="162"/>
        <v>-2.0239112842196899E-2</v>
      </c>
      <c r="D2080" s="6">
        <f t="shared" si="163"/>
        <v>4.0962168863917947E-4</v>
      </c>
      <c r="E2080" s="6">
        <f t="shared" si="165"/>
        <v>3.7229186016540978E-4</v>
      </c>
      <c r="F2080" s="6">
        <f t="shared" si="164"/>
        <v>0.47266275636631755</v>
      </c>
      <c r="G2080" s="17">
        <v>8.5535190485661102E-3</v>
      </c>
      <c r="H2080" s="9">
        <f t="shared" si="161"/>
        <v>6.8750473188649219E-3</v>
      </c>
      <c r="I2080" s="8"/>
      <c r="J2080" s="10"/>
      <c r="AC2080" s="14"/>
      <c r="AD2080" s="15"/>
    </row>
    <row r="2081" spans="1:30" hidden="1" outlineLevel="1" x14ac:dyDescent="0.3">
      <c r="A2081" s="20">
        <v>39535</v>
      </c>
      <c r="B2081" s="21">
        <v>-7.0198959077706295E-3</v>
      </c>
      <c r="C2081" s="9">
        <f t="shared" si="162"/>
        <v>-1.751989590777063E-2</v>
      </c>
      <c r="D2081" s="6">
        <f t="shared" si="163"/>
        <v>3.0694675261911807E-4</v>
      </c>
      <c r="E2081" s="6">
        <f t="shared" si="165"/>
        <v>4.0962168863917947E-4</v>
      </c>
      <c r="F2081" s="6">
        <f t="shared" si="164"/>
        <v>0.67302544774262885</v>
      </c>
      <c r="G2081" s="17">
        <v>9.6120257830282722E-3</v>
      </c>
      <c r="H2081" s="9">
        <f t="shared" si="161"/>
        <v>8.2038128193092572E-3</v>
      </c>
      <c r="I2081" s="8"/>
      <c r="J2081" s="10"/>
      <c r="AC2081" s="14"/>
      <c r="AD2081" s="15"/>
    </row>
    <row r="2082" spans="1:30" hidden="1" outlineLevel="1" x14ac:dyDescent="0.3">
      <c r="A2082" s="20">
        <v>39538</v>
      </c>
      <c r="B2082" s="21">
        <v>3.7982567001787668E-3</v>
      </c>
      <c r="C2082" s="9">
        <f t="shared" si="162"/>
        <v>-6.7017432998212334E-3</v>
      </c>
      <c r="D2082" s="6">
        <f t="shared" si="163"/>
        <v>4.4913363256698791E-5</v>
      </c>
      <c r="E2082" s="6">
        <f t="shared" si="165"/>
        <v>3.0694675261911807E-4</v>
      </c>
      <c r="F2082" s="6">
        <f t="shared" si="164"/>
        <v>0.84525197513481898</v>
      </c>
      <c r="G2082" s="17">
        <v>7.8599606170872294E-3</v>
      </c>
      <c r="H2082" s="9">
        <f t="shared" si="161"/>
        <v>9.1937586173165258E-3</v>
      </c>
      <c r="I2082" s="8"/>
      <c r="J2082" s="10"/>
      <c r="AC2082" s="14"/>
      <c r="AD2082" s="15"/>
    </row>
    <row r="2083" spans="1:30" hidden="1" outlineLevel="1" x14ac:dyDescent="0.3">
      <c r="A2083" s="20">
        <v>39539</v>
      </c>
      <c r="B2083" s="21">
        <v>3.1424247605804867E-2</v>
      </c>
      <c r="C2083" s="9">
        <f t="shared" si="162"/>
        <v>2.0924247605804865E-2</v>
      </c>
      <c r="D2083" s="6">
        <f t="shared" si="163"/>
        <v>4.3782413786903061E-4</v>
      </c>
      <c r="E2083" s="6">
        <f t="shared" si="165"/>
        <v>4.4913363256698791E-5</v>
      </c>
      <c r="F2083" s="6">
        <f t="shared" si="164"/>
        <v>0.57105512690719706</v>
      </c>
      <c r="G2083" s="17">
        <v>1.235727258740907E-2</v>
      </c>
      <c r="H2083" s="9">
        <f t="shared" si="161"/>
        <v>7.5568189531521604E-3</v>
      </c>
      <c r="I2083" s="8"/>
      <c r="J2083" s="10"/>
      <c r="AC2083" s="14"/>
      <c r="AD2083" s="15"/>
    </row>
    <row r="2084" spans="1:30" hidden="1" outlineLevel="1" x14ac:dyDescent="0.3">
      <c r="A2084" s="20">
        <v>39540</v>
      </c>
      <c r="B2084" s="21">
        <v>-3.5973538035605156E-3</v>
      </c>
      <c r="C2084" s="9">
        <f t="shared" si="162"/>
        <v>-1.4097353803560517E-2</v>
      </c>
      <c r="D2084" s="6">
        <f t="shared" si="163"/>
        <v>1.9873538426276217E-4</v>
      </c>
      <c r="E2084" s="6">
        <f t="shared" si="165"/>
        <v>4.3782413786903061E-4</v>
      </c>
      <c r="F2084" s="6">
        <f t="shared" si="164"/>
        <v>1.385453478206405</v>
      </c>
      <c r="G2084" s="17">
        <v>7.1027781750391764E-3</v>
      </c>
      <c r="H2084" s="9">
        <f t="shared" si="161"/>
        <v>1.1770528782541612E-2</v>
      </c>
      <c r="I2084" s="8"/>
      <c r="J2084" s="10"/>
      <c r="AC2084" s="14"/>
      <c r="AD2084" s="15"/>
    </row>
    <row r="2085" spans="1:30" hidden="1" outlineLevel="1" x14ac:dyDescent="0.3">
      <c r="A2085" s="20">
        <v>39541</v>
      </c>
      <c r="B2085" s="21">
        <v>1.3560838481691748E-3</v>
      </c>
      <c r="C2085" s="9">
        <f t="shared" si="162"/>
        <v>-9.1439161518308259E-3</v>
      </c>
      <c r="D2085" s="6">
        <f t="shared" si="163"/>
        <v>8.3611202591712662E-5</v>
      </c>
      <c r="E2085" s="6">
        <f t="shared" si="165"/>
        <v>1.9873538426276217E-4</v>
      </c>
      <c r="F2085" s="6">
        <f t="shared" si="164"/>
        <v>0.46957931116505314</v>
      </c>
      <c r="G2085" s="17">
        <v>7.753555174635632E-3</v>
      </c>
      <c r="H2085" s="9">
        <f t="shared" si="161"/>
        <v>6.8525857248563707E-3</v>
      </c>
      <c r="I2085" s="8"/>
      <c r="J2085" s="10"/>
      <c r="AC2085" s="14"/>
      <c r="AD2085" s="15"/>
    </row>
    <row r="2086" spans="1:30" hidden="1" outlineLevel="1" x14ac:dyDescent="0.3">
      <c r="A2086" s="20">
        <v>39542</v>
      </c>
      <c r="B2086" s="21">
        <v>-1.3164301673034124E-3</v>
      </c>
      <c r="C2086" s="9">
        <f t="shared" si="162"/>
        <v>-1.1816430167303413E-2</v>
      </c>
      <c r="D2086" s="6">
        <f t="shared" si="163"/>
        <v>1.3962802189875818E-4</v>
      </c>
      <c r="E2086" s="6">
        <f t="shared" si="165"/>
        <v>8.3611202591712662E-5</v>
      </c>
      <c r="F2086" s="6">
        <f t="shared" si="164"/>
        <v>0.55617498296597379</v>
      </c>
      <c r="G2086" s="17">
        <v>8.3437390851283204E-3</v>
      </c>
      <c r="H2086" s="9">
        <f t="shared" si="161"/>
        <v>7.4577140127922159E-3</v>
      </c>
      <c r="I2086" s="8"/>
      <c r="J2086" s="10"/>
      <c r="AC2086" s="14"/>
      <c r="AD2086" s="15"/>
    </row>
    <row r="2087" spans="1:30" hidden="1" outlineLevel="1" x14ac:dyDescent="0.3">
      <c r="A2087" s="20">
        <v>39545</v>
      </c>
      <c r="B2087" s="21">
        <v>2.3866335624858574E-4</v>
      </c>
      <c r="C2087" s="9">
        <f t="shared" si="162"/>
        <v>-1.0261336643751414E-2</v>
      </c>
      <c r="D2087" s="6">
        <f t="shared" si="163"/>
        <v>1.0529502971639554E-4</v>
      </c>
      <c r="E2087" s="6">
        <f t="shared" si="165"/>
        <v>1.3962802189875818E-4</v>
      </c>
      <c r="F2087" s="6">
        <f t="shared" si="164"/>
        <v>0.64127073547967939</v>
      </c>
      <c r="G2087" s="17">
        <v>9.0985502402645847E-3</v>
      </c>
      <c r="H2087" s="9">
        <f t="shared" si="161"/>
        <v>8.0079381583506217E-3</v>
      </c>
      <c r="I2087" s="8"/>
      <c r="J2087" s="10"/>
      <c r="AC2087" s="14"/>
      <c r="AD2087" s="15"/>
    </row>
    <row r="2088" spans="1:30" hidden="1" outlineLevel="1" x14ac:dyDescent="0.3">
      <c r="A2088" s="20">
        <v>39546</v>
      </c>
      <c r="B2088" s="21">
        <v>-2.8575543193960469E-3</v>
      </c>
      <c r="C2088" s="9">
        <f t="shared" si="162"/>
        <v>-1.3357554319396048E-2</v>
      </c>
      <c r="D2088" s="6">
        <f t="shared" si="163"/>
        <v>1.7842425739561602E-4</v>
      </c>
      <c r="E2088" s="6">
        <f t="shared" si="165"/>
        <v>1.0529502971639554E-4</v>
      </c>
      <c r="F2088" s="6">
        <f t="shared" si="164"/>
        <v>0.75919471648518599</v>
      </c>
      <c r="G2088" s="17">
        <v>4.8062192534540568E-3</v>
      </c>
      <c r="H2088" s="9">
        <f t="shared" si="161"/>
        <v>8.7131780452667559E-3</v>
      </c>
      <c r="I2088" s="8"/>
      <c r="J2088" s="10"/>
      <c r="AC2088" s="14"/>
      <c r="AD2088" s="15"/>
    </row>
    <row r="2089" spans="1:30" hidden="1" outlineLevel="1" x14ac:dyDescent="0.3">
      <c r="A2089" s="20">
        <v>39547</v>
      </c>
      <c r="B2089" s="21">
        <v>-3.9182054119254791E-3</v>
      </c>
      <c r="C2089" s="9">
        <f t="shared" si="162"/>
        <v>-1.441820541192548E-2</v>
      </c>
      <c r="D2089" s="6">
        <f t="shared" si="163"/>
        <v>2.0788464730047719E-4</v>
      </c>
      <c r="E2089" s="6">
        <f t="shared" si="165"/>
        <v>1.7842425739561602E-4</v>
      </c>
      <c r="F2089" s="6">
        <f t="shared" si="164"/>
        <v>0.22460756074878044</v>
      </c>
      <c r="G2089" s="17">
        <v>7.7200655358729406E-3</v>
      </c>
      <c r="H2089" s="9">
        <f t="shared" si="161"/>
        <v>4.7392780119843193E-3</v>
      </c>
      <c r="I2089" s="8"/>
      <c r="J2089" s="10"/>
      <c r="AC2089" s="14"/>
      <c r="AD2089" s="15"/>
    </row>
    <row r="2090" spans="1:30" hidden="1" outlineLevel="1" x14ac:dyDescent="0.3">
      <c r="A2090" s="20">
        <v>39548</v>
      </c>
      <c r="B2090" s="21">
        <v>4.3586177235257866E-3</v>
      </c>
      <c r="C2090" s="9">
        <f t="shared" si="162"/>
        <v>-6.1413822764742141E-3</v>
      </c>
      <c r="D2090" s="6">
        <f t="shared" si="163"/>
        <v>3.7716576265791599E-5</v>
      </c>
      <c r="E2090" s="6">
        <f t="shared" si="165"/>
        <v>2.0788464730047719E-4</v>
      </c>
      <c r="F2090" s="6">
        <f t="shared" si="164"/>
        <v>0.55153561175105426</v>
      </c>
      <c r="G2090" s="17">
        <v>7.8016503243396422E-3</v>
      </c>
      <c r="H2090" s="9">
        <f t="shared" si="161"/>
        <v>7.426544362966225E-3</v>
      </c>
      <c r="I2090" s="8"/>
      <c r="J2090" s="10"/>
      <c r="AC2090" s="14"/>
      <c r="AD2090" s="15"/>
    </row>
    <row r="2091" spans="1:30" hidden="1" outlineLevel="1" x14ac:dyDescent="0.3">
      <c r="A2091" s="20">
        <v>39549</v>
      </c>
      <c r="B2091" s="21">
        <v>-2.0601878741106795E-2</v>
      </c>
      <c r="C2091" s="9">
        <f t="shared" si="162"/>
        <v>-3.1101878741106793E-2</v>
      </c>
      <c r="D2091" s="6">
        <f t="shared" si="163"/>
        <v>9.6732686122651069E-4</v>
      </c>
      <c r="E2091" s="6">
        <f t="shared" si="165"/>
        <v>3.7716576265791599E-5</v>
      </c>
      <c r="F2091" s="6">
        <f t="shared" si="164"/>
        <v>0.56287517047813895</v>
      </c>
      <c r="G2091" s="17">
        <v>9.8741675602468069E-3</v>
      </c>
      <c r="H2091" s="9">
        <f t="shared" si="161"/>
        <v>7.502500719614353E-3</v>
      </c>
      <c r="I2091" s="8"/>
      <c r="J2091" s="10"/>
      <c r="AC2091" s="14"/>
      <c r="AD2091" s="15"/>
    </row>
    <row r="2092" spans="1:30" hidden="1" outlineLevel="1" x14ac:dyDescent="0.3">
      <c r="A2092" s="20">
        <v>39552</v>
      </c>
      <c r="B2092" s="21">
        <v>-1.8970969868047926E-3</v>
      </c>
      <c r="C2092" s="9">
        <f t="shared" si="162"/>
        <v>-1.2397096986804794E-2</v>
      </c>
      <c r="D2092" s="6">
        <f t="shared" si="163"/>
        <v>1.5368801370024449E-4</v>
      </c>
      <c r="E2092" s="6">
        <f t="shared" si="165"/>
        <v>9.6732686122651069E-4</v>
      </c>
      <c r="F2092" s="6">
        <f t="shared" si="164"/>
        <v>0.89101732180058046</v>
      </c>
      <c r="G2092" s="17">
        <v>4.6567679716071697E-3</v>
      </c>
      <c r="H2092" s="9">
        <f t="shared" si="161"/>
        <v>9.4393713869122681E-3</v>
      </c>
      <c r="I2092" s="8"/>
      <c r="J2092" s="10"/>
      <c r="AC2092" s="14"/>
      <c r="AD2092" s="15"/>
    </row>
    <row r="2093" spans="1:30" hidden="1" outlineLevel="1" x14ac:dyDescent="0.3">
      <c r="A2093" s="20">
        <v>39553</v>
      </c>
      <c r="B2093" s="21">
        <v>4.8985550319814303E-3</v>
      </c>
      <c r="C2093" s="9">
        <f t="shared" si="162"/>
        <v>-5.6014449680185704E-3</v>
      </c>
      <c r="D2093" s="6">
        <f t="shared" si="163"/>
        <v>3.137618572974056E-5</v>
      </c>
      <c r="E2093" s="6">
        <f t="shared" si="165"/>
        <v>1.5368801370024449E-4</v>
      </c>
      <c r="F2093" s="6">
        <f t="shared" si="164"/>
        <v>0.21193963576884006</v>
      </c>
      <c r="G2093" s="17">
        <v>5.7018858985144177E-3</v>
      </c>
      <c r="H2093" s="9">
        <f t="shared" si="161"/>
        <v>4.603690212957862E-3</v>
      </c>
      <c r="I2093" s="8"/>
      <c r="J2093" s="10"/>
      <c r="AC2093" s="14"/>
      <c r="AD2093" s="15"/>
    </row>
    <row r="2094" spans="1:30" hidden="1" outlineLevel="1" x14ac:dyDescent="0.3">
      <c r="A2094" s="20">
        <v>39554</v>
      </c>
      <c r="B2094" s="21">
        <v>2.0559725469558261E-2</v>
      </c>
      <c r="C2094" s="9">
        <f t="shared" si="162"/>
        <v>1.0059725469558261E-2</v>
      </c>
      <c r="D2094" s="6">
        <f t="shared" si="163"/>
        <v>1.0119807652287917E-4</v>
      </c>
      <c r="E2094" s="6">
        <f t="shared" si="165"/>
        <v>3.137618572974056E-5</v>
      </c>
      <c r="F2094" s="6">
        <f t="shared" si="164"/>
        <v>0.30890608593519936</v>
      </c>
      <c r="G2094" s="17">
        <v>8.1605261748771158E-3</v>
      </c>
      <c r="H2094" s="9">
        <f t="shared" si="161"/>
        <v>5.5579320429022831E-3</v>
      </c>
      <c r="I2094" s="8"/>
      <c r="J2094" s="10"/>
      <c r="AC2094" s="14"/>
      <c r="AD2094" s="15"/>
    </row>
    <row r="2095" spans="1:30" hidden="1" outlineLevel="1" x14ac:dyDescent="0.3">
      <c r="A2095" s="20">
        <v>39555</v>
      </c>
      <c r="B2095" s="21">
        <v>9.6728585159785142E-5</v>
      </c>
      <c r="C2095" s="9">
        <f t="shared" si="162"/>
        <v>-1.0403271414840215E-2</v>
      </c>
      <c r="D2095" s="6">
        <f t="shared" si="163"/>
        <v>1.0822805613083152E-4</v>
      </c>
      <c r="E2095" s="6">
        <f t="shared" si="165"/>
        <v>1.0119807652287917E-4</v>
      </c>
      <c r="F2095" s="6">
        <f t="shared" si="164"/>
        <v>0.61418413699730412</v>
      </c>
      <c r="G2095" s="17">
        <v>4.9297789296817631E-3</v>
      </c>
      <c r="H2095" s="9">
        <f t="shared" si="161"/>
        <v>7.8369900918484267E-3</v>
      </c>
      <c r="I2095" s="8"/>
      <c r="J2095" s="10"/>
      <c r="AC2095" s="14"/>
      <c r="AD2095" s="15"/>
    </row>
    <row r="2096" spans="1:30" hidden="1" outlineLevel="1" x14ac:dyDescent="0.3">
      <c r="A2096" s="20">
        <v>39556</v>
      </c>
      <c r="B2096" s="21">
        <v>1.7972329825118268E-2</v>
      </c>
      <c r="C2096" s="9">
        <f t="shared" si="162"/>
        <v>7.4723298251182669E-3</v>
      </c>
      <c r="D2096" s="6">
        <f t="shared" si="163"/>
        <v>5.5835713015351991E-5</v>
      </c>
      <c r="E2096" s="6">
        <f t="shared" si="165"/>
        <v>1.0822805613083152E-4</v>
      </c>
      <c r="F2096" s="6">
        <f t="shared" si="164"/>
        <v>0.23538138132369396</v>
      </c>
      <c r="G2096" s="17">
        <v>1.0326988859018286E-2</v>
      </c>
      <c r="H2096" s="9">
        <f t="shared" si="161"/>
        <v>4.8516119107333174E-3</v>
      </c>
      <c r="I2096" s="8"/>
      <c r="J2096" s="10"/>
      <c r="AC2096" s="14"/>
      <c r="AD2096" s="15"/>
    </row>
    <row r="2097" spans="1:30" hidden="1" outlineLevel="1" x14ac:dyDescent="0.3">
      <c r="A2097" s="20">
        <v>39559</v>
      </c>
      <c r="B2097" s="21">
        <v>-1.8961180535802141E-3</v>
      </c>
      <c r="C2097" s="9">
        <f t="shared" si="162"/>
        <v>-1.2396118053580214E-2</v>
      </c>
      <c r="D2097" s="6">
        <f t="shared" si="163"/>
        <v>1.5366374279829733E-4</v>
      </c>
      <c r="E2097" s="6">
        <f t="shared" si="165"/>
        <v>5.5835713015351991E-5</v>
      </c>
      <c r="F2097" s="6">
        <f t="shared" si="164"/>
        <v>0.97293448199613608</v>
      </c>
      <c r="G2097" s="17">
        <v>6.2503916959808356E-3</v>
      </c>
      <c r="H2097" s="9">
        <f t="shared" si="161"/>
        <v>9.8637441268320421E-3</v>
      </c>
      <c r="I2097" s="8"/>
      <c r="J2097" s="10"/>
      <c r="AC2097" s="14"/>
      <c r="AD2097" s="15"/>
    </row>
    <row r="2098" spans="1:30" hidden="1" outlineLevel="1" x14ac:dyDescent="0.3">
      <c r="A2098" s="20">
        <v>39560</v>
      </c>
      <c r="B2098" s="21">
        <v>-8.2042375998996487E-3</v>
      </c>
      <c r="C2098" s="9">
        <f t="shared" si="162"/>
        <v>-1.8704237599899649E-2</v>
      </c>
      <c r="D2098" s="6">
        <f t="shared" si="163"/>
        <v>3.4984850419349982E-4</v>
      </c>
      <c r="E2098" s="6">
        <f t="shared" si="165"/>
        <v>1.5366374279829733E-4</v>
      </c>
      <c r="F2098" s="6">
        <f t="shared" si="164"/>
        <v>0.3676293889837362</v>
      </c>
      <c r="G2098" s="17">
        <v>8.162175564074085E-3</v>
      </c>
      <c r="H2098" s="9">
        <f t="shared" si="161"/>
        <v>6.0632449149258041E-3</v>
      </c>
      <c r="I2098" s="8"/>
      <c r="J2098" s="10"/>
      <c r="AC2098" s="14"/>
      <c r="AD2098" s="15"/>
    </row>
    <row r="2099" spans="1:30" hidden="1" outlineLevel="1" x14ac:dyDescent="0.3">
      <c r="A2099" s="20">
        <v>39561</v>
      </c>
      <c r="B2099" s="21">
        <v>3.3738993945176521E-3</v>
      </c>
      <c r="C2099" s="9">
        <f t="shared" si="162"/>
        <v>-7.1261006054823481E-3</v>
      </c>
      <c r="D2099" s="6">
        <f t="shared" si="163"/>
        <v>5.0781309839455891E-5</v>
      </c>
      <c r="E2099" s="6">
        <f t="shared" si="165"/>
        <v>3.4984850419349982E-4</v>
      </c>
      <c r="F2099" s="6">
        <f t="shared" si="164"/>
        <v>0.61443147404007026</v>
      </c>
      <c r="G2099" s="17">
        <v>7.2354921288179212E-3</v>
      </c>
      <c r="H2099" s="9">
        <f t="shared" si="161"/>
        <v>7.8385679434452207E-3</v>
      </c>
      <c r="I2099" s="8"/>
      <c r="J2099" s="10"/>
      <c r="AC2099" s="14"/>
      <c r="AD2099" s="15"/>
    </row>
    <row r="2100" spans="1:30" hidden="1" outlineLevel="1" x14ac:dyDescent="0.3">
      <c r="A2100" s="20">
        <v>39562</v>
      </c>
      <c r="B2100" s="21">
        <v>6.6945353862428386E-3</v>
      </c>
      <c r="C2100" s="9">
        <f t="shared" si="162"/>
        <v>-3.805464613757162E-3</v>
      </c>
      <c r="D2100" s="6">
        <f t="shared" si="163"/>
        <v>1.4481560926557946E-5</v>
      </c>
      <c r="E2100" s="6">
        <f t="shared" si="165"/>
        <v>5.0781309839455891E-5</v>
      </c>
      <c r="F2100" s="6">
        <f t="shared" si="164"/>
        <v>0.48662086505197294</v>
      </c>
      <c r="G2100" s="17">
        <v>1.1625441481986487E-2</v>
      </c>
      <c r="H2100" s="9">
        <f t="shared" si="161"/>
        <v>6.9758215648909258E-3</v>
      </c>
      <c r="I2100" s="8"/>
      <c r="J2100" s="10"/>
      <c r="AC2100" s="14"/>
      <c r="AD2100" s="15"/>
    </row>
    <row r="2101" spans="1:30" hidden="1" outlineLevel="1" x14ac:dyDescent="0.3">
      <c r="A2101" s="20">
        <v>39563</v>
      </c>
      <c r="B2101" s="21">
        <v>3.3340205756041083E-3</v>
      </c>
      <c r="C2101" s="9">
        <f t="shared" si="162"/>
        <v>-7.1659794243958928E-3</v>
      </c>
      <c r="D2101" s="6">
        <f t="shared" si="163"/>
        <v>5.1351261110865294E-5</v>
      </c>
      <c r="E2101" s="6">
        <f t="shared" si="165"/>
        <v>1.4481560926557946E-5</v>
      </c>
      <c r="F2101" s="6">
        <f t="shared" si="164"/>
        <v>1.2282467749284609</v>
      </c>
      <c r="G2101" s="17">
        <v>9.4413215416393696E-3</v>
      </c>
      <c r="H2101" s="9">
        <f t="shared" si="161"/>
        <v>1.1082629538735204E-2</v>
      </c>
      <c r="I2101" s="8"/>
      <c r="J2101" s="10"/>
      <c r="AC2101" s="14"/>
      <c r="AD2101" s="15"/>
    </row>
    <row r="2102" spans="1:30" hidden="1" outlineLevel="1" x14ac:dyDescent="0.3">
      <c r="A2102" s="20">
        <v>39566</v>
      </c>
      <c r="B2102" s="21">
        <v>-1.5611442163923736E-3</v>
      </c>
      <c r="C2102" s="9">
        <f t="shared" si="162"/>
        <v>-1.2061144216392374E-2</v>
      </c>
      <c r="D2102" s="6">
        <f t="shared" si="163"/>
        <v>1.454711998086152E-4</v>
      </c>
      <c r="E2102" s="6">
        <f t="shared" si="165"/>
        <v>5.1351261110865294E-5</v>
      </c>
      <c r="F2102" s="6">
        <f t="shared" si="164"/>
        <v>0.8161149232354713</v>
      </c>
      <c r="G2102" s="17">
        <v>4.3893265912973069E-3</v>
      </c>
      <c r="H2102" s="9">
        <f t="shared" si="161"/>
        <v>9.0339079209136915E-3</v>
      </c>
      <c r="I2102" s="8"/>
      <c r="J2102" s="10"/>
      <c r="AC2102" s="14"/>
      <c r="AD2102" s="15"/>
    </row>
    <row r="2103" spans="1:30" hidden="1" outlineLevel="1" x14ac:dyDescent="0.3">
      <c r="A2103" s="20">
        <v>39567</v>
      </c>
      <c r="B2103" s="21">
        <v>-3.0975787116984742E-3</v>
      </c>
      <c r="C2103" s="9">
        <f t="shared" si="162"/>
        <v>-1.3597578711698475E-2</v>
      </c>
      <c r="D2103" s="6">
        <f t="shared" si="163"/>
        <v>1.8489414682083555E-4</v>
      </c>
      <c r="E2103" s="6">
        <f t="shared" si="165"/>
        <v>1.454711998086152E-4</v>
      </c>
      <c r="F2103" s="6">
        <f t="shared" si="164"/>
        <v>0.19026982008508531</v>
      </c>
      <c r="G2103" s="17">
        <v>4.0540058015648452E-3</v>
      </c>
      <c r="H2103" s="9">
        <f t="shared" si="161"/>
        <v>4.3619928941377849E-3</v>
      </c>
      <c r="I2103" s="8"/>
      <c r="J2103" s="10"/>
      <c r="AC2103" s="14"/>
      <c r="AD2103" s="15"/>
    </row>
    <row r="2104" spans="1:30" hidden="1" outlineLevel="1" x14ac:dyDescent="0.3">
      <c r="A2104" s="20">
        <v>39568</v>
      </c>
      <c r="B2104" s="21">
        <v>-9.2082608270247759E-4</v>
      </c>
      <c r="C2104" s="9">
        <f t="shared" si="162"/>
        <v>-1.1420826082702479E-2</v>
      </c>
      <c r="D2104" s="6">
        <f t="shared" si="163"/>
        <v>1.3043526841133724E-4</v>
      </c>
      <c r="E2104" s="6">
        <f t="shared" si="165"/>
        <v>1.8489414682083555E-4</v>
      </c>
      <c r="F2104" s="6">
        <f t="shared" si="164"/>
        <v>0.16491123656780932</v>
      </c>
      <c r="G2104" s="17">
        <v>1.3231885269052036E-2</v>
      </c>
      <c r="H2104" s="9">
        <f t="shared" si="161"/>
        <v>4.0609264530130232E-3</v>
      </c>
      <c r="I2104" s="8"/>
      <c r="J2104" s="10"/>
      <c r="AC2104" s="14"/>
      <c r="AD2104" s="15"/>
    </row>
    <row r="2105" spans="1:30" hidden="1" outlineLevel="1" x14ac:dyDescent="0.3">
      <c r="A2105" s="20">
        <v>39569</v>
      </c>
      <c r="B2105" s="21">
        <v>1.4701709818585269E-2</v>
      </c>
      <c r="C2105" s="9">
        <f t="shared" si="162"/>
        <v>4.2017098185852687E-3</v>
      </c>
      <c r="D2105" s="6">
        <f t="shared" si="163"/>
        <v>1.7654365399595852E-5</v>
      </c>
      <c r="E2105" s="6">
        <f t="shared" si="165"/>
        <v>1.3043526841133724E-4</v>
      </c>
      <c r="F2105" s="6">
        <f t="shared" si="164"/>
        <v>1.5859188387902035</v>
      </c>
      <c r="G2105" s="17">
        <v>8.9844502260473507E-3</v>
      </c>
      <c r="H2105" s="9">
        <f t="shared" si="161"/>
        <v>1.2593326958314881E-2</v>
      </c>
      <c r="I2105" s="8"/>
      <c r="J2105" s="10"/>
      <c r="AC2105" s="14"/>
      <c r="AD2105" s="15"/>
    </row>
    <row r="2106" spans="1:30" hidden="1" outlineLevel="1" x14ac:dyDescent="0.3">
      <c r="A2106" s="20">
        <v>39570</v>
      </c>
      <c r="B2106" s="21">
        <v>3.6980113610182979E-3</v>
      </c>
      <c r="C2106" s="9">
        <f t="shared" si="162"/>
        <v>-6.8019886389817028E-3</v>
      </c>
      <c r="D2106" s="6">
        <f t="shared" si="163"/>
        <v>4.6267049444836154E-5</v>
      </c>
      <c r="E2106" s="6">
        <f t="shared" si="165"/>
        <v>1.7654365399595852E-5</v>
      </c>
      <c r="F2106" s="6">
        <f t="shared" si="164"/>
        <v>0.74071213790673485</v>
      </c>
      <c r="G2106" s="17">
        <v>7.624567677614982E-3</v>
      </c>
      <c r="H2106" s="9">
        <f t="shared" si="161"/>
        <v>8.6064634891849442E-3</v>
      </c>
      <c r="I2106" s="8"/>
      <c r="J2106" s="10"/>
      <c r="AC2106" s="14"/>
      <c r="AD2106" s="15"/>
    </row>
    <row r="2107" spans="1:30" hidden="1" outlineLevel="1" x14ac:dyDescent="0.3">
      <c r="A2107" s="20">
        <v>39573</v>
      </c>
      <c r="B2107" s="21">
        <v>-6.8127696352288302E-3</v>
      </c>
      <c r="C2107" s="9">
        <f t="shared" si="162"/>
        <v>-1.731276963522883E-2</v>
      </c>
      <c r="D2107" s="6">
        <f t="shared" si="163"/>
        <v>2.9973199244250141E-4</v>
      </c>
      <c r="E2107" s="6">
        <f t="shared" si="165"/>
        <v>4.6267049444836154E-5</v>
      </c>
      <c r="F2107" s="6">
        <f t="shared" si="164"/>
        <v>0.53840734597392248</v>
      </c>
      <c r="G2107" s="17">
        <v>5.0024696174515671E-3</v>
      </c>
      <c r="H2107" s="9">
        <f t="shared" si="161"/>
        <v>7.337624588202387E-3</v>
      </c>
      <c r="I2107" s="8"/>
      <c r="J2107" s="10"/>
      <c r="AC2107" s="14"/>
      <c r="AD2107" s="15"/>
    </row>
    <row r="2108" spans="1:30" hidden="1" outlineLevel="1" x14ac:dyDescent="0.3">
      <c r="A2108" s="20">
        <v>39574</v>
      </c>
      <c r="B2108" s="21">
        <v>3.9468545782759337E-3</v>
      </c>
      <c r="C2108" s="9">
        <f t="shared" si="162"/>
        <v>-6.5531454217240669E-3</v>
      </c>
      <c r="D2108" s="6">
        <f t="shared" si="163"/>
        <v>4.2943714918263097E-5</v>
      </c>
      <c r="E2108" s="6">
        <f t="shared" si="165"/>
        <v>2.9973199244250141E-4</v>
      </c>
      <c r="F2108" s="6">
        <f t="shared" si="164"/>
        <v>0.24185156352023887</v>
      </c>
      <c r="G2108" s="17">
        <v>9.8681441982859039E-3</v>
      </c>
      <c r="H2108" s="9">
        <f t="shared" si="161"/>
        <v>4.9178406188106474E-3</v>
      </c>
      <c r="I2108" s="8"/>
      <c r="J2108" s="10"/>
      <c r="AC2108" s="14"/>
      <c r="AD2108" s="15"/>
    </row>
    <row r="2109" spans="1:30" hidden="1" outlineLevel="1" x14ac:dyDescent="0.3">
      <c r="A2109" s="20">
        <v>39575</v>
      </c>
      <c r="B2109" s="21">
        <v>-1.5984782592621705E-2</v>
      </c>
      <c r="C2109" s="9">
        <f t="shared" si="162"/>
        <v>-2.6484782592621707E-2</v>
      </c>
      <c r="D2109" s="6">
        <f t="shared" si="163"/>
        <v>7.0144370897843775E-4</v>
      </c>
      <c r="E2109" s="6">
        <f t="shared" si="165"/>
        <v>4.2943714918263097E-5</v>
      </c>
      <c r="F2109" s="6">
        <f t="shared" si="164"/>
        <v>0.88993583776074692</v>
      </c>
      <c r="G2109" s="17">
        <v>9.1435489321166404E-3</v>
      </c>
      <c r="H2109" s="9">
        <f t="shared" si="161"/>
        <v>9.4336410667395388E-3</v>
      </c>
      <c r="I2109" s="8"/>
      <c r="J2109" s="10"/>
      <c r="AC2109" s="14"/>
      <c r="AD2109" s="15"/>
    </row>
    <row r="2110" spans="1:30" hidden="1" outlineLevel="1" x14ac:dyDescent="0.3">
      <c r="A2110" s="20">
        <v>39576</v>
      </c>
      <c r="B2110" s="21">
        <v>4.0832110696123374E-3</v>
      </c>
      <c r="C2110" s="9">
        <f t="shared" si="162"/>
        <v>-6.4167889303876633E-3</v>
      </c>
      <c r="D2110" s="6">
        <f t="shared" si="163"/>
        <v>4.1175180177145649E-5</v>
      </c>
      <c r="E2110" s="6">
        <f t="shared" si="165"/>
        <v>7.0144370897843775E-4</v>
      </c>
      <c r="F2110" s="6">
        <f t="shared" si="164"/>
        <v>0.7665578062755688</v>
      </c>
      <c r="G2110" s="17">
        <v>5.5637155999885262E-3</v>
      </c>
      <c r="H2110" s="9">
        <f t="shared" si="161"/>
        <v>8.7553286990013617E-3</v>
      </c>
      <c r="I2110" s="8"/>
      <c r="J2110" s="10"/>
      <c r="AC2110" s="14"/>
      <c r="AD2110" s="15"/>
    </row>
    <row r="2111" spans="1:30" hidden="1" outlineLevel="1" x14ac:dyDescent="0.3">
      <c r="A2111" s="20">
        <v>39577</v>
      </c>
      <c r="B2111" s="21">
        <v>-9.4407443701767825E-3</v>
      </c>
      <c r="C2111" s="9">
        <f t="shared" si="162"/>
        <v>-1.9940744370176781E-2</v>
      </c>
      <c r="D2111" s="6">
        <f t="shared" si="163"/>
        <v>3.9763328603673699E-4</v>
      </c>
      <c r="E2111" s="6">
        <f t="shared" si="165"/>
        <v>4.1175180177145649E-5</v>
      </c>
      <c r="F2111" s="6">
        <f t="shared" si="164"/>
        <v>0.29496404825375538</v>
      </c>
      <c r="G2111" s="17">
        <v>5.9949941424390007E-3</v>
      </c>
      <c r="H2111" s="9">
        <f t="shared" si="161"/>
        <v>5.4310592728652428E-3</v>
      </c>
      <c r="I2111" s="8"/>
      <c r="J2111" s="10"/>
      <c r="AC2111" s="14"/>
      <c r="AD2111" s="15"/>
    </row>
    <row r="2112" spans="1:30" hidden="1" outlineLevel="1" x14ac:dyDescent="0.3">
      <c r="A2112" s="20">
        <v>39580</v>
      </c>
      <c r="B2112" s="21">
        <v>1.0181082640997435E-2</v>
      </c>
      <c r="C2112" s="9">
        <f t="shared" si="162"/>
        <v>-3.1891735900256568E-4</v>
      </c>
      <c r="D2112" s="6">
        <f t="shared" si="163"/>
        <v>1.0170828187317137E-7</v>
      </c>
      <c r="E2112" s="6">
        <f t="shared" si="165"/>
        <v>3.9763328603673699E-4</v>
      </c>
      <c r="F2112" s="6">
        <f t="shared" si="164"/>
        <v>0.33962121296504549</v>
      </c>
      <c r="G2112" s="17">
        <v>6.4467932790540769E-3</v>
      </c>
      <c r="H2112" s="9">
        <f t="shared" si="161"/>
        <v>5.8277029176601438E-3</v>
      </c>
      <c r="I2112" s="8"/>
      <c r="J2112" s="10"/>
      <c r="AC2112" s="14"/>
      <c r="AD2112" s="15"/>
    </row>
    <row r="2113" spans="1:30" hidden="1" outlineLevel="1" x14ac:dyDescent="0.3">
      <c r="A2113" s="20">
        <v>39581</v>
      </c>
      <c r="B2113" s="21">
        <v>-3.4331014719322043E-3</v>
      </c>
      <c r="C2113" s="9">
        <f t="shared" si="162"/>
        <v>-1.3933101471932205E-2</v>
      </c>
      <c r="D2113" s="6">
        <f t="shared" si="163"/>
        <v>1.9413131662715939E-4</v>
      </c>
      <c r="E2113" s="6">
        <f t="shared" si="165"/>
        <v>1.0170828187317137E-7</v>
      </c>
      <c r="F2113" s="6">
        <f t="shared" si="164"/>
        <v>0.38996316487188509</v>
      </c>
      <c r="G2113" s="17">
        <v>5.6283331588034211E-3</v>
      </c>
      <c r="H2113" s="9">
        <f t="shared" si="161"/>
        <v>6.2447030743814002E-3</v>
      </c>
      <c r="I2113" s="8"/>
      <c r="J2113" s="10"/>
      <c r="AC2113" s="14"/>
      <c r="AD2113" s="15"/>
    </row>
    <row r="2114" spans="1:30" hidden="1" outlineLevel="1" x14ac:dyDescent="0.3">
      <c r="A2114" s="20">
        <v>39582</v>
      </c>
      <c r="B2114" s="21">
        <v>5.1456588964723148E-3</v>
      </c>
      <c r="C2114" s="9">
        <f t="shared" si="162"/>
        <v>-5.3543411035276859E-3</v>
      </c>
      <c r="D2114" s="6">
        <f t="shared" si="163"/>
        <v>2.8668968652926076E-5</v>
      </c>
      <c r="E2114" s="6">
        <f t="shared" si="165"/>
        <v>1.9413131662715939E-4</v>
      </c>
      <c r="F2114" s="6">
        <f t="shared" si="164"/>
        <v>0.30144448367438031</v>
      </c>
      <c r="G2114" s="17">
        <v>9.2987587343608021E-3</v>
      </c>
      <c r="H2114" s="9">
        <f t="shared" si="161"/>
        <v>5.4903960118955018E-3</v>
      </c>
      <c r="I2114" s="8"/>
      <c r="J2114" s="10"/>
      <c r="AC2114" s="14"/>
      <c r="AD2114" s="15"/>
    </row>
    <row r="2115" spans="1:30" hidden="1" outlineLevel="1" x14ac:dyDescent="0.3">
      <c r="A2115" s="20">
        <v>39583</v>
      </c>
      <c r="B2115" s="21">
        <v>7.2828816468218831E-3</v>
      </c>
      <c r="C2115" s="9">
        <f t="shared" si="162"/>
        <v>-3.2171183531781175E-3</v>
      </c>
      <c r="D2115" s="6">
        <f t="shared" si="163"/>
        <v>1.0349850498355482E-5</v>
      </c>
      <c r="E2115" s="6">
        <f t="shared" si="165"/>
        <v>2.8668968652926076E-5</v>
      </c>
      <c r="F2115" s="6">
        <f t="shared" si="164"/>
        <v>0.79218465613741351</v>
      </c>
      <c r="G2115" s="17">
        <v>6.2174250046532443E-3</v>
      </c>
      <c r="H2115" s="9">
        <f t="shared" si="161"/>
        <v>8.9004755835708771E-3</v>
      </c>
      <c r="I2115" s="8"/>
      <c r="J2115" s="10"/>
      <c r="AC2115" s="14"/>
      <c r="AD2115" s="15"/>
    </row>
    <row r="2116" spans="1:30" hidden="1" outlineLevel="1" x14ac:dyDescent="0.3">
      <c r="A2116" s="20">
        <v>39584</v>
      </c>
      <c r="B2116" s="21">
        <v>-4.5115269298992116E-4</v>
      </c>
      <c r="C2116" s="9">
        <f t="shared" si="162"/>
        <v>-1.0951152692989921E-2</v>
      </c>
      <c r="D2116" s="6">
        <f t="shared" si="163"/>
        <v>1.199277453051804E-4</v>
      </c>
      <c r="E2116" s="6">
        <f t="shared" si="165"/>
        <v>1.0349850498355482E-5</v>
      </c>
      <c r="F2116" s="6">
        <f t="shared" si="164"/>
        <v>0.36394532232013543</v>
      </c>
      <c r="G2116" s="17">
        <v>6.9282912699870349E-3</v>
      </c>
      <c r="H2116" s="9">
        <f t="shared" si="161"/>
        <v>6.0327880977217776E-3</v>
      </c>
      <c r="I2116" s="8"/>
      <c r="J2116" s="10"/>
      <c r="AC2116" s="14"/>
      <c r="AD2116" s="15"/>
    </row>
    <row r="2117" spans="1:30" hidden="1" outlineLevel="1" x14ac:dyDescent="0.3">
      <c r="A2117" s="20">
        <v>39587</v>
      </c>
      <c r="B2117" s="21">
        <v>3.1797386175675423E-3</v>
      </c>
      <c r="C2117" s="9">
        <f t="shared" si="162"/>
        <v>-7.3202613824324587E-3</v>
      </c>
      <c r="D2117" s="6">
        <f t="shared" si="163"/>
        <v>5.3586226707131974E-5</v>
      </c>
      <c r="E2117" s="6">
        <f t="shared" si="165"/>
        <v>1.199277453051804E-4</v>
      </c>
      <c r="F2117" s="6">
        <f t="shared" si="164"/>
        <v>0.44764904956046248</v>
      </c>
      <c r="G2117" s="17">
        <v>9.5281313783682001E-3</v>
      </c>
      <c r="H2117" s="9">
        <f t="shared" si="161"/>
        <v>6.6906580361012517E-3</v>
      </c>
      <c r="I2117" s="8"/>
      <c r="J2117" s="10"/>
      <c r="AC2117" s="14"/>
      <c r="AD2117" s="15"/>
    </row>
    <row r="2118" spans="1:30" hidden="1" outlineLevel="1" x14ac:dyDescent="0.3">
      <c r="A2118" s="20">
        <v>39588</v>
      </c>
      <c r="B2118" s="21">
        <v>-1.5429915463014466E-2</v>
      </c>
      <c r="C2118" s="9">
        <f t="shared" si="162"/>
        <v>-2.5929915463014465E-2</v>
      </c>
      <c r="D2118" s="6">
        <f t="shared" si="163"/>
        <v>6.7236051591907666E-4</v>
      </c>
      <c r="E2118" s="6">
        <f t="shared" si="165"/>
        <v>5.3586226707131974E-5</v>
      </c>
      <c r="F2118" s="6">
        <f t="shared" si="164"/>
        <v>0.83086476918198693</v>
      </c>
      <c r="G2118" s="17">
        <v>9.6506157768535966E-3</v>
      </c>
      <c r="H2118" s="9">
        <f t="shared" si="161"/>
        <v>9.1151783810410805E-3</v>
      </c>
      <c r="I2118" s="8"/>
      <c r="J2118" s="10"/>
      <c r="AC2118" s="14"/>
      <c r="AD2118" s="15"/>
    </row>
    <row r="2119" spans="1:30" hidden="1" outlineLevel="1" x14ac:dyDescent="0.3">
      <c r="A2119" s="20">
        <v>39589</v>
      </c>
      <c r="B2119" s="21">
        <v>-1.7891977067973078E-2</v>
      </c>
      <c r="C2119" s="9">
        <f t="shared" si="162"/>
        <v>-2.8391977067973077E-2</v>
      </c>
      <c r="D2119" s="6">
        <f t="shared" si="163"/>
        <v>8.0610436182830915E-4</v>
      </c>
      <c r="E2119" s="6">
        <f t="shared" si="165"/>
        <v>6.7236051591907666E-4</v>
      </c>
      <c r="F2119" s="6">
        <f t="shared" si="164"/>
        <v>0.85191658608371634</v>
      </c>
      <c r="G2119" s="17">
        <v>1.1545711424200942E-2</v>
      </c>
      <c r="H2119" s="9">
        <f t="shared" si="161"/>
        <v>9.2299327521045155E-3</v>
      </c>
      <c r="I2119" s="8"/>
      <c r="J2119" s="10"/>
      <c r="AC2119" s="14"/>
      <c r="AD2119" s="15"/>
    </row>
    <row r="2120" spans="1:30" hidden="1" outlineLevel="1" x14ac:dyDescent="0.3">
      <c r="A2120" s="20">
        <v>39590</v>
      </c>
      <c r="B2120" s="21">
        <v>1.9368041069913679E-3</v>
      </c>
      <c r="C2120" s="9">
        <f t="shared" si="162"/>
        <v>-8.5631958930086332E-3</v>
      </c>
      <c r="D2120" s="6">
        <f t="shared" si="163"/>
        <v>7.3328323902039928E-5</v>
      </c>
      <c r="E2120" s="6">
        <f t="shared" si="165"/>
        <v>8.0610436182830915E-4</v>
      </c>
      <c r="F2120" s="6">
        <f t="shared" si="164"/>
        <v>1.211713290217012</v>
      </c>
      <c r="G2120" s="17">
        <v>4.3265893324994503E-3</v>
      </c>
      <c r="H2120" s="9">
        <f t="shared" si="161"/>
        <v>1.1007784928027129E-2</v>
      </c>
      <c r="I2120" s="8"/>
      <c r="J2120" s="10"/>
      <c r="AC2120" s="14"/>
      <c r="AD2120" s="15"/>
    </row>
    <row r="2121" spans="1:30" hidden="1" outlineLevel="1" x14ac:dyDescent="0.3">
      <c r="A2121" s="20">
        <v>39591</v>
      </c>
      <c r="B2121" s="21">
        <v>-1.1630386472646061E-2</v>
      </c>
      <c r="C2121" s="9">
        <f t="shared" si="162"/>
        <v>-2.2130386472646063E-2</v>
      </c>
      <c r="D2121" s="6">
        <f t="shared" si="163"/>
        <v>4.8975400542867586E-4</v>
      </c>
      <c r="E2121" s="6">
        <f t="shared" si="165"/>
        <v>7.3328323902039928E-5</v>
      </c>
      <c r="F2121" s="6">
        <f t="shared" si="164"/>
        <v>0.1853707420443752</v>
      </c>
      <c r="G2121" s="17">
        <v>6.0438580009304754E-3</v>
      </c>
      <c r="H2121" s="9">
        <f t="shared" si="161"/>
        <v>4.3054702651902635E-3</v>
      </c>
      <c r="I2121" s="8"/>
      <c r="J2121" s="10"/>
      <c r="AC2121" s="14"/>
      <c r="AD2121" s="15"/>
    </row>
    <row r="2122" spans="1:30" hidden="1" outlineLevel="1" x14ac:dyDescent="0.3">
      <c r="A2122" s="20">
        <v>39595</v>
      </c>
      <c r="B2122" s="21">
        <v>5.49144602555072E-3</v>
      </c>
      <c r="C2122" s="9">
        <f t="shared" si="162"/>
        <v>-5.0085539744492806E-3</v>
      </c>
      <c r="D2122" s="6">
        <f t="shared" si="163"/>
        <v>2.5085612914971687E-5</v>
      </c>
      <c r="E2122" s="6">
        <f t="shared" si="165"/>
        <v>4.8975400542867586E-4</v>
      </c>
      <c r="F2122" s="6">
        <f t="shared" si="164"/>
        <v>0.34489193102457533</v>
      </c>
      <c r="G2122" s="17">
        <v>6.1716299450538976E-3</v>
      </c>
      <c r="H2122" s="9">
        <f t="shared" si="161"/>
        <v>5.8727500459714388E-3</v>
      </c>
      <c r="I2122" s="8"/>
      <c r="J2122" s="10"/>
      <c r="AC2122" s="14"/>
      <c r="AD2122" s="15"/>
    </row>
    <row r="2123" spans="1:30" hidden="1" outlineLevel="1" x14ac:dyDescent="0.3">
      <c r="A2123" s="20">
        <v>39596</v>
      </c>
      <c r="B2123" s="21">
        <v>3.6337621609590681E-3</v>
      </c>
      <c r="C2123" s="9">
        <f t="shared" si="162"/>
        <v>-6.8662378390409329E-3</v>
      </c>
      <c r="D2123" s="6">
        <f t="shared" si="163"/>
        <v>4.7145222062277498E-5</v>
      </c>
      <c r="E2123" s="6">
        <f t="shared" si="165"/>
        <v>2.5085612914971687E-5</v>
      </c>
      <c r="F2123" s="6">
        <f t="shared" si="164"/>
        <v>0.35886376192783892</v>
      </c>
      <c r="G2123" s="17">
        <v>5.5418660925999124E-3</v>
      </c>
      <c r="H2123" s="9">
        <f t="shared" si="161"/>
        <v>5.9905238663061754E-3</v>
      </c>
      <c r="I2123" s="8"/>
      <c r="J2123" s="10"/>
      <c r="AC2123" s="14"/>
      <c r="AD2123" s="15"/>
    </row>
    <row r="2124" spans="1:30" hidden="1" outlineLevel="1" x14ac:dyDescent="0.3">
      <c r="A2124" s="20">
        <v>39597</v>
      </c>
      <c r="B2124" s="21">
        <v>4.1354208062412247E-3</v>
      </c>
      <c r="C2124" s="9">
        <f t="shared" si="162"/>
        <v>-6.3645791937587759E-3</v>
      </c>
      <c r="D2124" s="6">
        <f t="shared" si="163"/>
        <v>4.0507868313627113E-5</v>
      </c>
      <c r="E2124" s="6">
        <f t="shared" si="165"/>
        <v>4.7145222062277498E-5</v>
      </c>
      <c r="F2124" s="6">
        <f t="shared" si="164"/>
        <v>0.29279072453431076</v>
      </c>
      <c r="G2124" s="17">
        <v>8.8706533585032003E-3</v>
      </c>
      <c r="H2124" s="9">
        <f t="shared" si="161"/>
        <v>5.4110139949394955E-3</v>
      </c>
      <c r="I2124" s="8"/>
      <c r="J2124" s="10"/>
      <c r="AC2124" s="14"/>
      <c r="AD2124" s="15"/>
    </row>
    <row r="2125" spans="1:30" hidden="1" outlineLevel="1" x14ac:dyDescent="0.3">
      <c r="A2125" s="20">
        <v>39598</v>
      </c>
      <c r="B2125" s="21">
        <v>-6.2484144914708238E-4</v>
      </c>
      <c r="C2125" s="9">
        <f t="shared" si="162"/>
        <v>-1.1124841449147082E-2</v>
      </c>
      <c r="D2125" s="6">
        <f t="shared" si="163"/>
        <v>1.2376209726866095E-4</v>
      </c>
      <c r="E2125" s="6">
        <f t="shared" si="165"/>
        <v>4.0507868313627113E-5</v>
      </c>
      <c r="F2125" s="6">
        <f t="shared" si="164"/>
        <v>0.72251353093649706</v>
      </c>
      <c r="G2125" s="17">
        <v>3.877064356698269E-3</v>
      </c>
      <c r="H2125" s="9">
        <f t="shared" si="161"/>
        <v>8.5000795933714464E-3</v>
      </c>
      <c r="I2125" s="8"/>
      <c r="J2125" s="10"/>
      <c r="AC2125" s="14"/>
      <c r="AD2125" s="15"/>
    </row>
    <row r="2126" spans="1:30" hidden="1" outlineLevel="1" x14ac:dyDescent="0.3">
      <c r="A2126" s="20">
        <v>39601</v>
      </c>
      <c r="B2126" s="21">
        <v>-1.0699270604743044E-2</v>
      </c>
      <c r="C2126" s="9">
        <f t="shared" si="162"/>
        <v>-2.1199270604743047E-2</v>
      </c>
      <c r="D2126" s="6">
        <f t="shared" si="163"/>
        <v>4.4940907417312262E-4</v>
      </c>
      <c r="E2126" s="6">
        <f t="shared" si="165"/>
        <v>1.2376209726866095E-4</v>
      </c>
      <c r="F2126" s="6">
        <f t="shared" si="164"/>
        <v>0.15234048281782595</v>
      </c>
      <c r="G2126" s="17">
        <v>1.0203137666073335E-2</v>
      </c>
      <c r="H2126" s="9">
        <f t="shared" ref="H2126:H2189" si="166">SQRT(F2126)/100</f>
        <v>3.9030818953466242E-3</v>
      </c>
      <c r="I2126" s="8"/>
      <c r="J2126" s="10"/>
      <c r="AC2126" s="14"/>
      <c r="AD2126" s="15"/>
    </row>
    <row r="2127" spans="1:30" hidden="1" outlineLevel="1" x14ac:dyDescent="0.3">
      <c r="A2127" s="20">
        <v>39602</v>
      </c>
      <c r="B2127" s="21">
        <v>-8.1079691974278861E-3</v>
      </c>
      <c r="C2127" s="9">
        <f t="shared" ref="C2127:C2190" si="167">B2127-B$5</f>
        <v>-1.8607969197427889E-2</v>
      </c>
      <c r="D2127" s="6">
        <f t="shared" ref="D2127:D2190" si="168">C2127^2</f>
        <v>3.4625651765242508E-4</v>
      </c>
      <c r="E2127" s="6">
        <f t="shared" si="165"/>
        <v>4.4940907417312262E-4</v>
      </c>
      <c r="F2127" s="6">
        <f t="shared" ref="F2127:F2190" si="169">IF(C2126&gt;0,B$6+B$7*E2127+B$8*(G2126*100)^2,B$6+B$7*E2127+B$8*(G2126*100)^2+E2127*$B$9)</f>
        <v>0.95016764585220037</v>
      </c>
      <c r="G2127" s="17">
        <v>1.0289562249027873E-2</v>
      </c>
      <c r="H2127" s="9">
        <f t="shared" si="166"/>
        <v>9.7476543119470564E-3</v>
      </c>
      <c r="I2127" s="8"/>
      <c r="J2127" s="10"/>
      <c r="AC2127" s="14"/>
      <c r="AD2127" s="15"/>
    </row>
    <row r="2128" spans="1:30" hidden="1" outlineLevel="1" x14ac:dyDescent="0.3">
      <c r="A2128" s="20">
        <v>39603</v>
      </c>
      <c r="B2128" s="21">
        <v>-9.977797748195931E-4</v>
      </c>
      <c r="C2128" s="9">
        <f t="shared" si="167"/>
        <v>-1.1497779774819594E-2</v>
      </c>
      <c r="D2128" s="6">
        <f t="shared" si="168"/>
        <v>1.321989397502505E-4</v>
      </c>
      <c r="E2128" s="6">
        <f t="shared" ref="E2128:E2191" si="170">D2127</f>
        <v>3.4625651765242508E-4</v>
      </c>
      <c r="F2128" s="6">
        <f t="shared" si="169"/>
        <v>0.96602932130504371</v>
      </c>
      <c r="G2128" s="17">
        <v>8.7737386656825123E-3</v>
      </c>
      <c r="H2128" s="9">
        <f t="shared" si="166"/>
        <v>9.8286790633586359E-3</v>
      </c>
      <c r="I2128" s="8"/>
      <c r="J2128" s="10"/>
      <c r="AC2128" s="14"/>
      <c r="AD2128" s="15"/>
    </row>
    <row r="2129" spans="1:30" hidden="1" outlineLevel="1" x14ac:dyDescent="0.3">
      <c r="A2129" s="20">
        <v>39604</v>
      </c>
      <c r="B2129" s="21">
        <v>1.7121468062455052E-2</v>
      </c>
      <c r="C2129" s="9">
        <f t="shared" si="167"/>
        <v>6.6214680624550517E-3</v>
      </c>
      <c r="D2129" s="6">
        <f t="shared" si="168"/>
        <v>4.384383930211226E-5</v>
      </c>
      <c r="E2129" s="6">
        <f t="shared" si="170"/>
        <v>1.321989397502505E-4</v>
      </c>
      <c r="F2129" s="6">
        <f t="shared" si="169"/>
        <v>0.70719867640699596</v>
      </c>
      <c r="G2129" s="17">
        <v>7.1484445241818372E-3</v>
      </c>
      <c r="H2129" s="9">
        <f t="shared" si="166"/>
        <v>8.4095105470353981E-3</v>
      </c>
      <c r="I2129" s="8"/>
      <c r="J2129" s="10"/>
      <c r="AC2129" s="14"/>
      <c r="AD2129" s="15"/>
    </row>
    <row r="2130" spans="1:30" hidden="1" outlineLevel="1" x14ac:dyDescent="0.3">
      <c r="A2130" s="20">
        <v>39605</v>
      </c>
      <c r="B2130" s="21">
        <v>-3.181024991066754E-2</v>
      </c>
      <c r="C2130" s="9">
        <f t="shared" si="167"/>
        <v>-4.2310249910667543E-2</v>
      </c>
      <c r="D2130" s="6">
        <f t="shared" si="168"/>
        <v>1.7901572475031429E-3</v>
      </c>
      <c r="E2130" s="6">
        <f t="shared" si="170"/>
        <v>4.384383930211226E-5</v>
      </c>
      <c r="F2130" s="6">
        <f t="shared" si="169"/>
        <v>0.47540502089578951</v>
      </c>
      <c r="G2130" s="17">
        <v>1.3696834469389635E-2</v>
      </c>
      <c r="H2130" s="9">
        <f t="shared" si="166"/>
        <v>6.894962080358307E-3</v>
      </c>
      <c r="I2130" s="8"/>
      <c r="J2130" s="10"/>
      <c r="AC2130" s="14"/>
      <c r="AD2130" s="15"/>
    </row>
    <row r="2131" spans="1:30" hidden="1" outlineLevel="1" x14ac:dyDescent="0.3">
      <c r="A2131" s="20">
        <v>39608</v>
      </c>
      <c r="B2131" s="21">
        <v>5.7583146646284795E-3</v>
      </c>
      <c r="C2131" s="9">
        <f t="shared" si="167"/>
        <v>-4.7416853353715212E-3</v>
      </c>
      <c r="D2131" s="6">
        <f t="shared" si="168"/>
        <v>2.2483579819677336E-5</v>
      </c>
      <c r="E2131" s="6">
        <f t="shared" si="170"/>
        <v>1.7901572475031429E-3</v>
      </c>
      <c r="F2131" s="6">
        <f t="shared" si="169"/>
        <v>1.6980942153173009</v>
      </c>
      <c r="G2131" s="17">
        <v>6.891452059711381E-3</v>
      </c>
      <c r="H2131" s="9">
        <f t="shared" si="166"/>
        <v>1.3031094410360555E-2</v>
      </c>
      <c r="I2131" s="8"/>
      <c r="J2131" s="10"/>
      <c r="AC2131" s="14"/>
      <c r="AD2131" s="15"/>
    </row>
    <row r="2132" spans="1:30" hidden="1" outlineLevel="1" x14ac:dyDescent="0.3">
      <c r="A2132" s="20">
        <v>39609</v>
      </c>
      <c r="B2132" s="21">
        <v>7.6836978629299748E-4</v>
      </c>
      <c r="C2132" s="9">
        <f t="shared" si="167"/>
        <v>-9.7316302137070033E-3</v>
      </c>
      <c r="D2132" s="6">
        <f t="shared" si="168"/>
        <v>9.4704626616335012E-5</v>
      </c>
      <c r="E2132" s="6">
        <f t="shared" si="170"/>
        <v>2.2483579819677336E-5</v>
      </c>
      <c r="F2132" s="6">
        <f t="shared" si="169"/>
        <v>0.44308724058693894</v>
      </c>
      <c r="G2132" s="17">
        <v>8.6312173930357308E-3</v>
      </c>
      <c r="H2132" s="9">
        <f t="shared" si="166"/>
        <v>6.6564798549003275E-3</v>
      </c>
      <c r="I2132" s="8"/>
      <c r="J2132" s="10"/>
      <c r="AC2132" s="14"/>
      <c r="AD2132" s="15"/>
    </row>
    <row r="2133" spans="1:30" hidden="1" outlineLevel="1" x14ac:dyDescent="0.3">
      <c r="A2133" s="20">
        <v>39610</v>
      </c>
      <c r="B2133" s="21">
        <v>-1.6903185125963286E-2</v>
      </c>
      <c r="C2133" s="9">
        <f t="shared" si="167"/>
        <v>-2.7403185125963285E-2</v>
      </c>
      <c r="D2133" s="6">
        <f t="shared" si="168"/>
        <v>7.5093455504781541E-4</v>
      </c>
      <c r="E2133" s="6">
        <f t="shared" si="170"/>
        <v>9.4704626616335012E-5</v>
      </c>
      <c r="F2133" s="6">
        <f t="shared" si="169"/>
        <v>0.6849794891559825</v>
      </c>
      <c r="G2133" s="17">
        <v>6.795202110052097E-3</v>
      </c>
      <c r="H2133" s="9">
        <f t="shared" si="166"/>
        <v>8.2763487671556127E-3</v>
      </c>
      <c r="I2133" s="8"/>
      <c r="J2133" s="10"/>
      <c r="AC2133" s="14"/>
      <c r="AD2133" s="15"/>
    </row>
    <row r="2134" spans="1:30" hidden="1" outlineLevel="1" x14ac:dyDescent="0.3">
      <c r="A2134" s="20">
        <v>39611</v>
      </c>
      <c r="B2134" s="21">
        <v>4.7727407485354516E-3</v>
      </c>
      <c r="C2134" s="9">
        <f t="shared" si="167"/>
        <v>-5.727259251464549E-3</v>
      </c>
      <c r="D2134" s="6">
        <f t="shared" si="168"/>
        <v>3.2801498533486269E-5</v>
      </c>
      <c r="E2134" s="6">
        <f t="shared" si="170"/>
        <v>7.5093455504781541E-4</v>
      </c>
      <c r="F2134" s="6">
        <f t="shared" si="169"/>
        <v>0.43130072180592488</v>
      </c>
      <c r="G2134" s="17">
        <v>1.1813231177226114E-2</v>
      </c>
      <c r="H2134" s="9">
        <f t="shared" si="166"/>
        <v>6.5673489461572313E-3</v>
      </c>
      <c r="I2134" s="8"/>
      <c r="J2134" s="10"/>
      <c r="AC2134" s="14"/>
      <c r="AD2134" s="15"/>
    </row>
    <row r="2135" spans="1:30" hidden="1" outlineLevel="1" x14ac:dyDescent="0.3">
      <c r="A2135" s="20">
        <v>39612</v>
      </c>
      <c r="B2135" s="21">
        <v>1.3560681278868694E-2</v>
      </c>
      <c r="C2135" s="9">
        <f t="shared" si="167"/>
        <v>3.0606812788686929E-3</v>
      </c>
      <c r="D2135" s="6">
        <f t="shared" si="168"/>
        <v>9.3677698908172972E-6</v>
      </c>
      <c r="E2135" s="6">
        <f t="shared" si="170"/>
        <v>3.2801498533486269E-5</v>
      </c>
      <c r="F2135" s="6">
        <f t="shared" si="169"/>
        <v>1.2676717036794043</v>
      </c>
      <c r="G2135" s="17">
        <v>5.3435393386601906E-3</v>
      </c>
      <c r="H2135" s="9">
        <f t="shared" si="166"/>
        <v>1.1259092786185769E-2</v>
      </c>
      <c r="I2135" s="8"/>
      <c r="J2135" s="10"/>
      <c r="AC2135" s="14"/>
      <c r="AD2135" s="15"/>
    </row>
    <row r="2136" spans="1:30" hidden="1" outlineLevel="1" x14ac:dyDescent="0.3">
      <c r="A2136" s="20">
        <v>39615</v>
      </c>
      <c r="B2136" s="21">
        <v>-3.1143304921122292E-3</v>
      </c>
      <c r="C2136" s="9">
        <f t="shared" si="167"/>
        <v>-1.361433049211223E-2</v>
      </c>
      <c r="D2136" s="6">
        <f t="shared" si="168"/>
        <v>1.8534999474845685E-4</v>
      </c>
      <c r="E2136" s="6">
        <f t="shared" si="170"/>
        <v>9.3677698908172972E-6</v>
      </c>
      <c r="F2136" s="6">
        <f t="shared" si="169"/>
        <v>0.27345291722973708</v>
      </c>
      <c r="G2136" s="17">
        <v>5.9731201018876105E-3</v>
      </c>
      <c r="H2136" s="9">
        <f t="shared" si="166"/>
        <v>5.2292725806725457E-3</v>
      </c>
      <c r="I2136" s="8"/>
      <c r="J2136" s="10"/>
      <c r="AC2136" s="14"/>
      <c r="AD2136" s="15"/>
    </row>
    <row r="2137" spans="1:30" hidden="1" outlineLevel="1" x14ac:dyDescent="0.3">
      <c r="A2137" s="20">
        <v>39616</v>
      </c>
      <c r="B2137" s="21">
        <v>-8.9057514293986555E-3</v>
      </c>
      <c r="C2137" s="9">
        <f t="shared" si="167"/>
        <v>-1.9405751429398654E-2</v>
      </c>
      <c r="D2137" s="6">
        <f t="shared" si="168"/>
        <v>3.7658318853960791E-4</v>
      </c>
      <c r="E2137" s="6">
        <f t="shared" si="170"/>
        <v>1.8534999474845685E-4</v>
      </c>
      <c r="F2137" s="6">
        <f t="shared" si="169"/>
        <v>0.33727259341775412</v>
      </c>
      <c r="G2137" s="17">
        <v>8.2214673805648467E-3</v>
      </c>
      <c r="H2137" s="9">
        <f t="shared" si="166"/>
        <v>5.8075174852750475E-3</v>
      </c>
      <c r="I2137" s="8"/>
      <c r="J2137" s="10"/>
      <c r="AC2137" s="14"/>
      <c r="AD2137" s="15"/>
    </row>
    <row r="2138" spans="1:30" hidden="1" outlineLevel="1" x14ac:dyDescent="0.3">
      <c r="A2138" s="20">
        <v>39617</v>
      </c>
      <c r="B2138" s="21">
        <v>-1.0851178000335034E-2</v>
      </c>
      <c r="C2138" s="9">
        <f t="shared" si="167"/>
        <v>-2.1351178000335036E-2</v>
      </c>
      <c r="D2138" s="6">
        <f t="shared" si="168"/>
        <v>4.5587280200199082E-4</v>
      </c>
      <c r="E2138" s="6">
        <f t="shared" si="170"/>
        <v>3.7658318853960791E-4</v>
      </c>
      <c r="F2138" s="6">
        <f t="shared" si="169"/>
        <v>0.62313291991640662</v>
      </c>
      <c r="G2138" s="17">
        <v>7.1517418129967035E-3</v>
      </c>
      <c r="H2138" s="9">
        <f t="shared" si="166"/>
        <v>7.8938768670179203E-3</v>
      </c>
      <c r="I2138" s="8"/>
      <c r="J2138" s="10"/>
      <c r="AC2138" s="14"/>
      <c r="AD2138" s="15"/>
    </row>
    <row r="2139" spans="1:30" hidden="1" outlineLevel="1" x14ac:dyDescent="0.3">
      <c r="A2139" s="20">
        <v>39618</v>
      </c>
      <c r="B2139" s="21">
        <v>2.8250112088145617E-3</v>
      </c>
      <c r="C2139" s="9">
        <f t="shared" si="167"/>
        <v>-7.674988791185439E-3</v>
      </c>
      <c r="D2139" s="6">
        <f t="shared" si="168"/>
        <v>5.8905452944822124E-5</v>
      </c>
      <c r="E2139" s="6">
        <f t="shared" si="170"/>
        <v>4.5587280200199082E-4</v>
      </c>
      <c r="F2139" s="6">
        <f t="shared" si="169"/>
        <v>0.47583542891521402</v>
      </c>
      <c r="G2139" s="17">
        <v>7.2520893713060404E-3</v>
      </c>
      <c r="H2139" s="9">
        <f t="shared" si="166"/>
        <v>6.8980825518053486E-3</v>
      </c>
      <c r="I2139" s="8"/>
      <c r="J2139" s="10"/>
      <c r="AC2139" s="14"/>
      <c r="AD2139" s="15"/>
    </row>
    <row r="2140" spans="1:30" hidden="1" outlineLevel="1" x14ac:dyDescent="0.3">
      <c r="A2140" s="20">
        <v>39619</v>
      </c>
      <c r="B2140" s="21">
        <v>-1.8439528553674436E-2</v>
      </c>
      <c r="C2140" s="9">
        <f t="shared" si="167"/>
        <v>-2.8939528553674439E-2</v>
      </c>
      <c r="D2140" s="6">
        <f t="shared" si="168"/>
        <v>8.374963129089382E-4</v>
      </c>
      <c r="E2140" s="6">
        <f t="shared" si="170"/>
        <v>5.8905452944822124E-5</v>
      </c>
      <c r="F2140" s="6">
        <f t="shared" si="169"/>
        <v>0.48877475446048291</v>
      </c>
      <c r="G2140" s="17">
        <v>9.1714270129971409E-3</v>
      </c>
      <c r="H2140" s="9">
        <f t="shared" si="166"/>
        <v>6.9912427683530122E-3</v>
      </c>
      <c r="I2140" s="8"/>
      <c r="J2140" s="10"/>
      <c r="AC2140" s="14"/>
      <c r="AD2140" s="15"/>
    </row>
    <row r="2141" spans="1:30" hidden="1" outlineLevel="1" x14ac:dyDescent="0.3">
      <c r="A2141" s="20">
        <v>39622</v>
      </c>
      <c r="B2141" s="21">
        <v>-2.7872275054034979E-5</v>
      </c>
      <c r="C2141" s="9">
        <f t="shared" si="167"/>
        <v>-1.0527872275054036E-2</v>
      </c>
      <c r="D2141" s="6">
        <f t="shared" si="168"/>
        <v>1.1083609463985144E-4</v>
      </c>
      <c r="E2141" s="6">
        <f t="shared" si="170"/>
        <v>8.374963129089382E-4</v>
      </c>
      <c r="F2141" s="6">
        <f t="shared" si="169"/>
        <v>0.77113353661878792</v>
      </c>
      <c r="G2141" s="17">
        <v>1.4207529881908739E-2</v>
      </c>
      <c r="H2141" s="9">
        <f t="shared" si="166"/>
        <v>8.7814209363791911E-3</v>
      </c>
      <c r="I2141" s="8"/>
      <c r="J2141" s="10"/>
      <c r="AC2141" s="14"/>
      <c r="AD2141" s="15"/>
    </row>
    <row r="2142" spans="1:30" hidden="1" outlineLevel="1" x14ac:dyDescent="0.3">
      <c r="A2142" s="20">
        <v>39623</v>
      </c>
      <c r="B2142" s="21">
        <v>-2.9539957357320986E-3</v>
      </c>
      <c r="C2142" s="9">
        <f t="shared" si="167"/>
        <v>-1.34539957357321E-2</v>
      </c>
      <c r="D2142" s="6">
        <f t="shared" si="168"/>
        <v>1.8101000125709754E-4</v>
      </c>
      <c r="E2142" s="6">
        <f t="shared" si="170"/>
        <v>1.1083609463985144E-4</v>
      </c>
      <c r="F2142" s="6">
        <f t="shared" si="169"/>
        <v>1.8257073919769937</v>
      </c>
      <c r="G2142" s="17">
        <v>9.8348133323524385E-3</v>
      </c>
      <c r="H2142" s="9">
        <f t="shared" si="166"/>
        <v>1.3511874007616389E-2</v>
      </c>
      <c r="I2142" s="8"/>
      <c r="J2142" s="10"/>
      <c r="AC2142" s="14"/>
      <c r="AD2142" s="15"/>
    </row>
    <row r="2143" spans="1:30" hidden="1" outlineLevel="1" x14ac:dyDescent="0.3">
      <c r="A2143" s="20">
        <v>39624</v>
      </c>
      <c r="B2143" s="21">
        <v>3.7261037979838241E-4</v>
      </c>
      <c r="C2143" s="9">
        <f t="shared" si="167"/>
        <v>-1.0127389620201618E-2</v>
      </c>
      <c r="D2143" s="6">
        <f t="shared" si="168"/>
        <v>1.0256402051936747E-4</v>
      </c>
      <c r="E2143" s="6">
        <f t="shared" si="170"/>
        <v>1.8101000125709754E-4</v>
      </c>
      <c r="F2143" s="6">
        <f t="shared" si="169"/>
        <v>0.88405607062584257</v>
      </c>
      <c r="G2143" s="17">
        <v>9.1304743855147464E-3</v>
      </c>
      <c r="H2143" s="9">
        <f t="shared" si="166"/>
        <v>9.4024255946316467E-3</v>
      </c>
      <c r="I2143" s="8"/>
      <c r="J2143" s="10"/>
      <c r="AC2143" s="14"/>
      <c r="AD2143" s="15"/>
    </row>
    <row r="2144" spans="1:30" hidden="1" outlineLevel="1" x14ac:dyDescent="0.3">
      <c r="A2144" s="20">
        <v>39625</v>
      </c>
      <c r="B2144" s="21">
        <v>-3.0813209712147863E-2</v>
      </c>
      <c r="C2144" s="9">
        <f t="shared" si="167"/>
        <v>-4.1313209712147865E-2</v>
      </c>
      <c r="D2144" s="6">
        <f t="shared" si="168"/>
        <v>1.7067812967199087E-3</v>
      </c>
      <c r="E2144" s="6">
        <f t="shared" si="170"/>
        <v>1.0256402051936747E-4</v>
      </c>
      <c r="F2144" s="6">
        <f t="shared" si="169"/>
        <v>0.76440715873633602</v>
      </c>
      <c r="G2144" s="17">
        <v>1.1654729409549749E-2</v>
      </c>
      <c r="H2144" s="9">
        <f t="shared" si="166"/>
        <v>8.7430381374916585E-3</v>
      </c>
      <c r="I2144" s="8"/>
      <c r="J2144" s="10"/>
      <c r="AC2144" s="14"/>
      <c r="AD2144" s="15"/>
    </row>
    <row r="2145" spans="1:30" hidden="1" outlineLevel="1" x14ac:dyDescent="0.3">
      <c r="A2145" s="20">
        <v>39626</v>
      </c>
      <c r="B2145" s="21">
        <v>-9.3781815364450578E-3</v>
      </c>
      <c r="C2145" s="9">
        <f t="shared" si="167"/>
        <v>-1.9878181536445057E-2</v>
      </c>
      <c r="D2145" s="6">
        <f t="shared" si="168"/>
        <v>3.9514210119586518E-4</v>
      </c>
      <c r="E2145" s="6">
        <f t="shared" si="170"/>
        <v>1.7067812967199087E-3</v>
      </c>
      <c r="F2145" s="6">
        <f t="shared" si="169"/>
        <v>1.2343838616601441</v>
      </c>
      <c r="G2145" s="17">
        <v>9.5840781268298134E-3</v>
      </c>
      <c r="H2145" s="9">
        <f t="shared" si="166"/>
        <v>1.1110282902159352E-2</v>
      </c>
      <c r="I2145" s="8"/>
      <c r="J2145" s="10"/>
      <c r="AC2145" s="14"/>
      <c r="AD2145" s="15"/>
    </row>
    <row r="2146" spans="1:30" hidden="1" outlineLevel="1" x14ac:dyDescent="0.3">
      <c r="A2146" s="20">
        <v>39629</v>
      </c>
      <c r="B2146" s="21">
        <v>3.0841733446605783E-4</v>
      </c>
      <c r="C2146" s="9">
        <f t="shared" si="167"/>
        <v>-1.0191582665533943E-2</v>
      </c>
      <c r="D2146" s="6">
        <f t="shared" si="168"/>
        <v>1.0386835722841196E-4</v>
      </c>
      <c r="E2146" s="6">
        <f t="shared" si="170"/>
        <v>3.9514210119586518E-4</v>
      </c>
      <c r="F2146" s="6">
        <f t="shared" si="169"/>
        <v>0.84044823008351977</v>
      </c>
      <c r="G2146" s="17">
        <v>8.7702244732704975E-3</v>
      </c>
      <c r="H2146" s="9">
        <f t="shared" si="166"/>
        <v>9.1675963593709758E-3</v>
      </c>
      <c r="I2146" s="8"/>
      <c r="J2146" s="10"/>
      <c r="AC2146" s="14"/>
      <c r="AD2146" s="15"/>
    </row>
    <row r="2147" spans="1:30" hidden="1" outlineLevel="1" x14ac:dyDescent="0.3">
      <c r="A2147" s="20">
        <v>39630</v>
      </c>
      <c r="B2147" s="21">
        <v>2.8373780798224249E-3</v>
      </c>
      <c r="C2147" s="9">
        <f t="shared" si="167"/>
        <v>-7.6626219201775762E-3</v>
      </c>
      <c r="D2147" s="6">
        <f t="shared" si="168"/>
        <v>5.8715774691585888E-5</v>
      </c>
      <c r="E2147" s="6">
        <f t="shared" si="170"/>
        <v>1.0386835722841196E-4</v>
      </c>
      <c r="F2147" s="6">
        <f t="shared" si="169"/>
        <v>0.70664595026950117</v>
      </c>
      <c r="G2147" s="17">
        <v>1.5103276015090037E-2</v>
      </c>
      <c r="H2147" s="9">
        <f t="shared" si="166"/>
        <v>8.4062235889220856E-3</v>
      </c>
      <c r="I2147" s="8"/>
      <c r="J2147" s="10"/>
      <c r="AC2147" s="14"/>
      <c r="AD2147" s="15"/>
    </row>
    <row r="2148" spans="1:30" hidden="1" outlineLevel="1" x14ac:dyDescent="0.3">
      <c r="A2148" s="20">
        <v>39631</v>
      </c>
      <c r="B2148" s="21">
        <v>-1.475836156300789E-2</v>
      </c>
      <c r="C2148" s="9">
        <f t="shared" si="167"/>
        <v>-2.525836156300789E-2</v>
      </c>
      <c r="D2148" s="6">
        <f t="shared" si="168"/>
        <v>6.3798482884763438E-4</v>
      </c>
      <c r="E2148" s="6">
        <f t="shared" si="170"/>
        <v>5.8715774691585888E-5</v>
      </c>
      <c r="F2148" s="6">
        <f t="shared" si="169"/>
        <v>2.0608728720664744</v>
      </c>
      <c r="G2148" s="17">
        <v>1.0384823955046451E-2</v>
      </c>
      <c r="H2148" s="9">
        <f t="shared" si="166"/>
        <v>1.4355740566290805E-2</v>
      </c>
      <c r="I2148" s="8"/>
      <c r="J2148" s="10"/>
      <c r="AC2148" s="14"/>
      <c r="AD2148" s="15"/>
    </row>
    <row r="2149" spans="1:30" hidden="1" outlineLevel="1" x14ac:dyDescent="0.3">
      <c r="A2149" s="20">
        <v>39632</v>
      </c>
      <c r="B2149" s="21">
        <v>6.4904344277887235E-3</v>
      </c>
      <c r="C2149" s="9">
        <f t="shared" si="167"/>
        <v>-4.0095655722112771E-3</v>
      </c>
      <c r="D2149" s="6">
        <f t="shared" si="168"/>
        <v>1.6076616077861947E-5</v>
      </c>
      <c r="E2149" s="6">
        <f t="shared" si="170"/>
        <v>6.3798482884763438E-4</v>
      </c>
      <c r="F2149" s="6">
        <f t="shared" si="169"/>
        <v>0.98367509307840606</v>
      </c>
      <c r="G2149" s="17">
        <v>9.9218323214420277E-3</v>
      </c>
      <c r="H2149" s="9">
        <f t="shared" si="166"/>
        <v>9.9180395899512615E-3</v>
      </c>
      <c r="I2149" s="8"/>
      <c r="J2149" s="10"/>
      <c r="AC2149" s="14"/>
      <c r="AD2149" s="15"/>
    </row>
    <row r="2150" spans="1:30" hidden="1" outlineLevel="1" x14ac:dyDescent="0.3">
      <c r="A2150" s="20">
        <v>39636</v>
      </c>
      <c r="B2150" s="21">
        <v>-5.0247727333800124E-3</v>
      </c>
      <c r="C2150" s="9">
        <f t="shared" si="167"/>
        <v>-1.5524772733380012E-2</v>
      </c>
      <c r="D2150" s="6">
        <f t="shared" si="168"/>
        <v>2.4101856842309949E-4</v>
      </c>
      <c r="E2150" s="6">
        <f t="shared" si="170"/>
        <v>1.6076616077861947E-5</v>
      </c>
      <c r="F2150" s="6">
        <f t="shared" si="169"/>
        <v>0.8994520555549731</v>
      </c>
      <c r="G2150" s="17">
        <v>1.5937097736520078E-2</v>
      </c>
      <c r="H2150" s="9">
        <f t="shared" si="166"/>
        <v>9.4839446200142546E-3</v>
      </c>
      <c r="I2150" s="8"/>
      <c r="J2150" s="10"/>
      <c r="AC2150" s="14"/>
      <c r="AD2150" s="15"/>
    </row>
    <row r="2151" spans="1:30" hidden="1" outlineLevel="1" x14ac:dyDescent="0.3">
      <c r="A2151" s="20">
        <v>39637</v>
      </c>
      <c r="B2151" s="21">
        <v>1.3464021583445E-2</v>
      </c>
      <c r="C2151" s="9">
        <f t="shared" si="167"/>
        <v>2.9640215834449996E-3</v>
      </c>
      <c r="D2151" s="6">
        <f t="shared" si="168"/>
        <v>8.7854239471278032E-6</v>
      </c>
      <c r="E2151" s="6">
        <f t="shared" si="170"/>
        <v>2.4101856842309949E-4</v>
      </c>
      <c r="F2151" s="6">
        <f t="shared" si="169"/>
        <v>2.292702407775876</v>
      </c>
      <c r="G2151" s="17">
        <v>1.0384437751119274E-2</v>
      </c>
      <c r="H2151" s="9">
        <f t="shared" si="166"/>
        <v>1.514167232433682E-2</v>
      </c>
      <c r="I2151" s="8"/>
      <c r="J2151" s="10"/>
      <c r="AC2151" s="14"/>
      <c r="AD2151" s="15"/>
    </row>
    <row r="2152" spans="1:30" hidden="1" outlineLevel="1" x14ac:dyDescent="0.3">
      <c r="A2152" s="20">
        <v>39638</v>
      </c>
      <c r="B2152" s="21">
        <v>-2.1017390451073675E-2</v>
      </c>
      <c r="C2152" s="9">
        <f t="shared" si="167"/>
        <v>-3.1517390451073678E-2</v>
      </c>
      <c r="D2152" s="6">
        <f t="shared" si="168"/>
        <v>9.9334590084543023E-4</v>
      </c>
      <c r="E2152" s="6">
        <f t="shared" si="170"/>
        <v>8.7854239471278032E-6</v>
      </c>
      <c r="F2152" s="6">
        <f t="shared" si="169"/>
        <v>0.98359195512334507</v>
      </c>
      <c r="G2152" s="17">
        <v>1.1714032168087597E-2</v>
      </c>
      <c r="H2152" s="9">
        <f t="shared" si="166"/>
        <v>9.9176204561545155E-3</v>
      </c>
      <c r="I2152" s="8"/>
      <c r="J2152" s="10"/>
      <c r="AC2152" s="14"/>
      <c r="AD2152" s="15"/>
    </row>
    <row r="2153" spans="1:30" hidden="1" outlineLevel="1" x14ac:dyDescent="0.3">
      <c r="A2153" s="20">
        <v>39639</v>
      </c>
      <c r="B2153" s="21">
        <v>7.2915432686764181E-3</v>
      </c>
      <c r="C2153" s="9">
        <f t="shared" si="167"/>
        <v>-3.2084567313235826E-3</v>
      </c>
      <c r="D2153" s="6">
        <f t="shared" si="168"/>
        <v>1.0294194596775609E-5</v>
      </c>
      <c r="E2153" s="6">
        <f t="shared" si="170"/>
        <v>9.9334590084543023E-4</v>
      </c>
      <c r="F2153" s="6">
        <f t="shared" si="169"/>
        <v>1.2467841313030592</v>
      </c>
      <c r="G2153" s="17">
        <v>1.008029571012487E-2</v>
      </c>
      <c r="H2153" s="9">
        <f t="shared" si="166"/>
        <v>1.1165948823557537E-2</v>
      </c>
      <c r="I2153" s="8"/>
      <c r="J2153" s="10"/>
      <c r="AC2153" s="14"/>
      <c r="AD2153" s="15"/>
    </row>
    <row r="2154" spans="1:30" hidden="1" outlineLevel="1" x14ac:dyDescent="0.3">
      <c r="A2154" s="20">
        <v>39640</v>
      </c>
      <c r="B2154" s="21">
        <v>-1.1507697644198595E-2</v>
      </c>
      <c r="C2154" s="9">
        <f t="shared" si="167"/>
        <v>-2.2007697644198597E-2</v>
      </c>
      <c r="D2154" s="6">
        <f t="shared" si="168"/>
        <v>4.8433875559846445E-4</v>
      </c>
      <c r="E2154" s="6">
        <f t="shared" si="170"/>
        <v>1.0294194596775609E-5</v>
      </c>
      <c r="F2154" s="6">
        <f t="shared" si="169"/>
        <v>0.92784210509034792</v>
      </c>
      <c r="G2154" s="17">
        <v>1.5673762596608805E-2</v>
      </c>
      <c r="H2154" s="9">
        <f t="shared" si="166"/>
        <v>9.6324560995124601E-3</v>
      </c>
      <c r="I2154" s="8"/>
      <c r="J2154" s="10"/>
      <c r="AC2154" s="14"/>
      <c r="AD2154" s="15"/>
    </row>
    <row r="2155" spans="1:30" hidden="1" outlineLevel="1" x14ac:dyDescent="0.3">
      <c r="A2155" s="20">
        <v>39643</v>
      </c>
      <c r="B2155" s="21">
        <v>-4.0937194800878939E-3</v>
      </c>
      <c r="C2155" s="9">
        <f t="shared" si="167"/>
        <v>-1.4593719480087895E-2</v>
      </c>
      <c r="D2155" s="6">
        <f t="shared" si="168"/>
        <v>2.1297664826349689E-4</v>
      </c>
      <c r="E2155" s="6">
        <f t="shared" si="170"/>
        <v>4.8433875559846445E-4</v>
      </c>
      <c r="F2155" s="6">
        <f t="shared" si="169"/>
        <v>2.218146404350454</v>
      </c>
      <c r="G2155" s="17">
        <v>1.4486858455297784E-2</v>
      </c>
      <c r="H2155" s="9">
        <f t="shared" si="166"/>
        <v>1.4893442867082324E-2</v>
      </c>
      <c r="I2155" s="8"/>
      <c r="J2155" s="10"/>
      <c r="AC2155" s="14"/>
      <c r="AD2155" s="15"/>
    </row>
    <row r="2156" spans="1:30" hidden="1" outlineLevel="1" x14ac:dyDescent="0.3">
      <c r="A2156" s="20">
        <v>39644</v>
      </c>
      <c r="B2156" s="21">
        <v>-8.4160297648629371E-3</v>
      </c>
      <c r="C2156" s="9">
        <f t="shared" si="167"/>
        <v>-1.8916029764862938E-2</v>
      </c>
      <c r="D2156" s="6">
        <f t="shared" si="168"/>
        <v>3.5781618206518059E-4</v>
      </c>
      <c r="E2156" s="6">
        <f t="shared" si="170"/>
        <v>2.1297664826349689E-4</v>
      </c>
      <c r="F2156" s="6">
        <f t="shared" si="169"/>
        <v>1.897501010901306</v>
      </c>
      <c r="G2156" s="17">
        <v>1.75274178366948E-2</v>
      </c>
      <c r="H2156" s="9">
        <f t="shared" si="166"/>
        <v>1.37749809832947E-2</v>
      </c>
      <c r="I2156" s="8"/>
      <c r="J2156" s="10"/>
      <c r="AC2156" s="14"/>
      <c r="AD2156" s="15"/>
    </row>
    <row r="2157" spans="1:30" hidden="1" outlineLevel="1" x14ac:dyDescent="0.3">
      <c r="A2157" s="20">
        <v>39645</v>
      </c>
      <c r="B2157" s="21">
        <v>2.4930799745395724E-2</v>
      </c>
      <c r="C2157" s="9">
        <f t="shared" si="167"/>
        <v>1.4430799745395724E-2</v>
      </c>
      <c r="D2157" s="6">
        <f t="shared" si="168"/>
        <v>2.0824798129171328E-4</v>
      </c>
      <c r="E2157" s="6">
        <f t="shared" si="170"/>
        <v>3.5781618206518059E-4</v>
      </c>
      <c r="F2157" s="6">
        <f t="shared" si="169"/>
        <v>2.7693896713762562</v>
      </c>
      <c r="G2157" s="17">
        <v>1.4097547388680406E-2</v>
      </c>
      <c r="H2157" s="9">
        <f t="shared" si="166"/>
        <v>1.664148332143579E-2</v>
      </c>
      <c r="I2157" s="8"/>
      <c r="J2157" s="10"/>
      <c r="AC2157" s="14"/>
      <c r="AD2157" s="15"/>
    </row>
    <row r="2158" spans="1:30" hidden="1" outlineLevel="1" x14ac:dyDescent="0.3">
      <c r="A2158" s="20">
        <v>39646</v>
      </c>
      <c r="B2158" s="21">
        <v>1.8283188237090207E-2</v>
      </c>
      <c r="C2158" s="9">
        <f t="shared" si="167"/>
        <v>7.7831882370902068E-3</v>
      </c>
      <c r="D2158" s="6">
        <f t="shared" si="168"/>
        <v>6.0578019133979362E-5</v>
      </c>
      <c r="E2158" s="6">
        <f t="shared" si="170"/>
        <v>2.0824798129171328E-4</v>
      </c>
      <c r="F2158" s="6">
        <f t="shared" si="169"/>
        <v>1.7978217251626356</v>
      </c>
      <c r="G2158" s="17">
        <v>9.7427987767838772E-3</v>
      </c>
      <c r="H2158" s="9">
        <f t="shared" si="166"/>
        <v>1.3408287456504787E-2</v>
      </c>
      <c r="I2158" s="8"/>
      <c r="J2158" s="10"/>
      <c r="AC2158" s="14"/>
      <c r="AD2158" s="15"/>
    </row>
    <row r="2159" spans="1:30" hidden="1" outlineLevel="1" x14ac:dyDescent="0.3">
      <c r="A2159" s="20">
        <v>39647</v>
      </c>
      <c r="B2159" s="21">
        <v>4.3507591529017868E-3</v>
      </c>
      <c r="C2159" s="9">
        <f t="shared" si="167"/>
        <v>-6.1492408470982139E-3</v>
      </c>
      <c r="D2159" s="6">
        <f t="shared" si="168"/>
        <v>3.7813162995621156E-5</v>
      </c>
      <c r="E2159" s="6">
        <f t="shared" si="170"/>
        <v>6.0578019133979362E-5</v>
      </c>
      <c r="F2159" s="6">
        <f t="shared" si="169"/>
        <v>0.86791750053990213</v>
      </c>
      <c r="G2159" s="17">
        <v>7.2545496821666781E-3</v>
      </c>
      <c r="H2159" s="9">
        <f t="shared" si="166"/>
        <v>9.316208995830343E-3</v>
      </c>
      <c r="I2159" s="8"/>
      <c r="J2159" s="10"/>
      <c r="AC2159" s="14"/>
      <c r="AD2159" s="15"/>
    </row>
    <row r="2160" spans="1:30" hidden="1" outlineLevel="1" x14ac:dyDescent="0.3">
      <c r="A2160" s="20">
        <v>39650</v>
      </c>
      <c r="B2160" s="21">
        <v>-2.5457759012239038E-3</v>
      </c>
      <c r="C2160" s="9">
        <f t="shared" si="167"/>
        <v>-1.3045775901223904E-2</v>
      </c>
      <c r="D2160" s="6">
        <f t="shared" si="168"/>
        <v>1.7019226886495436E-4</v>
      </c>
      <c r="E2160" s="6">
        <f t="shared" si="170"/>
        <v>3.7813162995621156E-5</v>
      </c>
      <c r="F2160" s="6">
        <f t="shared" si="169"/>
        <v>0.48909406399529276</v>
      </c>
      <c r="G2160" s="17">
        <v>7.707907650679597E-3</v>
      </c>
      <c r="H2160" s="9">
        <f t="shared" si="166"/>
        <v>6.9935260348074259E-3</v>
      </c>
      <c r="I2160" s="8"/>
      <c r="J2160" s="10"/>
      <c r="AC2160" s="14"/>
      <c r="AD2160" s="15"/>
    </row>
    <row r="2161" spans="1:30" hidden="1" outlineLevel="1" x14ac:dyDescent="0.3">
      <c r="A2161" s="20">
        <v>39651</v>
      </c>
      <c r="B2161" s="21">
        <v>1.1717610841378094E-2</v>
      </c>
      <c r="C2161" s="9">
        <f t="shared" si="167"/>
        <v>1.2176108413780931E-3</v>
      </c>
      <c r="D2161" s="6">
        <f t="shared" si="168"/>
        <v>1.4825761610414678E-6</v>
      </c>
      <c r="E2161" s="6">
        <f t="shared" si="170"/>
        <v>1.7019226886495436E-4</v>
      </c>
      <c r="F2161" s="6">
        <f t="shared" si="169"/>
        <v>0.54985486643069414</v>
      </c>
      <c r="G2161" s="17">
        <v>1.1687966851669123E-2</v>
      </c>
      <c r="H2161" s="9">
        <f t="shared" si="166"/>
        <v>7.4152199322116818E-3</v>
      </c>
      <c r="I2161" s="8"/>
      <c r="J2161" s="10"/>
      <c r="AC2161" s="14"/>
      <c r="AD2161" s="15"/>
    </row>
    <row r="2162" spans="1:30" hidden="1" outlineLevel="1" x14ac:dyDescent="0.3">
      <c r="A2162" s="20">
        <v>39652</v>
      </c>
      <c r="B2162" s="21">
        <v>2.5719865508039455E-3</v>
      </c>
      <c r="C2162" s="9">
        <f t="shared" si="167"/>
        <v>-7.9280134491960547E-3</v>
      </c>
      <c r="D2162" s="6">
        <f t="shared" si="168"/>
        <v>6.2853397250633528E-5</v>
      </c>
      <c r="E2162" s="6">
        <f t="shared" si="170"/>
        <v>1.4825761610414678E-6</v>
      </c>
      <c r="F2162" s="6">
        <f t="shared" si="169"/>
        <v>1.2413029536590403</v>
      </c>
      <c r="G2162" s="17">
        <v>7.8357688160143862E-3</v>
      </c>
      <c r="H2162" s="9">
        <f t="shared" si="166"/>
        <v>1.1141377624239475E-2</v>
      </c>
      <c r="I2162" s="8"/>
      <c r="J2162" s="10"/>
      <c r="AC2162" s="14"/>
      <c r="AD2162" s="15"/>
    </row>
    <row r="2163" spans="1:30" hidden="1" outlineLevel="1" x14ac:dyDescent="0.3">
      <c r="A2163" s="20">
        <v>39653</v>
      </c>
      <c r="B2163" s="21">
        <v>-2.4638248799152281E-2</v>
      </c>
      <c r="C2163" s="9">
        <f t="shared" si="167"/>
        <v>-3.5138248799152283E-2</v>
      </c>
      <c r="D2163" s="6">
        <f t="shared" si="168"/>
        <v>1.2346965286711268E-3</v>
      </c>
      <c r="E2163" s="6">
        <f t="shared" si="170"/>
        <v>6.2853397250633528E-5</v>
      </c>
      <c r="F2163" s="6">
        <f t="shared" si="169"/>
        <v>0.56765440021100777</v>
      </c>
      <c r="G2163" s="17">
        <v>1.0089603047757545E-2</v>
      </c>
      <c r="H2163" s="9">
        <f t="shared" si="166"/>
        <v>7.5342843071588943E-3</v>
      </c>
      <c r="I2163" s="8"/>
      <c r="J2163" s="10"/>
      <c r="AC2163" s="14"/>
      <c r="AD2163" s="15"/>
    </row>
    <row r="2164" spans="1:30" hidden="1" outlineLevel="1" x14ac:dyDescent="0.3">
      <c r="A2164" s="20">
        <v>39654</v>
      </c>
      <c r="B2164" s="21">
        <v>1.884699841151429E-3</v>
      </c>
      <c r="C2164" s="9">
        <f t="shared" si="167"/>
        <v>-8.6153001588485725E-3</v>
      </c>
      <c r="D2164" s="6">
        <f t="shared" si="168"/>
        <v>7.4223396827056238E-5</v>
      </c>
      <c r="E2164" s="6">
        <f t="shared" si="170"/>
        <v>1.2346965286711268E-3</v>
      </c>
      <c r="F2164" s="6">
        <f t="shared" si="169"/>
        <v>0.92954525722498604</v>
      </c>
      <c r="G2164" s="17">
        <v>7.4657769616569124E-3</v>
      </c>
      <c r="H2164" s="9">
        <f t="shared" si="166"/>
        <v>9.6412927412509678E-3</v>
      </c>
      <c r="I2164" s="8"/>
      <c r="J2164" s="10"/>
      <c r="AC2164" s="14"/>
      <c r="AD2164" s="15"/>
    </row>
    <row r="2165" spans="1:30" hidden="1" outlineLevel="1" x14ac:dyDescent="0.3">
      <c r="A2165" s="20">
        <v>39657</v>
      </c>
      <c r="B2165" s="21">
        <v>-2.1297827087071144E-2</v>
      </c>
      <c r="C2165" s="9">
        <f t="shared" si="167"/>
        <v>-3.1797827087071143E-2</v>
      </c>
      <c r="D2165" s="6">
        <f t="shared" si="168"/>
        <v>1.0111018074592754E-3</v>
      </c>
      <c r="E2165" s="6">
        <f t="shared" si="170"/>
        <v>7.4223396827056238E-5</v>
      </c>
      <c r="F2165" s="6">
        <f t="shared" si="169"/>
        <v>0.51694501802241599</v>
      </c>
      <c r="G2165" s="17">
        <v>8.6757748540597888E-3</v>
      </c>
      <c r="H2165" s="9">
        <f t="shared" si="166"/>
        <v>7.1898888588240086E-3</v>
      </c>
      <c r="I2165" s="8"/>
      <c r="J2165" s="10"/>
      <c r="AC2165" s="14"/>
      <c r="AD2165" s="15"/>
    </row>
    <row r="2166" spans="1:30" hidden="1" outlineLevel="1" x14ac:dyDescent="0.3">
      <c r="A2166" s="20">
        <v>39658</v>
      </c>
      <c r="B2166" s="21">
        <v>2.3658057065070529E-2</v>
      </c>
      <c r="C2166" s="9">
        <f t="shared" si="167"/>
        <v>1.3158057065070528E-2</v>
      </c>
      <c r="D2166" s="6">
        <f t="shared" si="168"/>
        <v>1.7313446572765243E-4</v>
      </c>
      <c r="E2166" s="6">
        <f t="shared" si="170"/>
        <v>1.0111018074592754E-3</v>
      </c>
      <c r="F2166" s="6">
        <f t="shared" si="169"/>
        <v>0.6919029503863291</v>
      </c>
      <c r="G2166" s="17">
        <v>9.5498258926166382E-3</v>
      </c>
      <c r="H2166" s="9">
        <f t="shared" si="166"/>
        <v>8.3180703915411124E-3</v>
      </c>
      <c r="I2166" s="8"/>
      <c r="J2166" s="10"/>
      <c r="AC2166" s="14"/>
      <c r="AD2166" s="15"/>
    </row>
    <row r="2167" spans="1:30" hidden="1" outlineLevel="1" x14ac:dyDescent="0.3">
      <c r="A2167" s="20">
        <v>39659</v>
      </c>
      <c r="B2167" s="21">
        <v>1.6198851625737958E-2</v>
      </c>
      <c r="C2167" s="9">
        <f t="shared" si="167"/>
        <v>5.6988516257379575E-3</v>
      </c>
      <c r="D2167" s="6">
        <f t="shared" si="168"/>
        <v>3.2476909852176164E-5</v>
      </c>
      <c r="E2167" s="6">
        <f t="shared" si="170"/>
        <v>1.7313446572765243E-4</v>
      </c>
      <c r="F2167" s="6">
        <f t="shared" si="169"/>
        <v>0.83457100670671103</v>
      </c>
      <c r="G2167" s="17">
        <v>6.4542443881520153E-3</v>
      </c>
      <c r="H2167" s="9">
        <f t="shared" si="166"/>
        <v>9.1354857928120665E-3</v>
      </c>
      <c r="I2167" s="8"/>
      <c r="J2167" s="10"/>
      <c r="AC2167" s="14"/>
      <c r="AD2167" s="15"/>
    </row>
    <row r="2168" spans="1:30" hidden="1" outlineLevel="1" x14ac:dyDescent="0.3">
      <c r="A2168" s="20">
        <v>39660</v>
      </c>
      <c r="B2168" s="21">
        <v>-1.7914728422509522E-2</v>
      </c>
      <c r="C2168" s="9">
        <f t="shared" si="167"/>
        <v>-2.8414728422509521E-2</v>
      </c>
      <c r="D2168" s="6">
        <f t="shared" si="168"/>
        <v>8.0739679132497044E-4</v>
      </c>
      <c r="E2168" s="6">
        <f t="shared" si="170"/>
        <v>3.2476909852176164E-5</v>
      </c>
      <c r="F2168" s="6">
        <f t="shared" si="169"/>
        <v>0.39082417296118038</v>
      </c>
      <c r="G2168" s="17">
        <v>8.0996134264821138E-3</v>
      </c>
      <c r="H2168" s="9">
        <f t="shared" si="166"/>
        <v>6.2515931806314809E-3</v>
      </c>
      <c r="I2168" s="8"/>
      <c r="J2168" s="10"/>
      <c r="AC2168" s="14"/>
      <c r="AD2168" s="15"/>
    </row>
    <row r="2169" spans="1:30" hidden="1" outlineLevel="1" x14ac:dyDescent="0.3">
      <c r="A2169" s="20">
        <v>39661</v>
      </c>
      <c r="B2169" s="21">
        <v>-4.554134448290446E-3</v>
      </c>
      <c r="C2169" s="9">
        <f t="shared" si="167"/>
        <v>-1.5054134448290447E-2</v>
      </c>
      <c r="D2169" s="6">
        <f t="shared" si="168"/>
        <v>2.2662696398720512E-4</v>
      </c>
      <c r="E2169" s="6">
        <f t="shared" si="170"/>
        <v>8.0739679132497044E-4</v>
      </c>
      <c r="F2169" s="6">
        <f t="shared" si="169"/>
        <v>0.60532696912993722</v>
      </c>
      <c r="G2169" s="17">
        <v>8.8307574979476153E-3</v>
      </c>
      <c r="H2169" s="9">
        <f t="shared" si="166"/>
        <v>7.7802761463198547E-3</v>
      </c>
      <c r="I2169" s="8"/>
      <c r="J2169" s="10"/>
      <c r="AC2169" s="14"/>
      <c r="AD2169" s="15"/>
    </row>
    <row r="2170" spans="1:30" hidden="1" outlineLevel="1" x14ac:dyDescent="0.3">
      <c r="A2170" s="20">
        <v>39664</v>
      </c>
      <c r="B2170" s="21">
        <v>-3.730127631944045E-3</v>
      </c>
      <c r="C2170" s="9">
        <f t="shared" si="167"/>
        <v>-1.4230127631944046E-2</v>
      </c>
      <c r="D2170" s="6">
        <f t="shared" si="168"/>
        <v>2.0249653242141745E-4</v>
      </c>
      <c r="E2170" s="6">
        <f t="shared" si="170"/>
        <v>2.2662696398720512E-4</v>
      </c>
      <c r="F2170" s="6">
        <f t="shared" si="169"/>
        <v>0.71619127523182002</v>
      </c>
      <c r="G2170" s="17">
        <v>9.0884810558735252E-3</v>
      </c>
      <c r="H2170" s="9">
        <f t="shared" si="166"/>
        <v>8.4628084890999399E-3</v>
      </c>
      <c r="I2170" s="8"/>
      <c r="J2170" s="10"/>
      <c r="AC2170" s="14"/>
      <c r="AD2170" s="15"/>
    </row>
    <row r="2171" spans="1:30" hidden="1" outlineLevel="1" x14ac:dyDescent="0.3">
      <c r="A2171" s="20">
        <v>39665</v>
      </c>
      <c r="B2171" s="21">
        <v>2.8964496429317515E-2</v>
      </c>
      <c r="C2171" s="9">
        <f t="shared" si="167"/>
        <v>1.8464496429317516E-2</v>
      </c>
      <c r="D2171" s="6">
        <f t="shared" si="168"/>
        <v>3.4093762838827927E-4</v>
      </c>
      <c r="E2171" s="6">
        <f t="shared" si="170"/>
        <v>2.0249653242141745E-4</v>
      </c>
      <c r="F2171" s="6">
        <f t="shared" si="169"/>
        <v>0.75755615433554369</v>
      </c>
      <c r="G2171" s="17">
        <v>1.0990567326733975E-2</v>
      </c>
      <c r="H2171" s="9">
        <f t="shared" si="166"/>
        <v>8.703770185014904E-3</v>
      </c>
      <c r="I2171" s="8"/>
      <c r="J2171" s="10"/>
      <c r="AC2171" s="14"/>
      <c r="AD2171" s="15"/>
    </row>
    <row r="2172" spans="1:30" hidden="1" outlineLevel="1" x14ac:dyDescent="0.3">
      <c r="A2172" s="20">
        <v>39666</v>
      </c>
      <c r="B2172" s="21">
        <v>3.4634839193623023E-3</v>
      </c>
      <c r="C2172" s="9">
        <f t="shared" si="167"/>
        <v>-7.0365160806376984E-3</v>
      </c>
      <c r="D2172" s="6">
        <f t="shared" si="168"/>
        <v>4.9512558553072917E-5</v>
      </c>
      <c r="E2172" s="6">
        <f t="shared" si="170"/>
        <v>3.4093762838827927E-4</v>
      </c>
      <c r="F2172" s="6">
        <f t="shared" si="169"/>
        <v>1.0996390509542224</v>
      </c>
      <c r="G2172" s="17">
        <v>9.4832765963943997E-3</v>
      </c>
      <c r="H2172" s="9">
        <f t="shared" si="166"/>
        <v>1.0486367583459119E-2</v>
      </c>
      <c r="I2172" s="8"/>
      <c r="J2172" s="10"/>
      <c r="AC2172" s="14"/>
      <c r="AD2172" s="15"/>
    </row>
    <row r="2173" spans="1:30" hidden="1" outlineLevel="1" x14ac:dyDescent="0.3">
      <c r="A2173" s="20">
        <v>39667</v>
      </c>
      <c r="B2173" s="21">
        <v>-1.9460549170057399E-2</v>
      </c>
      <c r="C2173" s="9">
        <f t="shared" si="167"/>
        <v>-2.9960549170057402E-2</v>
      </c>
      <c r="D2173" s="6">
        <f t="shared" si="168"/>
        <v>8.9763450657142729E-4</v>
      </c>
      <c r="E2173" s="6">
        <f t="shared" si="170"/>
        <v>4.9512558553072917E-5</v>
      </c>
      <c r="F2173" s="6">
        <f t="shared" si="169"/>
        <v>0.82322659240062235</v>
      </c>
      <c r="G2173" s="17">
        <v>8.8155027483502527E-3</v>
      </c>
      <c r="H2173" s="9">
        <f t="shared" si="166"/>
        <v>9.0731835228910832E-3</v>
      </c>
      <c r="I2173" s="8"/>
      <c r="J2173" s="10"/>
      <c r="AC2173" s="14"/>
      <c r="AD2173" s="15"/>
    </row>
    <row r="2174" spans="1:30" hidden="1" outlineLevel="1" x14ac:dyDescent="0.3">
      <c r="A2174" s="20">
        <v>39668</v>
      </c>
      <c r="B2174" s="21">
        <v>2.6151355935260419E-2</v>
      </c>
      <c r="C2174" s="9">
        <f t="shared" si="167"/>
        <v>1.5651355935260416E-2</v>
      </c>
      <c r="D2174" s="6">
        <f t="shared" si="168"/>
        <v>2.4496494261221145E-4</v>
      </c>
      <c r="E2174" s="6">
        <f t="shared" si="170"/>
        <v>8.9763450657142729E-4</v>
      </c>
      <c r="F2174" s="6">
        <f t="shared" si="169"/>
        <v>0.71379202367193872</v>
      </c>
      <c r="G2174" s="17">
        <v>1.5826327371639599E-2</v>
      </c>
      <c r="H2174" s="9">
        <f t="shared" si="166"/>
        <v>8.4486213293764011E-3</v>
      </c>
      <c r="I2174" s="8"/>
      <c r="J2174" s="10"/>
      <c r="AC2174" s="14"/>
      <c r="AD2174" s="15"/>
    </row>
    <row r="2175" spans="1:30" hidden="1" outlineLevel="1" x14ac:dyDescent="0.3">
      <c r="A2175" s="20">
        <v>39671</v>
      </c>
      <c r="B2175" s="21">
        <v>4.0847078956867027E-3</v>
      </c>
      <c r="C2175" s="9">
        <f t="shared" si="167"/>
        <v>-6.415292104313298E-3</v>
      </c>
      <c r="D2175" s="6">
        <f t="shared" si="168"/>
        <v>4.1155972783664543E-5</v>
      </c>
      <c r="E2175" s="6">
        <f t="shared" si="170"/>
        <v>2.4496494261221145E-4</v>
      </c>
      <c r="F2175" s="6">
        <f t="shared" si="169"/>
        <v>2.2611834192315841</v>
      </c>
      <c r="G2175" s="17">
        <v>1.0510320192042856E-2</v>
      </c>
      <c r="H2175" s="9">
        <f t="shared" si="166"/>
        <v>1.5037231857065927E-2</v>
      </c>
      <c r="I2175" s="8"/>
      <c r="J2175" s="10"/>
      <c r="AC2175" s="14"/>
      <c r="AD2175" s="15"/>
    </row>
    <row r="2176" spans="1:30" hidden="1" outlineLevel="1" x14ac:dyDescent="0.3">
      <c r="A2176" s="20">
        <v>39672</v>
      </c>
      <c r="B2176" s="21">
        <v>-1.1943020217853715E-2</v>
      </c>
      <c r="C2176" s="9">
        <f t="shared" si="167"/>
        <v>-2.2443020217853715E-2</v>
      </c>
      <c r="D2176" s="6">
        <f t="shared" si="168"/>
        <v>5.0368915649899061E-4</v>
      </c>
      <c r="E2176" s="6">
        <f t="shared" si="170"/>
        <v>4.1155972783664543E-5</v>
      </c>
      <c r="F2176" s="6">
        <f t="shared" si="169"/>
        <v>1.0071521296009036</v>
      </c>
      <c r="G2176" s="17">
        <v>8.2160432529036816E-3</v>
      </c>
      <c r="H2176" s="9">
        <f t="shared" si="166"/>
        <v>1.0035696934448068E-2</v>
      </c>
      <c r="I2176" s="8"/>
      <c r="J2176" s="10"/>
      <c r="AC2176" s="14"/>
      <c r="AD2176" s="15"/>
    </row>
    <row r="2177" spans="1:30" hidden="1" outlineLevel="1" x14ac:dyDescent="0.3">
      <c r="A2177" s="20">
        <v>39673</v>
      </c>
      <c r="B2177" s="21">
        <v>-9.4505760762833638E-3</v>
      </c>
      <c r="C2177" s="9">
        <f t="shared" si="167"/>
        <v>-1.9950576076283366E-2</v>
      </c>
      <c r="D2177" s="6">
        <f t="shared" si="168"/>
        <v>3.980254857755702E-4</v>
      </c>
      <c r="E2177" s="6">
        <f t="shared" si="170"/>
        <v>5.0368915649899061E-4</v>
      </c>
      <c r="F2177" s="6">
        <f t="shared" si="169"/>
        <v>0.622336571130783</v>
      </c>
      <c r="G2177" s="17">
        <v>1.0206481275386854E-2</v>
      </c>
      <c r="H2177" s="9">
        <f t="shared" si="166"/>
        <v>7.8888311626677809E-3</v>
      </c>
      <c r="I2177" s="8"/>
      <c r="J2177" s="10"/>
      <c r="AC2177" s="14"/>
      <c r="AD2177" s="15"/>
    </row>
    <row r="2178" spans="1:30" hidden="1" outlineLevel="1" x14ac:dyDescent="0.3">
      <c r="A2178" s="20">
        <v>39674</v>
      </c>
      <c r="B2178" s="21">
        <v>7.168385448350462E-3</v>
      </c>
      <c r="C2178" s="9">
        <f t="shared" si="167"/>
        <v>-3.3316145516495387E-3</v>
      </c>
      <c r="D2178" s="6">
        <f t="shared" si="168"/>
        <v>1.1099655520762956E-5</v>
      </c>
      <c r="E2178" s="6">
        <f t="shared" si="170"/>
        <v>3.980254857755702E-4</v>
      </c>
      <c r="F2178" s="6">
        <f t="shared" si="169"/>
        <v>0.95077797809343301</v>
      </c>
      <c r="G2178" s="17">
        <v>1.4634201879417427E-2</v>
      </c>
      <c r="H2178" s="9">
        <f t="shared" si="166"/>
        <v>9.7507844714845009E-3</v>
      </c>
      <c r="I2178" s="8"/>
      <c r="J2178" s="10"/>
      <c r="AC2178" s="14"/>
      <c r="AD2178" s="15"/>
    </row>
    <row r="2179" spans="1:30" hidden="1" outlineLevel="1" x14ac:dyDescent="0.3">
      <c r="A2179" s="20">
        <v>39675</v>
      </c>
      <c r="B2179" s="21">
        <v>3.7782330670383837E-3</v>
      </c>
      <c r="C2179" s="9">
        <f t="shared" si="167"/>
        <v>-6.7217669329616165E-3</v>
      </c>
      <c r="D2179" s="6">
        <f t="shared" si="168"/>
        <v>4.5182150701056217E-5</v>
      </c>
      <c r="E2179" s="6">
        <f t="shared" si="170"/>
        <v>1.1099655520762956E-5</v>
      </c>
      <c r="F2179" s="6">
        <f t="shared" si="169"/>
        <v>1.9359301041119596</v>
      </c>
      <c r="G2179" s="17">
        <v>6.1668470536626529E-3</v>
      </c>
      <c r="H2179" s="9">
        <f t="shared" si="166"/>
        <v>1.3913770531785982E-2</v>
      </c>
      <c r="I2179" s="8"/>
      <c r="J2179" s="10"/>
      <c r="AC2179" s="14"/>
      <c r="AD2179" s="15"/>
    </row>
    <row r="2180" spans="1:30" hidden="1" outlineLevel="1" x14ac:dyDescent="0.3">
      <c r="A2180" s="20">
        <v>39678</v>
      </c>
      <c r="B2180" s="21">
        <v>-1.5602415092193182E-2</v>
      </c>
      <c r="C2180" s="9">
        <f t="shared" si="167"/>
        <v>-2.6102415092193181E-2</v>
      </c>
      <c r="D2180" s="6">
        <f t="shared" si="168"/>
        <v>6.8133607364515437E-4</v>
      </c>
      <c r="E2180" s="6">
        <f t="shared" si="170"/>
        <v>4.5182150701056217E-5</v>
      </c>
      <c r="F2180" s="6">
        <f t="shared" si="169"/>
        <v>0.35833553286239661</v>
      </c>
      <c r="G2180" s="17">
        <v>1.1927958922563623E-2</v>
      </c>
      <c r="H2180" s="9">
        <f t="shared" si="166"/>
        <v>5.9861133706470724E-3</v>
      </c>
      <c r="I2180" s="8"/>
      <c r="J2180" s="10"/>
      <c r="AC2180" s="14"/>
      <c r="AD2180" s="15"/>
    </row>
    <row r="2181" spans="1:30" hidden="1" outlineLevel="1" x14ac:dyDescent="0.3">
      <c r="A2181" s="20">
        <v>39679</v>
      </c>
      <c r="B2181" s="21">
        <v>-1.1463257713668453E-2</v>
      </c>
      <c r="C2181" s="9">
        <f t="shared" si="167"/>
        <v>-2.1963257713668454E-2</v>
      </c>
      <c r="D2181" s="6">
        <f t="shared" si="168"/>
        <v>4.8238468939701683E-4</v>
      </c>
      <c r="E2181" s="6">
        <f t="shared" si="170"/>
        <v>6.8133607364515437E-4</v>
      </c>
      <c r="F2181" s="6">
        <f t="shared" si="169"/>
        <v>1.2920800193992805</v>
      </c>
      <c r="G2181" s="17">
        <v>7.1076640508185513E-3</v>
      </c>
      <c r="H2181" s="9">
        <f t="shared" si="166"/>
        <v>1.1366969778262282E-2</v>
      </c>
      <c r="I2181" s="8"/>
      <c r="J2181" s="10"/>
      <c r="AC2181" s="14"/>
      <c r="AD2181" s="15"/>
    </row>
    <row r="2182" spans="1:30" hidden="1" outlineLevel="1" x14ac:dyDescent="0.3">
      <c r="A2182" s="20">
        <v>39680</v>
      </c>
      <c r="B2182" s="21">
        <v>6.0511424964921198E-3</v>
      </c>
      <c r="C2182" s="9">
        <f t="shared" si="167"/>
        <v>-4.4488575035078809E-3</v>
      </c>
      <c r="D2182" s="6">
        <f t="shared" si="168"/>
        <v>1.9792333086518375E-5</v>
      </c>
      <c r="E2182" s="6">
        <f t="shared" si="170"/>
        <v>4.8238468939701683E-4</v>
      </c>
      <c r="F2182" s="6">
        <f t="shared" si="169"/>
        <v>0.47020622034753801</v>
      </c>
      <c r="G2182" s="17">
        <v>8.8626939948772635E-3</v>
      </c>
      <c r="H2182" s="9">
        <f t="shared" si="166"/>
        <v>6.8571584519211606E-3</v>
      </c>
      <c r="I2182" s="8"/>
      <c r="J2182" s="10"/>
      <c r="AC2182" s="14"/>
      <c r="AD2182" s="15"/>
    </row>
    <row r="2183" spans="1:30" hidden="1" outlineLevel="1" x14ac:dyDescent="0.3">
      <c r="A2183" s="20">
        <v>39681</v>
      </c>
      <c r="B2183" s="21">
        <v>1.1187391754344835E-3</v>
      </c>
      <c r="C2183" s="9">
        <f t="shared" si="167"/>
        <v>-9.3812608245655172E-3</v>
      </c>
      <c r="D2183" s="6">
        <f t="shared" si="168"/>
        <v>8.8008054658527692E-5</v>
      </c>
      <c r="E2183" s="6">
        <f t="shared" si="170"/>
        <v>1.9792333086518375E-5</v>
      </c>
      <c r="F2183" s="6">
        <f t="shared" si="169"/>
        <v>0.72124891811738345</v>
      </c>
      <c r="G2183" s="17">
        <v>9.702281125084573E-3</v>
      </c>
      <c r="H2183" s="9">
        <f t="shared" si="166"/>
        <v>8.4926375062013768E-3</v>
      </c>
      <c r="I2183" s="8"/>
      <c r="J2183" s="10"/>
      <c r="AC2183" s="14"/>
      <c r="AD2183" s="15"/>
    </row>
    <row r="2184" spans="1:30" hidden="1" outlineLevel="1" x14ac:dyDescent="0.3">
      <c r="A2184" s="20">
        <v>39682</v>
      </c>
      <c r="B2184" s="21">
        <v>1.7161258765521381E-2</v>
      </c>
      <c r="C2184" s="9">
        <f t="shared" si="167"/>
        <v>6.6612587655213804E-3</v>
      </c>
      <c r="D2184" s="6">
        <f t="shared" si="168"/>
        <v>4.4372368341235423E-5</v>
      </c>
      <c r="E2184" s="6">
        <f t="shared" si="170"/>
        <v>8.8008054658527692E-5</v>
      </c>
      <c r="F2184" s="6">
        <f t="shared" si="169"/>
        <v>0.86086211587582151</v>
      </c>
      <c r="G2184" s="17">
        <v>7.0487538377236253E-3</v>
      </c>
      <c r="H2184" s="9">
        <f t="shared" si="166"/>
        <v>9.2782655484515072E-3</v>
      </c>
      <c r="I2184" s="8"/>
      <c r="J2184" s="10"/>
      <c r="AC2184" s="14"/>
      <c r="AD2184" s="15"/>
    </row>
    <row r="2185" spans="1:30" hidden="1" outlineLevel="1" x14ac:dyDescent="0.3">
      <c r="A2185" s="20">
        <v>39685</v>
      </c>
      <c r="B2185" s="21">
        <v>-2.1014618612515312E-2</v>
      </c>
      <c r="C2185" s="9">
        <f t="shared" si="167"/>
        <v>-3.151461861251531E-2</v>
      </c>
      <c r="D2185" s="6">
        <f t="shared" si="168"/>
        <v>9.9317118629229642E-4</v>
      </c>
      <c r="E2185" s="6">
        <f t="shared" si="170"/>
        <v>4.4372368341235423E-5</v>
      </c>
      <c r="F2185" s="6">
        <f t="shared" si="169"/>
        <v>0.46272792396482454</v>
      </c>
      <c r="G2185" s="17">
        <v>1.0197828165133899E-2</v>
      </c>
      <c r="H2185" s="9">
        <f t="shared" si="166"/>
        <v>6.8024107782816571E-3</v>
      </c>
      <c r="I2185" s="8"/>
      <c r="J2185" s="10"/>
      <c r="AC2185" s="14"/>
      <c r="AD2185" s="15"/>
    </row>
    <row r="2186" spans="1:30" hidden="1" outlineLevel="1" x14ac:dyDescent="0.3">
      <c r="A2186" s="20">
        <v>39686</v>
      </c>
      <c r="B2186" s="21">
        <v>2.335189178138164E-3</v>
      </c>
      <c r="C2186" s="9">
        <f t="shared" si="167"/>
        <v>-8.164810821861837E-3</v>
      </c>
      <c r="D2186" s="6">
        <f t="shared" si="168"/>
        <v>6.6664135756792171E-5</v>
      </c>
      <c r="E2186" s="6">
        <f t="shared" si="170"/>
        <v>9.9317118629229642E-4</v>
      </c>
      <c r="F2186" s="6">
        <f t="shared" si="169"/>
        <v>0.94920705763110091</v>
      </c>
      <c r="G2186" s="17">
        <v>5.455787212695469E-3</v>
      </c>
      <c r="H2186" s="9">
        <f t="shared" si="166"/>
        <v>9.7427257871249822E-3</v>
      </c>
      <c r="I2186" s="8"/>
      <c r="J2186" s="10"/>
      <c r="AC2186" s="14"/>
      <c r="AD2186" s="15"/>
    </row>
    <row r="2187" spans="1:30" hidden="1" outlineLevel="1" x14ac:dyDescent="0.3">
      <c r="A2187" s="20">
        <v>39687</v>
      </c>
      <c r="B2187" s="21">
        <v>7.8235757923228021E-3</v>
      </c>
      <c r="C2187" s="9">
        <f t="shared" si="167"/>
        <v>-2.6764242076771985E-3</v>
      </c>
      <c r="D2187" s="6">
        <f t="shared" si="168"/>
        <v>7.1632465394405196E-6</v>
      </c>
      <c r="E2187" s="6">
        <f t="shared" si="170"/>
        <v>6.6664135756792171E-5</v>
      </c>
      <c r="F2187" s="6">
        <f t="shared" si="169"/>
        <v>0.28431178554036635</v>
      </c>
      <c r="G2187" s="17">
        <v>8.9940267283213308E-3</v>
      </c>
      <c r="H2187" s="9">
        <f t="shared" si="166"/>
        <v>5.3320895110675545E-3</v>
      </c>
      <c r="I2187" s="8"/>
      <c r="J2187" s="10"/>
      <c r="AC2187" s="14"/>
      <c r="AD2187" s="15"/>
    </row>
    <row r="2188" spans="1:30" hidden="1" outlineLevel="1" x14ac:dyDescent="0.3">
      <c r="A2188" s="20">
        <v>39688</v>
      </c>
      <c r="B2188" s="21">
        <v>1.8320158036356372E-2</v>
      </c>
      <c r="C2188" s="9">
        <f t="shared" si="167"/>
        <v>7.8201580363563717E-3</v>
      </c>
      <c r="D2188" s="6">
        <f t="shared" si="168"/>
        <v>6.1154871713589148E-5</v>
      </c>
      <c r="E2188" s="6">
        <f t="shared" si="170"/>
        <v>7.1632465394405196E-6</v>
      </c>
      <c r="F2188" s="6">
        <f t="shared" si="169"/>
        <v>0.74225439967533069</v>
      </c>
      <c r="G2188" s="17">
        <v>7.0799133528860131E-3</v>
      </c>
      <c r="H2188" s="9">
        <f t="shared" si="166"/>
        <v>8.6154187343119356E-3</v>
      </c>
      <c r="I2188" s="8"/>
      <c r="J2188" s="10"/>
      <c r="AC2188" s="14"/>
      <c r="AD2188" s="15"/>
    </row>
    <row r="2189" spans="1:30" hidden="1" outlineLevel="1" x14ac:dyDescent="0.3">
      <c r="A2189" s="20">
        <v>39689</v>
      </c>
      <c r="B2189" s="21">
        <v>-1.4723057005402539E-2</v>
      </c>
      <c r="C2189" s="9">
        <f t="shared" si="167"/>
        <v>-2.522305700540254E-2</v>
      </c>
      <c r="D2189" s="6">
        <f t="shared" si="168"/>
        <v>6.3620260469778608E-4</v>
      </c>
      <c r="E2189" s="6">
        <f t="shared" si="170"/>
        <v>6.1154871713589148E-5</v>
      </c>
      <c r="F2189" s="6">
        <f t="shared" si="169"/>
        <v>0.46667117531673502</v>
      </c>
      <c r="G2189" s="17">
        <v>5.6046368260618904E-3</v>
      </c>
      <c r="H2189" s="9">
        <f t="shared" si="166"/>
        <v>6.8313335104995057E-3</v>
      </c>
      <c r="I2189" s="8"/>
      <c r="J2189" s="10"/>
      <c r="AC2189" s="14"/>
      <c r="AD2189" s="15"/>
    </row>
    <row r="2190" spans="1:30" hidden="1" outlineLevel="1" x14ac:dyDescent="0.3">
      <c r="A2190" s="20">
        <v>39693</v>
      </c>
      <c r="B2190" s="21">
        <v>-2.3451014525146586E-3</v>
      </c>
      <c r="C2190" s="9">
        <f t="shared" si="167"/>
        <v>-1.2845101452514659E-2</v>
      </c>
      <c r="D2190" s="6">
        <f t="shared" si="168"/>
        <v>1.6499663132539419E-4</v>
      </c>
      <c r="E2190" s="6">
        <f t="shared" si="170"/>
        <v>6.3620260469778608E-4</v>
      </c>
      <c r="F2190" s="6">
        <f t="shared" si="169"/>
        <v>0.299068132334607</v>
      </c>
      <c r="G2190" s="17">
        <v>2.1035111230271884E-2</v>
      </c>
      <c r="H2190" s="9">
        <f t="shared" ref="H2190:H2253" si="171">SQRT(F2190)/100</f>
        <v>5.4687122097858377E-3</v>
      </c>
      <c r="I2190" s="8"/>
      <c r="J2190" s="10"/>
      <c r="AC2190" s="14"/>
      <c r="AD2190" s="15"/>
    </row>
    <row r="2191" spans="1:30" hidden="1" outlineLevel="1" x14ac:dyDescent="0.3">
      <c r="A2191" s="20">
        <v>39694</v>
      </c>
      <c r="B2191" s="21">
        <v>1.3848244777242154E-3</v>
      </c>
      <c r="C2191" s="9">
        <f t="shared" ref="C2191:C2254" si="172">B2191-B$5</f>
        <v>-9.1151755222757848E-3</v>
      </c>
      <c r="D2191" s="6">
        <f t="shared" ref="D2191:D2254" si="173">C2191^2</f>
        <v>8.3086424801895629E-5</v>
      </c>
      <c r="E2191" s="6">
        <f t="shared" si="170"/>
        <v>1.6499663132539419E-4</v>
      </c>
      <c r="F2191" s="6">
        <f t="shared" ref="F2191:F2254" si="174">IF(C2190&gt;0,B$6+B$7*E2191+B$8*(G2190*100)^2,B$6+B$7*E2191+B$8*(G2190*100)^2+E2191*$B$9)</f>
        <v>3.9809595967773621</v>
      </c>
      <c r="G2191" s="17">
        <v>8.7198223408190157E-3</v>
      </c>
      <c r="H2191" s="9">
        <f t="shared" si="171"/>
        <v>1.9952342210320478E-2</v>
      </c>
      <c r="I2191" s="8"/>
      <c r="J2191" s="10"/>
      <c r="AC2191" s="14"/>
      <c r="AD2191" s="15"/>
    </row>
    <row r="2192" spans="1:30" hidden="1" outlineLevel="1" x14ac:dyDescent="0.3">
      <c r="A2192" s="20">
        <v>39695</v>
      </c>
      <c r="B2192" s="21">
        <v>-3.0339701337958248E-2</v>
      </c>
      <c r="C2192" s="9">
        <f t="shared" si="172"/>
        <v>-4.0839701337958251E-2</v>
      </c>
      <c r="D2192" s="6">
        <f t="shared" si="173"/>
        <v>1.6678812053736289E-3</v>
      </c>
      <c r="E2192" s="6">
        <f t="shared" ref="E2192:E2255" si="175">D2191</f>
        <v>8.3086424801895629E-5</v>
      </c>
      <c r="F2192" s="6">
        <f t="shared" si="174"/>
        <v>0.69874966755755263</v>
      </c>
      <c r="G2192" s="17">
        <v>1.275383502019815E-2</v>
      </c>
      <c r="H2192" s="9">
        <f t="shared" si="171"/>
        <v>8.3591247601501467E-3</v>
      </c>
      <c r="I2192" s="8"/>
      <c r="J2192" s="10"/>
      <c r="AC2192" s="14"/>
      <c r="AD2192" s="15"/>
    </row>
    <row r="2193" spans="1:30" hidden="1" outlineLevel="1" x14ac:dyDescent="0.3">
      <c r="A2193" s="20">
        <v>39696</v>
      </c>
      <c r="B2193" s="21">
        <v>2.9210796849431994E-3</v>
      </c>
      <c r="C2193" s="9">
        <f t="shared" si="172"/>
        <v>-7.5789203150568012E-3</v>
      </c>
      <c r="D2193" s="6">
        <f t="shared" si="173"/>
        <v>5.7440033141980682E-5</v>
      </c>
      <c r="E2193" s="6">
        <f t="shared" si="175"/>
        <v>1.6678812053736289E-3</v>
      </c>
      <c r="F2193" s="6">
        <f t="shared" si="174"/>
        <v>1.4746778977671653</v>
      </c>
      <c r="G2193" s="17">
        <v>1.4082490569852254E-2</v>
      </c>
      <c r="H2193" s="9">
        <f t="shared" si="171"/>
        <v>1.2143631655181102E-2</v>
      </c>
      <c r="I2193" s="8"/>
      <c r="J2193" s="10"/>
      <c r="AC2193" s="14"/>
      <c r="AD2193" s="15"/>
    </row>
    <row r="2194" spans="1:30" hidden="1" outlineLevel="1" x14ac:dyDescent="0.3">
      <c r="A2194" s="20">
        <v>39699</v>
      </c>
      <c r="B2194" s="21">
        <v>2.5497078498150725E-2</v>
      </c>
      <c r="C2194" s="9">
        <f t="shared" si="172"/>
        <v>1.4997078498150724E-2</v>
      </c>
      <c r="D2194" s="6">
        <f t="shared" si="173"/>
        <v>2.2491236347969479E-4</v>
      </c>
      <c r="E2194" s="6">
        <f t="shared" si="175"/>
        <v>5.7440033141980682E-5</v>
      </c>
      <c r="F2194" s="6">
        <f t="shared" si="174"/>
        <v>1.7940222712904366</v>
      </c>
      <c r="G2194" s="17">
        <v>1.5058721040934015E-2</v>
      </c>
      <c r="H2194" s="9">
        <f t="shared" si="171"/>
        <v>1.339411165882395E-2</v>
      </c>
      <c r="I2194" s="8"/>
      <c r="J2194" s="10"/>
      <c r="AC2194" s="14"/>
      <c r="AD2194" s="15"/>
    </row>
    <row r="2195" spans="1:30" hidden="1" outlineLevel="1" x14ac:dyDescent="0.3">
      <c r="A2195" s="20">
        <v>39700</v>
      </c>
      <c r="B2195" s="21">
        <v>-2.4626720120470347E-2</v>
      </c>
      <c r="C2195" s="9">
        <f t="shared" si="172"/>
        <v>-3.5126720120470349E-2</v>
      </c>
      <c r="D2195" s="6">
        <f t="shared" si="173"/>
        <v>1.2338864664218564E-3</v>
      </c>
      <c r="E2195" s="6">
        <f t="shared" si="175"/>
        <v>2.2491236347969479E-4</v>
      </c>
      <c r="F2195" s="6">
        <f t="shared" si="174"/>
        <v>2.0488348160843071</v>
      </c>
      <c r="G2195" s="17">
        <v>1.5231306226616252E-2</v>
      </c>
      <c r="H2195" s="9">
        <f t="shared" si="171"/>
        <v>1.4313751486190849E-2</v>
      </c>
      <c r="I2195" s="8"/>
      <c r="J2195" s="10"/>
      <c r="AC2195" s="14"/>
      <c r="AD2195" s="15"/>
    </row>
    <row r="2196" spans="1:30" hidden="1" outlineLevel="1" x14ac:dyDescent="0.3">
      <c r="A2196" s="20">
        <v>39701</v>
      </c>
      <c r="B2196" s="21">
        <v>3.3946740625721908E-3</v>
      </c>
      <c r="C2196" s="9">
        <f t="shared" si="172"/>
        <v>-7.1053259374278099E-3</v>
      </c>
      <c r="D2196" s="6">
        <f t="shared" si="173"/>
        <v>5.0485656677084382E-5</v>
      </c>
      <c r="E2196" s="6">
        <f t="shared" si="175"/>
        <v>1.2338864664218564E-3</v>
      </c>
      <c r="F2196" s="6">
        <f t="shared" si="174"/>
        <v>2.0956803584682215</v>
      </c>
      <c r="G2196" s="17">
        <v>1.0847940911579803E-2</v>
      </c>
      <c r="H2196" s="9">
        <f t="shared" si="171"/>
        <v>1.4476464894677228E-2</v>
      </c>
      <c r="I2196" s="8"/>
      <c r="J2196" s="10"/>
      <c r="AC2196" s="14"/>
      <c r="AD2196" s="15"/>
    </row>
    <row r="2197" spans="1:30" hidden="1" outlineLevel="1" x14ac:dyDescent="0.3">
      <c r="A2197" s="20">
        <v>39702</v>
      </c>
      <c r="B2197" s="21">
        <v>1.451751926035969E-2</v>
      </c>
      <c r="C2197" s="9">
        <f t="shared" si="172"/>
        <v>4.0175192603596893E-3</v>
      </c>
      <c r="D2197" s="6">
        <f t="shared" si="173"/>
        <v>1.6140461007361064E-5</v>
      </c>
      <c r="E2197" s="6">
        <f t="shared" si="175"/>
        <v>5.0485656677084382E-5</v>
      </c>
      <c r="F2197" s="6">
        <f t="shared" si="174"/>
        <v>1.0717411454393564</v>
      </c>
      <c r="G2197" s="17">
        <v>2.0582464937909679E-2</v>
      </c>
      <c r="H2197" s="9">
        <f t="shared" si="171"/>
        <v>1.0352493155947298E-2</v>
      </c>
      <c r="I2197" s="8"/>
      <c r="J2197" s="10"/>
      <c r="AC2197" s="14"/>
      <c r="AD2197" s="15"/>
    </row>
    <row r="2198" spans="1:30" hidden="1" outlineLevel="1" x14ac:dyDescent="0.3">
      <c r="A2198" s="20">
        <v>39703</v>
      </c>
      <c r="B2198" s="21">
        <v>-1.0255408926017695E-3</v>
      </c>
      <c r="C2198" s="9">
        <f t="shared" si="172"/>
        <v>-1.1525540892601771E-2</v>
      </c>
      <c r="D2198" s="6">
        <f t="shared" si="173"/>
        <v>1.3283809286703563E-4</v>
      </c>
      <c r="E2198" s="6">
        <f t="shared" si="175"/>
        <v>1.6140461007361064E-5</v>
      </c>
      <c r="F2198" s="6">
        <f t="shared" si="174"/>
        <v>3.8122243381769589</v>
      </c>
      <c r="G2198" s="17">
        <v>1.2150332321020947E-2</v>
      </c>
      <c r="H2198" s="9">
        <f t="shared" si="171"/>
        <v>1.9524918279411461E-2</v>
      </c>
      <c r="I2198" s="8"/>
      <c r="J2198" s="10"/>
      <c r="AC2198" s="14"/>
      <c r="AD2198" s="15"/>
    </row>
    <row r="2199" spans="1:30" hidden="1" outlineLevel="1" x14ac:dyDescent="0.3">
      <c r="A2199" s="20">
        <v>39706</v>
      </c>
      <c r="B2199" s="21">
        <v>-4.5172564388536798E-2</v>
      </c>
      <c r="C2199" s="9">
        <f t="shared" si="172"/>
        <v>-5.5672564388536801E-2</v>
      </c>
      <c r="D2199" s="6">
        <f t="shared" si="173"/>
        <v>3.0994344255957759E-3</v>
      </c>
      <c r="E2199" s="6">
        <f t="shared" si="175"/>
        <v>1.3283809286703563E-4</v>
      </c>
      <c r="F2199" s="6">
        <f t="shared" si="174"/>
        <v>1.3400294160884767</v>
      </c>
      <c r="G2199" s="17">
        <v>1.7040519022784403E-2</v>
      </c>
      <c r="H2199" s="9">
        <f t="shared" si="171"/>
        <v>1.1575963960243123E-2</v>
      </c>
      <c r="I2199" s="8"/>
      <c r="J2199" s="10"/>
      <c r="AC2199" s="14"/>
      <c r="AD2199" s="15"/>
    </row>
    <row r="2200" spans="1:30" hidden="1" outlineLevel="1" x14ac:dyDescent="0.3">
      <c r="A2200" s="20">
        <v>39707</v>
      </c>
      <c r="B2200" s="21">
        <v>1.2878441317185428E-2</v>
      </c>
      <c r="C2200" s="9">
        <f t="shared" si="172"/>
        <v>2.3784413171854275E-3</v>
      </c>
      <c r="D2200" s="6">
        <f t="shared" si="173"/>
        <v>5.6569830992947514E-6</v>
      </c>
      <c r="E2200" s="6">
        <f t="shared" si="175"/>
        <v>3.0994344255957759E-3</v>
      </c>
      <c r="F2200" s="6">
        <f t="shared" si="174"/>
        <v>2.6186821476738946</v>
      </c>
      <c r="G2200" s="17">
        <v>2.1163919018836446E-2</v>
      </c>
      <c r="H2200" s="9">
        <f t="shared" si="171"/>
        <v>1.6182342684771863E-2</v>
      </c>
      <c r="I2200" s="8"/>
      <c r="J2200" s="10"/>
      <c r="AC2200" s="14"/>
      <c r="AD2200" s="15"/>
    </row>
    <row r="2201" spans="1:30" hidden="1" outlineLevel="1" x14ac:dyDescent="0.3">
      <c r="A2201" s="20">
        <v>39708</v>
      </c>
      <c r="B2201" s="21">
        <v>-4.1481420587913695E-2</v>
      </c>
      <c r="C2201" s="9">
        <f t="shared" si="172"/>
        <v>-5.1981420587913697E-2</v>
      </c>
      <c r="D2201" s="6">
        <f t="shared" si="173"/>
        <v>2.7020680863375779E-3</v>
      </c>
      <c r="E2201" s="6">
        <f t="shared" si="175"/>
        <v>5.6569830992947514E-6</v>
      </c>
      <c r="F2201" s="6">
        <f t="shared" si="174"/>
        <v>4.0296430209886616</v>
      </c>
      <c r="G2201" s="17">
        <v>1.7227518219321895E-2</v>
      </c>
      <c r="H2201" s="9">
        <f t="shared" si="171"/>
        <v>2.0073970760635929E-2</v>
      </c>
      <c r="I2201" s="8"/>
      <c r="J2201" s="10"/>
      <c r="AC2201" s="14"/>
      <c r="AD2201" s="15"/>
    </row>
    <row r="2202" spans="1:30" hidden="1" outlineLevel="1" x14ac:dyDescent="0.3">
      <c r="A2202" s="20">
        <v>39709</v>
      </c>
      <c r="B2202" s="21">
        <v>3.7918790051052149E-2</v>
      </c>
      <c r="C2202" s="9">
        <f t="shared" si="172"/>
        <v>2.7418790051052147E-2</v>
      </c>
      <c r="D2202" s="6">
        <f t="shared" si="173"/>
        <v>7.5179004786367625E-4</v>
      </c>
      <c r="E2202" s="6">
        <f t="shared" si="175"/>
        <v>2.7020680863375779E-3</v>
      </c>
      <c r="F2202" s="6">
        <f t="shared" si="174"/>
        <v>2.6760724250668653</v>
      </c>
      <c r="G2202" s="17">
        <v>3.2125767306452016E-2</v>
      </c>
      <c r="H2202" s="9">
        <f t="shared" si="171"/>
        <v>1.6358705404361511E-2</v>
      </c>
      <c r="I2202" s="8"/>
      <c r="J2202" s="10"/>
      <c r="AC2202" s="14"/>
      <c r="AD2202" s="15"/>
    </row>
    <row r="2203" spans="1:30" hidden="1" outlineLevel="1" x14ac:dyDescent="0.3">
      <c r="A2203" s="20">
        <v>39710</v>
      </c>
      <c r="B2203" s="21">
        <v>3.2915131911175288E-2</v>
      </c>
      <c r="C2203" s="9">
        <f t="shared" si="172"/>
        <v>2.2415131911175286E-2</v>
      </c>
      <c r="D2203" s="6">
        <f t="shared" si="173"/>
        <v>5.0243813859538865E-4</v>
      </c>
      <c r="E2203" s="6">
        <f t="shared" si="175"/>
        <v>7.5179004786367625E-4</v>
      </c>
      <c r="F2203" s="6">
        <f t="shared" si="174"/>
        <v>9.2619055334784939</v>
      </c>
      <c r="G2203" s="17">
        <v>2.0961781826244072E-2</v>
      </c>
      <c r="H2203" s="9">
        <f t="shared" si="171"/>
        <v>3.0433378934121812E-2</v>
      </c>
      <c r="I2203" s="8"/>
      <c r="J2203" s="10"/>
      <c r="AC2203" s="14"/>
      <c r="AD2203" s="15"/>
    </row>
    <row r="2204" spans="1:30" hidden="1" outlineLevel="1" x14ac:dyDescent="0.3">
      <c r="A2204" s="20">
        <v>39713</v>
      </c>
      <c r="B2204" s="21">
        <v>-3.3278184410196192E-2</v>
      </c>
      <c r="C2204" s="9">
        <f t="shared" si="172"/>
        <v>-4.3778184410196194E-2</v>
      </c>
      <c r="D2204" s="6">
        <f t="shared" si="173"/>
        <v>1.9165294302531451E-3</v>
      </c>
      <c r="E2204" s="6">
        <f t="shared" si="175"/>
        <v>5.0243813859538865E-4</v>
      </c>
      <c r="F2204" s="6">
        <f t="shared" si="174"/>
        <v>3.9533726351942717</v>
      </c>
      <c r="G2204" s="17">
        <v>1.5237207865706266E-2</v>
      </c>
      <c r="H2204" s="9">
        <f t="shared" si="171"/>
        <v>1.9883089888632178E-2</v>
      </c>
      <c r="I2204" s="8"/>
      <c r="J2204" s="10"/>
      <c r="AC2204" s="14"/>
      <c r="AD2204" s="15"/>
    </row>
    <row r="2205" spans="1:30" hidden="1" outlineLevel="1" x14ac:dyDescent="0.3">
      <c r="A2205" s="20">
        <v>39714</v>
      </c>
      <c r="B2205" s="21">
        <v>-1.4771328401807114E-2</v>
      </c>
      <c r="C2205" s="9">
        <f t="shared" si="172"/>
        <v>-2.5271328401807115E-2</v>
      </c>
      <c r="D2205" s="6">
        <f t="shared" si="173"/>
        <v>6.3864003919198288E-4</v>
      </c>
      <c r="E2205" s="6">
        <f t="shared" si="175"/>
        <v>1.9165294302531451E-3</v>
      </c>
      <c r="F2205" s="6">
        <f t="shared" si="174"/>
        <v>2.0973030368032455</v>
      </c>
      <c r="G2205" s="17">
        <v>1.7798201232691095E-2</v>
      </c>
      <c r="H2205" s="9">
        <f t="shared" si="171"/>
        <v>1.4482068349525373E-2</v>
      </c>
      <c r="I2205" s="8"/>
      <c r="J2205" s="10"/>
      <c r="AC2205" s="14"/>
      <c r="AD2205" s="15"/>
    </row>
    <row r="2206" spans="1:30" hidden="1" outlineLevel="1" x14ac:dyDescent="0.3">
      <c r="A2206" s="20">
        <v>39715</v>
      </c>
      <c r="B2206" s="21">
        <v>-2.6753598132067697E-3</v>
      </c>
      <c r="C2206" s="9">
        <f t="shared" si="172"/>
        <v>-1.317535981320677E-2</v>
      </c>
      <c r="D2206" s="6">
        <f t="shared" si="173"/>
        <v>1.7359010620746394E-4</v>
      </c>
      <c r="E2206" s="6">
        <f t="shared" si="175"/>
        <v>6.3864003919198288E-4</v>
      </c>
      <c r="F2206" s="6">
        <f t="shared" si="174"/>
        <v>2.8550736414168627</v>
      </c>
      <c r="G2206" s="17">
        <v>1.0486058139425379E-2</v>
      </c>
      <c r="H2206" s="9">
        <f t="shared" si="171"/>
        <v>1.6896963163293168E-2</v>
      </c>
      <c r="I2206" s="8"/>
      <c r="J2206" s="10"/>
      <c r="AC2206" s="14"/>
      <c r="AD2206" s="15"/>
    </row>
    <row r="2207" spans="1:30" hidden="1" outlineLevel="1" x14ac:dyDescent="0.3">
      <c r="A2207" s="20">
        <v>39716</v>
      </c>
      <c r="B2207" s="21">
        <v>1.8024709183790767E-2</v>
      </c>
      <c r="C2207" s="9">
        <f t="shared" si="172"/>
        <v>7.5247091837907665E-3</v>
      </c>
      <c r="D2207" s="6">
        <f t="shared" si="173"/>
        <v>5.6621248300625102E-5</v>
      </c>
      <c r="E2207" s="6">
        <f t="shared" si="175"/>
        <v>1.7359010620746394E-4</v>
      </c>
      <c r="F2207" s="6">
        <f t="shared" si="174"/>
        <v>1.0025916414175164</v>
      </c>
      <c r="G2207" s="17">
        <v>1.6551564461619143E-2</v>
      </c>
      <c r="H2207" s="9">
        <f t="shared" si="171"/>
        <v>1.001294982219284E-2</v>
      </c>
      <c r="I2207" s="8"/>
      <c r="J2207" s="10"/>
      <c r="AC2207" s="14"/>
      <c r="AD2207" s="15"/>
    </row>
    <row r="2208" spans="1:30" hidden="1" outlineLevel="1" x14ac:dyDescent="0.3">
      <c r="A2208" s="20">
        <v>39717</v>
      </c>
      <c r="B2208" s="21">
        <v>1.0924473877344373E-2</v>
      </c>
      <c r="C2208" s="9">
        <f t="shared" si="172"/>
        <v>4.2447387734437236E-4</v>
      </c>
      <c r="D2208" s="6">
        <f t="shared" si="173"/>
        <v>1.8017807254776529E-7</v>
      </c>
      <c r="E2208" s="6">
        <f t="shared" si="175"/>
        <v>5.6621248300625102E-5</v>
      </c>
      <c r="F2208" s="6">
        <f t="shared" si="174"/>
        <v>2.4715085408407376</v>
      </c>
      <c r="G2208" s="17">
        <v>1.8341213361248242E-2</v>
      </c>
      <c r="H2208" s="9">
        <f t="shared" si="171"/>
        <v>1.5721032220693199E-2</v>
      </c>
      <c r="I2208" s="8"/>
      <c r="J2208" s="10"/>
      <c r="AC2208" s="14"/>
      <c r="AD2208" s="15"/>
    </row>
    <row r="2209" spans="1:30" hidden="1" outlineLevel="1" x14ac:dyDescent="0.3">
      <c r="A2209" s="20">
        <v>39720</v>
      </c>
      <c r="B2209" s="21">
        <v>-7.2344974869333611E-2</v>
      </c>
      <c r="C2209" s="9">
        <f t="shared" si="172"/>
        <v>-8.2844974869333607E-2</v>
      </c>
      <c r="D2209" s="6">
        <f t="shared" si="173"/>
        <v>6.8632898611005171E-3</v>
      </c>
      <c r="E2209" s="6">
        <f t="shared" si="175"/>
        <v>1.8017807254776529E-7</v>
      </c>
      <c r="F2209" s="6">
        <f t="shared" si="174"/>
        <v>3.0308357634402774</v>
      </c>
      <c r="G2209" s="17">
        <v>2.7481188990689347E-2</v>
      </c>
      <c r="H2209" s="9">
        <f t="shared" si="171"/>
        <v>1.7409295687764847E-2</v>
      </c>
      <c r="I2209" s="8"/>
      <c r="J2209" s="10"/>
      <c r="AC2209" s="14"/>
      <c r="AD2209" s="15"/>
    </row>
    <row r="2210" spans="1:30" hidden="1" outlineLevel="1" x14ac:dyDescent="0.3">
      <c r="A2210" s="20">
        <v>39721</v>
      </c>
      <c r="B2210" s="21">
        <v>4.5747742901506565E-2</v>
      </c>
      <c r="C2210" s="9">
        <f t="shared" si="172"/>
        <v>3.5247742901506562E-2</v>
      </c>
      <c r="D2210" s="6">
        <f t="shared" si="173"/>
        <v>1.2424033796507063E-3</v>
      </c>
      <c r="E2210" s="6">
        <f t="shared" si="175"/>
        <v>6.8632898611005171E-3</v>
      </c>
      <c r="F2210" s="6">
        <f t="shared" si="174"/>
        <v>6.7822889381297049</v>
      </c>
      <c r="G2210" s="17">
        <v>1.9085861150564994E-2</v>
      </c>
      <c r="H2210" s="9">
        <f t="shared" si="171"/>
        <v>2.6042828068644362E-2</v>
      </c>
      <c r="I2210" s="8"/>
      <c r="J2210" s="10"/>
      <c r="AC2210" s="14"/>
      <c r="AD2210" s="15"/>
    </row>
    <row r="2211" spans="1:30" hidden="1" outlineLevel="1" x14ac:dyDescent="0.3">
      <c r="A2211" s="20">
        <v>39722</v>
      </c>
      <c r="B2211" s="21">
        <v>-1.8070374141890483E-3</v>
      </c>
      <c r="C2211" s="9">
        <f t="shared" si="172"/>
        <v>-1.2307037414189049E-2</v>
      </c>
      <c r="D2211" s="6">
        <f t="shared" si="173"/>
        <v>1.5146316991424908E-4</v>
      </c>
      <c r="E2211" s="6">
        <f t="shared" si="175"/>
        <v>1.2424033796507063E-3</v>
      </c>
      <c r="F2211" s="6">
        <f t="shared" si="174"/>
        <v>3.2804672486058934</v>
      </c>
      <c r="G2211" s="17">
        <v>1.8213025556433643E-2</v>
      </c>
      <c r="H2211" s="9">
        <f t="shared" si="171"/>
        <v>1.811206020475278E-2</v>
      </c>
      <c r="I2211" s="8"/>
      <c r="J2211" s="10"/>
      <c r="AC2211" s="14"/>
      <c r="AD2211" s="15"/>
    </row>
    <row r="2212" spans="1:30" hidden="1" outlineLevel="1" x14ac:dyDescent="0.3">
      <c r="A2212" s="20">
        <v>39723</v>
      </c>
      <c r="B2212" s="21">
        <v>-3.2678333391601984E-2</v>
      </c>
      <c r="C2212" s="9">
        <f t="shared" si="172"/>
        <v>-4.3178333391601986E-2</v>
      </c>
      <c r="D2212" s="6">
        <f t="shared" si="173"/>
        <v>1.864368474476331E-3</v>
      </c>
      <c r="E2212" s="6">
        <f t="shared" si="175"/>
        <v>1.5146316991424908E-4</v>
      </c>
      <c r="F2212" s="6">
        <f t="shared" si="174"/>
        <v>2.9888676652753232</v>
      </c>
      <c r="G2212" s="17">
        <v>1.6705223662892385E-2</v>
      </c>
      <c r="H2212" s="9">
        <f t="shared" si="171"/>
        <v>1.7288341925341837E-2</v>
      </c>
      <c r="I2212" s="8"/>
      <c r="J2212" s="10"/>
      <c r="AC2212" s="14"/>
      <c r="AD2212" s="15"/>
    </row>
    <row r="2213" spans="1:30" hidden="1" outlineLevel="1" x14ac:dyDescent="0.3">
      <c r="A2213" s="20">
        <v>39724</v>
      </c>
      <c r="B2213" s="21">
        <v>-1.5135620529290931E-2</v>
      </c>
      <c r="C2213" s="9">
        <f t="shared" si="172"/>
        <v>-2.5635620529290932E-2</v>
      </c>
      <c r="D2213" s="6">
        <f t="shared" si="173"/>
        <v>6.5718503992180264E-4</v>
      </c>
      <c r="E2213" s="6">
        <f t="shared" si="175"/>
        <v>1.864368474476331E-3</v>
      </c>
      <c r="F2213" s="6">
        <f t="shared" si="174"/>
        <v>2.5173137045693634</v>
      </c>
      <c r="G2213" s="17">
        <v>3.4258159547370402E-2</v>
      </c>
      <c r="H2213" s="9">
        <f t="shared" si="171"/>
        <v>1.5866044575033073E-2</v>
      </c>
      <c r="I2213" s="8"/>
      <c r="J2213" s="10"/>
      <c r="AC2213" s="14"/>
      <c r="AD2213" s="15"/>
    </row>
    <row r="2214" spans="1:30" hidden="1" outlineLevel="1" x14ac:dyDescent="0.3">
      <c r="A2214" s="20">
        <v>39727</v>
      </c>
      <c r="B2214" s="21">
        <v>-3.6479768422528869E-2</v>
      </c>
      <c r="C2214" s="9">
        <f t="shared" si="172"/>
        <v>-4.6979768422528871E-2</v>
      </c>
      <c r="D2214" s="6">
        <f t="shared" si="173"/>
        <v>2.207098641034441E-3</v>
      </c>
      <c r="E2214" s="6">
        <f t="shared" si="175"/>
        <v>6.5718503992180264E-4</v>
      </c>
      <c r="F2214" s="6">
        <f t="shared" si="174"/>
        <v>10.529839368023337</v>
      </c>
      <c r="G2214" s="17">
        <v>5.6796708124074106E-2</v>
      </c>
      <c r="H2214" s="9">
        <f t="shared" si="171"/>
        <v>3.2449713971040385E-2</v>
      </c>
      <c r="I2214" s="8"/>
      <c r="J2214" s="10"/>
      <c r="AC2214" s="14"/>
      <c r="AD2214" s="15"/>
    </row>
    <row r="2215" spans="1:30" hidden="1" outlineLevel="1" x14ac:dyDescent="0.3">
      <c r="A2215" s="20">
        <v>39728</v>
      </c>
      <c r="B2215" s="21">
        <v>-5.2416250430864883E-2</v>
      </c>
      <c r="C2215" s="9">
        <f t="shared" si="172"/>
        <v>-6.2916250430864878E-2</v>
      </c>
      <c r="D2215" s="6">
        <f t="shared" si="173"/>
        <v>3.9584545682793048E-3</v>
      </c>
      <c r="E2215" s="6">
        <f t="shared" si="175"/>
        <v>2.207098641034441E-3</v>
      </c>
      <c r="F2215" s="6">
        <f t="shared" si="174"/>
        <v>28.911821308916895</v>
      </c>
      <c r="G2215" s="17">
        <v>3.7985219979835692E-2</v>
      </c>
      <c r="H2215" s="9">
        <f t="shared" si="171"/>
        <v>5.3769713881437836E-2</v>
      </c>
      <c r="I2215" s="8"/>
      <c r="J2215" s="10"/>
      <c r="AC2215" s="14"/>
      <c r="AD2215" s="15"/>
    </row>
    <row r="2216" spans="1:30" hidden="1" outlineLevel="1" x14ac:dyDescent="0.3">
      <c r="A2216" s="20">
        <v>39729</v>
      </c>
      <c r="B2216" s="21">
        <v>-2.021011001412782E-2</v>
      </c>
      <c r="C2216" s="9">
        <f t="shared" si="172"/>
        <v>-3.0710110014127823E-2</v>
      </c>
      <c r="D2216" s="6">
        <f t="shared" si="173"/>
        <v>9.4311085707983401E-4</v>
      </c>
      <c r="E2216" s="6">
        <f t="shared" si="175"/>
        <v>3.9584545682793048E-3</v>
      </c>
      <c r="F2216" s="6">
        <f t="shared" si="174"/>
        <v>12.941618788607029</v>
      </c>
      <c r="G2216" s="17">
        <v>2.9625485450841201E-2</v>
      </c>
      <c r="H2216" s="9">
        <f t="shared" si="171"/>
        <v>3.5974461481177208E-2</v>
      </c>
      <c r="I2216" s="8"/>
      <c r="J2216" s="10"/>
      <c r="AC2216" s="14"/>
      <c r="AD2216" s="15"/>
    </row>
    <row r="2217" spans="1:30" hidden="1" outlineLevel="1" x14ac:dyDescent="0.3">
      <c r="A2217" s="20">
        <v>39730</v>
      </c>
      <c r="B2217" s="21">
        <v>-7.6159248293127771E-2</v>
      </c>
      <c r="C2217" s="9">
        <f t="shared" si="172"/>
        <v>-8.6659248293127766E-2</v>
      </c>
      <c r="D2217" s="6">
        <f t="shared" si="173"/>
        <v>7.5098253147299673E-3</v>
      </c>
      <c r="E2217" s="6">
        <f t="shared" si="175"/>
        <v>9.4311085707983401E-4</v>
      </c>
      <c r="F2217" s="6">
        <f t="shared" si="174"/>
        <v>7.8790014031516877</v>
      </c>
      <c r="G2217" s="17">
        <v>4.9946664459885257E-2</v>
      </c>
      <c r="H2217" s="9">
        <f t="shared" si="171"/>
        <v>2.8069558961892661E-2</v>
      </c>
      <c r="I2217" s="8"/>
      <c r="J2217" s="10"/>
      <c r="AC2217" s="14"/>
      <c r="AD2217" s="15"/>
    </row>
    <row r="2218" spans="1:30" hidden="1" outlineLevel="1" x14ac:dyDescent="0.3">
      <c r="A2218" s="20">
        <v>39731</v>
      </c>
      <c r="B2218" s="21">
        <v>-1.5032242834340934E-2</v>
      </c>
      <c r="C2218" s="9">
        <f t="shared" si="172"/>
        <v>-2.5532242834340933E-2</v>
      </c>
      <c r="D2218" s="6">
        <f t="shared" si="173"/>
        <v>6.5189542415175397E-4</v>
      </c>
      <c r="E2218" s="6">
        <f t="shared" si="175"/>
        <v>7.5098253147299673E-3</v>
      </c>
      <c r="F2218" s="6">
        <f t="shared" si="174"/>
        <v>22.362585760424619</v>
      </c>
      <c r="G2218" s="17">
        <v>8.1782463678009454E-2</v>
      </c>
      <c r="H2218" s="9">
        <f t="shared" si="171"/>
        <v>4.728909574143348E-2</v>
      </c>
      <c r="I2218" s="8"/>
      <c r="J2218" s="10"/>
      <c r="AC2218" s="14"/>
      <c r="AD2218" s="15"/>
    </row>
    <row r="2219" spans="1:30" hidden="1" outlineLevel="1" x14ac:dyDescent="0.3">
      <c r="A2219" s="20">
        <v>39734</v>
      </c>
      <c r="B2219" s="21">
        <v>0.10508346148145778</v>
      </c>
      <c r="C2219" s="9">
        <f t="shared" si="172"/>
        <v>9.4583461481457784E-2</v>
      </c>
      <c r="D2219" s="6">
        <f t="shared" si="173"/>
        <v>8.9460311858144091E-3</v>
      </c>
      <c r="E2219" s="6">
        <f t="shared" si="175"/>
        <v>6.5189542415175397E-4</v>
      </c>
      <c r="F2219" s="6">
        <f t="shared" si="174"/>
        <v>59.925453857047891</v>
      </c>
      <c r="G2219" s="17">
        <v>4.4314994167986933E-2</v>
      </c>
      <c r="H2219" s="9">
        <f t="shared" si="171"/>
        <v>7.7411532640200245E-2</v>
      </c>
      <c r="I2219" s="8"/>
      <c r="J2219" s="10"/>
      <c r="AC2219" s="14"/>
      <c r="AD2219" s="15"/>
    </row>
    <row r="2220" spans="1:30" hidden="1" outlineLevel="1" x14ac:dyDescent="0.3">
      <c r="A2220" s="20">
        <v>39735</v>
      </c>
      <c r="B2220" s="21">
        <v>-8.1953241017626299E-3</v>
      </c>
      <c r="C2220" s="9">
        <f t="shared" si="172"/>
        <v>-1.8695324101762632E-2</v>
      </c>
      <c r="D2220" s="6">
        <f t="shared" si="173"/>
        <v>3.495151432699468E-4</v>
      </c>
      <c r="E2220" s="6">
        <f t="shared" si="175"/>
        <v>8.9460311858144091E-3</v>
      </c>
      <c r="F2220" s="6">
        <f t="shared" si="174"/>
        <v>17.607624168529767</v>
      </c>
      <c r="G2220" s="17">
        <v>5.0277873026283483E-2</v>
      </c>
      <c r="H2220" s="9">
        <f t="shared" si="171"/>
        <v>4.1961439642283202E-2</v>
      </c>
      <c r="I2220" s="8"/>
      <c r="J2220" s="10"/>
      <c r="AC2220" s="14"/>
      <c r="AD2220" s="15"/>
    </row>
    <row r="2221" spans="1:30" hidden="1" outlineLevel="1" x14ac:dyDescent="0.3">
      <c r="A2221" s="20">
        <v>39736</v>
      </c>
      <c r="B2221" s="21">
        <v>-8.2005135780312668E-2</v>
      </c>
      <c r="C2221" s="9">
        <f t="shared" si="172"/>
        <v>-9.2505135780312664E-2</v>
      </c>
      <c r="D2221" s="6">
        <f t="shared" si="173"/>
        <v>8.557200145734082E-3</v>
      </c>
      <c r="E2221" s="6">
        <f t="shared" si="175"/>
        <v>3.495151432699468E-4</v>
      </c>
      <c r="F2221" s="6">
        <f t="shared" si="174"/>
        <v>22.659788656651774</v>
      </c>
      <c r="G2221" s="17">
        <v>3.7674959031995636E-2</v>
      </c>
      <c r="H2221" s="9">
        <f t="shared" si="171"/>
        <v>4.760229895357132E-2</v>
      </c>
      <c r="I2221" s="8"/>
      <c r="J2221" s="10"/>
      <c r="AC2221" s="14"/>
      <c r="AD2221" s="15"/>
    </row>
    <row r="2222" spans="1:30" hidden="1" outlineLevel="1" x14ac:dyDescent="0.3">
      <c r="A2222" s="20">
        <v>39737</v>
      </c>
      <c r="B2222" s="21">
        <v>4.5727135172699072E-2</v>
      </c>
      <c r="C2222" s="9">
        <f t="shared" si="172"/>
        <v>3.522713517269907E-2</v>
      </c>
      <c r="D2222" s="6">
        <f t="shared" si="173"/>
        <v>1.2409510524756119E-3</v>
      </c>
      <c r="E2222" s="6">
        <f t="shared" si="175"/>
        <v>8.557200145734082E-3</v>
      </c>
      <c r="F2222" s="6">
        <f t="shared" si="174"/>
        <v>12.731439995868834</v>
      </c>
      <c r="G2222" s="17">
        <v>6.3141739941993166E-2</v>
      </c>
      <c r="H2222" s="9">
        <f t="shared" si="171"/>
        <v>3.5681143473645621E-2</v>
      </c>
      <c r="I2222" s="8"/>
      <c r="J2222" s="10"/>
      <c r="AC2222" s="14"/>
      <c r="AD2222" s="15"/>
    </row>
    <row r="2223" spans="1:30" hidden="1" outlineLevel="1" x14ac:dyDescent="0.3">
      <c r="A2223" s="20">
        <v>39738</v>
      </c>
      <c r="B2223" s="21">
        <v>-1.4249203340214909E-2</v>
      </c>
      <c r="C2223" s="9">
        <f t="shared" si="172"/>
        <v>-2.4749203340214909E-2</v>
      </c>
      <c r="D2223" s="6">
        <f t="shared" si="173"/>
        <v>6.1252306597530477E-4</v>
      </c>
      <c r="E2223" s="6">
        <f t="shared" si="175"/>
        <v>1.2409510524756119E-3</v>
      </c>
      <c r="F2223" s="6">
        <f t="shared" si="174"/>
        <v>35.728178095235862</v>
      </c>
      <c r="G2223" s="17">
        <v>4.1971873514126616E-2</v>
      </c>
      <c r="H2223" s="9">
        <f t="shared" si="171"/>
        <v>5.9773052536436395E-2</v>
      </c>
      <c r="I2223" s="8"/>
      <c r="J2223" s="10"/>
      <c r="AC2223" s="14"/>
      <c r="AD2223" s="15"/>
    </row>
    <row r="2224" spans="1:30" hidden="1" outlineLevel="1" x14ac:dyDescent="0.3">
      <c r="A2224" s="20">
        <v>39741</v>
      </c>
      <c r="B2224" s="21">
        <v>4.562199202651529E-2</v>
      </c>
      <c r="C2224" s="9">
        <f t="shared" si="172"/>
        <v>3.5121992026515288E-2</v>
      </c>
      <c r="D2224" s="6">
        <f t="shared" si="173"/>
        <v>1.2335543239106034E-3</v>
      </c>
      <c r="E2224" s="6">
        <f t="shared" si="175"/>
        <v>6.1252306597530477E-4</v>
      </c>
      <c r="F2224" s="6">
        <f t="shared" si="174"/>
        <v>15.796703897080564</v>
      </c>
      <c r="G2224" s="17">
        <v>1.7536043382989683E-2</v>
      </c>
      <c r="H2224" s="9">
        <f t="shared" si="171"/>
        <v>3.9745067489036376E-2</v>
      </c>
      <c r="I2224" s="8"/>
      <c r="J2224" s="10"/>
      <c r="AC2224" s="14"/>
      <c r="AD2224" s="15"/>
    </row>
    <row r="2225" spans="1:30" hidden="1" outlineLevel="1" x14ac:dyDescent="0.3">
      <c r="A2225" s="20">
        <v>39742</v>
      </c>
      <c r="B2225" s="21">
        <v>-2.5332617936123784E-2</v>
      </c>
      <c r="C2225" s="9">
        <f t="shared" si="172"/>
        <v>-3.5832617936123787E-2</v>
      </c>
      <c r="D2225" s="6">
        <f t="shared" si="173"/>
        <v>1.2839765081562201E-3</v>
      </c>
      <c r="E2225" s="6">
        <f t="shared" si="175"/>
        <v>1.2335543239106034E-3</v>
      </c>
      <c r="F2225" s="6">
        <f t="shared" si="174"/>
        <v>2.7720923066170724</v>
      </c>
      <c r="G2225" s="17">
        <v>1.499859457597584E-2</v>
      </c>
      <c r="H2225" s="9">
        <f t="shared" si="171"/>
        <v>1.6649601516604152E-2</v>
      </c>
      <c r="I2225" s="8"/>
      <c r="J2225" s="10"/>
      <c r="AC2225" s="14"/>
      <c r="AD2225" s="15"/>
    </row>
    <row r="2226" spans="1:30" hidden="1" outlineLevel="1" x14ac:dyDescent="0.3">
      <c r="A2226" s="20">
        <v>39743</v>
      </c>
      <c r="B2226" s="21">
        <v>-5.863400926948871E-2</v>
      </c>
      <c r="C2226" s="9">
        <f t="shared" si="172"/>
        <v>-6.9134009269488705E-2</v>
      </c>
      <c r="D2226" s="6">
        <f t="shared" si="173"/>
        <v>4.7795112376737506E-3</v>
      </c>
      <c r="E2226" s="6">
        <f t="shared" si="175"/>
        <v>1.2839765081562201E-3</v>
      </c>
      <c r="F2226" s="6">
        <f t="shared" si="174"/>
        <v>2.0326700925866787</v>
      </c>
      <c r="G2226" s="17">
        <v>4.4470623700339162E-2</v>
      </c>
      <c r="H2226" s="9">
        <f t="shared" si="171"/>
        <v>1.4257173957649106E-2</v>
      </c>
      <c r="I2226" s="8"/>
      <c r="J2226" s="10"/>
      <c r="AC2226" s="14"/>
      <c r="AD2226" s="15"/>
    </row>
    <row r="2227" spans="1:30" hidden="1" outlineLevel="1" x14ac:dyDescent="0.3">
      <c r="A2227" s="20">
        <v>39744</v>
      </c>
      <c r="B2227" s="21">
        <v>1.9993163478830175E-2</v>
      </c>
      <c r="C2227" s="9">
        <f t="shared" si="172"/>
        <v>9.4931634788301741E-3</v>
      </c>
      <c r="D2227" s="6">
        <f t="shared" si="173"/>
        <v>9.0120152835795016E-5</v>
      </c>
      <c r="E2227" s="6">
        <f t="shared" si="175"/>
        <v>4.7795112376737506E-3</v>
      </c>
      <c r="F2227" s="6">
        <f t="shared" si="174"/>
        <v>17.731473584014637</v>
      </c>
      <c r="G2227" s="17">
        <v>4.3293360689550954E-2</v>
      </c>
      <c r="H2227" s="9">
        <f t="shared" si="171"/>
        <v>4.2108756315064257E-2</v>
      </c>
      <c r="I2227" s="8"/>
      <c r="J2227" s="10"/>
      <c r="AC2227" s="14"/>
      <c r="AD2227" s="15"/>
    </row>
    <row r="2228" spans="1:30" hidden="1" outlineLevel="1" x14ac:dyDescent="0.3">
      <c r="A2228" s="20">
        <v>39745</v>
      </c>
      <c r="B2228" s="21">
        <v>-3.6594140807044588E-2</v>
      </c>
      <c r="C2228" s="9">
        <f t="shared" si="172"/>
        <v>-4.709414080704459E-2</v>
      </c>
      <c r="D2228" s="6">
        <f t="shared" si="173"/>
        <v>2.2178580983537423E-3</v>
      </c>
      <c r="E2228" s="6">
        <f t="shared" si="175"/>
        <v>9.0120152835795016E-5</v>
      </c>
      <c r="F2228" s="6">
        <f t="shared" si="174"/>
        <v>16.805940169728796</v>
      </c>
      <c r="G2228" s="17">
        <v>3.670394022115326E-2</v>
      </c>
      <c r="H2228" s="9">
        <f t="shared" si="171"/>
        <v>4.0995048688504808E-2</v>
      </c>
      <c r="I2228" s="8"/>
      <c r="J2228" s="10"/>
      <c r="AC2228" s="14"/>
      <c r="AD2228" s="15"/>
    </row>
    <row r="2229" spans="1:30" hidden="1" outlineLevel="1" x14ac:dyDescent="0.3">
      <c r="A2229" s="20">
        <v>39748</v>
      </c>
      <c r="B2229" s="21">
        <v>-2.4547727284925786E-2</v>
      </c>
      <c r="C2229" s="9">
        <f t="shared" si="172"/>
        <v>-3.5047727284925785E-2</v>
      </c>
      <c r="D2229" s="6">
        <f t="shared" si="173"/>
        <v>1.2283431878385314E-3</v>
      </c>
      <c r="E2229" s="6">
        <f t="shared" si="175"/>
        <v>2.2178580983537423E-3</v>
      </c>
      <c r="F2229" s="6">
        <f t="shared" si="174"/>
        <v>12.084423599116676</v>
      </c>
      <c r="G2229" s="17">
        <v>3.6258262414703188E-2</v>
      </c>
      <c r="H2229" s="9">
        <f t="shared" si="171"/>
        <v>3.4762657549613024E-2</v>
      </c>
      <c r="I2229" s="8"/>
      <c r="J2229" s="10"/>
      <c r="AC2229" s="14"/>
      <c r="AD2229" s="15"/>
    </row>
    <row r="2230" spans="1:30" hidden="1" outlineLevel="1" x14ac:dyDescent="0.3">
      <c r="A2230" s="20">
        <v>39749</v>
      </c>
      <c r="B2230" s="21">
        <v>0.10325919043489674</v>
      </c>
      <c r="C2230" s="9">
        <f t="shared" si="172"/>
        <v>9.2759190434896749E-2</v>
      </c>
      <c r="D2230" s="6">
        <f t="shared" si="173"/>
        <v>8.6042674101374401E-3</v>
      </c>
      <c r="E2230" s="6">
        <f t="shared" si="175"/>
        <v>1.2283431878385314E-3</v>
      </c>
      <c r="F2230" s="6">
        <f t="shared" si="174"/>
        <v>11.793145633162387</v>
      </c>
      <c r="G2230" s="17">
        <v>4.1809611460505866E-2</v>
      </c>
      <c r="H2230" s="9">
        <f t="shared" si="171"/>
        <v>3.4341149708712992E-2</v>
      </c>
      <c r="I2230" s="8"/>
      <c r="J2230" s="10"/>
      <c r="AC2230" s="14"/>
      <c r="AD2230" s="15"/>
    </row>
    <row r="2231" spans="1:30" hidden="1" outlineLevel="1" x14ac:dyDescent="0.3">
      <c r="A2231" s="20">
        <v>39750</v>
      </c>
      <c r="B2231" s="21">
        <v>-8.2144710192569755E-3</v>
      </c>
      <c r="C2231" s="9">
        <f t="shared" si="172"/>
        <v>-1.8714471019256974E-2</v>
      </c>
      <c r="D2231" s="6">
        <f t="shared" si="173"/>
        <v>3.5023142553060918E-4</v>
      </c>
      <c r="E2231" s="6">
        <f t="shared" si="175"/>
        <v>8.6042674101374401E-3</v>
      </c>
      <c r="F2231" s="6">
        <f t="shared" si="174"/>
        <v>15.674926619055597</v>
      </c>
      <c r="G2231" s="17">
        <v>3.6428523286622085E-2</v>
      </c>
      <c r="H2231" s="9">
        <f t="shared" si="171"/>
        <v>3.9591573117338491E-2</v>
      </c>
      <c r="I2231" s="8"/>
      <c r="J2231" s="10"/>
      <c r="AC2231" s="14"/>
      <c r="AD2231" s="15"/>
    </row>
    <row r="2232" spans="1:30" hidden="1" outlineLevel="1" x14ac:dyDescent="0.3">
      <c r="A2232" s="20">
        <v>39751</v>
      </c>
      <c r="B2232" s="21">
        <v>2.0882788255103511E-2</v>
      </c>
      <c r="C2232" s="9">
        <f t="shared" si="172"/>
        <v>1.038278825510351E-2</v>
      </c>
      <c r="D2232" s="6">
        <f t="shared" si="173"/>
        <v>1.0780229195031539E-4</v>
      </c>
      <c r="E2232" s="6">
        <f t="shared" si="175"/>
        <v>3.5023142553060918E-4</v>
      </c>
      <c r="F2232" s="6">
        <f t="shared" si="174"/>
        <v>11.90397937441165</v>
      </c>
      <c r="G2232" s="17">
        <v>1.8544572896154157E-2</v>
      </c>
      <c r="H2232" s="9">
        <f t="shared" si="171"/>
        <v>3.4502143954269926E-2</v>
      </c>
      <c r="I2232" s="8"/>
      <c r="J2232" s="10"/>
      <c r="AC2232" s="14"/>
      <c r="AD2232" s="15"/>
    </row>
    <row r="2233" spans="1:30" hidden="1" outlineLevel="1" x14ac:dyDescent="0.3">
      <c r="A2233" s="20">
        <v>39752</v>
      </c>
      <c r="B2233" s="21">
        <v>1.5597600771478254E-2</v>
      </c>
      <c r="C2233" s="9">
        <f t="shared" si="172"/>
        <v>5.0976007714782536E-3</v>
      </c>
      <c r="D2233" s="6">
        <f t="shared" si="173"/>
        <v>2.5985533625375684E-5</v>
      </c>
      <c r="E2233" s="6">
        <f t="shared" si="175"/>
        <v>1.0780229195031539E-4</v>
      </c>
      <c r="F2233" s="6">
        <f t="shared" si="174"/>
        <v>3.0980229041992451</v>
      </c>
      <c r="G2233" s="17">
        <v>2.2560558448378586E-2</v>
      </c>
      <c r="H2233" s="9">
        <f t="shared" si="171"/>
        <v>1.7601201391380206E-2</v>
      </c>
      <c r="I2233" s="8"/>
      <c r="J2233" s="10"/>
      <c r="AC2233" s="14"/>
      <c r="AD2233" s="15"/>
    </row>
    <row r="2234" spans="1:30" hidden="1" outlineLevel="1" x14ac:dyDescent="0.3">
      <c r="A2234" s="20">
        <v>39755</v>
      </c>
      <c r="B2234" s="21">
        <v>-5.5561621088294206E-4</v>
      </c>
      <c r="C2234" s="9">
        <f t="shared" si="172"/>
        <v>-1.1055616210882942E-2</v>
      </c>
      <c r="D2234" s="6">
        <f t="shared" si="173"/>
        <v>1.2222664980233769E-4</v>
      </c>
      <c r="E2234" s="6">
        <f t="shared" si="175"/>
        <v>2.5985533625375684E-5</v>
      </c>
      <c r="F2234" s="6">
        <f t="shared" si="174"/>
        <v>4.5766230892317417</v>
      </c>
      <c r="G2234" s="17">
        <v>1.0943159715170524E-2</v>
      </c>
      <c r="H2234" s="9">
        <f t="shared" si="171"/>
        <v>2.1393043470324044E-2</v>
      </c>
      <c r="I2234" s="8"/>
      <c r="J2234" s="10"/>
      <c r="AC2234" s="14"/>
      <c r="AD2234" s="15"/>
    </row>
    <row r="2235" spans="1:30" hidden="1" outlineLevel="1" x14ac:dyDescent="0.3">
      <c r="A2235" s="20">
        <v>39756</v>
      </c>
      <c r="B2235" s="21">
        <v>3.2248602497611953E-2</v>
      </c>
      <c r="C2235" s="9">
        <f t="shared" si="172"/>
        <v>2.174860249761195E-2</v>
      </c>
      <c r="D2235" s="6">
        <f t="shared" si="173"/>
        <v>4.7300171059913278E-4</v>
      </c>
      <c r="E2235" s="6">
        <f t="shared" si="175"/>
        <v>1.2222664980233769E-4</v>
      </c>
      <c r="F2235" s="6">
        <f t="shared" si="174"/>
        <v>1.0903274963615566</v>
      </c>
      <c r="G2235" s="17">
        <v>1.5348743225887834E-2</v>
      </c>
      <c r="H2235" s="9">
        <f t="shared" si="171"/>
        <v>1.0441874814235022E-2</v>
      </c>
      <c r="I2235" s="8"/>
      <c r="J2235" s="10"/>
      <c r="AC2235" s="14"/>
      <c r="AD2235" s="15"/>
    </row>
    <row r="2236" spans="1:30" hidden="1" outlineLevel="1" x14ac:dyDescent="0.3">
      <c r="A2236" s="20">
        <v>39757</v>
      </c>
      <c r="B2236" s="21">
        <v>-5.181253679031448E-2</v>
      </c>
      <c r="C2236" s="9">
        <f t="shared" si="172"/>
        <v>-6.2312536790314482E-2</v>
      </c>
      <c r="D2236" s="6">
        <f t="shared" si="173"/>
        <v>3.8828522412442958E-3</v>
      </c>
      <c r="E2236" s="6">
        <f t="shared" si="175"/>
        <v>4.7300171059913278E-4</v>
      </c>
      <c r="F2236" s="6">
        <f t="shared" si="174"/>
        <v>2.1278251590277275</v>
      </c>
      <c r="G2236" s="17">
        <v>2.2752157391451172E-2</v>
      </c>
      <c r="H2236" s="9">
        <f t="shared" si="171"/>
        <v>1.458706673402068E-2</v>
      </c>
      <c r="I2236" s="8"/>
      <c r="J2236" s="10"/>
      <c r="AC2236" s="14"/>
      <c r="AD2236" s="15"/>
    </row>
    <row r="2237" spans="1:30" hidden="1" outlineLevel="1" x14ac:dyDescent="0.3">
      <c r="A2237" s="20">
        <v>39758</v>
      </c>
      <c r="B2237" s="21">
        <v>-4.9741457292362852E-2</v>
      </c>
      <c r="C2237" s="9">
        <f t="shared" si="172"/>
        <v>-6.0241457292362854E-2</v>
      </c>
      <c r="D2237" s="6">
        <f t="shared" si="173"/>
        <v>3.6290331767075776E-3</v>
      </c>
      <c r="E2237" s="6">
        <f t="shared" si="175"/>
        <v>3.8828522412442958E-3</v>
      </c>
      <c r="F2237" s="6">
        <f t="shared" si="174"/>
        <v>4.6544553115364558</v>
      </c>
      <c r="G2237" s="17">
        <v>2.7890594345268874E-2</v>
      </c>
      <c r="H2237" s="9">
        <f t="shared" si="171"/>
        <v>2.1574186685797581E-2</v>
      </c>
      <c r="I2237" s="8"/>
      <c r="J2237" s="10"/>
      <c r="AC2237" s="14"/>
      <c r="AD2237" s="15"/>
    </row>
    <row r="2238" spans="1:30" hidden="1" outlineLevel="1" x14ac:dyDescent="0.3">
      <c r="A2238" s="20">
        <v>39759</v>
      </c>
      <c r="B2238" s="21">
        <v>2.8122619867110836E-2</v>
      </c>
      <c r="C2238" s="9">
        <f t="shared" si="172"/>
        <v>1.7622619867110834E-2</v>
      </c>
      <c r="D2238" s="6">
        <f t="shared" si="173"/>
        <v>3.1055673098068947E-4</v>
      </c>
      <c r="E2238" s="6">
        <f t="shared" si="175"/>
        <v>3.6290331767075776E-3</v>
      </c>
      <c r="F2238" s="6">
        <f t="shared" si="174"/>
        <v>6.9852824444022339</v>
      </c>
      <c r="G2238" s="17">
        <v>1.2869304625387639E-2</v>
      </c>
      <c r="H2238" s="9">
        <f t="shared" si="171"/>
        <v>2.642968490996863E-2</v>
      </c>
      <c r="I2238" s="8"/>
      <c r="J2238" s="10"/>
      <c r="AC2238" s="14"/>
      <c r="AD2238" s="15"/>
    </row>
    <row r="2239" spans="1:30" hidden="1" outlineLevel="1" x14ac:dyDescent="0.3">
      <c r="A2239" s="20">
        <v>39762</v>
      </c>
      <c r="B2239" s="21">
        <v>-8.2259466118097171E-3</v>
      </c>
      <c r="C2239" s="9">
        <f t="shared" si="172"/>
        <v>-1.8725946611809718E-2</v>
      </c>
      <c r="D2239" s="6">
        <f t="shared" si="173"/>
        <v>3.5066107650834783E-4</v>
      </c>
      <c r="E2239" s="6">
        <f t="shared" si="175"/>
        <v>3.1055673098068947E-4</v>
      </c>
      <c r="F2239" s="6">
        <f t="shared" si="174"/>
        <v>1.5011493968029492</v>
      </c>
      <c r="G2239" s="17">
        <v>2.9663933004654575E-2</v>
      </c>
      <c r="H2239" s="9">
        <f t="shared" si="171"/>
        <v>1.2252140208155264E-2</v>
      </c>
      <c r="I2239" s="8"/>
      <c r="J2239" s="10"/>
      <c r="AC2239" s="14"/>
      <c r="AD2239" s="15"/>
    </row>
    <row r="2240" spans="1:30" hidden="1" outlineLevel="1" x14ac:dyDescent="0.3">
      <c r="A2240" s="20">
        <v>39763</v>
      </c>
      <c r="B2240" s="21">
        <v>-2.0107151051906011E-2</v>
      </c>
      <c r="C2240" s="9">
        <f t="shared" si="172"/>
        <v>-3.0607151051906013E-2</v>
      </c>
      <c r="D2240" s="6">
        <f t="shared" si="173"/>
        <v>9.3679769551419133E-4</v>
      </c>
      <c r="E2240" s="6">
        <f t="shared" si="175"/>
        <v>3.5066107650834783E-4</v>
      </c>
      <c r="F2240" s="6">
        <f t="shared" si="174"/>
        <v>7.8994086948266702</v>
      </c>
      <c r="G2240" s="17">
        <v>2.2850785607577619E-2</v>
      </c>
      <c r="H2240" s="9">
        <f t="shared" si="171"/>
        <v>2.8105886740728659E-2</v>
      </c>
      <c r="I2240" s="8"/>
      <c r="J2240" s="10"/>
      <c r="AC2240" s="14"/>
      <c r="AD2240" s="15"/>
    </row>
    <row r="2241" spans="1:30" hidden="1" outlineLevel="1" x14ac:dyDescent="0.3">
      <c r="A2241" s="20">
        <v>39764</v>
      </c>
      <c r="B2241" s="21">
        <v>-4.8464335479932355E-2</v>
      </c>
      <c r="C2241" s="9">
        <f t="shared" si="172"/>
        <v>-5.8964335479932357E-2</v>
      </c>
      <c r="D2241" s="6">
        <f t="shared" si="173"/>
        <v>3.4767928585900097E-3</v>
      </c>
      <c r="E2241" s="6">
        <f t="shared" si="175"/>
        <v>9.3679769551419133E-4</v>
      </c>
      <c r="F2241" s="6">
        <f t="shared" si="174"/>
        <v>4.6946893959465097</v>
      </c>
      <c r="G2241" s="17">
        <v>2.0402668883999997E-2</v>
      </c>
      <c r="H2241" s="9">
        <f t="shared" si="171"/>
        <v>2.1667231931990091E-2</v>
      </c>
      <c r="I2241" s="8"/>
      <c r="J2241" s="10"/>
      <c r="AC2241" s="14"/>
      <c r="AD2241" s="15"/>
    </row>
    <row r="2242" spans="1:30" hidden="1" outlineLevel="1" x14ac:dyDescent="0.3">
      <c r="A2242" s="20">
        <v>39765</v>
      </c>
      <c r="B2242" s="21">
        <v>6.4585210210285141E-2</v>
      </c>
      <c r="C2242" s="9">
        <f t="shared" si="172"/>
        <v>5.4085210210285138E-2</v>
      </c>
      <c r="D2242" s="6">
        <f t="shared" si="173"/>
        <v>2.9252099634907319E-3</v>
      </c>
      <c r="E2242" s="6">
        <f t="shared" si="175"/>
        <v>3.4767928585900097E-3</v>
      </c>
      <c r="F2242" s="6">
        <f t="shared" si="174"/>
        <v>3.7462820549484963</v>
      </c>
      <c r="G2242" s="17">
        <v>6.5801539937311512E-2</v>
      </c>
      <c r="H2242" s="9">
        <f t="shared" si="171"/>
        <v>1.9355314657603727E-2</v>
      </c>
      <c r="I2242" s="8"/>
      <c r="J2242" s="10"/>
      <c r="AC2242" s="14"/>
      <c r="AD2242" s="15"/>
    </row>
    <row r="2243" spans="1:30" hidden="1" outlineLevel="1" x14ac:dyDescent="0.3">
      <c r="A2243" s="20">
        <v>39766</v>
      </c>
      <c r="B2243" s="21">
        <v>-3.899980966596496E-2</v>
      </c>
      <c r="C2243" s="9">
        <f t="shared" si="172"/>
        <v>-4.9499809665964963E-2</v>
      </c>
      <c r="D2243" s="6">
        <f t="shared" si="173"/>
        <v>2.4502311569667584E-3</v>
      </c>
      <c r="E2243" s="6">
        <f t="shared" si="175"/>
        <v>2.9252099634907319E-3</v>
      </c>
      <c r="F2243" s="6">
        <f t="shared" si="174"/>
        <v>38.800100688795183</v>
      </c>
      <c r="G2243" s="17">
        <v>2.818765445429677E-2</v>
      </c>
      <c r="H2243" s="9">
        <f t="shared" si="171"/>
        <v>6.228972683259671E-2</v>
      </c>
      <c r="I2243" s="8"/>
      <c r="J2243" s="10"/>
      <c r="AC2243" s="14"/>
      <c r="AD2243" s="15"/>
    </row>
    <row r="2244" spans="1:30" hidden="1" outlineLevel="1" x14ac:dyDescent="0.3">
      <c r="A2244" s="20">
        <v>39769</v>
      </c>
      <c r="B2244" s="21">
        <v>-2.6682277480972752E-2</v>
      </c>
      <c r="C2244" s="9">
        <f t="shared" si="172"/>
        <v>-3.7182277480972754E-2</v>
      </c>
      <c r="D2244" s="6">
        <f t="shared" si="173"/>
        <v>1.3825217586720536E-3</v>
      </c>
      <c r="E2244" s="6">
        <f t="shared" si="175"/>
        <v>2.4502311569667584E-3</v>
      </c>
      <c r="F2244" s="6">
        <f t="shared" si="174"/>
        <v>7.1344727556687095</v>
      </c>
      <c r="G2244" s="17">
        <v>2.1302916890773422E-2</v>
      </c>
      <c r="H2244" s="9">
        <f t="shared" si="171"/>
        <v>2.6710433833370639E-2</v>
      </c>
      <c r="I2244" s="8"/>
      <c r="J2244" s="10"/>
      <c r="AC2244" s="14"/>
      <c r="AD2244" s="15"/>
    </row>
    <row r="2245" spans="1:30" hidden="1" outlineLevel="1" x14ac:dyDescent="0.3">
      <c r="A2245" s="20">
        <v>39770</v>
      </c>
      <c r="B2245" s="21">
        <v>1.8106487435447859E-2</v>
      </c>
      <c r="C2245" s="9">
        <f t="shared" si="172"/>
        <v>7.6064874354478586E-3</v>
      </c>
      <c r="D2245" s="6">
        <f t="shared" si="173"/>
        <v>5.7858651105626142E-5</v>
      </c>
      <c r="E2245" s="6">
        <f t="shared" si="175"/>
        <v>1.3825217586720536E-3</v>
      </c>
      <c r="F2245" s="6">
        <f t="shared" si="174"/>
        <v>4.0825388696055507</v>
      </c>
      <c r="G2245" s="17">
        <v>2.9264023531148618E-2</v>
      </c>
      <c r="H2245" s="9">
        <f t="shared" si="171"/>
        <v>2.0205293538094294E-2</v>
      </c>
      <c r="I2245" s="8"/>
      <c r="J2245" s="10"/>
      <c r="AC2245" s="14"/>
      <c r="AD2245" s="15"/>
    </row>
    <row r="2246" spans="1:30" hidden="1" outlineLevel="1" x14ac:dyDescent="0.3">
      <c r="A2246" s="20">
        <v>39771</v>
      </c>
      <c r="B2246" s="21">
        <v>-5.2072345205523118E-2</v>
      </c>
      <c r="C2246" s="9">
        <f t="shared" si="172"/>
        <v>-6.2572345205523114E-2</v>
      </c>
      <c r="D2246" s="6">
        <f t="shared" si="173"/>
        <v>3.9152983845191511E-3</v>
      </c>
      <c r="E2246" s="6">
        <f t="shared" si="175"/>
        <v>5.7858651105626142E-5</v>
      </c>
      <c r="F2246" s="6">
        <f t="shared" si="174"/>
        <v>7.6883231869356203</v>
      </c>
      <c r="G2246" s="17">
        <v>3.1079754895593333E-2</v>
      </c>
      <c r="H2246" s="9">
        <f t="shared" si="171"/>
        <v>2.7727825711612551E-2</v>
      </c>
      <c r="I2246" s="8"/>
      <c r="J2246" s="10"/>
      <c r="AC2246" s="14"/>
      <c r="AD2246" s="15"/>
    </row>
    <row r="2247" spans="1:30" hidden="1" outlineLevel="1" x14ac:dyDescent="0.3">
      <c r="A2247" s="20">
        <v>39772</v>
      </c>
      <c r="B2247" s="21">
        <v>-5.7250623300204993E-2</v>
      </c>
      <c r="C2247" s="9">
        <f t="shared" si="172"/>
        <v>-6.7750623300204996E-2</v>
      </c>
      <c r="D2247" s="6">
        <f t="shared" si="173"/>
        <v>4.5901469575662804E-3</v>
      </c>
      <c r="E2247" s="6">
        <f t="shared" si="175"/>
        <v>3.9152983845191511E-3</v>
      </c>
      <c r="F2247" s="6">
        <f t="shared" si="174"/>
        <v>8.6697938800449101</v>
      </c>
      <c r="G2247" s="17">
        <v>4.9330273164610985E-2</v>
      </c>
      <c r="H2247" s="9">
        <f t="shared" si="171"/>
        <v>2.9444513716556622E-2</v>
      </c>
      <c r="I2247" s="8"/>
      <c r="J2247" s="10"/>
      <c r="AC2247" s="14"/>
      <c r="AD2247" s="15"/>
    </row>
    <row r="2248" spans="1:30" hidden="1" outlineLevel="1" x14ac:dyDescent="0.3">
      <c r="A2248" s="20">
        <v>39773</v>
      </c>
      <c r="B2248" s="21">
        <v>6.337642860487909E-2</v>
      </c>
      <c r="C2248" s="9">
        <f t="shared" si="172"/>
        <v>5.2876428604879087E-2</v>
      </c>
      <c r="D2248" s="6">
        <f t="shared" si="173"/>
        <v>2.7959167020068752E-3</v>
      </c>
      <c r="E2248" s="6">
        <f t="shared" si="175"/>
        <v>4.5901469575662804E-3</v>
      </c>
      <c r="F2248" s="6">
        <f t="shared" si="174"/>
        <v>21.814424438486107</v>
      </c>
      <c r="G2248" s="17">
        <v>4.082374462213896E-2</v>
      </c>
      <c r="H2248" s="9">
        <f t="shared" si="171"/>
        <v>4.6705914441841419E-2</v>
      </c>
      <c r="I2248" s="8"/>
      <c r="J2248" s="10"/>
      <c r="AC2248" s="14"/>
      <c r="AD2248" s="15"/>
    </row>
    <row r="2249" spans="1:30" hidden="1" outlineLevel="1" x14ac:dyDescent="0.3">
      <c r="A2249" s="20">
        <v>39776</v>
      </c>
      <c r="B2249" s="21">
        <v>4.8156582787944907E-2</v>
      </c>
      <c r="C2249" s="9">
        <f t="shared" si="172"/>
        <v>3.7656582787944905E-2</v>
      </c>
      <c r="D2249" s="6">
        <f t="shared" si="173"/>
        <v>1.4180182272653485E-3</v>
      </c>
      <c r="E2249" s="6">
        <f t="shared" si="175"/>
        <v>2.7959167020068752E-3</v>
      </c>
      <c r="F2249" s="6">
        <f t="shared" si="174"/>
        <v>14.945240265388714</v>
      </c>
      <c r="G2249" s="17">
        <v>3.6981379558389788E-2</v>
      </c>
      <c r="H2249" s="9">
        <f t="shared" si="171"/>
        <v>3.8659074310423827E-2</v>
      </c>
      <c r="I2249" s="8"/>
      <c r="J2249" s="10"/>
      <c r="AC2249" s="14"/>
      <c r="AD2249" s="15"/>
    </row>
    <row r="2250" spans="1:30" hidden="1" outlineLevel="1" x14ac:dyDescent="0.3">
      <c r="A2250" s="20">
        <v>39777</v>
      </c>
      <c r="B2250" s="21">
        <v>4.2640705088537595E-3</v>
      </c>
      <c r="C2250" s="9">
        <f t="shared" si="172"/>
        <v>-6.2359294911462412E-3</v>
      </c>
      <c r="D2250" s="6">
        <f t="shared" si="173"/>
        <v>3.8886816618547421E-5</v>
      </c>
      <c r="E2250" s="6">
        <f t="shared" si="175"/>
        <v>1.4180182272653485E-3</v>
      </c>
      <c r="F2250" s="6">
        <f t="shared" si="174"/>
        <v>12.267494141711417</v>
      </c>
      <c r="G2250" s="17">
        <v>2.5323360431599252E-2</v>
      </c>
      <c r="H2250" s="9">
        <f t="shared" si="171"/>
        <v>3.5024982714787191E-2</v>
      </c>
      <c r="I2250" s="8"/>
      <c r="J2250" s="10"/>
      <c r="AC2250" s="14"/>
      <c r="AD2250" s="15"/>
    </row>
    <row r="2251" spans="1:30" hidden="1" outlineLevel="1" x14ac:dyDescent="0.3">
      <c r="A2251" s="20">
        <v>39778</v>
      </c>
      <c r="B2251" s="21">
        <v>2.8729102968728191E-2</v>
      </c>
      <c r="C2251" s="9">
        <f t="shared" si="172"/>
        <v>1.8229102968728192E-2</v>
      </c>
      <c r="D2251" s="6">
        <f t="shared" si="173"/>
        <v>3.3230019504449499E-4</v>
      </c>
      <c r="E2251" s="6">
        <f t="shared" si="175"/>
        <v>3.8886816618547421E-5</v>
      </c>
      <c r="F2251" s="6">
        <f t="shared" si="174"/>
        <v>5.7615792191422415</v>
      </c>
      <c r="G2251" s="17">
        <v>3.0005342663836764E-2</v>
      </c>
      <c r="H2251" s="9">
        <f t="shared" si="171"/>
        <v>2.4003289814403028E-2</v>
      </c>
      <c r="I2251" s="8"/>
      <c r="J2251" s="10"/>
      <c r="AC2251" s="14"/>
      <c r="AD2251" s="15"/>
    </row>
    <row r="2252" spans="1:30" hidden="1" outlineLevel="1" x14ac:dyDescent="0.3">
      <c r="A2252" s="20">
        <v>39780</v>
      </c>
      <c r="B2252" s="21">
        <v>1.1669274285581692E-2</v>
      </c>
      <c r="C2252" s="9">
        <f t="shared" si="172"/>
        <v>1.1692742855816916E-3</v>
      </c>
      <c r="D2252" s="6">
        <f t="shared" si="173"/>
        <v>1.3672023549225755E-6</v>
      </c>
      <c r="E2252" s="6">
        <f t="shared" si="175"/>
        <v>3.3230019504449499E-4</v>
      </c>
      <c r="F2252" s="6">
        <f t="shared" si="174"/>
        <v>8.0818715100682716</v>
      </c>
      <c r="G2252" s="17">
        <v>1.0705268891121403E-2</v>
      </c>
      <c r="H2252" s="9">
        <f t="shared" si="171"/>
        <v>2.8428632591224415E-2</v>
      </c>
      <c r="I2252" s="8"/>
      <c r="J2252" s="10"/>
      <c r="AC2252" s="14"/>
      <c r="AD2252" s="15"/>
    </row>
    <row r="2253" spans="1:30" hidden="1" outlineLevel="1" x14ac:dyDescent="0.3">
      <c r="A2253" s="20">
        <v>39783</v>
      </c>
      <c r="B2253" s="21">
        <v>-8.01400474548222E-2</v>
      </c>
      <c r="C2253" s="9">
        <f t="shared" si="172"/>
        <v>-9.0640047454822195E-2</v>
      </c>
      <c r="D2253" s="6">
        <f t="shared" si="173"/>
        <v>8.2156182026124191E-3</v>
      </c>
      <c r="E2253" s="6">
        <f t="shared" si="175"/>
        <v>1.3672023549225755E-6</v>
      </c>
      <c r="F2253" s="6">
        <f t="shared" si="174"/>
        <v>1.044197118653563</v>
      </c>
      <c r="G2253" s="17">
        <v>3.1523977132919448E-2</v>
      </c>
      <c r="H2253" s="9">
        <f t="shared" si="171"/>
        <v>1.0218596374520147E-2</v>
      </c>
      <c r="I2253" s="8"/>
      <c r="J2253" s="10"/>
      <c r="AC2253" s="14"/>
      <c r="AD2253" s="15"/>
    </row>
    <row r="2254" spans="1:30" hidden="1" outlineLevel="1" x14ac:dyDescent="0.3">
      <c r="A2254" s="20">
        <v>39784</v>
      </c>
      <c r="B2254" s="21">
        <v>3.2595482441999467E-2</v>
      </c>
      <c r="C2254" s="9">
        <f t="shared" si="172"/>
        <v>2.2095482441999464E-2</v>
      </c>
      <c r="D2254" s="6">
        <f t="shared" si="173"/>
        <v>4.882103443447066E-4</v>
      </c>
      <c r="E2254" s="6">
        <f t="shared" si="175"/>
        <v>8.2156182026124191E-3</v>
      </c>
      <c r="F2254" s="6">
        <f t="shared" si="174"/>
        <v>8.9189638961597364</v>
      </c>
      <c r="G2254" s="17">
        <v>1.5736576876079544E-2</v>
      </c>
      <c r="H2254" s="9">
        <f t="shared" ref="H2254:H2317" si="176">SQRT(F2254)/100</f>
        <v>2.9864634429638905E-2</v>
      </c>
      <c r="I2254" s="8"/>
      <c r="J2254" s="10"/>
      <c r="AC2254" s="14"/>
      <c r="AD2254" s="15"/>
    </row>
    <row r="2255" spans="1:30" hidden="1" outlineLevel="1" x14ac:dyDescent="0.3">
      <c r="A2255" s="20">
        <v>39785</v>
      </c>
      <c r="B2255" s="21">
        <v>2.0293779208018174E-2</v>
      </c>
      <c r="C2255" s="9">
        <f t="shared" ref="C2255:C2318" si="177">B2255-B$5</f>
        <v>9.7937792080181729E-3</v>
      </c>
      <c r="D2255" s="6">
        <f t="shared" ref="D2255:D2318" si="178">C2255^2</f>
        <v>9.5918111175409074E-5</v>
      </c>
      <c r="E2255" s="6">
        <f t="shared" si="175"/>
        <v>4.882103443447066E-4</v>
      </c>
      <c r="F2255" s="6">
        <f t="shared" ref="F2255:F2318" si="179">IF(C2254&gt;0,B$6+B$7*E2255+B$8*(G2254*100)^2,B$6+B$7*E2255+B$8*(G2254*100)^2+E2255*$B$9)</f>
        <v>2.235810152364452</v>
      </c>
      <c r="G2255" s="17">
        <v>3.0231177570562952E-2</v>
      </c>
      <c r="H2255" s="9">
        <f t="shared" si="176"/>
        <v>1.4952625697062212E-2</v>
      </c>
      <c r="I2255" s="8"/>
      <c r="J2255" s="10"/>
      <c r="AC2255" s="14"/>
      <c r="AD2255" s="15"/>
    </row>
    <row r="2256" spans="1:30" hidden="1" outlineLevel="1" x14ac:dyDescent="0.3">
      <c r="A2256" s="20">
        <v>39786</v>
      </c>
      <c r="B2256" s="21">
        <v>-2.5396352619308289E-2</v>
      </c>
      <c r="C2256" s="9">
        <f t="shared" si="177"/>
        <v>-3.5896352619308292E-2</v>
      </c>
      <c r="D2256" s="6">
        <f t="shared" si="178"/>
        <v>1.2885481313697213E-3</v>
      </c>
      <c r="E2256" s="6">
        <f t="shared" ref="E2256:E2319" si="180">D2255</f>
        <v>9.5918111175409074E-5</v>
      </c>
      <c r="F2256" s="6">
        <f t="shared" si="179"/>
        <v>8.2037181395421506</v>
      </c>
      <c r="G2256" s="17">
        <v>2.6292777870205501E-2</v>
      </c>
      <c r="H2256" s="9">
        <f t="shared" si="176"/>
        <v>2.8642133544032906E-2</v>
      </c>
      <c r="I2256" s="8"/>
      <c r="J2256" s="10"/>
      <c r="AC2256" s="14"/>
      <c r="AD2256" s="15"/>
    </row>
    <row r="2257" spans="1:30" hidden="1" outlineLevel="1" x14ac:dyDescent="0.3">
      <c r="A2257" s="20">
        <v>39787</v>
      </c>
      <c r="B2257" s="21">
        <v>3.0473186193782382E-2</v>
      </c>
      <c r="C2257" s="9">
        <f t="shared" si="177"/>
        <v>1.9973186193782383E-2</v>
      </c>
      <c r="D2257" s="6">
        <f t="shared" si="178"/>
        <v>3.9892816673149921E-4</v>
      </c>
      <c r="E2257" s="6">
        <f t="shared" si="180"/>
        <v>1.2885481313697213E-3</v>
      </c>
      <c r="F2257" s="6">
        <f t="shared" si="179"/>
        <v>6.2097879832599645</v>
      </c>
      <c r="G2257" s="17">
        <v>4.4344159296675595E-2</v>
      </c>
      <c r="H2257" s="9">
        <f t="shared" si="176"/>
        <v>2.491944618818798E-2</v>
      </c>
      <c r="I2257" s="8"/>
      <c r="J2257" s="10"/>
      <c r="AC2257" s="14"/>
      <c r="AD2257" s="15"/>
    </row>
    <row r="2258" spans="1:30" hidden="1" outlineLevel="1" x14ac:dyDescent="0.3">
      <c r="A2258" s="20">
        <v>39790</v>
      </c>
      <c r="B2258" s="21">
        <v>3.4011994871522129E-2</v>
      </c>
      <c r="C2258" s="9">
        <f t="shared" si="177"/>
        <v>2.3511994871522127E-2</v>
      </c>
      <c r="D2258" s="6">
        <f t="shared" si="178"/>
        <v>5.5281390283848277E-4</v>
      </c>
      <c r="E2258" s="6">
        <f t="shared" si="180"/>
        <v>3.9892816673149921E-4</v>
      </c>
      <c r="F2258" s="6">
        <f t="shared" si="179"/>
        <v>17.630784781620122</v>
      </c>
      <c r="G2258" s="17">
        <v>2.3505850367624384E-2</v>
      </c>
      <c r="H2258" s="9">
        <f t="shared" si="176"/>
        <v>4.1989028068794496E-2</v>
      </c>
      <c r="I2258" s="8"/>
      <c r="J2258" s="10"/>
      <c r="AC2258" s="14"/>
      <c r="AD2258" s="15"/>
    </row>
    <row r="2259" spans="1:30" hidden="1" outlineLevel="1" x14ac:dyDescent="0.3">
      <c r="A2259" s="20">
        <v>39791</v>
      </c>
      <c r="B2259" s="21">
        <v>-2.7558349461672977E-2</v>
      </c>
      <c r="C2259" s="9">
        <f t="shared" si="177"/>
        <v>-3.8058349461672976E-2</v>
      </c>
      <c r="D2259" s="6">
        <f t="shared" si="178"/>
        <v>1.4484379637468238E-3</v>
      </c>
      <c r="E2259" s="6">
        <f t="shared" si="180"/>
        <v>5.5281390283848277E-4</v>
      </c>
      <c r="F2259" s="6">
        <f t="shared" si="179"/>
        <v>4.9666664384816057</v>
      </c>
      <c r="G2259" s="17">
        <v>1.5347112784745895E-2</v>
      </c>
      <c r="H2259" s="9">
        <f t="shared" si="176"/>
        <v>2.2286019021982382E-2</v>
      </c>
      <c r="I2259" s="8"/>
      <c r="J2259" s="10"/>
      <c r="AC2259" s="14"/>
      <c r="AD2259" s="15"/>
    </row>
    <row r="2260" spans="1:30" hidden="1" outlineLevel="1" x14ac:dyDescent="0.3">
      <c r="A2260" s="20">
        <v>39792</v>
      </c>
      <c r="B2260" s="21">
        <v>8.0319973136982331E-3</v>
      </c>
      <c r="C2260" s="9">
        <f t="shared" si="177"/>
        <v>-2.4680026863017675E-3</v>
      </c>
      <c r="D2260" s="6">
        <f t="shared" si="178"/>
        <v>6.0910372595927405E-6</v>
      </c>
      <c r="E2260" s="6">
        <f t="shared" si="180"/>
        <v>1.4484379637468238E-3</v>
      </c>
      <c r="F2260" s="6">
        <f t="shared" si="179"/>
        <v>2.127402518355765</v>
      </c>
      <c r="G2260" s="17">
        <v>1.7657449654056023E-2</v>
      </c>
      <c r="H2260" s="9">
        <f t="shared" si="176"/>
        <v>1.4585617979214198E-2</v>
      </c>
      <c r="I2260" s="8"/>
      <c r="J2260" s="10"/>
      <c r="AC2260" s="14"/>
      <c r="AD2260" s="15"/>
    </row>
    <row r="2261" spans="1:30" hidden="1" outlineLevel="1" x14ac:dyDescent="0.3">
      <c r="A2261" s="20">
        <v>39793</v>
      </c>
      <c r="B2261" s="21">
        <v>-2.2663361991998851E-2</v>
      </c>
      <c r="C2261" s="9">
        <f t="shared" si="177"/>
        <v>-3.3163361991998853E-2</v>
      </c>
      <c r="D2261" s="6">
        <f t="shared" si="178"/>
        <v>1.0998085786123541E-3</v>
      </c>
      <c r="E2261" s="6">
        <f t="shared" si="180"/>
        <v>6.0910372595927405E-6</v>
      </c>
      <c r="F2261" s="6">
        <f t="shared" si="179"/>
        <v>2.8103630846647905</v>
      </c>
      <c r="G2261" s="17">
        <v>1.9352922910940824E-2</v>
      </c>
      <c r="H2261" s="9">
        <f t="shared" si="176"/>
        <v>1.6764137570017702E-2</v>
      </c>
      <c r="I2261" s="8"/>
      <c r="J2261" s="10"/>
      <c r="AC2261" s="14"/>
      <c r="AD2261" s="15"/>
    </row>
    <row r="2262" spans="1:30" hidden="1" outlineLevel="1" x14ac:dyDescent="0.3">
      <c r="A2262" s="20">
        <v>39794</v>
      </c>
      <c r="B2262" s="21">
        <v>7.5127668828431724E-3</v>
      </c>
      <c r="C2262" s="9">
        <f t="shared" si="177"/>
        <v>-2.9872331171568282E-3</v>
      </c>
      <c r="D2262" s="6">
        <f t="shared" si="178"/>
        <v>8.9235616962385011E-6</v>
      </c>
      <c r="E2262" s="6">
        <f t="shared" si="180"/>
        <v>1.0998085786123541E-3</v>
      </c>
      <c r="F2262" s="6">
        <f t="shared" si="179"/>
        <v>3.3724350614997429</v>
      </c>
      <c r="G2262" s="17">
        <v>2.8353737443393708E-2</v>
      </c>
      <c r="H2262" s="9">
        <f t="shared" si="176"/>
        <v>1.8364190865648677E-2</v>
      </c>
      <c r="I2262" s="8"/>
      <c r="J2262" s="10"/>
      <c r="AC2262" s="14"/>
      <c r="AD2262" s="15"/>
    </row>
    <row r="2263" spans="1:30" hidden="1" outlineLevel="1" x14ac:dyDescent="0.3">
      <c r="A2263" s="20">
        <v>39797</v>
      </c>
      <c r="B2263" s="21">
        <v>-7.5781005340123967E-3</v>
      </c>
      <c r="C2263" s="9">
        <f t="shared" si="177"/>
        <v>-1.8078100534012397E-2</v>
      </c>
      <c r="D2263" s="6">
        <f t="shared" si="178"/>
        <v>3.268177189178593E-4</v>
      </c>
      <c r="E2263" s="6">
        <f t="shared" si="180"/>
        <v>8.9235616962385011E-6</v>
      </c>
      <c r="F2263" s="6">
        <f t="shared" si="179"/>
        <v>7.218540820665817</v>
      </c>
      <c r="G2263" s="17">
        <v>1.5750389210086275E-2</v>
      </c>
      <c r="H2263" s="9">
        <f t="shared" si="176"/>
        <v>2.686734229630057E-2</v>
      </c>
      <c r="I2263" s="8"/>
      <c r="J2263" s="10"/>
      <c r="AC2263" s="14"/>
      <c r="AD2263" s="15"/>
    </row>
    <row r="2264" spans="1:30" hidden="1" outlineLevel="1" x14ac:dyDescent="0.3">
      <c r="A2264" s="20">
        <v>39798</v>
      </c>
      <c r="B2264" s="21">
        <v>4.1130637376989694E-2</v>
      </c>
      <c r="C2264" s="9">
        <f t="shared" si="177"/>
        <v>3.0630637376989692E-2</v>
      </c>
      <c r="D2264" s="6">
        <f t="shared" si="178"/>
        <v>9.3823594612063793E-4</v>
      </c>
      <c r="E2264" s="6">
        <f t="shared" si="180"/>
        <v>3.268177189178593E-4</v>
      </c>
      <c r="F2264" s="6">
        <f t="shared" si="179"/>
        <v>2.2397114124048692</v>
      </c>
      <c r="G2264" s="17">
        <v>1.9817896763680815E-2</v>
      </c>
      <c r="H2264" s="9">
        <f t="shared" si="176"/>
        <v>1.4965665412553059E-2</v>
      </c>
      <c r="I2264" s="8"/>
      <c r="J2264" s="10"/>
      <c r="AC2264" s="14"/>
      <c r="AD2264" s="15"/>
    </row>
    <row r="2265" spans="1:30" hidden="1" outlineLevel="1" x14ac:dyDescent="0.3">
      <c r="A2265" s="20">
        <v>39799</v>
      </c>
      <c r="B2265" s="21">
        <v>-1.1246130304433914E-2</v>
      </c>
      <c r="C2265" s="9">
        <f t="shared" si="177"/>
        <v>-2.1746130304433915E-2</v>
      </c>
      <c r="D2265" s="6">
        <f t="shared" si="178"/>
        <v>4.7289418321741906E-4</v>
      </c>
      <c r="E2265" s="6">
        <f t="shared" si="180"/>
        <v>9.3823594612063793E-4</v>
      </c>
      <c r="F2265" s="6">
        <f t="shared" si="179"/>
        <v>3.5355530808413507</v>
      </c>
      <c r="G2265" s="17">
        <v>1.2189349147592989E-2</v>
      </c>
      <c r="H2265" s="9">
        <f t="shared" si="176"/>
        <v>1.8803066454281734E-2</v>
      </c>
      <c r="I2265" s="8"/>
      <c r="J2265" s="10"/>
      <c r="AC2265" s="14"/>
      <c r="AD2265" s="15"/>
    </row>
    <row r="2266" spans="1:30" hidden="1" outlineLevel="1" x14ac:dyDescent="0.3">
      <c r="A2266" s="20">
        <v>39800</v>
      </c>
      <c r="B2266" s="21">
        <v>-2.5171499995634897E-2</v>
      </c>
      <c r="C2266" s="9">
        <f t="shared" si="177"/>
        <v>-3.5671499995634896E-2</v>
      </c>
      <c r="D2266" s="6">
        <f t="shared" si="178"/>
        <v>1.2724559119385804E-3</v>
      </c>
      <c r="E2266" s="6">
        <f t="shared" si="180"/>
        <v>4.7289418321741906E-4</v>
      </c>
      <c r="F2266" s="6">
        <f t="shared" si="179"/>
        <v>1.3485415140007739</v>
      </c>
      <c r="G2266" s="17">
        <v>2.3215264442940541E-2</v>
      </c>
      <c r="H2266" s="9">
        <f t="shared" si="176"/>
        <v>1.1612672018104937E-2</v>
      </c>
      <c r="I2266" s="8"/>
      <c r="J2266" s="10"/>
      <c r="AC2266" s="14"/>
      <c r="AD2266" s="15"/>
    </row>
    <row r="2267" spans="1:30" hidden="1" outlineLevel="1" x14ac:dyDescent="0.3">
      <c r="A2267" s="20">
        <v>39801</v>
      </c>
      <c r="B2267" s="21">
        <v>-3.0120752901267095E-3</v>
      </c>
      <c r="C2267" s="9">
        <f t="shared" si="177"/>
        <v>-1.3512075290126709E-2</v>
      </c>
      <c r="D2267" s="6">
        <f t="shared" si="178"/>
        <v>1.8257617864605281E-4</v>
      </c>
      <c r="E2267" s="6">
        <f t="shared" si="180"/>
        <v>1.2724559119385804E-3</v>
      </c>
      <c r="F2267" s="6">
        <f t="shared" si="179"/>
        <v>4.845084265234882</v>
      </c>
      <c r="G2267" s="17">
        <v>2.1119068177462966E-2</v>
      </c>
      <c r="H2267" s="9">
        <f t="shared" si="176"/>
        <v>2.2011552115275473E-2</v>
      </c>
      <c r="I2267" s="8"/>
      <c r="J2267" s="10"/>
      <c r="AC2267" s="14"/>
      <c r="AD2267" s="15"/>
    </row>
    <row r="2268" spans="1:30" hidden="1" outlineLevel="1" x14ac:dyDescent="0.3">
      <c r="A2268" s="20">
        <v>39804</v>
      </c>
      <c r="B2268" s="21">
        <v>-6.9502138573659484E-3</v>
      </c>
      <c r="C2268" s="9">
        <f t="shared" si="177"/>
        <v>-1.7450213857365948E-2</v>
      </c>
      <c r="D2268" s="6">
        <f t="shared" si="178"/>
        <v>3.0450996366780659E-4</v>
      </c>
      <c r="E2268" s="6">
        <f t="shared" si="180"/>
        <v>1.8257617864605281E-4</v>
      </c>
      <c r="F2268" s="6">
        <f t="shared" si="179"/>
        <v>4.0126599510078975</v>
      </c>
      <c r="G2268" s="17">
        <v>1.9698356843546302E-2</v>
      </c>
      <c r="H2268" s="9">
        <f t="shared" si="176"/>
        <v>2.0031624874203034E-2</v>
      </c>
      <c r="I2268" s="8"/>
      <c r="J2268" s="10"/>
      <c r="AC2268" s="14"/>
      <c r="AD2268" s="15"/>
    </row>
    <row r="2269" spans="1:30" hidden="1" outlineLevel="1" x14ac:dyDescent="0.3">
      <c r="A2269" s="20">
        <v>39805</v>
      </c>
      <c r="B2269" s="21">
        <v>-1.1830721451656204E-2</v>
      </c>
      <c r="C2269" s="9">
        <f t="shared" si="177"/>
        <v>-2.2330721451656203E-2</v>
      </c>
      <c r="D2269" s="6">
        <f t="shared" si="178"/>
        <v>4.9866112055145853E-4</v>
      </c>
      <c r="E2269" s="6">
        <f t="shared" si="180"/>
        <v>3.0450996366780659E-4</v>
      </c>
      <c r="F2269" s="6">
        <f t="shared" si="179"/>
        <v>3.4932476645671096</v>
      </c>
      <c r="G2269" s="17">
        <v>1.5754826023408622E-2</v>
      </c>
      <c r="H2269" s="9">
        <f t="shared" si="176"/>
        <v>1.8690231845986047E-2</v>
      </c>
      <c r="I2269" s="8"/>
      <c r="J2269" s="10"/>
      <c r="AC2269" s="14"/>
      <c r="AD2269" s="15"/>
    </row>
    <row r="2270" spans="1:30" hidden="1" outlineLevel="1" x14ac:dyDescent="0.3">
      <c r="A2270" s="20">
        <v>39806</v>
      </c>
      <c r="B2270" s="21">
        <v>5.8018068195006987E-3</v>
      </c>
      <c r="C2270" s="9">
        <f t="shared" si="177"/>
        <v>-4.698193180499302E-3</v>
      </c>
      <c r="D2270" s="6">
        <f t="shared" si="178"/>
        <v>2.2073019161290146E-5</v>
      </c>
      <c r="E2270" s="6">
        <f t="shared" si="180"/>
        <v>4.9866112055145853E-4</v>
      </c>
      <c r="F2270" s="6">
        <f t="shared" si="179"/>
        <v>2.2409664882024969</v>
      </c>
      <c r="G2270" s="17">
        <v>5.8926498469206315E-3</v>
      </c>
      <c r="H2270" s="9">
        <f t="shared" si="176"/>
        <v>1.4969858009354988E-2</v>
      </c>
      <c r="I2270" s="8"/>
      <c r="J2270" s="10"/>
      <c r="AC2270" s="14"/>
      <c r="AD2270" s="15"/>
    </row>
    <row r="2271" spans="1:30" hidden="1" outlineLevel="1" x14ac:dyDescent="0.3">
      <c r="A2271" s="20">
        <v>39808</v>
      </c>
      <c r="B2271" s="21">
        <v>5.5427899841229596E-3</v>
      </c>
      <c r="C2271" s="9">
        <f t="shared" si="177"/>
        <v>-4.9572100158770411E-3</v>
      </c>
      <c r="D2271" s="6">
        <f t="shared" si="178"/>
        <v>2.4573931141511653E-5</v>
      </c>
      <c r="E2271" s="6">
        <f t="shared" si="180"/>
        <v>2.2073019161290146E-5</v>
      </c>
      <c r="F2271" s="6">
        <f t="shared" si="179"/>
        <v>0.32871718780277104</v>
      </c>
      <c r="G2271" s="17">
        <v>4.706617387411292E-3</v>
      </c>
      <c r="H2271" s="9">
        <f t="shared" si="176"/>
        <v>5.7333863274924282E-3</v>
      </c>
      <c r="I2271" s="8"/>
      <c r="J2271" s="10"/>
      <c r="AC2271" s="14"/>
      <c r="AD2271" s="15"/>
    </row>
    <row r="2272" spans="1:30" hidden="1" outlineLevel="1" x14ac:dyDescent="0.3">
      <c r="A2272" s="20">
        <v>39811</v>
      </c>
      <c r="B2272" s="21">
        <v>-3.7201319803855737E-3</v>
      </c>
      <c r="C2272" s="9">
        <f t="shared" si="177"/>
        <v>-1.4220131980385575E-2</v>
      </c>
      <c r="D2272" s="6">
        <f t="shared" si="178"/>
        <v>2.0221215353958459E-4</v>
      </c>
      <c r="E2272" s="6">
        <f t="shared" si="180"/>
        <v>2.4573931141511653E-5</v>
      </c>
      <c r="F2272" s="6">
        <f t="shared" si="179"/>
        <v>0.21611811341096815</v>
      </c>
      <c r="G2272" s="17">
        <v>1.5133033026142191E-2</v>
      </c>
      <c r="H2272" s="9">
        <f t="shared" si="176"/>
        <v>4.6488505397675253E-3</v>
      </c>
      <c r="I2272" s="8"/>
      <c r="J2272" s="10"/>
      <c r="AC2272" s="14"/>
      <c r="AD2272" s="15"/>
    </row>
    <row r="2273" spans="1:30" hidden="1" outlineLevel="1" x14ac:dyDescent="0.3">
      <c r="A2273" s="20">
        <v>39812</v>
      </c>
      <c r="B2273" s="21">
        <v>2.1509286174132253E-2</v>
      </c>
      <c r="C2273" s="9">
        <f t="shared" si="177"/>
        <v>1.1009286174132252E-2</v>
      </c>
      <c r="D2273" s="6">
        <f t="shared" si="178"/>
        <v>1.2120438206393955E-4</v>
      </c>
      <c r="E2273" s="6">
        <f t="shared" si="180"/>
        <v>2.0221215353958459E-4</v>
      </c>
      <c r="F2273" s="6">
        <f t="shared" si="179"/>
        <v>2.0689344026793872</v>
      </c>
      <c r="G2273" s="17">
        <v>8.9173274708189108E-3</v>
      </c>
      <c r="H2273" s="9">
        <f t="shared" si="176"/>
        <v>1.4383790886547912E-2</v>
      </c>
      <c r="I2273" s="8"/>
      <c r="J2273" s="10"/>
      <c r="AC2273" s="14"/>
      <c r="AD2273" s="15"/>
    </row>
    <row r="2274" spans="1:30" hidden="1" outlineLevel="1" x14ac:dyDescent="0.3">
      <c r="A2274" s="20">
        <v>39813</v>
      </c>
      <c r="B2274" s="21">
        <v>1.2382086124796292E-2</v>
      </c>
      <c r="C2274" s="9">
        <f t="shared" si="177"/>
        <v>1.8820861247962912E-3</v>
      </c>
      <c r="D2274" s="6">
        <f t="shared" si="178"/>
        <v>3.5422481811507205E-6</v>
      </c>
      <c r="E2274" s="6">
        <f t="shared" si="180"/>
        <v>1.2120438206393955E-4</v>
      </c>
      <c r="F2274" s="6">
        <f t="shared" si="179"/>
        <v>0.72994925763985608</v>
      </c>
      <c r="G2274" s="17">
        <v>1.2430854332936763E-2</v>
      </c>
      <c r="H2274" s="9">
        <f t="shared" si="176"/>
        <v>8.5437067929550123E-3</v>
      </c>
      <c r="I2274" s="8"/>
      <c r="J2274" s="10"/>
      <c r="AC2274" s="14"/>
      <c r="AD2274" s="15"/>
    </row>
    <row r="2275" spans="1:30" hidden="1" outlineLevel="1" x14ac:dyDescent="0.3">
      <c r="A2275" s="20">
        <v>39815</v>
      </c>
      <c r="B2275" s="21">
        <v>2.9006538694666639E-2</v>
      </c>
      <c r="C2275" s="9">
        <f t="shared" si="177"/>
        <v>1.850653869466664E-2</v>
      </c>
      <c r="D2275" s="6">
        <f t="shared" si="178"/>
        <v>3.4249197445719359E-4</v>
      </c>
      <c r="E2275" s="6">
        <f t="shared" si="180"/>
        <v>3.5422481811507205E-6</v>
      </c>
      <c r="F2275" s="6">
        <f t="shared" si="179"/>
        <v>1.4017906310240265</v>
      </c>
      <c r="G2275" s="17">
        <v>1.5992722080827245E-2</v>
      </c>
      <c r="H2275" s="9">
        <f t="shared" si="176"/>
        <v>1.1839723945363027E-2</v>
      </c>
      <c r="I2275" s="8"/>
      <c r="J2275" s="10"/>
      <c r="AC2275" s="14"/>
      <c r="AD2275" s="15"/>
    </row>
    <row r="2276" spans="1:30" hidden="1" outlineLevel="1" x14ac:dyDescent="0.3">
      <c r="A2276" s="20">
        <v>39818</v>
      </c>
      <c r="B2276" s="21">
        <v>-9.0953140785239583E-3</v>
      </c>
      <c r="C2276" s="9">
        <f t="shared" si="177"/>
        <v>-1.9595314078523961E-2</v>
      </c>
      <c r="D2276" s="6">
        <f t="shared" si="178"/>
        <v>3.8397633383599933E-4</v>
      </c>
      <c r="E2276" s="6">
        <f t="shared" si="180"/>
        <v>3.4249197445719359E-4</v>
      </c>
      <c r="F2276" s="6">
        <f t="shared" si="179"/>
        <v>2.3086064481303672</v>
      </c>
      <c r="G2276" s="17">
        <v>1.0199873225289032E-2</v>
      </c>
      <c r="H2276" s="9">
        <f t="shared" si="176"/>
        <v>1.5194099012874593E-2</v>
      </c>
      <c r="I2276" s="8"/>
      <c r="J2276" s="10"/>
      <c r="AC2276" s="14"/>
      <c r="AD2276" s="15"/>
    </row>
    <row r="2277" spans="1:30" hidden="1" outlineLevel="1" x14ac:dyDescent="0.3">
      <c r="A2277" s="20">
        <v>39819</v>
      </c>
      <c r="B2277" s="21">
        <v>6.9245599630414524E-3</v>
      </c>
      <c r="C2277" s="9">
        <f t="shared" si="177"/>
        <v>-3.5754400369585482E-3</v>
      </c>
      <c r="D2277" s="6">
        <f t="shared" si="178"/>
        <v>1.2783771457886145E-5</v>
      </c>
      <c r="E2277" s="6">
        <f t="shared" si="180"/>
        <v>3.8397633383599933E-4</v>
      </c>
      <c r="F2277" s="6">
        <f t="shared" si="179"/>
        <v>0.94956991189490703</v>
      </c>
      <c r="G2277" s="17">
        <v>1.0923697203543364E-2</v>
      </c>
      <c r="H2277" s="9">
        <f t="shared" si="176"/>
        <v>9.7445877896138178E-3</v>
      </c>
      <c r="I2277" s="8"/>
      <c r="J2277" s="10"/>
      <c r="AC2277" s="14"/>
      <c r="AD2277" s="15"/>
    </row>
    <row r="2278" spans="1:30" hidden="1" outlineLevel="1" x14ac:dyDescent="0.3">
      <c r="A2278" s="20">
        <v>39820</v>
      </c>
      <c r="B2278" s="21">
        <v>-2.7598285342451442E-2</v>
      </c>
      <c r="C2278" s="9">
        <f t="shared" si="177"/>
        <v>-3.8098285342451445E-2</v>
      </c>
      <c r="D2278" s="6">
        <f t="shared" si="178"/>
        <v>1.4514793460348506E-3</v>
      </c>
      <c r="E2278" s="6">
        <f t="shared" si="180"/>
        <v>1.2783771457886145E-5</v>
      </c>
      <c r="F2278" s="6">
        <f t="shared" si="179"/>
        <v>1.0865136037194927</v>
      </c>
      <c r="G2278" s="17">
        <v>1.5851557428938279E-2</v>
      </c>
      <c r="H2278" s="9">
        <f t="shared" si="176"/>
        <v>1.0423596326218185E-2</v>
      </c>
      <c r="I2278" s="8"/>
      <c r="J2278" s="10"/>
      <c r="AC2278" s="14"/>
      <c r="AD2278" s="15"/>
    </row>
    <row r="2279" spans="1:30" hidden="1" outlineLevel="1" x14ac:dyDescent="0.3">
      <c r="A2279" s="20">
        <v>39821</v>
      </c>
      <c r="B2279" s="21">
        <v>-3.111010418140772E-3</v>
      </c>
      <c r="C2279" s="9">
        <f t="shared" si="177"/>
        <v>-1.3611010418140772E-2</v>
      </c>
      <c r="D2279" s="6">
        <f t="shared" si="178"/>
        <v>1.8525960460273662E-4</v>
      </c>
      <c r="E2279" s="6">
        <f t="shared" si="180"/>
        <v>1.4514793460348506E-3</v>
      </c>
      <c r="F2279" s="6">
        <f t="shared" si="179"/>
        <v>2.268367856955094</v>
      </c>
      <c r="G2279" s="17">
        <v>1.1124542025033882E-2</v>
      </c>
      <c r="H2279" s="9">
        <f t="shared" si="176"/>
        <v>1.5061101742419423E-2</v>
      </c>
      <c r="I2279" s="8"/>
      <c r="J2279" s="10"/>
      <c r="AC2279" s="14"/>
      <c r="AD2279" s="15"/>
    </row>
    <row r="2280" spans="1:30" hidden="1" outlineLevel="1" x14ac:dyDescent="0.3">
      <c r="A2280" s="20">
        <v>39822</v>
      </c>
      <c r="B2280" s="21">
        <v>-1.6524796590902224E-2</v>
      </c>
      <c r="C2280" s="9">
        <f t="shared" si="177"/>
        <v>-2.7024796590902227E-2</v>
      </c>
      <c r="D2280" s="6">
        <f t="shared" si="178"/>
        <v>7.3033963077964064E-4</v>
      </c>
      <c r="E2280" s="6">
        <f t="shared" si="180"/>
        <v>1.8525960460273662E-4</v>
      </c>
      <c r="F2280" s="6">
        <f t="shared" si="179"/>
        <v>1.1261807127792363</v>
      </c>
      <c r="G2280" s="17">
        <v>1.1757910831794874E-2</v>
      </c>
      <c r="H2280" s="9">
        <f t="shared" si="176"/>
        <v>1.0612166191589898E-2</v>
      </c>
      <c r="I2280" s="8"/>
      <c r="J2280" s="10"/>
      <c r="AC2280" s="14"/>
      <c r="AD2280" s="15"/>
    </row>
    <row r="2281" spans="1:30" hidden="1" outlineLevel="1" x14ac:dyDescent="0.3">
      <c r="A2281" s="20">
        <v>39825</v>
      </c>
      <c r="B2281" s="21">
        <v>-1.4667733846157919E-2</v>
      </c>
      <c r="C2281" s="9">
        <f t="shared" si="177"/>
        <v>-2.5167733846157919E-2</v>
      </c>
      <c r="D2281" s="6">
        <f t="shared" si="178"/>
        <v>6.3341482695104291E-4</v>
      </c>
      <c r="E2281" s="6">
        <f t="shared" si="180"/>
        <v>7.3033963077964064E-4</v>
      </c>
      <c r="F2281" s="6">
        <f t="shared" si="179"/>
        <v>1.2560044470808949</v>
      </c>
      <c r="G2281" s="17">
        <v>1.2179373144331696E-2</v>
      </c>
      <c r="H2281" s="9">
        <f t="shared" si="176"/>
        <v>1.1207160421270391E-2</v>
      </c>
      <c r="I2281" s="8"/>
      <c r="J2281" s="10"/>
      <c r="AC2281" s="14"/>
      <c r="AD2281" s="15"/>
    </row>
    <row r="2282" spans="1:30" hidden="1" outlineLevel="1" x14ac:dyDescent="0.3">
      <c r="A2282" s="20">
        <v>39826</v>
      </c>
      <c r="B2282" s="21">
        <v>-3.003117902941482E-3</v>
      </c>
      <c r="C2282" s="9">
        <f t="shared" si="177"/>
        <v>-1.3503117902941482E-2</v>
      </c>
      <c r="D2282" s="6">
        <f t="shared" si="178"/>
        <v>1.8233419310073877E-4</v>
      </c>
      <c r="E2282" s="6">
        <f t="shared" si="180"/>
        <v>6.3341482695104291E-4</v>
      </c>
      <c r="F2282" s="6">
        <f t="shared" si="179"/>
        <v>1.3463668865441292</v>
      </c>
      <c r="G2282" s="17">
        <v>1.1279731761680097E-2</v>
      </c>
      <c r="H2282" s="9">
        <f t="shared" si="176"/>
        <v>1.1603305074607533E-2</v>
      </c>
      <c r="I2282" s="8"/>
      <c r="J2282" s="10"/>
      <c r="AC2282" s="14"/>
      <c r="AD2282" s="15"/>
    </row>
    <row r="2283" spans="1:30" hidden="1" outlineLevel="1" x14ac:dyDescent="0.3">
      <c r="A2283" s="20">
        <v>39827</v>
      </c>
      <c r="B2283" s="21">
        <v>-2.9844777364039402E-2</v>
      </c>
      <c r="C2283" s="9">
        <f t="shared" si="177"/>
        <v>-4.0344777364039401E-2</v>
      </c>
      <c r="D2283" s="6">
        <f t="shared" si="178"/>
        <v>1.6277010605539061E-3</v>
      </c>
      <c r="E2283" s="6">
        <f t="shared" si="180"/>
        <v>1.8233419310073877E-4</v>
      </c>
      <c r="F2283" s="6">
        <f t="shared" si="179"/>
        <v>1.1573233738638464</v>
      </c>
      <c r="G2283" s="17">
        <v>1.8878668229196066E-2</v>
      </c>
      <c r="H2283" s="9">
        <f t="shared" si="176"/>
        <v>1.0757896513091425E-2</v>
      </c>
      <c r="I2283" s="8"/>
      <c r="J2283" s="10"/>
      <c r="AC2283" s="14"/>
      <c r="AD2283" s="15"/>
    </row>
    <row r="2284" spans="1:30" hidden="1" outlineLevel="1" x14ac:dyDescent="0.3">
      <c r="A2284" s="20">
        <v>39828</v>
      </c>
      <c r="B2284" s="21">
        <v>1.5050102703727641E-3</v>
      </c>
      <c r="C2284" s="9">
        <f t="shared" si="177"/>
        <v>-8.9949897296272372E-3</v>
      </c>
      <c r="D2284" s="6">
        <f t="shared" si="178"/>
        <v>8.0909840236099482E-5</v>
      </c>
      <c r="E2284" s="6">
        <f t="shared" si="180"/>
        <v>1.6277010605539061E-3</v>
      </c>
      <c r="F2284" s="6">
        <f t="shared" si="179"/>
        <v>3.2100404603746377</v>
      </c>
      <c r="G2284" s="17">
        <v>2.5567714757811614E-2</v>
      </c>
      <c r="H2284" s="9">
        <f t="shared" si="176"/>
        <v>1.7916585780707879E-2</v>
      </c>
      <c r="I2284" s="8"/>
      <c r="J2284" s="10"/>
      <c r="AC2284" s="14"/>
      <c r="AD2284" s="15"/>
    </row>
    <row r="2285" spans="1:30" hidden="1" outlineLevel="1" x14ac:dyDescent="0.3">
      <c r="A2285" s="20">
        <v>39829</v>
      </c>
      <c r="B2285" s="21">
        <v>8.334072826613895E-3</v>
      </c>
      <c r="C2285" s="9">
        <f t="shared" si="177"/>
        <v>-2.1659271733861056E-3</v>
      </c>
      <c r="D2285" s="6">
        <f t="shared" si="178"/>
        <v>4.6912405204123252E-6</v>
      </c>
      <c r="E2285" s="6">
        <f t="shared" si="180"/>
        <v>8.0909840236099482E-5</v>
      </c>
      <c r="F2285" s="6">
        <f t="shared" si="179"/>
        <v>5.8729643279042492</v>
      </c>
      <c r="G2285" s="17">
        <v>1.8341621174705031E-2</v>
      </c>
      <c r="H2285" s="9">
        <f t="shared" si="176"/>
        <v>2.4234199652359574E-2</v>
      </c>
      <c r="I2285" s="8"/>
      <c r="J2285" s="10"/>
      <c r="AC2285" s="14"/>
      <c r="AD2285" s="15"/>
    </row>
    <row r="2286" spans="1:30" hidden="1" outlineLevel="1" x14ac:dyDescent="0.3">
      <c r="A2286" s="20">
        <v>39833</v>
      </c>
      <c r="B2286" s="21">
        <v>-4.0932830470003928E-2</v>
      </c>
      <c r="C2286" s="9">
        <f t="shared" si="177"/>
        <v>-5.143283047000393E-2</v>
      </c>
      <c r="D2286" s="6">
        <f t="shared" si="178"/>
        <v>2.6453360501561647E-3</v>
      </c>
      <c r="E2286" s="6">
        <f t="shared" si="180"/>
        <v>4.6912405204123252E-6</v>
      </c>
      <c r="F2286" s="6">
        <f t="shared" si="179"/>
        <v>3.0309698409878445</v>
      </c>
      <c r="G2286" s="17">
        <v>1.8334113440651573E-2</v>
      </c>
      <c r="H2286" s="9">
        <f t="shared" si="176"/>
        <v>1.7409680758095035E-2</v>
      </c>
      <c r="I2286" s="8"/>
      <c r="J2286" s="10"/>
      <c r="AC2286" s="14"/>
      <c r="AD2286" s="15"/>
    </row>
    <row r="2287" spans="1:30" hidden="1" outlineLevel="1" x14ac:dyDescent="0.3">
      <c r="A2287" s="20">
        <v>39834</v>
      </c>
      <c r="B2287" s="21">
        <v>3.4497640814693795E-2</v>
      </c>
      <c r="C2287" s="9">
        <f t="shared" si="177"/>
        <v>2.3997640814693792E-2</v>
      </c>
      <c r="D2287" s="6">
        <f t="shared" si="178"/>
        <v>5.7588676467105733E-4</v>
      </c>
      <c r="E2287" s="6">
        <f t="shared" si="180"/>
        <v>2.6453360501561647E-3</v>
      </c>
      <c r="F2287" s="6">
        <f t="shared" si="179"/>
        <v>3.0285502555670627</v>
      </c>
      <c r="G2287" s="17">
        <v>1.6777112510044372E-2</v>
      </c>
      <c r="H2287" s="9">
        <f t="shared" si="176"/>
        <v>1.7402730405218208E-2</v>
      </c>
      <c r="I2287" s="8"/>
      <c r="J2287" s="10"/>
      <c r="AC2287" s="14"/>
      <c r="AD2287" s="15"/>
    </row>
    <row r="2288" spans="1:30" hidden="1" outlineLevel="1" x14ac:dyDescent="0.3">
      <c r="A2288" s="20">
        <v>39835</v>
      </c>
      <c r="B2288" s="21">
        <v>-1.2880179588673369E-2</v>
      </c>
      <c r="C2288" s="9">
        <f t="shared" si="177"/>
        <v>-2.3380179588673368E-2</v>
      </c>
      <c r="D2288" s="6">
        <f t="shared" si="178"/>
        <v>5.4663279759861879E-4</v>
      </c>
      <c r="E2288" s="6">
        <f t="shared" si="180"/>
        <v>5.7588676467105733E-4</v>
      </c>
      <c r="F2288" s="6">
        <f t="shared" si="179"/>
        <v>2.5388402628926747</v>
      </c>
      <c r="G2288" s="17">
        <v>2.4598782950125613E-2</v>
      </c>
      <c r="H2288" s="9">
        <f t="shared" si="176"/>
        <v>1.5933738616196371E-2</v>
      </c>
      <c r="I2288" s="8"/>
      <c r="J2288" s="10"/>
      <c r="AC2288" s="14"/>
      <c r="AD2288" s="15"/>
    </row>
    <row r="2289" spans="1:30" hidden="1" outlineLevel="1" x14ac:dyDescent="0.3">
      <c r="A2289" s="20">
        <v>39836</v>
      </c>
      <c r="B2289" s="21">
        <v>-5.5850442917777703E-3</v>
      </c>
      <c r="C2289" s="9">
        <f t="shared" si="177"/>
        <v>-1.6085044291777772E-2</v>
      </c>
      <c r="D2289" s="6">
        <f t="shared" si="178"/>
        <v>2.5872864986845268E-4</v>
      </c>
      <c r="E2289" s="6">
        <f t="shared" si="180"/>
        <v>5.4663279759861879E-4</v>
      </c>
      <c r="F2289" s="6">
        <f t="shared" si="179"/>
        <v>5.4375914737740541</v>
      </c>
      <c r="G2289" s="17">
        <v>2.2299777277362837E-2</v>
      </c>
      <c r="H2289" s="9">
        <f t="shared" si="176"/>
        <v>2.3318643772256686E-2</v>
      </c>
      <c r="I2289" s="8"/>
      <c r="J2289" s="10"/>
      <c r="AC2289" s="14"/>
      <c r="AD2289" s="15"/>
    </row>
    <row r="2290" spans="1:30" hidden="1" outlineLevel="1" x14ac:dyDescent="0.3">
      <c r="A2290" s="20">
        <v>39839</v>
      </c>
      <c r="B2290" s="21">
        <v>4.7512379036976603E-3</v>
      </c>
      <c r="C2290" s="9">
        <f t="shared" si="177"/>
        <v>-5.7487620963023404E-3</v>
      </c>
      <c r="D2290" s="6">
        <f t="shared" si="178"/>
        <v>3.3048265639882479E-5</v>
      </c>
      <c r="E2290" s="6">
        <f t="shared" si="180"/>
        <v>2.5872864986845268E-4</v>
      </c>
      <c r="F2290" s="6">
        <f t="shared" si="179"/>
        <v>4.4718421362123335</v>
      </c>
      <c r="G2290" s="17">
        <v>1.726653671205074E-2</v>
      </c>
      <c r="H2290" s="9">
        <f t="shared" si="176"/>
        <v>2.1146730565769104E-2</v>
      </c>
      <c r="I2290" s="8"/>
      <c r="J2290" s="10"/>
      <c r="AC2290" s="14"/>
      <c r="AD2290" s="15"/>
    </row>
    <row r="2291" spans="1:30" hidden="1" outlineLevel="1" x14ac:dyDescent="0.3">
      <c r="A2291" s="20">
        <v>39840</v>
      </c>
      <c r="B2291" s="21">
        <v>7.2065944383653494E-3</v>
      </c>
      <c r="C2291" s="9">
        <f t="shared" si="177"/>
        <v>-3.2934055616346512E-3</v>
      </c>
      <c r="D2291" s="6">
        <f t="shared" si="178"/>
        <v>1.0846520193406053E-5</v>
      </c>
      <c r="E2291" s="6">
        <f t="shared" si="180"/>
        <v>3.3048265639882479E-5</v>
      </c>
      <c r="F2291" s="6">
        <f t="shared" si="179"/>
        <v>2.6880804637404361</v>
      </c>
      <c r="G2291" s="17">
        <v>1.0888200101199418E-2</v>
      </c>
      <c r="H2291" s="9">
        <f t="shared" si="176"/>
        <v>1.6395366612980741E-2</v>
      </c>
      <c r="I2291" s="8"/>
      <c r="J2291" s="10"/>
      <c r="AC2291" s="14"/>
      <c r="AD2291" s="15"/>
    </row>
    <row r="2292" spans="1:30" hidden="1" outlineLevel="1" x14ac:dyDescent="0.3">
      <c r="A2292" s="20">
        <v>39841</v>
      </c>
      <c r="B2292" s="21">
        <v>2.4257144604841106E-2</v>
      </c>
      <c r="C2292" s="9">
        <f t="shared" si="177"/>
        <v>1.3757144604841105E-2</v>
      </c>
      <c r="D2292" s="6">
        <f t="shared" si="178"/>
        <v>1.8925902767850873E-4</v>
      </c>
      <c r="E2292" s="6">
        <f t="shared" si="180"/>
        <v>1.0846520193406053E-5</v>
      </c>
      <c r="F2292" s="6">
        <f t="shared" si="179"/>
        <v>1.0795785302151568</v>
      </c>
      <c r="G2292" s="17">
        <v>1.3053046101767999E-2</v>
      </c>
      <c r="H2292" s="9">
        <f t="shared" si="176"/>
        <v>1.0390276850089976E-2</v>
      </c>
      <c r="I2292" s="8"/>
      <c r="J2292" s="10"/>
      <c r="AC2292" s="14"/>
      <c r="AD2292" s="15"/>
    </row>
    <row r="2293" spans="1:30" hidden="1" outlineLevel="1" x14ac:dyDescent="0.3">
      <c r="A2293" s="20">
        <v>39842</v>
      </c>
      <c r="B2293" s="21">
        <v>-2.7408412209977199E-2</v>
      </c>
      <c r="C2293" s="9">
        <f t="shared" si="177"/>
        <v>-3.7908412209977198E-2</v>
      </c>
      <c r="D2293" s="6">
        <f t="shared" si="178"/>
        <v>1.4370477162815483E-3</v>
      </c>
      <c r="E2293" s="6">
        <f t="shared" si="180"/>
        <v>1.8925902767850873E-4</v>
      </c>
      <c r="F2293" s="6">
        <f t="shared" si="179"/>
        <v>1.5438116862749274</v>
      </c>
      <c r="G2293" s="17">
        <v>1.1841289735376924E-2</v>
      </c>
      <c r="H2293" s="9">
        <f t="shared" si="176"/>
        <v>1.2425021876338599E-2</v>
      </c>
      <c r="I2293" s="8"/>
      <c r="J2293" s="10"/>
      <c r="AC2293" s="14"/>
      <c r="AD2293" s="15"/>
    </row>
    <row r="2294" spans="1:30" hidden="1" outlineLevel="1" x14ac:dyDescent="0.3">
      <c r="A2294" s="20">
        <v>39843</v>
      </c>
      <c r="B2294" s="21">
        <v>-1.8347399906483829E-2</v>
      </c>
      <c r="C2294" s="9">
        <f t="shared" si="177"/>
        <v>-2.8847399906483828E-2</v>
      </c>
      <c r="D2294" s="6">
        <f t="shared" si="178"/>
        <v>8.3217248136460318E-4</v>
      </c>
      <c r="E2294" s="6">
        <f t="shared" si="180"/>
        <v>1.4370477162815483E-3</v>
      </c>
      <c r="F2294" s="6">
        <f t="shared" si="179"/>
        <v>1.273641424987187</v>
      </c>
      <c r="G2294" s="17">
        <v>1.6230565670051982E-2</v>
      </c>
      <c r="H2294" s="9">
        <f t="shared" si="176"/>
        <v>1.1285572315958049E-2</v>
      </c>
      <c r="I2294" s="8"/>
      <c r="J2294" s="10"/>
      <c r="AC2294" s="14"/>
      <c r="AD2294" s="15"/>
    </row>
    <row r="2295" spans="1:30" hidden="1" outlineLevel="1" x14ac:dyDescent="0.3">
      <c r="A2295" s="20">
        <v>39846</v>
      </c>
      <c r="B2295" s="21">
        <v>-8.0451472485745384E-3</v>
      </c>
      <c r="C2295" s="9">
        <f t="shared" si="177"/>
        <v>-1.8545147248574541E-2</v>
      </c>
      <c r="D2295" s="6">
        <f t="shared" si="178"/>
        <v>3.4392248647131189E-4</v>
      </c>
      <c r="E2295" s="6">
        <f t="shared" si="180"/>
        <v>8.3217248136460318E-4</v>
      </c>
      <c r="F2295" s="6">
        <f t="shared" si="179"/>
        <v>2.3772685429170455</v>
      </c>
      <c r="G2295" s="17">
        <v>1.1635286500732259E-2</v>
      </c>
      <c r="H2295" s="9">
        <f t="shared" si="176"/>
        <v>1.5418393375825658E-2</v>
      </c>
      <c r="I2295" s="8"/>
      <c r="J2295" s="10"/>
      <c r="AC2295" s="14"/>
      <c r="AD2295" s="15"/>
    </row>
    <row r="2296" spans="1:30" hidden="1" outlineLevel="1" x14ac:dyDescent="0.3">
      <c r="A2296" s="20">
        <v>39847</v>
      </c>
      <c r="B2296" s="21">
        <v>1.768499314509971E-2</v>
      </c>
      <c r="C2296" s="9">
        <f t="shared" si="177"/>
        <v>7.1849931450997089E-3</v>
      </c>
      <c r="D2296" s="6">
        <f t="shared" si="178"/>
        <v>5.1624126495129806E-5</v>
      </c>
      <c r="E2296" s="6">
        <f t="shared" si="180"/>
        <v>3.4392248647131189E-4</v>
      </c>
      <c r="F2296" s="6">
        <f t="shared" si="179"/>
        <v>1.2303037796610847</v>
      </c>
      <c r="G2296" s="17">
        <v>1.3964451201394249E-2</v>
      </c>
      <c r="H2296" s="9">
        <f t="shared" si="176"/>
        <v>1.1091905966339079E-2</v>
      </c>
      <c r="I2296" s="8"/>
      <c r="J2296" s="10"/>
      <c r="AC2296" s="14"/>
      <c r="AD2296" s="15"/>
    </row>
    <row r="2297" spans="1:30" hidden="1" outlineLevel="1" x14ac:dyDescent="0.3">
      <c r="A2297" s="20">
        <v>39848</v>
      </c>
      <c r="B2297" s="21">
        <v>-1.5179531262534183E-2</v>
      </c>
      <c r="C2297" s="9">
        <f t="shared" si="177"/>
        <v>-2.5679531262534184E-2</v>
      </c>
      <c r="D2297" s="6">
        <f t="shared" si="178"/>
        <v>6.5943832586347047E-4</v>
      </c>
      <c r="E2297" s="6">
        <f t="shared" si="180"/>
        <v>5.1624126495129806E-5</v>
      </c>
      <c r="F2297" s="6">
        <f t="shared" si="179"/>
        <v>1.7643678226187787</v>
      </c>
      <c r="G2297" s="17">
        <v>1.8133096681132613E-2</v>
      </c>
      <c r="H2297" s="9">
        <f t="shared" si="176"/>
        <v>1.3282950811543263E-2</v>
      </c>
      <c r="I2297" s="8"/>
      <c r="J2297" s="10"/>
      <c r="AC2297" s="14"/>
      <c r="AD2297" s="15"/>
    </row>
    <row r="2298" spans="1:30" hidden="1" outlineLevel="1" x14ac:dyDescent="0.3">
      <c r="A2298" s="20">
        <v>39849</v>
      </c>
      <c r="B2298" s="21">
        <v>1.3285022048453119E-2</v>
      </c>
      <c r="C2298" s="9">
        <f t="shared" si="177"/>
        <v>2.7850220484531181E-3</v>
      </c>
      <c r="D2298" s="6">
        <f t="shared" si="178"/>
        <v>7.7563478103700028E-6</v>
      </c>
      <c r="E2298" s="6">
        <f t="shared" si="180"/>
        <v>6.5943832586347047E-4</v>
      </c>
      <c r="F2298" s="6">
        <f t="shared" si="179"/>
        <v>2.9628556338884575</v>
      </c>
      <c r="G2298" s="17">
        <v>2.1004093990320074E-2</v>
      </c>
      <c r="H2298" s="9">
        <f t="shared" si="176"/>
        <v>1.7212947550865474E-2</v>
      </c>
      <c r="I2298" s="8"/>
      <c r="J2298" s="10"/>
      <c r="AC2298" s="14"/>
      <c r="AD2298" s="15"/>
    </row>
    <row r="2299" spans="1:30" hidden="1" outlineLevel="1" x14ac:dyDescent="0.3">
      <c r="A2299" s="20">
        <v>39850</v>
      </c>
      <c r="B2299" s="21">
        <v>2.6619847531234087E-2</v>
      </c>
      <c r="C2299" s="9">
        <f t="shared" si="177"/>
        <v>1.6119847531234084E-2</v>
      </c>
      <c r="D2299" s="6">
        <f t="shared" si="178"/>
        <v>2.598494844302336E-4</v>
      </c>
      <c r="E2299" s="6">
        <f t="shared" si="180"/>
        <v>7.7563478103700028E-6</v>
      </c>
      <c r="F2299" s="6">
        <f t="shared" si="179"/>
        <v>3.969277284720568</v>
      </c>
      <c r="G2299" s="17">
        <v>1.4993553395779393E-2</v>
      </c>
      <c r="H2299" s="9">
        <f t="shared" si="176"/>
        <v>1.9923045160618814E-2</v>
      </c>
      <c r="I2299" s="8"/>
      <c r="J2299" s="10"/>
      <c r="AC2299" s="14"/>
      <c r="AD2299" s="15"/>
    </row>
    <row r="2300" spans="1:30" hidden="1" outlineLevel="1" x14ac:dyDescent="0.3">
      <c r="A2300" s="20">
        <v>39853</v>
      </c>
      <c r="B2300" s="21">
        <v>-1.1744858402503566E-3</v>
      </c>
      <c r="C2300" s="9">
        <f t="shared" si="177"/>
        <v>-1.1674485840250357E-2</v>
      </c>
      <c r="D2300" s="6">
        <f t="shared" si="178"/>
        <v>1.3629361963420609E-4</v>
      </c>
      <c r="E2300" s="6">
        <f t="shared" si="180"/>
        <v>2.598494844302336E-4</v>
      </c>
      <c r="F2300" s="6">
        <f t="shared" si="179"/>
        <v>2.0312931052212102</v>
      </c>
      <c r="G2300" s="17">
        <v>9.9402795351923035E-3</v>
      </c>
      <c r="H2300" s="9">
        <f t="shared" si="176"/>
        <v>1.4252344036056701E-2</v>
      </c>
      <c r="I2300" s="8"/>
      <c r="J2300" s="10"/>
      <c r="AC2300" s="14"/>
      <c r="AD2300" s="15"/>
    </row>
    <row r="2301" spans="1:30" hidden="1" outlineLevel="1" x14ac:dyDescent="0.3">
      <c r="A2301" s="20">
        <v>39854</v>
      </c>
      <c r="B2301" s="21">
        <v>-4.7285559098418264E-2</v>
      </c>
      <c r="C2301" s="9">
        <f t="shared" si="177"/>
        <v>-5.7785559098418267E-2</v>
      </c>
      <c r="D2301" s="6">
        <f t="shared" si="178"/>
        <v>3.3391708403167899E-3</v>
      </c>
      <c r="E2301" s="6">
        <f t="shared" si="180"/>
        <v>1.3629361963420609E-4</v>
      </c>
      <c r="F2301" s="6">
        <f t="shared" si="179"/>
        <v>0.9027360337757101</v>
      </c>
      <c r="G2301" s="17">
        <v>2.3456578350630076E-2</v>
      </c>
      <c r="H2301" s="9">
        <f t="shared" si="176"/>
        <v>9.5012422018160864E-3</v>
      </c>
      <c r="I2301" s="8"/>
      <c r="J2301" s="10"/>
      <c r="AC2301" s="14"/>
      <c r="AD2301" s="15"/>
    </row>
    <row r="2302" spans="1:30" hidden="1" outlineLevel="1" x14ac:dyDescent="0.3">
      <c r="A2302" s="20">
        <v>39855</v>
      </c>
      <c r="B2302" s="21">
        <v>6.3998944032165727E-3</v>
      </c>
      <c r="C2302" s="9">
        <f t="shared" si="177"/>
        <v>-4.100105596783428E-3</v>
      </c>
      <c r="D2302" s="6">
        <f t="shared" si="178"/>
        <v>1.681086590477479E-5</v>
      </c>
      <c r="E2302" s="6">
        <f t="shared" si="180"/>
        <v>3.3391708403167899E-3</v>
      </c>
      <c r="F2302" s="6">
        <f t="shared" si="179"/>
        <v>4.9459996386765743</v>
      </c>
      <c r="G2302" s="17">
        <v>1.0305932459572903E-2</v>
      </c>
      <c r="H2302" s="9">
        <f t="shared" si="176"/>
        <v>2.223960350068448E-2</v>
      </c>
      <c r="I2302" s="8"/>
      <c r="J2302" s="10"/>
      <c r="AC2302" s="14"/>
      <c r="AD2302" s="15"/>
    </row>
    <row r="2303" spans="1:30" hidden="1" outlineLevel="1" x14ac:dyDescent="0.3">
      <c r="A2303" s="20">
        <v>39856</v>
      </c>
      <c r="B2303" s="21">
        <v>-8.5306154731408447E-4</v>
      </c>
      <c r="C2303" s="9">
        <f t="shared" si="177"/>
        <v>-1.1353061547314086E-2</v>
      </c>
      <c r="D2303" s="6">
        <f t="shared" si="178"/>
        <v>1.2889200649710171E-4</v>
      </c>
      <c r="E2303" s="6">
        <f t="shared" si="180"/>
        <v>1.681086590477479E-5</v>
      </c>
      <c r="F2303" s="6">
        <f t="shared" si="179"/>
        <v>0.96904336581779693</v>
      </c>
      <c r="G2303" s="17">
        <v>2.8236972345906854E-2</v>
      </c>
      <c r="H2303" s="9">
        <f t="shared" si="176"/>
        <v>9.8440000295499635E-3</v>
      </c>
      <c r="I2303" s="8"/>
      <c r="J2303" s="10"/>
      <c r="AC2303" s="14"/>
      <c r="AD2303" s="15"/>
    </row>
    <row r="2304" spans="1:30" hidden="1" outlineLevel="1" x14ac:dyDescent="0.3">
      <c r="A2304" s="20">
        <v>39857</v>
      </c>
      <c r="B2304" s="21">
        <v>-1.0435211311833484E-2</v>
      </c>
      <c r="C2304" s="9">
        <f t="shared" si="177"/>
        <v>-2.0935211311833485E-2</v>
      </c>
      <c r="D2304" s="6">
        <f t="shared" si="178"/>
        <v>4.3828307267112073E-4</v>
      </c>
      <c r="E2304" s="6">
        <f t="shared" si="180"/>
        <v>1.2889200649710171E-4</v>
      </c>
      <c r="F2304" s="6">
        <f t="shared" si="179"/>
        <v>7.1593567026477594</v>
      </c>
      <c r="G2304" s="17">
        <v>9.5165652132978562E-3</v>
      </c>
      <c r="H2304" s="9">
        <f t="shared" si="176"/>
        <v>2.675697423597773E-2</v>
      </c>
      <c r="I2304" s="8"/>
      <c r="J2304" s="10"/>
      <c r="AC2304" s="14"/>
      <c r="AD2304" s="15"/>
    </row>
    <row r="2305" spans="1:30" hidden="1" outlineLevel="1" x14ac:dyDescent="0.3">
      <c r="A2305" s="20">
        <v>39861</v>
      </c>
      <c r="B2305" s="21">
        <v>-3.8673891863221697E-2</v>
      </c>
      <c r="C2305" s="9">
        <f t="shared" si="177"/>
        <v>-4.91738918632217E-2</v>
      </c>
      <c r="D2305" s="6">
        <f t="shared" si="178"/>
        <v>2.4180716409758214E-3</v>
      </c>
      <c r="E2305" s="6">
        <f t="shared" si="180"/>
        <v>4.3828307267112073E-4</v>
      </c>
      <c r="F2305" s="6">
        <f t="shared" si="179"/>
        <v>0.82889858316220932</v>
      </c>
      <c r="G2305" s="17">
        <v>1.4752829402554405E-2</v>
      </c>
      <c r="H2305" s="9">
        <f t="shared" si="176"/>
        <v>9.1043867622273671E-3</v>
      </c>
      <c r="I2305" s="8"/>
      <c r="J2305" s="10"/>
      <c r="AC2305" s="14"/>
      <c r="AD2305" s="15"/>
    </row>
    <row r="2306" spans="1:30" hidden="1" outlineLevel="1" x14ac:dyDescent="0.3">
      <c r="A2306" s="20">
        <v>39862</v>
      </c>
      <c r="B2306" s="21">
        <v>4.0107745259136056E-4</v>
      </c>
      <c r="C2306" s="9">
        <f t="shared" si="177"/>
        <v>-1.0098922547408641E-2</v>
      </c>
      <c r="D2306" s="6">
        <f t="shared" si="178"/>
        <v>1.0198823661855864E-4</v>
      </c>
      <c r="E2306" s="6">
        <f t="shared" si="180"/>
        <v>2.4180716409758214E-3</v>
      </c>
      <c r="F2306" s="6">
        <f t="shared" si="179"/>
        <v>1.9671978013545319</v>
      </c>
      <c r="G2306" s="17">
        <v>1.1951704166125463E-2</v>
      </c>
      <c r="H2306" s="9">
        <f t="shared" si="176"/>
        <v>1.4025682875904943E-2</v>
      </c>
      <c r="I2306" s="8"/>
      <c r="J2306" s="10"/>
      <c r="AC2306" s="14"/>
      <c r="AD2306" s="15"/>
    </row>
    <row r="2307" spans="1:30" hidden="1" outlineLevel="1" x14ac:dyDescent="0.3">
      <c r="A2307" s="20">
        <v>39863</v>
      </c>
      <c r="B2307" s="21">
        <v>-1.1940255618684942E-2</v>
      </c>
      <c r="C2307" s="9">
        <f t="shared" si="177"/>
        <v>-2.2440255618684943E-2</v>
      </c>
      <c r="D2307" s="6">
        <f t="shared" si="178"/>
        <v>5.0356507223192116E-4</v>
      </c>
      <c r="E2307" s="6">
        <f t="shared" si="180"/>
        <v>1.0198823661855864E-4</v>
      </c>
      <c r="F2307" s="6">
        <f t="shared" si="179"/>
        <v>1.297148638466608</v>
      </c>
      <c r="G2307" s="17">
        <v>1.3559334834209564E-2</v>
      </c>
      <c r="H2307" s="9">
        <f t="shared" si="176"/>
        <v>1.138924333951386E-2</v>
      </c>
      <c r="I2307" s="8"/>
      <c r="J2307" s="10"/>
      <c r="AC2307" s="14"/>
      <c r="AD2307" s="15"/>
    </row>
    <row r="2308" spans="1:30" hidden="1" outlineLevel="1" x14ac:dyDescent="0.3">
      <c r="A2308" s="20">
        <v>39864</v>
      </c>
      <c r="B2308" s="21">
        <v>-1.3522703625644361E-2</v>
      </c>
      <c r="C2308" s="9">
        <f t="shared" si="177"/>
        <v>-2.4022703625644362E-2</v>
      </c>
      <c r="D2308" s="6">
        <f t="shared" si="178"/>
        <v>5.770902894855468E-4</v>
      </c>
      <c r="E2308" s="6">
        <f t="shared" si="180"/>
        <v>5.0356507223192116E-4</v>
      </c>
      <c r="F2308" s="6">
        <f t="shared" si="179"/>
        <v>1.6645031742883718</v>
      </c>
      <c r="G2308" s="17">
        <v>2.0710479809547645E-2</v>
      </c>
      <c r="H2308" s="9">
        <f t="shared" si="176"/>
        <v>1.2901562596400375E-2</v>
      </c>
      <c r="I2308" s="8"/>
      <c r="J2308" s="10"/>
      <c r="AC2308" s="14"/>
      <c r="AD2308" s="15"/>
    </row>
    <row r="2309" spans="1:30" hidden="1" outlineLevel="1" x14ac:dyDescent="0.3">
      <c r="A2309" s="20">
        <v>39867</v>
      </c>
      <c r="B2309" s="21">
        <v>-3.4655725701597931E-2</v>
      </c>
      <c r="C2309" s="9">
        <f t="shared" si="177"/>
        <v>-4.5155725701597933E-2</v>
      </c>
      <c r="D2309" s="6">
        <f t="shared" si="178"/>
        <v>2.0390395636379522E-3</v>
      </c>
      <c r="E2309" s="6">
        <f t="shared" si="180"/>
        <v>5.770902894855468E-4</v>
      </c>
      <c r="F2309" s="6">
        <f t="shared" si="179"/>
        <v>3.8595822490937581</v>
      </c>
      <c r="G2309" s="17">
        <v>2.4523771637210503E-2</v>
      </c>
      <c r="H2309" s="9">
        <f t="shared" si="176"/>
        <v>1.9645819527557912E-2</v>
      </c>
      <c r="I2309" s="8"/>
      <c r="J2309" s="10"/>
      <c r="AC2309" s="14"/>
      <c r="AD2309" s="15"/>
    </row>
    <row r="2310" spans="1:30" hidden="1" outlineLevel="1" x14ac:dyDescent="0.3">
      <c r="A2310" s="20">
        <v>39868</v>
      </c>
      <c r="B2310" s="21">
        <v>3.2653907956272668E-2</v>
      </c>
      <c r="C2310" s="9">
        <f t="shared" si="177"/>
        <v>2.2153907956272666E-2</v>
      </c>
      <c r="D2310" s="6">
        <f t="shared" si="178"/>
        <v>4.9079563773500134E-4</v>
      </c>
      <c r="E2310" s="6">
        <f t="shared" si="180"/>
        <v>2.0390395636379522E-3</v>
      </c>
      <c r="F2310" s="6">
        <f t="shared" si="179"/>
        <v>5.4046136076882245</v>
      </c>
      <c r="G2310" s="17">
        <v>1.6629232132141014E-2</v>
      </c>
      <c r="H2310" s="9">
        <f t="shared" si="176"/>
        <v>2.3247824861023503E-2</v>
      </c>
      <c r="I2310" s="8"/>
      <c r="J2310" s="10"/>
      <c r="AC2310" s="14"/>
      <c r="AD2310" s="15"/>
    </row>
    <row r="2311" spans="1:30" hidden="1" outlineLevel="1" x14ac:dyDescent="0.3">
      <c r="A2311" s="20">
        <v>39869</v>
      </c>
      <c r="B2311" s="21">
        <v>-1.094946446889292E-2</v>
      </c>
      <c r="C2311" s="9">
        <f t="shared" si="177"/>
        <v>-2.1449464468892919E-2</v>
      </c>
      <c r="D2311" s="6">
        <f t="shared" si="178"/>
        <v>4.6007952600229978E-4</v>
      </c>
      <c r="E2311" s="6">
        <f t="shared" si="180"/>
        <v>4.9079563773500134E-4</v>
      </c>
      <c r="F2311" s="6">
        <f t="shared" si="179"/>
        <v>2.4945914032055816</v>
      </c>
      <c r="G2311" s="17">
        <v>2.2226053872371161E-2</v>
      </c>
      <c r="H2311" s="9">
        <f t="shared" si="176"/>
        <v>1.5794275555420647E-2</v>
      </c>
      <c r="I2311" s="8"/>
      <c r="J2311" s="10"/>
      <c r="AC2311" s="14"/>
      <c r="AD2311" s="15"/>
    </row>
    <row r="2312" spans="1:30" hidden="1" outlineLevel="1" x14ac:dyDescent="0.3">
      <c r="A2312" s="20">
        <v>39870</v>
      </c>
      <c r="B2312" s="21">
        <v>-1.2289678185890185E-2</v>
      </c>
      <c r="C2312" s="9">
        <f t="shared" si="177"/>
        <v>-2.2789678185890186E-2</v>
      </c>
      <c r="D2312" s="6">
        <f t="shared" si="178"/>
        <v>5.1936943181643905E-4</v>
      </c>
      <c r="E2312" s="6">
        <f t="shared" si="180"/>
        <v>4.6007952600229978E-4</v>
      </c>
      <c r="F2312" s="6">
        <f t="shared" si="179"/>
        <v>4.4424434888038009</v>
      </c>
      <c r="G2312" s="17">
        <v>2.2438869174958704E-2</v>
      </c>
      <c r="H2312" s="9">
        <f t="shared" si="176"/>
        <v>2.1077104850533438E-2</v>
      </c>
      <c r="I2312" s="8"/>
      <c r="J2312" s="10"/>
      <c r="AC2312" s="14"/>
      <c r="AD2312" s="15"/>
    </row>
    <row r="2313" spans="1:30" hidden="1" outlineLevel="1" x14ac:dyDescent="0.3">
      <c r="A2313" s="20">
        <v>39871</v>
      </c>
      <c r="B2313" s="21">
        <v>-1.6729041115365908E-2</v>
      </c>
      <c r="C2313" s="9">
        <f t="shared" si="177"/>
        <v>-2.7229041115365907E-2</v>
      </c>
      <c r="D2313" s="6">
        <f t="shared" si="178"/>
        <v>7.4142068006228699E-4</v>
      </c>
      <c r="E2313" s="6">
        <f t="shared" si="180"/>
        <v>5.1936943181643905E-4</v>
      </c>
      <c r="F2313" s="6">
        <f t="shared" si="179"/>
        <v>4.5275842189535602</v>
      </c>
      <c r="G2313" s="17">
        <v>1.2068292080331437E-2</v>
      </c>
      <c r="H2313" s="9">
        <f t="shared" si="176"/>
        <v>2.1278120732229996E-2</v>
      </c>
      <c r="I2313" s="8"/>
      <c r="J2313" s="10"/>
      <c r="AC2313" s="14"/>
      <c r="AD2313" s="15"/>
    </row>
    <row r="2314" spans="1:30" hidden="1" outlineLevel="1" x14ac:dyDescent="0.3">
      <c r="A2314" s="20">
        <v>39874</v>
      </c>
      <c r="B2314" s="21">
        <v>-4.3350540635101395E-2</v>
      </c>
      <c r="C2314" s="9">
        <f t="shared" si="177"/>
        <v>-5.3850540635101397E-2</v>
      </c>
      <c r="D2314" s="6">
        <f t="shared" si="178"/>
        <v>2.899880726692707E-3</v>
      </c>
      <c r="E2314" s="6">
        <f t="shared" si="180"/>
        <v>7.4142068006228699E-4</v>
      </c>
      <c r="F2314" s="6">
        <f t="shared" si="179"/>
        <v>1.3222435088010955</v>
      </c>
      <c r="G2314" s="17">
        <v>1.7886805381031819E-2</v>
      </c>
      <c r="H2314" s="9">
        <f t="shared" si="176"/>
        <v>1.1498884766798454E-2</v>
      </c>
      <c r="I2314" s="8"/>
      <c r="J2314" s="10"/>
      <c r="AC2314" s="14"/>
      <c r="AD2314" s="15"/>
    </row>
    <row r="2315" spans="1:30" hidden="1" outlineLevel="1" x14ac:dyDescent="0.3">
      <c r="A2315" s="20">
        <v>39875</v>
      </c>
      <c r="B2315" s="21">
        <v>-5.5258740746360431E-3</v>
      </c>
      <c r="C2315" s="9">
        <f t="shared" si="177"/>
        <v>-1.6025874074636043E-2</v>
      </c>
      <c r="D2315" s="6">
        <f t="shared" si="178"/>
        <v>2.5682863985609163E-4</v>
      </c>
      <c r="E2315" s="6">
        <f t="shared" si="180"/>
        <v>2.899880726692707E-3</v>
      </c>
      <c r="F2315" s="6">
        <f t="shared" si="179"/>
        <v>2.8834342628492684</v>
      </c>
      <c r="G2315" s="17">
        <v>1.561616019950701E-2</v>
      </c>
      <c r="H2315" s="9">
        <f t="shared" si="176"/>
        <v>1.6980678027832895E-2</v>
      </c>
      <c r="I2315" s="8"/>
      <c r="J2315" s="10"/>
      <c r="AC2315" s="14"/>
      <c r="AD2315" s="15"/>
    </row>
    <row r="2316" spans="1:30" hidden="1" outlineLevel="1" x14ac:dyDescent="0.3">
      <c r="A2316" s="20">
        <v>39876</v>
      </c>
      <c r="B2316" s="21">
        <v>2.2030205429704519E-2</v>
      </c>
      <c r="C2316" s="9">
        <f t="shared" si="177"/>
        <v>1.1530205429704518E-2</v>
      </c>
      <c r="D2316" s="6">
        <f t="shared" si="178"/>
        <v>1.3294563725118756E-4</v>
      </c>
      <c r="E2316" s="6">
        <f t="shared" si="180"/>
        <v>2.5682863985609163E-4</v>
      </c>
      <c r="F2316" s="6">
        <f t="shared" si="179"/>
        <v>2.2019985085037304</v>
      </c>
      <c r="G2316" s="17">
        <v>2.3253642500962481E-2</v>
      </c>
      <c r="H2316" s="9">
        <f t="shared" si="176"/>
        <v>1.4839132415689706E-2</v>
      </c>
      <c r="I2316" s="8"/>
      <c r="J2316" s="10"/>
      <c r="AC2316" s="14"/>
      <c r="AD2316" s="15"/>
    </row>
    <row r="2317" spans="1:30" hidden="1" outlineLevel="1" x14ac:dyDescent="0.3">
      <c r="A2317" s="20">
        <v>39877</v>
      </c>
      <c r="B2317" s="21">
        <v>-4.1786934316812081E-2</v>
      </c>
      <c r="C2317" s="9">
        <f t="shared" si="177"/>
        <v>-5.2286934316812084E-2</v>
      </c>
      <c r="D2317" s="6">
        <f t="shared" si="178"/>
        <v>2.733923500250621E-3</v>
      </c>
      <c r="E2317" s="6">
        <f t="shared" si="180"/>
        <v>1.3294563725118756E-4</v>
      </c>
      <c r="F2317" s="6">
        <f t="shared" si="179"/>
        <v>4.8610355348119274</v>
      </c>
      <c r="G2317" s="17">
        <v>2.3928231725290211E-2</v>
      </c>
      <c r="H2317" s="9">
        <f t="shared" si="176"/>
        <v>2.2047756200602196E-2</v>
      </c>
      <c r="I2317" s="8"/>
      <c r="J2317" s="10"/>
      <c r="AC2317" s="14"/>
      <c r="AD2317" s="15"/>
    </row>
    <row r="2318" spans="1:30" hidden="1" outlineLevel="1" x14ac:dyDescent="0.3">
      <c r="A2318" s="20">
        <v>39878</v>
      </c>
      <c r="B2318" s="21">
        <v>4.9162894869053154E-3</v>
      </c>
      <c r="C2318" s="9">
        <f t="shared" si="177"/>
        <v>-5.5837105130946852E-3</v>
      </c>
      <c r="D2318" s="6">
        <f t="shared" si="178"/>
        <v>3.1177823094044111E-5</v>
      </c>
      <c r="E2318" s="6">
        <f t="shared" si="180"/>
        <v>2.733923500250621E-3</v>
      </c>
      <c r="F2318" s="6">
        <f t="shared" si="179"/>
        <v>5.1461707601781539</v>
      </c>
      <c r="G2318" s="17">
        <v>2.8087307666086962E-2</v>
      </c>
      <c r="H2318" s="9">
        <f t="shared" ref="H2318:H2381" si="181">SQRT(F2318)/100</f>
        <v>2.2685173043594253E-2</v>
      </c>
      <c r="I2318" s="8"/>
      <c r="J2318" s="10"/>
      <c r="AC2318" s="14"/>
      <c r="AD2318" s="15"/>
    </row>
    <row r="2319" spans="1:30" hidden="1" outlineLevel="1" x14ac:dyDescent="0.3">
      <c r="A2319" s="20">
        <v>39881</v>
      </c>
      <c r="B2319" s="21">
        <v>-1.2128613669481605E-2</v>
      </c>
      <c r="C2319" s="9">
        <f t="shared" ref="C2319:C2382" si="182">B2319-B$5</f>
        <v>-2.2628613669481608E-2</v>
      </c>
      <c r="D2319" s="6">
        <f t="shared" ref="D2319:D2382" si="183">C2319^2</f>
        <v>5.1205415660264986E-4</v>
      </c>
      <c r="E2319" s="6">
        <f t="shared" si="180"/>
        <v>3.1177823094044111E-5</v>
      </c>
      <c r="F2319" s="6">
        <f t="shared" ref="F2319:F2382" si="184">IF(C2318&gt;0,B$6+B$7*E2319+B$8*(G2318*100)^2,B$6+B$7*E2319+B$8*(G2318*100)^2+E2319*$B$9)</f>
        <v>7.0838496545793506</v>
      </c>
      <c r="G2319" s="17">
        <v>1.8706548372737671E-2</v>
      </c>
      <c r="H2319" s="9">
        <f t="shared" si="181"/>
        <v>2.6615502352161889E-2</v>
      </c>
      <c r="I2319" s="8"/>
      <c r="J2319" s="10"/>
      <c r="AC2319" s="14"/>
      <c r="AD2319" s="15"/>
    </row>
    <row r="2320" spans="1:30" hidden="1" outlineLevel="1" x14ac:dyDescent="0.3">
      <c r="A2320" s="20">
        <v>39882</v>
      </c>
      <c r="B2320" s="21">
        <v>5.6338688538297411E-2</v>
      </c>
      <c r="C2320" s="9">
        <f t="shared" si="182"/>
        <v>4.5838688538297409E-2</v>
      </c>
      <c r="D2320" s="6">
        <f t="shared" si="183"/>
        <v>2.1011853669110382E-3</v>
      </c>
      <c r="E2320" s="6">
        <f t="shared" ref="E2320:E2383" si="185">D2319</f>
        <v>5.1205415660264986E-4</v>
      </c>
      <c r="F2320" s="6">
        <f t="shared" si="184"/>
        <v>3.1520764286158136</v>
      </c>
      <c r="G2320" s="17">
        <v>2.1538763914692307E-2</v>
      </c>
      <c r="H2320" s="9">
        <f t="shared" si="181"/>
        <v>1.7754088060544855E-2</v>
      </c>
      <c r="I2320" s="8"/>
      <c r="J2320" s="10"/>
      <c r="AC2320" s="14"/>
      <c r="AD2320" s="15"/>
    </row>
    <row r="2321" spans="1:30" hidden="1" outlineLevel="1" x14ac:dyDescent="0.3">
      <c r="A2321" s="20">
        <v>39883</v>
      </c>
      <c r="B2321" s="21">
        <v>5.6429228115693073E-4</v>
      </c>
      <c r="C2321" s="9">
        <f t="shared" si="182"/>
        <v>-9.9357077188430704E-3</v>
      </c>
      <c r="D2321" s="6">
        <f t="shared" si="183"/>
        <v>9.8718287874277773E-5</v>
      </c>
      <c r="E2321" s="6">
        <f t="shared" si="185"/>
        <v>2.1011853669110382E-3</v>
      </c>
      <c r="F2321" s="6">
        <f t="shared" si="184"/>
        <v>4.1730166696638307</v>
      </c>
      <c r="G2321" s="17">
        <v>1.4144799815139761E-2</v>
      </c>
      <c r="H2321" s="9">
        <f t="shared" si="181"/>
        <v>2.0427962868734197E-2</v>
      </c>
      <c r="I2321" s="8"/>
      <c r="J2321" s="10"/>
      <c r="AC2321" s="14"/>
      <c r="AD2321" s="15"/>
    </row>
    <row r="2322" spans="1:30" hidden="1" outlineLevel="1" x14ac:dyDescent="0.3">
      <c r="A2322" s="20">
        <v>39884</v>
      </c>
      <c r="B2322" s="21">
        <v>3.399651344655949E-2</v>
      </c>
      <c r="C2322" s="9">
        <f t="shared" si="182"/>
        <v>2.3496513446559487E-2</v>
      </c>
      <c r="D2322" s="6">
        <f t="shared" si="183"/>
        <v>5.5208614414435078E-4</v>
      </c>
      <c r="E2322" s="6">
        <f t="shared" si="185"/>
        <v>9.8718287874277773E-5</v>
      </c>
      <c r="F2322" s="6">
        <f t="shared" si="184"/>
        <v>1.8097767630492498</v>
      </c>
      <c r="G2322" s="17">
        <v>2.3311214048446022E-2</v>
      </c>
      <c r="H2322" s="9">
        <f t="shared" si="181"/>
        <v>1.3452794367897139E-2</v>
      </c>
      <c r="I2322" s="8"/>
      <c r="J2322" s="10"/>
      <c r="AC2322" s="14"/>
      <c r="AD2322" s="15"/>
    </row>
    <row r="2323" spans="1:30" hidden="1" outlineLevel="1" x14ac:dyDescent="0.3">
      <c r="A2323" s="20">
        <v>39885</v>
      </c>
      <c r="B2323" s="21">
        <v>7.4920139085473949E-3</v>
      </c>
      <c r="C2323" s="9">
        <f t="shared" si="182"/>
        <v>-3.0079860914526057E-3</v>
      </c>
      <c r="D2323" s="6">
        <f t="shared" si="183"/>
        <v>9.0479803263723239E-6</v>
      </c>
      <c r="E2323" s="6">
        <f t="shared" si="185"/>
        <v>5.5208614414435078E-4</v>
      </c>
      <c r="F2323" s="6">
        <f t="shared" si="184"/>
        <v>4.8850475575944685</v>
      </c>
      <c r="G2323" s="17">
        <v>1.2392453254130112E-2</v>
      </c>
      <c r="H2323" s="9">
        <f t="shared" si="181"/>
        <v>2.2102143691493974E-2</v>
      </c>
      <c r="I2323" s="8"/>
      <c r="J2323" s="10"/>
      <c r="AC2323" s="14"/>
      <c r="AD2323" s="15"/>
    </row>
    <row r="2324" spans="1:30" hidden="1" outlineLevel="1" x14ac:dyDescent="0.3">
      <c r="A2324" s="20">
        <v>39888</v>
      </c>
      <c r="B2324" s="21">
        <v>-9.708178590390451E-4</v>
      </c>
      <c r="C2324" s="9">
        <f t="shared" si="182"/>
        <v>-1.1470817859039046E-2</v>
      </c>
      <c r="D2324" s="6">
        <f t="shared" si="183"/>
        <v>1.3157966235524912E-4</v>
      </c>
      <c r="E2324" s="6">
        <f t="shared" si="185"/>
        <v>9.0479803263723239E-6</v>
      </c>
      <c r="F2324" s="6">
        <f t="shared" si="184"/>
        <v>1.3932526044522524</v>
      </c>
      <c r="G2324" s="17">
        <v>2.1803087446818002E-2</v>
      </c>
      <c r="H2324" s="9">
        <f t="shared" si="181"/>
        <v>1.1803612177855779E-2</v>
      </c>
      <c r="I2324" s="8"/>
      <c r="J2324" s="10"/>
      <c r="AC2324" s="14"/>
      <c r="AD2324" s="15"/>
    </row>
    <row r="2325" spans="1:30" hidden="1" outlineLevel="1" x14ac:dyDescent="0.3">
      <c r="A2325" s="20">
        <v>39889</v>
      </c>
      <c r="B2325" s="21">
        <v>2.4463549646064089E-2</v>
      </c>
      <c r="C2325" s="9">
        <f t="shared" si="182"/>
        <v>1.3963549646064088E-2</v>
      </c>
      <c r="D2325" s="6">
        <f t="shared" si="183"/>
        <v>1.9498071871809652E-4</v>
      </c>
      <c r="E2325" s="6">
        <f t="shared" si="185"/>
        <v>1.3157966235524912E-4</v>
      </c>
      <c r="F2325" s="6">
        <f t="shared" si="184"/>
        <v>4.275632820127174</v>
      </c>
      <c r="G2325" s="17">
        <v>1.6021234857712299E-2</v>
      </c>
      <c r="H2325" s="9">
        <f t="shared" si="181"/>
        <v>2.0677603391416458E-2</v>
      </c>
      <c r="I2325" s="8"/>
      <c r="J2325" s="10"/>
      <c r="AC2325" s="14"/>
      <c r="AD2325" s="15"/>
    </row>
    <row r="2326" spans="1:30" hidden="1" outlineLevel="1" x14ac:dyDescent="0.3">
      <c r="A2326" s="20">
        <v>39890</v>
      </c>
      <c r="B2326" s="21">
        <v>1.2213318230242826E-2</v>
      </c>
      <c r="C2326" s="9">
        <f t="shared" si="182"/>
        <v>1.7133182302428249E-3</v>
      </c>
      <c r="D2326" s="6">
        <f t="shared" si="183"/>
        <v>2.9354593580824056E-6</v>
      </c>
      <c r="E2326" s="6">
        <f t="shared" si="185"/>
        <v>1.9498071871809652E-4</v>
      </c>
      <c r="F2326" s="6">
        <f t="shared" si="184"/>
        <v>2.3167824587400436</v>
      </c>
      <c r="G2326" s="17">
        <v>2.7407200111396291E-2</v>
      </c>
      <c r="H2326" s="9">
        <f t="shared" si="181"/>
        <v>1.5220980450483614E-2</v>
      </c>
      <c r="I2326" s="8"/>
      <c r="J2326" s="10"/>
      <c r="AC2326" s="14"/>
      <c r="AD2326" s="15"/>
    </row>
    <row r="2327" spans="1:30" hidden="1" outlineLevel="1" x14ac:dyDescent="0.3">
      <c r="A2327" s="20">
        <v>39891</v>
      </c>
      <c r="B2327" s="21">
        <v>-1.1524018790927246E-2</v>
      </c>
      <c r="C2327" s="9">
        <f t="shared" si="182"/>
        <v>-2.2024018790927247E-2</v>
      </c>
      <c r="D2327" s="6">
        <f t="shared" si="183"/>
        <v>4.8505740370311646E-4</v>
      </c>
      <c r="E2327" s="6">
        <f t="shared" si="185"/>
        <v>2.9354593580824056E-6</v>
      </c>
      <c r="F2327" s="6">
        <f t="shared" si="184"/>
        <v>6.745791912943405</v>
      </c>
      <c r="G2327" s="17">
        <v>1.4561994678604286E-2</v>
      </c>
      <c r="H2327" s="9">
        <f t="shared" si="181"/>
        <v>2.5972662383636002E-2</v>
      </c>
      <c r="I2327" s="8"/>
      <c r="J2327" s="10"/>
      <c r="AC2327" s="14"/>
      <c r="AD2327" s="15"/>
    </row>
    <row r="2328" spans="1:30" hidden="1" outlineLevel="1" x14ac:dyDescent="0.3">
      <c r="A2328" s="20">
        <v>39892</v>
      </c>
      <c r="B2328" s="21">
        <v>-1.667978221185509E-2</v>
      </c>
      <c r="C2328" s="9">
        <f t="shared" si="182"/>
        <v>-2.7179782211855089E-2</v>
      </c>
      <c r="D2328" s="6">
        <f t="shared" si="183"/>
        <v>7.3874056108387434E-4</v>
      </c>
      <c r="E2328" s="6">
        <f t="shared" si="185"/>
        <v>4.8505740370311646E-4</v>
      </c>
      <c r="F2328" s="6">
        <f t="shared" si="184"/>
        <v>1.9170555640654947</v>
      </c>
      <c r="G2328" s="17">
        <v>1.6003107991180012E-2</v>
      </c>
      <c r="H2328" s="9">
        <f t="shared" si="181"/>
        <v>1.3845777565978355E-2</v>
      </c>
      <c r="I2328" s="8"/>
      <c r="J2328" s="10"/>
      <c r="AC2328" s="14"/>
      <c r="AD2328" s="15"/>
    </row>
    <row r="2329" spans="1:30" hidden="1" outlineLevel="1" x14ac:dyDescent="0.3">
      <c r="A2329" s="20">
        <v>39895</v>
      </c>
      <c r="B2329" s="21">
        <v>6.611575142598676E-2</v>
      </c>
      <c r="C2329" s="9">
        <f t="shared" si="182"/>
        <v>5.5615751425986758E-2</v>
      </c>
      <c r="D2329" s="6">
        <f t="shared" si="183"/>
        <v>3.0931118066771482E-3</v>
      </c>
      <c r="E2329" s="6">
        <f t="shared" si="185"/>
        <v>7.3874056108387434E-4</v>
      </c>
      <c r="F2329" s="6">
        <f t="shared" si="184"/>
        <v>2.3115959870930305</v>
      </c>
      <c r="G2329" s="17">
        <v>2.5916536493716984E-2</v>
      </c>
      <c r="H2329" s="9">
        <f t="shared" si="181"/>
        <v>1.5203933659066757E-2</v>
      </c>
      <c r="I2329" s="8"/>
      <c r="J2329" s="10"/>
      <c r="AC2329" s="14"/>
      <c r="AD2329" s="15"/>
    </row>
    <row r="2330" spans="1:30" hidden="1" outlineLevel="1" x14ac:dyDescent="0.3">
      <c r="A2330" s="20">
        <v>39896</v>
      </c>
      <c r="B2330" s="21">
        <v>-1.5015949955034186E-2</v>
      </c>
      <c r="C2330" s="9">
        <f t="shared" si="182"/>
        <v>-2.5515949955034187E-2</v>
      </c>
      <c r="D2330" s="6">
        <f t="shared" si="183"/>
        <v>6.5106370210780908E-4</v>
      </c>
      <c r="E2330" s="6">
        <f t="shared" si="185"/>
        <v>3.0931118066771482E-3</v>
      </c>
      <c r="F2330" s="6">
        <f t="shared" si="184"/>
        <v>6.0338200993267819</v>
      </c>
      <c r="G2330" s="17">
        <v>1.0006059451316739E-2</v>
      </c>
      <c r="H2330" s="9">
        <f t="shared" si="181"/>
        <v>2.4563835407620655E-2</v>
      </c>
      <c r="I2330" s="8"/>
      <c r="J2330" s="10"/>
      <c r="AC2330" s="14"/>
      <c r="AD2330" s="15"/>
    </row>
    <row r="2331" spans="1:30" hidden="1" outlineLevel="1" x14ac:dyDescent="0.3">
      <c r="A2331" s="20">
        <v>39897</v>
      </c>
      <c r="B2331" s="21">
        <v>1.1660239153026481E-2</v>
      </c>
      <c r="C2331" s="9">
        <f t="shared" si="182"/>
        <v>1.1602391530264808E-3</v>
      </c>
      <c r="D2331" s="6">
        <f t="shared" si="183"/>
        <v>1.3461548922156054E-6</v>
      </c>
      <c r="E2331" s="6">
        <f t="shared" si="185"/>
        <v>6.5106370210780908E-4</v>
      </c>
      <c r="F2331" s="6">
        <f t="shared" si="184"/>
        <v>0.91449734281013129</v>
      </c>
      <c r="G2331" s="17">
        <v>2.5869614120761206E-2</v>
      </c>
      <c r="H2331" s="9">
        <f t="shared" si="181"/>
        <v>9.5629354426877283E-3</v>
      </c>
      <c r="I2331" s="8"/>
      <c r="J2331" s="10"/>
      <c r="AC2331" s="14"/>
      <c r="AD2331" s="15"/>
    </row>
    <row r="2332" spans="1:30" hidden="1" outlineLevel="1" x14ac:dyDescent="0.3">
      <c r="A2332" s="20">
        <v>39898</v>
      </c>
      <c r="B2332" s="21">
        <v>2.2298470614868452E-2</v>
      </c>
      <c r="C2332" s="9">
        <f t="shared" si="182"/>
        <v>1.1798470614868451E-2</v>
      </c>
      <c r="D2332" s="6">
        <f t="shared" si="183"/>
        <v>1.3920390884991434E-4</v>
      </c>
      <c r="E2332" s="6">
        <f t="shared" si="185"/>
        <v>1.3461548922156054E-6</v>
      </c>
      <c r="F2332" s="6">
        <f t="shared" si="184"/>
        <v>6.0120552246192327</v>
      </c>
      <c r="G2332" s="17">
        <v>9.3297711062239209E-3</v>
      </c>
      <c r="H2332" s="9">
        <f t="shared" si="181"/>
        <v>2.4519492704008442E-2</v>
      </c>
      <c r="I2332" s="8"/>
      <c r="J2332" s="10"/>
      <c r="AC2332" s="14"/>
      <c r="AD2332" s="15"/>
    </row>
    <row r="2333" spans="1:30" hidden="1" outlineLevel="1" x14ac:dyDescent="0.3">
      <c r="A2333" s="20">
        <v>39899</v>
      </c>
      <c r="B2333" s="21">
        <v>-1.8901567467774053E-2</v>
      </c>
      <c r="C2333" s="9">
        <f t="shared" si="182"/>
        <v>-2.9401567467774052E-2</v>
      </c>
      <c r="D2333" s="6">
        <f t="shared" si="183"/>
        <v>8.644521695620695E-4</v>
      </c>
      <c r="E2333" s="6">
        <f t="shared" si="185"/>
        <v>1.3920390884991434E-4</v>
      </c>
      <c r="F2333" s="6">
        <f t="shared" si="184"/>
        <v>0.79735874100831172</v>
      </c>
      <c r="G2333" s="17">
        <v>1.2500336625515715E-2</v>
      </c>
      <c r="H2333" s="9">
        <f t="shared" si="181"/>
        <v>8.9294946162048368E-3</v>
      </c>
      <c r="I2333" s="8"/>
      <c r="J2333" s="10"/>
      <c r="AC2333" s="14"/>
      <c r="AD2333" s="15"/>
    </row>
    <row r="2334" spans="1:30" hidden="1" outlineLevel="1" x14ac:dyDescent="0.3">
      <c r="A2334" s="20">
        <v>39902</v>
      </c>
      <c r="B2334" s="21">
        <v>-3.3230516134986204E-2</v>
      </c>
      <c r="C2334" s="9">
        <f t="shared" si="182"/>
        <v>-4.3730516134986207E-2</v>
      </c>
      <c r="D2334" s="6">
        <f t="shared" si="183"/>
        <v>1.9123580414322889E-3</v>
      </c>
      <c r="E2334" s="6">
        <f t="shared" si="185"/>
        <v>8.644521695620695E-4</v>
      </c>
      <c r="F2334" s="6">
        <f t="shared" si="184"/>
        <v>1.417321930686986</v>
      </c>
      <c r="G2334" s="17">
        <v>2.4149807077219147E-2</v>
      </c>
      <c r="H2334" s="9">
        <f t="shared" si="181"/>
        <v>1.1905133055480674E-2</v>
      </c>
      <c r="I2334" s="8"/>
      <c r="J2334" s="10"/>
      <c r="AC2334" s="14"/>
      <c r="AD2334" s="15"/>
    </row>
    <row r="2335" spans="1:30" hidden="1" outlineLevel="1" x14ac:dyDescent="0.3">
      <c r="A2335" s="20">
        <v>39903</v>
      </c>
      <c r="B2335" s="21">
        <v>1.1486511497925003E-2</v>
      </c>
      <c r="C2335" s="9">
        <f t="shared" si="182"/>
        <v>9.8651149792500226E-4</v>
      </c>
      <c r="D2335" s="6">
        <f t="shared" si="183"/>
        <v>9.7320493553823169E-7</v>
      </c>
      <c r="E2335" s="6">
        <f t="shared" si="185"/>
        <v>1.9123580414322889E-3</v>
      </c>
      <c r="F2335" s="6">
        <f t="shared" si="184"/>
        <v>5.2415743187191923</v>
      </c>
      <c r="G2335" s="17">
        <v>1.9029235212379744E-2</v>
      </c>
      <c r="H2335" s="9">
        <f t="shared" si="181"/>
        <v>2.2894484747902042E-2</v>
      </c>
      <c r="I2335" s="8"/>
      <c r="J2335" s="10"/>
      <c r="AC2335" s="14"/>
      <c r="AD2335" s="15"/>
    </row>
    <row r="2336" spans="1:30" hidden="1" outlineLevel="1" x14ac:dyDescent="0.3">
      <c r="A2336" s="20">
        <v>39904</v>
      </c>
      <c r="B2336" s="21">
        <v>1.9867278084388599E-2</v>
      </c>
      <c r="C2336" s="9">
        <f t="shared" si="182"/>
        <v>9.3672780843885983E-3</v>
      </c>
      <c r="D2336" s="6">
        <f t="shared" si="183"/>
        <v>8.7745898710266926E-5</v>
      </c>
      <c r="E2336" s="6">
        <f t="shared" si="185"/>
        <v>9.7320493553823169E-7</v>
      </c>
      <c r="F2336" s="6">
        <f t="shared" si="184"/>
        <v>3.2611353278236317</v>
      </c>
      <c r="G2336" s="17">
        <v>2.5216594008738987E-2</v>
      </c>
      <c r="H2336" s="9">
        <f t="shared" si="181"/>
        <v>1.80586138112083E-2</v>
      </c>
      <c r="I2336" s="8"/>
      <c r="J2336" s="10"/>
      <c r="AC2336" s="14"/>
      <c r="AD2336" s="15"/>
    </row>
    <row r="2337" spans="1:30" hidden="1" outlineLevel="1" x14ac:dyDescent="0.3">
      <c r="A2337" s="20">
        <v>39905</v>
      </c>
      <c r="B2337" s="21">
        <v>2.7509279710439816E-2</v>
      </c>
      <c r="C2337" s="9">
        <f t="shared" si="182"/>
        <v>1.7009279710439813E-2</v>
      </c>
      <c r="D2337" s="6">
        <f t="shared" si="183"/>
        <v>2.8931559626797949E-4</v>
      </c>
      <c r="E2337" s="6">
        <f t="shared" si="185"/>
        <v>8.7745898710266926E-5</v>
      </c>
      <c r="F2337" s="6">
        <f t="shared" si="184"/>
        <v>5.7132468262378699</v>
      </c>
      <c r="G2337" s="17">
        <v>2.2735620117403807E-2</v>
      </c>
      <c r="H2337" s="9">
        <f t="shared" si="181"/>
        <v>2.3902399097659361E-2</v>
      </c>
      <c r="I2337" s="8"/>
      <c r="J2337" s="10"/>
      <c r="AC2337" s="14"/>
      <c r="AD2337" s="15"/>
    </row>
    <row r="2338" spans="1:30" hidden="1" outlineLevel="1" x14ac:dyDescent="0.3">
      <c r="A2338" s="20">
        <v>39906</v>
      </c>
      <c r="B2338" s="21">
        <v>4.9400676768796559E-3</v>
      </c>
      <c r="C2338" s="9">
        <f t="shared" si="182"/>
        <v>-5.5599323231203448E-3</v>
      </c>
      <c r="D2338" s="6">
        <f t="shared" si="183"/>
        <v>3.0912847437678392E-5</v>
      </c>
      <c r="E2338" s="6">
        <f t="shared" si="185"/>
        <v>2.8931559626797949E-4</v>
      </c>
      <c r="F2338" s="6">
        <f t="shared" si="184"/>
        <v>4.6476487369547863</v>
      </c>
      <c r="G2338" s="17">
        <v>1.1831787726441653E-2</v>
      </c>
      <c r="H2338" s="9">
        <f t="shared" si="181"/>
        <v>2.155840610285182E-2</v>
      </c>
      <c r="I2338" s="8"/>
      <c r="J2338" s="10"/>
      <c r="AC2338" s="14"/>
      <c r="AD2338" s="15"/>
    </row>
    <row r="2339" spans="1:30" hidden="1" outlineLevel="1" x14ac:dyDescent="0.3">
      <c r="A2339" s="20">
        <v>39909</v>
      </c>
      <c r="B2339" s="21">
        <v>-5.2196201706792688E-3</v>
      </c>
      <c r="C2339" s="9">
        <f t="shared" si="182"/>
        <v>-1.5719620170679269E-2</v>
      </c>
      <c r="D2339" s="6">
        <f t="shared" si="183"/>
        <v>2.4710645831042653E-4</v>
      </c>
      <c r="E2339" s="6">
        <f t="shared" si="185"/>
        <v>3.0912847437678392E-5</v>
      </c>
      <c r="F2339" s="6">
        <f t="shared" si="184"/>
        <v>1.2716017327550242</v>
      </c>
      <c r="G2339" s="17">
        <v>1.5544554839554843E-2</v>
      </c>
      <c r="H2339" s="9">
        <f t="shared" si="181"/>
        <v>1.1276531970224818E-2</v>
      </c>
      <c r="I2339" s="8"/>
      <c r="J2339" s="10"/>
      <c r="AC2339" s="14"/>
      <c r="AD2339" s="15"/>
    </row>
    <row r="2340" spans="1:30" hidden="1" outlineLevel="1" x14ac:dyDescent="0.3">
      <c r="A2340" s="20">
        <v>39910</v>
      </c>
      <c r="B2340" s="21">
        <v>-2.3633855167981051E-2</v>
      </c>
      <c r="C2340" s="9">
        <f t="shared" si="182"/>
        <v>-3.413385516798105E-2</v>
      </c>
      <c r="D2340" s="6">
        <f t="shared" si="183"/>
        <v>1.1651200686287066E-3</v>
      </c>
      <c r="E2340" s="6">
        <f t="shared" si="185"/>
        <v>2.4710645831042653E-4</v>
      </c>
      <c r="F2340" s="6">
        <f t="shared" si="184"/>
        <v>2.1820128132617862</v>
      </c>
      <c r="G2340" s="17">
        <v>1.2483547506513997E-2</v>
      </c>
      <c r="H2340" s="9">
        <f t="shared" si="181"/>
        <v>1.477163773337874E-2</v>
      </c>
      <c r="I2340" s="8"/>
      <c r="J2340" s="10"/>
      <c r="AC2340" s="14"/>
      <c r="AD2340" s="15"/>
    </row>
    <row r="2341" spans="1:30" hidden="1" outlineLevel="1" x14ac:dyDescent="0.3">
      <c r="A2341" s="20">
        <v>39911</v>
      </c>
      <c r="B2341" s="21">
        <v>6.0857433708859324E-3</v>
      </c>
      <c r="C2341" s="9">
        <f t="shared" si="182"/>
        <v>-4.4142566291140682E-3</v>
      </c>
      <c r="D2341" s="6">
        <f t="shared" si="183"/>
        <v>1.9485661587677495E-5</v>
      </c>
      <c r="E2341" s="6">
        <f t="shared" si="185"/>
        <v>1.1651200686287066E-3</v>
      </c>
      <c r="F2341" s="6">
        <f t="shared" si="184"/>
        <v>1.4135701725428034</v>
      </c>
      <c r="G2341" s="17">
        <v>1.0989430579400526E-2</v>
      </c>
      <c r="H2341" s="9">
        <f t="shared" si="181"/>
        <v>1.1889365721277158E-2</v>
      </c>
      <c r="I2341" s="8"/>
      <c r="J2341" s="10"/>
      <c r="AC2341" s="14"/>
      <c r="AD2341" s="15"/>
    </row>
    <row r="2342" spans="1:30" hidden="1" outlineLevel="1" x14ac:dyDescent="0.3">
      <c r="A2342" s="20">
        <v>39912</v>
      </c>
      <c r="B2342" s="21">
        <v>3.0939960886920841E-2</v>
      </c>
      <c r="C2342" s="9">
        <f t="shared" si="182"/>
        <v>2.0439960886920842E-2</v>
      </c>
      <c r="D2342" s="6">
        <f t="shared" si="183"/>
        <v>4.1779200105885385E-4</v>
      </c>
      <c r="E2342" s="6">
        <f t="shared" si="185"/>
        <v>1.9485661587677495E-5</v>
      </c>
      <c r="F2342" s="6">
        <f t="shared" si="184"/>
        <v>1.0994155988996235</v>
      </c>
      <c r="G2342" s="17">
        <v>1.2196891179511228E-2</v>
      </c>
      <c r="H2342" s="9">
        <f t="shared" si="181"/>
        <v>1.0485302088636376E-2</v>
      </c>
      <c r="I2342" s="8"/>
      <c r="J2342" s="10"/>
      <c r="AC2342" s="14"/>
      <c r="AD2342" s="15"/>
    </row>
    <row r="2343" spans="1:30" hidden="1" outlineLevel="1" x14ac:dyDescent="0.3">
      <c r="A2343" s="20">
        <v>39916</v>
      </c>
      <c r="B2343" s="21">
        <v>-3.1682726862916348E-3</v>
      </c>
      <c r="C2343" s="9">
        <f t="shared" si="182"/>
        <v>-1.3668272686291635E-2</v>
      </c>
      <c r="D2343" s="6">
        <f t="shared" si="183"/>
        <v>1.8682167822682596E-4</v>
      </c>
      <c r="E2343" s="6">
        <f t="shared" si="185"/>
        <v>4.1779200105885385E-4</v>
      </c>
      <c r="F2343" s="6">
        <f t="shared" si="184"/>
        <v>1.3501805313624213</v>
      </c>
      <c r="G2343" s="17">
        <v>1.3118049555027664E-2</v>
      </c>
      <c r="H2343" s="9">
        <f t="shared" si="181"/>
        <v>1.1619726895940461E-2</v>
      </c>
      <c r="I2343" s="8"/>
      <c r="J2343" s="10"/>
      <c r="AC2343" s="14"/>
      <c r="AD2343" s="15"/>
    </row>
    <row r="2344" spans="1:30" hidden="1" outlineLevel="1" x14ac:dyDescent="0.3">
      <c r="A2344" s="20">
        <v>39917</v>
      </c>
      <c r="B2344" s="21">
        <v>-1.722785967606439E-2</v>
      </c>
      <c r="C2344" s="9">
        <f t="shared" si="182"/>
        <v>-2.7727859676064393E-2</v>
      </c>
      <c r="D2344" s="6">
        <f t="shared" si="183"/>
        <v>7.688342022155178E-4</v>
      </c>
      <c r="E2344" s="6">
        <f t="shared" si="185"/>
        <v>1.8682167822682596E-4</v>
      </c>
      <c r="F2344" s="6">
        <f t="shared" si="184"/>
        <v>1.5590527452596474</v>
      </c>
      <c r="G2344" s="17">
        <v>8.9720597060237717E-3</v>
      </c>
      <c r="H2344" s="9">
        <f t="shared" si="181"/>
        <v>1.2486203367155476E-2</v>
      </c>
      <c r="I2344" s="8"/>
      <c r="J2344" s="10"/>
      <c r="AC2344" s="14"/>
      <c r="AD2344" s="15"/>
    </row>
    <row r="2345" spans="1:30" hidden="1" outlineLevel="1" x14ac:dyDescent="0.3">
      <c r="A2345" s="20">
        <v>39918</v>
      </c>
      <c r="B2345" s="21">
        <v>1.3723263857953133E-2</v>
      </c>
      <c r="C2345" s="9">
        <f t="shared" si="182"/>
        <v>3.2232638579531327E-3</v>
      </c>
      <c r="D2345" s="6">
        <f t="shared" si="183"/>
        <v>1.0389429897986912E-5</v>
      </c>
      <c r="E2345" s="6">
        <f t="shared" si="185"/>
        <v>7.688342022155178E-4</v>
      </c>
      <c r="F2345" s="6">
        <f t="shared" si="184"/>
        <v>0.73873289890063409</v>
      </c>
      <c r="G2345" s="17">
        <v>1.210637540371096E-2</v>
      </c>
      <c r="H2345" s="9">
        <f t="shared" si="181"/>
        <v>8.5949572360811324E-3</v>
      </c>
      <c r="I2345" s="8"/>
      <c r="J2345" s="10"/>
      <c r="AC2345" s="14"/>
      <c r="AD2345" s="15"/>
    </row>
    <row r="2346" spans="1:30" hidden="1" outlineLevel="1" x14ac:dyDescent="0.3">
      <c r="A2346" s="20">
        <v>39919</v>
      </c>
      <c r="B2346" s="21">
        <v>1.1861452632965824E-2</v>
      </c>
      <c r="C2346" s="9">
        <f t="shared" si="182"/>
        <v>1.361452632965823E-3</v>
      </c>
      <c r="D2346" s="6">
        <f t="shared" si="183"/>
        <v>1.8535532718095718E-6</v>
      </c>
      <c r="E2346" s="6">
        <f t="shared" si="185"/>
        <v>1.0389429897986912E-5</v>
      </c>
      <c r="F2346" s="6">
        <f t="shared" si="184"/>
        <v>1.3304766627473297</v>
      </c>
      <c r="G2346" s="17">
        <v>1.5529695539816599E-2</v>
      </c>
      <c r="H2346" s="9">
        <f t="shared" si="181"/>
        <v>1.1534629004642194E-2</v>
      </c>
      <c r="I2346" s="8"/>
      <c r="J2346" s="10"/>
      <c r="AC2346" s="14"/>
      <c r="AD2346" s="15"/>
    </row>
    <row r="2347" spans="1:30" hidden="1" outlineLevel="1" x14ac:dyDescent="0.3">
      <c r="A2347" s="20">
        <v>39920</v>
      </c>
      <c r="B2347" s="21">
        <v>7.2583989806441508E-4</v>
      </c>
      <c r="C2347" s="9">
        <f t="shared" si="182"/>
        <v>-9.7741601019355855E-3</v>
      </c>
      <c r="D2347" s="6">
        <f t="shared" si="183"/>
        <v>9.553420569826945E-5</v>
      </c>
      <c r="E2347" s="6">
        <f t="shared" si="185"/>
        <v>1.8535532718095718E-6</v>
      </c>
      <c r="F2347" s="6">
        <f t="shared" si="184"/>
        <v>2.1778726199615424</v>
      </c>
      <c r="G2347" s="17">
        <v>8.4881652298024884E-3</v>
      </c>
      <c r="H2347" s="9">
        <f t="shared" si="181"/>
        <v>1.4757617083938525E-2</v>
      </c>
      <c r="I2347" s="8"/>
      <c r="J2347" s="10"/>
      <c r="AC2347" s="14"/>
      <c r="AD2347" s="15"/>
    </row>
    <row r="2348" spans="1:30" hidden="1" outlineLevel="1" x14ac:dyDescent="0.3">
      <c r="A2348" s="20">
        <v>39923</v>
      </c>
      <c r="B2348" s="21">
        <v>-3.6265040629498466E-2</v>
      </c>
      <c r="C2348" s="9">
        <f t="shared" si="182"/>
        <v>-4.6765040629498468E-2</v>
      </c>
      <c r="D2348" s="6">
        <f t="shared" si="183"/>
        <v>2.1869690250786423E-3</v>
      </c>
      <c r="E2348" s="6">
        <f t="shared" si="185"/>
        <v>9.553420569826945E-5</v>
      </c>
      <c r="F2348" s="6">
        <f t="shared" si="184"/>
        <v>0.66304412686565006</v>
      </c>
      <c r="G2348" s="17">
        <v>1.3892624360555239E-2</v>
      </c>
      <c r="H2348" s="9">
        <f t="shared" si="181"/>
        <v>8.1427521567689273E-3</v>
      </c>
      <c r="I2348" s="8"/>
      <c r="J2348" s="10"/>
      <c r="AC2348" s="14"/>
      <c r="AD2348" s="15"/>
    </row>
    <row r="2349" spans="1:30" hidden="1" outlineLevel="1" x14ac:dyDescent="0.3">
      <c r="A2349" s="20">
        <v>39924</v>
      </c>
      <c r="B2349" s="21">
        <v>1.6169820809620723E-2</v>
      </c>
      <c r="C2349" s="9">
        <f t="shared" si="182"/>
        <v>5.6698208096207219E-3</v>
      </c>
      <c r="D2349" s="6">
        <f t="shared" si="183"/>
        <v>3.2146868013208179E-5</v>
      </c>
      <c r="E2349" s="6">
        <f t="shared" si="185"/>
        <v>2.1869690250786423E-3</v>
      </c>
      <c r="F2349" s="6">
        <f t="shared" si="184"/>
        <v>1.7464845984633697</v>
      </c>
      <c r="G2349" s="17">
        <v>1.3364574400790452E-2</v>
      </c>
      <c r="H2349" s="9">
        <f t="shared" si="181"/>
        <v>1.3215462907001667E-2</v>
      </c>
      <c r="I2349" s="8"/>
      <c r="J2349" s="10"/>
      <c r="AC2349" s="14"/>
      <c r="AD2349" s="15"/>
    </row>
    <row r="2350" spans="1:30" hidden="1" outlineLevel="1" x14ac:dyDescent="0.3">
      <c r="A2350" s="20">
        <v>39925</v>
      </c>
      <c r="B2350" s="21">
        <v>-1.0468001059468641E-2</v>
      </c>
      <c r="C2350" s="9">
        <f t="shared" si="182"/>
        <v>-2.0968001059468642E-2</v>
      </c>
      <c r="D2350" s="6">
        <f t="shared" si="183"/>
        <v>4.3965706842987807E-4</v>
      </c>
      <c r="E2350" s="6">
        <f t="shared" si="185"/>
        <v>3.2146868013208179E-5</v>
      </c>
      <c r="F2350" s="6">
        <f t="shared" si="184"/>
        <v>1.617526330725058</v>
      </c>
      <c r="G2350" s="17">
        <v>1.4455449829164189E-2</v>
      </c>
      <c r="H2350" s="9">
        <f t="shared" si="181"/>
        <v>1.2718200858317414E-2</v>
      </c>
      <c r="I2350" s="8"/>
      <c r="J2350" s="10"/>
      <c r="AC2350" s="14"/>
      <c r="AD2350" s="15"/>
    </row>
    <row r="2351" spans="1:30" hidden="1" outlineLevel="1" x14ac:dyDescent="0.3">
      <c r="A2351" s="20">
        <v>39926</v>
      </c>
      <c r="B2351" s="21">
        <v>8.8983017165261621E-3</v>
      </c>
      <c r="C2351" s="9">
        <f t="shared" si="182"/>
        <v>-1.6016982834738385E-3</v>
      </c>
      <c r="D2351" s="6">
        <f t="shared" si="183"/>
        <v>2.5654373912830405E-6</v>
      </c>
      <c r="E2351" s="6">
        <f t="shared" si="185"/>
        <v>4.3965706842987807E-4</v>
      </c>
      <c r="F2351" s="6">
        <f t="shared" si="184"/>
        <v>1.8893627685216281</v>
      </c>
      <c r="G2351" s="17">
        <v>1.4629177199394909E-2</v>
      </c>
      <c r="H2351" s="9">
        <f t="shared" si="181"/>
        <v>1.3745409301005294E-2</v>
      </c>
      <c r="I2351" s="8"/>
      <c r="J2351" s="10"/>
      <c r="AC2351" s="14"/>
      <c r="AD2351" s="15"/>
    </row>
    <row r="2352" spans="1:30" hidden="1" outlineLevel="1" x14ac:dyDescent="0.3">
      <c r="A2352" s="20">
        <v>39927</v>
      </c>
      <c r="B2352" s="21">
        <v>1.4873021247284578E-2</v>
      </c>
      <c r="C2352" s="9">
        <f t="shared" si="182"/>
        <v>4.3730212472845777E-3</v>
      </c>
      <c r="D2352" s="6">
        <f t="shared" si="183"/>
        <v>1.9123314829202364E-5</v>
      </c>
      <c r="E2352" s="6">
        <f t="shared" si="185"/>
        <v>2.5654373912830405E-6</v>
      </c>
      <c r="F2352" s="6">
        <f t="shared" si="184"/>
        <v>1.9346129236920593</v>
      </c>
      <c r="G2352" s="17">
        <v>1.2089459583598144E-2</v>
      </c>
      <c r="H2352" s="9">
        <f t="shared" si="181"/>
        <v>1.3909036356599474E-2</v>
      </c>
      <c r="I2352" s="8"/>
      <c r="J2352" s="10"/>
      <c r="AC2352" s="14"/>
      <c r="AD2352" s="15"/>
    </row>
    <row r="2353" spans="1:30" hidden="1" outlineLevel="1" x14ac:dyDescent="0.3">
      <c r="A2353" s="20">
        <v>39930</v>
      </c>
      <c r="B2353" s="21">
        <v>-6.3709444922673509E-3</v>
      </c>
      <c r="C2353" s="9">
        <f t="shared" si="182"/>
        <v>-1.6870944492267351E-2</v>
      </c>
      <c r="D2353" s="6">
        <f t="shared" si="183"/>
        <v>2.8462876806116603E-4</v>
      </c>
      <c r="E2353" s="6">
        <f t="shared" si="185"/>
        <v>1.9123314829202364E-5</v>
      </c>
      <c r="F2353" s="6">
        <f t="shared" si="184"/>
        <v>1.3268106307910685</v>
      </c>
      <c r="G2353" s="17">
        <v>1.0545201481420581E-2</v>
      </c>
      <c r="H2353" s="9">
        <f t="shared" si="181"/>
        <v>1.1518726625764969E-2</v>
      </c>
      <c r="I2353" s="8"/>
      <c r="J2353" s="10"/>
      <c r="AC2353" s="14"/>
      <c r="AD2353" s="15"/>
    </row>
    <row r="2354" spans="1:30" hidden="1" outlineLevel="1" x14ac:dyDescent="0.3">
      <c r="A2354" s="20">
        <v>39931</v>
      </c>
      <c r="B2354" s="21">
        <v>-1.0035943591821324E-3</v>
      </c>
      <c r="C2354" s="9">
        <f t="shared" si="182"/>
        <v>-1.1503594359182133E-2</v>
      </c>
      <c r="D2354" s="6">
        <f t="shared" si="183"/>
        <v>1.3233268318060698E-4</v>
      </c>
      <c r="E2354" s="6">
        <f t="shared" si="185"/>
        <v>2.8462876806116603E-4</v>
      </c>
      <c r="F2354" s="6">
        <f t="shared" si="184"/>
        <v>1.0137348516887865</v>
      </c>
      <c r="G2354" s="17">
        <v>1.2477064003347863E-2</v>
      </c>
      <c r="H2354" s="9">
        <f t="shared" si="181"/>
        <v>1.0068440056378081E-2</v>
      </c>
      <c r="I2354" s="8"/>
      <c r="J2354" s="10"/>
      <c r="AC2354" s="14"/>
      <c r="AD2354" s="15"/>
    </row>
    <row r="2355" spans="1:30" hidden="1" outlineLevel="1" x14ac:dyDescent="0.3">
      <c r="A2355" s="20">
        <v>39932</v>
      </c>
      <c r="B2355" s="21">
        <v>2.0834317341396284E-2</v>
      </c>
      <c r="C2355" s="9">
        <f t="shared" si="182"/>
        <v>1.0334317341396284E-2</v>
      </c>
      <c r="D2355" s="6">
        <f t="shared" si="183"/>
        <v>1.0679811491268395E-4</v>
      </c>
      <c r="E2355" s="6">
        <f t="shared" si="185"/>
        <v>1.3233268318060698E-4</v>
      </c>
      <c r="F2355" s="6">
        <f t="shared" si="184"/>
        <v>1.4121023611570671</v>
      </c>
      <c r="G2355" s="17">
        <v>1.6808710200810782E-2</v>
      </c>
      <c r="H2355" s="9">
        <f t="shared" si="181"/>
        <v>1.1883191327068108E-2</v>
      </c>
      <c r="I2355" s="8"/>
      <c r="J2355" s="10"/>
      <c r="AC2355" s="14"/>
      <c r="AD2355" s="15"/>
    </row>
    <row r="2356" spans="1:30" hidden="1" outlineLevel="1" x14ac:dyDescent="0.3">
      <c r="A2356" s="20">
        <v>39933</v>
      </c>
      <c r="B2356" s="21">
        <v>-2.1536054179693859E-3</v>
      </c>
      <c r="C2356" s="9">
        <f t="shared" si="182"/>
        <v>-1.2653605417969387E-2</v>
      </c>
      <c r="D2356" s="6">
        <f t="shared" si="183"/>
        <v>1.6011373007366421E-4</v>
      </c>
      <c r="E2356" s="6">
        <f t="shared" si="185"/>
        <v>1.0679811491268395E-4</v>
      </c>
      <c r="F2356" s="6">
        <f t="shared" si="184"/>
        <v>2.5483457397731257</v>
      </c>
      <c r="G2356" s="17">
        <v>1.5179044432663678E-2</v>
      </c>
      <c r="H2356" s="9">
        <f t="shared" si="181"/>
        <v>1.5963538892655119E-2</v>
      </c>
      <c r="I2356" s="8"/>
      <c r="J2356" s="10"/>
      <c r="AC2356" s="14"/>
      <c r="AD2356" s="15"/>
    </row>
    <row r="2357" spans="1:30" hidden="1" outlineLevel="1" x14ac:dyDescent="0.3">
      <c r="A2357" s="20">
        <v>39934</v>
      </c>
      <c r="B2357" s="21">
        <v>5.4076572923290418E-3</v>
      </c>
      <c r="C2357" s="9">
        <f t="shared" si="182"/>
        <v>-5.0923427076709589E-3</v>
      </c>
      <c r="D2357" s="6">
        <f t="shared" si="183"/>
        <v>2.5931954252369593E-5</v>
      </c>
      <c r="E2357" s="6">
        <f t="shared" si="185"/>
        <v>1.6011373007366421E-4</v>
      </c>
      <c r="F2357" s="6">
        <f t="shared" si="184"/>
        <v>2.081425997246809</v>
      </c>
      <c r="G2357" s="17">
        <v>1.0419581240577505E-2</v>
      </c>
      <c r="H2357" s="9">
        <f t="shared" si="181"/>
        <v>1.4427148010770559E-2</v>
      </c>
      <c r="I2357" s="8"/>
      <c r="J2357" s="10"/>
      <c r="AC2357" s="14"/>
      <c r="AD2357" s="15"/>
    </row>
    <row r="2358" spans="1:30" hidden="1" outlineLevel="1" x14ac:dyDescent="0.3">
      <c r="A2358" s="20">
        <v>39937</v>
      </c>
      <c r="B2358" s="21">
        <v>2.5763567044918702E-2</v>
      </c>
      <c r="C2358" s="9">
        <f t="shared" si="182"/>
        <v>1.5263567044918701E-2</v>
      </c>
      <c r="D2358" s="6">
        <f t="shared" si="183"/>
        <v>2.3297647893472822E-4</v>
      </c>
      <c r="E2358" s="6">
        <f t="shared" si="185"/>
        <v>2.5931954252369593E-5</v>
      </c>
      <c r="F2358" s="6">
        <f t="shared" si="184"/>
        <v>0.99014110810769551</v>
      </c>
      <c r="G2358" s="17">
        <v>1.0826068315000407E-2</v>
      </c>
      <c r="H2358" s="9">
        <f t="shared" si="181"/>
        <v>9.9505834407219336E-3</v>
      </c>
      <c r="I2358" s="8"/>
      <c r="J2358" s="10"/>
      <c r="AC2358" s="14"/>
      <c r="AD2358" s="15"/>
    </row>
    <row r="2359" spans="1:30" hidden="1" outlineLevel="1" x14ac:dyDescent="0.3">
      <c r="A2359" s="20">
        <v>39938</v>
      </c>
      <c r="B2359" s="21">
        <v>-1.9112045335252347E-3</v>
      </c>
      <c r="C2359" s="9">
        <f t="shared" si="182"/>
        <v>-1.2411204533525235E-2</v>
      </c>
      <c r="D2359" s="6">
        <f t="shared" si="183"/>
        <v>1.5403799797299733E-4</v>
      </c>
      <c r="E2359" s="6">
        <f t="shared" si="185"/>
        <v>2.3297647893472822E-4</v>
      </c>
      <c r="F2359" s="6">
        <f t="shared" si="184"/>
        <v>1.0674940349775766</v>
      </c>
      <c r="G2359" s="17">
        <v>7.4512504517800409E-3</v>
      </c>
      <c r="H2359" s="9">
        <f t="shared" si="181"/>
        <v>1.0331960293078835E-2</v>
      </c>
      <c r="I2359" s="8"/>
      <c r="J2359" s="10"/>
      <c r="AC2359" s="14"/>
      <c r="AD2359" s="15"/>
    </row>
    <row r="2360" spans="1:30" hidden="1" outlineLevel="1" x14ac:dyDescent="0.3">
      <c r="A2360" s="20">
        <v>39939</v>
      </c>
      <c r="B2360" s="21">
        <v>1.2011052533772878E-2</v>
      </c>
      <c r="C2360" s="9">
        <f t="shared" si="182"/>
        <v>1.5110525337728772E-3</v>
      </c>
      <c r="D2360" s="6">
        <f t="shared" si="183"/>
        <v>2.283279759821432E-6</v>
      </c>
      <c r="E2360" s="6">
        <f t="shared" si="185"/>
        <v>1.5403799797299733E-4</v>
      </c>
      <c r="F2360" s="6">
        <f t="shared" si="184"/>
        <v>0.51500551739724298</v>
      </c>
      <c r="G2360" s="17">
        <v>5.8288412541816804E-3</v>
      </c>
      <c r="H2360" s="9">
        <f t="shared" si="181"/>
        <v>7.1763884886288246E-3</v>
      </c>
      <c r="I2360" s="8"/>
      <c r="J2360" s="10"/>
      <c r="AC2360" s="14"/>
      <c r="AD2360" s="15"/>
    </row>
    <row r="2361" spans="1:30" hidden="1" outlineLevel="1" x14ac:dyDescent="0.3">
      <c r="A2361" s="20">
        <v>39940</v>
      </c>
      <c r="B2361" s="21">
        <v>-1.2106267450167282E-2</v>
      </c>
      <c r="C2361" s="9">
        <f t="shared" si="182"/>
        <v>-2.2606267450167285E-2</v>
      </c>
      <c r="D2361" s="6">
        <f t="shared" si="183"/>
        <v>5.1104332802849291E-4</v>
      </c>
      <c r="E2361" s="6">
        <f t="shared" si="185"/>
        <v>2.283279759821432E-6</v>
      </c>
      <c r="F2361" s="6">
        <f t="shared" si="184"/>
        <v>0.32201757151229504</v>
      </c>
      <c r="G2361" s="17">
        <v>1.5681654029582624E-2</v>
      </c>
      <c r="H2361" s="9">
        <f t="shared" si="181"/>
        <v>5.6746592101402449E-3</v>
      </c>
      <c r="I2361" s="8"/>
      <c r="J2361" s="10"/>
      <c r="AC2361" s="14"/>
      <c r="AD2361" s="15"/>
    </row>
    <row r="2362" spans="1:30" hidden="1" outlineLevel="1" x14ac:dyDescent="0.3">
      <c r="A2362" s="20">
        <v>39941</v>
      </c>
      <c r="B2362" s="21">
        <v>1.940662998060572E-2</v>
      </c>
      <c r="C2362" s="9">
        <f t="shared" si="182"/>
        <v>8.9066299806057191E-3</v>
      </c>
      <c r="D2362" s="6">
        <f t="shared" si="183"/>
        <v>7.9328057611424634E-5</v>
      </c>
      <c r="E2362" s="6">
        <f t="shared" si="185"/>
        <v>5.1104332802849291E-4</v>
      </c>
      <c r="F2362" s="6">
        <f t="shared" si="184"/>
        <v>2.220363189655179</v>
      </c>
      <c r="G2362" s="17">
        <v>8.9911711511436246E-3</v>
      </c>
      <c r="H2362" s="9">
        <f t="shared" si="181"/>
        <v>1.4900883160588766E-2</v>
      </c>
      <c r="I2362" s="8"/>
      <c r="J2362" s="10"/>
      <c r="AC2362" s="14"/>
      <c r="AD2362" s="15"/>
    </row>
    <row r="2363" spans="1:30" hidden="1" outlineLevel="1" x14ac:dyDescent="0.3">
      <c r="A2363" s="20">
        <v>39944</v>
      </c>
      <c r="B2363" s="21">
        <v>-1.8346540304107994E-2</v>
      </c>
      <c r="C2363" s="9">
        <f t="shared" si="182"/>
        <v>-2.8846540304107993E-2</v>
      </c>
      <c r="D2363" s="6">
        <f t="shared" si="183"/>
        <v>8.3212288751652688E-4</v>
      </c>
      <c r="E2363" s="6">
        <f t="shared" si="185"/>
        <v>7.9328057611424634E-5</v>
      </c>
      <c r="F2363" s="6">
        <f t="shared" si="184"/>
        <v>0.74179425819964262</v>
      </c>
      <c r="G2363" s="17">
        <v>7.8746262703508867E-3</v>
      </c>
      <c r="H2363" s="9">
        <f t="shared" si="181"/>
        <v>8.6127478669681418E-3</v>
      </c>
      <c r="I2363" s="8"/>
      <c r="J2363" s="10"/>
      <c r="AC2363" s="14"/>
      <c r="AD2363" s="15"/>
    </row>
    <row r="2364" spans="1:30" hidden="1" outlineLevel="1" x14ac:dyDescent="0.3">
      <c r="A2364" s="20">
        <v>39945</v>
      </c>
      <c r="B2364" s="21">
        <v>5.961786768574443E-3</v>
      </c>
      <c r="C2364" s="9">
        <f t="shared" si="182"/>
        <v>-4.5382132314255577E-3</v>
      </c>
      <c r="D2364" s="6">
        <f t="shared" si="183"/>
        <v>2.0595379333886004E-5</v>
      </c>
      <c r="E2364" s="6">
        <f t="shared" si="185"/>
        <v>8.3212288751652688E-4</v>
      </c>
      <c r="F2364" s="6">
        <f t="shared" si="184"/>
        <v>0.57313595988181076</v>
      </c>
      <c r="G2364" s="17">
        <v>1.1338628089250272E-2</v>
      </c>
      <c r="H2364" s="9">
        <f t="shared" si="181"/>
        <v>7.5705743499539764E-3</v>
      </c>
      <c r="I2364" s="8"/>
      <c r="J2364" s="10"/>
      <c r="AC2364" s="14"/>
      <c r="AD2364" s="15"/>
    </row>
    <row r="2365" spans="1:30" hidden="1" outlineLevel="1" x14ac:dyDescent="0.3">
      <c r="A2365" s="20">
        <v>39946</v>
      </c>
      <c r="B2365" s="21">
        <v>-2.1992136563156545E-2</v>
      </c>
      <c r="C2365" s="9">
        <f t="shared" si="182"/>
        <v>-3.2492136563156547E-2</v>
      </c>
      <c r="D2365" s="6">
        <f t="shared" si="183"/>
        <v>1.0557389384388146E-3</v>
      </c>
      <c r="E2365" s="6">
        <f t="shared" si="185"/>
        <v>2.0595379333886004E-5</v>
      </c>
      <c r="F2365" s="6">
        <f t="shared" si="184"/>
        <v>1.1692524741165391</v>
      </c>
      <c r="G2365" s="17">
        <v>1.1018458394387358E-2</v>
      </c>
      <c r="H2365" s="9">
        <f t="shared" si="181"/>
        <v>1.0813197834667315E-2</v>
      </c>
      <c r="I2365" s="8"/>
      <c r="J2365" s="10"/>
      <c r="AC2365" s="14"/>
      <c r="AD2365" s="15"/>
    </row>
    <row r="2366" spans="1:30" hidden="1" outlineLevel="1" x14ac:dyDescent="0.3">
      <c r="A2366" s="20">
        <v>39947</v>
      </c>
      <c r="B2366" s="21">
        <v>5.5886131696027061E-3</v>
      </c>
      <c r="C2366" s="9">
        <f t="shared" si="182"/>
        <v>-4.9113868303972946E-3</v>
      </c>
      <c r="D2366" s="6">
        <f t="shared" si="183"/>
        <v>2.4121720597799982E-5</v>
      </c>
      <c r="E2366" s="6">
        <f t="shared" si="185"/>
        <v>1.0557389384388146E-3</v>
      </c>
      <c r="F2366" s="6">
        <f t="shared" si="184"/>
        <v>1.1051560387870973</v>
      </c>
      <c r="G2366" s="17">
        <v>7.9641571814742275E-3</v>
      </c>
      <c r="H2366" s="9">
        <f t="shared" si="181"/>
        <v>1.0512640195436622E-2</v>
      </c>
      <c r="I2366" s="8"/>
      <c r="J2366" s="10"/>
      <c r="AC2366" s="14"/>
      <c r="AD2366" s="15"/>
    </row>
    <row r="2367" spans="1:30" hidden="1" outlineLevel="1" x14ac:dyDescent="0.3">
      <c r="A2367" s="20">
        <v>39948</v>
      </c>
      <c r="B2367" s="21">
        <v>-7.5519413431198957E-3</v>
      </c>
      <c r="C2367" s="9">
        <f t="shared" si="182"/>
        <v>-1.8051941343119896E-2</v>
      </c>
      <c r="D2367" s="6">
        <f t="shared" si="183"/>
        <v>3.2587258625544133E-4</v>
      </c>
      <c r="E2367" s="6">
        <f t="shared" si="185"/>
        <v>2.4121720597799982E-5</v>
      </c>
      <c r="F2367" s="6">
        <f t="shared" si="184"/>
        <v>0.58582322807221943</v>
      </c>
      <c r="G2367" s="17">
        <v>1.2656086025062872E-2</v>
      </c>
      <c r="H2367" s="9">
        <f t="shared" si="181"/>
        <v>7.6539089886947277E-3</v>
      </c>
      <c r="I2367" s="8"/>
      <c r="J2367" s="10"/>
      <c r="AC2367" s="14"/>
      <c r="AD2367" s="15"/>
    </row>
    <row r="2368" spans="1:30" hidden="1" outlineLevel="1" x14ac:dyDescent="0.3">
      <c r="A2368" s="20">
        <v>39951</v>
      </c>
      <c r="B2368" s="21">
        <v>2.807605434383733E-2</v>
      </c>
      <c r="C2368" s="9">
        <f t="shared" si="182"/>
        <v>1.7576054343837327E-2</v>
      </c>
      <c r="D2368" s="6">
        <f t="shared" si="183"/>
        <v>3.0891768629752296E-4</v>
      </c>
      <c r="E2368" s="6">
        <f t="shared" si="185"/>
        <v>3.2587258625544133E-4</v>
      </c>
      <c r="F2368" s="6">
        <f t="shared" si="184"/>
        <v>1.4524067991295293</v>
      </c>
      <c r="G2368" s="17">
        <v>1.1643972542557127E-2</v>
      </c>
      <c r="H2368" s="9">
        <f t="shared" si="181"/>
        <v>1.2051584124626641E-2</v>
      </c>
      <c r="I2368" s="8"/>
      <c r="J2368" s="10"/>
      <c r="AC2368" s="14"/>
      <c r="AD2368" s="15"/>
    </row>
    <row r="2369" spans="1:30" hidden="1" outlineLevel="1" x14ac:dyDescent="0.3">
      <c r="A2369" s="20">
        <v>39952</v>
      </c>
      <c r="B2369" s="21">
        <v>-3.4431496173120213E-3</v>
      </c>
      <c r="C2369" s="9">
        <f t="shared" si="182"/>
        <v>-1.3943149617312023E-2</v>
      </c>
      <c r="D2369" s="6">
        <f t="shared" si="183"/>
        <v>1.9441142125074841E-4</v>
      </c>
      <c r="E2369" s="6">
        <f t="shared" si="185"/>
        <v>3.0891768629752296E-4</v>
      </c>
      <c r="F2369" s="6">
        <f t="shared" si="184"/>
        <v>1.2321088389938302</v>
      </c>
      <c r="G2369" s="17">
        <v>5.7689022277601027E-3</v>
      </c>
      <c r="H2369" s="9">
        <f t="shared" si="181"/>
        <v>1.1100039815216116E-2</v>
      </c>
      <c r="I2369" s="8"/>
      <c r="J2369" s="10"/>
      <c r="AC2369" s="14"/>
      <c r="AD2369" s="15"/>
    </row>
    <row r="2370" spans="1:30" hidden="1" outlineLevel="1" x14ac:dyDescent="0.3">
      <c r="A2370" s="20">
        <v>39953</v>
      </c>
      <c r="B2370" s="21">
        <v>-6.2508240703057893E-3</v>
      </c>
      <c r="C2370" s="9">
        <f t="shared" si="182"/>
        <v>-1.675082407030579E-2</v>
      </c>
      <c r="D2370" s="6">
        <f t="shared" si="183"/>
        <v>2.8059010703433582E-4</v>
      </c>
      <c r="E2370" s="6">
        <f t="shared" si="185"/>
        <v>1.9441142125074841E-4</v>
      </c>
      <c r="F2370" s="6">
        <f t="shared" si="184"/>
        <v>0.31579448728797693</v>
      </c>
      <c r="G2370" s="17">
        <v>1.6085346564795027E-2</v>
      </c>
      <c r="H2370" s="9">
        <f t="shared" si="181"/>
        <v>5.6195594781795564E-3</v>
      </c>
      <c r="I2370" s="8"/>
      <c r="J2370" s="10"/>
      <c r="AC2370" s="14"/>
      <c r="AD2370" s="15"/>
    </row>
    <row r="2371" spans="1:30" hidden="1" outlineLevel="1" x14ac:dyDescent="0.3">
      <c r="A2371" s="20">
        <v>39954</v>
      </c>
      <c r="B2371" s="21">
        <v>-1.5545225752310385E-2</v>
      </c>
      <c r="C2371" s="9">
        <f t="shared" si="182"/>
        <v>-2.6045225752310386E-2</v>
      </c>
      <c r="D2371" s="6">
        <f t="shared" si="183"/>
        <v>6.7835378448881216E-4</v>
      </c>
      <c r="E2371" s="6">
        <f t="shared" si="185"/>
        <v>2.8059010703433582E-4</v>
      </c>
      <c r="F2371" s="6">
        <f t="shared" si="184"/>
        <v>2.3352245833442518</v>
      </c>
      <c r="G2371" s="17">
        <v>1.4326475053360084E-2</v>
      </c>
      <c r="H2371" s="9">
        <f t="shared" si="181"/>
        <v>1.5281441631417671E-2</v>
      </c>
      <c r="I2371" s="8"/>
      <c r="J2371" s="10"/>
      <c r="AC2371" s="14"/>
      <c r="AD2371" s="15"/>
    </row>
    <row r="2372" spans="1:30" hidden="1" outlineLevel="1" x14ac:dyDescent="0.3">
      <c r="A2372" s="20">
        <v>39955</v>
      </c>
      <c r="B2372" s="21">
        <v>-1.7875758195361833E-3</v>
      </c>
      <c r="C2372" s="9">
        <f t="shared" si="182"/>
        <v>-1.2287575819536184E-2</v>
      </c>
      <c r="D2372" s="6">
        <f t="shared" si="183"/>
        <v>1.5098451952085033E-4</v>
      </c>
      <c r="E2372" s="6">
        <f t="shared" si="185"/>
        <v>6.7835378448881216E-4</v>
      </c>
      <c r="F2372" s="6">
        <f t="shared" si="184"/>
        <v>1.8561173347923796</v>
      </c>
      <c r="G2372" s="17">
        <v>9.2911845902218012E-3</v>
      </c>
      <c r="H2372" s="9">
        <f t="shared" si="181"/>
        <v>1.3623939719451124E-2</v>
      </c>
      <c r="I2372" s="8"/>
      <c r="J2372" s="10"/>
      <c r="AC2372" s="14"/>
      <c r="AD2372" s="15"/>
    </row>
    <row r="2373" spans="1:30" hidden="1" outlineLevel="1" x14ac:dyDescent="0.3">
      <c r="A2373" s="20">
        <v>39959</v>
      </c>
      <c r="B2373" s="21">
        <v>2.3423211700085066E-2</v>
      </c>
      <c r="C2373" s="9">
        <f t="shared" si="182"/>
        <v>1.2923211700085065E-2</v>
      </c>
      <c r="D2373" s="6">
        <f t="shared" si="183"/>
        <v>1.6700940064521552E-4</v>
      </c>
      <c r="E2373" s="6">
        <f t="shared" si="185"/>
        <v>1.5098451952085033E-4</v>
      </c>
      <c r="F2373" s="6">
        <f t="shared" si="184"/>
        <v>0.7909256494553194</v>
      </c>
      <c r="G2373" s="17">
        <v>1.7094048491208672E-2</v>
      </c>
      <c r="H2373" s="9">
        <f t="shared" si="181"/>
        <v>8.893400077896638E-3</v>
      </c>
      <c r="I2373" s="8"/>
      <c r="J2373" s="10"/>
      <c r="AC2373" s="14"/>
      <c r="AD2373" s="15"/>
    </row>
    <row r="2374" spans="1:30" hidden="1" outlineLevel="1" x14ac:dyDescent="0.3">
      <c r="A2374" s="20">
        <v>39960</v>
      </c>
      <c r="B2374" s="21">
        <v>-2.0684625998074937E-2</v>
      </c>
      <c r="C2374" s="9">
        <f t="shared" si="182"/>
        <v>-3.1184625998074936E-2</v>
      </c>
      <c r="D2374" s="6">
        <f t="shared" si="183"/>
        <v>9.7248089863981118E-4</v>
      </c>
      <c r="E2374" s="6">
        <f t="shared" si="185"/>
        <v>1.6700940064521552E-4</v>
      </c>
      <c r="F2374" s="6">
        <f t="shared" si="184"/>
        <v>2.63499356514389</v>
      </c>
      <c r="G2374" s="17">
        <v>1.1853708224411128E-2</v>
      </c>
      <c r="H2374" s="9">
        <f t="shared" si="181"/>
        <v>1.6232663260056526E-2</v>
      </c>
      <c r="I2374" s="8"/>
      <c r="J2374" s="10"/>
      <c r="AC2374" s="14"/>
      <c r="AD2374" s="15"/>
    </row>
    <row r="2375" spans="1:30" hidden="1" outlineLevel="1" x14ac:dyDescent="0.3">
      <c r="A2375" s="20">
        <v>39961</v>
      </c>
      <c r="B2375" s="21">
        <v>1.2426093304826351E-2</v>
      </c>
      <c r="C2375" s="9">
        <f t="shared" si="182"/>
        <v>1.9260933048263502E-3</v>
      </c>
      <c r="D2375" s="6">
        <f t="shared" si="183"/>
        <v>3.7098354188968914E-6</v>
      </c>
      <c r="E2375" s="6">
        <f t="shared" si="185"/>
        <v>9.7248089863981118E-4</v>
      </c>
      <c r="F2375" s="6">
        <f t="shared" si="184"/>
        <v>1.2762688537943667</v>
      </c>
      <c r="G2375" s="17">
        <v>1.3325936873352522E-2</v>
      </c>
      <c r="H2375" s="9">
        <f t="shared" si="181"/>
        <v>1.1297206972497082E-2</v>
      </c>
      <c r="I2375" s="8"/>
      <c r="J2375" s="10"/>
      <c r="AC2375" s="14"/>
      <c r="AD2375" s="15"/>
    </row>
    <row r="2376" spans="1:30" hidden="1" outlineLevel="1" x14ac:dyDescent="0.3">
      <c r="A2376" s="20">
        <v>39962</v>
      </c>
      <c r="B2376" s="21">
        <v>1.1421034195628009E-2</v>
      </c>
      <c r="C2376" s="9">
        <f t="shared" si="182"/>
        <v>9.2103419562800798E-4</v>
      </c>
      <c r="D2376" s="6">
        <f t="shared" si="183"/>
        <v>8.4830398951613165E-7</v>
      </c>
      <c r="E2376" s="6">
        <f t="shared" si="185"/>
        <v>3.7098354188968914E-6</v>
      </c>
      <c r="F2376" s="6">
        <f t="shared" si="184"/>
        <v>1.6082893764504267</v>
      </c>
      <c r="G2376" s="17">
        <v>1.0360748217146063E-2</v>
      </c>
      <c r="H2376" s="9">
        <f t="shared" si="181"/>
        <v>1.2681834947871016E-2</v>
      </c>
      <c r="I2376" s="8"/>
      <c r="J2376" s="10"/>
      <c r="AC2376" s="14"/>
      <c r="AD2376" s="15"/>
    </row>
    <row r="2377" spans="1:30" hidden="1" outlineLevel="1" x14ac:dyDescent="0.3">
      <c r="A2377" s="20">
        <v>39965</v>
      </c>
      <c r="B2377" s="21">
        <v>2.5679415706915936E-2</v>
      </c>
      <c r="C2377" s="9">
        <f t="shared" si="182"/>
        <v>1.5179415706915935E-2</v>
      </c>
      <c r="D2377" s="6">
        <f t="shared" si="183"/>
        <v>2.3041466120336619E-4</v>
      </c>
      <c r="E2377" s="6">
        <f t="shared" si="185"/>
        <v>8.4830398951613165E-7</v>
      </c>
      <c r="F2377" s="6">
        <f t="shared" si="184"/>
        <v>0.97919009311623695</v>
      </c>
      <c r="G2377" s="17">
        <v>1.4513069817450484E-2</v>
      </c>
      <c r="H2377" s="9">
        <f t="shared" si="181"/>
        <v>9.895403443600655E-3</v>
      </c>
      <c r="I2377" s="8"/>
      <c r="J2377" s="10"/>
      <c r="AC2377" s="14"/>
      <c r="AD2377" s="15"/>
    </row>
    <row r="2378" spans="1:30" hidden="1" outlineLevel="1" x14ac:dyDescent="0.3">
      <c r="A2378" s="20">
        <v>39966</v>
      </c>
      <c r="B2378" s="21">
        <v>2.2253292845724401E-3</v>
      </c>
      <c r="C2378" s="9">
        <f t="shared" si="182"/>
        <v>-8.2746707154275605E-3</v>
      </c>
      <c r="D2378" s="6">
        <f t="shared" si="183"/>
        <v>6.8470175448754456E-5</v>
      </c>
      <c r="E2378" s="6">
        <f t="shared" si="185"/>
        <v>2.3041466120336619E-4</v>
      </c>
      <c r="F2378" s="6">
        <f t="shared" si="184"/>
        <v>1.9043057043281038</v>
      </c>
      <c r="G2378" s="17">
        <v>7.0203413568801602E-3</v>
      </c>
      <c r="H2378" s="9">
        <f t="shared" si="181"/>
        <v>1.3799658344785583E-2</v>
      </c>
      <c r="I2378" s="8"/>
      <c r="J2378" s="10"/>
      <c r="AC2378" s="14"/>
      <c r="AD2378" s="15"/>
    </row>
    <row r="2379" spans="1:30" hidden="1" outlineLevel="1" x14ac:dyDescent="0.3">
      <c r="A2379" s="20">
        <v>39967</v>
      </c>
      <c r="B2379" s="21">
        <v>-7.5367222815475353E-3</v>
      </c>
      <c r="C2379" s="9">
        <f t="shared" si="182"/>
        <v>-1.8036722281547537E-2</v>
      </c>
      <c r="D2379" s="6">
        <f t="shared" si="183"/>
        <v>3.2532335066167339E-4</v>
      </c>
      <c r="E2379" s="6">
        <f t="shared" si="185"/>
        <v>6.8470175448754456E-5</v>
      </c>
      <c r="F2379" s="6">
        <f t="shared" si="184"/>
        <v>0.45914868353721694</v>
      </c>
      <c r="G2379" s="17">
        <v>1.1516231167350198E-2</v>
      </c>
      <c r="H2379" s="9">
        <f t="shared" si="181"/>
        <v>6.7760510884822657E-3</v>
      </c>
      <c r="I2379" s="8"/>
      <c r="J2379" s="10"/>
      <c r="AC2379" s="14"/>
      <c r="AD2379" s="15"/>
    </row>
    <row r="2380" spans="1:30" hidden="1" outlineLevel="1" x14ac:dyDescent="0.3">
      <c r="A2380" s="20">
        <v>39968</v>
      </c>
      <c r="B2380" s="21">
        <v>8.6081371769451201E-3</v>
      </c>
      <c r="C2380" s="9">
        <f t="shared" si="182"/>
        <v>-1.8918628230548806E-3</v>
      </c>
      <c r="D2380" s="6">
        <f t="shared" si="183"/>
        <v>3.5791449412571821E-6</v>
      </c>
      <c r="E2380" s="6">
        <f t="shared" si="185"/>
        <v>3.2532335066167339E-4</v>
      </c>
      <c r="F2380" s="6">
        <f t="shared" si="184"/>
        <v>1.205615166969046</v>
      </c>
      <c r="G2380" s="17">
        <v>8.0692149982164608E-3</v>
      </c>
      <c r="H2380" s="9">
        <f t="shared" si="181"/>
        <v>1.098005085128956E-2</v>
      </c>
      <c r="I2380" s="8"/>
      <c r="J2380" s="10"/>
      <c r="AC2380" s="14"/>
      <c r="AD2380" s="15"/>
    </row>
    <row r="2381" spans="1:30" hidden="1" outlineLevel="1" x14ac:dyDescent="0.3">
      <c r="A2381" s="20">
        <v>39969</v>
      </c>
      <c r="B2381" s="21">
        <v>1.471978343243743E-3</v>
      </c>
      <c r="C2381" s="9">
        <f t="shared" si="182"/>
        <v>-9.0280216567562577E-3</v>
      </c>
      <c r="D2381" s="6">
        <f t="shared" si="183"/>
        <v>8.1505175034860005E-5</v>
      </c>
      <c r="E2381" s="6">
        <f t="shared" si="185"/>
        <v>3.5791449412571821E-6</v>
      </c>
      <c r="F2381" s="6">
        <f t="shared" si="184"/>
        <v>0.60091031361827885</v>
      </c>
      <c r="G2381" s="17">
        <v>1.0498537592831078E-2</v>
      </c>
      <c r="H2381" s="9">
        <f t="shared" si="181"/>
        <v>7.751840514473184E-3</v>
      </c>
      <c r="I2381" s="8"/>
      <c r="J2381" s="10"/>
      <c r="AC2381" s="14"/>
      <c r="AD2381" s="15"/>
    </row>
    <row r="2382" spans="1:30" hidden="1" outlineLevel="1" x14ac:dyDescent="0.3">
      <c r="A2382" s="20">
        <v>39972</v>
      </c>
      <c r="B2382" s="21">
        <v>1.55223761826892E-4</v>
      </c>
      <c r="C2382" s="9">
        <f t="shared" si="182"/>
        <v>-1.0344776238173108E-2</v>
      </c>
      <c r="D2382" s="6">
        <f t="shared" si="183"/>
        <v>1.0701439541787096E-4</v>
      </c>
      <c r="E2382" s="6">
        <f t="shared" si="185"/>
        <v>8.1505175034860005E-5</v>
      </c>
      <c r="F2382" s="6">
        <f t="shared" si="184"/>
        <v>1.0049356373960969</v>
      </c>
      <c r="G2382" s="17">
        <v>1.517455196584431E-2</v>
      </c>
      <c r="H2382" s="9">
        <f t="shared" ref="H2382:H2445" si="186">SQRT(F2382)/100</f>
        <v>1.0024647811250514E-2</v>
      </c>
      <c r="I2382" s="8"/>
      <c r="J2382" s="10"/>
      <c r="AC2382" s="14"/>
      <c r="AD2382" s="15"/>
    </row>
    <row r="2383" spans="1:30" hidden="1" outlineLevel="1" x14ac:dyDescent="0.3">
      <c r="A2383" s="20">
        <v>39973</v>
      </c>
      <c r="B2383" s="21">
        <v>-1.6324746831353332E-4</v>
      </c>
      <c r="C2383" s="9">
        <f t="shared" ref="C2383:C2446" si="187">B2383-B$5</f>
        <v>-1.0663247468313534E-2</v>
      </c>
      <c r="D2383" s="6">
        <f t="shared" ref="D2383:D2446" si="188">C2383^2</f>
        <v>1.13704846570495E-4</v>
      </c>
      <c r="E2383" s="6">
        <f t="shared" si="185"/>
        <v>1.0701439541787096E-4</v>
      </c>
      <c r="F2383" s="6">
        <f t="shared" ref="F2383:F2446" si="189">IF(C2382&gt;0,B$6+B$7*E2383+B$8*(G2382*100)^2,B$6+B$7*E2383+B$8*(G2382*100)^2+E2383*$B$9)</f>
        <v>2.0802036582551269</v>
      </c>
      <c r="G2383" s="17">
        <v>5.8279960083161032E-3</v>
      </c>
      <c r="H2383" s="9">
        <f t="shared" si="186"/>
        <v>1.4422911142536819E-2</v>
      </c>
      <c r="I2383" s="8"/>
      <c r="J2383" s="10"/>
      <c r="AC2383" s="14"/>
      <c r="AD2383" s="15"/>
    </row>
    <row r="2384" spans="1:30" hidden="1" outlineLevel="1" x14ac:dyDescent="0.3">
      <c r="A2384" s="20">
        <v>39974</v>
      </c>
      <c r="B2384" s="21">
        <v>-2.7471083911100977E-3</v>
      </c>
      <c r="C2384" s="9">
        <f t="shared" si="187"/>
        <v>-1.3247108391110098E-2</v>
      </c>
      <c r="D2384" s="6">
        <f t="shared" si="188"/>
        <v>1.7548588072581958E-4</v>
      </c>
      <c r="E2384" s="6">
        <f t="shared" ref="E2384:E2447" si="190">D2383</f>
        <v>1.13704846570495E-4</v>
      </c>
      <c r="F2384" s="6">
        <f t="shared" si="189"/>
        <v>0.32193133172098343</v>
      </c>
      <c r="G2384" s="17">
        <v>1.4672409752309641E-2</v>
      </c>
      <c r="H2384" s="9">
        <f t="shared" si="186"/>
        <v>5.6738992916774925E-3</v>
      </c>
      <c r="I2384" s="8"/>
      <c r="J2384" s="10"/>
      <c r="AC2384" s="14"/>
      <c r="AD2384" s="15"/>
    </row>
    <row r="2385" spans="1:30" hidden="1" outlineLevel="1" x14ac:dyDescent="0.3">
      <c r="A2385" s="20">
        <v>39975</v>
      </c>
      <c r="B2385" s="21">
        <v>3.6436934581289509E-3</v>
      </c>
      <c r="C2385" s="9">
        <f t="shared" si="187"/>
        <v>-6.8563065418710493E-3</v>
      </c>
      <c r="D2385" s="6">
        <f t="shared" si="188"/>
        <v>4.7008939396103746E-5</v>
      </c>
      <c r="E2385" s="6">
        <f t="shared" si="190"/>
        <v>1.7548588072581958E-4</v>
      </c>
      <c r="F2385" s="6">
        <f t="shared" si="189"/>
        <v>1.9459625544157226</v>
      </c>
      <c r="G2385" s="17">
        <v>1.3006348083379094E-2</v>
      </c>
      <c r="H2385" s="9">
        <f t="shared" si="186"/>
        <v>1.3949776178905963E-2</v>
      </c>
      <c r="I2385" s="8"/>
      <c r="J2385" s="10"/>
      <c r="AC2385" s="14"/>
      <c r="AD2385" s="15"/>
    </row>
    <row r="2386" spans="1:30" hidden="1" outlineLevel="1" x14ac:dyDescent="0.3">
      <c r="A2386" s="20">
        <v>39976</v>
      </c>
      <c r="B2386" s="21">
        <v>3.2259053499178649E-3</v>
      </c>
      <c r="C2386" s="9">
        <f t="shared" si="187"/>
        <v>-7.2740946500821357E-3</v>
      </c>
      <c r="D2386" s="6">
        <f t="shared" si="188"/>
        <v>5.2912452978353548E-5</v>
      </c>
      <c r="E2386" s="6">
        <f t="shared" si="190"/>
        <v>4.7008939396103746E-5</v>
      </c>
      <c r="F2386" s="6">
        <f t="shared" si="189"/>
        <v>1.5329125473623597</v>
      </c>
      <c r="G2386" s="17">
        <v>7.2915871111494833E-3</v>
      </c>
      <c r="H2386" s="9">
        <f t="shared" si="186"/>
        <v>1.2381084554118673E-2</v>
      </c>
      <c r="I2386" s="8"/>
      <c r="J2386" s="10"/>
      <c r="AC2386" s="14"/>
      <c r="AD2386" s="15"/>
    </row>
    <row r="2387" spans="1:30" hidden="1" outlineLevel="1" x14ac:dyDescent="0.3">
      <c r="A2387" s="20">
        <v>39979</v>
      </c>
      <c r="B2387" s="21">
        <v>-2.1495939406566619E-2</v>
      </c>
      <c r="C2387" s="9">
        <f t="shared" si="187"/>
        <v>-3.1995939406566622E-2</v>
      </c>
      <c r="D2387" s="6">
        <f t="shared" si="188"/>
        <v>1.0237401385086828E-3</v>
      </c>
      <c r="E2387" s="6">
        <f t="shared" si="190"/>
        <v>5.2912452978353548E-5</v>
      </c>
      <c r="F2387" s="6">
        <f t="shared" si="189"/>
        <v>0.49391992851397148</v>
      </c>
      <c r="G2387" s="17">
        <v>1.2369458055258156E-2</v>
      </c>
      <c r="H2387" s="9">
        <f t="shared" si="186"/>
        <v>7.0279437143020108E-3</v>
      </c>
      <c r="I2387" s="8"/>
      <c r="J2387" s="10"/>
      <c r="AC2387" s="14"/>
      <c r="AD2387" s="15"/>
    </row>
    <row r="2388" spans="1:30" hidden="1" outlineLevel="1" x14ac:dyDescent="0.3">
      <c r="A2388" s="20">
        <v>39980</v>
      </c>
      <c r="B2388" s="21">
        <v>-1.2556245793440337E-2</v>
      </c>
      <c r="C2388" s="9">
        <f t="shared" si="187"/>
        <v>-2.3056245793440337E-2</v>
      </c>
      <c r="D2388" s="6">
        <f t="shared" si="188"/>
        <v>5.3159047008753527E-4</v>
      </c>
      <c r="E2388" s="6">
        <f t="shared" si="190"/>
        <v>1.0237401385086828E-3</v>
      </c>
      <c r="F2388" s="6">
        <f t="shared" si="189"/>
        <v>1.3881704032465956</v>
      </c>
      <c r="G2388" s="17">
        <v>8.9540053736290228E-3</v>
      </c>
      <c r="H2388" s="9">
        <f t="shared" si="186"/>
        <v>1.1782064349028976E-2</v>
      </c>
      <c r="I2388" s="8"/>
      <c r="J2388" s="10"/>
      <c r="AC2388" s="14"/>
      <c r="AD2388" s="15"/>
    </row>
    <row r="2389" spans="1:30" hidden="1" outlineLevel="1" x14ac:dyDescent="0.3">
      <c r="A2389" s="20">
        <v>39981</v>
      </c>
      <c r="B2389" s="21">
        <v>-8.8110823606601257E-4</v>
      </c>
      <c r="C2389" s="9">
        <f t="shared" si="187"/>
        <v>-1.1381108236066013E-2</v>
      </c>
      <c r="D2389" s="6">
        <f t="shared" si="188"/>
        <v>1.2952962468104964E-4</v>
      </c>
      <c r="E2389" s="6">
        <f t="shared" si="190"/>
        <v>5.3159047008753527E-4</v>
      </c>
      <c r="F2389" s="6">
        <f t="shared" si="189"/>
        <v>0.73582982810418529</v>
      </c>
      <c r="G2389" s="17">
        <v>7.9883396622531435E-3</v>
      </c>
      <c r="H2389" s="9">
        <f t="shared" si="186"/>
        <v>8.5780523902817558E-3</v>
      </c>
      <c r="I2389" s="8"/>
      <c r="J2389" s="10"/>
      <c r="AC2389" s="14"/>
      <c r="AD2389" s="15"/>
    </row>
    <row r="2390" spans="1:30" hidden="1" outlineLevel="1" x14ac:dyDescent="0.3">
      <c r="A2390" s="20">
        <v>39982</v>
      </c>
      <c r="B2390" s="21">
        <v>6.8516866845396611E-3</v>
      </c>
      <c r="C2390" s="9">
        <f t="shared" si="187"/>
        <v>-3.6483133154603395E-3</v>
      </c>
      <c r="D2390" s="6">
        <f t="shared" si="188"/>
        <v>1.3310190047765216E-5</v>
      </c>
      <c r="E2390" s="6">
        <f t="shared" si="190"/>
        <v>1.2952962468104964E-4</v>
      </c>
      <c r="F2390" s="6">
        <f t="shared" si="189"/>
        <v>0.5892804441760372</v>
      </c>
      <c r="G2390" s="17">
        <v>8.1068438369692741E-3</v>
      </c>
      <c r="H2390" s="9">
        <f t="shared" si="186"/>
        <v>7.676460409433746E-3</v>
      </c>
      <c r="I2390" s="8"/>
      <c r="J2390" s="10"/>
      <c r="AC2390" s="14"/>
      <c r="AD2390" s="15"/>
    </row>
    <row r="2391" spans="1:30" hidden="1" outlineLevel="1" x14ac:dyDescent="0.3">
      <c r="A2391" s="20">
        <v>39983</v>
      </c>
      <c r="B2391" s="21">
        <v>-1.8565473858162321E-3</v>
      </c>
      <c r="C2391" s="9">
        <f t="shared" si="187"/>
        <v>-1.2356547385816232E-2</v>
      </c>
      <c r="D2391" s="6">
        <f t="shared" si="188"/>
        <v>1.5268426329792195E-4</v>
      </c>
      <c r="E2391" s="6">
        <f t="shared" si="190"/>
        <v>1.3310190047765216E-5</v>
      </c>
      <c r="F2391" s="6">
        <f t="shared" si="189"/>
        <v>0.60636248913255308</v>
      </c>
      <c r="G2391" s="17">
        <v>9.1804998400014277E-3</v>
      </c>
      <c r="H2391" s="9">
        <f t="shared" si="186"/>
        <v>7.7869280793683524E-3</v>
      </c>
      <c r="I2391" s="8"/>
      <c r="J2391" s="10"/>
      <c r="AC2391" s="14"/>
      <c r="AD2391" s="15"/>
    </row>
    <row r="2392" spans="1:30" hidden="1" outlineLevel="1" x14ac:dyDescent="0.3">
      <c r="A2392" s="20">
        <v>39986</v>
      </c>
      <c r="B2392" s="21">
        <v>-2.3784970083289652E-2</v>
      </c>
      <c r="C2392" s="9">
        <f t="shared" si="187"/>
        <v>-3.4284970083289651E-2</v>
      </c>
      <c r="D2392" s="6">
        <f t="shared" si="188"/>
        <v>1.1754591736120664E-3</v>
      </c>
      <c r="E2392" s="6">
        <f t="shared" si="190"/>
        <v>1.5268426329792195E-4</v>
      </c>
      <c r="F2392" s="6">
        <f t="shared" si="189"/>
        <v>0.77261279049742926</v>
      </c>
      <c r="G2392" s="17">
        <v>9.6425989475862478E-3</v>
      </c>
      <c r="H2392" s="9">
        <f t="shared" si="186"/>
        <v>8.7898395349257034E-3</v>
      </c>
      <c r="I2392" s="8"/>
      <c r="J2392" s="10"/>
      <c r="AC2392" s="14"/>
      <c r="AD2392" s="15"/>
    </row>
    <row r="2393" spans="1:30" hidden="1" outlineLevel="1" x14ac:dyDescent="0.3">
      <c r="A2393" s="20">
        <v>39987</v>
      </c>
      <c r="B2393" s="21">
        <v>-1.9325041124813788E-3</v>
      </c>
      <c r="C2393" s="9">
        <f t="shared" si="187"/>
        <v>-1.2432504112481379E-2</v>
      </c>
      <c r="D2393" s="6">
        <f t="shared" si="188"/>
        <v>1.5456715850686639E-4</v>
      </c>
      <c r="E2393" s="6">
        <f t="shared" si="190"/>
        <v>1.1754591736120664E-3</v>
      </c>
      <c r="F2393" s="6">
        <f t="shared" si="189"/>
        <v>0.85054010808134406</v>
      </c>
      <c r="G2393" s="17">
        <v>6.5578491372864731E-3</v>
      </c>
      <c r="H2393" s="9">
        <f t="shared" si="186"/>
        <v>9.22247313946397E-3</v>
      </c>
      <c r="I2393" s="8"/>
      <c r="J2393" s="10"/>
      <c r="AC2393" s="14"/>
      <c r="AD2393" s="15"/>
    </row>
    <row r="2394" spans="1:30" hidden="1" outlineLevel="1" x14ac:dyDescent="0.3">
      <c r="A2394" s="20">
        <v>39988</v>
      </c>
      <c r="B2394" s="21">
        <v>-2.7732825222910847E-3</v>
      </c>
      <c r="C2394" s="9">
        <f t="shared" si="187"/>
        <v>-1.3273282522291086E-2</v>
      </c>
      <c r="D2394" s="6">
        <f t="shared" si="188"/>
        <v>1.7618002891655802E-4</v>
      </c>
      <c r="E2394" s="6">
        <f t="shared" si="190"/>
        <v>1.5456715850686639E-4</v>
      </c>
      <c r="F2394" s="6">
        <f t="shared" si="189"/>
        <v>0.40290197203716749</v>
      </c>
      <c r="G2394" s="17">
        <v>1.4049738778014421E-2</v>
      </c>
      <c r="H2394" s="9">
        <f t="shared" si="186"/>
        <v>6.3474559631175667E-3</v>
      </c>
      <c r="I2394" s="8"/>
      <c r="J2394" s="10"/>
      <c r="AC2394" s="14"/>
      <c r="AD2394" s="15"/>
    </row>
    <row r="2395" spans="1:30" hidden="1" outlineLevel="1" x14ac:dyDescent="0.3">
      <c r="A2395" s="20">
        <v>39989</v>
      </c>
      <c r="B2395" s="21">
        <v>2.0575178095238386E-2</v>
      </c>
      <c r="C2395" s="9">
        <f t="shared" si="187"/>
        <v>1.0075178095238385E-2</v>
      </c>
      <c r="D2395" s="6">
        <f t="shared" si="188"/>
        <v>1.0150921365077138E-4</v>
      </c>
      <c r="E2395" s="6">
        <f t="shared" si="190"/>
        <v>1.7618002891655802E-4</v>
      </c>
      <c r="F2395" s="6">
        <f t="shared" si="189"/>
        <v>1.7857715640920822</v>
      </c>
      <c r="G2395" s="17">
        <v>1.4423558916023127E-2</v>
      </c>
      <c r="H2395" s="9">
        <f t="shared" si="186"/>
        <v>1.3363276409968037E-2</v>
      </c>
      <c r="I2395" s="8"/>
      <c r="J2395" s="10"/>
      <c r="AC2395" s="14"/>
      <c r="AD2395" s="15"/>
    </row>
    <row r="2396" spans="1:30" hidden="1" outlineLevel="1" x14ac:dyDescent="0.3">
      <c r="A2396" s="20">
        <v>39990</v>
      </c>
      <c r="B2396" s="21">
        <v>-4.0223771882185394E-3</v>
      </c>
      <c r="C2396" s="9">
        <f t="shared" si="187"/>
        <v>-1.4522377188218541E-2</v>
      </c>
      <c r="D2396" s="6">
        <f t="shared" si="188"/>
        <v>2.1089943919689024E-4</v>
      </c>
      <c r="E2396" s="6">
        <f t="shared" si="190"/>
        <v>1.0150921365077138E-4</v>
      </c>
      <c r="F2396" s="6">
        <f t="shared" si="189"/>
        <v>1.8811057870083407</v>
      </c>
      <c r="G2396" s="17">
        <v>5.6638121433408833E-3</v>
      </c>
      <c r="H2396" s="9">
        <f t="shared" si="186"/>
        <v>1.3715340998343208E-2</v>
      </c>
      <c r="I2396" s="8"/>
      <c r="J2396" s="10"/>
      <c r="AC2396" s="14"/>
      <c r="AD2396" s="15"/>
    </row>
    <row r="2397" spans="1:30" hidden="1" outlineLevel="1" x14ac:dyDescent="0.3">
      <c r="A2397" s="20">
        <v>39993</v>
      </c>
      <c r="B2397" s="21">
        <v>1.0725170025140809E-2</v>
      </c>
      <c r="C2397" s="9">
        <f t="shared" si="187"/>
        <v>2.2517002514080807E-4</v>
      </c>
      <c r="D2397" s="6">
        <f t="shared" si="188"/>
        <v>5.0701540221912136E-8</v>
      </c>
      <c r="E2397" s="6">
        <f t="shared" si="190"/>
        <v>2.1089943919689024E-4</v>
      </c>
      <c r="F2397" s="6">
        <f t="shared" si="189"/>
        <v>0.3050332578517872</v>
      </c>
      <c r="G2397" s="17">
        <v>5.7943733628763837E-3</v>
      </c>
      <c r="H2397" s="9">
        <f t="shared" si="186"/>
        <v>5.5229816028281977E-3</v>
      </c>
      <c r="I2397" s="8"/>
      <c r="J2397" s="10"/>
      <c r="AC2397" s="14"/>
      <c r="AD2397" s="15"/>
    </row>
    <row r="2398" spans="1:30" hidden="1" outlineLevel="1" x14ac:dyDescent="0.3">
      <c r="A2398" s="20">
        <v>39994</v>
      </c>
      <c r="B2398" s="21">
        <v>-9.7053117348576343E-3</v>
      </c>
      <c r="C2398" s="9">
        <f t="shared" si="187"/>
        <v>-2.0205311734857637E-2</v>
      </c>
      <c r="D2398" s="6">
        <f t="shared" si="188"/>
        <v>4.082546223027757E-4</v>
      </c>
      <c r="E2398" s="6">
        <f t="shared" si="190"/>
        <v>5.0701540221912136E-8</v>
      </c>
      <c r="F2398" s="6">
        <f t="shared" si="189"/>
        <v>0.31842914922096066</v>
      </c>
      <c r="G2398" s="17">
        <v>1.1895136316219281E-2</v>
      </c>
      <c r="H2398" s="9">
        <f t="shared" si="186"/>
        <v>5.6429526776410298E-3</v>
      </c>
      <c r="I2398" s="8"/>
      <c r="J2398" s="10"/>
      <c r="AC2398" s="14"/>
      <c r="AD2398" s="15"/>
    </row>
    <row r="2399" spans="1:30" hidden="1" outlineLevel="1" x14ac:dyDescent="0.3">
      <c r="A2399" s="20">
        <v>39995</v>
      </c>
      <c r="B2399" s="21">
        <v>6.7322972453521934E-3</v>
      </c>
      <c r="C2399" s="9">
        <f t="shared" si="187"/>
        <v>-3.7677027546478073E-3</v>
      </c>
      <c r="D2399" s="6">
        <f t="shared" si="188"/>
        <v>1.4195584047380675E-5</v>
      </c>
      <c r="E2399" s="6">
        <f t="shared" si="190"/>
        <v>4.082546223027757E-4</v>
      </c>
      <c r="F2399" s="6">
        <f t="shared" si="189"/>
        <v>1.2850713844165624</v>
      </c>
      <c r="G2399" s="17">
        <v>1.1218492591540213E-2</v>
      </c>
      <c r="H2399" s="9">
        <f t="shared" si="186"/>
        <v>1.1336098907545587E-2</v>
      </c>
      <c r="I2399" s="8"/>
      <c r="J2399" s="10"/>
      <c r="AC2399" s="14"/>
      <c r="AD2399" s="15"/>
    </row>
    <row r="2400" spans="1:30" hidden="1" outlineLevel="1" x14ac:dyDescent="0.3">
      <c r="A2400" s="20">
        <v>39996</v>
      </c>
      <c r="B2400" s="21">
        <v>-2.6611281302675257E-2</v>
      </c>
      <c r="C2400" s="9">
        <f t="shared" si="187"/>
        <v>-3.7111281302675256E-2</v>
      </c>
      <c r="D2400" s="6">
        <f t="shared" si="188"/>
        <v>1.3772471999262941E-3</v>
      </c>
      <c r="E2400" s="6">
        <f t="shared" si="190"/>
        <v>1.4195584047380675E-5</v>
      </c>
      <c r="F2400" s="6">
        <f t="shared" si="189"/>
        <v>1.1449796887306842</v>
      </c>
      <c r="G2400" s="17">
        <v>1.0123947138349531E-2</v>
      </c>
      <c r="H2400" s="9">
        <f t="shared" si="186"/>
        <v>1.0700372370766749E-2</v>
      </c>
      <c r="I2400" s="8"/>
      <c r="J2400" s="10"/>
      <c r="AC2400" s="14"/>
      <c r="AD2400" s="15"/>
    </row>
    <row r="2401" spans="1:30" hidden="1" outlineLevel="1" x14ac:dyDescent="0.3">
      <c r="A2401" s="20">
        <v>40000</v>
      </c>
      <c r="B2401" s="21">
        <v>5.3150695177266345E-3</v>
      </c>
      <c r="C2401" s="9">
        <f t="shared" si="187"/>
        <v>-5.1849304822733661E-3</v>
      </c>
      <c r="D2401" s="6">
        <f t="shared" si="188"/>
        <v>2.688350410600752E-5</v>
      </c>
      <c r="E2401" s="6">
        <f t="shared" si="190"/>
        <v>1.3772471999262941E-3</v>
      </c>
      <c r="F2401" s="6">
        <f t="shared" si="189"/>
        <v>0.9357658730729157</v>
      </c>
      <c r="G2401" s="17">
        <v>1.0835067773873492E-2</v>
      </c>
      <c r="H2401" s="9">
        <f t="shared" si="186"/>
        <v>9.6734992276472313E-3</v>
      </c>
      <c r="I2401" s="8"/>
      <c r="J2401" s="10"/>
      <c r="AC2401" s="14"/>
      <c r="AD2401" s="15"/>
    </row>
    <row r="2402" spans="1:30" hidden="1" outlineLevel="1" x14ac:dyDescent="0.3">
      <c r="A2402" s="20">
        <v>40001</v>
      </c>
      <c r="B2402" s="21">
        <v>-1.9562174086484811E-2</v>
      </c>
      <c r="C2402" s="9">
        <f t="shared" si="187"/>
        <v>-3.0062174086484809E-2</v>
      </c>
      <c r="D2402" s="6">
        <f t="shared" si="188"/>
        <v>9.037343108061188E-4</v>
      </c>
      <c r="E2402" s="6">
        <f t="shared" si="190"/>
        <v>2.688350410600752E-5</v>
      </c>
      <c r="F2402" s="6">
        <f t="shared" si="189"/>
        <v>1.0692405749903391</v>
      </c>
      <c r="G2402" s="17">
        <v>8.8527883877165484E-3</v>
      </c>
      <c r="H2402" s="9">
        <f t="shared" si="186"/>
        <v>1.034040896188511E-2</v>
      </c>
      <c r="I2402" s="8"/>
      <c r="J2402" s="10"/>
      <c r="AC2402" s="14"/>
      <c r="AD2402" s="15"/>
    </row>
    <row r="2403" spans="1:30" hidden="1" outlineLevel="1" x14ac:dyDescent="0.3">
      <c r="A2403" s="20">
        <v>40002</v>
      </c>
      <c r="B2403" s="21">
        <v>1.8125141788746355E-3</v>
      </c>
      <c r="C2403" s="9">
        <f t="shared" si="187"/>
        <v>-8.6874858211253656E-3</v>
      </c>
      <c r="D2403" s="6">
        <f t="shared" si="188"/>
        <v>7.5472409892254265E-5</v>
      </c>
      <c r="E2403" s="6">
        <f t="shared" si="190"/>
        <v>9.037343108061188E-4</v>
      </c>
      <c r="F2403" s="6">
        <f t="shared" si="189"/>
        <v>0.71969276616028144</v>
      </c>
      <c r="G2403" s="17">
        <v>1.0949808311739953E-2</v>
      </c>
      <c r="H2403" s="9">
        <f t="shared" si="186"/>
        <v>8.4834707883052283E-3</v>
      </c>
      <c r="I2403" s="8"/>
      <c r="J2403" s="10"/>
      <c r="AC2403" s="14"/>
      <c r="AD2403" s="15"/>
    </row>
    <row r="2404" spans="1:30" hidden="1" outlineLevel="1" x14ac:dyDescent="0.3">
      <c r="A2404" s="20">
        <v>40003</v>
      </c>
      <c r="B2404" s="21">
        <v>5.8182226124185211E-4</v>
      </c>
      <c r="C2404" s="9">
        <f t="shared" si="187"/>
        <v>-9.9181777387581486E-3</v>
      </c>
      <c r="D2404" s="6">
        <f t="shared" si="188"/>
        <v>9.8370249657597704E-5</v>
      </c>
      <c r="E2404" s="6">
        <f t="shared" si="190"/>
        <v>7.5472409892254265E-5</v>
      </c>
      <c r="F2404" s="6">
        <f t="shared" si="189"/>
        <v>1.0916304274475539</v>
      </c>
      <c r="G2404" s="17">
        <v>6.7156491380523878E-3</v>
      </c>
      <c r="H2404" s="9">
        <f t="shared" si="186"/>
        <v>1.0448111922484148E-2</v>
      </c>
      <c r="I2404" s="8"/>
      <c r="J2404" s="10"/>
      <c r="AC2404" s="14"/>
      <c r="AD2404" s="15"/>
    </row>
    <row r="2405" spans="1:30" hidden="1" outlineLevel="1" x14ac:dyDescent="0.3">
      <c r="A2405" s="20">
        <v>40004</v>
      </c>
      <c r="B2405" s="21">
        <v>-4.4887519619971677E-3</v>
      </c>
      <c r="C2405" s="9">
        <f t="shared" si="187"/>
        <v>-1.4988751961997168E-2</v>
      </c>
      <c r="D2405" s="6">
        <f t="shared" si="188"/>
        <v>2.2466268537827395E-4</v>
      </c>
      <c r="E2405" s="6">
        <f t="shared" si="190"/>
        <v>9.8370249657597704E-5</v>
      </c>
      <c r="F2405" s="6">
        <f t="shared" si="189"/>
        <v>0.42166193369837973</v>
      </c>
      <c r="G2405" s="17">
        <v>8.05359801076652E-3</v>
      </c>
      <c r="H2405" s="9">
        <f t="shared" si="186"/>
        <v>6.4935501360841108E-3</v>
      </c>
      <c r="I2405" s="8"/>
      <c r="J2405" s="10"/>
      <c r="AC2405" s="14"/>
      <c r="AD2405" s="15"/>
    </row>
    <row r="2406" spans="1:30" hidden="1" outlineLevel="1" x14ac:dyDescent="0.3">
      <c r="A2406" s="20">
        <v>40007</v>
      </c>
      <c r="B2406" s="21">
        <v>2.247423441136763E-2</v>
      </c>
      <c r="C2406" s="9">
        <f t="shared" si="187"/>
        <v>1.1974234411367629E-2</v>
      </c>
      <c r="D2406" s="6">
        <f t="shared" si="188"/>
        <v>1.4338228973838067E-4</v>
      </c>
      <c r="E2406" s="6">
        <f t="shared" si="190"/>
        <v>2.2466268537827395E-4</v>
      </c>
      <c r="F2406" s="6">
        <f t="shared" si="189"/>
        <v>0.59865894584121537</v>
      </c>
      <c r="G2406" s="17">
        <v>1.0709307545902647E-2</v>
      </c>
      <c r="H2406" s="9">
        <f t="shared" si="186"/>
        <v>7.7373053826329963E-3</v>
      </c>
      <c r="I2406" s="8"/>
      <c r="J2406" s="10"/>
      <c r="AC2406" s="14"/>
      <c r="AD2406" s="15"/>
    </row>
    <row r="2407" spans="1:30" hidden="1" outlineLevel="1" x14ac:dyDescent="0.3">
      <c r="A2407" s="20">
        <v>40008</v>
      </c>
      <c r="B2407" s="21">
        <v>3.3323694792854177E-3</v>
      </c>
      <c r="C2407" s="9">
        <f t="shared" si="187"/>
        <v>-7.1676305207145829E-3</v>
      </c>
      <c r="D2407" s="6">
        <f t="shared" si="188"/>
        <v>5.1374927281479201E-5</v>
      </c>
      <c r="E2407" s="6">
        <f t="shared" si="190"/>
        <v>1.4338228973838067E-4</v>
      </c>
      <c r="F2407" s="6">
        <f t="shared" si="189"/>
        <v>1.0449717744856992</v>
      </c>
      <c r="G2407" s="17">
        <v>6.6850534026818937E-3</v>
      </c>
      <c r="H2407" s="9">
        <f t="shared" si="186"/>
        <v>1.0222386093695048E-2</v>
      </c>
      <c r="I2407" s="8"/>
      <c r="J2407" s="10"/>
      <c r="AC2407" s="14"/>
      <c r="AD2407" s="15"/>
    </row>
    <row r="2408" spans="1:30" hidden="1" outlineLevel="1" x14ac:dyDescent="0.3">
      <c r="A2408" s="20">
        <v>40009</v>
      </c>
      <c r="B2408" s="21">
        <v>3.024785979446059E-2</v>
      </c>
      <c r="C2408" s="9">
        <f t="shared" si="187"/>
        <v>1.9747859794460587E-2</v>
      </c>
      <c r="D2408" s="6">
        <f t="shared" si="188"/>
        <v>3.8997796646167296E-4</v>
      </c>
      <c r="E2408" s="6">
        <f t="shared" si="190"/>
        <v>5.1374927281479201E-5</v>
      </c>
      <c r="F2408" s="6">
        <f t="shared" si="189"/>
        <v>0.4179886929297334</v>
      </c>
      <c r="G2408" s="17">
        <v>1.2867069967725745E-2</v>
      </c>
      <c r="H2408" s="9">
        <f t="shared" si="186"/>
        <v>6.4652045051160865E-3</v>
      </c>
      <c r="I2408" s="8"/>
      <c r="J2408" s="10"/>
      <c r="AC2408" s="14"/>
      <c r="AD2408" s="15"/>
    </row>
    <row r="2409" spans="1:30" hidden="1" outlineLevel="1" x14ac:dyDescent="0.3">
      <c r="A2409" s="20">
        <v>40010</v>
      </c>
      <c r="B2409" s="21">
        <v>1.1035451848483273E-2</v>
      </c>
      <c r="C2409" s="9">
        <f t="shared" si="187"/>
        <v>5.3545184848327251E-4</v>
      </c>
      <c r="D2409" s="6">
        <f t="shared" si="188"/>
        <v>2.8670868204415343E-7</v>
      </c>
      <c r="E2409" s="6">
        <f t="shared" si="190"/>
        <v>3.8997796646167296E-4</v>
      </c>
      <c r="F2409" s="6">
        <f t="shared" si="189"/>
        <v>1.5006342619383117</v>
      </c>
      <c r="G2409" s="17">
        <v>1.0016041590293161E-2</v>
      </c>
      <c r="H2409" s="9">
        <f t="shared" si="186"/>
        <v>1.2250037803771511E-2</v>
      </c>
      <c r="I2409" s="8"/>
      <c r="J2409" s="10"/>
      <c r="AC2409" s="14"/>
      <c r="AD2409" s="15"/>
    </row>
    <row r="2410" spans="1:30" hidden="1" outlineLevel="1" x14ac:dyDescent="0.3">
      <c r="A2410" s="20">
        <v>40011</v>
      </c>
      <c r="B2410" s="21">
        <v>3.6801780127510989E-3</v>
      </c>
      <c r="C2410" s="9">
        <f t="shared" si="187"/>
        <v>-6.8198219872489018E-3</v>
      </c>
      <c r="D2410" s="6">
        <f t="shared" si="188"/>
        <v>4.650997193776356E-5</v>
      </c>
      <c r="E2410" s="6">
        <f t="shared" si="190"/>
        <v>2.8670868204415343E-7</v>
      </c>
      <c r="F2410" s="6">
        <f t="shared" si="189"/>
        <v>0.91627599541338645</v>
      </c>
      <c r="G2410" s="17">
        <v>6.0241248466998418E-3</v>
      </c>
      <c r="H2410" s="9">
        <f t="shared" si="186"/>
        <v>9.5722306460583502E-3</v>
      </c>
      <c r="I2410" s="8"/>
      <c r="J2410" s="10"/>
      <c r="AC2410" s="14"/>
      <c r="AD2410" s="15"/>
    </row>
    <row r="2411" spans="1:30" hidden="1" outlineLevel="1" x14ac:dyDescent="0.3">
      <c r="A2411" s="20">
        <v>40014</v>
      </c>
      <c r="B2411" s="21">
        <v>1.1847503623903782E-2</v>
      </c>
      <c r="C2411" s="9">
        <f t="shared" si="187"/>
        <v>1.347503623903781E-3</v>
      </c>
      <c r="D2411" s="6">
        <f t="shared" si="188"/>
        <v>1.8157660164338223E-6</v>
      </c>
      <c r="E2411" s="6">
        <f t="shared" si="190"/>
        <v>4.650997193776356E-5</v>
      </c>
      <c r="F2411" s="6">
        <f t="shared" si="189"/>
        <v>0.34275107129688992</v>
      </c>
      <c r="G2411" s="17">
        <v>5.2652250070198007E-3</v>
      </c>
      <c r="H2411" s="9">
        <f t="shared" si="186"/>
        <v>5.8544946092458743E-3</v>
      </c>
      <c r="I2411" s="8"/>
      <c r="J2411" s="10"/>
      <c r="AC2411" s="14"/>
      <c r="AD2411" s="15"/>
    </row>
    <row r="2412" spans="1:30" hidden="1" outlineLevel="1" x14ac:dyDescent="0.3">
      <c r="A2412" s="20">
        <v>40015</v>
      </c>
      <c r="B2412" s="21">
        <v>7.6322924514075439E-3</v>
      </c>
      <c r="C2412" s="9">
        <f t="shared" si="187"/>
        <v>-2.8677075485924568E-3</v>
      </c>
      <c r="D2412" s="6">
        <f t="shared" si="188"/>
        <v>8.2237465842541583E-6</v>
      </c>
      <c r="E2412" s="6">
        <f t="shared" si="190"/>
        <v>1.8157660164338223E-6</v>
      </c>
      <c r="F2412" s="6">
        <f t="shared" si="189"/>
        <v>0.26601127781281442</v>
      </c>
      <c r="G2412" s="17">
        <v>7.7555925620981375E-3</v>
      </c>
      <c r="H2412" s="9">
        <f t="shared" si="186"/>
        <v>5.1576281158378845E-3</v>
      </c>
      <c r="I2412" s="8"/>
      <c r="J2412" s="10"/>
      <c r="AC2412" s="14"/>
      <c r="AD2412" s="15"/>
    </row>
    <row r="2413" spans="1:30" hidden="1" outlineLevel="1" x14ac:dyDescent="0.3">
      <c r="A2413" s="20">
        <v>40016</v>
      </c>
      <c r="B2413" s="21">
        <v>-3.8973217786257815E-3</v>
      </c>
      <c r="C2413" s="9">
        <f t="shared" si="187"/>
        <v>-1.4397321778625783E-2</v>
      </c>
      <c r="D2413" s="6">
        <f t="shared" si="188"/>
        <v>2.0728287439729227E-4</v>
      </c>
      <c r="E2413" s="6">
        <f t="shared" si="190"/>
        <v>8.2237465842541583E-6</v>
      </c>
      <c r="F2413" s="6">
        <f t="shared" si="189"/>
        <v>0.55645667317622349</v>
      </c>
      <c r="G2413" s="17">
        <v>6.425395901424099E-3</v>
      </c>
      <c r="H2413" s="9">
        <f t="shared" si="186"/>
        <v>7.4596023565349882E-3</v>
      </c>
      <c r="I2413" s="8"/>
      <c r="J2413" s="10"/>
      <c r="AC2413" s="14"/>
      <c r="AD2413" s="15"/>
    </row>
    <row r="2414" spans="1:30" hidden="1" outlineLevel="1" x14ac:dyDescent="0.3">
      <c r="A2414" s="20">
        <v>40017</v>
      </c>
      <c r="B2414" s="21">
        <v>2.0950572885587593E-2</v>
      </c>
      <c r="C2414" s="9">
        <f t="shared" si="187"/>
        <v>1.0450572885587593E-2</v>
      </c>
      <c r="D2414" s="6">
        <f t="shared" si="188"/>
        <v>1.0921447363697858E-4</v>
      </c>
      <c r="E2414" s="6">
        <f t="shared" si="190"/>
        <v>2.0728287439729227E-4</v>
      </c>
      <c r="F2414" s="6">
        <f t="shared" si="189"/>
        <v>0.3874997956801437</v>
      </c>
      <c r="G2414" s="17">
        <v>1.2616585791670848E-2</v>
      </c>
      <c r="H2414" s="9">
        <f t="shared" si="186"/>
        <v>6.2249481578575717E-3</v>
      </c>
      <c r="I2414" s="8"/>
      <c r="J2414" s="10"/>
      <c r="AC2414" s="14"/>
      <c r="AD2414" s="15"/>
    </row>
    <row r="2415" spans="1:30" hidden="1" outlineLevel="1" x14ac:dyDescent="0.3">
      <c r="A2415" s="20">
        <v>40018</v>
      </c>
      <c r="B2415" s="21">
        <v>2.6373207734804744E-3</v>
      </c>
      <c r="C2415" s="9">
        <f t="shared" si="187"/>
        <v>-7.8626792265195262E-3</v>
      </c>
      <c r="D2415" s="6">
        <f t="shared" si="188"/>
        <v>6.1821724619141698E-5</v>
      </c>
      <c r="E2415" s="6">
        <f t="shared" si="190"/>
        <v>1.0921447363697858E-4</v>
      </c>
      <c r="F2415" s="6">
        <f t="shared" si="189"/>
        <v>1.4434594691546576</v>
      </c>
      <c r="G2415" s="17">
        <v>7.5403604663993578E-3</v>
      </c>
      <c r="H2415" s="9">
        <f t="shared" si="186"/>
        <v>1.2014405807840261E-2</v>
      </c>
      <c r="I2415" s="8"/>
      <c r="J2415" s="10"/>
      <c r="AC2415" s="14"/>
      <c r="AD2415" s="15"/>
    </row>
    <row r="2416" spans="1:30" hidden="1" outlineLevel="1" x14ac:dyDescent="0.3">
      <c r="A2416" s="20">
        <v>40021</v>
      </c>
      <c r="B2416" s="21">
        <v>1.6778095328233563E-3</v>
      </c>
      <c r="C2416" s="9">
        <f t="shared" si="187"/>
        <v>-8.8221904671766452E-3</v>
      </c>
      <c r="D2416" s="6">
        <f t="shared" si="188"/>
        <v>7.7831044639142474E-5</v>
      </c>
      <c r="E2416" s="6">
        <f t="shared" si="190"/>
        <v>6.1821724619141698E-5</v>
      </c>
      <c r="F2416" s="6">
        <f t="shared" si="189"/>
        <v>0.52696956536725159</v>
      </c>
      <c r="G2416" s="17">
        <v>7.0793603826791044E-3</v>
      </c>
      <c r="H2416" s="9">
        <f t="shared" si="186"/>
        <v>7.2592669421040826E-3</v>
      </c>
      <c r="I2416" s="8"/>
      <c r="J2416" s="10"/>
      <c r="AC2416" s="14"/>
      <c r="AD2416" s="15"/>
    </row>
    <row r="2417" spans="1:30" hidden="1" outlineLevel="1" x14ac:dyDescent="0.3">
      <c r="A2417" s="20">
        <v>40022</v>
      </c>
      <c r="B2417" s="21">
        <v>-1.2952367028214605E-3</v>
      </c>
      <c r="C2417" s="9">
        <f t="shared" si="187"/>
        <v>-1.1795236702821461E-2</v>
      </c>
      <c r="D2417" s="6">
        <f t="shared" si="188"/>
        <v>1.3912760887558649E-4</v>
      </c>
      <c r="E2417" s="6">
        <f t="shared" si="190"/>
        <v>7.7831044639142474E-5</v>
      </c>
      <c r="F2417" s="6">
        <f t="shared" si="189"/>
        <v>0.46660242269271057</v>
      </c>
      <c r="G2417" s="17">
        <v>9.8982556447789298E-3</v>
      </c>
      <c r="H2417" s="9">
        <f t="shared" si="186"/>
        <v>6.8308302767138831E-3</v>
      </c>
      <c r="I2417" s="8"/>
      <c r="J2417" s="10"/>
      <c r="AC2417" s="14"/>
      <c r="AD2417" s="15"/>
    </row>
    <row r="2418" spans="1:30" hidden="1" outlineLevel="1" x14ac:dyDescent="0.3">
      <c r="A2418" s="20">
        <v>40023</v>
      </c>
      <c r="B2418" s="21">
        <v>-2.8622655182242111E-3</v>
      </c>
      <c r="C2418" s="9">
        <f t="shared" si="187"/>
        <v>-1.3362265518224212E-2</v>
      </c>
      <c r="D2418" s="6">
        <f t="shared" si="188"/>
        <v>1.7855013977952376E-4</v>
      </c>
      <c r="E2418" s="6">
        <f t="shared" si="190"/>
        <v>1.3912760887558649E-4</v>
      </c>
      <c r="F2418" s="6">
        <f t="shared" si="189"/>
        <v>0.89526870085645449</v>
      </c>
      <c r="G2418" s="17">
        <v>6.9141498505976709E-3</v>
      </c>
      <c r="H2418" s="9">
        <f t="shared" si="186"/>
        <v>9.4618639857929395E-3</v>
      </c>
      <c r="I2418" s="8"/>
      <c r="J2418" s="10"/>
      <c r="AC2418" s="14"/>
      <c r="AD2418" s="15"/>
    </row>
    <row r="2419" spans="1:30" hidden="1" outlineLevel="1" x14ac:dyDescent="0.3">
      <c r="A2419" s="20">
        <v>40024</v>
      </c>
      <c r="B2419" s="21">
        <v>9.1895745468567689E-3</v>
      </c>
      <c r="C2419" s="9">
        <f t="shared" si="187"/>
        <v>-1.3104254531432317E-3</v>
      </c>
      <c r="D2419" s="6">
        <f t="shared" si="188"/>
        <v>1.7172148682456442E-6</v>
      </c>
      <c r="E2419" s="6">
        <f t="shared" si="190"/>
        <v>1.7855013977952376E-4</v>
      </c>
      <c r="F2419" s="6">
        <f t="shared" si="189"/>
        <v>0.44589673861542189</v>
      </c>
      <c r="G2419" s="17">
        <v>1.3184777006246052E-2</v>
      </c>
      <c r="H2419" s="9">
        <f t="shared" si="186"/>
        <v>6.677549989445395E-3</v>
      </c>
      <c r="I2419" s="8"/>
      <c r="J2419" s="10"/>
      <c r="AC2419" s="14"/>
      <c r="AD2419" s="15"/>
    </row>
    <row r="2420" spans="1:30" hidden="1" outlineLevel="1" x14ac:dyDescent="0.3">
      <c r="A2420" s="20">
        <v>40025</v>
      </c>
      <c r="B2420" s="21">
        <v>1.8716937498734715E-3</v>
      </c>
      <c r="C2420" s="9">
        <f t="shared" si="187"/>
        <v>-8.6283062501265294E-3</v>
      </c>
      <c r="D2420" s="6">
        <f t="shared" si="188"/>
        <v>7.4447668745972526E-5</v>
      </c>
      <c r="E2420" s="6">
        <f t="shared" si="190"/>
        <v>1.7172148682456442E-6</v>
      </c>
      <c r="F2420" s="6">
        <f t="shared" si="189"/>
        <v>1.5747700839123238</v>
      </c>
      <c r="G2420" s="17">
        <v>6.274161265949452E-3</v>
      </c>
      <c r="H2420" s="9">
        <f t="shared" si="186"/>
        <v>1.2548984356960223E-2</v>
      </c>
      <c r="I2420" s="8"/>
      <c r="J2420" s="10"/>
      <c r="AC2420" s="14"/>
      <c r="AD2420" s="15"/>
    </row>
    <row r="2421" spans="1:30" hidden="1" outlineLevel="1" x14ac:dyDescent="0.3">
      <c r="A2421" s="20">
        <v>40028</v>
      </c>
      <c r="B2421" s="21">
        <v>1.2455265638316785E-2</v>
      </c>
      <c r="C2421" s="9">
        <f t="shared" si="187"/>
        <v>1.9552656383167843E-3</v>
      </c>
      <c r="D2421" s="6">
        <f t="shared" si="188"/>
        <v>3.8230637163823422E-6</v>
      </c>
      <c r="E2421" s="6">
        <f t="shared" si="190"/>
        <v>7.4447668745972526E-5</v>
      </c>
      <c r="F2421" s="6">
        <f t="shared" si="189"/>
        <v>0.37029451476158159</v>
      </c>
      <c r="G2421" s="17">
        <v>6.043976712964849E-3</v>
      </c>
      <c r="H2421" s="9">
        <f t="shared" si="186"/>
        <v>6.085182945167562E-3</v>
      </c>
      <c r="I2421" s="8"/>
      <c r="J2421" s="10"/>
      <c r="AC2421" s="14"/>
      <c r="AD2421" s="15"/>
    </row>
    <row r="2422" spans="1:30" hidden="1" outlineLevel="1" x14ac:dyDescent="0.3">
      <c r="A2422" s="20">
        <v>40029</v>
      </c>
      <c r="B2422" s="21">
        <v>3.6149135123410281E-3</v>
      </c>
      <c r="C2422" s="9">
        <f t="shared" si="187"/>
        <v>-6.8850864876589726E-3</v>
      </c>
      <c r="D2422" s="6">
        <f t="shared" si="188"/>
        <v>4.740441594254417E-5</v>
      </c>
      <c r="E2422" s="6">
        <f t="shared" si="190"/>
        <v>3.8230637163823422E-6</v>
      </c>
      <c r="F2422" s="6">
        <f t="shared" si="189"/>
        <v>0.34489611541795739</v>
      </c>
      <c r="G2422" s="17">
        <v>5.1078356266249514E-3</v>
      </c>
      <c r="H2422" s="9">
        <f t="shared" si="186"/>
        <v>5.8727856713654833E-3</v>
      </c>
      <c r="I2422" s="8"/>
      <c r="J2422" s="10"/>
      <c r="AC2422" s="14"/>
      <c r="AD2422" s="15"/>
    </row>
    <row r="2423" spans="1:30" hidden="1" outlineLevel="1" x14ac:dyDescent="0.3">
      <c r="A2423" s="20">
        <v>40030</v>
      </c>
      <c r="B2423" s="21">
        <v>-4.2170231231030836E-3</v>
      </c>
      <c r="C2423" s="9">
        <f t="shared" si="187"/>
        <v>-1.4717023123103084E-2</v>
      </c>
      <c r="D2423" s="6">
        <f t="shared" si="188"/>
        <v>2.1659076960595087E-4</v>
      </c>
      <c r="E2423" s="6">
        <f t="shared" si="190"/>
        <v>4.740441594254417E-5</v>
      </c>
      <c r="F2423" s="6">
        <f t="shared" si="189"/>
        <v>0.25138883280982355</v>
      </c>
      <c r="G2423" s="17">
        <v>9.1811152188018309E-3</v>
      </c>
      <c r="H2423" s="9">
        <f t="shared" si="186"/>
        <v>5.0138690929243815E-3</v>
      </c>
      <c r="I2423" s="8"/>
      <c r="J2423" s="10"/>
      <c r="AC2423" s="14"/>
      <c r="AD2423" s="15"/>
    </row>
    <row r="2424" spans="1:30" hidden="1" outlineLevel="1" x14ac:dyDescent="0.3">
      <c r="A2424" s="20">
        <v>40031</v>
      </c>
      <c r="B2424" s="21">
        <v>-2.6659836717619454E-3</v>
      </c>
      <c r="C2424" s="9">
        <f t="shared" si="187"/>
        <v>-1.3165983671761946E-2</v>
      </c>
      <c r="D2424" s="6">
        <f t="shared" si="188"/>
        <v>1.7334312604510215E-4</v>
      </c>
      <c r="E2424" s="6">
        <f t="shared" si="190"/>
        <v>2.1659076960595087E-4</v>
      </c>
      <c r="F2424" s="6">
        <f t="shared" si="189"/>
        <v>0.77271512990843405</v>
      </c>
      <c r="G2424" s="17">
        <v>8.1275108669072605E-3</v>
      </c>
      <c r="H2424" s="9">
        <f t="shared" si="186"/>
        <v>8.790421661720409E-3</v>
      </c>
      <c r="I2424" s="8"/>
      <c r="J2424" s="10"/>
      <c r="AC2424" s="14"/>
      <c r="AD2424" s="15"/>
    </row>
    <row r="2425" spans="1:30" hidden="1" outlineLevel="1" x14ac:dyDescent="0.3">
      <c r="A2425" s="20">
        <v>40032</v>
      </c>
      <c r="B2425" s="21">
        <v>1.2220546160510234E-2</v>
      </c>
      <c r="C2425" s="9">
        <f t="shared" si="187"/>
        <v>1.7205461605102335E-3</v>
      </c>
      <c r="D2425" s="6">
        <f t="shared" si="188"/>
        <v>2.9602790904465062E-6</v>
      </c>
      <c r="E2425" s="6">
        <f t="shared" si="190"/>
        <v>1.7334312604510215E-4</v>
      </c>
      <c r="F2425" s="6">
        <f t="shared" si="189"/>
        <v>0.60937053758424853</v>
      </c>
      <c r="G2425" s="17">
        <v>1.1781947303215494E-2</v>
      </c>
      <c r="H2425" s="9">
        <f t="shared" si="186"/>
        <v>7.806218915609839E-3</v>
      </c>
      <c r="I2425" s="8"/>
      <c r="J2425" s="10"/>
      <c r="AC2425" s="14"/>
      <c r="AD2425" s="15"/>
    </row>
    <row r="2426" spans="1:30" hidden="1" outlineLevel="1" x14ac:dyDescent="0.3">
      <c r="A2426" s="20">
        <v>40035</v>
      </c>
      <c r="B2426" s="21">
        <v>-3.4338372395315091E-3</v>
      </c>
      <c r="C2426" s="9">
        <f t="shared" si="187"/>
        <v>-1.393383723953151E-2</v>
      </c>
      <c r="D2426" s="6">
        <f t="shared" si="188"/>
        <v>1.9415182021775509E-4</v>
      </c>
      <c r="E2426" s="6">
        <f t="shared" si="190"/>
        <v>2.9602790904465062E-6</v>
      </c>
      <c r="F2426" s="6">
        <f t="shared" si="189"/>
        <v>1.2610595261647246</v>
      </c>
      <c r="G2426" s="17">
        <v>6.270018753119444E-3</v>
      </c>
      <c r="H2426" s="9">
        <f t="shared" si="186"/>
        <v>1.1229690673231943E-2</v>
      </c>
      <c r="I2426" s="8"/>
      <c r="J2426" s="10"/>
      <c r="AC2426" s="14"/>
      <c r="AD2426" s="15"/>
    </row>
    <row r="2427" spans="1:30" hidden="1" outlineLevel="1" x14ac:dyDescent="0.3">
      <c r="A2427" s="20">
        <v>40036</v>
      </c>
      <c r="B2427" s="21">
        <v>-1.0387942101520593E-2</v>
      </c>
      <c r="C2427" s="9">
        <f t="shared" si="187"/>
        <v>-2.0887942101520594E-2</v>
      </c>
      <c r="D2427" s="6">
        <f t="shared" si="188"/>
        <v>4.3630612523647654E-4</v>
      </c>
      <c r="E2427" s="6">
        <f t="shared" si="190"/>
        <v>1.9415182021775509E-4</v>
      </c>
      <c r="F2427" s="6">
        <f t="shared" si="189"/>
        <v>0.36983118815537125</v>
      </c>
      <c r="G2427" s="17">
        <v>6.5944451013911108E-3</v>
      </c>
      <c r="H2427" s="9">
        <f t="shared" si="186"/>
        <v>6.0813747471716558E-3</v>
      </c>
      <c r="I2427" s="8"/>
      <c r="J2427" s="10"/>
      <c r="AC2427" s="14"/>
      <c r="AD2427" s="15"/>
    </row>
    <row r="2428" spans="1:30" hidden="1" outlineLevel="1" x14ac:dyDescent="0.3">
      <c r="A2428" s="20">
        <v>40037</v>
      </c>
      <c r="B2428" s="21">
        <v>1.2918500915112882E-2</v>
      </c>
      <c r="C2428" s="9">
        <f t="shared" si="187"/>
        <v>2.4185009151128818E-3</v>
      </c>
      <c r="D2428" s="6">
        <f t="shared" si="188"/>
        <v>5.8491466764018468E-6</v>
      </c>
      <c r="E2428" s="6">
        <f t="shared" si="190"/>
        <v>4.3630612523647654E-4</v>
      </c>
      <c r="F2428" s="6">
        <f t="shared" si="189"/>
        <v>0.40721815000937145</v>
      </c>
      <c r="G2428" s="17">
        <v>1.2748927074820686E-2</v>
      </c>
      <c r="H2428" s="9">
        <f t="shared" si="186"/>
        <v>6.3813646660363446E-3</v>
      </c>
      <c r="I2428" s="8"/>
      <c r="J2428" s="10"/>
      <c r="AC2428" s="14"/>
      <c r="AD2428" s="15"/>
    </row>
    <row r="2429" spans="1:30" hidden="1" outlineLevel="1" x14ac:dyDescent="0.3">
      <c r="A2429" s="20">
        <v>40038</v>
      </c>
      <c r="B2429" s="21">
        <v>3.8998414655904245E-3</v>
      </c>
      <c r="C2429" s="9">
        <f t="shared" si="187"/>
        <v>-6.6001585344095757E-3</v>
      </c>
      <c r="D2429" s="6">
        <f t="shared" si="188"/>
        <v>4.3562092679339559E-5</v>
      </c>
      <c r="E2429" s="6">
        <f t="shared" si="190"/>
        <v>5.8491466764018468E-6</v>
      </c>
      <c r="F2429" s="6">
        <f t="shared" si="189"/>
        <v>1.4735272629448224</v>
      </c>
      <c r="G2429" s="17">
        <v>7.5841777575357807E-3</v>
      </c>
      <c r="H2429" s="9">
        <f t="shared" si="186"/>
        <v>1.2138893124765628E-2</v>
      </c>
      <c r="I2429" s="8"/>
      <c r="J2429" s="10"/>
      <c r="AC2429" s="14"/>
      <c r="AD2429" s="15"/>
    </row>
    <row r="2430" spans="1:30" hidden="1" outlineLevel="1" x14ac:dyDescent="0.3">
      <c r="A2430" s="20">
        <v>40039</v>
      </c>
      <c r="B2430" s="21">
        <v>-8.2042893490114691E-3</v>
      </c>
      <c r="C2430" s="9">
        <f t="shared" si="187"/>
        <v>-1.8704289349011471E-2</v>
      </c>
      <c r="D2430" s="6">
        <f t="shared" si="188"/>
        <v>3.49850440051544E-4</v>
      </c>
      <c r="E2430" s="6">
        <f t="shared" si="190"/>
        <v>4.3562092679339559E-5</v>
      </c>
      <c r="F2430" s="6">
        <f t="shared" si="189"/>
        <v>0.53290519202305486</v>
      </c>
      <c r="G2430" s="17">
        <v>1.2551920762781922E-2</v>
      </c>
      <c r="H2430" s="9">
        <f t="shared" si="186"/>
        <v>7.3000355617151265E-3</v>
      </c>
      <c r="I2430" s="8"/>
      <c r="J2430" s="10"/>
      <c r="AC2430" s="14"/>
      <c r="AD2430" s="15"/>
    </row>
    <row r="2431" spans="1:30" hidden="1" outlineLevel="1" x14ac:dyDescent="0.3">
      <c r="A2431" s="20">
        <v>40042</v>
      </c>
      <c r="B2431" s="21">
        <v>-2.0162482396019206E-2</v>
      </c>
      <c r="C2431" s="9">
        <f t="shared" si="187"/>
        <v>-3.0662482396019208E-2</v>
      </c>
      <c r="D2431" s="6">
        <f t="shared" si="188"/>
        <v>9.4018782668618781E-4</v>
      </c>
      <c r="E2431" s="6">
        <f t="shared" si="190"/>
        <v>3.49850440051544E-4</v>
      </c>
      <c r="F2431" s="6">
        <f t="shared" si="189"/>
        <v>1.4288879451312808</v>
      </c>
      <c r="G2431" s="17">
        <v>9.6325029943486323E-3</v>
      </c>
      <c r="H2431" s="9">
        <f t="shared" si="186"/>
        <v>1.1953610103777355E-2</v>
      </c>
      <c r="I2431" s="8"/>
      <c r="J2431" s="10"/>
      <c r="AC2431" s="14"/>
      <c r="AD2431" s="15"/>
    </row>
    <row r="2432" spans="1:30" hidden="1" outlineLevel="1" x14ac:dyDescent="0.3">
      <c r="A2432" s="20">
        <v>40043</v>
      </c>
      <c r="B2432" s="21">
        <v>9.0012403683437416E-3</v>
      </c>
      <c r="C2432" s="9">
        <f t="shared" si="187"/>
        <v>-1.4987596316562591E-3</v>
      </c>
      <c r="D2432" s="6">
        <f t="shared" si="188"/>
        <v>2.2462804334824056E-6</v>
      </c>
      <c r="E2432" s="6">
        <f t="shared" si="190"/>
        <v>9.4018782668618781E-4</v>
      </c>
      <c r="F2432" s="6">
        <f t="shared" si="189"/>
        <v>0.84879290685049702</v>
      </c>
      <c r="G2432" s="17">
        <v>5.2566058722653321E-3</v>
      </c>
      <c r="H2432" s="9">
        <f t="shared" si="186"/>
        <v>9.2129957497574973E-3</v>
      </c>
      <c r="I2432" s="8"/>
      <c r="J2432" s="10"/>
      <c r="AC2432" s="14"/>
      <c r="AD2432" s="15"/>
    </row>
    <row r="2433" spans="1:30" hidden="1" outlineLevel="1" x14ac:dyDescent="0.3">
      <c r="A2433" s="20">
        <v>40044</v>
      </c>
      <c r="B2433" s="21">
        <v>6.6194104113310847E-3</v>
      </c>
      <c r="C2433" s="9">
        <f t="shared" si="187"/>
        <v>-3.880589588668916E-3</v>
      </c>
      <c r="D2433" s="6">
        <f t="shared" si="188"/>
        <v>1.5058975555685586E-5</v>
      </c>
      <c r="E2433" s="6">
        <f t="shared" si="190"/>
        <v>2.2462804334824056E-6</v>
      </c>
      <c r="F2433" s="6">
        <f t="shared" si="189"/>
        <v>0.26519901549843067</v>
      </c>
      <c r="G2433" s="17">
        <v>1.2610576538002887E-2</v>
      </c>
      <c r="H2433" s="9">
        <f t="shared" si="186"/>
        <v>5.1497477171064477E-3</v>
      </c>
      <c r="I2433" s="8"/>
      <c r="J2433" s="10"/>
      <c r="AC2433" s="14"/>
      <c r="AD2433" s="15"/>
    </row>
    <row r="2434" spans="1:30" hidden="1" outlineLevel="1" x14ac:dyDescent="0.3">
      <c r="A2434" s="20">
        <v>40045</v>
      </c>
      <c r="B2434" s="21">
        <v>7.6106276923484434E-3</v>
      </c>
      <c r="C2434" s="9">
        <f t="shared" si="187"/>
        <v>-2.8893723076515573E-3</v>
      </c>
      <c r="D2434" s="6">
        <f t="shared" si="188"/>
        <v>8.3484723322236859E-6</v>
      </c>
      <c r="E2434" s="6">
        <f t="shared" si="190"/>
        <v>1.5058975555685586E-5</v>
      </c>
      <c r="F2434" s="6">
        <f t="shared" si="189"/>
        <v>1.4421018865846318</v>
      </c>
      <c r="G2434" s="17">
        <v>5.3660196275390135E-3</v>
      </c>
      <c r="H2434" s="9">
        <f t="shared" si="186"/>
        <v>1.2008754667261014E-2</v>
      </c>
      <c r="I2434" s="8"/>
      <c r="J2434" s="10"/>
      <c r="AC2434" s="14"/>
      <c r="AD2434" s="15"/>
    </row>
    <row r="2435" spans="1:30" hidden="1" outlineLevel="1" x14ac:dyDescent="0.3">
      <c r="A2435" s="20">
        <v>40046</v>
      </c>
      <c r="B2435" s="21">
        <v>1.6537296214031751E-2</v>
      </c>
      <c r="C2435" s="9">
        <f t="shared" si="187"/>
        <v>6.0372962140317499E-3</v>
      </c>
      <c r="D2435" s="6">
        <f t="shared" si="188"/>
        <v>3.6448945575962101E-5</v>
      </c>
      <c r="E2435" s="6">
        <f t="shared" si="190"/>
        <v>8.3484723322236859E-6</v>
      </c>
      <c r="F2435" s="6">
        <f t="shared" si="189"/>
        <v>0.27560949839051091</v>
      </c>
      <c r="G2435" s="17">
        <v>7.9554650011792929E-3</v>
      </c>
      <c r="H2435" s="9">
        <f t="shared" si="186"/>
        <v>5.2498523635480547E-3</v>
      </c>
      <c r="I2435" s="8"/>
      <c r="J2435" s="10"/>
      <c r="AC2435" s="14"/>
      <c r="AD2435" s="15"/>
    </row>
    <row r="2436" spans="1:30" hidden="1" outlineLevel="1" x14ac:dyDescent="0.3">
      <c r="A2436" s="20">
        <v>40049</v>
      </c>
      <c r="B2436" s="21">
        <v>3.4922646180852383E-4</v>
      </c>
      <c r="C2436" s="9">
        <f t="shared" si="187"/>
        <v>-1.0150773538191478E-2</v>
      </c>
      <c r="D2436" s="6">
        <f t="shared" si="188"/>
        <v>1.0303820342364833E-4</v>
      </c>
      <c r="E2436" s="6">
        <f t="shared" si="190"/>
        <v>3.6448945575962101E-5</v>
      </c>
      <c r="F2436" s="6">
        <f t="shared" si="189"/>
        <v>0.58458336525934329</v>
      </c>
      <c r="G2436" s="17">
        <v>8.0228227442490484E-3</v>
      </c>
      <c r="H2436" s="9">
        <f t="shared" si="186"/>
        <v>7.6458051587739483E-3</v>
      </c>
      <c r="I2436" s="8"/>
      <c r="J2436" s="10"/>
      <c r="AC2436" s="14"/>
      <c r="AD2436" s="15"/>
    </row>
    <row r="2437" spans="1:30" hidden="1" outlineLevel="1" x14ac:dyDescent="0.3">
      <c r="A2437" s="20">
        <v>40050</v>
      </c>
      <c r="B2437" s="21">
        <v>3.1508706386585176E-3</v>
      </c>
      <c r="C2437" s="9">
        <f t="shared" si="187"/>
        <v>-7.349129361341483E-3</v>
      </c>
      <c r="D2437" s="6">
        <f t="shared" si="188"/>
        <v>5.4009702369731472E-5</v>
      </c>
      <c r="E2437" s="6">
        <f t="shared" si="190"/>
        <v>1.0303820342364833E-4</v>
      </c>
      <c r="F2437" s="6">
        <f t="shared" si="189"/>
        <v>0.59422526240117668</v>
      </c>
      <c r="G2437" s="17">
        <v>9.2161007735229571E-3</v>
      </c>
      <c r="H2437" s="9">
        <f t="shared" si="186"/>
        <v>7.7086007965205764E-3</v>
      </c>
      <c r="I2437" s="8"/>
      <c r="J2437" s="10"/>
      <c r="AC2437" s="14"/>
      <c r="AD2437" s="15"/>
    </row>
    <row r="2438" spans="1:30" hidden="1" outlineLevel="1" x14ac:dyDescent="0.3">
      <c r="A2438" s="20">
        <v>40051</v>
      </c>
      <c r="B2438" s="21">
        <v>4.4327773027043218E-4</v>
      </c>
      <c r="C2438" s="9">
        <f t="shared" si="187"/>
        <v>-1.0056722269729569E-2</v>
      </c>
      <c r="D2438" s="6">
        <f t="shared" si="188"/>
        <v>1.0113766281047465E-4</v>
      </c>
      <c r="E2438" s="6">
        <f t="shared" si="190"/>
        <v>5.4009702369731472E-5</v>
      </c>
      <c r="F2438" s="6">
        <f t="shared" si="189"/>
        <v>0.77847730710219365</v>
      </c>
      <c r="G2438" s="17">
        <v>6.7241616993171443E-3</v>
      </c>
      <c r="H2438" s="9">
        <f t="shared" si="186"/>
        <v>8.8231361040289613E-3</v>
      </c>
      <c r="I2438" s="8"/>
      <c r="J2438" s="10"/>
      <c r="AC2438" s="14"/>
      <c r="AD2438" s="15"/>
    </row>
    <row r="2439" spans="1:30" hidden="1" outlineLevel="1" x14ac:dyDescent="0.3">
      <c r="A2439" s="20">
        <v>40052</v>
      </c>
      <c r="B2439" s="21">
        <v>3.8809985572837978E-3</v>
      </c>
      <c r="C2439" s="9">
        <f t="shared" si="187"/>
        <v>-6.6190014427162033E-3</v>
      </c>
      <c r="D2439" s="6">
        <f t="shared" si="188"/>
        <v>4.3811180098679179E-5</v>
      </c>
      <c r="E2439" s="6">
        <f t="shared" si="190"/>
        <v>1.0113766281047465E-4</v>
      </c>
      <c r="F2439" s="6">
        <f t="shared" si="189"/>
        <v>0.4226867280896861</v>
      </c>
      <c r="G2439" s="17">
        <v>1.0728398485268636E-2</v>
      </c>
      <c r="H2439" s="9">
        <f t="shared" si="186"/>
        <v>6.501436211251219E-3</v>
      </c>
      <c r="I2439" s="8"/>
      <c r="J2439" s="10"/>
      <c r="AC2439" s="14"/>
      <c r="AD2439" s="15"/>
    </row>
    <row r="2440" spans="1:30" hidden="1" outlineLevel="1" x14ac:dyDescent="0.3">
      <c r="A2440" s="20">
        <v>40053</v>
      </c>
      <c r="B2440" s="21">
        <v>-3.8096789787758017E-3</v>
      </c>
      <c r="C2440" s="9">
        <f t="shared" si="187"/>
        <v>-1.4309678978775803E-2</v>
      </c>
      <c r="D2440" s="6">
        <f t="shared" si="188"/>
        <v>2.0476691247561809E-4</v>
      </c>
      <c r="E2440" s="6">
        <f t="shared" si="190"/>
        <v>4.3811180098679179E-5</v>
      </c>
      <c r="F2440" s="6">
        <f t="shared" si="189"/>
        <v>1.0486383450217922</v>
      </c>
      <c r="G2440" s="17">
        <v>8.9256283003030772E-3</v>
      </c>
      <c r="H2440" s="9">
        <f t="shared" si="186"/>
        <v>1.0240304414526906E-2</v>
      </c>
      <c r="I2440" s="8"/>
      <c r="J2440" s="10"/>
      <c r="AC2440" s="14"/>
      <c r="AD2440" s="15"/>
    </row>
    <row r="2441" spans="1:30" hidden="1" outlineLevel="1" x14ac:dyDescent="0.3">
      <c r="A2441" s="20">
        <v>40056</v>
      </c>
      <c r="B2441" s="21">
        <v>-5.0334888479914471E-3</v>
      </c>
      <c r="C2441" s="9">
        <f t="shared" si="187"/>
        <v>-1.5533488847991448E-2</v>
      </c>
      <c r="D2441" s="6">
        <f t="shared" si="188"/>
        <v>2.4128927579067467E-4</v>
      </c>
      <c r="E2441" s="6">
        <f t="shared" si="190"/>
        <v>2.0476691247561809E-4</v>
      </c>
      <c r="F2441" s="6">
        <f t="shared" si="189"/>
        <v>0.73127951522701928</v>
      </c>
      <c r="G2441" s="17">
        <v>8.0428468854627719E-3</v>
      </c>
      <c r="H2441" s="9">
        <f t="shared" si="186"/>
        <v>8.5514882636124768E-3</v>
      </c>
      <c r="I2441" s="8"/>
      <c r="J2441" s="10"/>
      <c r="AC2441" s="14"/>
      <c r="AD2441" s="15"/>
    </row>
    <row r="2442" spans="1:30" hidden="1" outlineLevel="1" x14ac:dyDescent="0.3">
      <c r="A2442" s="20">
        <v>40057</v>
      </c>
      <c r="B2442" s="21">
        <v>-1.9746677677377731E-2</v>
      </c>
      <c r="C2442" s="9">
        <f t="shared" si="187"/>
        <v>-3.024667767737773E-2</v>
      </c>
      <c r="D2442" s="6">
        <f t="shared" si="188"/>
        <v>9.1486151051918031E-4</v>
      </c>
      <c r="E2442" s="6">
        <f t="shared" si="190"/>
        <v>2.4128927579067467E-4</v>
      </c>
      <c r="F2442" s="6">
        <f t="shared" si="189"/>
        <v>0.59710918742817665</v>
      </c>
      <c r="G2442" s="17">
        <v>1.5656960203982308E-2</v>
      </c>
      <c r="H2442" s="9">
        <f t="shared" si="186"/>
        <v>7.7272840469868624E-3</v>
      </c>
      <c r="I2442" s="8"/>
      <c r="J2442" s="10"/>
      <c r="AC2442" s="14"/>
      <c r="AD2442" s="15"/>
    </row>
    <row r="2443" spans="1:30" hidden="1" outlineLevel="1" x14ac:dyDescent="0.3">
      <c r="A2443" s="20">
        <v>40058</v>
      </c>
      <c r="B2443" s="21">
        <v>-3.2197600390957474E-3</v>
      </c>
      <c r="C2443" s="9">
        <f t="shared" si="187"/>
        <v>-1.3719760039095748E-2</v>
      </c>
      <c r="D2443" s="6">
        <f t="shared" si="188"/>
        <v>1.8823181553036857E-4</v>
      </c>
      <c r="E2443" s="6">
        <f t="shared" si="190"/>
        <v>9.1486151051918031E-4</v>
      </c>
      <c r="F2443" s="6">
        <f t="shared" si="189"/>
        <v>2.2134387811888572</v>
      </c>
      <c r="G2443" s="17">
        <v>4.6450161215403152E-3</v>
      </c>
      <c r="H2443" s="9">
        <f t="shared" si="186"/>
        <v>1.4877630124414495E-2</v>
      </c>
      <c r="I2443" s="8"/>
      <c r="J2443" s="10"/>
      <c r="AC2443" s="14"/>
      <c r="AD2443" s="15"/>
    </row>
    <row r="2444" spans="1:30" hidden="1" outlineLevel="1" x14ac:dyDescent="0.3">
      <c r="A2444" s="20">
        <v>40059</v>
      </c>
      <c r="B2444" s="21">
        <v>6.8660100614938626E-3</v>
      </c>
      <c r="C2444" s="9">
        <f t="shared" si="187"/>
        <v>-3.6339899385061381E-3</v>
      </c>
      <c r="D2444" s="6">
        <f t="shared" si="188"/>
        <v>1.3205882873163845E-5</v>
      </c>
      <c r="E2444" s="6">
        <f t="shared" si="190"/>
        <v>1.8823181553036857E-4</v>
      </c>
      <c r="F2444" s="6">
        <f t="shared" si="189"/>
        <v>0.21096112911237688</v>
      </c>
      <c r="G2444" s="17">
        <v>6.0689755657449742E-3</v>
      </c>
      <c r="H2444" s="9">
        <f t="shared" si="186"/>
        <v>4.5930505017077357E-3</v>
      </c>
      <c r="I2444" s="8"/>
      <c r="J2444" s="10"/>
      <c r="AC2444" s="14"/>
      <c r="AD2444" s="15"/>
    </row>
    <row r="2445" spans="1:30" hidden="1" outlineLevel="1" x14ac:dyDescent="0.3">
      <c r="A2445" s="20">
        <v>40060</v>
      </c>
      <c r="B2445" s="21">
        <v>1.0290711246538468E-2</v>
      </c>
      <c r="C2445" s="9">
        <f t="shared" si="187"/>
        <v>-2.0928875346153293E-4</v>
      </c>
      <c r="D2445" s="6">
        <f t="shared" si="188"/>
        <v>4.380178232548231E-8</v>
      </c>
      <c r="E2445" s="6">
        <f t="shared" si="190"/>
        <v>1.3205882873163845E-5</v>
      </c>
      <c r="F2445" s="6">
        <f t="shared" si="189"/>
        <v>0.34760861753265537</v>
      </c>
      <c r="G2445" s="17">
        <v>6.8675558458018687E-3</v>
      </c>
      <c r="H2445" s="9">
        <f t="shared" si="186"/>
        <v>5.8958342711838106E-3</v>
      </c>
      <c r="I2445" s="8"/>
      <c r="J2445" s="10"/>
      <c r="AC2445" s="14"/>
      <c r="AD2445" s="15"/>
    </row>
    <row r="2446" spans="1:30" hidden="1" outlineLevel="1" x14ac:dyDescent="0.3">
      <c r="A2446" s="20">
        <v>40064</v>
      </c>
      <c r="B2446" s="21">
        <v>5.9212875894021346E-3</v>
      </c>
      <c r="C2446" s="9">
        <f t="shared" si="187"/>
        <v>-4.578712410597866E-3</v>
      </c>
      <c r="D2446" s="6">
        <f t="shared" si="188"/>
        <v>2.0964607338962922E-5</v>
      </c>
      <c r="E2446" s="6">
        <f t="shared" si="190"/>
        <v>4.380178232548231E-8</v>
      </c>
      <c r="F2446" s="6">
        <f t="shared" si="189"/>
        <v>0.4401418875304644</v>
      </c>
      <c r="G2446" s="17">
        <v>3.8212297947119362E-3</v>
      </c>
      <c r="H2446" s="9">
        <f t="shared" ref="H2446:H2509" si="191">SQRT(F2446)/100</f>
        <v>6.6343190120046573E-3</v>
      </c>
      <c r="I2446" s="8"/>
      <c r="J2446" s="10"/>
      <c r="AC2446" s="14"/>
      <c r="AD2446" s="15"/>
    </row>
    <row r="2447" spans="1:30" hidden="1" outlineLevel="1" x14ac:dyDescent="0.3">
      <c r="A2447" s="20">
        <v>40065</v>
      </c>
      <c r="B2447" s="21">
        <v>5.2382410507843683E-3</v>
      </c>
      <c r="C2447" s="9">
        <f t="shared" ref="C2447:C2510" si="192">B2447-B$5</f>
        <v>-5.2617589492156324E-3</v>
      </c>
      <c r="D2447" s="6">
        <f t="shared" ref="D2447:D2510" si="193">C2447^2</f>
        <v>2.7686107239650796E-5</v>
      </c>
      <c r="E2447" s="6">
        <f t="shared" si="190"/>
        <v>2.0964607338962922E-5</v>
      </c>
      <c r="F2447" s="6">
        <f t="shared" ref="F2447:F2510" si="194">IF(C2446&gt;0,B$6+B$7*E2447+B$8*(G2446*100)^2,B$6+B$7*E2447+B$8*(G2446*100)^2+E2447*$B$9)</f>
        <v>0.14848866809230615</v>
      </c>
      <c r="G2447" s="17">
        <v>6.3655984391764548E-3</v>
      </c>
      <c r="H2447" s="9">
        <f t="shared" si="191"/>
        <v>3.853422739491557E-3</v>
      </c>
      <c r="I2447" s="8"/>
      <c r="J2447" s="10"/>
      <c r="AC2447" s="14"/>
      <c r="AD2447" s="15"/>
    </row>
    <row r="2448" spans="1:30" hidden="1" outlineLevel="1" x14ac:dyDescent="0.3">
      <c r="A2448" s="20">
        <v>40066</v>
      </c>
      <c r="B2448" s="21">
        <v>8.3715740130376696E-3</v>
      </c>
      <c r="C2448" s="9">
        <f t="shared" si="192"/>
        <v>-2.1284259869623311E-3</v>
      </c>
      <c r="D2448" s="6">
        <f t="shared" si="193"/>
        <v>4.5301971819765732E-6</v>
      </c>
      <c r="E2448" s="6">
        <f t="shared" ref="E2448:E2511" si="195">D2447</f>
        <v>2.7686107239650796E-5</v>
      </c>
      <c r="F2448" s="6">
        <f t="shared" si="194"/>
        <v>0.3806456851736893</v>
      </c>
      <c r="G2448" s="17">
        <v>7.5913032806566366E-3</v>
      </c>
      <c r="H2448" s="9">
        <f t="shared" si="191"/>
        <v>6.1696489784564667E-3</v>
      </c>
      <c r="I2448" s="8"/>
      <c r="J2448" s="10"/>
      <c r="AC2448" s="14"/>
      <c r="AD2448" s="15"/>
    </row>
    <row r="2449" spans="1:30" hidden="1" outlineLevel="1" x14ac:dyDescent="0.3">
      <c r="A2449" s="20">
        <v>40067</v>
      </c>
      <c r="B2449" s="21">
        <v>-2.2950603336655043E-3</v>
      </c>
      <c r="C2449" s="9">
        <f t="shared" si="192"/>
        <v>-1.2795060333665505E-2</v>
      </c>
      <c r="D2449" s="6">
        <f t="shared" si="193"/>
        <v>1.6371356894214043E-4</v>
      </c>
      <c r="E2449" s="6">
        <f t="shared" si="195"/>
        <v>4.5301971819765732E-6</v>
      </c>
      <c r="F2449" s="6">
        <f t="shared" si="194"/>
        <v>0.533873050598211</v>
      </c>
      <c r="G2449" s="17">
        <v>5.2543334488514924E-3</v>
      </c>
      <c r="H2449" s="9">
        <f t="shared" si="191"/>
        <v>7.3066616905274259E-3</v>
      </c>
      <c r="I2449" s="8"/>
      <c r="J2449" s="10"/>
      <c r="AC2449" s="14"/>
      <c r="AD2449" s="15"/>
    </row>
    <row r="2450" spans="1:30" hidden="1" outlineLevel="1" x14ac:dyDescent="0.3">
      <c r="A2450" s="20">
        <v>40070</v>
      </c>
      <c r="B2450" s="21">
        <v>2.2243577103405188E-3</v>
      </c>
      <c r="C2450" s="9">
        <f t="shared" si="192"/>
        <v>-8.2756422896594819E-3</v>
      </c>
      <c r="D2450" s="6">
        <f t="shared" si="193"/>
        <v>6.8486255306400432E-5</v>
      </c>
      <c r="E2450" s="6">
        <f t="shared" si="195"/>
        <v>1.6371356894214043E-4</v>
      </c>
      <c r="F2450" s="6">
        <f t="shared" si="194"/>
        <v>0.26498793279600291</v>
      </c>
      <c r="G2450" s="17">
        <v>7.4710283942917097E-3</v>
      </c>
      <c r="H2450" s="9">
        <f t="shared" si="191"/>
        <v>5.1476978621127611E-3</v>
      </c>
      <c r="I2450" s="8"/>
      <c r="J2450" s="10"/>
      <c r="AC2450" s="14"/>
      <c r="AD2450" s="15"/>
    </row>
    <row r="2451" spans="1:30" hidden="1" outlineLevel="1" x14ac:dyDescent="0.3">
      <c r="A2451" s="20">
        <v>40071</v>
      </c>
      <c r="B2451" s="21">
        <v>5.8632727304353737E-3</v>
      </c>
      <c r="C2451" s="9">
        <f t="shared" si="192"/>
        <v>-4.6367272695646269E-3</v>
      </c>
      <c r="D2451" s="6">
        <f t="shared" si="193"/>
        <v>2.1499239772324241E-5</v>
      </c>
      <c r="E2451" s="6">
        <f t="shared" si="195"/>
        <v>6.8486255306400432E-5</v>
      </c>
      <c r="F2451" s="6">
        <f t="shared" si="194"/>
        <v>0.51764750021499817</v>
      </c>
      <c r="G2451" s="17">
        <v>8.4997865313427359E-3</v>
      </c>
      <c r="H2451" s="9">
        <f t="shared" si="191"/>
        <v>7.1947724092913338E-3</v>
      </c>
      <c r="I2451" s="8"/>
      <c r="J2451" s="10"/>
      <c r="AC2451" s="14"/>
      <c r="AD2451" s="15"/>
    </row>
    <row r="2452" spans="1:30" hidden="1" outlineLevel="1" x14ac:dyDescent="0.3">
      <c r="A2452" s="20">
        <v>40072</v>
      </c>
      <c r="B2452" s="21">
        <v>1.1121977210857809E-2</v>
      </c>
      <c r="C2452" s="9">
        <f t="shared" si="192"/>
        <v>6.219772108578079E-4</v>
      </c>
      <c r="D2452" s="6">
        <f t="shared" si="193"/>
        <v>3.8685565082645805E-7</v>
      </c>
      <c r="E2452" s="6">
        <f t="shared" si="195"/>
        <v>2.1499239772324241E-5</v>
      </c>
      <c r="F2452" s="6">
        <f t="shared" si="194"/>
        <v>0.66481112628573147</v>
      </c>
      <c r="G2452" s="17">
        <v>5.5506068413076898E-3</v>
      </c>
      <c r="H2452" s="9">
        <f t="shared" si="191"/>
        <v>8.153595073866076E-3</v>
      </c>
      <c r="I2452" s="8"/>
      <c r="J2452" s="10"/>
      <c r="AC2452" s="14"/>
      <c r="AD2452" s="15"/>
    </row>
    <row r="2453" spans="1:30" hidden="1" outlineLevel="1" x14ac:dyDescent="0.3">
      <c r="A2453" s="20">
        <v>40073</v>
      </c>
      <c r="B2453" s="21">
        <v>-7.9589157747121458E-4</v>
      </c>
      <c r="C2453" s="9">
        <f t="shared" si="192"/>
        <v>-1.1295891577471216E-2</v>
      </c>
      <c r="D2453" s="6">
        <f t="shared" si="193"/>
        <v>1.2759716652998516E-4</v>
      </c>
      <c r="E2453" s="6">
        <f t="shared" si="195"/>
        <v>3.8685565082645805E-7</v>
      </c>
      <c r="F2453" s="6">
        <f t="shared" si="194"/>
        <v>0.29365832959975446</v>
      </c>
      <c r="G2453" s="17">
        <v>7.2874052366120479E-3</v>
      </c>
      <c r="H2453" s="9">
        <f t="shared" si="191"/>
        <v>5.4190250931302622E-3</v>
      </c>
      <c r="I2453" s="8"/>
      <c r="J2453" s="10"/>
      <c r="AC2453" s="14"/>
      <c r="AD2453" s="15"/>
    </row>
    <row r="2454" spans="1:30" hidden="1" outlineLevel="1" x14ac:dyDescent="0.3">
      <c r="A2454" s="20">
        <v>40074</v>
      </c>
      <c r="B2454" s="21">
        <v>3.7012948950871944E-3</v>
      </c>
      <c r="C2454" s="9">
        <f t="shared" si="192"/>
        <v>-6.7987051049128062E-3</v>
      </c>
      <c r="D2454" s="6">
        <f t="shared" si="193"/>
        <v>4.6222391103567452E-5</v>
      </c>
      <c r="E2454" s="6">
        <f t="shared" si="195"/>
        <v>1.2759716652998516E-4</v>
      </c>
      <c r="F2454" s="6">
        <f t="shared" si="194"/>
        <v>0.49337516438470203</v>
      </c>
      <c r="G2454" s="17">
        <v>4.15519445151804E-3</v>
      </c>
      <c r="H2454" s="9">
        <f t="shared" si="191"/>
        <v>7.0240669443329051E-3</v>
      </c>
      <c r="I2454" s="8"/>
      <c r="J2454" s="10"/>
      <c r="AC2454" s="14"/>
      <c r="AD2454" s="15"/>
    </row>
    <row r="2455" spans="1:30" hidden="1" outlineLevel="1" x14ac:dyDescent="0.3">
      <c r="A2455" s="20">
        <v>40077</v>
      </c>
      <c r="B2455" s="21">
        <v>-4.2185598599432782E-3</v>
      </c>
      <c r="C2455" s="9">
        <f t="shared" si="192"/>
        <v>-1.4718559859943279E-2</v>
      </c>
      <c r="D2455" s="6">
        <f t="shared" si="193"/>
        <v>2.1663600435073351E-4</v>
      </c>
      <c r="E2455" s="6">
        <f t="shared" si="195"/>
        <v>4.6222391103567452E-5</v>
      </c>
      <c r="F2455" s="6">
        <f t="shared" si="194"/>
        <v>0.17234916394567243</v>
      </c>
      <c r="G2455" s="17">
        <v>6.8198168500259145E-3</v>
      </c>
      <c r="H2455" s="9">
        <f t="shared" si="191"/>
        <v>4.1514956816269535E-3</v>
      </c>
      <c r="I2455" s="8"/>
      <c r="J2455" s="10"/>
      <c r="AC2455" s="14"/>
      <c r="AD2455" s="15"/>
    </row>
    <row r="2456" spans="1:30" hidden="1" outlineLevel="1" x14ac:dyDescent="0.3">
      <c r="A2456" s="20">
        <v>40078</v>
      </c>
      <c r="B2456" s="21">
        <v>5.2027723845601516E-3</v>
      </c>
      <c r="C2456" s="9">
        <f t="shared" si="192"/>
        <v>-5.2972276154398491E-3</v>
      </c>
      <c r="D2456" s="6">
        <f t="shared" si="193"/>
        <v>2.806062040977855E-5</v>
      </c>
      <c r="E2456" s="6">
        <f t="shared" si="195"/>
        <v>2.1663600435073351E-4</v>
      </c>
      <c r="F2456" s="6">
        <f t="shared" si="194"/>
        <v>0.434293025488034</v>
      </c>
      <c r="G2456" s="17">
        <v>3.9303259769587085E-3</v>
      </c>
      <c r="H2456" s="9">
        <f t="shared" si="191"/>
        <v>6.5900912397935281E-3</v>
      </c>
      <c r="I2456" s="8"/>
      <c r="J2456" s="10"/>
      <c r="AC2456" s="14"/>
      <c r="AD2456" s="15"/>
    </row>
    <row r="2457" spans="1:30" hidden="1" outlineLevel="1" x14ac:dyDescent="0.3">
      <c r="A2457" s="20">
        <v>40079</v>
      </c>
      <c r="B2457" s="21">
        <v>-8.3071852048283833E-3</v>
      </c>
      <c r="C2457" s="9">
        <f t="shared" si="192"/>
        <v>-1.8807185204828384E-2</v>
      </c>
      <c r="D2457" s="6">
        <f t="shared" si="193"/>
        <v>3.5371021532871566E-4</v>
      </c>
      <c r="E2457" s="6">
        <f t="shared" si="195"/>
        <v>2.806062040977855E-5</v>
      </c>
      <c r="F2457" s="6">
        <f t="shared" si="194"/>
        <v>0.15606341636112736</v>
      </c>
      <c r="G2457" s="17">
        <v>1.2113511374809718E-2</v>
      </c>
      <c r="H2457" s="9">
        <f t="shared" si="191"/>
        <v>3.9504862531228651E-3</v>
      </c>
      <c r="I2457" s="8"/>
      <c r="J2457" s="10"/>
      <c r="AC2457" s="14"/>
      <c r="AD2457" s="15"/>
    </row>
    <row r="2458" spans="1:30" hidden="1" outlineLevel="1" x14ac:dyDescent="0.3">
      <c r="A2458" s="20">
        <v>40080</v>
      </c>
      <c r="B2458" s="21">
        <v>-4.2258898861337584E-3</v>
      </c>
      <c r="C2458" s="9">
        <f t="shared" si="192"/>
        <v>-1.4725889886133759E-2</v>
      </c>
      <c r="D2458" s="6">
        <f t="shared" si="193"/>
        <v>2.1685183293853653E-4</v>
      </c>
      <c r="E2458" s="6">
        <f t="shared" si="195"/>
        <v>3.5371021532871566E-4</v>
      </c>
      <c r="F2458" s="6">
        <f t="shared" si="194"/>
        <v>1.3320309833330226</v>
      </c>
      <c r="G2458" s="17">
        <v>9.111909355539809E-3</v>
      </c>
      <c r="H2458" s="9">
        <f t="shared" si="191"/>
        <v>1.1541364665120943E-2</v>
      </c>
      <c r="I2458" s="8"/>
      <c r="J2458" s="10"/>
      <c r="AC2458" s="14"/>
      <c r="AD2458" s="15"/>
    </row>
    <row r="2459" spans="1:30" hidden="1" outlineLevel="1" x14ac:dyDescent="0.3">
      <c r="A2459" s="20">
        <v>40081</v>
      </c>
      <c r="B2459" s="21">
        <v>-4.3618305941529401E-3</v>
      </c>
      <c r="C2459" s="9">
        <f t="shared" si="192"/>
        <v>-1.4861830594152942E-2</v>
      </c>
      <c r="D2459" s="6">
        <f t="shared" si="193"/>
        <v>2.2087400860930037E-4</v>
      </c>
      <c r="E2459" s="6">
        <f t="shared" si="195"/>
        <v>2.1685183293853653E-4</v>
      </c>
      <c r="F2459" s="6">
        <f t="shared" si="194"/>
        <v>0.76137571084915456</v>
      </c>
      <c r="G2459" s="17">
        <v>5.9967973171385948E-3</v>
      </c>
      <c r="H2459" s="9">
        <f t="shared" si="191"/>
        <v>8.7256845625380847E-3</v>
      </c>
      <c r="I2459" s="8"/>
      <c r="J2459" s="10"/>
      <c r="AC2459" s="14"/>
      <c r="AD2459" s="15"/>
    </row>
    <row r="2460" spans="1:30" hidden="1" outlineLevel="1" x14ac:dyDescent="0.3">
      <c r="A2460" s="20">
        <v>40084</v>
      </c>
      <c r="B2460" s="21">
        <v>1.2765302002709965E-2</v>
      </c>
      <c r="C2460" s="9">
        <f t="shared" si="192"/>
        <v>2.2653020027099645E-3</v>
      </c>
      <c r="D2460" s="6">
        <f t="shared" si="193"/>
        <v>5.1315931634817762E-6</v>
      </c>
      <c r="E2460" s="6">
        <f t="shared" si="195"/>
        <v>2.2087400860930037E-4</v>
      </c>
      <c r="F2460" s="6">
        <f t="shared" si="194"/>
        <v>0.33981176417881609</v>
      </c>
      <c r="G2460" s="17">
        <v>8.5852222989116472E-3</v>
      </c>
      <c r="H2460" s="9">
        <f t="shared" si="191"/>
        <v>5.8293375625264321E-3</v>
      </c>
      <c r="I2460" s="8"/>
      <c r="J2460" s="10"/>
      <c r="AC2460" s="14"/>
      <c r="AD2460" s="15"/>
    </row>
    <row r="2461" spans="1:30" hidden="1" outlineLevel="1" x14ac:dyDescent="0.3">
      <c r="A2461" s="20">
        <v>40085</v>
      </c>
      <c r="B2461" s="21">
        <v>-4.8291326017432809E-3</v>
      </c>
      <c r="C2461" s="9">
        <f t="shared" si="192"/>
        <v>-1.5329132601743282E-2</v>
      </c>
      <c r="D2461" s="6">
        <f t="shared" si="193"/>
        <v>2.3498230632182878E-4</v>
      </c>
      <c r="E2461" s="6">
        <f t="shared" si="195"/>
        <v>5.1315931634817762E-6</v>
      </c>
      <c r="F2461" s="6">
        <f t="shared" si="194"/>
        <v>0.67788501749293373</v>
      </c>
      <c r="G2461" s="17">
        <v>6.4493205310584868E-3</v>
      </c>
      <c r="H2461" s="9">
        <f t="shared" si="191"/>
        <v>8.2333772990974604E-3</v>
      </c>
      <c r="I2461" s="8"/>
      <c r="J2461" s="10"/>
      <c r="AC2461" s="14"/>
      <c r="AD2461" s="15"/>
    </row>
    <row r="2462" spans="1:30" hidden="1" outlineLevel="1" x14ac:dyDescent="0.3">
      <c r="A2462" s="20">
        <v>40086</v>
      </c>
      <c r="B2462" s="21">
        <v>-3.0758925187139787E-3</v>
      </c>
      <c r="C2462" s="9">
        <f t="shared" si="192"/>
        <v>-1.3575892518713979E-2</v>
      </c>
      <c r="D2462" s="6">
        <f t="shared" si="193"/>
        <v>1.8430485767967418E-4</v>
      </c>
      <c r="E2462" s="6">
        <f t="shared" si="195"/>
        <v>2.3498230632182878E-4</v>
      </c>
      <c r="F2462" s="6">
        <f t="shared" si="194"/>
        <v>0.39025924637938431</v>
      </c>
      <c r="G2462" s="17">
        <v>1.2165311146512099E-2</v>
      </c>
      <c r="H2462" s="9">
        <f t="shared" si="191"/>
        <v>6.2470732857825865E-3</v>
      </c>
      <c r="I2462" s="8"/>
      <c r="J2462" s="10"/>
      <c r="AC2462" s="14"/>
      <c r="AD2462" s="15"/>
    </row>
    <row r="2463" spans="1:30" hidden="1" outlineLevel="1" x14ac:dyDescent="0.3">
      <c r="A2463" s="20">
        <v>40087</v>
      </c>
      <c r="B2463" s="21">
        <v>-2.112289970156769E-2</v>
      </c>
      <c r="C2463" s="9">
        <f t="shared" si="192"/>
        <v>-3.1622899701567689E-2</v>
      </c>
      <c r="D2463" s="6">
        <f t="shared" si="193"/>
        <v>1.0000077855354097E-3</v>
      </c>
      <c r="E2463" s="6">
        <f t="shared" si="195"/>
        <v>1.8430485767967418E-4</v>
      </c>
      <c r="F2463" s="6">
        <f t="shared" si="194"/>
        <v>1.3432926436215122</v>
      </c>
      <c r="G2463" s="17">
        <v>9.06158532462795E-3</v>
      </c>
      <c r="H2463" s="9">
        <f t="shared" si="191"/>
        <v>1.1590050231217777E-2</v>
      </c>
      <c r="I2463" s="8"/>
      <c r="J2463" s="10"/>
      <c r="AC2463" s="14"/>
      <c r="AD2463" s="15"/>
    </row>
    <row r="2464" spans="1:30" hidden="1" outlineLevel="1" x14ac:dyDescent="0.3">
      <c r="A2464" s="20">
        <v>40088</v>
      </c>
      <c r="B2464" s="21">
        <v>-2.2751400263784005E-3</v>
      </c>
      <c r="C2464" s="9">
        <f t="shared" si="192"/>
        <v>-1.27751400263784E-2</v>
      </c>
      <c r="D2464" s="6">
        <f t="shared" si="193"/>
        <v>1.6320420269357551E-4</v>
      </c>
      <c r="E2464" s="6">
        <f t="shared" si="195"/>
        <v>1.0000077855354097E-3</v>
      </c>
      <c r="F2464" s="6">
        <f t="shared" si="194"/>
        <v>0.75319782736781071</v>
      </c>
      <c r="G2464" s="17">
        <v>7.0219341636265182E-3</v>
      </c>
      <c r="H2464" s="9">
        <f t="shared" si="191"/>
        <v>8.6786970644665944E-3</v>
      </c>
      <c r="I2464" s="8"/>
      <c r="J2464" s="10"/>
      <c r="AC2464" s="14"/>
      <c r="AD2464" s="15"/>
    </row>
    <row r="2465" spans="1:30" hidden="1" outlineLevel="1" x14ac:dyDescent="0.3">
      <c r="A2465" s="20">
        <v>40091</v>
      </c>
      <c r="B2465" s="21">
        <v>1.1744003827617696E-2</v>
      </c>
      <c r="C2465" s="9">
        <f t="shared" si="192"/>
        <v>1.2440038276176953E-3</v>
      </c>
      <c r="D2465" s="6">
        <f t="shared" si="193"/>
        <v>1.5475455231274766E-6</v>
      </c>
      <c r="E2465" s="6">
        <f t="shared" si="195"/>
        <v>1.6320420269357551E-4</v>
      </c>
      <c r="F2465" s="6">
        <f t="shared" si="194"/>
        <v>0.4593506982450079</v>
      </c>
      <c r="G2465" s="17">
        <v>7.7672808852576481E-3</v>
      </c>
      <c r="H2465" s="9">
        <f t="shared" si="191"/>
        <v>6.7775415767445347E-3</v>
      </c>
      <c r="I2465" s="8"/>
      <c r="J2465" s="10"/>
      <c r="AC2465" s="14"/>
      <c r="AD2465" s="15"/>
    </row>
    <row r="2466" spans="1:30" hidden="1" outlineLevel="1" x14ac:dyDescent="0.3">
      <c r="A2466" s="20">
        <v>40092</v>
      </c>
      <c r="B2466" s="21">
        <v>1.36053001321375E-2</v>
      </c>
      <c r="C2466" s="9">
        <f t="shared" si="192"/>
        <v>3.1053001321374989E-3</v>
      </c>
      <c r="D2466" s="6">
        <f t="shared" si="193"/>
        <v>9.6428889106531677E-6</v>
      </c>
      <c r="E2466" s="6">
        <f t="shared" si="195"/>
        <v>1.5475455231274766E-6</v>
      </c>
      <c r="F2466" s="6">
        <f t="shared" si="194"/>
        <v>0.55808165310332858</v>
      </c>
      <c r="G2466" s="17">
        <v>9.6809792289068615E-3</v>
      </c>
      <c r="H2466" s="9">
        <f t="shared" si="191"/>
        <v>7.4704862833909862E-3</v>
      </c>
      <c r="I2466" s="8"/>
      <c r="J2466" s="10"/>
      <c r="AC2466" s="14"/>
      <c r="AD2466" s="15"/>
    </row>
    <row r="2467" spans="1:30" hidden="1" outlineLevel="1" x14ac:dyDescent="0.3">
      <c r="A2467" s="20">
        <v>40093</v>
      </c>
      <c r="B2467" s="21">
        <v>-5.8282073829394633E-4</v>
      </c>
      <c r="C2467" s="9">
        <f t="shared" si="192"/>
        <v>-1.1082820738293947E-2</v>
      </c>
      <c r="D2467" s="6">
        <f t="shared" si="193"/>
        <v>1.2282891551715838E-4</v>
      </c>
      <c r="E2467" s="6">
        <f t="shared" si="195"/>
        <v>9.6428889106531677E-6</v>
      </c>
      <c r="F2467" s="6">
        <f t="shared" si="194"/>
        <v>0.85716221104502244</v>
      </c>
      <c r="G2467" s="17">
        <v>4.9995662600125943E-3</v>
      </c>
      <c r="H2467" s="9">
        <f t="shared" si="191"/>
        <v>9.2583055201533645E-3</v>
      </c>
      <c r="I2467" s="8"/>
      <c r="J2467" s="10"/>
      <c r="AC2467" s="14"/>
      <c r="AD2467" s="15"/>
    </row>
    <row r="2468" spans="1:30" hidden="1" outlineLevel="1" x14ac:dyDescent="0.3">
      <c r="A2468" s="20">
        <v>40094</v>
      </c>
      <c r="B2468" s="21">
        <v>6.282167541206027E-3</v>
      </c>
      <c r="C2468" s="9">
        <f t="shared" si="192"/>
        <v>-4.2178324587939737E-3</v>
      </c>
      <c r="D2468" s="6">
        <f t="shared" si="193"/>
        <v>1.7790110650456016E-5</v>
      </c>
      <c r="E2468" s="6">
        <f t="shared" si="195"/>
        <v>1.2282891551715838E-4</v>
      </c>
      <c r="F2468" s="6">
        <f t="shared" si="194"/>
        <v>0.24158832566621655</v>
      </c>
      <c r="G2468" s="17">
        <v>7.3141948874375145E-3</v>
      </c>
      <c r="H2468" s="9">
        <f t="shared" si="191"/>
        <v>4.9151635340669644E-3</v>
      </c>
      <c r="I2468" s="8"/>
      <c r="J2468" s="10"/>
      <c r="AC2468" s="14"/>
      <c r="AD2468" s="15"/>
    </row>
    <row r="2469" spans="1:30" hidden="1" outlineLevel="1" x14ac:dyDescent="0.3">
      <c r="A2469" s="20">
        <v>40095</v>
      </c>
      <c r="B2469" s="21">
        <v>7.9453975015650134E-3</v>
      </c>
      <c r="C2469" s="9">
        <f t="shared" si="192"/>
        <v>-2.5546024984349873E-3</v>
      </c>
      <c r="D2469" s="6">
        <f t="shared" si="193"/>
        <v>6.5259939250102793E-6</v>
      </c>
      <c r="E2469" s="6">
        <f t="shared" si="195"/>
        <v>1.7790110650456016E-5</v>
      </c>
      <c r="F2469" s="6">
        <f t="shared" si="194"/>
        <v>0.49687694633310114</v>
      </c>
      <c r="G2469" s="17">
        <v>5.3181125736864463E-3</v>
      </c>
      <c r="H2469" s="9">
        <f t="shared" si="191"/>
        <v>7.0489498957866138E-3</v>
      </c>
      <c r="I2469" s="8"/>
      <c r="J2469" s="10"/>
      <c r="AC2469" s="14"/>
      <c r="AD2469" s="15"/>
    </row>
    <row r="2470" spans="1:30" hidden="1" outlineLevel="1" x14ac:dyDescent="0.3">
      <c r="A2470" s="20">
        <v>40098</v>
      </c>
      <c r="B2470" s="21">
        <v>2.1122633894307577E-3</v>
      </c>
      <c r="C2470" s="9">
        <f t="shared" si="192"/>
        <v>-8.3877366105692425E-3</v>
      </c>
      <c r="D2470" s="6">
        <f t="shared" si="193"/>
        <v>7.0354125448283608E-5</v>
      </c>
      <c r="E2470" s="6">
        <f t="shared" si="195"/>
        <v>6.5259939250102793E-6</v>
      </c>
      <c r="F2470" s="6">
        <f t="shared" si="194"/>
        <v>0.27102486780981411</v>
      </c>
      <c r="G2470" s="17">
        <v>5.6933879573103068E-3</v>
      </c>
      <c r="H2470" s="9">
        <f t="shared" si="191"/>
        <v>5.2060048771568977E-3</v>
      </c>
      <c r="I2470" s="8"/>
      <c r="J2470" s="10"/>
      <c r="AC2470" s="14"/>
      <c r="AD2470" s="15"/>
    </row>
    <row r="2471" spans="1:30" hidden="1" outlineLevel="1" x14ac:dyDescent="0.3">
      <c r="A2471" s="20">
        <v>40099</v>
      </c>
      <c r="B2471" s="21">
        <v>-1.4921639953206025E-3</v>
      </c>
      <c r="C2471" s="9">
        <f t="shared" si="192"/>
        <v>-1.1992163995320604E-2</v>
      </c>
      <c r="D2471" s="6">
        <f t="shared" si="193"/>
        <v>1.4381199729066382E-4</v>
      </c>
      <c r="E2471" s="6">
        <f t="shared" si="195"/>
        <v>7.0354125448283608E-5</v>
      </c>
      <c r="F2471" s="6">
        <f t="shared" si="194"/>
        <v>0.30803941250343947</v>
      </c>
      <c r="G2471" s="17">
        <v>6.053679684931805E-3</v>
      </c>
      <c r="H2471" s="9">
        <f t="shared" si="191"/>
        <v>5.5501298408545318E-3</v>
      </c>
      <c r="I2471" s="8"/>
      <c r="J2471" s="10"/>
      <c r="AC2471" s="14"/>
      <c r="AD2471" s="15"/>
    </row>
    <row r="2472" spans="1:30" hidden="1" outlineLevel="1" x14ac:dyDescent="0.3">
      <c r="A2472" s="20">
        <v>40100</v>
      </c>
      <c r="B2472" s="21">
        <v>1.4562671426092907E-2</v>
      </c>
      <c r="C2472" s="9">
        <f t="shared" si="192"/>
        <v>4.0626714260929061E-3</v>
      </c>
      <c r="D2472" s="6">
        <f t="shared" si="193"/>
        <v>1.6505299116391766E-5</v>
      </c>
      <c r="E2472" s="6">
        <f t="shared" si="195"/>
        <v>1.4381199729066382E-4</v>
      </c>
      <c r="F2472" s="6">
        <f t="shared" si="194"/>
        <v>0.34595006239986298</v>
      </c>
      <c r="G2472" s="17">
        <v>6.7507553361096633E-3</v>
      </c>
      <c r="H2472" s="9">
        <f t="shared" si="191"/>
        <v>5.8817519702879595E-3</v>
      </c>
      <c r="I2472" s="8"/>
      <c r="J2472" s="10"/>
      <c r="AC2472" s="14"/>
      <c r="AD2472" s="15"/>
    </row>
    <row r="2473" spans="1:30" hidden="1" outlineLevel="1" x14ac:dyDescent="0.3">
      <c r="A2473" s="20">
        <v>40101</v>
      </c>
      <c r="B2473" s="21">
        <v>4.6895394719151723E-3</v>
      </c>
      <c r="C2473" s="9">
        <f t="shared" si="192"/>
        <v>-5.8104605280848284E-3</v>
      </c>
      <c r="D2473" s="6">
        <f t="shared" si="193"/>
        <v>3.3761451548431822E-5</v>
      </c>
      <c r="E2473" s="6">
        <f t="shared" si="195"/>
        <v>1.6505299116391766E-5</v>
      </c>
      <c r="F2473" s="6">
        <f t="shared" si="194"/>
        <v>0.42589465247497321</v>
      </c>
      <c r="G2473" s="17">
        <v>5.5339871075630329E-3</v>
      </c>
      <c r="H2473" s="9">
        <f t="shared" si="191"/>
        <v>6.5260604691879257E-3</v>
      </c>
      <c r="I2473" s="8"/>
      <c r="J2473" s="10"/>
      <c r="AC2473" s="14"/>
      <c r="AD2473" s="15"/>
    </row>
    <row r="2474" spans="1:30" hidden="1" outlineLevel="1" x14ac:dyDescent="0.3">
      <c r="A2474" s="20">
        <v>40102</v>
      </c>
      <c r="B2474" s="21">
        <v>-6.6833862346411619E-3</v>
      </c>
      <c r="C2474" s="9">
        <f t="shared" si="192"/>
        <v>-1.7183386234641163E-2</v>
      </c>
      <c r="D2474" s="6">
        <f t="shared" si="193"/>
        <v>2.9526876248885537E-4</v>
      </c>
      <c r="E2474" s="6">
        <f t="shared" si="195"/>
        <v>3.3761451548431822E-5</v>
      </c>
      <c r="F2474" s="6">
        <f t="shared" si="194"/>
        <v>0.29200884176557018</v>
      </c>
      <c r="G2474" s="17">
        <v>8.0434608198000721E-3</v>
      </c>
      <c r="H2474" s="9">
        <f t="shared" si="191"/>
        <v>5.4037842459296083E-3</v>
      </c>
      <c r="I2474" s="8"/>
      <c r="J2474" s="10"/>
      <c r="AC2474" s="14"/>
      <c r="AD2474" s="15"/>
    </row>
    <row r="2475" spans="1:30" hidden="1" outlineLevel="1" x14ac:dyDescent="0.3">
      <c r="A2475" s="20">
        <v>40105</v>
      </c>
      <c r="B2475" s="21">
        <v>9.5858750092022733E-3</v>
      </c>
      <c r="C2475" s="9">
        <f t="shared" si="192"/>
        <v>-9.1412499079772738E-4</v>
      </c>
      <c r="D2475" s="6">
        <f t="shared" si="193"/>
        <v>8.3562449880094517E-7</v>
      </c>
      <c r="E2475" s="6">
        <f t="shared" si="195"/>
        <v>2.9526876248885537E-4</v>
      </c>
      <c r="F2475" s="6">
        <f t="shared" si="194"/>
        <v>0.59719860162976046</v>
      </c>
      <c r="G2475" s="17">
        <v>6.3782599236331229E-3</v>
      </c>
      <c r="H2475" s="9">
        <f t="shared" si="191"/>
        <v>7.7278625869625838E-3</v>
      </c>
      <c r="I2475" s="8"/>
      <c r="J2475" s="10"/>
      <c r="AC2475" s="14"/>
      <c r="AD2475" s="15"/>
    </row>
    <row r="2476" spans="1:30" hidden="1" outlineLevel="1" x14ac:dyDescent="0.3">
      <c r="A2476" s="20">
        <v>40106</v>
      </c>
      <c r="B2476" s="21">
        <v>-5.0373395316538018E-3</v>
      </c>
      <c r="C2476" s="9">
        <f t="shared" si="192"/>
        <v>-1.5537339531653802E-2</v>
      </c>
      <c r="D2476" s="6">
        <f t="shared" si="193"/>
        <v>2.4140891972189196E-4</v>
      </c>
      <c r="E2476" s="6">
        <f t="shared" si="195"/>
        <v>8.3562449880094517E-7</v>
      </c>
      <c r="F2476" s="6">
        <f t="shared" si="194"/>
        <v>0.38209047708627608</v>
      </c>
      <c r="G2476" s="17">
        <v>6.9116273658132929E-3</v>
      </c>
      <c r="H2476" s="9">
        <f t="shared" si="191"/>
        <v>6.1813467552490221E-3</v>
      </c>
      <c r="I2476" s="8"/>
      <c r="J2476" s="10"/>
      <c r="AC2476" s="14"/>
      <c r="AD2476" s="15"/>
    </row>
    <row r="2477" spans="1:30" hidden="1" outlineLevel="1" x14ac:dyDescent="0.3">
      <c r="A2477" s="20">
        <v>40107</v>
      </c>
      <c r="B2477" s="21">
        <v>-9.2162976107495586E-3</v>
      </c>
      <c r="C2477" s="9">
        <f t="shared" si="192"/>
        <v>-1.9716297610749559E-2</v>
      </c>
      <c r="D2477" s="6">
        <f t="shared" si="193"/>
        <v>3.887323914756488E-4</v>
      </c>
      <c r="E2477" s="6">
        <f t="shared" si="195"/>
        <v>2.4140891972189196E-4</v>
      </c>
      <c r="F2477" s="6">
        <f t="shared" si="194"/>
        <v>0.44558547304032597</v>
      </c>
      <c r="G2477" s="17">
        <v>1.149852614150714E-2</v>
      </c>
      <c r="H2477" s="9">
        <f t="shared" si="191"/>
        <v>6.675218895589312E-3</v>
      </c>
      <c r="I2477" s="8"/>
      <c r="J2477" s="10"/>
      <c r="AC2477" s="14"/>
      <c r="AD2477" s="15"/>
    </row>
    <row r="2478" spans="1:30" hidden="1" outlineLevel="1" x14ac:dyDescent="0.3">
      <c r="A2478" s="20">
        <v>40108</v>
      </c>
      <c r="B2478" s="21">
        <v>1.317490906545799E-2</v>
      </c>
      <c r="C2478" s="9">
        <f t="shared" si="192"/>
        <v>2.6749090654579893E-3</v>
      </c>
      <c r="D2478" s="6">
        <f t="shared" si="193"/>
        <v>7.155138508469334E-6</v>
      </c>
      <c r="E2478" s="6">
        <f t="shared" si="195"/>
        <v>3.887323914756488E-4</v>
      </c>
      <c r="F2478" s="6">
        <f t="shared" si="194"/>
        <v>1.2019665189582791</v>
      </c>
      <c r="G2478" s="17">
        <v>1.0012955064957814E-2</v>
      </c>
      <c r="H2478" s="9">
        <f t="shared" si="191"/>
        <v>1.0963423365711456E-2</v>
      </c>
      <c r="I2478" s="8"/>
      <c r="J2478" s="10"/>
      <c r="AC2478" s="14"/>
      <c r="AD2478" s="15"/>
    </row>
    <row r="2479" spans="1:30" hidden="1" outlineLevel="1" x14ac:dyDescent="0.3">
      <c r="A2479" s="20">
        <v>40109</v>
      </c>
      <c r="B2479" s="21">
        <v>-1.0883987191644457E-2</v>
      </c>
      <c r="C2479" s="9">
        <f t="shared" si="192"/>
        <v>-2.1383987191644457E-2</v>
      </c>
      <c r="D2479" s="6">
        <f t="shared" si="193"/>
        <v>4.5727490821241421E-4</v>
      </c>
      <c r="E2479" s="6">
        <f t="shared" si="195"/>
        <v>7.155138508469334E-6</v>
      </c>
      <c r="F2479" s="6">
        <f t="shared" si="194"/>
        <v>0.91572227362306602</v>
      </c>
      <c r="G2479" s="17">
        <v>9.750105931906887E-3</v>
      </c>
      <c r="H2479" s="9">
        <f t="shared" si="191"/>
        <v>9.569337874811748E-3</v>
      </c>
      <c r="I2479" s="8"/>
      <c r="J2479" s="10"/>
      <c r="AC2479" s="14"/>
      <c r="AD2479" s="15"/>
    </row>
    <row r="2480" spans="1:30" hidden="1" outlineLevel="1" x14ac:dyDescent="0.3">
      <c r="A2480" s="20">
        <v>40112</v>
      </c>
      <c r="B2480" s="21">
        <v>-1.0506043508644564E-2</v>
      </c>
      <c r="C2480" s="9">
        <f t="shared" si="192"/>
        <v>-2.1006043508644566E-2</v>
      </c>
      <c r="D2480" s="6">
        <f t="shared" si="193"/>
        <v>4.412538638870685E-4</v>
      </c>
      <c r="E2480" s="6">
        <f t="shared" si="195"/>
        <v>4.5727490821241421E-4</v>
      </c>
      <c r="F2480" s="6">
        <f t="shared" si="194"/>
        <v>0.8692014085921419</v>
      </c>
      <c r="G2480" s="17">
        <v>1.4518334106242776E-2</v>
      </c>
      <c r="H2480" s="9">
        <f t="shared" si="191"/>
        <v>9.3230971709627793E-3</v>
      </c>
      <c r="I2480" s="8"/>
      <c r="J2480" s="10"/>
      <c r="AC2480" s="14"/>
      <c r="AD2480" s="15"/>
    </row>
    <row r="2481" spans="1:30" hidden="1" outlineLevel="1" x14ac:dyDescent="0.3">
      <c r="A2481" s="20">
        <v>40113</v>
      </c>
      <c r="B2481" s="21">
        <v>1.4389741711875663E-3</v>
      </c>
      <c r="C2481" s="9">
        <f t="shared" si="192"/>
        <v>-9.0610258288124339E-3</v>
      </c>
      <c r="D2481" s="6">
        <f t="shared" si="193"/>
        <v>8.2102189070406054E-5</v>
      </c>
      <c r="E2481" s="6">
        <f t="shared" si="195"/>
        <v>4.412538638870685E-4</v>
      </c>
      <c r="F2481" s="6">
        <f t="shared" si="194"/>
        <v>1.9056824100933403</v>
      </c>
      <c r="G2481" s="17">
        <v>7.5600581778529092E-3</v>
      </c>
      <c r="H2481" s="9">
        <f t="shared" si="191"/>
        <v>1.3804645631429082E-2</v>
      </c>
      <c r="I2481" s="8"/>
      <c r="J2481" s="10"/>
      <c r="AC2481" s="14"/>
      <c r="AD2481" s="15"/>
    </row>
    <row r="2482" spans="1:30" hidden="1" outlineLevel="1" x14ac:dyDescent="0.3">
      <c r="A2482" s="20">
        <v>40114</v>
      </c>
      <c r="B2482" s="21">
        <v>-1.2164094147723611E-2</v>
      </c>
      <c r="C2482" s="9">
        <f t="shared" si="192"/>
        <v>-2.2664094147723614E-2</v>
      </c>
      <c r="D2482" s="6">
        <f t="shared" si="193"/>
        <v>5.1366116353687979E-4</v>
      </c>
      <c r="E2482" s="6">
        <f t="shared" si="195"/>
        <v>8.2102189070406054E-5</v>
      </c>
      <c r="F2482" s="6">
        <f t="shared" si="194"/>
        <v>0.52963412745637417</v>
      </c>
      <c r="G2482" s="17">
        <v>7.2351454679988152E-3</v>
      </c>
      <c r="H2482" s="9">
        <f t="shared" si="191"/>
        <v>7.2775966325180049E-3</v>
      </c>
      <c r="I2482" s="8"/>
      <c r="J2482" s="10"/>
      <c r="AC2482" s="14"/>
      <c r="AD2482" s="15"/>
    </row>
    <row r="2483" spans="1:30" hidden="1" outlineLevel="1" x14ac:dyDescent="0.3">
      <c r="A2483" s="20">
        <v>40115</v>
      </c>
      <c r="B2483" s="21">
        <v>2.0268060821302357E-2</v>
      </c>
      <c r="C2483" s="9">
        <f t="shared" si="192"/>
        <v>9.7680608213023563E-3</v>
      </c>
      <c r="D2483" s="6">
        <f t="shared" si="193"/>
        <v>9.5415012208662067E-5</v>
      </c>
      <c r="E2483" s="6">
        <f t="shared" si="195"/>
        <v>5.1366116353687979E-4</v>
      </c>
      <c r="F2483" s="6">
        <f t="shared" si="194"/>
        <v>0.4865841261029753</v>
      </c>
      <c r="G2483" s="17">
        <v>8.9183412854144002E-3</v>
      </c>
      <c r="H2483" s="9">
        <f t="shared" si="191"/>
        <v>6.9755582292958841E-3</v>
      </c>
      <c r="I2483" s="8"/>
      <c r="J2483" s="10"/>
      <c r="AC2483" s="14"/>
      <c r="AD2483" s="15"/>
    </row>
    <row r="2484" spans="1:30" hidden="1" outlineLevel="1" x14ac:dyDescent="0.3">
      <c r="A2484" s="20">
        <v>40116</v>
      </c>
      <c r="B2484" s="21">
        <v>-2.5398637540395289E-2</v>
      </c>
      <c r="C2484" s="9">
        <f t="shared" si="192"/>
        <v>-3.5898637540395288E-2</v>
      </c>
      <c r="D2484" s="6">
        <f t="shared" si="193"/>
        <v>1.2887121772566779E-3</v>
      </c>
      <c r="E2484" s="6">
        <f t="shared" si="195"/>
        <v>9.5415012208662067E-5</v>
      </c>
      <c r="F2484" s="6">
        <f t="shared" si="194"/>
        <v>0.73011121866296846</v>
      </c>
      <c r="G2484" s="17">
        <v>1.281739837614E-2</v>
      </c>
      <c r="H2484" s="9">
        <f t="shared" si="191"/>
        <v>8.5446545785243331E-3</v>
      </c>
      <c r="I2484" s="8"/>
      <c r="J2484" s="10"/>
      <c r="AC2484" s="14"/>
      <c r="AD2484" s="15"/>
    </row>
    <row r="2485" spans="1:30" hidden="1" outlineLevel="1" x14ac:dyDescent="0.3">
      <c r="A2485" s="20">
        <v>40119</v>
      </c>
      <c r="B2485" s="21">
        <v>7.8668530751206597E-3</v>
      </c>
      <c r="C2485" s="9">
        <f t="shared" si="192"/>
        <v>-2.6331469248793409E-3</v>
      </c>
      <c r="D2485" s="6">
        <f t="shared" si="193"/>
        <v>6.9334627280015298E-6</v>
      </c>
      <c r="E2485" s="6">
        <f t="shared" si="195"/>
        <v>1.2887121772566779E-3</v>
      </c>
      <c r="F2485" s="6">
        <f t="shared" si="194"/>
        <v>1.4892298352509192</v>
      </c>
      <c r="G2485" s="17">
        <v>1.1506198778620587E-2</v>
      </c>
      <c r="H2485" s="9">
        <f t="shared" si="191"/>
        <v>1.2203400490235987E-2</v>
      </c>
      <c r="I2485" s="8"/>
      <c r="J2485" s="10"/>
      <c r="AC2485" s="14"/>
      <c r="AD2485" s="15"/>
    </row>
    <row r="2486" spans="1:30" hidden="1" outlineLevel="1" x14ac:dyDescent="0.3">
      <c r="A2486" s="20">
        <v>40120</v>
      </c>
      <c r="B2486" s="21">
        <v>-1.7923382185141563E-3</v>
      </c>
      <c r="C2486" s="9">
        <f t="shared" si="192"/>
        <v>-1.2292338218514156E-2</v>
      </c>
      <c r="D2486" s="6">
        <f t="shared" si="193"/>
        <v>1.5110157887834378E-4</v>
      </c>
      <c r="E2486" s="6">
        <f t="shared" si="195"/>
        <v>6.9334627280015298E-6</v>
      </c>
      <c r="F2486" s="6">
        <f t="shared" si="194"/>
        <v>1.2035407334761348</v>
      </c>
      <c r="G2486" s="17">
        <v>7.1844013709123546E-3</v>
      </c>
      <c r="H2486" s="9">
        <f t="shared" si="191"/>
        <v>1.0970600409622689E-2</v>
      </c>
      <c r="I2486" s="8"/>
      <c r="J2486" s="10"/>
      <c r="AC2486" s="14"/>
      <c r="AD2486" s="15"/>
    </row>
    <row r="2487" spans="1:30" hidden="1" outlineLevel="1" x14ac:dyDescent="0.3">
      <c r="A2487" s="20">
        <v>40121</v>
      </c>
      <c r="B2487" s="21">
        <v>3.088733963822103E-3</v>
      </c>
      <c r="C2487" s="9">
        <f t="shared" si="192"/>
        <v>-7.4112660361778972E-3</v>
      </c>
      <c r="D2487" s="6">
        <f t="shared" si="193"/>
        <v>5.492686425900404E-5</v>
      </c>
      <c r="E2487" s="6">
        <f t="shared" si="195"/>
        <v>1.5110157887834378E-4</v>
      </c>
      <c r="F2487" s="6">
        <f t="shared" si="194"/>
        <v>0.48002381023174229</v>
      </c>
      <c r="G2487" s="17">
        <v>1.34233476829258E-2</v>
      </c>
      <c r="H2487" s="9">
        <f t="shared" si="191"/>
        <v>6.9283750636909246E-3</v>
      </c>
      <c r="I2487" s="8"/>
      <c r="J2487" s="10"/>
      <c r="AC2487" s="14"/>
      <c r="AD2487" s="15"/>
    </row>
    <row r="2488" spans="1:30" hidden="1" outlineLevel="1" x14ac:dyDescent="0.3">
      <c r="A2488" s="20">
        <v>40122</v>
      </c>
      <c r="B2488" s="21">
        <v>2.0580218233767475E-2</v>
      </c>
      <c r="C2488" s="9">
        <f t="shared" si="192"/>
        <v>1.0080218233767474E-2</v>
      </c>
      <c r="D2488" s="6">
        <f t="shared" si="193"/>
        <v>1.0161079964037826E-4</v>
      </c>
      <c r="E2488" s="6">
        <f t="shared" si="195"/>
        <v>5.492686425900404E-5</v>
      </c>
      <c r="F2488" s="6">
        <f t="shared" si="194"/>
        <v>1.6316293300461637</v>
      </c>
      <c r="G2488" s="17">
        <v>8.4266206987983587E-3</v>
      </c>
      <c r="H2488" s="9">
        <f t="shared" si="191"/>
        <v>1.2773524689944291E-2</v>
      </c>
      <c r="I2488" s="8"/>
      <c r="J2488" s="10"/>
      <c r="AC2488" s="14"/>
      <c r="AD2488" s="15"/>
    </row>
    <row r="2489" spans="1:30" hidden="1" outlineLevel="1" x14ac:dyDescent="0.3">
      <c r="A2489" s="20">
        <v>40123</v>
      </c>
      <c r="B2489" s="21">
        <v>1.7434354395607545E-3</v>
      </c>
      <c r="C2489" s="9">
        <f t="shared" si="192"/>
        <v>-8.7565645604392468E-3</v>
      </c>
      <c r="D2489" s="6">
        <f t="shared" si="193"/>
        <v>7.6677422901140577E-5</v>
      </c>
      <c r="E2489" s="6">
        <f t="shared" si="195"/>
        <v>1.0161079964037826E-4</v>
      </c>
      <c r="F2489" s="6">
        <f t="shared" si="194"/>
        <v>0.65371808634749151</v>
      </c>
      <c r="G2489" s="17">
        <v>7.5283018853057153E-3</v>
      </c>
      <c r="H2489" s="9">
        <f t="shared" si="191"/>
        <v>8.0852834603833863E-3</v>
      </c>
      <c r="I2489" s="8"/>
      <c r="J2489" s="10"/>
      <c r="AC2489" s="14"/>
      <c r="AD2489" s="15"/>
    </row>
    <row r="2490" spans="1:30" hidden="1" outlineLevel="1" x14ac:dyDescent="0.3">
      <c r="A2490" s="20">
        <v>40126</v>
      </c>
      <c r="B2490" s="21">
        <v>2.0101110006584263E-2</v>
      </c>
      <c r="C2490" s="9">
        <f t="shared" si="192"/>
        <v>9.6011100065842622E-3</v>
      </c>
      <c r="D2490" s="6">
        <f t="shared" si="193"/>
        <v>9.2181313358532445E-5</v>
      </c>
      <c r="E2490" s="6">
        <f t="shared" si="195"/>
        <v>7.6677422901140577E-5</v>
      </c>
      <c r="F2490" s="6">
        <f t="shared" si="194"/>
        <v>0.52534228151818285</v>
      </c>
      <c r="G2490" s="17">
        <v>7.9120182855555634E-3</v>
      </c>
      <c r="H2490" s="9">
        <f t="shared" si="191"/>
        <v>7.2480499551133256E-3</v>
      </c>
      <c r="I2490" s="8"/>
      <c r="J2490" s="10"/>
      <c r="AC2490" s="14"/>
      <c r="AD2490" s="15"/>
    </row>
    <row r="2491" spans="1:30" hidden="1" outlineLevel="1" x14ac:dyDescent="0.3">
      <c r="A2491" s="20">
        <v>40127</v>
      </c>
      <c r="B2491" s="21">
        <v>1.9565684436197569E-3</v>
      </c>
      <c r="C2491" s="9">
        <f t="shared" si="192"/>
        <v>-8.5434315563802446E-3</v>
      </c>
      <c r="D2491" s="6">
        <f t="shared" si="193"/>
        <v>7.2990222758553767E-5</v>
      </c>
      <c r="E2491" s="6">
        <f t="shared" si="195"/>
        <v>9.2181313358532445E-5</v>
      </c>
      <c r="F2491" s="6">
        <f t="shared" si="194"/>
        <v>0.57840849872459887</v>
      </c>
      <c r="G2491" s="17">
        <v>3.9263360272444566E-3</v>
      </c>
      <c r="H2491" s="9">
        <f t="shared" si="191"/>
        <v>7.6053172105087028E-3</v>
      </c>
      <c r="I2491" s="8"/>
      <c r="J2491" s="10"/>
      <c r="AC2491" s="14"/>
      <c r="AD2491" s="15"/>
    </row>
    <row r="2492" spans="1:30" hidden="1" outlineLevel="1" x14ac:dyDescent="0.3">
      <c r="A2492" s="20">
        <v>40128</v>
      </c>
      <c r="B2492" s="21">
        <v>4.3129431126808764E-3</v>
      </c>
      <c r="C2492" s="9">
        <f t="shared" si="192"/>
        <v>-6.1870568873191242E-3</v>
      </c>
      <c r="D2492" s="6">
        <f t="shared" si="193"/>
        <v>3.827967292692301E-5</v>
      </c>
      <c r="E2492" s="6">
        <f t="shared" si="195"/>
        <v>7.2990222758553767E-5</v>
      </c>
      <c r="F2492" s="6">
        <f t="shared" si="194"/>
        <v>0.1557834303887328</v>
      </c>
      <c r="G2492" s="17">
        <v>6.4581045612088304E-3</v>
      </c>
      <c r="H2492" s="9">
        <f t="shared" si="191"/>
        <v>3.9469409723066904E-3</v>
      </c>
      <c r="I2492" s="8"/>
      <c r="J2492" s="10"/>
      <c r="AC2492" s="14"/>
      <c r="AD2492" s="15"/>
    </row>
    <row r="2493" spans="1:30" hidden="1" outlineLevel="1" x14ac:dyDescent="0.3">
      <c r="A2493" s="20">
        <v>40129</v>
      </c>
      <c r="B2493" s="21">
        <v>-9.1553450616304564E-3</v>
      </c>
      <c r="C2493" s="9">
        <f t="shared" si="192"/>
        <v>-1.9655345061630455E-2</v>
      </c>
      <c r="D2493" s="6">
        <f t="shared" si="193"/>
        <v>3.8633258949176072E-4</v>
      </c>
      <c r="E2493" s="6">
        <f t="shared" si="195"/>
        <v>3.827967292692301E-5</v>
      </c>
      <c r="F2493" s="6">
        <f t="shared" si="194"/>
        <v>0.39127130233725677</v>
      </c>
      <c r="G2493" s="17">
        <v>8.3235460387554323E-3</v>
      </c>
      <c r="H2493" s="9">
        <f t="shared" si="191"/>
        <v>6.2551682818071073E-3</v>
      </c>
      <c r="I2493" s="8"/>
      <c r="J2493" s="10"/>
      <c r="AC2493" s="14"/>
      <c r="AD2493" s="15"/>
    </row>
    <row r="2494" spans="1:30" hidden="1" outlineLevel="1" x14ac:dyDescent="0.3">
      <c r="A2494" s="20">
        <v>40130</v>
      </c>
      <c r="B2494" s="21">
        <v>7.1331371383943415E-3</v>
      </c>
      <c r="C2494" s="9">
        <f t="shared" si="192"/>
        <v>-3.3668628616056592E-3</v>
      </c>
      <c r="D2494" s="6">
        <f t="shared" si="193"/>
        <v>1.1335765528859449E-5</v>
      </c>
      <c r="E2494" s="6">
        <f t="shared" si="195"/>
        <v>3.8633258949176072E-4</v>
      </c>
      <c r="F2494" s="6">
        <f t="shared" si="194"/>
        <v>0.63826050501801634</v>
      </c>
      <c r="G2494" s="17">
        <v>6.4681249775309811E-3</v>
      </c>
      <c r="H2494" s="9">
        <f t="shared" si="191"/>
        <v>7.9891207589947982E-3</v>
      </c>
      <c r="I2494" s="8"/>
      <c r="J2494" s="10"/>
      <c r="AC2494" s="14"/>
      <c r="AD2494" s="15"/>
    </row>
    <row r="2495" spans="1:30" hidden="1" outlineLevel="1" x14ac:dyDescent="0.3">
      <c r="A2495" s="20">
        <v>40133</v>
      </c>
      <c r="B2495" s="21">
        <v>1.3202048696137949E-2</v>
      </c>
      <c r="C2495" s="9">
        <f t="shared" si="192"/>
        <v>2.7020486961379479E-3</v>
      </c>
      <c r="D2495" s="6">
        <f t="shared" si="193"/>
        <v>7.3010671563007841E-6</v>
      </c>
      <c r="E2495" s="6">
        <f t="shared" si="195"/>
        <v>1.1335765528859449E-5</v>
      </c>
      <c r="F2495" s="6">
        <f t="shared" si="194"/>
        <v>0.39243099161651795</v>
      </c>
      <c r="G2495" s="17">
        <v>7.9139900266228403E-3</v>
      </c>
      <c r="H2495" s="9">
        <f t="shared" si="191"/>
        <v>6.2644312720032133E-3</v>
      </c>
      <c r="I2495" s="8"/>
      <c r="J2495" s="10"/>
      <c r="AC2495" s="14"/>
      <c r="AD2495" s="15"/>
    </row>
    <row r="2496" spans="1:30" hidden="1" outlineLevel="1" x14ac:dyDescent="0.3">
      <c r="A2496" s="20">
        <v>40134</v>
      </c>
      <c r="B2496" s="21">
        <v>2.922608663845951E-3</v>
      </c>
      <c r="C2496" s="9">
        <f t="shared" si="192"/>
        <v>-7.5773913361540501E-3</v>
      </c>
      <c r="D2496" s="6">
        <f t="shared" si="193"/>
        <v>5.7416859461222461E-5</v>
      </c>
      <c r="E2496" s="6">
        <f t="shared" si="195"/>
        <v>7.3010671563007841E-6</v>
      </c>
      <c r="F2496" s="6">
        <f t="shared" si="194"/>
        <v>0.57868800003328824</v>
      </c>
      <c r="G2496" s="17">
        <v>5.2163354475247298E-3</v>
      </c>
      <c r="H2496" s="9">
        <f t="shared" si="191"/>
        <v>7.6071545273728221E-3</v>
      </c>
      <c r="I2496" s="8"/>
      <c r="J2496" s="10"/>
      <c r="AC2496" s="14"/>
      <c r="AD2496" s="15"/>
    </row>
    <row r="2497" spans="1:30" hidden="1" outlineLevel="1" x14ac:dyDescent="0.3">
      <c r="A2497" s="20">
        <v>40135</v>
      </c>
      <c r="B2497" s="21">
        <v>-1.0650399409055963E-3</v>
      </c>
      <c r="C2497" s="9">
        <f t="shared" si="192"/>
        <v>-1.1565039940905597E-2</v>
      </c>
      <c r="D2497" s="6">
        <f t="shared" si="193"/>
        <v>1.3375014883474176E-4</v>
      </c>
      <c r="E2497" s="6">
        <f t="shared" si="195"/>
        <v>5.7416859461222461E-5</v>
      </c>
      <c r="F2497" s="6">
        <f t="shared" si="194"/>
        <v>0.26142237910179233</v>
      </c>
      <c r="G2497" s="17">
        <v>6.0109380797711831E-3</v>
      </c>
      <c r="H2497" s="9">
        <f t="shared" si="191"/>
        <v>5.1129480644907035E-3</v>
      </c>
      <c r="I2497" s="8"/>
      <c r="J2497" s="10"/>
      <c r="AC2497" s="14"/>
      <c r="AD2497" s="15"/>
    </row>
    <row r="2498" spans="1:30" hidden="1" outlineLevel="1" x14ac:dyDescent="0.3">
      <c r="A2498" s="20">
        <v>40136</v>
      </c>
      <c r="B2498" s="21">
        <v>-9.0438759977155628E-3</v>
      </c>
      <c r="C2498" s="9">
        <f t="shared" si="192"/>
        <v>-1.9543875997715565E-2</v>
      </c>
      <c r="D2498" s="6">
        <f t="shared" si="193"/>
        <v>3.8196308901408259E-4</v>
      </c>
      <c r="E2498" s="6">
        <f t="shared" si="195"/>
        <v>1.3375014883474176E-4</v>
      </c>
      <c r="F2498" s="6">
        <f t="shared" si="194"/>
        <v>0.34133110757347362</v>
      </c>
      <c r="G2498" s="17">
        <v>1.0740707714632532E-2</v>
      </c>
      <c r="H2498" s="9">
        <f t="shared" si="191"/>
        <v>5.8423548982706767E-3</v>
      </c>
      <c r="I2498" s="8"/>
      <c r="J2498" s="10"/>
      <c r="AC2498" s="14"/>
      <c r="AD2498" s="15"/>
    </row>
    <row r="2499" spans="1:30" hidden="1" outlineLevel="1" x14ac:dyDescent="0.3">
      <c r="A2499" s="20">
        <v>40137</v>
      </c>
      <c r="B2499" s="21">
        <v>-1.3830373266229255E-3</v>
      </c>
      <c r="C2499" s="9">
        <f t="shared" si="192"/>
        <v>-1.1883037326622926E-2</v>
      </c>
      <c r="D2499" s="6">
        <f t="shared" si="193"/>
        <v>1.4120657610591374E-4</v>
      </c>
      <c r="E2499" s="6">
        <f t="shared" si="195"/>
        <v>3.8196308901408259E-4</v>
      </c>
      <c r="F2499" s="6">
        <f t="shared" si="194"/>
        <v>1.0510113801520964</v>
      </c>
      <c r="G2499" s="17">
        <v>4.9298513176452632E-3</v>
      </c>
      <c r="H2499" s="9">
        <f t="shared" si="191"/>
        <v>1.0251884607973777E-2</v>
      </c>
      <c r="I2499" s="8"/>
      <c r="J2499" s="10"/>
      <c r="AC2499" s="14"/>
      <c r="AD2499" s="15"/>
    </row>
    <row r="2500" spans="1:30" hidden="1" outlineLevel="1" x14ac:dyDescent="0.3">
      <c r="A2500" s="20">
        <v>40140</v>
      </c>
      <c r="B2500" s="21">
        <v>1.2787437331630392E-2</v>
      </c>
      <c r="C2500" s="9">
        <f t="shared" si="192"/>
        <v>2.2874373316303914E-3</v>
      </c>
      <c r="D2500" s="6">
        <f t="shared" si="193"/>
        <v>5.232369546136365E-6</v>
      </c>
      <c r="E2500" s="6">
        <f t="shared" si="195"/>
        <v>1.4120657610591374E-4</v>
      </c>
      <c r="F2500" s="6">
        <f t="shared" si="194"/>
        <v>0.23538835782058987</v>
      </c>
      <c r="G2500" s="17">
        <v>9.198784442456474E-3</v>
      </c>
      <c r="H2500" s="9">
        <f t="shared" si="191"/>
        <v>4.8516838089532367E-3</v>
      </c>
      <c r="I2500" s="8"/>
      <c r="J2500" s="10"/>
      <c r="AC2500" s="14"/>
      <c r="AD2500" s="15"/>
    </row>
    <row r="2501" spans="1:30" hidden="1" outlineLevel="1" x14ac:dyDescent="0.3">
      <c r="A2501" s="20">
        <v>40141</v>
      </c>
      <c r="B2501" s="21">
        <v>-1.6509953393652997E-3</v>
      </c>
      <c r="C2501" s="9">
        <f t="shared" si="192"/>
        <v>-1.2150995339365301E-2</v>
      </c>
      <c r="D2501" s="6">
        <f t="shared" si="193"/>
        <v>1.4764668773727726E-4</v>
      </c>
      <c r="E2501" s="6">
        <f t="shared" si="195"/>
        <v>5.232369546136365E-6</v>
      </c>
      <c r="F2501" s="6">
        <f t="shared" si="194"/>
        <v>0.77562015865460587</v>
      </c>
      <c r="G2501" s="17">
        <v>7.3849352273662383E-3</v>
      </c>
      <c r="H2501" s="9">
        <f t="shared" si="191"/>
        <v>8.8069299909480717E-3</v>
      </c>
      <c r="I2501" s="8"/>
      <c r="J2501" s="10"/>
      <c r="AC2501" s="14"/>
      <c r="AD2501" s="15"/>
    </row>
    <row r="2502" spans="1:30" hidden="1" outlineLevel="1" x14ac:dyDescent="0.3">
      <c r="A2502" s="20">
        <v>40142</v>
      </c>
      <c r="B2502" s="21">
        <v>2.9371508939987803E-3</v>
      </c>
      <c r="C2502" s="9">
        <f t="shared" si="192"/>
        <v>-7.5628491060012199E-3</v>
      </c>
      <c r="D2502" s="6">
        <f t="shared" si="193"/>
        <v>5.7196686600143452E-5</v>
      </c>
      <c r="E2502" s="6">
        <f t="shared" si="195"/>
        <v>1.4764668773727726E-4</v>
      </c>
      <c r="F2502" s="6">
        <f t="shared" si="194"/>
        <v>0.50619292562049356</v>
      </c>
      <c r="G2502" s="17">
        <v>3.4480539171973953E-3</v>
      </c>
      <c r="H2502" s="9">
        <f t="shared" si="191"/>
        <v>7.1147236462177051E-3</v>
      </c>
      <c r="I2502" s="8"/>
      <c r="J2502" s="10"/>
      <c r="AC2502" s="14"/>
      <c r="AD2502" s="15"/>
    </row>
    <row r="2503" spans="1:30" hidden="1" outlineLevel="1" x14ac:dyDescent="0.3">
      <c r="A2503" s="20">
        <v>40144</v>
      </c>
      <c r="B2503" s="21">
        <v>-1.4872526648601437E-2</v>
      </c>
      <c r="C2503" s="9">
        <f t="shared" si="192"/>
        <v>-2.5372526648601436E-2</v>
      </c>
      <c r="D2503" s="6">
        <f t="shared" si="193"/>
        <v>6.4376510853398998E-4</v>
      </c>
      <c r="E2503" s="6">
        <f t="shared" si="195"/>
        <v>5.7196686600143452E-5</v>
      </c>
      <c r="F2503" s="6">
        <f t="shared" si="194"/>
        <v>0.12419146446437181</v>
      </c>
      <c r="G2503" s="17">
        <v>1.298285927414421E-2</v>
      </c>
      <c r="H2503" s="9">
        <f t="shared" si="191"/>
        <v>3.5240809364197614E-3</v>
      </c>
      <c r="I2503" s="8"/>
      <c r="J2503" s="10"/>
      <c r="AC2503" s="14"/>
      <c r="AD2503" s="15"/>
    </row>
    <row r="2504" spans="1:30" hidden="1" outlineLevel="1" x14ac:dyDescent="0.3">
      <c r="A2504" s="20">
        <v>40147</v>
      </c>
      <c r="B2504" s="21">
        <v>3.3812986005860145E-3</v>
      </c>
      <c r="C2504" s="9">
        <f t="shared" si="192"/>
        <v>-7.1187013994139861E-3</v>
      </c>
      <c r="D2504" s="6">
        <f t="shared" si="193"/>
        <v>5.0675909614018647E-5</v>
      </c>
      <c r="E2504" s="6">
        <f t="shared" si="195"/>
        <v>6.4376510853398998E-4</v>
      </c>
      <c r="F2504" s="6">
        <f t="shared" si="194"/>
        <v>1.5274552597304258</v>
      </c>
      <c r="G2504" s="17">
        <v>6.382896418458817E-3</v>
      </c>
      <c r="H2504" s="9">
        <f t="shared" si="191"/>
        <v>1.2359026093226059E-2</v>
      </c>
      <c r="I2504" s="8"/>
      <c r="J2504" s="10"/>
      <c r="AC2504" s="14"/>
      <c r="AD2504" s="15"/>
    </row>
    <row r="2505" spans="1:30" hidden="1" outlineLevel="1" x14ac:dyDescent="0.3">
      <c r="A2505" s="20">
        <v>40148</v>
      </c>
      <c r="B2505" s="21">
        <v>1.2177098747233136E-2</v>
      </c>
      <c r="C2505" s="9">
        <f t="shared" si="192"/>
        <v>1.6770987472331349E-3</v>
      </c>
      <c r="D2505" s="6">
        <f t="shared" si="193"/>
        <v>2.8126602079709504E-6</v>
      </c>
      <c r="E2505" s="6">
        <f t="shared" si="195"/>
        <v>5.0675909614018647E-5</v>
      </c>
      <c r="F2505" s="6">
        <f t="shared" si="194"/>
        <v>0.38262131839495239</v>
      </c>
      <c r="G2505" s="17">
        <v>7.6715790937576019E-3</v>
      </c>
      <c r="H2505" s="9">
        <f t="shared" si="191"/>
        <v>6.1856391617596991E-3</v>
      </c>
      <c r="I2505" s="8"/>
      <c r="J2505" s="10"/>
      <c r="AC2505" s="14"/>
      <c r="AD2505" s="15"/>
    </row>
    <row r="2506" spans="1:30" hidden="1" outlineLevel="1" x14ac:dyDescent="0.3">
      <c r="A2506" s="20">
        <v>40149</v>
      </c>
      <c r="B2506" s="21">
        <v>-1.8065533478399721E-3</v>
      </c>
      <c r="C2506" s="9">
        <f t="shared" si="192"/>
        <v>-1.2306553347839973E-2</v>
      </c>
      <c r="D2506" s="6">
        <f t="shared" si="193"/>
        <v>1.5145125530323126E-4</v>
      </c>
      <c r="E2506" s="6">
        <f t="shared" si="195"/>
        <v>2.8126602079709504E-6</v>
      </c>
      <c r="F2506" s="6">
        <f t="shared" si="194"/>
        <v>0.54484744771696203</v>
      </c>
      <c r="G2506" s="17">
        <v>5.7256093997489644E-3</v>
      </c>
      <c r="H2506" s="9">
        <f t="shared" si="191"/>
        <v>7.3813782433700152E-3</v>
      </c>
      <c r="I2506" s="8"/>
      <c r="J2506" s="10"/>
      <c r="AC2506" s="14"/>
      <c r="AD2506" s="15"/>
    </row>
    <row r="2507" spans="1:30" hidden="1" outlineLevel="1" x14ac:dyDescent="0.3">
      <c r="A2507" s="20">
        <v>40150</v>
      </c>
      <c r="B2507" s="21">
        <v>-8.3126472347387834E-3</v>
      </c>
      <c r="C2507" s="9">
        <f t="shared" si="192"/>
        <v>-1.8812647234738786E-2</v>
      </c>
      <c r="D2507" s="6">
        <f t="shared" si="193"/>
        <v>3.539156959787249E-4</v>
      </c>
      <c r="E2507" s="6">
        <f t="shared" si="195"/>
        <v>1.5145125530323126E-4</v>
      </c>
      <c r="F2507" s="6">
        <f t="shared" si="194"/>
        <v>0.3113364557447269</v>
      </c>
      <c r="G2507" s="17">
        <v>9.0431166661182616E-3</v>
      </c>
      <c r="H2507" s="9">
        <f t="shared" si="191"/>
        <v>5.5797531822180712E-3</v>
      </c>
      <c r="I2507" s="8"/>
      <c r="J2507" s="10"/>
      <c r="AC2507" s="14"/>
      <c r="AD2507" s="15"/>
    </row>
    <row r="2508" spans="1:30" hidden="1" outlineLevel="1" x14ac:dyDescent="0.3">
      <c r="A2508" s="20">
        <v>40151</v>
      </c>
      <c r="B2508" s="21">
        <v>2.1922383472802493E-3</v>
      </c>
      <c r="C2508" s="9">
        <f t="shared" si="192"/>
        <v>-8.3077616527197518E-3</v>
      </c>
      <c r="D2508" s="6">
        <f t="shared" si="193"/>
        <v>6.9018903678400823E-5</v>
      </c>
      <c r="E2508" s="6">
        <f t="shared" si="195"/>
        <v>3.539156959787249E-4</v>
      </c>
      <c r="F2508" s="6">
        <f t="shared" si="194"/>
        <v>0.75019144340245958</v>
      </c>
      <c r="G2508" s="17">
        <v>1.3557832307935431E-2</v>
      </c>
      <c r="H2508" s="9">
        <f t="shared" si="191"/>
        <v>8.6613592663187661E-3</v>
      </c>
      <c r="I2508" s="8"/>
      <c r="J2508" s="10"/>
      <c r="AC2508" s="14"/>
      <c r="AD2508" s="15"/>
    </row>
    <row r="2509" spans="1:30" hidden="1" outlineLevel="1" x14ac:dyDescent="0.3">
      <c r="A2509" s="20">
        <v>40154</v>
      </c>
      <c r="B2509" s="21">
        <v>1.1645991754666564E-4</v>
      </c>
      <c r="C2509" s="9">
        <f t="shared" si="192"/>
        <v>-1.0383540082453334E-2</v>
      </c>
      <c r="D2509" s="6">
        <f t="shared" si="193"/>
        <v>1.07817904643915E-4</v>
      </c>
      <c r="E2509" s="6">
        <f t="shared" si="195"/>
        <v>6.9018903678400823E-5</v>
      </c>
      <c r="F2509" s="6">
        <f t="shared" si="194"/>
        <v>1.664130536519201</v>
      </c>
      <c r="G2509" s="17">
        <v>5.4706334392249298E-3</v>
      </c>
      <c r="H2509" s="9">
        <f t="shared" si="191"/>
        <v>1.2900118358058583E-2</v>
      </c>
      <c r="I2509" s="8"/>
      <c r="J2509" s="10"/>
      <c r="AC2509" s="14"/>
      <c r="AD2509" s="15"/>
    </row>
    <row r="2510" spans="1:30" hidden="1" outlineLevel="1" x14ac:dyDescent="0.3">
      <c r="A2510" s="20">
        <v>40155</v>
      </c>
      <c r="B2510" s="21">
        <v>-1.0073621815059644E-2</v>
      </c>
      <c r="C2510" s="9">
        <f t="shared" si="192"/>
        <v>-2.0573621815059645E-2</v>
      </c>
      <c r="D2510" s="6">
        <f t="shared" si="193"/>
        <v>4.2327391458909814E-4</v>
      </c>
      <c r="E2510" s="6">
        <f t="shared" si="195"/>
        <v>1.07817904643915E-4</v>
      </c>
      <c r="F2510" s="6">
        <f t="shared" si="194"/>
        <v>0.28576548371447236</v>
      </c>
      <c r="G2510" s="17">
        <v>7.3044592365642865E-3</v>
      </c>
      <c r="H2510" s="9">
        <f t="shared" ref="H2510:H2573" si="196">SQRT(F2510)/100</f>
        <v>5.3457037302348919E-3</v>
      </c>
      <c r="I2510" s="8"/>
      <c r="J2510" s="10"/>
      <c r="AC2510" s="14"/>
      <c r="AD2510" s="15"/>
    </row>
    <row r="2511" spans="1:30" hidden="1" outlineLevel="1" x14ac:dyDescent="0.3">
      <c r="A2511" s="20">
        <v>40156</v>
      </c>
      <c r="B2511" s="21">
        <v>4.9537054942804769E-3</v>
      </c>
      <c r="C2511" s="9">
        <f t="shared" ref="C2511:C2574" si="197">B2511-B$5</f>
        <v>-5.5462945057195238E-3</v>
      </c>
      <c r="D2511" s="6">
        <f t="shared" ref="D2511:D2574" si="198">C2511^2</f>
        <v>3.0761382744174576E-5</v>
      </c>
      <c r="E2511" s="6">
        <f t="shared" si="195"/>
        <v>4.2327391458909814E-4</v>
      </c>
      <c r="F2511" s="6">
        <f t="shared" ref="F2511:F2574" si="199">IF(C2510&gt;0,B$6+B$7*E2511+B$8*(G2510*100)^2,B$6+B$7*E2511+B$8*(G2510*100)^2+E2511*$B$9)</f>
        <v>0.49560934423219111</v>
      </c>
      <c r="G2511" s="17">
        <v>6.7366975314953953E-3</v>
      </c>
      <c r="H2511" s="9">
        <f t="shared" si="196"/>
        <v>7.0399527287631066E-3</v>
      </c>
      <c r="I2511" s="8"/>
      <c r="J2511" s="10"/>
      <c r="AC2511" s="14"/>
      <c r="AD2511" s="15"/>
    </row>
    <row r="2512" spans="1:30" hidden="1" outlineLevel="1" x14ac:dyDescent="0.3">
      <c r="A2512" s="20">
        <v>40157</v>
      </c>
      <c r="B2512" s="21">
        <v>6.6317238401056369E-3</v>
      </c>
      <c r="C2512" s="9">
        <f t="shared" si="197"/>
        <v>-3.8682761598943637E-3</v>
      </c>
      <c r="D2512" s="6">
        <f t="shared" si="198"/>
        <v>1.4963560449207085E-5</v>
      </c>
      <c r="E2512" s="6">
        <f t="shared" ref="E2512:E2575" si="200">D2511</f>
        <v>3.0761382744174576E-5</v>
      </c>
      <c r="F2512" s="6">
        <f t="shared" si="199"/>
        <v>0.4241969141280531</v>
      </c>
      <c r="G2512" s="17">
        <v>6.3204253424639992E-3</v>
      </c>
      <c r="H2512" s="9">
        <f t="shared" si="196"/>
        <v>6.5130401052661503E-3</v>
      </c>
      <c r="I2512" s="8"/>
      <c r="J2512" s="10"/>
      <c r="AC2512" s="14"/>
      <c r="AD2512" s="15"/>
    </row>
    <row r="2513" spans="1:30" hidden="1" outlineLevel="1" x14ac:dyDescent="0.3">
      <c r="A2513" s="20">
        <v>40158</v>
      </c>
      <c r="B2513" s="21">
        <v>6.2910475827626395E-3</v>
      </c>
      <c r="C2513" s="9">
        <f t="shared" si="197"/>
        <v>-4.2089524172373612E-3</v>
      </c>
      <c r="D2513" s="6">
        <f t="shared" si="198"/>
        <v>1.7715280450568224E-5</v>
      </c>
      <c r="E2513" s="6">
        <f t="shared" si="200"/>
        <v>1.4963560449207085E-5</v>
      </c>
      <c r="F2513" s="6">
        <f t="shared" si="199"/>
        <v>0.37551249905205497</v>
      </c>
      <c r="G2513" s="17">
        <v>4.0014787926609058E-3</v>
      </c>
      <c r="H2513" s="9">
        <f t="shared" si="196"/>
        <v>6.1279074654571521E-3</v>
      </c>
      <c r="I2513" s="8"/>
      <c r="J2513" s="10"/>
      <c r="AC2513" s="14"/>
      <c r="AD2513" s="15"/>
    </row>
    <row r="2514" spans="1:30" hidden="1" outlineLevel="1" x14ac:dyDescent="0.3">
      <c r="A2514" s="20">
        <v>40161</v>
      </c>
      <c r="B2514" s="21">
        <v>2.8179524680515223E-3</v>
      </c>
      <c r="C2514" s="9">
        <f t="shared" si="197"/>
        <v>-7.6820475319484783E-3</v>
      </c>
      <c r="D2514" s="6">
        <f t="shared" si="198"/>
        <v>5.9013854283115709E-5</v>
      </c>
      <c r="E2514" s="6">
        <f t="shared" si="200"/>
        <v>1.7715280450568224E-5</v>
      </c>
      <c r="F2514" s="6">
        <f t="shared" si="199"/>
        <v>0.16111829751478987</v>
      </c>
      <c r="G2514" s="17">
        <v>2.3974986887508334E-3</v>
      </c>
      <c r="H2514" s="9">
        <f t="shared" si="196"/>
        <v>4.0139543783504796E-3</v>
      </c>
      <c r="I2514" s="8"/>
      <c r="J2514" s="10"/>
      <c r="AC2514" s="14"/>
      <c r="AD2514" s="15"/>
    </row>
    <row r="2515" spans="1:30" hidden="1" outlineLevel="1" x14ac:dyDescent="0.3">
      <c r="A2515" s="20">
        <v>40162</v>
      </c>
      <c r="B2515" s="21">
        <v>-4.6818859061141978E-3</v>
      </c>
      <c r="C2515" s="9">
        <f t="shared" si="197"/>
        <v>-1.5181885906114198E-2</v>
      </c>
      <c r="D2515" s="6">
        <f t="shared" si="198"/>
        <v>2.3048965966626894E-4</v>
      </c>
      <c r="E2515" s="6">
        <f t="shared" si="200"/>
        <v>5.9013854283115709E-5</v>
      </c>
      <c r="F2515" s="6">
        <f t="shared" si="199"/>
        <v>6.9185880209888334E-2</v>
      </c>
      <c r="G2515" s="17">
        <v>4.1680557862766206E-3</v>
      </c>
      <c r="H2515" s="9">
        <f t="shared" si="196"/>
        <v>2.6303208969608318E-3</v>
      </c>
      <c r="I2515" s="8"/>
      <c r="J2515" s="10"/>
      <c r="AC2515" s="14"/>
      <c r="AD2515" s="15"/>
    </row>
    <row r="2516" spans="1:30" hidden="1" outlineLevel="1" x14ac:dyDescent="0.3">
      <c r="A2516" s="20">
        <v>40163</v>
      </c>
      <c r="B2516" s="21">
        <v>-1.0414800407893511E-3</v>
      </c>
      <c r="C2516" s="9">
        <f t="shared" si="197"/>
        <v>-1.1541480040789351E-2</v>
      </c>
      <c r="D2516" s="6">
        <f t="shared" si="198"/>
        <v>1.3320576153193895E-4</v>
      </c>
      <c r="E2516" s="6">
        <f t="shared" si="200"/>
        <v>2.3048965966626894E-4</v>
      </c>
      <c r="F2516" s="6">
        <f t="shared" si="199"/>
        <v>0.17331125537598915</v>
      </c>
      <c r="G2516" s="17">
        <v>5.8953256897441349E-3</v>
      </c>
      <c r="H2516" s="9">
        <f t="shared" si="196"/>
        <v>4.163066842797377E-3</v>
      </c>
      <c r="I2516" s="8"/>
      <c r="J2516" s="10"/>
      <c r="AC2516" s="14"/>
      <c r="AD2516" s="15"/>
    </row>
    <row r="2517" spans="1:30" hidden="1" outlineLevel="1" x14ac:dyDescent="0.3">
      <c r="A2517" s="20">
        <v>40164</v>
      </c>
      <c r="B2517" s="21">
        <v>-1.2806374754509121E-2</v>
      </c>
      <c r="C2517" s="9">
        <f t="shared" si="197"/>
        <v>-2.330637475450912E-2</v>
      </c>
      <c r="D2517" s="6">
        <f t="shared" si="198"/>
        <v>5.4318710419762003E-4</v>
      </c>
      <c r="E2517" s="6">
        <f t="shared" si="200"/>
        <v>1.3320576153193895E-4</v>
      </c>
      <c r="F2517" s="6">
        <f t="shared" si="199"/>
        <v>0.3290016834409028</v>
      </c>
      <c r="G2517" s="17">
        <v>4.8798381956407007E-3</v>
      </c>
      <c r="H2517" s="9">
        <f t="shared" si="196"/>
        <v>5.7358668345848371E-3</v>
      </c>
      <c r="I2517" s="8"/>
      <c r="J2517" s="10"/>
      <c r="AC2517" s="14"/>
      <c r="AD2517" s="15"/>
    </row>
    <row r="2518" spans="1:30" hidden="1" outlineLevel="1" x14ac:dyDescent="0.3">
      <c r="A2518" s="20">
        <v>40165</v>
      </c>
      <c r="B2518" s="21">
        <v>1.9992964406443207E-3</v>
      </c>
      <c r="C2518" s="9">
        <f t="shared" si="197"/>
        <v>-8.5007035593556799E-3</v>
      </c>
      <c r="D2518" s="6">
        <f t="shared" si="198"/>
        <v>7.2261961004042326E-5</v>
      </c>
      <c r="E2518" s="6">
        <f t="shared" si="200"/>
        <v>5.4318710419762003E-4</v>
      </c>
      <c r="F2518" s="6">
        <f t="shared" si="199"/>
        <v>0.23100105045737704</v>
      </c>
      <c r="G2518" s="17">
        <v>6.8001545829244961E-3</v>
      </c>
      <c r="H2518" s="9">
        <f t="shared" si="196"/>
        <v>4.8062568643111141E-3</v>
      </c>
      <c r="I2518" s="8"/>
      <c r="J2518" s="10"/>
      <c r="AC2518" s="14"/>
      <c r="AD2518" s="15"/>
    </row>
    <row r="2519" spans="1:30" hidden="1" outlineLevel="1" x14ac:dyDescent="0.3">
      <c r="A2519" s="20">
        <v>40168</v>
      </c>
      <c r="B2519" s="21">
        <v>8.219675029965309E-3</v>
      </c>
      <c r="C2519" s="9">
        <f t="shared" si="197"/>
        <v>-2.2803249700346917E-3</v>
      </c>
      <c r="D2519" s="6">
        <f t="shared" si="198"/>
        <v>5.1998819689637174E-6</v>
      </c>
      <c r="E2519" s="6">
        <f t="shared" si="200"/>
        <v>7.2261961004042326E-5</v>
      </c>
      <c r="F2519" s="6">
        <f t="shared" si="199"/>
        <v>0.43189178980060922</v>
      </c>
      <c r="G2519" s="17">
        <v>7.3499938086844614E-3</v>
      </c>
      <c r="H2519" s="9">
        <f t="shared" si="196"/>
        <v>6.5718474556292709E-3</v>
      </c>
      <c r="I2519" s="8"/>
      <c r="J2519" s="10"/>
      <c r="AC2519" s="14"/>
      <c r="AD2519" s="15"/>
    </row>
    <row r="2520" spans="1:30" hidden="1" outlineLevel="1" x14ac:dyDescent="0.3">
      <c r="A2520" s="20">
        <v>40169</v>
      </c>
      <c r="B2520" s="21">
        <v>4.865172717060955E-3</v>
      </c>
      <c r="C2520" s="9">
        <f t="shared" si="197"/>
        <v>-5.6348272829390457E-3</v>
      </c>
      <c r="D2520" s="6">
        <f t="shared" si="198"/>
        <v>3.1751278508554226E-5</v>
      </c>
      <c r="E2520" s="6">
        <f t="shared" si="200"/>
        <v>5.1998819689637174E-6</v>
      </c>
      <c r="F2520" s="6">
        <f t="shared" si="199"/>
        <v>0.50157880934073906</v>
      </c>
      <c r="G2520" s="17">
        <v>3.3134945826054645E-3</v>
      </c>
      <c r="H2520" s="9">
        <f t="shared" si="196"/>
        <v>7.0822228808527276E-3</v>
      </c>
      <c r="I2520" s="8"/>
      <c r="J2520" s="10"/>
      <c r="AC2520" s="14"/>
      <c r="AD2520" s="15"/>
    </row>
    <row r="2521" spans="1:30" hidden="1" outlineLevel="1" x14ac:dyDescent="0.3">
      <c r="A2521" s="20">
        <v>40170</v>
      </c>
      <c r="B2521" s="21">
        <v>1.4435196374303546E-4</v>
      </c>
      <c r="C2521" s="9">
        <f t="shared" si="197"/>
        <v>-1.0355648036256965E-2</v>
      </c>
      <c r="D2521" s="6">
        <f t="shared" si="198"/>
        <v>1.0723944625083274E-4</v>
      </c>
      <c r="E2521" s="6">
        <f t="shared" si="200"/>
        <v>3.1751278508554226E-5</v>
      </c>
      <c r="F2521" s="6">
        <f t="shared" si="199"/>
        <v>0.11604167154522638</v>
      </c>
      <c r="G2521" s="17">
        <v>3.3890231725690638E-3</v>
      </c>
      <c r="H2521" s="9">
        <f t="shared" si="196"/>
        <v>3.4064889776018121E-3</v>
      </c>
      <c r="I2521" s="8"/>
      <c r="J2521" s="10"/>
      <c r="AC2521" s="14"/>
      <c r="AD2521" s="15"/>
    </row>
    <row r="2522" spans="1:30" hidden="1" outlineLevel="1" x14ac:dyDescent="0.3">
      <c r="A2522" s="20">
        <v>40171</v>
      </c>
      <c r="B2522" s="21">
        <v>5.1127585390330363E-3</v>
      </c>
      <c r="C2522" s="9">
        <f t="shared" si="197"/>
        <v>-5.3872414609669643E-3</v>
      </c>
      <c r="D2522" s="6">
        <f t="shared" si="198"/>
        <v>2.9022370558761472E-5</v>
      </c>
      <c r="E2522" s="6">
        <f t="shared" si="200"/>
        <v>1.0723944625083274E-4</v>
      </c>
      <c r="F2522" s="6">
        <f t="shared" si="199"/>
        <v>0.12057732515932836</v>
      </c>
      <c r="G2522" s="17">
        <v>2.6487963879208085E-3</v>
      </c>
      <c r="H2522" s="9">
        <f t="shared" si="196"/>
        <v>3.4724245875083931E-3</v>
      </c>
      <c r="I2522" s="8"/>
      <c r="J2522" s="10"/>
      <c r="AC2522" s="14"/>
      <c r="AD2522" s="15"/>
    </row>
    <row r="2523" spans="1:30" hidden="1" outlineLevel="1" x14ac:dyDescent="0.3">
      <c r="A2523" s="20">
        <v>40175</v>
      </c>
      <c r="B2523" s="21">
        <v>2.562304214747603E-3</v>
      </c>
      <c r="C2523" s="9">
        <f t="shared" si="197"/>
        <v>-7.9376957852523976E-3</v>
      </c>
      <c r="D2523" s="6">
        <f t="shared" si="198"/>
        <v>6.3007014379213682E-5</v>
      </c>
      <c r="E2523" s="6">
        <f t="shared" si="200"/>
        <v>2.9022370558761472E-5</v>
      </c>
      <c r="F2523" s="6">
        <f t="shared" si="199"/>
        <v>8.0543921178819325E-2</v>
      </c>
      <c r="G2523" s="17">
        <v>2.4438057439032132E-3</v>
      </c>
      <c r="H2523" s="9">
        <f t="shared" si="196"/>
        <v>2.8380260953490073E-3</v>
      </c>
      <c r="I2523" s="8"/>
      <c r="J2523" s="10"/>
      <c r="AC2523" s="14"/>
      <c r="AD2523" s="15"/>
    </row>
    <row r="2524" spans="1:30" hidden="1" outlineLevel="1" x14ac:dyDescent="0.3">
      <c r="A2524" s="20">
        <v>40176</v>
      </c>
      <c r="B2524" s="21">
        <v>-1.5834279024744057E-4</v>
      </c>
      <c r="C2524" s="9">
        <f t="shared" si="197"/>
        <v>-1.0658342790247442E-2</v>
      </c>
      <c r="D2524" s="6">
        <f t="shared" si="198"/>
        <v>1.1360027103441962E-4</v>
      </c>
      <c r="E2524" s="6">
        <f t="shared" si="200"/>
        <v>6.3007014379213682E-5</v>
      </c>
      <c r="F2524" s="6">
        <f t="shared" si="199"/>
        <v>7.1193989829464385E-2</v>
      </c>
      <c r="G2524" s="17">
        <v>2.9558921507924912E-3</v>
      </c>
      <c r="H2524" s="9">
        <f t="shared" si="196"/>
        <v>2.6682201901167073E-3</v>
      </c>
      <c r="I2524" s="8"/>
      <c r="J2524" s="10"/>
      <c r="AC2524" s="14"/>
      <c r="AD2524" s="15"/>
    </row>
    <row r="2525" spans="1:30" hidden="1" outlineLevel="1" x14ac:dyDescent="0.3">
      <c r="A2525" s="20">
        <v>40177</v>
      </c>
      <c r="B2525" s="21">
        <v>2.9388652358486111E-4</v>
      </c>
      <c r="C2525" s="9">
        <f t="shared" si="197"/>
        <v>-1.0206113476415139E-2</v>
      </c>
      <c r="D2525" s="6">
        <f t="shared" si="198"/>
        <v>1.0416475229346271E-4</v>
      </c>
      <c r="E2525" s="6">
        <f t="shared" si="200"/>
        <v>1.1360027103441962E-4</v>
      </c>
      <c r="F2525" s="6">
        <f t="shared" si="199"/>
        <v>9.5961992557341239E-2</v>
      </c>
      <c r="G2525" s="17">
        <v>3.5962101074729701E-3</v>
      </c>
      <c r="H2525" s="9">
        <f t="shared" si="196"/>
        <v>3.0977732737781385E-3</v>
      </c>
      <c r="I2525" s="8"/>
      <c r="J2525" s="10"/>
      <c r="AC2525" s="14"/>
      <c r="AD2525" s="15"/>
    </row>
    <row r="2526" spans="1:30" hidden="1" outlineLevel="1" x14ac:dyDescent="0.3">
      <c r="A2526" s="20">
        <v>40178</v>
      </c>
      <c r="B2526" s="21">
        <v>-1.1485323388095542E-2</v>
      </c>
      <c r="C2526" s="9">
        <f t="shared" si="197"/>
        <v>-2.1985323388095543E-2</v>
      </c>
      <c r="D2526" s="6">
        <f t="shared" si="198"/>
        <v>4.8335444447914091E-4</v>
      </c>
      <c r="E2526" s="6">
        <f t="shared" si="200"/>
        <v>1.0416475229346271E-4</v>
      </c>
      <c r="F2526" s="6">
        <f t="shared" si="199"/>
        <v>0.13354028068303747</v>
      </c>
      <c r="G2526" s="17">
        <v>5.5090211890099633E-3</v>
      </c>
      <c r="H2526" s="9">
        <f t="shared" si="196"/>
        <v>3.6543163612779541E-3</v>
      </c>
      <c r="I2526" s="8"/>
      <c r="J2526" s="10"/>
      <c r="AC2526" s="14"/>
      <c r="AD2526" s="15"/>
    </row>
    <row r="2527" spans="1:30" hidden="1" outlineLevel="1" x14ac:dyDescent="0.3">
      <c r="A2527" s="20">
        <v>40182</v>
      </c>
      <c r="B2527" s="21">
        <v>1.4840371711789419E-2</v>
      </c>
      <c r="C2527" s="9">
        <f t="shared" si="197"/>
        <v>4.3403717117894182E-3</v>
      </c>
      <c r="D2527" s="6">
        <f t="shared" si="198"/>
        <v>1.8838826596501805E-5</v>
      </c>
      <c r="E2527" s="6">
        <f t="shared" si="200"/>
        <v>4.8335444447914091E-4</v>
      </c>
      <c r="F2527" s="6">
        <f t="shared" si="199"/>
        <v>0.28954736500049283</v>
      </c>
      <c r="G2527" s="17">
        <v>7.684379825411836E-3</v>
      </c>
      <c r="H2527" s="9">
        <f t="shared" si="196"/>
        <v>5.3809605555188086E-3</v>
      </c>
      <c r="I2527" s="8"/>
      <c r="J2527" s="10"/>
      <c r="AC2527" s="14"/>
      <c r="AD2527" s="15"/>
    </row>
    <row r="2528" spans="1:30" hidden="1" outlineLevel="1" x14ac:dyDescent="0.3">
      <c r="A2528" s="20">
        <v>40183</v>
      </c>
      <c r="B2528" s="21">
        <v>-1.1287996341433999E-3</v>
      </c>
      <c r="C2528" s="9">
        <f t="shared" si="197"/>
        <v>-1.16287996341434E-2</v>
      </c>
      <c r="D2528" s="6">
        <f t="shared" si="198"/>
        <v>1.3522898093105366E-4</v>
      </c>
      <c r="E2528" s="6">
        <f t="shared" si="200"/>
        <v>1.8838826596501805E-5</v>
      </c>
      <c r="F2528" s="6">
        <f t="shared" si="199"/>
        <v>0.54660810289881656</v>
      </c>
      <c r="G2528" s="17">
        <v>4.8775613419887402E-3</v>
      </c>
      <c r="H2528" s="9">
        <f t="shared" si="196"/>
        <v>7.3932949548818662E-3</v>
      </c>
      <c r="I2528" s="8"/>
      <c r="J2528" s="10"/>
      <c r="AC2528" s="14"/>
      <c r="AD2528" s="15"/>
    </row>
    <row r="2529" spans="1:30" hidden="1" outlineLevel="1" x14ac:dyDescent="0.3">
      <c r="A2529" s="20">
        <v>40184</v>
      </c>
      <c r="B2529" s="21">
        <v>1.5702070063865989E-4</v>
      </c>
      <c r="C2529" s="9">
        <f t="shared" si="197"/>
        <v>-1.034297929936134E-2</v>
      </c>
      <c r="D2529" s="6">
        <f t="shared" si="198"/>
        <v>1.069772207870172E-4</v>
      </c>
      <c r="E2529" s="6">
        <f t="shared" si="200"/>
        <v>1.3522898093105366E-4</v>
      </c>
      <c r="F2529" s="6">
        <f t="shared" si="199"/>
        <v>0.2307948393570004</v>
      </c>
      <c r="G2529" s="17">
        <v>3.0472659591261162E-3</v>
      </c>
      <c r="H2529" s="9">
        <f t="shared" si="196"/>
        <v>4.804111149390701E-3</v>
      </c>
      <c r="I2529" s="8"/>
      <c r="J2529" s="10"/>
      <c r="AC2529" s="14"/>
      <c r="AD2529" s="15"/>
    </row>
    <row r="2530" spans="1:30" hidden="1" outlineLevel="1" x14ac:dyDescent="0.3">
      <c r="A2530" s="20">
        <v>40185</v>
      </c>
      <c r="B2530" s="21">
        <v>3.133129858301424E-3</v>
      </c>
      <c r="C2530" s="9">
        <f t="shared" si="197"/>
        <v>-7.3668701416985767E-3</v>
      </c>
      <c r="D2530" s="6">
        <f t="shared" si="198"/>
        <v>5.427077568465001E-5</v>
      </c>
      <c r="E2530" s="6">
        <f t="shared" si="200"/>
        <v>1.069772207870172E-4</v>
      </c>
      <c r="F2530" s="6">
        <f t="shared" si="199"/>
        <v>0.10087507124514433</v>
      </c>
      <c r="G2530" s="17">
        <v>7.4107256180316631E-3</v>
      </c>
      <c r="H2530" s="9">
        <f t="shared" si="196"/>
        <v>3.176083614219631E-3</v>
      </c>
      <c r="I2530" s="8"/>
      <c r="J2530" s="10"/>
      <c r="AC2530" s="14"/>
      <c r="AD2530" s="15"/>
    </row>
    <row r="2531" spans="1:30" hidden="1" outlineLevel="1" x14ac:dyDescent="0.3">
      <c r="A2531" s="20">
        <v>40186</v>
      </c>
      <c r="B2531" s="21">
        <v>1.0676138604272531E-3</v>
      </c>
      <c r="C2531" s="9">
        <f t="shared" si="197"/>
        <v>-9.4323861395727467E-3</v>
      </c>
      <c r="D2531" s="6">
        <f t="shared" si="198"/>
        <v>8.8969908286004061E-5</v>
      </c>
      <c r="E2531" s="6">
        <f t="shared" si="200"/>
        <v>5.427077568465001E-5</v>
      </c>
      <c r="F2531" s="6">
        <f t="shared" si="199"/>
        <v>0.50960913753449921</v>
      </c>
      <c r="G2531" s="17">
        <v>5.0673136427754591E-3</v>
      </c>
      <c r="H2531" s="9">
        <f t="shared" si="196"/>
        <v>7.1386913193841016E-3</v>
      </c>
      <c r="I2531" s="8"/>
      <c r="J2531" s="10"/>
      <c r="AC2531" s="14"/>
      <c r="AD2531" s="15"/>
    </row>
    <row r="2532" spans="1:30" hidden="1" outlineLevel="1" x14ac:dyDescent="0.3">
      <c r="A2532" s="20">
        <v>40189</v>
      </c>
      <c r="B2532" s="21">
        <v>4.3040585091881642E-3</v>
      </c>
      <c r="C2532" s="9">
        <f t="shared" si="197"/>
        <v>-6.1959414908118364E-3</v>
      </c>
      <c r="D2532" s="6">
        <f t="shared" si="198"/>
        <v>3.83896909575636E-5</v>
      </c>
      <c r="E2532" s="6">
        <f t="shared" si="200"/>
        <v>8.8969908286004061E-5</v>
      </c>
      <c r="F2532" s="6">
        <f t="shared" si="199"/>
        <v>0.24769644305086824</v>
      </c>
      <c r="G2532" s="17">
        <v>4.8378054987662572E-3</v>
      </c>
      <c r="H2532" s="9">
        <f t="shared" si="196"/>
        <v>4.976911120874756E-3</v>
      </c>
      <c r="I2532" s="8"/>
      <c r="J2532" s="10"/>
      <c r="AC2532" s="14"/>
      <c r="AD2532" s="15"/>
    </row>
    <row r="2533" spans="1:30" hidden="1" outlineLevel="1" x14ac:dyDescent="0.3">
      <c r="A2533" s="20">
        <v>40190</v>
      </c>
      <c r="B2533" s="21">
        <v>-3.4502910996934903E-3</v>
      </c>
      <c r="C2533" s="9">
        <f t="shared" si="197"/>
        <v>-1.3950291099693491E-2</v>
      </c>
      <c r="D2533" s="6">
        <f t="shared" si="198"/>
        <v>1.9461062176618745E-4</v>
      </c>
      <c r="E2533" s="6">
        <f t="shared" si="200"/>
        <v>3.83896909575636E-5</v>
      </c>
      <c r="F2533" s="6">
        <f t="shared" si="199"/>
        <v>0.22733355032467986</v>
      </c>
      <c r="G2533" s="17">
        <v>6.5898923622602582E-3</v>
      </c>
      <c r="H2533" s="9">
        <f t="shared" si="196"/>
        <v>4.7679508211041759E-3</v>
      </c>
      <c r="I2533" s="8"/>
      <c r="J2533" s="10"/>
      <c r="AC2533" s="14"/>
      <c r="AD2533" s="15"/>
    </row>
    <row r="2534" spans="1:30" hidden="1" outlineLevel="1" x14ac:dyDescent="0.3">
      <c r="A2534" s="20">
        <v>40191</v>
      </c>
      <c r="B2534" s="21">
        <v>5.0225084041366878E-3</v>
      </c>
      <c r="C2534" s="9">
        <f t="shared" si="197"/>
        <v>-5.4774915958633128E-3</v>
      </c>
      <c r="D2534" s="6">
        <f t="shared" si="198"/>
        <v>3.0002914182753222E-5</v>
      </c>
      <c r="E2534" s="6">
        <f t="shared" si="200"/>
        <v>1.9461062176618745E-4</v>
      </c>
      <c r="F2534" s="6">
        <f t="shared" si="199"/>
        <v>0.40667622942570447</v>
      </c>
      <c r="G2534" s="17">
        <v>5.2624675553392466E-3</v>
      </c>
      <c r="H2534" s="9">
        <f t="shared" si="196"/>
        <v>6.3771171341422328E-3</v>
      </c>
      <c r="I2534" s="8"/>
      <c r="J2534" s="10"/>
      <c r="AC2534" s="14"/>
      <c r="AD2534" s="15"/>
    </row>
    <row r="2535" spans="1:30" hidden="1" outlineLevel="1" x14ac:dyDescent="0.3">
      <c r="A2535" s="20">
        <v>40192</v>
      </c>
      <c r="B2535" s="21">
        <v>2.7843343563019765E-3</v>
      </c>
      <c r="C2535" s="9">
        <f t="shared" si="197"/>
        <v>-7.7156656436980237E-3</v>
      </c>
      <c r="D2535" s="6">
        <f t="shared" si="198"/>
        <v>5.9531496325342041E-5</v>
      </c>
      <c r="E2535" s="6">
        <f t="shared" si="200"/>
        <v>3.0002914182753222E-5</v>
      </c>
      <c r="F2535" s="6">
        <f t="shared" si="199"/>
        <v>0.26575179070541216</v>
      </c>
      <c r="G2535" s="17">
        <v>3.1346102053049435E-3</v>
      </c>
      <c r="H2535" s="9">
        <f t="shared" si="196"/>
        <v>5.15511193579162E-3</v>
      </c>
      <c r="I2535" s="8"/>
      <c r="J2535" s="10"/>
      <c r="AC2535" s="14"/>
      <c r="AD2535" s="15"/>
    </row>
    <row r="2536" spans="1:30" hidden="1" outlineLevel="1" x14ac:dyDescent="0.3">
      <c r="A2536" s="20">
        <v>40193</v>
      </c>
      <c r="B2536" s="21">
        <v>-9.465217628178443E-3</v>
      </c>
      <c r="C2536" s="9">
        <f t="shared" si="197"/>
        <v>-1.9965217628178444E-2</v>
      </c>
      <c r="D2536" s="6">
        <f t="shared" si="198"/>
        <v>3.9860991494052728E-4</v>
      </c>
      <c r="E2536" s="6">
        <f t="shared" si="200"/>
        <v>5.9531496325342041E-5</v>
      </c>
      <c r="F2536" s="6">
        <f t="shared" si="199"/>
        <v>0.1057105753713164</v>
      </c>
      <c r="G2536" s="17">
        <v>8.263477820416679E-3</v>
      </c>
      <c r="H2536" s="9">
        <f t="shared" si="196"/>
        <v>3.2513162776222865E-3</v>
      </c>
      <c r="I2536" s="8"/>
      <c r="J2536" s="10"/>
      <c r="AC2536" s="14"/>
      <c r="AD2536" s="15"/>
    </row>
    <row r="2537" spans="1:30" hidden="1" outlineLevel="1" x14ac:dyDescent="0.3">
      <c r="A2537" s="20">
        <v>40197</v>
      </c>
      <c r="B2537" s="21">
        <v>1.0853526961827831E-2</v>
      </c>
      <c r="C2537" s="9">
        <f t="shared" si="197"/>
        <v>3.5352696182783076E-4</v>
      </c>
      <c r="D2537" s="6">
        <f t="shared" si="198"/>
        <v>1.249813127392165E-7</v>
      </c>
      <c r="E2537" s="6">
        <f t="shared" si="200"/>
        <v>3.9860991494052728E-4</v>
      </c>
      <c r="F2537" s="6">
        <f t="shared" si="199"/>
        <v>0.62933638876755371</v>
      </c>
      <c r="G2537" s="17">
        <v>6.1732620419581033E-3</v>
      </c>
      <c r="H2537" s="9">
        <f t="shared" si="196"/>
        <v>7.9330724739381624E-3</v>
      </c>
      <c r="I2537" s="8"/>
      <c r="J2537" s="10"/>
      <c r="AC2537" s="14"/>
      <c r="AD2537" s="15"/>
    </row>
    <row r="2538" spans="1:30" hidden="1" outlineLevel="1" x14ac:dyDescent="0.3">
      <c r="A2538" s="20">
        <v>40198</v>
      </c>
      <c r="B2538" s="21">
        <v>-1.1466364490493899E-2</v>
      </c>
      <c r="C2538" s="9">
        <f t="shared" si="197"/>
        <v>-2.1966364490493898E-2</v>
      </c>
      <c r="D2538" s="6">
        <f t="shared" si="198"/>
        <v>4.8252116892923125E-4</v>
      </c>
      <c r="E2538" s="6">
        <f t="shared" si="200"/>
        <v>1.249813127392165E-7</v>
      </c>
      <c r="F2538" s="6">
        <f t="shared" si="199"/>
        <v>0.35904378408586329</v>
      </c>
      <c r="G2538" s="17">
        <v>1.2259467905366249E-2</v>
      </c>
      <c r="H2538" s="9">
        <f t="shared" si="196"/>
        <v>5.9920262356390206E-3</v>
      </c>
      <c r="I2538" s="8"/>
      <c r="J2538" s="10"/>
      <c r="AC2538" s="14"/>
      <c r="AD2538" s="15"/>
    </row>
    <row r="2539" spans="1:30" hidden="1" outlineLevel="1" x14ac:dyDescent="0.3">
      <c r="A2539" s="20">
        <v>40199</v>
      </c>
      <c r="B2539" s="21">
        <v>-2.0318919425062292E-2</v>
      </c>
      <c r="C2539" s="9">
        <f t="shared" si="197"/>
        <v>-3.0818919425062291E-2</v>
      </c>
      <c r="D2539" s="6">
        <f t="shared" si="198"/>
        <v>9.4980579452848182E-4</v>
      </c>
      <c r="E2539" s="6">
        <f t="shared" si="200"/>
        <v>4.8252116892923125E-4</v>
      </c>
      <c r="F2539" s="6">
        <f t="shared" si="199"/>
        <v>1.3638968547361598</v>
      </c>
      <c r="G2539" s="17">
        <v>1.0332032632551304E-2</v>
      </c>
      <c r="H2539" s="9">
        <f t="shared" si="196"/>
        <v>1.1678599465416046E-2</v>
      </c>
      <c r="I2539" s="8"/>
      <c r="J2539" s="10"/>
      <c r="AC2539" s="14"/>
      <c r="AD2539" s="15"/>
    </row>
    <row r="2540" spans="1:30" hidden="1" outlineLevel="1" x14ac:dyDescent="0.3">
      <c r="A2540" s="20">
        <v>40200</v>
      </c>
      <c r="B2540" s="21">
        <v>-2.1097012299323117E-2</v>
      </c>
      <c r="C2540" s="9">
        <f t="shared" si="197"/>
        <v>-3.1597012299323116E-2</v>
      </c>
      <c r="D2540" s="6">
        <f t="shared" si="198"/>
        <v>9.9837118624357618E-4</v>
      </c>
      <c r="E2540" s="6">
        <f t="shared" si="200"/>
        <v>9.4980579452848182E-4</v>
      </c>
      <c r="F2540" s="6">
        <f t="shared" si="199"/>
        <v>0.97388460781574415</v>
      </c>
      <c r="G2540" s="17">
        <v>9.6734388310365377E-3</v>
      </c>
      <c r="H2540" s="9">
        <f t="shared" si="196"/>
        <v>9.8685592049485328E-3</v>
      </c>
      <c r="I2540" s="8"/>
      <c r="J2540" s="10"/>
      <c r="AC2540" s="14"/>
      <c r="AD2540" s="15"/>
    </row>
    <row r="2541" spans="1:30" hidden="1" outlineLevel="1" x14ac:dyDescent="0.3">
      <c r="A2541" s="20">
        <v>40203</v>
      </c>
      <c r="B2541" s="21">
        <v>2.3446323378494009E-3</v>
      </c>
      <c r="C2541" s="9">
        <f t="shared" si="197"/>
        <v>-8.1553676621506001E-3</v>
      </c>
      <c r="D2541" s="6">
        <f t="shared" si="198"/>
        <v>6.6510021704851741E-5</v>
      </c>
      <c r="E2541" s="6">
        <f t="shared" si="200"/>
        <v>9.9837118624357618E-4</v>
      </c>
      <c r="F2541" s="6">
        <f t="shared" si="199"/>
        <v>0.85587269752108086</v>
      </c>
      <c r="G2541" s="17">
        <v>6.4454167328627842E-3</v>
      </c>
      <c r="H2541" s="9">
        <f t="shared" si="196"/>
        <v>9.2513388086324071E-3</v>
      </c>
      <c r="I2541" s="8"/>
      <c r="J2541" s="10"/>
      <c r="AC2541" s="14"/>
      <c r="AD2541" s="15"/>
    </row>
    <row r="2542" spans="1:30" hidden="1" outlineLevel="1" x14ac:dyDescent="0.3">
      <c r="A2542" s="20">
        <v>40204</v>
      </c>
      <c r="B2542" s="21">
        <v>-2.5210078532838186E-4</v>
      </c>
      <c r="C2542" s="9">
        <f t="shared" si="197"/>
        <v>-1.0752100785328383E-2</v>
      </c>
      <c r="D2542" s="6">
        <f t="shared" si="198"/>
        <v>1.1560767129785923E-4</v>
      </c>
      <c r="E2542" s="6">
        <f t="shared" si="200"/>
        <v>6.6510021704851741E-5</v>
      </c>
      <c r="F2542" s="6">
        <f t="shared" si="199"/>
        <v>0.38980538290480082</v>
      </c>
      <c r="G2542" s="17">
        <v>8.8998280748218972E-3</v>
      </c>
      <c r="H2542" s="9">
        <f t="shared" si="196"/>
        <v>6.243439620151706E-3</v>
      </c>
      <c r="I2542" s="8"/>
      <c r="J2542" s="10"/>
      <c r="AC2542" s="14"/>
      <c r="AD2542" s="15"/>
    </row>
    <row r="2543" spans="1:30" hidden="1" outlineLevel="1" x14ac:dyDescent="0.3">
      <c r="A2543" s="20">
        <v>40205</v>
      </c>
      <c r="B2543" s="21">
        <v>4.0988010940502554E-3</v>
      </c>
      <c r="C2543" s="9">
        <f t="shared" si="197"/>
        <v>-6.4011989059497452E-3</v>
      </c>
      <c r="D2543" s="6">
        <f t="shared" si="198"/>
        <v>4.0975347433532214E-5</v>
      </c>
      <c r="E2543" s="6">
        <f t="shared" si="200"/>
        <v>1.1560767129785923E-4</v>
      </c>
      <c r="F2543" s="6">
        <f t="shared" si="199"/>
        <v>0.72715860569853474</v>
      </c>
      <c r="G2543" s="17">
        <v>1.0486567325912485E-2</v>
      </c>
      <c r="H2543" s="9">
        <f t="shared" si="196"/>
        <v>8.5273595309364944E-3</v>
      </c>
      <c r="I2543" s="8"/>
      <c r="J2543" s="10"/>
      <c r="AC2543" s="14"/>
      <c r="AD2543" s="15"/>
    </row>
    <row r="2544" spans="1:30" hidden="1" outlineLevel="1" x14ac:dyDescent="0.3">
      <c r="A2544" s="20">
        <v>40206</v>
      </c>
      <c r="B2544" s="21">
        <v>-1.1367451033799682E-2</v>
      </c>
      <c r="C2544" s="9">
        <f t="shared" si="197"/>
        <v>-2.1867451033799681E-2</v>
      </c>
      <c r="D2544" s="6">
        <f t="shared" si="198"/>
        <v>4.7818541471562675E-4</v>
      </c>
      <c r="E2544" s="6">
        <f t="shared" si="200"/>
        <v>4.0975347433532214E-5</v>
      </c>
      <c r="F2544" s="6">
        <f t="shared" si="199"/>
        <v>1.0026849457376292</v>
      </c>
      <c r="G2544" s="17">
        <v>1.1963501748794356E-2</v>
      </c>
      <c r="H2544" s="9">
        <f t="shared" si="196"/>
        <v>1.0013415729598114E-2</v>
      </c>
      <c r="I2544" s="8"/>
      <c r="J2544" s="10"/>
      <c r="AC2544" s="14"/>
      <c r="AD2544" s="15"/>
    </row>
    <row r="2545" spans="1:30" hidden="1" outlineLevel="1" x14ac:dyDescent="0.3">
      <c r="A2545" s="20">
        <v>40207</v>
      </c>
      <c r="B2545" s="21">
        <v>-5.2635781702093671E-3</v>
      </c>
      <c r="C2545" s="9">
        <f t="shared" si="197"/>
        <v>-1.5763578170209368E-2</v>
      </c>
      <c r="D2545" s="6">
        <f t="shared" si="198"/>
        <v>2.4849039672830133E-4</v>
      </c>
      <c r="E2545" s="6">
        <f t="shared" si="200"/>
        <v>4.7818541471562675E-4</v>
      </c>
      <c r="F2545" s="6">
        <f t="shared" si="199"/>
        <v>1.2996824396364748</v>
      </c>
      <c r="G2545" s="17">
        <v>1.3664201753173585E-2</v>
      </c>
      <c r="H2545" s="9">
        <f t="shared" si="196"/>
        <v>1.140036157161901E-2</v>
      </c>
      <c r="I2545" s="8"/>
      <c r="J2545" s="10"/>
      <c r="AC2545" s="14"/>
      <c r="AD2545" s="15"/>
    </row>
    <row r="2546" spans="1:30" hidden="1" outlineLevel="1" x14ac:dyDescent="0.3">
      <c r="A2546" s="20">
        <v>40210</v>
      </c>
      <c r="B2546" s="21">
        <v>1.1672577138543538E-2</v>
      </c>
      <c r="C2546" s="9">
        <f t="shared" si="197"/>
        <v>1.1725771385435371E-3</v>
      </c>
      <c r="D2546" s="6">
        <f t="shared" si="198"/>
        <v>1.3749371458349493E-6</v>
      </c>
      <c r="E2546" s="6">
        <f t="shared" si="200"/>
        <v>2.4849039672830133E-4</v>
      </c>
      <c r="F2546" s="6">
        <f t="shared" si="199"/>
        <v>1.6900695366321996</v>
      </c>
      <c r="G2546" s="17">
        <v>4.9744288594396101E-3</v>
      </c>
      <c r="H2546" s="9">
        <f t="shared" si="196"/>
        <v>1.3000267445834334E-2</v>
      </c>
      <c r="I2546" s="8"/>
      <c r="J2546" s="10"/>
      <c r="AC2546" s="14"/>
      <c r="AD2546" s="15"/>
    </row>
    <row r="2547" spans="1:30" hidden="1" outlineLevel="1" x14ac:dyDescent="0.3">
      <c r="A2547" s="20">
        <v>40211</v>
      </c>
      <c r="B2547" s="21">
        <v>1.0869872802109135E-2</v>
      </c>
      <c r="C2547" s="9">
        <f t="shared" si="197"/>
        <v>3.6987280210913458E-4</v>
      </c>
      <c r="D2547" s="6">
        <f t="shared" si="198"/>
        <v>1.3680588974006302E-7</v>
      </c>
      <c r="E2547" s="6">
        <f t="shared" si="200"/>
        <v>1.3749371458349493E-6</v>
      </c>
      <c r="F2547" s="6">
        <f t="shared" si="199"/>
        <v>0.23934044977209307</v>
      </c>
      <c r="G2547" s="17">
        <v>6.9564152754300577E-3</v>
      </c>
      <c r="H2547" s="9">
        <f t="shared" si="196"/>
        <v>4.8922433481184587E-3</v>
      </c>
      <c r="I2547" s="8"/>
      <c r="J2547" s="10"/>
      <c r="AC2547" s="14"/>
      <c r="AD2547" s="15"/>
    </row>
    <row r="2548" spans="1:30" hidden="1" outlineLevel="1" x14ac:dyDescent="0.3">
      <c r="A2548" s="20">
        <v>40212</v>
      </c>
      <c r="B2548" s="21">
        <v>-2.5574277517912388E-3</v>
      </c>
      <c r="C2548" s="9">
        <f t="shared" si="197"/>
        <v>-1.305742775179124E-2</v>
      </c>
      <c r="D2548" s="6">
        <f t="shared" si="198"/>
        <v>1.7049641949324804E-4</v>
      </c>
      <c r="E2548" s="6">
        <f t="shared" si="200"/>
        <v>1.3680588974006302E-7</v>
      </c>
      <c r="F2548" s="6">
        <f t="shared" si="199"/>
        <v>0.45114457767830768</v>
      </c>
      <c r="G2548" s="17">
        <v>4.9197134088603814E-3</v>
      </c>
      <c r="H2548" s="9">
        <f t="shared" si="196"/>
        <v>6.7167296929257743E-3</v>
      </c>
      <c r="I2548" s="8"/>
      <c r="J2548" s="10"/>
      <c r="AC2548" s="14"/>
      <c r="AD2548" s="15"/>
    </row>
    <row r="2549" spans="1:30" hidden="1" outlineLevel="1" x14ac:dyDescent="0.3">
      <c r="A2549" s="20">
        <v>40213</v>
      </c>
      <c r="B2549" s="21">
        <v>-2.6477519538335204E-2</v>
      </c>
      <c r="C2549" s="9">
        <f t="shared" si="197"/>
        <v>-3.6977519538335203E-2</v>
      </c>
      <c r="D2549" s="6">
        <f t="shared" si="198"/>
        <v>1.3673369512079616E-3</v>
      </c>
      <c r="E2549" s="6">
        <f t="shared" si="200"/>
        <v>1.7049641949324804E-4</v>
      </c>
      <c r="F2549" s="6">
        <f t="shared" si="199"/>
        <v>0.23449448407342194</v>
      </c>
      <c r="G2549" s="17">
        <v>1.0649741381039367E-2</v>
      </c>
      <c r="H2549" s="9">
        <f t="shared" si="196"/>
        <v>4.8424630517271052E-3</v>
      </c>
      <c r="I2549" s="8"/>
      <c r="J2549" s="10"/>
      <c r="AC2549" s="14"/>
      <c r="AD2549" s="15"/>
    </row>
    <row r="2550" spans="1:30" hidden="1" outlineLevel="1" x14ac:dyDescent="0.3">
      <c r="A2550" s="20">
        <v>40214</v>
      </c>
      <c r="B2550" s="21">
        <v>1.0043545641776404E-3</v>
      </c>
      <c r="C2550" s="9">
        <f t="shared" si="197"/>
        <v>-9.4956454358223596E-3</v>
      </c>
      <c r="D2550" s="6">
        <f t="shared" si="198"/>
        <v>9.0167282242854013E-5</v>
      </c>
      <c r="E2550" s="6">
        <f t="shared" si="200"/>
        <v>1.3673369512079616E-3</v>
      </c>
      <c r="F2550" s="6">
        <f t="shared" si="199"/>
        <v>1.0336001945774673</v>
      </c>
      <c r="G2550" s="17">
        <v>1.6255440992284258E-2</v>
      </c>
      <c r="H2550" s="9">
        <f t="shared" si="196"/>
        <v>1.0166612978654531E-2</v>
      </c>
      <c r="I2550" s="8"/>
      <c r="J2550" s="10"/>
      <c r="AC2550" s="14"/>
      <c r="AD2550" s="15"/>
    </row>
    <row r="2551" spans="1:30" hidden="1" outlineLevel="1" x14ac:dyDescent="0.3">
      <c r="A2551" s="20">
        <v>40217</v>
      </c>
      <c r="B2551" s="21">
        <v>-1.0425555053725812E-2</v>
      </c>
      <c r="C2551" s="9">
        <f t="shared" si="197"/>
        <v>-2.0925555053725814E-2</v>
      </c>
      <c r="D2551" s="6">
        <f t="shared" si="198"/>
        <v>4.3787885430650997E-4</v>
      </c>
      <c r="E2551" s="6">
        <f t="shared" si="200"/>
        <v>9.0167282242854013E-5</v>
      </c>
      <c r="F2551" s="6">
        <f t="shared" si="199"/>
        <v>2.3844935600839086</v>
      </c>
      <c r="G2551" s="17">
        <v>6.4672315331118701E-3</v>
      </c>
      <c r="H2551" s="9">
        <f t="shared" si="196"/>
        <v>1.5441805464659593E-2</v>
      </c>
      <c r="I2551" s="8"/>
      <c r="J2551" s="10"/>
      <c r="AC2551" s="14"/>
      <c r="AD2551" s="15"/>
    </row>
    <row r="2552" spans="1:30" hidden="1" outlineLevel="1" x14ac:dyDescent="0.3">
      <c r="A2552" s="20">
        <v>40218</v>
      </c>
      <c r="B2552" s="21">
        <v>1.5050094211898343E-2</v>
      </c>
      <c r="C2552" s="9">
        <f t="shared" si="197"/>
        <v>4.5500942118983419E-3</v>
      </c>
      <c r="D2552" s="6">
        <f t="shared" si="198"/>
        <v>2.0703357337150793E-5</v>
      </c>
      <c r="E2552" s="6">
        <f t="shared" si="200"/>
        <v>4.3787885430650997E-4</v>
      </c>
      <c r="F2552" s="6">
        <f t="shared" si="199"/>
        <v>0.39233502518238611</v>
      </c>
      <c r="G2552" s="17">
        <v>1.3736667574936712E-2</v>
      </c>
      <c r="H2552" s="9">
        <f t="shared" si="196"/>
        <v>6.263665262307574E-3</v>
      </c>
      <c r="I2552" s="8"/>
      <c r="J2552" s="10"/>
      <c r="AC2552" s="14"/>
      <c r="AD2552" s="15"/>
    </row>
    <row r="2553" spans="1:30" hidden="1" outlineLevel="1" x14ac:dyDescent="0.3">
      <c r="A2553" s="20">
        <v>40219</v>
      </c>
      <c r="B2553" s="21">
        <v>-2.0161967257458471E-3</v>
      </c>
      <c r="C2553" s="9">
        <f t="shared" si="197"/>
        <v>-1.2516196725745847E-2</v>
      </c>
      <c r="D2553" s="6">
        <f t="shared" si="198"/>
        <v>1.5665518047757108E-4</v>
      </c>
      <c r="E2553" s="6">
        <f t="shared" si="200"/>
        <v>2.0703357337150793E-5</v>
      </c>
      <c r="F2553" s="6">
        <f t="shared" si="199"/>
        <v>1.7078503950280932</v>
      </c>
      <c r="G2553" s="17">
        <v>8.4889467567454153E-3</v>
      </c>
      <c r="H2553" s="9">
        <f t="shared" si="196"/>
        <v>1.3068475025909078E-2</v>
      </c>
      <c r="I2553" s="8"/>
      <c r="J2553" s="10"/>
      <c r="AC2553" s="14"/>
      <c r="AD2553" s="15"/>
    </row>
    <row r="2554" spans="1:30" hidden="1" outlineLevel="1" x14ac:dyDescent="0.3">
      <c r="A2554" s="20">
        <v>40220</v>
      </c>
      <c r="B2554" s="21">
        <v>1.0485435172448114E-2</v>
      </c>
      <c r="C2554" s="9">
        <f t="shared" si="197"/>
        <v>-1.4564827551886289E-5</v>
      </c>
      <c r="D2554" s="6">
        <f t="shared" si="198"/>
        <v>2.1213420161618595E-10</v>
      </c>
      <c r="E2554" s="6">
        <f t="shared" si="200"/>
        <v>1.5665518047757108E-4</v>
      </c>
      <c r="F2554" s="6">
        <f t="shared" si="199"/>
        <v>0.66316405081375029</v>
      </c>
      <c r="G2554" s="17">
        <v>1.0999773969699471E-2</v>
      </c>
      <c r="H2554" s="9">
        <f t="shared" si="196"/>
        <v>8.1434885080888426E-3</v>
      </c>
      <c r="I2554" s="8"/>
      <c r="J2554" s="10"/>
      <c r="AC2554" s="14"/>
      <c r="AD2554" s="15"/>
    </row>
    <row r="2555" spans="1:30" hidden="1" outlineLevel="1" x14ac:dyDescent="0.3">
      <c r="A2555" s="20">
        <v>40221</v>
      </c>
      <c r="B2555" s="21">
        <v>-4.4509332654727876E-3</v>
      </c>
      <c r="C2555" s="9">
        <f t="shared" si="197"/>
        <v>-1.4950933265472789E-2</v>
      </c>
      <c r="D2555" s="6">
        <f t="shared" si="198"/>
        <v>2.2353040550862085E-4</v>
      </c>
      <c r="E2555" s="6">
        <f t="shared" si="200"/>
        <v>2.1213420161618595E-10</v>
      </c>
      <c r="F2555" s="6">
        <f t="shared" si="199"/>
        <v>1.101452460286525</v>
      </c>
      <c r="G2555" s="17">
        <v>1.2340072225395286E-2</v>
      </c>
      <c r="H2555" s="9">
        <f t="shared" si="196"/>
        <v>1.0495010530183022E-2</v>
      </c>
      <c r="I2555" s="8"/>
      <c r="J2555" s="10"/>
      <c r="AC2555" s="14"/>
      <c r="AD2555" s="15"/>
    </row>
    <row r="2556" spans="1:30" hidden="1" outlineLevel="1" x14ac:dyDescent="0.3">
      <c r="A2556" s="20">
        <v>40225</v>
      </c>
      <c r="B2556" s="21">
        <v>1.6660867016715167E-2</v>
      </c>
      <c r="C2556" s="9">
        <f t="shared" si="197"/>
        <v>6.1608670167151661E-3</v>
      </c>
      <c r="D2556" s="6">
        <f t="shared" si="198"/>
        <v>3.7956282397648831E-5</v>
      </c>
      <c r="E2556" s="6">
        <f t="shared" si="200"/>
        <v>2.2353040550862085E-4</v>
      </c>
      <c r="F2556" s="6">
        <f t="shared" si="199"/>
        <v>1.3816524717912244</v>
      </c>
      <c r="G2556" s="17">
        <v>7.4293828634471202E-3</v>
      </c>
      <c r="H2556" s="9">
        <f t="shared" si="196"/>
        <v>1.1754371407230693E-2</v>
      </c>
      <c r="I2556" s="8"/>
      <c r="J2556" s="10"/>
      <c r="AC2556" s="14"/>
      <c r="AD2556" s="15"/>
    </row>
    <row r="2557" spans="1:30" hidden="1" outlineLevel="1" x14ac:dyDescent="0.3">
      <c r="A2557" s="20">
        <v>40226</v>
      </c>
      <c r="B2557" s="21">
        <v>3.9294992936906381E-3</v>
      </c>
      <c r="C2557" s="9">
        <f t="shared" si="197"/>
        <v>-6.5705007063093625E-3</v>
      </c>
      <c r="D2557" s="6">
        <f t="shared" si="198"/>
        <v>4.3171479531611831E-5</v>
      </c>
      <c r="E2557" s="6">
        <f t="shared" si="200"/>
        <v>3.7956282397648831E-5</v>
      </c>
      <c r="F2557" s="6">
        <f t="shared" si="199"/>
        <v>0.51208815120667328</v>
      </c>
      <c r="G2557" s="17">
        <v>2.9637499295494742E-3</v>
      </c>
      <c r="H2557" s="9">
        <f t="shared" si="196"/>
        <v>7.1560334767710055E-3</v>
      </c>
      <c r="I2557" s="8"/>
      <c r="J2557" s="10"/>
      <c r="AC2557" s="14"/>
      <c r="AD2557" s="15"/>
    </row>
    <row r="2558" spans="1:30" hidden="1" outlineLevel="1" x14ac:dyDescent="0.3">
      <c r="A2558" s="20">
        <v>40227</v>
      </c>
      <c r="B2558" s="21">
        <v>8.0823150785869161E-3</v>
      </c>
      <c r="C2558" s="9">
        <f t="shared" si="197"/>
        <v>-2.4176849214130845E-3</v>
      </c>
      <c r="D2558" s="6">
        <f t="shared" si="198"/>
        <v>5.8452003792281925E-6</v>
      </c>
      <c r="E2558" s="6">
        <f t="shared" si="200"/>
        <v>4.3171479531611831E-5</v>
      </c>
      <c r="F2558" s="6">
        <f t="shared" si="199"/>
        <v>9.6377382952597429E-2</v>
      </c>
      <c r="G2558" s="17">
        <v>5.6343529559066078E-3</v>
      </c>
      <c r="H2558" s="9">
        <f t="shared" si="196"/>
        <v>3.1044706948624499E-3</v>
      </c>
      <c r="I2558" s="8"/>
      <c r="J2558" s="10"/>
      <c r="AC2558" s="14"/>
      <c r="AD2558" s="15"/>
    </row>
    <row r="2559" spans="1:30" hidden="1" outlineLevel="1" x14ac:dyDescent="0.3">
      <c r="A2559" s="20">
        <v>40228</v>
      </c>
      <c r="B2559" s="21">
        <v>9.0878632383232041E-4</v>
      </c>
      <c r="C2559" s="9">
        <f t="shared" si="197"/>
        <v>-9.5912136761676803E-3</v>
      </c>
      <c r="D2559" s="6">
        <f t="shared" si="198"/>
        <v>9.199137978190595E-5</v>
      </c>
      <c r="E2559" s="6">
        <f t="shared" si="200"/>
        <v>5.8452003792281925E-6</v>
      </c>
      <c r="F2559" s="6">
        <f t="shared" si="199"/>
        <v>0.30204842741668392</v>
      </c>
      <c r="G2559" s="17">
        <v>6.2794499224941474E-3</v>
      </c>
      <c r="H2559" s="9">
        <f t="shared" si="196"/>
        <v>5.4958932614879268E-3</v>
      </c>
      <c r="I2559" s="8"/>
      <c r="J2559" s="10"/>
      <c r="AC2559" s="14"/>
      <c r="AD2559" s="15"/>
    </row>
    <row r="2560" spans="1:30" hidden="1" outlineLevel="1" x14ac:dyDescent="0.3">
      <c r="A2560" s="20">
        <v>40231</v>
      </c>
      <c r="B2560" s="21">
        <v>-1.8252649575032623E-3</v>
      </c>
      <c r="C2560" s="9">
        <f t="shared" si="197"/>
        <v>-1.2325264957503263E-2</v>
      </c>
      <c r="D2560" s="6">
        <f t="shared" si="198"/>
        <v>1.5191215627265791E-4</v>
      </c>
      <c r="E2560" s="6">
        <f t="shared" si="200"/>
        <v>9.199137978190595E-5</v>
      </c>
      <c r="F2560" s="6">
        <f t="shared" si="199"/>
        <v>0.370889496082276</v>
      </c>
      <c r="G2560" s="17">
        <v>4.0847552921995786E-3</v>
      </c>
      <c r="H2560" s="9">
        <f t="shared" si="196"/>
        <v>6.0900697539706065E-3</v>
      </c>
      <c r="I2560" s="8"/>
      <c r="J2560" s="10"/>
      <c r="AC2560" s="14"/>
      <c r="AD2560" s="15"/>
    </row>
    <row r="2561" spans="1:30" hidden="1" outlineLevel="1" x14ac:dyDescent="0.3">
      <c r="A2561" s="20">
        <v>40232</v>
      </c>
      <c r="B2561" s="21">
        <v>-9.77175610644959E-3</v>
      </c>
      <c r="C2561" s="9">
        <f t="shared" si="197"/>
        <v>-2.0271756106449591E-2</v>
      </c>
      <c r="D2561" s="6">
        <f t="shared" si="198"/>
        <v>4.1094409563937625E-4</v>
      </c>
      <c r="E2561" s="6">
        <f t="shared" si="200"/>
        <v>1.5191215627265791E-4</v>
      </c>
      <c r="F2561" s="6">
        <f t="shared" si="199"/>
        <v>0.16715225631026062</v>
      </c>
      <c r="G2561" s="17">
        <v>7.4798978525202056E-3</v>
      </c>
      <c r="H2561" s="9">
        <f t="shared" si="196"/>
        <v>4.0884258133205816E-3</v>
      </c>
      <c r="I2561" s="8"/>
      <c r="J2561" s="10"/>
      <c r="AC2561" s="14"/>
      <c r="AD2561" s="15"/>
    </row>
    <row r="2562" spans="1:30" hidden="1" outlineLevel="1" x14ac:dyDescent="0.3">
      <c r="A2562" s="20">
        <v>40233</v>
      </c>
      <c r="B2562" s="21">
        <v>8.8834305002899842E-3</v>
      </c>
      <c r="C2562" s="9">
        <f t="shared" si="197"/>
        <v>-1.6165694997100164E-3</v>
      </c>
      <c r="D2562" s="6">
        <f t="shared" si="198"/>
        <v>2.6132969473926926E-6</v>
      </c>
      <c r="E2562" s="6">
        <f t="shared" si="200"/>
        <v>4.1094409563937625E-4</v>
      </c>
      <c r="F2562" s="6">
        <f t="shared" si="199"/>
        <v>0.5188413191767024</v>
      </c>
      <c r="G2562" s="17">
        <v>5.2924625304619144E-3</v>
      </c>
      <c r="H2562" s="9">
        <f t="shared" si="196"/>
        <v>7.2030640645263065E-3</v>
      </c>
      <c r="I2562" s="8"/>
      <c r="J2562" s="10"/>
      <c r="AC2562" s="14"/>
      <c r="AD2562" s="15"/>
    </row>
    <row r="2563" spans="1:30" hidden="1" outlineLevel="1" x14ac:dyDescent="0.3">
      <c r="A2563" s="20">
        <v>40234</v>
      </c>
      <c r="B2563" s="21">
        <v>-5.1345262771539434E-3</v>
      </c>
      <c r="C2563" s="9">
        <f t="shared" si="197"/>
        <v>-1.5634526277153945E-2</v>
      </c>
      <c r="D2563" s="6">
        <f t="shared" si="198"/>
        <v>2.4443841191101721E-4</v>
      </c>
      <c r="E2563" s="6">
        <f t="shared" si="200"/>
        <v>2.6132969473926926E-6</v>
      </c>
      <c r="F2563" s="6">
        <f t="shared" si="199"/>
        <v>0.26858704611808321</v>
      </c>
      <c r="G2563" s="17">
        <v>1.420070924707032E-2</v>
      </c>
      <c r="H2563" s="9">
        <f t="shared" si="196"/>
        <v>5.1825384332205701E-3</v>
      </c>
      <c r="I2563" s="8"/>
      <c r="J2563" s="10"/>
      <c r="AC2563" s="14"/>
      <c r="AD2563" s="15"/>
    </row>
    <row r="2564" spans="1:30" hidden="1" outlineLevel="1" x14ac:dyDescent="0.3">
      <c r="A2564" s="20">
        <v>40235</v>
      </c>
      <c r="B2564" s="21">
        <v>4.097096610251243E-4</v>
      </c>
      <c r="C2564" s="9">
        <f t="shared" si="197"/>
        <v>-1.0090290338974876E-2</v>
      </c>
      <c r="D2564" s="6">
        <f t="shared" si="198"/>
        <v>1.0181395912480972E-4</v>
      </c>
      <c r="E2564" s="6">
        <f t="shared" si="200"/>
        <v>2.4443841191101721E-4</v>
      </c>
      <c r="F2564" s="6">
        <f t="shared" si="199"/>
        <v>1.8239742284841949</v>
      </c>
      <c r="G2564" s="17">
        <v>5.3120876106463643E-3</v>
      </c>
      <c r="H2564" s="9">
        <f t="shared" si="196"/>
        <v>1.3505459001767377E-2</v>
      </c>
      <c r="I2564" s="8"/>
      <c r="J2564" s="10"/>
      <c r="AC2564" s="14"/>
      <c r="AD2564" s="15"/>
    </row>
    <row r="2565" spans="1:30" hidden="1" outlineLevel="1" x14ac:dyDescent="0.3">
      <c r="A2565" s="20">
        <v>40238</v>
      </c>
      <c r="B2565" s="21">
        <v>7.5768691640080025E-3</v>
      </c>
      <c r="C2565" s="9">
        <f t="shared" si="197"/>
        <v>-2.9231308359919982E-3</v>
      </c>
      <c r="D2565" s="6">
        <f t="shared" si="198"/>
        <v>8.5446938843272782E-6</v>
      </c>
      <c r="E2565" s="6">
        <f t="shared" si="200"/>
        <v>1.0181395912480972E-4</v>
      </c>
      <c r="F2565" s="6">
        <f t="shared" si="199"/>
        <v>0.27045288934004308</v>
      </c>
      <c r="G2565" s="17">
        <v>3.9069167337279793E-3</v>
      </c>
      <c r="H2565" s="9">
        <f t="shared" si="196"/>
        <v>5.2005085264812626E-3</v>
      </c>
      <c r="I2565" s="8"/>
      <c r="J2565" s="10"/>
      <c r="AC2565" s="14"/>
      <c r="AD2565" s="15"/>
    </row>
    <row r="2566" spans="1:30" hidden="1" outlineLevel="1" x14ac:dyDescent="0.3">
      <c r="A2566" s="20">
        <v>40239</v>
      </c>
      <c r="B2566" s="21">
        <v>2.1051935145250053E-4</v>
      </c>
      <c r="C2566" s="9">
        <f t="shared" si="197"/>
        <v>-1.0289480648547501E-2</v>
      </c>
      <c r="D2566" s="6">
        <f t="shared" si="198"/>
        <v>1.0587341201683349E-4</v>
      </c>
      <c r="E2566" s="6">
        <f t="shared" si="200"/>
        <v>8.5446938843272782E-6</v>
      </c>
      <c r="F2566" s="6">
        <f t="shared" si="199"/>
        <v>0.15441978458997085</v>
      </c>
      <c r="G2566" s="17">
        <v>4.8007886562583301E-3</v>
      </c>
      <c r="H2566" s="9">
        <f t="shared" si="196"/>
        <v>3.9296282850922537E-3</v>
      </c>
      <c r="I2566" s="8"/>
      <c r="J2566" s="10"/>
      <c r="AC2566" s="14"/>
      <c r="AD2566" s="15"/>
    </row>
    <row r="2567" spans="1:30" hidden="1" outlineLevel="1" x14ac:dyDescent="0.3">
      <c r="A2567" s="20">
        <v>40240</v>
      </c>
      <c r="B2567" s="21">
        <v>-8.8648933986251028E-4</v>
      </c>
      <c r="C2567" s="9">
        <f t="shared" si="197"/>
        <v>-1.1386489339862511E-2</v>
      </c>
      <c r="D2567" s="6">
        <f t="shared" si="198"/>
        <v>1.296521394868026E-4</v>
      </c>
      <c r="E2567" s="6">
        <f t="shared" si="200"/>
        <v>1.0587341201683349E-4</v>
      </c>
      <c r="F2567" s="6">
        <f t="shared" si="199"/>
        <v>0.22413897387387213</v>
      </c>
      <c r="G2567" s="17">
        <v>6.4037812195113465E-3</v>
      </c>
      <c r="H2567" s="9">
        <f t="shared" si="196"/>
        <v>4.734331778338651E-3</v>
      </c>
      <c r="I2567" s="8"/>
      <c r="J2567" s="10"/>
      <c r="AC2567" s="14"/>
      <c r="AD2567" s="15"/>
    </row>
    <row r="2568" spans="1:30" hidden="1" outlineLevel="1" x14ac:dyDescent="0.3">
      <c r="A2568" s="20">
        <v>40241</v>
      </c>
      <c r="B2568" s="21">
        <v>4.5468253070349305E-3</v>
      </c>
      <c r="C2568" s="9">
        <f t="shared" si="197"/>
        <v>-5.9531746929650702E-3</v>
      </c>
      <c r="D2568" s="6">
        <f t="shared" si="198"/>
        <v>3.5440288924959755E-5</v>
      </c>
      <c r="E2568" s="6">
        <f t="shared" si="200"/>
        <v>1.296521394868026E-4</v>
      </c>
      <c r="F2568" s="6">
        <f t="shared" si="199"/>
        <v>0.38501465821114822</v>
      </c>
      <c r="G2568" s="17">
        <v>3.004703056677788E-3</v>
      </c>
      <c r="H2568" s="9">
        <f t="shared" si="196"/>
        <v>6.2049549411027005E-3</v>
      </c>
      <c r="I2568" s="8"/>
      <c r="J2568" s="10"/>
      <c r="AC2568" s="14"/>
      <c r="AD2568" s="15"/>
    </row>
    <row r="2569" spans="1:30" hidden="1" outlineLevel="1" x14ac:dyDescent="0.3">
      <c r="A2569" s="20">
        <v>40242</v>
      </c>
      <c r="B2569" s="21">
        <v>1.1619223775104727E-2</v>
      </c>
      <c r="C2569" s="9">
        <f t="shared" si="197"/>
        <v>1.119223775104726E-3</v>
      </c>
      <c r="D2569" s="6">
        <f t="shared" si="198"/>
        <v>1.2526618587596742E-6</v>
      </c>
      <c r="E2569" s="6">
        <f t="shared" si="200"/>
        <v>3.5440288924959755E-5</v>
      </c>
      <c r="F2569" s="6">
        <f t="shared" si="199"/>
        <v>9.8566577082664766E-2</v>
      </c>
      <c r="G2569" s="17">
        <v>4.9971354837575711E-3</v>
      </c>
      <c r="H2569" s="9">
        <f t="shared" si="196"/>
        <v>3.1395314472491714E-3</v>
      </c>
      <c r="I2569" s="8"/>
      <c r="J2569" s="10"/>
      <c r="AC2569" s="14"/>
      <c r="AD2569" s="15"/>
    </row>
    <row r="2570" spans="1:30" hidden="1" outlineLevel="1" x14ac:dyDescent="0.3">
      <c r="A2570" s="20">
        <v>40245</v>
      </c>
      <c r="B2570" s="21">
        <v>-1.295596149131594E-3</v>
      </c>
      <c r="C2570" s="9">
        <f t="shared" si="197"/>
        <v>-1.1795596149131594E-2</v>
      </c>
      <c r="D2570" s="6">
        <f t="shared" si="198"/>
        <v>1.391360885134081E-4</v>
      </c>
      <c r="E2570" s="6">
        <f t="shared" si="200"/>
        <v>1.2526618587596742E-6</v>
      </c>
      <c r="F2570" s="6">
        <f t="shared" si="199"/>
        <v>0.24136849877641087</v>
      </c>
      <c r="G2570" s="17">
        <v>2.8869725436228575E-3</v>
      </c>
      <c r="H2570" s="9">
        <f t="shared" si="196"/>
        <v>4.9129268137884045E-3</v>
      </c>
      <c r="I2570" s="8"/>
      <c r="J2570" s="10"/>
      <c r="AC2570" s="14"/>
      <c r="AD2570" s="15"/>
    </row>
    <row r="2571" spans="1:30" hidden="1" outlineLevel="1" x14ac:dyDescent="0.3">
      <c r="A2571" s="20">
        <v>40246</v>
      </c>
      <c r="B2571" s="21">
        <v>1.1233043807303128E-3</v>
      </c>
      <c r="C2571" s="9">
        <f t="shared" si="197"/>
        <v>-9.3766956192696885E-3</v>
      </c>
      <c r="D2571" s="6">
        <f t="shared" si="198"/>
        <v>8.7922420736431361E-5</v>
      </c>
      <c r="E2571" s="6">
        <f t="shared" si="200"/>
        <v>1.391360885134081E-4</v>
      </c>
      <c r="F2571" s="6">
        <f t="shared" si="199"/>
        <v>9.235556866734862E-2</v>
      </c>
      <c r="G2571" s="17">
        <v>5.1653756876162407E-3</v>
      </c>
      <c r="H2571" s="9">
        <f t="shared" si="196"/>
        <v>3.039005901069437E-3</v>
      </c>
      <c r="I2571" s="8"/>
      <c r="J2571" s="10"/>
      <c r="AC2571" s="14"/>
      <c r="AD2571" s="15"/>
    </row>
    <row r="2572" spans="1:30" hidden="1" outlineLevel="1" x14ac:dyDescent="0.3">
      <c r="A2572" s="20">
        <v>40247</v>
      </c>
      <c r="B2572" s="21">
        <v>2.7921974484039448E-4</v>
      </c>
      <c r="C2572" s="9">
        <f t="shared" si="197"/>
        <v>-1.0220780255159606E-2</v>
      </c>
      <c r="D2572" s="6">
        <f t="shared" si="198"/>
        <v>1.0446434902426046E-4</v>
      </c>
      <c r="E2572" s="6">
        <f t="shared" si="200"/>
        <v>8.7922420736431361E-5</v>
      </c>
      <c r="F2572" s="6">
        <f t="shared" si="199"/>
        <v>0.25668422261704826</v>
      </c>
      <c r="G2572" s="17">
        <v>4.6616193385192444E-3</v>
      </c>
      <c r="H2572" s="9">
        <f t="shared" si="196"/>
        <v>5.0664013127371607E-3</v>
      </c>
      <c r="I2572" s="8"/>
      <c r="J2572" s="10"/>
      <c r="AC2572" s="14"/>
      <c r="AD2572" s="15"/>
    </row>
    <row r="2573" spans="1:30" hidden="1" outlineLevel="1" x14ac:dyDescent="0.3">
      <c r="A2573" s="20">
        <v>40248</v>
      </c>
      <c r="B2573" s="21">
        <v>4.2031705035979186E-3</v>
      </c>
      <c r="C2573" s="9">
        <f t="shared" si="197"/>
        <v>-6.2968294964020821E-3</v>
      </c>
      <c r="D2573" s="6">
        <f t="shared" si="198"/>
        <v>3.9650061706759299E-5</v>
      </c>
      <c r="E2573" s="6">
        <f t="shared" si="200"/>
        <v>1.0446434902426046E-4</v>
      </c>
      <c r="F2573" s="6">
        <f t="shared" si="199"/>
        <v>0.2123436828554251</v>
      </c>
      <c r="G2573" s="17">
        <v>6.8553372203020609E-3</v>
      </c>
      <c r="H2573" s="9">
        <f t="shared" si="196"/>
        <v>4.608076419238564E-3</v>
      </c>
      <c r="I2573" s="8"/>
      <c r="J2573" s="10"/>
      <c r="AC2573" s="14"/>
      <c r="AD2573" s="15"/>
    </row>
    <row r="2574" spans="1:30" hidden="1" outlineLevel="1" x14ac:dyDescent="0.3">
      <c r="A2574" s="20">
        <v>40249</v>
      </c>
      <c r="B2574" s="21">
        <v>1.2102341899100039E-3</v>
      </c>
      <c r="C2574" s="9">
        <f t="shared" si="197"/>
        <v>-9.289765810089997E-3</v>
      </c>
      <c r="D2574" s="6">
        <f t="shared" si="198"/>
        <v>8.6299748806317064E-5</v>
      </c>
      <c r="E2574" s="6">
        <f t="shared" si="200"/>
        <v>3.9650061706759299E-5</v>
      </c>
      <c r="F2574" s="6">
        <f t="shared" si="199"/>
        <v>0.43864072456124681</v>
      </c>
      <c r="G2574" s="17">
        <v>3.0230346343249675E-3</v>
      </c>
      <c r="H2574" s="9">
        <f t="shared" ref="H2574:H2637" si="201">SQRT(F2574)/100</f>
        <v>6.6229957312476558E-3</v>
      </c>
      <c r="I2574" s="8"/>
      <c r="J2574" s="10"/>
      <c r="AC2574" s="14"/>
      <c r="AD2574" s="15"/>
    </row>
    <row r="2575" spans="1:30" hidden="1" outlineLevel="1" x14ac:dyDescent="0.3">
      <c r="A2575" s="20">
        <v>40252</v>
      </c>
      <c r="B2575" s="21">
        <v>1.6419895186015228E-3</v>
      </c>
      <c r="C2575" s="9">
        <f t="shared" ref="C2575:C2638" si="202">B2575-B$5</f>
        <v>-8.8580104813984779E-3</v>
      </c>
      <c r="D2575" s="6">
        <f t="shared" ref="D2575:D2638" si="203">C2575^2</f>
        <v>7.8464349688565295E-5</v>
      </c>
      <c r="E2575" s="6">
        <f t="shared" si="200"/>
        <v>8.6299748806317064E-5</v>
      </c>
      <c r="F2575" s="6">
        <f t="shared" ref="F2575:F2638" si="204">IF(C2574&gt;0,B$6+B$7*E2575+B$8*(G2574*100)^2,B$6+B$7*E2575+B$8*(G2574*100)^2+E2575*$B$9)</f>
        <v>9.9557207357294369E-2</v>
      </c>
      <c r="G2575" s="17">
        <v>5.441389341906612E-3</v>
      </c>
      <c r="H2575" s="9">
        <f t="shared" si="201"/>
        <v>3.1552687263891543E-3</v>
      </c>
      <c r="I2575" s="8"/>
      <c r="J2575" s="10"/>
      <c r="AC2575" s="14"/>
      <c r="AD2575" s="15"/>
    </row>
    <row r="2576" spans="1:30" hidden="1" outlineLevel="1" x14ac:dyDescent="0.3">
      <c r="A2576" s="20">
        <v>40253</v>
      </c>
      <c r="B2576" s="21">
        <v>4.1100779167960264E-3</v>
      </c>
      <c r="C2576" s="9">
        <f t="shared" si="202"/>
        <v>-6.3899220832039742E-3</v>
      </c>
      <c r="D2576" s="6">
        <f t="shared" si="203"/>
        <v>4.0831104229417817E-5</v>
      </c>
      <c r="E2576" s="6">
        <f t="shared" ref="E2576:E2639" si="205">D2575</f>
        <v>7.8464349688565295E-5</v>
      </c>
      <c r="F2576" s="6">
        <f t="shared" si="204"/>
        <v>0.2829066756782041</v>
      </c>
      <c r="G2576" s="17">
        <v>3.934087192615429E-3</v>
      </c>
      <c r="H2576" s="9">
        <f t="shared" si="201"/>
        <v>5.3188972135039805E-3</v>
      </c>
      <c r="I2576" s="8"/>
      <c r="J2576" s="10"/>
      <c r="AC2576" s="14"/>
      <c r="AD2576" s="15"/>
    </row>
    <row r="2577" spans="1:30" hidden="1" outlineLevel="1" x14ac:dyDescent="0.3">
      <c r="A2577" s="20">
        <v>40254</v>
      </c>
      <c r="B2577" s="21">
        <v>4.4528767794606572E-3</v>
      </c>
      <c r="C2577" s="9">
        <f t="shared" si="202"/>
        <v>-6.0471232205393435E-3</v>
      </c>
      <c r="D2577" s="6">
        <f t="shared" si="203"/>
        <v>3.6567699244386118E-5</v>
      </c>
      <c r="E2577" s="6">
        <f t="shared" si="205"/>
        <v>4.0831104229417817E-5</v>
      </c>
      <c r="F2577" s="6">
        <f t="shared" si="204"/>
        <v>0.15632858825477028</v>
      </c>
      <c r="G2577" s="17">
        <v>4.8571113625465873E-3</v>
      </c>
      <c r="H2577" s="9">
        <f t="shared" si="201"/>
        <v>3.9538410217757908E-3</v>
      </c>
      <c r="I2577" s="8"/>
      <c r="J2577" s="10"/>
      <c r="AC2577" s="14"/>
      <c r="AD2577" s="15"/>
    </row>
    <row r="2578" spans="1:30" hidden="1" outlineLevel="1" x14ac:dyDescent="0.3">
      <c r="A2578" s="20">
        <v>40255</v>
      </c>
      <c r="B2578" s="21">
        <v>4.2300382632503315E-3</v>
      </c>
      <c r="C2578" s="9">
        <f t="shared" si="202"/>
        <v>-6.2699617367496692E-3</v>
      </c>
      <c r="D2578" s="6">
        <f t="shared" si="203"/>
        <v>3.931242018030493E-5</v>
      </c>
      <c r="E2578" s="6">
        <f t="shared" si="205"/>
        <v>3.6567699244386118E-5</v>
      </c>
      <c r="F2578" s="6">
        <f t="shared" si="204"/>
        <v>0.22900998851799742</v>
      </c>
      <c r="G2578" s="17">
        <v>2.5345175603828326E-3</v>
      </c>
      <c r="H2578" s="9">
        <f t="shared" si="201"/>
        <v>4.7854988090897839E-3</v>
      </c>
      <c r="I2578" s="8"/>
      <c r="J2578" s="10"/>
      <c r="AC2578" s="14"/>
      <c r="AD2578" s="15"/>
    </row>
    <row r="2579" spans="1:30" hidden="1" outlineLevel="1" x14ac:dyDescent="0.3">
      <c r="A2579" s="20">
        <v>40256</v>
      </c>
      <c r="B2579" s="21">
        <v>-3.4560875666547045E-3</v>
      </c>
      <c r="C2579" s="9">
        <f t="shared" si="202"/>
        <v>-1.3956087566654705E-2</v>
      </c>
      <c r="D2579" s="6">
        <f t="shared" si="203"/>
        <v>1.9477238016813405E-4</v>
      </c>
      <c r="E2579" s="6">
        <f t="shared" si="205"/>
        <v>3.931242018030493E-5</v>
      </c>
      <c r="F2579" s="6">
        <f t="shared" si="204"/>
        <v>7.523848669649047E-2</v>
      </c>
      <c r="G2579" s="17">
        <v>7.4212467082624004E-3</v>
      </c>
      <c r="H2579" s="9">
        <f t="shared" si="201"/>
        <v>2.7429634831052795E-3</v>
      </c>
      <c r="I2579" s="8"/>
      <c r="J2579" s="10"/>
      <c r="AC2579" s="14"/>
      <c r="AD2579" s="15"/>
    </row>
    <row r="2580" spans="1:30" hidden="1" outlineLevel="1" x14ac:dyDescent="0.3">
      <c r="A2580" s="20">
        <v>40259</v>
      </c>
      <c r="B2580" s="21">
        <v>4.0792925949623329E-3</v>
      </c>
      <c r="C2580" s="9">
        <f t="shared" si="202"/>
        <v>-6.4207074050376678E-3</v>
      </c>
      <c r="D2580" s="6">
        <f t="shared" si="203"/>
        <v>4.1225483581105544E-5</v>
      </c>
      <c r="E2580" s="6">
        <f t="shared" si="205"/>
        <v>1.9477238016813405E-4</v>
      </c>
      <c r="F2580" s="6">
        <f t="shared" si="204"/>
        <v>0.51100935099887812</v>
      </c>
      <c r="G2580" s="17">
        <v>6.7503252270340233E-3</v>
      </c>
      <c r="H2580" s="9">
        <f t="shared" si="201"/>
        <v>7.1484918059607381E-3</v>
      </c>
      <c r="I2580" s="8"/>
      <c r="J2580" s="10"/>
      <c r="AC2580" s="14"/>
      <c r="AD2580" s="15"/>
    </row>
    <row r="2581" spans="1:30" hidden="1" outlineLevel="1" x14ac:dyDescent="0.3">
      <c r="A2581" s="20">
        <v>40260</v>
      </c>
      <c r="B2581" s="21">
        <v>9.4987344682240168E-3</v>
      </c>
      <c r="C2581" s="9">
        <f t="shared" si="202"/>
        <v>-1.0012655317759838E-3</v>
      </c>
      <c r="D2581" s="6">
        <f t="shared" si="203"/>
        <v>1.0025326651226435E-6</v>
      </c>
      <c r="E2581" s="6">
        <f t="shared" si="205"/>
        <v>4.1225483581105544E-5</v>
      </c>
      <c r="F2581" s="6">
        <f t="shared" si="204"/>
        <v>0.42584336942880535</v>
      </c>
      <c r="G2581" s="17">
        <v>4.3055764030777129E-3</v>
      </c>
      <c r="H2581" s="9">
        <f t="shared" si="201"/>
        <v>6.525667547682806E-3</v>
      </c>
      <c r="I2581" s="8"/>
      <c r="J2581" s="10"/>
      <c r="AC2581" s="14"/>
      <c r="AD2581" s="15"/>
    </row>
    <row r="2582" spans="1:30" hidden="1" outlineLevel="1" x14ac:dyDescent="0.3">
      <c r="A2582" s="20">
        <v>40261</v>
      </c>
      <c r="B2582" s="21">
        <v>-4.8496974094879679E-3</v>
      </c>
      <c r="C2582" s="9">
        <f t="shared" si="202"/>
        <v>-1.5349697409487969E-2</v>
      </c>
      <c r="D2582" s="6">
        <f t="shared" si="203"/>
        <v>2.3561321056284165E-4</v>
      </c>
      <c r="E2582" s="6">
        <f t="shared" si="205"/>
        <v>1.0025326651226435E-6</v>
      </c>
      <c r="F2582" s="6">
        <f t="shared" si="204"/>
        <v>0.18374477771848691</v>
      </c>
      <c r="G2582" s="17">
        <v>2.8647568523991092E-3</v>
      </c>
      <c r="H2582" s="9">
        <f t="shared" si="201"/>
        <v>4.2865461355091807E-3</v>
      </c>
      <c r="I2582" s="8"/>
      <c r="J2582" s="10"/>
      <c r="AC2582" s="14"/>
      <c r="AD2582" s="15"/>
    </row>
    <row r="2583" spans="1:30" hidden="1" outlineLevel="1" x14ac:dyDescent="0.3">
      <c r="A2583" s="20">
        <v>40262</v>
      </c>
      <c r="B2583" s="21">
        <v>4.6680687337592795E-4</v>
      </c>
      <c r="C2583" s="9">
        <f t="shared" si="202"/>
        <v>-1.0033193126624073E-2</v>
      </c>
      <c r="D2583" s="6">
        <f t="shared" si="203"/>
        <v>1.0066496431613654E-4</v>
      </c>
      <c r="E2583" s="6">
        <f t="shared" si="205"/>
        <v>2.3561321056284165E-4</v>
      </c>
      <c r="F2583" s="6">
        <f t="shared" si="204"/>
        <v>9.1212762995731028E-2</v>
      </c>
      <c r="G2583" s="17">
        <v>9.860952432803315E-3</v>
      </c>
      <c r="H2583" s="9">
        <f t="shared" si="201"/>
        <v>3.020145079226013E-3</v>
      </c>
      <c r="I2583" s="8"/>
      <c r="J2583" s="10"/>
      <c r="AC2583" s="14"/>
      <c r="AD2583" s="15"/>
    </row>
    <row r="2584" spans="1:30" hidden="1" outlineLevel="1" x14ac:dyDescent="0.3">
      <c r="A2584" s="20">
        <v>40263</v>
      </c>
      <c r="B2584" s="21">
        <v>8.4368176539950841E-4</v>
      </c>
      <c r="C2584" s="9">
        <f t="shared" si="202"/>
        <v>-9.6563182346004924E-3</v>
      </c>
      <c r="D2584" s="6">
        <f t="shared" si="203"/>
        <v>9.3244481847877967E-5</v>
      </c>
      <c r="E2584" s="6">
        <f t="shared" si="205"/>
        <v>1.0066496431613654E-4</v>
      </c>
      <c r="F2584" s="6">
        <f t="shared" si="204"/>
        <v>0.88866597724402863</v>
      </c>
      <c r="G2584" s="17">
        <v>5.9397019708584712E-3</v>
      </c>
      <c r="H2584" s="9">
        <f t="shared" si="201"/>
        <v>9.4269081741790006E-3</v>
      </c>
      <c r="I2584" s="8"/>
      <c r="J2584" s="10"/>
      <c r="AC2584" s="14"/>
      <c r="AD2584" s="15"/>
    </row>
    <row r="2585" spans="1:30" hidden="1" outlineLevel="1" x14ac:dyDescent="0.3">
      <c r="A2585" s="20">
        <v>40266</v>
      </c>
      <c r="B2585" s="21">
        <v>4.1846412779357762E-3</v>
      </c>
      <c r="C2585" s="9">
        <f t="shared" si="202"/>
        <v>-6.3153587220642245E-3</v>
      </c>
      <c r="D2585" s="6">
        <f t="shared" si="203"/>
        <v>3.9883755788352676E-5</v>
      </c>
      <c r="E2585" s="6">
        <f t="shared" si="205"/>
        <v>9.3244481847877967E-5</v>
      </c>
      <c r="F2585" s="6">
        <f t="shared" si="204"/>
        <v>0.33370514339229607</v>
      </c>
      <c r="G2585" s="17">
        <v>3.5734235763514167E-3</v>
      </c>
      <c r="H2585" s="9">
        <f t="shared" si="201"/>
        <v>5.7767217640483258E-3</v>
      </c>
      <c r="I2585" s="8"/>
      <c r="J2585" s="10"/>
      <c r="AC2585" s="14"/>
      <c r="AD2585" s="15"/>
    </row>
    <row r="2586" spans="1:30" hidden="1" outlineLevel="1" x14ac:dyDescent="0.3">
      <c r="A2586" s="20">
        <v>40267</v>
      </c>
      <c r="B2586" s="21">
        <v>1.0603515847716844E-3</v>
      </c>
      <c r="C2586" s="9">
        <f t="shared" si="202"/>
        <v>-9.4396484152283154E-3</v>
      </c>
      <c r="D2586" s="6">
        <f t="shared" si="203"/>
        <v>8.9106962203122446E-5</v>
      </c>
      <c r="E2586" s="6">
        <f t="shared" si="205"/>
        <v>3.9883755788352676E-5</v>
      </c>
      <c r="F2586" s="6">
        <f t="shared" si="204"/>
        <v>0.13207582813628574</v>
      </c>
      <c r="G2586" s="17">
        <v>4.3676466012248071E-3</v>
      </c>
      <c r="H2586" s="9">
        <f t="shared" si="201"/>
        <v>3.6342238254720325E-3</v>
      </c>
      <c r="I2586" s="8"/>
      <c r="J2586" s="10"/>
      <c r="AC2586" s="14"/>
      <c r="AD2586" s="15"/>
    </row>
    <row r="2587" spans="1:30" hidden="1" outlineLevel="1" x14ac:dyDescent="0.3">
      <c r="A2587" s="20">
        <v>40268</v>
      </c>
      <c r="B2587" s="21">
        <v>-4.6673419441192786E-3</v>
      </c>
      <c r="C2587" s="9">
        <f t="shared" si="202"/>
        <v>-1.516734194411928E-2</v>
      </c>
      <c r="D2587" s="6">
        <f t="shared" si="203"/>
        <v>2.3004826164984004E-4</v>
      </c>
      <c r="E2587" s="6">
        <f t="shared" si="205"/>
        <v>8.9106962203122446E-5</v>
      </c>
      <c r="F2587" s="6">
        <f t="shared" si="204"/>
        <v>0.18856832620811928</v>
      </c>
      <c r="G2587" s="17">
        <v>4.0051564343649938E-3</v>
      </c>
      <c r="H2587" s="9">
        <f t="shared" si="201"/>
        <v>4.3424454654965939E-3</v>
      </c>
      <c r="I2587" s="8"/>
      <c r="J2587" s="10"/>
      <c r="AC2587" s="14"/>
      <c r="AD2587" s="15"/>
    </row>
    <row r="2588" spans="1:30" hidden="1" outlineLevel="1" x14ac:dyDescent="0.3">
      <c r="A2588" s="20">
        <v>40269</v>
      </c>
      <c r="B2588" s="21">
        <v>6.4672828375706018E-3</v>
      </c>
      <c r="C2588" s="9">
        <f t="shared" si="202"/>
        <v>-4.0327171624293988E-3</v>
      </c>
      <c r="D2588" s="6">
        <f t="shared" si="203"/>
        <v>1.6262807712152622E-5</v>
      </c>
      <c r="E2588" s="6">
        <f t="shared" si="205"/>
        <v>2.3004826164984004E-4</v>
      </c>
      <c r="F2588" s="6">
        <f t="shared" si="204"/>
        <v>0.16138579947110837</v>
      </c>
      <c r="G2588" s="17">
        <v>5.1737473637176535E-3</v>
      </c>
      <c r="H2588" s="9">
        <f t="shared" si="201"/>
        <v>4.0172851463532973E-3</v>
      </c>
      <c r="I2588" s="8"/>
      <c r="J2588" s="10"/>
      <c r="AC2588" s="14"/>
      <c r="AD2588" s="15"/>
    </row>
    <row r="2589" spans="1:30" hidden="1" outlineLevel="1" x14ac:dyDescent="0.3">
      <c r="A2589" s="20">
        <v>40273</v>
      </c>
      <c r="B2589" s="21">
        <v>4.244588666626658E-3</v>
      </c>
      <c r="C2589" s="9">
        <f t="shared" si="202"/>
        <v>-6.2554113333733426E-3</v>
      </c>
      <c r="D2589" s="6">
        <f t="shared" si="203"/>
        <v>3.9130170949695663E-5</v>
      </c>
      <c r="E2589" s="6">
        <f t="shared" si="205"/>
        <v>1.6262807712152622E-5</v>
      </c>
      <c r="F2589" s="6">
        <f t="shared" si="204"/>
        <v>0.25745823444718108</v>
      </c>
      <c r="G2589" s="17">
        <v>3.1709910963747725E-3</v>
      </c>
      <c r="H2589" s="9">
        <f t="shared" si="201"/>
        <v>5.0740342376375536E-3</v>
      </c>
      <c r="I2589" s="8"/>
      <c r="J2589" s="10"/>
      <c r="AC2589" s="14"/>
      <c r="AD2589" s="15"/>
    </row>
    <row r="2590" spans="1:30" hidden="1" outlineLevel="1" x14ac:dyDescent="0.3">
      <c r="A2590" s="20">
        <v>40274</v>
      </c>
      <c r="B2590" s="21">
        <v>-3.2442990851848255E-4</v>
      </c>
      <c r="C2590" s="9">
        <f t="shared" si="202"/>
        <v>-1.0824429908518483E-2</v>
      </c>
      <c r="D2590" s="6">
        <f t="shared" si="203"/>
        <v>1.1716828284442945E-4</v>
      </c>
      <c r="E2590" s="6">
        <f t="shared" si="205"/>
        <v>3.9130170949695663E-5</v>
      </c>
      <c r="F2590" s="6">
        <f t="shared" si="204"/>
        <v>0.10776498046868717</v>
      </c>
      <c r="G2590" s="17">
        <v>3.9332799063849996E-3</v>
      </c>
      <c r="H2590" s="9">
        <f t="shared" si="201"/>
        <v>3.2827576893320527E-3</v>
      </c>
      <c r="I2590" s="8"/>
      <c r="J2590" s="10"/>
      <c r="AC2590" s="14"/>
      <c r="AD2590" s="15"/>
    </row>
    <row r="2591" spans="1:30" hidden="1" outlineLevel="1" x14ac:dyDescent="0.3">
      <c r="A2591" s="20">
        <v>40275</v>
      </c>
      <c r="B2591" s="21">
        <v>-6.628186677127456E-3</v>
      </c>
      <c r="C2591" s="9">
        <f t="shared" si="202"/>
        <v>-1.7128186677127455E-2</v>
      </c>
      <c r="D2591" s="6">
        <f t="shared" si="203"/>
        <v>2.9337477884652644E-4</v>
      </c>
      <c r="E2591" s="6">
        <f t="shared" si="205"/>
        <v>1.1716828284442945E-4</v>
      </c>
      <c r="F2591" s="6">
        <f t="shared" si="204"/>
        <v>0.15627305157100949</v>
      </c>
      <c r="G2591" s="17">
        <v>7.0467691005006152E-3</v>
      </c>
      <c r="H2591" s="9">
        <f t="shared" si="201"/>
        <v>3.9531386463291353E-3</v>
      </c>
      <c r="I2591" s="8"/>
      <c r="J2591" s="10"/>
      <c r="AC2591" s="14"/>
      <c r="AD2591" s="15"/>
    </row>
    <row r="2592" spans="1:30" hidden="1" outlineLevel="1" x14ac:dyDescent="0.3">
      <c r="A2592" s="20">
        <v>40276</v>
      </c>
      <c r="B2592" s="21">
        <v>2.7080279190192201E-3</v>
      </c>
      <c r="C2592" s="9">
        <f t="shared" si="202"/>
        <v>-7.7919720809807805E-3</v>
      </c>
      <c r="D2592" s="6">
        <f t="shared" si="203"/>
        <v>6.0714828910783954E-5</v>
      </c>
      <c r="E2592" s="6">
        <f t="shared" si="205"/>
        <v>2.9337477884652644E-4</v>
      </c>
      <c r="F2592" s="6">
        <f t="shared" si="204"/>
        <v>0.46248253648101967</v>
      </c>
      <c r="G2592" s="17">
        <v>6.4161854378503701E-3</v>
      </c>
      <c r="H2592" s="9">
        <f t="shared" si="201"/>
        <v>6.8006068588106136E-3</v>
      </c>
      <c r="I2592" s="8"/>
      <c r="J2592" s="10"/>
      <c r="AC2592" s="14"/>
      <c r="AD2592" s="15"/>
    </row>
    <row r="2593" spans="1:30" hidden="1" outlineLevel="1" x14ac:dyDescent="0.3">
      <c r="A2593" s="20">
        <v>40277</v>
      </c>
      <c r="B2593" s="21">
        <v>6.4110738475908358E-3</v>
      </c>
      <c r="C2593" s="9">
        <f t="shared" si="202"/>
        <v>-4.0889261524091648E-3</v>
      </c>
      <c r="D2593" s="6">
        <f t="shared" si="203"/>
        <v>1.6719317079855618E-5</v>
      </c>
      <c r="E2593" s="6">
        <f t="shared" si="205"/>
        <v>6.0714828910783954E-5</v>
      </c>
      <c r="F2593" s="6">
        <f t="shared" si="204"/>
        <v>0.38643779507878612</v>
      </c>
      <c r="G2593" s="17">
        <v>2.8106769256449442E-3</v>
      </c>
      <c r="H2593" s="9">
        <f t="shared" si="201"/>
        <v>6.2164121089160916E-3</v>
      </c>
      <c r="I2593" s="8"/>
      <c r="J2593" s="10"/>
      <c r="AC2593" s="14"/>
      <c r="AD2593" s="15"/>
    </row>
    <row r="2594" spans="1:30" hidden="1" outlineLevel="1" x14ac:dyDescent="0.3">
      <c r="A2594" s="20">
        <v>40280</v>
      </c>
      <c r="B2594" s="21">
        <v>7.8352883916246263E-4</v>
      </c>
      <c r="C2594" s="9">
        <f t="shared" si="202"/>
        <v>-9.7164711608375386E-3</v>
      </c>
      <c r="D2594" s="6">
        <f t="shared" si="203"/>
        <v>9.440981181938759E-5</v>
      </c>
      <c r="E2594" s="6">
        <f t="shared" si="205"/>
        <v>1.6719317079855618E-5</v>
      </c>
      <c r="F2594" s="6">
        <f t="shared" si="204"/>
        <v>8.8459743049533385E-2</v>
      </c>
      <c r="G2594" s="17">
        <v>2.4662764895594983E-3</v>
      </c>
      <c r="H2594" s="9">
        <f t="shared" si="201"/>
        <v>2.9742182678736506E-3</v>
      </c>
      <c r="I2594" s="8"/>
      <c r="J2594" s="10"/>
      <c r="AC2594" s="14"/>
      <c r="AD2594" s="15"/>
    </row>
    <row r="2595" spans="1:30" hidden="1" outlineLevel="1" x14ac:dyDescent="0.3">
      <c r="A2595" s="20">
        <v>40281</v>
      </c>
      <c r="B2595" s="21">
        <v>1.2213356675288395E-3</v>
      </c>
      <c r="C2595" s="9">
        <f t="shared" si="202"/>
        <v>-9.2786643324711607E-3</v>
      </c>
      <c r="D2595" s="6">
        <f t="shared" si="203"/>
        <v>8.6093611794672489E-5</v>
      </c>
      <c r="E2595" s="6">
        <f t="shared" si="205"/>
        <v>9.440981181938759E-5</v>
      </c>
      <c r="F2595" s="6">
        <f t="shared" si="204"/>
        <v>7.2182800212167483E-2</v>
      </c>
      <c r="G2595" s="17">
        <v>5.878625862616671E-3</v>
      </c>
      <c r="H2595" s="9">
        <f t="shared" si="201"/>
        <v>2.6866856945345781E-3</v>
      </c>
      <c r="I2595" s="8"/>
      <c r="J2595" s="10"/>
      <c r="AC2595" s="14"/>
      <c r="AD2595" s="15"/>
    </row>
    <row r="2596" spans="1:30" hidden="1" outlineLevel="1" x14ac:dyDescent="0.3">
      <c r="A2596" s="20">
        <v>40282</v>
      </c>
      <c r="B2596" s="21">
        <v>9.3657939148324865E-3</v>
      </c>
      <c r="C2596" s="9">
        <f t="shared" si="202"/>
        <v>-1.1342060851675141E-3</v>
      </c>
      <c r="D2596" s="6">
        <f t="shared" si="203"/>
        <v>1.2864234436310183E-6</v>
      </c>
      <c r="E2596" s="6">
        <f t="shared" si="205"/>
        <v>8.6093611794672489E-5</v>
      </c>
      <c r="F2596" s="6">
        <f t="shared" si="204"/>
        <v>0.32723969774315625</v>
      </c>
      <c r="G2596" s="17">
        <v>3.7438810505900214E-3</v>
      </c>
      <c r="H2596" s="9">
        <f t="shared" si="201"/>
        <v>5.7204868476656446E-3</v>
      </c>
      <c r="I2596" s="8"/>
      <c r="J2596" s="10"/>
      <c r="AC2596" s="14"/>
      <c r="AD2596" s="15"/>
    </row>
    <row r="2597" spans="1:30" hidden="1" outlineLevel="1" x14ac:dyDescent="0.3">
      <c r="A2597" s="20">
        <v>40283</v>
      </c>
      <c r="B2597" s="21">
        <v>1.9274542243568732E-3</v>
      </c>
      <c r="C2597" s="9">
        <f t="shared" si="202"/>
        <v>-8.572545775643127E-3</v>
      </c>
      <c r="D2597" s="6">
        <f t="shared" si="203"/>
        <v>7.3488541075496824E-5</v>
      </c>
      <c r="E2597" s="6">
        <f t="shared" si="205"/>
        <v>1.2864234436310183E-6</v>
      </c>
      <c r="F2597" s="6">
        <f t="shared" si="204"/>
        <v>0.14324711490959677</v>
      </c>
      <c r="G2597" s="17">
        <v>3.416562310563199E-3</v>
      </c>
      <c r="H2597" s="9">
        <f t="shared" si="201"/>
        <v>3.7848000595750997E-3</v>
      </c>
      <c r="I2597" s="8"/>
      <c r="J2597" s="10"/>
      <c r="AC2597" s="14"/>
      <c r="AD2597" s="15"/>
    </row>
    <row r="2598" spans="1:30" hidden="1" outlineLevel="1" x14ac:dyDescent="0.3">
      <c r="A2598" s="20">
        <v>40284</v>
      </c>
      <c r="B2598" s="21">
        <v>-1.1362198394620689E-2</v>
      </c>
      <c r="C2598" s="9">
        <f t="shared" si="202"/>
        <v>-2.186219839462069E-2</v>
      </c>
      <c r="D2598" s="6">
        <f t="shared" si="203"/>
        <v>4.7795571864575544E-4</v>
      </c>
      <c r="E2598" s="6">
        <f t="shared" si="205"/>
        <v>7.3488541075496824E-5</v>
      </c>
      <c r="F2598" s="6">
        <f t="shared" si="204"/>
        <v>0.12225544832988124</v>
      </c>
      <c r="G2598" s="17">
        <v>9.0185099302129389E-3</v>
      </c>
      <c r="H2598" s="9">
        <f t="shared" si="201"/>
        <v>3.4965046593688565E-3</v>
      </c>
      <c r="I2598" s="8"/>
      <c r="J2598" s="10"/>
      <c r="AC2598" s="14"/>
      <c r="AD2598" s="15"/>
    </row>
    <row r="2599" spans="1:30" hidden="1" outlineLevel="1" x14ac:dyDescent="0.3">
      <c r="A2599" s="20">
        <v>40287</v>
      </c>
      <c r="B2599" s="21">
        <v>6.63840447283175E-3</v>
      </c>
      <c r="C2599" s="9">
        <f t="shared" si="202"/>
        <v>-3.8615955271682507E-3</v>
      </c>
      <c r="D2599" s="6">
        <f t="shared" si="203"/>
        <v>1.4911920015445841E-5</v>
      </c>
      <c r="E2599" s="6">
        <f t="shared" si="205"/>
        <v>4.7795571864575544E-4</v>
      </c>
      <c r="F2599" s="6">
        <f t="shared" si="204"/>
        <v>0.74621281064982659</v>
      </c>
      <c r="G2599" s="17">
        <v>6.3858919058969394E-3</v>
      </c>
      <c r="H2599" s="9">
        <f t="shared" si="201"/>
        <v>8.6383610172869399E-3</v>
      </c>
      <c r="I2599" s="8"/>
      <c r="J2599" s="10"/>
      <c r="AC2599" s="14"/>
      <c r="AD2599" s="15"/>
    </row>
    <row r="2600" spans="1:30" hidden="1" outlineLevel="1" x14ac:dyDescent="0.3">
      <c r="A2600" s="20">
        <v>40288</v>
      </c>
      <c r="B2600" s="21">
        <v>2.2522088368723959E-3</v>
      </c>
      <c r="C2600" s="9">
        <f t="shared" si="202"/>
        <v>-8.2477911631276043E-3</v>
      </c>
      <c r="D2600" s="6">
        <f t="shared" si="203"/>
        <v>6.8026059070565797E-5</v>
      </c>
      <c r="E2600" s="6">
        <f t="shared" si="205"/>
        <v>1.4911920015445841E-5</v>
      </c>
      <c r="F2600" s="6">
        <f t="shared" si="204"/>
        <v>0.38296327938153141</v>
      </c>
      <c r="G2600" s="17">
        <v>3.7653645042598537E-3</v>
      </c>
      <c r="H2600" s="9">
        <f t="shared" si="201"/>
        <v>6.1884026968316418E-3</v>
      </c>
      <c r="I2600" s="8"/>
      <c r="J2600" s="10"/>
      <c r="AC2600" s="14"/>
      <c r="AD2600" s="15"/>
    </row>
    <row r="2601" spans="1:30" hidden="1" outlineLevel="1" x14ac:dyDescent="0.3">
      <c r="A2601" s="20">
        <v>40289</v>
      </c>
      <c r="B2601" s="21">
        <v>7.0680326744258337E-4</v>
      </c>
      <c r="C2601" s="9">
        <f t="shared" si="202"/>
        <v>-9.793196732557418E-3</v>
      </c>
      <c r="D2601" s="6">
        <f t="shared" si="203"/>
        <v>9.5906702242573295E-5</v>
      </c>
      <c r="E2601" s="6">
        <f t="shared" si="205"/>
        <v>6.8026059070565797E-5</v>
      </c>
      <c r="F2601" s="6">
        <f t="shared" si="204"/>
        <v>0.14469328000715861</v>
      </c>
      <c r="G2601" s="17">
        <v>4.932806195617475E-3</v>
      </c>
      <c r="H2601" s="9">
        <f t="shared" si="201"/>
        <v>3.8038569900452172E-3</v>
      </c>
      <c r="I2601" s="8"/>
      <c r="J2601" s="10"/>
      <c r="AC2601" s="14"/>
      <c r="AD2601" s="15"/>
    </row>
    <row r="2602" spans="1:30" hidden="1" outlineLevel="1" x14ac:dyDescent="0.3">
      <c r="A2602" s="20">
        <v>40290</v>
      </c>
      <c r="B2602" s="21">
        <v>8.4190928226234106E-4</v>
      </c>
      <c r="C2602" s="9">
        <f t="shared" si="202"/>
        <v>-9.6580907177376604E-3</v>
      </c>
      <c r="D2602" s="6">
        <f t="shared" si="203"/>
        <v>9.3278716312050349E-5</v>
      </c>
      <c r="E2602" s="6">
        <f t="shared" si="205"/>
        <v>9.5906702242573295E-5</v>
      </c>
      <c r="F2602" s="6">
        <f t="shared" si="204"/>
        <v>0.23564858941089759</v>
      </c>
      <c r="G2602" s="17">
        <v>9.4167162405653978E-3</v>
      </c>
      <c r="H2602" s="9">
        <f t="shared" si="201"/>
        <v>4.8543649369500183E-3</v>
      </c>
      <c r="I2602" s="8"/>
      <c r="J2602" s="10"/>
      <c r="AC2602" s="14"/>
      <c r="AD2602" s="15"/>
    </row>
    <row r="2603" spans="1:30" hidden="1" outlineLevel="1" x14ac:dyDescent="0.3">
      <c r="A2603" s="20">
        <v>40291</v>
      </c>
      <c r="B2603" s="21">
        <v>6.2663332899903397E-3</v>
      </c>
      <c r="C2603" s="9">
        <f t="shared" si="202"/>
        <v>-4.233666710009661E-3</v>
      </c>
      <c r="D2603" s="6">
        <f t="shared" si="203"/>
        <v>1.7923933811444028E-5</v>
      </c>
      <c r="E2603" s="6">
        <f t="shared" si="205"/>
        <v>9.3278716312050349E-5</v>
      </c>
      <c r="F2603" s="6">
        <f t="shared" si="204"/>
        <v>0.81195954840675288</v>
      </c>
      <c r="G2603" s="17">
        <v>4.9802476422366434E-3</v>
      </c>
      <c r="H2603" s="9">
        <f t="shared" si="201"/>
        <v>9.0108798039189985E-3</v>
      </c>
      <c r="I2603" s="8"/>
      <c r="J2603" s="10"/>
      <c r="AC2603" s="14"/>
      <c r="AD2603" s="15"/>
    </row>
    <row r="2604" spans="1:30" hidden="1" outlineLevel="1" x14ac:dyDescent="0.3">
      <c r="A2604" s="20">
        <v>40294</v>
      </c>
      <c r="B2604" s="21">
        <v>6.6936463637416569E-5</v>
      </c>
      <c r="C2604" s="9">
        <f t="shared" si="202"/>
        <v>-1.0433063536362584E-2</v>
      </c>
      <c r="D2604" s="6">
        <f t="shared" si="203"/>
        <v>1.0884881475377855E-4</v>
      </c>
      <c r="E2604" s="6">
        <f t="shared" si="205"/>
        <v>1.7923933811444028E-5</v>
      </c>
      <c r="F2604" s="6">
        <f t="shared" si="204"/>
        <v>0.23985959319280709</v>
      </c>
      <c r="G2604" s="17">
        <v>4.5897282461597952E-3</v>
      </c>
      <c r="H2604" s="9">
        <f t="shared" si="201"/>
        <v>4.8975462549403969E-3</v>
      </c>
      <c r="I2604" s="8"/>
      <c r="J2604" s="10"/>
      <c r="AC2604" s="14"/>
      <c r="AD2604" s="15"/>
    </row>
    <row r="2605" spans="1:30" hidden="1" outlineLevel="1" x14ac:dyDescent="0.3">
      <c r="A2605" s="20">
        <v>40295</v>
      </c>
      <c r="B2605" s="21">
        <v>-1.9195961979203171E-2</v>
      </c>
      <c r="C2605" s="9">
        <f t="shared" si="202"/>
        <v>-2.969596197920317E-2</v>
      </c>
      <c r="D2605" s="6">
        <f t="shared" si="203"/>
        <v>8.8185015787028021E-4</v>
      </c>
      <c r="E2605" s="6">
        <f t="shared" si="205"/>
        <v>1.0884881475377855E-4</v>
      </c>
      <c r="F2605" s="6">
        <f t="shared" si="204"/>
        <v>0.20638655395533012</v>
      </c>
      <c r="G2605" s="17">
        <v>1.0341982389421425E-2</v>
      </c>
      <c r="H2605" s="9">
        <f t="shared" si="201"/>
        <v>4.5429786919523422E-3</v>
      </c>
      <c r="I2605" s="8"/>
      <c r="J2605" s="10"/>
      <c r="AC2605" s="14"/>
      <c r="AD2605" s="15"/>
    </row>
    <row r="2606" spans="1:30" hidden="1" outlineLevel="1" x14ac:dyDescent="0.3">
      <c r="A2606" s="20">
        <v>40296</v>
      </c>
      <c r="B2606" s="21">
        <v>4.8353925353669582E-3</v>
      </c>
      <c r="C2606" s="9">
        <f t="shared" si="202"/>
        <v>-5.6646074646330424E-3</v>
      </c>
      <c r="D2606" s="6">
        <f t="shared" si="203"/>
        <v>3.2087777728376383E-5</v>
      </c>
      <c r="E2606" s="6">
        <f t="shared" si="205"/>
        <v>8.8185015787028021E-4</v>
      </c>
      <c r="F2606" s="6">
        <f t="shared" si="204"/>
        <v>0.9757258726467668</v>
      </c>
      <c r="G2606" s="17">
        <v>6.1677299694481644E-3</v>
      </c>
      <c r="H2606" s="9">
        <f t="shared" si="201"/>
        <v>9.8778837442377639E-3</v>
      </c>
      <c r="I2606" s="8"/>
      <c r="J2606" s="10"/>
      <c r="AC2606" s="14"/>
      <c r="AD2606" s="15"/>
    </row>
    <row r="2607" spans="1:30" hidden="1" outlineLevel="1" x14ac:dyDescent="0.3">
      <c r="A2607" s="20">
        <v>40297</v>
      </c>
      <c r="B2607" s="21">
        <v>1.0989444312795887E-2</v>
      </c>
      <c r="C2607" s="9">
        <f t="shared" si="202"/>
        <v>4.8944431279588675E-4</v>
      </c>
      <c r="D2607" s="6">
        <f t="shared" si="203"/>
        <v>2.3955573532823781E-7</v>
      </c>
      <c r="E2607" s="6">
        <f t="shared" si="205"/>
        <v>3.2087777728376383E-5</v>
      </c>
      <c r="F2607" s="6">
        <f t="shared" si="204"/>
        <v>0.35843284633995809</v>
      </c>
      <c r="G2607" s="17">
        <v>7.2257392970147011E-3</v>
      </c>
      <c r="H2607" s="9">
        <f t="shared" si="201"/>
        <v>5.986926142353504E-3</v>
      </c>
      <c r="I2607" s="8"/>
      <c r="J2607" s="10"/>
      <c r="AC2607" s="14"/>
      <c r="AD2607" s="15"/>
    </row>
    <row r="2608" spans="1:30" hidden="1" outlineLevel="1" x14ac:dyDescent="0.3">
      <c r="A2608" s="20">
        <v>40298</v>
      </c>
      <c r="B2608" s="21">
        <v>-1.4313958062448262E-2</v>
      </c>
      <c r="C2608" s="9">
        <f t="shared" si="202"/>
        <v>-2.4813958062448262E-2</v>
      </c>
      <c r="D2608" s="6">
        <f t="shared" si="203"/>
        <v>6.1573251472494107E-4</v>
      </c>
      <c r="E2608" s="6">
        <f t="shared" si="205"/>
        <v>2.3955573532823781E-7</v>
      </c>
      <c r="F2608" s="6">
        <f t="shared" si="204"/>
        <v>0.4853566892351005</v>
      </c>
      <c r="G2608" s="17">
        <v>8.9073461249725653E-3</v>
      </c>
      <c r="H2608" s="9">
        <f t="shared" si="201"/>
        <v>6.9667545473850344E-3</v>
      </c>
      <c r="I2608" s="8"/>
      <c r="J2608" s="10"/>
      <c r="AC2608" s="14"/>
      <c r="AD2608" s="15"/>
    </row>
    <row r="2609" spans="1:30" hidden="1" outlineLevel="1" x14ac:dyDescent="0.3">
      <c r="A2609" s="20">
        <v>40301</v>
      </c>
      <c r="B2609" s="21">
        <v>1.2925891170024604E-2</v>
      </c>
      <c r="C2609" s="9">
        <f t="shared" si="202"/>
        <v>2.4258911700246032E-3</v>
      </c>
      <c r="D2609" s="6">
        <f t="shared" si="203"/>
        <v>5.8849479688033385E-6</v>
      </c>
      <c r="E2609" s="6">
        <f t="shared" si="205"/>
        <v>6.1573251472494107E-4</v>
      </c>
      <c r="F2609" s="6">
        <f t="shared" si="204"/>
        <v>0.72836657833151186</v>
      </c>
      <c r="G2609" s="17">
        <v>7.3419943442460927E-3</v>
      </c>
      <c r="H2609" s="9">
        <f t="shared" si="201"/>
        <v>8.5344395148803515E-3</v>
      </c>
      <c r="I2609" s="8"/>
      <c r="J2609" s="10"/>
      <c r="AC2609" s="14"/>
      <c r="AD2609" s="15"/>
    </row>
    <row r="2610" spans="1:30" hidden="1" outlineLevel="1" x14ac:dyDescent="0.3">
      <c r="A2610" s="20">
        <v>40302</v>
      </c>
      <c r="B2610" s="21">
        <v>-2.0387918315521381E-2</v>
      </c>
      <c r="C2610" s="9">
        <f t="shared" si="202"/>
        <v>-3.088791831552138E-2</v>
      </c>
      <c r="D2610" s="6">
        <f t="shared" si="203"/>
        <v>9.5406349786632109E-4</v>
      </c>
      <c r="E2610" s="6">
        <f t="shared" si="205"/>
        <v>5.8849479688033385E-6</v>
      </c>
      <c r="F2610" s="6">
        <f t="shared" si="204"/>
        <v>0.50052601867758395</v>
      </c>
      <c r="G2610" s="17">
        <v>1.3191010883963418E-2</v>
      </c>
      <c r="H2610" s="9">
        <f t="shared" si="201"/>
        <v>7.0747863478523784E-3</v>
      </c>
      <c r="I2610" s="8"/>
      <c r="J2610" s="10"/>
      <c r="AC2610" s="14"/>
      <c r="AD2610" s="15"/>
    </row>
    <row r="2611" spans="1:30" hidden="1" outlineLevel="1" x14ac:dyDescent="0.3">
      <c r="A2611" s="20">
        <v>40303</v>
      </c>
      <c r="B2611" s="21">
        <v>-5.5006612338463438E-3</v>
      </c>
      <c r="C2611" s="9">
        <f t="shared" si="202"/>
        <v>-1.6000661233846344E-2</v>
      </c>
      <c r="D2611" s="6">
        <f t="shared" si="203"/>
        <v>2.5602115992031321E-4</v>
      </c>
      <c r="E2611" s="6">
        <f t="shared" si="205"/>
        <v>9.5406349786632109E-4</v>
      </c>
      <c r="F2611" s="6">
        <f t="shared" si="204"/>
        <v>1.5762596811614282</v>
      </c>
      <c r="G2611" s="17">
        <v>7.6930939362106236E-3</v>
      </c>
      <c r="H2611" s="9">
        <f t="shared" si="201"/>
        <v>1.2554918084804169E-2</v>
      </c>
      <c r="I2611" s="8"/>
      <c r="J2611" s="10"/>
      <c r="AC2611" s="14"/>
      <c r="AD2611" s="15"/>
    </row>
    <row r="2612" spans="1:30" hidden="1" outlineLevel="1" x14ac:dyDescent="0.3">
      <c r="A2612" s="20">
        <v>40304</v>
      </c>
      <c r="B2612" s="21">
        <v>-3.2406382653440605E-2</v>
      </c>
      <c r="C2612" s="9">
        <f t="shared" si="202"/>
        <v>-4.2906382653440607E-2</v>
      </c>
      <c r="D2612" s="6">
        <f t="shared" si="203"/>
        <v>1.8409576724034691E-3</v>
      </c>
      <c r="E2612" s="6">
        <f t="shared" si="205"/>
        <v>2.5602115992031321E-4</v>
      </c>
      <c r="F2612" s="6">
        <f t="shared" si="204"/>
        <v>0.54781288152138807</v>
      </c>
      <c r="G2612" s="17">
        <v>7.3783731099801714E-2</v>
      </c>
      <c r="H2612" s="9">
        <f t="shared" si="201"/>
        <v>7.4014382488904688E-3</v>
      </c>
      <c r="I2612" s="8"/>
      <c r="J2612" s="10"/>
      <c r="AC2612" s="14"/>
      <c r="AD2612" s="15"/>
    </row>
    <row r="2613" spans="1:30" hidden="1" outlineLevel="1" x14ac:dyDescent="0.3">
      <c r="A2613" s="20">
        <v>40305</v>
      </c>
      <c r="B2613" s="21">
        <v>-1.3386382208434775E-2</v>
      </c>
      <c r="C2613" s="9">
        <f t="shared" si="202"/>
        <v>-2.3886382208434774E-2</v>
      </c>
      <c r="D2613" s="6">
        <f t="shared" si="203"/>
        <v>5.7055925500742934E-4</v>
      </c>
      <c r="E2613" s="6">
        <f t="shared" si="205"/>
        <v>1.8409576724034691E-3</v>
      </c>
      <c r="F2613" s="6">
        <f t="shared" si="204"/>
        <v>48.779989684096087</v>
      </c>
      <c r="G2613" s="17">
        <v>2.0656866341018269E-2</v>
      </c>
      <c r="H2613" s="9">
        <f t="shared" si="201"/>
        <v>6.9842672975836267E-2</v>
      </c>
      <c r="I2613" s="8"/>
      <c r="J2613" s="10"/>
      <c r="AC2613" s="14"/>
      <c r="AD2613" s="15"/>
    </row>
    <row r="2614" spans="1:30" hidden="1" outlineLevel="1" x14ac:dyDescent="0.3">
      <c r="A2614" s="20">
        <v>40308</v>
      </c>
      <c r="B2614" s="21">
        <v>3.8246955558178072E-2</v>
      </c>
      <c r="C2614" s="9">
        <f t="shared" si="202"/>
        <v>2.774695555817807E-2</v>
      </c>
      <c r="D2614" s="6">
        <f t="shared" si="203"/>
        <v>7.6989354274750884E-4</v>
      </c>
      <c r="E2614" s="6">
        <f t="shared" si="205"/>
        <v>5.7055925500742934E-4</v>
      </c>
      <c r="F2614" s="6">
        <f t="shared" si="204"/>
        <v>3.8397168787127356</v>
      </c>
      <c r="G2614" s="17">
        <v>1.9351856028557591E-2</v>
      </c>
      <c r="H2614" s="9">
        <f t="shared" si="201"/>
        <v>1.9595195530314913E-2</v>
      </c>
      <c r="I2614" s="8"/>
      <c r="J2614" s="10"/>
      <c r="AC2614" s="14"/>
      <c r="AD2614" s="15"/>
    </row>
    <row r="2615" spans="1:30" hidden="1" outlineLevel="1" x14ac:dyDescent="0.3">
      <c r="A2615" s="20">
        <v>40309</v>
      </c>
      <c r="B2615" s="21">
        <v>-3.4253689501697218E-3</v>
      </c>
      <c r="C2615" s="9">
        <f t="shared" si="202"/>
        <v>-1.3925368950169723E-2</v>
      </c>
      <c r="D2615" s="6">
        <f t="shared" si="203"/>
        <v>1.93915900398351E-4</v>
      </c>
      <c r="E2615" s="6">
        <f t="shared" si="205"/>
        <v>7.6989354274750884E-4</v>
      </c>
      <c r="F2615" s="6">
        <f t="shared" si="204"/>
        <v>3.372045729484936</v>
      </c>
      <c r="G2615" s="17">
        <v>1.1527696768652515E-2</v>
      </c>
      <c r="H2615" s="9">
        <f t="shared" si="201"/>
        <v>1.8363130804644766E-2</v>
      </c>
      <c r="I2615" s="8"/>
      <c r="J2615" s="10"/>
      <c r="AC2615" s="14"/>
      <c r="AD2615" s="15"/>
    </row>
    <row r="2616" spans="1:30" hidden="1" outlineLevel="1" x14ac:dyDescent="0.3">
      <c r="A2616" s="20">
        <v>40310</v>
      </c>
      <c r="B2616" s="21">
        <v>1.3735417943792254E-2</v>
      </c>
      <c r="C2616" s="9">
        <f t="shared" si="202"/>
        <v>3.2354179437922535E-3</v>
      </c>
      <c r="D2616" s="6">
        <f t="shared" si="203"/>
        <v>1.0467929271012894E-5</v>
      </c>
      <c r="E2616" s="6">
        <f t="shared" si="205"/>
        <v>1.93915900398351E-4</v>
      </c>
      <c r="F2616" s="6">
        <f t="shared" si="204"/>
        <v>1.2079793923314819</v>
      </c>
      <c r="G2616" s="17">
        <v>6.6891460665816065E-3</v>
      </c>
      <c r="H2616" s="9">
        <f t="shared" si="201"/>
        <v>1.0990811582096574E-2</v>
      </c>
      <c r="I2616" s="8"/>
      <c r="J2616" s="10"/>
      <c r="AC2616" s="14"/>
      <c r="AD2616" s="15"/>
    </row>
    <row r="2617" spans="1:30" hidden="1" outlineLevel="1" x14ac:dyDescent="0.3">
      <c r="A2617" s="20">
        <v>40311</v>
      </c>
      <c r="B2617" s="21">
        <v>-1.0513076071901741E-2</v>
      </c>
      <c r="C2617" s="9">
        <f t="shared" si="202"/>
        <v>-2.101307607190174E-2</v>
      </c>
      <c r="D2617" s="6">
        <f t="shared" si="203"/>
        <v>4.4154936600352947E-4</v>
      </c>
      <c r="E2617" s="6">
        <f t="shared" si="205"/>
        <v>1.0467929271012894E-5</v>
      </c>
      <c r="F2617" s="6">
        <f t="shared" si="204"/>
        <v>0.41847805487127482</v>
      </c>
      <c r="G2617" s="17">
        <v>7.0514784406284434E-3</v>
      </c>
      <c r="H2617" s="9">
        <f t="shared" si="201"/>
        <v>6.4689879801347197E-3</v>
      </c>
      <c r="I2617" s="8"/>
      <c r="J2617" s="10"/>
      <c r="AC2617" s="14"/>
      <c r="AD2617" s="15"/>
    </row>
    <row r="2618" spans="1:30" hidden="1" outlineLevel="1" x14ac:dyDescent="0.3">
      <c r="A2618" s="20">
        <v>40312</v>
      </c>
      <c r="B2618" s="21">
        <v>-1.5212104747513683E-2</v>
      </c>
      <c r="C2618" s="9">
        <f t="shared" si="202"/>
        <v>-2.5712104747513682E-2</v>
      </c>
      <c r="D2618" s="6">
        <f t="shared" si="203"/>
        <v>6.6111233054711566E-4</v>
      </c>
      <c r="E2618" s="6">
        <f t="shared" si="205"/>
        <v>4.4154936600352947E-4</v>
      </c>
      <c r="F2618" s="6">
        <f t="shared" si="204"/>
        <v>0.46307984523906615</v>
      </c>
      <c r="G2618" s="17">
        <v>1.3631378698087844E-2</v>
      </c>
      <c r="H2618" s="9">
        <f t="shared" si="201"/>
        <v>6.8049970260027747E-3</v>
      </c>
      <c r="I2618" s="8"/>
      <c r="J2618" s="10"/>
      <c r="AC2618" s="14"/>
      <c r="AD2618" s="15"/>
    </row>
    <row r="2619" spans="1:30" hidden="1" outlineLevel="1" x14ac:dyDescent="0.3">
      <c r="A2619" s="20">
        <v>40315</v>
      </c>
      <c r="B2619" s="21">
        <v>5.3374043262332811E-4</v>
      </c>
      <c r="C2619" s="9">
        <f t="shared" si="202"/>
        <v>-9.9662595673766733E-3</v>
      </c>
      <c r="D2619" s="6">
        <f t="shared" si="203"/>
        <v>9.9326329764327069E-5</v>
      </c>
      <c r="E2619" s="6">
        <f t="shared" si="205"/>
        <v>6.6111233054711566E-4</v>
      </c>
      <c r="F2619" s="6">
        <f t="shared" si="204"/>
        <v>1.6820520457203387</v>
      </c>
      <c r="G2619" s="17">
        <v>1.663187138807207E-2</v>
      </c>
      <c r="H2619" s="9">
        <f t="shared" si="201"/>
        <v>1.2969394919271826E-2</v>
      </c>
      <c r="I2619" s="8"/>
      <c r="J2619" s="10"/>
      <c r="AC2619" s="14"/>
      <c r="AD2619" s="15"/>
    </row>
    <row r="2620" spans="1:30" hidden="1" outlineLevel="1" x14ac:dyDescent="0.3">
      <c r="A2620" s="20">
        <v>40316</v>
      </c>
      <c r="B2620" s="21">
        <v>-1.0870247268486843E-2</v>
      </c>
      <c r="C2620" s="9">
        <f t="shared" si="202"/>
        <v>-2.1370247268486846E-2</v>
      </c>
      <c r="D2620" s="6">
        <f t="shared" si="203"/>
        <v>4.566874683162695E-4</v>
      </c>
      <c r="E2620" s="6">
        <f t="shared" si="205"/>
        <v>9.9326329764327069E-5</v>
      </c>
      <c r="F2620" s="6">
        <f t="shared" si="204"/>
        <v>2.4953794476279878</v>
      </c>
      <c r="G2620" s="17">
        <v>1.3977629810778101E-2</v>
      </c>
      <c r="H2620" s="9">
        <f t="shared" si="201"/>
        <v>1.5796770073746049E-2</v>
      </c>
      <c r="I2620" s="8"/>
      <c r="J2620" s="10"/>
      <c r="AC2620" s="14"/>
      <c r="AD2620" s="15"/>
    </row>
    <row r="2621" spans="1:30" hidden="1" outlineLevel="1" x14ac:dyDescent="0.3">
      <c r="A2621" s="20">
        <v>40317</v>
      </c>
      <c r="B2621" s="21">
        <v>-6.3545010214269559E-3</v>
      </c>
      <c r="C2621" s="9">
        <f t="shared" si="202"/>
        <v>-1.6854501021426958E-2</v>
      </c>
      <c r="D2621" s="6">
        <f t="shared" si="203"/>
        <v>2.8407420468128238E-4</v>
      </c>
      <c r="E2621" s="6">
        <f t="shared" si="205"/>
        <v>4.566874683162695E-4</v>
      </c>
      <c r="F2621" s="6">
        <f t="shared" si="204"/>
        <v>1.7676742117020956</v>
      </c>
      <c r="G2621" s="17">
        <v>1.3664207077731616E-2</v>
      </c>
      <c r="H2621" s="9">
        <f t="shared" si="201"/>
        <v>1.3295390974702835E-2</v>
      </c>
      <c r="I2621" s="8"/>
      <c r="J2621" s="10"/>
      <c r="AC2621" s="14"/>
      <c r="AD2621" s="15"/>
    </row>
    <row r="2622" spans="1:30" hidden="1" outlineLevel="1" x14ac:dyDescent="0.3">
      <c r="A2622" s="20">
        <v>40318</v>
      </c>
      <c r="B2622" s="21">
        <v>-3.6700041229642572E-2</v>
      </c>
      <c r="C2622" s="9">
        <f t="shared" si="202"/>
        <v>-4.7200041229642574E-2</v>
      </c>
      <c r="D2622" s="6">
        <f t="shared" si="203"/>
        <v>2.2278438920799587E-3</v>
      </c>
      <c r="E2622" s="6">
        <f t="shared" si="205"/>
        <v>2.8407420468128238E-4</v>
      </c>
      <c r="F2622" s="6">
        <f t="shared" si="204"/>
        <v>1.6900714698138857</v>
      </c>
      <c r="G2622" s="17">
        <v>1.4132630921868755E-2</v>
      </c>
      <c r="H2622" s="9">
        <f t="shared" si="201"/>
        <v>1.3000274880993423E-2</v>
      </c>
      <c r="I2622" s="8"/>
      <c r="J2622" s="10"/>
      <c r="AC2622" s="14"/>
      <c r="AD2622" s="15"/>
    </row>
    <row r="2623" spans="1:30" hidden="1" outlineLevel="1" x14ac:dyDescent="0.3">
      <c r="A2623" s="20">
        <v>40319</v>
      </c>
      <c r="B2623" s="21">
        <v>1.2376389277778723E-2</v>
      </c>
      <c r="C2623" s="9">
        <f t="shared" si="202"/>
        <v>1.8763892777787228E-3</v>
      </c>
      <c r="D2623" s="6">
        <f t="shared" si="203"/>
        <v>3.5208367217629568E-6</v>
      </c>
      <c r="E2623" s="6">
        <f t="shared" si="205"/>
        <v>2.2278438920799587E-3</v>
      </c>
      <c r="F2623" s="6">
        <f t="shared" si="204"/>
        <v>1.8067322997594666</v>
      </c>
      <c r="G2623" s="17">
        <v>1.9199099777094983E-2</v>
      </c>
      <c r="H2623" s="9">
        <f t="shared" si="201"/>
        <v>1.3441474248606313E-2</v>
      </c>
      <c r="I2623" s="8"/>
      <c r="J2623" s="10"/>
      <c r="AC2623" s="14"/>
      <c r="AD2623" s="15"/>
    </row>
    <row r="2624" spans="1:30" hidden="1" outlineLevel="1" x14ac:dyDescent="0.3">
      <c r="A2624" s="20">
        <v>40322</v>
      </c>
      <c r="B2624" s="21">
        <v>-1.2519372456158077E-2</v>
      </c>
      <c r="C2624" s="9">
        <f t="shared" si="202"/>
        <v>-2.301937245615808E-2</v>
      </c>
      <c r="D2624" s="6">
        <f t="shared" si="203"/>
        <v>5.2989150827532927E-4</v>
      </c>
      <c r="E2624" s="6">
        <f t="shared" si="205"/>
        <v>3.5208367217629568E-6</v>
      </c>
      <c r="F2624" s="6">
        <f t="shared" si="204"/>
        <v>3.3192988566708514</v>
      </c>
      <c r="G2624" s="17">
        <v>6.5100583001158089E-3</v>
      </c>
      <c r="H2624" s="9">
        <f t="shared" si="201"/>
        <v>1.8218943044729163E-2</v>
      </c>
      <c r="I2624" s="8"/>
      <c r="J2624" s="10"/>
      <c r="AC2624" s="14"/>
      <c r="AD2624" s="15"/>
    </row>
    <row r="2625" spans="1:30" hidden="1" outlineLevel="1" x14ac:dyDescent="0.3">
      <c r="A2625" s="20">
        <v>40323</v>
      </c>
      <c r="B2625" s="21">
        <v>-2.269513557260188E-3</v>
      </c>
      <c r="C2625" s="9">
        <f t="shared" si="202"/>
        <v>-1.2769513557260189E-2</v>
      </c>
      <c r="D2625" s="6">
        <f t="shared" si="203"/>
        <v>1.6306047648905177E-4</v>
      </c>
      <c r="E2625" s="6">
        <f t="shared" si="205"/>
        <v>5.2989150827532927E-4</v>
      </c>
      <c r="F2625" s="6">
        <f t="shared" si="204"/>
        <v>0.39731473377780802</v>
      </c>
      <c r="G2625" s="17">
        <v>2.5939930738940811E-2</v>
      </c>
      <c r="H2625" s="9">
        <f t="shared" si="201"/>
        <v>6.3032906785091868E-3</v>
      </c>
      <c r="I2625" s="8"/>
      <c r="J2625" s="10"/>
      <c r="AC2625" s="14"/>
      <c r="AD2625" s="15"/>
    </row>
    <row r="2626" spans="1:30" hidden="1" outlineLevel="1" x14ac:dyDescent="0.3">
      <c r="A2626" s="20">
        <v>40324</v>
      </c>
      <c r="B2626" s="21">
        <v>-6.9237075112368943E-3</v>
      </c>
      <c r="C2626" s="9">
        <f t="shared" si="202"/>
        <v>-1.7423707511236897E-2</v>
      </c>
      <c r="D2626" s="6">
        <f t="shared" si="203"/>
        <v>3.0358558343713307E-4</v>
      </c>
      <c r="E2626" s="6">
        <f t="shared" si="205"/>
        <v>1.6306047648905177E-4</v>
      </c>
      <c r="F2626" s="6">
        <f t="shared" si="204"/>
        <v>6.0446891065499875</v>
      </c>
      <c r="G2626" s="17">
        <v>1.5948794781309974E-2</v>
      </c>
      <c r="H2626" s="9">
        <f t="shared" si="201"/>
        <v>2.458594945604092E-2</v>
      </c>
      <c r="I2626" s="8"/>
      <c r="J2626" s="10"/>
      <c r="AC2626" s="14"/>
      <c r="AD2626" s="15"/>
    </row>
    <row r="2627" spans="1:30" hidden="1" outlineLevel="1" x14ac:dyDescent="0.3">
      <c r="A2627" s="20">
        <v>40325</v>
      </c>
      <c r="B2627" s="21">
        <v>2.8127574204593195E-2</v>
      </c>
      <c r="C2627" s="9">
        <f t="shared" si="202"/>
        <v>1.7627574204593197E-2</v>
      </c>
      <c r="D2627" s="6">
        <f t="shared" si="203"/>
        <v>3.1073137233843945E-4</v>
      </c>
      <c r="E2627" s="6">
        <f t="shared" si="205"/>
        <v>3.0358558343713307E-4</v>
      </c>
      <c r="F2627" s="6">
        <f t="shared" si="204"/>
        <v>2.2960442138879067</v>
      </c>
      <c r="G2627" s="17">
        <v>1.1390146305699898E-2</v>
      </c>
      <c r="H2627" s="9">
        <f t="shared" si="201"/>
        <v>1.5152703434991087E-2</v>
      </c>
      <c r="I2627" s="8"/>
      <c r="J2627" s="10"/>
      <c r="AC2627" s="14"/>
      <c r="AD2627" s="15"/>
    </row>
    <row r="2628" spans="1:30" hidden="1" outlineLevel="1" x14ac:dyDescent="0.3">
      <c r="A2628" s="20">
        <v>40326</v>
      </c>
      <c r="B2628" s="21">
        <v>-1.1998832974389454E-2</v>
      </c>
      <c r="C2628" s="9">
        <f t="shared" si="202"/>
        <v>-2.2498832974389454E-2</v>
      </c>
      <c r="D2628" s="6">
        <f t="shared" si="203"/>
        <v>5.0619748520947428E-4</v>
      </c>
      <c r="E2628" s="6">
        <f t="shared" si="205"/>
        <v>3.1073137233843945E-4</v>
      </c>
      <c r="F2628" s="6">
        <f t="shared" si="204"/>
        <v>1.1797402721740355</v>
      </c>
      <c r="G2628" s="17">
        <v>8.6831801999556479E-3</v>
      </c>
      <c r="H2628" s="9">
        <f t="shared" si="201"/>
        <v>1.0861584931187693E-2</v>
      </c>
      <c r="I2628" s="8"/>
      <c r="J2628" s="10"/>
      <c r="AC2628" s="14"/>
      <c r="AD2628" s="15"/>
    </row>
    <row r="2629" spans="1:30" hidden="1" outlineLevel="1" x14ac:dyDescent="0.3">
      <c r="A2629" s="20">
        <v>40330</v>
      </c>
      <c r="B2629" s="21">
        <v>-1.1171418182060496E-2</v>
      </c>
      <c r="C2629" s="9">
        <f t="shared" si="202"/>
        <v>-2.1671418182060496E-2</v>
      </c>
      <c r="D2629" s="6">
        <f t="shared" si="203"/>
        <v>4.6965036602174227E-4</v>
      </c>
      <c r="E2629" s="6">
        <f t="shared" si="205"/>
        <v>5.0619748520947428E-4</v>
      </c>
      <c r="F2629" s="6">
        <f t="shared" si="204"/>
        <v>0.69304542756905385</v>
      </c>
      <c r="G2629" s="17">
        <v>1.2795569973377026E-2</v>
      </c>
      <c r="H2629" s="9">
        <f t="shared" si="201"/>
        <v>8.3249350001609861E-3</v>
      </c>
      <c r="I2629" s="8"/>
      <c r="J2629" s="10"/>
      <c r="AC2629" s="14"/>
      <c r="AD2629" s="15"/>
    </row>
    <row r="2630" spans="1:30" hidden="1" outlineLevel="1" x14ac:dyDescent="0.3">
      <c r="A2630" s="20">
        <v>40331</v>
      </c>
      <c r="B2630" s="21">
        <v>2.2248664299141588E-2</v>
      </c>
      <c r="C2630" s="9">
        <f t="shared" si="202"/>
        <v>1.1748664299141587E-2</v>
      </c>
      <c r="D2630" s="6">
        <f t="shared" si="203"/>
        <v>1.3803111281392408E-4</v>
      </c>
      <c r="E2630" s="6">
        <f t="shared" si="205"/>
        <v>4.6965036602174227E-4</v>
      </c>
      <c r="F2630" s="6">
        <f t="shared" si="204"/>
        <v>1.484207567033194</v>
      </c>
      <c r="G2630" s="17">
        <v>8.9261205668310795E-3</v>
      </c>
      <c r="H2630" s="9">
        <f t="shared" si="201"/>
        <v>1.2182805781236086E-2</v>
      </c>
      <c r="I2630" s="8"/>
      <c r="J2630" s="10"/>
      <c r="AC2630" s="14"/>
      <c r="AD2630" s="15"/>
    </row>
    <row r="2631" spans="1:30" hidden="1" outlineLevel="1" x14ac:dyDescent="0.3">
      <c r="A2631" s="20">
        <v>40332</v>
      </c>
      <c r="B2631" s="21">
        <v>5.5989122923003195E-4</v>
      </c>
      <c r="C2631" s="9">
        <f t="shared" si="202"/>
        <v>-9.9401087707699683E-3</v>
      </c>
      <c r="D2631" s="6">
        <f t="shared" si="203"/>
        <v>9.8805762374738046E-5</v>
      </c>
      <c r="E2631" s="6">
        <f t="shared" si="205"/>
        <v>1.3803111281392408E-4</v>
      </c>
      <c r="F2631" s="6">
        <f t="shared" si="204"/>
        <v>0.73135460334237823</v>
      </c>
      <c r="G2631" s="17">
        <v>9.0029194967151498E-3</v>
      </c>
      <c r="H2631" s="9">
        <f t="shared" si="201"/>
        <v>8.5519272877075964E-3</v>
      </c>
      <c r="I2631" s="8"/>
      <c r="J2631" s="10"/>
      <c r="AC2631" s="14"/>
      <c r="AD2631" s="15"/>
    </row>
    <row r="2632" spans="1:30" hidden="1" outlineLevel="1" x14ac:dyDescent="0.3">
      <c r="A2632" s="20">
        <v>40333</v>
      </c>
      <c r="B2632" s="21">
        <v>-3.203390199831907E-2</v>
      </c>
      <c r="C2632" s="9">
        <f t="shared" si="202"/>
        <v>-4.2533901998319072E-2</v>
      </c>
      <c r="D2632" s="6">
        <f t="shared" si="203"/>
        <v>1.8091328192026111E-3</v>
      </c>
      <c r="E2632" s="6">
        <f t="shared" si="205"/>
        <v>9.8805762374738046E-5</v>
      </c>
      <c r="F2632" s="6">
        <f t="shared" si="204"/>
        <v>0.74368952398403165</v>
      </c>
      <c r="G2632" s="17">
        <v>1.6556395729720525E-2</v>
      </c>
      <c r="H2632" s="9">
        <f t="shared" si="201"/>
        <v>8.6237435257783008E-3</v>
      </c>
      <c r="I2632" s="8"/>
      <c r="J2632" s="10"/>
      <c r="AC2632" s="14"/>
      <c r="AD2632" s="15"/>
    </row>
    <row r="2633" spans="1:30" hidden="1" outlineLevel="1" x14ac:dyDescent="0.3">
      <c r="A2633" s="20">
        <v>40336</v>
      </c>
      <c r="B2633" s="21">
        <v>-1.1695171031871988E-2</v>
      </c>
      <c r="C2633" s="9">
        <f t="shared" si="202"/>
        <v>-2.2195171031871991E-2</v>
      </c>
      <c r="D2633" s="6">
        <f t="shared" si="203"/>
        <v>4.926256171340496E-4</v>
      </c>
      <c r="E2633" s="6">
        <f t="shared" si="205"/>
        <v>1.8091328192026111E-3</v>
      </c>
      <c r="F2633" s="6">
        <f t="shared" si="204"/>
        <v>2.4729732653818308</v>
      </c>
      <c r="G2633" s="17">
        <v>9.9628459696329847E-3</v>
      </c>
      <c r="H2633" s="9">
        <f t="shared" si="201"/>
        <v>1.5725690017871493E-2</v>
      </c>
      <c r="I2633" s="8"/>
      <c r="J2633" s="10"/>
      <c r="AC2633" s="14"/>
      <c r="AD2633" s="15"/>
    </row>
    <row r="2634" spans="1:30" hidden="1" outlineLevel="1" x14ac:dyDescent="0.3">
      <c r="A2634" s="20">
        <v>40337</v>
      </c>
      <c r="B2634" s="21">
        <v>1.250140721329269E-2</v>
      </c>
      <c r="C2634" s="9">
        <f t="shared" si="202"/>
        <v>2.0014072132926893E-3</v>
      </c>
      <c r="D2634" s="6">
        <f t="shared" si="203"/>
        <v>4.0056308334200078E-6</v>
      </c>
      <c r="E2634" s="6">
        <f t="shared" si="205"/>
        <v>4.926256171340496E-4</v>
      </c>
      <c r="F2634" s="6">
        <f t="shared" si="204"/>
        <v>0.9067653109130841</v>
      </c>
      <c r="G2634" s="17">
        <v>1.1424757894484917E-2</v>
      </c>
      <c r="H2634" s="9">
        <f t="shared" si="201"/>
        <v>9.522422543203405E-3</v>
      </c>
      <c r="I2634" s="8"/>
      <c r="J2634" s="10"/>
      <c r="AC2634" s="14"/>
      <c r="AD2634" s="15"/>
    </row>
    <row r="2635" spans="1:30" hidden="1" outlineLevel="1" x14ac:dyDescent="0.3">
      <c r="A2635" s="20">
        <v>40338</v>
      </c>
      <c r="B2635" s="21">
        <v>-4.1060590570287572E-3</v>
      </c>
      <c r="C2635" s="9">
        <f t="shared" si="202"/>
        <v>-1.4606059057028758E-2</v>
      </c>
      <c r="D2635" s="6">
        <f t="shared" si="203"/>
        <v>2.1333696117741181E-4</v>
      </c>
      <c r="E2635" s="6">
        <f t="shared" si="205"/>
        <v>4.0056308334200078E-6</v>
      </c>
      <c r="F2635" s="6">
        <f t="shared" si="204"/>
        <v>1.1868132575316128</v>
      </c>
      <c r="G2635" s="17">
        <v>1.408812477827469E-2</v>
      </c>
      <c r="H2635" s="9">
        <f t="shared" si="201"/>
        <v>1.0894095912610707E-2</v>
      </c>
      <c r="I2635" s="8"/>
      <c r="J2635" s="10"/>
      <c r="AC2635" s="14"/>
      <c r="AD2635" s="15"/>
    </row>
    <row r="2636" spans="1:30" hidden="1" outlineLevel="1" x14ac:dyDescent="0.3">
      <c r="A2636" s="20">
        <v>40339</v>
      </c>
      <c r="B2636" s="21">
        <v>2.7231980201861562E-2</v>
      </c>
      <c r="C2636" s="9">
        <f t="shared" si="202"/>
        <v>1.6731980201861563E-2</v>
      </c>
      <c r="D2636" s="6">
        <f t="shared" si="203"/>
        <v>2.7995916147548731E-4</v>
      </c>
      <c r="E2636" s="6">
        <f t="shared" si="205"/>
        <v>2.1333696117741181E-4</v>
      </c>
      <c r="F2636" s="6">
        <f t="shared" si="204"/>
        <v>1.7954466778083147</v>
      </c>
      <c r="G2636" s="17">
        <v>1.1722360135513643E-2</v>
      </c>
      <c r="H2636" s="9">
        <f t="shared" si="201"/>
        <v>1.3399427890056778E-2</v>
      </c>
      <c r="I2636" s="8"/>
      <c r="J2636" s="10"/>
      <c r="AC2636" s="14"/>
      <c r="AD2636" s="15"/>
    </row>
    <row r="2637" spans="1:30" hidden="1" outlineLevel="1" x14ac:dyDescent="0.3">
      <c r="A2637" s="20">
        <v>40340</v>
      </c>
      <c r="B2637" s="21">
        <v>3.7814796091162994E-3</v>
      </c>
      <c r="C2637" s="9">
        <f t="shared" si="202"/>
        <v>-6.7185203908837008E-3</v>
      </c>
      <c r="D2637" s="6">
        <f t="shared" si="203"/>
        <v>4.5138516242720075E-5</v>
      </c>
      <c r="E2637" s="6">
        <f t="shared" si="205"/>
        <v>2.7995916147548731E-4</v>
      </c>
      <c r="F2637" s="6">
        <f t="shared" si="204"/>
        <v>1.2485147540528079</v>
      </c>
      <c r="G2637" s="17">
        <v>9.7384514178904449E-3</v>
      </c>
      <c r="H2637" s="9">
        <f t="shared" si="201"/>
        <v>1.1173695691456825E-2</v>
      </c>
      <c r="I2637" s="8"/>
      <c r="J2637" s="10"/>
      <c r="AC2637" s="14"/>
      <c r="AD2637" s="15"/>
    </row>
    <row r="2638" spans="1:30" hidden="1" outlineLevel="1" x14ac:dyDescent="0.3">
      <c r="A2638" s="20">
        <v>40343</v>
      </c>
      <c r="B2638" s="21">
        <v>-1.9783070531352604E-3</v>
      </c>
      <c r="C2638" s="9">
        <f t="shared" si="202"/>
        <v>-1.2478307053135261E-2</v>
      </c>
      <c r="D2638" s="6">
        <f t="shared" si="203"/>
        <v>1.5570814691232519E-4</v>
      </c>
      <c r="E2638" s="6">
        <f t="shared" si="205"/>
        <v>4.5138516242720075E-5</v>
      </c>
      <c r="F2638" s="6">
        <f t="shared" si="204"/>
        <v>0.86715971337044895</v>
      </c>
      <c r="G2638" s="17">
        <v>1.149786923959227E-2</v>
      </c>
      <c r="H2638" s="9">
        <f t="shared" ref="H2638:H2701" si="206">SQRT(F2638)/100</f>
        <v>9.312141071582028E-3</v>
      </c>
      <c r="I2638" s="8"/>
      <c r="J2638" s="10"/>
      <c r="AC2638" s="14"/>
      <c r="AD2638" s="15"/>
    </row>
    <row r="2639" spans="1:30" hidden="1" outlineLevel="1" x14ac:dyDescent="0.3">
      <c r="A2639" s="20">
        <v>40344</v>
      </c>
      <c r="B2639" s="21">
        <v>2.0770160339623294E-2</v>
      </c>
      <c r="C2639" s="9">
        <f t="shared" ref="C2639:C2702" si="207">B2639-B$5</f>
        <v>1.0270160339623293E-2</v>
      </c>
      <c r="D2639" s="6">
        <f t="shared" ref="D2639:D2702" si="208">C2639^2</f>
        <v>1.0547619340157124E-4</v>
      </c>
      <c r="E2639" s="6">
        <f t="shared" si="205"/>
        <v>1.5570814691232519E-4</v>
      </c>
      <c r="F2639" s="6">
        <f t="shared" ref="F2639:F2702" si="209">IF(C2638&gt;0,B$6+B$7*E2639+B$8*(G2638*100)^2,B$6+B$7*E2639+B$8*(G2638*100)^2+E2639*$B$9)</f>
        <v>1.2018270866178773</v>
      </c>
      <c r="G2639" s="17">
        <v>8.2392134913924046E-3</v>
      </c>
      <c r="H2639" s="9">
        <f t="shared" si="206"/>
        <v>1.0962787449448598E-2</v>
      </c>
      <c r="I2639" s="8"/>
      <c r="J2639" s="10"/>
      <c r="AC2639" s="14"/>
      <c r="AD2639" s="15"/>
    </row>
    <row r="2640" spans="1:30" hidden="1" outlineLevel="1" x14ac:dyDescent="0.3">
      <c r="A2640" s="20">
        <v>40345</v>
      </c>
      <c r="B2640" s="21">
        <v>4.5069453747064944E-4</v>
      </c>
      <c r="C2640" s="9">
        <f t="shared" si="207"/>
        <v>-1.0049305462529351E-2</v>
      </c>
      <c r="D2640" s="6">
        <f t="shared" si="208"/>
        <v>1.0098854027922226E-4</v>
      </c>
      <c r="E2640" s="6">
        <f t="shared" ref="E2640:E2703" si="210">D2639</f>
        <v>1.0547619340157124E-4</v>
      </c>
      <c r="F2640" s="6">
        <f t="shared" si="209"/>
        <v>0.62574271113554369</v>
      </c>
      <c r="G2640" s="17">
        <v>6.9015936550208207E-3</v>
      </c>
      <c r="H2640" s="9">
        <f t="shared" si="206"/>
        <v>7.9103900734132163E-3</v>
      </c>
      <c r="I2640" s="8"/>
      <c r="J2640" s="10"/>
      <c r="AC2640" s="14"/>
      <c r="AD2640" s="15"/>
    </row>
    <row r="2641" spans="1:30" hidden="1" outlineLevel="1" x14ac:dyDescent="0.3">
      <c r="A2641" s="20">
        <v>40346</v>
      </c>
      <c r="B2641" s="21">
        <v>2.3709855387147806E-3</v>
      </c>
      <c r="C2641" s="9">
        <f t="shared" si="207"/>
        <v>-8.1290144612852205E-3</v>
      </c>
      <c r="D2641" s="6">
        <f t="shared" si="208"/>
        <v>6.608087611178424E-5</v>
      </c>
      <c r="E2641" s="6">
        <f t="shared" si="210"/>
        <v>1.0098854027922226E-4</v>
      </c>
      <c r="F2641" s="6">
        <f t="shared" si="209"/>
        <v>0.44434156652427786</v>
      </c>
      <c r="G2641" s="17">
        <v>9.2428558832920744E-3</v>
      </c>
      <c r="H2641" s="9">
        <f t="shared" si="206"/>
        <v>6.6658950376095628E-3</v>
      </c>
      <c r="I2641" s="8"/>
      <c r="J2641" s="10"/>
      <c r="AC2641" s="14"/>
      <c r="AD2641" s="15"/>
    </row>
    <row r="2642" spans="1:30" hidden="1" outlineLevel="1" x14ac:dyDescent="0.3">
      <c r="A2642" s="20">
        <v>40347</v>
      </c>
      <c r="B2642" s="21">
        <v>1.5771970456478341E-3</v>
      </c>
      <c r="C2642" s="9">
        <f t="shared" si="207"/>
        <v>-8.9228029543521672E-3</v>
      </c>
      <c r="D2642" s="6">
        <f t="shared" si="208"/>
        <v>7.9616412562195769E-5</v>
      </c>
      <c r="E2642" s="6">
        <f t="shared" si="210"/>
        <v>6.608087611178424E-5</v>
      </c>
      <c r="F2642" s="6">
        <f t="shared" si="209"/>
        <v>0.78290112699545933</v>
      </c>
      <c r="G2642" s="17">
        <v>3.8595409725260296E-3</v>
      </c>
      <c r="H2642" s="9">
        <f t="shared" si="206"/>
        <v>8.848170019814602E-3</v>
      </c>
      <c r="I2642" s="8"/>
      <c r="J2642" s="10"/>
      <c r="AC2642" s="14"/>
      <c r="AD2642" s="15"/>
    </row>
    <row r="2643" spans="1:30" hidden="1" outlineLevel="1" x14ac:dyDescent="0.3">
      <c r="A2643" s="20">
        <v>40350</v>
      </c>
      <c r="B2643" s="21">
        <v>-7.8777322506994507E-4</v>
      </c>
      <c r="C2643" s="9">
        <f t="shared" si="207"/>
        <v>-1.1287773225069946E-2</v>
      </c>
      <c r="D2643" s="6">
        <f t="shared" si="208"/>
        <v>1.2741382438060598E-4</v>
      </c>
      <c r="E2643" s="6">
        <f t="shared" si="210"/>
        <v>7.9616412562195769E-5</v>
      </c>
      <c r="F2643" s="6">
        <f t="shared" si="209"/>
        <v>0.15112538744766674</v>
      </c>
      <c r="G2643" s="17">
        <v>1.3682835364443023E-2</v>
      </c>
      <c r="H2643" s="9">
        <f t="shared" si="206"/>
        <v>3.887484886757333E-3</v>
      </c>
      <c r="I2643" s="8"/>
      <c r="J2643" s="10"/>
      <c r="AC2643" s="14"/>
      <c r="AD2643" s="15"/>
    </row>
    <row r="2644" spans="1:30" hidden="1" outlineLevel="1" x14ac:dyDescent="0.3">
      <c r="A2644" s="20">
        <v>40351</v>
      </c>
      <c r="B2644" s="21">
        <v>-1.4360888188565088E-2</v>
      </c>
      <c r="C2644" s="9">
        <f t="shared" si="207"/>
        <v>-2.4860888188565088E-2</v>
      </c>
      <c r="D2644" s="6">
        <f t="shared" si="208"/>
        <v>6.180637615243351E-4</v>
      </c>
      <c r="E2644" s="6">
        <f t="shared" si="210"/>
        <v>1.2741382438060598E-4</v>
      </c>
      <c r="F2644" s="6">
        <f t="shared" si="209"/>
        <v>1.6946316484235162</v>
      </c>
      <c r="G2644" s="17">
        <v>1.1124959890091929E-2</v>
      </c>
      <c r="H2644" s="9">
        <f t="shared" si="206"/>
        <v>1.3017801843719685E-2</v>
      </c>
      <c r="I2644" s="8"/>
      <c r="J2644" s="10"/>
      <c r="AC2644" s="14"/>
      <c r="AD2644" s="15"/>
    </row>
    <row r="2645" spans="1:30" hidden="1" outlineLevel="1" x14ac:dyDescent="0.3">
      <c r="A2645" s="20">
        <v>40352</v>
      </c>
      <c r="B2645" s="21">
        <v>4.779436770960486E-4</v>
      </c>
      <c r="C2645" s="9">
        <f t="shared" si="207"/>
        <v>-1.0022056322903952E-2</v>
      </c>
      <c r="D2645" s="6">
        <f t="shared" si="208"/>
        <v>1.0044161293945907E-4</v>
      </c>
      <c r="E2645" s="6">
        <f t="shared" si="210"/>
        <v>6.180637615243351E-4</v>
      </c>
      <c r="F2645" s="6">
        <f t="shared" si="209"/>
        <v>1.1262716492340528</v>
      </c>
      <c r="G2645" s="17">
        <v>8.9371869381332479E-3</v>
      </c>
      <c r="H2645" s="9">
        <f t="shared" si="206"/>
        <v>1.0612594636723165E-2</v>
      </c>
      <c r="I2645" s="8"/>
      <c r="J2645" s="10"/>
      <c r="AC2645" s="14"/>
      <c r="AD2645" s="15"/>
    </row>
    <row r="2646" spans="1:30" hidden="1" outlineLevel="1" x14ac:dyDescent="0.3">
      <c r="A2646" s="20">
        <v>40353</v>
      </c>
      <c r="B2646" s="21">
        <v>-1.4242958901283336E-2</v>
      </c>
      <c r="C2646" s="9">
        <f t="shared" si="207"/>
        <v>-2.4742958901283335E-2</v>
      </c>
      <c r="D2646" s="6">
        <f t="shared" si="208"/>
        <v>6.1221401519059621E-4</v>
      </c>
      <c r="E2646" s="6">
        <f t="shared" si="210"/>
        <v>1.0044161293945907E-4</v>
      </c>
      <c r="F2646" s="6">
        <f t="shared" si="209"/>
        <v>0.73312701877501796</v>
      </c>
      <c r="G2646" s="17">
        <v>7.9586260609332896E-3</v>
      </c>
      <c r="H2646" s="9">
        <f t="shared" si="206"/>
        <v>8.5622836835450508E-3</v>
      </c>
      <c r="I2646" s="8"/>
      <c r="J2646" s="10"/>
      <c r="AC2646" s="14"/>
      <c r="AD2646" s="15"/>
    </row>
    <row r="2647" spans="1:30" hidden="1" outlineLevel="1" x14ac:dyDescent="0.3">
      <c r="A2647" s="20">
        <v>40354</v>
      </c>
      <c r="B2647" s="21">
        <v>-8.8588540054670517E-4</v>
      </c>
      <c r="C2647" s="9">
        <f t="shared" si="207"/>
        <v>-1.1385885400546705E-2</v>
      </c>
      <c r="D2647" s="6">
        <f t="shared" si="208"/>
        <v>1.296383863543826E-4</v>
      </c>
      <c r="E2647" s="6">
        <f t="shared" si="210"/>
        <v>6.1221401519059621E-4</v>
      </c>
      <c r="F2647" s="6">
        <f t="shared" si="209"/>
        <v>0.58504478685052375</v>
      </c>
      <c r="G2647" s="17">
        <v>7.8865807107960512E-3</v>
      </c>
      <c r="H2647" s="9">
        <f t="shared" si="206"/>
        <v>7.6488220455866521E-3</v>
      </c>
      <c r="I2647" s="8"/>
      <c r="J2647" s="10"/>
      <c r="AC2647" s="14"/>
      <c r="AD2647" s="15"/>
    </row>
    <row r="2648" spans="1:30" hidden="1" outlineLevel="1" x14ac:dyDescent="0.3">
      <c r="A2648" s="20">
        <v>40357</v>
      </c>
      <c r="B2648" s="21">
        <v>-5.2164020768683894E-4</v>
      </c>
      <c r="C2648" s="9">
        <f t="shared" si="207"/>
        <v>-1.1021640207686839E-2</v>
      </c>
      <c r="D2648" s="6">
        <f t="shared" si="208"/>
        <v>1.2147655286769919E-4</v>
      </c>
      <c r="E2648" s="6">
        <f t="shared" si="210"/>
        <v>1.296383863543826E-4</v>
      </c>
      <c r="F2648" s="6">
        <f t="shared" si="209"/>
        <v>0.57481117169230211</v>
      </c>
      <c r="G2648" s="17">
        <v>6.6164597764994618E-3</v>
      </c>
      <c r="H2648" s="9">
        <f t="shared" si="206"/>
        <v>7.5816302448240124E-3</v>
      </c>
      <c r="I2648" s="8"/>
      <c r="J2648" s="10"/>
      <c r="AC2648" s="14"/>
      <c r="AD2648" s="15"/>
    </row>
    <row r="2649" spans="1:30" hidden="1" outlineLevel="1" x14ac:dyDescent="0.3">
      <c r="A2649" s="20">
        <v>40358</v>
      </c>
      <c r="B2649" s="21">
        <v>-2.6811756335933561E-2</v>
      </c>
      <c r="C2649" s="9">
        <f t="shared" si="207"/>
        <v>-3.731175633593356E-2</v>
      </c>
      <c r="D2649" s="6">
        <f t="shared" si="208"/>
        <v>1.3921671608720782E-3</v>
      </c>
      <c r="E2649" s="6">
        <f t="shared" si="210"/>
        <v>1.2147655286769919E-4</v>
      </c>
      <c r="F2649" s="6">
        <f t="shared" si="209"/>
        <v>0.40981757568242005</v>
      </c>
      <c r="G2649" s="17">
        <v>1.634433757182998E-2</v>
      </c>
      <c r="H2649" s="9">
        <f t="shared" si="206"/>
        <v>6.4016995843480503E-3</v>
      </c>
      <c r="I2649" s="8"/>
      <c r="J2649" s="10"/>
      <c r="AC2649" s="14"/>
      <c r="AD2649" s="15"/>
    </row>
    <row r="2650" spans="1:30" hidden="1" outlineLevel="1" x14ac:dyDescent="0.3">
      <c r="A2650" s="20">
        <v>40359</v>
      </c>
      <c r="B2650" s="21">
        <v>-9.8024312001100799E-3</v>
      </c>
      <c r="C2650" s="9">
        <f t="shared" si="207"/>
        <v>-2.0302431200110081E-2</v>
      </c>
      <c r="D2650" s="6">
        <f t="shared" si="208"/>
        <v>4.1218871263520325E-4</v>
      </c>
      <c r="E2650" s="6">
        <f t="shared" si="210"/>
        <v>1.3921671608720782E-3</v>
      </c>
      <c r="F2650" s="6">
        <f t="shared" si="209"/>
        <v>2.4104740703776821</v>
      </c>
      <c r="G2650" s="17">
        <v>9.0627800615597689E-3</v>
      </c>
      <c r="H2650" s="9">
        <f t="shared" si="206"/>
        <v>1.5525701499055307E-2</v>
      </c>
      <c r="I2650" s="8"/>
      <c r="J2650" s="10"/>
      <c r="AC2650" s="14"/>
      <c r="AD2650" s="15"/>
    </row>
    <row r="2651" spans="1:30" hidden="1" outlineLevel="1" x14ac:dyDescent="0.3">
      <c r="A2651" s="20">
        <v>40360</v>
      </c>
      <c r="B2651" s="21">
        <v>-4.2538860836112049E-3</v>
      </c>
      <c r="C2651" s="9">
        <f t="shared" si="207"/>
        <v>-1.4753886083611206E-2</v>
      </c>
      <c r="D2651" s="6">
        <f t="shared" si="208"/>
        <v>2.176771545681764E-4</v>
      </c>
      <c r="E2651" s="6">
        <f t="shared" si="210"/>
        <v>4.1218871263520325E-4</v>
      </c>
      <c r="F2651" s="6">
        <f t="shared" si="209"/>
        <v>0.75338137649296044</v>
      </c>
      <c r="G2651" s="17">
        <v>1.2946506258397996E-2</v>
      </c>
      <c r="H2651" s="9">
        <f t="shared" si="206"/>
        <v>8.6797544694130636E-3</v>
      </c>
      <c r="I2651" s="8"/>
      <c r="J2651" s="10"/>
      <c r="AC2651" s="14"/>
      <c r="AD2651" s="15"/>
    </row>
    <row r="2652" spans="1:30" hidden="1" outlineLevel="1" x14ac:dyDescent="0.3">
      <c r="A2652" s="20">
        <v>40361</v>
      </c>
      <c r="B2652" s="21">
        <v>-4.7427638429645164E-3</v>
      </c>
      <c r="C2652" s="9">
        <f t="shared" si="207"/>
        <v>-1.5242763842964517E-2</v>
      </c>
      <c r="D2652" s="6">
        <f t="shared" si="208"/>
        <v>2.323418495723864E-4</v>
      </c>
      <c r="E2652" s="6">
        <f t="shared" si="210"/>
        <v>2.176771545681764E-4</v>
      </c>
      <c r="F2652" s="6">
        <f t="shared" si="209"/>
        <v>1.5190047545294367</v>
      </c>
      <c r="G2652" s="17">
        <v>1.0513173164949258E-2</v>
      </c>
      <c r="H2652" s="9">
        <f t="shared" si="206"/>
        <v>1.2324791091655211E-2</v>
      </c>
      <c r="I2652" s="8"/>
      <c r="J2652" s="10"/>
      <c r="AC2652" s="14"/>
      <c r="AD2652" s="15"/>
    </row>
    <row r="2653" spans="1:30" hidden="1" outlineLevel="1" x14ac:dyDescent="0.3">
      <c r="A2653" s="20">
        <v>40365</v>
      </c>
      <c r="B2653" s="21">
        <v>5.8815766705619266E-3</v>
      </c>
      <c r="C2653" s="9">
        <f t="shared" si="207"/>
        <v>-4.618423329438074E-3</v>
      </c>
      <c r="D2653" s="6">
        <f t="shared" si="208"/>
        <v>2.1329834049897864E-5</v>
      </c>
      <c r="E2653" s="6">
        <f t="shared" si="210"/>
        <v>2.323418495723864E-4</v>
      </c>
      <c r="F2653" s="6">
        <f t="shared" si="209"/>
        <v>1.0076927495867833</v>
      </c>
      <c r="G2653" s="17">
        <v>1.4199493464677087E-2</v>
      </c>
      <c r="H2653" s="9">
        <f t="shared" si="206"/>
        <v>1.0038390058105848E-2</v>
      </c>
      <c r="I2653" s="8"/>
      <c r="J2653" s="10"/>
      <c r="AC2653" s="14"/>
      <c r="AD2653" s="15"/>
    </row>
    <row r="2654" spans="1:30" hidden="1" outlineLevel="1" x14ac:dyDescent="0.3">
      <c r="A2654" s="20">
        <v>40366</v>
      </c>
      <c r="B2654" s="21">
        <v>2.7798727653030833E-2</v>
      </c>
      <c r="C2654" s="9">
        <f t="shared" si="207"/>
        <v>1.7298727653030831E-2</v>
      </c>
      <c r="D2654" s="6">
        <f t="shared" si="208"/>
        <v>2.9924597841373356E-4</v>
      </c>
      <c r="E2654" s="6">
        <f t="shared" si="210"/>
        <v>2.1329834049897864E-5</v>
      </c>
      <c r="F2654" s="6">
        <f t="shared" si="209"/>
        <v>1.8236610079886317</v>
      </c>
      <c r="G2654" s="17">
        <v>1.224064092102746E-2</v>
      </c>
      <c r="H2654" s="9">
        <f t="shared" si="206"/>
        <v>1.3504299344981329E-2</v>
      </c>
      <c r="I2654" s="8"/>
      <c r="J2654" s="10"/>
      <c r="AC2654" s="14"/>
      <c r="AD2654" s="15"/>
    </row>
    <row r="2655" spans="1:30" hidden="1" outlineLevel="1" x14ac:dyDescent="0.3">
      <c r="A2655" s="20">
        <v>40367</v>
      </c>
      <c r="B2655" s="21">
        <v>1.197695926634954E-2</v>
      </c>
      <c r="C2655" s="9">
        <f t="shared" si="207"/>
        <v>1.4769592663495396E-3</v>
      </c>
      <c r="D2655" s="6">
        <f t="shared" si="208"/>
        <v>2.1814086744557701E-6</v>
      </c>
      <c r="E2655" s="6">
        <f t="shared" si="210"/>
        <v>2.9924597841373356E-4</v>
      </c>
      <c r="F2655" s="6">
        <f t="shared" si="209"/>
        <v>1.359756779941014</v>
      </c>
      <c r="G2655" s="17">
        <v>4.6235528295404888E-3</v>
      </c>
      <c r="H2655" s="9">
        <f t="shared" si="206"/>
        <v>1.166086094566355E-2</v>
      </c>
      <c r="I2655" s="8"/>
      <c r="J2655" s="10"/>
      <c r="AC2655" s="14"/>
      <c r="AD2655" s="15"/>
    </row>
    <row r="2656" spans="1:30" hidden="1" outlineLevel="1" x14ac:dyDescent="0.3">
      <c r="A2656" s="20">
        <v>40368</v>
      </c>
      <c r="B2656" s="21">
        <v>5.8061803990956135E-3</v>
      </c>
      <c r="C2656" s="9">
        <f t="shared" si="207"/>
        <v>-4.6938196009043871E-3</v>
      </c>
      <c r="D2656" s="6">
        <f t="shared" si="208"/>
        <v>2.203194244583422E-5</v>
      </c>
      <c r="E2656" s="6">
        <f t="shared" si="210"/>
        <v>2.1814086744557701E-6</v>
      </c>
      <c r="F2656" s="6">
        <f t="shared" si="209"/>
        <v>0.20917594555496202</v>
      </c>
      <c r="G2656" s="17">
        <v>4.5213559431261331E-3</v>
      </c>
      <c r="H2656" s="9">
        <f t="shared" si="206"/>
        <v>4.5735756859918916E-3</v>
      </c>
      <c r="I2656" s="8"/>
      <c r="J2656" s="10"/>
      <c r="AC2656" s="14"/>
      <c r="AD2656" s="15"/>
    </row>
    <row r="2657" spans="1:30" hidden="1" outlineLevel="1" x14ac:dyDescent="0.3">
      <c r="A2657" s="20">
        <v>40371</v>
      </c>
      <c r="B2657" s="21">
        <v>1.7869104343758587E-3</v>
      </c>
      <c r="C2657" s="9">
        <f t="shared" si="207"/>
        <v>-8.7130895656241415E-3</v>
      </c>
      <c r="D2657" s="6">
        <f t="shared" si="208"/>
        <v>7.5917929778588294E-5</v>
      </c>
      <c r="E2657" s="6">
        <f t="shared" si="210"/>
        <v>2.203194244583422E-5</v>
      </c>
      <c r="F2657" s="6">
        <f t="shared" si="209"/>
        <v>0.20080529168408831</v>
      </c>
      <c r="G2657" s="17">
        <v>5.6114250964858503E-3</v>
      </c>
      <c r="H2657" s="9">
        <f t="shared" si="206"/>
        <v>4.481130344947448E-3</v>
      </c>
      <c r="I2657" s="8"/>
      <c r="J2657" s="10"/>
      <c r="AC2657" s="14"/>
      <c r="AD2657" s="15"/>
    </row>
    <row r="2658" spans="1:30" hidden="1" outlineLevel="1" x14ac:dyDescent="0.3">
      <c r="A2658" s="20">
        <v>40372</v>
      </c>
      <c r="B2658" s="21">
        <v>1.4262153281256349E-2</v>
      </c>
      <c r="C2658" s="9">
        <f t="shared" si="207"/>
        <v>3.7621532812563488E-3</v>
      </c>
      <c r="D2658" s="6">
        <f t="shared" si="208"/>
        <v>1.4153797311667913E-5</v>
      </c>
      <c r="E2658" s="6">
        <f t="shared" si="210"/>
        <v>7.5917929778588294E-5</v>
      </c>
      <c r="F2658" s="6">
        <f t="shared" si="209"/>
        <v>0.29974018032921901</v>
      </c>
      <c r="G2658" s="17">
        <v>9.8524119818781709E-3</v>
      </c>
      <c r="H2658" s="9">
        <f t="shared" si="206"/>
        <v>5.4748532430487938E-3</v>
      </c>
      <c r="I2658" s="8"/>
      <c r="J2658" s="10"/>
      <c r="AC2658" s="14"/>
      <c r="AD2658" s="15"/>
    </row>
    <row r="2659" spans="1:30" hidden="1" outlineLevel="1" x14ac:dyDescent="0.3">
      <c r="A2659" s="20">
        <v>40373</v>
      </c>
      <c r="B2659" s="21">
        <v>3.5699391157579196E-4</v>
      </c>
      <c r="C2659" s="9">
        <f t="shared" si="207"/>
        <v>-1.0143006088424208E-2</v>
      </c>
      <c r="D2659" s="6">
        <f t="shared" si="208"/>
        <v>1.0288057250981056E-4</v>
      </c>
      <c r="E2659" s="6">
        <f t="shared" si="210"/>
        <v>1.4153797311667913E-5</v>
      </c>
      <c r="F2659" s="6">
        <f t="shared" si="209"/>
        <v>0.88715618580590072</v>
      </c>
      <c r="G2659" s="17">
        <v>6.5551930317194005E-3</v>
      </c>
      <c r="H2659" s="9">
        <f t="shared" si="206"/>
        <v>9.418896887671618E-3</v>
      </c>
      <c r="I2659" s="8"/>
      <c r="J2659" s="10"/>
      <c r="AC2659" s="14"/>
      <c r="AD2659" s="15"/>
    </row>
    <row r="2660" spans="1:30" hidden="1" outlineLevel="1" x14ac:dyDescent="0.3">
      <c r="A2660" s="20">
        <v>40374</v>
      </c>
      <c r="B2660" s="21">
        <v>-7.1505800359522706E-4</v>
      </c>
      <c r="C2660" s="9">
        <f t="shared" si="207"/>
        <v>-1.1215058003595228E-2</v>
      </c>
      <c r="D2660" s="6">
        <f t="shared" si="208"/>
        <v>1.257775260240054E-4</v>
      </c>
      <c r="E2660" s="6">
        <f t="shared" si="210"/>
        <v>1.0288057250981056E-4</v>
      </c>
      <c r="F2660" s="6">
        <f t="shared" si="209"/>
        <v>0.40258908823968337</v>
      </c>
      <c r="G2660" s="17">
        <v>1.1105210898033303E-2</v>
      </c>
      <c r="H2660" s="9">
        <f t="shared" si="206"/>
        <v>6.3449908450657622E-3</v>
      </c>
      <c r="I2660" s="8"/>
      <c r="J2660" s="10"/>
      <c r="AC2660" s="14"/>
      <c r="AD2660" s="15"/>
    </row>
    <row r="2661" spans="1:30" hidden="1" outlineLevel="1" x14ac:dyDescent="0.3">
      <c r="A2661" s="20">
        <v>40375</v>
      </c>
      <c r="B2661" s="21">
        <v>-2.5558070697916151E-2</v>
      </c>
      <c r="C2661" s="9">
        <f t="shared" si="207"/>
        <v>-3.6058070697916153E-2</v>
      </c>
      <c r="D2661" s="6">
        <f t="shared" si="208"/>
        <v>1.3001844624559195E-3</v>
      </c>
      <c r="E2661" s="6">
        <f t="shared" si="210"/>
        <v>1.257775260240054E-4</v>
      </c>
      <c r="F2661" s="6">
        <f t="shared" si="209"/>
        <v>1.1223306025795279</v>
      </c>
      <c r="G2661" s="17">
        <v>1.1608073098004459E-2</v>
      </c>
      <c r="H2661" s="9">
        <f t="shared" si="206"/>
        <v>1.0594010584191087E-2</v>
      </c>
      <c r="I2661" s="8"/>
      <c r="J2661" s="10"/>
      <c r="AC2661" s="14"/>
      <c r="AD2661" s="15"/>
    </row>
    <row r="2662" spans="1:30" hidden="1" outlineLevel="1" x14ac:dyDescent="0.3">
      <c r="A2662" s="20">
        <v>40378</v>
      </c>
      <c r="B2662" s="21">
        <v>5.5825125766315337E-3</v>
      </c>
      <c r="C2662" s="9">
        <f t="shared" si="207"/>
        <v>-4.9174874233684669E-3</v>
      </c>
      <c r="D2662" s="6">
        <f t="shared" si="208"/>
        <v>2.4181682558987044E-5</v>
      </c>
      <c r="E2662" s="6">
        <f t="shared" si="210"/>
        <v>1.3001844624559195E-3</v>
      </c>
      <c r="F2662" s="6">
        <f t="shared" si="209"/>
        <v>1.2246551261774288</v>
      </c>
      <c r="G2662" s="17">
        <v>6.7303944463709461E-3</v>
      </c>
      <c r="H2662" s="9">
        <f t="shared" si="206"/>
        <v>1.1066413719798426E-2</v>
      </c>
      <c r="I2662" s="8"/>
      <c r="J2662" s="10"/>
      <c r="AC2662" s="14"/>
      <c r="AD2662" s="15"/>
    </row>
    <row r="2663" spans="1:30" hidden="1" outlineLevel="1" x14ac:dyDescent="0.3">
      <c r="A2663" s="20">
        <v>40379</v>
      </c>
      <c r="B2663" s="21">
        <v>7.4106333719970805E-3</v>
      </c>
      <c r="C2663" s="9">
        <f t="shared" si="207"/>
        <v>-3.0893666280029201E-3</v>
      </c>
      <c r="D2663" s="6">
        <f t="shared" si="208"/>
        <v>9.5441861622181335E-6</v>
      </c>
      <c r="E2663" s="6">
        <f t="shared" si="210"/>
        <v>2.4181682558987044E-5</v>
      </c>
      <c r="F2663" s="6">
        <f t="shared" si="209"/>
        <v>0.4234364896450884</v>
      </c>
      <c r="G2663" s="17">
        <v>1.6758089039495664E-2</v>
      </c>
      <c r="H2663" s="9">
        <f t="shared" si="206"/>
        <v>6.5071997790531102E-3</v>
      </c>
      <c r="I2663" s="8"/>
      <c r="J2663" s="10"/>
      <c r="AC2663" s="14"/>
      <c r="AD2663" s="15"/>
    </row>
    <row r="2664" spans="1:30" hidden="1" outlineLevel="1" x14ac:dyDescent="0.3">
      <c r="A2664" s="20">
        <v>40380</v>
      </c>
      <c r="B2664" s="21">
        <v>-1.0754605021442766E-2</v>
      </c>
      <c r="C2664" s="9">
        <f t="shared" si="207"/>
        <v>-2.1254605021442767E-2</v>
      </c>
      <c r="D2664" s="6">
        <f t="shared" si="208"/>
        <v>4.517582346175401E-4</v>
      </c>
      <c r="E2664" s="6">
        <f t="shared" si="210"/>
        <v>9.5441861622181335E-6</v>
      </c>
      <c r="F2664" s="6">
        <f t="shared" si="209"/>
        <v>2.5331262606580842</v>
      </c>
      <c r="G2664" s="17">
        <v>1.1679370191995579E-2</v>
      </c>
      <c r="H2664" s="9">
        <f t="shared" si="206"/>
        <v>1.5915798002796102E-2</v>
      </c>
      <c r="I2664" s="8"/>
      <c r="J2664" s="10"/>
      <c r="AC2664" s="14"/>
      <c r="AD2664" s="15"/>
    </row>
    <row r="2665" spans="1:30" hidden="1" outlineLevel="1" x14ac:dyDescent="0.3">
      <c r="A2665" s="20">
        <v>40381</v>
      </c>
      <c r="B2665" s="21">
        <v>1.9740523470045592E-2</v>
      </c>
      <c r="C2665" s="9">
        <f t="shared" si="207"/>
        <v>9.2405234700455915E-3</v>
      </c>
      <c r="D2665" s="6">
        <f t="shared" si="208"/>
        <v>8.5387274000463419E-5</v>
      </c>
      <c r="E2665" s="6">
        <f t="shared" si="210"/>
        <v>4.517582346175401E-4</v>
      </c>
      <c r="F2665" s="6">
        <f t="shared" si="209"/>
        <v>1.2395116582683143</v>
      </c>
      <c r="G2665" s="17">
        <v>1.1646318589017162E-2</v>
      </c>
      <c r="H2665" s="9">
        <f t="shared" si="206"/>
        <v>1.1133335790625891E-2</v>
      </c>
      <c r="I2665" s="8"/>
      <c r="J2665" s="10"/>
      <c r="AC2665" s="14"/>
      <c r="AD2665" s="15"/>
    </row>
    <row r="2666" spans="1:30" hidden="1" outlineLevel="1" x14ac:dyDescent="0.3">
      <c r="A2666" s="20">
        <v>40382</v>
      </c>
      <c r="B2666" s="21">
        <v>9.8637429049793154E-3</v>
      </c>
      <c r="C2666" s="9">
        <f t="shared" si="207"/>
        <v>-6.3625709502068521E-4</v>
      </c>
      <c r="D2666" s="6">
        <f t="shared" si="208"/>
        <v>4.0482309096416123E-7</v>
      </c>
      <c r="E2666" s="6">
        <f t="shared" si="210"/>
        <v>8.5387274000463419E-5</v>
      </c>
      <c r="F2666" s="6">
        <f t="shared" si="209"/>
        <v>1.2325982504148743</v>
      </c>
      <c r="G2666" s="17">
        <v>8.2447827139709995E-3</v>
      </c>
      <c r="H2666" s="9">
        <f t="shared" si="206"/>
        <v>1.1102244144383036E-2</v>
      </c>
      <c r="I2666" s="8"/>
      <c r="J2666" s="10"/>
      <c r="AC2666" s="14"/>
      <c r="AD2666" s="15"/>
    </row>
    <row r="2667" spans="1:30" hidden="1" outlineLevel="1" x14ac:dyDescent="0.3">
      <c r="A2667" s="20">
        <v>40385</v>
      </c>
      <c r="B2667" s="21">
        <v>9.6238767281820025E-3</v>
      </c>
      <c r="C2667" s="9">
        <f t="shared" si="207"/>
        <v>-8.7612327181799815E-4</v>
      </c>
      <c r="D2667" s="6">
        <f t="shared" si="208"/>
        <v>7.6759198742107386E-7</v>
      </c>
      <c r="E2667" s="6">
        <f t="shared" si="210"/>
        <v>4.0482309096416123E-7</v>
      </c>
      <c r="F2667" s="6">
        <f t="shared" si="209"/>
        <v>0.62656499816469824</v>
      </c>
      <c r="G2667" s="17">
        <v>4.8117522028666886E-3</v>
      </c>
      <c r="H2667" s="9">
        <f t="shared" si="206"/>
        <v>7.915585879546114E-3</v>
      </c>
      <c r="I2667" s="8"/>
      <c r="J2667" s="10"/>
      <c r="AC2667" s="14"/>
      <c r="AD2667" s="15"/>
    </row>
    <row r="2668" spans="1:30" hidden="1" outlineLevel="1" x14ac:dyDescent="0.3">
      <c r="A2668" s="20">
        <v>40386</v>
      </c>
      <c r="B2668" s="21">
        <v>1.1641906331136705E-3</v>
      </c>
      <c r="C2668" s="9">
        <f t="shared" si="207"/>
        <v>-9.3358093668863308E-3</v>
      </c>
      <c r="D2668" s="6">
        <f t="shared" si="208"/>
        <v>8.7157336534842547E-5</v>
      </c>
      <c r="E2668" s="6">
        <f t="shared" si="210"/>
        <v>7.6759198742107386E-7</v>
      </c>
      <c r="F2668" s="6">
        <f t="shared" si="209"/>
        <v>0.22508106969425298</v>
      </c>
      <c r="G2668" s="17">
        <v>5.1788326179709994E-3</v>
      </c>
      <c r="H2668" s="9">
        <f t="shared" si="206"/>
        <v>4.74427096290097E-3</v>
      </c>
      <c r="I2668" s="8"/>
      <c r="J2668" s="10"/>
      <c r="AC2668" s="14"/>
      <c r="AD2668" s="15"/>
    </row>
    <row r="2669" spans="1:30" hidden="1" outlineLevel="1" x14ac:dyDescent="0.3">
      <c r="A2669" s="20">
        <v>40387</v>
      </c>
      <c r="B2669" s="21">
        <v>-3.7850739308069388E-3</v>
      </c>
      <c r="C2669" s="9">
        <f t="shared" si="207"/>
        <v>-1.4285073930806939E-2</v>
      </c>
      <c r="D2669" s="6">
        <f t="shared" si="208"/>
        <v>2.0406333720862001E-4</v>
      </c>
      <c r="E2669" s="6">
        <f t="shared" si="210"/>
        <v>8.7157336534842547E-5</v>
      </c>
      <c r="F2669" s="6">
        <f t="shared" si="209"/>
        <v>0.25793103503624665</v>
      </c>
      <c r="G2669" s="17">
        <v>5.1352776376244452E-3</v>
      </c>
      <c r="H2669" s="9">
        <f t="shared" si="206"/>
        <v>5.0786911211083375E-3</v>
      </c>
      <c r="I2669" s="8"/>
      <c r="J2669" s="10"/>
      <c r="AC2669" s="14"/>
      <c r="AD2669" s="15"/>
    </row>
    <row r="2670" spans="1:30" hidden="1" outlineLevel="1" x14ac:dyDescent="0.3">
      <c r="A2670" s="20">
        <v>40388</v>
      </c>
      <c r="B2670" s="21">
        <v>-2.9305690321549068E-3</v>
      </c>
      <c r="C2670" s="9">
        <f t="shared" si="207"/>
        <v>-1.3430569032154907E-2</v>
      </c>
      <c r="D2670" s="6">
        <f t="shared" si="208"/>
        <v>1.803801845274784E-4</v>
      </c>
      <c r="E2670" s="6">
        <f t="shared" si="210"/>
        <v>2.0406333720862001E-4</v>
      </c>
      <c r="F2670" s="6">
        <f t="shared" si="209"/>
        <v>0.25390934337457394</v>
      </c>
      <c r="G2670" s="17">
        <v>1.2219007489475259E-2</v>
      </c>
      <c r="H2670" s="9">
        <f t="shared" si="206"/>
        <v>5.0389417874646446E-3</v>
      </c>
      <c r="I2670" s="8"/>
      <c r="J2670" s="10"/>
      <c r="AC2670" s="14"/>
      <c r="AD2670" s="15"/>
    </row>
    <row r="2671" spans="1:30" hidden="1" outlineLevel="1" x14ac:dyDescent="0.3">
      <c r="A2671" s="20">
        <v>40389</v>
      </c>
      <c r="B2671" s="21">
        <v>-1.1653568078676088E-4</v>
      </c>
      <c r="C2671" s="9">
        <f t="shared" si="207"/>
        <v>-1.0616535680786762E-2</v>
      </c>
      <c r="D2671" s="6">
        <f t="shared" si="208"/>
        <v>1.1271082986141843E-4</v>
      </c>
      <c r="E2671" s="6">
        <f t="shared" si="210"/>
        <v>1.803801845274784E-4</v>
      </c>
      <c r="F2671" s="6">
        <f t="shared" si="209"/>
        <v>1.355020410786741</v>
      </c>
      <c r="G2671" s="17">
        <v>1.1114474258349537E-2</v>
      </c>
      <c r="H2671" s="9">
        <f t="shared" si="206"/>
        <v>1.1640534398328716E-2</v>
      </c>
      <c r="I2671" s="8"/>
      <c r="J2671" s="10"/>
      <c r="AC2671" s="14"/>
      <c r="AD2671" s="15"/>
    </row>
    <row r="2672" spans="1:30" hidden="1" outlineLevel="1" x14ac:dyDescent="0.3">
      <c r="A2672" s="20">
        <v>40392</v>
      </c>
      <c r="B2672" s="21">
        <v>1.9720250684166881E-2</v>
      </c>
      <c r="C2672" s="9">
        <f t="shared" si="207"/>
        <v>9.2202506841668804E-3</v>
      </c>
      <c r="D2672" s="6">
        <f t="shared" si="208"/>
        <v>8.5013022678879832E-5</v>
      </c>
      <c r="E2672" s="6">
        <f t="shared" si="210"/>
        <v>1.1271082986141843E-4</v>
      </c>
      <c r="F2672" s="6">
        <f t="shared" si="209"/>
        <v>1.12417398120162</v>
      </c>
      <c r="G2672" s="17">
        <v>9.2438329384492961E-3</v>
      </c>
      <c r="H2672" s="9">
        <f t="shared" si="206"/>
        <v>1.0602707112816141E-2</v>
      </c>
      <c r="I2672" s="8"/>
      <c r="J2672" s="10"/>
      <c r="AC2672" s="14"/>
      <c r="AD2672" s="15"/>
    </row>
    <row r="2673" spans="1:30" hidden="1" outlineLevel="1" x14ac:dyDescent="0.3">
      <c r="A2673" s="20">
        <v>40393</v>
      </c>
      <c r="B2673" s="21">
        <v>-3.5662773821899872E-3</v>
      </c>
      <c r="C2673" s="9">
        <f t="shared" si="207"/>
        <v>-1.4066277382189988E-2</v>
      </c>
      <c r="D2673" s="6">
        <f t="shared" si="208"/>
        <v>1.9786015939270962E-4</v>
      </c>
      <c r="E2673" s="6">
        <f t="shared" si="210"/>
        <v>8.5013022678879832E-5</v>
      </c>
      <c r="F2673" s="6">
        <f t="shared" si="209"/>
        <v>0.78306174330770106</v>
      </c>
      <c r="G2673" s="17">
        <v>4.7206411863731619E-3</v>
      </c>
      <c r="H2673" s="9">
        <f t="shared" si="206"/>
        <v>8.8490775977369592E-3</v>
      </c>
      <c r="I2673" s="8"/>
      <c r="J2673" s="10"/>
      <c r="AC2673" s="14"/>
      <c r="AD2673" s="15"/>
    </row>
    <row r="2674" spans="1:30" hidden="1" outlineLevel="1" x14ac:dyDescent="0.3">
      <c r="A2674" s="20">
        <v>40394</v>
      </c>
      <c r="B2674" s="21">
        <v>4.1328761925826917E-3</v>
      </c>
      <c r="C2674" s="9">
        <f t="shared" si="207"/>
        <v>-6.3671238074173089E-3</v>
      </c>
      <c r="D2674" s="6">
        <f t="shared" si="208"/>
        <v>4.0540265578980291E-5</v>
      </c>
      <c r="E2674" s="6">
        <f t="shared" si="210"/>
        <v>1.9786015939270962E-4</v>
      </c>
      <c r="F2674" s="6">
        <f t="shared" si="209"/>
        <v>0.21730534953111402</v>
      </c>
      <c r="G2674" s="17">
        <v>4.1157426413171647E-3</v>
      </c>
      <c r="H2674" s="9">
        <f t="shared" si="206"/>
        <v>4.6616021873505473E-3</v>
      </c>
      <c r="I2674" s="8"/>
      <c r="J2674" s="10"/>
      <c r="AC2674" s="14"/>
      <c r="AD2674" s="15"/>
    </row>
    <row r="2675" spans="1:30" hidden="1" outlineLevel="1" x14ac:dyDescent="0.3">
      <c r="A2675" s="20">
        <v>40395</v>
      </c>
      <c r="B2675" s="21">
        <v>-5.1033614699021158E-4</v>
      </c>
      <c r="C2675" s="9">
        <f t="shared" si="207"/>
        <v>-1.1010336146990212E-2</v>
      </c>
      <c r="D2675" s="6">
        <f t="shared" si="208"/>
        <v>1.2122750206971928E-4</v>
      </c>
      <c r="E2675" s="6">
        <f t="shared" si="210"/>
        <v>4.0540265578980291E-5</v>
      </c>
      <c r="F2675" s="6">
        <f t="shared" si="209"/>
        <v>0.16942636345665738</v>
      </c>
      <c r="G2675" s="17">
        <v>5.5993960377284232E-3</v>
      </c>
      <c r="H2675" s="9">
        <f t="shared" si="206"/>
        <v>4.1161433825446046E-3</v>
      </c>
      <c r="I2675" s="8"/>
      <c r="J2675" s="10"/>
      <c r="AC2675" s="14"/>
      <c r="AD2675" s="15"/>
    </row>
    <row r="2676" spans="1:30" hidden="1" outlineLevel="1" x14ac:dyDescent="0.3">
      <c r="A2676" s="20">
        <v>40396</v>
      </c>
      <c r="B2676" s="21">
        <v>-2.008661221119245E-3</v>
      </c>
      <c r="C2676" s="9">
        <f t="shared" si="207"/>
        <v>-1.2508661221119245E-2</v>
      </c>
      <c r="D2676" s="6">
        <f t="shared" si="208"/>
        <v>1.564666055447324E-4</v>
      </c>
      <c r="E2676" s="6">
        <f t="shared" si="210"/>
        <v>1.2122750206971928E-4</v>
      </c>
      <c r="F2676" s="6">
        <f t="shared" si="209"/>
        <v>0.29853308046529042</v>
      </c>
      <c r="G2676" s="17">
        <v>1.2730643364513442E-2</v>
      </c>
      <c r="H2676" s="9">
        <f t="shared" si="206"/>
        <v>5.4638180832206566E-3</v>
      </c>
      <c r="I2676" s="8"/>
      <c r="J2676" s="10"/>
      <c r="AC2676" s="14"/>
      <c r="AD2676" s="15"/>
    </row>
    <row r="2677" spans="1:30" hidden="1" outlineLevel="1" x14ac:dyDescent="0.3">
      <c r="A2677" s="20">
        <v>40399</v>
      </c>
      <c r="B2677" s="21">
        <v>4.2328439470798677E-3</v>
      </c>
      <c r="C2677" s="9">
        <f t="shared" si="207"/>
        <v>-6.267156052920133E-3</v>
      </c>
      <c r="D2677" s="6">
        <f t="shared" si="208"/>
        <v>3.927724499165346E-5</v>
      </c>
      <c r="E2677" s="6">
        <f t="shared" si="210"/>
        <v>1.564666055447324E-4</v>
      </c>
      <c r="F2677" s="6">
        <f t="shared" si="209"/>
        <v>1.4693573146683887</v>
      </c>
      <c r="G2677" s="17">
        <v>3.8425003672361759E-3</v>
      </c>
      <c r="H2677" s="9">
        <f t="shared" si="206"/>
        <v>1.2121704973593397E-2</v>
      </c>
      <c r="I2677" s="8"/>
      <c r="J2677" s="10"/>
      <c r="AC2677" s="14"/>
      <c r="AD2677" s="15"/>
    </row>
    <row r="2678" spans="1:30" hidden="1" outlineLevel="1" x14ac:dyDescent="0.3">
      <c r="A2678" s="20">
        <v>40400</v>
      </c>
      <c r="B2678" s="21">
        <v>-5.1070719633167644E-3</v>
      </c>
      <c r="C2678" s="9">
        <f t="shared" si="207"/>
        <v>-1.5607071963316765E-2</v>
      </c>
      <c r="D2678" s="6">
        <f t="shared" si="208"/>
        <v>2.4358069526814823E-4</v>
      </c>
      <c r="E2678" s="6">
        <f t="shared" si="210"/>
        <v>3.927724499165346E-5</v>
      </c>
      <c r="F2678" s="6">
        <f t="shared" si="209"/>
        <v>0.14994909006702262</v>
      </c>
      <c r="G2678" s="17">
        <v>1.0355725770854533E-2</v>
      </c>
      <c r="H2678" s="9">
        <f t="shared" si="206"/>
        <v>3.8723260460222435E-3</v>
      </c>
      <c r="I2678" s="8"/>
      <c r="J2678" s="10"/>
      <c r="AC2678" s="14"/>
      <c r="AD2678" s="15"/>
    </row>
    <row r="2679" spans="1:30" hidden="1" outlineLevel="1" x14ac:dyDescent="0.3">
      <c r="A2679" s="20">
        <v>40401</v>
      </c>
      <c r="B2679" s="21">
        <v>-2.5251678101298906E-2</v>
      </c>
      <c r="C2679" s="9">
        <f t="shared" si="207"/>
        <v>-3.5751678101298909E-2</v>
      </c>
      <c r="D2679" s="6">
        <f t="shared" si="208"/>
        <v>1.2781824870588959E-3</v>
      </c>
      <c r="E2679" s="6">
        <f t="shared" si="210"/>
        <v>2.4358069526814823E-4</v>
      </c>
      <c r="F2679" s="6">
        <f t="shared" si="209"/>
        <v>0.97826245213020391</v>
      </c>
      <c r="G2679" s="17">
        <v>1.0469502938819026E-2</v>
      </c>
      <c r="H2679" s="9">
        <f t="shared" si="206"/>
        <v>9.8907151011956868E-3</v>
      </c>
      <c r="I2679" s="8"/>
      <c r="J2679" s="10"/>
      <c r="AC2679" s="14"/>
      <c r="AD2679" s="15"/>
    </row>
    <row r="2680" spans="1:30" hidden="1" outlineLevel="1" x14ac:dyDescent="0.3">
      <c r="A2680" s="20">
        <v>40402</v>
      </c>
      <c r="B2680" s="21">
        <v>-5.6892281429058609E-3</v>
      </c>
      <c r="C2680" s="9">
        <f t="shared" si="207"/>
        <v>-1.6189228142905861E-2</v>
      </c>
      <c r="D2680" s="6">
        <f t="shared" si="208"/>
        <v>2.6209110786305513E-4</v>
      </c>
      <c r="E2680" s="6">
        <f t="shared" si="210"/>
        <v>1.2781824870588959E-3</v>
      </c>
      <c r="F2680" s="6">
        <f t="shared" si="209"/>
        <v>0.9995037987566876</v>
      </c>
      <c r="G2680" s="17">
        <v>6.591734389533796E-3</v>
      </c>
      <c r="H2680" s="9">
        <f t="shared" si="206"/>
        <v>9.9975186859374635E-3</v>
      </c>
      <c r="I2680" s="8"/>
      <c r="J2680" s="10"/>
      <c r="AC2680" s="14"/>
      <c r="AD2680" s="15"/>
    </row>
    <row r="2681" spans="1:30" hidden="1" outlineLevel="1" x14ac:dyDescent="0.3">
      <c r="A2681" s="20">
        <v>40403</v>
      </c>
      <c r="B2681" s="21">
        <v>-1.6292223696977991E-3</v>
      </c>
      <c r="C2681" s="9">
        <f t="shared" si="207"/>
        <v>-1.21292223696978E-2</v>
      </c>
      <c r="D2681" s="6">
        <f t="shared" si="208"/>
        <v>1.4711803529357753E-4</v>
      </c>
      <c r="E2681" s="6">
        <f t="shared" si="210"/>
        <v>2.6209110786305513E-4</v>
      </c>
      <c r="F2681" s="6">
        <f t="shared" si="209"/>
        <v>0.40689490799479866</v>
      </c>
      <c r="G2681" s="17">
        <v>4.4406816170570419E-3</v>
      </c>
      <c r="H2681" s="9">
        <f t="shared" si="206"/>
        <v>6.3788314603444307E-3</v>
      </c>
      <c r="I2681" s="8"/>
      <c r="J2681" s="10"/>
      <c r="AC2681" s="14"/>
      <c r="AD2681" s="15"/>
    </row>
    <row r="2682" spans="1:30" hidden="1" outlineLevel="1" x14ac:dyDescent="0.3">
      <c r="A2682" s="20">
        <v>40406</v>
      </c>
      <c r="B2682" s="21">
        <v>-1.1071255865184636E-4</v>
      </c>
      <c r="C2682" s="9">
        <f t="shared" si="207"/>
        <v>-1.0610712558651847E-2</v>
      </c>
      <c r="D2682" s="6">
        <f t="shared" si="208"/>
        <v>1.1258722100233202E-4</v>
      </c>
      <c r="E2682" s="6">
        <f t="shared" si="210"/>
        <v>1.4711803529357753E-4</v>
      </c>
      <c r="F2682" s="6">
        <f t="shared" si="209"/>
        <v>0.19433153791720484</v>
      </c>
      <c r="G2682" s="17">
        <v>8.8208772774665111E-3</v>
      </c>
      <c r="H2682" s="9">
        <f t="shared" si="206"/>
        <v>4.4083050928583065E-3</v>
      </c>
      <c r="I2682" s="8"/>
      <c r="J2682" s="10"/>
      <c r="AC2682" s="14"/>
      <c r="AD2682" s="15"/>
    </row>
    <row r="2683" spans="1:30" hidden="1" outlineLevel="1" x14ac:dyDescent="0.3">
      <c r="A2683" s="20">
        <v>40407</v>
      </c>
      <c r="B2683" s="21">
        <v>1.0029111386710761E-2</v>
      </c>
      <c r="C2683" s="9">
        <f t="shared" si="207"/>
        <v>-4.7088861328923974E-4</v>
      </c>
      <c r="D2683" s="6">
        <f t="shared" si="208"/>
        <v>2.2173608612546317E-7</v>
      </c>
      <c r="E2683" s="6">
        <f t="shared" si="210"/>
        <v>1.1258722100233202E-4</v>
      </c>
      <c r="F2683" s="6">
        <f t="shared" si="209"/>
        <v>0.71462713762533958</v>
      </c>
      <c r="G2683" s="17">
        <v>1.1118784160399835E-2</v>
      </c>
      <c r="H2683" s="9">
        <f t="shared" si="206"/>
        <v>8.4535621936869879E-3</v>
      </c>
      <c r="I2683" s="8"/>
      <c r="J2683" s="10"/>
      <c r="AC2683" s="14"/>
      <c r="AD2683" s="15"/>
    </row>
    <row r="2684" spans="1:30" hidden="1" outlineLevel="1" x14ac:dyDescent="0.3">
      <c r="A2684" s="20">
        <v>40408</v>
      </c>
      <c r="B2684" s="21">
        <v>9.3081495046986186E-4</v>
      </c>
      <c r="C2684" s="9">
        <f t="shared" si="207"/>
        <v>-9.5691850495301396E-3</v>
      </c>
      <c r="D2684" s="6">
        <f t="shared" si="208"/>
        <v>9.1569302512151143E-5</v>
      </c>
      <c r="E2684" s="6">
        <f t="shared" si="210"/>
        <v>2.2173608612546317E-7</v>
      </c>
      <c r="F2684" s="6">
        <f t="shared" si="209"/>
        <v>1.1250302782429142</v>
      </c>
      <c r="G2684" s="17">
        <v>8.9617787944888064E-3</v>
      </c>
      <c r="H2684" s="9">
        <f t="shared" si="206"/>
        <v>1.0606744449843761E-2</v>
      </c>
      <c r="I2684" s="8"/>
      <c r="J2684" s="10"/>
      <c r="AC2684" s="14"/>
      <c r="AD2684" s="15"/>
    </row>
    <row r="2685" spans="1:30" hidden="1" outlineLevel="1" x14ac:dyDescent="0.3">
      <c r="A2685" s="20">
        <v>40409</v>
      </c>
      <c r="B2685" s="21">
        <v>-1.3954093327760448E-2</v>
      </c>
      <c r="C2685" s="9">
        <f t="shared" si="207"/>
        <v>-2.4454093327760447E-2</v>
      </c>
      <c r="D2685" s="6">
        <f t="shared" si="208"/>
        <v>5.9800268048281803E-4</v>
      </c>
      <c r="E2685" s="6">
        <f t="shared" si="210"/>
        <v>9.1569302512151143E-5</v>
      </c>
      <c r="F2685" s="6">
        <f t="shared" si="209"/>
        <v>0.73706945362485976</v>
      </c>
      <c r="G2685" s="17">
        <v>1.0656378623994484E-2</v>
      </c>
      <c r="H2685" s="9">
        <f t="shared" si="206"/>
        <v>8.585274914787876E-3</v>
      </c>
      <c r="I2685" s="8"/>
      <c r="J2685" s="10"/>
      <c r="AC2685" s="14"/>
      <c r="AD2685" s="15"/>
    </row>
    <row r="2686" spans="1:30" hidden="1" outlineLevel="1" x14ac:dyDescent="0.3">
      <c r="A2686" s="20">
        <v>40410</v>
      </c>
      <c r="B2686" s="21">
        <v>-5.6226969180789644E-3</v>
      </c>
      <c r="C2686" s="9">
        <f t="shared" si="207"/>
        <v>-1.6122696918078966E-2</v>
      </c>
      <c r="D2686" s="6">
        <f t="shared" si="208"/>
        <v>2.5994135591223298E-4</v>
      </c>
      <c r="E2686" s="6">
        <f t="shared" si="210"/>
        <v>5.9800268048281803E-4</v>
      </c>
      <c r="F2686" s="6">
        <f t="shared" si="209"/>
        <v>1.034853221617533</v>
      </c>
      <c r="G2686" s="17">
        <v>8.4917992950564753E-3</v>
      </c>
      <c r="H2686" s="9">
        <f t="shared" si="206"/>
        <v>1.0172773572716209E-2</v>
      </c>
      <c r="I2686" s="8"/>
      <c r="J2686" s="10"/>
      <c r="AC2686" s="14"/>
      <c r="AD2686" s="15"/>
    </row>
    <row r="2687" spans="1:30" hidden="1" outlineLevel="1" x14ac:dyDescent="0.3">
      <c r="A2687" s="20">
        <v>40413</v>
      </c>
      <c r="B2687" s="21">
        <v>-3.8463754225333754E-3</v>
      </c>
      <c r="C2687" s="9">
        <f t="shared" si="207"/>
        <v>-1.4346375422533376E-2</v>
      </c>
      <c r="D2687" s="6">
        <f t="shared" si="208"/>
        <v>2.058184877642697E-4</v>
      </c>
      <c r="E2687" s="6">
        <f t="shared" si="210"/>
        <v>2.5994135591223298E-4</v>
      </c>
      <c r="F2687" s="6">
        <f t="shared" si="209"/>
        <v>0.66359974019319123</v>
      </c>
      <c r="G2687" s="17">
        <v>9.9237953647625891E-3</v>
      </c>
      <c r="H2687" s="9">
        <f t="shared" si="206"/>
        <v>8.1461631471091422E-3</v>
      </c>
      <c r="I2687" s="8"/>
      <c r="J2687" s="10"/>
      <c r="AC2687" s="14"/>
      <c r="AD2687" s="15"/>
    </row>
    <row r="2688" spans="1:30" hidden="1" outlineLevel="1" x14ac:dyDescent="0.3">
      <c r="A2688" s="20">
        <v>40414</v>
      </c>
      <c r="B2688" s="21">
        <v>-1.3253806317758623E-2</v>
      </c>
      <c r="C2688" s="9">
        <f t="shared" si="207"/>
        <v>-2.3753806317758624E-2</v>
      </c>
      <c r="D2688" s="6">
        <f t="shared" si="208"/>
        <v>5.6424331458158948E-4</v>
      </c>
      <c r="E2688" s="6">
        <f t="shared" si="210"/>
        <v>2.058184877642697E-4</v>
      </c>
      <c r="F2688" s="6">
        <f t="shared" si="209"/>
        <v>0.89980435924139213</v>
      </c>
      <c r="G2688" s="17">
        <v>1.00432954255649E-2</v>
      </c>
      <c r="H2688" s="9">
        <f t="shared" si="206"/>
        <v>9.4858018071293897E-3</v>
      </c>
      <c r="I2688" s="8"/>
      <c r="J2688" s="10"/>
      <c r="AC2688" s="14"/>
      <c r="AD2688" s="15"/>
    </row>
    <row r="2689" spans="1:30" hidden="1" outlineLevel="1" x14ac:dyDescent="0.3">
      <c r="A2689" s="20">
        <v>40415</v>
      </c>
      <c r="B2689" s="21">
        <v>1.9511327274373345E-3</v>
      </c>
      <c r="C2689" s="9">
        <f t="shared" si="207"/>
        <v>-8.5488672725626668E-3</v>
      </c>
      <c r="D2689" s="6">
        <f t="shared" si="208"/>
        <v>7.3083131643893043E-5</v>
      </c>
      <c r="E2689" s="6">
        <f t="shared" si="210"/>
        <v>5.6424331458158948E-4</v>
      </c>
      <c r="F2689" s="6">
        <f t="shared" si="209"/>
        <v>0.92118271948400143</v>
      </c>
      <c r="G2689" s="17">
        <v>1.1194853377399843E-2</v>
      </c>
      <c r="H2689" s="9">
        <f t="shared" si="206"/>
        <v>9.5978264179135964E-3</v>
      </c>
      <c r="I2689" s="8"/>
      <c r="J2689" s="10"/>
      <c r="AC2689" s="14"/>
      <c r="AD2689" s="15"/>
    </row>
    <row r="2690" spans="1:30" hidden="1" outlineLevel="1" x14ac:dyDescent="0.3">
      <c r="A2690" s="20">
        <v>40416</v>
      </c>
      <c r="B2690" s="21">
        <v>-7.4080439259913075E-3</v>
      </c>
      <c r="C2690" s="9">
        <f t="shared" si="207"/>
        <v>-1.790804392599131E-2</v>
      </c>
      <c r="D2690" s="6">
        <f t="shared" si="208"/>
        <v>3.2069803725523423E-4</v>
      </c>
      <c r="E2690" s="6">
        <f t="shared" si="210"/>
        <v>7.3083131643893043E-5</v>
      </c>
      <c r="F2690" s="6">
        <f t="shared" si="209"/>
        <v>1.1402350089326725</v>
      </c>
      <c r="G2690" s="17">
        <v>8.173899377034102E-3</v>
      </c>
      <c r="H2690" s="9">
        <f t="shared" si="206"/>
        <v>1.0678178725478762E-2</v>
      </c>
      <c r="I2690" s="8"/>
      <c r="J2690" s="10"/>
      <c r="AC2690" s="14"/>
      <c r="AD2690" s="15"/>
    </row>
    <row r="2691" spans="1:30" hidden="1" outlineLevel="1" x14ac:dyDescent="0.3">
      <c r="A2691" s="20">
        <v>40417</v>
      </c>
      <c r="B2691" s="21">
        <v>1.6372739098678202E-2</v>
      </c>
      <c r="C2691" s="9">
        <f t="shared" si="207"/>
        <v>5.8727390986782011E-3</v>
      </c>
      <c r="D2691" s="6">
        <f t="shared" si="208"/>
        <v>3.4489064521143651E-5</v>
      </c>
      <c r="E2691" s="6">
        <f t="shared" si="210"/>
        <v>3.2069803725523423E-4</v>
      </c>
      <c r="F2691" s="6">
        <f t="shared" si="209"/>
        <v>0.61614641245405299</v>
      </c>
      <c r="G2691" s="17">
        <v>1.174067937145171E-2</v>
      </c>
      <c r="H2691" s="9">
        <f t="shared" si="206"/>
        <v>7.8494994264223811E-3</v>
      </c>
      <c r="I2691" s="8"/>
      <c r="J2691" s="10"/>
      <c r="AC2691" s="14"/>
      <c r="AD2691" s="15"/>
    </row>
    <row r="2692" spans="1:30" hidden="1" outlineLevel="1" x14ac:dyDescent="0.3">
      <c r="A2692" s="20">
        <v>40420</v>
      </c>
      <c r="B2692" s="21">
        <v>-1.3980114563173007E-2</v>
      </c>
      <c r="C2692" s="9">
        <f t="shared" si="207"/>
        <v>-2.4480114563173005E-2</v>
      </c>
      <c r="D2692" s="6">
        <f t="shared" si="208"/>
        <v>5.9927600902607507E-4</v>
      </c>
      <c r="E2692" s="6">
        <f t="shared" si="210"/>
        <v>3.4489064521143651E-5</v>
      </c>
      <c r="F2692" s="6">
        <f t="shared" si="209"/>
        <v>1.2523646961886465</v>
      </c>
      <c r="G2692" s="17">
        <v>5.9081314665362598E-3</v>
      </c>
      <c r="H2692" s="9">
        <f t="shared" si="206"/>
        <v>1.1190910133624729E-2</v>
      </c>
      <c r="I2692" s="8"/>
      <c r="J2692" s="10"/>
      <c r="AC2692" s="14"/>
      <c r="AD2692" s="15"/>
    </row>
    <row r="2693" spans="1:30" hidden="1" outlineLevel="1" x14ac:dyDescent="0.3">
      <c r="A2693" s="20">
        <v>40421</v>
      </c>
      <c r="B2693" s="21">
        <v>4.983165946710412E-4</v>
      </c>
      <c r="C2693" s="9">
        <f t="shared" si="207"/>
        <v>-1.0001683405328959E-2</v>
      </c>
      <c r="D2693" s="6">
        <f t="shared" si="208"/>
        <v>1.0003367094043267E-4</v>
      </c>
      <c r="E2693" s="6">
        <f t="shared" si="210"/>
        <v>5.9927600902607507E-4</v>
      </c>
      <c r="F2693" s="6">
        <f t="shared" si="209"/>
        <v>0.33036380526893017</v>
      </c>
      <c r="G2693" s="17">
        <v>8.5982115212829818E-3</v>
      </c>
      <c r="H2693" s="9">
        <f t="shared" si="206"/>
        <v>5.7477282927164376E-3</v>
      </c>
      <c r="I2693" s="8"/>
      <c r="J2693" s="10"/>
      <c r="AC2693" s="14"/>
      <c r="AD2693" s="15"/>
    </row>
    <row r="2694" spans="1:30" hidden="1" outlineLevel="1" x14ac:dyDescent="0.3">
      <c r="A2694" s="20">
        <v>40422</v>
      </c>
      <c r="B2694" s="21">
        <v>2.5119406000837206E-2</v>
      </c>
      <c r="C2694" s="9">
        <f t="shared" si="207"/>
        <v>1.4619406000837205E-2</v>
      </c>
      <c r="D2694" s="6">
        <f t="shared" si="208"/>
        <v>2.1372703181731488E-4</v>
      </c>
      <c r="E2694" s="6">
        <f t="shared" si="210"/>
        <v>1.0003367094043267E-4</v>
      </c>
      <c r="F2694" s="6">
        <f t="shared" si="209"/>
        <v>0.67988598549980317</v>
      </c>
      <c r="G2694" s="17">
        <v>1.0555949103846614E-2</v>
      </c>
      <c r="H2694" s="9">
        <f t="shared" si="206"/>
        <v>8.2455199078032854E-3</v>
      </c>
      <c r="I2694" s="8"/>
      <c r="J2694" s="10"/>
      <c r="AC2694" s="14"/>
      <c r="AD2694" s="15"/>
    </row>
    <row r="2695" spans="1:30" hidden="1" outlineLevel="1" x14ac:dyDescent="0.3">
      <c r="A2695" s="20">
        <v>40423</v>
      </c>
      <c r="B2695" s="21">
        <v>4.9180227167369851E-3</v>
      </c>
      <c r="C2695" s="9">
        <f t="shared" si="207"/>
        <v>-5.5819772832630156E-3</v>
      </c>
      <c r="D2695" s="6">
        <f t="shared" si="208"/>
        <v>3.1158470390864358E-5</v>
      </c>
      <c r="E2695" s="6">
        <f t="shared" si="210"/>
        <v>2.1372703181731488E-4</v>
      </c>
      <c r="F2695" s="6">
        <f t="shared" si="209"/>
        <v>1.0157611467032321</v>
      </c>
      <c r="G2695" s="17">
        <v>3.4890961320082165E-3</v>
      </c>
      <c r="H2695" s="9">
        <f t="shared" si="206"/>
        <v>1.007849763954545E-2</v>
      </c>
      <c r="I2695" s="8"/>
      <c r="J2695" s="10"/>
      <c r="AC2695" s="14"/>
      <c r="AD2695" s="15"/>
    </row>
    <row r="2696" spans="1:30" hidden="1" outlineLevel="1" x14ac:dyDescent="0.3">
      <c r="A2696" s="20">
        <v>40424</v>
      </c>
      <c r="B2696" s="21">
        <v>1.2310430676482496E-2</v>
      </c>
      <c r="C2696" s="9">
        <f t="shared" si="207"/>
        <v>1.810430676482495E-3</v>
      </c>
      <c r="D2696" s="6">
        <f t="shared" si="208"/>
        <v>3.2776592343488646E-6</v>
      </c>
      <c r="E2696" s="6">
        <f t="shared" si="210"/>
        <v>3.1158470390864358E-5</v>
      </c>
      <c r="F2696" s="6">
        <f t="shared" si="209"/>
        <v>0.12674120482228723</v>
      </c>
      <c r="G2696" s="17">
        <v>4.9767799458483569E-3</v>
      </c>
      <c r="H2696" s="9">
        <f t="shared" si="206"/>
        <v>3.5600731006860975E-3</v>
      </c>
      <c r="I2696" s="8"/>
      <c r="J2696" s="10"/>
      <c r="AC2696" s="14"/>
      <c r="AD2696" s="15"/>
    </row>
    <row r="2697" spans="1:30" hidden="1" outlineLevel="1" x14ac:dyDescent="0.3">
      <c r="A2697" s="20">
        <v>40428</v>
      </c>
      <c r="B2697" s="21">
        <v>-1.031720320640301E-2</v>
      </c>
      <c r="C2697" s="9">
        <f t="shared" si="207"/>
        <v>-2.0817203206403012E-2</v>
      </c>
      <c r="D2697" s="6">
        <f t="shared" si="208"/>
        <v>4.3335594933667585E-4</v>
      </c>
      <c r="E2697" s="6">
        <f t="shared" si="210"/>
        <v>3.2776592343488646E-6</v>
      </c>
      <c r="F2697" s="6">
        <f t="shared" si="209"/>
        <v>0.23955000910352123</v>
      </c>
      <c r="G2697" s="17">
        <v>4.7638138518160652E-3</v>
      </c>
      <c r="H2697" s="9">
        <f t="shared" si="206"/>
        <v>4.8943846304057596E-3</v>
      </c>
      <c r="I2697" s="8"/>
      <c r="J2697" s="10"/>
      <c r="AC2697" s="14"/>
      <c r="AD2697" s="15"/>
    </row>
    <row r="2698" spans="1:30" hidden="1" outlineLevel="1" x14ac:dyDescent="0.3">
      <c r="A2698" s="20">
        <v>40429</v>
      </c>
      <c r="B2698" s="21">
        <v>4.4693248747222358E-3</v>
      </c>
      <c r="C2698" s="9">
        <f t="shared" si="207"/>
        <v>-6.0306751252777648E-3</v>
      </c>
      <c r="D2698" s="6">
        <f t="shared" si="208"/>
        <v>3.6369042466643981E-5</v>
      </c>
      <c r="E2698" s="6">
        <f t="shared" si="210"/>
        <v>4.3335594933667585E-4</v>
      </c>
      <c r="F2698" s="6">
        <f t="shared" si="209"/>
        <v>0.22097713346926032</v>
      </c>
      <c r="G2698" s="17">
        <v>5.6632970877177873E-3</v>
      </c>
      <c r="H2698" s="9">
        <f t="shared" si="206"/>
        <v>4.7008204972032305E-3</v>
      </c>
      <c r="I2698" s="8"/>
      <c r="J2698" s="10"/>
      <c r="AC2698" s="14"/>
      <c r="AD2698" s="15"/>
    </row>
    <row r="2699" spans="1:30" hidden="1" outlineLevel="1" x14ac:dyDescent="0.3">
      <c r="A2699" s="20">
        <v>40430</v>
      </c>
      <c r="B2699" s="21">
        <v>2.7141762146471143E-3</v>
      </c>
      <c r="C2699" s="9">
        <f t="shared" si="207"/>
        <v>-7.7858237853528859E-3</v>
      </c>
      <c r="D2699" s="6">
        <f t="shared" si="208"/>
        <v>6.0619052016566744E-5</v>
      </c>
      <c r="E2699" s="6">
        <f t="shared" si="210"/>
        <v>3.6369042466643981E-5</v>
      </c>
      <c r="F2699" s="6">
        <f t="shared" si="209"/>
        <v>0.3049779127079652</v>
      </c>
      <c r="G2699" s="17">
        <v>6.6286783796307962E-3</v>
      </c>
      <c r="H2699" s="9">
        <f t="shared" si="206"/>
        <v>5.5224805360269517E-3</v>
      </c>
      <c r="I2699" s="8"/>
      <c r="J2699" s="10"/>
      <c r="AC2699" s="14"/>
      <c r="AD2699" s="15"/>
    </row>
    <row r="2700" spans="1:30" hidden="1" outlineLevel="1" x14ac:dyDescent="0.3">
      <c r="A2700" s="20">
        <v>40431</v>
      </c>
      <c r="B2700" s="21">
        <v>4.5530564950083284E-3</v>
      </c>
      <c r="C2700" s="9">
        <f t="shared" si="207"/>
        <v>-5.9469435049916723E-3</v>
      </c>
      <c r="D2700" s="6">
        <f t="shared" si="208"/>
        <v>3.5366137051562637E-5</v>
      </c>
      <c r="E2700" s="6">
        <f t="shared" si="210"/>
        <v>6.0619052016566744E-5</v>
      </c>
      <c r="F2700" s="6">
        <f t="shared" si="209"/>
        <v>0.41126607328887832</v>
      </c>
      <c r="G2700" s="17">
        <v>3.5127333461268113E-3</v>
      </c>
      <c r="H2700" s="9">
        <f t="shared" si="206"/>
        <v>6.4130029883735307E-3</v>
      </c>
      <c r="I2700" s="8"/>
      <c r="J2700" s="10"/>
      <c r="AC2700" s="14"/>
      <c r="AD2700" s="15"/>
    </row>
    <row r="2701" spans="1:30" hidden="1" outlineLevel="1" x14ac:dyDescent="0.3">
      <c r="A2701" s="20">
        <v>40434</v>
      </c>
      <c r="B2701" s="21">
        <v>7.7460987244271536E-3</v>
      </c>
      <c r="C2701" s="9">
        <f t="shared" si="207"/>
        <v>-2.7539012755728471E-3</v>
      </c>
      <c r="D2701" s="6">
        <f t="shared" si="208"/>
        <v>7.5839722356017541E-6</v>
      </c>
      <c r="E2701" s="6">
        <f t="shared" si="210"/>
        <v>3.5366137051562637E-5</v>
      </c>
      <c r="F2701" s="6">
        <f t="shared" si="209"/>
        <v>0.12822369632042455</v>
      </c>
      <c r="G2701" s="17">
        <v>5.4301142980150065E-3</v>
      </c>
      <c r="H2701" s="9">
        <f t="shared" si="206"/>
        <v>3.5808336504286899E-3</v>
      </c>
      <c r="I2701" s="8"/>
      <c r="J2701" s="10"/>
      <c r="AC2701" s="14"/>
      <c r="AD2701" s="15"/>
    </row>
    <row r="2702" spans="1:30" hidden="1" outlineLevel="1" x14ac:dyDescent="0.3">
      <c r="A2702" s="20">
        <v>40435</v>
      </c>
      <c r="B2702" s="21">
        <v>-1.6743363470380689E-3</v>
      </c>
      <c r="C2702" s="9">
        <f t="shared" si="207"/>
        <v>-1.2174336347038069E-2</v>
      </c>
      <c r="D2702" s="6">
        <f t="shared" si="208"/>
        <v>1.4821446549081224E-4</v>
      </c>
      <c r="E2702" s="6">
        <f t="shared" si="210"/>
        <v>7.5839722356017541E-6</v>
      </c>
      <c r="F2702" s="6">
        <f t="shared" si="209"/>
        <v>0.28180750176642283</v>
      </c>
      <c r="G2702" s="17">
        <v>5.5147414029943238E-3</v>
      </c>
      <c r="H2702" s="9">
        <f t="shared" ref="H2702:H2765" si="211">SQRT(F2702)/100</f>
        <v>5.3085544338023214E-3</v>
      </c>
      <c r="I2702" s="8"/>
      <c r="J2702" s="10"/>
      <c r="AC2702" s="14"/>
      <c r="AD2702" s="15"/>
    </row>
    <row r="2703" spans="1:30" hidden="1" outlineLevel="1" x14ac:dyDescent="0.3">
      <c r="A2703" s="20">
        <v>40436</v>
      </c>
      <c r="B2703" s="21">
        <v>4.3831295056376736E-3</v>
      </c>
      <c r="C2703" s="9">
        <f t="shared" ref="C2703:C2766" si="212">B2703-B$5</f>
        <v>-6.1168704943623271E-3</v>
      </c>
      <c r="D2703" s="6">
        <f t="shared" ref="D2703:D2766" si="213">C2703^2</f>
        <v>3.7416104644800423E-5</v>
      </c>
      <c r="E2703" s="6">
        <f t="shared" si="210"/>
        <v>1.4821446549081224E-4</v>
      </c>
      <c r="F2703" s="6">
        <f t="shared" ref="F2703:F2766" si="214">IF(C2702&gt;0,B$6+B$7*E2703+B$8*(G2702*100)^2,B$6+B$7*E2703+B$8*(G2702*100)^2+E2703*$B$9)</f>
        <v>0.29010624604523577</v>
      </c>
      <c r="G2703" s="17">
        <v>6.5054082710314801E-3</v>
      </c>
      <c r="H2703" s="9">
        <f t="shared" si="211"/>
        <v>5.3861511865638881E-3</v>
      </c>
      <c r="I2703" s="8"/>
      <c r="J2703" s="10"/>
      <c r="AC2703" s="14"/>
      <c r="AD2703" s="15"/>
    </row>
    <row r="2704" spans="1:30" hidden="1" outlineLevel="1" x14ac:dyDescent="0.3">
      <c r="A2704" s="20">
        <v>40437</v>
      </c>
      <c r="B2704" s="21">
        <v>2.0880646454852917E-3</v>
      </c>
      <c r="C2704" s="9">
        <f t="shared" si="212"/>
        <v>-8.4119353545147081E-3</v>
      </c>
      <c r="D2704" s="6">
        <f t="shared" si="213"/>
        <v>7.0760656408534481E-5</v>
      </c>
      <c r="E2704" s="6">
        <f t="shared" ref="E2704:E2767" si="215">D2703</f>
        <v>3.7416104644800423E-5</v>
      </c>
      <c r="F2704" s="6">
        <f t="shared" si="214"/>
        <v>0.39676391873906469</v>
      </c>
      <c r="G2704" s="17">
        <v>5.496931981943321E-3</v>
      </c>
      <c r="H2704" s="9">
        <f t="shared" si="211"/>
        <v>6.2989198974035595E-3</v>
      </c>
      <c r="I2704" s="8"/>
      <c r="J2704" s="10"/>
      <c r="AC2704" s="14"/>
      <c r="AD2704" s="15"/>
    </row>
    <row r="2705" spans="1:30" hidden="1" outlineLevel="1" x14ac:dyDescent="0.3">
      <c r="A2705" s="20">
        <v>40438</v>
      </c>
      <c r="B2705" s="21">
        <v>1.228102586868114E-3</v>
      </c>
      <c r="C2705" s="9">
        <f t="shared" si="212"/>
        <v>-9.2718974131318875E-3</v>
      </c>
      <c r="D2705" s="6">
        <f t="shared" si="213"/>
        <v>8.5968081639641784E-5</v>
      </c>
      <c r="E2705" s="6">
        <f t="shared" si="215"/>
        <v>7.0760656408534481E-5</v>
      </c>
      <c r="F2705" s="6">
        <f t="shared" si="214"/>
        <v>0.28834830415841356</v>
      </c>
      <c r="G2705" s="17">
        <v>5.1382200500942523E-3</v>
      </c>
      <c r="H2705" s="9">
        <f t="shared" si="211"/>
        <v>5.3698072978312127E-3</v>
      </c>
      <c r="I2705" s="8"/>
      <c r="J2705" s="10"/>
      <c r="AC2705" s="14"/>
      <c r="AD2705" s="15"/>
    </row>
    <row r="2706" spans="1:30" hidden="1" outlineLevel="1" x14ac:dyDescent="0.3">
      <c r="A2706" s="20">
        <v>40441</v>
      </c>
      <c r="B2706" s="21">
        <v>1.3648196723719565E-2</v>
      </c>
      <c r="C2706" s="9">
        <f t="shared" si="212"/>
        <v>3.1481967237195641E-3</v>
      </c>
      <c r="D2706" s="6">
        <f t="shared" si="213"/>
        <v>9.9111426112385977E-6</v>
      </c>
      <c r="E2706" s="6">
        <f t="shared" si="215"/>
        <v>8.5968081639641784E-5</v>
      </c>
      <c r="F2706" s="6">
        <f t="shared" si="214"/>
        <v>0.25417801305658305</v>
      </c>
      <c r="G2706" s="17">
        <v>7.2290445243160572E-3</v>
      </c>
      <c r="H2706" s="9">
        <f t="shared" si="211"/>
        <v>5.0416070161862381E-3</v>
      </c>
      <c r="I2706" s="8"/>
      <c r="J2706" s="10"/>
      <c r="AC2706" s="14"/>
      <c r="AD2706" s="15"/>
    </row>
    <row r="2707" spans="1:30" hidden="1" outlineLevel="1" x14ac:dyDescent="0.3">
      <c r="A2707" s="20">
        <v>40442</v>
      </c>
      <c r="B2707" s="21">
        <v>6.8884749772607002E-4</v>
      </c>
      <c r="C2707" s="9">
        <f t="shared" si="212"/>
        <v>-9.8111525022739308E-3</v>
      </c>
      <c r="D2707" s="6">
        <f t="shared" si="213"/>
        <v>9.6258713422876018E-5</v>
      </c>
      <c r="E2707" s="6">
        <f t="shared" si="215"/>
        <v>9.9111426112385977E-6</v>
      </c>
      <c r="F2707" s="6">
        <f t="shared" si="214"/>
        <v>0.48578462196731037</v>
      </c>
      <c r="G2707" s="17">
        <v>7.3468374761317913E-3</v>
      </c>
      <c r="H2707" s="9">
        <f t="shared" si="211"/>
        <v>6.9698251195228012E-3</v>
      </c>
      <c r="I2707" s="8"/>
      <c r="J2707" s="10"/>
      <c r="AC2707" s="14"/>
      <c r="AD2707" s="15"/>
    </row>
    <row r="2708" spans="1:30" hidden="1" outlineLevel="1" x14ac:dyDescent="0.3">
      <c r="A2708" s="20">
        <v>40443</v>
      </c>
      <c r="B2708" s="21">
        <v>-2.0204992732455111E-3</v>
      </c>
      <c r="C2708" s="9">
        <f t="shared" si="212"/>
        <v>-1.2520499273245512E-2</v>
      </c>
      <c r="D2708" s="6">
        <f t="shared" si="213"/>
        <v>1.5676290205134141E-4</v>
      </c>
      <c r="E2708" s="6">
        <f t="shared" si="215"/>
        <v>9.6258713422876018E-5</v>
      </c>
      <c r="F2708" s="6">
        <f t="shared" si="214"/>
        <v>0.50116492298674864</v>
      </c>
      <c r="G2708" s="17">
        <v>5.8496697816865289E-3</v>
      </c>
      <c r="H2708" s="9">
        <f t="shared" si="211"/>
        <v>7.0793002690008044E-3</v>
      </c>
      <c r="I2708" s="8"/>
      <c r="J2708" s="10"/>
      <c r="AC2708" s="14"/>
      <c r="AD2708" s="15"/>
    </row>
    <row r="2709" spans="1:30" hidden="1" outlineLevel="1" x14ac:dyDescent="0.3">
      <c r="A2709" s="20">
        <v>40444</v>
      </c>
      <c r="B2709" s="21">
        <v>-7.1853986644117608E-3</v>
      </c>
      <c r="C2709" s="9">
        <f t="shared" si="212"/>
        <v>-1.768539866441176E-2</v>
      </c>
      <c r="D2709" s="6">
        <f t="shared" si="213"/>
        <v>3.1277332591917725E-4</v>
      </c>
      <c r="E2709" s="6">
        <f t="shared" si="215"/>
        <v>1.5676290205134141E-4</v>
      </c>
      <c r="F2709" s="6">
        <f t="shared" si="214"/>
        <v>0.32419910232449956</v>
      </c>
      <c r="G2709" s="17">
        <v>6.3576682175070743E-3</v>
      </c>
      <c r="H2709" s="9">
        <f t="shared" si="211"/>
        <v>5.6938484553463444E-3</v>
      </c>
      <c r="I2709" s="8"/>
      <c r="J2709" s="10"/>
      <c r="AC2709" s="14"/>
      <c r="AD2709" s="15"/>
    </row>
    <row r="2710" spans="1:30" hidden="1" outlineLevel="1" x14ac:dyDescent="0.3">
      <c r="A2710" s="20">
        <v>40445</v>
      </c>
      <c r="B2710" s="21">
        <v>1.8384831174689097E-2</v>
      </c>
      <c r="C2710" s="9">
        <f t="shared" si="212"/>
        <v>7.8848311746890967E-3</v>
      </c>
      <c r="D2710" s="6">
        <f t="shared" si="213"/>
        <v>6.2170562653349038E-5</v>
      </c>
      <c r="E2710" s="6">
        <f t="shared" si="215"/>
        <v>3.1277332591917725E-4</v>
      </c>
      <c r="F2710" s="6">
        <f t="shared" si="214"/>
        <v>0.37974698492091735</v>
      </c>
      <c r="G2710" s="17">
        <v>7.5083096850092571E-3</v>
      </c>
      <c r="H2710" s="9">
        <f t="shared" si="211"/>
        <v>6.1623614379628646E-3</v>
      </c>
      <c r="I2710" s="8"/>
      <c r="J2710" s="10"/>
      <c r="AC2710" s="14"/>
      <c r="AD2710" s="15"/>
    </row>
    <row r="2711" spans="1:30" hidden="1" outlineLevel="1" x14ac:dyDescent="0.3">
      <c r="A2711" s="20">
        <v>40448</v>
      </c>
      <c r="B2711" s="21">
        <v>-4.4499020930983211E-3</v>
      </c>
      <c r="C2711" s="9">
        <f t="shared" si="212"/>
        <v>-1.4949902093098322E-2</v>
      </c>
      <c r="D2711" s="6">
        <f t="shared" si="213"/>
        <v>2.2349957259322557E-4</v>
      </c>
      <c r="E2711" s="6">
        <f t="shared" si="215"/>
        <v>6.2170562653349038E-5</v>
      </c>
      <c r="F2711" s="6">
        <f t="shared" si="214"/>
        <v>0.52264831621801611</v>
      </c>
      <c r="G2711" s="17">
        <v>3.0955375546586599E-3</v>
      </c>
      <c r="H2711" s="9">
        <f t="shared" si="211"/>
        <v>7.2294419993386497E-3</v>
      </c>
      <c r="I2711" s="8"/>
      <c r="J2711" s="10"/>
      <c r="AC2711" s="14"/>
      <c r="AD2711" s="15"/>
    </row>
    <row r="2712" spans="1:30" hidden="1" outlineLevel="1" x14ac:dyDescent="0.3">
      <c r="A2712" s="20">
        <v>40449</v>
      </c>
      <c r="B2712" s="21">
        <v>4.2546651279967039E-3</v>
      </c>
      <c r="C2712" s="9">
        <f t="shared" si="212"/>
        <v>-6.2453348720032968E-3</v>
      </c>
      <c r="D2712" s="6">
        <f t="shared" si="213"/>
        <v>3.9004207663460437E-5</v>
      </c>
      <c r="E2712" s="6">
        <f t="shared" si="215"/>
        <v>2.2349957259322557E-4</v>
      </c>
      <c r="F2712" s="6">
        <f t="shared" si="214"/>
        <v>0.10353308954480496</v>
      </c>
      <c r="G2712" s="17">
        <v>9.7676395123448573E-3</v>
      </c>
      <c r="H2712" s="9">
        <f t="shared" si="211"/>
        <v>3.2176558166591551E-3</v>
      </c>
      <c r="I2712" s="8"/>
      <c r="J2712" s="10"/>
      <c r="AC2712" s="14"/>
      <c r="AD2712" s="15"/>
    </row>
    <row r="2713" spans="1:30" hidden="1" outlineLevel="1" x14ac:dyDescent="0.3">
      <c r="A2713" s="20">
        <v>40450</v>
      </c>
      <c r="B2713" s="21">
        <v>-2.1074946728744468E-3</v>
      </c>
      <c r="C2713" s="9">
        <f t="shared" si="212"/>
        <v>-1.2607494672874447E-2</v>
      </c>
      <c r="D2713" s="6">
        <f t="shared" si="213"/>
        <v>1.5894892192655757E-4</v>
      </c>
      <c r="E2713" s="6">
        <f t="shared" si="215"/>
        <v>3.9004207663460437E-5</v>
      </c>
      <c r="F2713" s="6">
        <f t="shared" si="214"/>
        <v>0.87225923355190604</v>
      </c>
      <c r="G2713" s="17">
        <v>4.3720292021373714E-3</v>
      </c>
      <c r="H2713" s="9">
        <f t="shared" si="211"/>
        <v>9.3394819639630242E-3</v>
      </c>
      <c r="I2713" s="8"/>
      <c r="J2713" s="10"/>
      <c r="AC2713" s="14"/>
      <c r="AD2713" s="15"/>
    </row>
    <row r="2714" spans="1:30" hidden="1" outlineLevel="1" x14ac:dyDescent="0.3">
      <c r="A2714" s="20">
        <v>40451</v>
      </c>
      <c r="B2714" s="21">
        <v>-4.3684801267908522E-3</v>
      </c>
      <c r="C2714" s="9">
        <f t="shared" si="212"/>
        <v>-1.4868480126790852E-2</v>
      </c>
      <c r="D2714" s="6">
        <f t="shared" si="213"/>
        <v>2.2107170128077451E-4</v>
      </c>
      <c r="E2714" s="6">
        <f t="shared" si="215"/>
        <v>1.5894892192655757E-4</v>
      </c>
      <c r="F2714" s="6">
        <f t="shared" si="214"/>
        <v>0.18891263800318886</v>
      </c>
      <c r="G2714" s="17">
        <v>1.2740126391214435E-2</v>
      </c>
      <c r="H2714" s="9">
        <f t="shared" si="211"/>
        <v>4.346408149302006E-3</v>
      </c>
      <c r="I2714" s="8"/>
      <c r="J2714" s="10"/>
      <c r="AC2714" s="14"/>
      <c r="AD2714" s="15"/>
    </row>
    <row r="2715" spans="1:30" hidden="1" outlineLevel="1" x14ac:dyDescent="0.3">
      <c r="A2715" s="20">
        <v>40452</v>
      </c>
      <c r="B2715" s="21">
        <v>3.8514622257787698E-3</v>
      </c>
      <c r="C2715" s="9">
        <f t="shared" si="212"/>
        <v>-6.6485377742212309E-3</v>
      </c>
      <c r="D2715" s="6">
        <f t="shared" si="213"/>
        <v>4.4203054535246602E-5</v>
      </c>
      <c r="E2715" s="6">
        <f t="shared" si="215"/>
        <v>2.2107170128077451E-4</v>
      </c>
      <c r="F2715" s="6">
        <f t="shared" si="214"/>
        <v>1.4715219318662225</v>
      </c>
      <c r="G2715" s="17">
        <v>5.0872839121473218E-3</v>
      </c>
      <c r="H2715" s="9">
        <f t="shared" si="211"/>
        <v>1.2130630370538138E-2</v>
      </c>
      <c r="I2715" s="8"/>
      <c r="J2715" s="10"/>
      <c r="AC2715" s="14"/>
      <c r="AD2715" s="15"/>
    </row>
    <row r="2716" spans="1:30" hidden="1" outlineLevel="1" x14ac:dyDescent="0.3">
      <c r="A2716" s="20">
        <v>40455</v>
      </c>
      <c r="B2716" s="21">
        <v>-7.2666406362541496E-3</v>
      </c>
      <c r="C2716" s="9">
        <f t="shared" si="212"/>
        <v>-1.776664063625415E-2</v>
      </c>
      <c r="D2716" s="6">
        <f t="shared" si="213"/>
        <v>3.1565351949779726E-4</v>
      </c>
      <c r="E2716" s="6">
        <f t="shared" si="215"/>
        <v>4.4203054535246602E-5</v>
      </c>
      <c r="F2716" s="6">
        <f t="shared" si="214"/>
        <v>0.2495120411422819</v>
      </c>
      <c r="G2716" s="17">
        <v>7.8141198102206523E-3</v>
      </c>
      <c r="H2716" s="9">
        <f t="shared" si="211"/>
        <v>4.9951180280578145E-3</v>
      </c>
      <c r="I2716" s="8"/>
      <c r="J2716" s="10"/>
      <c r="AC2716" s="14"/>
      <c r="AD2716" s="15"/>
    </row>
    <row r="2717" spans="1:30" hidden="1" outlineLevel="1" x14ac:dyDescent="0.3">
      <c r="A2717" s="20">
        <v>40456</v>
      </c>
      <c r="B2717" s="21">
        <v>1.7833279675209011E-2</v>
      </c>
      <c r="C2717" s="9">
        <f t="shared" si="212"/>
        <v>7.3332796752090101E-3</v>
      </c>
      <c r="D2717" s="6">
        <f t="shared" si="213"/>
        <v>5.3776990794833562E-5</v>
      </c>
      <c r="E2717" s="6">
        <f t="shared" si="215"/>
        <v>3.1565351949779726E-4</v>
      </c>
      <c r="F2717" s="6">
        <f t="shared" si="214"/>
        <v>0.56462420260207602</v>
      </c>
      <c r="G2717" s="17">
        <v>8.8109201906135214E-3</v>
      </c>
      <c r="H2717" s="9">
        <f t="shared" si="211"/>
        <v>7.5141480062750699E-3</v>
      </c>
      <c r="I2717" s="8"/>
      <c r="J2717" s="10"/>
      <c r="AC2717" s="14"/>
      <c r="AD2717" s="15"/>
    </row>
    <row r="2718" spans="1:30" hidden="1" outlineLevel="1" x14ac:dyDescent="0.3">
      <c r="A2718" s="20">
        <v>40457</v>
      </c>
      <c r="B2718" s="21">
        <v>2.0929431467563565E-3</v>
      </c>
      <c r="C2718" s="9">
        <f t="shared" si="212"/>
        <v>-8.4070568532436437E-3</v>
      </c>
      <c r="D2718" s="6">
        <f t="shared" si="213"/>
        <v>7.0678604933670922E-5</v>
      </c>
      <c r="E2718" s="6">
        <f t="shared" si="215"/>
        <v>5.3776990794833562E-5</v>
      </c>
      <c r="F2718" s="6">
        <f t="shared" si="214"/>
        <v>0.71305264192021878</v>
      </c>
      <c r="G2718" s="17">
        <v>3.1305560375175299E-3</v>
      </c>
      <c r="H2718" s="9">
        <f t="shared" si="211"/>
        <v>8.4442444417497705E-3</v>
      </c>
      <c r="I2718" s="8"/>
      <c r="J2718" s="10"/>
      <c r="AC2718" s="14"/>
      <c r="AD2718" s="15"/>
    </row>
    <row r="2719" spans="1:30" hidden="1" outlineLevel="1" x14ac:dyDescent="0.3">
      <c r="A2719" s="20">
        <v>40458</v>
      </c>
      <c r="B2719" s="21">
        <v>-1.7402917294783154E-3</v>
      </c>
      <c r="C2719" s="9">
        <f t="shared" si="212"/>
        <v>-1.2240291729478317E-2</v>
      </c>
      <c r="D2719" s="6">
        <f t="shared" si="213"/>
        <v>1.4982474162273529E-4</v>
      </c>
      <c r="E2719" s="6">
        <f t="shared" si="215"/>
        <v>7.0678604933670922E-5</v>
      </c>
      <c r="F2719" s="6">
        <f t="shared" si="214"/>
        <v>0.10548326456017085</v>
      </c>
      <c r="G2719" s="17">
        <v>6.4335192377371108E-3</v>
      </c>
      <c r="H2719" s="9">
        <f t="shared" si="211"/>
        <v>3.2478187227764242E-3</v>
      </c>
      <c r="I2719" s="8"/>
      <c r="J2719" s="10"/>
      <c r="AC2719" s="14"/>
      <c r="AD2719" s="15"/>
    </row>
    <row r="2720" spans="1:30" hidden="1" outlineLevel="1" x14ac:dyDescent="0.3">
      <c r="A2720" s="20">
        <v>40459</v>
      </c>
      <c r="B2720" s="21">
        <v>5.274458226456437E-3</v>
      </c>
      <c r="C2720" s="9">
        <f t="shared" si="212"/>
        <v>-5.2255417735435636E-3</v>
      </c>
      <c r="D2720" s="6">
        <f t="shared" si="213"/>
        <v>2.7306286827048812E-5</v>
      </c>
      <c r="E2720" s="6">
        <f t="shared" si="215"/>
        <v>1.4982474162273529E-4</v>
      </c>
      <c r="F2720" s="6">
        <f t="shared" si="214"/>
        <v>0.38843440263828782</v>
      </c>
      <c r="G2720" s="17">
        <v>5.458349669731387E-3</v>
      </c>
      <c r="H2720" s="9">
        <f t="shared" si="211"/>
        <v>6.2324505825420541E-3</v>
      </c>
      <c r="I2720" s="8"/>
      <c r="J2720" s="10"/>
      <c r="AC2720" s="14"/>
      <c r="AD2720" s="15"/>
    </row>
    <row r="2721" spans="1:30" hidden="1" outlineLevel="1" x14ac:dyDescent="0.3">
      <c r="A2721" s="20">
        <v>40462</v>
      </c>
      <c r="B2721" s="21">
        <v>3.5058423375850103E-4</v>
      </c>
      <c r="C2721" s="9">
        <f t="shared" si="212"/>
        <v>-1.0149415766241499E-2</v>
      </c>
      <c r="D2721" s="6">
        <f t="shared" si="213"/>
        <v>1.0301064039603152E-4</v>
      </c>
      <c r="E2721" s="6">
        <f t="shared" si="215"/>
        <v>2.7306286827048812E-5</v>
      </c>
      <c r="F2721" s="6">
        <f t="shared" si="214"/>
        <v>0.28456158938675408</v>
      </c>
      <c r="G2721" s="17">
        <v>3.1656453234958763E-3</v>
      </c>
      <c r="H2721" s="9">
        <f t="shared" si="211"/>
        <v>5.3344314541172435E-3</v>
      </c>
      <c r="I2721" s="8"/>
      <c r="J2721" s="10"/>
      <c r="AC2721" s="14"/>
      <c r="AD2721" s="15"/>
    </row>
    <row r="2722" spans="1:30" hidden="1" outlineLevel="1" x14ac:dyDescent="0.3">
      <c r="A2722" s="20">
        <v>40463</v>
      </c>
      <c r="B2722" s="21">
        <v>9.1331906847486489E-4</v>
      </c>
      <c r="C2722" s="9">
        <f t="shared" si="212"/>
        <v>-9.586680931525135E-3</v>
      </c>
      <c r="D2722" s="6">
        <f t="shared" si="213"/>
        <v>9.1904451282867635E-5</v>
      </c>
      <c r="E2722" s="6">
        <f t="shared" si="215"/>
        <v>1.0301064039603152E-4</v>
      </c>
      <c r="F2722" s="6">
        <f t="shared" si="214"/>
        <v>0.10746269977236747</v>
      </c>
      <c r="G2722" s="17">
        <v>9.1289687409700313E-3</v>
      </c>
      <c r="H2722" s="9">
        <f t="shared" si="211"/>
        <v>3.2781503896613328E-3</v>
      </c>
      <c r="I2722" s="8"/>
      <c r="J2722" s="10"/>
      <c r="AC2722" s="14"/>
      <c r="AD2722" s="15"/>
    </row>
    <row r="2723" spans="1:30" hidden="1" outlineLevel="1" x14ac:dyDescent="0.3">
      <c r="A2723" s="20">
        <v>40464</v>
      </c>
      <c r="B2723" s="21">
        <v>6.8437636803441657E-3</v>
      </c>
      <c r="C2723" s="9">
        <f t="shared" si="212"/>
        <v>-3.656236319655835E-3</v>
      </c>
      <c r="D2723" s="6">
        <f t="shared" si="213"/>
        <v>1.3368064025170444E-5</v>
      </c>
      <c r="E2723" s="6">
        <f t="shared" si="215"/>
        <v>9.1904451282867635E-5</v>
      </c>
      <c r="F2723" s="6">
        <f t="shared" si="214"/>
        <v>0.76416072214949438</v>
      </c>
      <c r="G2723" s="17">
        <v>7.8150609465275876E-3</v>
      </c>
      <c r="H2723" s="9">
        <f t="shared" si="211"/>
        <v>8.7416286934958193E-3</v>
      </c>
      <c r="I2723" s="8"/>
      <c r="J2723" s="10"/>
      <c r="AC2723" s="14"/>
      <c r="AD2723" s="15"/>
    </row>
    <row r="2724" spans="1:30" hidden="1" outlineLevel="1" x14ac:dyDescent="0.3">
      <c r="A2724" s="20">
        <v>40465</v>
      </c>
      <c r="B2724" s="21">
        <v>-1.3607222868669458E-4</v>
      </c>
      <c r="C2724" s="9">
        <f t="shared" si="212"/>
        <v>-1.0636072228686694E-2</v>
      </c>
      <c r="D2724" s="6">
        <f t="shared" si="213"/>
        <v>1.1312603245384034E-4</v>
      </c>
      <c r="E2724" s="6">
        <f t="shared" si="215"/>
        <v>1.3368064025170444E-5</v>
      </c>
      <c r="F2724" s="6">
        <f t="shared" si="214"/>
        <v>0.56475060235948793</v>
      </c>
      <c r="G2724" s="17">
        <v>6.191361382882535E-3</v>
      </c>
      <c r="H2724" s="9">
        <f t="shared" si="211"/>
        <v>7.5149890376466147E-3</v>
      </c>
      <c r="I2724" s="8"/>
      <c r="J2724" s="10"/>
      <c r="AC2724" s="14"/>
      <c r="AD2724" s="15"/>
    </row>
    <row r="2725" spans="1:30" hidden="1" outlineLevel="1" x14ac:dyDescent="0.3">
      <c r="A2725" s="20">
        <v>40466</v>
      </c>
      <c r="B2725" s="21">
        <v>-2.8694821388750534E-3</v>
      </c>
      <c r="C2725" s="9">
        <f t="shared" si="212"/>
        <v>-1.3369482138875054E-2</v>
      </c>
      <c r="D2725" s="6">
        <f t="shared" si="213"/>
        <v>1.7874305266169909E-4</v>
      </c>
      <c r="E2725" s="6">
        <f t="shared" si="215"/>
        <v>1.1312603245384034E-4</v>
      </c>
      <c r="F2725" s="6">
        <f t="shared" si="214"/>
        <v>0.36105028719355836</v>
      </c>
      <c r="G2725" s="17">
        <v>7.5502863119716506E-3</v>
      </c>
      <c r="H2725" s="9">
        <f t="shared" si="211"/>
        <v>6.0087460188758043E-3</v>
      </c>
      <c r="I2725" s="8"/>
      <c r="J2725" s="10"/>
      <c r="AC2725" s="14"/>
      <c r="AD2725" s="15"/>
    </row>
    <row r="2726" spans="1:30" hidden="1" outlineLevel="1" x14ac:dyDescent="0.3">
      <c r="A2726" s="20">
        <v>40469</v>
      </c>
      <c r="B2726" s="21">
        <v>7.2871115245867809E-3</v>
      </c>
      <c r="C2726" s="9">
        <f t="shared" si="212"/>
        <v>-3.2128884754132198E-3</v>
      </c>
      <c r="D2726" s="6">
        <f t="shared" si="213"/>
        <v>1.0322652355443084E-5</v>
      </c>
      <c r="E2726" s="6">
        <f t="shared" si="215"/>
        <v>1.7874305266169909E-4</v>
      </c>
      <c r="F2726" s="6">
        <f t="shared" si="214"/>
        <v>0.52831328088086227</v>
      </c>
      <c r="G2726" s="17">
        <v>4.7781602502172766E-3</v>
      </c>
      <c r="H2726" s="9">
        <f t="shared" si="211"/>
        <v>7.2685162232801149E-3</v>
      </c>
      <c r="I2726" s="8"/>
      <c r="J2726" s="10"/>
      <c r="AC2726" s="14"/>
      <c r="AD2726" s="15"/>
    </row>
    <row r="2727" spans="1:30" hidden="1" outlineLevel="1" x14ac:dyDescent="0.3">
      <c r="A2727" s="20">
        <v>40470</v>
      </c>
      <c r="B2727" s="21">
        <v>-1.4923701193021735E-2</v>
      </c>
      <c r="C2727" s="9">
        <f t="shared" si="212"/>
        <v>-2.5423701193021737E-2</v>
      </c>
      <c r="D2727" s="6">
        <f t="shared" si="213"/>
        <v>6.4636458235205489E-4</v>
      </c>
      <c r="E2727" s="6">
        <f t="shared" si="215"/>
        <v>1.0322652355443084E-5</v>
      </c>
      <c r="F2727" s="6">
        <f t="shared" si="214"/>
        <v>0.22219579604055401</v>
      </c>
      <c r="G2727" s="17">
        <v>1.1259096289047223E-2</v>
      </c>
      <c r="H2727" s="9">
        <f t="shared" si="211"/>
        <v>4.7137649075930169E-3</v>
      </c>
      <c r="I2727" s="8"/>
      <c r="J2727" s="10"/>
      <c r="AC2727" s="14"/>
      <c r="AD2727" s="15"/>
    </row>
    <row r="2728" spans="1:30" hidden="1" outlineLevel="1" x14ac:dyDescent="0.3">
      <c r="A2728" s="20">
        <v>40471</v>
      </c>
      <c r="B2728" s="21">
        <v>1.1713088271706694E-2</v>
      </c>
      <c r="C2728" s="9">
        <f t="shared" si="212"/>
        <v>1.2130882717066929E-3</v>
      </c>
      <c r="D2728" s="6">
        <f t="shared" si="213"/>
        <v>1.4715831549523313E-6</v>
      </c>
      <c r="E2728" s="6">
        <f t="shared" si="215"/>
        <v>6.4636458235205489E-4</v>
      </c>
      <c r="F2728" s="6">
        <f t="shared" si="214"/>
        <v>1.1531656921498605</v>
      </c>
      <c r="G2728" s="17">
        <v>8.9703268687837973E-3</v>
      </c>
      <c r="H2728" s="9">
        <f t="shared" si="211"/>
        <v>1.0738555266654173E-2</v>
      </c>
      <c r="I2728" s="8"/>
      <c r="J2728" s="10"/>
      <c r="AC2728" s="14"/>
      <c r="AD2728" s="15"/>
    </row>
    <row r="2729" spans="1:30" hidden="1" outlineLevel="1" x14ac:dyDescent="0.3">
      <c r="A2729" s="20">
        <v>40472</v>
      </c>
      <c r="B2729" s="21">
        <v>3.4690112291530881E-3</v>
      </c>
      <c r="C2729" s="9">
        <f t="shared" si="212"/>
        <v>-7.0309887708469125E-3</v>
      </c>
      <c r="D2729" s="6">
        <f t="shared" si="213"/>
        <v>4.9434803095775375E-5</v>
      </c>
      <c r="E2729" s="6">
        <f t="shared" si="215"/>
        <v>1.4715831549523313E-6</v>
      </c>
      <c r="F2729" s="6">
        <f t="shared" si="214"/>
        <v>0.73844080633770937</v>
      </c>
      <c r="G2729" s="17">
        <v>8.5760454933907666E-3</v>
      </c>
      <c r="H2729" s="9">
        <f t="shared" si="211"/>
        <v>8.5932578591457927E-3</v>
      </c>
      <c r="I2729" s="8"/>
      <c r="J2729" s="10"/>
      <c r="AC2729" s="14"/>
      <c r="AD2729" s="15"/>
    </row>
    <row r="2730" spans="1:30" hidden="1" outlineLevel="1" x14ac:dyDescent="0.3">
      <c r="A2730" s="20">
        <v>40473</v>
      </c>
      <c r="B2730" s="21">
        <v>-1.2577460707120813E-3</v>
      </c>
      <c r="C2730" s="9">
        <f t="shared" si="212"/>
        <v>-1.1757746070712081E-2</v>
      </c>
      <c r="D2730" s="6">
        <f t="shared" si="213"/>
        <v>1.3824459266334539E-4</v>
      </c>
      <c r="E2730" s="6">
        <f t="shared" si="215"/>
        <v>4.9434803095775375E-5</v>
      </c>
      <c r="F2730" s="6">
        <f t="shared" si="214"/>
        <v>0.67647529381728522</v>
      </c>
      <c r="G2730" s="17">
        <v>2.9172324454759093E-3</v>
      </c>
      <c r="H2730" s="9">
        <f t="shared" si="211"/>
        <v>8.2248118143656342E-3</v>
      </c>
      <c r="I2730" s="8"/>
      <c r="J2730" s="10"/>
      <c r="AC2730" s="14"/>
      <c r="AD2730" s="15"/>
    </row>
    <row r="2731" spans="1:30" hidden="1" outlineLevel="1" x14ac:dyDescent="0.3">
      <c r="A2731" s="20">
        <v>40476</v>
      </c>
      <c r="B2731" s="21">
        <v>2.8246676239503579E-3</v>
      </c>
      <c r="C2731" s="9">
        <f t="shared" si="212"/>
        <v>-7.6753323760496428E-3</v>
      </c>
      <c r="D2731" s="6">
        <f t="shared" si="213"/>
        <v>5.8910727082835857E-5</v>
      </c>
      <c r="E2731" s="6">
        <f t="shared" si="215"/>
        <v>1.3824459266334539E-4</v>
      </c>
      <c r="F2731" s="6">
        <f t="shared" si="214"/>
        <v>9.3928712656666011E-2</v>
      </c>
      <c r="G2731" s="17">
        <v>8.1471122835310751E-3</v>
      </c>
      <c r="H2731" s="9">
        <f t="shared" si="211"/>
        <v>3.0647791544688176E-3</v>
      </c>
      <c r="I2731" s="8"/>
      <c r="J2731" s="10"/>
      <c r="AC2731" s="14"/>
      <c r="AD2731" s="15"/>
    </row>
    <row r="2732" spans="1:30" hidden="1" outlineLevel="1" x14ac:dyDescent="0.3">
      <c r="A2732" s="20">
        <v>40477</v>
      </c>
      <c r="B2732" s="21">
        <v>4.8448778652361915E-4</v>
      </c>
      <c r="C2732" s="9">
        <f t="shared" si="212"/>
        <v>-1.0015512213476381E-2</v>
      </c>
      <c r="D2732" s="6">
        <f t="shared" si="213"/>
        <v>1.0031048489829457E-4</v>
      </c>
      <c r="E2732" s="6">
        <f t="shared" si="215"/>
        <v>5.8910727082835857E-5</v>
      </c>
      <c r="F2732" s="6">
        <f t="shared" si="214"/>
        <v>0.61222584590593587</v>
      </c>
      <c r="G2732" s="17">
        <v>6.7589095929110792E-3</v>
      </c>
      <c r="H2732" s="9">
        <f t="shared" si="211"/>
        <v>7.8244862189535223E-3</v>
      </c>
      <c r="I2732" s="8"/>
      <c r="J2732" s="10"/>
      <c r="AC2732" s="14"/>
      <c r="AD2732" s="15"/>
    </row>
    <row r="2733" spans="1:30" hidden="1" outlineLevel="1" x14ac:dyDescent="0.3">
      <c r="A2733" s="20">
        <v>40478</v>
      </c>
      <c r="B2733" s="21">
        <v>-3.8733624478266017E-3</v>
      </c>
      <c r="C2733" s="9">
        <f t="shared" si="212"/>
        <v>-1.4373362447826603E-2</v>
      </c>
      <c r="D2733" s="6">
        <f t="shared" si="213"/>
        <v>2.0659354805659195E-4</v>
      </c>
      <c r="E2733" s="6">
        <f t="shared" si="215"/>
        <v>1.0031048489829457E-4</v>
      </c>
      <c r="F2733" s="6">
        <f t="shared" si="214"/>
        <v>0.42688314252983012</v>
      </c>
      <c r="G2733" s="17">
        <v>1.0505833535494136E-2</v>
      </c>
      <c r="H2733" s="9">
        <f t="shared" si="211"/>
        <v>6.5336294854378618E-3</v>
      </c>
      <c r="I2733" s="8"/>
      <c r="J2733" s="10"/>
      <c r="AC2733" s="14"/>
      <c r="AD2733" s="15"/>
    </row>
    <row r="2734" spans="1:30" hidden="1" outlineLevel="1" x14ac:dyDescent="0.3">
      <c r="A2734" s="20">
        <v>40479</v>
      </c>
      <c r="B2734" s="21">
        <v>-1.1088085985079704E-3</v>
      </c>
      <c r="C2734" s="9">
        <f t="shared" si="212"/>
        <v>-1.1608808598507971E-2</v>
      </c>
      <c r="D2734" s="6">
        <f t="shared" si="213"/>
        <v>1.3476443707679259E-4</v>
      </c>
      <c r="E2734" s="6">
        <f t="shared" si="215"/>
        <v>2.0659354805659195E-4</v>
      </c>
      <c r="F2734" s="6">
        <f t="shared" si="214"/>
        <v>1.0063104820395725</v>
      </c>
      <c r="G2734" s="17">
        <v>7.4490150052846857E-3</v>
      </c>
      <c r="H2734" s="9">
        <f t="shared" si="211"/>
        <v>1.0031502788912398E-2</v>
      </c>
      <c r="I2734" s="8"/>
      <c r="J2734" s="10"/>
      <c r="AC2734" s="14"/>
      <c r="AD2734" s="15"/>
    </row>
    <row r="2735" spans="1:30" hidden="1" outlineLevel="1" x14ac:dyDescent="0.3">
      <c r="A2735" s="20">
        <v>40480</v>
      </c>
      <c r="B2735" s="21">
        <v>4.0841572385777962E-4</v>
      </c>
      <c r="C2735" s="9">
        <f t="shared" si="212"/>
        <v>-1.0091584276142221E-2</v>
      </c>
      <c r="D2735" s="6">
        <f t="shared" si="213"/>
        <v>1.0184007320248092E-4</v>
      </c>
      <c r="E2735" s="6">
        <f t="shared" si="215"/>
        <v>1.3476443707679259E-4</v>
      </c>
      <c r="F2735" s="6">
        <f t="shared" si="214"/>
        <v>0.51470682981553895</v>
      </c>
      <c r="G2735" s="17">
        <v>3.806493892107144E-3</v>
      </c>
      <c r="H2735" s="9">
        <f t="shared" si="211"/>
        <v>7.1743071429618832E-3</v>
      </c>
      <c r="I2735" s="8"/>
      <c r="J2735" s="10"/>
      <c r="AC2735" s="14"/>
      <c r="AD2735" s="15"/>
    </row>
    <row r="2736" spans="1:30" hidden="1" outlineLevel="1" x14ac:dyDescent="0.3">
      <c r="A2736" s="20">
        <v>40483</v>
      </c>
      <c r="B2736" s="21">
        <v>5.5117138482852401E-4</v>
      </c>
      <c r="C2736" s="9">
        <f t="shared" si="212"/>
        <v>-9.9488286151714761E-3</v>
      </c>
      <c r="D2736" s="6">
        <f t="shared" si="213"/>
        <v>9.8979190814054785E-5</v>
      </c>
      <c r="E2736" s="6">
        <f t="shared" si="215"/>
        <v>1.0184007320248092E-4</v>
      </c>
      <c r="F2736" s="6">
        <f t="shared" si="214"/>
        <v>0.14748332030785871</v>
      </c>
      <c r="G2736" s="17">
        <v>1.1247891688535825E-2</v>
      </c>
      <c r="H2736" s="9">
        <f t="shared" si="211"/>
        <v>3.8403557166994139E-3</v>
      </c>
      <c r="I2736" s="8"/>
      <c r="J2736" s="10"/>
      <c r="AC2736" s="14"/>
      <c r="AD2736" s="15"/>
    </row>
    <row r="2737" spans="1:30" hidden="1" outlineLevel="1" x14ac:dyDescent="0.3">
      <c r="A2737" s="20">
        <v>40484</v>
      </c>
      <c r="B2737" s="21">
        <v>5.7454227964510458E-3</v>
      </c>
      <c r="C2737" s="9">
        <f t="shared" si="212"/>
        <v>-4.7545772035489549E-3</v>
      </c>
      <c r="D2737" s="6">
        <f t="shared" si="213"/>
        <v>2.2606004384507399E-5</v>
      </c>
      <c r="E2737" s="6">
        <f t="shared" si="215"/>
        <v>9.8979190814054785E-5</v>
      </c>
      <c r="F2737" s="6">
        <f t="shared" si="214"/>
        <v>1.1508972109651847</v>
      </c>
      <c r="G2737" s="17">
        <v>4.9537974188389533E-3</v>
      </c>
      <c r="H2737" s="9">
        <f t="shared" si="211"/>
        <v>1.072798774684789E-2</v>
      </c>
      <c r="I2737" s="8"/>
      <c r="J2737" s="10"/>
      <c r="AC2737" s="14"/>
      <c r="AD2737" s="15"/>
    </row>
    <row r="2738" spans="1:30" hidden="1" outlineLevel="1" x14ac:dyDescent="0.3">
      <c r="A2738" s="20">
        <v>40485</v>
      </c>
      <c r="B2738" s="21">
        <v>2.3576455782255302E-3</v>
      </c>
      <c r="C2738" s="9">
        <f t="shared" si="212"/>
        <v>-8.1423544217744705E-3</v>
      </c>
      <c r="D2738" s="6">
        <f t="shared" si="213"/>
        <v>6.6297935529790265E-5</v>
      </c>
      <c r="E2738" s="6">
        <f t="shared" si="215"/>
        <v>2.2606004384507399E-5</v>
      </c>
      <c r="F2738" s="6">
        <f t="shared" si="214"/>
        <v>0.2375061552470604</v>
      </c>
      <c r="G2738" s="17">
        <v>8.6785312762715939E-3</v>
      </c>
      <c r="H2738" s="9">
        <f t="shared" si="211"/>
        <v>4.8734603234976727E-3</v>
      </c>
      <c r="I2738" s="8"/>
      <c r="J2738" s="10"/>
      <c r="AC2738" s="14"/>
      <c r="AD2738" s="15"/>
    </row>
    <row r="2739" spans="1:30" hidden="1" outlineLevel="1" x14ac:dyDescent="0.3">
      <c r="A2739" s="20">
        <v>40486</v>
      </c>
      <c r="B2739" s="21">
        <v>1.9401072508742786E-2</v>
      </c>
      <c r="C2739" s="9">
        <f t="shared" si="212"/>
        <v>8.9010725087427852E-3</v>
      </c>
      <c r="D2739" s="6">
        <f t="shared" si="213"/>
        <v>7.9229091805896581E-5</v>
      </c>
      <c r="E2739" s="6">
        <f t="shared" si="215"/>
        <v>6.6297935529790265E-5</v>
      </c>
      <c r="F2739" s="6">
        <f t="shared" si="214"/>
        <v>0.69231469257260869</v>
      </c>
      <c r="G2739" s="17">
        <v>7.8786665489080521E-3</v>
      </c>
      <c r="H2739" s="9">
        <f t="shared" si="211"/>
        <v>8.3205450096289282E-3</v>
      </c>
      <c r="I2739" s="8"/>
      <c r="J2739" s="10"/>
      <c r="AC2739" s="14"/>
      <c r="AD2739" s="15"/>
    </row>
    <row r="2740" spans="1:30" hidden="1" outlineLevel="1" x14ac:dyDescent="0.3">
      <c r="A2740" s="20">
        <v>40487</v>
      </c>
      <c r="B2740" s="21">
        <v>8.0775096979767043E-4</v>
      </c>
      <c r="C2740" s="9">
        <f t="shared" si="212"/>
        <v>-9.6922490302023302E-3</v>
      </c>
      <c r="D2740" s="6">
        <f t="shared" si="213"/>
        <v>9.3939691263458011E-5</v>
      </c>
      <c r="E2740" s="6">
        <f t="shared" si="215"/>
        <v>7.9229091805896581E-5</v>
      </c>
      <c r="F2740" s="6">
        <f t="shared" si="214"/>
        <v>0.57369132367662257</v>
      </c>
      <c r="G2740" s="17">
        <v>3.8351788497819491E-3</v>
      </c>
      <c r="H2740" s="9">
        <f t="shared" si="211"/>
        <v>7.5742413724189071E-3</v>
      </c>
      <c r="I2740" s="8"/>
      <c r="J2740" s="10"/>
      <c r="AC2740" s="14"/>
      <c r="AD2740" s="15"/>
    </row>
    <row r="2741" spans="1:30" hidden="1" outlineLevel="1" x14ac:dyDescent="0.3">
      <c r="A2741" s="20">
        <v>40490</v>
      </c>
      <c r="B2741" s="21">
        <v>-3.2594107783482764E-3</v>
      </c>
      <c r="C2741" s="9">
        <f t="shared" si="212"/>
        <v>-1.3759410778348278E-2</v>
      </c>
      <c r="D2741" s="6">
        <f t="shared" si="213"/>
        <v>1.8932138496732676E-4</v>
      </c>
      <c r="E2741" s="6">
        <f t="shared" si="215"/>
        <v>9.3939691263458011E-5</v>
      </c>
      <c r="F2741" s="6">
        <f t="shared" si="214"/>
        <v>0.14944656435804643</v>
      </c>
      <c r="G2741" s="17">
        <v>4.8820609298773892E-3</v>
      </c>
      <c r="H2741" s="9">
        <f t="shared" si="211"/>
        <v>3.8658319202733897E-3</v>
      </c>
      <c r="I2741" s="8"/>
      <c r="J2741" s="10"/>
      <c r="AC2741" s="14"/>
      <c r="AD2741" s="15"/>
    </row>
    <row r="2742" spans="1:30" hidden="1" outlineLevel="1" x14ac:dyDescent="0.3">
      <c r="A2742" s="20">
        <v>40491</v>
      </c>
      <c r="B2742" s="21">
        <v>-5.2818024635786489E-3</v>
      </c>
      <c r="C2742" s="9">
        <f t="shared" si="212"/>
        <v>-1.5781802463578649E-2</v>
      </c>
      <c r="D2742" s="6">
        <f t="shared" si="213"/>
        <v>2.4906528899941709E-4</v>
      </c>
      <c r="E2742" s="6">
        <f t="shared" si="215"/>
        <v>1.8932138496732676E-4</v>
      </c>
      <c r="F2742" s="6">
        <f t="shared" si="214"/>
        <v>0.23118913698214091</v>
      </c>
      <c r="G2742" s="17">
        <v>6.4320620395891598E-3</v>
      </c>
      <c r="H2742" s="9">
        <f t="shared" si="211"/>
        <v>4.8082131502476151E-3</v>
      </c>
      <c r="I2742" s="8"/>
      <c r="J2742" s="10"/>
      <c r="AC2742" s="14"/>
      <c r="AD2742" s="15"/>
    </row>
    <row r="2743" spans="1:30" hidden="1" outlineLevel="1" x14ac:dyDescent="0.3">
      <c r="A2743" s="20">
        <v>40492</v>
      </c>
      <c r="B2743" s="21">
        <v>9.0646008876767257E-4</v>
      </c>
      <c r="C2743" s="9">
        <f t="shared" si="212"/>
        <v>-9.5935399112323273E-3</v>
      </c>
      <c r="D2743" s="6">
        <f t="shared" si="213"/>
        <v>9.2036008028407567E-5</v>
      </c>
      <c r="E2743" s="6">
        <f t="shared" si="215"/>
        <v>2.4906528899941709E-4</v>
      </c>
      <c r="F2743" s="6">
        <f t="shared" si="214"/>
        <v>0.38826823603624167</v>
      </c>
      <c r="G2743" s="17">
        <v>7.8543944084973998E-3</v>
      </c>
      <c r="H2743" s="9">
        <f t="shared" si="211"/>
        <v>6.2311173639744708E-3</v>
      </c>
      <c r="I2743" s="8"/>
      <c r="J2743" s="10"/>
      <c r="AC2743" s="14"/>
      <c r="AD2743" s="15"/>
    </row>
    <row r="2744" spans="1:30" hidden="1" outlineLevel="1" x14ac:dyDescent="0.3">
      <c r="A2744" s="20">
        <v>40493</v>
      </c>
      <c r="B2744" s="21">
        <v>-6.5318230119377216E-3</v>
      </c>
      <c r="C2744" s="9">
        <f t="shared" si="212"/>
        <v>-1.7031823011937723E-2</v>
      </c>
      <c r="D2744" s="6">
        <f t="shared" si="213"/>
        <v>2.9008299510997136E-4</v>
      </c>
      <c r="E2744" s="6">
        <f t="shared" si="215"/>
        <v>9.2036008028407567E-5</v>
      </c>
      <c r="F2744" s="6">
        <f t="shared" si="214"/>
        <v>0.57027249775991695</v>
      </c>
      <c r="G2744" s="17">
        <v>6.5336036685743832E-3</v>
      </c>
      <c r="H2744" s="9">
        <f t="shared" si="211"/>
        <v>7.5516388801366617E-3</v>
      </c>
      <c r="I2744" s="8"/>
      <c r="J2744" s="10"/>
      <c r="AC2744" s="14"/>
      <c r="AD2744" s="15"/>
    </row>
    <row r="2745" spans="1:30" hidden="1" outlineLevel="1" x14ac:dyDescent="0.3">
      <c r="A2745" s="20">
        <v>40494</v>
      </c>
      <c r="B2745" s="21">
        <v>-8.0549306567255941E-3</v>
      </c>
      <c r="C2745" s="9">
        <f t="shared" si="212"/>
        <v>-1.8554930656725595E-2</v>
      </c>
      <c r="D2745" s="6">
        <f t="shared" si="213"/>
        <v>3.4428545167589531E-4</v>
      </c>
      <c r="E2745" s="6">
        <f t="shared" si="215"/>
        <v>2.9008299510997136E-4</v>
      </c>
      <c r="F2745" s="6">
        <f t="shared" si="214"/>
        <v>0.40006134354447692</v>
      </c>
      <c r="G2745" s="17">
        <v>7.5025478350238487E-3</v>
      </c>
      <c r="H2745" s="9">
        <f t="shared" si="211"/>
        <v>6.3250402650455659E-3</v>
      </c>
      <c r="I2745" s="8"/>
      <c r="J2745" s="10"/>
      <c r="AC2745" s="14"/>
      <c r="AD2745" s="15"/>
    </row>
    <row r="2746" spans="1:30" hidden="1" outlineLevel="1" x14ac:dyDescent="0.3">
      <c r="A2746" s="20">
        <v>40497</v>
      </c>
      <c r="B2746" s="21">
        <v>8.3856555006622964E-4</v>
      </c>
      <c r="C2746" s="9">
        <f t="shared" si="212"/>
        <v>-9.6614344499337708E-3</v>
      </c>
      <c r="D2746" s="6">
        <f t="shared" si="213"/>
        <v>9.3343315630367061E-5</v>
      </c>
      <c r="E2746" s="6">
        <f t="shared" si="215"/>
        <v>3.4428545167589531E-4</v>
      </c>
      <c r="F2746" s="6">
        <f t="shared" si="214"/>
        <v>0.52187971637116071</v>
      </c>
      <c r="G2746" s="17">
        <v>6.8501781866811872E-3</v>
      </c>
      <c r="H2746" s="9">
        <f t="shared" si="211"/>
        <v>7.2241242816770577E-3</v>
      </c>
      <c r="I2746" s="8"/>
      <c r="J2746" s="10"/>
      <c r="AC2746" s="14"/>
      <c r="AD2746" s="15"/>
    </row>
    <row r="2747" spans="1:30" hidden="1" outlineLevel="1" x14ac:dyDescent="0.3">
      <c r="A2747" s="20">
        <v>40498</v>
      </c>
      <c r="B2747" s="21">
        <v>-1.6060273626188983E-2</v>
      </c>
      <c r="C2747" s="9">
        <f t="shared" si="212"/>
        <v>-2.6560273626188985E-2</v>
      </c>
      <c r="D2747" s="6">
        <f t="shared" si="213"/>
        <v>7.0544813509803021E-4</v>
      </c>
      <c r="E2747" s="6">
        <f t="shared" si="215"/>
        <v>9.3343315630367061E-5</v>
      </c>
      <c r="F2747" s="6">
        <f t="shared" si="214"/>
        <v>0.43800835040909236</v>
      </c>
      <c r="G2747" s="17">
        <v>1.0114754292907219E-2</v>
      </c>
      <c r="H2747" s="9">
        <f t="shared" si="211"/>
        <v>6.618219929928987E-3</v>
      </c>
      <c r="I2747" s="8"/>
      <c r="J2747" s="10"/>
      <c r="AC2747" s="14"/>
      <c r="AD2747" s="15"/>
    </row>
    <row r="2748" spans="1:30" hidden="1" outlineLevel="1" x14ac:dyDescent="0.3">
      <c r="A2748" s="20">
        <v>40499</v>
      </c>
      <c r="B2748" s="21">
        <v>-1.4179883319024157E-3</v>
      </c>
      <c r="C2748" s="9">
        <f t="shared" si="212"/>
        <v>-1.1917988331902416E-2</v>
      </c>
      <c r="D2748" s="6">
        <f t="shared" si="213"/>
        <v>1.4203844587936214E-4</v>
      </c>
      <c r="E2748" s="6">
        <f t="shared" si="215"/>
        <v>7.0544813509803021E-4</v>
      </c>
      <c r="F2748" s="6">
        <f t="shared" si="214"/>
        <v>0.93408752114550353</v>
      </c>
      <c r="G2748" s="17">
        <v>3.0827444161561921E-3</v>
      </c>
      <c r="H2748" s="9">
        <f t="shared" si="211"/>
        <v>9.6648203353476951E-3</v>
      </c>
      <c r="I2748" s="8"/>
      <c r="J2748" s="10"/>
      <c r="AC2748" s="14"/>
      <c r="AD2748" s="15"/>
    </row>
    <row r="2749" spans="1:30" hidden="1" outlineLevel="1" x14ac:dyDescent="0.3">
      <c r="A2749" s="20">
        <v>40500</v>
      </c>
      <c r="B2749" s="21">
        <v>1.562515216445649E-2</v>
      </c>
      <c r="C2749" s="9">
        <f t="shared" si="212"/>
        <v>5.1251521644564892E-3</v>
      </c>
      <c r="D2749" s="6">
        <f t="shared" si="213"/>
        <v>2.6267184708833038E-5</v>
      </c>
      <c r="E2749" s="6">
        <f t="shared" si="215"/>
        <v>1.4203844587936214E-4</v>
      </c>
      <c r="F2749" s="6">
        <f t="shared" si="214"/>
        <v>0.10282368983375201</v>
      </c>
      <c r="G2749" s="17">
        <v>7.657871187648449E-3</v>
      </c>
      <c r="H2749" s="9">
        <f t="shared" si="211"/>
        <v>3.2066133199023543E-3</v>
      </c>
      <c r="I2749" s="8"/>
      <c r="J2749" s="10"/>
      <c r="AC2749" s="14"/>
      <c r="AD2749" s="15"/>
    </row>
    <row r="2750" spans="1:30" hidden="1" outlineLevel="1" x14ac:dyDescent="0.3">
      <c r="A2750" s="20">
        <v>40501</v>
      </c>
      <c r="B2750" s="21">
        <v>1.9941534436529206E-3</v>
      </c>
      <c r="C2750" s="9">
        <f t="shared" si="212"/>
        <v>-8.5058465563470805E-3</v>
      </c>
      <c r="D2750" s="6">
        <f t="shared" si="213"/>
        <v>7.2349425640121491E-5</v>
      </c>
      <c r="E2750" s="6">
        <f t="shared" si="215"/>
        <v>2.6267184708833038E-5</v>
      </c>
      <c r="F2750" s="6">
        <f t="shared" si="214"/>
        <v>0.54296527152110197</v>
      </c>
      <c r="G2750" s="17">
        <v>6.0570785928191883E-3</v>
      </c>
      <c r="H2750" s="9">
        <f t="shared" si="211"/>
        <v>7.3686177232985973E-3</v>
      </c>
      <c r="I2750" s="8"/>
      <c r="J2750" s="10"/>
      <c r="AC2750" s="14"/>
      <c r="AD2750" s="15"/>
    </row>
    <row r="2751" spans="1:30" hidden="1" outlineLevel="1" x14ac:dyDescent="0.3">
      <c r="A2751" s="20">
        <v>40504</v>
      </c>
      <c r="B2751" s="21">
        <v>-2.2312208044748625E-3</v>
      </c>
      <c r="C2751" s="9">
        <f t="shared" si="212"/>
        <v>-1.2731220804474863E-2</v>
      </c>
      <c r="D2751" s="6">
        <f t="shared" si="213"/>
        <v>1.6208398317229359E-4</v>
      </c>
      <c r="E2751" s="6">
        <f t="shared" si="215"/>
        <v>7.2349425640121491E-5</v>
      </c>
      <c r="F2751" s="6">
        <f t="shared" si="214"/>
        <v>0.34631749765470787</v>
      </c>
      <c r="G2751" s="17">
        <v>1.1295453967434132E-2</v>
      </c>
      <c r="H2751" s="9">
        <f t="shared" si="211"/>
        <v>5.8848746601326005E-3</v>
      </c>
      <c r="I2751" s="8"/>
      <c r="J2751" s="10"/>
      <c r="AC2751" s="14"/>
      <c r="AD2751" s="15"/>
    </row>
    <row r="2752" spans="1:30" hidden="1" outlineLevel="1" x14ac:dyDescent="0.3">
      <c r="A2752" s="20">
        <v>40505</v>
      </c>
      <c r="B2752" s="21">
        <v>-1.2803261075208275E-2</v>
      </c>
      <c r="C2752" s="9">
        <f t="shared" si="212"/>
        <v>-2.3303261075208276E-2</v>
      </c>
      <c r="D2752" s="6">
        <f t="shared" si="213"/>
        <v>5.4304197673931721E-4</v>
      </c>
      <c r="E2752" s="6">
        <f t="shared" si="215"/>
        <v>1.6208398317229359E-4</v>
      </c>
      <c r="F2752" s="6">
        <f t="shared" si="214"/>
        <v>1.1605021388061054</v>
      </c>
      <c r="G2752" s="17">
        <v>9.1330636551248089E-3</v>
      </c>
      <c r="H2752" s="9">
        <f t="shared" si="211"/>
        <v>1.0772660482935983E-2</v>
      </c>
      <c r="I2752" s="8"/>
      <c r="J2752" s="10"/>
      <c r="AC2752" s="14"/>
      <c r="AD2752" s="15"/>
    </row>
    <row r="2753" spans="1:30" hidden="1" outlineLevel="1" x14ac:dyDescent="0.3">
      <c r="A2753" s="20">
        <v>40506</v>
      </c>
      <c r="B2753" s="21">
        <v>1.3581249993548393E-2</v>
      </c>
      <c r="C2753" s="9">
        <f t="shared" si="212"/>
        <v>3.0812499935483923E-3</v>
      </c>
      <c r="D2753" s="6">
        <f t="shared" si="213"/>
        <v>9.4941015227419675E-6</v>
      </c>
      <c r="E2753" s="6">
        <f t="shared" si="215"/>
        <v>5.4304197673931721E-4</v>
      </c>
      <c r="F2753" s="6">
        <f t="shared" si="214"/>
        <v>0.76483852477571579</v>
      </c>
      <c r="G2753" s="17">
        <v>5.9945755163745588E-3</v>
      </c>
      <c r="H2753" s="9">
        <f t="shared" si="211"/>
        <v>8.7455047011348389E-3</v>
      </c>
      <c r="I2753" s="8"/>
      <c r="J2753" s="10"/>
      <c r="AC2753" s="14"/>
      <c r="AD2753" s="15"/>
    </row>
    <row r="2754" spans="1:30" hidden="1" outlineLevel="1" x14ac:dyDescent="0.3">
      <c r="A2754" s="20">
        <v>40508</v>
      </c>
      <c r="B2754" s="21">
        <v>-8.5650249536231206E-3</v>
      </c>
      <c r="C2754" s="9">
        <f t="shared" si="212"/>
        <v>-1.9065024953623121E-2</v>
      </c>
      <c r="D2754" s="6">
        <f t="shared" si="213"/>
        <v>3.634751764822723E-4</v>
      </c>
      <c r="E2754" s="6">
        <f t="shared" si="215"/>
        <v>9.4941015227419675E-6</v>
      </c>
      <c r="F2754" s="6">
        <f t="shared" si="214"/>
        <v>0.33956921836193049</v>
      </c>
      <c r="G2754" s="17">
        <v>5.4651940555668285E-3</v>
      </c>
      <c r="H2754" s="9">
        <f t="shared" si="211"/>
        <v>5.8272568019775003E-3</v>
      </c>
      <c r="I2754" s="8"/>
      <c r="J2754" s="10"/>
      <c r="AC2754" s="14"/>
      <c r="AD2754" s="15"/>
    </row>
    <row r="2755" spans="1:30" hidden="1" outlineLevel="1" x14ac:dyDescent="0.3">
      <c r="A2755" s="20">
        <v>40511</v>
      </c>
      <c r="B2755" s="21">
        <v>-3.5566549405431614E-3</v>
      </c>
      <c r="C2755" s="9">
        <f t="shared" si="212"/>
        <v>-1.4056654940543162E-2</v>
      </c>
      <c r="D2755" s="6">
        <f t="shared" si="213"/>
        <v>1.9758954811749651E-4</v>
      </c>
      <c r="E2755" s="6">
        <f t="shared" si="215"/>
        <v>3.634751764822723E-4</v>
      </c>
      <c r="F2755" s="6">
        <f t="shared" si="214"/>
        <v>0.28523720921485568</v>
      </c>
      <c r="G2755" s="17">
        <v>1.1670374243447927E-2</v>
      </c>
      <c r="H2755" s="9">
        <f t="shared" si="211"/>
        <v>5.3407603317772619E-3</v>
      </c>
      <c r="I2755" s="8"/>
      <c r="J2755" s="10"/>
      <c r="AC2755" s="14"/>
      <c r="AD2755" s="15"/>
    </row>
    <row r="2756" spans="1:30" hidden="1" outlineLevel="1" x14ac:dyDescent="0.3">
      <c r="A2756" s="20">
        <v>40512</v>
      </c>
      <c r="B2756" s="21">
        <v>-4.2134099145940416E-3</v>
      </c>
      <c r="C2756" s="9">
        <f t="shared" si="212"/>
        <v>-1.4713409914594043E-2</v>
      </c>
      <c r="D2756" s="6">
        <f t="shared" si="213"/>
        <v>2.1648443131487427E-4</v>
      </c>
      <c r="E2756" s="6">
        <f t="shared" si="215"/>
        <v>1.9758954811749651E-4</v>
      </c>
      <c r="F2756" s="6">
        <f t="shared" si="214"/>
        <v>1.2376257138699649</v>
      </c>
      <c r="G2756" s="17">
        <v>7.424654366509395E-3</v>
      </c>
      <c r="H2756" s="9">
        <f t="shared" si="211"/>
        <v>1.1124862758119603E-2</v>
      </c>
      <c r="I2756" s="8"/>
      <c r="J2756" s="10"/>
      <c r="AC2756" s="14"/>
      <c r="AD2756" s="15"/>
    </row>
    <row r="2757" spans="1:30" hidden="1" outlineLevel="1" x14ac:dyDescent="0.3">
      <c r="A2757" s="20">
        <v>40513</v>
      </c>
      <c r="B2757" s="21">
        <v>2.2439445546457402E-2</v>
      </c>
      <c r="C2757" s="9">
        <f t="shared" si="212"/>
        <v>1.1939445546457402E-2</v>
      </c>
      <c r="D2757" s="6">
        <f t="shared" si="213"/>
        <v>1.4255035995682148E-4</v>
      </c>
      <c r="E2757" s="6">
        <f t="shared" si="215"/>
        <v>2.1648443131487427E-4</v>
      </c>
      <c r="F2757" s="6">
        <f t="shared" si="214"/>
        <v>0.51146286775770622</v>
      </c>
      <c r="G2757" s="17">
        <v>1.0469764887829719E-2</v>
      </c>
      <c r="H2757" s="9">
        <f t="shared" si="211"/>
        <v>7.1516632174460385E-3</v>
      </c>
      <c r="I2757" s="8"/>
      <c r="J2757" s="10"/>
      <c r="AC2757" s="14"/>
      <c r="AD2757" s="15"/>
    </row>
    <row r="2758" spans="1:30" hidden="1" outlineLevel="1" x14ac:dyDescent="0.3">
      <c r="A2758" s="20">
        <v>40514</v>
      </c>
      <c r="B2758" s="21">
        <v>9.4287536489644601E-3</v>
      </c>
      <c r="C2758" s="9">
        <f t="shared" si="212"/>
        <v>-1.0712463510355406E-3</v>
      </c>
      <c r="D2758" s="6">
        <f t="shared" si="213"/>
        <v>1.1475687446069607E-6</v>
      </c>
      <c r="E2758" s="6">
        <f t="shared" si="215"/>
        <v>1.4255035995682148E-4</v>
      </c>
      <c r="F2758" s="6">
        <f t="shared" si="214"/>
        <v>0.99953030425521172</v>
      </c>
      <c r="G2758" s="17">
        <v>4.6745395370492281E-3</v>
      </c>
      <c r="H2758" s="9">
        <f t="shared" si="211"/>
        <v>9.9976512454436599E-3</v>
      </c>
      <c r="I2758" s="8"/>
      <c r="J2758" s="10"/>
      <c r="AC2758" s="14"/>
      <c r="AD2758" s="15"/>
    </row>
    <row r="2759" spans="1:30" hidden="1" outlineLevel="1" x14ac:dyDescent="0.3">
      <c r="A2759" s="20">
        <v>40515</v>
      </c>
      <c r="B2759" s="21">
        <v>1.7305012122599179E-3</v>
      </c>
      <c r="C2759" s="9">
        <f t="shared" si="212"/>
        <v>-8.7694987877400821E-3</v>
      </c>
      <c r="D2759" s="6">
        <f t="shared" si="213"/>
        <v>7.6904108988174775E-5</v>
      </c>
      <c r="E2759" s="6">
        <f t="shared" si="215"/>
        <v>1.1475687446069607E-6</v>
      </c>
      <c r="F2759" s="6">
        <f t="shared" si="214"/>
        <v>0.21342229250790673</v>
      </c>
      <c r="G2759" s="17">
        <v>4.445306718592848E-3</v>
      </c>
      <c r="H2759" s="9">
        <f t="shared" si="211"/>
        <v>4.6197650644584374E-3</v>
      </c>
      <c r="I2759" s="8"/>
      <c r="J2759" s="10"/>
      <c r="AC2759" s="14"/>
      <c r="AD2759" s="15"/>
    </row>
    <row r="2760" spans="1:30" hidden="1" outlineLevel="1" x14ac:dyDescent="0.3">
      <c r="A2760" s="20">
        <v>40518</v>
      </c>
      <c r="B2760" s="21">
        <v>-1.7498394234355186E-3</v>
      </c>
      <c r="C2760" s="9">
        <f t="shared" si="212"/>
        <v>-1.224983942343552E-2</v>
      </c>
      <c r="D2760" s="6">
        <f t="shared" si="213"/>
        <v>1.5005856589995505E-4</v>
      </c>
      <c r="E2760" s="6">
        <f t="shared" si="215"/>
        <v>7.6904108988174775E-5</v>
      </c>
      <c r="F2760" s="6">
        <f t="shared" si="214"/>
        <v>0.19469841527566775</v>
      </c>
      <c r="G2760" s="17">
        <v>2.2333980613261943E-3</v>
      </c>
      <c r="H2760" s="9">
        <f t="shared" si="211"/>
        <v>4.4124643372572174E-3</v>
      </c>
      <c r="I2760" s="8"/>
      <c r="J2760" s="10"/>
      <c r="AC2760" s="14"/>
      <c r="AD2760" s="15"/>
    </row>
    <row r="2761" spans="1:30" hidden="1" outlineLevel="1" x14ac:dyDescent="0.3">
      <c r="A2761" s="20">
        <v>40519</v>
      </c>
      <c r="B2761" s="21">
        <v>-2.6673356797207731E-4</v>
      </c>
      <c r="C2761" s="9">
        <f t="shared" si="212"/>
        <v>-1.0766733567972078E-2</v>
      </c>
      <c r="D2761" s="6">
        <f t="shared" si="213"/>
        <v>1.1592255172369675E-4</v>
      </c>
      <c r="E2761" s="6">
        <f t="shared" si="215"/>
        <v>1.5005856589995505E-4</v>
      </c>
      <c r="F2761" s="6">
        <f t="shared" si="214"/>
        <v>6.2380771262922421E-2</v>
      </c>
      <c r="G2761" s="17">
        <v>7.268587679681875E-3</v>
      </c>
      <c r="H2761" s="9">
        <f t="shared" si="211"/>
        <v>2.497614286933081E-3</v>
      </c>
      <c r="I2761" s="8"/>
      <c r="J2761" s="10"/>
      <c r="AC2761" s="14"/>
      <c r="AD2761" s="15"/>
    </row>
    <row r="2762" spans="1:30" hidden="1" outlineLevel="1" x14ac:dyDescent="0.3">
      <c r="A2762" s="20">
        <v>40520</v>
      </c>
      <c r="B2762" s="21">
        <v>1.1719623976429627E-3</v>
      </c>
      <c r="C2762" s="9">
        <f t="shared" si="212"/>
        <v>-9.3280376023570383E-3</v>
      </c>
      <c r="D2762" s="6">
        <f t="shared" si="213"/>
        <v>8.7012285510986841E-5</v>
      </c>
      <c r="E2762" s="6">
        <f t="shared" si="215"/>
        <v>1.1592255172369675E-4</v>
      </c>
      <c r="F2762" s="6">
        <f t="shared" si="214"/>
        <v>0.49092156176931323</v>
      </c>
      <c r="G2762" s="17">
        <v>3.5202926836643798E-3</v>
      </c>
      <c r="H2762" s="9">
        <f t="shared" si="211"/>
        <v>7.0065794919440772E-3</v>
      </c>
      <c r="I2762" s="8"/>
      <c r="J2762" s="10"/>
      <c r="AC2762" s="14"/>
      <c r="AD2762" s="15"/>
    </row>
    <row r="2763" spans="1:30" hidden="1" outlineLevel="1" x14ac:dyDescent="0.3">
      <c r="A2763" s="20">
        <v>40521</v>
      </c>
      <c r="B2763" s="21">
        <v>-2.1289604788960693E-4</v>
      </c>
      <c r="C2763" s="9">
        <f t="shared" si="212"/>
        <v>-1.0712896047889607E-2</v>
      </c>
      <c r="D2763" s="6">
        <f t="shared" si="213"/>
        <v>1.1476614173288875E-4</v>
      </c>
      <c r="E2763" s="6">
        <f t="shared" si="215"/>
        <v>8.7012285510986841E-5</v>
      </c>
      <c r="F2763" s="6">
        <f t="shared" si="214"/>
        <v>0.12870080952051979</v>
      </c>
      <c r="G2763" s="17">
        <v>4.7148278950447167E-3</v>
      </c>
      <c r="H2763" s="9">
        <f t="shared" si="211"/>
        <v>3.5874895054971213E-3</v>
      </c>
      <c r="I2763" s="8"/>
      <c r="J2763" s="10"/>
      <c r="AC2763" s="14"/>
      <c r="AD2763" s="15"/>
    </row>
    <row r="2764" spans="1:30" hidden="1" outlineLevel="1" x14ac:dyDescent="0.3">
      <c r="A2764" s="20">
        <v>40522</v>
      </c>
      <c r="B2764" s="21">
        <v>3.5346894400219869E-3</v>
      </c>
      <c r="C2764" s="9">
        <f t="shared" si="212"/>
        <v>-6.9653105599780142E-3</v>
      </c>
      <c r="D2764" s="6">
        <f t="shared" si="213"/>
        <v>4.8515551196941238E-5</v>
      </c>
      <c r="E2764" s="6">
        <f t="shared" si="215"/>
        <v>1.1476614173288875E-4</v>
      </c>
      <c r="F2764" s="6">
        <f t="shared" si="214"/>
        <v>0.21681257719029945</v>
      </c>
      <c r="G2764" s="17">
        <v>2.6589148665788487E-3</v>
      </c>
      <c r="H2764" s="9">
        <f t="shared" si="211"/>
        <v>4.6563137479158278E-3</v>
      </c>
      <c r="I2764" s="8"/>
      <c r="J2764" s="10"/>
      <c r="AC2764" s="14"/>
      <c r="AD2764" s="15"/>
    </row>
    <row r="2765" spans="1:30" hidden="1" outlineLevel="1" x14ac:dyDescent="0.3">
      <c r="A2765" s="20">
        <v>40525</v>
      </c>
      <c r="B2765" s="21">
        <v>1.5972115781139825E-3</v>
      </c>
      <c r="C2765" s="9">
        <f t="shared" si="212"/>
        <v>-8.9027884218860175E-3</v>
      </c>
      <c r="D2765" s="6">
        <f t="shared" si="213"/>
        <v>7.9259641684867725E-5</v>
      </c>
      <c r="E2765" s="6">
        <f t="shared" si="215"/>
        <v>4.8515551196941238E-5</v>
      </c>
      <c r="F2765" s="6">
        <f t="shared" si="214"/>
        <v>8.102531051917064E-2</v>
      </c>
      <c r="G2765" s="17">
        <v>5.0610802606740448E-3</v>
      </c>
      <c r="H2765" s="9">
        <f t="shared" si="211"/>
        <v>2.8464945199169213E-3</v>
      </c>
      <c r="I2765" s="8"/>
      <c r="J2765" s="10"/>
      <c r="AC2765" s="14"/>
      <c r="AD2765" s="15"/>
    </row>
    <row r="2766" spans="1:30" hidden="1" outlineLevel="1" x14ac:dyDescent="0.3">
      <c r="A2766" s="20">
        <v>40526</v>
      </c>
      <c r="B2766" s="21">
        <v>4.1895071182885459E-3</v>
      </c>
      <c r="C2766" s="9">
        <f t="shared" si="212"/>
        <v>-6.3104928817114547E-3</v>
      </c>
      <c r="D2766" s="6">
        <f t="shared" si="213"/>
        <v>3.9822320410130942E-5</v>
      </c>
      <c r="E2766" s="6">
        <f t="shared" si="215"/>
        <v>7.9259641684867725E-5</v>
      </c>
      <c r="F2766" s="6">
        <f t="shared" si="214"/>
        <v>0.2471307786041036</v>
      </c>
      <c r="G2766" s="17">
        <v>4.81853937783945E-3</v>
      </c>
      <c r="H2766" s="9">
        <f t="shared" ref="H2766:H2829" si="216">SQRT(F2766)/100</f>
        <v>4.9712249858973757E-3</v>
      </c>
      <c r="I2766" s="8"/>
      <c r="J2766" s="10"/>
      <c r="AC2766" s="14"/>
      <c r="AD2766" s="15"/>
    </row>
    <row r="2767" spans="1:30" hidden="1" outlineLevel="1" x14ac:dyDescent="0.3">
      <c r="A2767" s="20">
        <v>40527</v>
      </c>
      <c r="B2767" s="21">
        <v>-1.6630599786281279E-3</v>
      </c>
      <c r="C2767" s="9">
        <f t="shared" ref="C2767:C2830" si="217">B2767-B$5</f>
        <v>-1.2163059978628129E-2</v>
      </c>
      <c r="D2767" s="6">
        <f t="shared" ref="D2767:D2830" si="218">C2767^2</f>
        <v>1.4794002804370529E-4</v>
      </c>
      <c r="E2767" s="6">
        <f t="shared" si="215"/>
        <v>3.9822320410130942E-5</v>
      </c>
      <c r="F2767" s="6">
        <f t="shared" ref="F2767:F2830" si="219">IF(C2766&gt;0,B$6+B$7*E2767+B$8*(G2766*100)^2,B$6+B$7*E2767+B$8*(G2766*100)^2+E2767*$B$9)</f>
        <v>0.22566721264253684</v>
      </c>
      <c r="G2767" s="17">
        <v>4.4684891720773064E-3</v>
      </c>
      <c r="H2767" s="9">
        <f t="shared" si="216"/>
        <v>4.7504443228243067E-3</v>
      </c>
      <c r="I2767" s="8"/>
      <c r="J2767" s="10"/>
      <c r="AC2767" s="14"/>
      <c r="AD2767" s="15"/>
    </row>
    <row r="2768" spans="1:30" hidden="1" outlineLevel="1" x14ac:dyDescent="0.3">
      <c r="A2768" s="20">
        <v>40528</v>
      </c>
      <c r="B2768" s="21">
        <v>3.639920691119436E-3</v>
      </c>
      <c r="C2768" s="9">
        <f t="shared" si="217"/>
        <v>-6.8600793088805651E-3</v>
      </c>
      <c r="D2768" s="6">
        <f t="shared" si="218"/>
        <v>4.7060688124131251E-5</v>
      </c>
      <c r="E2768" s="6">
        <f t="shared" ref="E2768:E2831" si="220">D2767</f>
        <v>1.4794002804370529E-4</v>
      </c>
      <c r="F2768" s="6">
        <f t="shared" si="219"/>
        <v>0.19655057986156374</v>
      </c>
      <c r="G2768" s="17">
        <v>5.1223195471914859E-3</v>
      </c>
      <c r="H2768" s="9">
        <f t="shared" si="216"/>
        <v>4.4334025292270011E-3</v>
      </c>
      <c r="I2768" s="8"/>
      <c r="J2768" s="10"/>
      <c r="AC2768" s="14"/>
      <c r="AD2768" s="15"/>
    </row>
    <row r="2769" spans="1:30" hidden="1" outlineLevel="1" x14ac:dyDescent="0.3">
      <c r="A2769" s="20">
        <v>40529</v>
      </c>
      <c r="B2769" s="21">
        <v>-6.3849270323654696E-4</v>
      </c>
      <c r="C2769" s="9">
        <f t="shared" si="217"/>
        <v>-1.1138492703236547E-2</v>
      </c>
      <c r="D2769" s="6">
        <f t="shared" si="218"/>
        <v>1.240660197000538E-4</v>
      </c>
      <c r="E2769" s="6">
        <f t="shared" si="220"/>
        <v>4.7060688124131251E-5</v>
      </c>
      <c r="F2769" s="6">
        <f t="shared" si="219"/>
        <v>0.2527160100916675</v>
      </c>
      <c r="G2769" s="17">
        <v>3.6215792164730727E-3</v>
      </c>
      <c r="H2769" s="9">
        <f t="shared" si="216"/>
        <v>5.0270867318126453E-3</v>
      </c>
      <c r="I2769" s="8"/>
      <c r="J2769" s="10"/>
      <c r="AC2769" s="14"/>
      <c r="AD2769" s="15"/>
    </row>
    <row r="2770" spans="1:30" hidden="1" outlineLevel="1" x14ac:dyDescent="0.3">
      <c r="A2770" s="20">
        <v>40532</v>
      </c>
      <c r="B2770" s="21">
        <v>-1.1998477205332468E-3</v>
      </c>
      <c r="C2770" s="9">
        <f t="shared" si="217"/>
        <v>-1.1699847720533247E-2</v>
      </c>
      <c r="D2770" s="6">
        <f t="shared" si="218"/>
        <v>1.3688643668366703E-4</v>
      </c>
      <c r="E2770" s="6">
        <f t="shared" si="220"/>
        <v>1.240660197000538E-4</v>
      </c>
      <c r="F2770" s="6">
        <f t="shared" si="219"/>
        <v>0.13518073921034499</v>
      </c>
      <c r="G2770" s="17">
        <v>4.2296751952051815E-3</v>
      </c>
      <c r="H2770" s="9">
        <f t="shared" si="216"/>
        <v>3.6766933406302054E-3</v>
      </c>
      <c r="I2770" s="8"/>
      <c r="J2770" s="10"/>
      <c r="AC2770" s="14"/>
      <c r="AD2770" s="15"/>
    </row>
    <row r="2771" spans="1:30" hidden="1" outlineLevel="1" x14ac:dyDescent="0.3">
      <c r="A2771" s="20">
        <v>40533</v>
      </c>
      <c r="B2771" s="21">
        <v>4.7829025014073847E-3</v>
      </c>
      <c r="C2771" s="9">
        <f t="shared" si="217"/>
        <v>-5.717097498592616E-3</v>
      </c>
      <c r="D2771" s="6">
        <f t="shared" si="218"/>
        <v>3.2685203808413949E-5</v>
      </c>
      <c r="E2771" s="6">
        <f t="shared" si="220"/>
        <v>1.3688643668366703E-4</v>
      </c>
      <c r="F2771" s="6">
        <f t="shared" si="219"/>
        <v>0.17794451665528704</v>
      </c>
      <c r="G2771" s="17">
        <v>3.2532892006329269E-3</v>
      </c>
      <c r="H2771" s="9">
        <f t="shared" si="216"/>
        <v>4.2183470300022376E-3</v>
      </c>
      <c r="I2771" s="8"/>
      <c r="J2771" s="10"/>
      <c r="AC2771" s="14"/>
      <c r="AD2771" s="15"/>
    </row>
    <row r="2772" spans="1:30" hidden="1" outlineLevel="1" x14ac:dyDescent="0.3">
      <c r="A2772" s="20">
        <v>40534</v>
      </c>
      <c r="B2772" s="21">
        <v>2.2803869707177355E-3</v>
      </c>
      <c r="C2772" s="9">
        <f t="shared" si="217"/>
        <v>-8.2196130292822647E-3</v>
      </c>
      <c r="D2772" s="6">
        <f t="shared" si="218"/>
        <v>6.7562038351146763E-5</v>
      </c>
      <c r="E2772" s="6">
        <f t="shared" si="220"/>
        <v>3.2685203808413949E-5</v>
      </c>
      <c r="F2772" s="6">
        <f t="shared" si="219"/>
        <v>0.11250048683791379</v>
      </c>
      <c r="G2772" s="17">
        <v>1.8212371678170975E-3</v>
      </c>
      <c r="H2772" s="9">
        <f t="shared" si="216"/>
        <v>3.3541092235929615E-3</v>
      </c>
      <c r="I2772" s="8"/>
      <c r="J2772" s="10"/>
      <c r="AC2772" s="14"/>
      <c r="AD2772" s="15"/>
    </row>
    <row r="2773" spans="1:30" hidden="1" outlineLevel="1" x14ac:dyDescent="0.3">
      <c r="A2773" s="20">
        <v>40535</v>
      </c>
      <c r="B2773" s="21">
        <v>1.2103932502894989E-3</v>
      </c>
      <c r="C2773" s="9">
        <f t="shared" si="217"/>
        <v>-9.2896067497105009E-3</v>
      </c>
      <c r="D2773" s="6">
        <f t="shared" si="218"/>
        <v>8.6296793564266899E-5</v>
      </c>
      <c r="E2773" s="6">
        <f t="shared" si="220"/>
        <v>6.7562038351146763E-5</v>
      </c>
      <c r="F2773" s="6">
        <f t="shared" si="219"/>
        <v>4.7410712333702955E-2</v>
      </c>
      <c r="G2773" s="17">
        <v>2.1222684815836871E-3</v>
      </c>
      <c r="H2773" s="9">
        <f t="shared" si="216"/>
        <v>2.1774001087008091E-3</v>
      </c>
      <c r="I2773" s="8"/>
      <c r="J2773" s="10"/>
      <c r="AC2773" s="14"/>
      <c r="AD2773" s="15"/>
    </row>
    <row r="2774" spans="1:30" hidden="1" outlineLevel="1" x14ac:dyDescent="0.3">
      <c r="A2774" s="20">
        <v>40539</v>
      </c>
      <c r="B2774" s="21">
        <v>-1.5962944842208479E-3</v>
      </c>
      <c r="C2774" s="9">
        <f t="shared" si="217"/>
        <v>-1.2096294484220848E-2</v>
      </c>
      <c r="D2774" s="6">
        <f t="shared" si="218"/>
        <v>1.4632034024899171E-4</v>
      </c>
      <c r="E2774" s="6">
        <f t="shared" si="220"/>
        <v>8.6296793564266899E-5</v>
      </c>
      <c r="F2774" s="6">
        <f t="shared" si="219"/>
        <v>5.804406601371713E-2</v>
      </c>
      <c r="G2774" s="17">
        <v>3.6273338825215233E-3</v>
      </c>
      <c r="H2774" s="9">
        <f t="shared" si="216"/>
        <v>2.4092336128677338E-3</v>
      </c>
      <c r="I2774" s="8"/>
      <c r="J2774" s="10"/>
      <c r="AC2774" s="14"/>
      <c r="AD2774" s="15"/>
    </row>
    <row r="2775" spans="1:30" hidden="1" outlineLevel="1" x14ac:dyDescent="0.3">
      <c r="A2775" s="20">
        <v>40540</v>
      </c>
      <c r="B2775" s="21">
        <v>1.7733908609282333E-3</v>
      </c>
      <c r="C2775" s="9">
        <f t="shared" si="217"/>
        <v>-8.7266091390717677E-3</v>
      </c>
      <c r="D2775" s="6">
        <f t="shared" si="218"/>
        <v>7.6153707066130893E-5</v>
      </c>
      <c r="E2775" s="6">
        <f t="shared" si="220"/>
        <v>1.4632034024899171E-4</v>
      </c>
      <c r="F2775" s="6">
        <f t="shared" si="219"/>
        <v>0.13555477503052302</v>
      </c>
      <c r="G2775" s="17">
        <v>2.6623949592060069E-3</v>
      </c>
      <c r="H2775" s="9">
        <f t="shared" si="216"/>
        <v>3.6817764059014096E-3</v>
      </c>
      <c r="I2775" s="8"/>
      <c r="J2775" s="10"/>
      <c r="AC2775" s="14"/>
      <c r="AD2775" s="15"/>
    </row>
    <row r="2776" spans="1:30" hidden="1" outlineLevel="1" x14ac:dyDescent="0.3">
      <c r="A2776" s="20">
        <v>40541</v>
      </c>
      <c r="B2776" s="21">
        <v>8.4969374059457091E-4</v>
      </c>
      <c r="C2776" s="9">
        <f t="shared" si="217"/>
        <v>-9.6503062594054303E-3</v>
      </c>
      <c r="D2776" s="6">
        <f t="shared" si="218"/>
        <v>9.3128410900319622E-5</v>
      </c>
      <c r="E2776" s="6">
        <f t="shared" si="220"/>
        <v>7.6153707066130893E-5</v>
      </c>
      <c r="F2776" s="6">
        <f t="shared" si="219"/>
        <v>8.1191671272356436E-2</v>
      </c>
      <c r="G2776" s="17">
        <v>3.6587797092689938E-3</v>
      </c>
      <c r="H2776" s="9">
        <f t="shared" si="216"/>
        <v>2.8494152254867388E-3</v>
      </c>
      <c r="I2776" s="8"/>
      <c r="J2776" s="10"/>
      <c r="AC2776" s="14"/>
      <c r="AD2776" s="15"/>
    </row>
    <row r="2777" spans="1:30" hidden="1" outlineLevel="1" x14ac:dyDescent="0.3">
      <c r="A2777" s="20">
        <v>40542</v>
      </c>
      <c r="B2777" s="21">
        <v>-1.3534755747336264E-3</v>
      </c>
      <c r="C2777" s="9">
        <f t="shared" si="217"/>
        <v>-1.1853475574733627E-2</v>
      </c>
      <c r="D2777" s="6">
        <f t="shared" si="218"/>
        <v>1.4050488320080669E-4</v>
      </c>
      <c r="E2777" s="6">
        <f t="shared" si="220"/>
        <v>9.3128410900319622E-5</v>
      </c>
      <c r="F2777" s="6">
        <f t="shared" si="219"/>
        <v>0.13760604225617826</v>
      </c>
      <c r="G2777" s="17">
        <v>2.3411854805350913E-3</v>
      </c>
      <c r="H2777" s="9">
        <f t="shared" si="216"/>
        <v>3.7095288414592258E-3</v>
      </c>
      <c r="I2777" s="8"/>
      <c r="J2777" s="10"/>
      <c r="AC2777" s="14"/>
      <c r="AD2777" s="15"/>
    </row>
    <row r="2778" spans="1:30" hidden="1" outlineLevel="1" x14ac:dyDescent="0.3">
      <c r="A2778" s="20">
        <v>40543</v>
      </c>
      <c r="B2778" s="21">
        <v>6.7393018037146906E-4</v>
      </c>
      <c r="C2778" s="9">
        <f t="shared" si="217"/>
        <v>-9.8260698196285315E-3</v>
      </c>
      <c r="D2778" s="6">
        <f t="shared" si="218"/>
        <v>9.6551648100214681E-5</v>
      </c>
      <c r="E2778" s="6">
        <f t="shared" si="220"/>
        <v>1.4050488320080669E-4</v>
      </c>
      <c r="F2778" s="6">
        <f t="shared" si="219"/>
        <v>6.6797142598314041E-2</v>
      </c>
      <c r="G2778" s="17">
        <v>3.927360506963796E-3</v>
      </c>
      <c r="H2778" s="9">
        <f t="shared" si="216"/>
        <v>2.584514317977636E-3</v>
      </c>
      <c r="I2778" s="8"/>
      <c r="J2778" s="10"/>
      <c r="AC2778" s="14"/>
      <c r="AD2778" s="15"/>
    </row>
    <row r="2779" spans="1:30" hidden="1" outlineLevel="1" x14ac:dyDescent="0.3">
      <c r="A2779" s="20">
        <v>40546</v>
      </c>
      <c r="B2779" s="21">
        <v>8.0213087128536906E-3</v>
      </c>
      <c r="C2779" s="9">
        <f t="shared" si="217"/>
        <v>-2.4786912871463101E-3</v>
      </c>
      <c r="D2779" s="6">
        <f t="shared" si="218"/>
        <v>6.1439104969750312E-6</v>
      </c>
      <c r="E2779" s="6">
        <f t="shared" si="220"/>
        <v>9.6551648100214681E-5</v>
      </c>
      <c r="F2779" s="6">
        <f t="shared" si="219"/>
        <v>0.15585591502538038</v>
      </c>
      <c r="G2779" s="17">
        <v>6.6089075290395628E-3</v>
      </c>
      <c r="H2779" s="9">
        <f t="shared" si="216"/>
        <v>3.9478591036836708E-3</v>
      </c>
      <c r="I2779" s="8"/>
      <c r="J2779" s="10"/>
      <c r="AC2779" s="14"/>
      <c r="AD2779" s="15"/>
    </row>
    <row r="2780" spans="1:30" hidden="1" outlineLevel="1" x14ac:dyDescent="0.3">
      <c r="A2780" s="20">
        <v>40547</v>
      </c>
      <c r="B2780" s="21">
        <v>1.7489730498282071E-3</v>
      </c>
      <c r="C2780" s="9">
        <f t="shared" si="217"/>
        <v>-8.751026950171794E-3</v>
      </c>
      <c r="D2780" s="6">
        <f t="shared" si="218"/>
        <v>7.6580472682633054E-5</v>
      </c>
      <c r="E2780" s="6">
        <f t="shared" si="220"/>
        <v>6.1439104969750312E-6</v>
      </c>
      <c r="F2780" s="6">
        <f t="shared" si="219"/>
        <v>0.40892089796850017</v>
      </c>
      <c r="G2780" s="17">
        <v>3.7282709295701892E-3</v>
      </c>
      <c r="H2780" s="9">
        <f t="shared" si="216"/>
        <v>6.3946923144784706E-3</v>
      </c>
      <c r="I2780" s="8"/>
      <c r="J2780" s="10"/>
      <c r="AC2780" s="14"/>
      <c r="AD2780" s="15"/>
    </row>
    <row r="2781" spans="1:30" hidden="1" outlineLevel="1" x14ac:dyDescent="0.3">
      <c r="A2781" s="20">
        <v>40548</v>
      </c>
      <c r="B2781" s="21">
        <v>2.7086261571725033E-3</v>
      </c>
      <c r="C2781" s="9">
        <f t="shared" si="217"/>
        <v>-7.7913738428274978E-3</v>
      </c>
      <c r="D2781" s="6">
        <f t="shared" si="218"/>
        <v>6.0705506358696532E-5</v>
      </c>
      <c r="E2781" s="6">
        <f t="shared" si="220"/>
        <v>7.6580472682633054E-5</v>
      </c>
      <c r="F2781" s="6">
        <f t="shared" si="219"/>
        <v>0.142203692415526</v>
      </c>
      <c r="G2781" s="17">
        <v>4.859729514630394E-3</v>
      </c>
      <c r="H2781" s="9">
        <f t="shared" si="216"/>
        <v>3.770990485476276E-3</v>
      </c>
      <c r="I2781" s="8"/>
      <c r="J2781" s="10"/>
      <c r="AC2781" s="14"/>
      <c r="AD2781" s="15"/>
    </row>
    <row r="2782" spans="1:30" hidden="1" outlineLevel="1" x14ac:dyDescent="0.3">
      <c r="A2782" s="20">
        <v>40549</v>
      </c>
      <c r="B2782" s="21">
        <v>-2.1844466870678289E-3</v>
      </c>
      <c r="C2782" s="9">
        <f t="shared" si="217"/>
        <v>-1.268444668706783E-2</v>
      </c>
      <c r="D2782" s="6">
        <f t="shared" si="218"/>
        <v>1.6089518775706604E-4</v>
      </c>
      <c r="E2782" s="6">
        <f t="shared" si="220"/>
        <v>6.0705506358696532E-5</v>
      </c>
      <c r="F2782" s="6">
        <f t="shared" si="219"/>
        <v>0.22923828333470958</v>
      </c>
      <c r="G2782" s="17">
        <v>3.8427755195153163E-3</v>
      </c>
      <c r="H2782" s="9">
        <f t="shared" si="216"/>
        <v>4.7878834920527212E-3</v>
      </c>
      <c r="I2782" s="8"/>
      <c r="J2782" s="10"/>
      <c r="AC2782" s="14"/>
      <c r="AD2782" s="15"/>
    </row>
    <row r="2783" spans="1:30" hidden="1" outlineLevel="1" x14ac:dyDescent="0.3">
      <c r="A2783" s="20">
        <v>40550</v>
      </c>
      <c r="B2783" s="21">
        <v>-1.9296375823980108E-3</v>
      </c>
      <c r="C2783" s="9">
        <f t="shared" si="217"/>
        <v>-1.2429637582398012E-2</v>
      </c>
      <c r="D2783" s="6">
        <f t="shared" si="218"/>
        <v>1.5449589042976111E-4</v>
      </c>
      <c r="E2783" s="6">
        <f t="shared" si="220"/>
        <v>1.6089518775706604E-4</v>
      </c>
      <c r="F2783" s="6">
        <f t="shared" si="219"/>
        <v>0.14997018336648357</v>
      </c>
      <c r="G2783" s="17">
        <v>7.5048302213215293E-3</v>
      </c>
      <c r="H2783" s="9">
        <f t="shared" si="216"/>
        <v>3.872598395993103E-3</v>
      </c>
      <c r="I2783" s="8"/>
      <c r="J2783" s="10"/>
      <c r="AC2783" s="14"/>
      <c r="AD2783" s="15"/>
    </row>
    <row r="2784" spans="1:30" hidden="1" outlineLevel="1" x14ac:dyDescent="0.3">
      <c r="A2784" s="20">
        <v>40553</v>
      </c>
      <c r="B2784" s="21">
        <v>-3.2008636014945113E-3</v>
      </c>
      <c r="C2784" s="9">
        <f t="shared" si="217"/>
        <v>-1.3700863601494511E-2</v>
      </c>
      <c r="D2784" s="6">
        <f t="shared" si="218"/>
        <v>1.8771366342675716E-4</v>
      </c>
      <c r="E2784" s="6">
        <f t="shared" si="220"/>
        <v>1.5449589042976111E-4</v>
      </c>
      <c r="F2784" s="6">
        <f t="shared" si="219"/>
        <v>0.52218315793902226</v>
      </c>
      <c r="G2784" s="17">
        <v>6.5013492775896041E-3</v>
      </c>
      <c r="H2784" s="9">
        <f t="shared" si="216"/>
        <v>7.2262241726853606E-3</v>
      </c>
      <c r="I2784" s="8"/>
      <c r="J2784" s="10"/>
      <c r="AC2784" s="14"/>
      <c r="AD2784" s="15"/>
    </row>
    <row r="2785" spans="1:30" hidden="1" outlineLevel="1" x14ac:dyDescent="0.3">
      <c r="A2785" s="20">
        <v>40554</v>
      </c>
      <c r="B2785" s="21">
        <v>2.9541571914522783E-3</v>
      </c>
      <c r="C2785" s="9">
        <f t="shared" si="217"/>
        <v>-7.5458428085477224E-3</v>
      </c>
      <c r="D2785" s="6">
        <f t="shared" si="218"/>
        <v>5.6939743691311378E-5</v>
      </c>
      <c r="E2785" s="6">
        <f t="shared" si="220"/>
        <v>1.8771366342675716E-4</v>
      </c>
      <c r="F2785" s="6">
        <f t="shared" si="219"/>
        <v>0.39629370007032028</v>
      </c>
      <c r="G2785" s="17">
        <v>3.8921037362220235E-3</v>
      </c>
      <c r="H2785" s="9">
        <f t="shared" si="216"/>
        <v>6.2951862567387174E-3</v>
      </c>
      <c r="I2785" s="8"/>
      <c r="J2785" s="10"/>
      <c r="AC2785" s="14"/>
      <c r="AD2785" s="15"/>
    </row>
    <row r="2786" spans="1:30" hidden="1" outlineLevel="1" x14ac:dyDescent="0.3">
      <c r="A2786" s="20">
        <v>40555</v>
      </c>
      <c r="B2786" s="21">
        <v>7.1336286111319831E-3</v>
      </c>
      <c r="C2786" s="9">
        <f t="shared" si="217"/>
        <v>-3.3663713888680176E-3</v>
      </c>
      <c r="D2786" s="6">
        <f t="shared" si="218"/>
        <v>1.1332456327789186E-5</v>
      </c>
      <c r="E2786" s="6">
        <f t="shared" si="220"/>
        <v>5.6939743691311378E-5</v>
      </c>
      <c r="F2786" s="6">
        <f t="shared" si="219"/>
        <v>0.15338586700086315</v>
      </c>
      <c r="G2786" s="17">
        <v>5.012561510344531E-3</v>
      </c>
      <c r="H2786" s="9">
        <f t="shared" si="216"/>
        <v>3.9164507784582607E-3</v>
      </c>
      <c r="I2786" s="8"/>
      <c r="J2786" s="10"/>
      <c r="AC2786" s="14"/>
      <c r="AD2786" s="15"/>
    </row>
    <row r="2787" spans="1:30" hidden="1" outlineLevel="1" x14ac:dyDescent="0.3">
      <c r="A2787" s="20">
        <v>40556</v>
      </c>
      <c r="B2787" s="21">
        <v>-2.0044880452432749E-3</v>
      </c>
      <c r="C2787" s="9">
        <f t="shared" si="217"/>
        <v>-1.2504488045243276E-2</v>
      </c>
      <c r="D2787" s="6">
        <f t="shared" si="218"/>
        <v>1.5636222127363199E-4</v>
      </c>
      <c r="E2787" s="6">
        <f t="shared" si="220"/>
        <v>1.1332456327789186E-5</v>
      </c>
      <c r="F2787" s="6">
        <f t="shared" si="219"/>
        <v>0.24275174840487956</v>
      </c>
      <c r="G2787" s="17">
        <v>3.3847306542936317E-3</v>
      </c>
      <c r="H2787" s="9">
        <f t="shared" si="216"/>
        <v>4.9269843556163191E-3</v>
      </c>
      <c r="I2787" s="8"/>
      <c r="J2787" s="10"/>
      <c r="AC2787" s="14"/>
      <c r="AD2787" s="15"/>
    </row>
    <row r="2788" spans="1:30" hidden="1" outlineLevel="1" x14ac:dyDescent="0.3">
      <c r="A2788" s="20">
        <v>40557</v>
      </c>
      <c r="B2788" s="21">
        <v>4.7177970112905815E-3</v>
      </c>
      <c r="C2788" s="9">
        <f t="shared" si="217"/>
        <v>-5.7822029887094192E-3</v>
      </c>
      <c r="D2788" s="6">
        <f t="shared" si="218"/>
        <v>3.343387140264014E-5</v>
      </c>
      <c r="E2788" s="6">
        <f t="shared" si="220"/>
        <v>1.5636222127363199E-4</v>
      </c>
      <c r="F2788" s="6">
        <f t="shared" si="219"/>
        <v>0.12031775676146056</v>
      </c>
      <c r="G2788" s="17">
        <v>4.9106582706294061E-3</v>
      </c>
      <c r="H2788" s="9">
        <f t="shared" si="216"/>
        <v>3.468685006763522E-3</v>
      </c>
      <c r="I2788" s="8"/>
      <c r="J2788" s="10"/>
      <c r="AC2788" s="14"/>
      <c r="AD2788" s="15"/>
    </row>
    <row r="2789" spans="1:30" hidden="1" outlineLevel="1" x14ac:dyDescent="0.3">
      <c r="A2789" s="20">
        <v>40561</v>
      </c>
      <c r="B2789" s="21">
        <v>4.2792990015829415E-3</v>
      </c>
      <c r="C2789" s="9">
        <f t="shared" si="217"/>
        <v>-6.2207009984170591E-3</v>
      </c>
      <c r="D2789" s="6">
        <f t="shared" si="218"/>
        <v>3.8697120911706997E-5</v>
      </c>
      <c r="E2789" s="6">
        <f t="shared" si="220"/>
        <v>3.343387140264014E-5</v>
      </c>
      <c r="F2789" s="6">
        <f t="shared" si="219"/>
        <v>0.23369474735764398</v>
      </c>
      <c r="G2789" s="17">
        <v>3.8503010755725708E-3</v>
      </c>
      <c r="H2789" s="9">
        <f t="shared" si="216"/>
        <v>4.8341984584586925E-3</v>
      </c>
      <c r="I2789" s="8"/>
      <c r="J2789" s="10"/>
      <c r="AC2789" s="14"/>
      <c r="AD2789" s="15"/>
    </row>
    <row r="2790" spans="1:30" hidden="1" outlineLevel="1" x14ac:dyDescent="0.3">
      <c r="A2790" s="20">
        <v>40562</v>
      </c>
      <c r="B2790" s="21">
        <v>-1.0682949983682889E-3</v>
      </c>
      <c r="C2790" s="9">
        <f t="shared" si="217"/>
        <v>-1.1568294998368289E-2</v>
      </c>
      <c r="D2790" s="6">
        <f t="shared" si="218"/>
        <v>1.3382544916927278E-4</v>
      </c>
      <c r="E2790" s="6">
        <f t="shared" si="220"/>
        <v>3.8697120911706997E-5</v>
      </c>
      <c r="F2790" s="6">
        <f t="shared" si="219"/>
        <v>0.1504865831020179</v>
      </c>
      <c r="G2790" s="17">
        <v>3.4605678760773807E-3</v>
      </c>
      <c r="H2790" s="9">
        <f t="shared" si="216"/>
        <v>3.879260020957836E-3</v>
      </c>
      <c r="I2790" s="8"/>
      <c r="J2790" s="10"/>
      <c r="AC2790" s="14"/>
      <c r="AD2790" s="15"/>
    </row>
    <row r="2791" spans="1:30" hidden="1" outlineLevel="1" x14ac:dyDescent="0.3">
      <c r="A2791" s="20">
        <v>40563</v>
      </c>
      <c r="B2791" s="21">
        <v>-2.1060765589596872E-4</v>
      </c>
      <c r="C2791" s="9">
        <f t="shared" si="217"/>
        <v>-1.071060765589597E-2</v>
      </c>
      <c r="D2791" s="6">
        <f t="shared" si="218"/>
        <v>1.1471711635853737E-4</v>
      </c>
      <c r="E2791" s="6">
        <f t="shared" si="220"/>
        <v>1.3382544916927278E-4</v>
      </c>
      <c r="F2791" s="6">
        <f t="shared" si="219"/>
        <v>0.12496719114382636</v>
      </c>
      <c r="G2791" s="17">
        <v>6.3922553154840489E-3</v>
      </c>
      <c r="H2791" s="9">
        <f t="shared" si="216"/>
        <v>3.5350698881892895E-3</v>
      </c>
      <c r="I2791" s="8"/>
      <c r="J2791" s="10"/>
      <c r="AC2791" s="14"/>
      <c r="AD2791" s="15"/>
    </row>
    <row r="2792" spans="1:30" hidden="1" outlineLevel="1" x14ac:dyDescent="0.3">
      <c r="A2792" s="20">
        <v>40564</v>
      </c>
      <c r="B2792" s="21">
        <v>4.1393420462791973E-3</v>
      </c>
      <c r="C2792" s="9">
        <f t="shared" si="217"/>
        <v>-6.3606579537208033E-3</v>
      </c>
      <c r="D2792" s="6">
        <f t="shared" si="218"/>
        <v>4.0457969604231718E-5</v>
      </c>
      <c r="E2792" s="6">
        <f t="shared" si="220"/>
        <v>1.1471711635853737E-4</v>
      </c>
      <c r="F2792" s="6">
        <f t="shared" si="219"/>
        <v>0.38369336275317789</v>
      </c>
      <c r="G2792" s="17">
        <v>4.3981172300018596E-3</v>
      </c>
      <c r="H2792" s="9">
        <f t="shared" si="216"/>
        <v>6.1942986911609123E-3</v>
      </c>
      <c r="I2792" s="8"/>
      <c r="J2792" s="10"/>
      <c r="AC2792" s="14"/>
      <c r="AD2792" s="15"/>
    </row>
    <row r="2793" spans="1:30" hidden="1" outlineLevel="1" x14ac:dyDescent="0.3">
      <c r="A2793" s="20">
        <v>40567</v>
      </c>
      <c r="B2793" s="21">
        <v>9.1127622115538716E-3</v>
      </c>
      <c r="C2793" s="9">
        <f t="shared" si="217"/>
        <v>-1.3872377884461291E-3</v>
      </c>
      <c r="D2793" s="6">
        <f t="shared" si="218"/>
        <v>1.9244286816929072E-6</v>
      </c>
      <c r="E2793" s="6">
        <f t="shared" si="220"/>
        <v>4.0457969604231718E-5</v>
      </c>
      <c r="F2793" s="6">
        <f t="shared" si="219"/>
        <v>0.19095986491335498</v>
      </c>
      <c r="G2793" s="17">
        <v>4.1246798266102733E-3</v>
      </c>
      <c r="H2793" s="9">
        <f t="shared" si="216"/>
        <v>4.3698954783078616E-3</v>
      </c>
      <c r="I2793" s="8"/>
      <c r="J2793" s="10"/>
      <c r="AC2793" s="14"/>
      <c r="AD2793" s="15"/>
    </row>
    <row r="2794" spans="1:30" hidden="1" outlineLevel="1" x14ac:dyDescent="0.3">
      <c r="A2794" s="20">
        <v>40568</v>
      </c>
      <c r="B2794" s="21">
        <v>-2.7791484155671048E-4</v>
      </c>
      <c r="C2794" s="9">
        <f t="shared" si="217"/>
        <v>-1.0777914841556711E-2</v>
      </c>
      <c r="D2794" s="6">
        <f t="shared" si="218"/>
        <v>1.1616344833184842E-4</v>
      </c>
      <c r="E2794" s="6">
        <f t="shared" si="220"/>
        <v>1.9244286816929072E-6</v>
      </c>
      <c r="F2794" s="6">
        <f t="shared" si="219"/>
        <v>0.1700853288129015</v>
      </c>
      <c r="G2794" s="17">
        <v>6.2266798829791123E-3</v>
      </c>
      <c r="H2794" s="9">
        <f t="shared" si="216"/>
        <v>4.1241402596529312E-3</v>
      </c>
      <c r="I2794" s="8"/>
      <c r="J2794" s="10"/>
      <c r="AC2794" s="14"/>
      <c r="AD2794" s="15"/>
    </row>
    <row r="2795" spans="1:30" hidden="1" outlineLevel="1" x14ac:dyDescent="0.3">
      <c r="A2795" s="20">
        <v>40569</v>
      </c>
      <c r="B2795" s="21">
        <v>6.885721667524682E-4</v>
      </c>
      <c r="C2795" s="9">
        <f t="shared" si="217"/>
        <v>-9.8114278332475328E-3</v>
      </c>
      <c r="D2795" s="6">
        <f t="shared" si="218"/>
        <v>9.6264116127024377E-5</v>
      </c>
      <c r="E2795" s="6">
        <f t="shared" si="220"/>
        <v>1.1616344833184842E-4</v>
      </c>
      <c r="F2795" s="6">
        <f t="shared" si="219"/>
        <v>0.36497876105720728</v>
      </c>
      <c r="G2795" s="17">
        <v>3.336884840659545E-3</v>
      </c>
      <c r="H2795" s="9">
        <f t="shared" si="216"/>
        <v>6.0413472094989484E-3</v>
      </c>
      <c r="I2795" s="8"/>
      <c r="J2795" s="10"/>
      <c r="AC2795" s="14"/>
      <c r="AD2795" s="15"/>
    </row>
    <row r="2796" spans="1:30" hidden="1" outlineLevel="1" x14ac:dyDescent="0.3">
      <c r="A2796" s="20">
        <v>40570</v>
      </c>
      <c r="B2796" s="21">
        <v>3.6618135216619858E-4</v>
      </c>
      <c r="C2796" s="9">
        <f t="shared" si="217"/>
        <v>-1.0133818647833802E-2</v>
      </c>
      <c r="D2796" s="6">
        <f t="shared" si="218"/>
        <v>1.026942803871841E-4</v>
      </c>
      <c r="E2796" s="6">
        <f t="shared" si="220"/>
        <v>9.6264116127024377E-5</v>
      </c>
      <c r="F2796" s="6">
        <f t="shared" si="219"/>
        <v>0.11743611141435435</v>
      </c>
      <c r="G2796" s="17">
        <v>2.7336592401283441E-3</v>
      </c>
      <c r="H2796" s="9">
        <f t="shared" si="216"/>
        <v>3.4268952626882888E-3</v>
      </c>
      <c r="I2796" s="8"/>
      <c r="J2796" s="10"/>
      <c r="AC2796" s="14"/>
      <c r="AD2796" s="15"/>
    </row>
    <row r="2797" spans="1:30" hidden="1" outlineLevel="1" x14ac:dyDescent="0.3">
      <c r="A2797" s="20">
        <v>40571</v>
      </c>
      <c r="B2797" s="21">
        <v>-1.3952788694572928E-2</v>
      </c>
      <c r="C2797" s="9">
        <f t="shared" si="217"/>
        <v>-2.445278869457293E-2</v>
      </c>
      <c r="D2797" s="6">
        <f t="shared" si="218"/>
        <v>5.9793887494143366E-4</v>
      </c>
      <c r="E2797" s="6">
        <f t="shared" si="220"/>
        <v>1.026942803871841E-4</v>
      </c>
      <c r="F2797" s="6">
        <f t="shared" si="219"/>
        <v>8.4636518866845575E-2</v>
      </c>
      <c r="G2797" s="17">
        <v>8.7674575776139005E-3</v>
      </c>
      <c r="H2797" s="9">
        <f t="shared" si="216"/>
        <v>2.9092356189701373E-3</v>
      </c>
      <c r="I2797" s="8"/>
      <c r="J2797" s="10"/>
      <c r="AC2797" s="14"/>
      <c r="AD2797" s="15"/>
    </row>
    <row r="2798" spans="1:30" hidden="1" outlineLevel="1" x14ac:dyDescent="0.3">
      <c r="A2798" s="20">
        <v>40574</v>
      </c>
      <c r="B2798" s="21">
        <v>5.7539842518724068E-3</v>
      </c>
      <c r="C2798" s="9">
        <f t="shared" si="217"/>
        <v>-4.7460157481275939E-3</v>
      </c>
      <c r="D2798" s="6">
        <f t="shared" si="218"/>
        <v>2.2524665481475125E-5</v>
      </c>
      <c r="E2798" s="6">
        <f t="shared" si="220"/>
        <v>5.9793887494143366E-4</v>
      </c>
      <c r="F2798" s="6">
        <f t="shared" si="219"/>
        <v>0.70622005746328509</v>
      </c>
      <c r="G2798" s="17">
        <v>2.7666127712061535E-3</v>
      </c>
      <c r="H2798" s="9">
        <f t="shared" si="216"/>
        <v>8.4036900077482934E-3</v>
      </c>
      <c r="I2798" s="8"/>
      <c r="J2798" s="10"/>
      <c r="AC2798" s="14"/>
      <c r="AD2798" s="15"/>
    </row>
    <row r="2799" spans="1:30" hidden="1" outlineLevel="1" x14ac:dyDescent="0.3">
      <c r="A2799" s="20">
        <v>40575</v>
      </c>
      <c r="B2799" s="21">
        <v>1.2387749276246389E-2</v>
      </c>
      <c r="C2799" s="9">
        <f t="shared" si="217"/>
        <v>1.8877492762463879E-3</v>
      </c>
      <c r="D2799" s="6">
        <f t="shared" si="218"/>
        <v>3.5635973299687613E-6</v>
      </c>
      <c r="E2799" s="6">
        <f t="shared" si="220"/>
        <v>2.2524665481475125E-5</v>
      </c>
      <c r="F2799" s="6">
        <f t="shared" si="219"/>
        <v>8.6258586431078504E-2</v>
      </c>
      <c r="G2799" s="17">
        <v>5.6609288663436088E-3</v>
      </c>
      <c r="H2799" s="9">
        <f t="shared" si="216"/>
        <v>2.9369812125902084E-3</v>
      </c>
      <c r="I2799" s="8"/>
      <c r="J2799" s="10"/>
      <c r="AC2799" s="14"/>
      <c r="AD2799" s="15"/>
    </row>
    <row r="2800" spans="1:30" hidden="1" outlineLevel="1" x14ac:dyDescent="0.3">
      <c r="A2800" s="20">
        <v>40576</v>
      </c>
      <c r="B2800" s="21">
        <v>1.502832452702868E-4</v>
      </c>
      <c r="C2800" s="9">
        <f t="shared" si="217"/>
        <v>-1.0349716754729715E-2</v>
      </c>
      <c r="D2800" s="6">
        <f t="shared" si="218"/>
        <v>1.0711663690313297E-4</v>
      </c>
      <c r="E2800" s="6">
        <f t="shared" si="220"/>
        <v>3.5635973299687613E-6</v>
      </c>
      <c r="F2800" s="6">
        <f t="shared" si="219"/>
        <v>0.30473705769613951</v>
      </c>
      <c r="G2800" s="17">
        <v>2.1494489836206628E-3</v>
      </c>
      <c r="H2800" s="9">
        <f t="shared" si="216"/>
        <v>5.5202994275323465E-3</v>
      </c>
      <c r="I2800" s="8"/>
      <c r="J2800" s="10"/>
      <c r="AC2800" s="14"/>
      <c r="AD2800" s="15"/>
    </row>
    <row r="2801" spans="1:30" hidden="1" outlineLevel="1" x14ac:dyDescent="0.3">
      <c r="A2801" s="20">
        <v>40577</v>
      </c>
      <c r="B2801" s="21">
        <v>1.6835256120794064E-3</v>
      </c>
      <c r="C2801" s="9">
        <f t="shared" si="217"/>
        <v>-8.8164743879205944E-3</v>
      </c>
      <c r="D2801" s="6">
        <f t="shared" si="218"/>
        <v>7.7730220632859817E-5</v>
      </c>
      <c r="E2801" s="6">
        <f t="shared" si="220"/>
        <v>1.0711663690313297E-4</v>
      </c>
      <c r="F2801" s="6">
        <f t="shared" si="219"/>
        <v>5.9084408733037212E-2</v>
      </c>
      <c r="G2801" s="17">
        <v>5.7813094780967793E-3</v>
      </c>
      <c r="H2801" s="9">
        <f t="shared" si="216"/>
        <v>2.4307284655641238E-3</v>
      </c>
      <c r="I2801" s="8"/>
      <c r="J2801" s="10"/>
      <c r="AC2801" s="14"/>
      <c r="AD2801" s="15"/>
    </row>
    <row r="2802" spans="1:30" hidden="1" outlineLevel="1" x14ac:dyDescent="0.3">
      <c r="A2802" s="20">
        <v>40578</v>
      </c>
      <c r="B2802" s="21">
        <v>2.4749633764119768E-3</v>
      </c>
      <c r="C2802" s="9">
        <f t="shared" si="217"/>
        <v>-8.0250366235880242E-3</v>
      </c>
      <c r="D2802" s="6">
        <f t="shared" si="218"/>
        <v>6.4401212809929071E-5</v>
      </c>
      <c r="E2802" s="6">
        <f t="shared" si="220"/>
        <v>7.7730220632859817E-5</v>
      </c>
      <c r="F2802" s="6">
        <f t="shared" si="219"/>
        <v>0.31707601716958422</v>
      </c>
      <c r="G2802" s="17">
        <v>3.8748969263186221E-3</v>
      </c>
      <c r="H2802" s="9">
        <f t="shared" si="216"/>
        <v>5.6309503387046867E-3</v>
      </c>
      <c r="I2802" s="8"/>
      <c r="J2802" s="10"/>
      <c r="AC2802" s="14"/>
      <c r="AD2802" s="15"/>
    </row>
    <row r="2803" spans="1:30" hidden="1" outlineLevel="1" x14ac:dyDescent="0.3">
      <c r="A2803" s="20">
        <v>40581</v>
      </c>
      <c r="B2803" s="21">
        <v>5.7293899313594788E-3</v>
      </c>
      <c r="C2803" s="9">
        <f t="shared" si="217"/>
        <v>-4.7706100686405219E-3</v>
      </c>
      <c r="D2803" s="6">
        <f t="shared" si="218"/>
        <v>2.2758720427014324E-5</v>
      </c>
      <c r="E2803" s="6">
        <f t="shared" si="220"/>
        <v>6.4401212809929071E-5</v>
      </c>
      <c r="F2803" s="6">
        <f t="shared" si="219"/>
        <v>0.15218893808165576</v>
      </c>
      <c r="G2803" s="17">
        <v>4.4596779741256131E-3</v>
      </c>
      <c r="H2803" s="9">
        <f t="shared" si="216"/>
        <v>3.9011400651816613E-3</v>
      </c>
      <c r="I2803" s="8"/>
      <c r="J2803" s="10"/>
      <c r="AC2803" s="14"/>
      <c r="AD2803" s="15"/>
    </row>
    <row r="2804" spans="1:30" hidden="1" outlineLevel="1" x14ac:dyDescent="0.3">
      <c r="A2804" s="20">
        <v>40582</v>
      </c>
      <c r="B2804" s="21">
        <v>5.863607864328403E-3</v>
      </c>
      <c r="C2804" s="9">
        <f t="shared" si="217"/>
        <v>-4.6363921356715977E-3</v>
      </c>
      <c r="D2804" s="6">
        <f t="shared" si="218"/>
        <v>2.1496132035717438E-5</v>
      </c>
      <c r="E2804" s="6">
        <f t="shared" si="220"/>
        <v>2.2758720427014324E-5</v>
      </c>
      <c r="F2804" s="6">
        <f t="shared" si="219"/>
        <v>0.19584373623724702</v>
      </c>
      <c r="G2804" s="17">
        <v>3.3034611529449485E-3</v>
      </c>
      <c r="H2804" s="9">
        <f t="shared" si="216"/>
        <v>4.4254235530313598E-3</v>
      </c>
      <c r="I2804" s="8"/>
      <c r="J2804" s="10"/>
      <c r="AC2804" s="14"/>
      <c r="AD2804" s="15"/>
    </row>
    <row r="2805" spans="1:30" hidden="1" outlineLevel="1" x14ac:dyDescent="0.3">
      <c r="A2805" s="20">
        <v>40583</v>
      </c>
      <c r="B2805" s="21">
        <v>5.5074955723466196E-4</v>
      </c>
      <c r="C2805" s="9">
        <f t="shared" si="217"/>
        <v>-9.949250442765338E-3</v>
      </c>
      <c r="D2805" s="6">
        <f t="shared" si="218"/>
        <v>9.8987584372866279E-5</v>
      </c>
      <c r="E2805" s="6">
        <f t="shared" si="220"/>
        <v>2.1496132035717438E-5</v>
      </c>
      <c r="F2805" s="6">
        <f t="shared" si="219"/>
        <v>0.11544682799235664</v>
      </c>
      <c r="G2805" s="17">
        <v>3.7984336763423258E-3</v>
      </c>
      <c r="H2805" s="9">
        <f t="shared" si="216"/>
        <v>3.3977467238209009E-3</v>
      </c>
      <c r="I2805" s="8"/>
      <c r="J2805" s="10"/>
      <c r="AC2805" s="14"/>
      <c r="AD2805" s="15"/>
    </row>
    <row r="2806" spans="1:30" hidden="1" outlineLevel="1" x14ac:dyDescent="0.3">
      <c r="A2806" s="20">
        <v>40584</v>
      </c>
      <c r="B2806" s="21">
        <v>-8.6636415060607308E-4</v>
      </c>
      <c r="C2806" s="9">
        <f t="shared" si="217"/>
        <v>-1.1366364150606073E-2</v>
      </c>
      <c r="D2806" s="6">
        <f t="shared" si="218"/>
        <v>1.2919423400418293E-4</v>
      </c>
      <c r="E2806" s="6">
        <f t="shared" si="220"/>
        <v>9.8987584372866279E-5</v>
      </c>
      <c r="F2806" s="6">
        <f t="shared" si="219"/>
        <v>0.14693422939146311</v>
      </c>
      <c r="G2806" s="17">
        <v>5.8736636757031127E-3</v>
      </c>
      <c r="H2806" s="9">
        <f t="shared" si="216"/>
        <v>3.8332000911961684E-3</v>
      </c>
      <c r="I2806" s="8"/>
      <c r="J2806" s="10"/>
      <c r="AC2806" s="14"/>
      <c r="AD2806" s="15"/>
    </row>
    <row r="2807" spans="1:30" hidden="1" outlineLevel="1" x14ac:dyDescent="0.3">
      <c r="A2807" s="20">
        <v>40585</v>
      </c>
      <c r="B2807" s="21">
        <v>3.5889957665969628E-3</v>
      </c>
      <c r="C2807" s="9">
        <f t="shared" si="217"/>
        <v>-6.9110042334030383E-3</v>
      </c>
      <c r="D2807" s="6">
        <f t="shared" si="218"/>
        <v>4.7761979514114715E-5</v>
      </c>
      <c r="E2807" s="6">
        <f t="shared" si="220"/>
        <v>1.2919423400418293E-4</v>
      </c>
      <c r="F2807" s="6">
        <f t="shared" si="219"/>
        <v>0.32671811474147289</v>
      </c>
      <c r="G2807" s="17">
        <v>5.5986129389843826E-3</v>
      </c>
      <c r="H2807" s="9">
        <f t="shared" si="216"/>
        <v>5.715926125672662E-3</v>
      </c>
      <c r="I2807" s="8"/>
      <c r="J2807" s="10"/>
      <c r="AC2807" s="14"/>
      <c r="AD2807" s="15"/>
    </row>
    <row r="2808" spans="1:30" hidden="1" outlineLevel="1" x14ac:dyDescent="0.3">
      <c r="A2808" s="20">
        <v>40588</v>
      </c>
      <c r="B2808" s="21">
        <v>-4.1312440538394268E-4</v>
      </c>
      <c r="C2808" s="9">
        <f t="shared" si="217"/>
        <v>-1.0913124405383943E-2</v>
      </c>
      <c r="D2808" s="6">
        <f t="shared" si="218"/>
        <v>1.1909628428738664E-4</v>
      </c>
      <c r="E2808" s="6">
        <f t="shared" si="220"/>
        <v>4.7761979514114715E-5</v>
      </c>
      <c r="F2808" s="6">
        <f t="shared" si="219"/>
        <v>0.29845323487796332</v>
      </c>
      <c r="G2808" s="17">
        <v>2.5273002770369595E-3</v>
      </c>
      <c r="H2808" s="9">
        <f t="shared" si="216"/>
        <v>5.4630873586092631E-3</v>
      </c>
      <c r="I2808" s="8"/>
      <c r="J2808" s="10"/>
      <c r="AC2808" s="14"/>
      <c r="AD2808" s="15"/>
    </row>
    <row r="2809" spans="1:30" hidden="1" outlineLevel="1" x14ac:dyDescent="0.3">
      <c r="A2809" s="20">
        <v>40589</v>
      </c>
      <c r="B2809" s="21">
        <v>-3.3926196647321603E-3</v>
      </c>
      <c r="C2809" s="9">
        <f t="shared" si="217"/>
        <v>-1.389261966473216E-2</v>
      </c>
      <c r="D2809" s="6">
        <f t="shared" si="218"/>
        <v>1.9300488114890271E-4</v>
      </c>
      <c r="E2809" s="6">
        <f t="shared" si="220"/>
        <v>1.1909628428738664E-4</v>
      </c>
      <c r="F2809" s="6">
        <f t="shared" si="219"/>
        <v>7.4912676609348347E-2</v>
      </c>
      <c r="G2809" s="17">
        <v>3.9774529597408114E-3</v>
      </c>
      <c r="H2809" s="9">
        <f t="shared" si="216"/>
        <v>2.7370180234947E-3</v>
      </c>
      <c r="I2809" s="8"/>
      <c r="J2809" s="10"/>
      <c r="AC2809" s="14"/>
      <c r="AD2809" s="15"/>
    </row>
    <row r="2810" spans="1:30" hidden="1" outlineLevel="1" x14ac:dyDescent="0.3">
      <c r="A2810" s="20">
        <v>40590</v>
      </c>
      <c r="B2810" s="21">
        <v>5.0198556484121158E-3</v>
      </c>
      <c r="C2810" s="9">
        <f t="shared" si="217"/>
        <v>-5.4801443515878848E-3</v>
      </c>
      <c r="D2810" s="6">
        <f t="shared" si="218"/>
        <v>3.0031982114240598E-5</v>
      </c>
      <c r="E2810" s="6">
        <f t="shared" si="220"/>
        <v>1.9300488114890271E-4</v>
      </c>
      <c r="F2810" s="6">
        <f t="shared" si="219"/>
        <v>0.15940433893093592</v>
      </c>
      <c r="G2810" s="17">
        <v>3.4527145738082235E-3</v>
      </c>
      <c r="H2810" s="9">
        <f t="shared" si="216"/>
        <v>3.9925472937829545E-3</v>
      </c>
      <c r="I2810" s="8"/>
      <c r="J2810" s="10"/>
      <c r="AC2810" s="14"/>
      <c r="AD2810" s="15"/>
    </row>
    <row r="2811" spans="1:30" hidden="1" outlineLevel="1" x14ac:dyDescent="0.3">
      <c r="A2811" s="20">
        <v>40591</v>
      </c>
      <c r="B2811" s="21">
        <v>2.4359395541532262E-3</v>
      </c>
      <c r="C2811" s="9">
        <f t="shared" si="217"/>
        <v>-8.0640604458467741E-3</v>
      </c>
      <c r="D2811" s="6">
        <f t="shared" si="218"/>
        <v>6.5029070874270473E-5</v>
      </c>
      <c r="E2811" s="6">
        <f t="shared" si="220"/>
        <v>3.0031982114240598E-5</v>
      </c>
      <c r="F2811" s="6">
        <f t="shared" si="219"/>
        <v>0.12447905968886069</v>
      </c>
      <c r="G2811" s="17">
        <v>4.100241822486808E-3</v>
      </c>
      <c r="H2811" s="9">
        <f t="shared" si="216"/>
        <v>3.5281590056127103E-3</v>
      </c>
      <c r="I2811" s="8"/>
      <c r="J2811" s="10"/>
      <c r="AC2811" s="14"/>
      <c r="AD2811" s="15"/>
    </row>
    <row r="2812" spans="1:30" hidden="1" outlineLevel="1" x14ac:dyDescent="0.3">
      <c r="A2812" s="20">
        <v>40592</v>
      </c>
      <c r="B2812" s="21">
        <v>5.9176342235223592E-3</v>
      </c>
      <c r="C2812" s="9">
        <f t="shared" si="217"/>
        <v>-4.5823657764776414E-3</v>
      </c>
      <c r="D2812" s="6">
        <f t="shared" si="218"/>
        <v>2.0998076109433539E-5</v>
      </c>
      <c r="E2812" s="6">
        <f t="shared" si="220"/>
        <v>6.5029070874270473E-5</v>
      </c>
      <c r="F2812" s="6">
        <f t="shared" si="219"/>
        <v>0.16828608277126056</v>
      </c>
      <c r="G2812" s="17">
        <v>3.559665535567838E-3</v>
      </c>
      <c r="H2812" s="9">
        <f t="shared" si="216"/>
        <v>4.1022686744198091E-3</v>
      </c>
      <c r="I2812" s="8"/>
      <c r="J2812" s="10"/>
      <c r="AC2812" s="14"/>
      <c r="AD2812" s="15"/>
    </row>
    <row r="2813" spans="1:30" hidden="1" outlineLevel="1" x14ac:dyDescent="0.3">
      <c r="A2813" s="20">
        <v>40596</v>
      </c>
      <c r="B2813" s="21">
        <v>-1.4506811917794021E-2</v>
      </c>
      <c r="C2813" s="9">
        <f t="shared" si="217"/>
        <v>-2.5006811917794022E-2</v>
      </c>
      <c r="D2813" s="6">
        <f t="shared" si="218"/>
        <v>6.253406422919251E-4</v>
      </c>
      <c r="E2813" s="6">
        <f t="shared" si="220"/>
        <v>2.0998076109433539E-5</v>
      </c>
      <c r="F2813" s="6">
        <f t="shared" si="219"/>
        <v>0.13119647778675259</v>
      </c>
      <c r="G2813" s="17">
        <v>8.6356764727428207E-3</v>
      </c>
      <c r="H2813" s="9">
        <f t="shared" si="216"/>
        <v>3.6221054345056351E-3</v>
      </c>
      <c r="I2813" s="8"/>
      <c r="J2813" s="10"/>
      <c r="AC2813" s="14"/>
      <c r="AD2813" s="15"/>
    </row>
    <row r="2814" spans="1:30" hidden="1" outlineLevel="1" x14ac:dyDescent="0.3">
      <c r="A2814" s="20">
        <v>40597</v>
      </c>
      <c r="B2814" s="21">
        <v>-8.8007193623300776E-3</v>
      </c>
      <c r="C2814" s="9">
        <f t="shared" si="217"/>
        <v>-1.9300719362330077E-2</v>
      </c>
      <c r="D2814" s="6">
        <f t="shared" si="218"/>
        <v>3.7251776790342314E-4</v>
      </c>
      <c r="E2814" s="6">
        <f t="shared" si="220"/>
        <v>6.253406422919251E-4</v>
      </c>
      <c r="F2814" s="6">
        <f t="shared" si="219"/>
        <v>0.6856785207562226</v>
      </c>
      <c r="G2814" s="17">
        <v>7.3380966455895581E-3</v>
      </c>
      <c r="H2814" s="9">
        <f t="shared" si="216"/>
        <v>8.2805707578416515E-3</v>
      </c>
      <c r="I2814" s="8"/>
      <c r="J2814" s="10"/>
      <c r="AC2814" s="14"/>
      <c r="AD2814" s="15"/>
    </row>
    <row r="2815" spans="1:30" hidden="1" outlineLevel="1" x14ac:dyDescent="0.3">
      <c r="A2815" s="20">
        <v>40598</v>
      </c>
      <c r="B2815" s="21">
        <v>-3.0842947603287587E-3</v>
      </c>
      <c r="C2815" s="9">
        <f t="shared" si="217"/>
        <v>-1.3584294760328759E-2</v>
      </c>
      <c r="D2815" s="6">
        <f t="shared" si="218"/>
        <v>1.8453306413549535E-4</v>
      </c>
      <c r="E2815" s="6">
        <f t="shared" si="220"/>
        <v>3.7251776790342314E-4</v>
      </c>
      <c r="F2815" s="6">
        <f t="shared" si="219"/>
        <v>0.50002010550226594</v>
      </c>
      <c r="G2815" s="17">
        <v>8.4478363599513641E-3</v>
      </c>
      <c r="H2815" s="9">
        <f t="shared" si="216"/>
        <v>7.071209977806245E-3</v>
      </c>
      <c r="I2815" s="8"/>
      <c r="J2815" s="10"/>
      <c r="AC2815" s="14"/>
      <c r="AD2815" s="15"/>
    </row>
    <row r="2816" spans="1:30" hidden="1" outlineLevel="1" x14ac:dyDescent="0.3">
      <c r="A2816" s="20">
        <v>40599</v>
      </c>
      <c r="B2816" s="21">
        <v>5.1200841482086914E-3</v>
      </c>
      <c r="C2816" s="9">
        <f t="shared" si="217"/>
        <v>-5.3799158517913092E-3</v>
      </c>
      <c r="D2816" s="6">
        <f t="shared" si="218"/>
        <v>2.8943494572355408E-5</v>
      </c>
      <c r="E2816" s="6">
        <f t="shared" si="220"/>
        <v>1.8453306413549535E-4</v>
      </c>
      <c r="F2816" s="6">
        <f t="shared" si="219"/>
        <v>0.65692798333180791</v>
      </c>
      <c r="G2816" s="17">
        <v>3.9968410827135132E-3</v>
      </c>
      <c r="H2816" s="9">
        <f t="shared" si="216"/>
        <v>8.1051093967435608E-3</v>
      </c>
      <c r="I2816" s="8"/>
      <c r="J2816" s="10"/>
      <c r="AC2816" s="14"/>
      <c r="AD2816" s="15"/>
    </row>
    <row r="2817" spans="1:30" hidden="1" outlineLevel="1" x14ac:dyDescent="0.3">
      <c r="A2817" s="20">
        <v>40602</v>
      </c>
      <c r="B2817" s="21">
        <v>7.8737915534708696E-3</v>
      </c>
      <c r="C2817" s="9">
        <f t="shared" si="217"/>
        <v>-2.626208446529131E-3</v>
      </c>
      <c r="D2817" s="6">
        <f t="shared" si="218"/>
        <v>6.896970804620952E-6</v>
      </c>
      <c r="E2817" s="6">
        <f t="shared" si="220"/>
        <v>2.8943494572355408E-5</v>
      </c>
      <c r="F2817" s="6">
        <f t="shared" si="219"/>
        <v>0.16078624630251262</v>
      </c>
      <c r="G2817" s="17">
        <v>3.7932871438697978E-3</v>
      </c>
      <c r="H2817" s="9">
        <f t="shared" si="216"/>
        <v>4.0098160344648305E-3</v>
      </c>
      <c r="I2817" s="8"/>
      <c r="J2817" s="10"/>
      <c r="AC2817" s="14"/>
      <c r="AD2817" s="15"/>
    </row>
    <row r="2818" spans="1:30" hidden="1" outlineLevel="1" x14ac:dyDescent="0.3">
      <c r="A2818" s="20">
        <v>40603</v>
      </c>
      <c r="B2818" s="21">
        <v>-1.3862668185041956E-2</v>
      </c>
      <c r="C2818" s="9">
        <f t="shared" si="217"/>
        <v>-2.4362668185041958E-2</v>
      </c>
      <c r="D2818" s="6">
        <f t="shared" si="218"/>
        <v>5.9353960109445559E-4</v>
      </c>
      <c r="E2818" s="6">
        <f t="shared" si="220"/>
        <v>6.896970804620952E-6</v>
      </c>
      <c r="F2818" s="6">
        <f t="shared" si="219"/>
        <v>0.1465826401027128</v>
      </c>
      <c r="G2818" s="17">
        <v>8.4690483904052462E-3</v>
      </c>
      <c r="H2818" s="9">
        <f t="shared" si="216"/>
        <v>3.8286112378082054E-3</v>
      </c>
      <c r="I2818" s="8"/>
      <c r="J2818" s="10"/>
      <c r="AC2818" s="14"/>
      <c r="AD2818" s="15"/>
    </row>
    <row r="2819" spans="1:30" hidden="1" outlineLevel="1" x14ac:dyDescent="0.3">
      <c r="A2819" s="20">
        <v>40604</v>
      </c>
      <c r="B2819" s="21">
        <v>7.2790379922979933E-4</v>
      </c>
      <c r="C2819" s="9">
        <f t="shared" si="217"/>
        <v>-9.7720962007702018E-3</v>
      </c>
      <c r="D2819" s="6">
        <f t="shared" si="218"/>
        <v>9.5493864157107406E-5</v>
      </c>
      <c r="E2819" s="6">
        <f t="shared" si="220"/>
        <v>5.9353960109445559E-4</v>
      </c>
      <c r="F2819" s="6">
        <f t="shared" si="219"/>
        <v>0.66014936583469253</v>
      </c>
      <c r="G2819" s="17">
        <v>5.2362817862640363E-3</v>
      </c>
      <c r="H2819" s="9">
        <f t="shared" si="216"/>
        <v>8.124957635795356E-3</v>
      </c>
      <c r="I2819" s="8"/>
      <c r="J2819" s="10"/>
      <c r="AC2819" s="14"/>
      <c r="AD2819" s="15"/>
    </row>
    <row r="2820" spans="1:30" hidden="1" outlineLevel="1" x14ac:dyDescent="0.3">
      <c r="A2820" s="20">
        <v>40605</v>
      </c>
      <c r="B2820" s="21">
        <v>1.5737253098611532E-2</v>
      </c>
      <c r="C2820" s="9">
        <f t="shared" si="217"/>
        <v>5.2372530986115311E-3</v>
      </c>
      <c r="D2820" s="6">
        <f t="shared" si="218"/>
        <v>2.7428820018916084E-5</v>
      </c>
      <c r="E2820" s="6">
        <f t="shared" si="220"/>
        <v>9.5493864157107406E-5</v>
      </c>
      <c r="F2820" s="6">
        <f t="shared" si="219"/>
        <v>0.26329051092919808</v>
      </c>
      <c r="G2820" s="17">
        <v>8.1336697088653532E-3</v>
      </c>
      <c r="H2820" s="9">
        <f t="shared" si="216"/>
        <v>5.1311841803739419E-3</v>
      </c>
      <c r="I2820" s="8"/>
      <c r="J2820" s="10"/>
      <c r="AC2820" s="14"/>
      <c r="AD2820" s="15"/>
    </row>
    <row r="2821" spans="1:30" hidden="1" outlineLevel="1" x14ac:dyDescent="0.3">
      <c r="A2821" s="20">
        <v>40606</v>
      </c>
      <c r="B2821" s="21">
        <v>-7.2310797297230065E-3</v>
      </c>
      <c r="C2821" s="9">
        <f t="shared" si="217"/>
        <v>-1.7731079729723008E-2</v>
      </c>
      <c r="D2821" s="6">
        <f t="shared" si="218"/>
        <v>3.1439118838179412E-4</v>
      </c>
      <c r="E2821" s="6">
        <f t="shared" si="220"/>
        <v>2.7428820018916084E-5</v>
      </c>
      <c r="F2821" s="6">
        <f t="shared" si="219"/>
        <v>0.610264513330109</v>
      </c>
      <c r="G2821" s="17">
        <v>1.0433243231688125E-2</v>
      </c>
      <c r="H2821" s="9">
        <f t="shared" si="216"/>
        <v>7.8119428654471676E-3</v>
      </c>
      <c r="I2821" s="8"/>
      <c r="J2821" s="10"/>
      <c r="AC2821" s="14"/>
      <c r="AD2821" s="15"/>
    </row>
    <row r="2822" spans="1:30" hidden="1" outlineLevel="1" x14ac:dyDescent="0.3">
      <c r="A2822" s="20">
        <v>40609</v>
      </c>
      <c r="B2822" s="21">
        <v>-6.5828683792966986E-3</v>
      </c>
      <c r="C2822" s="9">
        <f t="shared" si="217"/>
        <v>-1.7082868379296699E-2</v>
      </c>
      <c r="D2822" s="6">
        <f t="shared" si="218"/>
        <v>2.9182439206437504E-4</v>
      </c>
      <c r="E2822" s="6">
        <f t="shared" si="220"/>
        <v>3.1439118838179412E-4</v>
      </c>
      <c r="F2822" s="6">
        <f t="shared" si="219"/>
        <v>0.99269798344187177</v>
      </c>
      <c r="G2822" s="17">
        <v>1.0347667239972255E-2</v>
      </c>
      <c r="H2822" s="9">
        <f t="shared" si="216"/>
        <v>9.9634230234486778E-3</v>
      </c>
      <c r="I2822" s="8"/>
      <c r="J2822" s="10"/>
      <c r="AC2822" s="14"/>
      <c r="AD2822" s="15"/>
    </row>
    <row r="2823" spans="1:30" hidden="1" outlineLevel="1" x14ac:dyDescent="0.3">
      <c r="A2823" s="20">
        <v>40610</v>
      </c>
      <c r="B2823" s="21">
        <v>1.023276793165249E-2</v>
      </c>
      <c r="C2823" s="9">
        <f t="shared" si="217"/>
        <v>-2.6723206834751087E-4</v>
      </c>
      <c r="D2823" s="6">
        <f t="shared" si="218"/>
        <v>7.1412978353288726E-8</v>
      </c>
      <c r="E2823" s="6">
        <f t="shared" si="220"/>
        <v>2.9182439206437504E-4</v>
      </c>
      <c r="F2823" s="6">
        <f t="shared" si="219"/>
        <v>0.97676892973019969</v>
      </c>
      <c r="G2823" s="17">
        <v>7.9144219948167564E-3</v>
      </c>
      <c r="H2823" s="9">
        <f t="shared" si="216"/>
        <v>9.8831620938351489E-3</v>
      </c>
      <c r="I2823" s="8"/>
      <c r="J2823" s="10"/>
      <c r="AC2823" s="14"/>
      <c r="AD2823" s="15"/>
    </row>
    <row r="2824" spans="1:30" hidden="1" outlineLevel="1" x14ac:dyDescent="0.3">
      <c r="A2824" s="20">
        <v>40611</v>
      </c>
      <c r="B2824" s="21">
        <v>-1.0562199672253592E-4</v>
      </c>
      <c r="C2824" s="9">
        <f t="shared" si="217"/>
        <v>-1.0605621996722537E-2</v>
      </c>
      <c r="D2824" s="6">
        <f t="shared" si="218"/>
        <v>1.1247921793736494E-4</v>
      </c>
      <c r="E2824" s="6">
        <f t="shared" si="220"/>
        <v>7.1412978353288726E-8</v>
      </c>
      <c r="F2824" s="6">
        <f t="shared" si="219"/>
        <v>0.57874924362534519</v>
      </c>
      <c r="G2824" s="17">
        <v>5.4532343383533683E-3</v>
      </c>
      <c r="H2824" s="9">
        <f t="shared" si="216"/>
        <v>7.6075570561471651E-3</v>
      </c>
      <c r="I2824" s="8"/>
      <c r="J2824" s="10"/>
      <c r="AC2824" s="14"/>
      <c r="AD2824" s="15"/>
    </row>
    <row r="2825" spans="1:30" hidden="1" outlineLevel="1" x14ac:dyDescent="0.3">
      <c r="A2825" s="20">
        <v>40612</v>
      </c>
      <c r="B2825" s="21">
        <v>-1.8884958549366837E-2</v>
      </c>
      <c r="C2825" s="9">
        <f t="shared" si="217"/>
        <v>-2.9384958549366839E-2</v>
      </c>
      <c r="D2825" s="6">
        <f t="shared" si="218"/>
        <v>8.6347578894800734E-4</v>
      </c>
      <c r="E2825" s="6">
        <f t="shared" si="220"/>
        <v>1.1247921793736494E-4</v>
      </c>
      <c r="F2825" s="6">
        <f t="shared" si="219"/>
        <v>0.28406314973891739</v>
      </c>
      <c r="G2825" s="17">
        <v>8.0843081638007318E-3</v>
      </c>
      <c r="H2825" s="9">
        <f t="shared" si="216"/>
        <v>5.3297574967245687E-3</v>
      </c>
      <c r="I2825" s="8"/>
      <c r="J2825" s="10"/>
      <c r="AC2825" s="14"/>
      <c r="AD2825" s="15"/>
    </row>
    <row r="2826" spans="1:30" hidden="1" outlineLevel="1" x14ac:dyDescent="0.3">
      <c r="A2826" s="20">
        <v>40613</v>
      </c>
      <c r="B2826" s="21">
        <v>4.9764980421622678E-3</v>
      </c>
      <c r="C2826" s="9">
        <f t="shared" si="217"/>
        <v>-5.5235019578377328E-3</v>
      </c>
      <c r="D2826" s="6">
        <f t="shared" si="218"/>
        <v>3.0509073878237267E-5</v>
      </c>
      <c r="E2826" s="6">
        <f t="shared" si="220"/>
        <v>8.6347578894800734E-4</v>
      </c>
      <c r="F2826" s="6">
        <f t="shared" si="219"/>
        <v>0.60310932025216724</v>
      </c>
      <c r="G2826" s="17">
        <v>7.6671571530613153E-3</v>
      </c>
      <c r="H2826" s="9">
        <f t="shared" si="216"/>
        <v>7.7660113330600238E-3</v>
      </c>
      <c r="I2826" s="8"/>
      <c r="J2826" s="10"/>
      <c r="AC2826" s="14"/>
      <c r="AD2826" s="15"/>
    </row>
    <row r="2827" spans="1:30" hidden="1" outlineLevel="1" x14ac:dyDescent="0.3">
      <c r="A2827" s="20">
        <v>40616</v>
      </c>
      <c r="B2827" s="21">
        <v>-4.2633537531996547E-3</v>
      </c>
      <c r="C2827" s="9">
        <f t="shared" si="217"/>
        <v>-1.4763353753199655E-2</v>
      </c>
      <c r="D2827" s="6">
        <f t="shared" si="218"/>
        <v>2.1795661404211435E-4</v>
      </c>
      <c r="E2827" s="6">
        <f t="shared" si="220"/>
        <v>3.0509073878237267E-5</v>
      </c>
      <c r="F2827" s="6">
        <f t="shared" si="219"/>
        <v>0.54424046144944271</v>
      </c>
      <c r="G2827" s="17">
        <v>9.2431002122631053E-3</v>
      </c>
      <c r="H2827" s="9">
        <f t="shared" si="216"/>
        <v>7.3772654923721067E-3</v>
      </c>
      <c r="I2827" s="8"/>
      <c r="J2827" s="10"/>
      <c r="AC2827" s="14"/>
      <c r="AD2827" s="15"/>
    </row>
    <row r="2828" spans="1:30" hidden="1" outlineLevel="1" x14ac:dyDescent="0.3">
      <c r="A2828" s="20">
        <v>40617</v>
      </c>
      <c r="B2828" s="21">
        <v>-1.1551359915092631E-2</v>
      </c>
      <c r="C2828" s="9">
        <f t="shared" si="217"/>
        <v>-2.2051359915092633E-2</v>
      </c>
      <c r="D2828" s="6">
        <f t="shared" si="218"/>
        <v>4.8626247410495419E-4</v>
      </c>
      <c r="E2828" s="6">
        <f t="shared" si="220"/>
        <v>2.1795661404211435E-4</v>
      </c>
      <c r="F2828" s="6">
        <f t="shared" si="219"/>
        <v>0.78294427087155372</v>
      </c>
      <c r="G2828" s="17">
        <v>1.7424692112868029E-2</v>
      </c>
      <c r="H2828" s="9">
        <f t="shared" si="216"/>
        <v>8.8484138175808306E-3</v>
      </c>
      <c r="I2828" s="8"/>
      <c r="J2828" s="10"/>
      <c r="AC2828" s="14"/>
      <c r="AD2828" s="15"/>
    </row>
    <row r="2829" spans="1:30" hidden="1" outlineLevel="1" x14ac:dyDescent="0.3">
      <c r="A2829" s="20">
        <v>40618</v>
      </c>
      <c r="B2829" s="21">
        <v>-2.0634164159402689E-2</v>
      </c>
      <c r="C2829" s="9">
        <f t="shared" si="217"/>
        <v>-3.1134164159402691E-2</v>
      </c>
      <c r="D2829" s="6">
        <f t="shared" si="218"/>
        <v>9.6933617790463515E-4</v>
      </c>
      <c r="E2829" s="6">
        <f t="shared" si="220"/>
        <v>4.8626247410495419E-4</v>
      </c>
      <c r="F2829" s="6">
        <f t="shared" si="219"/>
        <v>2.7372320084051851</v>
      </c>
      <c r="G2829" s="17">
        <v>1.3185068707965498E-2</v>
      </c>
      <c r="H2829" s="9">
        <f t="shared" si="216"/>
        <v>1.6544582220186718E-2</v>
      </c>
      <c r="I2829" s="8"/>
      <c r="J2829" s="10"/>
      <c r="AC2829" s="14"/>
      <c r="AD2829" s="15"/>
    </row>
    <row r="2830" spans="1:30" hidden="1" outlineLevel="1" x14ac:dyDescent="0.3">
      <c r="A2830" s="20">
        <v>40619</v>
      </c>
      <c r="B2830" s="21">
        <v>1.3792830263250613E-2</v>
      </c>
      <c r="C2830" s="9">
        <f t="shared" si="217"/>
        <v>3.2928302632506123E-3</v>
      </c>
      <c r="D2830" s="6">
        <f t="shared" si="218"/>
        <v>1.0842731142579096E-5</v>
      </c>
      <c r="E2830" s="6">
        <f t="shared" si="220"/>
        <v>9.6933617790463515E-4</v>
      </c>
      <c r="F2830" s="6">
        <f t="shared" si="219"/>
        <v>1.5748561091704354</v>
      </c>
      <c r="G2830" s="17">
        <v>7.5503076013889057E-3</v>
      </c>
      <c r="H2830" s="9">
        <f t="shared" ref="H2830:H2893" si="221">SQRT(F2830)/100</f>
        <v>1.2549327110129991E-2</v>
      </c>
      <c r="I2830" s="8"/>
      <c r="J2830" s="10"/>
      <c r="AC2830" s="14"/>
      <c r="AD2830" s="15"/>
    </row>
    <row r="2831" spans="1:30" hidden="1" outlineLevel="1" x14ac:dyDescent="0.3">
      <c r="A2831" s="20">
        <v>40620</v>
      </c>
      <c r="B2831" s="21">
        <v>7.102750553538659E-3</v>
      </c>
      <c r="C2831" s="9">
        <f t="shared" ref="C2831:C2894" si="222">B2831-B$5</f>
        <v>-3.3972494464613416E-3</v>
      </c>
      <c r="D2831" s="6">
        <f t="shared" ref="D2831:D2894" si="223">C2831^2</f>
        <v>1.1541303801481893E-5</v>
      </c>
      <c r="E2831" s="6">
        <f t="shared" si="220"/>
        <v>1.0842731142579096E-5</v>
      </c>
      <c r="F2831" s="6">
        <f t="shared" ref="F2831:F2894" si="224">IF(C2830&gt;0,B$6+B$7*E2831+B$8*(G2830*100)^2,B$6+B$7*E2831+B$8*(G2830*100)^2+E2831*$B$9)</f>
        <v>0.52831299665066955</v>
      </c>
      <c r="G2831" s="17">
        <v>8.3209202577107944E-3</v>
      </c>
      <c r="H2831" s="9">
        <f t="shared" si="221"/>
        <v>7.2685142680651701E-3</v>
      </c>
      <c r="I2831" s="8"/>
      <c r="J2831" s="10"/>
      <c r="AC2831" s="14"/>
      <c r="AD2831" s="15"/>
    </row>
    <row r="2832" spans="1:30" hidden="1" outlineLevel="1" x14ac:dyDescent="0.3">
      <c r="A2832" s="20">
        <v>40623</v>
      </c>
      <c r="B2832" s="21">
        <v>1.4899658031790252E-2</v>
      </c>
      <c r="C2832" s="9">
        <f t="shared" si="222"/>
        <v>4.3996580317902517E-3</v>
      </c>
      <c r="D2832" s="6">
        <f t="shared" si="223"/>
        <v>1.9356990796696473E-5</v>
      </c>
      <c r="E2832" s="6">
        <f t="shared" ref="E2832:E2895" si="225">D2831</f>
        <v>1.1541303801481893E-5</v>
      </c>
      <c r="F2832" s="6">
        <f t="shared" si="224"/>
        <v>0.63786240799850147</v>
      </c>
      <c r="G2832" s="17">
        <v>9.2550992770069947E-3</v>
      </c>
      <c r="H2832" s="9">
        <f t="shared" si="221"/>
        <v>7.9866288758054949E-3</v>
      </c>
      <c r="I2832" s="8"/>
      <c r="J2832" s="10"/>
      <c r="AC2832" s="14"/>
      <c r="AD2832" s="15"/>
    </row>
    <row r="2833" spans="1:30" hidden="1" outlineLevel="1" x14ac:dyDescent="0.3">
      <c r="A2833" s="20">
        <v>40624</v>
      </c>
      <c r="B2833" s="21">
        <v>-1.4882789233415098E-3</v>
      </c>
      <c r="C2833" s="9">
        <f t="shared" si="222"/>
        <v>-1.1988278923341511E-2</v>
      </c>
      <c r="D2833" s="6">
        <f t="shared" si="223"/>
        <v>1.4371883154383429E-4</v>
      </c>
      <c r="E2833" s="6">
        <f t="shared" si="225"/>
        <v>1.9356990796696473E-5</v>
      </c>
      <c r="F2833" s="6">
        <f t="shared" si="224"/>
        <v>0.7849285185523267</v>
      </c>
      <c r="G2833" s="17">
        <v>2.4971160095810458E-3</v>
      </c>
      <c r="H2833" s="9">
        <f t="shared" si="221"/>
        <v>8.8596191710046245E-3</v>
      </c>
      <c r="I2833" s="8"/>
      <c r="J2833" s="10"/>
      <c r="AC2833" s="14"/>
      <c r="AD2833" s="15"/>
    </row>
    <row r="2834" spans="1:30" hidden="1" outlineLevel="1" x14ac:dyDescent="0.3">
      <c r="A2834" s="20">
        <v>40625</v>
      </c>
      <c r="B2834" s="21">
        <v>5.5914378054868607E-3</v>
      </c>
      <c r="C2834" s="9">
        <f t="shared" si="222"/>
        <v>-4.90856219451314E-3</v>
      </c>
      <c r="D2834" s="6">
        <f t="shared" si="223"/>
        <v>2.4093982817403651E-5</v>
      </c>
      <c r="E2834" s="6">
        <f t="shared" si="225"/>
        <v>1.4371883154383429E-4</v>
      </c>
      <c r="F2834" s="6">
        <f t="shared" si="224"/>
        <v>7.3554708811363861E-2</v>
      </c>
      <c r="G2834" s="17">
        <v>7.2503018093905752E-3</v>
      </c>
      <c r="H2834" s="9">
        <f t="shared" si="221"/>
        <v>2.712097137112973E-3</v>
      </c>
      <c r="I2834" s="8"/>
      <c r="J2834" s="10"/>
      <c r="AC2834" s="14"/>
      <c r="AD2834" s="15"/>
    </row>
    <row r="2835" spans="1:30" hidden="1" outlineLevel="1" x14ac:dyDescent="0.3">
      <c r="A2835" s="20">
        <v>40626</v>
      </c>
      <c r="B2835" s="21">
        <v>6.9705114650405881E-3</v>
      </c>
      <c r="C2835" s="9">
        <f t="shared" si="222"/>
        <v>-3.5294885349594126E-3</v>
      </c>
      <c r="D2835" s="6">
        <f t="shared" si="223"/>
        <v>1.2457289318409941E-5</v>
      </c>
      <c r="E2835" s="6">
        <f t="shared" si="225"/>
        <v>2.4093982817403651E-5</v>
      </c>
      <c r="F2835" s="6">
        <f t="shared" si="224"/>
        <v>0.48854193772669419</v>
      </c>
      <c r="G2835" s="17">
        <v>4.3786466330765139E-3</v>
      </c>
      <c r="H2835" s="9">
        <f t="shared" si="221"/>
        <v>6.9895775103127247E-3</v>
      </c>
      <c r="I2835" s="8"/>
      <c r="J2835" s="10"/>
      <c r="AC2835" s="14"/>
      <c r="AD2835" s="15"/>
    </row>
    <row r="2836" spans="1:30" hidden="1" outlineLevel="1" x14ac:dyDescent="0.3">
      <c r="A2836" s="20">
        <v>40627</v>
      </c>
      <c r="B2836" s="21">
        <v>4.1023358720923171E-3</v>
      </c>
      <c r="C2836" s="9">
        <f t="shared" si="222"/>
        <v>-6.3976641279076835E-3</v>
      </c>
      <c r="D2836" s="6">
        <f t="shared" si="223"/>
        <v>4.0930106293516784E-5</v>
      </c>
      <c r="E2836" s="6">
        <f t="shared" si="225"/>
        <v>1.2457289318409941E-5</v>
      </c>
      <c r="F2836" s="6">
        <f t="shared" si="224"/>
        <v>0.18942871803768541</v>
      </c>
      <c r="G2836" s="17">
        <v>4.7321171358129738E-3</v>
      </c>
      <c r="H2836" s="9">
        <f t="shared" si="221"/>
        <v>4.3523409567459833E-3</v>
      </c>
      <c r="I2836" s="8"/>
      <c r="J2836" s="10"/>
      <c r="AC2836" s="14"/>
      <c r="AD2836" s="15"/>
    </row>
    <row r="2837" spans="1:30" hidden="1" outlineLevel="1" x14ac:dyDescent="0.3">
      <c r="A2837" s="20">
        <v>40630</v>
      </c>
      <c r="B2837" s="21">
        <v>-1.8600647575005868E-3</v>
      </c>
      <c r="C2837" s="9">
        <f t="shared" si="222"/>
        <v>-1.2360064757500587E-2</v>
      </c>
      <c r="D2837" s="6">
        <f t="shared" si="223"/>
        <v>1.5277120080960804E-4</v>
      </c>
      <c r="E2837" s="6">
        <f t="shared" si="225"/>
        <v>4.0930106293516784E-5</v>
      </c>
      <c r="F2837" s="6">
        <f t="shared" si="224"/>
        <v>0.21827422164513108</v>
      </c>
      <c r="G2837" s="17">
        <v>4.7618543536419103E-3</v>
      </c>
      <c r="H2837" s="9">
        <f t="shared" si="221"/>
        <v>4.671982680245412E-3</v>
      </c>
      <c r="I2837" s="8"/>
      <c r="J2837" s="10"/>
      <c r="AC2837" s="14"/>
      <c r="AD2837" s="15"/>
    </row>
    <row r="2838" spans="1:30" hidden="1" outlineLevel="1" x14ac:dyDescent="0.3">
      <c r="A2838" s="20">
        <v>40631</v>
      </c>
      <c r="B2838" s="21">
        <v>6.6291249487954234E-3</v>
      </c>
      <c r="C2838" s="9">
        <f t="shared" si="222"/>
        <v>-3.8708750512045772E-3</v>
      </c>
      <c r="D2838" s="6">
        <f t="shared" si="223"/>
        <v>1.4983673662038039E-5</v>
      </c>
      <c r="E2838" s="6">
        <f t="shared" si="225"/>
        <v>1.5277120080960804E-4</v>
      </c>
      <c r="F2838" s="6">
        <f t="shared" si="224"/>
        <v>0.22080497997187221</v>
      </c>
      <c r="G2838" s="17">
        <v>4.7969890279637413E-3</v>
      </c>
      <c r="H2838" s="9">
        <f t="shared" si="221"/>
        <v>4.6989890399092467E-3</v>
      </c>
      <c r="I2838" s="8"/>
      <c r="J2838" s="10"/>
      <c r="AC2838" s="14"/>
      <c r="AD2838" s="15"/>
    </row>
    <row r="2839" spans="1:30" hidden="1" outlineLevel="1" x14ac:dyDescent="0.3">
      <c r="A2839" s="20">
        <v>40632</v>
      </c>
      <c r="B2839" s="21">
        <v>5.814201542790145E-3</v>
      </c>
      <c r="C2839" s="9">
        <f t="shared" si="222"/>
        <v>-4.6857984572098556E-3</v>
      </c>
      <c r="D2839" s="6">
        <f t="shared" si="223"/>
        <v>2.1956707181590262E-5</v>
      </c>
      <c r="E2839" s="6">
        <f t="shared" si="225"/>
        <v>1.4983673662038039E-5</v>
      </c>
      <c r="F2839" s="6">
        <f t="shared" si="224"/>
        <v>0.22381072136008506</v>
      </c>
      <c r="G2839" s="17">
        <v>4.8792981804157212E-3</v>
      </c>
      <c r="H2839" s="9">
        <f t="shared" si="221"/>
        <v>4.7308637832861461E-3</v>
      </c>
      <c r="I2839" s="8"/>
      <c r="J2839" s="10"/>
      <c r="AC2839" s="14"/>
      <c r="AD2839" s="15"/>
    </row>
    <row r="2840" spans="1:30" hidden="1" outlineLevel="1" x14ac:dyDescent="0.3">
      <c r="A2840" s="20">
        <v>40633</v>
      </c>
      <c r="B2840" s="21">
        <v>-2.5034027024187682E-3</v>
      </c>
      <c r="C2840" s="9">
        <f t="shared" si="222"/>
        <v>-1.300340270241877E-2</v>
      </c>
      <c r="D2840" s="6">
        <f t="shared" si="223"/>
        <v>1.6908848184127176E-4</v>
      </c>
      <c r="E2840" s="6">
        <f t="shared" si="225"/>
        <v>2.1956707181590262E-5</v>
      </c>
      <c r="F2840" s="6">
        <f t="shared" si="224"/>
        <v>0.23094462055285406</v>
      </c>
      <c r="G2840" s="17">
        <v>3.4304598333371175E-3</v>
      </c>
      <c r="H2840" s="9">
        <f t="shared" si="221"/>
        <v>4.8056697821724503E-3</v>
      </c>
      <c r="I2840" s="8"/>
      <c r="J2840" s="10"/>
      <c r="AC2840" s="14"/>
      <c r="AD2840" s="15"/>
    </row>
    <row r="2841" spans="1:30" hidden="1" outlineLevel="1" x14ac:dyDescent="0.3">
      <c r="A2841" s="20">
        <v>40634</v>
      </c>
      <c r="B2841" s="21">
        <v>4.6151862731226437E-3</v>
      </c>
      <c r="C2841" s="9">
        <f t="shared" si="222"/>
        <v>-5.8848137268773569E-3</v>
      </c>
      <c r="D2841" s="6">
        <f t="shared" si="223"/>
        <v>3.4631032600044166E-5</v>
      </c>
      <c r="E2841" s="6">
        <f t="shared" si="225"/>
        <v>1.6908848184127176E-4</v>
      </c>
      <c r="F2841" s="6">
        <f t="shared" si="224"/>
        <v>0.12310945852865252</v>
      </c>
      <c r="G2841" s="17">
        <v>5.1586579374497954E-3</v>
      </c>
      <c r="H2841" s="9">
        <f t="shared" si="221"/>
        <v>3.5086957481185589E-3</v>
      </c>
      <c r="I2841" s="8"/>
      <c r="J2841" s="10"/>
      <c r="AC2841" s="14"/>
      <c r="AD2841" s="15"/>
    </row>
    <row r="2842" spans="1:30" hidden="1" outlineLevel="1" x14ac:dyDescent="0.3">
      <c r="A2842" s="20">
        <v>40637</v>
      </c>
      <c r="B2842" s="21">
        <v>1.8816474116072363E-3</v>
      </c>
      <c r="C2842" s="9">
        <f t="shared" si="222"/>
        <v>-8.6183525883927643E-3</v>
      </c>
      <c r="D2842" s="6">
        <f t="shared" si="223"/>
        <v>7.4276001337856263E-5</v>
      </c>
      <c r="E2842" s="6">
        <f t="shared" si="225"/>
        <v>3.4631032600044166E-5</v>
      </c>
      <c r="F2842" s="6">
        <f t="shared" si="224"/>
        <v>0.25606207308602963</v>
      </c>
      <c r="G2842" s="17">
        <v>1.7107825868729236E-3</v>
      </c>
      <c r="H2842" s="9">
        <f t="shared" si="221"/>
        <v>5.0602576326312645E-3</v>
      </c>
      <c r="I2842" s="8"/>
      <c r="J2842" s="10"/>
      <c r="AC2842" s="14"/>
      <c r="AD2842" s="15"/>
    </row>
    <row r="2843" spans="1:30" hidden="1" outlineLevel="1" x14ac:dyDescent="0.3">
      <c r="A2843" s="20">
        <v>40638</v>
      </c>
      <c r="B2843" s="21">
        <v>-4.9446640957818999E-4</v>
      </c>
      <c r="C2843" s="9">
        <f t="shared" si="222"/>
        <v>-1.099446640957819E-2</v>
      </c>
      <c r="D2843" s="6">
        <f t="shared" si="223"/>
        <v>1.2087829163134314E-4</v>
      </c>
      <c r="E2843" s="6">
        <f t="shared" si="225"/>
        <v>7.4276001337856263E-5</v>
      </c>
      <c r="F2843" s="6">
        <f t="shared" si="224"/>
        <v>4.3916456807591646E-2</v>
      </c>
      <c r="G2843" s="17">
        <v>4.4684336314007797E-3</v>
      </c>
      <c r="H2843" s="9">
        <f t="shared" si="221"/>
        <v>2.0956253674641288E-3</v>
      </c>
      <c r="I2843" s="8"/>
      <c r="J2843" s="10"/>
      <c r="AC2843" s="14"/>
      <c r="AD2843" s="15"/>
    </row>
    <row r="2844" spans="1:30" hidden="1" outlineLevel="1" x14ac:dyDescent="0.3">
      <c r="A2844" s="20">
        <v>40639</v>
      </c>
      <c r="B2844" s="21">
        <v>2.6469595306965912E-3</v>
      </c>
      <c r="C2844" s="9">
        <f t="shared" si="222"/>
        <v>-7.853040469303409E-3</v>
      </c>
      <c r="D2844" s="6">
        <f t="shared" si="223"/>
        <v>6.1670244612517102E-5</v>
      </c>
      <c r="E2844" s="6">
        <f t="shared" si="225"/>
        <v>1.2087829163134314E-4</v>
      </c>
      <c r="F2844" s="6">
        <f t="shared" si="224"/>
        <v>0.19654565494777987</v>
      </c>
      <c r="G2844" s="17">
        <v>3.2337016939976712E-3</v>
      </c>
      <c r="H2844" s="9">
        <f t="shared" si="221"/>
        <v>4.4333469856055688E-3</v>
      </c>
      <c r="I2844" s="8"/>
      <c r="J2844" s="10"/>
      <c r="AC2844" s="14"/>
      <c r="AD2844" s="15"/>
    </row>
    <row r="2845" spans="1:30" hidden="1" outlineLevel="1" x14ac:dyDescent="0.3">
      <c r="A2845" s="20">
        <v>40640</v>
      </c>
      <c r="B2845" s="21">
        <v>-1.3898857669785972E-3</v>
      </c>
      <c r="C2845" s="9">
        <f t="shared" si="222"/>
        <v>-1.1889885766978598E-2</v>
      </c>
      <c r="D2845" s="6">
        <f t="shared" si="223"/>
        <v>1.4136938355180023E-4</v>
      </c>
      <c r="E2845" s="6">
        <f t="shared" si="225"/>
        <v>6.1670244612517102E-5</v>
      </c>
      <c r="F2845" s="6">
        <f t="shared" si="224"/>
        <v>0.11136288782943252</v>
      </c>
      <c r="G2845" s="17">
        <v>6.865172020702256E-3</v>
      </c>
      <c r="H2845" s="9">
        <f t="shared" si="221"/>
        <v>3.337107847065068E-3</v>
      </c>
      <c r="I2845" s="8"/>
      <c r="J2845" s="10"/>
      <c r="AC2845" s="14"/>
      <c r="AD2845" s="15"/>
    </row>
    <row r="2846" spans="1:30" hidden="1" outlineLevel="1" x14ac:dyDescent="0.3">
      <c r="A2846" s="20">
        <v>40641</v>
      </c>
      <c r="B2846" s="21">
        <v>-2.3752311242835416E-3</v>
      </c>
      <c r="C2846" s="9">
        <f t="shared" si="222"/>
        <v>-1.2875231124283543E-2</v>
      </c>
      <c r="D2846" s="6">
        <f t="shared" si="223"/>
        <v>1.6577157650371965E-4</v>
      </c>
      <c r="E2846" s="6">
        <f t="shared" si="225"/>
        <v>1.4136938355180023E-4</v>
      </c>
      <c r="F2846" s="6">
        <f t="shared" si="224"/>
        <v>0.43985116886701192</v>
      </c>
      <c r="G2846" s="17">
        <v>6.7982737302765984E-3</v>
      </c>
      <c r="H2846" s="9">
        <f t="shared" si="221"/>
        <v>6.6321276289514506E-3</v>
      </c>
      <c r="I2846" s="8"/>
      <c r="J2846" s="10"/>
      <c r="AC2846" s="14"/>
      <c r="AD2846" s="15"/>
    </row>
    <row r="2847" spans="1:30" hidden="1" outlineLevel="1" x14ac:dyDescent="0.3">
      <c r="A2847" s="20">
        <v>40644</v>
      </c>
      <c r="B2847" s="21">
        <v>8.5662131253603778E-5</v>
      </c>
      <c r="C2847" s="9">
        <f t="shared" si="222"/>
        <v>-1.0414337868746397E-2</v>
      </c>
      <c r="D2847" s="6">
        <f t="shared" si="223"/>
        <v>1.0845843324440525E-4</v>
      </c>
      <c r="E2847" s="6">
        <f t="shared" si="225"/>
        <v>1.6577157650371965E-4</v>
      </c>
      <c r="F2847" s="6">
        <f t="shared" si="224"/>
        <v>0.43166435495721811</v>
      </c>
      <c r="G2847" s="17">
        <v>5.1507034501549727E-3</v>
      </c>
      <c r="H2847" s="9">
        <f t="shared" si="221"/>
        <v>6.5701168555606241E-3</v>
      </c>
      <c r="I2847" s="8"/>
      <c r="J2847" s="10"/>
      <c r="AC2847" s="14"/>
      <c r="AD2847" s="15"/>
    </row>
    <row r="2848" spans="1:30" hidden="1" outlineLevel="1" x14ac:dyDescent="0.3">
      <c r="A2848" s="20">
        <v>40645</v>
      </c>
      <c r="B2848" s="21">
        <v>-9.5380515971387522E-3</v>
      </c>
      <c r="C2848" s="9">
        <f t="shared" si="222"/>
        <v>-2.0038051597138753E-2</v>
      </c>
      <c r="D2848" s="6">
        <f t="shared" si="223"/>
        <v>4.0152351180959491E-4</v>
      </c>
      <c r="E2848" s="6">
        <f t="shared" si="225"/>
        <v>1.0845843324440525E-4</v>
      </c>
      <c r="F2848" s="6">
        <f t="shared" si="224"/>
        <v>0.25532885491786173</v>
      </c>
      <c r="G2848" s="17">
        <v>6.2390207178701501E-3</v>
      </c>
      <c r="H2848" s="9">
        <f t="shared" si="221"/>
        <v>5.0530075689421017E-3</v>
      </c>
      <c r="I2848" s="8"/>
      <c r="J2848" s="10"/>
      <c r="AC2848" s="14"/>
      <c r="AD2848" s="15"/>
    </row>
    <row r="2849" spans="1:30" hidden="1" outlineLevel="1" x14ac:dyDescent="0.3">
      <c r="A2849" s="20">
        <v>40646</v>
      </c>
      <c r="B2849" s="21">
        <v>6.0405838626384771E-4</v>
      </c>
      <c r="C2849" s="9">
        <f t="shared" si="222"/>
        <v>-9.8959416137361523E-3</v>
      </c>
      <c r="D2849" s="6">
        <f t="shared" si="223"/>
        <v>9.7929660422474876E-5</v>
      </c>
      <c r="E2849" s="6">
        <f t="shared" si="225"/>
        <v>4.0152351180959491E-4</v>
      </c>
      <c r="F2849" s="6">
        <f t="shared" si="224"/>
        <v>0.36636173130900107</v>
      </c>
      <c r="G2849" s="17">
        <v>6.0271699814417748E-3</v>
      </c>
      <c r="H2849" s="9">
        <f t="shared" si="221"/>
        <v>6.0527822636288597E-3</v>
      </c>
      <c r="I2849" s="8"/>
      <c r="J2849" s="10"/>
      <c r="AC2849" s="14"/>
      <c r="AD2849" s="15"/>
    </row>
    <row r="2850" spans="1:30" hidden="1" outlineLevel="1" x14ac:dyDescent="0.3">
      <c r="A2850" s="20">
        <v>40647</v>
      </c>
      <c r="B2850" s="21">
        <v>1.1532885428331204E-3</v>
      </c>
      <c r="C2850" s="9">
        <f t="shared" si="222"/>
        <v>-9.3467114571668796E-3</v>
      </c>
      <c r="D2850" s="6">
        <f t="shared" si="223"/>
        <v>8.7361015063534614E-5</v>
      </c>
      <c r="E2850" s="6">
        <f t="shared" si="225"/>
        <v>9.7929660422474876E-5</v>
      </c>
      <c r="F2850" s="6">
        <f t="shared" si="224"/>
        <v>0.34308068376836182</v>
      </c>
      <c r="G2850" s="17">
        <v>8.8404688956659344E-3</v>
      </c>
      <c r="H2850" s="9">
        <f t="shared" si="221"/>
        <v>5.8573089705799353E-3</v>
      </c>
      <c r="I2850" s="8"/>
      <c r="J2850" s="10"/>
      <c r="AC2850" s="14"/>
      <c r="AD2850" s="15"/>
    </row>
    <row r="2851" spans="1:30" hidden="1" outlineLevel="1" x14ac:dyDescent="0.3">
      <c r="A2851" s="20">
        <v>40648</v>
      </c>
      <c r="B2851" s="21">
        <v>4.6030643220976554E-3</v>
      </c>
      <c r="C2851" s="9">
        <f t="shared" si="222"/>
        <v>-5.8969356779023452E-3</v>
      </c>
      <c r="D2851" s="6">
        <f t="shared" si="223"/>
        <v>3.4773850389317592E-5</v>
      </c>
      <c r="E2851" s="6">
        <f t="shared" si="225"/>
        <v>8.7361015063534614E-5</v>
      </c>
      <c r="F2851" s="6">
        <f t="shared" si="224"/>
        <v>0.71772594166440329</v>
      </c>
      <c r="G2851" s="17">
        <v>4.5818954220388144E-3</v>
      </c>
      <c r="H2851" s="9">
        <f t="shared" si="221"/>
        <v>8.4718707595453982E-3</v>
      </c>
      <c r="I2851" s="8"/>
      <c r="J2851" s="10"/>
      <c r="AC2851" s="14"/>
      <c r="AD2851" s="15"/>
    </row>
    <row r="2852" spans="1:30" hidden="1" outlineLevel="1" x14ac:dyDescent="0.3">
      <c r="A2852" s="20">
        <v>40651</v>
      </c>
      <c r="B2852" s="21">
        <v>-1.142805371901031E-2</v>
      </c>
      <c r="C2852" s="9">
        <f t="shared" si="222"/>
        <v>-2.1928053719010313E-2</v>
      </c>
      <c r="D2852" s="6">
        <f t="shared" si="223"/>
        <v>4.80839539903802E-4</v>
      </c>
      <c r="E2852" s="6">
        <f t="shared" si="225"/>
        <v>3.4773850389317592E-5</v>
      </c>
      <c r="F2852" s="6">
        <f t="shared" si="224"/>
        <v>0.20574177450033856</v>
      </c>
      <c r="G2852" s="17">
        <v>1.3076199828944141E-2</v>
      </c>
      <c r="H2852" s="9">
        <f t="shared" si="221"/>
        <v>4.5358767013702938E-3</v>
      </c>
      <c r="I2852" s="8"/>
      <c r="J2852" s="10"/>
      <c r="AC2852" s="14"/>
      <c r="AD2852" s="15"/>
    </row>
    <row r="2853" spans="1:30" hidden="1" outlineLevel="1" x14ac:dyDescent="0.3">
      <c r="A2853" s="20">
        <v>40652</v>
      </c>
      <c r="B2853" s="21">
        <v>5.3260916515446973E-3</v>
      </c>
      <c r="C2853" s="9">
        <f t="shared" si="222"/>
        <v>-5.1739083484553033E-3</v>
      </c>
      <c r="D2853" s="6">
        <f t="shared" si="223"/>
        <v>2.6769327598215483E-5</v>
      </c>
      <c r="E2853" s="6">
        <f t="shared" si="225"/>
        <v>4.80839539903802E-4</v>
      </c>
      <c r="F2853" s="6">
        <f t="shared" si="224"/>
        <v>1.5492390874736071</v>
      </c>
      <c r="G2853" s="17">
        <v>2.8609913718337285E-3</v>
      </c>
      <c r="H2853" s="9">
        <f t="shared" si="221"/>
        <v>1.2446843324608882E-2</v>
      </c>
      <c r="I2853" s="8"/>
      <c r="J2853" s="10"/>
      <c r="AC2853" s="14"/>
      <c r="AD2853" s="15"/>
    </row>
    <row r="2854" spans="1:30" hidden="1" outlineLevel="1" x14ac:dyDescent="0.3">
      <c r="A2854" s="20">
        <v>40653</v>
      </c>
      <c r="B2854" s="21">
        <v>1.5112573018608568E-2</v>
      </c>
      <c r="C2854" s="9">
        <f t="shared" si="222"/>
        <v>4.6125730186085678E-3</v>
      </c>
      <c r="D2854" s="6">
        <f t="shared" si="223"/>
        <v>2.1275829851995754E-5</v>
      </c>
      <c r="E2854" s="6">
        <f t="shared" si="225"/>
        <v>2.6769327598215483E-5</v>
      </c>
      <c r="F2854" s="6">
        <f t="shared" si="224"/>
        <v>9.1015951804384473E-2</v>
      </c>
      <c r="G2854" s="17">
        <v>7.8745985300587573E-3</v>
      </c>
      <c r="H2854" s="9">
        <f t="shared" si="221"/>
        <v>3.0168850127968829E-3</v>
      </c>
      <c r="I2854" s="8"/>
      <c r="J2854" s="10"/>
      <c r="AC2854" s="14"/>
      <c r="AD2854" s="15"/>
    </row>
    <row r="2855" spans="1:30" hidden="1" outlineLevel="1" x14ac:dyDescent="0.3">
      <c r="A2855" s="20">
        <v>40654</v>
      </c>
      <c r="B2855" s="21">
        <v>4.2028252890519129E-3</v>
      </c>
      <c r="C2855" s="9">
        <f t="shared" si="222"/>
        <v>-6.2971747109480877E-3</v>
      </c>
      <c r="D2855" s="6">
        <f t="shared" si="223"/>
        <v>3.9654409340204131E-5</v>
      </c>
      <c r="E2855" s="6">
        <f t="shared" si="225"/>
        <v>2.1275829851995754E-5</v>
      </c>
      <c r="F2855" s="6">
        <f t="shared" si="224"/>
        <v>0.57311731810001898</v>
      </c>
      <c r="G2855" s="17">
        <v>2.1273241454078671E-3</v>
      </c>
      <c r="H2855" s="9">
        <f t="shared" si="221"/>
        <v>7.5704512289560318E-3</v>
      </c>
      <c r="I2855" s="8"/>
      <c r="J2855" s="10"/>
      <c r="AC2855" s="14"/>
      <c r="AD2855" s="15"/>
    </row>
    <row r="2856" spans="1:30" hidden="1" outlineLevel="1" x14ac:dyDescent="0.3">
      <c r="A2856" s="20">
        <v>40658</v>
      </c>
      <c r="B2856" s="21">
        <v>-2.0900101492976101E-3</v>
      </c>
      <c r="C2856" s="9">
        <f t="shared" si="222"/>
        <v>-1.2590010149297611E-2</v>
      </c>
      <c r="D2856" s="6">
        <f t="shared" si="223"/>
        <v>1.5850835555941686E-4</v>
      </c>
      <c r="E2856" s="6">
        <f t="shared" si="225"/>
        <v>3.9654409340204131E-5</v>
      </c>
      <c r="F2856" s="6">
        <f t="shared" si="224"/>
        <v>5.8235677214918811E-2</v>
      </c>
      <c r="G2856" s="17">
        <v>3.4373202026439027E-3</v>
      </c>
      <c r="H2856" s="9">
        <f t="shared" si="221"/>
        <v>2.4132069371464769E-3</v>
      </c>
      <c r="I2856" s="8"/>
      <c r="J2856" s="10"/>
      <c r="AC2856" s="14"/>
      <c r="AD2856" s="15"/>
    </row>
    <row r="2857" spans="1:30" hidden="1" outlineLevel="1" x14ac:dyDescent="0.3">
      <c r="A2857" s="20">
        <v>40659</v>
      </c>
      <c r="B2857" s="21">
        <v>9.211557293576287E-3</v>
      </c>
      <c r="C2857" s="9">
        <f t="shared" si="222"/>
        <v>-1.2884427064237137E-3</v>
      </c>
      <c r="D2857" s="6">
        <f t="shared" si="223"/>
        <v>1.660084607736464E-6</v>
      </c>
      <c r="E2857" s="6">
        <f t="shared" si="225"/>
        <v>1.5850835555941686E-4</v>
      </c>
      <c r="F2857" s="6">
        <f t="shared" si="224"/>
        <v>0.12353128485988202</v>
      </c>
      <c r="G2857" s="17">
        <v>5.1557692670089568E-3</v>
      </c>
      <c r="H2857" s="9">
        <f t="shared" si="221"/>
        <v>3.5147017634485295E-3</v>
      </c>
      <c r="I2857" s="8"/>
      <c r="J2857" s="10"/>
      <c r="AC2857" s="14"/>
      <c r="AD2857" s="15"/>
    </row>
    <row r="2858" spans="1:30" hidden="1" outlineLevel="1" x14ac:dyDescent="0.3">
      <c r="A2858" s="20">
        <v>40660</v>
      </c>
      <c r="B2858" s="21">
        <v>7.5606304912954137E-3</v>
      </c>
      <c r="C2858" s="9">
        <f t="shared" si="222"/>
        <v>-2.939369508704587E-3</v>
      </c>
      <c r="D2858" s="6">
        <f t="shared" si="223"/>
        <v>8.6398931087022446E-6</v>
      </c>
      <c r="E2858" s="6">
        <f t="shared" si="225"/>
        <v>1.660084607736464E-6</v>
      </c>
      <c r="F2858" s="6">
        <f t="shared" si="224"/>
        <v>0.25579461585561508</v>
      </c>
      <c r="G2858" s="17">
        <v>4.6719905266368817E-3</v>
      </c>
      <c r="H2858" s="9">
        <f t="shared" si="221"/>
        <v>5.0576142187360937E-3</v>
      </c>
      <c r="I2858" s="8"/>
      <c r="J2858" s="10"/>
      <c r="AC2858" s="14"/>
      <c r="AD2858" s="15"/>
    </row>
    <row r="2859" spans="1:30" hidden="1" outlineLevel="1" x14ac:dyDescent="0.3">
      <c r="A2859" s="20">
        <v>40661</v>
      </c>
      <c r="B2859" s="21">
        <v>5.6846890948255568E-3</v>
      </c>
      <c r="C2859" s="9">
        <f t="shared" si="222"/>
        <v>-4.8153109051744438E-3</v>
      </c>
      <c r="D2859" s="6">
        <f t="shared" si="223"/>
        <v>2.3187219113491921E-5</v>
      </c>
      <c r="E2859" s="6">
        <f t="shared" si="225"/>
        <v>8.6398931087022446E-6</v>
      </c>
      <c r="F2859" s="6">
        <f t="shared" si="224"/>
        <v>0.21320902994928859</v>
      </c>
      <c r="G2859" s="17">
        <v>4.2285583458915995E-3</v>
      </c>
      <c r="H2859" s="9">
        <f t="shared" si="221"/>
        <v>4.6174563338410527E-3</v>
      </c>
      <c r="I2859" s="8"/>
      <c r="J2859" s="10"/>
      <c r="AC2859" s="14"/>
      <c r="AD2859" s="15"/>
    </row>
    <row r="2860" spans="1:30" hidden="1" outlineLevel="1" x14ac:dyDescent="0.3">
      <c r="A2860" s="20">
        <v>40662</v>
      </c>
      <c r="B2860" s="21">
        <v>3.6936576361348266E-3</v>
      </c>
      <c r="C2860" s="9">
        <f t="shared" si="222"/>
        <v>-6.806342363865174E-3</v>
      </c>
      <c r="D2860" s="6">
        <f t="shared" si="223"/>
        <v>4.6326296374145762E-5</v>
      </c>
      <c r="E2860" s="6">
        <f t="shared" si="225"/>
        <v>2.3187219113491921E-5</v>
      </c>
      <c r="F2860" s="6">
        <f t="shared" si="224"/>
        <v>0.17785789123082557</v>
      </c>
      <c r="G2860" s="17">
        <v>3.7234010810008387E-3</v>
      </c>
      <c r="H2860" s="9">
        <f t="shared" si="221"/>
        <v>4.2173201352378453E-3</v>
      </c>
      <c r="I2860" s="8"/>
      <c r="J2860" s="10"/>
      <c r="AC2860" s="14"/>
      <c r="AD2860" s="15"/>
    </row>
    <row r="2861" spans="1:30" hidden="1" outlineLevel="1" x14ac:dyDescent="0.3">
      <c r="A2861" s="20">
        <v>40665</v>
      </c>
      <c r="B2861" s="21">
        <v>-2.4823950970568855E-4</v>
      </c>
      <c r="C2861" s="9">
        <f t="shared" si="222"/>
        <v>-1.0748239509705689E-2</v>
      </c>
      <c r="D2861" s="6">
        <f t="shared" si="223"/>
        <v>1.1552465255799839E-4</v>
      </c>
      <c r="E2861" s="6">
        <f t="shared" si="225"/>
        <v>4.6326296374145762E-5</v>
      </c>
      <c r="F2861" s="6">
        <f t="shared" si="224"/>
        <v>0.14187812069419983</v>
      </c>
      <c r="G2861" s="17">
        <v>5.1441548084759491E-3</v>
      </c>
      <c r="H2861" s="9">
        <f t="shared" si="221"/>
        <v>3.7666712186518198E-3</v>
      </c>
      <c r="I2861" s="8"/>
      <c r="J2861" s="10"/>
      <c r="AC2861" s="14"/>
      <c r="AD2861" s="15"/>
    </row>
    <row r="2862" spans="1:30" hidden="1" outlineLevel="1" x14ac:dyDescent="0.3">
      <c r="A2862" s="20">
        <v>40666</v>
      </c>
      <c r="B2862" s="21">
        <v>1.1666197159532637E-5</v>
      </c>
      <c r="C2862" s="9">
        <f t="shared" si="222"/>
        <v>-1.0488333802840468E-2</v>
      </c>
      <c r="D2862" s="6">
        <f t="shared" si="223"/>
        <v>1.10005145959806E-4</v>
      </c>
      <c r="E2862" s="6">
        <f t="shared" si="225"/>
        <v>1.1552465255799839E-4</v>
      </c>
      <c r="F2862" s="6">
        <f t="shared" si="224"/>
        <v>0.25472512289462301</v>
      </c>
      <c r="G2862" s="17">
        <v>4.7847021572560927E-3</v>
      </c>
      <c r="H2862" s="9">
        <f t="shared" si="221"/>
        <v>5.047030046419607E-3</v>
      </c>
      <c r="I2862" s="8"/>
      <c r="J2862" s="10"/>
      <c r="AC2862" s="14"/>
      <c r="AD2862" s="15"/>
    </row>
    <row r="2863" spans="1:30" hidden="1" outlineLevel="1" x14ac:dyDescent="0.3">
      <c r="A2863" s="20">
        <v>40667</v>
      </c>
      <c r="B2863" s="21">
        <v>-6.5747283292266652E-3</v>
      </c>
      <c r="C2863" s="9">
        <f t="shared" si="222"/>
        <v>-1.7074728329226664E-2</v>
      </c>
      <c r="D2863" s="6">
        <f t="shared" si="223"/>
        <v>2.9154634751689558E-4</v>
      </c>
      <c r="E2863" s="6">
        <f t="shared" si="225"/>
        <v>1.10005145959806E-4</v>
      </c>
      <c r="F2863" s="6">
        <f t="shared" si="224"/>
        <v>0.22275790458039643</v>
      </c>
      <c r="G2863" s="17">
        <v>6.4714354349614776E-3</v>
      </c>
      <c r="H2863" s="9">
        <f t="shared" si="221"/>
        <v>4.7197235573749061E-3</v>
      </c>
      <c r="I2863" s="8"/>
      <c r="J2863" s="10"/>
      <c r="AC2863" s="14"/>
      <c r="AD2863" s="15"/>
    </row>
    <row r="2864" spans="1:30" hidden="1" outlineLevel="1" x14ac:dyDescent="0.3">
      <c r="A2864" s="20">
        <v>40668</v>
      </c>
      <c r="B2864" s="21">
        <v>-1.1017302319796779E-2</v>
      </c>
      <c r="C2864" s="9">
        <f t="shared" si="222"/>
        <v>-2.1517302319796781E-2</v>
      </c>
      <c r="D2864" s="6">
        <f t="shared" si="223"/>
        <v>4.6299429912153195E-4</v>
      </c>
      <c r="E2864" s="6">
        <f t="shared" si="225"/>
        <v>2.9154634751689558E-4</v>
      </c>
      <c r="F2864" s="6">
        <f t="shared" si="224"/>
        <v>0.39281963217690491</v>
      </c>
      <c r="G2864" s="17">
        <v>9.3264206675727716E-3</v>
      </c>
      <c r="H2864" s="9">
        <f t="shared" si="221"/>
        <v>6.267532466424924E-3</v>
      </c>
      <c r="I2864" s="8"/>
      <c r="J2864" s="10"/>
      <c r="AC2864" s="14"/>
      <c r="AD2864" s="15"/>
    </row>
    <row r="2865" spans="1:30" hidden="1" outlineLevel="1" x14ac:dyDescent="0.3">
      <c r="A2865" s="20">
        <v>40669</v>
      </c>
      <c r="B2865" s="21">
        <v>4.3270500752609683E-3</v>
      </c>
      <c r="C2865" s="9">
        <f t="shared" si="222"/>
        <v>-6.1729499247390324E-3</v>
      </c>
      <c r="D2865" s="6">
        <f t="shared" si="223"/>
        <v>3.8105310773335622E-5</v>
      </c>
      <c r="E2865" s="6">
        <f t="shared" si="225"/>
        <v>4.6299429912153195E-4</v>
      </c>
      <c r="F2865" s="6">
        <f t="shared" si="224"/>
        <v>0.79680706594970463</v>
      </c>
      <c r="G2865" s="17">
        <v>1.0846853855436182E-2</v>
      </c>
      <c r="H2865" s="9">
        <f t="shared" si="221"/>
        <v>8.9264050207779871E-3</v>
      </c>
      <c r="I2865" s="8"/>
      <c r="J2865" s="10"/>
      <c r="AC2865" s="14"/>
      <c r="AD2865" s="15"/>
    </row>
    <row r="2866" spans="1:30" hidden="1" outlineLevel="1" x14ac:dyDescent="0.3">
      <c r="A2866" s="20">
        <v>40672</v>
      </c>
      <c r="B2866" s="21">
        <v>3.6282227015383534E-3</v>
      </c>
      <c r="C2866" s="9">
        <f t="shared" si="222"/>
        <v>-6.8717772984616468E-3</v>
      </c>
      <c r="D2866" s="6">
        <f t="shared" si="223"/>
        <v>4.7221323239652852E-5</v>
      </c>
      <c r="E2866" s="6">
        <f t="shared" si="225"/>
        <v>3.8105310773335622E-5</v>
      </c>
      <c r="F2866" s="6">
        <f t="shared" si="224"/>
        <v>1.0715296892565864</v>
      </c>
      <c r="G2866" s="17">
        <v>4.9789248205122077E-3</v>
      </c>
      <c r="H2866" s="9">
        <f t="shared" si="221"/>
        <v>1.0351471824125236E-2</v>
      </c>
      <c r="I2866" s="8"/>
      <c r="J2866" s="10"/>
      <c r="AC2866" s="14"/>
      <c r="AD2866" s="15"/>
    </row>
    <row r="2867" spans="1:30" hidden="1" outlineLevel="1" x14ac:dyDescent="0.3">
      <c r="A2867" s="20">
        <v>40673</v>
      </c>
      <c r="B2867" s="21">
        <v>5.9485767845609367E-3</v>
      </c>
      <c r="C2867" s="9">
        <f t="shared" si="222"/>
        <v>-4.5514232154390639E-3</v>
      </c>
      <c r="D2867" s="6">
        <f t="shared" si="223"/>
        <v>2.0715453286037666E-5</v>
      </c>
      <c r="E2867" s="6">
        <f t="shared" si="225"/>
        <v>4.7221323239652852E-5</v>
      </c>
      <c r="F2867" s="6">
        <f t="shared" si="224"/>
        <v>0.23974211036039658</v>
      </c>
      <c r="G2867" s="17">
        <v>4.1191334549311098E-3</v>
      </c>
      <c r="H2867" s="9">
        <f t="shared" si="221"/>
        <v>4.8963467030061977E-3</v>
      </c>
      <c r="I2867" s="8"/>
      <c r="J2867" s="10"/>
      <c r="AC2867" s="14"/>
      <c r="AD2867" s="15"/>
    </row>
    <row r="2868" spans="1:30" hidden="1" outlineLevel="1" x14ac:dyDescent="0.3">
      <c r="A2868" s="20">
        <v>40674</v>
      </c>
      <c r="B2868" s="21">
        <v>-1.0266184929665734E-2</v>
      </c>
      <c r="C2868" s="9">
        <f t="shared" si="222"/>
        <v>-2.0766184929665733E-2</v>
      </c>
      <c r="D2868" s="6">
        <f t="shared" si="223"/>
        <v>4.3123443653307619E-4</v>
      </c>
      <c r="E2868" s="6">
        <f t="shared" si="225"/>
        <v>2.0715453286037666E-5</v>
      </c>
      <c r="F2868" s="6">
        <f t="shared" si="224"/>
        <v>0.16967611824127757</v>
      </c>
      <c r="G2868" s="17">
        <v>7.9104993478755804E-3</v>
      </c>
      <c r="H2868" s="9">
        <f t="shared" si="221"/>
        <v>4.1191761098704864E-3</v>
      </c>
      <c r="I2868" s="8"/>
      <c r="J2868" s="10"/>
      <c r="AC2868" s="14"/>
      <c r="AD2868" s="15"/>
    </row>
    <row r="2869" spans="1:30" hidden="1" outlineLevel="1" x14ac:dyDescent="0.3">
      <c r="A2869" s="20">
        <v>40675</v>
      </c>
      <c r="B2869" s="21">
        <v>5.2033425471953556E-3</v>
      </c>
      <c r="C2869" s="9">
        <f t="shared" si="222"/>
        <v>-5.2966574528046451E-3</v>
      </c>
      <c r="D2869" s="6">
        <f t="shared" si="223"/>
        <v>2.805458017235099E-5</v>
      </c>
      <c r="E2869" s="6">
        <f t="shared" si="225"/>
        <v>4.3123443653307619E-4</v>
      </c>
      <c r="F2869" s="6">
        <f t="shared" si="224"/>
        <v>0.57820086424707873</v>
      </c>
      <c r="G2869" s="17">
        <v>9.6907549189166071E-3</v>
      </c>
      <c r="H2869" s="9">
        <f t="shared" si="221"/>
        <v>7.6039520267232007E-3</v>
      </c>
      <c r="I2869" s="8"/>
      <c r="J2869" s="10"/>
      <c r="AC2869" s="14"/>
      <c r="AD2869" s="15"/>
    </row>
    <row r="2870" spans="1:30" hidden="1" outlineLevel="1" x14ac:dyDescent="0.3">
      <c r="A2870" s="20">
        <v>40676</v>
      </c>
      <c r="B2870" s="21">
        <v>-7.9212203823209246E-3</v>
      </c>
      <c r="C2870" s="9">
        <f t="shared" si="222"/>
        <v>-1.8421220382320927E-2</v>
      </c>
      <c r="D2870" s="6">
        <f t="shared" si="223"/>
        <v>3.3934136037403595E-4</v>
      </c>
      <c r="E2870" s="6">
        <f t="shared" si="225"/>
        <v>2.805458017235099E-5</v>
      </c>
      <c r="F2870" s="6">
        <f t="shared" si="224"/>
        <v>0.85885891322399122</v>
      </c>
      <c r="G2870" s="17">
        <v>8.0091571847810353E-3</v>
      </c>
      <c r="H2870" s="9">
        <f t="shared" si="221"/>
        <v>9.2674641257681229E-3</v>
      </c>
      <c r="I2870" s="8"/>
      <c r="J2870" s="10"/>
      <c r="AC2870" s="14"/>
      <c r="AD2870" s="15"/>
    </row>
    <row r="2871" spans="1:30" hidden="1" outlineLevel="1" x14ac:dyDescent="0.3">
      <c r="A2871" s="20">
        <v>40679</v>
      </c>
      <c r="B2871" s="21">
        <v>-3.7686694677873949E-3</v>
      </c>
      <c r="C2871" s="9">
        <f t="shared" si="222"/>
        <v>-1.4268669467787395E-2</v>
      </c>
      <c r="D2871" s="6">
        <f t="shared" si="223"/>
        <v>2.0359492838096821E-4</v>
      </c>
      <c r="E2871" s="6">
        <f t="shared" si="225"/>
        <v>3.3934136037403595E-4</v>
      </c>
      <c r="F2871" s="6">
        <f t="shared" si="224"/>
        <v>0.59226709188799298</v>
      </c>
      <c r="G2871" s="17">
        <v>5.7050760938542715E-3</v>
      </c>
      <c r="H2871" s="9">
        <f t="shared" si="221"/>
        <v>7.6958891097000156E-3</v>
      </c>
      <c r="I2871" s="8"/>
      <c r="J2871" s="10"/>
      <c r="AC2871" s="14"/>
      <c r="AD2871" s="15"/>
    </row>
    <row r="2872" spans="1:30" hidden="1" outlineLevel="1" x14ac:dyDescent="0.3">
      <c r="A2872" s="20">
        <v>40680</v>
      </c>
      <c r="B2872" s="21">
        <v>-5.4970712143167883E-3</v>
      </c>
      <c r="C2872" s="9">
        <f t="shared" si="222"/>
        <v>-1.5997071214316788E-2</v>
      </c>
      <c r="D2872" s="6">
        <f t="shared" si="223"/>
        <v>2.559062874359228E-4</v>
      </c>
      <c r="E2872" s="6">
        <f t="shared" si="225"/>
        <v>2.0359492838096821E-4</v>
      </c>
      <c r="F2872" s="6">
        <f t="shared" si="224"/>
        <v>0.3092350833510632</v>
      </c>
      <c r="G2872" s="17">
        <v>9.7059053517779686E-3</v>
      </c>
      <c r="H2872" s="9">
        <f t="shared" si="221"/>
        <v>5.5608909659429859E-3</v>
      </c>
      <c r="I2872" s="8"/>
      <c r="J2872" s="10"/>
      <c r="AC2872" s="14"/>
      <c r="AD2872" s="15"/>
    </row>
    <row r="2873" spans="1:30" hidden="1" outlineLevel="1" x14ac:dyDescent="0.3">
      <c r="A2873" s="20">
        <v>40681</v>
      </c>
      <c r="B2873" s="21">
        <v>6.4377524782847475E-3</v>
      </c>
      <c r="C2873" s="9">
        <f t="shared" si="222"/>
        <v>-4.0622475217152532E-3</v>
      </c>
      <c r="D2873" s="6">
        <f t="shared" si="223"/>
        <v>1.6501854927681715E-5</v>
      </c>
      <c r="E2873" s="6">
        <f t="shared" si="225"/>
        <v>2.559062874359228E-4</v>
      </c>
      <c r="F2873" s="6">
        <f t="shared" si="224"/>
        <v>0.86149512007633766</v>
      </c>
      <c r="G2873" s="17">
        <v>5.655766267397019E-3</v>
      </c>
      <c r="H2873" s="9">
        <f t="shared" si="221"/>
        <v>9.2816761421433882E-3</v>
      </c>
      <c r="I2873" s="8"/>
      <c r="J2873" s="10"/>
      <c r="AC2873" s="14"/>
      <c r="AD2873" s="15"/>
    </row>
    <row r="2874" spans="1:30" hidden="1" outlineLevel="1" x14ac:dyDescent="0.3">
      <c r="A2874" s="20">
        <v>40682</v>
      </c>
      <c r="B2874" s="21">
        <v>3.587504592717995E-3</v>
      </c>
      <c r="C2874" s="9">
        <f t="shared" si="222"/>
        <v>-6.9124954072820061E-3</v>
      </c>
      <c r="D2874" s="6">
        <f t="shared" si="223"/>
        <v>4.7782592755694827E-5</v>
      </c>
      <c r="E2874" s="6">
        <f t="shared" si="225"/>
        <v>1.6501854927681715E-5</v>
      </c>
      <c r="F2874" s="6">
        <f t="shared" si="224"/>
        <v>0.30421404996659496</v>
      </c>
      <c r="G2874" s="17">
        <v>4.8625116012067666E-3</v>
      </c>
      <c r="H2874" s="9">
        <f t="shared" si="221"/>
        <v>5.5155602613569084E-3</v>
      </c>
      <c r="I2874" s="8"/>
      <c r="J2874" s="10"/>
      <c r="AC2874" s="14"/>
      <c r="AD2874" s="15"/>
    </row>
    <row r="2875" spans="1:30" hidden="1" outlineLevel="1" x14ac:dyDescent="0.3">
      <c r="A2875" s="20">
        <v>40683</v>
      </c>
      <c r="B2875" s="21">
        <v>-7.4275880092695345E-3</v>
      </c>
      <c r="C2875" s="9">
        <f t="shared" si="222"/>
        <v>-1.7927588009269534E-2</v>
      </c>
      <c r="D2875" s="6">
        <f t="shared" si="223"/>
        <v>3.2139841183010477E-4</v>
      </c>
      <c r="E2875" s="6">
        <f t="shared" si="225"/>
        <v>4.7782592755694827E-5</v>
      </c>
      <c r="F2875" s="6">
        <f t="shared" si="224"/>
        <v>0.22948032457863488</v>
      </c>
      <c r="G2875" s="17">
        <v>4.9928981447995265E-3</v>
      </c>
      <c r="H2875" s="9">
        <f t="shared" si="221"/>
        <v>4.7904104686199373E-3</v>
      </c>
      <c r="I2875" s="8"/>
      <c r="J2875" s="10"/>
      <c r="AC2875" s="14"/>
      <c r="AD2875" s="15"/>
    </row>
    <row r="2876" spans="1:30" hidden="1" outlineLevel="1" x14ac:dyDescent="0.3">
      <c r="A2876" s="20">
        <v>40686</v>
      </c>
      <c r="B2876" s="21">
        <v>-1.0507363643312241E-2</v>
      </c>
      <c r="C2876" s="9">
        <f t="shared" si="222"/>
        <v>-2.1007363643312241E-2</v>
      </c>
      <c r="D2876" s="6">
        <f t="shared" si="223"/>
        <v>4.4130932724235699E-4</v>
      </c>
      <c r="E2876" s="6">
        <f t="shared" si="225"/>
        <v>3.2139841183010477E-4</v>
      </c>
      <c r="F2876" s="6">
        <f t="shared" si="224"/>
        <v>0.24099502733994563</v>
      </c>
      <c r="G2876" s="17">
        <v>8.0850642679030221E-3</v>
      </c>
      <c r="H2876" s="9">
        <f t="shared" si="221"/>
        <v>4.9091244365970762E-3</v>
      </c>
      <c r="I2876" s="8"/>
      <c r="J2876" s="10"/>
      <c r="AC2876" s="14"/>
      <c r="AD2876" s="15"/>
    </row>
    <row r="2877" spans="1:30" hidden="1" outlineLevel="1" x14ac:dyDescent="0.3">
      <c r="A2877" s="20">
        <v>40687</v>
      </c>
      <c r="B2877" s="21">
        <v>-2.0252526654110678E-3</v>
      </c>
      <c r="C2877" s="9">
        <f t="shared" si="222"/>
        <v>-1.2525252665411069E-2</v>
      </c>
      <c r="D2877" s="6">
        <f t="shared" si="223"/>
        <v>1.5688195433238709E-4</v>
      </c>
      <c r="E2877" s="6">
        <f t="shared" si="225"/>
        <v>4.4130932724235699E-4</v>
      </c>
      <c r="F2877" s="6">
        <f t="shared" si="224"/>
        <v>0.603211353758899</v>
      </c>
      <c r="G2877" s="17">
        <v>4.1016494723483442E-3</v>
      </c>
      <c r="H2877" s="9">
        <f t="shared" si="221"/>
        <v>7.7666682287767319E-3</v>
      </c>
      <c r="I2877" s="8"/>
      <c r="J2877" s="10"/>
      <c r="AC2877" s="14"/>
      <c r="AD2877" s="15"/>
    </row>
    <row r="2878" spans="1:30" hidden="1" outlineLevel="1" x14ac:dyDescent="0.3">
      <c r="A2878" s="20">
        <v>40688</v>
      </c>
      <c r="B2878" s="21">
        <v>3.10697975961721E-3</v>
      </c>
      <c r="C2878" s="9">
        <f t="shared" si="222"/>
        <v>-7.3930202403827902E-3</v>
      </c>
      <c r="D2878" s="6">
        <f t="shared" si="223"/>
        <v>5.465674827470961E-5</v>
      </c>
      <c r="E2878" s="6">
        <f t="shared" si="225"/>
        <v>1.5688195433238709E-4</v>
      </c>
      <c r="F2878" s="6">
        <f t="shared" si="224"/>
        <v>0.16839112063578809</v>
      </c>
      <c r="G2878" s="17">
        <v>6.6867759578312647E-3</v>
      </c>
      <c r="H2878" s="9">
        <f t="shared" si="221"/>
        <v>4.1035487158773698E-3</v>
      </c>
      <c r="I2878" s="8"/>
      <c r="J2878" s="10"/>
      <c r="AC2878" s="14"/>
      <c r="AD2878" s="15"/>
    </row>
    <row r="2879" spans="1:30" hidden="1" outlineLevel="1" x14ac:dyDescent="0.3">
      <c r="A2879" s="20">
        <v>40689</v>
      </c>
      <c r="B2879" s="21">
        <v>6.5326229007377202E-4</v>
      </c>
      <c r="C2879" s="9">
        <f t="shared" si="222"/>
        <v>-9.8467377099262284E-3</v>
      </c>
      <c r="D2879" s="6">
        <f t="shared" si="223"/>
        <v>9.6958243528083227E-5</v>
      </c>
      <c r="E2879" s="6">
        <f t="shared" si="225"/>
        <v>5.465674827470961E-5</v>
      </c>
      <c r="F2879" s="6">
        <f t="shared" si="224"/>
        <v>0.41819506398997658</v>
      </c>
      <c r="G2879" s="17">
        <v>6.7770207625131489E-3</v>
      </c>
      <c r="H2879" s="9">
        <f t="shared" si="221"/>
        <v>6.4668003215653455E-3</v>
      </c>
      <c r="I2879" s="8"/>
      <c r="J2879" s="10"/>
      <c r="AC2879" s="14"/>
      <c r="AD2879" s="15"/>
    </row>
    <row r="2880" spans="1:30" hidden="1" outlineLevel="1" x14ac:dyDescent="0.3">
      <c r="A2880" s="20">
        <v>40690</v>
      </c>
      <c r="B2880" s="21">
        <v>3.1250855798885674E-3</v>
      </c>
      <c r="C2880" s="9">
        <f t="shared" si="222"/>
        <v>-7.3749144201114333E-3</v>
      </c>
      <c r="D2880" s="6">
        <f t="shared" si="223"/>
        <v>5.4389362703967559E-5</v>
      </c>
      <c r="E2880" s="6">
        <f t="shared" si="225"/>
        <v>9.6958243528083227E-5</v>
      </c>
      <c r="F2880" s="6">
        <f t="shared" si="224"/>
        <v>0.42907890545285116</v>
      </c>
      <c r="G2880" s="17">
        <v>4.6883563529256551E-3</v>
      </c>
      <c r="H2880" s="9">
        <f t="shared" si="221"/>
        <v>6.5504114790816857E-3</v>
      </c>
      <c r="I2880" s="8"/>
      <c r="J2880" s="10"/>
      <c r="AC2880" s="14"/>
      <c r="AD2880" s="15"/>
    </row>
    <row r="2881" spans="1:30" hidden="1" outlineLevel="1" x14ac:dyDescent="0.3">
      <c r="A2881" s="20">
        <v>40694</v>
      </c>
      <c r="B2881" s="21">
        <v>1.0252223954696611E-2</v>
      </c>
      <c r="C2881" s="9">
        <f t="shared" si="222"/>
        <v>-2.4777604530338941E-4</v>
      </c>
      <c r="D2881" s="6">
        <f t="shared" si="223"/>
        <v>6.139296862618728E-8</v>
      </c>
      <c r="E2881" s="6">
        <f t="shared" si="225"/>
        <v>5.4389362703967559E-5</v>
      </c>
      <c r="F2881" s="6">
        <f t="shared" si="224"/>
        <v>0.21458196085232822</v>
      </c>
      <c r="G2881" s="17">
        <v>4.2487944538123299E-3</v>
      </c>
      <c r="H2881" s="9">
        <f t="shared" si="221"/>
        <v>4.6322992223336371E-3</v>
      </c>
      <c r="I2881" s="8"/>
      <c r="J2881" s="10"/>
      <c r="AC2881" s="14"/>
      <c r="AD2881" s="15"/>
    </row>
    <row r="2882" spans="1:30" hidden="1" outlineLevel="1" x14ac:dyDescent="0.3">
      <c r="A2882" s="20">
        <v>40695</v>
      </c>
      <c r="B2882" s="21">
        <v>-2.2499032843421449E-2</v>
      </c>
      <c r="C2882" s="9">
        <f t="shared" si="222"/>
        <v>-3.2999032843421448E-2</v>
      </c>
      <c r="D2882" s="6">
        <f t="shared" si="223"/>
        <v>1.0889361686012074E-3</v>
      </c>
      <c r="E2882" s="6">
        <f t="shared" si="225"/>
        <v>6.139296862618728E-8</v>
      </c>
      <c r="F2882" s="6">
        <f t="shared" si="224"/>
        <v>0.1793940429480112</v>
      </c>
      <c r="G2882" s="17">
        <v>9.2645869237552893E-3</v>
      </c>
      <c r="H2882" s="9">
        <f t="shared" si="221"/>
        <v>4.2354933944938602E-3</v>
      </c>
      <c r="I2882" s="8"/>
      <c r="J2882" s="10"/>
      <c r="AC2882" s="14"/>
      <c r="AD2882" s="15"/>
    </row>
    <row r="2883" spans="1:30" hidden="1" outlineLevel="1" x14ac:dyDescent="0.3">
      <c r="A2883" s="20">
        <v>40696</v>
      </c>
      <c r="B2883" s="21">
        <v>-3.3897395908508866E-3</v>
      </c>
      <c r="C2883" s="9">
        <f t="shared" si="222"/>
        <v>-1.3889739590850887E-2</v>
      </c>
      <c r="D2883" s="6">
        <f t="shared" si="223"/>
        <v>1.9292486590165056E-4</v>
      </c>
      <c r="E2883" s="6">
        <f t="shared" si="225"/>
        <v>1.0889361686012074E-3</v>
      </c>
      <c r="F2883" s="6">
        <f t="shared" si="224"/>
        <v>0.78652161143322563</v>
      </c>
      <c r="G2883" s="17">
        <v>6.3327398123419311E-3</v>
      </c>
      <c r="H2883" s="9">
        <f t="shared" si="221"/>
        <v>8.8686053663088755E-3</v>
      </c>
      <c r="I2883" s="8"/>
      <c r="J2883" s="10"/>
      <c r="AC2883" s="14"/>
      <c r="AD2883" s="15"/>
    </row>
    <row r="2884" spans="1:30" hidden="1" outlineLevel="1" x14ac:dyDescent="0.3">
      <c r="A2884" s="20">
        <v>40697</v>
      </c>
      <c r="B2884" s="21">
        <v>-7.9746978667843502E-3</v>
      </c>
      <c r="C2884" s="9">
        <f t="shared" si="222"/>
        <v>-1.8474697866784351E-2</v>
      </c>
      <c r="D2884" s="6">
        <f t="shared" si="223"/>
        <v>3.4131446126896623E-4</v>
      </c>
      <c r="E2884" s="6">
        <f t="shared" si="225"/>
        <v>1.9292486590165056E-4</v>
      </c>
      <c r="F2884" s="6">
        <f t="shared" si="224"/>
        <v>0.37691130202568579</v>
      </c>
      <c r="G2884" s="17">
        <v>6.9600768435890961E-3</v>
      </c>
      <c r="H2884" s="9">
        <f t="shared" si="221"/>
        <v>6.1393102383385531E-3</v>
      </c>
      <c r="I2884" s="8"/>
      <c r="J2884" s="10"/>
      <c r="AC2884" s="14"/>
      <c r="AD2884" s="15"/>
    </row>
    <row r="2885" spans="1:30" hidden="1" outlineLevel="1" x14ac:dyDescent="0.3">
      <c r="A2885" s="20">
        <v>40700</v>
      </c>
      <c r="B2885" s="21">
        <v>-5.0574959544765164E-3</v>
      </c>
      <c r="C2885" s="9">
        <f t="shared" si="222"/>
        <v>-1.5557495954476516E-2</v>
      </c>
      <c r="D2885" s="6">
        <f t="shared" si="223"/>
        <v>2.4203568037355316E-4</v>
      </c>
      <c r="E2885" s="6">
        <f t="shared" si="225"/>
        <v>3.4131446126896623E-4</v>
      </c>
      <c r="F2885" s="6">
        <f t="shared" si="224"/>
        <v>0.45160703348819825</v>
      </c>
      <c r="G2885" s="17">
        <v>3.5907470802625172E-3</v>
      </c>
      <c r="H2885" s="9">
        <f t="shared" si="221"/>
        <v>6.7201713779352253E-3</v>
      </c>
      <c r="I2885" s="8"/>
      <c r="J2885" s="10"/>
      <c r="AC2885" s="14"/>
      <c r="AD2885" s="15"/>
    </row>
    <row r="2886" spans="1:30" hidden="1" outlineLevel="1" x14ac:dyDescent="0.3">
      <c r="A2886" s="20">
        <v>40701</v>
      </c>
      <c r="B2886" s="21">
        <v>-1.5852470767252949E-3</v>
      </c>
      <c r="C2886" s="9">
        <f t="shared" si="222"/>
        <v>-1.2085247076725295E-2</v>
      </c>
      <c r="D2886" s="6">
        <f t="shared" si="223"/>
        <v>1.460531969054973E-4</v>
      </c>
      <c r="E2886" s="6">
        <f t="shared" si="225"/>
        <v>2.4203568037355316E-4</v>
      </c>
      <c r="F2886" s="6">
        <f t="shared" si="224"/>
        <v>0.13319104640370699</v>
      </c>
      <c r="G2886" s="17">
        <v>7.5271625449795021E-3</v>
      </c>
      <c r="H2886" s="9">
        <f t="shared" si="221"/>
        <v>3.6495348526039179E-3</v>
      </c>
      <c r="I2886" s="8"/>
      <c r="J2886" s="10"/>
      <c r="AC2886" s="14"/>
      <c r="AD2886" s="15"/>
    </row>
    <row r="2887" spans="1:30" hidden="1" outlineLevel="1" x14ac:dyDescent="0.3">
      <c r="A2887" s="20">
        <v>40702</v>
      </c>
      <c r="B2887" s="21">
        <v>-1.8133808698499799E-3</v>
      </c>
      <c r="C2887" s="9">
        <f t="shared" si="222"/>
        <v>-1.2313380869849981E-2</v>
      </c>
      <c r="D2887" s="6">
        <f t="shared" si="223"/>
        <v>1.5161934844598748E-4</v>
      </c>
      <c r="E2887" s="6">
        <f t="shared" si="225"/>
        <v>1.460531969054973E-4</v>
      </c>
      <c r="F2887" s="6">
        <f t="shared" si="224"/>
        <v>0.52518986738138862</v>
      </c>
      <c r="G2887" s="17">
        <v>3.9808877967242784E-3</v>
      </c>
      <c r="H2887" s="9">
        <f t="shared" si="221"/>
        <v>7.2469984640635091E-3</v>
      </c>
      <c r="I2887" s="8"/>
      <c r="J2887" s="10"/>
      <c r="AC2887" s="14"/>
      <c r="AD2887" s="15"/>
    </row>
    <row r="2888" spans="1:30" hidden="1" outlineLevel="1" x14ac:dyDescent="0.3">
      <c r="A2888" s="20">
        <v>40703</v>
      </c>
      <c r="B2888" s="21">
        <v>6.239955997440854E-3</v>
      </c>
      <c r="C2888" s="9">
        <f t="shared" si="222"/>
        <v>-4.2600440025591466E-3</v>
      </c>
      <c r="D2888" s="6">
        <f t="shared" si="223"/>
        <v>1.8147974903740155E-5</v>
      </c>
      <c r="E2888" s="6">
        <f t="shared" si="225"/>
        <v>1.5161934844598748E-4</v>
      </c>
      <c r="F2888" s="6">
        <f t="shared" si="224"/>
        <v>0.15964845140448736</v>
      </c>
      <c r="G2888" s="17">
        <v>7.1645665676491315E-3</v>
      </c>
      <c r="H2888" s="9">
        <f t="shared" si="221"/>
        <v>3.9956032261035043E-3</v>
      </c>
      <c r="I2888" s="8"/>
      <c r="J2888" s="10"/>
      <c r="AC2888" s="14"/>
      <c r="AD2888" s="15"/>
    </row>
    <row r="2889" spans="1:30" hidden="1" outlineLevel="1" x14ac:dyDescent="0.3">
      <c r="A2889" s="20">
        <v>40704</v>
      </c>
      <c r="B2889" s="21">
        <v>-1.4325569606817218E-2</v>
      </c>
      <c r="C2889" s="9">
        <f t="shared" si="222"/>
        <v>-2.482556960681722E-2</v>
      </c>
      <c r="D2889" s="6">
        <f t="shared" si="223"/>
        <v>6.1630890630292689E-4</v>
      </c>
      <c r="E2889" s="6">
        <f t="shared" si="225"/>
        <v>1.8147974903740155E-5</v>
      </c>
      <c r="F2889" s="6">
        <f t="shared" si="224"/>
        <v>0.47747221453323879</v>
      </c>
      <c r="G2889" s="17">
        <v>6.8204473655476047E-3</v>
      </c>
      <c r="H2889" s="9">
        <f t="shared" si="221"/>
        <v>6.9099364290363683E-3</v>
      </c>
      <c r="I2889" s="8"/>
      <c r="J2889" s="10"/>
      <c r="AC2889" s="14"/>
      <c r="AD2889" s="15"/>
    </row>
    <row r="2890" spans="1:30" hidden="1" outlineLevel="1" x14ac:dyDescent="0.3">
      <c r="A2890" s="20">
        <v>40707</v>
      </c>
      <c r="B2890" s="21">
        <v>8.8648871560027717E-5</v>
      </c>
      <c r="C2890" s="9">
        <f t="shared" si="222"/>
        <v>-1.0411351128439973E-2</v>
      </c>
      <c r="D2890" s="6">
        <f t="shared" si="223"/>
        <v>1.083962323196683E-4</v>
      </c>
      <c r="E2890" s="6">
        <f t="shared" si="225"/>
        <v>6.1630890630292689E-4</v>
      </c>
      <c r="F2890" s="6">
        <f t="shared" si="224"/>
        <v>0.43437713346604218</v>
      </c>
      <c r="G2890" s="17">
        <v>5.41908593049389E-3</v>
      </c>
      <c r="H2890" s="9">
        <f t="shared" si="221"/>
        <v>6.5907293486081051E-3</v>
      </c>
      <c r="I2890" s="8"/>
      <c r="J2890" s="10"/>
      <c r="AC2890" s="14"/>
      <c r="AD2890" s="15"/>
    </row>
    <row r="2891" spans="1:30" hidden="1" outlineLevel="1" x14ac:dyDescent="0.3">
      <c r="A2891" s="20">
        <v>40708</v>
      </c>
      <c r="B2891" s="21">
        <v>1.0249389705406236E-2</v>
      </c>
      <c r="C2891" s="9">
        <f t="shared" si="222"/>
        <v>-2.5061029459376438E-4</v>
      </c>
      <c r="D2891" s="6">
        <f t="shared" si="223"/>
        <v>6.2805519756373372E-8</v>
      </c>
      <c r="E2891" s="6">
        <f t="shared" si="225"/>
        <v>1.083962323196683E-4</v>
      </c>
      <c r="F2891" s="6">
        <f t="shared" si="224"/>
        <v>0.28073759034215418</v>
      </c>
      <c r="G2891" s="17">
        <v>7.7533742526227174E-3</v>
      </c>
      <c r="H2891" s="9">
        <f t="shared" si="221"/>
        <v>5.2984676118869901E-3</v>
      </c>
      <c r="I2891" s="8"/>
      <c r="J2891" s="10"/>
      <c r="AC2891" s="14"/>
      <c r="AD2891" s="15"/>
    </row>
    <row r="2892" spans="1:30" hidden="1" outlineLevel="1" x14ac:dyDescent="0.3">
      <c r="A2892" s="20">
        <v>40709</v>
      </c>
      <c r="B2892" s="21">
        <v>-1.4920227257740655E-2</v>
      </c>
      <c r="C2892" s="9">
        <f t="shared" si="222"/>
        <v>-2.5420227257740655E-2</v>
      </c>
      <c r="D2892" s="6">
        <f t="shared" si="223"/>
        <v>6.4618795383518098E-4</v>
      </c>
      <c r="E2892" s="6">
        <f t="shared" si="225"/>
        <v>6.2805519756373372E-8</v>
      </c>
      <c r="F2892" s="6">
        <f t="shared" si="224"/>
        <v>0.55614837489380076</v>
      </c>
      <c r="G2892" s="17">
        <v>8.744097160098642E-3</v>
      </c>
      <c r="H2892" s="9">
        <f t="shared" si="221"/>
        <v>7.4575356177077742E-3</v>
      </c>
      <c r="I2892" s="8"/>
      <c r="J2892" s="10"/>
      <c r="AC2892" s="14"/>
      <c r="AD2892" s="15"/>
    </row>
    <row r="2893" spans="1:30" hidden="1" outlineLevel="1" x14ac:dyDescent="0.3">
      <c r="A2893" s="20">
        <v>40710</v>
      </c>
      <c r="B2893" s="21">
        <v>5.3858689259590241E-3</v>
      </c>
      <c r="C2893" s="9">
        <f t="shared" si="222"/>
        <v>-5.1141310740409765E-3</v>
      </c>
      <c r="D2893" s="6">
        <f t="shared" si="223"/>
        <v>2.6154336642471512E-5</v>
      </c>
      <c r="E2893" s="6">
        <f t="shared" si="225"/>
        <v>6.4618795383518098E-4</v>
      </c>
      <c r="F2893" s="6">
        <f t="shared" si="224"/>
        <v>0.70255680672274357</v>
      </c>
      <c r="G2893" s="17">
        <v>5.5587116532186355E-3</v>
      </c>
      <c r="H2893" s="9">
        <f t="shared" si="221"/>
        <v>8.3818661807663307E-3</v>
      </c>
      <c r="I2893" s="8"/>
      <c r="J2893" s="10"/>
      <c r="AC2893" s="14"/>
      <c r="AD2893" s="15"/>
    </row>
    <row r="2894" spans="1:30" hidden="1" outlineLevel="1" x14ac:dyDescent="0.3">
      <c r="A2894" s="20">
        <v>40711</v>
      </c>
      <c r="B2894" s="21">
        <v>3.5751548579589787E-3</v>
      </c>
      <c r="C2894" s="9">
        <f t="shared" si="222"/>
        <v>-6.924845142041022E-3</v>
      </c>
      <c r="D2894" s="6">
        <f t="shared" si="223"/>
        <v>4.7953480241249138E-5</v>
      </c>
      <c r="E2894" s="6">
        <f t="shared" si="225"/>
        <v>2.6154336642471512E-5</v>
      </c>
      <c r="F2894" s="6">
        <f t="shared" si="224"/>
        <v>0.29446527128894046</v>
      </c>
      <c r="G2894" s="17">
        <v>6.8144239817878507E-3</v>
      </c>
      <c r="H2894" s="9">
        <f t="shared" ref="H2894:H2957" si="226">SQRT(F2894)/100</f>
        <v>5.4264654360729183E-3</v>
      </c>
      <c r="I2894" s="8"/>
      <c r="J2894" s="10"/>
      <c r="AC2894" s="14"/>
      <c r="AD2894" s="15"/>
    </row>
    <row r="2895" spans="1:30" hidden="1" outlineLevel="1" x14ac:dyDescent="0.3">
      <c r="A2895" s="20">
        <v>40714</v>
      </c>
      <c r="B2895" s="21">
        <v>6.3126928469091426E-3</v>
      </c>
      <c r="C2895" s="9">
        <f t="shared" ref="C2895:C2958" si="227">B2895-B$5</f>
        <v>-4.1873071530908581E-3</v>
      </c>
      <c r="D2895" s="6">
        <f t="shared" ref="D2895:D2958" si="228">C2895^2</f>
        <v>1.7533541194325868E-5</v>
      </c>
      <c r="E2895" s="6">
        <f t="shared" si="225"/>
        <v>4.7953480241249138E-5</v>
      </c>
      <c r="F2895" s="6">
        <f t="shared" ref="F2895:F2958" si="229">IF(C2894&gt;0,B$6+B$7*E2895+B$8*(G2894*100)^2,B$6+B$7*E2895+B$8*(G2894*100)^2+E2895*$B$9)</f>
        <v>0.43363145251793545</v>
      </c>
      <c r="G2895" s="17">
        <v>6.1698895921869328E-3</v>
      </c>
      <c r="H2895" s="9">
        <f t="shared" si="226"/>
        <v>6.5850698744807212E-3</v>
      </c>
      <c r="I2895" s="8"/>
      <c r="J2895" s="10"/>
      <c r="AC2895" s="14"/>
      <c r="AD2895" s="15"/>
    </row>
    <row r="2896" spans="1:30" hidden="1" outlineLevel="1" x14ac:dyDescent="0.3">
      <c r="A2896" s="20">
        <v>40715</v>
      </c>
      <c r="B2896" s="21">
        <v>9.0341053456739189E-3</v>
      </c>
      <c r="C2896" s="9">
        <f t="shared" si="227"/>
        <v>-1.4658946543260817E-3</v>
      </c>
      <c r="D2896" s="6">
        <f t="shared" si="228"/>
        <v>2.1488471375817827E-6</v>
      </c>
      <c r="E2896" s="6">
        <f t="shared" ref="E2896:E2959" si="230">D2895</f>
        <v>1.7533541194325868E-5</v>
      </c>
      <c r="F2896" s="6">
        <f t="shared" si="229"/>
        <v>0.35867124444573839</v>
      </c>
      <c r="G2896" s="17">
        <v>5.7591882407444775E-3</v>
      </c>
      <c r="H2896" s="9">
        <f t="shared" si="226"/>
        <v>5.9889168006054183E-3</v>
      </c>
      <c r="I2896" s="8"/>
      <c r="J2896" s="10"/>
      <c r="AC2896" s="14"/>
      <c r="AD2896" s="15"/>
    </row>
    <row r="2897" spans="1:30" hidden="1" outlineLevel="1" x14ac:dyDescent="0.3">
      <c r="A2897" s="20">
        <v>40716</v>
      </c>
      <c r="B2897" s="21">
        <v>-6.6124440747681833E-3</v>
      </c>
      <c r="C2897" s="9">
        <f t="shared" si="227"/>
        <v>-1.7112444074768182E-2</v>
      </c>
      <c r="D2897" s="6">
        <f t="shared" si="228"/>
        <v>2.9283574221206869E-4</v>
      </c>
      <c r="E2897" s="6">
        <f t="shared" si="230"/>
        <v>2.1488471375817827E-6</v>
      </c>
      <c r="F2897" s="6">
        <f t="shared" si="229"/>
        <v>0.31478804605028943</v>
      </c>
      <c r="G2897" s="17">
        <v>4.303758020145162E-3</v>
      </c>
      <c r="H2897" s="9">
        <f t="shared" si="226"/>
        <v>5.6105975265589077E-3</v>
      </c>
      <c r="I2897" s="8"/>
      <c r="J2897" s="10"/>
      <c r="AC2897" s="14"/>
      <c r="AD2897" s="15"/>
    </row>
    <row r="2898" spans="1:30" hidden="1" outlineLevel="1" x14ac:dyDescent="0.3">
      <c r="A2898" s="20">
        <v>40717</v>
      </c>
      <c r="B2898" s="21">
        <v>-4.9396405991465921E-3</v>
      </c>
      <c r="C2898" s="9">
        <f t="shared" si="227"/>
        <v>-1.5439640599146593E-2</v>
      </c>
      <c r="D2898" s="6">
        <f t="shared" si="228"/>
        <v>2.3838250183081576E-4</v>
      </c>
      <c r="E2898" s="6">
        <f t="shared" si="230"/>
        <v>2.9283574221206869E-4</v>
      </c>
      <c r="F2898" s="6">
        <f t="shared" si="229"/>
        <v>0.18360972073318496</v>
      </c>
      <c r="G2898" s="17">
        <v>1.5717053082188116E-2</v>
      </c>
      <c r="H2898" s="9">
        <f t="shared" si="226"/>
        <v>4.2849704868666823E-3</v>
      </c>
      <c r="I2898" s="8"/>
      <c r="J2898" s="10"/>
      <c r="AC2898" s="14"/>
      <c r="AD2898" s="15"/>
    </row>
    <row r="2899" spans="1:30" hidden="1" outlineLevel="1" x14ac:dyDescent="0.3">
      <c r="A2899" s="20">
        <v>40718</v>
      </c>
      <c r="B2899" s="21">
        <v>-9.62458483480675E-3</v>
      </c>
      <c r="C2899" s="9">
        <f t="shared" si="227"/>
        <v>-2.0124584834806752E-2</v>
      </c>
      <c r="D2899" s="6">
        <f t="shared" si="228"/>
        <v>4.0499891477333391E-4</v>
      </c>
      <c r="E2899" s="6">
        <f t="shared" si="230"/>
        <v>2.3838250183081576E-4</v>
      </c>
      <c r="F2899" s="6">
        <f t="shared" si="229"/>
        <v>2.2303139300888555</v>
      </c>
      <c r="G2899" s="17">
        <v>5.0814379089266044E-3</v>
      </c>
      <c r="H2899" s="9">
        <f t="shared" si="226"/>
        <v>1.4934235601760324E-2</v>
      </c>
      <c r="I2899" s="8"/>
      <c r="J2899" s="10"/>
      <c r="AC2899" s="14"/>
      <c r="AD2899" s="15"/>
    </row>
    <row r="2900" spans="1:30" hidden="1" outlineLevel="1" x14ac:dyDescent="0.3">
      <c r="A2900" s="20">
        <v>40721</v>
      </c>
      <c r="B2900" s="21">
        <v>9.0899664591282403E-3</v>
      </c>
      <c r="C2900" s="9">
        <f t="shared" si="227"/>
        <v>-1.4100335408717603E-3</v>
      </c>
      <c r="D2900" s="6">
        <f t="shared" si="228"/>
        <v>1.9881945863833543E-6</v>
      </c>
      <c r="E2900" s="6">
        <f t="shared" si="230"/>
        <v>4.0499891477333391E-4</v>
      </c>
      <c r="F2900" s="6">
        <f t="shared" si="229"/>
        <v>0.24898596599872108</v>
      </c>
      <c r="G2900" s="17">
        <v>8.1132119019274012E-3</v>
      </c>
      <c r="H2900" s="9">
        <f t="shared" si="226"/>
        <v>4.9898493564307237E-3</v>
      </c>
      <c r="I2900" s="8"/>
      <c r="J2900" s="10"/>
      <c r="AC2900" s="14"/>
      <c r="AD2900" s="15"/>
    </row>
    <row r="2901" spans="1:30" hidden="1" outlineLevel="1" x14ac:dyDescent="0.3">
      <c r="A2901" s="20">
        <v>40722</v>
      </c>
      <c r="B2901" s="21">
        <v>1.1978466275014104E-2</v>
      </c>
      <c r="C2901" s="9">
        <f t="shared" si="227"/>
        <v>1.478466275014103E-3</v>
      </c>
      <c r="D2901" s="6">
        <f t="shared" si="228"/>
        <v>2.185862526354077E-6</v>
      </c>
      <c r="E2901" s="6">
        <f t="shared" si="230"/>
        <v>1.9881945863833543E-6</v>
      </c>
      <c r="F2901" s="6">
        <f t="shared" si="229"/>
        <v>0.60728746056451233</v>
      </c>
      <c r="G2901" s="17">
        <v>4.8383463268210913E-3</v>
      </c>
      <c r="H2901" s="9">
        <f t="shared" si="226"/>
        <v>7.7928650736716369E-3</v>
      </c>
      <c r="I2901" s="8"/>
      <c r="J2901" s="10"/>
      <c r="AC2901" s="14"/>
      <c r="AD2901" s="15"/>
    </row>
    <row r="2902" spans="1:30" hidden="1" outlineLevel="1" x14ac:dyDescent="0.3">
      <c r="A2902" s="20">
        <v>40723</v>
      </c>
      <c r="B2902" s="21">
        <v>5.9492334106862731E-3</v>
      </c>
      <c r="C2902" s="9">
        <f t="shared" si="227"/>
        <v>-4.5507665893137275E-3</v>
      </c>
      <c r="D2902" s="6">
        <f t="shared" si="228"/>
        <v>2.0709476550414098E-5</v>
      </c>
      <c r="E2902" s="6">
        <f t="shared" si="230"/>
        <v>2.185862526354077E-6</v>
      </c>
      <c r="F2902" s="6">
        <f t="shared" si="229"/>
        <v>0.22737974401170299</v>
      </c>
      <c r="G2902" s="17">
        <v>4.8715911586176986E-3</v>
      </c>
      <c r="H2902" s="9">
        <f t="shared" si="226"/>
        <v>4.7684352151591931E-3</v>
      </c>
      <c r="I2902" s="8"/>
      <c r="J2902" s="10"/>
      <c r="AC2902" s="14"/>
      <c r="AD2902" s="15"/>
    </row>
    <row r="2903" spans="1:30" hidden="1" outlineLevel="1" x14ac:dyDescent="0.3">
      <c r="A2903" s="20">
        <v>40724</v>
      </c>
      <c r="B2903" s="21">
        <v>1.2394502215882751E-2</v>
      </c>
      <c r="C2903" s="9">
        <f t="shared" si="227"/>
        <v>1.8945022158827502E-3</v>
      </c>
      <c r="D2903" s="6">
        <f t="shared" si="228"/>
        <v>3.5891386459846508E-6</v>
      </c>
      <c r="E2903" s="6">
        <f t="shared" si="230"/>
        <v>2.0709476550414098E-5</v>
      </c>
      <c r="F2903" s="6">
        <f t="shared" si="229"/>
        <v>0.23027147709031506</v>
      </c>
      <c r="G2903" s="17">
        <v>5.8235887325551218E-3</v>
      </c>
      <c r="H2903" s="9">
        <f t="shared" si="226"/>
        <v>4.7986610329373656E-3</v>
      </c>
      <c r="I2903" s="8"/>
      <c r="J2903" s="10"/>
      <c r="AC2903" s="14"/>
      <c r="AD2903" s="15"/>
    </row>
    <row r="2904" spans="1:30" hidden="1" outlineLevel="1" x14ac:dyDescent="0.3">
      <c r="A2904" s="20">
        <v>40725</v>
      </c>
      <c r="B2904" s="21">
        <v>1.3476137096984558E-2</v>
      </c>
      <c r="C2904" s="9">
        <f t="shared" si="227"/>
        <v>2.9761370969845578E-3</v>
      </c>
      <c r="D2904" s="6">
        <f t="shared" si="228"/>
        <v>8.8573920200476714E-6</v>
      </c>
      <c r="E2904" s="6">
        <f t="shared" si="230"/>
        <v>3.5891386459846508E-6</v>
      </c>
      <c r="F2904" s="6">
        <f t="shared" si="229"/>
        <v>0.32146936154727118</v>
      </c>
      <c r="G2904" s="17">
        <v>7.0473522002591537E-3</v>
      </c>
      <c r="H2904" s="9">
        <f t="shared" si="226"/>
        <v>5.669826818759733E-3</v>
      </c>
      <c r="I2904" s="8"/>
      <c r="J2904" s="10"/>
      <c r="AC2904" s="14"/>
      <c r="AD2904" s="15"/>
    </row>
    <row r="2905" spans="1:30" hidden="1" outlineLevel="1" x14ac:dyDescent="0.3">
      <c r="A2905" s="20">
        <v>40729</v>
      </c>
      <c r="B2905" s="21">
        <v>-1.0256907723157373E-3</v>
      </c>
      <c r="C2905" s="9">
        <f t="shared" si="227"/>
        <v>-1.1525690772315737E-2</v>
      </c>
      <c r="D2905" s="6">
        <f t="shared" si="228"/>
        <v>1.3284154777904413E-4</v>
      </c>
      <c r="E2905" s="6">
        <f t="shared" si="230"/>
        <v>8.8573920200476714E-6</v>
      </c>
      <c r="F2905" s="6">
        <f t="shared" si="229"/>
        <v>0.46255095486999442</v>
      </c>
      <c r="G2905" s="17">
        <v>3.3475102298023093E-3</v>
      </c>
      <c r="H2905" s="9">
        <f t="shared" si="226"/>
        <v>6.8011098717047237E-3</v>
      </c>
      <c r="I2905" s="8"/>
      <c r="J2905" s="10"/>
      <c r="AC2905" s="14"/>
      <c r="AD2905" s="15"/>
    </row>
    <row r="2906" spans="1:30" hidden="1" outlineLevel="1" x14ac:dyDescent="0.3">
      <c r="A2906" s="20">
        <v>40730</v>
      </c>
      <c r="B2906" s="21">
        <v>4.4570370641758847E-3</v>
      </c>
      <c r="C2906" s="9">
        <f t="shared" si="227"/>
        <v>-6.0429629358241159E-3</v>
      </c>
      <c r="D2906" s="6">
        <f t="shared" si="228"/>
        <v>3.651740104374402E-5</v>
      </c>
      <c r="E2906" s="6">
        <f t="shared" si="230"/>
        <v>1.3284154777904413E-4</v>
      </c>
      <c r="F2906" s="6">
        <f t="shared" si="229"/>
        <v>0.11807292347931453</v>
      </c>
      <c r="G2906" s="17">
        <v>4.7370977939885598E-3</v>
      </c>
      <c r="H2906" s="9">
        <f t="shared" si="226"/>
        <v>3.4361740858011624E-3</v>
      </c>
      <c r="I2906" s="8"/>
      <c r="J2906" s="10"/>
      <c r="AC2906" s="14"/>
      <c r="AD2906" s="15"/>
    </row>
    <row r="2907" spans="1:30" hidden="1" outlineLevel="1" x14ac:dyDescent="0.3">
      <c r="A2907" s="20">
        <v>40731</v>
      </c>
      <c r="B2907" s="21">
        <v>7.3757543435870217E-3</v>
      </c>
      <c r="C2907" s="9">
        <f t="shared" si="227"/>
        <v>-3.124245656412979E-3</v>
      </c>
      <c r="D2907" s="6">
        <f t="shared" si="228"/>
        <v>9.7609109216153662E-6</v>
      </c>
      <c r="E2907" s="6">
        <f t="shared" si="230"/>
        <v>3.651740104374402E-5</v>
      </c>
      <c r="F2907" s="6">
        <f t="shared" si="229"/>
        <v>0.21869658183937812</v>
      </c>
      <c r="G2907" s="17">
        <v>5.5449241943656994E-3</v>
      </c>
      <c r="H2907" s="9">
        <f t="shared" si="226"/>
        <v>4.6765006344421482E-3</v>
      </c>
      <c r="I2907" s="8"/>
      <c r="J2907" s="10"/>
      <c r="AC2907" s="14"/>
      <c r="AD2907" s="15"/>
    </row>
    <row r="2908" spans="1:30" hidden="1" outlineLevel="1" x14ac:dyDescent="0.3">
      <c r="A2908" s="20">
        <v>40732</v>
      </c>
      <c r="B2908" s="21">
        <v>-4.9092425458426249E-3</v>
      </c>
      <c r="C2908" s="9">
        <f t="shared" si="227"/>
        <v>-1.5409242545842625E-2</v>
      </c>
      <c r="D2908" s="6">
        <f t="shared" si="228"/>
        <v>2.374447558366065E-4</v>
      </c>
      <c r="E2908" s="6">
        <f t="shared" si="230"/>
        <v>9.7609109216153662E-6</v>
      </c>
      <c r="F2908" s="6">
        <f t="shared" si="229"/>
        <v>0.29309374573366792</v>
      </c>
      <c r="G2908" s="17">
        <v>8.7050867533041473E-3</v>
      </c>
      <c r="H2908" s="9">
        <f t="shared" si="226"/>
        <v>5.4138133116470501E-3</v>
      </c>
      <c r="I2908" s="8"/>
      <c r="J2908" s="10"/>
      <c r="AC2908" s="14"/>
      <c r="AD2908" s="15"/>
    </row>
    <row r="2909" spans="1:30" hidden="1" outlineLevel="1" x14ac:dyDescent="0.3">
      <c r="A2909" s="20">
        <v>40735</v>
      </c>
      <c r="B2909" s="21">
        <v>-1.2036919217982479E-2</v>
      </c>
      <c r="C2909" s="9">
        <f t="shared" si="227"/>
        <v>-2.2536919217982482E-2</v>
      </c>
      <c r="D2909" s="6">
        <f t="shared" si="228"/>
        <v>5.0791272783786811E-4</v>
      </c>
      <c r="E2909" s="6">
        <f t="shared" si="230"/>
        <v>2.374447558366065E-4</v>
      </c>
      <c r="F2909" s="6">
        <f t="shared" si="229"/>
        <v>0.69645254419369074</v>
      </c>
      <c r="G2909" s="17">
        <v>7.5234004146090168E-3</v>
      </c>
      <c r="H2909" s="9">
        <f t="shared" si="226"/>
        <v>8.3453732342759282E-3</v>
      </c>
      <c r="I2909" s="8"/>
      <c r="J2909" s="10"/>
      <c r="AC2909" s="14"/>
      <c r="AD2909" s="15"/>
    </row>
    <row r="2910" spans="1:30" hidden="1" outlineLevel="1" x14ac:dyDescent="0.3">
      <c r="A2910" s="20">
        <v>40736</v>
      </c>
      <c r="B2910" s="21">
        <v>-4.7193397511377929E-3</v>
      </c>
      <c r="C2910" s="9">
        <f t="shared" si="227"/>
        <v>-1.5219339751137793E-2</v>
      </c>
      <c r="D2910" s="6">
        <f t="shared" si="228"/>
        <v>2.3162830246056297E-4</v>
      </c>
      <c r="E2910" s="6">
        <f t="shared" si="230"/>
        <v>5.0791272783786811E-4</v>
      </c>
      <c r="F2910" s="6">
        <f t="shared" si="229"/>
        <v>0.52468910742879782</v>
      </c>
      <c r="G2910" s="17">
        <v>6.8600941336785185E-3</v>
      </c>
      <c r="H2910" s="9">
        <f t="shared" si="226"/>
        <v>7.2435426928319944E-3</v>
      </c>
      <c r="I2910" s="8"/>
      <c r="J2910" s="10"/>
      <c r="AC2910" s="14"/>
      <c r="AD2910" s="15"/>
    </row>
    <row r="2911" spans="1:30" hidden="1" outlineLevel="1" x14ac:dyDescent="0.3">
      <c r="A2911" s="20">
        <v>40737</v>
      </c>
      <c r="B2911" s="21">
        <v>3.5872674165433648E-3</v>
      </c>
      <c r="C2911" s="9">
        <f t="shared" si="227"/>
        <v>-6.9127325834566359E-3</v>
      </c>
      <c r="D2911" s="6">
        <f t="shared" si="228"/>
        <v>4.7785871770383052E-5</v>
      </c>
      <c r="E2911" s="6">
        <f t="shared" si="230"/>
        <v>2.3162830246056297E-4</v>
      </c>
      <c r="F2911" s="6">
        <f t="shared" si="229"/>
        <v>0.43922850519184137</v>
      </c>
      <c r="G2911" s="17">
        <v>1.0397675021742039E-2</v>
      </c>
      <c r="H2911" s="9">
        <f t="shared" si="226"/>
        <v>6.6274316683904129E-3</v>
      </c>
      <c r="I2911" s="8"/>
      <c r="J2911" s="10"/>
      <c r="AC2911" s="14"/>
      <c r="AD2911" s="15"/>
    </row>
    <row r="2912" spans="1:30" hidden="1" outlineLevel="1" x14ac:dyDescent="0.3">
      <c r="A2912" s="20">
        <v>40738</v>
      </c>
      <c r="B2912" s="21">
        <v>-4.3716884200351667E-3</v>
      </c>
      <c r="C2912" s="9">
        <f t="shared" si="227"/>
        <v>-1.4871688420035167E-2</v>
      </c>
      <c r="D2912" s="6">
        <f t="shared" si="228"/>
        <v>2.2116711646260809E-4</v>
      </c>
      <c r="E2912" s="6">
        <f t="shared" si="230"/>
        <v>4.7785871770383052E-5</v>
      </c>
      <c r="F2912" s="6">
        <f t="shared" si="229"/>
        <v>0.98605685775787155</v>
      </c>
      <c r="G2912" s="17">
        <v>9.1574701992217736E-3</v>
      </c>
      <c r="H2912" s="9">
        <f t="shared" si="226"/>
        <v>9.9300395656707809E-3</v>
      </c>
      <c r="I2912" s="8"/>
      <c r="J2912" s="10"/>
      <c r="AC2912" s="14"/>
      <c r="AD2912" s="15"/>
    </row>
    <row r="2913" spans="1:30" hidden="1" outlineLevel="1" x14ac:dyDescent="0.3">
      <c r="A2913" s="20">
        <v>40739</v>
      </c>
      <c r="B2913" s="21">
        <v>3.4202069762281325E-3</v>
      </c>
      <c r="C2913" s="9">
        <f t="shared" si="227"/>
        <v>-7.0797930237718682E-3</v>
      </c>
      <c r="D2913" s="6">
        <f t="shared" si="228"/>
        <v>5.0123469259448811E-5</v>
      </c>
      <c r="E2913" s="6">
        <f t="shared" si="230"/>
        <v>2.2116711646260809E-4</v>
      </c>
      <c r="F2913" s="6">
        <f t="shared" si="229"/>
        <v>0.76883131050534093</v>
      </c>
      <c r="G2913" s="17">
        <v>4.8637607322728899E-3</v>
      </c>
      <c r="H2913" s="9">
        <f t="shared" si="226"/>
        <v>8.7683026322392683E-3</v>
      </c>
      <c r="I2913" s="8"/>
      <c r="J2913" s="10"/>
      <c r="AC2913" s="14"/>
      <c r="AD2913" s="15"/>
    </row>
    <row r="2914" spans="1:30" hidden="1" outlineLevel="1" x14ac:dyDescent="0.3">
      <c r="A2914" s="20">
        <v>40742</v>
      </c>
      <c r="B2914" s="21">
        <v>-7.6067713255417134E-3</v>
      </c>
      <c r="C2914" s="9">
        <f t="shared" si="227"/>
        <v>-1.8106771325541712E-2</v>
      </c>
      <c r="D2914" s="6">
        <f t="shared" si="228"/>
        <v>3.2785516783545956E-4</v>
      </c>
      <c r="E2914" s="6">
        <f t="shared" si="230"/>
        <v>5.0123469259448811E-5</v>
      </c>
      <c r="F2914" s="6">
        <f t="shared" si="229"/>
        <v>0.22958918808878898</v>
      </c>
      <c r="G2914" s="17">
        <v>9.8377208569908735E-3</v>
      </c>
      <c r="H2914" s="9">
        <f t="shared" si="226"/>
        <v>4.7915465988424763E-3</v>
      </c>
      <c r="I2914" s="8"/>
      <c r="J2914" s="10"/>
      <c r="AC2914" s="14"/>
      <c r="AD2914" s="15"/>
    </row>
    <row r="2915" spans="1:30" hidden="1" outlineLevel="1" x14ac:dyDescent="0.3">
      <c r="A2915" s="20">
        <v>40743</v>
      </c>
      <c r="B2915" s="21">
        <v>1.6198901979238879E-2</v>
      </c>
      <c r="C2915" s="9">
        <f t="shared" si="227"/>
        <v>5.6989019792388785E-3</v>
      </c>
      <c r="D2915" s="6">
        <f t="shared" si="228"/>
        <v>3.2477483768972805E-5</v>
      </c>
      <c r="E2915" s="6">
        <f t="shared" si="230"/>
        <v>3.2785516783545956E-4</v>
      </c>
      <c r="F2915" s="6">
        <f t="shared" si="229"/>
        <v>0.88457099565574693</v>
      </c>
      <c r="G2915" s="17">
        <v>7.8791107886953954E-3</v>
      </c>
      <c r="H2915" s="9">
        <f t="shared" si="226"/>
        <v>9.4051634523582145E-3</v>
      </c>
      <c r="I2915" s="8"/>
      <c r="J2915" s="10"/>
      <c r="AC2915" s="14"/>
      <c r="AD2915" s="15"/>
    </row>
    <row r="2916" spans="1:30" hidden="1" outlineLevel="1" x14ac:dyDescent="0.3">
      <c r="A2916" s="20">
        <v>40744</v>
      </c>
      <c r="B2916" s="21">
        <v>-1.2329237337830687E-3</v>
      </c>
      <c r="C2916" s="9">
        <f t="shared" si="227"/>
        <v>-1.173292373378307E-2</v>
      </c>
      <c r="D2916" s="6">
        <f t="shared" si="228"/>
        <v>1.3766149934277006E-4</v>
      </c>
      <c r="E2916" s="6">
        <f t="shared" si="230"/>
        <v>3.2477483768972805E-5</v>
      </c>
      <c r="F2916" s="6">
        <f t="shared" si="229"/>
        <v>0.57375402475154269</v>
      </c>
      <c r="G2916" s="17">
        <v>2.9481446238825721E-3</v>
      </c>
      <c r="H2916" s="9">
        <f t="shared" si="226"/>
        <v>7.574655271043975E-3</v>
      </c>
      <c r="I2916" s="8"/>
      <c r="J2916" s="10"/>
      <c r="AC2916" s="14"/>
      <c r="AD2916" s="15"/>
    </row>
    <row r="2917" spans="1:30" hidden="1" outlineLevel="1" x14ac:dyDescent="0.3">
      <c r="A2917" s="20">
        <v>40745</v>
      </c>
      <c r="B2917" s="21">
        <v>1.2057235646140117E-2</v>
      </c>
      <c r="C2917" s="9">
        <f t="shared" si="227"/>
        <v>1.5572356461401159E-3</v>
      </c>
      <c r="D2917" s="6">
        <f t="shared" si="228"/>
        <v>2.4249828576094246E-6</v>
      </c>
      <c r="E2917" s="6">
        <f t="shared" si="230"/>
        <v>1.3766149934277006E-4</v>
      </c>
      <c r="F2917" s="6">
        <f t="shared" si="229"/>
        <v>9.5552710179384701E-2</v>
      </c>
      <c r="G2917" s="17">
        <v>7.0301910765198788E-3</v>
      </c>
      <c r="H2917" s="9">
        <f t="shared" si="226"/>
        <v>3.0911601411021191E-3</v>
      </c>
      <c r="I2917" s="8"/>
      <c r="J2917" s="10"/>
      <c r="AC2917" s="14"/>
      <c r="AD2917" s="15"/>
    </row>
    <row r="2918" spans="1:30" hidden="1" outlineLevel="1" x14ac:dyDescent="0.3">
      <c r="A2918" s="20">
        <v>40746</v>
      </c>
      <c r="B2918" s="21">
        <v>-3.4047684227601909E-3</v>
      </c>
      <c r="C2918" s="9">
        <f t="shared" si="227"/>
        <v>-1.3904768422760191E-2</v>
      </c>
      <c r="D2918" s="6">
        <f t="shared" si="228"/>
        <v>1.9334258489058894E-4</v>
      </c>
      <c r="E2918" s="6">
        <f t="shared" si="230"/>
        <v>2.4249828576094246E-6</v>
      </c>
      <c r="F2918" s="6">
        <f t="shared" si="229"/>
        <v>0.46038706492880521</v>
      </c>
      <c r="G2918" s="17">
        <v>4.7587476184693936E-3</v>
      </c>
      <c r="H2918" s="9">
        <f t="shared" si="226"/>
        <v>6.785182863628697E-3</v>
      </c>
      <c r="I2918" s="8"/>
      <c r="J2918" s="10"/>
      <c r="AC2918" s="14"/>
      <c r="AD2918" s="15"/>
    </row>
    <row r="2919" spans="1:30" hidden="1" outlineLevel="1" x14ac:dyDescent="0.3">
      <c r="A2919" s="20">
        <v>40749</v>
      </c>
      <c r="B2919" s="21">
        <v>-6.9922332474479975E-3</v>
      </c>
      <c r="C2919" s="9">
        <f t="shared" si="227"/>
        <v>-1.7492233247447999E-2</v>
      </c>
      <c r="D2919" s="6">
        <f t="shared" si="228"/>
        <v>3.0597822398312517E-4</v>
      </c>
      <c r="E2919" s="6">
        <f t="shared" si="230"/>
        <v>1.9334258489058894E-4</v>
      </c>
      <c r="F2919" s="6">
        <f t="shared" si="229"/>
        <v>0.22054076803780531</v>
      </c>
      <c r="G2919" s="17">
        <v>7.1298099731144432E-3</v>
      </c>
      <c r="H2919" s="9">
        <f t="shared" si="226"/>
        <v>4.6961768284191057E-3</v>
      </c>
      <c r="I2919" s="8"/>
      <c r="J2919" s="10"/>
      <c r="AC2919" s="14"/>
      <c r="AD2919" s="15"/>
    </row>
    <row r="2920" spans="1:30" hidden="1" outlineLevel="1" x14ac:dyDescent="0.3">
      <c r="A2920" s="20">
        <v>40750</v>
      </c>
      <c r="B2920" s="21">
        <v>-7.2925832713646183E-3</v>
      </c>
      <c r="C2920" s="9">
        <f t="shared" si="227"/>
        <v>-1.7792583271364619E-2</v>
      </c>
      <c r="D2920" s="6">
        <f t="shared" si="228"/>
        <v>3.1657601946844411E-4</v>
      </c>
      <c r="E2920" s="6">
        <f t="shared" si="230"/>
        <v>3.0597822398312517E-4</v>
      </c>
      <c r="F2920" s="6">
        <f t="shared" si="229"/>
        <v>0.47302725790819694</v>
      </c>
      <c r="G2920" s="17">
        <v>3.8913795319164913E-3</v>
      </c>
      <c r="H2920" s="9">
        <f t="shared" si="226"/>
        <v>6.8776977100494675E-3</v>
      </c>
      <c r="I2920" s="8"/>
      <c r="J2920" s="10"/>
      <c r="AC2920" s="14"/>
      <c r="AD2920" s="15"/>
    </row>
    <row r="2921" spans="1:30" hidden="1" outlineLevel="1" x14ac:dyDescent="0.3">
      <c r="A2921" s="20">
        <v>40751</v>
      </c>
      <c r="B2921" s="21">
        <v>-1.6026081188701014E-2</v>
      </c>
      <c r="C2921" s="9">
        <f t="shared" si="227"/>
        <v>-2.6526081188701013E-2</v>
      </c>
      <c r="D2921" s="6">
        <f t="shared" si="228"/>
        <v>7.0363298322955771E-4</v>
      </c>
      <c r="E2921" s="6">
        <f t="shared" si="230"/>
        <v>3.1657601946844411E-4</v>
      </c>
      <c r="F2921" s="6">
        <f t="shared" si="229"/>
        <v>0.15333997345787109</v>
      </c>
      <c r="G2921" s="17">
        <v>7.1823360385583459E-3</v>
      </c>
      <c r="H2921" s="9">
        <f t="shared" si="226"/>
        <v>3.9158648273130044E-3</v>
      </c>
      <c r="I2921" s="8"/>
      <c r="J2921" s="10"/>
      <c r="AC2921" s="14"/>
      <c r="AD2921" s="15"/>
    </row>
    <row r="2922" spans="1:30" hidden="1" outlineLevel="1" x14ac:dyDescent="0.3">
      <c r="A2922" s="20">
        <v>40752</v>
      </c>
      <c r="B2922" s="21">
        <v>-5.0882493944836953E-3</v>
      </c>
      <c r="C2922" s="9">
        <f t="shared" si="227"/>
        <v>-1.5588249394483696E-2</v>
      </c>
      <c r="D2922" s="6">
        <f t="shared" si="228"/>
        <v>2.4299351918462132E-4</v>
      </c>
      <c r="E2922" s="6">
        <f t="shared" si="230"/>
        <v>7.0363298322955771E-4</v>
      </c>
      <c r="F2922" s="6">
        <f t="shared" si="229"/>
        <v>0.47976781714902578</v>
      </c>
      <c r="G2922" s="17">
        <v>8.7790945595464381E-3</v>
      </c>
      <c r="H2922" s="9">
        <f t="shared" si="226"/>
        <v>6.9265273922004076E-3</v>
      </c>
      <c r="I2922" s="8"/>
      <c r="J2922" s="10"/>
      <c r="AC2922" s="14"/>
      <c r="AD2922" s="15"/>
    </row>
    <row r="2923" spans="1:30" hidden="1" outlineLevel="1" x14ac:dyDescent="0.3">
      <c r="A2923" s="20">
        <v>40753</v>
      </c>
      <c r="B2923" s="21">
        <v>-7.9456370434820237E-3</v>
      </c>
      <c r="C2923" s="9">
        <f t="shared" si="227"/>
        <v>-1.8445637043482024E-2</v>
      </c>
      <c r="D2923" s="6">
        <f t="shared" si="228"/>
        <v>3.4024152593987626E-4</v>
      </c>
      <c r="E2923" s="6">
        <f t="shared" si="230"/>
        <v>2.4299351918462132E-4</v>
      </c>
      <c r="F2923" s="6">
        <f t="shared" si="229"/>
        <v>0.70804269499913597</v>
      </c>
      <c r="G2923" s="17">
        <v>8.0772605038381406E-3</v>
      </c>
      <c r="H2923" s="9">
        <f t="shared" si="226"/>
        <v>8.4145272891537753E-3</v>
      </c>
      <c r="I2923" s="8"/>
      <c r="J2923" s="10"/>
      <c r="AC2923" s="14"/>
      <c r="AD2923" s="15"/>
    </row>
    <row r="2924" spans="1:30" hidden="1" outlineLevel="1" x14ac:dyDescent="0.3">
      <c r="A2924" s="20">
        <v>40756</v>
      </c>
      <c r="B2924" s="21">
        <v>-8.8565826816388411E-4</v>
      </c>
      <c r="C2924" s="9">
        <f t="shared" si="227"/>
        <v>-1.1385658268163885E-2</v>
      </c>
      <c r="D2924" s="6">
        <f t="shared" si="228"/>
        <v>1.2963321419940863E-4</v>
      </c>
      <c r="E2924" s="6">
        <f t="shared" si="230"/>
        <v>3.4024152593987626E-4</v>
      </c>
      <c r="F2924" s="6">
        <f t="shared" si="229"/>
        <v>0.60207984559516625</v>
      </c>
      <c r="G2924" s="17">
        <v>1.5304569985017511E-2</v>
      </c>
      <c r="H2924" s="9">
        <f t="shared" si="226"/>
        <v>7.7593804236882613E-3</v>
      </c>
      <c r="I2924" s="8"/>
      <c r="J2924" s="10"/>
      <c r="AC2924" s="14"/>
      <c r="AD2924" s="15"/>
    </row>
    <row r="2925" spans="1:30" hidden="1" outlineLevel="1" x14ac:dyDescent="0.3">
      <c r="A2925" s="20">
        <v>40757</v>
      </c>
      <c r="B2925" s="21">
        <v>-2.2157570909161622E-2</v>
      </c>
      <c r="C2925" s="9">
        <f t="shared" si="227"/>
        <v>-3.2657570909161625E-2</v>
      </c>
      <c r="D2925" s="6">
        <f t="shared" si="228"/>
        <v>1.0665169376869196E-3</v>
      </c>
      <c r="E2925" s="6">
        <f t="shared" si="230"/>
        <v>1.2963321419940863E-4</v>
      </c>
      <c r="F2925" s="6">
        <f t="shared" si="229"/>
        <v>2.1156991722602507</v>
      </c>
      <c r="G2925" s="17">
        <v>8.509144275335178E-3</v>
      </c>
      <c r="H2925" s="9">
        <f t="shared" si="226"/>
        <v>1.4545443177367444E-2</v>
      </c>
      <c r="I2925" s="8"/>
      <c r="J2925" s="10"/>
      <c r="AC2925" s="14"/>
      <c r="AD2925" s="15"/>
    </row>
    <row r="2926" spans="1:30" hidden="1" outlineLevel="1" x14ac:dyDescent="0.3">
      <c r="A2926" s="20">
        <v>40758</v>
      </c>
      <c r="B2926" s="21">
        <v>2.5098053421745894E-3</v>
      </c>
      <c r="C2926" s="9">
        <f t="shared" si="227"/>
        <v>-7.9901946578254113E-3</v>
      </c>
      <c r="D2926" s="6">
        <f t="shared" si="228"/>
        <v>6.3843210669941742E-5</v>
      </c>
      <c r="E2926" s="6">
        <f t="shared" si="230"/>
        <v>1.0665169376869196E-3</v>
      </c>
      <c r="F2926" s="6">
        <f t="shared" si="229"/>
        <v>0.6662552659751878</v>
      </c>
      <c r="G2926" s="17">
        <v>1.4153218155362728E-2</v>
      </c>
      <c r="H2926" s="9">
        <f t="shared" si="226"/>
        <v>8.1624461160560678E-3</v>
      </c>
      <c r="I2926" s="8"/>
      <c r="J2926" s="10"/>
      <c r="AC2926" s="14"/>
      <c r="AD2926" s="15"/>
    </row>
    <row r="2927" spans="1:30" hidden="1" outlineLevel="1" x14ac:dyDescent="0.3">
      <c r="A2927" s="20">
        <v>40759</v>
      </c>
      <c r="B2927" s="21">
        <v>-4.4058508502096652E-2</v>
      </c>
      <c r="C2927" s="9">
        <f t="shared" si="227"/>
        <v>-5.4558508502096655E-2</v>
      </c>
      <c r="D2927" s="6">
        <f t="shared" si="228"/>
        <v>2.9766308499733531E-3</v>
      </c>
      <c r="E2927" s="6">
        <f t="shared" si="230"/>
        <v>6.3843210669941742E-5</v>
      </c>
      <c r="F2927" s="6">
        <f t="shared" si="229"/>
        <v>1.8119099032858397</v>
      </c>
      <c r="G2927" s="17">
        <v>1.7840299647120299E-2</v>
      </c>
      <c r="H2927" s="9">
        <f t="shared" si="226"/>
        <v>1.3460720275252136E-2</v>
      </c>
      <c r="I2927" s="8"/>
      <c r="J2927" s="10"/>
      <c r="AC2927" s="14"/>
      <c r="AD2927" s="15"/>
    </row>
    <row r="2928" spans="1:30" hidden="1" outlineLevel="1" x14ac:dyDescent="0.3">
      <c r="A2928" s="20">
        <v>40760</v>
      </c>
      <c r="B2928" s="21">
        <v>5.3381842134698687E-3</v>
      </c>
      <c r="C2928" s="9">
        <f t="shared" si="227"/>
        <v>-5.161815786530132E-3</v>
      </c>
      <c r="D2928" s="6">
        <f t="shared" si="228"/>
        <v>2.6644342214071684E-5</v>
      </c>
      <c r="E2928" s="6">
        <f t="shared" si="230"/>
        <v>2.9766308499733531E-3</v>
      </c>
      <c r="F2928" s="6">
        <f t="shared" si="229"/>
        <v>2.8685534293229522</v>
      </c>
      <c r="G2928" s="17">
        <v>2.5110158985949579E-2</v>
      </c>
      <c r="H2928" s="9">
        <f t="shared" si="226"/>
        <v>1.6936804389621297E-2</v>
      </c>
      <c r="I2928" s="8"/>
      <c r="J2928" s="10"/>
      <c r="AC2928" s="14"/>
      <c r="AD2928" s="15"/>
    </row>
    <row r="2929" spans="1:30" hidden="1" outlineLevel="1" x14ac:dyDescent="0.3">
      <c r="A2929" s="20">
        <v>40763</v>
      </c>
      <c r="B2929" s="21">
        <v>-5.7061188148694632E-2</v>
      </c>
      <c r="C2929" s="9">
        <f t="shared" si="227"/>
        <v>-6.7561188148694634E-2</v>
      </c>
      <c r="D2929" s="6">
        <f t="shared" si="228"/>
        <v>4.5645141440633164E-3</v>
      </c>
      <c r="E2929" s="6">
        <f t="shared" si="230"/>
        <v>2.6644342214071684E-5</v>
      </c>
      <c r="F2929" s="6">
        <f t="shared" si="229"/>
        <v>5.6652688666769517</v>
      </c>
      <c r="G2929" s="17">
        <v>2.1423546640688681E-2</v>
      </c>
      <c r="H2929" s="9">
        <f t="shared" si="226"/>
        <v>2.3801825280169067E-2</v>
      </c>
      <c r="I2929" s="8"/>
      <c r="J2929" s="10"/>
      <c r="AC2929" s="14"/>
      <c r="AD2929" s="15"/>
    </row>
    <row r="2930" spans="1:30" hidden="1" outlineLevel="1" x14ac:dyDescent="0.3">
      <c r="A2930" s="20">
        <v>40764</v>
      </c>
      <c r="B2930" s="21">
        <v>3.9000620540023692E-2</v>
      </c>
      <c r="C2930" s="9">
        <f t="shared" si="227"/>
        <v>2.850062054002369E-2</v>
      </c>
      <c r="D2930" s="6">
        <f t="shared" si="228"/>
        <v>8.1228537116642024E-4</v>
      </c>
      <c r="E2930" s="6">
        <f t="shared" si="230"/>
        <v>4.5645141440633164E-3</v>
      </c>
      <c r="F2930" s="6">
        <f t="shared" si="229"/>
        <v>4.1287603088135914</v>
      </c>
      <c r="G2930" s="17">
        <v>3.4551573875453857E-2</v>
      </c>
      <c r="H2930" s="9">
        <f t="shared" si="226"/>
        <v>2.0319351143217129E-2</v>
      </c>
      <c r="I2930" s="8"/>
      <c r="J2930" s="10"/>
      <c r="AC2930" s="14"/>
      <c r="AD2930" s="15"/>
    </row>
    <row r="2931" spans="1:30" hidden="1" outlineLevel="1" x14ac:dyDescent="0.3">
      <c r="A2931" s="20">
        <v>40765</v>
      </c>
      <c r="B2931" s="21">
        <v>-4.7352741223059686E-2</v>
      </c>
      <c r="C2931" s="9">
        <f t="shared" si="227"/>
        <v>-5.7852741223059688E-2</v>
      </c>
      <c r="D2931" s="6">
        <f t="shared" si="228"/>
        <v>3.3469396670223099E-3</v>
      </c>
      <c r="E2931" s="6">
        <f t="shared" si="230"/>
        <v>8.1228537116642024E-4</v>
      </c>
      <c r="F2931" s="6">
        <f t="shared" si="229"/>
        <v>10.710667431375859</v>
      </c>
      <c r="G2931" s="17">
        <v>2.1082731335350446E-2</v>
      </c>
      <c r="H2931" s="9">
        <f t="shared" si="226"/>
        <v>3.2727156050252608E-2</v>
      </c>
      <c r="I2931" s="8"/>
      <c r="J2931" s="10"/>
      <c r="AC2931" s="14"/>
      <c r="AD2931" s="15"/>
    </row>
    <row r="2932" spans="1:30" hidden="1" outlineLevel="1" x14ac:dyDescent="0.3">
      <c r="A2932" s="20">
        <v>40766</v>
      </c>
      <c r="B2932" s="21">
        <v>3.873368057888308E-2</v>
      </c>
      <c r="C2932" s="9">
        <f t="shared" si="227"/>
        <v>2.8233680578883077E-2</v>
      </c>
      <c r="D2932" s="6">
        <f t="shared" si="228"/>
        <v>7.9714071903039946E-4</v>
      </c>
      <c r="E2932" s="6">
        <f t="shared" si="230"/>
        <v>3.3469396670223099E-3</v>
      </c>
      <c r="F2932" s="6">
        <f t="shared" si="229"/>
        <v>3.9989805787551962</v>
      </c>
      <c r="G2932" s="17">
        <v>2.6913868040637154E-2</v>
      </c>
      <c r="H2932" s="9">
        <f t="shared" si="226"/>
        <v>1.9997451284489223E-2</v>
      </c>
      <c r="I2932" s="8"/>
      <c r="J2932" s="10"/>
      <c r="AC2932" s="14"/>
      <c r="AD2932" s="15"/>
    </row>
    <row r="2933" spans="1:30" hidden="1" outlineLevel="1" x14ac:dyDescent="0.3">
      <c r="A2933" s="20">
        <v>40767</v>
      </c>
      <c r="B2933" s="21">
        <v>1.1218046878703345E-2</v>
      </c>
      <c r="C2933" s="9">
        <f t="shared" si="227"/>
        <v>7.1804687870334442E-4</v>
      </c>
      <c r="D2933" s="6">
        <f t="shared" si="228"/>
        <v>5.1559132001561542E-7</v>
      </c>
      <c r="E2933" s="6">
        <f t="shared" si="230"/>
        <v>7.9714071903039946E-4</v>
      </c>
      <c r="F2933" s="6">
        <f t="shared" si="229"/>
        <v>6.50575931558439</v>
      </c>
      <c r="G2933" s="17">
        <v>1.1199039686530634E-2</v>
      </c>
      <c r="H2933" s="9">
        <f t="shared" si="226"/>
        <v>2.5506390014238375E-2</v>
      </c>
      <c r="I2933" s="8"/>
      <c r="J2933" s="10"/>
      <c r="AC2933" s="14"/>
      <c r="AD2933" s="15"/>
    </row>
    <row r="2934" spans="1:30" hidden="1" outlineLevel="1" x14ac:dyDescent="0.3">
      <c r="A2934" s="20">
        <v>40770</v>
      </c>
      <c r="B2934" s="21">
        <v>1.8801680095793891E-2</v>
      </c>
      <c r="C2934" s="9">
        <f t="shared" si="227"/>
        <v>8.3016800957938907E-3</v>
      </c>
      <c r="D2934" s="6">
        <f t="shared" si="228"/>
        <v>6.8917892412900458E-5</v>
      </c>
      <c r="E2934" s="6">
        <f t="shared" si="230"/>
        <v>5.1559132001561542E-7</v>
      </c>
      <c r="F2934" s="6">
        <f t="shared" si="229"/>
        <v>1.1410734140386727</v>
      </c>
      <c r="G2934" s="17">
        <v>7.3020770187296425E-3</v>
      </c>
      <c r="H2934" s="9">
        <f t="shared" si="226"/>
        <v>1.0682103791101604E-2</v>
      </c>
      <c r="I2934" s="8"/>
      <c r="J2934" s="10"/>
      <c r="AC2934" s="14"/>
      <c r="AD2934" s="15"/>
    </row>
    <row r="2935" spans="1:30" hidden="1" outlineLevel="1" x14ac:dyDescent="0.3">
      <c r="A2935" s="20">
        <v>40771</v>
      </c>
      <c r="B2935" s="21">
        <v>-6.7256380517881796E-3</v>
      </c>
      <c r="C2935" s="9">
        <f t="shared" si="227"/>
        <v>-1.7225638051788179E-2</v>
      </c>
      <c r="D2935" s="6">
        <f t="shared" si="228"/>
        <v>2.9672260629121284E-4</v>
      </c>
      <c r="E2935" s="6">
        <f t="shared" si="230"/>
        <v>6.8917892412900458E-5</v>
      </c>
      <c r="F2935" s="6">
        <f t="shared" si="229"/>
        <v>0.49529018494927551</v>
      </c>
      <c r="G2935" s="17">
        <v>1.2288675663151392E-2</v>
      </c>
      <c r="H2935" s="9">
        <f t="shared" si="226"/>
        <v>7.0376855922190465E-3</v>
      </c>
      <c r="I2935" s="8"/>
      <c r="J2935" s="10"/>
      <c r="AC2935" s="14"/>
      <c r="AD2935" s="15"/>
    </row>
    <row r="2936" spans="1:30" hidden="1" outlineLevel="1" x14ac:dyDescent="0.3">
      <c r="A2936" s="20">
        <v>40772</v>
      </c>
      <c r="B2936" s="21">
        <v>3.7519699245049825E-4</v>
      </c>
      <c r="C2936" s="9">
        <f t="shared" si="227"/>
        <v>-1.0124803007549503E-2</v>
      </c>
      <c r="D2936" s="6">
        <f t="shared" si="228"/>
        <v>1.0251163594168345E-4</v>
      </c>
      <c r="E2936" s="6">
        <f t="shared" si="230"/>
        <v>2.9672260629121284E-4</v>
      </c>
      <c r="F2936" s="6">
        <f t="shared" si="229"/>
        <v>1.3703157013464677</v>
      </c>
      <c r="G2936" s="17">
        <v>1.2222034544593927E-2</v>
      </c>
      <c r="H2936" s="9">
        <f t="shared" si="226"/>
        <v>1.170604844235008E-2</v>
      </c>
      <c r="I2936" s="8"/>
      <c r="J2936" s="10"/>
      <c r="AC2936" s="14"/>
      <c r="AD2936" s="15"/>
    </row>
    <row r="2937" spans="1:30" hidden="1" outlineLevel="1" x14ac:dyDescent="0.3">
      <c r="A2937" s="20">
        <v>40773</v>
      </c>
      <c r="B2937" s="21">
        <v>-3.7470015807569465E-2</v>
      </c>
      <c r="C2937" s="9">
        <f t="shared" si="227"/>
        <v>-4.7970015807569467E-2</v>
      </c>
      <c r="D2937" s="6">
        <f t="shared" si="228"/>
        <v>2.3011224165784645E-3</v>
      </c>
      <c r="E2937" s="6">
        <f t="shared" si="230"/>
        <v>1.0251163594168345E-4</v>
      </c>
      <c r="F2937" s="6">
        <f t="shared" si="229"/>
        <v>1.3556817106175842</v>
      </c>
      <c r="G2937" s="17">
        <v>2.4535868610860032E-2</v>
      </c>
      <c r="H2937" s="9">
        <f t="shared" si="226"/>
        <v>1.1643374556448762E-2</v>
      </c>
      <c r="I2937" s="8"/>
      <c r="J2937" s="10"/>
      <c r="AC2937" s="14"/>
      <c r="AD2937" s="15"/>
    </row>
    <row r="2938" spans="1:30" hidden="1" outlineLevel="1" x14ac:dyDescent="0.3">
      <c r="A2938" s="20">
        <v>40774</v>
      </c>
      <c r="B2938" s="21">
        <v>-1.585945383066785E-2</v>
      </c>
      <c r="C2938" s="9">
        <f t="shared" si="227"/>
        <v>-2.6359453830667852E-2</v>
      </c>
      <c r="D2938" s="6">
        <f t="shared" si="228"/>
        <v>6.9482080625111011E-4</v>
      </c>
      <c r="E2938" s="6">
        <f t="shared" si="230"/>
        <v>2.3011224165784645E-3</v>
      </c>
      <c r="F2938" s="6">
        <f t="shared" si="229"/>
        <v>5.4099339857862079</v>
      </c>
      <c r="G2938" s="17">
        <v>1.5558152546015286E-2</v>
      </c>
      <c r="H2938" s="9">
        <f t="shared" si="226"/>
        <v>2.325926479015665E-2</v>
      </c>
      <c r="I2938" s="8"/>
      <c r="J2938" s="10"/>
      <c r="AC2938" s="14"/>
      <c r="AD2938" s="15"/>
    </row>
    <row r="2939" spans="1:30" hidden="1" outlineLevel="1" x14ac:dyDescent="0.3">
      <c r="A2939" s="20">
        <v>40777</v>
      </c>
      <c r="B2939" s="21">
        <v>3.4145000405312325E-3</v>
      </c>
      <c r="C2939" s="9">
        <f t="shared" si="227"/>
        <v>-7.0854999594687686E-3</v>
      </c>
      <c r="D2939" s="6">
        <f t="shared" si="228"/>
        <v>5.0204309675631922E-5</v>
      </c>
      <c r="E2939" s="6">
        <f t="shared" si="230"/>
        <v>6.9482080625111011E-4</v>
      </c>
      <c r="F2939" s="6">
        <f t="shared" si="229"/>
        <v>2.1858088813762691</v>
      </c>
      <c r="G2939" s="17">
        <v>1.5465856122271922E-2</v>
      </c>
      <c r="H2939" s="9">
        <f t="shared" si="226"/>
        <v>1.4784481327988036E-2</v>
      </c>
      <c r="I2939" s="8"/>
      <c r="J2939" s="10"/>
      <c r="AC2939" s="14"/>
      <c r="AD2939" s="15"/>
    </row>
    <row r="2940" spans="1:30" hidden="1" outlineLevel="1" x14ac:dyDescent="0.3">
      <c r="A2940" s="20">
        <v>40778</v>
      </c>
      <c r="B2940" s="21">
        <v>2.924300594458076E-2</v>
      </c>
      <c r="C2940" s="9">
        <f t="shared" si="227"/>
        <v>1.8743005944580761E-2</v>
      </c>
      <c r="D2940" s="6">
        <f t="shared" si="228"/>
        <v>3.5130027183858975E-4</v>
      </c>
      <c r="E2940" s="6">
        <f t="shared" si="230"/>
        <v>5.0204309675631922E-5</v>
      </c>
      <c r="F2940" s="6">
        <f t="shared" si="229"/>
        <v>2.1601499526290477</v>
      </c>
      <c r="G2940" s="17">
        <v>1.1169128927577231E-2</v>
      </c>
      <c r="H2940" s="9">
        <f t="shared" si="226"/>
        <v>1.4697448597049243E-2</v>
      </c>
      <c r="I2940" s="8"/>
      <c r="J2940" s="10"/>
      <c r="AC2940" s="14"/>
      <c r="AD2940" s="15"/>
    </row>
    <row r="2941" spans="1:30" hidden="1" outlineLevel="1" x14ac:dyDescent="0.3">
      <c r="A2941" s="20">
        <v>40779</v>
      </c>
      <c r="B2941" s="21">
        <v>1.2797186669691433E-2</v>
      </c>
      <c r="C2941" s="9">
        <f t="shared" si="227"/>
        <v>2.2971866696914322E-3</v>
      </c>
      <c r="D2941" s="6">
        <f t="shared" si="228"/>
        <v>5.2770665954080131E-6</v>
      </c>
      <c r="E2941" s="6">
        <f t="shared" si="230"/>
        <v>3.5130027183858975E-4</v>
      </c>
      <c r="F2941" s="6">
        <f t="shared" si="229"/>
        <v>1.1350807430445462</v>
      </c>
      <c r="G2941" s="17">
        <v>1.116058896417506E-2</v>
      </c>
      <c r="H2941" s="9">
        <f t="shared" si="226"/>
        <v>1.0654016815476435E-2</v>
      </c>
      <c r="I2941" s="8"/>
      <c r="J2941" s="10"/>
      <c r="AC2941" s="14"/>
      <c r="AD2941" s="15"/>
    </row>
    <row r="2942" spans="1:30" hidden="1" outlineLevel="1" x14ac:dyDescent="0.3">
      <c r="A2942" s="20">
        <v>40780</v>
      </c>
      <c r="B2942" s="21">
        <v>-1.52104059002687E-2</v>
      </c>
      <c r="C2942" s="9">
        <f t="shared" si="227"/>
        <v>-2.5710405900268699E-2</v>
      </c>
      <c r="D2942" s="6">
        <f t="shared" si="228"/>
        <v>6.6102497155657149E-4</v>
      </c>
      <c r="E2942" s="6">
        <f t="shared" si="230"/>
        <v>5.2770665954080131E-6</v>
      </c>
      <c r="F2942" s="6">
        <f t="shared" si="229"/>
        <v>1.1333726881662229</v>
      </c>
      <c r="G2942" s="17">
        <v>1.5588797789871494E-2</v>
      </c>
      <c r="H2942" s="9">
        <f t="shared" si="226"/>
        <v>1.0645997783985412E-2</v>
      </c>
      <c r="I2942" s="8"/>
      <c r="J2942" s="10"/>
      <c r="AC2942" s="14"/>
      <c r="AD2942" s="15"/>
    </row>
    <row r="2943" spans="1:30" hidden="1" outlineLevel="1" x14ac:dyDescent="0.3">
      <c r="A2943" s="20">
        <v>40781</v>
      </c>
      <c r="B2943" s="21">
        <v>1.201026852132828E-2</v>
      </c>
      <c r="C2943" s="9">
        <f t="shared" si="227"/>
        <v>1.5102685213282795E-3</v>
      </c>
      <c r="D2943" s="6">
        <f t="shared" si="228"/>
        <v>2.2809110065151078E-6</v>
      </c>
      <c r="E2943" s="6">
        <f t="shared" si="230"/>
        <v>6.6102497155657149E-4</v>
      </c>
      <c r="F2943" s="6">
        <f t="shared" si="229"/>
        <v>2.1943577924325774</v>
      </c>
      <c r="G2943" s="17">
        <v>2.4845758388091596E-2</v>
      </c>
      <c r="H2943" s="9">
        <f t="shared" si="226"/>
        <v>1.4813364885914939E-2</v>
      </c>
      <c r="I2943" s="8"/>
      <c r="J2943" s="10"/>
      <c r="AC2943" s="14"/>
      <c r="AD2943" s="15"/>
    </row>
    <row r="2944" spans="1:30" hidden="1" outlineLevel="1" x14ac:dyDescent="0.3">
      <c r="A2944" s="20">
        <v>40784</v>
      </c>
      <c r="B2944" s="21">
        <v>2.2320616806687944E-2</v>
      </c>
      <c r="C2944" s="9">
        <f t="shared" si="227"/>
        <v>1.1820616806687943E-2</v>
      </c>
      <c r="D2944" s="6">
        <f t="shared" si="228"/>
        <v>1.3972698169055346E-4</v>
      </c>
      <c r="E2944" s="6">
        <f t="shared" si="230"/>
        <v>2.2809110065151078E-6</v>
      </c>
      <c r="F2944" s="6">
        <f t="shared" si="229"/>
        <v>5.5469609853899993</v>
      </c>
      <c r="G2944" s="17">
        <v>8.6876595769402234E-3</v>
      </c>
      <c r="H2944" s="9">
        <f t="shared" si="226"/>
        <v>2.35519871462898E-2</v>
      </c>
      <c r="I2944" s="8"/>
      <c r="J2944" s="10"/>
      <c r="AC2944" s="14"/>
      <c r="AD2944" s="15"/>
    </row>
    <row r="2945" spans="1:30" hidden="1" outlineLevel="1" x14ac:dyDescent="0.3">
      <c r="A2945" s="20">
        <v>40785</v>
      </c>
      <c r="B2945" s="21">
        <v>1.792287237543393E-3</v>
      </c>
      <c r="C2945" s="9">
        <f t="shared" si="227"/>
        <v>-8.7077127624566077E-3</v>
      </c>
      <c r="D2945" s="6">
        <f t="shared" si="228"/>
        <v>7.5824261553449686E-5</v>
      </c>
      <c r="E2945" s="6">
        <f t="shared" si="230"/>
        <v>1.3972698169055346E-4</v>
      </c>
      <c r="F2945" s="6">
        <f t="shared" si="229"/>
        <v>0.69373341687944423</v>
      </c>
      <c r="G2945" s="17">
        <v>1.1481664047996993E-2</v>
      </c>
      <c r="H2945" s="9">
        <f t="shared" si="226"/>
        <v>8.3290660753739029E-3</v>
      </c>
      <c r="I2945" s="8"/>
      <c r="J2945" s="10"/>
      <c r="AC2945" s="14"/>
      <c r="AD2945" s="15"/>
    </row>
    <row r="2946" spans="1:30" hidden="1" outlineLevel="1" x14ac:dyDescent="0.3">
      <c r="A2946" s="20">
        <v>40786</v>
      </c>
      <c r="B2946" s="21">
        <v>4.6242664045398956E-3</v>
      </c>
      <c r="C2946" s="9">
        <f t="shared" si="227"/>
        <v>-5.875733595460105E-3</v>
      </c>
      <c r="D2946" s="6">
        <f t="shared" si="228"/>
        <v>3.4524245284818535E-5</v>
      </c>
      <c r="E2946" s="6">
        <f t="shared" si="230"/>
        <v>7.5824261553449686E-5</v>
      </c>
      <c r="F2946" s="6">
        <f t="shared" si="229"/>
        <v>1.1984901956886542</v>
      </c>
      <c r="G2946" s="17">
        <v>1.0755628753693647E-2</v>
      </c>
      <c r="H2946" s="9">
        <f t="shared" si="226"/>
        <v>1.094755769881417E-2</v>
      </c>
      <c r="I2946" s="8"/>
      <c r="J2946" s="10"/>
      <c r="AC2946" s="14"/>
      <c r="AD2946" s="15"/>
    </row>
    <row r="2947" spans="1:30" hidden="1" outlineLevel="1" x14ac:dyDescent="0.3">
      <c r="A2947" s="20">
        <v>40787</v>
      </c>
      <c r="B2947" s="21">
        <v>-1.0383045523695292E-2</v>
      </c>
      <c r="C2947" s="9">
        <f t="shared" si="227"/>
        <v>-2.0883045523695291E-2</v>
      </c>
      <c r="D2947" s="6">
        <f t="shared" si="228"/>
        <v>4.3610159034472996E-4</v>
      </c>
      <c r="E2947" s="6">
        <f t="shared" si="230"/>
        <v>3.4524245284818535E-5</v>
      </c>
      <c r="F2947" s="6">
        <f t="shared" si="229"/>
        <v>1.0538781674195226</v>
      </c>
      <c r="G2947" s="17">
        <v>1.2871591635868401E-2</v>
      </c>
      <c r="H2947" s="9">
        <f t="shared" si="226"/>
        <v>1.0265856844021948E-2</v>
      </c>
      <c r="I2947" s="8"/>
      <c r="J2947" s="10"/>
      <c r="AC2947" s="14"/>
      <c r="AD2947" s="15"/>
    </row>
    <row r="2948" spans="1:30" hidden="1" outlineLevel="1" x14ac:dyDescent="0.3">
      <c r="A2948" s="20">
        <v>40788</v>
      </c>
      <c r="B2948" s="21">
        <v>-2.2285820732600634E-2</v>
      </c>
      <c r="C2948" s="9">
        <f t="shared" si="227"/>
        <v>-3.2785820732600633E-2</v>
      </c>
      <c r="D2948" s="6">
        <f t="shared" si="228"/>
        <v>1.0749100411102256E-3</v>
      </c>
      <c r="E2948" s="6">
        <f t="shared" si="230"/>
        <v>4.3610159034472996E-4</v>
      </c>
      <c r="F2948" s="6">
        <f t="shared" si="229"/>
        <v>1.5016844116998214</v>
      </c>
      <c r="G2948" s="17">
        <v>1.1218545482271492E-2</v>
      </c>
      <c r="H2948" s="9">
        <f t="shared" si="226"/>
        <v>1.2254323366468756E-2</v>
      </c>
      <c r="I2948" s="8"/>
      <c r="J2948" s="10"/>
      <c r="AC2948" s="14"/>
      <c r="AD2948" s="15"/>
    </row>
    <row r="2949" spans="1:30" hidden="1" outlineLevel="1" x14ac:dyDescent="0.3">
      <c r="A2949" s="20">
        <v>40792</v>
      </c>
      <c r="B2949" s="21">
        <v>-9.0225766528070021E-3</v>
      </c>
      <c r="C2949" s="9">
        <f t="shared" si="227"/>
        <v>-1.9522576652807003E-2</v>
      </c>
      <c r="D2949" s="6">
        <f t="shared" si="228"/>
        <v>3.8113099916472506E-4</v>
      </c>
      <c r="E2949" s="6">
        <f t="shared" si="230"/>
        <v>1.0749100411102256E-3</v>
      </c>
      <c r="F2949" s="6">
        <f t="shared" si="229"/>
        <v>1.1450090927501495</v>
      </c>
      <c r="G2949" s="17">
        <v>2.1253230036214151E-2</v>
      </c>
      <c r="H2949" s="9">
        <f t="shared" si="226"/>
        <v>1.07005097670632E-2</v>
      </c>
      <c r="I2949" s="8"/>
      <c r="J2949" s="10"/>
      <c r="AC2949" s="14"/>
      <c r="AD2949" s="15"/>
    </row>
    <row r="2950" spans="1:30" hidden="1" outlineLevel="1" x14ac:dyDescent="0.3">
      <c r="A2950" s="20">
        <v>40793</v>
      </c>
      <c r="B2950" s="21">
        <v>2.4436667774630726E-2</v>
      </c>
      <c r="C2950" s="9">
        <f t="shared" si="227"/>
        <v>1.3936667774630726E-2</v>
      </c>
      <c r="D2950" s="6">
        <f t="shared" si="228"/>
        <v>1.9423070866043054E-4</v>
      </c>
      <c r="E2950" s="6">
        <f t="shared" si="230"/>
        <v>3.8113099916472506E-4</v>
      </c>
      <c r="F2950" s="6">
        <f t="shared" si="229"/>
        <v>4.0635817379289971</v>
      </c>
      <c r="G2950" s="17">
        <v>9.3699626247219399E-3</v>
      </c>
      <c r="H2950" s="9">
        <f t="shared" si="226"/>
        <v>2.0158327653674538E-2</v>
      </c>
      <c r="I2950" s="8"/>
      <c r="J2950" s="10"/>
      <c r="AC2950" s="14"/>
      <c r="AD2950" s="15"/>
    </row>
    <row r="2951" spans="1:30" hidden="1" outlineLevel="1" x14ac:dyDescent="0.3">
      <c r="A2951" s="20">
        <v>40794</v>
      </c>
      <c r="B2951" s="21">
        <v>-1.0484223684483519E-2</v>
      </c>
      <c r="C2951" s="9">
        <f t="shared" si="227"/>
        <v>-2.0984223684483522E-2</v>
      </c>
      <c r="D2951" s="6">
        <f t="shared" si="228"/>
        <v>4.4033764364043919E-4</v>
      </c>
      <c r="E2951" s="6">
        <f t="shared" si="230"/>
        <v>1.9423070866043054E-4</v>
      </c>
      <c r="F2951" s="6">
        <f t="shared" si="229"/>
        <v>0.8040905597158613</v>
      </c>
      <c r="G2951" s="17">
        <v>1.0042082834120229E-2</v>
      </c>
      <c r="H2951" s="9">
        <f t="shared" si="226"/>
        <v>8.967109677682444E-3</v>
      </c>
      <c r="I2951" s="8"/>
      <c r="J2951" s="10"/>
      <c r="AC2951" s="14"/>
      <c r="AD2951" s="15"/>
    </row>
    <row r="2952" spans="1:30" hidden="1" outlineLevel="1" x14ac:dyDescent="0.3">
      <c r="A2952" s="20">
        <v>40795</v>
      </c>
      <c r="B2952" s="21">
        <v>-2.7252270924427911E-2</v>
      </c>
      <c r="C2952" s="9">
        <f t="shared" si="227"/>
        <v>-3.7752270924427914E-2</v>
      </c>
      <c r="D2952" s="6">
        <f t="shared" si="228"/>
        <v>1.4252339599514052E-3</v>
      </c>
      <c r="E2952" s="6">
        <f t="shared" si="230"/>
        <v>4.4033764364043919E-4</v>
      </c>
      <c r="F2952" s="6">
        <f t="shared" si="229"/>
        <v>0.92096237541344694</v>
      </c>
      <c r="G2952" s="17">
        <v>1.5802682568865266E-2</v>
      </c>
      <c r="H2952" s="9">
        <f t="shared" si="226"/>
        <v>9.5966784639970465E-3</v>
      </c>
      <c r="I2952" s="8"/>
      <c r="J2952" s="10"/>
      <c r="AC2952" s="14"/>
      <c r="AD2952" s="15"/>
    </row>
    <row r="2953" spans="1:30" hidden="1" outlineLevel="1" x14ac:dyDescent="0.3">
      <c r="A2953" s="20">
        <v>40798</v>
      </c>
      <c r="B2953" s="21">
        <v>6.2567158523420983E-3</v>
      </c>
      <c r="C2953" s="9">
        <f t="shared" si="227"/>
        <v>-4.2432841476579023E-3</v>
      </c>
      <c r="D2953" s="6">
        <f t="shared" si="228"/>
        <v>1.8005460357764849E-5</v>
      </c>
      <c r="E2953" s="6">
        <f t="shared" si="230"/>
        <v>1.4252339599514052E-3</v>
      </c>
      <c r="F2953" s="6">
        <f t="shared" si="229"/>
        <v>2.2545100486079446</v>
      </c>
      <c r="G2953" s="17">
        <v>1.6919641036580214E-2</v>
      </c>
      <c r="H2953" s="9">
        <f t="shared" si="226"/>
        <v>1.5015025969367967E-2</v>
      </c>
      <c r="I2953" s="8"/>
      <c r="J2953" s="10"/>
      <c r="AC2953" s="14"/>
      <c r="AD2953" s="15"/>
    </row>
    <row r="2954" spans="1:30" hidden="1" outlineLevel="1" x14ac:dyDescent="0.3">
      <c r="A2954" s="20">
        <v>40799</v>
      </c>
      <c r="B2954" s="21">
        <v>4.0356939579647231E-3</v>
      </c>
      <c r="C2954" s="9">
        <f t="shared" si="227"/>
        <v>-6.4643060420352776E-3</v>
      </c>
      <c r="D2954" s="6">
        <f t="shared" si="228"/>
        <v>4.1787252605093796E-5</v>
      </c>
      <c r="E2954" s="6">
        <f t="shared" si="230"/>
        <v>1.8005460357764849E-5</v>
      </c>
      <c r="F2954" s="6">
        <f t="shared" si="229"/>
        <v>2.5818588010865215</v>
      </c>
      <c r="G2954" s="17">
        <v>8.9820046968084443E-3</v>
      </c>
      <c r="H2954" s="9">
        <f t="shared" si="226"/>
        <v>1.6068163557440288E-2</v>
      </c>
      <c r="I2954" s="8"/>
      <c r="J2954" s="10"/>
      <c r="AC2954" s="14"/>
      <c r="AD2954" s="15"/>
    </row>
    <row r="2955" spans="1:30" hidden="1" outlineLevel="1" x14ac:dyDescent="0.3">
      <c r="A2955" s="20">
        <v>40800</v>
      </c>
      <c r="B2955" s="21">
        <v>1.2605500068356829E-2</v>
      </c>
      <c r="C2955" s="9">
        <f t="shared" si="227"/>
        <v>2.1055000683568286E-3</v>
      </c>
      <c r="D2955" s="6">
        <f t="shared" si="228"/>
        <v>4.4331305378506101E-6</v>
      </c>
      <c r="E2955" s="6">
        <f t="shared" si="230"/>
        <v>4.1787252605093796E-5</v>
      </c>
      <c r="F2955" s="6">
        <f t="shared" si="229"/>
        <v>0.74031932943571166</v>
      </c>
      <c r="G2955" s="17">
        <v>2.2019735512533212E-2</v>
      </c>
      <c r="H2955" s="9">
        <f t="shared" si="226"/>
        <v>8.6041811314948018E-3</v>
      </c>
      <c r="I2955" s="8"/>
      <c r="J2955" s="10"/>
      <c r="AC2955" s="14"/>
      <c r="AD2955" s="15"/>
    </row>
    <row r="2956" spans="1:30" hidden="1" outlineLevel="1" x14ac:dyDescent="0.3">
      <c r="A2956" s="20">
        <v>40801</v>
      </c>
      <c r="B2956" s="21">
        <v>1.644216559160994E-2</v>
      </c>
      <c r="C2956" s="9">
        <f t="shared" si="227"/>
        <v>5.9421655916099391E-3</v>
      </c>
      <c r="D2956" s="6">
        <f t="shared" si="228"/>
        <v>3.5309331918113095E-5</v>
      </c>
      <c r="E2956" s="6">
        <f t="shared" si="230"/>
        <v>4.4331305378506101E-6</v>
      </c>
      <c r="F2956" s="6">
        <f t="shared" si="229"/>
        <v>4.3606694120394449</v>
      </c>
      <c r="G2956" s="17">
        <v>6.2768487080946201E-3</v>
      </c>
      <c r="H2956" s="9">
        <f t="shared" si="226"/>
        <v>2.0882215907416159E-2</v>
      </c>
      <c r="I2956" s="8"/>
      <c r="J2956" s="10"/>
      <c r="AC2956" s="14"/>
      <c r="AD2956" s="15"/>
    </row>
    <row r="2957" spans="1:30" hidden="1" outlineLevel="1" x14ac:dyDescent="0.3">
      <c r="A2957" s="20">
        <v>40802</v>
      </c>
      <c r="B2957" s="21">
        <v>6.617517344125543E-3</v>
      </c>
      <c r="C2957" s="9">
        <f t="shared" si="227"/>
        <v>-3.8824826558744576E-3</v>
      </c>
      <c r="D2957" s="6">
        <f t="shared" si="228"/>
        <v>1.5073671573165982E-5</v>
      </c>
      <c r="E2957" s="6">
        <f t="shared" si="230"/>
        <v>3.5309331918113095E-5</v>
      </c>
      <c r="F2957" s="6">
        <f t="shared" si="229"/>
        <v>0.37059531766149661</v>
      </c>
      <c r="G2957" s="17">
        <v>6.2176689851086405E-3</v>
      </c>
      <c r="H2957" s="9">
        <f t="shared" si="226"/>
        <v>6.087654044551946E-3</v>
      </c>
      <c r="I2957" s="8"/>
      <c r="J2957" s="10"/>
      <c r="AC2957" s="14"/>
      <c r="AD2957" s="15"/>
    </row>
    <row r="2958" spans="1:30" hidden="1" outlineLevel="1" x14ac:dyDescent="0.3">
      <c r="A2958" s="20">
        <v>40805</v>
      </c>
      <c r="B2958" s="21">
        <v>-9.4352169366840669E-3</v>
      </c>
      <c r="C2958" s="9">
        <f t="shared" si="227"/>
        <v>-1.9935216936684069E-2</v>
      </c>
      <c r="D2958" s="6">
        <f t="shared" si="228"/>
        <v>3.9741287431265535E-4</v>
      </c>
      <c r="E2958" s="6">
        <f t="shared" si="230"/>
        <v>1.5073671573165982E-5</v>
      </c>
      <c r="F2958" s="6">
        <f t="shared" si="229"/>
        <v>0.36397258075226369</v>
      </c>
      <c r="G2958" s="17">
        <v>1.5986370241909444E-2</v>
      </c>
      <c r="H2958" s="9">
        <f t="shared" ref="H2958:H3021" si="231">SQRT(F2958)/100</f>
        <v>6.0330140125169915E-3</v>
      </c>
      <c r="I2958" s="8"/>
      <c r="J2958" s="10"/>
      <c r="AC2958" s="14"/>
      <c r="AD2958" s="15"/>
    </row>
    <row r="2959" spans="1:30" hidden="1" outlineLevel="1" x14ac:dyDescent="0.3">
      <c r="A2959" s="20">
        <v>40806</v>
      </c>
      <c r="B2959" s="21">
        <v>6.7080242178675197E-4</v>
      </c>
      <c r="C2959" s="9">
        <f t="shared" ref="C2959:C3022" si="232">B2959-B$5</f>
        <v>-9.8291975782132494E-3</v>
      </c>
      <c r="D2959" s="6">
        <f t="shared" ref="D2959:D3022" si="233">C2959^2</f>
        <v>9.6613125031553204E-5</v>
      </c>
      <c r="E2959" s="6">
        <f t="shared" si="230"/>
        <v>3.9741287431265535E-4</v>
      </c>
      <c r="F2959" s="6">
        <f t="shared" ref="F2959:F3022" si="234">IF(C2958&gt;0,B$6+B$7*E2959+B$8*(G2958*100)^2,B$6+B$7*E2959+B$8*(G2958*100)^2+E2959*$B$9)</f>
        <v>2.3067940823695552</v>
      </c>
      <c r="G2959" s="17">
        <v>1.1958370237690889E-2</v>
      </c>
      <c r="H2959" s="9">
        <f t="shared" si="231"/>
        <v>1.5188133797045492E-2</v>
      </c>
      <c r="I2959" s="8"/>
      <c r="J2959" s="10"/>
      <c r="AC2959" s="14"/>
      <c r="AD2959" s="15"/>
    </row>
    <row r="2960" spans="1:30" hidden="1" outlineLevel="1" x14ac:dyDescent="0.3">
      <c r="A2960" s="20">
        <v>40807</v>
      </c>
      <c r="B2960" s="21">
        <v>-2.5192297950373976E-2</v>
      </c>
      <c r="C2960" s="9">
        <f t="shared" si="232"/>
        <v>-3.5692297950373979E-2</v>
      </c>
      <c r="D2960" s="6">
        <f t="shared" si="233"/>
        <v>1.2739401329782704E-3</v>
      </c>
      <c r="E2960" s="6">
        <f t="shared" ref="E2960:E3023" si="235">D2959</f>
        <v>9.6613125031553204E-5</v>
      </c>
      <c r="F2960" s="6">
        <f t="shared" si="234"/>
        <v>1.298576166121642</v>
      </c>
      <c r="G2960" s="17">
        <v>1.3828366367472139E-2</v>
      </c>
      <c r="H2960" s="9">
        <f t="shared" si="231"/>
        <v>1.139550861577333E-2</v>
      </c>
      <c r="I2960" s="8"/>
      <c r="J2960" s="10"/>
      <c r="AC2960" s="14"/>
      <c r="AD2960" s="15"/>
    </row>
    <row r="2961" spans="1:30" hidden="1" outlineLevel="1" x14ac:dyDescent="0.3">
      <c r="A2961" s="20">
        <v>40808</v>
      </c>
      <c r="B2961" s="21">
        <v>-3.5779988499271297E-2</v>
      </c>
      <c r="C2961" s="9">
        <f t="shared" si="232"/>
        <v>-4.6279988499271299E-2</v>
      </c>
      <c r="D2961" s="6">
        <f t="shared" si="233"/>
        <v>2.1418373354926837E-3</v>
      </c>
      <c r="E2961" s="6">
        <f t="shared" si="235"/>
        <v>1.2739401329782704E-3</v>
      </c>
      <c r="F2961" s="6">
        <f t="shared" si="234"/>
        <v>1.7305133764727652</v>
      </c>
      <c r="G2961" s="17">
        <v>2.6708175401876321E-2</v>
      </c>
      <c r="H2961" s="9">
        <f t="shared" si="231"/>
        <v>1.3154897857728751E-2</v>
      </c>
      <c r="I2961" s="8"/>
      <c r="J2961" s="10"/>
      <c r="AC2961" s="14"/>
      <c r="AD2961" s="15"/>
    </row>
    <row r="2962" spans="1:30" hidden="1" outlineLevel="1" x14ac:dyDescent="0.3">
      <c r="A2962" s="20">
        <v>40809</v>
      </c>
      <c r="B2962" s="21">
        <v>3.5015006187113047E-3</v>
      </c>
      <c r="C2962" s="9">
        <f t="shared" si="232"/>
        <v>-6.998499381288696E-3</v>
      </c>
      <c r="D2962" s="6">
        <f t="shared" si="233"/>
        <v>4.8978993589898262E-5</v>
      </c>
      <c r="E2962" s="6">
        <f t="shared" si="235"/>
        <v>2.1418373354926837E-3</v>
      </c>
      <c r="F2962" s="6">
        <f t="shared" si="234"/>
        <v>6.4070045649655718</v>
      </c>
      <c r="G2962" s="17">
        <v>1.0760635319120479E-2</v>
      </c>
      <c r="H2962" s="9">
        <f t="shared" si="231"/>
        <v>2.5312061482553275E-2</v>
      </c>
      <c r="I2962" s="8"/>
      <c r="J2962" s="10"/>
      <c r="AC2962" s="14"/>
      <c r="AD2962" s="15"/>
    </row>
    <row r="2963" spans="1:30" hidden="1" outlineLevel="1" x14ac:dyDescent="0.3">
      <c r="A2963" s="20">
        <v>40812</v>
      </c>
      <c r="B2963" s="21">
        <v>2.4972705253693061E-2</v>
      </c>
      <c r="C2963" s="9">
        <f t="shared" si="232"/>
        <v>1.447270525369306E-2</v>
      </c>
      <c r="D2963" s="6">
        <f t="shared" si="233"/>
        <v>2.0945919736027472E-4</v>
      </c>
      <c r="E2963" s="6">
        <f t="shared" si="235"/>
        <v>4.8978993589898262E-5</v>
      </c>
      <c r="F2963" s="6">
        <f t="shared" si="234"/>
        <v>1.0548432944518571</v>
      </c>
      <c r="G2963" s="17">
        <v>1.0860534936429621E-2</v>
      </c>
      <c r="H2963" s="9">
        <f t="shared" si="231"/>
        <v>1.0270556433085099E-2</v>
      </c>
      <c r="I2963" s="8"/>
      <c r="J2963" s="10"/>
      <c r="AC2963" s="14"/>
      <c r="AD2963" s="15"/>
    </row>
    <row r="2964" spans="1:30" hidden="1" outlineLevel="1" x14ac:dyDescent="0.3">
      <c r="A2964" s="20">
        <v>40813</v>
      </c>
      <c r="B2964" s="21">
        <v>1.3207571763665236E-2</v>
      </c>
      <c r="C2964" s="9">
        <f t="shared" si="232"/>
        <v>2.7075717636652358E-3</v>
      </c>
      <c r="D2964" s="6">
        <f t="shared" si="233"/>
        <v>7.3309448553972756E-6</v>
      </c>
      <c r="E2964" s="6">
        <f t="shared" si="235"/>
        <v>2.0945919736027472E-4</v>
      </c>
      <c r="F2964" s="6">
        <f t="shared" si="234"/>
        <v>1.074189069527143</v>
      </c>
      <c r="G2964" s="17">
        <v>2.040307321177692E-2</v>
      </c>
      <c r="H2964" s="9">
        <f t="shared" si="231"/>
        <v>1.0364309284883112E-2</v>
      </c>
      <c r="I2964" s="8"/>
      <c r="J2964" s="10"/>
      <c r="AC2964" s="14"/>
      <c r="AD2964" s="15"/>
    </row>
    <row r="2965" spans="1:30" hidden="1" outlineLevel="1" x14ac:dyDescent="0.3">
      <c r="A2965" s="20">
        <v>40814</v>
      </c>
      <c r="B2965" s="21">
        <v>-1.6196494278902383E-2</v>
      </c>
      <c r="C2965" s="9">
        <f t="shared" si="232"/>
        <v>-2.6696494278902382E-2</v>
      </c>
      <c r="D2965" s="6">
        <f t="shared" si="233"/>
        <v>7.1270280678346757E-4</v>
      </c>
      <c r="E2965" s="6">
        <f t="shared" si="235"/>
        <v>7.3309448553972756E-6</v>
      </c>
      <c r="F2965" s="6">
        <f t="shared" si="234"/>
        <v>3.7463682963172995</v>
      </c>
      <c r="G2965" s="17">
        <v>1.7966966793416278E-2</v>
      </c>
      <c r="H2965" s="9">
        <f t="shared" si="231"/>
        <v>1.9355537441045907E-2</v>
      </c>
      <c r="I2965" s="8"/>
      <c r="J2965" s="10"/>
      <c r="AC2965" s="14"/>
      <c r="AD2965" s="15"/>
    </row>
    <row r="2966" spans="1:30" hidden="1" outlineLevel="1" x14ac:dyDescent="0.3">
      <c r="A2966" s="20">
        <v>40815</v>
      </c>
      <c r="B2966" s="21">
        <v>1.2910700173235338E-2</v>
      </c>
      <c r="C2966" s="9">
        <f t="shared" si="232"/>
        <v>2.4107001732353375E-3</v>
      </c>
      <c r="D2966" s="6">
        <f t="shared" si="233"/>
        <v>5.8114753252368867E-6</v>
      </c>
      <c r="E2966" s="6">
        <f t="shared" si="235"/>
        <v>7.1270280678346757E-4</v>
      </c>
      <c r="F2966" s="6">
        <f t="shared" si="234"/>
        <v>2.9091387651236924</v>
      </c>
      <c r="G2966" s="17">
        <v>1.7131222355432092E-2</v>
      </c>
      <c r="H2966" s="9">
        <f t="shared" si="231"/>
        <v>1.7056197598303357E-2</v>
      </c>
      <c r="I2966" s="8"/>
      <c r="J2966" s="10"/>
      <c r="AC2966" s="14"/>
      <c r="AD2966" s="15"/>
    </row>
    <row r="2967" spans="1:30" hidden="1" outlineLevel="1" x14ac:dyDescent="0.3">
      <c r="A2967" s="20">
        <v>40816</v>
      </c>
      <c r="B2967" s="21">
        <v>-2.180687826978002E-2</v>
      </c>
      <c r="C2967" s="9">
        <f t="shared" si="232"/>
        <v>-3.2306878269780022E-2</v>
      </c>
      <c r="D2967" s="6">
        <f t="shared" si="233"/>
        <v>1.0437343835383846E-3</v>
      </c>
      <c r="E2967" s="6">
        <f t="shared" si="235"/>
        <v>5.8114753252368867E-6</v>
      </c>
      <c r="F2967" s="6">
        <f t="shared" si="234"/>
        <v>2.6463894270074828</v>
      </c>
      <c r="G2967" s="17">
        <v>8.6546667403812096E-3</v>
      </c>
      <c r="H2967" s="9">
        <f t="shared" si="231"/>
        <v>1.6267727029328598E-2</v>
      </c>
      <c r="I2967" s="8"/>
      <c r="J2967" s="10"/>
      <c r="AC2967" s="14"/>
      <c r="AD2967" s="15"/>
    </row>
    <row r="2968" spans="1:30" hidden="1" outlineLevel="1" x14ac:dyDescent="0.3">
      <c r="A2968" s="20">
        <v>40819</v>
      </c>
      <c r="B2968" s="21">
        <v>-2.3932146023080393E-2</v>
      </c>
      <c r="C2968" s="9">
        <f t="shared" si="232"/>
        <v>-3.4432146023080396E-2</v>
      </c>
      <c r="D2968" s="6">
        <f t="shared" si="233"/>
        <v>1.185572679754731E-3</v>
      </c>
      <c r="E2968" s="6">
        <f t="shared" si="235"/>
        <v>1.0437343835383846E-3</v>
      </c>
      <c r="F2968" s="6">
        <f t="shared" si="234"/>
        <v>0.6886269415574916</v>
      </c>
      <c r="G2968" s="17">
        <v>1.5589407924315547E-2</v>
      </c>
      <c r="H2968" s="9">
        <f t="shared" si="231"/>
        <v>8.2983549065913757E-3</v>
      </c>
      <c r="I2968" s="8"/>
      <c r="J2968" s="10"/>
      <c r="AC2968" s="14"/>
      <c r="AD2968" s="15"/>
    </row>
    <row r="2969" spans="1:30" hidden="1" outlineLevel="1" x14ac:dyDescent="0.3">
      <c r="A2969" s="20">
        <v>40820</v>
      </c>
      <c r="B2969" s="21">
        <v>1.429488434669013E-2</v>
      </c>
      <c r="C2969" s="9">
        <f t="shared" si="232"/>
        <v>3.7948843466901298E-3</v>
      </c>
      <c r="D2969" s="6">
        <f t="shared" si="233"/>
        <v>1.4401147204753773E-5</v>
      </c>
      <c r="E2969" s="6">
        <f t="shared" si="235"/>
        <v>1.185572679754731E-3</v>
      </c>
      <c r="F2969" s="6">
        <f t="shared" si="234"/>
        <v>2.1945374650173228</v>
      </c>
      <c r="G2969" s="17">
        <v>2.8583409181901526E-2</v>
      </c>
      <c r="H2969" s="9">
        <f t="shared" si="231"/>
        <v>1.4813971327828751E-2</v>
      </c>
      <c r="I2969" s="8"/>
      <c r="J2969" s="10"/>
      <c r="AC2969" s="14"/>
      <c r="AD2969" s="15"/>
    </row>
    <row r="2970" spans="1:30" hidden="1" outlineLevel="1" x14ac:dyDescent="0.3">
      <c r="A2970" s="20">
        <v>40821</v>
      </c>
      <c r="B2970" s="21">
        <v>1.2068957486397545E-2</v>
      </c>
      <c r="C2970" s="9">
        <f t="shared" si="232"/>
        <v>1.5689574863975448E-3</v>
      </c>
      <c r="D2970" s="6">
        <f t="shared" si="233"/>
        <v>2.4616275941229022E-6</v>
      </c>
      <c r="E2970" s="6">
        <f t="shared" si="235"/>
        <v>1.4401147204753773E-5</v>
      </c>
      <c r="F2970" s="6">
        <f t="shared" si="234"/>
        <v>7.3356700390803304</v>
      </c>
      <c r="G2970" s="17">
        <v>1.133579971965114E-2</v>
      </c>
      <c r="H2970" s="9">
        <f t="shared" si="231"/>
        <v>2.7084442100734383E-2</v>
      </c>
      <c r="I2970" s="8"/>
      <c r="J2970" s="10"/>
      <c r="AC2970" s="14"/>
      <c r="AD2970" s="15"/>
    </row>
    <row r="2971" spans="1:30" hidden="1" outlineLevel="1" x14ac:dyDescent="0.3">
      <c r="A2971" s="20">
        <v>40822</v>
      </c>
      <c r="B2971" s="21">
        <v>1.6623466995669491E-2</v>
      </c>
      <c r="C2971" s="9">
        <f t="shared" si="232"/>
        <v>6.1234669956694906E-3</v>
      </c>
      <c r="D2971" s="6">
        <f t="shared" si="233"/>
        <v>3.7496848047053535E-5</v>
      </c>
      <c r="E2971" s="6">
        <f t="shared" si="235"/>
        <v>2.4616275941229022E-6</v>
      </c>
      <c r="F2971" s="6">
        <f t="shared" si="234"/>
        <v>1.1686776822791722</v>
      </c>
      <c r="G2971" s="17">
        <v>1.4350962680963752E-2</v>
      </c>
      <c r="H2971" s="9">
        <f t="shared" si="231"/>
        <v>1.0810539682546715E-2</v>
      </c>
      <c r="I2971" s="8"/>
      <c r="J2971" s="10"/>
      <c r="AC2971" s="14"/>
      <c r="AD2971" s="15"/>
    </row>
    <row r="2972" spans="1:30" hidden="1" outlineLevel="1" x14ac:dyDescent="0.3">
      <c r="A2972" s="20">
        <v>40823</v>
      </c>
      <c r="B2972" s="21">
        <v>-1.8185509903426635E-3</v>
      </c>
      <c r="C2972" s="9">
        <f t="shared" si="232"/>
        <v>-1.2318550990342665E-2</v>
      </c>
      <c r="D2972" s="6">
        <f t="shared" si="233"/>
        <v>1.5174669850167224E-4</v>
      </c>
      <c r="E2972" s="6">
        <f t="shared" si="235"/>
        <v>3.7496848047053535E-5</v>
      </c>
      <c r="F2972" s="6">
        <f t="shared" si="234"/>
        <v>1.8623953132493012</v>
      </c>
      <c r="G2972" s="17">
        <v>1.107056229329224E-2</v>
      </c>
      <c r="H2972" s="9">
        <f t="shared" si="231"/>
        <v>1.3646960515987804E-2</v>
      </c>
      <c r="I2972" s="8"/>
      <c r="J2972" s="10"/>
      <c r="AC2972" s="14"/>
      <c r="AD2972" s="15"/>
    </row>
    <row r="2973" spans="1:30" hidden="1" outlineLevel="1" x14ac:dyDescent="0.3">
      <c r="A2973" s="20">
        <v>40826</v>
      </c>
      <c r="B2973" s="21">
        <v>2.9293466544460554E-2</v>
      </c>
      <c r="C2973" s="9">
        <f t="shared" si="232"/>
        <v>1.8793466544460555E-2</v>
      </c>
      <c r="D2973" s="6">
        <f t="shared" si="233"/>
        <v>3.5319438475775813E-4</v>
      </c>
      <c r="E2973" s="6">
        <f t="shared" si="235"/>
        <v>1.5174669850167224E-4</v>
      </c>
      <c r="F2973" s="6">
        <f t="shared" si="234"/>
        <v>1.1154488652954837</v>
      </c>
      <c r="G2973" s="17">
        <v>1.1128433700193077E-2</v>
      </c>
      <c r="H2973" s="9">
        <f t="shared" si="231"/>
        <v>1.0561481265880669E-2</v>
      </c>
      <c r="I2973" s="8"/>
      <c r="J2973" s="10"/>
      <c r="AC2973" s="14"/>
      <c r="AD2973" s="15"/>
    </row>
    <row r="2974" spans="1:30" hidden="1" outlineLevel="1" x14ac:dyDescent="0.3">
      <c r="A2974" s="20">
        <v>40827</v>
      </c>
      <c r="B2974" s="21">
        <v>-1.4774853745750235E-3</v>
      </c>
      <c r="C2974" s="9">
        <f t="shared" si="232"/>
        <v>-1.1977485374575023E-2</v>
      </c>
      <c r="D2974" s="6">
        <f t="shared" si="233"/>
        <v>1.434601558981586E-4</v>
      </c>
      <c r="E2974" s="6">
        <f t="shared" si="235"/>
        <v>3.5319438475775813E-4</v>
      </c>
      <c r="F2974" s="6">
        <f t="shared" si="234"/>
        <v>1.1269531220016944</v>
      </c>
      <c r="G2974" s="17">
        <v>5.0778949332179173E-3</v>
      </c>
      <c r="H2974" s="9">
        <f t="shared" si="231"/>
        <v>1.0615804830542499E-2</v>
      </c>
      <c r="I2974" s="8"/>
      <c r="J2974" s="10"/>
      <c r="AC2974" s="14"/>
      <c r="AD2974" s="15"/>
    </row>
    <row r="2975" spans="1:30" hidden="1" outlineLevel="1" x14ac:dyDescent="0.3">
      <c r="A2975" s="20">
        <v>40828</v>
      </c>
      <c r="B2975" s="21">
        <v>8.9426483562301939E-3</v>
      </c>
      <c r="C2975" s="9">
        <f t="shared" si="232"/>
        <v>-1.5573516437698068E-3</v>
      </c>
      <c r="D2975" s="6">
        <f t="shared" si="233"/>
        <v>2.4253441423525192E-6</v>
      </c>
      <c r="E2975" s="6">
        <f t="shared" si="235"/>
        <v>1.434601558981586E-4</v>
      </c>
      <c r="F2975" s="6">
        <f t="shared" si="234"/>
        <v>0.24865893609099074</v>
      </c>
      <c r="G2975" s="17">
        <v>1.2383667203358185E-2</v>
      </c>
      <c r="H2975" s="9">
        <f t="shared" si="231"/>
        <v>4.9865713279867033E-3</v>
      </c>
      <c r="I2975" s="8"/>
      <c r="J2975" s="10"/>
      <c r="AC2975" s="14"/>
      <c r="AD2975" s="15"/>
    </row>
    <row r="2976" spans="1:30" hidden="1" outlineLevel="1" x14ac:dyDescent="0.3">
      <c r="A2976" s="20">
        <v>40829</v>
      </c>
      <c r="B2976" s="21">
        <v>-3.5413145566810106E-3</v>
      </c>
      <c r="C2976" s="9">
        <f t="shared" si="232"/>
        <v>-1.4041314556681011E-2</v>
      </c>
      <c r="D2976" s="6">
        <f t="shared" si="233"/>
        <v>1.9715851447966206E-4</v>
      </c>
      <c r="E2976" s="6">
        <f t="shared" si="235"/>
        <v>2.4253441423525192E-6</v>
      </c>
      <c r="F2976" s="6">
        <f t="shared" si="234"/>
        <v>1.3913026893840021</v>
      </c>
      <c r="G2976" s="17">
        <v>9.6795210156891548E-3</v>
      </c>
      <c r="H2976" s="9">
        <f t="shared" si="231"/>
        <v>1.1795349462326252E-2</v>
      </c>
      <c r="I2976" s="8"/>
      <c r="J2976" s="10"/>
      <c r="AC2976" s="14"/>
      <c r="AD2976" s="15"/>
    </row>
    <row r="2977" spans="1:30" hidden="1" outlineLevel="1" x14ac:dyDescent="0.3">
      <c r="A2977" s="20">
        <v>40830</v>
      </c>
      <c r="B2977" s="21">
        <v>1.438965145697166E-2</v>
      </c>
      <c r="C2977" s="9">
        <f t="shared" si="232"/>
        <v>3.8896514569716593E-3</v>
      </c>
      <c r="D2977" s="6">
        <f t="shared" si="233"/>
        <v>1.5129388456721753E-5</v>
      </c>
      <c r="E2977" s="6">
        <f t="shared" si="235"/>
        <v>1.9715851447966206E-4</v>
      </c>
      <c r="F2977" s="6">
        <f t="shared" si="234"/>
        <v>0.85691282907921207</v>
      </c>
      <c r="G2977" s="17">
        <v>5.7087521897162341E-3</v>
      </c>
      <c r="H2977" s="9">
        <f t="shared" si="231"/>
        <v>9.2569586208387684E-3</v>
      </c>
      <c r="I2977" s="8"/>
      <c r="J2977" s="10"/>
      <c r="AC2977" s="14"/>
      <c r="AD2977" s="15"/>
    </row>
    <row r="2978" spans="1:30" hidden="1" outlineLevel="1" x14ac:dyDescent="0.3">
      <c r="A2978" s="20">
        <v>40833</v>
      </c>
      <c r="B2978" s="21">
        <v>-2.1482964010757055E-2</v>
      </c>
      <c r="C2978" s="9">
        <f t="shared" si="232"/>
        <v>-3.1982964010757058E-2</v>
      </c>
      <c r="D2978" s="6">
        <f t="shared" si="233"/>
        <v>1.0229099869133811E-3</v>
      </c>
      <c r="E2978" s="6">
        <f t="shared" si="235"/>
        <v>1.5129388456721753E-5</v>
      </c>
      <c r="F2978" s="6">
        <f t="shared" si="234"/>
        <v>0.30960730045507473</v>
      </c>
      <c r="G2978" s="17">
        <v>9.9319439876578586E-3</v>
      </c>
      <c r="H2978" s="9">
        <f t="shared" si="231"/>
        <v>5.5642366992703926E-3</v>
      </c>
      <c r="I2978" s="8"/>
      <c r="J2978" s="10"/>
      <c r="AC2978" s="14"/>
      <c r="AD2978" s="15"/>
    </row>
    <row r="2979" spans="1:30" hidden="1" outlineLevel="1" x14ac:dyDescent="0.3">
      <c r="A2979" s="20">
        <v>40834</v>
      </c>
      <c r="B2979" s="21">
        <v>1.5674510378184365E-2</v>
      </c>
      <c r="C2979" s="9">
        <f t="shared" si="232"/>
        <v>5.1745103781843643E-3</v>
      </c>
      <c r="D2979" s="6">
        <f t="shared" si="233"/>
        <v>2.6775557653937693E-5</v>
      </c>
      <c r="E2979" s="6">
        <f t="shared" si="235"/>
        <v>1.0229099869133811E-3</v>
      </c>
      <c r="F2979" s="6">
        <f t="shared" si="234"/>
        <v>0.90126803688344537</v>
      </c>
      <c r="G2979" s="17">
        <v>1.857949653290265E-2</v>
      </c>
      <c r="H2979" s="9">
        <f t="shared" si="231"/>
        <v>9.4935137693240076E-3</v>
      </c>
      <c r="I2979" s="8"/>
      <c r="J2979" s="10"/>
      <c r="AC2979" s="14"/>
      <c r="AD2979" s="15"/>
    </row>
    <row r="2980" spans="1:30" hidden="1" outlineLevel="1" x14ac:dyDescent="0.3">
      <c r="A2980" s="20">
        <v>40835</v>
      </c>
      <c r="B2980" s="21">
        <v>-6.2759692415764136E-3</v>
      </c>
      <c r="C2980" s="9">
        <f t="shared" si="232"/>
        <v>-1.6775969241576413E-2</v>
      </c>
      <c r="D2980" s="6">
        <f t="shared" si="233"/>
        <v>2.8143314399431792E-4</v>
      </c>
      <c r="E2980" s="6">
        <f t="shared" si="235"/>
        <v>2.6775557653937693E-5</v>
      </c>
      <c r="F2980" s="6">
        <f t="shared" si="234"/>
        <v>3.1096357220143807</v>
      </c>
      <c r="G2980" s="17">
        <v>8.7612369070561979E-3</v>
      </c>
      <c r="H2980" s="9">
        <f t="shared" si="231"/>
        <v>1.7634159242828618E-2</v>
      </c>
      <c r="I2980" s="8"/>
      <c r="J2980" s="10"/>
      <c r="AC2980" s="14"/>
      <c r="AD2980" s="15"/>
    </row>
    <row r="2981" spans="1:30" hidden="1" outlineLevel="1" x14ac:dyDescent="0.3">
      <c r="A2981" s="20">
        <v>40836</v>
      </c>
      <c r="B2981" s="21">
        <v>3.224814966663451E-3</v>
      </c>
      <c r="C2981" s="9">
        <f t="shared" si="232"/>
        <v>-7.2751850333365497E-3</v>
      </c>
      <c r="D2981" s="6">
        <f t="shared" si="233"/>
        <v>5.2928317269284133E-5</v>
      </c>
      <c r="E2981" s="6">
        <f t="shared" si="235"/>
        <v>2.8143314399431792E-4</v>
      </c>
      <c r="F2981" s="6">
        <f t="shared" si="234"/>
        <v>0.7052377819386344</v>
      </c>
      <c r="G2981" s="17">
        <v>1.1430773076061699E-2</v>
      </c>
      <c r="H2981" s="9">
        <f t="shared" si="231"/>
        <v>8.3978436633378364E-3</v>
      </c>
      <c r="I2981" s="8"/>
      <c r="J2981" s="10"/>
      <c r="AC2981" s="14"/>
      <c r="AD2981" s="15"/>
    </row>
    <row r="2982" spans="1:30" hidden="1" outlineLevel="1" x14ac:dyDescent="0.3">
      <c r="A2982" s="20">
        <v>40837</v>
      </c>
      <c r="B2982" s="21">
        <v>2.2870653745243295E-2</v>
      </c>
      <c r="C2982" s="9">
        <f t="shared" si="232"/>
        <v>1.2370653745243295E-2</v>
      </c>
      <c r="D2982" s="6">
        <f t="shared" si="233"/>
        <v>1.5303307408470195E-4</v>
      </c>
      <c r="E2982" s="6">
        <f t="shared" si="235"/>
        <v>5.2928317269284133E-5</v>
      </c>
      <c r="F2982" s="6">
        <f t="shared" si="234"/>
        <v>1.188045604234963</v>
      </c>
      <c r="G2982" s="17">
        <v>9.0500826699071585E-3</v>
      </c>
      <c r="H2982" s="9">
        <f t="shared" si="231"/>
        <v>1.0899750475285949E-2</v>
      </c>
      <c r="I2982" s="8"/>
      <c r="J2982" s="10"/>
      <c r="AC2982" s="14"/>
      <c r="AD2982" s="15"/>
    </row>
    <row r="2983" spans="1:30" hidden="1" outlineLevel="1" x14ac:dyDescent="0.3">
      <c r="A2983" s="20">
        <v>40840</v>
      </c>
      <c r="B2983" s="21">
        <v>8.8381205628627717E-3</v>
      </c>
      <c r="C2983" s="9">
        <f t="shared" si="232"/>
        <v>-1.661879437137229E-3</v>
      </c>
      <c r="D2983" s="6">
        <f t="shared" si="233"/>
        <v>2.761843263579553E-6</v>
      </c>
      <c r="E2983" s="6">
        <f t="shared" si="235"/>
        <v>1.5303307408470195E-4</v>
      </c>
      <c r="F2983" s="6">
        <f t="shared" si="234"/>
        <v>0.75131409514710235</v>
      </c>
      <c r="G2983" s="17">
        <v>5.8918529431069393E-3</v>
      </c>
      <c r="H2983" s="9">
        <f t="shared" si="231"/>
        <v>8.6678376493050588E-3</v>
      </c>
      <c r="I2983" s="8"/>
      <c r="J2983" s="10"/>
      <c r="AC2983" s="14"/>
      <c r="AD2983" s="15"/>
    </row>
    <row r="2984" spans="1:30" hidden="1" outlineLevel="1" x14ac:dyDescent="0.3">
      <c r="A2984" s="20">
        <v>40841</v>
      </c>
      <c r="B2984" s="21">
        <v>-1.7527789516327389E-2</v>
      </c>
      <c r="C2984" s="9">
        <f t="shared" si="232"/>
        <v>-2.8027789516327388E-2</v>
      </c>
      <c r="D2984" s="6">
        <f t="shared" si="233"/>
        <v>7.8555698517155141E-4</v>
      </c>
      <c r="E2984" s="6">
        <f t="shared" si="235"/>
        <v>2.761843263579553E-6</v>
      </c>
      <c r="F2984" s="6">
        <f t="shared" si="234"/>
        <v>0.32863272977596936</v>
      </c>
      <c r="G2984" s="17">
        <v>8.8793878429350194E-3</v>
      </c>
      <c r="H2984" s="9">
        <f t="shared" si="231"/>
        <v>5.7326497344244685E-3</v>
      </c>
      <c r="I2984" s="8"/>
      <c r="J2984" s="10"/>
      <c r="AC2984" s="14"/>
      <c r="AD2984" s="15"/>
    </row>
    <row r="2985" spans="1:30" hidden="1" outlineLevel="1" x14ac:dyDescent="0.3">
      <c r="A2985" s="20">
        <v>40842</v>
      </c>
      <c r="B2985" s="21">
        <v>1.377882871501853E-2</v>
      </c>
      <c r="C2985" s="9">
        <f t="shared" si="232"/>
        <v>3.2788287150185298E-3</v>
      </c>
      <c r="D2985" s="6">
        <f t="shared" si="233"/>
        <v>1.0750717742430064E-5</v>
      </c>
      <c r="E2985" s="6">
        <f t="shared" si="235"/>
        <v>7.8555698517155141E-4</v>
      </c>
      <c r="F2985" s="6">
        <f t="shared" si="234"/>
        <v>0.72391538882199136</v>
      </c>
      <c r="G2985" s="17">
        <v>8.1549365269294027E-3</v>
      </c>
      <c r="H2985" s="9">
        <f t="shared" si="231"/>
        <v>8.5083217429878111E-3</v>
      </c>
      <c r="I2985" s="8"/>
      <c r="J2985" s="10"/>
      <c r="AC2985" s="14"/>
      <c r="AD2985" s="15"/>
    </row>
    <row r="2986" spans="1:30" hidden="1" outlineLevel="1" x14ac:dyDescent="0.3">
      <c r="A2986" s="20">
        <v>40843</v>
      </c>
      <c r="B2986" s="21">
        <v>2.8203177470234316E-2</v>
      </c>
      <c r="C2986" s="9">
        <f t="shared" si="232"/>
        <v>1.7703177470234317E-2</v>
      </c>
      <c r="D2986" s="6">
        <f t="shared" si="233"/>
        <v>3.134024925426119E-4</v>
      </c>
      <c r="E2986" s="6">
        <f t="shared" si="235"/>
        <v>1.0750717742430064E-5</v>
      </c>
      <c r="F2986" s="6">
        <f t="shared" si="234"/>
        <v>0.61336727926462198</v>
      </c>
      <c r="G2986" s="17">
        <v>1.7145905581240378E-2</v>
      </c>
      <c r="H2986" s="9">
        <f t="shared" si="231"/>
        <v>7.8317768051995845E-3</v>
      </c>
      <c r="I2986" s="8"/>
      <c r="J2986" s="10"/>
      <c r="AC2986" s="14"/>
      <c r="AD2986" s="15"/>
    </row>
    <row r="2987" spans="1:30" hidden="1" outlineLevel="1" x14ac:dyDescent="0.3">
      <c r="A2987" s="20">
        <v>40844</v>
      </c>
      <c r="B2987" s="21">
        <v>1.8462247951882592E-3</v>
      </c>
      <c r="C2987" s="9">
        <f t="shared" si="232"/>
        <v>-8.6537752048117412E-3</v>
      </c>
      <c r="D2987" s="6">
        <f t="shared" si="233"/>
        <v>7.488782529541449E-5</v>
      </c>
      <c r="E2987" s="6">
        <f t="shared" si="235"/>
        <v>3.134024925426119E-4</v>
      </c>
      <c r="F2987" s="6">
        <f t="shared" si="234"/>
        <v>2.6508974744446552</v>
      </c>
      <c r="G2987" s="17">
        <v>4.7361055401365804E-3</v>
      </c>
      <c r="H2987" s="9">
        <f t="shared" si="231"/>
        <v>1.6281576933591706E-2</v>
      </c>
      <c r="I2987" s="8"/>
      <c r="J2987" s="10"/>
      <c r="AC2987" s="14"/>
      <c r="AD2987" s="15"/>
    </row>
    <row r="2988" spans="1:30" hidden="1" outlineLevel="1" x14ac:dyDescent="0.3">
      <c r="A2988" s="20">
        <v>40847</v>
      </c>
      <c r="B2988" s="21">
        <v>-2.2832316973806544E-2</v>
      </c>
      <c r="C2988" s="9">
        <f t="shared" si="232"/>
        <v>-3.3332316973806543E-2</v>
      </c>
      <c r="D2988" s="6">
        <f t="shared" si="233"/>
        <v>1.1110433548423117E-3</v>
      </c>
      <c r="E2988" s="6">
        <f t="shared" si="235"/>
        <v>7.488782529541449E-5</v>
      </c>
      <c r="F2988" s="6">
        <f t="shared" si="234"/>
        <v>0.218613066785765</v>
      </c>
      <c r="G2988" s="17">
        <v>8.7053662817444255E-3</v>
      </c>
      <c r="H2988" s="9">
        <f t="shared" si="231"/>
        <v>4.6756076266701958E-3</v>
      </c>
      <c r="I2988" s="8"/>
      <c r="J2988" s="10"/>
      <c r="AC2988" s="14"/>
      <c r="AD2988" s="15"/>
    </row>
    <row r="2989" spans="1:30" hidden="1" outlineLevel="1" x14ac:dyDescent="0.3">
      <c r="A2989" s="20">
        <v>40848</v>
      </c>
      <c r="B2989" s="21">
        <v>-2.5161212628786636E-2</v>
      </c>
      <c r="C2989" s="9">
        <f t="shared" si="232"/>
        <v>-3.5661212628786639E-2</v>
      </c>
      <c r="D2989" s="6">
        <f t="shared" si="233"/>
        <v>1.2717220861555316E-3</v>
      </c>
      <c r="E2989" s="6">
        <f t="shared" si="235"/>
        <v>1.1110433548423117E-3</v>
      </c>
      <c r="F2989" s="6">
        <f t="shared" si="234"/>
        <v>0.69651159807110441</v>
      </c>
      <c r="G2989" s="17">
        <v>1.2091882198360717E-2</v>
      </c>
      <c r="H2989" s="9">
        <f t="shared" si="231"/>
        <v>8.3457270388570971E-3</v>
      </c>
      <c r="I2989" s="8"/>
      <c r="J2989" s="10"/>
      <c r="AC2989" s="14"/>
      <c r="AD2989" s="15"/>
    </row>
    <row r="2990" spans="1:30" hidden="1" outlineLevel="1" x14ac:dyDescent="0.3">
      <c r="A2990" s="20">
        <v>40849</v>
      </c>
      <c r="B2990" s="21">
        <v>1.5159912206166063E-2</v>
      </c>
      <c r="C2990" s="9">
        <f t="shared" si="232"/>
        <v>4.6599122061660621E-3</v>
      </c>
      <c r="D2990" s="6">
        <f t="shared" si="233"/>
        <v>2.1714781769175456E-5</v>
      </c>
      <c r="E2990" s="6">
        <f t="shared" si="235"/>
        <v>1.2717220861555316E-3</v>
      </c>
      <c r="F2990" s="6">
        <f t="shared" si="234"/>
        <v>1.3273578599229621</v>
      </c>
      <c r="G2990" s="17">
        <v>9.3668699105016184E-3</v>
      </c>
      <c r="H2990" s="9">
        <f t="shared" si="231"/>
        <v>1.1521101769895802E-2</v>
      </c>
      <c r="I2990" s="8"/>
      <c r="J2990" s="10"/>
      <c r="AC2990" s="14"/>
      <c r="AD2990" s="15"/>
    </row>
    <row r="2991" spans="1:30" hidden="1" outlineLevel="1" x14ac:dyDescent="0.3">
      <c r="A2991" s="20">
        <v>40850</v>
      </c>
      <c r="B2991" s="21">
        <v>1.7456493383303358E-2</v>
      </c>
      <c r="C2991" s="9">
        <f t="shared" si="232"/>
        <v>6.9564933833033572E-3</v>
      </c>
      <c r="D2991" s="6">
        <f t="shared" si="233"/>
        <v>4.8392800191943387E-5</v>
      </c>
      <c r="E2991" s="6">
        <f t="shared" si="235"/>
        <v>2.1714781769175456E-5</v>
      </c>
      <c r="F2991" s="6">
        <f t="shared" si="234"/>
        <v>0.80357152244977426</v>
      </c>
      <c r="G2991" s="17">
        <v>8.6007779982524967E-3</v>
      </c>
      <c r="H2991" s="9">
        <f t="shared" si="231"/>
        <v>8.9642150936363324E-3</v>
      </c>
      <c r="I2991" s="8"/>
      <c r="J2991" s="10"/>
      <c r="AC2991" s="14"/>
      <c r="AD2991" s="15"/>
    </row>
    <row r="2992" spans="1:30" hidden="1" outlineLevel="1" x14ac:dyDescent="0.3">
      <c r="A2992" s="20">
        <v>40851</v>
      </c>
      <c r="B2992" s="21">
        <v>-5.0965843040555693E-3</v>
      </c>
      <c r="C2992" s="9">
        <f t="shared" si="232"/>
        <v>-1.5596584304055569E-2</v>
      </c>
      <c r="D2992" s="6">
        <f t="shared" si="233"/>
        <v>2.4325344195351255E-4</v>
      </c>
      <c r="E2992" s="6">
        <f t="shared" si="235"/>
        <v>4.8392800191943387E-5</v>
      </c>
      <c r="F2992" s="6">
        <f t="shared" si="234"/>
        <v>0.68027958414348344</v>
      </c>
      <c r="G2992" s="17">
        <v>1.2562017118882732E-2</v>
      </c>
      <c r="H2992" s="9">
        <f t="shared" si="231"/>
        <v>8.2479063048963124E-3</v>
      </c>
      <c r="I2992" s="8"/>
      <c r="J2992" s="10"/>
      <c r="AC2992" s="14"/>
      <c r="AD2992" s="15"/>
    </row>
    <row r="2993" spans="1:30" hidden="1" outlineLevel="1" x14ac:dyDescent="0.3">
      <c r="A2993" s="20">
        <v>40854</v>
      </c>
      <c r="B2993" s="21">
        <v>7.0805820829358415E-3</v>
      </c>
      <c r="C2993" s="9">
        <f t="shared" si="232"/>
        <v>-3.4194179170641591E-3</v>
      </c>
      <c r="D2993" s="6">
        <f t="shared" si="233"/>
        <v>1.1692418891539393E-5</v>
      </c>
      <c r="E2993" s="6">
        <f t="shared" si="235"/>
        <v>2.4325344195351255E-4</v>
      </c>
      <c r="F2993" s="6">
        <f t="shared" si="234"/>
        <v>1.4311571886557586</v>
      </c>
      <c r="G2993" s="17">
        <v>1.1202128720721374E-2</v>
      </c>
      <c r="H2993" s="9">
        <f t="shared" si="231"/>
        <v>1.1963098213488671E-2</v>
      </c>
      <c r="I2993" s="8"/>
      <c r="J2993" s="10"/>
      <c r="AC2993" s="14"/>
      <c r="AD2993" s="15"/>
    </row>
    <row r="2994" spans="1:30" hidden="1" outlineLevel="1" x14ac:dyDescent="0.3">
      <c r="A2994" s="20">
        <v>40855</v>
      </c>
      <c r="B2994" s="21">
        <v>8.3990631660597111E-3</v>
      </c>
      <c r="C2994" s="9">
        <f t="shared" si="232"/>
        <v>-2.1009368339402895E-3</v>
      </c>
      <c r="D2994" s="6">
        <f t="shared" si="233"/>
        <v>4.413935580207048E-6</v>
      </c>
      <c r="E2994" s="6">
        <f t="shared" si="235"/>
        <v>1.1692418891539393E-5</v>
      </c>
      <c r="F2994" s="6">
        <f t="shared" si="234"/>
        <v>1.1416934272576595</v>
      </c>
      <c r="G2994" s="17">
        <v>8.9496366996685058E-3</v>
      </c>
      <c r="H2994" s="9">
        <f t="shared" si="231"/>
        <v>1.0685005508925392E-2</v>
      </c>
      <c r="I2994" s="8"/>
      <c r="J2994" s="10"/>
      <c r="AC2994" s="14"/>
      <c r="AD2994" s="15"/>
    </row>
    <row r="2995" spans="1:30" hidden="1" outlineLevel="1" x14ac:dyDescent="0.3">
      <c r="A2995" s="20">
        <v>40856</v>
      </c>
      <c r="B2995" s="21">
        <v>-3.250566390305433E-2</v>
      </c>
      <c r="C2995" s="9">
        <f t="shared" si="232"/>
        <v>-4.3005663903054332E-2</v>
      </c>
      <c r="D2995" s="6">
        <f t="shared" si="233"/>
        <v>1.8494871277424704E-3</v>
      </c>
      <c r="E2995" s="6">
        <f t="shared" si="235"/>
        <v>4.413935580207048E-6</v>
      </c>
      <c r="F2995" s="6">
        <f t="shared" si="234"/>
        <v>0.73511992375773016</v>
      </c>
      <c r="G2995" s="17">
        <v>1.6296505493908417E-2</v>
      </c>
      <c r="H2995" s="9">
        <f t="shared" si="231"/>
        <v>8.5739134807725353E-3</v>
      </c>
      <c r="I2995" s="8"/>
      <c r="J2995" s="10"/>
      <c r="AC2995" s="14"/>
      <c r="AD2995" s="15"/>
    </row>
    <row r="2996" spans="1:30" hidden="1" outlineLevel="1" x14ac:dyDescent="0.3">
      <c r="A2996" s="20">
        <v>40857</v>
      </c>
      <c r="B2996" s="21">
        <v>9.5393223549348812E-3</v>
      </c>
      <c r="C2996" s="9">
        <f t="shared" si="232"/>
        <v>-9.6067764506511943E-4</v>
      </c>
      <c r="D2996" s="6">
        <f t="shared" si="233"/>
        <v>9.2290153772786362E-7</v>
      </c>
      <c r="E2996" s="6">
        <f t="shared" si="235"/>
        <v>1.8494871277424704E-3</v>
      </c>
      <c r="F2996" s="6">
        <f t="shared" si="234"/>
        <v>2.396497785812588</v>
      </c>
      <c r="G2996" s="17">
        <v>9.3329834175874971E-3</v>
      </c>
      <c r="H2996" s="9">
        <f t="shared" si="231"/>
        <v>1.5480625910513399E-2</v>
      </c>
      <c r="I2996" s="8"/>
      <c r="J2996" s="10"/>
      <c r="AC2996" s="14"/>
      <c r="AD2996" s="15"/>
    </row>
    <row r="2997" spans="1:30" hidden="1" outlineLevel="1" x14ac:dyDescent="0.3">
      <c r="A2997" s="20">
        <v>40858</v>
      </c>
      <c r="B2997" s="21">
        <v>2.1609648740743309E-2</v>
      </c>
      <c r="C2997" s="9">
        <f t="shared" si="232"/>
        <v>1.1109648740743308E-2</v>
      </c>
      <c r="D2997" s="6">
        <f t="shared" si="233"/>
        <v>1.2342429514269939E-4</v>
      </c>
      <c r="E2997" s="6">
        <f t="shared" si="235"/>
        <v>9.2290153772786362E-7</v>
      </c>
      <c r="F2997" s="6">
        <f t="shared" si="234"/>
        <v>0.79789573467468866</v>
      </c>
      <c r="G2997" s="17">
        <v>1.0471596991793191E-2</v>
      </c>
      <c r="H2997" s="9">
        <f t="shared" si="231"/>
        <v>8.9325009637541523E-3</v>
      </c>
      <c r="I2997" s="8"/>
      <c r="J2997" s="10"/>
      <c r="AC2997" s="14"/>
      <c r="AD2997" s="15"/>
    </row>
    <row r="2998" spans="1:30" hidden="1" outlineLevel="1" x14ac:dyDescent="0.3">
      <c r="A2998" s="20">
        <v>40861</v>
      </c>
      <c r="B2998" s="21">
        <v>-6.1651882108808816E-3</v>
      </c>
      <c r="C2998" s="9">
        <f t="shared" si="232"/>
        <v>-1.6665188210880883E-2</v>
      </c>
      <c r="D2998" s="6">
        <f t="shared" si="233"/>
        <v>2.7772849810408319E-4</v>
      </c>
      <c r="E2998" s="6">
        <f t="shared" si="235"/>
        <v>1.2342429514269939E-4</v>
      </c>
      <c r="F2998" s="6">
        <f t="shared" si="234"/>
        <v>0.99987395525377309</v>
      </c>
      <c r="G2998" s="17">
        <v>7.2892246525637925E-3</v>
      </c>
      <c r="H2998" s="9">
        <f t="shared" si="231"/>
        <v>9.9993697564085167E-3</v>
      </c>
      <c r="I2998" s="8"/>
      <c r="J2998" s="10"/>
      <c r="AC2998" s="14"/>
      <c r="AD2998" s="15"/>
    </row>
    <row r="2999" spans="1:30" hidden="1" outlineLevel="1" x14ac:dyDescent="0.3">
      <c r="A2999" s="20">
        <v>40862</v>
      </c>
      <c r="B2999" s="21">
        <v>1.4212691175956554E-3</v>
      </c>
      <c r="C2999" s="9">
        <f t="shared" si="232"/>
        <v>-9.0787308824043459E-3</v>
      </c>
      <c r="D2999" s="6">
        <f t="shared" si="233"/>
        <v>8.2423354435122399E-5</v>
      </c>
      <c r="E2999" s="6">
        <f t="shared" si="235"/>
        <v>2.7772849810408319E-4</v>
      </c>
      <c r="F2999" s="6">
        <f t="shared" si="234"/>
        <v>0.49361536988478172</v>
      </c>
      <c r="G2999" s="17">
        <v>8.8406498072083547E-3</v>
      </c>
      <c r="H2999" s="9">
        <f t="shared" si="231"/>
        <v>7.0257766110571841E-3</v>
      </c>
      <c r="I2999" s="8"/>
      <c r="J2999" s="10"/>
      <c r="AC2999" s="14"/>
      <c r="AD2999" s="15"/>
    </row>
    <row r="3000" spans="1:30" hidden="1" outlineLevel="1" x14ac:dyDescent="0.3">
      <c r="A3000" s="20">
        <v>40863</v>
      </c>
      <c r="B3000" s="21">
        <v>-1.5880035184692668E-2</v>
      </c>
      <c r="C3000" s="9">
        <f t="shared" si="232"/>
        <v>-2.6380035184692667E-2</v>
      </c>
      <c r="D3000" s="6">
        <f t="shared" si="233"/>
        <v>6.9590625634562305E-4</v>
      </c>
      <c r="E3000" s="6">
        <f t="shared" si="235"/>
        <v>8.2423354435122399E-5</v>
      </c>
      <c r="F3000" s="6">
        <f t="shared" si="234"/>
        <v>0.71775450518902295</v>
      </c>
      <c r="G3000" s="17">
        <v>8.9354365351858034E-3</v>
      </c>
      <c r="H3000" s="9">
        <f t="shared" si="231"/>
        <v>8.4720393364822316E-3</v>
      </c>
      <c r="I3000" s="8"/>
      <c r="J3000" s="10"/>
      <c r="AC3000" s="14"/>
      <c r="AD3000" s="15"/>
    </row>
    <row r="3001" spans="1:30" hidden="1" outlineLevel="1" x14ac:dyDescent="0.3">
      <c r="A3001" s="20">
        <v>40864</v>
      </c>
      <c r="B3001" s="21">
        <v>-1.1392043333239451E-2</v>
      </c>
      <c r="C3001" s="9">
        <f t="shared" si="232"/>
        <v>-2.189204333323945E-2</v>
      </c>
      <c r="D3001" s="6">
        <f t="shared" si="233"/>
        <v>4.7926156130443385E-4</v>
      </c>
      <c r="E3001" s="6">
        <f t="shared" si="235"/>
        <v>6.9590625634562305E-4</v>
      </c>
      <c r="F3001" s="6">
        <f t="shared" si="234"/>
        <v>0.7328573450885405</v>
      </c>
      <c r="G3001" s="17">
        <v>1.4093563285944296E-2</v>
      </c>
      <c r="H3001" s="9">
        <f t="shared" si="231"/>
        <v>8.5607087620625227E-3</v>
      </c>
      <c r="I3001" s="8"/>
      <c r="J3001" s="10"/>
      <c r="AC3001" s="14"/>
      <c r="AD3001" s="15"/>
    </row>
    <row r="3002" spans="1:30" hidden="1" outlineLevel="1" x14ac:dyDescent="0.3">
      <c r="A3002" s="20">
        <v>40865</v>
      </c>
      <c r="B3002" s="21">
        <v>2.1580867645371532E-3</v>
      </c>
      <c r="C3002" s="9">
        <f t="shared" si="232"/>
        <v>-8.3419132354628465E-3</v>
      </c>
      <c r="D3002" s="6">
        <f t="shared" si="233"/>
        <v>6.9587516427990211E-5</v>
      </c>
      <c r="E3002" s="6">
        <f t="shared" si="235"/>
        <v>4.7926156130443385E-4</v>
      </c>
      <c r="F3002" s="6">
        <f t="shared" si="234"/>
        <v>1.7968241911618064</v>
      </c>
      <c r="G3002" s="17">
        <v>5.9056173034578918E-3</v>
      </c>
      <c r="H3002" s="9">
        <f t="shared" si="231"/>
        <v>1.3404567099171111E-2</v>
      </c>
      <c r="I3002" s="8"/>
      <c r="J3002" s="10"/>
      <c r="AC3002" s="14"/>
      <c r="AD3002" s="15"/>
    </row>
    <row r="3003" spans="1:30" hidden="1" outlineLevel="1" x14ac:dyDescent="0.3">
      <c r="A3003" s="20">
        <v>40868</v>
      </c>
      <c r="B3003" s="21">
        <v>-2.1321595828513035E-2</v>
      </c>
      <c r="C3003" s="9">
        <f t="shared" si="232"/>
        <v>-3.1821595828513037E-2</v>
      </c>
      <c r="D3003" s="6">
        <f t="shared" si="233"/>
        <v>1.0126139610732382E-3</v>
      </c>
      <c r="E3003" s="6">
        <f t="shared" si="235"/>
        <v>6.9587516427990211E-5</v>
      </c>
      <c r="F3003" s="6">
        <f t="shared" si="234"/>
        <v>0.33008839173655141</v>
      </c>
      <c r="G3003" s="17">
        <v>1.6416820072414233E-2</v>
      </c>
      <c r="H3003" s="9">
        <f t="shared" si="231"/>
        <v>5.7453319463417552E-3</v>
      </c>
      <c r="I3003" s="8"/>
      <c r="J3003" s="10"/>
      <c r="AC3003" s="14"/>
      <c r="AD3003" s="15"/>
    </row>
    <row r="3004" spans="1:30" hidden="1" outlineLevel="1" x14ac:dyDescent="0.3">
      <c r="A3004" s="20">
        <v>40869</v>
      </c>
      <c r="B3004" s="21">
        <v>-4.6516967356067989E-3</v>
      </c>
      <c r="C3004" s="9">
        <f t="shared" si="232"/>
        <v>-1.51516967356068E-2</v>
      </c>
      <c r="D3004" s="6">
        <f t="shared" si="233"/>
        <v>2.2957391396779777E-4</v>
      </c>
      <c r="E3004" s="6">
        <f t="shared" si="235"/>
        <v>1.0126139610732382E-3</v>
      </c>
      <c r="F3004" s="6">
        <f t="shared" si="234"/>
        <v>2.4317367396818459</v>
      </c>
      <c r="G3004" s="17">
        <v>7.7145377638851804E-3</v>
      </c>
      <c r="H3004" s="9">
        <f t="shared" si="231"/>
        <v>1.5594026868265444E-2</v>
      </c>
      <c r="I3004" s="8"/>
      <c r="J3004" s="10"/>
      <c r="AC3004" s="14"/>
      <c r="AD3004" s="15"/>
    </row>
    <row r="3005" spans="1:30" hidden="1" outlineLevel="1" x14ac:dyDescent="0.3">
      <c r="A3005" s="20">
        <v>40870</v>
      </c>
      <c r="B3005" s="21">
        <v>-2.076177814501565E-2</v>
      </c>
      <c r="C3005" s="9">
        <f t="shared" si="232"/>
        <v>-3.1261778145015649E-2</v>
      </c>
      <c r="D3005" s="6">
        <f t="shared" si="233"/>
        <v>9.7729877278817799E-4</v>
      </c>
      <c r="E3005" s="6">
        <f t="shared" si="235"/>
        <v>2.2957391396779777E-4</v>
      </c>
      <c r="F3005" s="6">
        <f t="shared" si="234"/>
        <v>0.55077179365682472</v>
      </c>
      <c r="G3005" s="17">
        <v>7.8871112083761085E-3</v>
      </c>
      <c r="H3005" s="9">
        <f t="shared" si="231"/>
        <v>7.4214000947046685E-3</v>
      </c>
      <c r="I3005" s="8"/>
      <c r="J3005" s="10"/>
      <c r="AC3005" s="14"/>
      <c r="AD3005" s="15"/>
    </row>
    <row r="3006" spans="1:30" hidden="1" outlineLevel="1" x14ac:dyDescent="0.3">
      <c r="A3006" s="20">
        <v>40872</v>
      </c>
      <c r="B3006" s="21">
        <v>-2.3032767094827221E-3</v>
      </c>
      <c r="C3006" s="9">
        <f t="shared" si="232"/>
        <v>-1.2803276709482723E-2</v>
      </c>
      <c r="D3006" s="6">
        <f t="shared" si="233"/>
        <v>1.6392389449958276E-4</v>
      </c>
      <c r="E3006" s="6">
        <f t="shared" si="235"/>
        <v>9.7729877278817799E-4</v>
      </c>
      <c r="F3006" s="6">
        <f t="shared" si="234"/>
        <v>0.57490112660973525</v>
      </c>
      <c r="G3006" s="17">
        <v>9.796356036972426E-3</v>
      </c>
      <c r="H3006" s="9">
        <f t="shared" si="231"/>
        <v>7.5822234641939644E-3</v>
      </c>
      <c r="I3006" s="8"/>
      <c r="J3006" s="10"/>
      <c r="AC3006" s="14"/>
      <c r="AD3006" s="15"/>
    </row>
    <row r="3007" spans="1:30" hidden="1" outlineLevel="1" x14ac:dyDescent="0.3">
      <c r="A3007" s="20">
        <v>40875</v>
      </c>
      <c r="B3007" s="21">
        <v>2.5610164913090098E-2</v>
      </c>
      <c r="C3007" s="9">
        <f t="shared" si="232"/>
        <v>1.5110164913090097E-2</v>
      </c>
      <c r="D3007" s="6">
        <f t="shared" si="233"/>
        <v>2.2831708370077907E-4</v>
      </c>
      <c r="E3007" s="6">
        <f t="shared" si="235"/>
        <v>1.6392389449958276E-4</v>
      </c>
      <c r="F3007" s="6">
        <f t="shared" si="234"/>
        <v>0.87729357644213313</v>
      </c>
      <c r="G3007" s="17">
        <v>1.338021637061635E-2</v>
      </c>
      <c r="H3007" s="9">
        <f t="shared" si="231"/>
        <v>9.366395125351765E-3</v>
      </c>
      <c r="I3007" s="8"/>
      <c r="J3007" s="10"/>
      <c r="AC3007" s="14"/>
      <c r="AD3007" s="15"/>
    </row>
    <row r="3008" spans="1:30" hidden="1" outlineLevel="1" x14ac:dyDescent="0.3">
      <c r="A3008" s="20">
        <v>40876</v>
      </c>
      <c r="B3008" s="21">
        <v>2.8268684296120328E-3</v>
      </c>
      <c r="C3008" s="9">
        <f t="shared" si="232"/>
        <v>-7.6731315703879675E-3</v>
      </c>
      <c r="D3008" s="6">
        <f t="shared" si="233"/>
        <v>5.8876948096484517E-5</v>
      </c>
      <c r="E3008" s="6">
        <f t="shared" si="235"/>
        <v>2.2831708370077907E-4</v>
      </c>
      <c r="F3008" s="6">
        <f t="shared" si="234"/>
        <v>1.6212734129452344</v>
      </c>
      <c r="G3008" s="17">
        <v>6.8304160842810931E-3</v>
      </c>
      <c r="H3008" s="9">
        <f t="shared" si="231"/>
        <v>1.2732923517186594E-2</v>
      </c>
      <c r="I3008" s="8"/>
      <c r="J3008" s="10"/>
      <c r="AC3008" s="14"/>
      <c r="AD3008" s="15"/>
    </row>
    <row r="3009" spans="1:30" hidden="1" outlineLevel="1" x14ac:dyDescent="0.3">
      <c r="A3009" s="20">
        <v>40877</v>
      </c>
      <c r="B3009" s="21">
        <v>4.1533309540033626E-2</v>
      </c>
      <c r="C3009" s="9">
        <f t="shared" si="232"/>
        <v>3.1033309540033624E-2</v>
      </c>
      <c r="D3009" s="6">
        <f t="shared" si="233"/>
        <v>9.6306630100754197E-4</v>
      </c>
      <c r="E3009" s="6">
        <f t="shared" si="235"/>
        <v>5.8876948096484517E-5</v>
      </c>
      <c r="F3009" s="6">
        <f t="shared" si="234"/>
        <v>0.43558614997460465</v>
      </c>
      <c r="G3009" s="17">
        <v>1.5709495938817267E-2</v>
      </c>
      <c r="H3009" s="9">
        <f t="shared" si="231"/>
        <v>6.5998950747311481E-3</v>
      </c>
      <c r="I3009" s="8"/>
      <c r="J3009" s="10"/>
      <c r="AC3009" s="14"/>
      <c r="AD3009" s="15"/>
    </row>
    <row r="3010" spans="1:30" hidden="1" outlineLevel="1" x14ac:dyDescent="0.3">
      <c r="A3010" s="20">
        <v>40878</v>
      </c>
      <c r="B3010" s="21">
        <v>-2.131615798266749E-3</v>
      </c>
      <c r="C3010" s="9">
        <f t="shared" si="232"/>
        <v>-1.263161579826675E-2</v>
      </c>
      <c r="D3010" s="6">
        <f t="shared" si="233"/>
        <v>1.5955771767502214E-4</v>
      </c>
      <c r="E3010" s="6">
        <f t="shared" si="235"/>
        <v>9.6306630100754197E-4</v>
      </c>
      <c r="F3010" s="6">
        <f t="shared" si="234"/>
        <v>2.2281824685714224</v>
      </c>
      <c r="G3010" s="17">
        <v>4.9088969331099967E-3</v>
      </c>
      <c r="H3010" s="9">
        <f t="shared" si="231"/>
        <v>1.4927097737240895E-2</v>
      </c>
      <c r="I3010" s="8"/>
      <c r="J3010" s="10"/>
      <c r="AC3010" s="14"/>
      <c r="AD3010" s="15"/>
    </row>
    <row r="3011" spans="1:30" hidden="1" outlineLevel="1" x14ac:dyDescent="0.3">
      <c r="A3011" s="20">
        <v>40879</v>
      </c>
      <c r="B3011" s="21">
        <v>-5.0779161559242821E-5</v>
      </c>
      <c r="C3011" s="9">
        <f t="shared" si="232"/>
        <v>-1.0550779161559243E-2</v>
      </c>
      <c r="D3011" s="6">
        <f t="shared" si="233"/>
        <v>1.1131894091599276E-4</v>
      </c>
      <c r="E3011" s="6">
        <f t="shared" si="235"/>
        <v>1.5955771767502214E-4</v>
      </c>
      <c r="F3011" s="6">
        <f t="shared" si="234"/>
        <v>0.23354206349937792</v>
      </c>
      <c r="G3011" s="17">
        <v>9.6834030766846917E-3</v>
      </c>
      <c r="H3011" s="9">
        <f t="shared" si="231"/>
        <v>4.8326189949071917E-3</v>
      </c>
      <c r="I3011" s="8"/>
      <c r="J3011" s="10"/>
      <c r="AC3011" s="14"/>
      <c r="AD3011" s="15"/>
    </row>
    <row r="3012" spans="1:30" hidden="1" outlineLevel="1" x14ac:dyDescent="0.3">
      <c r="A3012" s="20">
        <v>40882</v>
      </c>
      <c r="B3012" s="21">
        <v>6.50243560321571E-3</v>
      </c>
      <c r="C3012" s="9">
        <f t="shared" si="232"/>
        <v>-3.9975643967842906E-3</v>
      </c>
      <c r="D3012" s="6">
        <f t="shared" si="233"/>
        <v>1.5980521106437348E-5</v>
      </c>
      <c r="E3012" s="6">
        <f t="shared" si="235"/>
        <v>1.1131894091599276E-4</v>
      </c>
      <c r="F3012" s="6">
        <f t="shared" si="234"/>
        <v>0.85758458996391462</v>
      </c>
      <c r="G3012" s="17">
        <v>9.5392568112248038E-3</v>
      </c>
      <c r="H3012" s="9">
        <f t="shared" si="231"/>
        <v>9.2605863203358493E-3</v>
      </c>
      <c r="I3012" s="8"/>
      <c r="J3012" s="10"/>
      <c r="AC3012" s="14"/>
      <c r="AD3012" s="15"/>
    </row>
    <row r="3013" spans="1:30" hidden="1" outlineLevel="1" x14ac:dyDescent="0.3">
      <c r="A3013" s="20">
        <v>40883</v>
      </c>
      <c r="B3013" s="21">
        <v>4.3137555384793729E-3</v>
      </c>
      <c r="C3013" s="9">
        <f t="shared" si="232"/>
        <v>-6.1862444615206277E-3</v>
      </c>
      <c r="D3013" s="6">
        <f t="shared" si="233"/>
        <v>3.8269620537694643E-5</v>
      </c>
      <c r="E3013" s="6">
        <f t="shared" si="235"/>
        <v>1.5980521106437348E-5</v>
      </c>
      <c r="F3013" s="6">
        <f t="shared" si="234"/>
        <v>0.83276417836776151</v>
      </c>
      <c r="G3013" s="17">
        <v>7.5084815989985253E-3</v>
      </c>
      <c r="H3013" s="9">
        <f t="shared" si="231"/>
        <v>9.1255913691539008E-3</v>
      </c>
      <c r="I3013" s="8"/>
      <c r="J3013" s="10"/>
      <c r="AC3013" s="14"/>
      <c r="AD3013" s="15"/>
    </row>
    <row r="3014" spans="1:30" hidden="1" outlineLevel="1" x14ac:dyDescent="0.3">
      <c r="A3014" s="20">
        <v>40884</v>
      </c>
      <c r="B3014" s="21">
        <v>3.7985164170588792E-3</v>
      </c>
      <c r="C3014" s="9">
        <f t="shared" si="232"/>
        <v>-6.7014835829411219E-3</v>
      </c>
      <c r="D3014" s="6">
        <f t="shared" si="233"/>
        <v>4.4909882212429377E-5</v>
      </c>
      <c r="E3014" s="6">
        <f t="shared" si="235"/>
        <v>3.8269620537694643E-5</v>
      </c>
      <c r="F3014" s="6">
        <f t="shared" si="234"/>
        <v>0.52267211695011118</v>
      </c>
      <c r="G3014" s="17">
        <v>1.0450437102220843E-2</v>
      </c>
      <c r="H3014" s="9">
        <f t="shared" si="231"/>
        <v>7.2296066072097664E-3</v>
      </c>
      <c r="I3014" s="8"/>
      <c r="J3014" s="10"/>
      <c r="AC3014" s="14"/>
      <c r="AD3014" s="15"/>
    </row>
    <row r="3015" spans="1:30" hidden="1" outlineLevel="1" x14ac:dyDescent="0.3">
      <c r="A3015" s="20">
        <v>40885</v>
      </c>
      <c r="B3015" s="21">
        <v>-1.6423395059802656E-2</v>
      </c>
      <c r="C3015" s="9">
        <f t="shared" si="232"/>
        <v>-2.6923395059802659E-2</v>
      </c>
      <c r="D3015" s="6">
        <f t="shared" si="233"/>
        <v>7.2486920154620621E-4</v>
      </c>
      <c r="E3015" s="6">
        <f t="shared" si="235"/>
        <v>4.4909882212429377E-5</v>
      </c>
      <c r="F3015" s="6">
        <f t="shared" si="234"/>
        <v>0.99590941522019949</v>
      </c>
      <c r="G3015" s="17">
        <v>9.038054993067016E-3</v>
      </c>
      <c r="H3015" s="9">
        <f t="shared" si="231"/>
        <v>9.979526117106962E-3</v>
      </c>
      <c r="I3015" s="8"/>
      <c r="J3015" s="10"/>
      <c r="AC3015" s="14"/>
      <c r="AD3015" s="15"/>
    </row>
    <row r="3016" spans="1:30" hidden="1" outlineLevel="1" x14ac:dyDescent="0.3">
      <c r="A3016" s="20">
        <v>40886</v>
      </c>
      <c r="B3016" s="21">
        <v>1.542995456079088E-2</v>
      </c>
      <c r="C3016" s="9">
        <f t="shared" si="232"/>
        <v>4.9299545607908793E-3</v>
      </c>
      <c r="D3016" s="6">
        <f t="shared" si="233"/>
        <v>2.4304451971462792E-5</v>
      </c>
      <c r="E3016" s="6">
        <f t="shared" si="235"/>
        <v>7.2486920154620621E-4</v>
      </c>
      <c r="F3016" s="6">
        <f t="shared" si="234"/>
        <v>0.74937825586771889</v>
      </c>
      <c r="G3016" s="17">
        <v>8.4648546912882358E-3</v>
      </c>
      <c r="H3016" s="9">
        <f t="shared" si="231"/>
        <v>8.6566636521683057E-3</v>
      </c>
      <c r="I3016" s="8"/>
      <c r="J3016" s="10"/>
      <c r="AC3016" s="14"/>
      <c r="AD3016" s="15"/>
    </row>
    <row r="3017" spans="1:30" hidden="1" outlineLevel="1" x14ac:dyDescent="0.3">
      <c r="A3017" s="20">
        <v>40889</v>
      </c>
      <c r="B3017" s="21">
        <v>-1.3457401815425452E-2</v>
      </c>
      <c r="C3017" s="9">
        <f t="shared" si="232"/>
        <v>-2.3957401815425453E-2</v>
      </c>
      <c r="D3017" s="6">
        <f t="shared" si="233"/>
        <v>5.7395710174575076E-4</v>
      </c>
      <c r="E3017" s="6">
        <f t="shared" si="235"/>
        <v>2.4304451971462792E-5</v>
      </c>
      <c r="F3017" s="6">
        <f t="shared" si="234"/>
        <v>0.65950277260900136</v>
      </c>
      <c r="G3017" s="17">
        <v>1.1835044985108983E-2</v>
      </c>
      <c r="H3017" s="9">
        <f t="shared" si="231"/>
        <v>8.1209776049992969E-3</v>
      </c>
      <c r="I3017" s="8"/>
      <c r="J3017" s="10"/>
      <c r="AC3017" s="14"/>
      <c r="AD3017" s="15"/>
    </row>
    <row r="3018" spans="1:30" hidden="1" outlineLevel="1" x14ac:dyDescent="0.3">
      <c r="A3018" s="20">
        <v>40890</v>
      </c>
      <c r="B3018" s="21">
        <v>-5.5429157560871736E-3</v>
      </c>
      <c r="C3018" s="9">
        <f t="shared" si="232"/>
        <v>-1.6042915756087173E-2</v>
      </c>
      <c r="D3018" s="6">
        <f t="shared" si="233"/>
        <v>2.5737514595691009E-4</v>
      </c>
      <c r="E3018" s="6">
        <f t="shared" si="235"/>
        <v>5.7395710174575076E-4</v>
      </c>
      <c r="F3018" s="6">
        <f t="shared" si="234"/>
        <v>1.2723018307753002</v>
      </c>
      <c r="G3018" s="17">
        <v>1.3593535848299693E-2</v>
      </c>
      <c r="H3018" s="9">
        <f t="shared" si="231"/>
        <v>1.1279635768832699E-2</v>
      </c>
      <c r="I3018" s="8"/>
      <c r="J3018" s="10"/>
      <c r="AC3018" s="14"/>
      <c r="AD3018" s="15"/>
    </row>
    <row r="3019" spans="1:30" hidden="1" outlineLevel="1" x14ac:dyDescent="0.3">
      <c r="A3019" s="20">
        <v>40891</v>
      </c>
      <c r="B3019" s="21">
        <v>-1.1057193484033855E-2</v>
      </c>
      <c r="C3019" s="9">
        <f t="shared" si="232"/>
        <v>-2.1557193484033857E-2</v>
      </c>
      <c r="D3019" s="6">
        <f t="shared" si="233"/>
        <v>4.6471259090807176E-4</v>
      </c>
      <c r="E3019" s="6">
        <f t="shared" si="235"/>
        <v>2.5737514595691009E-4</v>
      </c>
      <c r="F3019" s="6">
        <f t="shared" si="234"/>
        <v>1.672816785946226</v>
      </c>
      <c r="G3019" s="17">
        <v>7.325366784160757E-3</v>
      </c>
      <c r="H3019" s="9">
        <f t="shared" si="231"/>
        <v>1.2933741863614821E-2</v>
      </c>
      <c r="I3019" s="8"/>
      <c r="J3019" s="10"/>
      <c r="AC3019" s="14"/>
      <c r="AD3019" s="15"/>
    </row>
    <row r="3020" spans="1:30" hidden="1" outlineLevel="1" x14ac:dyDescent="0.3">
      <c r="A3020" s="20">
        <v>40892</v>
      </c>
      <c r="B3020" s="21">
        <v>3.8264901195206691E-3</v>
      </c>
      <c r="C3020" s="9">
        <f t="shared" si="232"/>
        <v>-6.6735098804793311E-3</v>
      </c>
      <c r="D3020" s="6">
        <f t="shared" si="233"/>
        <v>4.4535734124855259E-5</v>
      </c>
      <c r="E3020" s="6">
        <f t="shared" si="235"/>
        <v>4.6471259090807176E-4</v>
      </c>
      <c r="F3020" s="6">
        <f t="shared" si="234"/>
        <v>0.4983497891787636</v>
      </c>
      <c r="G3020" s="17">
        <v>9.3332406019972676E-3</v>
      </c>
      <c r="H3020" s="9">
        <f t="shared" si="231"/>
        <v>7.0593894153727181E-3</v>
      </c>
      <c r="I3020" s="8"/>
      <c r="J3020" s="10"/>
      <c r="AC3020" s="14"/>
      <c r="AD3020" s="15"/>
    </row>
    <row r="3021" spans="1:30" hidden="1" outlineLevel="1" x14ac:dyDescent="0.3">
      <c r="A3021" s="20">
        <v>40893</v>
      </c>
      <c r="B3021" s="21">
        <v>-2.0390997025827591E-4</v>
      </c>
      <c r="C3021" s="9">
        <f t="shared" si="232"/>
        <v>-1.0703909970258276E-2</v>
      </c>
      <c r="D3021" s="6">
        <f t="shared" si="233"/>
        <v>1.1457368865139452E-4</v>
      </c>
      <c r="E3021" s="6">
        <f t="shared" si="235"/>
        <v>4.4535734124855259E-5</v>
      </c>
      <c r="F3021" s="6">
        <f t="shared" si="234"/>
        <v>0.79793950614963205</v>
      </c>
      <c r="G3021" s="17">
        <v>8.6390094452643996E-3</v>
      </c>
      <c r="H3021" s="9">
        <f t="shared" si="231"/>
        <v>8.9327459728217509E-3</v>
      </c>
      <c r="I3021" s="8"/>
      <c r="J3021" s="10"/>
      <c r="AC3021" s="14"/>
      <c r="AD3021" s="15"/>
    </row>
    <row r="3022" spans="1:30" hidden="1" outlineLevel="1" x14ac:dyDescent="0.3">
      <c r="A3022" s="20">
        <v>40896</v>
      </c>
      <c r="B3022" s="21">
        <v>-8.4739108364592763E-3</v>
      </c>
      <c r="C3022" s="9">
        <f t="shared" si="232"/>
        <v>-1.8973910836459277E-2</v>
      </c>
      <c r="D3022" s="6">
        <f t="shared" si="233"/>
        <v>3.6000929242990679E-4</v>
      </c>
      <c r="E3022" s="6">
        <f t="shared" si="235"/>
        <v>1.1457368865139452E-4</v>
      </c>
      <c r="F3022" s="6">
        <f t="shared" si="234"/>
        <v>0.68618518889219604</v>
      </c>
      <c r="G3022" s="17">
        <v>9.6472125271387967E-3</v>
      </c>
      <c r="H3022" s="9">
        <f t="shared" ref="H3022:H3085" si="236">SQRT(F3022)/100</f>
        <v>8.2836295721875203E-3</v>
      </c>
      <c r="I3022" s="8"/>
      <c r="J3022" s="10"/>
      <c r="AC3022" s="14"/>
      <c r="AD3022" s="15"/>
    </row>
    <row r="3023" spans="1:30" hidden="1" outlineLevel="1" x14ac:dyDescent="0.3">
      <c r="A3023" s="20">
        <v>40897</v>
      </c>
      <c r="B3023" s="21">
        <v>2.8265189217615335E-2</v>
      </c>
      <c r="C3023" s="9">
        <f t="shared" ref="C3023:C3086" si="237">B3023-B$5</f>
        <v>1.7765189217615336E-2</v>
      </c>
      <c r="D3023" s="6">
        <f t="shared" ref="D3023:D3086" si="238">C3023^2</f>
        <v>3.1560194793767621E-4</v>
      </c>
      <c r="E3023" s="6">
        <f t="shared" si="235"/>
        <v>3.6000929242990679E-4</v>
      </c>
      <c r="F3023" s="6">
        <f t="shared" ref="F3023:F3086" si="239">IF(C3022&gt;0,B$6+B$7*E3023+B$8*(G3022*100)^2,B$6+B$7*E3023+B$8*(G3022*100)^2+E3023*$B$9)</f>
        <v>0.85132280354814682</v>
      </c>
      <c r="G3023" s="17">
        <v>1.1943820599038174E-2</v>
      </c>
      <c r="H3023" s="9">
        <f t="shared" si="236"/>
        <v>9.226715577864893E-3</v>
      </c>
      <c r="I3023" s="8"/>
      <c r="J3023" s="10"/>
      <c r="AC3023" s="14"/>
      <c r="AD3023" s="15"/>
    </row>
    <row r="3024" spans="1:30" hidden="1" outlineLevel="1" x14ac:dyDescent="0.3">
      <c r="A3024" s="20">
        <v>40898</v>
      </c>
      <c r="B3024" s="21">
        <v>3.4365381459966065E-4</v>
      </c>
      <c r="C3024" s="9">
        <f t="shared" si="237"/>
        <v>-1.0156346185400339E-2</v>
      </c>
      <c r="D3024" s="6">
        <f t="shared" si="238"/>
        <v>1.0315136783769603E-4</v>
      </c>
      <c r="E3024" s="6">
        <f t="shared" ref="E3024:E3087" si="240">D3023</f>
        <v>3.1560194793767621E-4</v>
      </c>
      <c r="F3024" s="6">
        <f t="shared" si="239"/>
        <v>1.2954594959464916</v>
      </c>
      <c r="G3024" s="17">
        <v>8.2163230787286011E-3</v>
      </c>
      <c r="H3024" s="9">
        <f t="shared" si="236"/>
        <v>1.1381825406965666E-2</v>
      </c>
      <c r="I3024" s="8"/>
      <c r="J3024" s="10"/>
      <c r="AC3024" s="14"/>
      <c r="AD3024" s="15"/>
    </row>
    <row r="3025" spans="1:30" hidden="1" outlineLevel="1" x14ac:dyDescent="0.3">
      <c r="A3025" s="20">
        <v>40899</v>
      </c>
      <c r="B3025" s="21">
        <v>5.1002425597764557E-3</v>
      </c>
      <c r="C3025" s="9">
        <f t="shared" si="237"/>
        <v>-5.3997574402235449E-3</v>
      </c>
      <c r="D3025" s="6">
        <f t="shared" si="238"/>
        <v>2.9157380413249531E-5</v>
      </c>
      <c r="E3025" s="6">
        <f t="shared" si="240"/>
        <v>1.0315136783769603E-4</v>
      </c>
      <c r="F3025" s="6">
        <f t="shared" si="239"/>
        <v>0.62237066769348082</v>
      </c>
      <c r="G3025" s="17">
        <v>3.0896428539269631E-3</v>
      </c>
      <c r="H3025" s="9">
        <f t="shared" si="236"/>
        <v>7.8890472662640383E-3</v>
      </c>
      <c r="I3025" s="8"/>
      <c r="J3025" s="10"/>
      <c r="AC3025" s="14"/>
      <c r="AD3025" s="15"/>
    </row>
    <row r="3026" spans="1:30" hidden="1" outlineLevel="1" x14ac:dyDescent="0.3">
      <c r="A3026" s="20">
        <v>40900</v>
      </c>
      <c r="B3026" s="21">
        <v>1.0166159044686344E-2</v>
      </c>
      <c r="C3026" s="9">
        <f t="shared" si="237"/>
        <v>-3.3384095531365648E-4</v>
      </c>
      <c r="D3026" s="6">
        <f t="shared" si="238"/>
        <v>1.1144978344473478E-7</v>
      </c>
      <c r="E3026" s="6">
        <f t="shared" si="240"/>
        <v>2.9157380413249531E-5</v>
      </c>
      <c r="F3026" s="6">
        <f t="shared" si="239"/>
        <v>0.10320307937154352</v>
      </c>
      <c r="G3026" s="17">
        <v>4.1835833221594626E-3</v>
      </c>
      <c r="H3026" s="9">
        <f t="shared" si="236"/>
        <v>3.2125236088088676E-3</v>
      </c>
      <c r="I3026" s="8"/>
      <c r="J3026" s="10"/>
      <c r="AC3026" s="14"/>
      <c r="AD3026" s="15"/>
    </row>
    <row r="3027" spans="1:30" hidden="1" outlineLevel="1" x14ac:dyDescent="0.3">
      <c r="A3027" s="20">
        <v>40904</v>
      </c>
      <c r="B3027" s="21">
        <v>-2.1560731715254542E-4</v>
      </c>
      <c r="C3027" s="9">
        <f t="shared" si="237"/>
        <v>-1.0715607317152546E-2</v>
      </c>
      <c r="D3027" s="6">
        <f t="shared" si="238"/>
        <v>1.1482424017541318E-4</v>
      </c>
      <c r="E3027" s="6">
        <f t="shared" si="240"/>
        <v>1.1144978344473478E-7</v>
      </c>
      <c r="F3027" s="6">
        <f t="shared" si="239"/>
        <v>0.17446872480894005</v>
      </c>
      <c r="G3027" s="17">
        <v>3.1908930775125348E-3</v>
      </c>
      <c r="H3027" s="9">
        <f t="shared" si="236"/>
        <v>4.1769453528737966E-3</v>
      </c>
      <c r="I3027" s="8"/>
      <c r="J3027" s="10"/>
      <c r="AC3027" s="14"/>
      <c r="AD3027" s="15"/>
    </row>
    <row r="3028" spans="1:30" hidden="1" outlineLevel="1" x14ac:dyDescent="0.3">
      <c r="A3028" s="20">
        <v>40905</v>
      </c>
      <c r="B3028" s="21">
        <v>-1.1450505873010337E-2</v>
      </c>
      <c r="C3028" s="9">
        <f t="shared" si="237"/>
        <v>-2.195050587301034E-2</v>
      </c>
      <c r="D3028" s="6">
        <f t="shared" si="238"/>
        <v>4.818247080810614E-4</v>
      </c>
      <c r="E3028" s="6">
        <f t="shared" si="240"/>
        <v>1.1482424017541318E-4</v>
      </c>
      <c r="F3028" s="6">
        <f t="shared" si="239"/>
        <v>0.1089004027369268</v>
      </c>
      <c r="G3028" s="17">
        <v>6.0545470421027965E-3</v>
      </c>
      <c r="H3028" s="9">
        <f t="shared" si="236"/>
        <v>3.3000061020690068E-3</v>
      </c>
      <c r="I3028" s="8"/>
      <c r="J3028" s="10"/>
      <c r="AC3028" s="14"/>
      <c r="AD3028" s="15"/>
    </row>
    <row r="3029" spans="1:30" hidden="1" outlineLevel="1" x14ac:dyDescent="0.3">
      <c r="A3029" s="20">
        <v>40906</v>
      </c>
      <c r="B3029" s="21">
        <v>1.1099826237907463E-2</v>
      </c>
      <c r="C3029" s="9">
        <f t="shared" si="237"/>
        <v>5.9982623790746231E-4</v>
      </c>
      <c r="D3029" s="6">
        <f t="shared" si="238"/>
        <v>3.5979151568221956E-7</v>
      </c>
      <c r="E3029" s="6">
        <f t="shared" si="240"/>
        <v>4.818247080810614E-4</v>
      </c>
      <c r="F3029" s="6">
        <f t="shared" si="239"/>
        <v>0.34605011304759808</v>
      </c>
      <c r="G3029" s="17">
        <v>4.8384548708860844E-3</v>
      </c>
      <c r="H3029" s="9">
        <f t="shared" si="236"/>
        <v>5.8826024262021827E-3</v>
      </c>
      <c r="I3029" s="8"/>
      <c r="J3029" s="10"/>
      <c r="AC3029" s="14"/>
      <c r="AD3029" s="15"/>
    </row>
    <row r="3030" spans="1:30" hidden="1" outlineLevel="1" x14ac:dyDescent="0.3">
      <c r="A3030" s="20">
        <v>40907</v>
      </c>
      <c r="B3030" s="21">
        <v>-5.6708255637782498E-3</v>
      </c>
      <c r="C3030" s="9">
        <f t="shared" si="237"/>
        <v>-1.617082556377825E-2</v>
      </c>
      <c r="D3030" s="6">
        <f t="shared" si="238"/>
        <v>2.6149559941414412E-4</v>
      </c>
      <c r="E3030" s="6">
        <f t="shared" si="240"/>
        <v>3.5979151568221956E-7</v>
      </c>
      <c r="F3030" s="6">
        <f t="shared" si="239"/>
        <v>0.22738915208029462</v>
      </c>
      <c r="G3030" s="17">
        <v>2.773545473154589E-3</v>
      </c>
      <c r="H3030" s="9">
        <f t="shared" si="236"/>
        <v>4.7685338635716388E-3</v>
      </c>
      <c r="I3030" s="8"/>
      <c r="J3030" s="10"/>
      <c r="AC3030" s="14"/>
      <c r="AD3030" s="15"/>
    </row>
    <row r="3031" spans="1:30" hidden="1" outlineLevel="1" x14ac:dyDescent="0.3">
      <c r="A3031" s="20">
        <v>40911</v>
      </c>
      <c r="B3031" s="21">
        <v>1.4610924542079417E-2</v>
      </c>
      <c r="C3031" s="9">
        <f t="shared" si="237"/>
        <v>4.1109245420794163E-3</v>
      </c>
      <c r="D3031" s="6">
        <f t="shared" si="238"/>
        <v>1.6899700590670857E-5</v>
      </c>
      <c r="E3031" s="6">
        <f t="shared" si="240"/>
        <v>2.6149559941414412E-4</v>
      </c>
      <c r="F3031" s="6">
        <f t="shared" si="239"/>
        <v>8.6606839053875229E-2</v>
      </c>
      <c r="G3031" s="17">
        <v>1.2172120850062805E-2</v>
      </c>
      <c r="H3031" s="9">
        <f t="shared" si="236"/>
        <v>2.9429039918739321E-3</v>
      </c>
      <c r="I3031" s="8"/>
      <c r="J3031" s="10"/>
      <c r="AC3031" s="14"/>
      <c r="AD3031" s="15"/>
    </row>
    <row r="3032" spans="1:30" hidden="1" outlineLevel="1" x14ac:dyDescent="0.3">
      <c r="A3032" s="20">
        <v>40912</v>
      </c>
      <c r="B3032" s="21">
        <v>1.6956974403099818E-3</v>
      </c>
      <c r="C3032" s="9">
        <f t="shared" si="237"/>
        <v>-8.8043025596900183E-3</v>
      </c>
      <c r="D3032" s="6">
        <f t="shared" si="238"/>
        <v>7.7515743562564201E-5</v>
      </c>
      <c r="E3032" s="6">
        <f t="shared" si="240"/>
        <v>1.6899700590670857E-5</v>
      </c>
      <c r="F3032" s="6">
        <f t="shared" si="239"/>
        <v>1.3447738312792961</v>
      </c>
      <c r="G3032" s="17">
        <v>5.3134119041279553E-3</v>
      </c>
      <c r="H3032" s="9">
        <f t="shared" si="236"/>
        <v>1.1596438381155207E-2</v>
      </c>
      <c r="I3032" s="8"/>
      <c r="J3032" s="10"/>
      <c r="AC3032" s="14"/>
      <c r="AD3032" s="15"/>
    </row>
    <row r="3033" spans="1:30" hidden="1" outlineLevel="1" x14ac:dyDescent="0.3">
      <c r="A3033" s="20">
        <v>40913</v>
      </c>
      <c r="B3033" s="21">
        <v>-2.1903144226884059E-4</v>
      </c>
      <c r="C3033" s="9">
        <f t="shared" si="237"/>
        <v>-1.0719031442268842E-2</v>
      </c>
      <c r="D3033" s="6">
        <f t="shared" si="238"/>
        <v>1.1489763506034804E-4</v>
      </c>
      <c r="E3033" s="6">
        <f t="shared" si="240"/>
        <v>7.7515743562564201E-5</v>
      </c>
      <c r="F3033" s="6">
        <f t="shared" si="239"/>
        <v>0.27057849571431308</v>
      </c>
      <c r="G3033" s="17">
        <v>1.0066623247154021E-2</v>
      </c>
      <c r="H3033" s="9">
        <f t="shared" si="236"/>
        <v>5.2017160217981253E-3</v>
      </c>
      <c r="I3033" s="8"/>
      <c r="J3033" s="10"/>
      <c r="AC3033" s="14"/>
      <c r="AD3033" s="15"/>
    </row>
    <row r="3034" spans="1:30" hidden="1" outlineLevel="1" x14ac:dyDescent="0.3">
      <c r="A3034" s="20">
        <v>40914</v>
      </c>
      <c r="B3034" s="21">
        <v>-4.5028433130495996E-3</v>
      </c>
      <c r="C3034" s="9">
        <f t="shared" si="237"/>
        <v>-1.50028433130496E-2</v>
      </c>
      <c r="D3034" s="6">
        <f t="shared" si="238"/>
        <v>2.250853074759171E-4</v>
      </c>
      <c r="E3034" s="6">
        <f t="shared" si="240"/>
        <v>1.1489763506034804E-4</v>
      </c>
      <c r="F3034" s="6">
        <f t="shared" si="239"/>
        <v>0.92537667923461042</v>
      </c>
      <c r="G3034" s="17">
        <v>4.0658556727513713E-3</v>
      </c>
      <c r="H3034" s="9">
        <f t="shared" si="236"/>
        <v>9.6196500936084495E-3</v>
      </c>
      <c r="I3034" s="8"/>
      <c r="J3034" s="10"/>
      <c r="AC3034" s="14"/>
      <c r="AD3034" s="15"/>
    </row>
    <row r="3035" spans="1:30" hidden="1" outlineLevel="1" x14ac:dyDescent="0.3">
      <c r="A3035" s="20">
        <v>40917</v>
      </c>
      <c r="B3035" s="21">
        <v>2.6478441258065669E-3</v>
      </c>
      <c r="C3035" s="9">
        <f t="shared" si="237"/>
        <v>-7.8521558741934342E-3</v>
      </c>
      <c r="D3035" s="6">
        <f t="shared" si="238"/>
        <v>6.165635187263046E-5</v>
      </c>
      <c r="E3035" s="6">
        <f t="shared" si="240"/>
        <v>2.250853074759171E-4</v>
      </c>
      <c r="F3035" s="6">
        <f t="shared" si="239"/>
        <v>0.16577378433362217</v>
      </c>
      <c r="G3035" s="17">
        <v>3.7400957380051662E-3</v>
      </c>
      <c r="H3035" s="9">
        <f t="shared" si="236"/>
        <v>4.071532688480128E-3</v>
      </c>
      <c r="I3035" s="8"/>
      <c r="J3035" s="10"/>
      <c r="AC3035" s="14"/>
      <c r="AD3035" s="15"/>
    </row>
    <row r="3036" spans="1:30" hidden="1" outlineLevel="1" x14ac:dyDescent="0.3">
      <c r="A3036" s="20">
        <v>40918</v>
      </c>
      <c r="B3036" s="21">
        <v>5.6148888008573971E-3</v>
      </c>
      <c r="C3036" s="9">
        <f t="shared" si="237"/>
        <v>-4.8851111991426036E-3</v>
      </c>
      <c r="D3036" s="6">
        <f t="shared" si="238"/>
        <v>2.3864311427988487E-5</v>
      </c>
      <c r="E3036" s="6">
        <f t="shared" si="240"/>
        <v>6.165635187263046E-5</v>
      </c>
      <c r="F3036" s="6">
        <f t="shared" si="239"/>
        <v>0.14299443888886174</v>
      </c>
      <c r="G3036" s="17">
        <v>6.233282202164756E-3</v>
      </c>
      <c r="H3036" s="9">
        <f t="shared" si="236"/>
        <v>3.7814605496932232E-3</v>
      </c>
      <c r="I3036" s="8"/>
      <c r="J3036" s="10"/>
      <c r="AC3036" s="14"/>
      <c r="AD3036" s="15"/>
    </row>
    <row r="3037" spans="1:30" hidden="1" outlineLevel="1" x14ac:dyDescent="0.3">
      <c r="A3037" s="20">
        <v>40919</v>
      </c>
      <c r="B3037" s="21">
        <v>-1.0452452060050518E-3</v>
      </c>
      <c r="C3037" s="9">
        <f t="shared" si="237"/>
        <v>-1.1545245206005052E-2</v>
      </c>
      <c r="D3037" s="6">
        <f t="shared" si="238"/>
        <v>1.3329268686678263E-4</v>
      </c>
      <c r="E3037" s="6">
        <f t="shared" si="240"/>
        <v>2.3864311427988487E-5</v>
      </c>
      <c r="F3037" s="6">
        <f t="shared" si="239"/>
        <v>0.36571397180321907</v>
      </c>
      <c r="G3037" s="17">
        <v>4.1553757544028234E-3</v>
      </c>
      <c r="H3037" s="9">
        <f t="shared" si="236"/>
        <v>6.047428972738903E-3</v>
      </c>
      <c r="I3037" s="8"/>
      <c r="J3037" s="10"/>
      <c r="AC3037" s="14"/>
      <c r="AD3037" s="15"/>
    </row>
    <row r="3038" spans="1:30" hidden="1" outlineLevel="1" x14ac:dyDescent="0.3">
      <c r="A3038" s="20">
        <v>40920</v>
      </c>
      <c r="B3038" s="21">
        <v>1.7310541542994598E-3</v>
      </c>
      <c r="C3038" s="9">
        <f t="shared" si="237"/>
        <v>-8.7689458457005411E-3</v>
      </c>
      <c r="D3038" s="6">
        <f t="shared" si="238"/>
        <v>7.6894411244828772E-5</v>
      </c>
      <c r="E3038" s="6">
        <f t="shared" si="240"/>
        <v>1.3329268686678263E-4</v>
      </c>
      <c r="F3038" s="6">
        <f t="shared" si="239"/>
        <v>0.17236420087367507</v>
      </c>
      <c r="G3038" s="17">
        <v>5.799389869909184E-3</v>
      </c>
      <c r="H3038" s="9">
        <f t="shared" si="236"/>
        <v>4.1516767802139308E-3</v>
      </c>
      <c r="I3038" s="8"/>
      <c r="J3038" s="10"/>
      <c r="AC3038" s="14"/>
      <c r="AD3038" s="15"/>
    </row>
    <row r="3039" spans="1:30" hidden="1" outlineLevel="1" x14ac:dyDescent="0.3">
      <c r="A3039" s="20">
        <v>40921</v>
      </c>
      <c r="B3039" s="21">
        <v>-3.9336253959734429E-3</v>
      </c>
      <c r="C3039" s="9">
        <f t="shared" si="237"/>
        <v>-1.4433625395973444E-2</v>
      </c>
      <c r="D3039" s="6">
        <f t="shared" si="238"/>
        <v>2.0832954207128954E-4</v>
      </c>
      <c r="E3039" s="6">
        <f t="shared" si="240"/>
        <v>7.6894411244828772E-5</v>
      </c>
      <c r="F3039" s="6">
        <f t="shared" si="239"/>
        <v>0.31895145111680856</v>
      </c>
      <c r="G3039" s="17">
        <v>9.9747161909000039E-3</v>
      </c>
      <c r="H3039" s="9">
        <f t="shared" si="236"/>
        <v>5.6475786945983202E-3</v>
      </c>
      <c r="I3039" s="8"/>
      <c r="J3039" s="10"/>
      <c r="AC3039" s="14"/>
      <c r="AD3039" s="15"/>
    </row>
    <row r="3040" spans="1:30" hidden="1" outlineLevel="1" x14ac:dyDescent="0.3">
      <c r="A3040" s="20">
        <v>40925</v>
      </c>
      <c r="B3040" s="21">
        <v>4.8193499328264095E-3</v>
      </c>
      <c r="C3040" s="9">
        <f t="shared" si="237"/>
        <v>-5.6806500671735911E-3</v>
      </c>
      <c r="D3040" s="6">
        <f t="shared" si="238"/>
        <v>3.2269785185679325E-5</v>
      </c>
      <c r="E3040" s="6">
        <f t="shared" si="240"/>
        <v>2.0832954207128954E-4</v>
      </c>
      <c r="F3040" s="6">
        <f t="shared" si="239"/>
        <v>0.90888007182109176</v>
      </c>
      <c r="G3040" s="17">
        <v>8.8612379252420471E-3</v>
      </c>
      <c r="H3040" s="9">
        <f t="shared" si="236"/>
        <v>9.5335201883726649E-3</v>
      </c>
      <c r="I3040" s="8"/>
      <c r="J3040" s="10"/>
      <c r="AC3040" s="14"/>
      <c r="AD3040" s="15"/>
    </row>
    <row r="3041" spans="1:30" hidden="1" outlineLevel="1" x14ac:dyDescent="0.3">
      <c r="A3041" s="20">
        <v>40926</v>
      </c>
      <c r="B3041" s="21">
        <v>7.7315578893349573E-3</v>
      </c>
      <c r="C3041" s="9">
        <f t="shared" si="237"/>
        <v>-2.7684421106650434E-3</v>
      </c>
      <c r="D3041" s="6">
        <f t="shared" si="238"/>
        <v>7.6642717201035197E-6</v>
      </c>
      <c r="E3041" s="6">
        <f t="shared" si="240"/>
        <v>3.2269785185679325E-5</v>
      </c>
      <c r="F3041" s="6">
        <f t="shared" si="239"/>
        <v>0.7210179831695166</v>
      </c>
      <c r="G3041" s="17">
        <v>5.2114355075067514E-3</v>
      </c>
      <c r="H3041" s="9">
        <f t="shared" si="236"/>
        <v>8.4912777788123065E-3</v>
      </c>
      <c r="I3041" s="8"/>
      <c r="J3041" s="10"/>
      <c r="AC3041" s="14"/>
      <c r="AD3041" s="15"/>
    </row>
    <row r="3042" spans="1:30" hidden="1" outlineLevel="1" x14ac:dyDescent="0.3">
      <c r="A3042" s="20">
        <v>40927</v>
      </c>
      <c r="B3042" s="21">
        <v>3.573419453070908E-3</v>
      </c>
      <c r="C3042" s="9">
        <f t="shared" si="237"/>
        <v>-6.9265805469290922E-3</v>
      </c>
      <c r="D3042" s="6">
        <f t="shared" si="238"/>
        <v>4.7977518073096519E-5</v>
      </c>
      <c r="E3042" s="6">
        <f t="shared" si="240"/>
        <v>7.6642717201035197E-6</v>
      </c>
      <c r="F3042" s="6">
        <f t="shared" si="239"/>
        <v>0.26096383651562594</v>
      </c>
      <c r="G3042" s="17">
        <v>2.6741603356895817E-3</v>
      </c>
      <c r="H3042" s="9">
        <f t="shared" si="236"/>
        <v>5.1084619653632146E-3</v>
      </c>
      <c r="I3042" s="8"/>
      <c r="J3042" s="10"/>
      <c r="AC3042" s="14"/>
      <c r="AD3042" s="15"/>
    </row>
    <row r="3043" spans="1:30" hidden="1" outlineLevel="1" x14ac:dyDescent="0.3">
      <c r="A3043" s="20">
        <v>40928</v>
      </c>
      <c r="B3043" s="21">
        <v>7.6151129490053121E-3</v>
      </c>
      <c r="C3043" s="9">
        <f t="shared" si="237"/>
        <v>-2.8848870509946885E-3</v>
      </c>
      <c r="D3043" s="6">
        <f t="shared" si="238"/>
        <v>8.322573296996831E-6</v>
      </c>
      <c r="E3043" s="6">
        <f t="shared" si="240"/>
        <v>4.7977518073096519E-5</v>
      </c>
      <c r="F3043" s="6">
        <f t="shared" si="239"/>
        <v>8.175355197030669E-2</v>
      </c>
      <c r="G3043" s="17">
        <v>3.1753905293551302E-3</v>
      </c>
      <c r="H3043" s="9">
        <f t="shared" si="236"/>
        <v>2.8592578052758148E-3</v>
      </c>
      <c r="I3043" s="8"/>
      <c r="J3043" s="10"/>
      <c r="AC3043" s="14"/>
      <c r="AD3043" s="15"/>
    </row>
    <row r="3044" spans="1:30" hidden="1" outlineLevel="1" x14ac:dyDescent="0.3">
      <c r="A3044" s="20">
        <v>40931</v>
      </c>
      <c r="B3044" s="21">
        <v>-9.1706470165999442E-4</v>
      </c>
      <c r="C3044" s="9">
        <f t="shared" si="237"/>
        <v>-1.1417064701659995E-2</v>
      </c>
      <c r="D3044" s="6">
        <f t="shared" si="238"/>
        <v>1.3034936640189063E-4</v>
      </c>
      <c r="E3044" s="6">
        <f t="shared" si="240"/>
        <v>8.322573296996831E-6</v>
      </c>
      <c r="F3044" s="6">
        <f t="shared" si="239"/>
        <v>0.10801451891921317</v>
      </c>
      <c r="G3044" s="17">
        <v>5.0505007555957469E-3</v>
      </c>
      <c r="H3044" s="9">
        <f t="shared" si="236"/>
        <v>3.2865562359286225E-3</v>
      </c>
      <c r="I3044" s="8"/>
      <c r="J3044" s="10"/>
      <c r="AC3044" s="14"/>
      <c r="AD3044" s="15"/>
    </row>
    <row r="3045" spans="1:30" hidden="1" outlineLevel="1" x14ac:dyDescent="0.3">
      <c r="A3045" s="20">
        <v>40932</v>
      </c>
      <c r="B3045" s="21">
        <v>-2.6055458731072292E-3</v>
      </c>
      <c r="C3045" s="9">
        <f t="shared" si="237"/>
        <v>-1.310554587310723E-2</v>
      </c>
      <c r="D3045" s="6">
        <f t="shared" si="238"/>
        <v>1.7175533263211795E-4</v>
      </c>
      <c r="E3045" s="6">
        <f t="shared" si="240"/>
        <v>1.3034936640189063E-4</v>
      </c>
      <c r="F3045" s="6">
        <f t="shared" si="239"/>
        <v>0.2461735031353065</v>
      </c>
      <c r="G3045" s="17">
        <v>5.6996115512642671E-3</v>
      </c>
      <c r="H3045" s="9">
        <f t="shared" si="236"/>
        <v>4.9615874791774711E-3</v>
      </c>
      <c r="I3045" s="8"/>
      <c r="J3045" s="10"/>
      <c r="AC3045" s="14"/>
      <c r="AD3045" s="15"/>
    </row>
    <row r="3046" spans="1:30" hidden="1" outlineLevel="1" x14ac:dyDescent="0.3">
      <c r="A3046" s="20">
        <v>40933</v>
      </c>
      <c r="B3046" s="21">
        <v>6.5343985229427025E-3</v>
      </c>
      <c r="C3046" s="9">
        <f t="shared" si="237"/>
        <v>-3.9656014770572982E-3</v>
      </c>
      <c r="D3046" s="6">
        <f t="shared" si="238"/>
        <v>1.5725995074839025E-5</v>
      </c>
      <c r="E3046" s="6">
        <f t="shared" si="240"/>
        <v>1.7175533263211795E-4</v>
      </c>
      <c r="F3046" s="6">
        <f t="shared" si="239"/>
        <v>0.30867630699821508</v>
      </c>
      <c r="G3046" s="17">
        <v>1.0321682135522188E-2</v>
      </c>
      <c r="H3046" s="9">
        <f t="shared" si="236"/>
        <v>5.5558645321697239E-3</v>
      </c>
      <c r="I3046" s="8"/>
      <c r="J3046" s="10"/>
      <c r="AC3046" s="14"/>
      <c r="AD3046" s="15"/>
    </row>
    <row r="3047" spans="1:30" hidden="1" outlineLevel="1" x14ac:dyDescent="0.3">
      <c r="A3047" s="20">
        <v>40934</v>
      </c>
      <c r="B3047" s="21">
        <v>-1.9000728289428456E-3</v>
      </c>
      <c r="C3047" s="9">
        <f t="shared" si="237"/>
        <v>-1.2400072828942846E-2</v>
      </c>
      <c r="D3047" s="6">
        <f t="shared" si="238"/>
        <v>1.5376180616308665E-4</v>
      </c>
      <c r="E3047" s="6">
        <f t="shared" si="240"/>
        <v>1.5725995074839025E-5</v>
      </c>
      <c r="F3047" s="6">
        <f t="shared" si="239"/>
        <v>0.97195328106034329</v>
      </c>
      <c r="G3047" s="17">
        <v>7.8094296519709457E-3</v>
      </c>
      <c r="H3047" s="9">
        <f t="shared" si="236"/>
        <v>9.8587690969022257E-3</v>
      </c>
      <c r="I3047" s="8"/>
      <c r="J3047" s="10"/>
      <c r="AC3047" s="14"/>
      <c r="AD3047" s="15"/>
    </row>
    <row r="3048" spans="1:30" hidden="1" outlineLevel="1" x14ac:dyDescent="0.3">
      <c r="A3048" s="20">
        <v>40935</v>
      </c>
      <c r="B3048" s="21">
        <v>-5.8412971346580673E-3</v>
      </c>
      <c r="C3048" s="9">
        <f t="shared" si="237"/>
        <v>-1.6341297134658067E-2</v>
      </c>
      <c r="D3048" s="6">
        <f t="shared" si="238"/>
        <v>2.6703799204318395E-4</v>
      </c>
      <c r="E3048" s="6">
        <f t="shared" si="240"/>
        <v>1.5376180616308665E-4</v>
      </c>
      <c r="F3048" s="6">
        <f t="shared" si="239"/>
        <v>0.56396499575168602</v>
      </c>
      <c r="G3048" s="17">
        <v>4.6076833435665559E-3</v>
      </c>
      <c r="H3048" s="9">
        <f t="shared" si="236"/>
        <v>7.5097602874638148E-3</v>
      </c>
      <c r="I3048" s="8"/>
      <c r="J3048" s="10"/>
      <c r="AC3048" s="14"/>
      <c r="AD3048" s="15"/>
    </row>
    <row r="3049" spans="1:30" hidden="1" outlineLevel="1" x14ac:dyDescent="0.3">
      <c r="A3049" s="20">
        <v>40938</v>
      </c>
      <c r="B3049" s="21">
        <v>-5.3252640358037882E-4</v>
      </c>
      <c r="C3049" s="9">
        <f t="shared" si="237"/>
        <v>-1.103252640358038E-2</v>
      </c>
      <c r="D3049" s="6">
        <f t="shared" si="238"/>
        <v>1.2171663884569824E-4</v>
      </c>
      <c r="E3049" s="6">
        <f t="shared" si="240"/>
        <v>2.6703799204318395E-4</v>
      </c>
      <c r="F3049" s="6">
        <f t="shared" si="239"/>
        <v>0.2078685166545183</v>
      </c>
      <c r="G3049" s="17">
        <v>9.3268677593499622E-3</v>
      </c>
      <c r="H3049" s="9">
        <f t="shared" si="236"/>
        <v>4.559259990991063E-3</v>
      </c>
      <c r="I3049" s="8"/>
      <c r="J3049" s="10"/>
      <c r="AC3049" s="14"/>
      <c r="AD3049" s="15"/>
    </row>
    <row r="3050" spans="1:30" hidden="1" outlineLevel="1" x14ac:dyDescent="0.3">
      <c r="A3050" s="20">
        <v>40939</v>
      </c>
      <c r="B3050" s="21">
        <v>-1.6458954875877758E-3</v>
      </c>
      <c r="C3050" s="9">
        <f t="shared" si="237"/>
        <v>-1.2145895487587776E-2</v>
      </c>
      <c r="D3050" s="6">
        <f t="shared" si="238"/>
        <v>1.4752277719540509E-4</v>
      </c>
      <c r="E3050" s="6">
        <f t="shared" si="240"/>
        <v>1.2171663884569824E-4</v>
      </c>
      <c r="F3050" s="6">
        <f t="shared" si="239"/>
        <v>0.79687572431350651</v>
      </c>
      <c r="G3050" s="17">
        <v>7.8461349131965126E-3</v>
      </c>
      <c r="H3050" s="9">
        <f t="shared" si="236"/>
        <v>8.9267895926447519E-3</v>
      </c>
      <c r="I3050" s="8"/>
      <c r="J3050" s="10"/>
      <c r="AC3050" s="14"/>
      <c r="AD3050" s="15"/>
    </row>
    <row r="3051" spans="1:30" hidden="1" outlineLevel="1" x14ac:dyDescent="0.3">
      <c r="A3051" s="20">
        <v>40940</v>
      </c>
      <c r="B3051" s="21">
        <v>6.5918882277370902E-3</v>
      </c>
      <c r="C3051" s="9">
        <f t="shared" si="237"/>
        <v>-3.9081117722629104E-3</v>
      </c>
      <c r="D3051" s="6">
        <f t="shared" si="238"/>
        <v>1.5273337624499946E-5</v>
      </c>
      <c r="E3051" s="6">
        <f t="shared" si="240"/>
        <v>1.4752277719540509E-4</v>
      </c>
      <c r="F3051" s="6">
        <f t="shared" si="239"/>
        <v>0.56911195001561621</v>
      </c>
      <c r="G3051" s="17">
        <v>7.8061062784838845E-3</v>
      </c>
      <c r="H3051" s="9">
        <f t="shared" si="236"/>
        <v>7.5439508880666521E-3</v>
      </c>
      <c r="I3051" s="8"/>
      <c r="J3051" s="10"/>
      <c r="AC3051" s="14"/>
      <c r="AD3051" s="15"/>
    </row>
    <row r="3052" spans="1:30" hidden="1" outlineLevel="1" x14ac:dyDescent="0.3">
      <c r="A3052" s="20">
        <v>40941</v>
      </c>
      <c r="B3052" s="21">
        <v>-8.6931491132897858E-4</v>
      </c>
      <c r="C3052" s="9">
        <f t="shared" si="237"/>
        <v>-1.1369314911328979E-2</v>
      </c>
      <c r="D3052" s="6">
        <f t="shared" si="238"/>
        <v>1.2926132155296747E-4</v>
      </c>
      <c r="E3052" s="6">
        <f t="shared" si="240"/>
        <v>1.5273337624499946E-5</v>
      </c>
      <c r="F3052" s="6">
        <f t="shared" si="239"/>
        <v>0.5634977097220133</v>
      </c>
      <c r="G3052" s="17">
        <v>3.3613686265231433E-3</v>
      </c>
      <c r="H3052" s="9">
        <f t="shared" si="236"/>
        <v>7.5066484513530629E-3</v>
      </c>
      <c r="I3052" s="8"/>
      <c r="J3052" s="10"/>
      <c r="AC3052" s="14"/>
      <c r="AD3052" s="15"/>
    </row>
    <row r="3053" spans="1:30" hidden="1" outlineLevel="1" x14ac:dyDescent="0.3">
      <c r="A3053" s="20">
        <v>40942</v>
      </c>
      <c r="B3053" s="21">
        <v>1.2267246821225345E-2</v>
      </c>
      <c r="C3053" s="9">
        <f t="shared" si="237"/>
        <v>1.7672468212253448E-3</v>
      </c>
      <c r="D3053" s="6">
        <f t="shared" si="238"/>
        <v>3.1231613271310856E-6</v>
      </c>
      <c r="E3053" s="6">
        <f t="shared" si="240"/>
        <v>1.2926132155296747E-4</v>
      </c>
      <c r="F3053" s="6">
        <f t="shared" si="239"/>
        <v>0.11890563095689317</v>
      </c>
      <c r="G3053" s="17">
        <v>5.3512543375551763E-3</v>
      </c>
      <c r="H3053" s="9">
        <f t="shared" si="236"/>
        <v>3.4482695799037109E-3</v>
      </c>
      <c r="I3053" s="8"/>
      <c r="J3053" s="10"/>
      <c r="AC3053" s="14"/>
      <c r="AD3053" s="15"/>
    </row>
    <row r="3054" spans="1:30" hidden="1" outlineLevel="1" x14ac:dyDescent="0.3">
      <c r="A3054" s="20">
        <v>40945</v>
      </c>
      <c r="B3054" s="21">
        <v>-1.3304040730701572E-3</v>
      </c>
      <c r="C3054" s="9">
        <f t="shared" si="237"/>
        <v>-1.1830404073070159E-2</v>
      </c>
      <c r="D3054" s="6">
        <f t="shared" si="238"/>
        <v>1.39958460532115E-4</v>
      </c>
      <c r="E3054" s="6">
        <f t="shared" si="240"/>
        <v>3.1231613271310856E-6</v>
      </c>
      <c r="F3054" s="6">
        <f t="shared" si="239"/>
        <v>0.27419196217846403</v>
      </c>
      <c r="G3054" s="17">
        <v>4.2799621865125441E-3</v>
      </c>
      <c r="H3054" s="9">
        <f t="shared" si="236"/>
        <v>5.2363342347339133E-3</v>
      </c>
      <c r="I3054" s="8"/>
      <c r="J3054" s="10"/>
      <c r="AC3054" s="14"/>
      <c r="AD3054" s="15"/>
    </row>
    <row r="3055" spans="1:30" hidden="1" outlineLevel="1" x14ac:dyDescent="0.3">
      <c r="A3055" s="20">
        <v>40946</v>
      </c>
      <c r="B3055" s="21">
        <v>2.571232466340639E-3</v>
      </c>
      <c r="C3055" s="9">
        <f t="shared" si="237"/>
        <v>-7.9287675336593613E-3</v>
      </c>
      <c r="D3055" s="6">
        <f t="shared" si="238"/>
        <v>6.2865354602810753E-5</v>
      </c>
      <c r="E3055" s="6">
        <f t="shared" si="240"/>
        <v>1.39958460532115E-4</v>
      </c>
      <c r="F3055" s="6">
        <f t="shared" si="239"/>
        <v>0.18177748684487355</v>
      </c>
      <c r="G3055" s="17">
        <v>6.2875641435483501E-3</v>
      </c>
      <c r="H3055" s="9">
        <f t="shared" si="236"/>
        <v>4.2635371095473482E-3</v>
      </c>
      <c r="I3055" s="8"/>
      <c r="J3055" s="10"/>
      <c r="AC3055" s="14"/>
      <c r="AD3055" s="15"/>
    </row>
    <row r="3056" spans="1:30" hidden="1" outlineLevel="1" x14ac:dyDescent="0.3">
      <c r="A3056" s="20">
        <v>40947</v>
      </c>
      <c r="B3056" s="21">
        <v>4.4639131503353114E-4</v>
      </c>
      <c r="C3056" s="9">
        <f t="shared" si="237"/>
        <v>-1.0053608684966469E-2</v>
      </c>
      <c r="D3056" s="6">
        <f t="shared" si="238"/>
        <v>1.0107504759043323E-4</v>
      </c>
      <c r="E3056" s="6">
        <f t="shared" si="240"/>
        <v>6.2865354602810753E-5</v>
      </c>
      <c r="F3056" s="6">
        <f t="shared" si="239"/>
        <v>0.37180233954694342</v>
      </c>
      <c r="G3056" s="17">
        <v>4.3722116665061593E-3</v>
      </c>
      <c r="H3056" s="9">
        <f t="shared" si="236"/>
        <v>6.0975596720896754E-3</v>
      </c>
      <c r="I3056" s="8"/>
      <c r="J3056" s="10"/>
      <c r="AC3056" s="14"/>
      <c r="AD3056" s="15"/>
    </row>
    <row r="3057" spans="1:30" hidden="1" outlineLevel="1" x14ac:dyDescent="0.3">
      <c r="A3057" s="20">
        <v>40948</v>
      </c>
      <c r="B3057" s="21">
        <v>5.0513402432538629E-4</v>
      </c>
      <c r="C3057" s="9">
        <f t="shared" si="237"/>
        <v>-9.9948659756746144E-3</v>
      </c>
      <c r="D3057" s="6">
        <f t="shared" si="238"/>
        <v>9.9897345871698058E-5</v>
      </c>
      <c r="E3057" s="6">
        <f t="shared" si="240"/>
        <v>1.0107504759043323E-4</v>
      </c>
      <c r="F3057" s="6">
        <f t="shared" si="239"/>
        <v>0.18892590464009595</v>
      </c>
      <c r="G3057" s="17">
        <v>3.9697889076941353E-3</v>
      </c>
      <c r="H3057" s="9">
        <f t="shared" si="236"/>
        <v>4.3465607627191406E-3</v>
      </c>
      <c r="I3057" s="8"/>
      <c r="J3057" s="10"/>
      <c r="AC3057" s="14"/>
      <c r="AD3057" s="15"/>
    </row>
    <row r="3058" spans="1:30" hidden="1" outlineLevel="1" x14ac:dyDescent="0.3">
      <c r="A3058" s="20">
        <v>40949</v>
      </c>
      <c r="B3058" s="21">
        <v>-6.9462031863093696E-3</v>
      </c>
      <c r="C3058" s="9">
        <f t="shared" si="237"/>
        <v>-1.7446203186309371E-2</v>
      </c>
      <c r="D3058" s="6">
        <f t="shared" si="238"/>
        <v>3.0437000561799125E-4</v>
      </c>
      <c r="E3058" s="6">
        <f t="shared" si="240"/>
        <v>9.9897345871698058E-5</v>
      </c>
      <c r="F3058" s="6">
        <f t="shared" si="239"/>
        <v>0.15885713729710343</v>
      </c>
      <c r="G3058" s="17">
        <v>7.1323670394768833E-3</v>
      </c>
      <c r="H3058" s="9">
        <f t="shared" si="236"/>
        <v>3.9856886142435087E-3</v>
      </c>
      <c r="I3058" s="8"/>
      <c r="J3058" s="10"/>
      <c r="AC3058" s="14"/>
      <c r="AD3058" s="15"/>
    </row>
    <row r="3059" spans="1:30" hidden="1" outlineLevel="1" x14ac:dyDescent="0.3">
      <c r="A3059" s="20">
        <v>40952</v>
      </c>
      <c r="B3059" s="21">
        <v>5.6715870208066642E-3</v>
      </c>
      <c r="C3059" s="9">
        <f t="shared" si="237"/>
        <v>-4.8284129791933365E-3</v>
      </c>
      <c r="D3059" s="6">
        <f t="shared" si="238"/>
        <v>2.3313571897642672E-5</v>
      </c>
      <c r="E3059" s="6">
        <f t="shared" si="240"/>
        <v>3.0437000561799125E-4</v>
      </c>
      <c r="F3059" s="6">
        <f t="shared" si="239"/>
        <v>0.47335388525925559</v>
      </c>
      <c r="G3059" s="17">
        <v>3.3688506015131731E-3</v>
      </c>
      <c r="H3059" s="9">
        <f t="shared" si="236"/>
        <v>6.8800718401718416E-3</v>
      </c>
      <c r="I3059" s="8"/>
      <c r="J3059" s="10"/>
      <c r="AC3059" s="14"/>
      <c r="AD3059" s="15"/>
    </row>
    <row r="3060" spans="1:30" hidden="1" outlineLevel="1" x14ac:dyDescent="0.3">
      <c r="A3060" s="20">
        <v>40953</v>
      </c>
      <c r="B3060" s="21">
        <v>3.2930892143801622E-4</v>
      </c>
      <c r="C3060" s="9">
        <f t="shared" si="237"/>
        <v>-1.0170691078561984E-2</v>
      </c>
      <c r="D3060" s="6">
        <f t="shared" si="238"/>
        <v>1.0344295701554033E-4</v>
      </c>
      <c r="E3060" s="6">
        <f t="shared" si="240"/>
        <v>2.3313571897642672E-5</v>
      </c>
      <c r="F3060" s="6">
        <f t="shared" si="239"/>
        <v>0.11935478838992504</v>
      </c>
      <c r="G3060" s="17">
        <v>6.3506185210998774E-3</v>
      </c>
      <c r="H3060" s="9">
        <f t="shared" si="236"/>
        <v>3.4547762357340166E-3</v>
      </c>
      <c r="I3060" s="8"/>
      <c r="J3060" s="10"/>
      <c r="AC3060" s="14"/>
      <c r="AD3060" s="15"/>
    </row>
    <row r="3061" spans="1:30" hidden="1" outlineLevel="1" x14ac:dyDescent="0.3">
      <c r="A3061" s="20">
        <v>40954</v>
      </c>
      <c r="B3061" s="21">
        <v>-7.5863962521842201E-3</v>
      </c>
      <c r="C3061" s="9">
        <f t="shared" si="237"/>
        <v>-1.8086396252184223E-2</v>
      </c>
      <c r="D3061" s="6">
        <f t="shared" si="238"/>
        <v>3.2711772939102347E-4</v>
      </c>
      <c r="E3061" s="6">
        <f t="shared" si="240"/>
        <v>1.0344295701554033E-4</v>
      </c>
      <c r="F3061" s="6">
        <f t="shared" si="239"/>
        <v>0.37894082605434731</v>
      </c>
      <c r="G3061" s="17">
        <v>6.6705002524416971E-3</v>
      </c>
      <c r="H3061" s="9">
        <f t="shared" si="236"/>
        <v>6.1558169730292281E-3</v>
      </c>
      <c r="I3061" s="8"/>
      <c r="J3061" s="10"/>
      <c r="AC3061" s="14"/>
      <c r="AD3061" s="15"/>
    </row>
    <row r="3062" spans="1:30" hidden="1" outlineLevel="1" x14ac:dyDescent="0.3">
      <c r="A3062" s="20">
        <v>40955</v>
      </c>
      <c r="B3062" s="21">
        <v>9.5877501195012847E-3</v>
      </c>
      <c r="C3062" s="9">
        <f t="shared" si="237"/>
        <v>-9.12249880498716E-4</v>
      </c>
      <c r="D3062" s="6">
        <f t="shared" si="238"/>
        <v>8.3219984446992161E-7</v>
      </c>
      <c r="E3062" s="6">
        <f t="shared" si="240"/>
        <v>3.2711772939102347E-4</v>
      </c>
      <c r="F3062" s="6">
        <f t="shared" si="239"/>
        <v>0.41625264287866648</v>
      </c>
      <c r="G3062" s="17">
        <v>4.5404032852671486E-3</v>
      </c>
      <c r="H3062" s="9">
        <f t="shared" si="236"/>
        <v>6.45176443214309E-3</v>
      </c>
      <c r="I3062" s="8"/>
      <c r="J3062" s="10"/>
      <c r="AC3062" s="14"/>
      <c r="AD3062" s="15"/>
    </row>
    <row r="3063" spans="1:30" hidden="1" outlineLevel="1" x14ac:dyDescent="0.3">
      <c r="A3063" s="20">
        <v>40956</v>
      </c>
      <c r="B3063" s="21">
        <v>3.5422120484404095E-3</v>
      </c>
      <c r="C3063" s="9">
        <f t="shared" si="237"/>
        <v>-6.9577879515595915E-3</v>
      </c>
      <c r="D3063" s="6">
        <f t="shared" si="238"/>
        <v>4.8410813178867815E-5</v>
      </c>
      <c r="E3063" s="6">
        <f t="shared" si="240"/>
        <v>8.3219984446992161E-7</v>
      </c>
      <c r="F3063" s="6">
        <f t="shared" si="239"/>
        <v>0.2023509164000265</v>
      </c>
      <c r="G3063" s="17">
        <v>2.80171135563888E-3</v>
      </c>
      <c r="H3063" s="9">
        <f t="shared" si="236"/>
        <v>4.4983432105612673E-3</v>
      </c>
      <c r="I3063" s="8"/>
      <c r="J3063" s="10"/>
      <c r="AC3063" s="14"/>
      <c r="AD3063" s="15"/>
    </row>
    <row r="3064" spans="1:30" hidden="1" outlineLevel="1" x14ac:dyDescent="0.3">
      <c r="A3064" s="20">
        <v>40960</v>
      </c>
      <c r="B3064" s="21">
        <v>1.2209123886452243E-3</v>
      </c>
      <c r="C3064" s="9">
        <f t="shared" si="237"/>
        <v>-9.2790876113547759E-3</v>
      </c>
      <c r="D3064" s="6">
        <f t="shared" si="238"/>
        <v>8.6101466899197684E-5</v>
      </c>
      <c r="E3064" s="6">
        <f t="shared" si="240"/>
        <v>4.8410813178867815E-5</v>
      </c>
      <c r="F3064" s="6">
        <f t="shared" si="239"/>
        <v>8.800960333386236E-2</v>
      </c>
      <c r="G3064" s="17">
        <v>4.0054036785498988E-3</v>
      </c>
      <c r="H3064" s="9">
        <f t="shared" si="236"/>
        <v>2.9666412545817254E-3</v>
      </c>
      <c r="I3064" s="8"/>
      <c r="J3064" s="10"/>
      <c r="AC3064" s="14"/>
      <c r="AD3064" s="15"/>
    </row>
    <row r="3065" spans="1:30" hidden="1" outlineLevel="1" x14ac:dyDescent="0.3">
      <c r="A3065" s="20">
        <v>40961</v>
      </c>
      <c r="B3065" s="21">
        <v>-2.0861752419679249E-3</v>
      </c>
      <c r="C3065" s="9">
        <f t="shared" si="237"/>
        <v>-1.2586175241967926E-2</v>
      </c>
      <c r="D3065" s="6">
        <f t="shared" si="238"/>
        <v>1.584118072215264E-4</v>
      </c>
      <c r="E3065" s="6">
        <f t="shared" si="240"/>
        <v>8.6101466899197684E-5</v>
      </c>
      <c r="F3065" s="6">
        <f t="shared" si="239"/>
        <v>0.1614009915282236</v>
      </c>
      <c r="G3065" s="17">
        <v>3.0416672788452117E-3</v>
      </c>
      <c r="H3065" s="9">
        <f t="shared" si="236"/>
        <v>4.0174742255330471E-3</v>
      </c>
      <c r="I3065" s="8"/>
      <c r="J3065" s="10"/>
      <c r="AC3065" s="14"/>
      <c r="AD3065" s="15"/>
    </row>
    <row r="3066" spans="1:30" hidden="1" outlineLevel="1" x14ac:dyDescent="0.3">
      <c r="A3066" s="20">
        <v>40962</v>
      </c>
      <c r="B3066" s="21">
        <v>3.5505085400462833E-3</v>
      </c>
      <c r="C3066" s="9">
        <f t="shared" si="237"/>
        <v>-6.9494914599537178E-3</v>
      </c>
      <c r="D3066" s="6">
        <f t="shared" si="238"/>
        <v>4.8295431551969654E-5</v>
      </c>
      <c r="E3066" s="6">
        <f t="shared" si="240"/>
        <v>1.584118072215264E-4</v>
      </c>
      <c r="F3066" s="6">
        <f t="shared" si="239"/>
        <v>0.10057063759285303</v>
      </c>
      <c r="G3066" s="17">
        <v>5.8139839796956215E-3</v>
      </c>
      <c r="H3066" s="9">
        <f t="shared" si="236"/>
        <v>3.1712873977748062E-3</v>
      </c>
      <c r="I3066" s="8"/>
      <c r="J3066" s="10"/>
      <c r="AC3066" s="14"/>
      <c r="AD3066" s="15"/>
    </row>
    <row r="3067" spans="1:30" hidden="1" outlineLevel="1" x14ac:dyDescent="0.3">
      <c r="A3067" s="20">
        <v>40963</v>
      </c>
      <c r="B3067" s="21">
        <v>-1.3403099671135881E-4</v>
      </c>
      <c r="C3067" s="9">
        <f t="shared" si="237"/>
        <v>-1.063403099671136E-2</v>
      </c>
      <c r="D3067" s="6">
        <f t="shared" si="238"/>
        <v>1.13082615239018E-4</v>
      </c>
      <c r="E3067" s="6">
        <f t="shared" si="240"/>
        <v>4.8295431551969654E-5</v>
      </c>
      <c r="F3067" s="6">
        <f t="shared" si="239"/>
        <v>0.3204690386567598</v>
      </c>
      <c r="G3067" s="17">
        <v>3.1947069121855097E-3</v>
      </c>
      <c r="H3067" s="9">
        <f t="shared" si="236"/>
        <v>5.6609984866343131E-3</v>
      </c>
      <c r="I3067" s="8"/>
      <c r="J3067" s="10"/>
      <c r="AC3067" s="14"/>
      <c r="AD3067" s="15"/>
    </row>
    <row r="3068" spans="1:30" hidden="1" outlineLevel="1" x14ac:dyDescent="0.3">
      <c r="A3068" s="20">
        <v>40966</v>
      </c>
      <c r="B3068" s="21">
        <v>-1.1095394944824277E-4</v>
      </c>
      <c r="C3068" s="9">
        <f t="shared" si="237"/>
        <v>-1.0610953949448243E-2</v>
      </c>
      <c r="D3068" s="6">
        <f t="shared" si="238"/>
        <v>1.1259234371731127E-4</v>
      </c>
      <c r="E3068" s="6">
        <f t="shared" si="240"/>
        <v>1.13082615239018E-4</v>
      </c>
      <c r="F3068" s="6">
        <f t="shared" si="239"/>
        <v>0.10911850730822768</v>
      </c>
      <c r="G3068" s="17">
        <v>7.7866486452344555E-3</v>
      </c>
      <c r="H3068" s="9">
        <f t="shared" si="236"/>
        <v>3.3033090577211767E-3</v>
      </c>
      <c r="I3068" s="8"/>
      <c r="J3068" s="10"/>
      <c r="AC3068" s="14"/>
      <c r="AD3068" s="15"/>
    </row>
    <row r="3069" spans="1:30" hidden="1" outlineLevel="1" x14ac:dyDescent="0.3">
      <c r="A3069" s="20">
        <v>40967</v>
      </c>
      <c r="B3069" s="21">
        <v>1.8171158142149719E-3</v>
      </c>
      <c r="C3069" s="9">
        <f t="shared" si="237"/>
        <v>-8.6828841857850281E-3</v>
      </c>
      <c r="D3069" s="6">
        <f t="shared" si="238"/>
        <v>7.5392477783755728E-5</v>
      </c>
      <c r="E3069" s="6">
        <f t="shared" si="240"/>
        <v>1.1259234371731127E-4</v>
      </c>
      <c r="F3069" s="6">
        <f t="shared" si="239"/>
        <v>0.56078189542712176</v>
      </c>
      <c r="G3069" s="17">
        <v>3.3001281218438976E-3</v>
      </c>
      <c r="H3069" s="9">
        <f t="shared" si="236"/>
        <v>7.4885372098102169E-3</v>
      </c>
      <c r="I3069" s="8"/>
      <c r="J3069" s="10"/>
      <c r="AC3069" s="14"/>
      <c r="AD3069" s="15"/>
    </row>
    <row r="3070" spans="1:30" hidden="1" outlineLevel="1" x14ac:dyDescent="0.3">
      <c r="A3070" s="20">
        <v>40968</v>
      </c>
      <c r="B3070" s="21">
        <v>-4.0874900303491694E-3</v>
      </c>
      <c r="C3070" s="9">
        <f t="shared" si="237"/>
        <v>-1.4587490030349169E-2</v>
      </c>
      <c r="D3070" s="6">
        <f t="shared" si="238"/>
        <v>2.1279486538553641E-4</v>
      </c>
      <c r="E3070" s="6">
        <f t="shared" si="240"/>
        <v>7.5392477783755728E-5</v>
      </c>
      <c r="F3070" s="6">
        <f t="shared" si="239"/>
        <v>0.115250638670436</v>
      </c>
      <c r="G3070" s="17">
        <v>6.1176865423277519E-3</v>
      </c>
      <c r="H3070" s="9">
        <f t="shared" si="236"/>
        <v>3.3948584458035357E-3</v>
      </c>
      <c r="I3070" s="8"/>
      <c r="J3070" s="10"/>
      <c r="AC3070" s="14"/>
      <c r="AD3070" s="15"/>
    </row>
    <row r="3071" spans="1:30" hidden="1" outlineLevel="1" x14ac:dyDescent="0.3">
      <c r="A3071" s="20">
        <v>40969</v>
      </c>
      <c r="B3071" s="21">
        <v>2.1771633838847649E-3</v>
      </c>
      <c r="C3071" s="9">
        <f t="shared" si="237"/>
        <v>-8.3228366161152353E-3</v>
      </c>
      <c r="D3071" s="6">
        <f t="shared" si="238"/>
        <v>6.9269609338548508E-5</v>
      </c>
      <c r="E3071" s="6">
        <f t="shared" si="240"/>
        <v>2.1279486538553641E-4</v>
      </c>
      <c r="F3071" s="6">
        <f t="shared" si="239"/>
        <v>0.35292924232962236</v>
      </c>
      <c r="G3071" s="17">
        <v>4.8705352396412075E-3</v>
      </c>
      <c r="H3071" s="9">
        <f t="shared" si="236"/>
        <v>5.9407848162479539E-3</v>
      </c>
      <c r="I3071" s="8"/>
      <c r="J3071" s="10"/>
      <c r="AC3071" s="14"/>
      <c r="AD3071" s="15"/>
    </row>
    <row r="3072" spans="1:30" hidden="1" outlineLevel="1" x14ac:dyDescent="0.3">
      <c r="A3072" s="20">
        <v>40970</v>
      </c>
      <c r="B3072" s="21">
        <v>-2.1030170697655117E-4</v>
      </c>
      <c r="C3072" s="9">
        <f t="shared" si="237"/>
        <v>-1.0710301706976552E-2</v>
      </c>
      <c r="D3072" s="6">
        <f t="shared" si="238"/>
        <v>1.1471056265446484E-4</v>
      </c>
      <c r="E3072" s="6">
        <f t="shared" si="240"/>
        <v>6.9269609338548508E-5</v>
      </c>
      <c r="F3072" s="6">
        <f t="shared" si="239"/>
        <v>0.23018019687598162</v>
      </c>
      <c r="G3072" s="17">
        <v>3.8916149079628471E-3</v>
      </c>
      <c r="H3072" s="9">
        <f t="shared" si="236"/>
        <v>4.7977098377870002E-3</v>
      </c>
      <c r="I3072" s="8"/>
      <c r="J3072" s="10"/>
      <c r="AC3072" s="14"/>
      <c r="AD3072" s="15"/>
    </row>
    <row r="3073" spans="1:30" hidden="1" outlineLevel="1" x14ac:dyDescent="0.3">
      <c r="A3073" s="20">
        <v>40973</v>
      </c>
      <c r="B3073" s="21">
        <v>-1.1380514739807968E-3</v>
      </c>
      <c r="C3073" s="9">
        <f t="shared" si="237"/>
        <v>-1.1638051473980797E-2</v>
      </c>
      <c r="D3073" s="6">
        <f t="shared" si="238"/>
        <v>1.3544424211102662E-4</v>
      </c>
      <c r="E3073" s="6">
        <f t="shared" si="240"/>
        <v>1.1471056265446484E-4</v>
      </c>
      <c r="F3073" s="6">
        <f t="shared" si="239"/>
        <v>0.15335280904041629</v>
      </c>
      <c r="G3073" s="17">
        <v>6.1555142376540561E-3</v>
      </c>
      <c r="H3073" s="9">
        <f t="shared" si="236"/>
        <v>3.9160287159368005E-3</v>
      </c>
      <c r="I3073" s="8"/>
      <c r="J3073" s="10"/>
      <c r="AC3073" s="14"/>
      <c r="AD3073" s="15"/>
    </row>
    <row r="3074" spans="1:30" hidden="1" outlineLevel="1" x14ac:dyDescent="0.3">
      <c r="A3074" s="20">
        <v>40974</v>
      </c>
      <c r="B3074" s="21">
        <v>-1.5835763368771075E-2</v>
      </c>
      <c r="C3074" s="9">
        <f t="shared" si="237"/>
        <v>-2.6335763368771074E-2</v>
      </c>
      <c r="D3074" s="6">
        <f t="shared" si="238"/>
        <v>6.9357243221590439E-4</v>
      </c>
      <c r="E3074" s="6">
        <f t="shared" si="240"/>
        <v>1.3544424211102662E-4</v>
      </c>
      <c r="F3074" s="6">
        <f t="shared" si="239"/>
        <v>0.35708631184495321</v>
      </c>
      <c r="G3074" s="17">
        <v>7.9694242827773737E-3</v>
      </c>
      <c r="H3074" s="9">
        <f t="shared" si="236"/>
        <v>5.9756699360402534E-3</v>
      </c>
      <c r="I3074" s="8"/>
      <c r="J3074" s="10"/>
      <c r="AC3074" s="14"/>
      <c r="AD3074" s="15"/>
    </row>
    <row r="3075" spans="1:30" hidden="1" outlineLevel="1" x14ac:dyDescent="0.3">
      <c r="A3075" s="20">
        <v>40975</v>
      </c>
      <c r="B3075" s="21">
        <v>6.1086469059873309E-3</v>
      </c>
      <c r="C3075" s="9">
        <f t="shared" si="237"/>
        <v>-4.3913530940126698E-3</v>
      </c>
      <c r="D3075" s="6">
        <f t="shared" si="238"/>
        <v>1.9283981996294649E-5</v>
      </c>
      <c r="E3075" s="6">
        <f t="shared" si="240"/>
        <v>6.9357243221590439E-4</v>
      </c>
      <c r="F3075" s="6">
        <f t="shared" si="239"/>
        <v>0.58658678271619158</v>
      </c>
      <c r="G3075" s="17">
        <v>4.3296597381702988E-3</v>
      </c>
      <c r="H3075" s="9">
        <f t="shared" si="236"/>
        <v>7.6588953688909445E-3</v>
      </c>
      <c r="I3075" s="8"/>
      <c r="J3075" s="10"/>
      <c r="AC3075" s="14"/>
      <c r="AD3075" s="15"/>
    </row>
    <row r="3076" spans="1:30" hidden="1" outlineLevel="1" x14ac:dyDescent="0.3">
      <c r="A3076" s="20">
        <v>40976</v>
      </c>
      <c r="B3076" s="21">
        <v>5.4853203883816187E-3</v>
      </c>
      <c r="C3076" s="9">
        <f t="shared" si="237"/>
        <v>-5.014679611618382E-3</v>
      </c>
      <c r="D3076" s="6">
        <f t="shared" si="238"/>
        <v>2.5147011607181086E-5</v>
      </c>
      <c r="E3076" s="6">
        <f t="shared" si="240"/>
        <v>1.9283981996294649E-5</v>
      </c>
      <c r="F3076" s="6">
        <f t="shared" si="239"/>
        <v>0.18560784636319913</v>
      </c>
      <c r="G3076" s="17">
        <v>4.4585444286909161E-3</v>
      </c>
      <c r="H3076" s="9">
        <f t="shared" si="236"/>
        <v>4.3082229093119023E-3</v>
      </c>
      <c r="I3076" s="8"/>
      <c r="J3076" s="10"/>
      <c r="AC3076" s="14"/>
      <c r="AD3076" s="15"/>
    </row>
    <row r="3077" spans="1:30" hidden="1" outlineLevel="1" x14ac:dyDescent="0.3">
      <c r="A3077" s="20">
        <v>40977</v>
      </c>
      <c r="B3077" s="21">
        <v>1.0901374201192115E-3</v>
      </c>
      <c r="C3077" s="9">
        <f t="shared" si="237"/>
        <v>-9.409862579880789E-3</v>
      </c>
      <c r="D3077" s="6">
        <f t="shared" si="238"/>
        <v>8.8545513772240734E-5</v>
      </c>
      <c r="E3077" s="6">
        <f t="shared" si="240"/>
        <v>2.5147011607181086E-5</v>
      </c>
      <c r="F3077" s="6">
        <f t="shared" si="239"/>
        <v>0.19575323031343045</v>
      </c>
      <c r="G3077" s="17">
        <v>3.8335408709601936E-3</v>
      </c>
      <c r="H3077" s="9">
        <f t="shared" si="236"/>
        <v>4.4244008669358887E-3</v>
      </c>
      <c r="I3077" s="8"/>
      <c r="J3077" s="10"/>
      <c r="AC3077" s="14"/>
      <c r="AD3077" s="15"/>
    </row>
    <row r="3078" spans="1:30" hidden="1" outlineLevel="1" x14ac:dyDescent="0.3">
      <c r="A3078" s="20">
        <v>40980</v>
      </c>
      <c r="B3078" s="21">
        <v>2.9125145088972912E-3</v>
      </c>
      <c r="C3078" s="9">
        <f t="shared" si="237"/>
        <v>-7.5874854911027094E-3</v>
      </c>
      <c r="D3078" s="6">
        <f t="shared" si="238"/>
        <v>5.7569936077694122E-5</v>
      </c>
      <c r="E3078" s="6">
        <f t="shared" si="240"/>
        <v>8.8545513772240734E-5</v>
      </c>
      <c r="F3078" s="6">
        <f t="shared" si="239"/>
        <v>0.14933395820829309</v>
      </c>
      <c r="G3078" s="17">
        <v>2.4879574189689288E-3</v>
      </c>
      <c r="H3078" s="9">
        <f t="shared" si="236"/>
        <v>3.8643752173966373E-3</v>
      </c>
      <c r="I3078" s="8"/>
      <c r="J3078" s="10"/>
      <c r="AC3078" s="14"/>
      <c r="AD3078" s="15"/>
    </row>
    <row r="3079" spans="1:30" hidden="1" outlineLevel="1" x14ac:dyDescent="0.3">
      <c r="A3079" s="20">
        <v>40981</v>
      </c>
      <c r="B3079" s="21">
        <v>1.6679154470306119E-2</v>
      </c>
      <c r="C3079" s="9">
        <f t="shared" si="237"/>
        <v>6.1791544703061179E-3</v>
      </c>
      <c r="D3079" s="6">
        <f t="shared" si="238"/>
        <v>3.8181949967904083E-5</v>
      </c>
      <c r="E3079" s="6">
        <f t="shared" si="240"/>
        <v>5.7569936077694122E-5</v>
      </c>
      <c r="F3079" s="6">
        <f t="shared" si="239"/>
        <v>7.3144240974191463E-2</v>
      </c>
      <c r="G3079" s="17">
        <v>6.8018208247345915E-3</v>
      </c>
      <c r="H3079" s="9">
        <f t="shared" si="236"/>
        <v>2.7045191989370581E-3</v>
      </c>
      <c r="I3079" s="8"/>
      <c r="J3079" s="10"/>
      <c r="AC3079" s="14"/>
      <c r="AD3079" s="15"/>
    </row>
    <row r="3080" spans="1:30" hidden="1" outlineLevel="1" x14ac:dyDescent="0.3">
      <c r="A3080" s="20">
        <v>40982</v>
      </c>
      <c r="B3080" s="21">
        <v>1.2452647818713795E-3</v>
      </c>
      <c r="C3080" s="9">
        <f t="shared" si="237"/>
        <v>-9.2547352181286211E-3</v>
      </c>
      <c r="D3080" s="6">
        <f t="shared" si="238"/>
        <v>8.5650123957670214E-5</v>
      </c>
      <c r="E3080" s="6">
        <f t="shared" si="240"/>
        <v>3.8181949967904083E-5</v>
      </c>
      <c r="F3080" s="6">
        <f t="shared" si="239"/>
        <v>0.43209351382527134</v>
      </c>
      <c r="G3080" s="17">
        <v>2.7593367115638567E-3</v>
      </c>
      <c r="H3080" s="9">
        <f t="shared" si="236"/>
        <v>6.5733820353397329E-3</v>
      </c>
      <c r="I3080" s="8"/>
      <c r="J3080" s="10"/>
      <c r="AC3080" s="14"/>
      <c r="AD3080" s="15"/>
    </row>
    <row r="3081" spans="1:30" hidden="1" outlineLevel="1" x14ac:dyDescent="0.3">
      <c r="A3081" s="20">
        <v>40983</v>
      </c>
      <c r="B3081" s="21">
        <v>4.4360845736138551E-3</v>
      </c>
      <c r="C3081" s="9">
        <f t="shared" si="237"/>
        <v>-6.0639154263861456E-3</v>
      </c>
      <c r="D3081" s="6">
        <f t="shared" si="238"/>
        <v>3.6771070298363868E-5</v>
      </c>
      <c r="E3081" s="6">
        <f t="shared" si="240"/>
        <v>8.5650123957670214E-5</v>
      </c>
      <c r="F3081" s="6">
        <f t="shared" si="239"/>
        <v>8.5899568416475683E-2</v>
      </c>
      <c r="G3081" s="17">
        <v>3.5255905129982982E-3</v>
      </c>
      <c r="H3081" s="9">
        <f t="shared" si="236"/>
        <v>2.9308628152214101E-3</v>
      </c>
      <c r="I3081" s="8"/>
      <c r="J3081" s="10"/>
      <c r="AC3081" s="14"/>
      <c r="AD3081" s="15"/>
    </row>
    <row r="3082" spans="1:30" hidden="1" outlineLevel="1" x14ac:dyDescent="0.3">
      <c r="A3082" s="20">
        <v>40984</v>
      </c>
      <c r="B3082" s="21">
        <v>-1.5208127962152299E-3</v>
      </c>
      <c r="C3082" s="9">
        <f t="shared" si="237"/>
        <v>-1.2020812796215231E-2</v>
      </c>
      <c r="D3082" s="6">
        <f t="shared" si="238"/>
        <v>1.4449994028165186E-4</v>
      </c>
      <c r="E3082" s="6">
        <f t="shared" si="240"/>
        <v>3.6771070298363868E-5</v>
      </c>
      <c r="F3082" s="6">
        <f t="shared" si="239"/>
        <v>0.12903426613202698</v>
      </c>
      <c r="G3082" s="17">
        <v>3.200777167137962E-3</v>
      </c>
      <c r="H3082" s="9">
        <f t="shared" si="236"/>
        <v>3.5921339915435642E-3</v>
      </c>
      <c r="I3082" s="8"/>
      <c r="J3082" s="10"/>
      <c r="AC3082" s="14"/>
      <c r="AD3082" s="15"/>
    </row>
    <row r="3083" spans="1:30" hidden="1" outlineLevel="1" x14ac:dyDescent="0.3">
      <c r="A3083" s="20">
        <v>40987</v>
      </c>
      <c r="B3083" s="21">
        <v>4.9182738249069224E-4</v>
      </c>
      <c r="C3083" s="9">
        <f t="shared" si="237"/>
        <v>-1.0008172617509309E-2</v>
      </c>
      <c r="D3083" s="6">
        <f t="shared" si="238"/>
        <v>1.0016351914186312E-4</v>
      </c>
      <c r="E3083" s="6">
        <f t="shared" si="240"/>
        <v>1.4449994028165186E-4</v>
      </c>
      <c r="F3083" s="6">
        <f t="shared" si="239"/>
        <v>0.10946679400962055</v>
      </c>
      <c r="G3083" s="17">
        <v>3.0237625058001797E-3</v>
      </c>
      <c r="H3083" s="9">
        <f t="shared" si="236"/>
        <v>3.3085766427516914E-3</v>
      </c>
      <c r="I3083" s="8"/>
      <c r="J3083" s="10"/>
      <c r="AC3083" s="14"/>
      <c r="AD3083" s="15"/>
    </row>
    <row r="3084" spans="1:30" hidden="1" outlineLevel="1" x14ac:dyDescent="0.3">
      <c r="A3084" s="20">
        <v>40988</v>
      </c>
      <c r="B3084" s="21">
        <v>-5.2208545241788033E-3</v>
      </c>
      <c r="C3084" s="9">
        <f t="shared" si="237"/>
        <v>-1.5720854524178804E-2</v>
      </c>
      <c r="D3084" s="6">
        <f t="shared" si="238"/>
        <v>2.4714526697039316E-4</v>
      </c>
      <c r="E3084" s="6">
        <f t="shared" si="240"/>
        <v>1.0016351914186312E-4</v>
      </c>
      <c r="F3084" s="6">
        <f t="shared" si="239"/>
        <v>9.9596875110901886E-2</v>
      </c>
      <c r="G3084" s="17">
        <v>5.5185183995747726E-3</v>
      </c>
      <c r="H3084" s="9">
        <f t="shared" si="236"/>
        <v>3.1558972592735319E-3</v>
      </c>
      <c r="I3084" s="8"/>
      <c r="J3084" s="10"/>
      <c r="AC3084" s="14"/>
      <c r="AD3084" s="15"/>
    </row>
    <row r="3085" spans="1:30" hidden="1" outlineLevel="1" x14ac:dyDescent="0.3">
      <c r="A3085" s="20">
        <v>40989</v>
      </c>
      <c r="B3085" s="21">
        <v>-3.466110397862134E-3</v>
      </c>
      <c r="C3085" s="9">
        <f t="shared" si="237"/>
        <v>-1.3966110397862134E-2</v>
      </c>
      <c r="D3085" s="6">
        <f t="shared" si="238"/>
        <v>1.9505223964527281E-4</v>
      </c>
      <c r="E3085" s="6">
        <f t="shared" si="240"/>
        <v>2.4714526697039316E-4</v>
      </c>
      <c r="F3085" s="6">
        <f t="shared" si="239"/>
        <v>0.29048125846019596</v>
      </c>
      <c r="G3085" s="17">
        <v>3.3682618206226866E-3</v>
      </c>
      <c r="H3085" s="9">
        <f t="shared" si="236"/>
        <v>5.3896313274675476E-3</v>
      </c>
      <c r="I3085" s="8"/>
      <c r="J3085" s="10"/>
      <c r="AC3085" s="14"/>
      <c r="AD3085" s="15"/>
    </row>
    <row r="3086" spans="1:30" hidden="1" outlineLevel="1" x14ac:dyDescent="0.3">
      <c r="A3086" s="20">
        <v>40990</v>
      </c>
      <c r="B3086" s="21">
        <v>-5.9975869791149298E-3</v>
      </c>
      <c r="C3086" s="9">
        <f t="shared" si="237"/>
        <v>-1.649758697911493E-2</v>
      </c>
      <c r="D3086" s="6">
        <f t="shared" si="238"/>
        <v>2.7217037613346245E-4</v>
      </c>
      <c r="E3086" s="6">
        <f t="shared" si="240"/>
        <v>1.9505223964527281E-4</v>
      </c>
      <c r="F3086" s="6">
        <f t="shared" si="239"/>
        <v>0.11932229858425444</v>
      </c>
      <c r="G3086" s="17">
        <v>4.5430943544439847E-3</v>
      </c>
      <c r="H3086" s="9">
        <f t="shared" ref="H3086:H3149" si="241">SQRT(F3086)/100</f>
        <v>3.454305987955532E-3</v>
      </c>
      <c r="I3086" s="8"/>
      <c r="J3086" s="10"/>
      <c r="AC3086" s="14"/>
      <c r="AD3086" s="15"/>
    </row>
    <row r="3087" spans="1:30" hidden="1" outlineLevel="1" x14ac:dyDescent="0.3">
      <c r="A3087" s="20">
        <v>40991</v>
      </c>
      <c r="B3087" s="21">
        <v>2.6479130770973159E-3</v>
      </c>
      <c r="C3087" s="9">
        <f t="shared" ref="C3087:C3150" si="242">B3087-B$5</f>
        <v>-7.8520869229026843E-3</v>
      </c>
      <c r="D3087" s="6">
        <f t="shared" ref="D3087:D3150" si="243">C3087^2</f>
        <v>6.1655269044819347E-5</v>
      </c>
      <c r="E3087" s="6">
        <f t="shared" si="240"/>
        <v>2.7217037613346245E-4</v>
      </c>
      <c r="F3087" s="6">
        <f t="shared" ref="F3087:F3150" si="244">IF(C3086&gt;0,B$6+B$7*E3087+B$8*(G3086*100)^2,B$6+B$7*E3087+B$8*(G3086*100)^2+E3087*$B$9)</f>
        <v>0.20257466686460943</v>
      </c>
      <c r="G3087" s="17">
        <v>4.8113904091858801E-3</v>
      </c>
      <c r="H3087" s="9">
        <f t="shared" si="241"/>
        <v>4.5008295553665371E-3</v>
      </c>
      <c r="I3087" s="8"/>
      <c r="J3087" s="10"/>
      <c r="AC3087" s="14"/>
      <c r="AD3087" s="15"/>
    </row>
    <row r="3088" spans="1:30" hidden="1" outlineLevel="1" x14ac:dyDescent="0.3">
      <c r="A3088" s="20">
        <v>40994</v>
      </c>
      <c r="B3088" s="21">
        <v>1.222545515935663E-2</v>
      </c>
      <c r="C3088" s="9">
        <f t="shared" si="242"/>
        <v>1.7254551593566293E-3</v>
      </c>
      <c r="D3088" s="6">
        <f t="shared" si="243"/>
        <v>2.9771955069504113E-6</v>
      </c>
      <c r="E3088" s="6">
        <f t="shared" ref="E3088:E3151" si="245">D3087</f>
        <v>6.1655269044819347E-5</v>
      </c>
      <c r="F3088" s="6">
        <f t="shared" si="244"/>
        <v>0.22505096278492187</v>
      </c>
      <c r="G3088" s="17">
        <v>4.8123536884757288E-3</v>
      </c>
      <c r="H3088" s="9">
        <f t="shared" si="241"/>
        <v>4.7439536547580425E-3</v>
      </c>
      <c r="I3088" s="8"/>
      <c r="J3088" s="10"/>
      <c r="AC3088" s="14"/>
      <c r="AD3088" s="15"/>
    </row>
    <row r="3089" spans="1:30" hidden="1" outlineLevel="1" x14ac:dyDescent="0.3">
      <c r="A3089" s="20">
        <v>40995</v>
      </c>
      <c r="B3089" s="21">
        <v>-3.3207652394332031E-3</v>
      </c>
      <c r="C3089" s="9">
        <f t="shared" si="242"/>
        <v>-1.3820765239433205E-2</v>
      </c>
      <c r="D3089" s="6">
        <f t="shared" si="243"/>
        <v>1.9101355180352518E-4</v>
      </c>
      <c r="E3089" s="6">
        <f t="shared" si="245"/>
        <v>2.9771955069504113E-6</v>
      </c>
      <c r="F3089" s="6">
        <f t="shared" si="244"/>
        <v>0.22513290604188518</v>
      </c>
      <c r="G3089" s="17">
        <v>3.1520952402086262E-3</v>
      </c>
      <c r="H3089" s="9">
        <f t="shared" si="241"/>
        <v>4.7448172361207464E-3</v>
      </c>
      <c r="I3089" s="8"/>
      <c r="J3089" s="10"/>
      <c r="AC3089" s="14"/>
      <c r="AD3089" s="15"/>
    </row>
    <row r="3090" spans="1:30" hidden="1" outlineLevel="1" x14ac:dyDescent="0.3">
      <c r="A3090" s="20">
        <v>40996</v>
      </c>
      <c r="B3090" s="21">
        <v>-5.4338888956615636E-3</v>
      </c>
      <c r="C3090" s="9">
        <f t="shared" si="242"/>
        <v>-1.5933888895661566E-2</v>
      </c>
      <c r="D3090" s="6">
        <f t="shared" si="243"/>
        <v>2.5388881533928694E-4</v>
      </c>
      <c r="E3090" s="6">
        <f t="shared" si="245"/>
        <v>1.9101355180352518E-4</v>
      </c>
      <c r="F3090" s="6">
        <f t="shared" si="244"/>
        <v>0.10669748528063593</v>
      </c>
      <c r="G3090" s="17">
        <v>6.86079244352991E-3</v>
      </c>
      <c r="H3090" s="9">
        <f t="shared" si="241"/>
        <v>3.2664581013788609E-3</v>
      </c>
      <c r="I3090" s="8"/>
      <c r="J3090" s="10"/>
      <c r="AC3090" s="14"/>
      <c r="AD3090" s="15"/>
    </row>
    <row r="3091" spans="1:30" hidden="1" outlineLevel="1" x14ac:dyDescent="0.3">
      <c r="A3091" s="20">
        <v>40997</v>
      </c>
      <c r="B3091" s="21">
        <v>1.4928694128670946E-3</v>
      </c>
      <c r="C3091" s="9">
        <f t="shared" si="242"/>
        <v>-9.0071305871329069E-3</v>
      </c>
      <c r="D3091" s="6">
        <f t="shared" si="243"/>
        <v>8.1128401413665179E-5</v>
      </c>
      <c r="E3091" s="6">
        <f t="shared" si="245"/>
        <v>2.5388881533928694E-4</v>
      </c>
      <c r="F3091" s="6">
        <f t="shared" si="244"/>
        <v>0.439314720073818</v>
      </c>
      <c r="G3091" s="17">
        <v>7.3336253328174185E-3</v>
      </c>
      <c r="H3091" s="9">
        <f t="shared" si="241"/>
        <v>6.6280820760897183E-3</v>
      </c>
      <c r="I3091" s="8"/>
      <c r="J3091" s="10"/>
      <c r="AC3091" s="14"/>
      <c r="AD3091" s="15"/>
    </row>
    <row r="3092" spans="1:30" hidden="1" outlineLevel="1" x14ac:dyDescent="0.3">
      <c r="A3092" s="20">
        <v>40998</v>
      </c>
      <c r="B3092" s="21">
        <v>5.0246768897071626E-3</v>
      </c>
      <c r="C3092" s="9">
        <f t="shared" si="242"/>
        <v>-5.4753231102928381E-3</v>
      </c>
      <c r="D3092" s="6">
        <f t="shared" si="243"/>
        <v>2.9979163162106837E-5</v>
      </c>
      <c r="E3092" s="6">
        <f t="shared" si="245"/>
        <v>8.1128401413665179E-5</v>
      </c>
      <c r="F3092" s="6">
        <f t="shared" si="244"/>
        <v>0.49942735206952554</v>
      </c>
      <c r="G3092" s="17">
        <v>2.8609777934516622E-3</v>
      </c>
      <c r="H3092" s="9">
        <f t="shared" si="241"/>
        <v>7.0670174194601039E-3</v>
      </c>
      <c r="I3092" s="8"/>
      <c r="J3092" s="10"/>
      <c r="AC3092" s="14"/>
      <c r="AD3092" s="15"/>
    </row>
    <row r="3093" spans="1:30" hidden="1" outlineLevel="1" x14ac:dyDescent="0.3">
      <c r="A3093" s="20">
        <v>41001</v>
      </c>
      <c r="B3093" s="21">
        <v>3.9620194476119976E-3</v>
      </c>
      <c r="C3093" s="9">
        <f t="shared" si="242"/>
        <v>-6.5379805523880031E-3</v>
      </c>
      <c r="D3093" s="6">
        <f t="shared" si="243"/>
        <v>4.2745189703403741E-5</v>
      </c>
      <c r="E3093" s="6">
        <f t="shared" si="245"/>
        <v>2.9979163162106837E-5</v>
      </c>
      <c r="F3093" s="6">
        <f t="shared" si="244"/>
        <v>9.1015312703611059E-2</v>
      </c>
      <c r="G3093" s="17">
        <v>6.8769680369323094E-3</v>
      </c>
      <c r="H3093" s="9">
        <f t="shared" si="241"/>
        <v>3.0168744207144434E-3</v>
      </c>
      <c r="I3093" s="8"/>
      <c r="J3093" s="10"/>
      <c r="AC3093" s="14"/>
      <c r="AD3093" s="15"/>
    </row>
    <row r="3094" spans="1:30" hidden="1" outlineLevel="1" x14ac:dyDescent="0.3">
      <c r="A3094" s="20">
        <v>41002</v>
      </c>
      <c r="B3094" s="21">
        <v>-4.9078341736471416E-3</v>
      </c>
      <c r="C3094" s="9">
        <f t="shared" si="242"/>
        <v>-1.5407834173647142E-2</v>
      </c>
      <c r="D3094" s="6">
        <f t="shared" si="243"/>
        <v>2.3740135392260871E-4</v>
      </c>
      <c r="E3094" s="6">
        <f t="shared" si="245"/>
        <v>4.2745189703403741E-5</v>
      </c>
      <c r="F3094" s="6">
        <f t="shared" si="244"/>
        <v>0.4413013753753729</v>
      </c>
      <c r="G3094" s="17">
        <v>6.9363749478109499E-3</v>
      </c>
      <c r="H3094" s="9">
        <f t="shared" si="241"/>
        <v>6.643051824089384E-3</v>
      </c>
      <c r="I3094" s="8"/>
      <c r="J3094" s="10"/>
      <c r="AC3094" s="14"/>
      <c r="AD3094" s="15"/>
    </row>
    <row r="3095" spans="1:30" hidden="1" outlineLevel="1" x14ac:dyDescent="0.3">
      <c r="A3095" s="20">
        <v>41003</v>
      </c>
      <c r="B3095" s="21">
        <v>-9.4998339959226422E-3</v>
      </c>
      <c r="C3095" s="9">
        <f t="shared" si="242"/>
        <v>-1.9999833995922645E-2</v>
      </c>
      <c r="D3095" s="6">
        <f t="shared" si="243"/>
        <v>3.9999335986446312E-4</v>
      </c>
      <c r="E3095" s="6">
        <f t="shared" si="245"/>
        <v>2.3740135392260871E-4</v>
      </c>
      <c r="F3095" s="6">
        <f t="shared" si="244"/>
        <v>0.44865500696462413</v>
      </c>
      <c r="G3095" s="17">
        <v>7.7838716990942256E-3</v>
      </c>
      <c r="H3095" s="9">
        <f t="shared" si="241"/>
        <v>6.6981714442422577E-3</v>
      </c>
      <c r="I3095" s="8"/>
      <c r="J3095" s="10"/>
      <c r="AC3095" s="14"/>
      <c r="AD3095" s="15"/>
    </row>
    <row r="3096" spans="1:30" hidden="1" outlineLevel="1" x14ac:dyDescent="0.3">
      <c r="A3096" s="20">
        <v>41004</v>
      </c>
      <c r="B3096" s="21">
        <v>-1.1180726822307373E-3</v>
      </c>
      <c r="C3096" s="9">
        <f t="shared" si="242"/>
        <v>-1.1618072682230737E-2</v>
      </c>
      <c r="D3096" s="6">
        <f t="shared" si="243"/>
        <v>1.3497961284959613E-4</v>
      </c>
      <c r="E3096" s="6">
        <f t="shared" si="245"/>
        <v>3.9999335986446312E-4</v>
      </c>
      <c r="F3096" s="6">
        <f t="shared" si="244"/>
        <v>0.56039969521310773</v>
      </c>
      <c r="G3096" s="17">
        <v>4.0526532452311278E-3</v>
      </c>
      <c r="H3096" s="9">
        <f t="shared" si="241"/>
        <v>7.485984873168712E-3</v>
      </c>
      <c r="I3096" s="8"/>
      <c r="J3096" s="10"/>
      <c r="AC3096" s="14"/>
      <c r="AD3096" s="15"/>
    </row>
    <row r="3097" spans="1:30" hidden="1" outlineLevel="1" x14ac:dyDescent="0.3">
      <c r="A3097" s="20">
        <v>41008</v>
      </c>
      <c r="B3097" s="21">
        <v>-1.0046345634134146E-2</v>
      </c>
      <c r="C3097" s="9">
        <f t="shared" si="242"/>
        <v>-2.0546345634134149E-2</v>
      </c>
      <c r="D3097" s="6">
        <f t="shared" si="243"/>
        <v>4.2215231891730339E-4</v>
      </c>
      <c r="E3097" s="6">
        <f t="shared" si="245"/>
        <v>1.3497961284959613E-4</v>
      </c>
      <c r="F3097" s="6">
        <f t="shared" si="244"/>
        <v>0.1648121421458674</v>
      </c>
      <c r="G3097" s="17">
        <v>5.8700909685998467E-3</v>
      </c>
      <c r="H3097" s="9">
        <f t="shared" si="241"/>
        <v>4.0597061734301337E-3</v>
      </c>
      <c r="I3097" s="8"/>
      <c r="J3097" s="10"/>
      <c r="AC3097" s="14"/>
      <c r="AD3097" s="15"/>
    </row>
    <row r="3098" spans="1:30" hidden="1" outlineLevel="1" x14ac:dyDescent="0.3">
      <c r="A3098" s="20">
        <v>41009</v>
      </c>
      <c r="B3098" s="21">
        <v>-1.666295741074883E-2</v>
      </c>
      <c r="C3098" s="9">
        <f t="shared" si="242"/>
        <v>-2.7162957410748832E-2</v>
      </c>
      <c r="D3098" s="6">
        <f t="shared" si="243"/>
        <v>7.3782625529815492E-4</v>
      </c>
      <c r="E3098" s="6">
        <f t="shared" si="245"/>
        <v>4.2215231891730339E-4</v>
      </c>
      <c r="F3098" s="6">
        <f t="shared" si="244"/>
        <v>0.32634749128965784</v>
      </c>
      <c r="G3098" s="17">
        <v>6.8256261801759944E-3</v>
      </c>
      <c r="H3098" s="9">
        <f t="shared" si="241"/>
        <v>5.7126831812175424E-3</v>
      </c>
      <c r="I3098" s="8"/>
      <c r="J3098" s="10"/>
      <c r="AC3098" s="14"/>
      <c r="AD3098" s="15"/>
    </row>
    <row r="3099" spans="1:30" hidden="1" outlineLevel="1" x14ac:dyDescent="0.3">
      <c r="A3099" s="20">
        <v>41010</v>
      </c>
      <c r="B3099" s="21">
        <v>7.0106350040364633E-3</v>
      </c>
      <c r="C3099" s="9">
        <f t="shared" si="242"/>
        <v>-3.4893649959635373E-3</v>
      </c>
      <c r="D3099" s="6">
        <f t="shared" si="243"/>
        <v>1.2175668075055617E-5</v>
      </c>
      <c r="E3099" s="6">
        <f t="shared" si="245"/>
        <v>7.3782625529815492E-4</v>
      </c>
      <c r="F3099" s="6">
        <f t="shared" si="244"/>
        <v>0.43501227985993957</v>
      </c>
      <c r="G3099" s="17">
        <v>5.7692885350499878E-3</v>
      </c>
      <c r="H3099" s="9">
        <f t="shared" si="241"/>
        <v>6.5955460718574287E-3</v>
      </c>
      <c r="I3099" s="8"/>
      <c r="J3099" s="10"/>
      <c r="AC3099" s="14"/>
      <c r="AD3099" s="15"/>
    </row>
    <row r="3100" spans="1:30" hidden="1" outlineLevel="1" x14ac:dyDescent="0.3">
      <c r="A3100" s="20">
        <v>41011</v>
      </c>
      <c r="B3100" s="21">
        <v>1.4050374002268643E-2</v>
      </c>
      <c r="C3100" s="9">
        <f t="shared" si="242"/>
        <v>3.5503740022686421E-3</v>
      </c>
      <c r="D3100" s="6">
        <f t="shared" si="243"/>
        <v>1.2605155555985055E-5</v>
      </c>
      <c r="E3100" s="6">
        <f t="shared" si="245"/>
        <v>1.2175668075055617E-5</v>
      </c>
      <c r="F3100" s="6">
        <f t="shared" si="244"/>
        <v>0.31583118563662971</v>
      </c>
      <c r="G3100" s="17">
        <v>5.3688638945547677E-3</v>
      </c>
      <c r="H3100" s="9">
        <f t="shared" si="241"/>
        <v>5.6198859920520601E-3</v>
      </c>
      <c r="I3100" s="8"/>
      <c r="J3100" s="10"/>
      <c r="AC3100" s="14"/>
      <c r="AD3100" s="15"/>
    </row>
    <row r="3101" spans="1:30" hidden="1" outlineLevel="1" x14ac:dyDescent="0.3">
      <c r="A3101" s="20">
        <v>41012</v>
      </c>
      <c r="B3101" s="21">
        <v>-1.0604630530993748E-2</v>
      </c>
      <c r="C3101" s="9">
        <f t="shared" si="242"/>
        <v>-2.1104630530993748E-2</v>
      </c>
      <c r="D3101" s="6">
        <f t="shared" si="243"/>
        <v>4.4540542984975346E-4</v>
      </c>
      <c r="E3101" s="6">
        <f t="shared" si="245"/>
        <v>1.2605155555985055E-5</v>
      </c>
      <c r="F3101" s="6">
        <f t="shared" si="244"/>
        <v>0.27588283358499915</v>
      </c>
      <c r="G3101" s="17">
        <v>4.4127671310571388E-3</v>
      </c>
      <c r="H3101" s="9">
        <f t="shared" si="241"/>
        <v>5.2524549839574938E-3</v>
      </c>
      <c r="I3101" s="8"/>
      <c r="J3101" s="10"/>
      <c r="AC3101" s="14"/>
      <c r="AD3101" s="15"/>
    </row>
    <row r="3102" spans="1:30" hidden="1" outlineLevel="1" x14ac:dyDescent="0.3">
      <c r="A3102" s="20">
        <v>41015</v>
      </c>
      <c r="B3102" s="21">
        <v>5.5737455616430417E-3</v>
      </c>
      <c r="C3102" s="9">
        <f t="shared" si="242"/>
        <v>-4.9262544383569589E-3</v>
      </c>
      <c r="D3102" s="6">
        <f t="shared" si="243"/>
        <v>2.4267982791431637E-5</v>
      </c>
      <c r="E3102" s="6">
        <f t="shared" si="245"/>
        <v>4.4540542984975346E-4</v>
      </c>
      <c r="F3102" s="6">
        <f t="shared" si="244"/>
        <v>0.19212318936117626</v>
      </c>
      <c r="G3102" s="17">
        <v>7.05375413474244E-3</v>
      </c>
      <c r="H3102" s="9">
        <f t="shared" si="241"/>
        <v>4.3831859344679444E-3</v>
      </c>
      <c r="I3102" s="8"/>
      <c r="J3102" s="10"/>
      <c r="AC3102" s="14"/>
      <c r="AD3102" s="15"/>
    </row>
    <row r="3103" spans="1:30" hidden="1" outlineLevel="1" x14ac:dyDescent="0.3">
      <c r="A3103" s="20">
        <v>41016</v>
      </c>
      <c r="B3103" s="21">
        <v>1.4912152058384278E-2</v>
      </c>
      <c r="C3103" s="9">
        <f t="shared" si="242"/>
        <v>4.4121520583842774E-3</v>
      </c>
      <c r="D3103" s="6">
        <f t="shared" si="243"/>
        <v>1.9467085786304616E-5</v>
      </c>
      <c r="E3103" s="6">
        <f t="shared" si="245"/>
        <v>2.4267982791431637E-5</v>
      </c>
      <c r="F3103" s="6">
        <f t="shared" si="244"/>
        <v>0.46335997184594407</v>
      </c>
      <c r="G3103" s="17">
        <v>6.9814421715994664E-3</v>
      </c>
      <c r="H3103" s="9">
        <f t="shared" si="241"/>
        <v>6.8070549567778868E-3</v>
      </c>
      <c r="I3103" s="8"/>
      <c r="J3103" s="10"/>
      <c r="AC3103" s="14"/>
      <c r="AD3103" s="15"/>
    </row>
    <row r="3104" spans="1:30" hidden="1" outlineLevel="1" x14ac:dyDescent="0.3">
      <c r="A3104" s="20">
        <v>41017</v>
      </c>
      <c r="B3104" s="21">
        <v>-6.3323693891857045E-3</v>
      </c>
      <c r="C3104" s="9">
        <f t="shared" si="242"/>
        <v>-1.6832369389185704E-2</v>
      </c>
      <c r="D3104" s="6">
        <f t="shared" si="243"/>
        <v>2.8332865925399591E-4</v>
      </c>
      <c r="E3104" s="6">
        <f t="shared" si="245"/>
        <v>1.9467085786304616E-5</v>
      </c>
      <c r="F3104" s="6">
        <f t="shared" si="244"/>
        <v>0.45426897016228568</v>
      </c>
      <c r="G3104" s="17">
        <v>2.826618958816896E-3</v>
      </c>
      <c r="H3104" s="9">
        <f t="shared" si="241"/>
        <v>6.739947849666833E-3</v>
      </c>
      <c r="I3104" s="8"/>
      <c r="J3104" s="10"/>
      <c r="AC3104" s="14"/>
      <c r="AD3104" s="15"/>
    </row>
    <row r="3105" spans="1:30" hidden="1" outlineLevel="1" x14ac:dyDescent="0.3">
      <c r="A3105" s="20">
        <v>41018</v>
      </c>
      <c r="B3105" s="21">
        <v>-5.2814515014509272E-3</v>
      </c>
      <c r="C3105" s="9">
        <f t="shared" si="242"/>
        <v>-1.5781451501450928E-2</v>
      </c>
      <c r="D3105" s="6">
        <f t="shared" si="243"/>
        <v>2.4905421149264774E-4</v>
      </c>
      <c r="E3105" s="6">
        <f t="shared" si="245"/>
        <v>2.8332865925399591E-4</v>
      </c>
      <c r="F3105" s="6">
        <f t="shared" si="244"/>
        <v>8.9269427248608077E-2</v>
      </c>
      <c r="G3105" s="17">
        <v>8.8878591560732009E-3</v>
      </c>
      <c r="H3105" s="9">
        <f t="shared" si="241"/>
        <v>2.9877989766483298E-3</v>
      </c>
      <c r="I3105" s="8"/>
      <c r="J3105" s="10"/>
      <c r="AC3105" s="14"/>
      <c r="AD3105" s="15"/>
    </row>
    <row r="3106" spans="1:30" hidden="1" outlineLevel="1" x14ac:dyDescent="0.3">
      <c r="A3106" s="20">
        <v>41019</v>
      </c>
      <c r="B3106" s="21">
        <v>5.0136107303629229E-3</v>
      </c>
      <c r="C3106" s="9">
        <f t="shared" si="242"/>
        <v>-5.4863892696370778E-3</v>
      </c>
      <c r="D3106" s="6">
        <f t="shared" si="243"/>
        <v>3.0100467217988869E-5</v>
      </c>
      <c r="E3106" s="6">
        <f t="shared" si="245"/>
        <v>2.4905421149264774E-4</v>
      </c>
      <c r="F3106" s="6">
        <f t="shared" si="244"/>
        <v>0.72525402792702931</v>
      </c>
      <c r="G3106" s="17">
        <v>5.9419567537498134E-3</v>
      </c>
      <c r="H3106" s="9">
        <f t="shared" si="241"/>
        <v>8.5161847556698145E-3</v>
      </c>
      <c r="I3106" s="8"/>
      <c r="J3106" s="10"/>
      <c r="AC3106" s="14"/>
      <c r="AD3106" s="15"/>
    </row>
    <row r="3107" spans="1:30" hidden="1" outlineLevel="1" x14ac:dyDescent="0.3">
      <c r="A3107" s="20">
        <v>41022</v>
      </c>
      <c r="B3107" s="21">
        <v>-7.8662875756742683E-3</v>
      </c>
      <c r="C3107" s="9">
        <f t="shared" si="242"/>
        <v>-1.8366287575674267E-2</v>
      </c>
      <c r="D3107" s="6">
        <f t="shared" si="243"/>
        <v>3.3732051931236693E-4</v>
      </c>
      <c r="E3107" s="6">
        <f t="shared" si="245"/>
        <v>3.0100467217988869E-5</v>
      </c>
      <c r="F3107" s="6">
        <f t="shared" si="244"/>
        <v>0.33394398879643933</v>
      </c>
      <c r="G3107" s="17">
        <v>9.2307758249937904E-3</v>
      </c>
      <c r="H3107" s="9">
        <f t="shared" si="241"/>
        <v>5.7787887034952169E-3</v>
      </c>
      <c r="I3107" s="8"/>
      <c r="J3107" s="10"/>
      <c r="AC3107" s="14"/>
      <c r="AD3107" s="15"/>
    </row>
    <row r="3108" spans="1:30" hidden="1" outlineLevel="1" x14ac:dyDescent="0.3">
      <c r="A3108" s="20">
        <v>41023</v>
      </c>
      <c r="B3108" s="21">
        <v>5.7380252716192738E-3</v>
      </c>
      <c r="C3108" s="9">
        <f t="shared" si="242"/>
        <v>-4.7619747283807268E-3</v>
      </c>
      <c r="D3108" s="6">
        <f t="shared" si="243"/>
        <v>2.2676403313736697E-5</v>
      </c>
      <c r="E3108" s="6">
        <f t="shared" si="245"/>
        <v>3.3732051931236693E-4</v>
      </c>
      <c r="F3108" s="6">
        <f t="shared" si="244"/>
        <v>0.78090706099455454</v>
      </c>
      <c r="G3108" s="17">
        <v>5.9471322376326175E-3</v>
      </c>
      <c r="H3108" s="9">
        <f t="shared" si="241"/>
        <v>8.8368945959231317E-3</v>
      </c>
      <c r="I3108" s="8"/>
      <c r="J3108" s="10"/>
      <c r="AC3108" s="14"/>
      <c r="AD3108" s="15"/>
    </row>
    <row r="3109" spans="1:30" hidden="1" outlineLevel="1" x14ac:dyDescent="0.3">
      <c r="A3109" s="20">
        <v>41024</v>
      </c>
      <c r="B3109" s="21">
        <v>6.8342441277814605E-3</v>
      </c>
      <c r="C3109" s="9">
        <f t="shared" si="242"/>
        <v>-3.6657558722185402E-3</v>
      </c>
      <c r="D3109" s="6">
        <f t="shared" si="243"/>
        <v>1.3437766114704709E-5</v>
      </c>
      <c r="E3109" s="6">
        <f t="shared" si="245"/>
        <v>2.2676403313736697E-5</v>
      </c>
      <c r="F3109" s="6">
        <f t="shared" si="244"/>
        <v>0.33449499761970969</v>
      </c>
      <c r="G3109" s="17">
        <v>4.1914511120541339E-3</v>
      </c>
      <c r="H3109" s="9">
        <f t="shared" si="241"/>
        <v>5.7835542499375739E-3</v>
      </c>
      <c r="I3109" s="8"/>
      <c r="J3109" s="10"/>
      <c r="AC3109" s="14"/>
      <c r="AD3109" s="15"/>
    </row>
    <row r="3110" spans="1:30" hidden="1" outlineLevel="1" x14ac:dyDescent="0.3">
      <c r="A3110" s="20">
        <v>41025</v>
      </c>
      <c r="B3110" s="21">
        <v>8.6632158903729075E-3</v>
      </c>
      <c r="C3110" s="9">
        <f t="shared" si="242"/>
        <v>-1.8367841096270932E-3</v>
      </c>
      <c r="D3110" s="6">
        <f t="shared" si="243"/>
        <v>3.3737758653785935E-6</v>
      </c>
      <c r="E3110" s="6">
        <f t="shared" si="245"/>
        <v>1.3437766114704709E-5</v>
      </c>
      <c r="F3110" s="6">
        <f t="shared" si="244"/>
        <v>0.17505916438685493</v>
      </c>
      <c r="G3110" s="17">
        <v>5.9810566389846042E-3</v>
      </c>
      <c r="H3110" s="9">
        <f t="shared" si="241"/>
        <v>4.1840072225900245E-3</v>
      </c>
      <c r="I3110" s="8"/>
      <c r="J3110" s="10"/>
      <c r="AC3110" s="14"/>
      <c r="AD3110" s="15"/>
    </row>
    <row r="3111" spans="1:30" hidden="1" outlineLevel="1" x14ac:dyDescent="0.3">
      <c r="A3111" s="20">
        <v>41026</v>
      </c>
      <c r="B3111" s="21">
        <v>1.7924202687679229E-3</v>
      </c>
      <c r="C3111" s="9">
        <f t="shared" si="242"/>
        <v>-8.7075797312320784E-3</v>
      </c>
      <c r="D3111" s="6">
        <f t="shared" si="243"/>
        <v>7.5821944775763717E-5</v>
      </c>
      <c r="E3111" s="6">
        <f t="shared" si="245"/>
        <v>3.3737758653785935E-6</v>
      </c>
      <c r="F3111" s="6">
        <f t="shared" si="244"/>
        <v>0.33811916572820327</v>
      </c>
      <c r="G3111" s="17">
        <v>3.7772683828624304E-3</v>
      </c>
      <c r="H3111" s="9">
        <f t="shared" si="241"/>
        <v>5.8148015076028457E-3</v>
      </c>
      <c r="I3111" s="8"/>
      <c r="J3111" s="10"/>
      <c r="AC3111" s="14"/>
      <c r="AD3111" s="15"/>
    </row>
    <row r="3112" spans="1:30" hidden="1" outlineLevel="1" x14ac:dyDescent="0.3">
      <c r="A3112" s="20">
        <v>41029</v>
      </c>
      <c r="B3112" s="21">
        <v>-1.1103337585479474E-3</v>
      </c>
      <c r="C3112" s="9">
        <f t="shared" si="242"/>
        <v>-1.1610333758547947E-2</v>
      </c>
      <c r="D3112" s="6">
        <f t="shared" si="243"/>
        <v>1.3479984998487809E-4</v>
      </c>
      <c r="E3112" s="6">
        <f t="shared" si="245"/>
        <v>7.5821944775763717E-5</v>
      </c>
      <c r="F3112" s="6">
        <f t="shared" si="244"/>
        <v>0.14549763644721658</v>
      </c>
      <c r="G3112" s="17">
        <v>3.1411714680093863E-3</v>
      </c>
      <c r="H3112" s="9">
        <f t="shared" si="241"/>
        <v>3.8144152428284022E-3</v>
      </c>
      <c r="I3112" s="8"/>
      <c r="J3112" s="10"/>
      <c r="AC3112" s="14"/>
      <c r="AD3112" s="15"/>
    </row>
    <row r="3113" spans="1:30" hidden="1" outlineLevel="1" x14ac:dyDescent="0.3">
      <c r="A3113" s="20">
        <v>41030</v>
      </c>
      <c r="B3113" s="21">
        <v>4.9590977092624673E-3</v>
      </c>
      <c r="C3113" s="9">
        <f t="shared" si="242"/>
        <v>-5.5409022907375333E-3</v>
      </c>
      <c r="D3113" s="6">
        <f t="shared" si="243"/>
        <v>3.0701598195500441E-5</v>
      </c>
      <c r="E3113" s="6">
        <f t="shared" si="245"/>
        <v>1.3479984998487809E-4</v>
      </c>
      <c r="F3113" s="6">
        <f t="shared" si="244"/>
        <v>0.10608073047803916</v>
      </c>
      <c r="G3113" s="17">
        <v>7.7143175447180121E-3</v>
      </c>
      <c r="H3113" s="9">
        <f t="shared" si="241"/>
        <v>3.2570036917086713E-3</v>
      </c>
      <c r="I3113" s="8"/>
      <c r="J3113" s="10"/>
      <c r="AC3113" s="14"/>
      <c r="AD3113" s="15"/>
    </row>
    <row r="3114" spans="1:30" hidden="1" outlineLevel="1" x14ac:dyDescent="0.3">
      <c r="A3114" s="20">
        <v>41031</v>
      </c>
      <c r="B3114" s="21">
        <v>-8.0985723042154858E-4</v>
      </c>
      <c r="C3114" s="9">
        <f t="shared" si="242"/>
        <v>-1.1309857230421549E-2</v>
      </c>
      <c r="D3114" s="6">
        <f t="shared" si="243"/>
        <v>1.2791287057251861E-4</v>
      </c>
      <c r="E3114" s="6">
        <f t="shared" si="245"/>
        <v>3.0701598195500441E-5</v>
      </c>
      <c r="F3114" s="6">
        <f t="shared" si="244"/>
        <v>0.55073784015221339</v>
      </c>
      <c r="G3114" s="17">
        <v>5.6660233390476078E-3</v>
      </c>
      <c r="H3114" s="9">
        <f t="shared" si="241"/>
        <v>7.4211713371422263E-3</v>
      </c>
      <c r="I3114" s="8"/>
      <c r="J3114" s="10"/>
      <c r="AC3114" s="14"/>
      <c r="AD3114" s="15"/>
    </row>
    <row r="3115" spans="1:30" hidden="1" outlineLevel="1" x14ac:dyDescent="0.3">
      <c r="A3115" s="20">
        <v>41032</v>
      </c>
      <c r="B3115" s="21">
        <v>-4.6821686150928295E-3</v>
      </c>
      <c r="C3115" s="9">
        <f t="shared" si="242"/>
        <v>-1.518216861509283E-2</v>
      </c>
      <c r="D3115" s="6">
        <f t="shared" si="243"/>
        <v>2.3049824385710976E-4</v>
      </c>
      <c r="E3115" s="6">
        <f t="shared" si="245"/>
        <v>1.2791287057251861E-4</v>
      </c>
      <c r="F3115" s="6">
        <f t="shared" si="244"/>
        <v>0.30525618408491773</v>
      </c>
      <c r="G3115" s="17">
        <v>4.8221694373694318E-3</v>
      </c>
      <c r="H3115" s="9">
        <f t="shared" si="241"/>
        <v>5.5249994034833856E-3</v>
      </c>
      <c r="I3115" s="8"/>
      <c r="J3115" s="10"/>
      <c r="AC3115" s="14"/>
      <c r="AD3115" s="15"/>
    </row>
    <row r="3116" spans="1:30" hidden="1" outlineLevel="1" x14ac:dyDescent="0.3">
      <c r="A3116" s="20">
        <v>41033</v>
      </c>
      <c r="B3116" s="21">
        <v>-1.2827092571593634E-2</v>
      </c>
      <c r="C3116" s="9">
        <f t="shared" si="242"/>
        <v>-2.3327092571593634E-2</v>
      </c>
      <c r="D3116" s="6">
        <f t="shared" si="243"/>
        <v>5.4415324784369893E-4</v>
      </c>
      <c r="E3116" s="6">
        <f t="shared" si="245"/>
        <v>2.3049824385710976E-4</v>
      </c>
      <c r="F3116" s="6">
        <f t="shared" si="244"/>
        <v>0.22598404988565857</v>
      </c>
      <c r="G3116" s="17">
        <v>6.180516007043957E-3</v>
      </c>
      <c r="H3116" s="9">
        <f t="shared" si="241"/>
        <v>4.7537779700534879E-3</v>
      </c>
      <c r="I3116" s="8"/>
      <c r="J3116" s="10"/>
      <c r="AC3116" s="14"/>
      <c r="AD3116" s="15"/>
    </row>
    <row r="3117" spans="1:30" hidden="1" outlineLevel="1" x14ac:dyDescent="0.3">
      <c r="A3117" s="20">
        <v>41036</v>
      </c>
      <c r="B3117" s="21">
        <v>-2.2835258809851752E-3</v>
      </c>
      <c r="C3117" s="9">
        <f t="shared" si="242"/>
        <v>-1.2783525880985176E-2</v>
      </c>
      <c r="D3117" s="6">
        <f t="shared" si="243"/>
        <v>1.6341853394981782E-4</v>
      </c>
      <c r="E3117" s="6">
        <f t="shared" si="245"/>
        <v>5.4415324784369893E-4</v>
      </c>
      <c r="F3117" s="6">
        <f t="shared" si="244"/>
        <v>0.35985608707355299</v>
      </c>
      <c r="G3117" s="17">
        <v>4.0268854432532492E-3</v>
      </c>
      <c r="H3117" s="9">
        <f t="shared" si="241"/>
        <v>5.9988006057340578E-3</v>
      </c>
      <c r="I3117" s="8"/>
      <c r="J3117" s="10"/>
      <c r="AC3117" s="14"/>
      <c r="AD3117" s="15"/>
    </row>
    <row r="3118" spans="1:30" hidden="1" outlineLevel="1" x14ac:dyDescent="0.3">
      <c r="A3118" s="20">
        <v>41037</v>
      </c>
      <c r="B3118" s="21">
        <v>-5.8935099157559024E-3</v>
      </c>
      <c r="C3118" s="9">
        <f t="shared" si="242"/>
        <v>-1.6393509915755902E-2</v>
      </c>
      <c r="D3118" s="6">
        <f t="shared" si="243"/>
        <v>2.6874716735798707E-4</v>
      </c>
      <c r="E3118" s="6">
        <f t="shared" si="245"/>
        <v>1.6341853394981782E-4</v>
      </c>
      <c r="F3118" s="6">
        <f t="shared" si="244"/>
        <v>0.16294787019177251</v>
      </c>
      <c r="G3118" s="17">
        <v>1.1119157870793881E-2</v>
      </c>
      <c r="H3118" s="9">
        <f t="shared" si="241"/>
        <v>4.0366801977834771E-3</v>
      </c>
      <c r="I3118" s="8"/>
      <c r="J3118" s="10"/>
      <c r="AC3118" s="14"/>
      <c r="AD3118" s="15"/>
    </row>
    <row r="3119" spans="1:30" hidden="1" outlineLevel="1" x14ac:dyDescent="0.3">
      <c r="A3119" s="20">
        <v>41038</v>
      </c>
      <c r="B3119" s="21">
        <v>-7.5313516848739756E-3</v>
      </c>
      <c r="C3119" s="9">
        <f t="shared" si="242"/>
        <v>-1.8031351684873978E-2</v>
      </c>
      <c r="D3119" s="6">
        <f t="shared" si="243"/>
        <v>3.2512964358360764E-4</v>
      </c>
      <c r="E3119" s="6">
        <f t="shared" si="245"/>
        <v>2.6874716735798707E-4</v>
      </c>
      <c r="F3119" s="6">
        <f t="shared" si="244"/>
        <v>1.1251094687401075</v>
      </c>
      <c r="G3119" s="17">
        <v>9.2386316214377543E-3</v>
      </c>
      <c r="H3119" s="9">
        <f t="shared" si="241"/>
        <v>1.0607117745835139E-2</v>
      </c>
      <c r="I3119" s="8"/>
      <c r="J3119" s="10"/>
      <c r="AC3119" s="14"/>
      <c r="AD3119" s="15"/>
    </row>
    <row r="3120" spans="1:30" hidden="1" outlineLevel="1" x14ac:dyDescent="0.3">
      <c r="A3120" s="20">
        <v>41039</v>
      </c>
      <c r="B3120" s="21">
        <v>1.5554998293118749E-3</v>
      </c>
      <c r="C3120" s="9">
        <f t="shared" si="242"/>
        <v>-8.9445001706881262E-3</v>
      </c>
      <c r="D3120" s="6">
        <f t="shared" si="243"/>
        <v>8.0004083303439913E-5</v>
      </c>
      <c r="E3120" s="6">
        <f t="shared" si="245"/>
        <v>3.2512964358360764E-4</v>
      </c>
      <c r="F3120" s="6">
        <f t="shared" si="244"/>
        <v>0.78220643341218266</v>
      </c>
      <c r="G3120" s="17">
        <v>6.4887176183939565E-3</v>
      </c>
      <c r="H3120" s="9">
        <f t="shared" si="241"/>
        <v>8.8442435143554401E-3</v>
      </c>
      <c r="I3120" s="8"/>
      <c r="J3120" s="10"/>
      <c r="AC3120" s="14"/>
      <c r="AD3120" s="15"/>
    </row>
    <row r="3121" spans="1:30" hidden="1" outlineLevel="1" x14ac:dyDescent="0.3">
      <c r="A3121" s="20">
        <v>41040</v>
      </c>
      <c r="B3121" s="21">
        <v>-2.6827335805369992E-3</v>
      </c>
      <c r="C3121" s="9">
        <f t="shared" si="242"/>
        <v>-1.3182733580536999E-2</v>
      </c>
      <c r="D3121" s="6">
        <f t="shared" si="243"/>
        <v>1.7378446465541784E-4</v>
      </c>
      <c r="E3121" s="6">
        <f t="shared" si="245"/>
        <v>8.0004083303439913E-5</v>
      </c>
      <c r="F3121" s="6">
        <f t="shared" si="244"/>
        <v>0.39482207443133577</v>
      </c>
      <c r="G3121" s="17">
        <v>7.0559250997931392E-3</v>
      </c>
      <c r="H3121" s="9">
        <f t="shared" si="241"/>
        <v>6.2834868857294182E-3</v>
      </c>
      <c r="I3121" s="8"/>
      <c r="J3121" s="10"/>
      <c r="AC3121" s="14"/>
      <c r="AD3121" s="15"/>
    </row>
    <row r="3122" spans="1:30" hidden="1" outlineLevel="1" x14ac:dyDescent="0.3">
      <c r="A3122" s="20">
        <v>41043</v>
      </c>
      <c r="B3122" s="21">
        <v>-9.8174678840105001E-3</v>
      </c>
      <c r="C3122" s="9">
        <f t="shared" si="242"/>
        <v>-2.0317467884010502E-2</v>
      </c>
      <c r="D3122" s="6">
        <f t="shared" si="243"/>
        <v>4.1279950121779821E-4</v>
      </c>
      <c r="E3122" s="6">
        <f t="shared" si="245"/>
        <v>1.7378446465541784E-4</v>
      </c>
      <c r="F3122" s="6">
        <f t="shared" si="244"/>
        <v>0.46363698571244449</v>
      </c>
      <c r="G3122" s="17">
        <v>6.4759888953299424E-3</v>
      </c>
      <c r="H3122" s="9">
        <f t="shared" si="241"/>
        <v>6.8090894083749883E-3</v>
      </c>
      <c r="I3122" s="8"/>
      <c r="J3122" s="10"/>
      <c r="AC3122" s="14"/>
      <c r="AD3122" s="15"/>
    </row>
    <row r="3123" spans="1:30" hidden="1" outlineLevel="1" x14ac:dyDescent="0.3">
      <c r="A3123" s="20">
        <v>41044</v>
      </c>
      <c r="B3123" s="21">
        <v>-5.002476963530675E-3</v>
      </c>
      <c r="C3123" s="9">
        <f t="shared" si="242"/>
        <v>-1.5502476963530677E-2</v>
      </c>
      <c r="D3123" s="6">
        <f t="shared" si="243"/>
        <v>2.403267920047993E-4</v>
      </c>
      <c r="E3123" s="6">
        <f t="shared" si="245"/>
        <v>4.1279950121779821E-4</v>
      </c>
      <c r="F3123" s="6">
        <f t="shared" si="244"/>
        <v>0.39334984351968733</v>
      </c>
      <c r="G3123" s="17">
        <v>7.5554381190353114E-3</v>
      </c>
      <c r="H3123" s="9">
        <f t="shared" si="241"/>
        <v>6.2717608653366829E-3</v>
      </c>
      <c r="I3123" s="8"/>
      <c r="J3123" s="10"/>
      <c r="AC3123" s="14"/>
      <c r="AD3123" s="15"/>
    </row>
    <row r="3124" spans="1:30" hidden="1" outlineLevel="1" x14ac:dyDescent="0.3">
      <c r="A3124" s="20">
        <v>41045</v>
      </c>
      <c r="B3124" s="21">
        <v>-2.6515644859024436E-3</v>
      </c>
      <c r="C3124" s="9">
        <f t="shared" si="242"/>
        <v>-1.3151564485902444E-2</v>
      </c>
      <c r="D3124" s="6">
        <f t="shared" si="243"/>
        <v>1.7296364842685043E-4</v>
      </c>
      <c r="E3124" s="6">
        <f t="shared" si="245"/>
        <v>2.403267920047993E-4</v>
      </c>
      <c r="F3124" s="6">
        <f t="shared" si="244"/>
        <v>0.52901142057703066</v>
      </c>
      <c r="G3124" s="17">
        <v>8.4519973485108237E-3</v>
      </c>
      <c r="H3124" s="9">
        <f t="shared" si="241"/>
        <v>7.2733171289105121E-3</v>
      </c>
      <c r="I3124" s="8"/>
      <c r="J3124" s="10"/>
      <c r="AC3124" s="14"/>
      <c r="AD3124" s="15"/>
    </row>
    <row r="3125" spans="1:30" hidden="1" outlineLevel="1" x14ac:dyDescent="0.3">
      <c r="A3125" s="20">
        <v>41046</v>
      </c>
      <c r="B3125" s="21">
        <v>-1.2464465577532035E-2</v>
      </c>
      <c r="C3125" s="9">
        <f t="shared" si="242"/>
        <v>-2.2964465577532036E-2</v>
      </c>
      <c r="D3125" s="6">
        <f t="shared" si="243"/>
        <v>5.2736667926165379E-4</v>
      </c>
      <c r="E3125" s="6">
        <f t="shared" si="245"/>
        <v>1.7296364842685043E-4</v>
      </c>
      <c r="F3125" s="6">
        <f t="shared" si="244"/>
        <v>0.6575576349249761</v>
      </c>
      <c r="G3125" s="17">
        <v>6.0149560720964799E-3</v>
      </c>
      <c r="H3125" s="9">
        <f t="shared" si="241"/>
        <v>8.1089927544977861E-3</v>
      </c>
      <c r="I3125" s="8"/>
      <c r="J3125" s="10"/>
      <c r="AC3125" s="14"/>
      <c r="AD3125" s="15"/>
    </row>
    <row r="3126" spans="1:30" hidden="1" outlineLevel="1" x14ac:dyDescent="0.3">
      <c r="A3126" s="20">
        <v>41047</v>
      </c>
      <c r="B3126" s="21">
        <v>-5.8931924767375793E-3</v>
      </c>
      <c r="C3126" s="9">
        <f t="shared" si="242"/>
        <v>-1.6393192476737581E-2</v>
      </c>
      <c r="D3126" s="6">
        <f t="shared" si="243"/>
        <v>2.687367595793656E-4</v>
      </c>
      <c r="E3126" s="6">
        <f t="shared" si="245"/>
        <v>5.2736667926165379E-4</v>
      </c>
      <c r="F3126" s="6">
        <f t="shared" si="244"/>
        <v>0.34177087638185805</v>
      </c>
      <c r="G3126" s="17">
        <v>7.6500680528356624E-3</v>
      </c>
      <c r="H3126" s="9">
        <f t="shared" si="241"/>
        <v>5.8461173130707703E-3</v>
      </c>
      <c r="I3126" s="8"/>
      <c r="J3126" s="10"/>
      <c r="AC3126" s="14"/>
      <c r="AD3126" s="15"/>
    </row>
    <row r="3127" spans="1:30" hidden="1" outlineLevel="1" x14ac:dyDescent="0.3">
      <c r="A3127" s="20">
        <v>41050</v>
      </c>
      <c r="B3127" s="21">
        <v>1.0862963171712092E-2</v>
      </c>
      <c r="C3127" s="9">
        <f t="shared" si="242"/>
        <v>3.629631717120916E-4</v>
      </c>
      <c r="D3127" s="6">
        <f t="shared" si="243"/>
        <v>1.3174226401930128E-7</v>
      </c>
      <c r="E3127" s="6">
        <f t="shared" si="245"/>
        <v>2.687367595793656E-4</v>
      </c>
      <c r="F3127" s="6">
        <f t="shared" si="244"/>
        <v>0.54190011528563642</v>
      </c>
      <c r="G3127" s="17">
        <v>4.588269867151564E-3</v>
      </c>
      <c r="H3127" s="9">
        <f t="shared" si="241"/>
        <v>7.361386522154888E-3</v>
      </c>
      <c r="I3127" s="8"/>
      <c r="J3127" s="10"/>
      <c r="AC3127" s="14"/>
      <c r="AD3127" s="15"/>
    </row>
    <row r="3128" spans="1:30" hidden="1" outlineLevel="1" x14ac:dyDescent="0.3">
      <c r="A3128" s="20">
        <v>41051</v>
      </c>
      <c r="B3128" s="21">
        <v>-1.3363290763423503E-4</v>
      </c>
      <c r="C3128" s="9">
        <f t="shared" si="242"/>
        <v>-1.0633632907634236E-2</v>
      </c>
      <c r="D3128" s="6">
        <f t="shared" si="243"/>
        <v>1.1307414881432173E-4</v>
      </c>
      <c r="E3128" s="6">
        <f t="shared" si="245"/>
        <v>1.3174226401930128E-7</v>
      </c>
      <c r="F3128" s="6">
        <f t="shared" si="244"/>
        <v>0.20626473788822539</v>
      </c>
      <c r="G3128" s="17">
        <v>6.7649174531794641E-3</v>
      </c>
      <c r="H3128" s="9">
        <f t="shared" si="241"/>
        <v>4.5416377870568384E-3</v>
      </c>
      <c r="I3128" s="8"/>
      <c r="J3128" s="10"/>
      <c r="AC3128" s="14"/>
      <c r="AD3128" s="15"/>
    </row>
    <row r="3129" spans="1:30" hidden="1" outlineLevel="1" x14ac:dyDescent="0.3">
      <c r="A3129" s="20">
        <v>41052</v>
      </c>
      <c r="B3129" s="21">
        <v>-5.3275655110548092E-4</v>
      </c>
      <c r="C3129" s="9">
        <f t="shared" si="242"/>
        <v>-1.1032756551105482E-2</v>
      </c>
      <c r="D3129" s="6">
        <f t="shared" si="243"/>
        <v>1.2172171711596093E-4</v>
      </c>
      <c r="E3129" s="6">
        <f t="shared" si="245"/>
        <v>1.1307414881432173E-4</v>
      </c>
      <c r="F3129" s="6">
        <f t="shared" si="244"/>
        <v>0.42761111809704488</v>
      </c>
      <c r="G3129" s="17">
        <v>1.3973847375517972E-2</v>
      </c>
      <c r="H3129" s="9">
        <f t="shared" si="241"/>
        <v>6.5391981014268474E-3</v>
      </c>
      <c r="I3129" s="8"/>
      <c r="J3129" s="10"/>
      <c r="AC3129" s="14"/>
      <c r="AD3129" s="15"/>
    </row>
    <row r="3130" spans="1:30" hidden="1" outlineLevel="1" x14ac:dyDescent="0.3">
      <c r="A3130" s="20">
        <v>41053</v>
      </c>
      <c r="B3130" s="21">
        <v>2.6851884678652568E-3</v>
      </c>
      <c r="C3130" s="9">
        <f t="shared" si="242"/>
        <v>-7.8148115321347439E-3</v>
      </c>
      <c r="D3130" s="6">
        <f t="shared" si="243"/>
        <v>6.1071279282786186E-5</v>
      </c>
      <c r="E3130" s="6">
        <f t="shared" si="245"/>
        <v>1.2172171711596093E-4</v>
      </c>
      <c r="F3130" s="6">
        <f t="shared" si="244"/>
        <v>1.7667213070924339</v>
      </c>
      <c r="G3130" s="17">
        <v>6.912867555369873E-3</v>
      </c>
      <c r="H3130" s="9">
        <f t="shared" si="241"/>
        <v>1.3291806901593303E-2</v>
      </c>
      <c r="I3130" s="8"/>
      <c r="J3130" s="10"/>
      <c r="AC3130" s="14"/>
      <c r="AD3130" s="15"/>
    </row>
    <row r="3131" spans="1:30" hidden="1" outlineLevel="1" x14ac:dyDescent="0.3">
      <c r="A3131" s="20">
        <v>41054</v>
      </c>
      <c r="B3131" s="21">
        <v>-5.9973108372391492E-3</v>
      </c>
      <c r="C3131" s="9">
        <f t="shared" si="242"/>
        <v>-1.6497310837239151E-2</v>
      </c>
      <c r="D3131" s="6">
        <f t="shared" si="243"/>
        <v>2.7216126486048834E-4</v>
      </c>
      <c r="E3131" s="6">
        <f t="shared" si="245"/>
        <v>6.1071279282786186E-5</v>
      </c>
      <c r="F3131" s="6">
        <f t="shared" si="244"/>
        <v>0.4457358487773746</v>
      </c>
      <c r="G3131" s="17">
        <v>5.1397459844492906E-3</v>
      </c>
      <c r="H3131" s="9">
        <f t="shared" si="241"/>
        <v>6.6763451736513331E-3</v>
      </c>
      <c r="I3131" s="8"/>
      <c r="J3131" s="10"/>
      <c r="AC3131" s="14"/>
      <c r="AD3131" s="15"/>
    </row>
    <row r="3132" spans="1:30" hidden="1" outlineLevel="1" x14ac:dyDescent="0.3">
      <c r="A3132" s="20">
        <v>41058</v>
      </c>
      <c r="B3132" s="21">
        <v>1.0054627132516224E-2</v>
      </c>
      <c r="C3132" s="9">
        <f t="shared" si="242"/>
        <v>-4.4537286748377695E-4</v>
      </c>
      <c r="D3132" s="6">
        <f t="shared" si="243"/>
        <v>1.9835699109072194E-7</v>
      </c>
      <c r="E3132" s="6">
        <f t="shared" si="245"/>
        <v>2.7216126486048834E-4</v>
      </c>
      <c r="F3132" s="6">
        <f t="shared" si="244"/>
        <v>0.25432178579861109</v>
      </c>
      <c r="G3132" s="17">
        <v>6.4098863708035173E-3</v>
      </c>
      <c r="H3132" s="9">
        <f t="shared" si="241"/>
        <v>5.0430326768583509E-3</v>
      </c>
      <c r="I3132" s="8"/>
      <c r="J3132" s="10"/>
      <c r="AC3132" s="14"/>
      <c r="AD3132" s="15"/>
    </row>
    <row r="3133" spans="1:30" hidden="1" outlineLevel="1" x14ac:dyDescent="0.3">
      <c r="A3133" s="20">
        <v>41059</v>
      </c>
      <c r="B3133" s="21">
        <v>-1.2866300282710874E-2</v>
      </c>
      <c r="C3133" s="9">
        <f t="shared" si="242"/>
        <v>-2.3366300282710875E-2</v>
      </c>
      <c r="D3133" s="6">
        <f t="shared" si="243"/>
        <v>5.4598398890181427E-4</v>
      </c>
      <c r="E3133" s="6">
        <f t="shared" si="245"/>
        <v>1.9835699109072194E-7</v>
      </c>
      <c r="F3133" s="6">
        <f t="shared" si="244"/>
        <v>0.38571306742910855</v>
      </c>
      <c r="G3133" s="17">
        <v>6.8749564022838336E-3</v>
      </c>
      <c r="H3133" s="9">
        <f t="shared" si="241"/>
        <v>6.2105802259459506E-3</v>
      </c>
      <c r="I3133" s="8"/>
      <c r="J3133" s="10"/>
      <c r="AC3133" s="14"/>
      <c r="AD3133" s="15"/>
    </row>
    <row r="3134" spans="1:30" hidden="1" outlineLevel="1" x14ac:dyDescent="0.3">
      <c r="A3134" s="20">
        <v>41060</v>
      </c>
      <c r="B3134" s="21">
        <v>-2.1287096031005997E-3</v>
      </c>
      <c r="C3134" s="9">
        <f t="shared" si="242"/>
        <v>-1.2628709603100601E-2</v>
      </c>
      <c r="D3134" s="6">
        <f t="shared" si="243"/>
        <v>1.5948430623944534E-4</v>
      </c>
      <c r="E3134" s="6">
        <f t="shared" si="245"/>
        <v>5.4598398890181427E-4</v>
      </c>
      <c r="F3134" s="6">
        <f t="shared" si="244"/>
        <v>0.44106249761840283</v>
      </c>
      <c r="G3134" s="17">
        <v>9.1064051552416821E-3</v>
      </c>
      <c r="H3134" s="9">
        <f t="shared" si="241"/>
        <v>6.6412536287842735E-3</v>
      </c>
      <c r="I3134" s="8"/>
      <c r="J3134" s="10"/>
      <c r="AC3134" s="14"/>
      <c r="AD3134" s="15"/>
    </row>
    <row r="3135" spans="1:30" hidden="1" outlineLevel="1" x14ac:dyDescent="0.3">
      <c r="A3135" s="20">
        <v>41061</v>
      </c>
      <c r="B3135" s="21">
        <v>-2.2429110335103006E-2</v>
      </c>
      <c r="C3135" s="9">
        <f t="shared" si="242"/>
        <v>-3.2929110335103005E-2</v>
      </c>
      <c r="D3135" s="6">
        <f t="shared" si="243"/>
        <v>1.0843263074613876E-3</v>
      </c>
      <c r="E3135" s="6">
        <f t="shared" si="245"/>
        <v>1.5948430623944534E-4</v>
      </c>
      <c r="F3135" s="6">
        <f t="shared" si="244"/>
        <v>0.76047651209632039</v>
      </c>
      <c r="G3135" s="17">
        <v>9.5045400618710835E-3</v>
      </c>
      <c r="H3135" s="9">
        <f t="shared" si="241"/>
        <v>8.7205304431342955E-3</v>
      </c>
      <c r="I3135" s="8"/>
      <c r="J3135" s="10"/>
      <c r="AC3135" s="14"/>
      <c r="AD3135" s="15"/>
    </row>
    <row r="3136" spans="1:30" hidden="1" outlineLevel="1" x14ac:dyDescent="0.3">
      <c r="A3136" s="20">
        <v>41064</v>
      </c>
      <c r="B3136" s="21">
        <v>-1.4129094155371743E-3</v>
      </c>
      <c r="C3136" s="9">
        <f t="shared" si="242"/>
        <v>-1.1912909415537175E-2</v>
      </c>
      <c r="D3136" s="6">
        <f t="shared" si="243"/>
        <v>1.4191741074279427E-4</v>
      </c>
      <c r="E3136" s="6">
        <f t="shared" si="245"/>
        <v>1.0843263074613876E-3</v>
      </c>
      <c r="F3136" s="6">
        <f t="shared" si="244"/>
        <v>0.82686126854818187</v>
      </c>
      <c r="G3136" s="17">
        <v>6.2601727724993688E-3</v>
      </c>
      <c r="H3136" s="9">
        <f t="shared" si="241"/>
        <v>9.0931912360192983E-3</v>
      </c>
      <c r="I3136" s="8"/>
      <c r="J3136" s="10"/>
      <c r="AC3136" s="14"/>
      <c r="AD3136" s="15"/>
    </row>
    <row r="3137" spans="1:30" hidden="1" outlineLevel="1" x14ac:dyDescent="0.3">
      <c r="A3137" s="20">
        <v>41065</v>
      </c>
      <c r="B3137" s="21">
        <v>2.1866190517218233E-3</v>
      </c>
      <c r="C3137" s="9">
        <f t="shared" si="242"/>
        <v>-8.3133809482781769E-3</v>
      </c>
      <c r="D3137" s="6">
        <f t="shared" si="243"/>
        <v>6.9112302791194554E-5</v>
      </c>
      <c r="E3137" s="6">
        <f t="shared" si="245"/>
        <v>1.4191741074279427E-4</v>
      </c>
      <c r="F3137" s="6">
        <f t="shared" si="244"/>
        <v>0.36872522039696565</v>
      </c>
      <c r="G3137" s="17">
        <v>3.9282538770722001E-3</v>
      </c>
      <c r="H3137" s="9">
        <f t="shared" si="241"/>
        <v>6.0722748652952598E-3</v>
      </c>
      <c r="I3137" s="8"/>
      <c r="J3137" s="10"/>
      <c r="AC3137" s="14"/>
      <c r="AD3137" s="15"/>
    </row>
    <row r="3138" spans="1:30" hidden="1" outlineLevel="1" x14ac:dyDescent="0.3">
      <c r="A3138" s="20">
        <v>41066</v>
      </c>
      <c r="B3138" s="21">
        <v>2.337578463681356E-2</v>
      </c>
      <c r="C3138" s="9">
        <f t="shared" si="242"/>
        <v>1.287578463681356E-2</v>
      </c>
      <c r="D3138" s="6">
        <f t="shared" si="243"/>
        <v>1.657858300136041E-4</v>
      </c>
      <c r="E3138" s="6">
        <f t="shared" si="245"/>
        <v>6.9112302791194554E-5</v>
      </c>
      <c r="F3138" s="6">
        <f t="shared" si="244"/>
        <v>0.15591828931587687</v>
      </c>
      <c r="G3138" s="17">
        <v>9.00337495185842E-3</v>
      </c>
      <c r="H3138" s="9">
        <f t="shared" si="241"/>
        <v>3.9486490008087179E-3</v>
      </c>
      <c r="I3138" s="8"/>
      <c r="J3138" s="10"/>
      <c r="AC3138" s="14"/>
      <c r="AD3138" s="15"/>
    </row>
    <row r="3139" spans="1:30" hidden="1" outlineLevel="1" x14ac:dyDescent="0.3">
      <c r="A3139" s="20">
        <v>41067</v>
      </c>
      <c r="B3139" s="21">
        <v>3.7120468641729026E-3</v>
      </c>
      <c r="C3139" s="9">
        <f t="shared" si="242"/>
        <v>-6.787953135827098E-3</v>
      </c>
      <c r="D3139" s="6">
        <f t="shared" si="243"/>
        <v>4.6076307774184933E-5</v>
      </c>
      <c r="E3139" s="6">
        <f t="shared" si="245"/>
        <v>1.657858300136041E-4</v>
      </c>
      <c r="F3139" s="6">
        <f t="shared" si="244"/>
        <v>0.74376123201124333</v>
      </c>
      <c r="G3139" s="17">
        <v>8.5718407720791479E-3</v>
      </c>
      <c r="H3139" s="9">
        <f t="shared" si="241"/>
        <v>8.6241592750322237E-3</v>
      </c>
      <c r="I3139" s="8"/>
      <c r="J3139" s="10"/>
      <c r="AC3139" s="14"/>
      <c r="AD3139" s="15"/>
    </row>
    <row r="3140" spans="1:30" hidden="1" outlineLevel="1" x14ac:dyDescent="0.3">
      <c r="A3140" s="20">
        <v>41068</v>
      </c>
      <c r="B3140" s="21">
        <v>7.4547326977562325E-3</v>
      </c>
      <c r="C3140" s="9">
        <f t="shared" si="242"/>
        <v>-3.0452673022437681E-3</v>
      </c>
      <c r="D3140" s="6">
        <f t="shared" si="243"/>
        <v>9.2736529421150377E-6</v>
      </c>
      <c r="E3140" s="6">
        <f t="shared" si="245"/>
        <v>4.6076307774184933E-5</v>
      </c>
      <c r="F3140" s="6">
        <f t="shared" si="244"/>
        <v>0.67582941601601287</v>
      </c>
      <c r="G3140" s="17">
        <v>7.8514025510406996E-3</v>
      </c>
      <c r="H3140" s="9">
        <f t="shared" si="241"/>
        <v>8.2208844780596018E-3</v>
      </c>
      <c r="I3140" s="8"/>
      <c r="J3140" s="10"/>
      <c r="AC3140" s="14"/>
      <c r="AD3140" s="15"/>
    </row>
    <row r="3141" spans="1:30" hidden="1" outlineLevel="1" x14ac:dyDescent="0.3">
      <c r="A3141" s="20">
        <v>41071</v>
      </c>
      <c r="B3141" s="21">
        <v>-1.1453540811946819E-2</v>
      </c>
      <c r="C3141" s="9">
        <f t="shared" si="242"/>
        <v>-2.1953540811946819E-2</v>
      </c>
      <c r="D3141" s="6">
        <f t="shared" si="243"/>
        <v>4.819579541818146E-4</v>
      </c>
      <c r="E3141" s="6">
        <f t="shared" si="245"/>
        <v>9.2736529421150377E-6</v>
      </c>
      <c r="F3141" s="6">
        <f t="shared" si="244"/>
        <v>0.56985014786325783</v>
      </c>
      <c r="G3141" s="17">
        <v>1.245247145538835E-2</v>
      </c>
      <c r="H3141" s="9">
        <f t="shared" si="241"/>
        <v>7.5488419500162928E-3</v>
      </c>
      <c r="I3141" s="8"/>
      <c r="J3141" s="10"/>
      <c r="AC3141" s="14"/>
      <c r="AD3141" s="15"/>
    </row>
    <row r="3142" spans="1:30" hidden="1" outlineLevel="1" x14ac:dyDescent="0.3">
      <c r="A3142" s="20">
        <v>41072</v>
      </c>
      <c r="B3142" s="21">
        <v>1.3013522772286608E-2</v>
      </c>
      <c r="C3142" s="9">
        <f t="shared" si="242"/>
        <v>2.5135227722866069E-3</v>
      </c>
      <c r="D3142" s="6">
        <f t="shared" si="243"/>
        <v>6.3177967268033498E-6</v>
      </c>
      <c r="E3142" s="6">
        <f t="shared" si="245"/>
        <v>4.819579541818146E-4</v>
      </c>
      <c r="F3142" s="6">
        <f t="shared" si="244"/>
        <v>1.4066171848312117</v>
      </c>
      <c r="G3142" s="17">
        <v>5.2318005058833751E-3</v>
      </c>
      <c r="H3142" s="9">
        <f t="shared" si="241"/>
        <v>1.186008931176832E-2</v>
      </c>
      <c r="I3142" s="8"/>
      <c r="J3142" s="10"/>
      <c r="AC3142" s="14"/>
      <c r="AD3142" s="15"/>
    </row>
    <row r="3143" spans="1:30" hidden="1" outlineLevel="1" x14ac:dyDescent="0.3">
      <c r="A3143" s="20">
        <v>41073</v>
      </c>
      <c r="B3143" s="21">
        <v>-6.1762754752744979E-3</v>
      </c>
      <c r="C3143" s="9">
        <f t="shared" si="242"/>
        <v>-1.6676275475274498E-2</v>
      </c>
      <c r="D3143" s="6">
        <f t="shared" si="243"/>
        <v>2.7809816372724168E-4</v>
      </c>
      <c r="E3143" s="6">
        <f t="shared" si="245"/>
        <v>6.3177967268033498E-6</v>
      </c>
      <c r="F3143" s="6">
        <f t="shared" si="244"/>
        <v>0.26286864412931932</v>
      </c>
      <c r="G3143" s="17">
        <v>6.9862198572391019E-3</v>
      </c>
      <c r="H3143" s="9">
        <f t="shared" si="241"/>
        <v>5.1270717191133509E-3</v>
      </c>
      <c r="I3143" s="8"/>
      <c r="J3143" s="10"/>
      <c r="AC3143" s="14"/>
      <c r="AD3143" s="15"/>
    </row>
    <row r="3144" spans="1:30" hidden="1" outlineLevel="1" x14ac:dyDescent="0.3">
      <c r="A3144" s="20">
        <v>41074</v>
      </c>
      <c r="B3144" s="21">
        <v>1.2369211279811549E-2</v>
      </c>
      <c r="C3144" s="9">
        <f t="shared" si="242"/>
        <v>1.869211279811548E-3</v>
      </c>
      <c r="D3144" s="6">
        <f t="shared" si="243"/>
        <v>3.4939508085747252E-6</v>
      </c>
      <c r="E3144" s="6">
        <f t="shared" si="245"/>
        <v>2.7809816372724168E-4</v>
      </c>
      <c r="F3144" s="6">
        <f t="shared" si="244"/>
        <v>0.45487162086120714</v>
      </c>
      <c r="G3144" s="17">
        <v>8.5006284923177054E-3</v>
      </c>
      <c r="H3144" s="9">
        <f t="shared" si="241"/>
        <v>6.7444171049928928E-3</v>
      </c>
      <c r="I3144" s="8"/>
      <c r="J3144" s="10"/>
      <c r="AC3144" s="14"/>
      <c r="AD3144" s="15"/>
    </row>
    <row r="3145" spans="1:30" hidden="1" outlineLevel="1" x14ac:dyDescent="0.3">
      <c r="A3145" s="20">
        <v>41075</v>
      </c>
      <c r="B3145" s="21">
        <v>9.0688219414061851E-3</v>
      </c>
      <c r="C3145" s="9">
        <f t="shared" si="242"/>
        <v>-1.4311780585938155E-3</v>
      </c>
      <c r="D3145" s="6">
        <f t="shared" si="243"/>
        <v>2.0482706354003631E-6</v>
      </c>
      <c r="E3145" s="6">
        <f t="shared" si="245"/>
        <v>3.4939508085747252E-6</v>
      </c>
      <c r="F3145" s="6">
        <f t="shared" si="244"/>
        <v>0.66493895343476306</v>
      </c>
      <c r="G3145" s="17">
        <v>4.1529695545953812E-3</v>
      </c>
      <c r="H3145" s="9">
        <f t="shared" si="241"/>
        <v>8.1543789060526447E-3</v>
      </c>
      <c r="I3145" s="8"/>
      <c r="J3145" s="10"/>
      <c r="AC3145" s="14"/>
      <c r="AD3145" s="15"/>
    </row>
    <row r="3146" spans="1:30" hidden="1" outlineLevel="1" x14ac:dyDescent="0.3">
      <c r="A3146" s="20">
        <v>41078</v>
      </c>
      <c r="B3146" s="21">
        <v>-1.9875046002765708E-3</v>
      </c>
      <c r="C3146" s="9">
        <f t="shared" si="242"/>
        <v>-1.2487504600276571E-2</v>
      </c>
      <c r="D3146" s="6">
        <f t="shared" si="243"/>
        <v>1.5593777114192853E-4</v>
      </c>
      <c r="E3146" s="6">
        <f t="shared" si="245"/>
        <v>2.0482706354003631E-6</v>
      </c>
      <c r="F3146" s="6">
        <f t="shared" si="244"/>
        <v>0.17218281363373561</v>
      </c>
      <c r="G3146" s="17">
        <v>4.5573795868520534E-3</v>
      </c>
      <c r="H3146" s="9">
        <f t="shared" si="241"/>
        <v>4.1494916993980793E-3</v>
      </c>
      <c r="I3146" s="8"/>
      <c r="J3146" s="10"/>
      <c r="AC3146" s="14"/>
      <c r="AD3146" s="15"/>
    </row>
    <row r="3147" spans="1:30" hidden="1" outlineLevel="1" x14ac:dyDescent="0.3">
      <c r="A3147" s="20">
        <v>41079</v>
      </c>
      <c r="B3147" s="21">
        <v>7.4678171897098631E-3</v>
      </c>
      <c r="C3147" s="9">
        <f t="shared" si="242"/>
        <v>-3.0321828102901375E-3</v>
      </c>
      <c r="D3147" s="6">
        <f t="shared" si="243"/>
        <v>9.1941325950189968E-6</v>
      </c>
      <c r="E3147" s="6">
        <f t="shared" si="245"/>
        <v>1.5593777114192853E-4</v>
      </c>
      <c r="F3147" s="6">
        <f t="shared" si="244"/>
        <v>0.20373704091240916</v>
      </c>
      <c r="G3147" s="17">
        <v>7.5503871455114965E-3</v>
      </c>
      <c r="H3147" s="9">
        <f t="shared" si="241"/>
        <v>4.5137239715384589E-3</v>
      </c>
      <c r="I3147" s="8"/>
      <c r="J3147" s="10"/>
      <c r="AC3147" s="14"/>
      <c r="AD3147" s="15"/>
    </row>
    <row r="3148" spans="1:30" hidden="1" outlineLevel="1" x14ac:dyDescent="0.3">
      <c r="A3148" s="20">
        <v>41080</v>
      </c>
      <c r="B3148" s="21">
        <v>-1.0085396397632338E-3</v>
      </c>
      <c r="C3148" s="9">
        <f t="shared" si="242"/>
        <v>-1.1508539639763234E-2</v>
      </c>
      <c r="D3148" s="6">
        <f t="shared" si="243"/>
        <v>1.3244648464000167E-4</v>
      </c>
      <c r="E3148" s="6">
        <f t="shared" si="245"/>
        <v>9.1941325950189968E-6</v>
      </c>
      <c r="F3148" s="6">
        <f t="shared" si="244"/>
        <v>0.52832391828006875</v>
      </c>
      <c r="G3148" s="17">
        <v>7.0271934141353538E-3</v>
      </c>
      <c r="H3148" s="9">
        <f t="shared" si="241"/>
        <v>7.2685893974007683E-3</v>
      </c>
      <c r="I3148" s="8"/>
      <c r="J3148" s="10"/>
      <c r="AC3148" s="14"/>
      <c r="AD3148" s="15"/>
    </row>
    <row r="3149" spans="1:30" hidden="1" outlineLevel="1" x14ac:dyDescent="0.3">
      <c r="A3149" s="20">
        <v>41081</v>
      </c>
      <c r="B3149" s="21">
        <v>-1.9751782479910239E-2</v>
      </c>
      <c r="C3149" s="9">
        <f t="shared" si="242"/>
        <v>-3.0251782479910241E-2</v>
      </c>
      <c r="D3149" s="6">
        <f t="shared" si="243"/>
        <v>9.1517034321180423E-4</v>
      </c>
      <c r="E3149" s="6">
        <f t="shared" si="245"/>
        <v>1.3244648464000167E-4</v>
      </c>
      <c r="F3149" s="6">
        <f t="shared" si="244"/>
        <v>0.46001196758675811</v>
      </c>
      <c r="G3149" s="17">
        <v>1.1136314986311038E-2</v>
      </c>
      <c r="H3149" s="9">
        <f t="shared" si="241"/>
        <v>6.7824182087715445E-3</v>
      </c>
      <c r="I3149" s="8"/>
      <c r="J3149" s="10"/>
      <c r="AC3149" s="14"/>
      <c r="AD3149" s="15"/>
    </row>
    <row r="3150" spans="1:30" hidden="1" outlineLevel="1" x14ac:dyDescent="0.3">
      <c r="A3150" s="20">
        <v>41082</v>
      </c>
      <c r="B3150" s="21">
        <v>5.3311006275966631E-3</v>
      </c>
      <c r="C3150" s="9">
        <f t="shared" si="242"/>
        <v>-5.1688993724033376E-3</v>
      </c>
      <c r="D3150" s="6">
        <f t="shared" si="243"/>
        <v>2.6717520722031617E-5</v>
      </c>
      <c r="E3150" s="6">
        <f t="shared" si="245"/>
        <v>9.1517034321180423E-4</v>
      </c>
      <c r="F3150" s="6">
        <f t="shared" si="244"/>
        <v>1.1285410487907008</v>
      </c>
      <c r="G3150" s="17">
        <v>4.6604074041162614E-3</v>
      </c>
      <c r="H3150" s="9">
        <f t="shared" ref="H3150:H3213" si="246">SQRT(F3150)/100</f>
        <v>1.0623281267060103E-2</v>
      </c>
      <c r="I3150" s="8"/>
      <c r="J3150" s="10"/>
      <c r="AC3150" s="14"/>
      <c r="AD3150" s="15"/>
    </row>
    <row r="3151" spans="1:30" hidden="1" outlineLevel="1" x14ac:dyDescent="0.3">
      <c r="A3151" s="20">
        <v>41085</v>
      </c>
      <c r="B3151" s="21">
        <v>-1.0986683140048416E-2</v>
      </c>
      <c r="C3151" s="9">
        <f t="shared" ref="C3151:C3214" si="247">B3151-B$5</f>
        <v>-2.1486683140048417E-2</v>
      </c>
      <c r="D3151" s="6">
        <f t="shared" ref="D3151:D3214" si="248">C3151^2</f>
        <v>4.616775523608409E-4</v>
      </c>
      <c r="E3151" s="6">
        <f t="shared" si="245"/>
        <v>2.6717520722031617E-5</v>
      </c>
      <c r="F3151" s="6">
        <f t="shared" ref="F3151:F3214" si="249">IF(C3150&gt;0,B$6+B$7*E3151+B$8*(G3150*100)^2,B$6+B$7*E3151+B$8*(G3150*100)^2+E3151*$B$9)</f>
        <v>0.21224111337278112</v>
      </c>
      <c r="G3151" s="17">
        <v>7.8511974648406806E-3</v>
      </c>
      <c r="H3151" s="9">
        <f t="shared" si="246"/>
        <v>4.6069633531511962E-3</v>
      </c>
      <c r="I3151" s="8"/>
      <c r="J3151" s="10"/>
      <c r="AC3151" s="14"/>
      <c r="AD3151" s="15"/>
    </row>
    <row r="3152" spans="1:30" hidden="1" outlineLevel="1" x14ac:dyDescent="0.3">
      <c r="A3152" s="20">
        <v>41086</v>
      </c>
      <c r="B3152" s="21">
        <v>2.5569645777154355E-3</v>
      </c>
      <c r="C3152" s="9">
        <f t="shared" si="247"/>
        <v>-7.943035422284566E-3</v>
      </c>
      <c r="D3152" s="6">
        <f t="shared" si="248"/>
        <v>6.3091811719667349E-5</v>
      </c>
      <c r="E3152" s="6">
        <f t="shared" ref="E3152:E3215" si="250">D3151</f>
        <v>4.616775523608409E-4</v>
      </c>
      <c r="F3152" s="6">
        <f t="shared" si="249"/>
        <v>0.56982931040979068</v>
      </c>
      <c r="G3152" s="17">
        <v>6.3845975308629245E-3</v>
      </c>
      <c r="H3152" s="9">
        <f t="shared" si="246"/>
        <v>7.5487039312042876E-3</v>
      </c>
      <c r="I3152" s="8"/>
      <c r="J3152" s="10"/>
      <c r="AC3152" s="14"/>
      <c r="AD3152" s="15"/>
    </row>
    <row r="3153" spans="1:30" hidden="1" outlineLevel="1" x14ac:dyDescent="0.3">
      <c r="A3153" s="20">
        <v>41087</v>
      </c>
      <c r="B3153" s="21">
        <v>7.3397531039752521E-3</v>
      </c>
      <c r="C3153" s="9">
        <f t="shared" si="247"/>
        <v>-3.1602468960247486E-3</v>
      </c>
      <c r="D3153" s="6">
        <f t="shared" si="248"/>
        <v>9.9871604438340586E-6</v>
      </c>
      <c r="E3153" s="6">
        <f t="shared" si="250"/>
        <v>6.3091811719667349E-5</v>
      </c>
      <c r="F3153" s="6">
        <f t="shared" si="249"/>
        <v>0.38281607472283863</v>
      </c>
      <c r="G3153" s="17">
        <v>4.5178261239282314E-3</v>
      </c>
      <c r="H3153" s="9">
        <f t="shared" si="246"/>
        <v>6.1872132234378234E-3</v>
      </c>
      <c r="I3153" s="8"/>
      <c r="J3153" s="10"/>
      <c r="AC3153" s="14"/>
      <c r="AD3153" s="15"/>
    </row>
    <row r="3154" spans="1:30" hidden="1" outlineLevel="1" x14ac:dyDescent="0.3">
      <c r="A3154" s="20">
        <v>41088</v>
      </c>
      <c r="B3154" s="21">
        <v>-1.9620074936281765E-3</v>
      </c>
      <c r="C3154" s="9">
        <f t="shared" si="247"/>
        <v>-1.2462007493628177E-2</v>
      </c>
      <c r="D3154" s="6">
        <f t="shared" si="248"/>
        <v>1.5530163077124483E-4</v>
      </c>
      <c r="E3154" s="6">
        <f t="shared" si="250"/>
        <v>9.9871604438340586E-6</v>
      </c>
      <c r="F3154" s="6">
        <f t="shared" si="249"/>
        <v>0.20051929037307525</v>
      </c>
      <c r="G3154" s="17">
        <v>1.2094900235225085E-2</v>
      </c>
      <c r="H3154" s="9">
        <f t="shared" si="246"/>
        <v>4.4779380341076098E-3</v>
      </c>
      <c r="I3154" s="8"/>
      <c r="J3154" s="10"/>
      <c r="AC3154" s="14"/>
      <c r="AD3154" s="15"/>
    </row>
    <row r="3155" spans="1:30" hidden="1" outlineLevel="1" x14ac:dyDescent="0.3">
      <c r="A3155" s="20">
        <v>41089</v>
      </c>
      <c r="B3155" s="21">
        <v>2.1806551743357969E-2</v>
      </c>
      <c r="C3155" s="9">
        <f t="shared" si="247"/>
        <v>1.1306551743357969E-2</v>
      </c>
      <c r="D3155" s="6">
        <f t="shared" si="248"/>
        <v>1.2783811232523111E-4</v>
      </c>
      <c r="E3155" s="6">
        <f t="shared" si="250"/>
        <v>1.5530163077124483E-4</v>
      </c>
      <c r="F3155" s="6">
        <f t="shared" si="249"/>
        <v>1.3279919298361933</v>
      </c>
      <c r="G3155" s="17">
        <v>8.2730086733067768E-3</v>
      </c>
      <c r="H3155" s="9">
        <f t="shared" si="246"/>
        <v>1.1523853217722766E-2</v>
      </c>
      <c r="I3155" s="8"/>
      <c r="J3155" s="10"/>
      <c r="AC3155" s="14"/>
      <c r="AD3155" s="15"/>
    </row>
    <row r="3156" spans="1:30" hidden="1" outlineLevel="1" x14ac:dyDescent="0.3">
      <c r="A3156" s="20">
        <v>41092</v>
      </c>
      <c r="B3156" s="21">
        <v>-6.7570452766914E-4</v>
      </c>
      <c r="C3156" s="9">
        <f t="shared" si="247"/>
        <v>-1.1175704527669141E-2</v>
      </c>
      <c r="D3156" s="6">
        <f t="shared" si="248"/>
        <v>1.2489637168976454E-4</v>
      </c>
      <c r="E3156" s="6">
        <f t="shared" si="250"/>
        <v>1.2783811232523111E-4</v>
      </c>
      <c r="F3156" s="6">
        <f t="shared" si="249"/>
        <v>0.63074101765961221</v>
      </c>
      <c r="G3156" s="17">
        <v>6.0645896671452032E-3</v>
      </c>
      <c r="H3156" s="9">
        <f t="shared" si="246"/>
        <v>7.941920533848297E-3</v>
      </c>
      <c r="I3156" s="8"/>
      <c r="J3156" s="10"/>
      <c r="AC3156" s="14"/>
      <c r="AD3156" s="15"/>
    </row>
    <row r="3157" spans="1:30" hidden="1" outlineLevel="1" x14ac:dyDescent="0.3">
      <c r="A3157" s="20">
        <v>41093</v>
      </c>
      <c r="B3157" s="21">
        <v>5.5991134757688204E-3</v>
      </c>
      <c r="C3157" s="9">
        <f t="shared" si="247"/>
        <v>-4.9008865242311803E-3</v>
      </c>
      <c r="D3157" s="6">
        <f t="shared" si="248"/>
        <v>2.401868872339078E-5</v>
      </c>
      <c r="E3157" s="6">
        <f t="shared" si="250"/>
        <v>1.2489637168976454E-4</v>
      </c>
      <c r="F3157" s="6">
        <f t="shared" si="249"/>
        <v>0.347133933486652</v>
      </c>
      <c r="G3157" s="17">
        <v>4.1976401644455048E-3</v>
      </c>
      <c r="H3157" s="9">
        <f t="shared" si="246"/>
        <v>5.8918073074961637E-3</v>
      </c>
      <c r="I3157" s="8"/>
      <c r="J3157" s="10"/>
      <c r="AC3157" s="14"/>
      <c r="AD3157" s="15"/>
    </row>
    <row r="3158" spans="1:30" hidden="1" outlineLevel="1" x14ac:dyDescent="0.3">
      <c r="A3158" s="20">
        <v>41095</v>
      </c>
      <c r="B3158" s="21">
        <v>-3.6369725951747567E-3</v>
      </c>
      <c r="C3158" s="9">
        <f t="shared" si="247"/>
        <v>-1.4136972595174758E-2</v>
      </c>
      <c r="D3158" s="6">
        <f t="shared" si="248"/>
        <v>1.9985399415672214E-4</v>
      </c>
      <c r="E3158" s="6">
        <f t="shared" si="250"/>
        <v>2.401868872339078E-5</v>
      </c>
      <c r="F3158" s="6">
        <f t="shared" si="249"/>
        <v>0.175524403815428</v>
      </c>
      <c r="G3158" s="17">
        <v>5.3580407171975597E-3</v>
      </c>
      <c r="H3158" s="9">
        <f t="shared" si="246"/>
        <v>4.1895632685928965E-3</v>
      </c>
      <c r="I3158" s="8"/>
      <c r="J3158" s="10"/>
      <c r="AC3158" s="14"/>
      <c r="AD3158" s="15"/>
    </row>
    <row r="3159" spans="1:30" hidden="1" outlineLevel="1" x14ac:dyDescent="0.3">
      <c r="A3159" s="20">
        <v>41096</v>
      </c>
      <c r="B3159" s="21">
        <v>-9.6770804357666929E-3</v>
      </c>
      <c r="C3159" s="9">
        <f t="shared" si="247"/>
        <v>-2.0177080435766694E-2</v>
      </c>
      <c r="D3159" s="6">
        <f t="shared" si="248"/>
        <v>4.0711457491139906E-4</v>
      </c>
      <c r="E3159" s="6">
        <f t="shared" si="250"/>
        <v>1.9985399415672214E-4</v>
      </c>
      <c r="F3159" s="6">
        <f t="shared" si="249"/>
        <v>0.27484647054595174</v>
      </c>
      <c r="G3159" s="17">
        <v>8.9611089364128212E-3</v>
      </c>
      <c r="H3159" s="9">
        <f t="shared" si="246"/>
        <v>5.2425801905736421E-3</v>
      </c>
      <c r="I3159" s="8"/>
      <c r="J3159" s="10"/>
      <c r="AC3159" s="14"/>
      <c r="AD3159" s="15"/>
    </row>
    <row r="3160" spans="1:30" hidden="1" outlineLevel="1" x14ac:dyDescent="0.3">
      <c r="A3160" s="20">
        <v>41099</v>
      </c>
      <c r="B3160" s="21">
        <v>-2.8366500051477373E-3</v>
      </c>
      <c r="C3160" s="9">
        <f t="shared" si="247"/>
        <v>-1.3336650005147738E-2</v>
      </c>
      <c r="D3160" s="6">
        <f t="shared" si="248"/>
        <v>1.7786623335980717E-4</v>
      </c>
      <c r="E3160" s="6">
        <f t="shared" si="250"/>
        <v>4.0711457491139906E-4</v>
      </c>
      <c r="F3160" s="6">
        <f t="shared" si="249"/>
        <v>0.73696750290537449</v>
      </c>
      <c r="G3160" s="17">
        <v>4.8564365234774155E-3</v>
      </c>
      <c r="H3160" s="9">
        <f t="shared" si="246"/>
        <v>8.5846811408774801E-3</v>
      </c>
      <c r="I3160" s="8"/>
      <c r="J3160" s="10"/>
      <c r="AC3160" s="14"/>
      <c r="AD3160" s="15"/>
    </row>
    <row r="3161" spans="1:30" hidden="1" outlineLevel="1" x14ac:dyDescent="0.3">
      <c r="A3161" s="20">
        <v>41100</v>
      </c>
      <c r="B3161" s="21">
        <v>-6.551567669756485E-3</v>
      </c>
      <c r="C3161" s="9">
        <f t="shared" si="247"/>
        <v>-1.7051567669756486E-2</v>
      </c>
      <c r="D3161" s="6">
        <f t="shared" si="248"/>
        <v>2.9075595999628463E-4</v>
      </c>
      <c r="E3161" s="6">
        <f t="shared" si="250"/>
        <v>1.7786623335980717E-4</v>
      </c>
      <c r="F3161" s="6">
        <f t="shared" si="249"/>
        <v>0.2289537756360368</v>
      </c>
      <c r="G3161" s="17">
        <v>1.1265484939748079E-2</v>
      </c>
      <c r="H3161" s="9">
        <f t="shared" si="246"/>
        <v>4.7849114478330399E-3</v>
      </c>
      <c r="I3161" s="8"/>
      <c r="J3161" s="10"/>
      <c r="AC3161" s="14"/>
      <c r="AD3161" s="15"/>
    </row>
    <row r="3162" spans="1:30" hidden="1" outlineLevel="1" x14ac:dyDescent="0.3">
      <c r="A3162" s="20">
        <v>41101</v>
      </c>
      <c r="B3162" s="21">
        <v>-3.8475394932150895E-3</v>
      </c>
      <c r="C3162" s="9">
        <f t="shared" si="247"/>
        <v>-1.434753949321509E-2</v>
      </c>
      <c r="D3162" s="6">
        <f t="shared" si="248"/>
        <v>2.0585188950936672E-4</v>
      </c>
      <c r="E3162" s="6">
        <f t="shared" si="250"/>
        <v>2.9075595999628463E-4</v>
      </c>
      <c r="F3162" s="6">
        <f t="shared" si="249"/>
        <v>1.1544483252398183</v>
      </c>
      <c r="G3162" s="17">
        <v>7.0629813170439435E-3</v>
      </c>
      <c r="H3162" s="9">
        <f t="shared" si="246"/>
        <v>1.0744525700280205E-2</v>
      </c>
      <c r="I3162" s="8"/>
      <c r="J3162" s="10"/>
      <c r="AC3162" s="14"/>
      <c r="AD3162" s="15"/>
    </row>
    <row r="3163" spans="1:30" hidden="1" outlineLevel="1" x14ac:dyDescent="0.3">
      <c r="A3163" s="20">
        <v>41102</v>
      </c>
      <c r="B3163" s="21">
        <v>-2.4832001599462521E-3</v>
      </c>
      <c r="C3163" s="9">
        <f t="shared" si="247"/>
        <v>-1.2983200159946253E-2</v>
      </c>
      <c r="D3163" s="6">
        <f t="shared" si="248"/>
        <v>1.6856348639322839E-4</v>
      </c>
      <c r="E3163" s="6">
        <f t="shared" si="250"/>
        <v>2.0585188950936672E-4</v>
      </c>
      <c r="F3163" s="6">
        <f t="shared" si="249"/>
        <v>0.4645299040239993</v>
      </c>
      <c r="G3163" s="17">
        <v>7.6208338514003682E-3</v>
      </c>
      <c r="H3163" s="9">
        <f t="shared" si="246"/>
        <v>6.8156430659476238E-3</v>
      </c>
      <c r="I3163" s="8"/>
      <c r="J3163" s="10"/>
      <c r="AC3163" s="14"/>
      <c r="AD3163" s="15"/>
    </row>
    <row r="3164" spans="1:30" hidden="1" outlineLevel="1" x14ac:dyDescent="0.3">
      <c r="A3164" s="20">
        <v>41103</v>
      </c>
      <c r="B3164" s="21">
        <v>1.6080616575078567E-2</v>
      </c>
      <c r="C3164" s="9">
        <f t="shared" si="247"/>
        <v>5.5806165750785664E-3</v>
      </c>
      <c r="D3164" s="6">
        <f t="shared" si="248"/>
        <v>3.1143281358041632E-5</v>
      </c>
      <c r="E3164" s="6">
        <f t="shared" si="250"/>
        <v>1.6856348639322839E-4</v>
      </c>
      <c r="F3164" s="6">
        <f t="shared" si="249"/>
        <v>0.53789964522015932</v>
      </c>
      <c r="G3164" s="17">
        <v>6.8291277991410675E-3</v>
      </c>
      <c r="H3164" s="9">
        <f t="shared" si="246"/>
        <v>7.3341642006445372E-3</v>
      </c>
      <c r="I3164" s="8"/>
      <c r="J3164" s="10"/>
      <c r="AC3164" s="14"/>
      <c r="AD3164" s="15"/>
    </row>
    <row r="3165" spans="1:30" hidden="1" outlineLevel="1" x14ac:dyDescent="0.3">
      <c r="A3165" s="20">
        <v>41106</v>
      </c>
      <c r="B3165" s="21">
        <v>-3.9114931043309738E-3</v>
      </c>
      <c r="C3165" s="9">
        <f t="shared" si="247"/>
        <v>-1.4411493104330975E-2</v>
      </c>
      <c r="D3165" s="6">
        <f t="shared" si="248"/>
        <v>2.0769113349617925E-4</v>
      </c>
      <c r="E3165" s="6">
        <f t="shared" si="250"/>
        <v>3.1143281358041632E-5</v>
      </c>
      <c r="F3165" s="6">
        <f t="shared" si="249"/>
        <v>0.43542748805364079</v>
      </c>
      <c r="G3165" s="17">
        <v>4.4706990796026021E-3</v>
      </c>
      <c r="H3165" s="9">
        <f t="shared" si="246"/>
        <v>6.5986929618951119E-3</v>
      </c>
      <c r="I3165" s="8"/>
      <c r="J3165" s="10"/>
      <c r="AC3165" s="14"/>
      <c r="AD3165" s="15"/>
    </row>
    <row r="3166" spans="1:30" hidden="1" outlineLevel="1" x14ac:dyDescent="0.3">
      <c r="A3166" s="20">
        <v>41107</v>
      </c>
      <c r="B3166" s="21">
        <v>6.1356746815477547E-3</v>
      </c>
      <c r="C3166" s="9">
        <f t="shared" si="247"/>
        <v>-4.364325318452246E-3</v>
      </c>
      <c r="D3166" s="6">
        <f t="shared" si="248"/>
        <v>1.9047335485283297E-5</v>
      </c>
      <c r="E3166" s="6">
        <f t="shared" si="250"/>
        <v>2.0769113349617925E-4</v>
      </c>
      <c r="F3166" s="6">
        <f t="shared" si="249"/>
        <v>0.19672858101510338</v>
      </c>
      <c r="G3166" s="17">
        <v>9.4201454548182659E-3</v>
      </c>
      <c r="H3166" s="9">
        <f t="shared" si="246"/>
        <v>4.4354095753955276E-3</v>
      </c>
      <c r="I3166" s="8"/>
      <c r="J3166" s="10"/>
      <c r="AC3166" s="14"/>
      <c r="AD3166" s="15"/>
    </row>
    <row r="3167" spans="1:30" hidden="1" outlineLevel="1" x14ac:dyDescent="0.3">
      <c r="A3167" s="20">
        <v>41108</v>
      </c>
      <c r="B3167" s="21">
        <v>8.0236249448532634E-3</v>
      </c>
      <c r="C3167" s="9">
        <f t="shared" si="247"/>
        <v>-2.4763750551467373E-3</v>
      </c>
      <c r="D3167" s="6">
        <f t="shared" si="248"/>
        <v>6.1324334137530063E-6</v>
      </c>
      <c r="E3167" s="6">
        <f t="shared" si="250"/>
        <v>1.9047335485283297E-5</v>
      </c>
      <c r="F3167" s="6">
        <f t="shared" si="249"/>
        <v>0.81253681761047014</v>
      </c>
      <c r="G3167" s="17">
        <v>7.3468792886046156E-3</v>
      </c>
      <c r="H3167" s="9">
        <f t="shared" si="246"/>
        <v>9.0140824137039596E-3</v>
      </c>
      <c r="I3167" s="8"/>
      <c r="J3167" s="10"/>
      <c r="AC3167" s="14"/>
      <c r="AD3167" s="15"/>
    </row>
    <row r="3168" spans="1:30" hidden="1" outlineLevel="1" x14ac:dyDescent="0.3">
      <c r="A3168" s="20">
        <v>41109</v>
      </c>
      <c r="B3168" s="21">
        <v>2.681424713088105E-3</v>
      </c>
      <c r="C3168" s="9">
        <f t="shared" si="247"/>
        <v>-7.8185752869118948E-3</v>
      </c>
      <c r="D3168" s="6">
        <f t="shared" si="248"/>
        <v>6.1130119517109418E-5</v>
      </c>
      <c r="E3168" s="6">
        <f t="shared" si="250"/>
        <v>6.1324334137530063E-6</v>
      </c>
      <c r="F3168" s="6">
        <f t="shared" si="249"/>
        <v>0.50116883075892149</v>
      </c>
      <c r="G3168" s="17">
        <v>4.2703749065993958E-3</v>
      </c>
      <c r="H3168" s="9">
        <f t="shared" si="246"/>
        <v>7.0793278689358745E-3</v>
      </c>
      <c r="I3168" s="8"/>
      <c r="J3168" s="10"/>
      <c r="AC3168" s="14"/>
      <c r="AD3168" s="15"/>
    </row>
    <row r="3169" spans="1:30" hidden="1" outlineLevel="1" x14ac:dyDescent="0.3">
      <c r="A3169" s="20">
        <v>41110</v>
      </c>
      <c r="B3169" s="21">
        <v>-9.3760187063317117E-3</v>
      </c>
      <c r="C3169" s="9">
        <f t="shared" si="247"/>
        <v>-1.9876018706331711E-2</v>
      </c>
      <c r="D3169" s="6">
        <f t="shared" si="248"/>
        <v>3.9505611961444809E-4</v>
      </c>
      <c r="E3169" s="6">
        <f t="shared" si="250"/>
        <v>6.1130119517109418E-5</v>
      </c>
      <c r="F3169" s="6">
        <f t="shared" si="249"/>
        <v>0.18104184621009434</v>
      </c>
      <c r="G3169" s="17">
        <v>4.5927778956333454E-3</v>
      </c>
      <c r="H3169" s="9">
        <f t="shared" si="246"/>
        <v>4.2549012469162472E-3</v>
      </c>
      <c r="I3169" s="8"/>
      <c r="J3169" s="10"/>
      <c r="AC3169" s="14"/>
      <c r="AD3169" s="15"/>
    </row>
    <row r="3170" spans="1:30" hidden="1" outlineLevel="1" x14ac:dyDescent="0.3">
      <c r="A3170" s="20">
        <v>41113</v>
      </c>
      <c r="B3170" s="21">
        <v>-7.9165956624202508E-3</v>
      </c>
      <c r="C3170" s="9">
        <f t="shared" si="247"/>
        <v>-1.8416595662420251E-2</v>
      </c>
      <c r="D3170" s="6">
        <f t="shared" si="248"/>
        <v>3.3917099579307644E-4</v>
      </c>
      <c r="E3170" s="6">
        <f t="shared" si="250"/>
        <v>3.9505611961444809E-4</v>
      </c>
      <c r="F3170" s="6">
        <f t="shared" si="249"/>
        <v>0.20664244650254093</v>
      </c>
      <c r="G3170" s="17">
        <v>1.3520709704955161E-2</v>
      </c>
      <c r="H3170" s="9">
        <f t="shared" si="246"/>
        <v>4.5457941715671742E-3</v>
      </c>
      <c r="I3170" s="8"/>
      <c r="J3170" s="10"/>
      <c r="AC3170" s="14"/>
      <c r="AD3170" s="15"/>
    </row>
    <row r="3171" spans="1:30" hidden="1" outlineLevel="1" x14ac:dyDescent="0.3">
      <c r="A3171" s="20">
        <v>41114</v>
      </c>
      <c r="B3171" s="21">
        <v>-8.2198301313574258E-3</v>
      </c>
      <c r="C3171" s="9">
        <f t="shared" si="247"/>
        <v>-1.8719830131357425E-2</v>
      </c>
      <c r="D3171" s="6">
        <f t="shared" si="248"/>
        <v>3.5043204014687733E-4</v>
      </c>
      <c r="E3171" s="6">
        <f t="shared" si="250"/>
        <v>3.3917099579307644E-4</v>
      </c>
      <c r="F3171" s="6">
        <f t="shared" si="249"/>
        <v>1.65513150924784</v>
      </c>
      <c r="G3171" s="17">
        <v>1.0845011642115897E-2</v>
      </c>
      <c r="H3171" s="9">
        <f t="shared" si="246"/>
        <v>1.2865191445321909E-2</v>
      </c>
      <c r="I3171" s="8"/>
      <c r="J3171" s="10"/>
      <c r="AC3171" s="14"/>
      <c r="AD3171" s="15"/>
    </row>
    <row r="3172" spans="1:30" hidden="1" outlineLevel="1" x14ac:dyDescent="0.3">
      <c r="A3172" s="20">
        <v>41115</v>
      </c>
      <c r="B3172" s="21">
        <v>4.6438728773485205E-3</v>
      </c>
      <c r="C3172" s="9">
        <f t="shared" si="247"/>
        <v>-5.8561271226514802E-3</v>
      </c>
      <c r="D3172" s="6">
        <f t="shared" si="248"/>
        <v>3.4294224876654306E-5</v>
      </c>
      <c r="E3172" s="6">
        <f t="shared" si="250"/>
        <v>3.5043204014687733E-4</v>
      </c>
      <c r="F3172" s="6">
        <f t="shared" si="249"/>
        <v>1.0711772863725164</v>
      </c>
      <c r="G3172" s="17">
        <v>6.1446246329718629E-3</v>
      </c>
      <c r="H3172" s="9">
        <f t="shared" si="246"/>
        <v>1.0349769496817388E-2</v>
      </c>
      <c r="I3172" s="8"/>
      <c r="J3172" s="10"/>
      <c r="AC3172" s="14"/>
      <c r="AD3172" s="15"/>
    </row>
    <row r="3173" spans="1:30" hidden="1" outlineLevel="1" x14ac:dyDescent="0.3">
      <c r="A3173" s="20">
        <v>41116</v>
      </c>
      <c r="B3173" s="21">
        <v>1.6576819328490148E-2</v>
      </c>
      <c r="C3173" s="9">
        <f t="shared" si="247"/>
        <v>6.0768193284901472E-3</v>
      </c>
      <c r="D3173" s="6">
        <f t="shared" si="248"/>
        <v>3.6927733151111443E-5</v>
      </c>
      <c r="E3173" s="6">
        <f t="shared" si="250"/>
        <v>3.4294224876654306E-5</v>
      </c>
      <c r="F3173" s="6">
        <f t="shared" si="249"/>
        <v>0.35588478821805636</v>
      </c>
      <c r="G3173" s="17">
        <v>9.7172332325750517E-3</v>
      </c>
      <c r="H3173" s="9">
        <f t="shared" si="246"/>
        <v>5.9656080010176363E-3</v>
      </c>
      <c r="I3173" s="8"/>
      <c r="J3173" s="10"/>
      <c r="AC3173" s="14"/>
      <c r="AD3173" s="15"/>
    </row>
    <row r="3174" spans="1:30" hidden="1" outlineLevel="1" x14ac:dyDescent="0.3">
      <c r="A3174" s="20">
        <v>41117</v>
      </c>
      <c r="B3174" s="21">
        <v>1.446130843480397E-2</v>
      </c>
      <c r="C3174" s="9">
        <f t="shared" si="247"/>
        <v>3.9613084348039691E-3</v>
      </c>
      <c r="D3174" s="6">
        <f t="shared" si="248"/>
        <v>1.569196451564907E-5</v>
      </c>
      <c r="E3174" s="6">
        <f t="shared" si="250"/>
        <v>3.6927733151111443E-5</v>
      </c>
      <c r="F3174" s="6">
        <f t="shared" si="249"/>
        <v>0.86346133653340984</v>
      </c>
      <c r="G3174" s="17">
        <v>8.8740977606630977E-3</v>
      </c>
      <c r="H3174" s="9">
        <f t="shared" si="246"/>
        <v>9.2922620310310327E-3</v>
      </c>
      <c r="I3174" s="8"/>
      <c r="J3174" s="10"/>
      <c r="AC3174" s="14"/>
      <c r="AD3174" s="15"/>
    </row>
    <row r="3175" spans="1:30" hidden="1" outlineLevel="1" x14ac:dyDescent="0.3">
      <c r="A3175" s="20">
        <v>41120</v>
      </c>
      <c r="B3175" s="21">
        <v>-2.0271705153608745E-4</v>
      </c>
      <c r="C3175" s="9">
        <f t="shared" si="247"/>
        <v>-1.0702717051536088E-2</v>
      </c>
      <c r="D3175" s="6">
        <f t="shared" si="248"/>
        <v>1.1454815228524134E-4</v>
      </c>
      <c r="E3175" s="6">
        <f t="shared" si="250"/>
        <v>1.569196451564907E-5</v>
      </c>
      <c r="F3175" s="6">
        <f t="shared" si="249"/>
        <v>0.72306026631642262</v>
      </c>
      <c r="G3175" s="17">
        <v>4.4364466025600766E-3</v>
      </c>
      <c r="H3175" s="9">
        <f t="shared" si="246"/>
        <v>8.5032950455480646E-3</v>
      </c>
      <c r="I3175" s="8"/>
      <c r="J3175" s="10"/>
      <c r="AC3175" s="14"/>
      <c r="AD3175" s="15"/>
    </row>
    <row r="3176" spans="1:30" hidden="1" outlineLevel="1" x14ac:dyDescent="0.3">
      <c r="A3176" s="20">
        <v>41121</v>
      </c>
      <c r="B3176" s="21">
        <v>-4.9329786471641558E-3</v>
      </c>
      <c r="C3176" s="9">
        <f t="shared" si="247"/>
        <v>-1.5432978647164156E-2</v>
      </c>
      <c r="D3176" s="6">
        <f t="shared" si="248"/>
        <v>2.3817682992382478E-4</v>
      </c>
      <c r="E3176" s="6">
        <f t="shared" si="250"/>
        <v>1.1454815228524134E-4</v>
      </c>
      <c r="F3176" s="6">
        <f t="shared" si="249"/>
        <v>0.19399422510493031</v>
      </c>
      <c r="G3176" s="17">
        <v>2.8603589787448368E-3</v>
      </c>
      <c r="H3176" s="9">
        <f t="shared" si="246"/>
        <v>4.4044775525018892E-3</v>
      </c>
      <c r="I3176" s="8"/>
      <c r="J3176" s="10"/>
      <c r="AC3176" s="14"/>
      <c r="AD3176" s="15"/>
    </row>
    <row r="3177" spans="1:30" hidden="1" outlineLevel="1" x14ac:dyDescent="0.3">
      <c r="A3177" s="20">
        <v>41122</v>
      </c>
      <c r="B3177" s="21">
        <v>-2.5052961519190179E-3</v>
      </c>
      <c r="C3177" s="9">
        <f t="shared" si="247"/>
        <v>-1.3005296151919019E-2</v>
      </c>
      <c r="D3177" s="6">
        <f t="shared" si="248"/>
        <v>1.6913772799911962E-4</v>
      </c>
      <c r="E3177" s="6">
        <f t="shared" si="250"/>
        <v>2.3817682992382478E-4</v>
      </c>
      <c r="F3177" s="6">
        <f t="shared" si="249"/>
        <v>9.0987286015512203E-2</v>
      </c>
      <c r="G3177" s="17">
        <v>6.4384066327015264E-3</v>
      </c>
      <c r="H3177" s="9">
        <f t="shared" si="246"/>
        <v>3.0164098861976997E-3</v>
      </c>
      <c r="I3177" s="8"/>
      <c r="J3177" s="10"/>
      <c r="AC3177" s="14"/>
      <c r="AD3177" s="15"/>
    </row>
    <row r="3178" spans="1:30" hidden="1" outlineLevel="1" x14ac:dyDescent="0.3">
      <c r="A3178" s="20">
        <v>41123</v>
      </c>
      <c r="B3178" s="21">
        <v>-7.5227555132200133E-3</v>
      </c>
      <c r="C3178" s="9">
        <f t="shared" si="247"/>
        <v>-1.8022755513220013E-2</v>
      </c>
      <c r="D3178" s="6">
        <f t="shared" si="248"/>
        <v>3.248197162893024E-4</v>
      </c>
      <c r="E3178" s="6">
        <f t="shared" si="250"/>
        <v>1.6913772799911962E-4</v>
      </c>
      <c r="F3178" s="6">
        <f t="shared" si="249"/>
        <v>0.38899823101129605</v>
      </c>
      <c r="G3178" s="17">
        <v>1.0306083859876367E-2</v>
      </c>
      <c r="H3178" s="9">
        <f t="shared" si="246"/>
        <v>6.2369722703511845E-3</v>
      </c>
      <c r="I3178" s="8"/>
      <c r="J3178" s="10"/>
      <c r="AC3178" s="14"/>
      <c r="AD3178" s="15"/>
    </row>
    <row r="3179" spans="1:30" hidden="1" outlineLevel="1" x14ac:dyDescent="0.3">
      <c r="A3179" s="20">
        <v>41124</v>
      </c>
      <c r="B3179" s="21">
        <v>1.6731063807684552E-2</v>
      </c>
      <c r="C3179" s="9">
        <f t="shared" si="247"/>
        <v>6.2310638076845514E-3</v>
      </c>
      <c r="D3179" s="6">
        <f t="shared" si="248"/>
        <v>3.8826156175436303E-5</v>
      </c>
      <c r="E3179" s="6">
        <f t="shared" si="250"/>
        <v>3.248197162893024E-4</v>
      </c>
      <c r="F3179" s="6">
        <f t="shared" si="249"/>
        <v>0.96907676937556331</v>
      </c>
      <c r="G3179" s="17">
        <v>9.2034400668457774E-3</v>
      </c>
      <c r="H3179" s="9">
        <f t="shared" si="246"/>
        <v>9.8441696926432724E-3</v>
      </c>
      <c r="I3179" s="8"/>
      <c r="J3179" s="10"/>
      <c r="AC3179" s="14"/>
      <c r="AD3179" s="15"/>
    </row>
    <row r="3180" spans="1:30" hidden="1" outlineLevel="1" x14ac:dyDescent="0.3">
      <c r="A3180" s="20">
        <v>41127</v>
      </c>
      <c r="B3180" s="21">
        <v>1.6281459694689408E-3</v>
      </c>
      <c r="C3180" s="9">
        <f t="shared" si="247"/>
        <v>-8.8718540305310605E-3</v>
      </c>
      <c r="D3180" s="6">
        <f t="shared" si="248"/>
        <v>7.8709793939050226E-5</v>
      </c>
      <c r="E3180" s="6">
        <f t="shared" si="250"/>
        <v>3.8826156175436303E-5</v>
      </c>
      <c r="F3180" s="6">
        <f t="shared" si="249"/>
        <v>0.77638753928644699</v>
      </c>
      <c r="G3180" s="17">
        <v>5.5236093860069006E-3</v>
      </c>
      <c r="H3180" s="9">
        <f t="shared" si="246"/>
        <v>8.8112856002200216E-3</v>
      </c>
      <c r="I3180" s="8"/>
      <c r="J3180" s="10"/>
      <c r="AC3180" s="14"/>
      <c r="AD3180" s="15"/>
    </row>
    <row r="3181" spans="1:30" hidden="1" outlineLevel="1" x14ac:dyDescent="0.3">
      <c r="A3181" s="20">
        <v>41128</v>
      </c>
      <c r="B3181" s="21">
        <v>3.8872171878847044E-3</v>
      </c>
      <c r="C3181" s="9">
        <f t="shared" si="247"/>
        <v>-6.6127828121152962E-3</v>
      </c>
      <c r="D3181" s="6">
        <f t="shared" si="248"/>
        <v>4.3728896520207483E-5</v>
      </c>
      <c r="E3181" s="6">
        <f t="shared" si="250"/>
        <v>7.8709793939050226E-5</v>
      </c>
      <c r="F3181" s="6">
        <f t="shared" si="249"/>
        <v>0.29098179779808958</v>
      </c>
      <c r="G3181" s="17">
        <v>4.9847405669105477E-3</v>
      </c>
      <c r="H3181" s="9">
        <f t="shared" si="246"/>
        <v>5.3942728684975658E-3</v>
      </c>
      <c r="I3181" s="8"/>
      <c r="J3181" s="10"/>
      <c r="AC3181" s="14"/>
      <c r="AD3181" s="15"/>
    </row>
    <row r="3182" spans="1:30" hidden="1" outlineLevel="1" x14ac:dyDescent="0.3">
      <c r="A3182" s="20">
        <v>41129</v>
      </c>
      <c r="B3182" s="21">
        <v>5.3446517556930077E-4</v>
      </c>
      <c r="C3182" s="9">
        <f t="shared" si="247"/>
        <v>-9.9655348244307006E-3</v>
      </c>
      <c r="D3182" s="6">
        <f t="shared" si="248"/>
        <v>9.9311884336941036E-5</v>
      </c>
      <c r="E3182" s="6">
        <f t="shared" si="250"/>
        <v>4.3728896520207483E-5</v>
      </c>
      <c r="F3182" s="6">
        <f t="shared" si="249"/>
        <v>0.24026107221976728</v>
      </c>
      <c r="G3182" s="17">
        <v>4.4300180114152333E-3</v>
      </c>
      <c r="H3182" s="9">
        <f t="shared" si="246"/>
        <v>4.9016433185184666E-3</v>
      </c>
      <c r="I3182" s="8"/>
      <c r="J3182" s="10"/>
      <c r="AC3182" s="14"/>
      <c r="AD3182" s="15"/>
    </row>
    <row r="3183" spans="1:30" hidden="1" outlineLevel="1" x14ac:dyDescent="0.3">
      <c r="A3183" s="20">
        <v>41130</v>
      </c>
      <c r="B3183" s="21">
        <v>-7.9338572604754128E-4</v>
      </c>
      <c r="C3183" s="9">
        <f t="shared" si="247"/>
        <v>-1.1293385726047541E-2</v>
      </c>
      <c r="D3183" s="6">
        <f t="shared" si="248"/>
        <v>1.2754056115729434E-4</v>
      </c>
      <c r="E3183" s="6">
        <f t="shared" si="250"/>
        <v>9.9311884336941036E-5</v>
      </c>
      <c r="F3183" s="6">
        <f t="shared" si="249"/>
        <v>0.19348341649152026</v>
      </c>
      <c r="G3183" s="17">
        <v>3.7839432934196988E-3</v>
      </c>
      <c r="H3183" s="9">
        <f t="shared" si="246"/>
        <v>4.3986749878971538E-3</v>
      </c>
      <c r="I3183" s="8"/>
      <c r="J3183" s="10"/>
      <c r="AC3183" s="14"/>
      <c r="AD3183" s="15"/>
    </row>
    <row r="3184" spans="1:30" hidden="1" outlineLevel="1" x14ac:dyDescent="0.3">
      <c r="A3184" s="20">
        <v>41131</v>
      </c>
      <c r="B3184" s="21">
        <v>3.2426781247712594E-3</v>
      </c>
      <c r="C3184" s="9">
        <f t="shared" si="247"/>
        <v>-7.2573218752287408E-3</v>
      </c>
      <c r="D3184" s="6">
        <f t="shared" si="248"/>
        <v>5.2668720800673608E-5</v>
      </c>
      <c r="E3184" s="6">
        <f t="shared" si="250"/>
        <v>1.2754056115729434E-4</v>
      </c>
      <c r="F3184" s="6">
        <f t="shared" si="249"/>
        <v>0.14595061534381962</v>
      </c>
      <c r="G3184" s="17">
        <v>6.3169395292285756E-3</v>
      </c>
      <c r="H3184" s="9">
        <f t="shared" si="246"/>
        <v>3.820348352491165E-3</v>
      </c>
      <c r="I3184" s="8"/>
      <c r="J3184" s="10"/>
      <c r="AC3184" s="14"/>
      <c r="AD3184" s="15"/>
    </row>
    <row r="3185" spans="1:30" hidden="1" outlineLevel="1" x14ac:dyDescent="0.3">
      <c r="A3185" s="20">
        <v>41134</v>
      </c>
      <c r="B3185" s="21">
        <v>-2.9207249065167844E-3</v>
      </c>
      <c r="C3185" s="9">
        <f t="shared" si="247"/>
        <v>-1.3420724906516785E-2</v>
      </c>
      <c r="D3185" s="6">
        <f t="shared" si="248"/>
        <v>1.8011585701639999E-4</v>
      </c>
      <c r="E3185" s="6">
        <f t="shared" si="250"/>
        <v>5.2668720800673608E-5</v>
      </c>
      <c r="F3185" s="6">
        <f t="shared" si="249"/>
        <v>0.37511859720404805</v>
      </c>
      <c r="G3185" s="17">
        <v>5.1774139231816245E-3</v>
      </c>
      <c r="H3185" s="9">
        <f t="shared" si="246"/>
        <v>6.1246926225243994E-3</v>
      </c>
      <c r="I3185" s="8"/>
      <c r="J3185" s="10"/>
      <c r="AC3185" s="14"/>
      <c r="AD3185" s="15"/>
    </row>
    <row r="3186" spans="1:30" hidden="1" outlineLevel="1" x14ac:dyDescent="0.3">
      <c r="A3186" s="20">
        <v>41135</v>
      </c>
      <c r="B3186" s="21">
        <v>2.0575546676815073E-4</v>
      </c>
      <c r="C3186" s="9">
        <f t="shared" si="247"/>
        <v>-1.029424453323185E-2</v>
      </c>
      <c r="D3186" s="6">
        <f t="shared" si="248"/>
        <v>1.0597147050997383E-4</v>
      </c>
      <c r="E3186" s="6">
        <f t="shared" si="250"/>
        <v>1.8011585701639999E-4</v>
      </c>
      <c r="F3186" s="6">
        <f t="shared" si="249"/>
        <v>0.25780108099618954</v>
      </c>
      <c r="G3186" s="17">
        <v>4.1941050028942257E-3</v>
      </c>
      <c r="H3186" s="9">
        <f t="shared" si="246"/>
        <v>5.0774115550759665E-3</v>
      </c>
      <c r="I3186" s="8"/>
      <c r="J3186" s="10"/>
      <c r="AC3186" s="14"/>
      <c r="AD3186" s="15"/>
    </row>
    <row r="3187" spans="1:30" hidden="1" outlineLevel="1" x14ac:dyDescent="0.3">
      <c r="A3187" s="20">
        <v>41136</v>
      </c>
      <c r="B3187" s="21">
        <v>-5.5886377096298968E-4</v>
      </c>
      <c r="C3187" s="9">
        <f t="shared" si="247"/>
        <v>-1.105886377096299E-2</v>
      </c>
      <c r="D3187" s="6">
        <f t="shared" si="248"/>
        <v>1.2229846790471775E-4</v>
      </c>
      <c r="E3187" s="6">
        <f t="shared" si="250"/>
        <v>1.0597147050997383E-4</v>
      </c>
      <c r="F3187" s="6">
        <f t="shared" si="249"/>
        <v>0.17526013445141136</v>
      </c>
      <c r="G3187" s="17">
        <v>2.9518081531956161E-3</v>
      </c>
      <c r="H3187" s="9">
        <f t="shared" si="246"/>
        <v>4.1864081794709337E-3</v>
      </c>
      <c r="I3187" s="8"/>
      <c r="J3187" s="10"/>
      <c r="AC3187" s="14"/>
      <c r="AD3187" s="15"/>
    </row>
    <row r="3188" spans="1:30" hidden="1" outlineLevel="1" x14ac:dyDescent="0.3">
      <c r="A3188" s="20">
        <v>41137</v>
      </c>
      <c r="B3188" s="21">
        <v>6.4607782144105886E-3</v>
      </c>
      <c r="C3188" s="9">
        <f t="shared" si="247"/>
        <v>-4.0392217855894121E-3</v>
      </c>
      <c r="D3188" s="6">
        <f t="shared" si="248"/>
        <v>1.6315312633180119E-5</v>
      </c>
      <c r="E3188" s="6">
        <f t="shared" si="250"/>
        <v>1.2229846790471775E-4</v>
      </c>
      <c r="F3188" s="6">
        <f t="shared" si="249"/>
        <v>9.5746040673280269E-2</v>
      </c>
      <c r="G3188" s="17">
        <v>5.0180854119171066E-3</v>
      </c>
      <c r="H3188" s="9">
        <f t="shared" si="246"/>
        <v>3.0942857119742556E-3</v>
      </c>
      <c r="I3188" s="8"/>
      <c r="J3188" s="10"/>
      <c r="AC3188" s="14"/>
      <c r="AD3188" s="15"/>
    </row>
    <row r="3189" spans="1:30" hidden="1" outlineLevel="1" x14ac:dyDescent="0.3">
      <c r="A3189" s="20">
        <v>41138</v>
      </c>
      <c r="B3189" s="21">
        <v>1.8917668231066696E-3</v>
      </c>
      <c r="C3189" s="9">
        <f t="shared" si="247"/>
        <v>-8.6082331768933314E-3</v>
      </c>
      <c r="D3189" s="6">
        <f t="shared" si="248"/>
        <v>7.4101678427767063E-5</v>
      </c>
      <c r="E3189" s="6">
        <f t="shared" si="250"/>
        <v>1.6315312633180119E-5</v>
      </c>
      <c r="F3189" s="6">
        <f t="shared" si="249"/>
        <v>0.24324812880103547</v>
      </c>
      <c r="G3189" s="17">
        <v>1.5213845213341028E-3</v>
      </c>
      <c r="H3189" s="9">
        <f t="shared" si="246"/>
        <v>4.9320191483918172E-3</v>
      </c>
      <c r="I3189" s="8"/>
      <c r="J3189" s="10"/>
      <c r="AC3189" s="14"/>
      <c r="AD3189" s="15"/>
    </row>
    <row r="3190" spans="1:30" hidden="1" outlineLevel="1" x14ac:dyDescent="0.3">
      <c r="A3190" s="20">
        <v>41141</v>
      </c>
      <c r="B3190" s="21">
        <v>-2.6824638392422599E-4</v>
      </c>
      <c r="C3190" s="9">
        <f t="shared" si="247"/>
        <v>-1.0768246383924226E-2</v>
      </c>
      <c r="D3190" s="6">
        <f t="shared" si="248"/>
        <v>1.1595513018489717E-4</v>
      </c>
      <c r="E3190" s="6">
        <f t="shared" si="250"/>
        <v>7.4101678427767063E-5</v>
      </c>
      <c r="F3190" s="6">
        <f t="shared" si="249"/>
        <v>3.8433281088447686E-2</v>
      </c>
      <c r="G3190" s="17">
        <v>3.0091039584832524E-3</v>
      </c>
      <c r="H3190" s="9">
        <f t="shared" si="246"/>
        <v>1.9604407945267742E-3</v>
      </c>
      <c r="I3190" s="8"/>
      <c r="J3190" s="10"/>
      <c r="AC3190" s="14"/>
      <c r="AD3190" s="15"/>
    </row>
    <row r="3191" spans="1:30" hidden="1" outlineLevel="1" x14ac:dyDescent="0.3">
      <c r="A3191" s="20">
        <v>41142</v>
      </c>
      <c r="B3191" s="21">
        <v>-5.1413903974096859E-3</v>
      </c>
      <c r="C3191" s="9">
        <f t="shared" si="247"/>
        <v>-1.5641390397409687E-2</v>
      </c>
      <c r="D3191" s="6">
        <f t="shared" si="248"/>
        <v>2.4465309356417995E-4</v>
      </c>
      <c r="E3191" s="6">
        <f t="shared" si="250"/>
        <v>1.1595513018489717E-4</v>
      </c>
      <c r="F3191" s="6">
        <f t="shared" si="249"/>
        <v>9.8805059717223212E-2</v>
      </c>
      <c r="G3191" s="17">
        <v>6.8656934960225581E-3</v>
      </c>
      <c r="H3191" s="9">
        <f t="shared" si="246"/>
        <v>3.1433272135942708E-3</v>
      </c>
      <c r="I3191" s="8"/>
      <c r="J3191" s="10"/>
      <c r="AC3191" s="14"/>
      <c r="AD3191" s="15"/>
    </row>
    <row r="3192" spans="1:30" hidden="1" outlineLevel="1" x14ac:dyDescent="0.3">
      <c r="A3192" s="20">
        <v>41143</v>
      </c>
      <c r="B3192" s="21">
        <v>-2.3369676543037151E-3</v>
      </c>
      <c r="C3192" s="9">
        <f t="shared" si="247"/>
        <v>-1.2836967654303717E-2</v>
      </c>
      <c r="D3192" s="6">
        <f t="shared" si="248"/>
        <v>1.6478773855763986E-4</v>
      </c>
      <c r="E3192" s="6">
        <f t="shared" si="250"/>
        <v>2.4465309356417995E-4</v>
      </c>
      <c r="F3192" s="6">
        <f t="shared" si="249"/>
        <v>0.43991713186289721</v>
      </c>
      <c r="G3192" s="17">
        <v>4.6872080070786961E-3</v>
      </c>
      <c r="H3192" s="9">
        <f t="shared" si="246"/>
        <v>6.6326249092112629E-3</v>
      </c>
      <c r="I3192" s="8"/>
      <c r="J3192" s="10"/>
      <c r="AC3192" s="14"/>
      <c r="AD3192" s="15"/>
    </row>
    <row r="3193" spans="1:30" hidden="1" outlineLevel="1" x14ac:dyDescent="0.3">
      <c r="A3193" s="20">
        <v>41144</v>
      </c>
      <c r="B3193" s="21">
        <v>-8.7914282463309613E-3</v>
      </c>
      <c r="C3193" s="9">
        <f t="shared" si="247"/>
        <v>-1.9291428246330962E-2</v>
      </c>
      <c r="D3193" s="6">
        <f t="shared" si="248"/>
        <v>3.7215920378333607E-4</v>
      </c>
      <c r="E3193" s="6">
        <f t="shared" si="250"/>
        <v>1.6478773855763986E-4</v>
      </c>
      <c r="F3193" s="6">
        <f t="shared" si="249"/>
        <v>0.21448748034480647</v>
      </c>
      <c r="G3193" s="17">
        <v>4.2226096683452424E-3</v>
      </c>
      <c r="H3193" s="9">
        <f t="shared" si="246"/>
        <v>4.6312793086231204E-3</v>
      </c>
      <c r="I3193" s="8"/>
      <c r="J3193" s="10"/>
      <c r="AC3193" s="14"/>
      <c r="AD3193" s="15"/>
    </row>
    <row r="3194" spans="1:30" hidden="1" outlineLevel="1" x14ac:dyDescent="0.3">
      <c r="A3194" s="20">
        <v>41145</v>
      </c>
      <c r="B3194" s="21">
        <v>7.6680229398159222E-3</v>
      </c>
      <c r="C3194" s="9">
        <f t="shared" si="247"/>
        <v>-2.8319770601840785E-3</v>
      </c>
      <c r="D3194" s="6">
        <f t="shared" si="248"/>
        <v>8.0200940694088561E-6</v>
      </c>
      <c r="E3194" s="6">
        <f t="shared" si="250"/>
        <v>3.7215920378333607E-4</v>
      </c>
      <c r="F3194" s="6">
        <f t="shared" si="249"/>
        <v>0.17741377032504971</v>
      </c>
      <c r="G3194" s="17">
        <v>6.074665548232854E-3</v>
      </c>
      <c r="H3194" s="9">
        <f t="shared" si="246"/>
        <v>4.2120514043046736E-3</v>
      </c>
      <c r="I3194" s="8"/>
      <c r="J3194" s="10"/>
      <c r="AC3194" s="14"/>
      <c r="AD3194" s="15"/>
    </row>
    <row r="3195" spans="1:30" hidden="1" outlineLevel="1" x14ac:dyDescent="0.3">
      <c r="A3195" s="20">
        <v>41148</v>
      </c>
      <c r="B3195" s="21">
        <v>-2.5339785463885105E-3</v>
      </c>
      <c r="C3195" s="9">
        <f t="shared" si="247"/>
        <v>-1.3033978546388511E-2</v>
      </c>
      <c r="D3195" s="6">
        <f t="shared" si="248"/>
        <v>1.6988459674771597E-4</v>
      </c>
      <c r="E3195" s="6">
        <f t="shared" si="250"/>
        <v>8.0200940694088561E-6</v>
      </c>
      <c r="F3195" s="6">
        <f t="shared" si="249"/>
        <v>0.34822742851616534</v>
      </c>
      <c r="G3195" s="17">
        <v>2.7453076960884644E-3</v>
      </c>
      <c r="H3195" s="9">
        <f t="shared" si="246"/>
        <v>5.9010798038678083E-3</v>
      </c>
      <c r="I3195" s="8"/>
      <c r="J3195" s="10"/>
      <c r="AC3195" s="14"/>
      <c r="AD3195" s="15"/>
    </row>
    <row r="3196" spans="1:30" hidden="1" outlineLevel="1" x14ac:dyDescent="0.3">
      <c r="A3196" s="20">
        <v>41149</v>
      </c>
      <c r="B3196" s="21">
        <v>-1.6531930266350909E-3</v>
      </c>
      <c r="C3196" s="9">
        <f t="shared" si="247"/>
        <v>-1.2153193026635091E-2</v>
      </c>
      <c r="D3196" s="6">
        <f t="shared" si="248"/>
        <v>1.4770010074265181E-4</v>
      </c>
      <c r="E3196" s="6">
        <f t="shared" si="250"/>
        <v>1.6988459674771597E-4</v>
      </c>
      <c r="F3196" s="6">
        <f t="shared" si="249"/>
        <v>8.5209357356298698E-2</v>
      </c>
      <c r="G3196" s="17">
        <v>3.2077627684634112E-3</v>
      </c>
      <c r="H3196" s="9">
        <f t="shared" si="246"/>
        <v>2.9190641883367124E-3</v>
      </c>
      <c r="I3196" s="8"/>
      <c r="J3196" s="10"/>
      <c r="AC3196" s="14"/>
      <c r="AD3196" s="15"/>
    </row>
    <row r="3197" spans="1:30" hidden="1" outlineLevel="1" x14ac:dyDescent="0.3">
      <c r="A3197" s="20">
        <v>41150</v>
      </c>
      <c r="B3197" s="21">
        <v>3.4262905613455523E-4</v>
      </c>
      <c r="C3197" s="9">
        <f t="shared" si="247"/>
        <v>-1.0157370943865445E-2</v>
      </c>
      <c r="D3197" s="6">
        <f t="shared" si="248"/>
        <v>1.03172184491282E-4</v>
      </c>
      <c r="E3197" s="6">
        <f t="shared" si="250"/>
        <v>1.4770010074265181E-4</v>
      </c>
      <c r="F3197" s="6">
        <f t="shared" si="249"/>
        <v>0.10986783319535777</v>
      </c>
      <c r="G3197" s="17">
        <v>3.2517841383120256E-3</v>
      </c>
      <c r="H3197" s="9">
        <f t="shared" si="246"/>
        <v>3.314631701944543E-3</v>
      </c>
      <c r="I3197" s="8"/>
      <c r="J3197" s="10"/>
      <c r="AC3197" s="14"/>
      <c r="AD3197" s="15"/>
    </row>
    <row r="3198" spans="1:30" hidden="1" outlineLevel="1" x14ac:dyDescent="0.3">
      <c r="A3198" s="20">
        <v>41151</v>
      </c>
      <c r="B3198" s="21">
        <v>-8.1791270312838345E-3</v>
      </c>
      <c r="C3198" s="9">
        <f t="shared" si="247"/>
        <v>-1.8679127031283833E-2</v>
      </c>
      <c r="D3198" s="6">
        <f t="shared" si="248"/>
        <v>3.4890978665083838E-4</v>
      </c>
      <c r="E3198" s="6">
        <f t="shared" si="250"/>
        <v>1.03172184491282E-4</v>
      </c>
      <c r="F3198" s="6">
        <f t="shared" si="249"/>
        <v>0.112414040583731</v>
      </c>
      <c r="G3198" s="17">
        <v>4.7276413831019819E-3</v>
      </c>
      <c r="H3198" s="9">
        <f t="shared" si="246"/>
        <v>3.3528203140599554E-3</v>
      </c>
      <c r="I3198" s="8"/>
      <c r="J3198" s="10"/>
      <c r="AC3198" s="14"/>
      <c r="AD3198" s="15"/>
    </row>
    <row r="3199" spans="1:30" hidden="1" outlineLevel="1" x14ac:dyDescent="0.3">
      <c r="A3199" s="20">
        <v>41152</v>
      </c>
      <c r="B3199" s="21">
        <v>6.9087686999551486E-3</v>
      </c>
      <c r="C3199" s="9">
        <f t="shared" si="247"/>
        <v>-3.5912313000448521E-3</v>
      </c>
      <c r="D3199" s="6">
        <f t="shared" si="248"/>
        <v>1.2896942250421838E-5</v>
      </c>
      <c r="E3199" s="6">
        <f t="shared" si="250"/>
        <v>3.4890978665083838E-4</v>
      </c>
      <c r="F3199" s="6">
        <f t="shared" si="249"/>
        <v>0.21790043762715913</v>
      </c>
      <c r="G3199" s="17">
        <v>7.2131688666607612E-3</v>
      </c>
      <c r="H3199" s="9">
        <f t="shared" si="246"/>
        <v>4.6679806943383893E-3</v>
      </c>
      <c r="I3199" s="8"/>
      <c r="J3199" s="10"/>
      <c r="AC3199" s="14"/>
      <c r="AD3199" s="15"/>
    </row>
    <row r="3200" spans="1:30" hidden="1" outlineLevel="1" x14ac:dyDescent="0.3">
      <c r="A3200" s="20">
        <v>41156</v>
      </c>
      <c r="B3200" s="21">
        <v>-4.2025457624637018E-3</v>
      </c>
      <c r="C3200" s="9">
        <f t="shared" si="247"/>
        <v>-1.4702545762463702E-2</v>
      </c>
      <c r="D3200" s="6">
        <f t="shared" si="248"/>
        <v>2.1616485189733937E-4</v>
      </c>
      <c r="E3200" s="6">
        <f t="shared" si="250"/>
        <v>1.2896942250421838E-5</v>
      </c>
      <c r="F3200" s="6">
        <f t="shared" si="249"/>
        <v>0.48373119254729918</v>
      </c>
      <c r="G3200" s="17">
        <v>6.0751409088572062E-3</v>
      </c>
      <c r="H3200" s="9">
        <f t="shared" si="246"/>
        <v>6.9550786663221797E-3</v>
      </c>
      <c r="I3200" s="8"/>
      <c r="J3200" s="10"/>
      <c r="AC3200" s="14"/>
      <c r="AD3200" s="15"/>
    </row>
    <row r="3201" spans="1:30" hidden="1" outlineLevel="1" x14ac:dyDescent="0.3">
      <c r="A3201" s="20">
        <v>41157</v>
      </c>
      <c r="B3201" s="21">
        <v>8.8485631239819135E-4</v>
      </c>
      <c r="C3201" s="9">
        <f t="shared" si="247"/>
        <v>-9.6151436876018084E-3</v>
      </c>
      <c r="D3201" s="6">
        <f t="shared" si="248"/>
        <v>9.2450988133228898E-5</v>
      </c>
      <c r="E3201" s="6">
        <f t="shared" si="250"/>
        <v>2.1616485189733937E-4</v>
      </c>
      <c r="F3201" s="6">
        <f t="shared" si="249"/>
        <v>0.34828284418642563</v>
      </c>
      <c r="G3201" s="17">
        <v>4.1377178676776675E-3</v>
      </c>
      <c r="H3201" s="9">
        <f t="shared" si="246"/>
        <v>5.9015493235795771E-3</v>
      </c>
      <c r="I3201" s="8"/>
      <c r="J3201" s="10"/>
      <c r="AC3201" s="14"/>
      <c r="AD3201" s="15"/>
    </row>
    <row r="3202" spans="1:30" hidden="1" outlineLevel="1" x14ac:dyDescent="0.3">
      <c r="A3202" s="20">
        <v>41158</v>
      </c>
      <c r="B3202" s="21">
        <v>1.8567302892315601E-2</v>
      </c>
      <c r="C3202" s="9">
        <f t="shared" si="247"/>
        <v>8.0673028923156E-3</v>
      </c>
      <c r="D3202" s="6">
        <f t="shared" si="248"/>
        <v>6.5081375956363652E-5</v>
      </c>
      <c r="E3202" s="6">
        <f t="shared" si="250"/>
        <v>9.2450988133228898E-5</v>
      </c>
      <c r="F3202" s="6">
        <f t="shared" si="249"/>
        <v>0.17105182826142373</v>
      </c>
      <c r="G3202" s="17">
        <v>7.3344654564856263E-3</v>
      </c>
      <c r="H3202" s="9">
        <f t="shared" si="246"/>
        <v>4.1358412476958512E-3</v>
      </c>
      <c r="I3202" s="8"/>
      <c r="J3202" s="10"/>
      <c r="AC3202" s="14"/>
      <c r="AD3202" s="15"/>
    </row>
    <row r="3203" spans="1:30" hidden="1" outlineLevel="1" x14ac:dyDescent="0.3">
      <c r="A3203" s="20">
        <v>41159</v>
      </c>
      <c r="B3203" s="21">
        <v>1.1007818527007576E-3</v>
      </c>
      <c r="C3203" s="9">
        <f t="shared" si="247"/>
        <v>-9.3992181472992431E-3</v>
      </c>
      <c r="D3203" s="6">
        <f t="shared" si="248"/>
        <v>8.8345301780519419E-5</v>
      </c>
      <c r="E3203" s="6">
        <f t="shared" si="250"/>
        <v>6.5081375956363652E-5</v>
      </c>
      <c r="F3203" s="6">
        <f t="shared" si="249"/>
        <v>0.49953629329953581</v>
      </c>
      <c r="G3203" s="17">
        <v>2.6195610521210617E-3</v>
      </c>
      <c r="H3203" s="9">
        <f t="shared" si="246"/>
        <v>7.0677881497646479E-3</v>
      </c>
      <c r="I3203" s="8"/>
      <c r="J3203" s="10"/>
      <c r="AC3203" s="14"/>
      <c r="AD3203" s="15"/>
    </row>
    <row r="3204" spans="1:30" hidden="1" outlineLevel="1" x14ac:dyDescent="0.3">
      <c r="A3204" s="20">
        <v>41162</v>
      </c>
      <c r="B3204" s="21">
        <v>-3.9418557841090366E-3</v>
      </c>
      <c r="C3204" s="9">
        <f t="shared" si="247"/>
        <v>-1.4441855784109038E-2</v>
      </c>
      <c r="D3204" s="6">
        <f t="shared" si="248"/>
        <v>2.0856719848900369E-4</v>
      </c>
      <c r="E3204" s="6">
        <f t="shared" si="250"/>
        <v>8.8345301780519419E-5</v>
      </c>
      <c r="F3204" s="6">
        <f t="shared" si="249"/>
        <v>7.9165394359398997E-2</v>
      </c>
      <c r="G3204" s="17">
        <v>2.9138820105407237E-3</v>
      </c>
      <c r="H3204" s="9">
        <f t="shared" si="246"/>
        <v>2.8136345597713826E-3</v>
      </c>
      <c r="I3204" s="8"/>
      <c r="J3204" s="10"/>
      <c r="AC3204" s="14"/>
      <c r="AD3204" s="15"/>
    </row>
    <row r="3205" spans="1:30" hidden="1" outlineLevel="1" x14ac:dyDescent="0.3">
      <c r="A3205" s="20">
        <v>41163</v>
      </c>
      <c r="B3205" s="21">
        <v>5.1976353802301806E-3</v>
      </c>
      <c r="C3205" s="9">
        <f t="shared" si="247"/>
        <v>-5.30236461976982E-3</v>
      </c>
      <c r="D3205" s="6">
        <f t="shared" si="248"/>
        <v>2.8115070560986749E-5</v>
      </c>
      <c r="E3205" s="6">
        <f t="shared" si="250"/>
        <v>2.0856719848900369E-4</v>
      </c>
      <c r="F3205" s="6">
        <f t="shared" si="249"/>
        <v>9.3754966521620756E-2</v>
      </c>
      <c r="G3205" s="17">
        <v>4.3868350355051938E-3</v>
      </c>
      <c r="H3205" s="9">
        <f t="shared" si="246"/>
        <v>3.0619432803633178E-3</v>
      </c>
      <c r="I3205" s="8"/>
      <c r="J3205" s="10"/>
      <c r="AC3205" s="14"/>
      <c r="AD3205" s="15"/>
    </row>
    <row r="3206" spans="1:30" hidden="1" outlineLevel="1" x14ac:dyDescent="0.3">
      <c r="A3206" s="20">
        <v>41164</v>
      </c>
      <c r="B3206" s="21">
        <v>7.4947420703663249E-4</v>
      </c>
      <c r="C3206" s="9">
        <f t="shared" si="247"/>
        <v>-9.750525792963368E-3</v>
      </c>
      <c r="D3206" s="6">
        <f t="shared" si="248"/>
        <v>9.5072753239243914E-5</v>
      </c>
      <c r="E3206" s="6">
        <f t="shared" si="250"/>
        <v>2.8115070560986749E-5</v>
      </c>
      <c r="F3206" s="6">
        <f t="shared" si="249"/>
        <v>0.19007188646533599</v>
      </c>
      <c r="G3206" s="17">
        <v>3.2380563618988941E-3</v>
      </c>
      <c r="H3206" s="9">
        <f t="shared" si="246"/>
        <v>4.359723459869169E-3</v>
      </c>
      <c r="I3206" s="8"/>
      <c r="J3206" s="10"/>
      <c r="AC3206" s="14"/>
      <c r="AD3206" s="15"/>
    </row>
    <row r="3207" spans="1:30" hidden="1" outlineLevel="1" x14ac:dyDescent="0.3">
      <c r="A3207" s="20">
        <v>41165</v>
      </c>
      <c r="B3207" s="21">
        <v>1.536956751334803E-2</v>
      </c>
      <c r="C3207" s="9">
        <f t="shared" si="247"/>
        <v>4.869567513348029E-3</v>
      </c>
      <c r="D3207" s="6">
        <f t="shared" si="248"/>
        <v>2.3712687767054506E-5</v>
      </c>
      <c r="E3207" s="6">
        <f t="shared" si="250"/>
        <v>9.5072753239243914E-5</v>
      </c>
      <c r="F3207" s="6">
        <f t="shared" si="249"/>
        <v>0.11161590842611559</v>
      </c>
      <c r="G3207" s="17">
        <v>8.8624363286869245E-3</v>
      </c>
      <c r="H3207" s="9">
        <f t="shared" si="246"/>
        <v>3.3408967123530709E-3</v>
      </c>
      <c r="I3207" s="8"/>
      <c r="J3207" s="10"/>
      <c r="AC3207" s="14"/>
      <c r="AD3207" s="15"/>
    </row>
    <row r="3208" spans="1:30" hidden="1" outlineLevel="1" x14ac:dyDescent="0.3">
      <c r="A3208" s="20">
        <v>41166</v>
      </c>
      <c r="B3208" s="21">
        <v>3.9442288346241208E-3</v>
      </c>
      <c r="C3208" s="9">
        <f t="shared" si="247"/>
        <v>-6.5557711653758798E-3</v>
      </c>
      <c r="D3208" s="6">
        <f t="shared" si="248"/>
        <v>4.297813557277382E-5</v>
      </c>
      <c r="E3208" s="6">
        <f t="shared" si="250"/>
        <v>2.3712687767054506E-5</v>
      </c>
      <c r="F3208" s="6">
        <f t="shared" si="249"/>
        <v>0.72120765968002676</v>
      </c>
      <c r="G3208" s="17">
        <v>5.9311285143837525E-3</v>
      </c>
      <c r="H3208" s="9">
        <f t="shared" si="246"/>
        <v>8.4923945956368908E-3</v>
      </c>
      <c r="I3208" s="8"/>
      <c r="J3208" s="10"/>
      <c r="AC3208" s="14"/>
      <c r="AD3208" s="15"/>
    </row>
    <row r="3209" spans="1:30" hidden="1" outlineLevel="1" x14ac:dyDescent="0.3">
      <c r="A3209" s="20">
        <v>41169</v>
      </c>
      <c r="B3209" s="21">
        <v>-2.9669078711423835E-3</v>
      </c>
      <c r="C3209" s="9">
        <f t="shared" si="247"/>
        <v>-1.3466907871142384E-2</v>
      </c>
      <c r="D3209" s="6">
        <f t="shared" si="248"/>
        <v>1.813576076098367E-4</v>
      </c>
      <c r="E3209" s="6">
        <f t="shared" si="250"/>
        <v>4.297813557277382E-5</v>
      </c>
      <c r="F3209" s="6">
        <f t="shared" si="249"/>
        <v>0.33279266352569598</v>
      </c>
      <c r="G3209" s="17">
        <v>3.0959467938912115E-3</v>
      </c>
      <c r="H3209" s="9">
        <f t="shared" si="246"/>
        <v>5.7688184537710661E-3</v>
      </c>
      <c r="I3209" s="8"/>
      <c r="J3209" s="10"/>
      <c r="AC3209" s="14"/>
      <c r="AD3209" s="15"/>
    </row>
    <row r="3210" spans="1:30" hidden="1" outlineLevel="1" x14ac:dyDescent="0.3">
      <c r="A3210" s="20">
        <v>41170</v>
      </c>
      <c r="B3210" s="21">
        <v>8.5110632928531778E-4</v>
      </c>
      <c r="C3210" s="9">
        <f t="shared" si="247"/>
        <v>-9.6488936707146821E-3</v>
      </c>
      <c r="D3210" s="6">
        <f t="shared" si="248"/>
        <v>9.3101149068757855E-5</v>
      </c>
      <c r="E3210" s="6">
        <f t="shared" si="250"/>
        <v>1.813576076098367E-4</v>
      </c>
      <c r="F3210" s="6">
        <f t="shared" si="249"/>
        <v>0.10355503886342612</v>
      </c>
      <c r="G3210" s="17">
        <v>3.1748535813677647E-3</v>
      </c>
      <c r="H3210" s="9">
        <f t="shared" si="246"/>
        <v>3.2179968748186523E-3</v>
      </c>
      <c r="I3210" s="8"/>
      <c r="J3210" s="10"/>
      <c r="AC3210" s="14"/>
      <c r="AD3210" s="15"/>
    </row>
    <row r="3211" spans="1:30" hidden="1" outlineLevel="1" x14ac:dyDescent="0.3">
      <c r="A3211" s="20">
        <v>41171</v>
      </c>
      <c r="B3211" s="21">
        <v>9.8150610192462959E-4</v>
      </c>
      <c r="C3211" s="9">
        <f t="shared" si="247"/>
        <v>-9.5184938980753704E-3</v>
      </c>
      <c r="D3211" s="6">
        <f t="shared" si="248"/>
        <v>9.0601726087698059E-5</v>
      </c>
      <c r="E3211" s="6">
        <f t="shared" si="250"/>
        <v>9.3101149068757855E-5</v>
      </c>
      <c r="F3211" s="6">
        <f t="shared" si="249"/>
        <v>0.1079854783621377</v>
      </c>
      <c r="G3211" s="17">
        <v>3.8312360280113632E-3</v>
      </c>
      <c r="H3211" s="9">
        <f t="shared" si="246"/>
        <v>3.2861143979194896E-3</v>
      </c>
      <c r="I3211" s="8"/>
      <c r="J3211" s="10"/>
      <c r="AC3211" s="14"/>
      <c r="AD3211" s="15"/>
    </row>
    <row r="3212" spans="1:30" hidden="1" outlineLevel="1" x14ac:dyDescent="0.3">
      <c r="A3212" s="20">
        <v>41172</v>
      </c>
      <c r="B3212" s="21">
        <v>1.396121926466505E-3</v>
      </c>
      <c r="C3212" s="9">
        <f t="shared" si="247"/>
        <v>-9.1038780735334963E-3</v>
      </c>
      <c r="D3212" s="6">
        <f t="shared" si="248"/>
        <v>8.2880595977763958E-5</v>
      </c>
      <c r="E3212" s="6">
        <f t="shared" si="250"/>
        <v>9.0601726087698059E-5</v>
      </c>
      <c r="F3212" s="6">
        <f t="shared" si="249"/>
        <v>0.14917575928294205</v>
      </c>
      <c r="G3212" s="17">
        <v>5.6772877754641335E-3</v>
      </c>
      <c r="H3212" s="9">
        <f t="shared" si="246"/>
        <v>3.8623277862312785E-3</v>
      </c>
      <c r="I3212" s="8"/>
      <c r="J3212" s="10"/>
      <c r="AC3212" s="14"/>
      <c r="AD3212" s="15"/>
    </row>
    <row r="3213" spans="1:30" hidden="1" outlineLevel="1" x14ac:dyDescent="0.3">
      <c r="A3213" s="20">
        <v>41173</v>
      </c>
      <c r="B3213" s="21">
        <v>-1.2849357321964802E-3</v>
      </c>
      <c r="C3213" s="9">
        <f t="shared" si="247"/>
        <v>-1.178493573219648E-2</v>
      </c>
      <c r="D3213" s="6">
        <f t="shared" si="248"/>
        <v>1.3888471021200139E-4</v>
      </c>
      <c r="E3213" s="6">
        <f t="shared" si="250"/>
        <v>8.2880595977763958E-5</v>
      </c>
      <c r="F3213" s="6">
        <f t="shared" si="249"/>
        <v>0.30639987670658558</v>
      </c>
      <c r="G3213" s="17">
        <v>4.091241748738335E-3</v>
      </c>
      <c r="H3213" s="9">
        <f t="shared" si="246"/>
        <v>5.5353398875460716E-3</v>
      </c>
      <c r="I3213" s="8"/>
      <c r="J3213" s="10"/>
      <c r="AC3213" s="14"/>
      <c r="AD3213" s="15"/>
    </row>
    <row r="3214" spans="1:30" hidden="1" outlineLevel="1" x14ac:dyDescent="0.3">
      <c r="A3214" s="20">
        <v>41176</v>
      </c>
      <c r="B3214" s="21">
        <v>-1.5144456897679846E-3</v>
      </c>
      <c r="C3214" s="9">
        <f t="shared" si="247"/>
        <v>-1.2014445689767984E-2</v>
      </c>
      <c r="D3214" s="6">
        <f t="shared" si="248"/>
        <v>1.443469052323845E-4</v>
      </c>
      <c r="E3214" s="6">
        <f t="shared" si="250"/>
        <v>1.3888471021200139E-4</v>
      </c>
      <c r="F3214" s="6">
        <f t="shared" si="249"/>
        <v>0.16762704453994171</v>
      </c>
      <c r="G3214" s="17">
        <v>3.8510451535786207E-3</v>
      </c>
      <c r="H3214" s="9">
        <f t="shared" ref="H3214:H3277" si="251">SQRT(F3214)/100</f>
        <v>4.0942281878266354E-3</v>
      </c>
      <c r="I3214" s="8"/>
      <c r="J3214" s="10"/>
      <c r="AC3214" s="14"/>
      <c r="AD3214" s="15"/>
    </row>
    <row r="3215" spans="1:30" hidden="1" outlineLevel="1" x14ac:dyDescent="0.3">
      <c r="A3215" s="20">
        <v>41177</v>
      </c>
      <c r="B3215" s="21">
        <v>-7.5043552275694944E-3</v>
      </c>
      <c r="C3215" s="9">
        <f t="shared" ref="C3215:C3278" si="252">B3215-B$5</f>
        <v>-1.8004355227569494E-2</v>
      </c>
      <c r="D3215" s="6">
        <f t="shared" ref="D3215:D3278" si="253">C3215^2</f>
        <v>3.2415680716050898E-4</v>
      </c>
      <c r="E3215" s="6">
        <f t="shared" si="250"/>
        <v>1.443469052323845E-4</v>
      </c>
      <c r="F3215" s="6">
        <f t="shared" ref="F3215:F3278" si="254">IF(C3214&gt;0,B$6+B$7*E3215+B$8*(G3214*100)^2,B$6+B$7*E3215+B$8*(G3214*100)^2+E3215*$B$9)</f>
        <v>0.15053978031701429</v>
      </c>
      <c r="G3215" s="17">
        <v>7.3518461379040445E-3</v>
      </c>
      <c r="H3215" s="9">
        <f t="shared" si="251"/>
        <v>3.8799456222608879E-3</v>
      </c>
      <c r="I3215" s="8"/>
      <c r="J3215" s="10"/>
      <c r="AC3215" s="14"/>
      <c r="AD3215" s="15"/>
    </row>
    <row r="3216" spans="1:30" hidden="1" outlineLevel="1" x14ac:dyDescent="0.3">
      <c r="A3216" s="20">
        <v>41178</v>
      </c>
      <c r="B3216" s="21">
        <v>-3.2778817954415423E-3</v>
      </c>
      <c r="C3216" s="9">
        <f t="shared" si="252"/>
        <v>-1.3777881795441543E-2</v>
      </c>
      <c r="D3216" s="6">
        <f t="shared" si="253"/>
        <v>1.8983002676915947E-4</v>
      </c>
      <c r="E3216" s="6">
        <f t="shared" ref="E3216:E3279" si="255">D3215</f>
        <v>3.2415680716050898E-4</v>
      </c>
      <c r="F3216" s="6">
        <f t="shared" si="254"/>
        <v>0.50182837770389543</v>
      </c>
      <c r="G3216" s="17">
        <v>3.1817569303295673E-3</v>
      </c>
      <c r="H3216" s="9">
        <f t="shared" si="251"/>
        <v>7.0839845969898566E-3</v>
      </c>
      <c r="I3216" s="8"/>
      <c r="J3216" s="10"/>
      <c r="AC3216" s="14"/>
      <c r="AD3216" s="15"/>
    </row>
    <row r="3217" spans="1:30" hidden="1" outlineLevel="1" x14ac:dyDescent="0.3">
      <c r="A3217" s="20">
        <v>41179</v>
      </c>
      <c r="B3217" s="21">
        <v>5.3874749673356453E-3</v>
      </c>
      <c r="C3217" s="9">
        <f t="shared" si="252"/>
        <v>-5.1125250326643553E-3</v>
      </c>
      <c r="D3217" s="6">
        <f t="shared" si="253"/>
        <v>2.6137912209619667E-5</v>
      </c>
      <c r="E3217" s="6">
        <f t="shared" si="255"/>
        <v>1.8983002676915947E-4</v>
      </c>
      <c r="F3217" s="6">
        <f t="shared" si="254"/>
        <v>0.10838024064673681</v>
      </c>
      <c r="G3217" s="17">
        <v>4.8129487988528208E-3</v>
      </c>
      <c r="H3217" s="9">
        <f t="shared" si="251"/>
        <v>3.2921154391475521E-3</v>
      </c>
      <c r="I3217" s="8"/>
      <c r="J3217" s="10"/>
      <c r="AC3217" s="14"/>
      <c r="AD3217" s="15"/>
    </row>
    <row r="3218" spans="1:30" hidden="1" outlineLevel="1" x14ac:dyDescent="0.3">
      <c r="A3218" s="20">
        <v>41180</v>
      </c>
      <c r="B3218" s="21">
        <v>-3.6281036011747052E-3</v>
      </c>
      <c r="C3218" s="9">
        <f t="shared" si="252"/>
        <v>-1.4128103601174707E-2</v>
      </c>
      <c r="D3218" s="6">
        <f t="shared" si="253"/>
        <v>1.9960331136552572E-4</v>
      </c>
      <c r="E3218" s="6">
        <f t="shared" si="255"/>
        <v>2.6137912209619667E-5</v>
      </c>
      <c r="F3218" s="6">
        <f t="shared" si="254"/>
        <v>0.22518467543041912</v>
      </c>
      <c r="G3218" s="17">
        <v>6.4569164961980991E-3</v>
      </c>
      <c r="H3218" s="9">
        <f t="shared" si="251"/>
        <v>4.7453627409337115E-3</v>
      </c>
      <c r="I3218" s="8"/>
      <c r="J3218" s="10"/>
      <c r="AC3218" s="14"/>
      <c r="AD3218" s="15"/>
    </row>
    <row r="3219" spans="1:30" hidden="1" outlineLevel="1" x14ac:dyDescent="0.3">
      <c r="A3219" s="20">
        <v>41183</v>
      </c>
      <c r="B3219" s="21">
        <v>5.7865829086402492E-3</v>
      </c>
      <c r="C3219" s="9">
        <f t="shared" si="252"/>
        <v>-4.7134170913597515E-3</v>
      </c>
      <c r="D3219" s="6">
        <f t="shared" si="253"/>
        <v>2.221630067712222E-5</v>
      </c>
      <c r="E3219" s="6">
        <f t="shared" si="255"/>
        <v>1.9960331136552572E-4</v>
      </c>
      <c r="F3219" s="6">
        <f t="shared" si="254"/>
        <v>0.39113672259101584</v>
      </c>
      <c r="G3219" s="17">
        <v>8.1899423365803022E-3</v>
      </c>
      <c r="H3219" s="9">
        <f t="shared" si="251"/>
        <v>6.254092440882336E-3</v>
      </c>
      <c r="I3219" s="8"/>
      <c r="J3219" s="10"/>
      <c r="AC3219" s="14"/>
      <c r="AD3219" s="15"/>
    </row>
    <row r="3220" spans="1:30" hidden="1" outlineLevel="1" x14ac:dyDescent="0.3">
      <c r="A3220" s="20">
        <v>41184</v>
      </c>
      <c r="B3220" s="21">
        <v>-2.4261543923591979E-3</v>
      </c>
      <c r="C3220" s="9">
        <f t="shared" si="252"/>
        <v>-1.2926154392359199E-2</v>
      </c>
      <c r="D3220" s="6">
        <f t="shared" si="253"/>
        <v>1.6708546737510702E-4</v>
      </c>
      <c r="E3220" s="6">
        <f t="shared" si="255"/>
        <v>2.221630067712222E-5</v>
      </c>
      <c r="F3220" s="6">
        <f t="shared" si="254"/>
        <v>0.61849256083162596</v>
      </c>
      <c r="G3220" s="17">
        <v>6.7686465058260648E-3</v>
      </c>
      <c r="H3220" s="9">
        <f t="shared" si="251"/>
        <v>7.8644298002565061E-3</v>
      </c>
      <c r="I3220" s="8"/>
      <c r="J3220" s="10"/>
      <c r="AC3220" s="14"/>
      <c r="AD3220" s="15"/>
    </row>
    <row r="3221" spans="1:30" hidden="1" outlineLevel="1" x14ac:dyDescent="0.3">
      <c r="A3221" s="20">
        <v>41185</v>
      </c>
      <c r="B3221" s="21">
        <v>9.0818209181343099E-4</v>
      </c>
      <c r="C3221" s="9">
        <f t="shared" si="252"/>
        <v>-9.5918179081865701E-3</v>
      </c>
      <c r="D3221" s="6">
        <f t="shared" si="253"/>
        <v>9.2002970783808583E-5</v>
      </c>
      <c r="E3221" s="6">
        <f t="shared" si="255"/>
        <v>1.6708546737510702E-4</v>
      </c>
      <c r="F3221" s="6">
        <f t="shared" si="254"/>
        <v>0.42806411035285941</v>
      </c>
      <c r="G3221" s="17">
        <v>4.6760240370914714E-3</v>
      </c>
      <c r="H3221" s="9">
        <f t="shared" si="251"/>
        <v>6.542660852840069E-3</v>
      </c>
      <c r="I3221" s="8"/>
      <c r="J3221" s="10"/>
      <c r="AC3221" s="14"/>
      <c r="AD3221" s="15"/>
    </row>
    <row r="3222" spans="1:30" hidden="1" outlineLevel="1" x14ac:dyDescent="0.3">
      <c r="A3222" s="20">
        <v>41186</v>
      </c>
      <c r="B3222" s="21">
        <v>5.9660381904944309E-3</v>
      </c>
      <c r="C3222" s="9">
        <f t="shared" si="252"/>
        <v>-4.5339618095055698E-3</v>
      </c>
      <c r="D3222" s="6">
        <f t="shared" si="253"/>
        <v>2.0556809690055022E-5</v>
      </c>
      <c r="E3222" s="6">
        <f t="shared" si="255"/>
        <v>9.2002970783808583E-5</v>
      </c>
      <c r="F3222" s="6">
        <f t="shared" si="254"/>
        <v>0.2135482319774932</v>
      </c>
      <c r="G3222" s="17">
        <v>3.7195198605640863E-3</v>
      </c>
      <c r="H3222" s="9">
        <f t="shared" si="251"/>
        <v>4.6211279140215668E-3</v>
      </c>
      <c r="I3222" s="8"/>
      <c r="J3222" s="10"/>
      <c r="AC3222" s="14"/>
      <c r="AD3222" s="15"/>
    </row>
    <row r="3223" spans="1:30" hidden="1" outlineLevel="1" x14ac:dyDescent="0.3">
      <c r="A3223" s="20">
        <v>41187</v>
      </c>
      <c r="B3223" s="21">
        <v>2.5594559090209388E-3</v>
      </c>
      <c r="C3223" s="9">
        <f t="shared" si="252"/>
        <v>-7.9405440909790619E-3</v>
      </c>
      <c r="D3223" s="6">
        <f t="shared" si="253"/>
        <v>6.305224046078249E-5</v>
      </c>
      <c r="E3223" s="6">
        <f t="shared" si="255"/>
        <v>2.0556809690055022E-5</v>
      </c>
      <c r="F3223" s="6">
        <f t="shared" si="254"/>
        <v>0.14161891819000302</v>
      </c>
      <c r="G3223" s="17">
        <v>4.8663456473490218E-3</v>
      </c>
      <c r="H3223" s="9">
        <f t="shared" si="251"/>
        <v>3.76322890866345E-3</v>
      </c>
      <c r="I3223" s="8"/>
      <c r="J3223" s="10"/>
      <c r="AC3223" s="14"/>
      <c r="AD3223" s="15"/>
    </row>
    <row r="3224" spans="1:30" hidden="1" outlineLevel="1" x14ac:dyDescent="0.3">
      <c r="A3224" s="20">
        <v>41190</v>
      </c>
      <c r="B3224" s="21">
        <v>-1.9489742240537348E-3</v>
      </c>
      <c r="C3224" s="9">
        <f t="shared" si="252"/>
        <v>-1.2448974224053735E-2</v>
      </c>
      <c r="D3224" s="6">
        <f t="shared" si="253"/>
        <v>1.5497695923115431E-4</v>
      </c>
      <c r="E3224" s="6">
        <f t="shared" si="255"/>
        <v>6.305224046078249E-5</v>
      </c>
      <c r="F3224" s="6">
        <f t="shared" si="254"/>
        <v>0.22981469890165379</v>
      </c>
      <c r="G3224" s="17">
        <v>3.2311165689735905E-3</v>
      </c>
      <c r="H3224" s="9">
        <f t="shared" si="251"/>
        <v>4.7938992365469443E-3</v>
      </c>
      <c r="I3224" s="8"/>
      <c r="J3224" s="10"/>
      <c r="AC3224" s="14"/>
      <c r="AD3224" s="15"/>
    </row>
    <row r="3225" spans="1:30" hidden="1" outlineLevel="1" x14ac:dyDescent="0.3">
      <c r="A3225" s="20">
        <v>41191</v>
      </c>
      <c r="B3225" s="21">
        <v>-8.1398521579089545E-3</v>
      </c>
      <c r="C3225" s="9">
        <f t="shared" si="252"/>
        <v>-1.8639852157908955E-2</v>
      </c>
      <c r="D3225" s="6">
        <f t="shared" si="253"/>
        <v>3.4744408846870315E-4</v>
      </c>
      <c r="E3225" s="6">
        <f t="shared" si="255"/>
        <v>1.5497695923115431E-4</v>
      </c>
      <c r="F3225" s="6">
        <f t="shared" si="254"/>
        <v>0.1112148467187007</v>
      </c>
      <c r="G3225" s="17">
        <v>3.8500128801814207E-3</v>
      </c>
      <c r="H3225" s="9">
        <f t="shared" si="251"/>
        <v>3.3348890044302931E-3</v>
      </c>
      <c r="I3225" s="8"/>
      <c r="J3225" s="10"/>
      <c r="AC3225" s="14"/>
      <c r="AD3225" s="15"/>
    </row>
    <row r="3226" spans="1:30" hidden="1" outlineLevel="1" x14ac:dyDescent="0.3">
      <c r="A3226" s="20">
        <v>41192</v>
      </c>
      <c r="B3226" s="21">
        <v>-9.587525898486042E-3</v>
      </c>
      <c r="C3226" s="9">
        <f t="shared" si="252"/>
        <v>-2.0087525898486044E-2</v>
      </c>
      <c r="D3226" s="6">
        <f t="shared" si="253"/>
        <v>4.0350869672234758E-4</v>
      </c>
      <c r="E3226" s="6">
        <f t="shared" si="255"/>
        <v>3.4744408846870315E-4</v>
      </c>
      <c r="F3226" s="6">
        <f t="shared" si="254"/>
        <v>0.15047217059379622</v>
      </c>
      <c r="G3226" s="17">
        <v>5.367542026054742E-3</v>
      </c>
      <c r="H3226" s="9">
        <f t="shared" si="251"/>
        <v>3.8790742528829764E-3</v>
      </c>
      <c r="I3226" s="8"/>
      <c r="J3226" s="10"/>
      <c r="AC3226" s="14"/>
      <c r="AD3226" s="15"/>
    </row>
    <row r="3227" spans="1:30" hidden="1" outlineLevel="1" x14ac:dyDescent="0.3">
      <c r="A3227" s="20">
        <v>41193</v>
      </c>
      <c r="B3227" s="21">
        <v>-1.3932609035305103E-3</v>
      </c>
      <c r="C3227" s="9">
        <f t="shared" si="252"/>
        <v>-1.189326090353051E-2</v>
      </c>
      <c r="D3227" s="6">
        <f t="shared" si="253"/>
        <v>1.4144965491944738E-4</v>
      </c>
      <c r="E3227" s="6">
        <f t="shared" si="255"/>
        <v>4.0350869672234758E-4</v>
      </c>
      <c r="F3227" s="6">
        <f t="shared" si="254"/>
        <v>0.27576285689884367</v>
      </c>
      <c r="G3227" s="17">
        <v>6.3578713709041574E-3</v>
      </c>
      <c r="H3227" s="9">
        <f t="shared" si="251"/>
        <v>5.2513127587189446E-3</v>
      </c>
      <c r="I3227" s="8"/>
      <c r="J3227" s="10"/>
      <c r="AC3227" s="14"/>
      <c r="AD3227" s="15"/>
    </row>
    <row r="3228" spans="1:30" hidden="1" outlineLevel="1" x14ac:dyDescent="0.3">
      <c r="A3228" s="20">
        <v>41194</v>
      </c>
      <c r="B3228" s="21">
        <v>1.8457616686086401E-4</v>
      </c>
      <c r="C3228" s="9">
        <f t="shared" si="252"/>
        <v>-1.0315423833139136E-2</v>
      </c>
      <c r="D3228" s="6">
        <f t="shared" si="253"/>
        <v>1.0640796885729491E-4</v>
      </c>
      <c r="E3228" s="6">
        <f t="shared" si="255"/>
        <v>1.4144965491944738E-4</v>
      </c>
      <c r="F3228" s="6">
        <f t="shared" si="254"/>
        <v>0.37976709025969119</v>
      </c>
      <c r="G3228" s="17">
        <v>5.5527703874154411E-3</v>
      </c>
      <c r="H3228" s="9">
        <f t="shared" si="251"/>
        <v>6.1625245659525877E-3</v>
      </c>
      <c r="I3228" s="8"/>
      <c r="J3228" s="10"/>
      <c r="AC3228" s="14"/>
      <c r="AD3228" s="15"/>
    </row>
    <row r="3229" spans="1:30" hidden="1" outlineLevel="1" x14ac:dyDescent="0.3">
      <c r="A3229" s="20">
        <v>41197</v>
      </c>
      <c r="B3229" s="21">
        <v>7.1304883941399723E-3</v>
      </c>
      <c r="C3229" s="9">
        <f t="shared" si="252"/>
        <v>-3.3695116058600283E-3</v>
      </c>
      <c r="D3229" s="6">
        <f t="shared" si="253"/>
        <v>1.1353608462025427E-5</v>
      </c>
      <c r="E3229" s="6">
        <f t="shared" si="255"/>
        <v>1.0640796885729491E-4</v>
      </c>
      <c r="F3229" s="6">
        <f t="shared" si="254"/>
        <v>0.2938753840633288</v>
      </c>
      <c r="G3229" s="17">
        <v>3.9856171376331977E-3</v>
      </c>
      <c r="H3229" s="9">
        <f t="shared" si="251"/>
        <v>5.4210274308781059E-3</v>
      </c>
      <c r="I3229" s="8"/>
      <c r="J3229" s="10"/>
      <c r="AC3229" s="14"/>
      <c r="AD3229" s="15"/>
    </row>
    <row r="3230" spans="1:30" hidden="1" outlineLevel="1" x14ac:dyDescent="0.3">
      <c r="A3230" s="20">
        <v>41198</v>
      </c>
      <c r="B3230" s="21">
        <v>9.45660620040468E-3</v>
      </c>
      <c r="C3230" s="9">
        <f t="shared" si="252"/>
        <v>-1.0433937995953206E-3</v>
      </c>
      <c r="D3230" s="6">
        <f t="shared" si="253"/>
        <v>1.08867062103396E-6</v>
      </c>
      <c r="E3230" s="6">
        <f t="shared" si="255"/>
        <v>1.1353608462025427E-5</v>
      </c>
      <c r="F3230" s="6">
        <f t="shared" si="254"/>
        <v>0.15998343547841357</v>
      </c>
      <c r="G3230" s="17">
        <v>3.9947408406390507E-3</v>
      </c>
      <c r="H3230" s="9">
        <f t="shared" si="251"/>
        <v>3.9997929381208417E-3</v>
      </c>
      <c r="I3230" s="8"/>
      <c r="J3230" s="10"/>
      <c r="AC3230" s="14"/>
      <c r="AD3230" s="15"/>
    </row>
    <row r="3231" spans="1:30" hidden="1" outlineLevel="1" x14ac:dyDescent="0.3">
      <c r="A3231" s="20">
        <v>41199</v>
      </c>
      <c r="B3231" s="21">
        <v>3.8509490831797888E-4</v>
      </c>
      <c r="C3231" s="9">
        <f t="shared" si="252"/>
        <v>-1.0114905091682022E-2</v>
      </c>
      <c r="D3231" s="6">
        <f t="shared" si="253"/>
        <v>1.0231130501373489E-4</v>
      </c>
      <c r="E3231" s="6">
        <f t="shared" si="255"/>
        <v>1.08867062103396E-6</v>
      </c>
      <c r="F3231" s="6">
        <f t="shared" si="254"/>
        <v>0.1606354166857899</v>
      </c>
      <c r="G3231" s="17">
        <v>5.5415474464446139E-3</v>
      </c>
      <c r="H3231" s="9">
        <f t="shared" si="251"/>
        <v>4.0079348383648891E-3</v>
      </c>
      <c r="I3231" s="8"/>
      <c r="J3231" s="10"/>
      <c r="AC3231" s="14"/>
      <c r="AD3231" s="15"/>
    </row>
    <row r="3232" spans="1:30" hidden="1" outlineLevel="1" x14ac:dyDescent="0.3">
      <c r="A3232" s="20">
        <v>41200</v>
      </c>
      <c r="B3232" s="21">
        <v>-5.9467190012600125E-4</v>
      </c>
      <c r="C3232" s="9">
        <f t="shared" si="252"/>
        <v>-1.1094671900126002E-2</v>
      </c>
      <c r="D3232" s="6">
        <f t="shared" si="253"/>
        <v>1.2309174457144552E-4</v>
      </c>
      <c r="E3232" s="6">
        <f t="shared" si="255"/>
        <v>1.0231130501373489E-4</v>
      </c>
      <c r="F3232" s="6">
        <f t="shared" si="254"/>
        <v>0.29276006765251866</v>
      </c>
      <c r="G3232" s="17">
        <v>3.7623775972014141E-3</v>
      </c>
      <c r="H3232" s="9">
        <f t="shared" si="251"/>
        <v>5.410730705297748E-3</v>
      </c>
      <c r="I3232" s="8"/>
      <c r="J3232" s="10"/>
      <c r="AC3232" s="14"/>
      <c r="AD3232" s="15"/>
    </row>
    <row r="3233" spans="1:30" hidden="1" outlineLevel="1" x14ac:dyDescent="0.3">
      <c r="A3233" s="20">
        <v>41201</v>
      </c>
      <c r="B3233" s="21">
        <v>-1.5278240443174131E-2</v>
      </c>
      <c r="C3233" s="9">
        <f t="shared" si="252"/>
        <v>-2.577824044317413E-2</v>
      </c>
      <c r="D3233" s="6">
        <f t="shared" si="253"/>
        <v>6.6451768034609835E-4</v>
      </c>
      <c r="E3233" s="6">
        <f t="shared" si="255"/>
        <v>1.2309174457144552E-4</v>
      </c>
      <c r="F3233" s="6">
        <f t="shared" si="254"/>
        <v>0.14449285951627799</v>
      </c>
      <c r="G3233" s="17">
        <v>8.2329542927608978E-3</v>
      </c>
      <c r="H3233" s="9">
        <f t="shared" si="251"/>
        <v>3.8012216393717162E-3</v>
      </c>
      <c r="I3233" s="8"/>
      <c r="J3233" s="10"/>
      <c r="AC3233" s="14"/>
      <c r="AD3233" s="15"/>
    </row>
    <row r="3234" spans="1:30" hidden="1" outlineLevel="1" x14ac:dyDescent="0.3">
      <c r="A3234" s="20">
        <v>41204</v>
      </c>
      <c r="B3234" s="21">
        <v>1.7833918117728207E-4</v>
      </c>
      <c r="C3234" s="9">
        <f t="shared" si="252"/>
        <v>-1.0321660818822718E-2</v>
      </c>
      <c r="D3234" s="6">
        <f t="shared" si="253"/>
        <v>1.0653668205882005E-4</v>
      </c>
      <c r="E3234" s="6">
        <f t="shared" si="255"/>
        <v>6.6451768034609835E-4</v>
      </c>
      <c r="F3234" s="6">
        <f t="shared" si="254"/>
        <v>0.6248309833785255</v>
      </c>
      <c r="G3234" s="17">
        <v>7.8183841088259494E-3</v>
      </c>
      <c r="H3234" s="9">
        <f t="shared" si="251"/>
        <v>7.9046251231701409E-3</v>
      </c>
      <c r="I3234" s="8"/>
      <c r="J3234" s="10"/>
      <c r="AC3234" s="14"/>
      <c r="AD3234" s="15"/>
    </row>
    <row r="3235" spans="1:30" hidden="1" outlineLevel="1" x14ac:dyDescent="0.3">
      <c r="A3235" s="20">
        <v>41205</v>
      </c>
      <c r="B3235" s="21">
        <v>-1.8403083735123622E-2</v>
      </c>
      <c r="C3235" s="9">
        <f t="shared" si="252"/>
        <v>-2.8903083735123625E-2</v>
      </c>
      <c r="D3235" s="6">
        <f t="shared" si="253"/>
        <v>8.3538824939956779E-4</v>
      </c>
      <c r="E3235" s="6">
        <f t="shared" si="255"/>
        <v>1.0653668205882005E-4</v>
      </c>
      <c r="F3235" s="6">
        <f t="shared" si="254"/>
        <v>0.56521758976440661</v>
      </c>
      <c r="G3235" s="17">
        <v>8.5830600781944249E-3</v>
      </c>
      <c r="H3235" s="9">
        <f t="shared" si="251"/>
        <v>7.5180954354437841E-3</v>
      </c>
      <c r="I3235" s="8"/>
      <c r="J3235" s="10"/>
      <c r="AC3235" s="14"/>
      <c r="AD3235" s="15"/>
    </row>
    <row r="3236" spans="1:30" hidden="1" outlineLevel="1" x14ac:dyDescent="0.3">
      <c r="A3236" s="20">
        <v>41206</v>
      </c>
      <c r="B3236" s="21">
        <v>-1.9244127147195486E-3</v>
      </c>
      <c r="C3236" s="9">
        <f t="shared" si="252"/>
        <v>-1.242441271471955E-2</v>
      </c>
      <c r="D3236" s="6">
        <f t="shared" si="253"/>
        <v>1.5436603130568482E-4</v>
      </c>
      <c r="E3236" s="6">
        <f t="shared" si="255"/>
        <v>8.3538824939956779E-4</v>
      </c>
      <c r="F3236" s="6">
        <f t="shared" si="254"/>
        <v>0.67756730555191491</v>
      </c>
      <c r="G3236" s="17">
        <v>4.826712792223054E-3</v>
      </c>
      <c r="H3236" s="9">
        <f t="shared" si="251"/>
        <v>8.2314476585344017E-3</v>
      </c>
      <c r="I3236" s="8"/>
      <c r="J3236" s="10"/>
      <c r="AC3236" s="14"/>
      <c r="AD3236" s="15"/>
    </row>
    <row r="3237" spans="1:30" hidden="1" outlineLevel="1" x14ac:dyDescent="0.3">
      <c r="A3237" s="20">
        <v>41207</v>
      </c>
      <c r="B3237" s="21">
        <v>2.0121334545709032E-3</v>
      </c>
      <c r="C3237" s="9">
        <f t="shared" si="252"/>
        <v>-8.4878665454290979E-3</v>
      </c>
      <c r="D3237" s="6">
        <f t="shared" si="253"/>
        <v>7.2043878493014486E-5</v>
      </c>
      <c r="E3237" s="6">
        <f t="shared" si="255"/>
        <v>1.5436603130568482E-4</v>
      </c>
      <c r="F3237" s="6">
        <f t="shared" si="254"/>
        <v>0.22637536196196092</v>
      </c>
      <c r="G3237" s="17">
        <v>1.0042544318761715E-2</v>
      </c>
      <c r="H3237" s="9">
        <f t="shared" si="251"/>
        <v>4.7578919908081241E-3</v>
      </c>
      <c r="I3237" s="8"/>
      <c r="J3237" s="10"/>
      <c r="AC3237" s="14"/>
      <c r="AD3237" s="15"/>
    </row>
    <row r="3238" spans="1:30" hidden="1" outlineLevel="1" x14ac:dyDescent="0.3">
      <c r="A3238" s="20">
        <v>41208</v>
      </c>
      <c r="B3238" s="21">
        <v>2.693745619624551E-4</v>
      </c>
      <c r="C3238" s="9">
        <f t="shared" si="252"/>
        <v>-1.0230625438037546E-2</v>
      </c>
      <c r="D3238" s="6">
        <f t="shared" si="253"/>
        <v>1.0466569685342092E-4</v>
      </c>
      <c r="E3238" s="6">
        <f t="shared" si="255"/>
        <v>7.2043878493014486E-5</v>
      </c>
      <c r="F3238" s="6">
        <f t="shared" si="254"/>
        <v>0.92103887678033347</v>
      </c>
      <c r="G3238" s="17">
        <v>5.6543062051845391E-3</v>
      </c>
      <c r="H3238" s="9">
        <f t="shared" si="251"/>
        <v>9.5970770382462472E-3</v>
      </c>
      <c r="I3238" s="8"/>
      <c r="J3238" s="10"/>
      <c r="AC3238" s="14"/>
      <c r="AD3238" s="15"/>
    </row>
    <row r="3239" spans="1:30" hidden="1" outlineLevel="1" x14ac:dyDescent="0.3">
      <c r="A3239" s="20">
        <v>41213</v>
      </c>
      <c r="B3239" s="21">
        <v>-8.2049580346090412E-4</v>
      </c>
      <c r="C3239" s="9">
        <f t="shared" si="252"/>
        <v>-1.1320495803460905E-2</v>
      </c>
      <c r="D3239" s="6">
        <f t="shared" si="253"/>
        <v>1.2815362523617597E-4</v>
      </c>
      <c r="E3239" s="6">
        <f t="shared" si="255"/>
        <v>1.0466569685342092E-4</v>
      </c>
      <c r="F3239" s="6">
        <f t="shared" si="254"/>
        <v>0.30406769985826432</v>
      </c>
      <c r="G3239" s="17">
        <v>7.0563599628066694E-3</v>
      </c>
      <c r="H3239" s="9">
        <f t="shared" si="251"/>
        <v>5.5142333996509828E-3</v>
      </c>
      <c r="I3239" s="8"/>
      <c r="J3239" s="10"/>
      <c r="AC3239" s="14"/>
      <c r="AD3239" s="15"/>
    </row>
    <row r="3240" spans="1:30" hidden="1" outlineLevel="1" x14ac:dyDescent="0.3">
      <c r="A3240" s="20">
        <v>41214</v>
      </c>
      <c r="B3240" s="21">
        <v>1.0343040447628392E-2</v>
      </c>
      <c r="C3240" s="9">
        <f t="shared" si="252"/>
        <v>-1.5695955237160844E-4</v>
      </c>
      <c r="D3240" s="6">
        <f t="shared" si="253"/>
        <v>2.4636301080695694E-8</v>
      </c>
      <c r="E3240" s="6">
        <f t="shared" si="255"/>
        <v>1.2815362523617597E-4</v>
      </c>
      <c r="F3240" s="6">
        <f t="shared" si="254"/>
        <v>0.46369114635671305</v>
      </c>
      <c r="G3240" s="17">
        <v>7.0770948945597925E-3</v>
      </c>
      <c r="H3240" s="9">
        <f t="shared" si="251"/>
        <v>6.8094871051843035E-3</v>
      </c>
      <c r="I3240" s="8"/>
      <c r="J3240" s="10"/>
      <c r="AC3240" s="14"/>
      <c r="AD3240" s="15"/>
    </row>
    <row r="3241" spans="1:30" hidden="1" outlineLevel="1" x14ac:dyDescent="0.3">
      <c r="A3241" s="20">
        <v>41215</v>
      </c>
      <c r="B3241" s="21">
        <v>-1.0595033770952375E-2</v>
      </c>
      <c r="C3241" s="9">
        <f t="shared" si="252"/>
        <v>-2.1095033770952377E-2</v>
      </c>
      <c r="D3241" s="6">
        <f t="shared" si="253"/>
        <v>4.4500044979762127E-4</v>
      </c>
      <c r="E3241" s="6">
        <f t="shared" si="255"/>
        <v>2.4636301080695694E-8</v>
      </c>
      <c r="F3241" s="6">
        <f t="shared" si="254"/>
        <v>0.46631378305319704</v>
      </c>
      <c r="G3241" s="17">
        <v>9.1469730702281767E-3</v>
      </c>
      <c r="H3241" s="9">
        <f t="shared" si="251"/>
        <v>6.8287171786009489E-3</v>
      </c>
      <c r="I3241" s="8"/>
      <c r="J3241" s="10"/>
      <c r="AC3241" s="14"/>
      <c r="AD3241" s="15"/>
    </row>
    <row r="3242" spans="1:30" hidden="1" outlineLevel="1" x14ac:dyDescent="0.3">
      <c r="A3242" s="20">
        <v>41218</v>
      </c>
      <c r="B3242" s="21">
        <v>1.4714623199021185E-3</v>
      </c>
      <c r="C3242" s="9">
        <f t="shared" si="252"/>
        <v>-9.0285376800978822E-3</v>
      </c>
      <c r="D3242" s="6">
        <f t="shared" si="253"/>
        <v>8.1514492640947248E-5</v>
      </c>
      <c r="E3242" s="6">
        <f t="shared" si="255"/>
        <v>4.4500044979762127E-4</v>
      </c>
      <c r="F3242" s="6">
        <f t="shared" si="254"/>
        <v>0.76711423763233522</v>
      </c>
      <c r="G3242" s="17">
        <v>5.1825670656626063E-3</v>
      </c>
      <c r="H3242" s="9">
        <f t="shared" si="251"/>
        <v>8.7585057951247332E-3</v>
      </c>
      <c r="I3242" s="8"/>
      <c r="J3242" s="10"/>
      <c r="AC3242" s="14"/>
      <c r="AD3242" s="15"/>
    </row>
    <row r="3243" spans="1:30" hidden="1" outlineLevel="1" x14ac:dyDescent="0.3">
      <c r="A3243" s="20">
        <v>41219</v>
      </c>
      <c r="B3243" s="21">
        <v>1.0110007246989254E-2</v>
      </c>
      <c r="C3243" s="9">
        <f t="shared" si="252"/>
        <v>-3.8999275301074623E-4</v>
      </c>
      <c r="D3243" s="6">
        <f t="shared" si="253"/>
        <v>1.5209434740090091E-7</v>
      </c>
      <c r="E3243" s="6">
        <f t="shared" si="255"/>
        <v>8.1514492640947248E-5</v>
      </c>
      <c r="F3243" s="6">
        <f t="shared" si="254"/>
        <v>0.25827751825756234</v>
      </c>
      <c r="G3243" s="17">
        <v>7.3387282383422332E-3</v>
      </c>
      <c r="H3243" s="9">
        <f t="shared" si="251"/>
        <v>5.0821011231336434E-3</v>
      </c>
      <c r="I3243" s="8"/>
      <c r="J3243" s="10"/>
      <c r="AC3243" s="14"/>
      <c r="AD3243" s="15"/>
    </row>
    <row r="3244" spans="1:30" hidden="1" outlineLevel="1" x14ac:dyDescent="0.3">
      <c r="A3244" s="20">
        <v>41220</v>
      </c>
      <c r="B3244" s="21">
        <v>-2.391009430821827E-2</v>
      </c>
      <c r="C3244" s="9">
        <f t="shared" si="252"/>
        <v>-3.4410094308218273E-2</v>
      </c>
      <c r="D3244" s="6">
        <f t="shared" si="253"/>
        <v>1.1840545903004755E-3</v>
      </c>
      <c r="E3244" s="6">
        <f t="shared" si="255"/>
        <v>1.5209434740090091E-7</v>
      </c>
      <c r="F3244" s="6">
        <f t="shared" si="254"/>
        <v>0.50009654401552683</v>
      </c>
      <c r="G3244" s="17">
        <v>1.3271797163713453E-2</v>
      </c>
      <c r="H3244" s="9">
        <f t="shared" si="251"/>
        <v>7.0717504481954598E-3</v>
      </c>
      <c r="I3244" s="8"/>
      <c r="J3244" s="10"/>
      <c r="AC3244" s="14"/>
      <c r="AD3244" s="15"/>
    </row>
    <row r="3245" spans="1:30" hidden="1" outlineLevel="1" x14ac:dyDescent="0.3">
      <c r="A3245" s="20">
        <v>41221</v>
      </c>
      <c r="B3245" s="21">
        <v>-9.4321641448071817E-3</v>
      </c>
      <c r="C3245" s="9">
        <f t="shared" si="252"/>
        <v>-1.9932164144807182E-2</v>
      </c>
      <c r="D3245" s="6">
        <f t="shared" si="253"/>
        <v>3.9729116749553705E-4</v>
      </c>
      <c r="E3245" s="6">
        <f t="shared" si="255"/>
        <v>1.1840545903004755E-3</v>
      </c>
      <c r="F3245" s="6">
        <f t="shared" si="254"/>
        <v>1.595412311560966</v>
      </c>
      <c r="G3245" s="17">
        <v>7.346023193557173E-3</v>
      </c>
      <c r="H3245" s="9">
        <f t="shared" si="251"/>
        <v>1.2630963191938158E-2</v>
      </c>
      <c r="I3245" s="8"/>
      <c r="J3245" s="10"/>
      <c r="AC3245" s="14"/>
      <c r="AD3245" s="15"/>
    </row>
    <row r="3246" spans="1:30" hidden="1" outlineLevel="1" x14ac:dyDescent="0.3">
      <c r="A3246" s="20">
        <v>41222</v>
      </c>
      <c r="B3246" s="21">
        <v>3.1758551744681874E-4</v>
      </c>
      <c r="C3246" s="9">
        <f t="shared" si="252"/>
        <v>-1.0182414482553182E-2</v>
      </c>
      <c r="D3246" s="6">
        <f t="shared" si="253"/>
        <v>1.0368156469450879E-4</v>
      </c>
      <c r="E3246" s="6">
        <f t="shared" si="255"/>
        <v>3.9729116749553705E-4</v>
      </c>
      <c r="F3246" s="6">
        <f t="shared" si="254"/>
        <v>0.50106308845549197</v>
      </c>
      <c r="G3246" s="17">
        <v>7.4936235449031231E-3</v>
      </c>
      <c r="H3246" s="9">
        <f t="shared" si="251"/>
        <v>7.0785809909578055E-3</v>
      </c>
      <c r="I3246" s="8"/>
      <c r="J3246" s="10"/>
      <c r="AC3246" s="14"/>
      <c r="AD3246" s="15"/>
    </row>
    <row r="3247" spans="1:30" hidden="1" outlineLevel="1" x14ac:dyDescent="0.3">
      <c r="A3247" s="20">
        <v>41225</v>
      </c>
      <c r="B3247" s="21">
        <v>-2.4156429110926853E-5</v>
      </c>
      <c r="C3247" s="9">
        <f t="shared" si="252"/>
        <v>-1.0524156429110927E-2</v>
      </c>
      <c r="D3247" s="6">
        <f t="shared" si="253"/>
        <v>1.1075786854439686E-4</v>
      </c>
      <c r="E3247" s="6">
        <f t="shared" si="255"/>
        <v>1.0368156469450879E-4</v>
      </c>
      <c r="F3247" s="6">
        <f t="shared" si="254"/>
        <v>0.52067674072342596</v>
      </c>
      <c r="G3247" s="17">
        <v>4.0472899846100314E-3</v>
      </c>
      <c r="H3247" s="9">
        <f t="shared" si="251"/>
        <v>7.2157933778859403E-3</v>
      </c>
      <c r="I3247" s="8"/>
      <c r="J3247" s="10"/>
      <c r="AC3247" s="14"/>
      <c r="AD3247" s="15"/>
    </row>
    <row r="3248" spans="1:30" hidden="1" outlineLevel="1" x14ac:dyDescent="0.3">
      <c r="A3248" s="20">
        <v>41226</v>
      </c>
      <c r="B3248" s="21">
        <v>-4.6067730203294818E-3</v>
      </c>
      <c r="C3248" s="9">
        <f t="shared" si="252"/>
        <v>-1.5106773020329482E-2</v>
      </c>
      <c r="D3248" s="6">
        <f t="shared" si="253"/>
        <v>2.2821459108775472E-4</v>
      </c>
      <c r="E3248" s="6">
        <f t="shared" si="255"/>
        <v>1.1075786854439686E-4</v>
      </c>
      <c r="F3248" s="6">
        <f t="shared" si="254"/>
        <v>0.16442260247255566</v>
      </c>
      <c r="G3248" s="17">
        <v>8.4305989092945399E-3</v>
      </c>
      <c r="H3248" s="9">
        <f t="shared" si="251"/>
        <v>4.0549057014011517E-3</v>
      </c>
      <c r="I3248" s="8"/>
      <c r="J3248" s="10"/>
      <c r="AC3248" s="14"/>
      <c r="AD3248" s="15"/>
    </row>
    <row r="3249" spans="1:30" hidden="1" outlineLevel="1" x14ac:dyDescent="0.3">
      <c r="A3249" s="20">
        <v>41227</v>
      </c>
      <c r="B3249" s="21">
        <v>-1.4627223503630835E-2</v>
      </c>
      <c r="C3249" s="9">
        <f t="shared" si="252"/>
        <v>-2.5127223503630836E-2</v>
      </c>
      <c r="D3249" s="6">
        <f t="shared" si="253"/>
        <v>6.3137736100141791E-4</v>
      </c>
      <c r="E3249" s="6">
        <f t="shared" si="255"/>
        <v>2.2821459108775472E-4</v>
      </c>
      <c r="F3249" s="6">
        <f t="shared" si="254"/>
        <v>0.65432279621016276</v>
      </c>
      <c r="G3249" s="17">
        <v>1.0990564716682442E-2</v>
      </c>
      <c r="H3249" s="9">
        <f t="shared" si="251"/>
        <v>8.0890221671730059E-3</v>
      </c>
      <c r="I3249" s="8"/>
      <c r="J3249" s="10"/>
      <c r="AC3249" s="14"/>
      <c r="AD3249" s="15"/>
    </row>
    <row r="3250" spans="1:30" hidden="1" outlineLevel="1" x14ac:dyDescent="0.3">
      <c r="A3250" s="20">
        <v>41228</v>
      </c>
      <c r="B3250" s="21">
        <v>-2.2753115366962499E-3</v>
      </c>
      <c r="C3250" s="9">
        <f t="shared" si="252"/>
        <v>-1.2775311536696251E-2</v>
      </c>
      <c r="D3250" s="6">
        <f t="shared" si="253"/>
        <v>1.6320858485964433E-4</v>
      </c>
      <c r="E3250" s="6">
        <f t="shared" si="255"/>
        <v>6.3137736100141791E-4</v>
      </c>
      <c r="F3250" s="6">
        <f t="shared" si="254"/>
        <v>1.0996497124535169</v>
      </c>
      <c r="G3250" s="17">
        <v>5.3515829399406988E-3</v>
      </c>
      <c r="H3250" s="9">
        <f t="shared" si="251"/>
        <v>1.0486418418380591E-2</v>
      </c>
      <c r="I3250" s="8"/>
      <c r="J3250" s="10"/>
      <c r="AC3250" s="14"/>
      <c r="AD3250" s="15"/>
    </row>
    <row r="3251" spans="1:30" hidden="1" outlineLevel="1" x14ac:dyDescent="0.3">
      <c r="A3251" s="20">
        <v>41229</v>
      </c>
      <c r="B3251" s="21">
        <v>3.6552708770332411E-3</v>
      </c>
      <c r="C3251" s="9">
        <f t="shared" si="252"/>
        <v>-6.8447291229667591E-3</v>
      </c>
      <c r="D3251" s="6">
        <f t="shared" si="253"/>
        <v>4.6850316766789299E-5</v>
      </c>
      <c r="E3251" s="6">
        <f t="shared" si="255"/>
        <v>1.6320858485964433E-4</v>
      </c>
      <c r="F3251" s="6">
        <f t="shared" si="254"/>
        <v>0.27422635254111927</v>
      </c>
      <c r="G3251" s="17">
        <v>7.2366155381101008E-3</v>
      </c>
      <c r="H3251" s="9">
        <f t="shared" si="251"/>
        <v>5.2366626064805745E-3</v>
      </c>
      <c r="I3251" s="8"/>
      <c r="J3251" s="10"/>
      <c r="AC3251" s="14"/>
      <c r="AD3251" s="15"/>
    </row>
    <row r="3252" spans="1:30" hidden="1" outlineLevel="1" x14ac:dyDescent="0.3">
      <c r="A3252" s="20">
        <v>41232</v>
      </c>
      <c r="B3252" s="21">
        <v>1.6360921659183309E-2</v>
      </c>
      <c r="C3252" s="9">
        <f t="shared" si="252"/>
        <v>5.8609216591833085E-3</v>
      </c>
      <c r="D3252" s="6">
        <f t="shared" si="253"/>
        <v>3.4350402695084026E-5</v>
      </c>
      <c r="E3252" s="6">
        <f t="shared" si="255"/>
        <v>4.6850316766789299E-5</v>
      </c>
      <c r="F3252" s="6">
        <f t="shared" si="254"/>
        <v>0.4867664192771598</v>
      </c>
      <c r="G3252" s="17">
        <v>6.1982850541802085E-3</v>
      </c>
      <c r="H3252" s="9">
        <f t="shared" si="251"/>
        <v>6.9768647634676113E-3</v>
      </c>
      <c r="I3252" s="8"/>
      <c r="J3252" s="10"/>
      <c r="AC3252" s="14"/>
      <c r="AD3252" s="15"/>
    </row>
    <row r="3253" spans="1:30" hidden="1" outlineLevel="1" x14ac:dyDescent="0.3">
      <c r="A3253" s="20">
        <v>41233</v>
      </c>
      <c r="B3253" s="21">
        <v>-5.8239983886406441E-4</v>
      </c>
      <c r="C3253" s="9">
        <f t="shared" si="252"/>
        <v>-1.1082399838864065E-2</v>
      </c>
      <c r="D3253" s="6">
        <f t="shared" si="253"/>
        <v>1.2281958618845425E-4</v>
      </c>
      <c r="E3253" s="6">
        <f t="shared" si="255"/>
        <v>3.4350402695084026E-5</v>
      </c>
      <c r="F3253" s="6">
        <f t="shared" si="254"/>
        <v>0.36181663279851012</v>
      </c>
      <c r="G3253" s="17">
        <v>6.5831773337515316E-3</v>
      </c>
      <c r="H3253" s="9">
        <f t="shared" si="251"/>
        <v>6.0151195565716744E-3</v>
      </c>
      <c r="I3253" s="8"/>
      <c r="J3253" s="10"/>
      <c r="AC3253" s="14"/>
      <c r="AD3253" s="15"/>
    </row>
    <row r="3254" spans="1:30" hidden="1" outlineLevel="1" x14ac:dyDescent="0.3">
      <c r="A3254" s="20">
        <v>41234</v>
      </c>
      <c r="B3254" s="21">
        <v>3.7759364849609088E-3</v>
      </c>
      <c r="C3254" s="9">
        <f t="shared" si="252"/>
        <v>-6.7240635150390918E-3</v>
      </c>
      <c r="D3254" s="6">
        <f t="shared" si="253"/>
        <v>4.5213030154279866E-5</v>
      </c>
      <c r="E3254" s="6">
        <f t="shared" si="255"/>
        <v>1.2281958618845425E-4</v>
      </c>
      <c r="F3254" s="6">
        <f t="shared" si="254"/>
        <v>0.40588264455152728</v>
      </c>
      <c r="G3254" s="17">
        <v>2.32330499929398E-3</v>
      </c>
      <c r="H3254" s="9">
        <f t="shared" si="251"/>
        <v>6.370891966997457E-3</v>
      </c>
      <c r="I3254" s="8"/>
      <c r="J3254" s="10"/>
      <c r="AC3254" s="14"/>
      <c r="AD3254" s="15"/>
    </row>
    <row r="3255" spans="1:30" hidden="1" outlineLevel="1" x14ac:dyDescent="0.3">
      <c r="A3255" s="20">
        <v>41236</v>
      </c>
      <c r="B3255" s="21">
        <v>1.3359157134325055E-2</v>
      </c>
      <c r="C3255" s="9">
        <f t="shared" si="252"/>
        <v>2.8591571343250539E-3</v>
      </c>
      <c r="D3255" s="6">
        <f t="shared" si="253"/>
        <v>8.174779518761855E-6</v>
      </c>
      <c r="E3255" s="6">
        <f t="shared" si="255"/>
        <v>4.5213030154279866E-5</v>
      </c>
      <c r="F3255" s="6">
        <f t="shared" si="254"/>
        <v>6.604841226518432E-2</v>
      </c>
      <c r="G3255" s="17">
        <v>5.3874733285448114E-3</v>
      </c>
      <c r="H3255" s="9">
        <f t="shared" si="251"/>
        <v>2.5699885654450745E-3</v>
      </c>
      <c r="I3255" s="8"/>
      <c r="J3255" s="10"/>
      <c r="AC3255" s="14"/>
      <c r="AD3255" s="15"/>
    </row>
    <row r="3256" spans="1:30" hidden="1" outlineLevel="1" x14ac:dyDescent="0.3">
      <c r="A3256" s="20">
        <v>41239</v>
      </c>
      <c r="B3256" s="21">
        <v>-3.2459756656020118E-3</v>
      </c>
      <c r="C3256" s="9">
        <f t="shared" si="252"/>
        <v>-1.3745975665602012E-2</v>
      </c>
      <c r="D3256" s="6">
        <f t="shared" si="253"/>
        <v>1.8895184699932268E-4</v>
      </c>
      <c r="E3256" s="6">
        <f t="shared" si="255"/>
        <v>8.174779518761855E-6</v>
      </c>
      <c r="F3256" s="6">
        <f t="shared" si="254"/>
        <v>0.27767575043080678</v>
      </c>
      <c r="G3256" s="17">
        <v>6.2115182917528251E-3</v>
      </c>
      <c r="H3256" s="9">
        <f t="shared" si="251"/>
        <v>5.2694947616522669E-3</v>
      </c>
      <c r="I3256" s="8"/>
      <c r="J3256" s="10"/>
      <c r="AC3256" s="14"/>
      <c r="AD3256" s="15"/>
    </row>
    <row r="3257" spans="1:30" hidden="1" outlineLevel="1" x14ac:dyDescent="0.3">
      <c r="A3257" s="20">
        <v>41240</v>
      </c>
      <c r="B3257" s="21">
        <v>-6.9056964670984331E-3</v>
      </c>
      <c r="C3257" s="9">
        <f t="shared" si="252"/>
        <v>-1.7405696467098435E-2</v>
      </c>
      <c r="D3257" s="6">
        <f t="shared" si="253"/>
        <v>3.0295826950476294E-4</v>
      </c>
      <c r="E3257" s="6">
        <f t="shared" si="255"/>
        <v>1.8895184699932268E-4</v>
      </c>
      <c r="F3257" s="6">
        <f t="shared" si="254"/>
        <v>0.36329091258869384</v>
      </c>
      <c r="G3257" s="17">
        <v>4.4706759233393402E-3</v>
      </c>
      <c r="H3257" s="9">
        <f t="shared" si="251"/>
        <v>6.0273618821893703E-3</v>
      </c>
      <c r="I3257" s="8"/>
      <c r="J3257" s="10"/>
      <c r="AC3257" s="14"/>
      <c r="AD3257" s="15"/>
    </row>
    <row r="3258" spans="1:30" hidden="1" outlineLevel="1" x14ac:dyDescent="0.3">
      <c r="A3258" s="20">
        <v>41241</v>
      </c>
      <c r="B3258" s="21">
        <v>8.2728287656452862E-3</v>
      </c>
      <c r="C3258" s="9">
        <f t="shared" si="252"/>
        <v>-2.2271712343547145E-3</v>
      </c>
      <c r="D3258" s="6">
        <f t="shared" si="253"/>
        <v>4.9602917071371027E-6</v>
      </c>
      <c r="E3258" s="6">
        <f t="shared" si="255"/>
        <v>3.0295826950476294E-4</v>
      </c>
      <c r="F3258" s="6">
        <f t="shared" si="254"/>
        <v>0.19672841270700919</v>
      </c>
      <c r="G3258" s="17">
        <v>1.1757762292076555E-2</v>
      </c>
      <c r="H3258" s="9">
        <f t="shared" si="251"/>
        <v>4.4354076780720982E-3</v>
      </c>
      <c r="I3258" s="8"/>
      <c r="J3258" s="10"/>
      <c r="AC3258" s="14"/>
      <c r="AD3258" s="15"/>
    </row>
    <row r="3259" spans="1:30" hidden="1" outlineLevel="1" x14ac:dyDescent="0.3">
      <c r="A3259" s="20">
        <v>41242</v>
      </c>
      <c r="B3259" s="21">
        <v>2.8230924896724421E-3</v>
      </c>
      <c r="C3259" s="9">
        <f t="shared" si="252"/>
        <v>-7.6769075103275582E-3</v>
      </c>
      <c r="D3259" s="6">
        <f t="shared" si="253"/>
        <v>5.8934908922123671E-5</v>
      </c>
      <c r="E3259" s="6">
        <f t="shared" si="255"/>
        <v>4.9602917071371027E-6</v>
      </c>
      <c r="F3259" s="6">
        <f t="shared" si="254"/>
        <v>1.2559603209629293</v>
      </c>
      <c r="G3259" s="17">
        <v>4.9213887834166021E-3</v>
      </c>
      <c r="H3259" s="9">
        <f t="shared" si="251"/>
        <v>1.1206963553804079E-2</v>
      </c>
      <c r="I3259" s="8"/>
      <c r="J3259" s="10"/>
      <c r="AC3259" s="14"/>
      <c r="AD3259" s="15"/>
    </row>
    <row r="3260" spans="1:30" hidden="1" outlineLevel="1" x14ac:dyDescent="0.3">
      <c r="A3260" s="20">
        <v>41243</v>
      </c>
      <c r="B3260" s="21">
        <v>2.8868644046823911E-4</v>
      </c>
      <c r="C3260" s="9">
        <f t="shared" si="252"/>
        <v>-1.0211313559531761E-2</v>
      </c>
      <c r="D3260" s="6">
        <f t="shared" si="253"/>
        <v>1.042709246110772E-4</v>
      </c>
      <c r="E3260" s="6">
        <f t="shared" si="255"/>
        <v>5.8934908922123671E-5</v>
      </c>
      <c r="F3260" s="6">
        <f t="shared" si="254"/>
        <v>0.23464018826076244</v>
      </c>
      <c r="G3260" s="17">
        <v>3.2741775358697037E-3</v>
      </c>
      <c r="H3260" s="9">
        <f t="shared" si="251"/>
        <v>4.8439672610450461E-3</v>
      </c>
      <c r="I3260" s="8"/>
      <c r="J3260" s="10"/>
      <c r="AC3260" s="14"/>
      <c r="AD3260" s="15"/>
    </row>
    <row r="3261" spans="1:30" hidden="1" outlineLevel="1" x14ac:dyDescent="0.3">
      <c r="A3261" s="20">
        <v>41246</v>
      </c>
      <c r="B3261" s="21">
        <v>-4.6154561623314959E-3</v>
      </c>
      <c r="C3261" s="9">
        <f t="shared" si="252"/>
        <v>-1.5115456162331497E-2</v>
      </c>
      <c r="D3261" s="6">
        <f t="shared" si="253"/>
        <v>2.2847701499536521E-4</v>
      </c>
      <c r="E3261" s="6">
        <f t="shared" si="255"/>
        <v>1.042709246110772E-4</v>
      </c>
      <c r="F3261" s="6">
        <f t="shared" si="254"/>
        <v>0.11372302216584496</v>
      </c>
      <c r="G3261" s="17">
        <v>6.4760851704433837E-3</v>
      </c>
      <c r="H3261" s="9">
        <f t="shared" si="251"/>
        <v>3.3722844210689728E-3</v>
      </c>
      <c r="I3261" s="8"/>
      <c r="J3261" s="10"/>
      <c r="AC3261" s="14"/>
      <c r="AD3261" s="15"/>
    </row>
    <row r="3262" spans="1:30" hidden="1" outlineLevel="1" x14ac:dyDescent="0.3">
      <c r="A3262" s="20">
        <v>41247</v>
      </c>
      <c r="B3262" s="21">
        <v>-1.0664146846358605E-3</v>
      </c>
      <c r="C3262" s="9">
        <f t="shared" si="252"/>
        <v>-1.1566414684635861E-2</v>
      </c>
      <c r="D3262" s="6">
        <f t="shared" si="253"/>
        <v>1.3378194865696009E-4</v>
      </c>
      <c r="E3262" s="6">
        <f t="shared" si="255"/>
        <v>2.2847701499536521E-4</v>
      </c>
      <c r="F3262" s="6">
        <f t="shared" si="254"/>
        <v>0.39335775005389789</v>
      </c>
      <c r="G3262" s="17">
        <v>4.6742604893536101E-3</v>
      </c>
      <c r="H3262" s="9">
        <f t="shared" si="251"/>
        <v>6.2718238978298644E-3</v>
      </c>
      <c r="I3262" s="8"/>
      <c r="J3262" s="10"/>
      <c r="AC3262" s="14"/>
      <c r="AD3262" s="15"/>
    </row>
    <row r="3263" spans="1:30" hidden="1" outlineLevel="1" x14ac:dyDescent="0.3">
      <c r="A3263" s="20">
        <v>41248</v>
      </c>
      <c r="B3263" s="21">
        <v>6.365687620318786E-3</v>
      </c>
      <c r="C3263" s="9">
        <f t="shared" si="252"/>
        <v>-4.1343123796812146E-3</v>
      </c>
      <c r="D3263" s="6">
        <f t="shared" si="253"/>
        <v>1.7092538852785348E-5</v>
      </c>
      <c r="E3263" s="6">
        <f t="shared" si="255"/>
        <v>1.3378194865696009E-4</v>
      </c>
      <c r="F3263" s="6">
        <f t="shared" si="254"/>
        <v>0.21340127346322116</v>
      </c>
      <c r="G3263" s="17">
        <v>7.6973234590489081E-3</v>
      </c>
      <c r="H3263" s="9">
        <f t="shared" si="251"/>
        <v>4.6195375684501272E-3</v>
      </c>
      <c r="I3263" s="8"/>
      <c r="J3263" s="10"/>
      <c r="AC3263" s="14"/>
      <c r="AD3263" s="15"/>
    </row>
    <row r="3264" spans="1:30" hidden="1" outlineLevel="1" x14ac:dyDescent="0.3">
      <c r="A3264" s="20">
        <v>41249</v>
      </c>
      <c r="B3264" s="21">
        <v>3.0296485114123168E-3</v>
      </c>
      <c r="C3264" s="9">
        <f t="shared" si="252"/>
        <v>-7.4703514885876843E-3</v>
      </c>
      <c r="D3264" s="6">
        <f t="shared" si="253"/>
        <v>5.580615136304423E-5</v>
      </c>
      <c r="E3264" s="6">
        <f t="shared" si="255"/>
        <v>1.7092538852785348E-5</v>
      </c>
      <c r="F3264" s="6">
        <f t="shared" si="254"/>
        <v>0.54839170053433095</v>
      </c>
      <c r="G3264" s="17">
        <v>3.0324997540625478E-3</v>
      </c>
      <c r="H3264" s="9">
        <f t="shared" si="251"/>
        <v>7.4053473958642282E-3</v>
      </c>
      <c r="I3264" s="8"/>
      <c r="J3264" s="10"/>
      <c r="AC3264" s="14"/>
      <c r="AD3264" s="15"/>
    </row>
    <row r="3265" spans="1:30" hidden="1" outlineLevel="1" x14ac:dyDescent="0.3">
      <c r="A3265" s="20">
        <v>41250</v>
      </c>
      <c r="B3265" s="21">
        <v>6.1832000283162571E-3</v>
      </c>
      <c r="C3265" s="9">
        <f t="shared" si="252"/>
        <v>-4.3167999716837435E-3</v>
      </c>
      <c r="D3265" s="6">
        <f t="shared" si="253"/>
        <v>1.863476199552877E-5</v>
      </c>
      <c r="E3265" s="6">
        <f t="shared" si="255"/>
        <v>5.580615136304423E-5</v>
      </c>
      <c r="F3265" s="6">
        <f t="shared" si="254"/>
        <v>0.1000700502397731</v>
      </c>
      <c r="G3265" s="17">
        <v>2.57301290014283E-3</v>
      </c>
      <c r="H3265" s="9">
        <f t="shared" si="251"/>
        <v>3.1633850578102738E-3</v>
      </c>
      <c r="I3265" s="8"/>
      <c r="J3265" s="10"/>
      <c r="AC3265" s="14"/>
      <c r="AD3265" s="15"/>
    </row>
    <row r="3266" spans="1:30" hidden="1" outlineLevel="1" x14ac:dyDescent="0.3">
      <c r="A3266" s="20">
        <v>41253</v>
      </c>
      <c r="B3266" s="21">
        <v>1.120607488837487E-3</v>
      </c>
      <c r="C3266" s="9">
        <f t="shared" si="252"/>
        <v>-9.3793925111625136E-3</v>
      </c>
      <c r="D3266" s="6">
        <f t="shared" si="253"/>
        <v>8.797300387845144E-5</v>
      </c>
      <c r="E3266" s="6">
        <f t="shared" si="255"/>
        <v>1.863476199552877E-5</v>
      </c>
      <c r="F3266" s="6">
        <f t="shared" si="254"/>
        <v>7.6999211292475098E-2</v>
      </c>
      <c r="G3266" s="17">
        <v>2.7689669583294166E-3</v>
      </c>
      <c r="H3266" s="9">
        <f t="shared" si="251"/>
        <v>2.7748731735428036E-3</v>
      </c>
      <c r="I3266" s="8"/>
      <c r="J3266" s="10"/>
      <c r="AC3266" s="14"/>
      <c r="AD3266" s="15"/>
    </row>
    <row r="3267" spans="1:30" hidden="1" outlineLevel="1" x14ac:dyDescent="0.3">
      <c r="A3267" s="20">
        <v>41254</v>
      </c>
      <c r="B3267" s="21">
        <v>5.9474468866070503E-3</v>
      </c>
      <c r="C3267" s="9">
        <f t="shared" si="252"/>
        <v>-4.5525531133929504E-3</v>
      </c>
      <c r="D3267" s="6">
        <f t="shared" si="253"/>
        <v>2.0725739850263846E-5</v>
      </c>
      <c r="E3267" s="6">
        <f t="shared" si="255"/>
        <v>8.797300387845144E-5</v>
      </c>
      <c r="F3267" s="6">
        <f t="shared" si="254"/>
        <v>8.6376470614347445E-2</v>
      </c>
      <c r="G3267" s="17">
        <v>6.6021567308087257E-3</v>
      </c>
      <c r="H3267" s="9">
        <f t="shared" si="251"/>
        <v>2.9389874211086281E-3</v>
      </c>
      <c r="I3267" s="8"/>
      <c r="J3267" s="10"/>
      <c r="AC3267" s="14"/>
      <c r="AD3267" s="15"/>
    </row>
    <row r="3268" spans="1:30" hidden="1" outlineLevel="1" x14ac:dyDescent="0.3">
      <c r="A3268" s="20">
        <v>41255</v>
      </c>
      <c r="B3268" s="21">
        <v>-2.2573010736862142E-4</v>
      </c>
      <c r="C3268" s="9">
        <f t="shared" si="252"/>
        <v>-1.0725730107368622E-2</v>
      </c>
      <c r="D3268" s="6">
        <f t="shared" si="253"/>
        <v>1.1504128633611371E-4</v>
      </c>
      <c r="E3268" s="6">
        <f t="shared" si="255"/>
        <v>2.0725739850263846E-5</v>
      </c>
      <c r="F3268" s="6">
        <f t="shared" si="254"/>
        <v>0.40812232396864101</v>
      </c>
      <c r="G3268" s="17">
        <v>5.8563274605326343E-3</v>
      </c>
      <c r="H3268" s="9">
        <f t="shared" si="251"/>
        <v>6.3884452253161021E-3</v>
      </c>
      <c r="I3268" s="8"/>
      <c r="J3268" s="10"/>
      <c r="AC3268" s="14"/>
      <c r="AD3268" s="15"/>
    </row>
    <row r="3269" spans="1:30" hidden="1" outlineLevel="1" x14ac:dyDescent="0.3">
      <c r="A3269" s="20">
        <v>41256</v>
      </c>
      <c r="B3269" s="21">
        <v>-5.6579487737458585E-3</v>
      </c>
      <c r="C3269" s="9">
        <f t="shared" si="252"/>
        <v>-1.6157948773745857E-2</v>
      </c>
      <c r="D3269" s="6">
        <f t="shared" si="253"/>
        <v>2.6107930857499525E-4</v>
      </c>
      <c r="E3269" s="6">
        <f t="shared" si="255"/>
        <v>1.1504128633611371E-4</v>
      </c>
      <c r="F3269" s="6">
        <f t="shared" si="254"/>
        <v>0.3248964255886912</v>
      </c>
      <c r="G3269" s="17">
        <v>5.0687090164072014E-3</v>
      </c>
      <c r="H3269" s="9">
        <f t="shared" si="251"/>
        <v>5.6999686454285966E-3</v>
      </c>
      <c r="I3269" s="8"/>
      <c r="J3269" s="10"/>
      <c r="AC3269" s="14"/>
      <c r="AD3269" s="15"/>
    </row>
    <row r="3270" spans="1:30" hidden="1" outlineLevel="1" x14ac:dyDescent="0.3">
      <c r="A3270" s="20">
        <v>41257</v>
      </c>
      <c r="B3270" s="21">
        <v>-2.7149965853303024E-3</v>
      </c>
      <c r="C3270" s="9">
        <f t="shared" si="252"/>
        <v>-1.3214996585330303E-2</v>
      </c>
      <c r="D3270" s="6">
        <f t="shared" si="253"/>
        <v>1.7463613475029156E-4</v>
      </c>
      <c r="E3270" s="6">
        <f t="shared" si="255"/>
        <v>2.6107930857499525E-4</v>
      </c>
      <c r="F3270" s="6">
        <f t="shared" si="254"/>
        <v>0.2478261730638314</v>
      </c>
      <c r="G3270" s="17">
        <v>3.2740220923352784E-3</v>
      </c>
      <c r="H3270" s="9">
        <f t="shared" si="251"/>
        <v>4.9782142688300527E-3</v>
      </c>
      <c r="I3270" s="8"/>
      <c r="J3270" s="10"/>
      <c r="AC3270" s="14"/>
      <c r="AD3270" s="15"/>
    </row>
    <row r="3271" spans="1:30" hidden="1" outlineLevel="1" x14ac:dyDescent="0.3">
      <c r="A3271" s="20">
        <v>41260</v>
      </c>
      <c r="B3271" s="21">
        <v>7.6131093857158012E-3</v>
      </c>
      <c r="C3271" s="9">
        <f t="shared" si="252"/>
        <v>-2.8868906142841995E-3</v>
      </c>
      <c r="D3271" s="6">
        <f t="shared" si="253"/>
        <v>8.3341374188422019E-6</v>
      </c>
      <c r="E3271" s="6">
        <f t="shared" si="255"/>
        <v>1.7463613475029156E-4</v>
      </c>
      <c r="F3271" s="6">
        <f t="shared" si="254"/>
        <v>0.11371515052105309</v>
      </c>
      <c r="G3271" s="17">
        <v>3.6653351216520882E-3</v>
      </c>
      <c r="H3271" s="9">
        <f t="shared" si="251"/>
        <v>3.3721677081819802E-3</v>
      </c>
      <c r="I3271" s="8"/>
      <c r="J3271" s="10"/>
      <c r="AC3271" s="14"/>
      <c r="AD3271" s="15"/>
    </row>
    <row r="3272" spans="1:30" hidden="1" outlineLevel="1" x14ac:dyDescent="0.3">
      <c r="A3272" s="20">
        <v>41261</v>
      </c>
      <c r="B3272" s="21">
        <v>8.6940134432906841E-3</v>
      </c>
      <c r="C3272" s="9">
        <f t="shared" si="252"/>
        <v>-1.8059865567093165E-3</v>
      </c>
      <c r="D3272" s="6">
        <f t="shared" si="253"/>
        <v>3.2615874430147732E-6</v>
      </c>
      <c r="E3272" s="6">
        <f t="shared" si="255"/>
        <v>8.3341374188422019E-6</v>
      </c>
      <c r="F3272" s="6">
        <f t="shared" si="254"/>
        <v>0.13803459019355654</v>
      </c>
      <c r="G3272" s="17">
        <v>4.7260408224436687E-3</v>
      </c>
      <c r="H3272" s="9">
        <f t="shared" si="251"/>
        <v>3.7153006633858926E-3</v>
      </c>
      <c r="I3272" s="8"/>
      <c r="J3272" s="10"/>
      <c r="AC3272" s="14"/>
      <c r="AD3272" s="15"/>
    </row>
    <row r="3273" spans="1:30" hidden="1" outlineLevel="1" x14ac:dyDescent="0.3">
      <c r="A3273" s="20">
        <v>41262</v>
      </c>
      <c r="B3273" s="21">
        <v>-7.4420894552644805E-3</v>
      </c>
      <c r="C3273" s="9">
        <f t="shared" si="252"/>
        <v>-1.794208945526448E-2</v>
      </c>
      <c r="D3273" s="6">
        <f t="shared" si="253"/>
        <v>3.2191857402071283E-4</v>
      </c>
      <c r="E3273" s="6">
        <f t="shared" si="255"/>
        <v>3.2615874430147732E-6</v>
      </c>
      <c r="F3273" s="6">
        <f t="shared" si="254"/>
        <v>0.21775878956895159</v>
      </c>
      <c r="G3273" s="17">
        <v>3.398999921252348E-3</v>
      </c>
      <c r="H3273" s="9">
        <f t="shared" si="251"/>
        <v>4.6664632171372743E-3</v>
      </c>
      <c r="I3273" s="8"/>
      <c r="J3273" s="10"/>
      <c r="AC3273" s="14"/>
      <c r="AD3273" s="15"/>
    </row>
    <row r="3274" spans="1:30" hidden="1" outlineLevel="1" x14ac:dyDescent="0.3">
      <c r="A3274" s="20">
        <v>41263</v>
      </c>
      <c r="B3274" s="21">
        <v>4.4986296705604948E-3</v>
      </c>
      <c r="C3274" s="9">
        <f t="shared" si="252"/>
        <v>-6.0013703294395059E-3</v>
      </c>
      <c r="D3274" s="6">
        <f t="shared" si="253"/>
        <v>3.6016445831076845E-5</v>
      </c>
      <c r="E3274" s="6">
        <f t="shared" si="255"/>
        <v>3.2191857402071283E-4</v>
      </c>
      <c r="F3274" s="6">
        <f t="shared" si="254"/>
        <v>0.12118771452084044</v>
      </c>
      <c r="G3274" s="17">
        <v>4.3455970964138609E-3</v>
      </c>
      <c r="H3274" s="9">
        <f t="shared" si="251"/>
        <v>3.4812025870500619E-3</v>
      </c>
      <c r="I3274" s="8"/>
      <c r="J3274" s="10"/>
      <c r="AC3274" s="14"/>
      <c r="AD3274" s="15"/>
    </row>
    <row r="3275" spans="1:30" hidden="1" outlineLevel="1" x14ac:dyDescent="0.3">
      <c r="A3275" s="20">
        <v>41264</v>
      </c>
      <c r="B3275" s="21">
        <v>-9.1221921970303065E-3</v>
      </c>
      <c r="C3275" s="9">
        <f t="shared" si="252"/>
        <v>-1.9622192197030305E-2</v>
      </c>
      <c r="D3275" s="6">
        <f t="shared" si="253"/>
        <v>3.8503042661719699E-4</v>
      </c>
      <c r="E3275" s="6">
        <f t="shared" si="255"/>
        <v>3.6016445831076845E-5</v>
      </c>
      <c r="F3275" s="6">
        <f t="shared" si="254"/>
        <v>0.1868465434029889</v>
      </c>
      <c r="G3275" s="17">
        <v>8.6422913777811691E-3</v>
      </c>
      <c r="H3275" s="9">
        <f t="shared" si="251"/>
        <v>4.3225749664174582E-3</v>
      </c>
      <c r="I3275" s="8"/>
      <c r="J3275" s="10"/>
      <c r="AC3275" s="14"/>
      <c r="AD3275" s="15"/>
    </row>
    <row r="3276" spans="1:30" hidden="1" outlineLevel="1" x14ac:dyDescent="0.3">
      <c r="A3276" s="20">
        <v>41267</v>
      </c>
      <c r="B3276" s="21">
        <v>-3.9430822549500859E-3</v>
      </c>
      <c r="C3276" s="9">
        <f t="shared" si="252"/>
        <v>-1.4443082254950087E-2</v>
      </c>
      <c r="D3276" s="6">
        <f t="shared" si="253"/>
        <v>2.0860262502325408E-4</v>
      </c>
      <c r="E3276" s="6">
        <f t="shared" si="255"/>
        <v>3.8503042661719699E-4</v>
      </c>
      <c r="F3276" s="6">
        <f t="shared" si="254"/>
        <v>0.68669798175367369</v>
      </c>
      <c r="G3276" s="17">
        <v>2.3283862255065015E-3</v>
      </c>
      <c r="H3276" s="9">
        <f t="shared" si="251"/>
        <v>8.2867242125804676E-3</v>
      </c>
      <c r="I3276" s="8"/>
      <c r="J3276" s="10"/>
      <c r="AC3276" s="14"/>
      <c r="AD3276" s="15"/>
    </row>
    <row r="3277" spans="1:30" hidden="1" outlineLevel="1" x14ac:dyDescent="0.3">
      <c r="A3277" s="20">
        <v>41269</v>
      </c>
      <c r="B3277" s="21">
        <v>-1.8542162085835557E-3</v>
      </c>
      <c r="C3277" s="9">
        <f t="shared" si="252"/>
        <v>-1.2354216208583556E-2</v>
      </c>
      <c r="D3277" s="6">
        <f t="shared" si="253"/>
        <v>1.5262665812842865E-4</v>
      </c>
      <c r="E3277" s="6">
        <f t="shared" si="255"/>
        <v>2.0860262502325408E-4</v>
      </c>
      <c r="F3277" s="6">
        <f t="shared" si="254"/>
        <v>6.626301455876811E-2</v>
      </c>
      <c r="G3277" s="17">
        <v>4.7827366242366416E-3</v>
      </c>
      <c r="H3277" s="9">
        <f t="shared" si="251"/>
        <v>2.5741603399704552E-3</v>
      </c>
      <c r="I3277" s="8"/>
      <c r="J3277" s="10"/>
      <c r="AC3277" s="14"/>
      <c r="AD3277" s="15"/>
    </row>
    <row r="3278" spans="1:30" hidden="1" outlineLevel="1" x14ac:dyDescent="0.3">
      <c r="A3278" s="20">
        <v>41270</v>
      </c>
      <c r="B3278" s="21">
        <v>-1.3948606732350349E-3</v>
      </c>
      <c r="C3278" s="9">
        <f t="shared" si="252"/>
        <v>-1.1894860673235036E-2</v>
      </c>
      <c r="D3278" s="6">
        <f t="shared" si="253"/>
        <v>1.4148771043567343E-4</v>
      </c>
      <c r="E3278" s="6">
        <f t="shared" si="255"/>
        <v>1.5262665812842865E-4</v>
      </c>
      <c r="F3278" s="6">
        <f t="shared" si="254"/>
        <v>0.22259022154965638</v>
      </c>
      <c r="G3278" s="17">
        <v>1.0330126532702762E-2</v>
      </c>
      <c r="H3278" s="9">
        <f t="shared" ref="H3278:H3341" si="256">SQRT(F3278)/100</f>
        <v>4.7179468156143553E-3</v>
      </c>
      <c r="I3278" s="8"/>
      <c r="J3278" s="10"/>
      <c r="AC3278" s="14"/>
      <c r="AD3278" s="15"/>
    </row>
    <row r="3279" spans="1:30" hidden="1" outlineLevel="1" x14ac:dyDescent="0.3">
      <c r="A3279" s="20">
        <v>41271</v>
      </c>
      <c r="B3279" s="21">
        <v>-1.2153231483728927E-2</v>
      </c>
      <c r="C3279" s="9">
        <f t="shared" ref="C3279:C3342" si="257">B3279-B$5</f>
        <v>-2.2653231483728928E-2</v>
      </c>
      <c r="D3279" s="6">
        <f t="shared" ref="D3279:D3342" si="258">C3279^2</f>
        <v>5.1316889665540752E-4</v>
      </c>
      <c r="E3279" s="6">
        <f t="shared" si="255"/>
        <v>1.4148771043567343E-4</v>
      </c>
      <c r="F3279" s="6">
        <f t="shared" ref="F3279:F3342" si="259">IF(C3278&gt;0,B$6+B$7*E3279+B$8*(G3278*100)^2,B$6+B$7*E3279+B$8*(G3278*100)^2+E3279*$B$9)</f>
        <v>0.97351753685751008</v>
      </c>
      <c r="G3279" s="17">
        <v>5.5712512545574751E-3</v>
      </c>
      <c r="H3279" s="9">
        <f t="shared" si="256"/>
        <v>9.8666992295169814E-3</v>
      </c>
      <c r="I3279" s="8"/>
      <c r="J3279" s="10"/>
      <c r="AC3279" s="14"/>
      <c r="AD3279" s="15"/>
    </row>
    <row r="3280" spans="1:30" hidden="1" outlineLevel="1" x14ac:dyDescent="0.3">
      <c r="A3280" s="20">
        <v>41274</v>
      </c>
      <c r="B3280" s="21">
        <v>1.2750937140814086E-2</v>
      </c>
      <c r="C3280" s="9">
        <f t="shared" si="257"/>
        <v>2.2509371408140858E-3</v>
      </c>
      <c r="D3280" s="6">
        <f t="shared" si="258"/>
        <v>5.0667180118962916E-6</v>
      </c>
      <c r="E3280" s="6">
        <f t="shared" ref="E3280:E3343" si="260">D3279</f>
        <v>5.1316889665540752E-4</v>
      </c>
      <c r="F3280" s="6">
        <f t="shared" si="259"/>
        <v>0.29572397781886445</v>
      </c>
      <c r="G3280" s="17">
        <v>9.4231186185496103E-3</v>
      </c>
      <c r="H3280" s="9">
        <f t="shared" si="256"/>
        <v>5.4380509175518434E-3</v>
      </c>
      <c r="I3280" s="8"/>
      <c r="J3280" s="10"/>
      <c r="AC3280" s="14"/>
      <c r="AD3280" s="15"/>
    </row>
    <row r="3281" spans="1:30" hidden="1" outlineLevel="1" x14ac:dyDescent="0.3">
      <c r="A3281" s="20">
        <v>41276</v>
      </c>
      <c r="B3281" s="21">
        <v>2.3262637267771055E-2</v>
      </c>
      <c r="C3281" s="9">
        <f t="shared" si="257"/>
        <v>1.2762637267771054E-2</v>
      </c>
      <c r="D3281" s="6">
        <f t="shared" si="258"/>
        <v>1.6288491002869858E-4</v>
      </c>
      <c r="E3281" s="6">
        <f t="shared" si="260"/>
        <v>5.0667180118962916E-6</v>
      </c>
      <c r="F3281" s="6">
        <f t="shared" si="259"/>
        <v>0.81303828841983905</v>
      </c>
      <c r="G3281" s="17">
        <v>8.8730091612240058E-3</v>
      </c>
      <c r="H3281" s="9">
        <f t="shared" si="256"/>
        <v>9.0168635812007212E-3</v>
      </c>
      <c r="I3281" s="8"/>
      <c r="J3281" s="10"/>
      <c r="AC3281" s="14"/>
      <c r="AD3281" s="15"/>
    </row>
    <row r="3282" spans="1:30" hidden="1" outlineLevel="1" x14ac:dyDescent="0.3">
      <c r="A3282" s="20">
        <v>41277</v>
      </c>
      <c r="B3282" s="21">
        <v>-1.5810721208641431E-3</v>
      </c>
      <c r="C3282" s="9">
        <f t="shared" si="257"/>
        <v>-1.2081072120864143E-2</v>
      </c>
      <c r="D3282" s="6">
        <f t="shared" si="258"/>
        <v>1.4595230358952085E-4</v>
      </c>
      <c r="E3282" s="6">
        <f t="shared" si="260"/>
        <v>1.6288491002869858E-4</v>
      </c>
      <c r="F3282" s="6">
        <f t="shared" si="259"/>
        <v>0.72288722163875418</v>
      </c>
      <c r="G3282" s="17">
        <v>3.5062564843640616E-3</v>
      </c>
      <c r="H3282" s="9">
        <f t="shared" si="256"/>
        <v>8.5022774692358419E-3</v>
      </c>
      <c r="I3282" s="8"/>
      <c r="J3282" s="10"/>
      <c r="AC3282" s="14"/>
      <c r="AD3282" s="15"/>
    </row>
    <row r="3283" spans="1:30" hidden="1" outlineLevel="1" x14ac:dyDescent="0.3">
      <c r="A3283" s="20">
        <v>41278</v>
      </c>
      <c r="B3283" s="21">
        <v>3.2691207199783E-3</v>
      </c>
      <c r="C3283" s="9">
        <f t="shared" si="257"/>
        <v>-7.2308792800217011E-3</v>
      </c>
      <c r="D3283" s="6">
        <f t="shared" si="258"/>
        <v>5.2285615162247156E-5</v>
      </c>
      <c r="E3283" s="6">
        <f t="shared" si="260"/>
        <v>1.4595230358952085E-4</v>
      </c>
      <c r="F3283" s="6">
        <f t="shared" si="259"/>
        <v>0.12781845927811053</v>
      </c>
      <c r="G3283" s="17">
        <v>2.9833410263039538E-3</v>
      </c>
      <c r="H3283" s="9">
        <f t="shared" si="256"/>
        <v>3.5751707550564704E-3</v>
      </c>
      <c r="I3283" s="8"/>
      <c r="J3283" s="10"/>
      <c r="AC3283" s="14"/>
      <c r="AD3283" s="15"/>
    </row>
    <row r="3284" spans="1:30" hidden="1" outlineLevel="1" x14ac:dyDescent="0.3">
      <c r="A3284" s="20">
        <v>41281</v>
      </c>
      <c r="B3284" s="21">
        <v>-3.7972358216606561E-3</v>
      </c>
      <c r="C3284" s="9">
        <f t="shared" si="257"/>
        <v>-1.4297235821660656E-2</v>
      </c>
      <c r="D3284" s="6">
        <f t="shared" si="258"/>
        <v>2.0441095214017666E-4</v>
      </c>
      <c r="E3284" s="6">
        <f t="shared" si="260"/>
        <v>5.2285615162247156E-5</v>
      </c>
      <c r="F3284" s="6">
        <f t="shared" si="259"/>
        <v>9.7421124650236529E-2</v>
      </c>
      <c r="G3284" s="17">
        <v>4.5098656536569203E-3</v>
      </c>
      <c r="H3284" s="9">
        <f t="shared" si="256"/>
        <v>3.1212357272438836E-3</v>
      </c>
      <c r="I3284" s="8"/>
      <c r="J3284" s="10"/>
      <c r="AC3284" s="14"/>
      <c r="AD3284" s="15"/>
    </row>
    <row r="3285" spans="1:30" hidden="1" outlineLevel="1" x14ac:dyDescent="0.3">
      <c r="A3285" s="20">
        <v>41282</v>
      </c>
      <c r="B3285" s="21">
        <v>-4.1508044368073118E-3</v>
      </c>
      <c r="C3285" s="9">
        <f t="shared" si="257"/>
        <v>-1.4650804436807312E-2</v>
      </c>
      <c r="D3285" s="6">
        <f t="shared" si="258"/>
        <v>2.1464607064557284E-4</v>
      </c>
      <c r="E3285" s="6">
        <f t="shared" si="260"/>
        <v>2.0441095214017666E-4</v>
      </c>
      <c r="F3285" s="6">
        <f t="shared" si="259"/>
        <v>0.19987903980695867</v>
      </c>
      <c r="G3285" s="17">
        <v>4.0845665681160147E-3</v>
      </c>
      <c r="H3285" s="9">
        <f t="shared" si="256"/>
        <v>4.4707833743870733E-3</v>
      </c>
      <c r="I3285" s="8"/>
      <c r="J3285" s="10"/>
      <c r="AC3285" s="14"/>
      <c r="AD3285" s="15"/>
    </row>
    <row r="3286" spans="1:30" hidden="1" outlineLevel="1" x14ac:dyDescent="0.3">
      <c r="A3286" s="20">
        <v>41283</v>
      </c>
      <c r="B3286" s="21">
        <v>4.6154000057562821E-3</v>
      </c>
      <c r="C3286" s="9">
        <f t="shared" si="257"/>
        <v>-5.8845999942437185E-3</v>
      </c>
      <c r="D3286" s="6">
        <f t="shared" si="258"/>
        <v>3.4628517092253173E-5</v>
      </c>
      <c r="E3286" s="6">
        <f t="shared" si="260"/>
        <v>2.1464607064557284E-4</v>
      </c>
      <c r="F3286" s="6">
        <f t="shared" si="259"/>
        <v>0.16713955726566684</v>
      </c>
      <c r="G3286" s="17">
        <v>3.7414111504776937E-3</v>
      </c>
      <c r="H3286" s="9">
        <f t="shared" si="256"/>
        <v>4.088270505552034E-3</v>
      </c>
      <c r="I3286" s="8"/>
      <c r="J3286" s="10"/>
      <c r="AC3286" s="14"/>
      <c r="AD3286" s="15"/>
    </row>
    <row r="3287" spans="1:30" hidden="1" outlineLevel="1" x14ac:dyDescent="0.3">
      <c r="A3287" s="20">
        <v>41284</v>
      </c>
      <c r="B3287" s="21">
        <v>6.0093080635441202E-3</v>
      </c>
      <c r="C3287" s="9">
        <f t="shared" si="257"/>
        <v>-4.4906919364558805E-3</v>
      </c>
      <c r="D3287" s="6">
        <f t="shared" si="258"/>
        <v>2.0166314068149867E-5</v>
      </c>
      <c r="E3287" s="6">
        <f t="shared" si="260"/>
        <v>3.4628517092253173E-5</v>
      </c>
      <c r="F3287" s="6">
        <f t="shared" si="259"/>
        <v>0.14308210872895441</v>
      </c>
      <c r="G3287" s="17">
        <v>3.458507393914575E-3</v>
      </c>
      <c r="H3287" s="9">
        <f t="shared" si="256"/>
        <v>3.7826195781356917E-3</v>
      </c>
      <c r="I3287" s="8"/>
      <c r="J3287" s="10"/>
      <c r="AC3287" s="14"/>
      <c r="AD3287" s="15"/>
    </row>
    <row r="3288" spans="1:30" hidden="1" outlineLevel="1" x14ac:dyDescent="0.3">
      <c r="A3288" s="20">
        <v>41285</v>
      </c>
      <c r="B3288" s="21">
        <v>1.2767201094409583E-3</v>
      </c>
      <c r="C3288" s="9">
        <f t="shared" si="257"/>
        <v>-9.2232798905590423E-3</v>
      </c>
      <c r="D3288" s="6">
        <f t="shared" si="258"/>
        <v>8.5068891939590823E-5</v>
      </c>
      <c r="E3288" s="6">
        <f t="shared" si="260"/>
        <v>2.0166314068149867E-5</v>
      </c>
      <c r="F3288" s="6">
        <f t="shared" si="259"/>
        <v>0.12483748273168331</v>
      </c>
      <c r="G3288" s="17">
        <v>2.8993875221455284E-3</v>
      </c>
      <c r="H3288" s="9">
        <f t="shared" si="256"/>
        <v>3.5332348171566992E-3</v>
      </c>
      <c r="I3288" s="8"/>
      <c r="J3288" s="10"/>
      <c r="AC3288" s="14"/>
      <c r="AD3288" s="15"/>
    </row>
    <row r="3289" spans="1:30" hidden="1" outlineLevel="1" x14ac:dyDescent="0.3">
      <c r="A3289" s="20">
        <v>41288</v>
      </c>
      <c r="B3289" s="21">
        <v>1.3995260797259501E-3</v>
      </c>
      <c r="C3289" s="9">
        <f t="shared" si="257"/>
        <v>-9.100473920274051E-3</v>
      </c>
      <c r="D3289" s="6">
        <f t="shared" si="258"/>
        <v>8.2818625573588149E-5</v>
      </c>
      <c r="E3289" s="6">
        <f t="shared" si="260"/>
        <v>8.5068891939590823E-5</v>
      </c>
      <c r="F3289" s="6">
        <f t="shared" si="259"/>
        <v>9.2998060487392356E-2</v>
      </c>
      <c r="G3289" s="17">
        <v>2.9297848423872276E-3</v>
      </c>
      <c r="H3289" s="9">
        <f t="shared" si="256"/>
        <v>3.0495583366676616E-3</v>
      </c>
      <c r="I3289" s="8"/>
      <c r="J3289" s="10"/>
      <c r="AC3289" s="14"/>
      <c r="AD3289" s="15"/>
    </row>
    <row r="3290" spans="1:30" hidden="1" outlineLevel="1" x14ac:dyDescent="0.3">
      <c r="A3290" s="20">
        <v>41289</v>
      </c>
      <c r="B3290" s="21">
        <v>2.0389861278990976E-3</v>
      </c>
      <c r="C3290" s="9">
        <f t="shared" si="257"/>
        <v>-8.4610138721009035E-3</v>
      </c>
      <c r="D3290" s="6">
        <f t="shared" si="258"/>
        <v>7.158875574388393E-5</v>
      </c>
      <c r="E3290" s="6">
        <f t="shared" si="260"/>
        <v>8.2818625573588149E-5</v>
      </c>
      <c r="F3290" s="6">
        <f t="shared" si="259"/>
        <v>9.4585122407234906E-2</v>
      </c>
      <c r="G3290" s="17">
        <v>5.3353333686878548E-3</v>
      </c>
      <c r="H3290" s="9">
        <f t="shared" si="256"/>
        <v>3.0754694342040676E-3</v>
      </c>
      <c r="I3290" s="8"/>
      <c r="J3290" s="10"/>
      <c r="AC3290" s="14"/>
      <c r="AD3290" s="15"/>
    </row>
    <row r="3291" spans="1:30" hidden="1" outlineLevel="1" x14ac:dyDescent="0.3">
      <c r="A3291" s="20">
        <v>41290</v>
      </c>
      <c r="B3291" s="21">
        <v>-1.7495437881558842E-3</v>
      </c>
      <c r="C3291" s="9">
        <f t="shared" si="257"/>
        <v>-1.2249543788155884E-2</v>
      </c>
      <c r="D3291" s="6">
        <f t="shared" si="258"/>
        <v>1.5005132301794841E-4</v>
      </c>
      <c r="E3291" s="6">
        <f t="shared" si="260"/>
        <v>7.158875574388393E-5</v>
      </c>
      <c r="F3291" s="6">
        <f t="shared" si="259"/>
        <v>0.272669277883617</v>
      </c>
      <c r="G3291" s="17">
        <v>3.6774185523671876E-3</v>
      </c>
      <c r="H3291" s="9">
        <f t="shared" si="256"/>
        <v>5.2217743907949244E-3</v>
      </c>
      <c r="I3291" s="8"/>
      <c r="J3291" s="10"/>
      <c r="AC3291" s="14"/>
      <c r="AD3291" s="15"/>
    </row>
    <row r="3292" spans="1:30" hidden="1" outlineLevel="1" x14ac:dyDescent="0.3">
      <c r="A3292" s="20">
        <v>41291</v>
      </c>
      <c r="B3292" s="21">
        <v>6.2558421840737677E-3</v>
      </c>
      <c r="C3292" s="9">
        <f t="shared" si="257"/>
        <v>-4.244157815926233E-3</v>
      </c>
      <c r="D3292" s="6">
        <f t="shared" si="258"/>
        <v>1.8012875566487731E-5</v>
      </c>
      <c r="E3292" s="6">
        <f t="shared" si="260"/>
        <v>1.5005132301794841E-4</v>
      </c>
      <c r="F3292" s="6">
        <f t="shared" si="259"/>
        <v>0.1388318142820672</v>
      </c>
      <c r="G3292" s="17">
        <v>5.2503848547403352E-3</v>
      </c>
      <c r="H3292" s="9">
        <f t="shared" si="256"/>
        <v>3.7260141476122607E-3</v>
      </c>
      <c r="I3292" s="8"/>
      <c r="J3292" s="10"/>
      <c r="AC3292" s="14"/>
      <c r="AD3292" s="15"/>
    </row>
    <row r="3293" spans="1:30" hidden="1" outlineLevel="1" x14ac:dyDescent="0.3">
      <c r="A3293" s="20">
        <v>41292</v>
      </c>
      <c r="B3293" s="21">
        <v>3.9404892997188185E-3</v>
      </c>
      <c r="C3293" s="9">
        <f t="shared" si="257"/>
        <v>-6.5595107002811822E-3</v>
      </c>
      <c r="D3293" s="6">
        <f t="shared" si="258"/>
        <v>4.3027180627103322E-5</v>
      </c>
      <c r="E3293" s="6">
        <f t="shared" si="260"/>
        <v>1.8012875566487731E-5</v>
      </c>
      <c r="F3293" s="6">
        <f t="shared" si="259"/>
        <v>0.2646138276655936</v>
      </c>
      <c r="G3293" s="17">
        <v>3.3175130498989546E-3</v>
      </c>
      <c r="H3293" s="9">
        <f t="shared" si="256"/>
        <v>5.1440628657277668E-3</v>
      </c>
      <c r="I3293" s="8"/>
      <c r="J3293" s="10"/>
      <c r="AC3293" s="14"/>
      <c r="AD3293" s="15"/>
    </row>
    <row r="3294" spans="1:30" hidden="1" outlineLevel="1" x14ac:dyDescent="0.3">
      <c r="A3294" s="20">
        <v>41296</v>
      </c>
      <c r="B3294" s="21">
        <v>4.5691162655271903E-3</v>
      </c>
      <c r="C3294" s="9">
        <f t="shared" si="257"/>
        <v>-5.9308837344728103E-3</v>
      </c>
      <c r="D3294" s="6">
        <f t="shared" si="258"/>
        <v>3.517538187183415E-5</v>
      </c>
      <c r="E3294" s="6">
        <f t="shared" si="260"/>
        <v>4.3027180627103322E-5</v>
      </c>
      <c r="F3294" s="6">
        <f t="shared" si="259"/>
        <v>0.11628054371538715</v>
      </c>
      <c r="G3294" s="17">
        <v>3.7386079703458507E-3</v>
      </c>
      <c r="H3294" s="9">
        <f t="shared" si="256"/>
        <v>3.4099933096032194E-3</v>
      </c>
      <c r="I3294" s="8"/>
      <c r="J3294" s="10"/>
      <c r="AC3294" s="14"/>
      <c r="AD3294" s="15"/>
    </row>
    <row r="3295" spans="1:30" hidden="1" outlineLevel="1" x14ac:dyDescent="0.3">
      <c r="A3295" s="20">
        <v>41297</v>
      </c>
      <c r="B3295" s="21">
        <v>4.882974941137529E-3</v>
      </c>
      <c r="C3295" s="9">
        <f t="shared" si="257"/>
        <v>-5.6170250588624716E-3</v>
      </c>
      <c r="D3295" s="6">
        <f t="shared" si="258"/>
        <v>3.1550970511888954E-5</v>
      </c>
      <c r="E3295" s="6">
        <f t="shared" si="260"/>
        <v>3.517538187183415E-5</v>
      </c>
      <c r="F3295" s="6">
        <f t="shared" si="259"/>
        <v>0.14289430945675569</v>
      </c>
      <c r="G3295" s="17">
        <v>3.1065367378634214E-3</v>
      </c>
      <c r="H3295" s="9">
        <f t="shared" si="256"/>
        <v>3.7801363660158573E-3</v>
      </c>
      <c r="I3295" s="8"/>
      <c r="J3295" s="10"/>
      <c r="AC3295" s="14"/>
      <c r="AD3295" s="15"/>
    </row>
    <row r="3296" spans="1:30" hidden="1" outlineLevel="1" x14ac:dyDescent="0.3">
      <c r="A3296" s="20">
        <v>41298</v>
      </c>
      <c r="B3296" s="21">
        <v>3.3327736924063478E-3</v>
      </c>
      <c r="C3296" s="9">
        <f t="shared" si="257"/>
        <v>-7.1672263075936524E-3</v>
      </c>
      <c r="D3296" s="6">
        <f t="shared" si="258"/>
        <v>5.1369132944262541E-5</v>
      </c>
      <c r="E3296" s="6">
        <f t="shared" si="260"/>
        <v>3.1550970511888954E-5</v>
      </c>
      <c r="F3296" s="6">
        <f t="shared" si="259"/>
        <v>0.10414071845377512</v>
      </c>
      <c r="G3296" s="17">
        <v>5.0926471975941169E-3</v>
      </c>
      <c r="H3296" s="9">
        <f t="shared" si="256"/>
        <v>3.2270841088167367E-3</v>
      </c>
      <c r="I3296" s="8"/>
      <c r="J3296" s="10"/>
      <c r="AC3296" s="14"/>
      <c r="AD3296" s="15"/>
    </row>
    <row r="3297" spans="1:30" hidden="1" outlineLevel="1" x14ac:dyDescent="0.3">
      <c r="A3297" s="20">
        <v>41299</v>
      </c>
      <c r="B3297" s="21">
        <v>5.0972008319836335E-3</v>
      </c>
      <c r="C3297" s="9">
        <f t="shared" si="257"/>
        <v>-5.4027991680163671E-3</v>
      </c>
      <c r="D3297" s="6">
        <f t="shared" si="258"/>
        <v>2.9190238849918349E-5</v>
      </c>
      <c r="E3297" s="6">
        <f t="shared" si="260"/>
        <v>5.1369132944262541E-5</v>
      </c>
      <c r="F3297" s="6">
        <f t="shared" si="259"/>
        <v>0.25000120116051799</v>
      </c>
      <c r="G3297" s="17">
        <v>1.9422971611576031E-3</v>
      </c>
      <c r="H3297" s="9">
        <f t="shared" si="256"/>
        <v>5.0000120115907517E-3</v>
      </c>
      <c r="I3297" s="8"/>
      <c r="J3297" s="10"/>
      <c r="AC3297" s="14"/>
      <c r="AD3297" s="15"/>
    </row>
    <row r="3298" spans="1:30" hidden="1" outlineLevel="1" x14ac:dyDescent="0.3">
      <c r="A3298" s="20">
        <v>41302</v>
      </c>
      <c r="B3298" s="21">
        <v>-1.0116515151289605E-3</v>
      </c>
      <c r="C3298" s="9">
        <f t="shared" si="257"/>
        <v>-1.1511651515128962E-2</v>
      </c>
      <c r="D3298" s="6">
        <f t="shared" si="258"/>
        <v>1.3251812060577093E-4</v>
      </c>
      <c r="E3298" s="6">
        <f t="shared" si="260"/>
        <v>2.9190238849918349E-5</v>
      </c>
      <c r="F3298" s="6">
        <f t="shared" si="259"/>
        <v>5.1490962742119242E-2</v>
      </c>
      <c r="G3298" s="17">
        <v>2.4433768622324592E-3</v>
      </c>
      <c r="H3298" s="9">
        <f t="shared" si="256"/>
        <v>2.2691620202647329E-3</v>
      </c>
      <c r="I3298" s="8"/>
      <c r="J3298" s="10"/>
      <c r="AC3298" s="14"/>
      <c r="AD3298" s="15"/>
    </row>
    <row r="3299" spans="1:30" hidden="1" outlineLevel="1" x14ac:dyDescent="0.3">
      <c r="A3299" s="20">
        <v>41303</v>
      </c>
      <c r="B3299" s="21">
        <v>5.2083264695526686E-3</v>
      </c>
      <c r="C3299" s="9">
        <f t="shared" si="257"/>
        <v>-5.2916735304473321E-3</v>
      </c>
      <c r="D3299" s="6">
        <f t="shared" si="258"/>
        <v>2.8001808752836933E-5</v>
      </c>
      <c r="E3299" s="6">
        <f t="shared" si="260"/>
        <v>1.3251812060577093E-4</v>
      </c>
      <c r="F3299" s="6">
        <f t="shared" si="259"/>
        <v>7.1176446097662771E-2</v>
      </c>
      <c r="G3299" s="17">
        <v>3.2555839900508597E-3</v>
      </c>
      <c r="H3299" s="9">
        <f t="shared" si="256"/>
        <v>2.6678914164122718E-3</v>
      </c>
      <c r="I3299" s="8"/>
      <c r="J3299" s="10"/>
      <c r="AC3299" s="14"/>
      <c r="AD3299" s="15"/>
    </row>
    <row r="3300" spans="1:30" hidden="1" outlineLevel="1" x14ac:dyDescent="0.3">
      <c r="A3300" s="20">
        <v>41304</v>
      </c>
      <c r="B3300" s="21">
        <v>-3.1581043936856567E-3</v>
      </c>
      <c r="C3300" s="9">
        <f t="shared" si="257"/>
        <v>-1.3658104393685658E-2</v>
      </c>
      <c r="D3300" s="6">
        <f t="shared" si="258"/>
        <v>1.8654381562881547E-4</v>
      </c>
      <c r="E3300" s="6">
        <f t="shared" si="260"/>
        <v>2.8001808752836933E-5</v>
      </c>
      <c r="F3300" s="6">
        <f t="shared" si="259"/>
        <v>0.1126341901124944</v>
      </c>
      <c r="G3300" s="17">
        <v>2.7805691157526493E-3</v>
      </c>
      <c r="H3300" s="9">
        <f t="shared" si="256"/>
        <v>3.3561017581785922E-3</v>
      </c>
      <c r="I3300" s="8"/>
      <c r="J3300" s="10"/>
      <c r="AC3300" s="14"/>
      <c r="AD3300" s="15"/>
    </row>
    <row r="3301" spans="1:30" hidden="1" outlineLevel="1" x14ac:dyDescent="0.3">
      <c r="A3301" s="20">
        <v>41305</v>
      </c>
      <c r="B3301" s="21">
        <v>-3.5893484036560522E-3</v>
      </c>
      <c r="C3301" s="9">
        <f t="shared" si="257"/>
        <v>-1.4089348403656053E-2</v>
      </c>
      <c r="D3301" s="6">
        <f t="shared" si="258"/>
        <v>1.9850973843960537E-4</v>
      </c>
      <c r="E3301" s="6">
        <f t="shared" si="260"/>
        <v>1.8654381562881547E-4</v>
      </c>
      <c r="F3301" s="6">
        <f t="shared" si="259"/>
        <v>8.6954926014712317E-2</v>
      </c>
      <c r="G3301" s="17">
        <v>3.5720270976544797E-3</v>
      </c>
      <c r="H3301" s="9">
        <f t="shared" si="256"/>
        <v>2.9488120661498984E-3</v>
      </c>
      <c r="I3301" s="8"/>
      <c r="J3301" s="10"/>
      <c r="AC3301" s="14"/>
      <c r="AD3301" s="15"/>
    </row>
    <row r="3302" spans="1:30" hidden="1" outlineLevel="1" x14ac:dyDescent="0.3">
      <c r="A3302" s="20">
        <v>41306</v>
      </c>
      <c r="B3302" s="21">
        <v>1.0707528166912268E-2</v>
      </c>
      <c r="C3302" s="9">
        <f t="shared" si="257"/>
        <v>2.0752816691226722E-4</v>
      </c>
      <c r="D3302" s="6">
        <f t="shared" si="258"/>
        <v>4.306794006196584E-8</v>
      </c>
      <c r="E3302" s="6">
        <f t="shared" si="260"/>
        <v>1.9850973843960537E-4</v>
      </c>
      <c r="F3302" s="6">
        <f t="shared" si="259"/>
        <v>0.13198925866355712</v>
      </c>
      <c r="G3302" s="17">
        <v>4.8586193566501857E-3</v>
      </c>
      <c r="H3302" s="9">
        <f t="shared" si="256"/>
        <v>3.6330325991319858E-3</v>
      </c>
      <c r="I3302" s="8"/>
      <c r="J3302" s="10"/>
      <c r="AC3302" s="14"/>
      <c r="AD3302" s="15"/>
    </row>
    <row r="3303" spans="1:30" hidden="1" outlineLevel="1" x14ac:dyDescent="0.3">
      <c r="A3303" s="20">
        <v>41309</v>
      </c>
      <c r="B3303" s="21">
        <v>-9.3016493520628185E-3</v>
      </c>
      <c r="C3303" s="9">
        <f t="shared" si="257"/>
        <v>-1.9801649352062821E-2</v>
      </c>
      <c r="D3303" s="6">
        <f t="shared" si="258"/>
        <v>3.9210531706204991E-4</v>
      </c>
      <c r="E3303" s="6">
        <f t="shared" si="260"/>
        <v>4.306794006196584E-8</v>
      </c>
      <c r="F3303" s="6">
        <f t="shared" si="259"/>
        <v>0.22914057264707169</v>
      </c>
      <c r="G3303" s="17">
        <v>4.5756173881526304E-3</v>
      </c>
      <c r="H3303" s="9">
        <f t="shared" si="256"/>
        <v>4.7868629878770469E-3</v>
      </c>
      <c r="I3303" s="8"/>
      <c r="J3303" s="10"/>
      <c r="AC3303" s="14"/>
      <c r="AD3303" s="15"/>
    </row>
    <row r="3304" spans="1:30" hidden="1" outlineLevel="1" x14ac:dyDescent="0.3">
      <c r="A3304" s="20">
        <v>41310</v>
      </c>
      <c r="B3304" s="21">
        <v>7.1229256703549664E-3</v>
      </c>
      <c r="C3304" s="9">
        <f t="shared" si="257"/>
        <v>-3.3770743296450342E-3</v>
      </c>
      <c r="D3304" s="6">
        <f t="shared" si="258"/>
        <v>1.1404631027947458E-5</v>
      </c>
      <c r="E3304" s="6">
        <f t="shared" si="260"/>
        <v>3.9210531706204991E-4</v>
      </c>
      <c r="F3304" s="6">
        <f t="shared" si="259"/>
        <v>0.20523315080623539</v>
      </c>
      <c r="G3304" s="17">
        <v>5.2365389714602219E-3</v>
      </c>
      <c r="H3304" s="9">
        <f t="shared" si="256"/>
        <v>4.5302665573477615E-3</v>
      </c>
      <c r="I3304" s="8"/>
      <c r="J3304" s="10"/>
      <c r="AC3304" s="14"/>
      <c r="AD3304" s="15"/>
    </row>
    <row r="3305" spans="1:30" hidden="1" outlineLevel="1" x14ac:dyDescent="0.3">
      <c r="A3305" s="20">
        <v>41311</v>
      </c>
      <c r="B3305" s="21">
        <v>5.1632506354752574E-4</v>
      </c>
      <c r="C3305" s="9">
        <f t="shared" si="257"/>
        <v>-9.9836749364524743E-3</v>
      </c>
      <c r="D3305" s="6">
        <f t="shared" si="258"/>
        <v>9.9673765236749312E-5</v>
      </c>
      <c r="E3305" s="6">
        <f t="shared" si="260"/>
        <v>1.1404631027947458E-5</v>
      </c>
      <c r="F3305" s="6">
        <f t="shared" si="259"/>
        <v>0.26331314782138054</v>
      </c>
      <c r="G3305" s="17">
        <v>4.6496316949576864E-3</v>
      </c>
      <c r="H3305" s="9">
        <f t="shared" si="256"/>
        <v>5.1314047571925222E-3</v>
      </c>
      <c r="I3305" s="8"/>
      <c r="J3305" s="10"/>
      <c r="AC3305" s="14"/>
      <c r="AD3305" s="15"/>
    </row>
    <row r="3306" spans="1:30" hidden="1" outlineLevel="1" x14ac:dyDescent="0.3">
      <c r="A3306" s="20">
        <v>41312</v>
      </c>
      <c r="B3306" s="21">
        <v>-3.0410951372030698E-3</v>
      </c>
      <c r="C3306" s="9">
        <f t="shared" si="257"/>
        <v>-1.3541095137203071E-2</v>
      </c>
      <c r="D3306" s="6">
        <f t="shared" si="258"/>
        <v>1.8336125751478466E-4</v>
      </c>
      <c r="E3306" s="6">
        <f t="shared" si="260"/>
        <v>9.9673765236749312E-5</v>
      </c>
      <c r="F3306" s="6">
        <f t="shared" si="259"/>
        <v>0.21134381809379402</v>
      </c>
      <c r="G3306" s="17">
        <v>7.4935723452825729E-3</v>
      </c>
      <c r="H3306" s="9">
        <f t="shared" si="256"/>
        <v>4.5972145707351315E-3</v>
      </c>
      <c r="I3306" s="8"/>
      <c r="J3306" s="10"/>
      <c r="AC3306" s="14"/>
      <c r="AD3306" s="15"/>
    </row>
    <row r="3307" spans="1:30" hidden="1" outlineLevel="1" x14ac:dyDescent="0.3">
      <c r="A3307" s="20">
        <v>41313</v>
      </c>
      <c r="B3307" s="21">
        <v>3.5021611250295251E-3</v>
      </c>
      <c r="C3307" s="9">
        <f t="shared" si="257"/>
        <v>-6.9978388749704756E-3</v>
      </c>
      <c r="D3307" s="6">
        <f t="shared" si="258"/>
        <v>4.8969748920048052E-5</v>
      </c>
      <c r="E3307" s="6">
        <f t="shared" si="260"/>
        <v>1.8336125751478466E-4</v>
      </c>
      <c r="F3307" s="6">
        <f t="shared" si="259"/>
        <v>0.52067127800087065</v>
      </c>
      <c r="G3307" s="17">
        <v>3.456509945903121E-3</v>
      </c>
      <c r="H3307" s="9">
        <f t="shared" si="256"/>
        <v>7.215755525243844E-3</v>
      </c>
      <c r="I3307" s="8"/>
      <c r="J3307" s="10"/>
      <c r="AC3307" s="14"/>
      <c r="AD3307" s="15"/>
    </row>
    <row r="3308" spans="1:30" hidden="1" outlineLevel="1" x14ac:dyDescent="0.3">
      <c r="A3308" s="20">
        <v>41316</v>
      </c>
      <c r="B3308" s="21">
        <v>-1.5540933637164178E-3</v>
      </c>
      <c r="C3308" s="9">
        <f t="shared" si="257"/>
        <v>-1.2054093363716418E-2</v>
      </c>
      <c r="D3308" s="6">
        <f t="shared" si="258"/>
        <v>1.4530116682119219E-4</v>
      </c>
      <c r="E3308" s="6">
        <f t="shared" si="260"/>
        <v>4.8969748920048052E-5</v>
      </c>
      <c r="F3308" s="6">
        <f t="shared" si="259"/>
        <v>0.1247142749964372</v>
      </c>
      <c r="G3308" s="17">
        <v>2.7307454082165982E-3</v>
      </c>
      <c r="H3308" s="9">
        <f t="shared" si="256"/>
        <v>3.5314908324450907E-3</v>
      </c>
      <c r="I3308" s="8"/>
      <c r="J3308" s="10"/>
      <c r="AC3308" s="14"/>
      <c r="AD3308" s="15"/>
    </row>
    <row r="3309" spans="1:30" hidden="1" outlineLevel="1" x14ac:dyDescent="0.3">
      <c r="A3309" s="20">
        <v>41317</v>
      </c>
      <c r="B3309" s="21">
        <v>3.3912188231068306E-3</v>
      </c>
      <c r="C3309" s="9">
        <f t="shared" si="257"/>
        <v>-7.10878117689317E-3</v>
      </c>
      <c r="D3309" s="6">
        <f t="shared" si="258"/>
        <v>5.0534769820950646E-5</v>
      </c>
      <c r="E3309" s="6">
        <f t="shared" si="260"/>
        <v>1.4530116682119219E-4</v>
      </c>
      <c r="F3309" s="6">
        <f t="shared" si="259"/>
        <v>8.4494656460283743E-2</v>
      </c>
      <c r="G3309" s="17">
        <v>2.8536024949659127E-3</v>
      </c>
      <c r="H3309" s="9">
        <f t="shared" si="256"/>
        <v>2.9067964576193457E-3</v>
      </c>
      <c r="I3309" s="8"/>
      <c r="J3309" s="10"/>
      <c r="AC3309" s="14"/>
      <c r="AD3309" s="15"/>
    </row>
    <row r="3310" spans="1:30" hidden="1" outlineLevel="1" x14ac:dyDescent="0.3">
      <c r="A3310" s="20">
        <v>41318</v>
      </c>
      <c r="B3310" s="21">
        <v>-2.5562857351850289E-3</v>
      </c>
      <c r="C3310" s="9">
        <f t="shared" si="257"/>
        <v>-1.305628573518503E-2</v>
      </c>
      <c r="D3310" s="6">
        <f t="shared" si="258"/>
        <v>1.7046659719879609E-4</v>
      </c>
      <c r="E3310" s="6">
        <f t="shared" si="260"/>
        <v>5.0534769820950646E-5</v>
      </c>
      <c r="F3310" s="6">
        <f t="shared" si="259"/>
        <v>9.0638168229338109E-2</v>
      </c>
      <c r="G3310" s="17">
        <v>3.8670804223868037E-3</v>
      </c>
      <c r="H3310" s="9">
        <f t="shared" si="256"/>
        <v>3.0106173491385134E-3</v>
      </c>
      <c r="I3310" s="8"/>
      <c r="J3310" s="10"/>
      <c r="AC3310" s="14"/>
      <c r="AD3310" s="15"/>
    </row>
    <row r="3311" spans="1:30" hidden="1" outlineLevel="1" x14ac:dyDescent="0.3">
      <c r="A3311" s="20">
        <v>41319</v>
      </c>
      <c r="B3311" s="21">
        <v>-6.8109930477617186E-4</v>
      </c>
      <c r="C3311" s="9">
        <f t="shared" si="257"/>
        <v>-1.1181099304776173E-2</v>
      </c>
      <c r="D3311" s="6">
        <f t="shared" si="258"/>
        <v>1.2501698166326623E-4</v>
      </c>
      <c r="E3311" s="6">
        <f t="shared" si="260"/>
        <v>1.7046659719879609E-4</v>
      </c>
      <c r="F3311" s="6">
        <f t="shared" si="259"/>
        <v>0.15164878082492822</v>
      </c>
      <c r="G3311" s="17">
        <v>3.7945595127085079E-3</v>
      </c>
      <c r="H3311" s="9">
        <f t="shared" si="256"/>
        <v>3.8942108420696514E-3</v>
      </c>
      <c r="I3311" s="8"/>
      <c r="J3311" s="10"/>
      <c r="AC3311" s="14"/>
      <c r="AD3311" s="15"/>
    </row>
    <row r="3312" spans="1:30" hidden="1" outlineLevel="1" x14ac:dyDescent="0.3">
      <c r="A3312" s="20">
        <v>41320</v>
      </c>
      <c r="B3312" s="21">
        <v>5.9882473269200665E-4</v>
      </c>
      <c r="C3312" s="9">
        <f t="shared" si="257"/>
        <v>-9.9011752673079934E-3</v>
      </c>
      <c r="D3312" s="6">
        <f t="shared" si="258"/>
        <v>9.8033271673951512E-5</v>
      </c>
      <c r="E3312" s="6">
        <f t="shared" si="260"/>
        <v>1.2501698166326623E-4</v>
      </c>
      <c r="F3312" s="6">
        <f t="shared" si="259"/>
        <v>0.14667120653844917</v>
      </c>
      <c r="G3312" s="17">
        <v>4.9557986641571234E-3</v>
      </c>
      <c r="H3312" s="9">
        <f t="shared" si="256"/>
        <v>3.8297677023345577E-3</v>
      </c>
      <c r="I3312" s="8"/>
      <c r="J3312" s="10"/>
      <c r="AC3312" s="14"/>
      <c r="AD3312" s="15"/>
    </row>
    <row r="3313" spans="1:30" hidden="1" outlineLevel="1" x14ac:dyDescent="0.3">
      <c r="A3313" s="20">
        <v>41324</v>
      </c>
      <c r="B3313" s="21">
        <v>3.8483346533899872E-3</v>
      </c>
      <c r="C3313" s="9">
        <f t="shared" si="257"/>
        <v>-6.6516653466100134E-3</v>
      </c>
      <c r="D3313" s="6">
        <f t="shared" si="258"/>
        <v>4.4244651883292509E-5</v>
      </c>
      <c r="E3313" s="6">
        <f t="shared" si="260"/>
        <v>9.8033271673951512E-5</v>
      </c>
      <c r="F3313" s="6">
        <f t="shared" si="259"/>
        <v>0.23768512134867695</v>
      </c>
      <c r="G3313" s="17">
        <v>2.3728924656589794E-3</v>
      </c>
      <c r="H3313" s="9">
        <f t="shared" si="256"/>
        <v>4.8752961074039073E-3</v>
      </c>
      <c r="I3313" s="8"/>
      <c r="J3313" s="10"/>
      <c r="AC3313" s="14"/>
      <c r="AD3313" s="15"/>
    </row>
    <row r="3314" spans="1:30" hidden="1" outlineLevel="1" x14ac:dyDescent="0.3">
      <c r="A3314" s="20">
        <v>41325</v>
      </c>
      <c r="B3314" s="21">
        <v>-7.7337631774190892E-3</v>
      </c>
      <c r="C3314" s="9">
        <f t="shared" si="257"/>
        <v>-1.823376317741909E-2</v>
      </c>
      <c r="D3314" s="6">
        <f t="shared" si="258"/>
        <v>3.324701196102043E-4</v>
      </c>
      <c r="E3314" s="6">
        <f t="shared" si="260"/>
        <v>4.4244651883292509E-5</v>
      </c>
      <c r="F3314" s="6">
        <f t="shared" si="259"/>
        <v>6.8134234410464706E-2</v>
      </c>
      <c r="G3314" s="17">
        <v>5.0749991938256267E-3</v>
      </c>
      <c r="H3314" s="9">
        <f t="shared" si="256"/>
        <v>2.6102535204547608E-3</v>
      </c>
      <c r="I3314" s="8"/>
      <c r="J3314" s="10"/>
      <c r="AC3314" s="14"/>
      <c r="AD3314" s="15"/>
    </row>
    <row r="3315" spans="1:30" hidden="1" outlineLevel="1" x14ac:dyDescent="0.3">
      <c r="A3315" s="20">
        <v>41326</v>
      </c>
      <c r="B3315" s="21">
        <v>-3.3745466177308582E-3</v>
      </c>
      <c r="C3315" s="9">
        <f t="shared" si="257"/>
        <v>-1.3874546617730859E-2</v>
      </c>
      <c r="D3315" s="6">
        <f t="shared" si="258"/>
        <v>1.9250304384758684E-4</v>
      </c>
      <c r="E3315" s="6">
        <f t="shared" si="260"/>
        <v>3.324701196102043E-4</v>
      </c>
      <c r="F3315" s="6">
        <f t="shared" si="259"/>
        <v>0.24839894455394873</v>
      </c>
      <c r="G3315" s="17">
        <v>4.5589302184393275E-3</v>
      </c>
      <c r="H3315" s="9">
        <f t="shared" si="256"/>
        <v>4.9839637293418249E-3</v>
      </c>
      <c r="I3315" s="8"/>
      <c r="J3315" s="10"/>
      <c r="AC3315" s="14"/>
      <c r="AD3315" s="15"/>
    </row>
    <row r="3316" spans="1:30" hidden="1" outlineLevel="1" x14ac:dyDescent="0.3">
      <c r="A3316" s="20">
        <v>41327</v>
      </c>
      <c r="B3316" s="21">
        <v>8.6044342812189919E-3</v>
      </c>
      <c r="C3316" s="9">
        <f t="shared" si="257"/>
        <v>-1.8955657187810088E-3</v>
      </c>
      <c r="D3316" s="6">
        <f t="shared" si="258"/>
        <v>3.5931693942177623E-6</v>
      </c>
      <c r="E3316" s="6">
        <f t="shared" si="260"/>
        <v>1.9250304384758684E-4</v>
      </c>
      <c r="F3316" s="6">
        <f t="shared" si="259"/>
        <v>0.20386430460959565</v>
      </c>
      <c r="G3316" s="17">
        <v>3.3282942088158868E-3</v>
      </c>
      <c r="H3316" s="9">
        <f t="shared" si="256"/>
        <v>4.5151334931494069E-3</v>
      </c>
      <c r="I3316" s="8"/>
      <c r="J3316" s="10"/>
      <c r="AC3316" s="14"/>
      <c r="AD3316" s="15"/>
    </row>
    <row r="3317" spans="1:30" hidden="1" outlineLevel="1" x14ac:dyDescent="0.3">
      <c r="A3317" s="20">
        <v>41330</v>
      </c>
      <c r="B3317" s="21">
        <v>-1.5577238770973558E-2</v>
      </c>
      <c r="C3317" s="9">
        <f t="shared" si="257"/>
        <v>-2.6077238770973558E-2</v>
      </c>
      <c r="D3317" s="6">
        <f t="shared" si="258"/>
        <v>6.8002238191836658E-4</v>
      </c>
      <c r="E3317" s="6">
        <f t="shared" si="260"/>
        <v>3.5931693942177623E-6</v>
      </c>
      <c r="F3317" s="6">
        <f t="shared" si="259"/>
        <v>0.1169216103423958</v>
      </c>
      <c r="G3317" s="17">
        <v>1.1860223303174829E-2</v>
      </c>
      <c r="H3317" s="9">
        <f t="shared" si="256"/>
        <v>3.4193802120032779E-3</v>
      </c>
      <c r="I3317" s="8"/>
      <c r="J3317" s="10"/>
      <c r="AC3317" s="14"/>
      <c r="AD3317" s="15"/>
    </row>
    <row r="3318" spans="1:30" hidden="1" outlineLevel="1" x14ac:dyDescent="0.3">
      <c r="A3318" s="20">
        <v>41331</v>
      </c>
      <c r="B3318" s="21">
        <v>8.377357558505754E-3</v>
      </c>
      <c r="C3318" s="9">
        <f t="shared" si="257"/>
        <v>-2.1226424414942466E-3</v>
      </c>
      <c r="D3318" s="6">
        <f t="shared" si="258"/>
        <v>4.5056109344326566E-6</v>
      </c>
      <c r="E3318" s="6">
        <f t="shared" si="260"/>
        <v>6.8002238191836658E-4</v>
      </c>
      <c r="F3318" s="6">
        <f t="shared" si="259"/>
        <v>1.2776475170442509</v>
      </c>
      <c r="G3318" s="17">
        <v>4.5933006094063767E-3</v>
      </c>
      <c r="H3318" s="9">
        <f t="shared" si="256"/>
        <v>1.1303307113602864E-2</v>
      </c>
      <c r="I3318" s="8"/>
      <c r="J3318" s="10"/>
      <c r="AC3318" s="14"/>
      <c r="AD3318" s="15"/>
    </row>
    <row r="3319" spans="1:30" hidden="1" outlineLevel="1" x14ac:dyDescent="0.3">
      <c r="A3319" s="20">
        <v>41332</v>
      </c>
      <c r="B3319" s="21">
        <v>1.252828556995784E-2</v>
      </c>
      <c r="C3319" s="9">
        <f t="shared" si="257"/>
        <v>2.0282855699578391E-3</v>
      </c>
      <c r="D3319" s="6">
        <f t="shared" si="258"/>
        <v>4.1139423532991961E-6</v>
      </c>
      <c r="E3319" s="6">
        <f t="shared" si="260"/>
        <v>4.5056109344326566E-6</v>
      </c>
      <c r="F3319" s="6">
        <f t="shared" si="259"/>
        <v>0.20667854249367043</v>
      </c>
      <c r="G3319" s="17">
        <v>8.1291732721237575E-3</v>
      </c>
      <c r="H3319" s="9">
        <f t="shared" si="256"/>
        <v>4.5461911804682217E-3</v>
      </c>
      <c r="I3319" s="8"/>
      <c r="J3319" s="10"/>
      <c r="AC3319" s="14"/>
      <c r="AD3319" s="15"/>
    </row>
    <row r="3320" spans="1:30" hidden="1" outlineLevel="1" x14ac:dyDescent="0.3">
      <c r="A3320" s="20">
        <v>41333</v>
      </c>
      <c r="B3320" s="21">
        <v>-1.4845353930816806E-3</v>
      </c>
      <c r="C3320" s="9">
        <f t="shared" si="257"/>
        <v>-1.1984535393081681E-2</v>
      </c>
      <c r="D3320" s="6">
        <f t="shared" si="258"/>
        <v>1.4362908858802747E-4</v>
      </c>
      <c r="E3320" s="6">
        <f t="shared" si="260"/>
        <v>4.1139423532991961E-6</v>
      </c>
      <c r="F3320" s="6">
        <f t="shared" si="259"/>
        <v>0.60960953409610852</v>
      </c>
      <c r="G3320" s="17">
        <v>5.5487300809343885E-3</v>
      </c>
      <c r="H3320" s="9">
        <f t="shared" si="256"/>
        <v>7.8077495739560477E-3</v>
      </c>
      <c r="I3320" s="8"/>
      <c r="J3320" s="10"/>
      <c r="AC3320" s="14"/>
      <c r="AD3320" s="15"/>
    </row>
    <row r="3321" spans="1:30" hidden="1" outlineLevel="1" x14ac:dyDescent="0.3">
      <c r="A3321" s="20">
        <v>41334</v>
      </c>
      <c r="B3321" s="21">
        <v>2.4992717629673043E-3</v>
      </c>
      <c r="C3321" s="9">
        <f t="shared" si="257"/>
        <v>-8.0007282370326959E-3</v>
      </c>
      <c r="D3321" s="6">
        <f t="shared" si="258"/>
        <v>6.4011652322852304E-5</v>
      </c>
      <c r="E3321" s="6">
        <f t="shared" si="260"/>
        <v>1.4362908858802747E-4</v>
      </c>
      <c r="F3321" s="6">
        <f t="shared" si="259"/>
        <v>0.29347429039748751</v>
      </c>
      <c r="G3321" s="17">
        <v>9.0730746036886134E-3</v>
      </c>
      <c r="H3321" s="9">
        <f t="shared" si="256"/>
        <v>5.4173267429377704E-3</v>
      </c>
      <c r="I3321" s="8"/>
      <c r="J3321" s="10"/>
      <c r="AC3321" s="14"/>
      <c r="AD3321" s="15"/>
    </row>
    <row r="3322" spans="1:30" hidden="1" outlineLevel="1" x14ac:dyDescent="0.3">
      <c r="A3322" s="20">
        <v>41337</v>
      </c>
      <c r="B3322" s="21">
        <v>2.7047191230033059E-3</v>
      </c>
      <c r="C3322" s="9">
        <f t="shared" si="257"/>
        <v>-7.7952808769966948E-3</v>
      </c>
      <c r="D3322" s="6">
        <f t="shared" si="258"/>
        <v>6.0766403951270356E-5</v>
      </c>
      <c r="E3322" s="6">
        <f t="shared" si="260"/>
        <v>6.4011652322852304E-5</v>
      </c>
      <c r="F3322" s="6">
        <f t="shared" si="259"/>
        <v>0.75504748852428349</v>
      </c>
      <c r="G3322" s="17">
        <v>5.1065283390034537E-3</v>
      </c>
      <c r="H3322" s="9">
        <f t="shared" si="256"/>
        <v>8.6893468599445571E-3</v>
      </c>
      <c r="I3322" s="8"/>
      <c r="J3322" s="10"/>
      <c r="AC3322" s="14"/>
      <c r="AD3322" s="15"/>
    </row>
    <row r="3323" spans="1:30" hidden="1" outlineLevel="1" x14ac:dyDescent="0.3">
      <c r="A3323" s="20">
        <v>41338</v>
      </c>
      <c r="B3323" s="21">
        <v>8.8754749988672367E-3</v>
      </c>
      <c r="C3323" s="9">
        <f t="shared" si="257"/>
        <v>-1.6245250011327639E-3</v>
      </c>
      <c r="D3323" s="6">
        <f t="shared" si="258"/>
        <v>2.6390814793054067E-6</v>
      </c>
      <c r="E3323" s="6">
        <f t="shared" si="260"/>
        <v>6.0766403951270356E-5</v>
      </c>
      <c r="F3323" s="6">
        <f t="shared" si="259"/>
        <v>0.25126946549664536</v>
      </c>
      <c r="G3323" s="17">
        <v>5.7646867439068899E-3</v>
      </c>
      <c r="H3323" s="9">
        <f t="shared" si="256"/>
        <v>5.0126785803265442E-3</v>
      </c>
      <c r="I3323" s="8"/>
      <c r="J3323" s="10"/>
      <c r="AC3323" s="14"/>
      <c r="AD3323" s="15"/>
    </row>
    <row r="3324" spans="1:30" hidden="1" outlineLevel="1" x14ac:dyDescent="0.3">
      <c r="A3324" s="20">
        <v>41339</v>
      </c>
      <c r="B3324" s="21">
        <v>2.9751817811505877E-3</v>
      </c>
      <c r="C3324" s="9">
        <f t="shared" si="257"/>
        <v>-7.5248182188494134E-3</v>
      </c>
      <c r="D3324" s="6">
        <f t="shared" si="258"/>
        <v>5.662288922672806E-5</v>
      </c>
      <c r="E3324" s="6">
        <f t="shared" si="260"/>
        <v>2.6390814793054067E-6</v>
      </c>
      <c r="F3324" s="6">
        <f t="shared" si="259"/>
        <v>0.31535560664014339</v>
      </c>
      <c r="G3324" s="17">
        <v>2.8725532671461311E-3</v>
      </c>
      <c r="H3324" s="9">
        <f t="shared" si="256"/>
        <v>5.6156531823123067E-3</v>
      </c>
      <c r="I3324" s="8"/>
      <c r="J3324" s="10"/>
      <c r="AC3324" s="14"/>
      <c r="AD3324" s="15"/>
    </row>
    <row r="3325" spans="1:30" hidden="1" outlineLevel="1" x14ac:dyDescent="0.3">
      <c r="A3325" s="20">
        <v>41340</v>
      </c>
      <c r="B3325" s="21">
        <v>2.3230858677811108E-3</v>
      </c>
      <c r="C3325" s="9">
        <f t="shared" si="257"/>
        <v>-8.176914132218889E-3</v>
      </c>
      <c r="D3325" s="6">
        <f t="shared" si="258"/>
        <v>6.6861924725680993E-5</v>
      </c>
      <c r="E3325" s="6">
        <f t="shared" si="260"/>
        <v>5.662288922672806E-5</v>
      </c>
      <c r="F3325" s="6">
        <f t="shared" si="259"/>
        <v>9.1610245500745077E-2</v>
      </c>
      <c r="G3325" s="17">
        <v>2.6290336586040105E-3</v>
      </c>
      <c r="H3325" s="9">
        <f t="shared" si="256"/>
        <v>3.0267184457881953E-3</v>
      </c>
      <c r="I3325" s="8"/>
      <c r="J3325" s="10"/>
      <c r="AC3325" s="14"/>
      <c r="AD3325" s="15"/>
    </row>
    <row r="3326" spans="1:30" hidden="1" outlineLevel="1" x14ac:dyDescent="0.3">
      <c r="A3326" s="20">
        <v>41341</v>
      </c>
      <c r="B3326" s="21">
        <v>4.7050674713907488E-3</v>
      </c>
      <c r="C3326" s="9">
        <f t="shared" si="257"/>
        <v>-5.7949325286092519E-3</v>
      </c>
      <c r="D3326" s="6">
        <f t="shared" si="258"/>
        <v>3.3581243011133618E-5</v>
      </c>
      <c r="E3326" s="6">
        <f t="shared" si="260"/>
        <v>6.6861924725680993E-5</v>
      </c>
      <c r="F3326" s="6">
        <f t="shared" si="259"/>
        <v>7.9610337085665603E-2</v>
      </c>
      <c r="G3326" s="17">
        <v>2.9626198421145952E-3</v>
      </c>
      <c r="H3326" s="9">
        <f t="shared" si="256"/>
        <v>2.8215303841296058E-3</v>
      </c>
      <c r="I3326" s="8"/>
      <c r="J3326" s="10"/>
      <c r="AC3326" s="14"/>
      <c r="AD3326" s="15"/>
    </row>
    <row r="3327" spans="1:30" hidden="1" outlineLevel="1" x14ac:dyDescent="0.3">
      <c r="A3327" s="20">
        <v>41344</v>
      </c>
      <c r="B3327" s="21">
        <v>3.4821210589484988E-3</v>
      </c>
      <c r="C3327" s="9">
        <f t="shared" si="257"/>
        <v>-7.0178789410515023E-3</v>
      </c>
      <c r="D3327" s="6">
        <f t="shared" si="258"/>
        <v>4.9250624831254158E-5</v>
      </c>
      <c r="E3327" s="6">
        <f t="shared" si="260"/>
        <v>3.3581243011133618E-5</v>
      </c>
      <c r="F3327" s="6">
        <f t="shared" si="259"/>
        <v>9.6317225345878943E-2</v>
      </c>
      <c r="G3327" s="17">
        <v>3.0275078327069316E-3</v>
      </c>
      <c r="H3327" s="9">
        <f t="shared" si="256"/>
        <v>3.1035016569333253E-3</v>
      </c>
      <c r="I3327" s="8"/>
      <c r="J3327" s="10"/>
      <c r="AC3327" s="14"/>
      <c r="AD3327" s="15"/>
    </row>
    <row r="3328" spans="1:30" hidden="1" outlineLevel="1" x14ac:dyDescent="0.3">
      <c r="A3328" s="20">
        <v>41345</v>
      </c>
      <c r="B3328" s="21">
        <v>1.9168064171411699E-4</v>
      </c>
      <c r="C3328" s="9">
        <f t="shared" si="257"/>
        <v>-1.0308319358285883E-2</v>
      </c>
      <c r="D3328" s="6">
        <f t="shared" si="258"/>
        <v>1.0626144799241148E-4</v>
      </c>
      <c r="E3328" s="6">
        <f t="shared" si="260"/>
        <v>4.9250624831254158E-5</v>
      </c>
      <c r="F3328" s="6">
        <f t="shared" si="259"/>
        <v>9.9798975271860532E-2</v>
      </c>
      <c r="G3328" s="17">
        <v>3.0333502500540822E-3</v>
      </c>
      <c r="H3328" s="9">
        <f t="shared" si="256"/>
        <v>3.1590975811433956E-3</v>
      </c>
      <c r="I3328" s="8"/>
      <c r="J3328" s="10"/>
      <c r="AC3328" s="14"/>
      <c r="AD3328" s="15"/>
    </row>
    <row r="3329" spans="1:30" hidden="1" outlineLevel="1" x14ac:dyDescent="0.3">
      <c r="A3329" s="20">
        <v>41346</v>
      </c>
      <c r="B3329" s="21">
        <v>3.612275939317756E-4</v>
      </c>
      <c r="C3329" s="9">
        <f t="shared" si="257"/>
        <v>-1.0138772406068225E-2</v>
      </c>
      <c r="D3329" s="6">
        <f t="shared" si="258"/>
        <v>1.0279470590205047E-4</v>
      </c>
      <c r="E3329" s="6">
        <f t="shared" si="260"/>
        <v>1.0626144799241148E-4</v>
      </c>
      <c r="F3329" s="6">
        <f t="shared" si="259"/>
        <v>0.1001171522923593</v>
      </c>
      <c r="G3329" s="17">
        <v>2.9190934770121882E-3</v>
      </c>
      <c r="H3329" s="9">
        <f t="shared" si="256"/>
        <v>3.1641294583559521E-3</v>
      </c>
      <c r="I3329" s="8"/>
      <c r="J3329" s="10"/>
      <c r="AC3329" s="14"/>
      <c r="AD3329" s="15"/>
    </row>
    <row r="3330" spans="1:30" hidden="1" outlineLevel="1" x14ac:dyDescent="0.3">
      <c r="A3330" s="20">
        <v>41347</v>
      </c>
      <c r="B3330" s="21">
        <v>5.7845343386466082E-3</v>
      </c>
      <c r="C3330" s="9">
        <f t="shared" si="257"/>
        <v>-4.7154656613533925E-3</v>
      </c>
      <c r="D3330" s="6">
        <f t="shared" si="258"/>
        <v>2.2235616403402987E-5</v>
      </c>
      <c r="E3330" s="6">
        <f t="shared" si="260"/>
        <v>1.0279470590205047E-4</v>
      </c>
      <c r="F3330" s="6">
        <f t="shared" si="259"/>
        <v>9.402537242482642E-2</v>
      </c>
      <c r="G3330" s="17">
        <v>2.2157989708875667E-3</v>
      </c>
      <c r="H3330" s="9">
        <f t="shared" si="256"/>
        <v>3.0663556940581176E-3</v>
      </c>
      <c r="I3330" s="8"/>
      <c r="J3330" s="10"/>
      <c r="AC3330" s="14"/>
      <c r="AD3330" s="15"/>
    </row>
    <row r="3331" spans="1:30" hidden="1" outlineLevel="1" x14ac:dyDescent="0.3">
      <c r="A3331" s="20">
        <v>41348</v>
      </c>
      <c r="B3331" s="21">
        <v>-1.7229950568052644E-3</v>
      </c>
      <c r="C3331" s="9">
        <f t="shared" si="257"/>
        <v>-1.2222995056805266E-2</v>
      </c>
      <c r="D3331" s="6">
        <f t="shared" si="258"/>
        <v>1.4940160815868597E-4</v>
      </c>
      <c r="E3331" s="6">
        <f t="shared" si="260"/>
        <v>2.2235616403402987E-5</v>
      </c>
      <c r="F3331" s="6">
        <f t="shared" si="259"/>
        <v>6.167715938647432E-2</v>
      </c>
      <c r="G3331" s="17">
        <v>3.5501509599176946E-3</v>
      </c>
      <c r="H3331" s="9">
        <f t="shared" si="256"/>
        <v>2.4834886628787804E-3</v>
      </c>
      <c r="I3331" s="8"/>
      <c r="J3331" s="10"/>
      <c r="AC3331" s="14"/>
      <c r="AD3331" s="15"/>
    </row>
    <row r="3332" spans="1:30" hidden="1" outlineLevel="1" x14ac:dyDescent="0.3">
      <c r="A3332" s="20">
        <v>41351</v>
      </c>
      <c r="B3332" s="21">
        <v>-4.2843687193292301E-3</v>
      </c>
      <c r="C3332" s="9">
        <f t="shared" si="257"/>
        <v>-1.4784368719329231E-2</v>
      </c>
      <c r="D3332" s="6">
        <f t="shared" si="258"/>
        <v>2.1857755842908064E-4</v>
      </c>
      <c r="E3332" s="6">
        <f t="shared" si="260"/>
        <v>1.4940160815868597E-4</v>
      </c>
      <c r="F3332" s="6">
        <f t="shared" si="259"/>
        <v>0.13059283736326235</v>
      </c>
      <c r="G3332" s="17">
        <v>5.1309015510540203E-3</v>
      </c>
      <c r="H3332" s="9">
        <f t="shared" si="256"/>
        <v>3.6137630990874642E-3</v>
      </c>
      <c r="I3332" s="8"/>
      <c r="J3332" s="10"/>
      <c r="AC3332" s="14"/>
      <c r="AD3332" s="15"/>
    </row>
    <row r="3333" spans="1:30" hidden="1" outlineLevel="1" x14ac:dyDescent="0.3">
      <c r="A3333" s="20">
        <v>41352</v>
      </c>
      <c r="B3333" s="21">
        <v>2.6018803343315811E-4</v>
      </c>
      <c r="C3333" s="9">
        <f t="shared" si="257"/>
        <v>-1.0239811966566842E-2</v>
      </c>
      <c r="D3333" s="6">
        <f t="shared" si="258"/>
        <v>1.048537491106455E-4</v>
      </c>
      <c r="E3333" s="6">
        <f t="shared" si="260"/>
        <v>2.1857755842908064E-4</v>
      </c>
      <c r="F3333" s="6">
        <f t="shared" si="259"/>
        <v>0.25350720088101697</v>
      </c>
      <c r="G3333" s="17">
        <v>6.0061220723652128E-3</v>
      </c>
      <c r="H3333" s="9">
        <f t="shared" si="256"/>
        <v>5.0349498595419692E-3</v>
      </c>
      <c r="I3333" s="8"/>
      <c r="J3333" s="10"/>
      <c r="AC3333" s="14"/>
      <c r="AD3333" s="15"/>
    </row>
    <row r="3334" spans="1:30" hidden="1" outlineLevel="1" x14ac:dyDescent="0.3">
      <c r="A3334" s="20">
        <v>41353</v>
      </c>
      <c r="B3334" s="21">
        <v>3.8601969561867021E-3</v>
      </c>
      <c r="C3334" s="9">
        <f t="shared" si="257"/>
        <v>-6.6398030438132982E-3</v>
      </c>
      <c r="D3334" s="6">
        <f t="shared" si="258"/>
        <v>4.4086984460632342E-5</v>
      </c>
      <c r="E3334" s="6">
        <f t="shared" si="260"/>
        <v>1.048537491106455E-4</v>
      </c>
      <c r="F3334" s="6">
        <f t="shared" si="259"/>
        <v>0.34081221644376214</v>
      </c>
      <c r="G3334" s="17">
        <v>3.8882700945023943E-3</v>
      </c>
      <c r="H3334" s="9">
        <f t="shared" si="256"/>
        <v>5.8379124389096671E-3</v>
      </c>
      <c r="I3334" s="8"/>
      <c r="J3334" s="10"/>
      <c r="AC3334" s="14"/>
      <c r="AD3334" s="15"/>
    </row>
    <row r="3335" spans="1:30" hidden="1" outlineLevel="1" x14ac:dyDescent="0.3">
      <c r="A3335" s="20">
        <v>41354</v>
      </c>
      <c r="B3335" s="21">
        <v>-6.2378487283107319E-3</v>
      </c>
      <c r="C3335" s="9">
        <f t="shared" si="257"/>
        <v>-1.6737848728310731E-2</v>
      </c>
      <c r="D3335" s="6">
        <f t="shared" si="258"/>
        <v>2.8015558005181314E-4</v>
      </c>
      <c r="E3335" s="6">
        <f t="shared" si="260"/>
        <v>4.4086984460632342E-5</v>
      </c>
      <c r="F3335" s="6">
        <f t="shared" si="259"/>
        <v>0.15311847758374439</v>
      </c>
      <c r="G3335" s="17">
        <v>5.0982207117778924E-3</v>
      </c>
      <c r="H3335" s="9">
        <f t="shared" si="256"/>
        <v>3.913035619359277E-3</v>
      </c>
      <c r="I3335" s="8"/>
      <c r="J3335" s="10"/>
      <c r="AC3335" s="14"/>
      <c r="AD3335" s="15"/>
    </row>
    <row r="3336" spans="1:30" hidden="1" outlineLevel="1" x14ac:dyDescent="0.3">
      <c r="A3336" s="20">
        <v>41355</v>
      </c>
      <c r="B3336" s="21">
        <v>6.2585079867833035E-3</v>
      </c>
      <c r="C3336" s="9">
        <f t="shared" si="257"/>
        <v>-4.2414920132166972E-3</v>
      </c>
      <c r="D3336" s="6">
        <f t="shared" si="258"/>
        <v>1.7990254498181032E-5</v>
      </c>
      <c r="E3336" s="6">
        <f t="shared" si="260"/>
        <v>2.8015558005181314E-4</v>
      </c>
      <c r="F3336" s="6">
        <f t="shared" si="259"/>
        <v>0.25051399884745862</v>
      </c>
      <c r="G3336" s="17">
        <v>2.9766816358061114E-3</v>
      </c>
      <c r="H3336" s="9">
        <f t="shared" si="256"/>
        <v>5.0051373492388659E-3</v>
      </c>
      <c r="I3336" s="8"/>
      <c r="J3336" s="10"/>
      <c r="AC3336" s="14"/>
      <c r="AD3336" s="15"/>
    </row>
    <row r="3337" spans="1:30" hidden="1" outlineLevel="1" x14ac:dyDescent="0.3">
      <c r="A3337" s="20">
        <v>41358</v>
      </c>
      <c r="B3337" s="21">
        <v>-4.4392863755333897E-3</v>
      </c>
      <c r="C3337" s="9">
        <f t="shared" si="257"/>
        <v>-1.493928637553339E-2</v>
      </c>
      <c r="D3337" s="6">
        <f t="shared" si="258"/>
        <v>2.2318227741019759E-4</v>
      </c>
      <c r="E3337" s="6">
        <f t="shared" si="260"/>
        <v>1.7990254498181032E-5</v>
      </c>
      <c r="F3337" s="6">
        <f t="shared" si="259"/>
        <v>9.70650132328921E-2</v>
      </c>
      <c r="G3337" s="17">
        <v>7.245474563525014E-3</v>
      </c>
      <c r="H3337" s="9">
        <f t="shared" si="256"/>
        <v>3.1155258502039763E-3</v>
      </c>
      <c r="I3337" s="8"/>
      <c r="J3337" s="10"/>
      <c r="AC3337" s="14"/>
      <c r="AD3337" s="15"/>
    </row>
    <row r="3338" spans="1:30" hidden="1" outlineLevel="1" x14ac:dyDescent="0.3">
      <c r="A3338" s="20">
        <v>41359</v>
      </c>
      <c r="B3338" s="21">
        <v>7.715337755435374E-3</v>
      </c>
      <c r="C3338" s="9">
        <f t="shared" si="257"/>
        <v>-2.7846622445646266E-3</v>
      </c>
      <c r="D3338" s="6">
        <f t="shared" si="258"/>
        <v>7.7543438163037038E-6</v>
      </c>
      <c r="E3338" s="6">
        <f t="shared" si="260"/>
        <v>2.2318227741019759E-4</v>
      </c>
      <c r="F3338" s="6">
        <f t="shared" si="259"/>
        <v>0.48791869841152252</v>
      </c>
      <c r="G3338" s="17">
        <v>3.0844053709008735E-3</v>
      </c>
      <c r="H3338" s="9">
        <f t="shared" si="256"/>
        <v>6.9851177399634611E-3</v>
      </c>
      <c r="I3338" s="8"/>
      <c r="J3338" s="10"/>
      <c r="AC3338" s="14"/>
      <c r="AD3338" s="15"/>
    </row>
    <row r="3339" spans="1:30" hidden="1" outlineLevel="1" x14ac:dyDescent="0.3">
      <c r="A3339" s="20">
        <v>41360</v>
      </c>
      <c r="B3339" s="21">
        <v>-2.302858235382732E-3</v>
      </c>
      <c r="C3339" s="9">
        <f t="shared" si="257"/>
        <v>-1.2802858235382733E-2</v>
      </c>
      <c r="D3339" s="6">
        <f t="shared" si="258"/>
        <v>1.6391317899530747E-4</v>
      </c>
      <c r="E3339" s="6">
        <f t="shared" si="260"/>
        <v>7.7543438163037038E-6</v>
      </c>
      <c r="F3339" s="6">
        <f t="shared" si="259"/>
        <v>0.10291306275110715</v>
      </c>
      <c r="G3339" s="17">
        <v>6.5659850874881754E-3</v>
      </c>
      <c r="H3339" s="9">
        <f t="shared" si="256"/>
        <v>3.208006589006749E-3</v>
      </c>
      <c r="I3339" s="8"/>
      <c r="J3339" s="10"/>
      <c r="AC3339" s="14"/>
      <c r="AD3339" s="15"/>
    </row>
    <row r="3340" spans="1:30" hidden="1" outlineLevel="1" x14ac:dyDescent="0.3">
      <c r="A3340" s="20">
        <v>41361</v>
      </c>
      <c r="B3340" s="21">
        <v>3.5994144597165331E-3</v>
      </c>
      <c r="C3340" s="9">
        <f t="shared" si="257"/>
        <v>-6.900585540283468E-3</v>
      </c>
      <c r="D3340" s="6">
        <f t="shared" si="258"/>
        <v>4.7618080798769284E-5</v>
      </c>
      <c r="E3340" s="6">
        <f t="shared" si="260"/>
        <v>1.6391317899530747E-4</v>
      </c>
      <c r="F3340" s="6">
        <f t="shared" si="259"/>
        <v>0.40385851989805016</v>
      </c>
      <c r="G3340" s="17">
        <v>2.1621328896658494E-3</v>
      </c>
      <c r="H3340" s="9">
        <f t="shared" si="256"/>
        <v>6.3549863878536372E-3</v>
      </c>
      <c r="I3340" s="8"/>
      <c r="J3340" s="10"/>
      <c r="AC3340" s="14"/>
      <c r="AD3340" s="15"/>
    </row>
    <row r="3341" spans="1:30" hidden="1" outlineLevel="1" x14ac:dyDescent="0.3">
      <c r="A3341" s="20">
        <v>41365</v>
      </c>
      <c r="B3341" s="21">
        <v>-3.9040538570562014E-4</v>
      </c>
      <c r="C3341" s="9">
        <f t="shared" si="257"/>
        <v>-1.0890405385705621E-2</v>
      </c>
      <c r="D3341" s="6">
        <f t="shared" si="258"/>
        <v>1.1860092946500599E-4</v>
      </c>
      <c r="E3341" s="6">
        <f t="shared" si="260"/>
        <v>4.7618080798769284E-5</v>
      </c>
      <c r="F3341" s="6">
        <f t="shared" si="259"/>
        <v>5.9573193332002596E-2</v>
      </c>
      <c r="G3341" s="17">
        <v>3.3861797111843094E-3</v>
      </c>
      <c r="H3341" s="9">
        <f t="shared" si="256"/>
        <v>2.4407620394459309E-3</v>
      </c>
      <c r="I3341" s="8"/>
      <c r="J3341" s="10"/>
      <c r="AC3341" s="14"/>
      <c r="AD3341" s="15"/>
    </row>
    <row r="3342" spans="1:30" hidden="1" outlineLevel="1" x14ac:dyDescent="0.3">
      <c r="A3342" s="20">
        <v>41366</v>
      </c>
      <c r="B3342" s="21">
        <v>6.0995971651803425E-3</v>
      </c>
      <c r="C3342" s="9">
        <f t="shared" si="257"/>
        <v>-4.4004028348196582E-3</v>
      </c>
      <c r="D3342" s="6">
        <f t="shared" si="258"/>
        <v>1.9363545108688884E-5</v>
      </c>
      <c r="E3342" s="6">
        <f t="shared" si="260"/>
        <v>1.1860092946500599E-4</v>
      </c>
      <c r="F3342" s="6">
        <f t="shared" si="259"/>
        <v>0.12040496940381107</v>
      </c>
      <c r="G3342" s="17">
        <v>3.9238676478876786E-3</v>
      </c>
      <c r="H3342" s="9">
        <f t="shared" ref="H3342:H3405" si="261">SQRT(F3342)/100</f>
        <v>3.4699419217590816E-3</v>
      </c>
      <c r="I3342" s="8"/>
      <c r="J3342" s="10"/>
      <c r="AC3342" s="14"/>
      <c r="AD3342" s="15"/>
    </row>
    <row r="3343" spans="1:30" hidden="1" outlineLevel="1" x14ac:dyDescent="0.3">
      <c r="A3343" s="20">
        <v>41367</v>
      </c>
      <c r="B3343" s="21">
        <v>-7.644757386596918E-3</v>
      </c>
      <c r="C3343" s="9">
        <f t="shared" ref="C3343:C3406" si="262">B3343-B$5</f>
        <v>-1.8144757386596919E-2</v>
      </c>
      <c r="D3343" s="6">
        <f t="shared" ref="D3343:D3406" si="263">C3343^2</f>
        <v>3.2923222061846343E-4</v>
      </c>
      <c r="E3343" s="6">
        <f t="shared" si="260"/>
        <v>1.9363545108688884E-5</v>
      </c>
      <c r="F3343" s="6">
        <f t="shared" ref="F3343:F3406" si="264">IF(C3342&gt;0,B$6+B$7*E3343+B$8*(G3342*100)^2,B$6+B$7*E3343+B$8*(G3342*100)^2+E3343*$B$9)</f>
        <v>0.15560891889332468</v>
      </c>
      <c r="G3343" s="17">
        <v>5.7811330194937408E-3</v>
      </c>
      <c r="H3343" s="9">
        <f t="shared" si="261"/>
        <v>3.9447296345037977E-3</v>
      </c>
      <c r="I3343" s="8"/>
      <c r="J3343" s="10"/>
      <c r="AC3343" s="14"/>
      <c r="AD3343" s="15"/>
    </row>
    <row r="3344" spans="1:30" hidden="1" outlineLevel="1" x14ac:dyDescent="0.3">
      <c r="A3344" s="20">
        <v>41368</v>
      </c>
      <c r="B3344" s="21">
        <v>3.824936926121323E-3</v>
      </c>
      <c r="C3344" s="9">
        <f t="shared" si="262"/>
        <v>-6.6750630738786777E-3</v>
      </c>
      <c r="D3344" s="6">
        <f t="shared" si="263"/>
        <v>4.4556467040258659E-5</v>
      </c>
      <c r="E3344" s="6">
        <f t="shared" ref="E3344:E3407" si="265">D3343</f>
        <v>3.2923222061846343E-4</v>
      </c>
      <c r="F3344" s="6">
        <f t="shared" si="264"/>
        <v>0.31706219385550183</v>
      </c>
      <c r="G3344" s="17">
        <v>3.3209863371839797E-3</v>
      </c>
      <c r="H3344" s="9">
        <f t="shared" si="261"/>
        <v>5.6308275933072381E-3</v>
      </c>
      <c r="I3344" s="8"/>
      <c r="J3344" s="10"/>
      <c r="AC3344" s="14"/>
      <c r="AD3344" s="15"/>
    </row>
    <row r="3345" spans="1:30" hidden="1" outlineLevel="1" x14ac:dyDescent="0.3">
      <c r="A3345" s="20">
        <v>41369</v>
      </c>
      <c r="B3345" s="21">
        <v>-2.8014036913098523E-3</v>
      </c>
      <c r="C3345" s="9">
        <f t="shared" si="262"/>
        <v>-1.3301403691309853E-2</v>
      </c>
      <c r="D3345" s="6">
        <f t="shared" si="263"/>
        <v>1.7692734015919138E-4</v>
      </c>
      <c r="E3345" s="6">
        <f t="shared" si="265"/>
        <v>4.4556467040258659E-5</v>
      </c>
      <c r="F3345" s="6">
        <f t="shared" si="264"/>
        <v>0.11648709605450482</v>
      </c>
      <c r="G3345" s="17">
        <v>9.6086473127264989E-3</v>
      </c>
      <c r="H3345" s="9">
        <f t="shared" si="261"/>
        <v>3.4130205984509499E-3</v>
      </c>
      <c r="I3345" s="8"/>
      <c r="J3345" s="10"/>
      <c r="AC3345" s="14"/>
      <c r="AD3345" s="15"/>
    </row>
    <row r="3346" spans="1:30" hidden="1" outlineLevel="1" x14ac:dyDescent="0.3">
      <c r="A3346" s="20">
        <v>41372</v>
      </c>
      <c r="B3346" s="21">
        <v>3.3058677948026296E-3</v>
      </c>
      <c r="C3346" s="9">
        <f t="shared" si="262"/>
        <v>-7.194132205197371E-3</v>
      </c>
      <c r="D3346" s="6">
        <f t="shared" si="263"/>
        <v>5.1755538185857989E-5</v>
      </c>
      <c r="E3346" s="6">
        <f t="shared" si="265"/>
        <v>1.7692734015919138E-4</v>
      </c>
      <c r="F3346" s="6">
        <f t="shared" si="264"/>
        <v>0.84466803780046085</v>
      </c>
      <c r="G3346" s="17">
        <v>5.755008197196934E-3</v>
      </c>
      <c r="H3346" s="9">
        <f t="shared" si="261"/>
        <v>9.1905823417260165E-3</v>
      </c>
      <c r="I3346" s="8"/>
      <c r="J3346" s="10"/>
      <c r="AC3346" s="14"/>
      <c r="AD3346" s="15"/>
    </row>
    <row r="3347" spans="1:30" hidden="1" outlineLevel="1" x14ac:dyDescent="0.3">
      <c r="A3347" s="20">
        <v>41373</v>
      </c>
      <c r="B3347" s="21">
        <v>4.0959946764439715E-3</v>
      </c>
      <c r="C3347" s="9">
        <f t="shared" si="262"/>
        <v>-6.4040053235560291E-3</v>
      </c>
      <c r="D3347" s="6">
        <f t="shared" si="263"/>
        <v>4.1011284184133959E-5</v>
      </c>
      <c r="E3347" s="6">
        <f t="shared" si="265"/>
        <v>5.1755538185857989E-5</v>
      </c>
      <c r="F3347" s="6">
        <f t="shared" si="264"/>
        <v>0.31435782508921944</v>
      </c>
      <c r="G3347" s="17">
        <v>4.9488157231880993E-3</v>
      </c>
      <c r="H3347" s="9">
        <f t="shared" si="261"/>
        <v>5.6067622126252104E-3</v>
      </c>
      <c r="I3347" s="8"/>
      <c r="J3347" s="10"/>
      <c r="AC3347" s="14"/>
      <c r="AD3347" s="15"/>
    </row>
    <row r="3348" spans="1:30" hidden="1" outlineLevel="1" x14ac:dyDescent="0.3">
      <c r="A3348" s="20">
        <v>41374</v>
      </c>
      <c r="B3348" s="21">
        <v>8.7381193320851726E-3</v>
      </c>
      <c r="C3348" s="9">
        <f t="shared" si="262"/>
        <v>-1.761880667914828E-3</v>
      </c>
      <c r="D3348" s="6">
        <f t="shared" si="263"/>
        <v>3.1042234879720004E-6</v>
      </c>
      <c r="E3348" s="6">
        <f t="shared" si="265"/>
        <v>4.1011284184133959E-5</v>
      </c>
      <c r="F3348" s="6">
        <f t="shared" si="264"/>
        <v>0.23706461604472462</v>
      </c>
      <c r="G3348" s="17">
        <v>5.0716597961878059E-3</v>
      </c>
      <c r="H3348" s="9">
        <f t="shared" si="261"/>
        <v>4.8689281782002556E-3</v>
      </c>
      <c r="I3348" s="8"/>
      <c r="J3348" s="10"/>
      <c r="AC3348" s="14"/>
      <c r="AD3348" s="15"/>
    </row>
    <row r="3349" spans="1:30" hidden="1" outlineLevel="1" x14ac:dyDescent="0.3">
      <c r="A3349" s="20">
        <v>41375</v>
      </c>
      <c r="B3349" s="21">
        <v>4.2403143490669154E-3</v>
      </c>
      <c r="C3349" s="9">
        <f t="shared" si="262"/>
        <v>-6.2596856509330853E-3</v>
      </c>
      <c r="D3349" s="6">
        <f t="shared" si="263"/>
        <v>3.9183664448497566E-5</v>
      </c>
      <c r="E3349" s="6">
        <f t="shared" si="265"/>
        <v>3.1042234879720004E-6</v>
      </c>
      <c r="F3349" s="6">
        <f t="shared" si="264"/>
        <v>0.24808961821636991</v>
      </c>
      <c r="G3349" s="17">
        <v>3.9041931842541395E-3</v>
      </c>
      <c r="H3349" s="9">
        <f t="shared" si="261"/>
        <v>4.9808595464675568E-3</v>
      </c>
      <c r="I3349" s="8"/>
      <c r="J3349" s="10"/>
      <c r="AC3349" s="14"/>
      <c r="AD3349" s="15"/>
    </row>
    <row r="3350" spans="1:30" hidden="1" outlineLevel="1" x14ac:dyDescent="0.3">
      <c r="A3350" s="20">
        <v>41376</v>
      </c>
      <c r="B3350" s="21">
        <v>-5.3869887928928314E-6</v>
      </c>
      <c r="C3350" s="9">
        <f t="shared" si="262"/>
        <v>-1.0505386988792893E-2</v>
      </c>
      <c r="D3350" s="6">
        <f t="shared" si="263"/>
        <v>1.1036315578429901E-4</v>
      </c>
      <c r="E3350" s="6">
        <f t="shared" si="265"/>
        <v>3.9183664448497566E-5</v>
      </c>
      <c r="F3350" s="6">
        <f t="shared" si="264"/>
        <v>0.15422977618059006</v>
      </c>
      <c r="G3350" s="17">
        <v>4.647107692070755E-3</v>
      </c>
      <c r="H3350" s="9">
        <f t="shared" si="261"/>
        <v>3.9272099024700736E-3</v>
      </c>
      <c r="I3350" s="8"/>
      <c r="J3350" s="10"/>
      <c r="AC3350" s="14"/>
      <c r="AD3350" s="15"/>
    </row>
    <row r="3351" spans="1:30" hidden="1" outlineLevel="1" x14ac:dyDescent="0.3">
      <c r="A3351" s="20">
        <v>41379</v>
      </c>
      <c r="B3351" s="21">
        <v>-1.8046717792216907E-2</v>
      </c>
      <c r="C3351" s="9">
        <f t="shared" si="262"/>
        <v>-2.8546717792216909E-2</v>
      </c>
      <c r="D3351" s="6">
        <f t="shared" si="263"/>
        <v>8.1491509670847341E-4</v>
      </c>
      <c r="E3351" s="6">
        <f t="shared" si="265"/>
        <v>1.1036315578429901E-4</v>
      </c>
      <c r="F3351" s="6">
        <f t="shared" si="264"/>
        <v>0.21113383131741276</v>
      </c>
      <c r="G3351" s="17">
        <v>6.9243239469178024E-3</v>
      </c>
      <c r="H3351" s="9">
        <f t="shared" si="261"/>
        <v>4.5949301552625664E-3</v>
      </c>
      <c r="I3351" s="8"/>
      <c r="J3351" s="10"/>
      <c r="AC3351" s="14"/>
      <c r="AD3351" s="15"/>
    </row>
    <row r="3352" spans="1:30" hidden="1" outlineLevel="1" x14ac:dyDescent="0.3">
      <c r="A3352" s="20">
        <v>41380</v>
      </c>
      <c r="B3352" s="21">
        <v>1.0735910649863525E-2</v>
      </c>
      <c r="C3352" s="9">
        <f t="shared" si="262"/>
        <v>2.3591064986352474E-4</v>
      </c>
      <c r="D3352" s="6">
        <f t="shared" si="263"/>
        <v>5.5653834719030562E-8</v>
      </c>
      <c r="E3352" s="6">
        <f t="shared" si="265"/>
        <v>8.1491509670847341E-4</v>
      </c>
      <c r="F3352" s="6">
        <f t="shared" si="264"/>
        <v>0.44716909382270575</v>
      </c>
      <c r="G3352" s="17">
        <v>4.4620478536253573E-3</v>
      </c>
      <c r="H3352" s="9">
        <f t="shared" si="261"/>
        <v>6.6870703138422714E-3</v>
      </c>
      <c r="I3352" s="8"/>
      <c r="J3352" s="10"/>
      <c r="AC3352" s="14"/>
      <c r="AD3352" s="15"/>
    </row>
    <row r="3353" spans="1:30" hidden="1" outlineLevel="1" x14ac:dyDescent="0.3">
      <c r="A3353" s="20">
        <v>41381</v>
      </c>
      <c r="B3353" s="21">
        <v>-9.4086609668476238E-3</v>
      </c>
      <c r="C3353" s="9">
        <f t="shared" si="262"/>
        <v>-1.9908660966847624E-2</v>
      </c>
      <c r="D3353" s="6">
        <f t="shared" si="263"/>
        <v>3.963547814928822E-4</v>
      </c>
      <c r="E3353" s="6">
        <f t="shared" si="265"/>
        <v>5.5653834719030562E-8</v>
      </c>
      <c r="F3353" s="6">
        <f t="shared" si="264"/>
        <v>0.19603271497731808</v>
      </c>
      <c r="G3353" s="17">
        <v>7.6231083602486946E-3</v>
      </c>
      <c r="H3353" s="9">
        <f t="shared" si="261"/>
        <v>4.4275581868262115E-3</v>
      </c>
      <c r="I3353" s="8"/>
      <c r="J3353" s="10"/>
      <c r="AC3353" s="14"/>
      <c r="AD3353" s="15"/>
    </row>
    <row r="3354" spans="1:30" hidden="1" outlineLevel="1" x14ac:dyDescent="0.3">
      <c r="A3354" s="20">
        <v>41382</v>
      </c>
      <c r="B3354" s="21">
        <v>-5.5872659419330265E-3</v>
      </c>
      <c r="C3354" s="9">
        <f t="shared" si="262"/>
        <v>-1.6087265941933028E-2</v>
      </c>
      <c r="D3354" s="6">
        <f t="shared" si="263"/>
        <v>2.5880012548647836E-4</v>
      </c>
      <c r="E3354" s="6">
        <f t="shared" si="265"/>
        <v>3.963547814928822E-4</v>
      </c>
      <c r="F3354" s="6">
        <f t="shared" si="264"/>
        <v>0.53821423854237449</v>
      </c>
      <c r="G3354" s="17">
        <v>6.3043790313302732E-3</v>
      </c>
      <c r="H3354" s="9">
        <f t="shared" si="261"/>
        <v>7.3363085986235229E-3</v>
      </c>
      <c r="I3354" s="8"/>
      <c r="J3354" s="10"/>
      <c r="AC3354" s="14"/>
      <c r="AD3354" s="15"/>
    </row>
    <row r="3355" spans="1:30" hidden="1" outlineLevel="1" x14ac:dyDescent="0.3">
      <c r="A3355" s="20">
        <v>41383</v>
      </c>
      <c r="B3355" s="21">
        <v>7.130990289281919E-4</v>
      </c>
      <c r="C3355" s="9">
        <f t="shared" si="262"/>
        <v>-9.7869009710718092E-3</v>
      </c>
      <c r="D3355" s="6">
        <f t="shared" si="263"/>
        <v>9.5783430617566318E-5</v>
      </c>
      <c r="E3355" s="6">
        <f t="shared" si="265"/>
        <v>2.5880012548647836E-4</v>
      </c>
      <c r="F3355" s="6">
        <f t="shared" si="264"/>
        <v>0.37370229211457345</v>
      </c>
      <c r="G3355" s="17">
        <v>6.3007843907291325E-3</v>
      </c>
      <c r="H3355" s="9">
        <f t="shared" si="261"/>
        <v>6.1131194337635305E-3</v>
      </c>
      <c r="I3355" s="8"/>
      <c r="J3355" s="10"/>
      <c r="AC3355" s="14"/>
      <c r="AD3355" s="15"/>
    </row>
    <row r="3356" spans="1:30" hidden="1" outlineLevel="1" x14ac:dyDescent="0.3">
      <c r="A3356" s="20">
        <v>41386</v>
      </c>
      <c r="B3356" s="21">
        <v>1.3505324083426589E-3</v>
      </c>
      <c r="C3356" s="9">
        <f t="shared" si="262"/>
        <v>-9.1494675916573426E-3</v>
      </c>
      <c r="D3356" s="6">
        <f t="shared" si="263"/>
        <v>8.371275721078801E-5</v>
      </c>
      <c r="E3356" s="6">
        <f t="shared" si="265"/>
        <v>9.5783430617566318E-5</v>
      </c>
      <c r="F3356" s="6">
        <f t="shared" si="264"/>
        <v>0.37329355580347134</v>
      </c>
      <c r="G3356" s="17">
        <v>6.6241084514671519E-3</v>
      </c>
      <c r="H3356" s="9">
        <f t="shared" si="261"/>
        <v>6.1097754116127001E-3</v>
      </c>
      <c r="I3356" s="8"/>
      <c r="J3356" s="10"/>
      <c r="AC3356" s="14"/>
      <c r="AD3356" s="15"/>
    </row>
    <row r="3357" spans="1:30" hidden="1" outlineLevel="1" x14ac:dyDescent="0.3">
      <c r="A3357" s="20">
        <v>41387</v>
      </c>
      <c r="B3357" s="21">
        <v>1.0400063942295154E-2</v>
      </c>
      <c r="C3357" s="9">
        <f t="shared" si="262"/>
        <v>-9.9936057704846232E-5</v>
      </c>
      <c r="D3357" s="6">
        <f t="shared" si="263"/>
        <v>9.9872156295863559E-9</v>
      </c>
      <c r="E3357" s="6">
        <f t="shared" si="265"/>
        <v>8.371275721078801E-5</v>
      </c>
      <c r="F3357" s="6">
        <f t="shared" si="264"/>
        <v>0.41072400775758727</v>
      </c>
      <c r="G3357" s="17">
        <v>5.0434573808576712E-3</v>
      </c>
      <c r="H3357" s="9">
        <f t="shared" si="261"/>
        <v>6.4087752945284895E-3</v>
      </c>
      <c r="I3357" s="8"/>
      <c r="J3357" s="10"/>
      <c r="AC3357" s="14"/>
      <c r="AD3357" s="15"/>
    </row>
    <row r="3358" spans="1:30" hidden="1" outlineLevel="1" x14ac:dyDescent="0.3">
      <c r="A3358" s="20">
        <v>41388</v>
      </c>
      <c r="B3358" s="21">
        <v>-2.9364906781252247E-3</v>
      </c>
      <c r="C3358" s="9">
        <f t="shared" si="262"/>
        <v>-1.3436490678125225E-2</v>
      </c>
      <c r="D3358" s="6">
        <f t="shared" si="263"/>
        <v>1.8053928174334606E-4</v>
      </c>
      <c r="E3358" s="6">
        <f t="shared" si="265"/>
        <v>9.9872156295863559E-9</v>
      </c>
      <c r="F3358" s="6">
        <f t="shared" si="264"/>
        <v>0.24553439346836448</v>
      </c>
      <c r="G3358" s="17">
        <v>3.3379684942907877E-3</v>
      </c>
      <c r="H3358" s="9">
        <f t="shared" si="261"/>
        <v>4.9551427171007347E-3</v>
      </c>
      <c r="I3358" s="8"/>
      <c r="J3358" s="10"/>
      <c r="AC3358" s="14"/>
      <c r="AD3358" s="15"/>
    </row>
    <row r="3359" spans="1:30" hidden="1" outlineLevel="1" x14ac:dyDescent="0.3">
      <c r="A3359" s="20">
        <v>41389</v>
      </c>
      <c r="B3359" s="21">
        <v>1.6679662734523503E-3</v>
      </c>
      <c r="C3359" s="9">
        <f t="shared" si="262"/>
        <v>-8.8320337265476497E-3</v>
      </c>
      <c r="D3359" s="6">
        <f t="shared" si="263"/>
        <v>7.8004819746875165E-5</v>
      </c>
      <c r="E3359" s="6">
        <f t="shared" si="265"/>
        <v>1.8053928174334606E-4</v>
      </c>
      <c r="F3359" s="6">
        <f t="shared" si="264"/>
        <v>0.11750239111742627</v>
      </c>
      <c r="G3359" s="17">
        <v>5.1225047707065133E-3</v>
      </c>
      <c r="H3359" s="9">
        <f t="shared" si="261"/>
        <v>3.427862178055388E-3</v>
      </c>
      <c r="I3359" s="8"/>
      <c r="J3359" s="10"/>
      <c r="AC3359" s="14"/>
      <c r="AD3359" s="15"/>
    </row>
    <row r="3360" spans="1:30" hidden="1" outlineLevel="1" x14ac:dyDescent="0.3">
      <c r="A3360" s="20">
        <v>41390</v>
      </c>
      <c r="B3360" s="21">
        <v>7.9895698933165065E-4</v>
      </c>
      <c r="C3360" s="9">
        <f t="shared" si="262"/>
        <v>-9.7010430106683494E-3</v>
      </c>
      <c r="D3360" s="6">
        <f t="shared" si="263"/>
        <v>9.4110235494837232E-5</v>
      </c>
      <c r="E3360" s="6">
        <f t="shared" si="265"/>
        <v>7.8004819746875165E-5</v>
      </c>
      <c r="F3360" s="6">
        <f t="shared" si="264"/>
        <v>0.2527335544480942</v>
      </c>
      <c r="G3360" s="17">
        <v>2.6558865044576901E-3</v>
      </c>
      <c r="H3360" s="9">
        <f t="shared" si="261"/>
        <v>5.027261227031018E-3</v>
      </c>
      <c r="I3360" s="8"/>
      <c r="J3360" s="10"/>
      <c r="AC3360" s="14"/>
      <c r="AD3360" s="15"/>
    </row>
    <row r="3361" spans="1:30" hidden="1" outlineLevel="1" x14ac:dyDescent="0.3">
      <c r="A3361" s="20">
        <v>41393</v>
      </c>
      <c r="B3361" s="21">
        <v>7.1924130555011652E-3</v>
      </c>
      <c r="C3361" s="9">
        <f t="shared" si="262"/>
        <v>-3.3075869444988354E-3</v>
      </c>
      <c r="D3361" s="6">
        <f t="shared" si="263"/>
        <v>1.0940131395419143E-5</v>
      </c>
      <c r="E3361" s="6">
        <f t="shared" si="265"/>
        <v>9.4110235494837232E-5</v>
      </c>
      <c r="F3361" s="6">
        <f t="shared" si="264"/>
        <v>8.0881953347856569E-2</v>
      </c>
      <c r="G3361" s="17">
        <v>4.5875041529700481E-3</v>
      </c>
      <c r="H3361" s="9">
        <f t="shared" si="261"/>
        <v>2.8439752697211797E-3</v>
      </c>
      <c r="I3361" s="8"/>
      <c r="J3361" s="10"/>
      <c r="AC3361" s="14"/>
      <c r="AD3361" s="15"/>
    </row>
    <row r="3362" spans="1:30" hidden="1" outlineLevel="1" x14ac:dyDescent="0.3">
      <c r="A3362" s="20">
        <v>41394</v>
      </c>
      <c r="B3362" s="21">
        <v>1.4194765664930604E-3</v>
      </c>
      <c r="C3362" s="9">
        <f t="shared" si="262"/>
        <v>-9.0805234335069405E-3</v>
      </c>
      <c r="D3362" s="6">
        <f t="shared" si="263"/>
        <v>8.2455905826468679E-5</v>
      </c>
      <c r="E3362" s="6">
        <f t="shared" si="265"/>
        <v>1.0940131395419143E-5</v>
      </c>
      <c r="F3362" s="6">
        <f t="shared" si="264"/>
        <v>0.2062019994647814</v>
      </c>
      <c r="G3362" s="17">
        <v>5.9178653114652308E-3</v>
      </c>
      <c r="H3362" s="9">
        <f t="shared" si="261"/>
        <v>4.5409470318952348E-3</v>
      </c>
      <c r="I3362" s="8"/>
      <c r="J3362" s="10"/>
      <c r="AC3362" s="14"/>
      <c r="AD3362" s="15"/>
    </row>
    <row r="3363" spans="1:30" hidden="1" outlineLevel="1" x14ac:dyDescent="0.3">
      <c r="A3363" s="20">
        <v>41395</v>
      </c>
      <c r="B3363" s="21">
        <v>-9.400616565495316E-3</v>
      </c>
      <c r="C3363" s="9">
        <f t="shared" si="262"/>
        <v>-1.9900616565495317E-2</v>
      </c>
      <c r="D3363" s="6">
        <f t="shared" si="263"/>
        <v>3.9603453968686662E-4</v>
      </c>
      <c r="E3363" s="6">
        <f t="shared" si="265"/>
        <v>8.2455905826468679E-5</v>
      </c>
      <c r="F3363" s="6">
        <f t="shared" si="264"/>
        <v>0.33138571948800477</v>
      </c>
      <c r="G3363" s="17">
        <v>4.6041499942782848E-3</v>
      </c>
      <c r="H3363" s="9">
        <f t="shared" si="261"/>
        <v>5.7566111514328012E-3</v>
      </c>
      <c r="I3363" s="8"/>
      <c r="J3363" s="10"/>
      <c r="AC3363" s="14"/>
      <c r="AD3363" s="15"/>
    </row>
    <row r="3364" spans="1:30" hidden="1" outlineLevel="1" x14ac:dyDescent="0.3">
      <c r="A3364" s="20">
        <v>41396</v>
      </c>
      <c r="B3364" s="21">
        <v>8.846565705357726E-3</v>
      </c>
      <c r="C3364" s="9">
        <f t="shared" si="262"/>
        <v>-1.6534342946422746E-3</v>
      </c>
      <c r="D3364" s="6">
        <f t="shared" si="263"/>
        <v>2.7338449666991963E-6</v>
      </c>
      <c r="E3364" s="6">
        <f t="shared" si="265"/>
        <v>3.9603453968686662E-4</v>
      </c>
      <c r="F3364" s="6">
        <f t="shared" si="264"/>
        <v>0.20757926186136508</v>
      </c>
      <c r="G3364" s="17">
        <v>3.599248145136044E-3</v>
      </c>
      <c r="H3364" s="9">
        <f t="shared" si="261"/>
        <v>4.5560867184609765E-3</v>
      </c>
      <c r="I3364" s="8"/>
      <c r="J3364" s="10"/>
      <c r="AC3364" s="14"/>
      <c r="AD3364" s="15"/>
    </row>
    <row r="3365" spans="1:30" hidden="1" outlineLevel="1" x14ac:dyDescent="0.3">
      <c r="A3365" s="20">
        <v>41397</v>
      </c>
      <c r="B3365" s="21">
        <v>9.5539933613813712E-3</v>
      </c>
      <c r="C3365" s="9">
        <f t="shared" si="262"/>
        <v>-9.4600663861862944E-4</v>
      </c>
      <c r="D3365" s="6">
        <f t="shared" si="263"/>
        <v>8.949285603105182E-7</v>
      </c>
      <c r="E3365" s="6">
        <f t="shared" si="265"/>
        <v>2.7338449666991963E-6</v>
      </c>
      <c r="F3365" s="6">
        <f t="shared" si="264"/>
        <v>0.13373428603140181</v>
      </c>
      <c r="G3365" s="17">
        <v>6.1230125454914902E-3</v>
      </c>
      <c r="H3365" s="9">
        <f t="shared" si="261"/>
        <v>3.6569698663155787E-3</v>
      </c>
      <c r="I3365" s="8"/>
      <c r="J3365" s="10"/>
      <c r="AC3365" s="14"/>
      <c r="AD3365" s="15"/>
    </row>
    <row r="3366" spans="1:30" hidden="1" outlineLevel="1" x14ac:dyDescent="0.3">
      <c r="A3366" s="20">
        <v>41400</v>
      </c>
      <c r="B3366" s="21">
        <v>-3.3866599970330152E-4</v>
      </c>
      <c r="C3366" s="9">
        <f t="shared" si="262"/>
        <v>-1.0838665999703302E-2</v>
      </c>
      <c r="D3366" s="6">
        <f t="shared" si="263"/>
        <v>1.1747668065312437E-4</v>
      </c>
      <c r="E3366" s="6">
        <f t="shared" si="265"/>
        <v>8.949285603105182E-7</v>
      </c>
      <c r="F3366" s="6">
        <f t="shared" si="264"/>
        <v>0.35350943437726462</v>
      </c>
      <c r="G3366" s="17">
        <v>2.1548446104673914E-3</v>
      </c>
      <c r="H3366" s="9">
        <f t="shared" si="261"/>
        <v>5.9456659372795631E-3</v>
      </c>
      <c r="I3366" s="8"/>
      <c r="J3366" s="10"/>
      <c r="AC3366" s="14"/>
      <c r="AD3366" s="15"/>
    </row>
    <row r="3367" spans="1:30" hidden="1" outlineLevel="1" x14ac:dyDescent="0.3">
      <c r="A3367" s="20">
        <v>41401</v>
      </c>
      <c r="B3367" s="21">
        <v>5.8158555681154852E-3</v>
      </c>
      <c r="C3367" s="9">
        <f t="shared" si="262"/>
        <v>-4.6841444318845155E-3</v>
      </c>
      <c r="D3367" s="6">
        <f t="shared" si="263"/>
        <v>2.1941209058754709E-5</v>
      </c>
      <c r="E3367" s="6">
        <f t="shared" si="265"/>
        <v>1.1747668065312437E-4</v>
      </c>
      <c r="F3367" s="6">
        <f t="shared" si="264"/>
        <v>5.9292612716894635E-2</v>
      </c>
      <c r="G3367" s="17">
        <v>2.2510469775191408E-3</v>
      </c>
      <c r="H3367" s="9">
        <f t="shared" si="261"/>
        <v>2.4350074479741256E-3</v>
      </c>
      <c r="I3367" s="8"/>
      <c r="J3367" s="10"/>
      <c r="AC3367" s="14"/>
      <c r="AD3367" s="15"/>
    </row>
    <row r="3368" spans="1:30" hidden="1" outlineLevel="1" x14ac:dyDescent="0.3">
      <c r="A3368" s="20">
        <v>41402</v>
      </c>
      <c r="B3368" s="21">
        <v>3.2438874867572612E-3</v>
      </c>
      <c r="C3368" s="9">
        <f t="shared" si="262"/>
        <v>-7.2561125132427394E-3</v>
      </c>
      <c r="D3368" s="6">
        <f t="shared" si="263"/>
        <v>5.2651168804837866E-5</v>
      </c>
      <c r="E3368" s="6">
        <f t="shared" si="265"/>
        <v>2.1941209058754709E-5</v>
      </c>
      <c r="F3368" s="6">
        <f t="shared" si="264"/>
        <v>6.3087410677097958E-2</v>
      </c>
      <c r="G3368" s="17">
        <v>3.5542512839387584E-3</v>
      </c>
      <c r="H3368" s="9">
        <f t="shared" si="261"/>
        <v>2.5117207384002301E-3</v>
      </c>
      <c r="I3368" s="8"/>
      <c r="J3368" s="10"/>
      <c r="AC3368" s="14"/>
      <c r="AD3368" s="15"/>
    </row>
    <row r="3369" spans="1:30" hidden="1" outlineLevel="1" x14ac:dyDescent="0.3">
      <c r="A3369" s="20">
        <v>41403</v>
      </c>
      <c r="B3369" s="21">
        <v>-1.490671642975094E-3</v>
      </c>
      <c r="C3369" s="9">
        <f t="shared" si="262"/>
        <v>-1.1990671642975095E-2</v>
      </c>
      <c r="D3369" s="6">
        <f t="shared" si="263"/>
        <v>1.4377620644964706E-4</v>
      </c>
      <c r="E3369" s="6">
        <f t="shared" si="265"/>
        <v>5.2651168804837866E-5</v>
      </c>
      <c r="F3369" s="6">
        <f t="shared" si="264"/>
        <v>0.13085204543596732</v>
      </c>
      <c r="G3369" s="17">
        <v>4.1710843198997666E-3</v>
      </c>
      <c r="H3369" s="9">
        <f t="shared" si="261"/>
        <v>3.617347722240251E-3</v>
      </c>
      <c r="I3369" s="8"/>
      <c r="J3369" s="10"/>
      <c r="AC3369" s="14"/>
      <c r="AD3369" s="15"/>
    </row>
    <row r="3370" spans="1:30" hidden="1" outlineLevel="1" x14ac:dyDescent="0.3">
      <c r="A3370" s="20">
        <v>41404</v>
      </c>
      <c r="B3370" s="21">
        <v>2.375418230436271E-3</v>
      </c>
      <c r="C3370" s="9">
        <f t="shared" si="262"/>
        <v>-8.1245817695637292E-3</v>
      </c>
      <c r="D3370" s="6">
        <f t="shared" si="263"/>
        <v>6.6008828930327301E-5</v>
      </c>
      <c r="E3370" s="6">
        <f t="shared" si="265"/>
        <v>1.4377620644964706E-4</v>
      </c>
      <c r="F3370" s="6">
        <f t="shared" si="264"/>
        <v>0.17353593286291774</v>
      </c>
      <c r="G3370" s="17">
        <v>3.7754425791213138E-3</v>
      </c>
      <c r="H3370" s="9">
        <f t="shared" si="261"/>
        <v>4.1657644300046271E-3</v>
      </c>
      <c r="I3370" s="8"/>
      <c r="J3370" s="10"/>
      <c r="AC3370" s="14"/>
      <c r="AD3370" s="15"/>
    </row>
    <row r="3371" spans="1:30" hidden="1" outlineLevel="1" x14ac:dyDescent="0.3">
      <c r="A3371" s="20">
        <v>41407</v>
      </c>
      <c r="B3371" s="21">
        <v>-1.7749356579581166E-3</v>
      </c>
      <c r="C3371" s="9">
        <f t="shared" si="262"/>
        <v>-1.2274935657958118E-2</v>
      </c>
      <c r="D3371" s="6">
        <f t="shared" si="263"/>
        <v>1.5067404540701167E-4</v>
      </c>
      <c r="E3371" s="6">
        <f t="shared" si="265"/>
        <v>6.6008828930327301E-5</v>
      </c>
      <c r="F3371" s="6">
        <f t="shared" si="264"/>
        <v>0.1453739478037174</v>
      </c>
      <c r="G3371" s="17">
        <v>3.0049630517420445E-3</v>
      </c>
      <c r="H3371" s="9">
        <f t="shared" si="261"/>
        <v>3.8127935664512102E-3</v>
      </c>
      <c r="I3371" s="8"/>
      <c r="J3371" s="10"/>
      <c r="AC3371" s="14"/>
      <c r="AD3371" s="15"/>
    </row>
    <row r="3372" spans="1:30" hidden="1" outlineLevel="1" x14ac:dyDescent="0.3">
      <c r="A3372" s="20">
        <v>41408</v>
      </c>
      <c r="B3372" s="21">
        <v>8.1546364834235233E-3</v>
      </c>
      <c r="C3372" s="9">
        <f t="shared" si="262"/>
        <v>-2.3453635165764774E-3</v>
      </c>
      <c r="D3372" s="6">
        <f t="shared" si="263"/>
        <v>5.5007300248879804E-6</v>
      </c>
      <c r="E3372" s="6">
        <f t="shared" si="265"/>
        <v>1.5067404540701167E-4</v>
      </c>
      <c r="F3372" s="6">
        <f t="shared" si="264"/>
        <v>9.8582611885097052E-2</v>
      </c>
      <c r="G3372" s="17">
        <v>3.5796601320912422E-3</v>
      </c>
      <c r="H3372" s="9">
        <f t="shared" si="261"/>
        <v>3.1397868062194457E-3</v>
      </c>
      <c r="I3372" s="8"/>
      <c r="J3372" s="10"/>
      <c r="AC3372" s="14"/>
      <c r="AD3372" s="15"/>
    </row>
    <row r="3373" spans="1:30" hidden="1" outlineLevel="1" x14ac:dyDescent="0.3">
      <c r="A3373" s="20">
        <v>41409</v>
      </c>
      <c r="B3373" s="21">
        <v>3.9644896483010481E-3</v>
      </c>
      <c r="C3373" s="9">
        <f t="shared" si="262"/>
        <v>-6.5355103516989525E-3</v>
      </c>
      <c r="D3373" s="6">
        <f t="shared" si="263"/>
        <v>4.2712895557164166E-5</v>
      </c>
      <c r="E3373" s="6">
        <f t="shared" si="265"/>
        <v>5.5007300248879804E-6</v>
      </c>
      <c r="F3373" s="6">
        <f t="shared" si="264"/>
        <v>0.13247479674803767</v>
      </c>
      <c r="G3373" s="17">
        <v>4.9522778396929859E-3</v>
      </c>
      <c r="H3373" s="9">
        <f t="shared" si="261"/>
        <v>3.6397087348857692E-3</v>
      </c>
      <c r="I3373" s="8"/>
      <c r="J3373" s="10"/>
      <c r="AC3373" s="14"/>
      <c r="AD3373" s="15"/>
    </row>
    <row r="3374" spans="1:30" hidden="1" outlineLevel="1" x14ac:dyDescent="0.3">
      <c r="A3374" s="20">
        <v>41410</v>
      </c>
      <c r="B3374" s="21">
        <v>-2.7841525863630577E-3</v>
      </c>
      <c r="C3374" s="9">
        <f t="shared" si="262"/>
        <v>-1.3284152586363059E-2</v>
      </c>
      <c r="D3374" s="6">
        <f t="shared" si="263"/>
        <v>1.7646870993777636E-4</v>
      </c>
      <c r="E3374" s="6">
        <f t="shared" si="265"/>
        <v>4.2712895557164166E-5</v>
      </c>
      <c r="F3374" s="6">
        <f t="shared" si="264"/>
        <v>0.23737168083241428</v>
      </c>
      <c r="G3374" s="17">
        <v>3.466683472764979E-3</v>
      </c>
      <c r="H3374" s="9">
        <f t="shared" si="261"/>
        <v>4.8720804676484382E-3</v>
      </c>
      <c r="I3374" s="8"/>
      <c r="J3374" s="10"/>
      <c r="AC3374" s="14"/>
      <c r="AD3374" s="15"/>
    </row>
    <row r="3375" spans="1:30" hidden="1" outlineLevel="1" x14ac:dyDescent="0.3">
      <c r="A3375" s="20">
        <v>41411</v>
      </c>
      <c r="B3375" s="21">
        <v>7.9235519207719804E-3</v>
      </c>
      <c r="C3375" s="9">
        <f t="shared" si="262"/>
        <v>-2.5764480792280203E-3</v>
      </c>
      <c r="D3375" s="6">
        <f t="shared" si="263"/>
        <v>6.638084704957755E-6</v>
      </c>
      <c r="E3375" s="6">
        <f t="shared" si="265"/>
        <v>1.7646870993777636E-4</v>
      </c>
      <c r="F3375" s="6">
        <f t="shared" si="264"/>
        <v>0.12534740274432793</v>
      </c>
      <c r="G3375" s="17">
        <v>3.1993048749505708E-3</v>
      </c>
      <c r="H3375" s="9">
        <f t="shared" si="261"/>
        <v>3.540443513803432E-3</v>
      </c>
      <c r="I3375" s="8"/>
      <c r="J3375" s="10"/>
      <c r="AC3375" s="14"/>
      <c r="AD3375" s="15"/>
    </row>
    <row r="3376" spans="1:30" hidden="1" outlineLevel="1" x14ac:dyDescent="0.3">
      <c r="A3376" s="20">
        <v>41414</v>
      </c>
      <c r="B3376" s="21">
        <v>-1.246029235077427E-3</v>
      </c>
      <c r="C3376" s="9">
        <f t="shared" si="262"/>
        <v>-1.1746029235077428E-2</v>
      </c>
      <c r="D3376" s="6">
        <f t="shared" si="263"/>
        <v>1.3796920279129362E-4</v>
      </c>
      <c r="E3376" s="6">
        <f t="shared" si="265"/>
        <v>6.638084704957755E-6</v>
      </c>
      <c r="F3376" s="6">
        <f t="shared" si="264"/>
        <v>0.10937995391767774</v>
      </c>
      <c r="G3376" s="17">
        <v>3.4347079552110305E-3</v>
      </c>
      <c r="H3376" s="9">
        <f t="shared" si="261"/>
        <v>3.3072640341780656E-3</v>
      </c>
      <c r="I3376" s="8"/>
      <c r="J3376" s="10"/>
      <c r="AC3376" s="14"/>
      <c r="AD3376" s="15"/>
    </row>
    <row r="3377" spans="1:30" hidden="1" outlineLevel="1" x14ac:dyDescent="0.3">
      <c r="A3377" s="20">
        <v>41415</v>
      </c>
      <c r="B3377" s="21">
        <v>3.4046214843424815E-3</v>
      </c>
      <c r="C3377" s="9">
        <f t="shared" si="262"/>
        <v>-7.0953785156575196E-3</v>
      </c>
      <c r="D3377" s="6">
        <f t="shared" si="263"/>
        <v>5.0344396280454304E-5</v>
      </c>
      <c r="E3377" s="6">
        <f t="shared" si="265"/>
        <v>1.3796920279129362E-4</v>
      </c>
      <c r="F3377" s="6">
        <f t="shared" si="264"/>
        <v>0.12337013028748249</v>
      </c>
      <c r="G3377" s="17">
        <v>4.5418336971058586E-3</v>
      </c>
      <c r="H3377" s="9">
        <f t="shared" si="261"/>
        <v>3.5124084370625592E-3</v>
      </c>
      <c r="I3377" s="8"/>
      <c r="J3377" s="10"/>
      <c r="AC3377" s="14"/>
      <c r="AD3377" s="15"/>
    </row>
    <row r="3378" spans="1:30" hidden="1" outlineLevel="1" x14ac:dyDescent="0.3">
      <c r="A3378" s="20">
        <v>41416</v>
      </c>
      <c r="B3378" s="21">
        <v>-5.2393546253841914E-3</v>
      </c>
      <c r="C3378" s="9">
        <f t="shared" si="262"/>
        <v>-1.5739354625384193E-2</v>
      </c>
      <c r="D3378" s="6">
        <f t="shared" si="263"/>
        <v>2.4772728402360281E-4</v>
      </c>
      <c r="E3378" s="6">
        <f t="shared" si="265"/>
        <v>5.0344396280454304E-5</v>
      </c>
      <c r="F3378" s="6">
        <f t="shared" si="264"/>
        <v>0.20246815619202749</v>
      </c>
      <c r="G3378" s="17">
        <v>1.2371482844984754E-2</v>
      </c>
      <c r="H3378" s="9">
        <f t="shared" si="261"/>
        <v>4.4996461660004724E-3</v>
      </c>
      <c r="I3378" s="8"/>
      <c r="J3378" s="10"/>
      <c r="AC3378" s="14"/>
      <c r="AD3378" s="15"/>
    </row>
    <row r="3379" spans="1:30" hidden="1" outlineLevel="1" x14ac:dyDescent="0.3">
      <c r="A3379" s="20">
        <v>41417</v>
      </c>
      <c r="B3379" s="21">
        <v>-8.2805432718529735E-4</v>
      </c>
      <c r="C3379" s="9">
        <f t="shared" si="262"/>
        <v>-1.1328054327185299E-2</v>
      </c>
      <c r="D3379" s="6">
        <f t="shared" si="263"/>
        <v>1.2832481483966157E-4</v>
      </c>
      <c r="E3379" s="6">
        <f t="shared" si="265"/>
        <v>2.4772728402360281E-4</v>
      </c>
      <c r="F3379" s="6">
        <f t="shared" si="264"/>
        <v>1.3886053705519943</v>
      </c>
      <c r="G3379" s="17">
        <v>7.7598932153285678E-3</v>
      </c>
      <c r="H3379" s="9">
        <f t="shared" si="261"/>
        <v>1.1783910091951628E-2</v>
      </c>
      <c r="I3379" s="8"/>
      <c r="J3379" s="10"/>
      <c r="AC3379" s="14"/>
      <c r="AD3379" s="15"/>
    </row>
    <row r="3380" spans="1:30" hidden="1" outlineLevel="1" x14ac:dyDescent="0.3">
      <c r="A3380" s="20">
        <v>41418</v>
      </c>
      <c r="B3380" s="21">
        <v>5.621100812625839E-4</v>
      </c>
      <c r="C3380" s="9">
        <f t="shared" si="262"/>
        <v>-9.9378899187374161E-3</v>
      </c>
      <c r="D3380" s="6">
        <f t="shared" si="263"/>
        <v>9.8761656036942772E-5</v>
      </c>
      <c r="E3380" s="6">
        <f t="shared" si="265"/>
        <v>1.2832481483966157E-4</v>
      </c>
      <c r="F3380" s="6">
        <f t="shared" si="264"/>
        <v>0.55705647023227189</v>
      </c>
      <c r="G3380" s="17">
        <v>5.9181068988906444E-3</v>
      </c>
      <c r="H3380" s="9">
        <f t="shared" si="261"/>
        <v>7.4636215755641833E-3</v>
      </c>
      <c r="I3380" s="8"/>
      <c r="J3380" s="10"/>
      <c r="AC3380" s="14"/>
      <c r="AD3380" s="15"/>
    </row>
    <row r="3381" spans="1:30" hidden="1" outlineLevel="1" x14ac:dyDescent="0.3">
      <c r="A3381" s="20">
        <v>41422</v>
      </c>
      <c r="B3381" s="21">
        <v>6.9216443203583521E-3</v>
      </c>
      <c r="C3381" s="9">
        <f t="shared" si="262"/>
        <v>-3.5783556796416486E-3</v>
      </c>
      <c r="D3381" s="6">
        <f t="shared" si="263"/>
        <v>1.2804629370023645E-5</v>
      </c>
      <c r="E3381" s="6">
        <f t="shared" si="265"/>
        <v>9.8761656036942772E-5</v>
      </c>
      <c r="F3381" s="6">
        <f t="shared" si="264"/>
        <v>0.33141161994311735</v>
      </c>
      <c r="G3381" s="17">
        <v>9.6215352888298564E-3</v>
      </c>
      <c r="H3381" s="9">
        <f t="shared" si="261"/>
        <v>5.7568361097317796E-3</v>
      </c>
      <c r="I3381" s="8"/>
      <c r="J3381" s="10"/>
      <c r="AC3381" s="14"/>
      <c r="AD3381" s="15"/>
    </row>
    <row r="3382" spans="1:30" hidden="1" outlineLevel="1" x14ac:dyDescent="0.3">
      <c r="A3382" s="20">
        <v>41423</v>
      </c>
      <c r="B3382" s="21">
        <v>-6.9412356209409276E-3</v>
      </c>
      <c r="C3382" s="9">
        <f t="shared" si="262"/>
        <v>-1.744123562094093E-2</v>
      </c>
      <c r="D3382" s="6">
        <f t="shared" si="263"/>
        <v>3.0419669998517877E-4</v>
      </c>
      <c r="E3382" s="6">
        <f t="shared" si="265"/>
        <v>1.2804629370023645E-5</v>
      </c>
      <c r="F3382" s="6">
        <f t="shared" si="264"/>
        <v>0.84688501899321356</v>
      </c>
      <c r="G3382" s="17">
        <v>7.2076521283444142E-3</v>
      </c>
      <c r="H3382" s="9">
        <f t="shared" si="261"/>
        <v>9.202635595269508E-3</v>
      </c>
      <c r="I3382" s="8"/>
      <c r="J3382" s="10"/>
      <c r="AC3382" s="14"/>
      <c r="AD3382" s="15"/>
    </row>
    <row r="3383" spans="1:30" hidden="1" outlineLevel="1" x14ac:dyDescent="0.3">
      <c r="A3383" s="20">
        <v>41424</v>
      </c>
      <c r="B3383" s="21">
        <v>1.4190249258423623E-3</v>
      </c>
      <c r="C3383" s="9">
        <f t="shared" si="262"/>
        <v>-9.0809750741576382E-3</v>
      </c>
      <c r="D3383" s="6">
        <f t="shared" si="263"/>
        <v>8.2464108297472324E-5</v>
      </c>
      <c r="E3383" s="6">
        <f t="shared" si="265"/>
        <v>3.0419669998517877E-4</v>
      </c>
      <c r="F3383" s="6">
        <f t="shared" si="264"/>
        <v>0.4830237663949008</v>
      </c>
      <c r="G3383" s="17">
        <v>5.3992927328068248E-3</v>
      </c>
      <c r="H3383" s="9">
        <f t="shared" si="261"/>
        <v>6.9499911251375045E-3</v>
      </c>
      <c r="I3383" s="8"/>
      <c r="J3383" s="10"/>
      <c r="AC3383" s="14"/>
      <c r="AD3383" s="15"/>
    </row>
    <row r="3384" spans="1:30" hidden="1" outlineLevel="1" x14ac:dyDescent="0.3">
      <c r="A3384" s="20">
        <v>41425</v>
      </c>
      <c r="B3384" s="21">
        <v>-1.3729471275680315E-2</v>
      </c>
      <c r="C3384" s="9">
        <f t="shared" si="262"/>
        <v>-2.4229471275680314E-2</v>
      </c>
      <c r="D3384" s="6">
        <f t="shared" si="263"/>
        <v>5.8706727829901744E-4</v>
      </c>
      <c r="E3384" s="6">
        <f t="shared" si="265"/>
        <v>8.2464108297472324E-5</v>
      </c>
      <c r="F3384" s="6">
        <f t="shared" si="264"/>
        <v>0.27881916617895697</v>
      </c>
      <c r="G3384" s="17">
        <v>9.8824582377637082E-3</v>
      </c>
      <c r="H3384" s="9">
        <f t="shared" si="261"/>
        <v>5.2803330025572911E-3</v>
      </c>
      <c r="I3384" s="8"/>
      <c r="J3384" s="10"/>
      <c r="AC3384" s="14"/>
      <c r="AD3384" s="15"/>
    </row>
    <row r="3385" spans="1:30" hidden="1" outlineLevel="1" x14ac:dyDescent="0.3">
      <c r="A3385" s="20">
        <v>41428</v>
      </c>
      <c r="B3385" s="21">
        <v>9.1183892853042448E-3</v>
      </c>
      <c r="C3385" s="9">
        <f t="shared" si="262"/>
        <v>-1.3816107146957558E-3</v>
      </c>
      <c r="D3385" s="6">
        <f t="shared" si="263"/>
        <v>1.9088481669621171E-6</v>
      </c>
      <c r="E3385" s="6">
        <f t="shared" si="265"/>
        <v>5.8706727829901744E-4</v>
      </c>
      <c r="F3385" s="6">
        <f t="shared" si="264"/>
        <v>0.8924777103058108</v>
      </c>
      <c r="G3385" s="17">
        <v>3.3215563872380505E-3</v>
      </c>
      <c r="H3385" s="9">
        <f t="shared" si="261"/>
        <v>9.4471038435375038E-3</v>
      </c>
      <c r="I3385" s="8"/>
      <c r="J3385" s="10"/>
      <c r="AC3385" s="14"/>
      <c r="AD3385" s="15"/>
    </row>
    <row r="3386" spans="1:30" hidden="1" outlineLevel="1" x14ac:dyDescent="0.3">
      <c r="A3386" s="20">
        <v>41429</v>
      </c>
      <c r="B3386" s="21">
        <v>-5.0270422901282572E-3</v>
      </c>
      <c r="C3386" s="9">
        <f t="shared" si="262"/>
        <v>-1.5527042290128258E-2</v>
      </c>
      <c r="D3386" s="6">
        <f t="shared" si="263"/>
        <v>2.4108904227943136E-4</v>
      </c>
      <c r="E3386" s="6">
        <f t="shared" si="265"/>
        <v>1.9088481669621171E-6</v>
      </c>
      <c r="F3386" s="6">
        <f t="shared" si="264"/>
        <v>0.11652025760518468</v>
      </c>
      <c r="G3386" s="17">
        <v>8.4360591223114588E-3</v>
      </c>
      <c r="H3386" s="9">
        <f t="shared" si="261"/>
        <v>3.4135063732939576E-3</v>
      </c>
      <c r="I3386" s="8"/>
      <c r="J3386" s="10"/>
      <c r="AC3386" s="14"/>
      <c r="AD3386" s="15"/>
    </row>
    <row r="3387" spans="1:30" hidden="1" outlineLevel="1" x14ac:dyDescent="0.3">
      <c r="A3387" s="20">
        <v>41430</v>
      </c>
      <c r="B3387" s="21">
        <v>-1.4397306245614203E-2</v>
      </c>
      <c r="C3387" s="9">
        <f t="shared" si="262"/>
        <v>-2.4897306245614204E-2</v>
      </c>
      <c r="D3387" s="6">
        <f t="shared" si="263"/>
        <v>6.1987585828790005E-4</v>
      </c>
      <c r="E3387" s="6">
        <f t="shared" si="265"/>
        <v>2.4108904227943136E-4</v>
      </c>
      <c r="F3387" s="6">
        <f t="shared" si="264"/>
        <v>0.6551479238911071</v>
      </c>
      <c r="G3387" s="17">
        <v>6.4063902691570288E-3</v>
      </c>
      <c r="H3387" s="9">
        <f t="shared" si="261"/>
        <v>8.0941208533793652E-3</v>
      </c>
      <c r="I3387" s="8"/>
      <c r="J3387" s="10"/>
      <c r="AC3387" s="14"/>
      <c r="AD3387" s="15"/>
    </row>
    <row r="3388" spans="1:30" hidden="1" outlineLevel="1" x14ac:dyDescent="0.3">
      <c r="A3388" s="20">
        <v>41431</v>
      </c>
      <c r="B3388" s="21">
        <v>5.3351490404678435E-3</v>
      </c>
      <c r="C3388" s="9">
        <f t="shared" si="262"/>
        <v>-5.1648509595321572E-3</v>
      </c>
      <c r="D3388" s="6">
        <f t="shared" si="263"/>
        <v>2.6675685434180244E-5</v>
      </c>
      <c r="E3388" s="6">
        <f t="shared" si="265"/>
        <v>6.1987585828790005E-4</v>
      </c>
      <c r="F3388" s="6">
        <f t="shared" si="264"/>
        <v>0.3853226993693683</v>
      </c>
      <c r="G3388" s="17">
        <v>9.4168067216067897E-3</v>
      </c>
      <c r="H3388" s="9">
        <f t="shared" si="261"/>
        <v>6.2074366639488822E-3</v>
      </c>
      <c r="I3388" s="8"/>
      <c r="J3388" s="10"/>
      <c r="AC3388" s="14"/>
      <c r="AD3388" s="15"/>
    </row>
    <row r="3389" spans="1:30" hidden="1" outlineLevel="1" x14ac:dyDescent="0.3">
      <c r="A3389" s="20">
        <v>41432</v>
      </c>
      <c r="B3389" s="21">
        <v>1.3701675583138853E-2</v>
      </c>
      <c r="C3389" s="9">
        <f t="shared" si="262"/>
        <v>3.2016755831388525E-3</v>
      </c>
      <c r="D3389" s="6">
        <f t="shared" si="263"/>
        <v>1.0250726539667511E-5</v>
      </c>
      <c r="E3389" s="6">
        <f t="shared" si="265"/>
        <v>2.6675685434180244E-5</v>
      </c>
      <c r="F3389" s="6">
        <f t="shared" si="264"/>
        <v>0.81197363294874136</v>
      </c>
      <c r="G3389" s="17">
        <v>5.6696276843802773E-3</v>
      </c>
      <c r="H3389" s="9">
        <f t="shared" si="261"/>
        <v>9.0109579565590108E-3</v>
      </c>
      <c r="I3389" s="8"/>
      <c r="J3389" s="10"/>
      <c r="AC3389" s="14"/>
      <c r="AD3389" s="15"/>
    </row>
    <row r="3390" spans="1:30" hidden="1" outlineLevel="1" x14ac:dyDescent="0.3">
      <c r="A3390" s="20">
        <v>41435</v>
      </c>
      <c r="B3390" s="21">
        <v>-6.2520841115023835E-4</v>
      </c>
      <c r="C3390" s="9">
        <f t="shared" si="262"/>
        <v>-1.112520841115024E-2</v>
      </c>
      <c r="D3390" s="6">
        <f t="shared" si="263"/>
        <v>1.2377026219152805E-4</v>
      </c>
      <c r="E3390" s="6">
        <f t="shared" si="265"/>
        <v>1.0250726539667511E-5</v>
      </c>
      <c r="F3390" s="6">
        <f t="shared" si="264"/>
        <v>0.30561988155800329</v>
      </c>
      <c r="G3390" s="17">
        <v>3.9689700076635196E-3</v>
      </c>
      <c r="H3390" s="9">
        <f t="shared" si="261"/>
        <v>5.5282898038905605E-3</v>
      </c>
      <c r="I3390" s="8"/>
      <c r="J3390" s="10"/>
      <c r="AC3390" s="14"/>
      <c r="AD3390" s="15"/>
    </row>
    <row r="3391" spans="1:30" hidden="1" outlineLevel="1" x14ac:dyDescent="0.3">
      <c r="A3391" s="20">
        <v>41436</v>
      </c>
      <c r="B3391" s="21">
        <v>-7.6790873259384076E-3</v>
      </c>
      <c r="C3391" s="9">
        <f t="shared" si="262"/>
        <v>-1.8179087325938408E-2</v>
      </c>
      <c r="D3391" s="6">
        <f t="shared" si="263"/>
        <v>3.3047921600409444E-4</v>
      </c>
      <c r="E3391" s="6">
        <f t="shared" si="265"/>
        <v>1.2377026219152805E-4</v>
      </c>
      <c r="F3391" s="6">
        <f t="shared" si="264"/>
        <v>0.15879932994359933</v>
      </c>
      <c r="G3391" s="17">
        <v>6.0528675427718448E-3</v>
      </c>
      <c r="H3391" s="9">
        <f t="shared" si="261"/>
        <v>3.9849633617336979E-3</v>
      </c>
      <c r="I3391" s="8"/>
      <c r="J3391" s="10"/>
      <c r="AC3391" s="14"/>
      <c r="AD3391" s="15"/>
    </row>
    <row r="3392" spans="1:30" hidden="1" outlineLevel="1" x14ac:dyDescent="0.3">
      <c r="A3392" s="20">
        <v>41437</v>
      </c>
      <c r="B3392" s="21">
        <v>-8.4197469243104742E-3</v>
      </c>
      <c r="C3392" s="9">
        <f t="shared" si="262"/>
        <v>-1.8919746924310477E-2</v>
      </c>
      <c r="D3392" s="6">
        <f t="shared" si="263"/>
        <v>3.5795682367995572E-4</v>
      </c>
      <c r="E3392" s="6">
        <f t="shared" si="265"/>
        <v>3.3047921600409444E-4</v>
      </c>
      <c r="F3392" s="6">
        <f t="shared" si="264"/>
        <v>0.34586529905910646</v>
      </c>
      <c r="G3392" s="17">
        <v>1.1023191031315209E-2</v>
      </c>
      <c r="H3392" s="9">
        <f t="shared" si="261"/>
        <v>5.8810313641325393E-3</v>
      </c>
      <c r="I3392" s="8"/>
      <c r="J3392" s="10"/>
      <c r="AC3392" s="14"/>
      <c r="AD3392" s="15"/>
    </row>
    <row r="3393" spans="1:30" hidden="1" outlineLevel="1" x14ac:dyDescent="0.3">
      <c r="A3393" s="20">
        <v>41438</v>
      </c>
      <c r="B3393" s="21">
        <v>1.1988327458580356E-2</v>
      </c>
      <c r="C3393" s="9">
        <f t="shared" si="262"/>
        <v>1.4883274585803553E-3</v>
      </c>
      <c r="D3393" s="6">
        <f t="shared" si="263"/>
        <v>2.2151186239642594E-6</v>
      </c>
      <c r="E3393" s="6">
        <f t="shared" si="265"/>
        <v>3.5795682367995572E-4</v>
      </c>
      <c r="F3393" s="6">
        <f t="shared" si="264"/>
        <v>1.1060780386095386</v>
      </c>
      <c r="G3393" s="17">
        <v>8.6593578874603859E-3</v>
      </c>
      <c r="H3393" s="9">
        <f t="shared" si="261"/>
        <v>1.0517024477529462E-2</v>
      </c>
      <c r="I3393" s="8"/>
      <c r="J3393" s="10"/>
      <c r="AC3393" s="14"/>
      <c r="AD3393" s="15"/>
    </row>
    <row r="3394" spans="1:30" hidden="1" outlineLevel="1" x14ac:dyDescent="0.3">
      <c r="A3394" s="20">
        <v>41439</v>
      </c>
      <c r="B3394" s="21">
        <v>-7.0025731571327667E-3</v>
      </c>
      <c r="C3394" s="9">
        <f t="shared" si="262"/>
        <v>-1.7502573157132766E-2</v>
      </c>
      <c r="D3394" s="6">
        <f t="shared" si="263"/>
        <v>3.0634006712078441E-4</v>
      </c>
      <c r="E3394" s="6">
        <f t="shared" si="265"/>
        <v>2.2151186239642594E-6</v>
      </c>
      <c r="F3394" s="6">
        <f t="shared" si="264"/>
        <v>0.68933597861010742</v>
      </c>
      <c r="G3394" s="17">
        <v>5.8448015346166003E-3</v>
      </c>
      <c r="H3394" s="9">
        <f t="shared" si="261"/>
        <v>8.3026259617672016E-3</v>
      </c>
      <c r="I3394" s="8"/>
      <c r="J3394" s="10"/>
      <c r="AC3394" s="14"/>
      <c r="AD3394" s="15"/>
    </row>
    <row r="3395" spans="1:30" hidden="1" outlineLevel="1" x14ac:dyDescent="0.3">
      <c r="A3395" s="20">
        <v>41442</v>
      </c>
      <c r="B3395" s="21">
        <v>7.2509286717343533E-3</v>
      </c>
      <c r="C3395" s="9">
        <f t="shared" si="262"/>
        <v>-3.2490713282656474E-3</v>
      </c>
      <c r="D3395" s="6">
        <f t="shared" si="263"/>
        <v>1.0556464496157898E-5</v>
      </c>
      <c r="E3395" s="6">
        <f t="shared" si="265"/>
        <v>3.0634006712078441E-4</v>
      </c>
      <c r="F3395" s="6">
        <f t="shared" si="264"/>
        <v>0.32369181371659772</v>
      </c>
      <c r="G3395" s="17">
        <v>7.8909787268253775E-3</v>
      </c>
      <c r="H3395" s="9">
        <f t="shared" si="261"/>
        <v>5.6893920036907089E-3</v>
      </c>
      <c r="I3395" s="8"/>
      <c r="J3395" s="10"/>
      <c r="AC3395" s="14"/>
      <c r="AD3395" s="15"/>
    </row>
    <row r="3396" spans="1:30" hidden="1" outlineLevel="1" x14ac:dyDescent="0.3">
      <c r="A3396" s="20">
        <v>41443</v>
      </c>
      <c r="B3396" s="21">
        <v>9.0747882278755469E-3</v>
      </c>
      <c r="C3396" s="9">
        <f t="shared" si="262"/>
        <v>-1.4252117721244538E-3</v>
      </c>
      <c r="D3396" s="6">
        <f t="shared" si="263"/>
        <v>2.0312285954021261E-6</v>
      </c>
      <c r="E3396" s="6">
        <f t="shared" si="265"/>
        <v>1.0556464496157898E-5</v>
      </c>
      <c r="F3396" s="6">
        <f t="shared" si="264"/>
        <v>0.57543058980782757</v>
      </c>
      <c r="G3396" s="17">
        <v>4.8297689386384152E-3</v>
      </c>
      <c r="H3396" s="9">
        <f t="shared" si="261"/>
        <v>7.5857141378239904E-3</v>
      </c>
      <c r="I3396" s="8"/>
      <c r="J3396" s="10"/>
      <c r="AC3396" s="14"/>
      <c r="AD3396" s="15"/>
    </row>
    <row r="3397" spans="1:30" hidden="1" outlineLevel="1" x14ac:dyDescent="0.3">
      <c r="A3397" s="20">
        <v>41444</v>
      </c>
      <c r="B3397" s="21">
        <v>-1.3541921647306807E-2</v>
      </c>
      <c r="C3397" s="9">
        <f t="shared" si="262"/>
        <v>-2.4041921647306806E-2</v>
      </c>
      <c r="D3397" s="6">
        <f t="shared" si="263"/>
        <v>5.7801399649523957E-4</v>
      </c>
      <c r="E3397" s="6">
        <f t="shared" si="265"/>
        <v>2.0312285954021261E-6</v>
      </c>
      <c r="F3397" s="6">
        <f t="shared" si="264"/>
        <v>0.22663700123444677</v>
      </c>
      <c r="G3397" s="17">
        <v>5.5764112124408686E-3</v>
      </c>
      <c r="H3397" s="9">
        <f t="shared" si="261"/>
        <v>4.7606407261464997E-3</v>
      </c>
      <c r="I3397" s="8"/>
      <c r="J3397" s="10"/>
      <c r="AC3397" s="14"/>
      <c r="AD3397" s="15"/>
    </row>
    <row r="3398" spans="1:30" hidden="1" outlineLevel="1" x14ac:dyDescent="0.3">
      <c r="A3398" s="20">
        <v>41445</v>
      </c>
      <c r="B3398" s="21">
        <v>-2.3694718612684934E-2</v>
      </c>
      <c r="C3398" s="9">
        <f t="shared" si="262"/>
        <v>-3.4194718612684936E-2</v>
      </c>
      <c r="D3398" s="6">
        <f t="shared" si="263"/>
        <v>1.1692787810007016E-3</v>
      </c>
      <c r="E3398" s="6">
        <f t="shared" si="265"/>
        <v>5.7801399649523957E-4</v>
      </c>
      <c r="F3398" s="6">
        <f t="shared" si="264"/>
        <v>0.29624034537342392</v>
      </c>
      <c r="G3398" s="17">
        <v>1.0810114100684897E-2</v>
      </c>
      <c r="H3398" s="9">
        <f t="shared" si="261"/>
        <v>5.442796573209621E-3</v>
      </c>
      <c r="I3398" s="8"/>
      <c r="J3398" s="10"/>
      <c r="AC3398" s="14"/>
      <c r="AD3398" s="15"/>
    </row>
    <row r="3399" spans="1:30" hidden="1" outlineLevel="1" x14ac:dyDescent="0.3">
      <c r="A3399" s="20">
        <v>41446</v>
      </c>
      <c r="B3399" s="21">
        <v>2.7796530718954674E-3</v>
      </c>
      <c r="C3399" s="9">
        <f t="shared" si="262"/>
        <v>-7.7203469281045337E-3</v>
      </c>
      <c r="D3399" s="6">
        <f t="shared" si="263"/>
        <v>5.9603756690293112E-5</v>
      </c>
      <c r="E3399" s="6">
        <f t="shared" si="265"/>
        <v>1.1692787810007016E-3</v>
      </c>
      <c r="F3399" s="6">
        <f t="shared" si="264"/>
        <v>1.0644228796874595</v>
      </c>
      <c r="G3399" s="17">
        <v>7.4242260104343018E-3</v>
      </c>
      <c r="H3399" s="9">
        <f t="shared" si="261"/>
        <v>1.0317087184314472E-2</v>
      </c>
      <c r="I3399" s="8"/>
      <c r="J3399" s="10"/>
      <c r="AC3399" s="14"/>
      <c r="AD3399" s="15"/>
    </row>
    <row r="3400" spans="1:30" hidden="1" outlineLevel="1" x14ac:dyDescent="0.3">
      <c r="A3400" s="20">
        <v>41449</v>
      </c>
      <c r="B3400" s="21">
        <v>-9.494012747945417E-3</v>
      </c>
      <c r="C3400" s="9">
        <f t="shared" si="262"/>
        <v>-1.9994012747945419E-2</v>
      </c>
      <c r="D3400" s="6">
        <f t="shared" si="263"/>
        <v>3.9976054576500392E-4</v>
      </c>
      <c r="E3400" s="6">
        <f t="shared" si="265"/>
        <v>5.9603756690293112E-5</v>
      </c>
      <c r="F3400" s="6">
        <f t="shared" si="264"/>
        <v>0.51140311900285407</v>
      </c>
      <c r="G3400" s="17">
        <v>1.0867372794377848E-2</v>
      </c>
      <c r="H3400" s="9">
        <f t="shared" si="261"/>
        <v>7.1512454789557749E-3</v>
      </c>
      <c r="I3400" s="8"/>
      <c r="J3400" s="10"/>
      <c r="AC3400" s="14"/>
      <c r="AD3400" s="15"/>
    </row>
    <row r="3401" spans="1:30" hidden="1" outlineLevel="1" x14ac:dyDescent="0.3">
      <c r="A3401" s="20">
        <v>41450</v>
      </c>
      <c r="B3401" s="21">
        <v>6.8491394963471194E-3</v>
      </c>
      <c r="C3401" s="9">
        <f t="shared" si="262"/>
        <v>-3.6508605036528812E-3</v>
      </c>
      <c r="D3401" s="6">
        <f t="shared" si="263"/>
        <v>1.332878241713257E-5</v>
      </c>
      <c r="E3401" s="6">
        <f t="shared" si="265"/>
        <v>3.9976054576500392E-4</v>
      </c>
      <c r="F3401" s="6">
        <f t="shared" si="264"/>
        <v>1.075526907797079</v>
      </c>
      <c r="G3401" s="17">
        <v>5.9039120938991132E-3</v>
      </c>
      <c r="H3401" s="9">
        <f t="shared" si="261"/>
        <v>1.0370761340408326E-2</v>
      </c>
      <c r="I3401" s="8"/>
      <c r="J3401" s="10"/>
      <c r="AC3401" s="14"/>
      <c r="AD3401" s="15"/>
    </row>
    <row r="3402" spans="1:30" hidden="1" outlineLevel="1" x14ac:dyDescent="0.3">
      <c r="A3402" s="20">
        <v>41451</v>
      </c>
      <c r="B3402" s="21">
        <v>1.0099702274381646E-2</v>
      </c>
      <c r="C3402" s="9">
        <f t="shared" si="262"/>
        <v>-4.0029772561835444E-4</v>
      </c>
      <c r="D3402" s="6">
        <f t="shared" si="263"/>
        <v>1.6023826913522739E-7</v>
      </c>
      <c r="E3402" s="6">
        <f t="shared" si="265"/>
        <v>1.332878241713257E-5</v>
      </c>
      <c r="F3402" s="6">
        <f t="shared" si="264"/>
        <v>0.32990702237730574</v>
      </c>
      <c r="G3402" s="17">
        <v>5.6870653269419794E-3</v>
      </c>
      <c r="H3402" s="9">
        <f t="shared" si="261"/>
        <v>5.7437533231964764E-3</v>
      </c>
      <c r="I3402" s="8"/>
      <c r="J3402" s="10"/>
      <c r="AC3402" s="14"/>
      <c r="AD3402" s="15"/>
    </row>
    <row r="3403" spans="1:30" hidden="1" outlineLevel="1" x14ac:dyDescent="0.3">
      <c r="A3403" s="20">
        <v>41452</v>
      </c>
      <c r="B3403" s="21">
        <v>7.6400571919173687E-3</v>
      </c>
      <c r="C3403" s="9">
        <f t="shared" si="262"/>
        <v>-2.8599428080826319E-3</v>
      </c>
      <c r="D3403" s="6">
        <f t="shared" si="263"/>
        <v>8.1792728655035695E-6</v>
      </c>
      <c r="E3403" s="6">
        <f t="shared" si="265"/>
        <v>1.6023826913522739E-7</v>
      </c>
      <c r="F3403" s="6">
        <f t="shared" si="264"/>
        <v>0.30739367451495353</v>
      </c>
      <c r="G3403" s="17">
        <v>6.0719611616545021E-3</v>
      </c>
      <c r="H3403" s="9">
        <f t="shared" si="261"/>
        <v>5.5443094657040334E-3</v>
      </c>
      <c r="I3403" s="8"/>
      <c r="J3403" s="10"/>
      <c r="AC3403" s="14"/>
      <c r="AD3403" s="15"/>
    </row>
    <row r="3404" spans="1:30" hidden="1" outlineLevel="1" x14ac:dyDescent="0.3">
      <c r="A3404" s="20">
        <v>41453</v>
      </c>
      <c r="B3404" s="21">
        <v>-7.6762774323353503E-3</v>
      </c>
      <c r="C3404" s="9">
        <f t="shared" si="262"/>
        <v>-1.8176277432335353E-2</v>
      </c>
      <c r="D3404" s="6">
        <f t="shared" si="263"/>
        <v>3.3037706129722345E-4</v>
      </c>
      <c r="E3404" s="6">
        <f t="shared" si="265"/>
        <v>8.1792728655035695E-6</v>
      </c>
      <c r="F3404" s="6">
        <f t="shared" si="264"/>
        <v>0.3479332012799044</v>
      </c>
      <c r="G3404" s="17">
        <v>5.3682107720661783E-3</v>
      </c>
      <c r="H3404" s="9">
        <f t="shared" si="261"/>
        <v>5.8985862821518886E-3</v>
      </c>
      <c r="I3404" s="8"/>
      <c r="J3404" s="10"/>
      <c r="AC3404" s="14"/>
      <c r="AD3404" s="15"/>
    </row>
    <row r="3405" spans="1:30" hidden="1" outlineLevel="1" x14ac:dyDescent="0.3">
      <c r="A3405" s="20">
        <v>41456</v>
      </c>
      <c r="B3405" s="21">
        <v>4.3741956861382911E-3</v>
      </c>
      <c r="C3405" s="9">
        <f t="shared" si="262"/>
        <v>-6.1258043138617095E-3</v>
      </c>
      <c r="D3405" s="6">
        <f t="shared" si="263"/>
        <v>3.7525478491726727E-5</v>
      </c>
      <c r="E3405" s="6">
        <f t="shared" si="265"/>
        <v>3.3037706129722345E-4</v>
      </c>
      <c r="F3405" s="6">
        <f t="shared" si="264"/>
        <v>0.27582586917751817</v>
      </c>
      <c r="G3405" s="17">
        <v>8.5530575423970016E-3</v>
      </c>
      <c r="H3405" s="9">
        <f t="shared" si="261"/>
        <v>5.2519126913679569E-3</v>
      </c>
      <c r="I3405" s="8"/>
      <c r="J3405" s="10"/>
      <c r="AC3405" s="14"/>
      <c r="AD3405" s="15"/>
    </row>
    <row r="3406" spans="1:30" hidden="1" outlineLevel="1" x14ac:dyDescent="0.3">
      <c r="A3406" s="20">
        <v>41457</v>
      </c>
      <c r="B3406" s="21">
        <v>-2.8454413229653331E-3</v>
      </c>
      <c r="C3406" s="9">
        <f t="shared" si="262"/>
        <v>-1.3345441322965335E-2</v>
      </c>
      <c r="D3406" s="6">
        <f t="shared" si="263"/>
        <v>1.7810080410471073E-4</v>
      </c>
      <c r="E3406" s="6">
        <f t="shared" si="265"/>
        <v>3.7525478491726727E-5</v>
      </c>
      <c r="F3406" s="6">
        <f t="shared" si="264"/>
        <v>0.67294814800004465</v>
      </c>
      <c r="G3406" s="17">
        <v>7.6796926234115942E-3</v>
      </c>
      <c r="H3406" s="9">
        <f t="shared" ref="H3406:H3469" si="266">SQRT(F3406)/100</f>
        <v>8.2033416849479381E-3</v>
      </c>
      <c r="I3406" s="8"/>
      <c r="J3406" s="10"/>
      <c r="AC3406" s="14"/>
      <c r="AD3406" s="15"/>
    </row>
    <row r="3407" spans="1:30" hidden="1" outlineLevel="1" x14ac:dyDescent="0.3">
      <c r="A3407" s="20">
        <v>41458</v>
      </c>
      <c r="B3407" s="21">
        <v>3.7405459131695301E-3</v>
      </c>
      <c r="C3407" s="9">
        <f t="shared" ref="C3407:C3470" si="267">B3407-B$5</f>
        <v>-6.7594540868304706E-3</v>
      </c>
      <c r="D3407" s="6">
        <f t="shared" ref="D3407:D3470" si="268">C3407^2</f>
        <v>4.5690219551969153E-5</v>
      </c>
      <c r="E3407" s="6">
        <f t="shared" si="265"/>
        <v>1.7810080410471073E-4</v>
      </c>
      <c r="F3407" s="6">
        <f t="shared" ref="F3407:F3470" si="269">IF(C3406&gt;0,B$6+B$7*E3407+B$8*(G3406*100)^2,B$6+B$7*E3407+B$8*(G3406*100)^2+E3407*$B$9)</f>
        <v>0.54596622130700123</v>
      </c>
      <c r="G3407" s="17">
        <v>7.0639123919051658E-3</v>
      </c>
      <c r="H3407" s="9">
        <f t="shared" si="266"/>
        <v>7.3889527086522973E-3</v>
      </c>
      <c r="I3407" s="8"/>
      <c r="J3407" s="10"/>
      <c r="AC3407" s="14"/>
      <c r="AD3407" s="15"/>
    </row>
    <row r="3408" spans="1:30" hidden="1" outlineLevel="1" x14ac:dyDescent="0.3">
      <c r="A3408" s="20">
        <v>41460</v>
      </c>
      <c r="B3408" s="21">
        <v>9.7908562448490409E-3</v>
      </c>
      <c r="C3408" s="9">
        <f t="shared" si="267"/>
        <v>-7.0914375515095975E-4</v>
      </c>
      <c r="D3408" s="6">
        <f t="shared" si="268"/>
        <v>5.0288486546960431E-7</v>
      </c>
      <c r="E3408" s="6">
        <f t="shared" ref="E3408:E3471" si="270">D3407</f>
        <v>4.5690219551969153E-5</v>
      </c>
      <c r="F3408" s="6">
        <f t="shared" si="269"/>
        <v>0.46464488233542639</v>
      </c>
      <c r="G3408" s="17">
        <v>5.3718513368318501E-3</v>
      </c>
      <c r="H3408" s="9">
        <f t="shared" si="266"/>
        <v>6.8164865021169549E-3</v>
      </c>
      <c r="I3408" s="8"/>
      <c r="J3408" s="10"/>
      <c r="AC3408" s="14"/>
      <c r="AD3408" s="15"/>
    </row>
    <row r="3409" spans="1:30" hidden="1" outlineLevel="1" x14ac:dyDescent="0.3">
      <c r="A3409" s="20">
        <v>41463</v>
      </c>
      <c r="B3409" s="21">
        <v>5.853049257843846E-3</v>
      </c>
      <c r="C3409" s="9">
        <f t="shared" si="267"/>
        <v>-4.6469507421561546E-3</v>
      </c>
      <c r="D3409" s="6">
        <f t="shared" si="268"/>
        <v>2.1594151200025638E-5</v>
      </c>
      <c r="E3409" s="6">
        <f t="shared" si="270"/>
        <v>5.0288486546960431E-7</v>
      </c>
      <c r="F3409" s="6">
        <f t="shared" si="269"/>
        <v>0.27617024813450536</v>
      </c>
      <c r="G3409" s="17">
        <v>4.7366960871411444E-3</v>
      </c>
      <c r="H3409" s="9">
        <f t="shared" si="266"/>
        <v>5.2551902737627432E-3</v>
      </c>
      <c r="I3409" s="8"/>
      <c r="J3409" s="10"/>
      <c r="AC3409" s="14"/>
      <c r="AD3409" s="15"/>
    </row>
    <row r="3410" spans="1:30" hidden="1" outlineLevel="1" x14ac:dyDescent="0.3">
      <c r="A3410" s="20">
        <v>41464</v>
      </c>
      <c r="B3410" s="21">
        <v>4.9565597977202979E-3</v>
      </c>
      <c r="C3410" s="9">
        <f t="shared" si="267"/>
        <v>-5.5434402022797027E-3</v>
      </c>
      <c r="D3410" s="6">
        <f t="shared" si="268"/>
        <v>3.0729729276250828E-5</v>
      </c>
      <c r="E3410" s="6">
        <f t="shared" si="270"/>
        <v>2.1594151200025638E-5</v>
      </c>
      <c r="F3410" s="6">
        <f t="shared" si="269"/>
        <v>0.21866223015157699</v>
      </c>
      <c r="G3410" s="17">
        <v>3.167122493751901E-3</v>
      </c>
      <c r="H3410" s="9">
        <f t="shared" si="266"/>
        <v>4.6761333401815755E-3</v>
      </c>
      <c r="I3410" s="8"/>
      <c r="J3410" s="10"/>
      <c r="AC3410" s="14"/>
      <c r="AD3410" s="15"/>
    </row>
    <row r="3411" spans="1:30" hidden="1" outlineLevel="1" x14ac:dyDescent="0.3">
      <c r="A3411" s="20">
        <v>41465</v>
      </c>
      <c r="B3411" s="21">
        <v>-5.6744820429541134E-4</v>
      </c>
      <c r="C3411" s="9">
        <f t="shared" si="267"/>
        <v>-1.1067448204295413E-2</v>
      </c>
      <c r="D3411" s="6">
        <f t="shared" si="268"/>
        <v>1.2248840975476175E-4</v>
      </c>
      <c r="E3411" s="6">
        <f t="shared" si="270"/>
        <v>3.0729729276250828E-5</v>
      </c>
      <c r="F3411" s="6">
        <f t="shared" si="269"/>
        <v>0.10754520933978307</v>
      </c>
      <c r="G3411" s="17">
        <v>3.9201947339805457E-3</v>
      </c>
      <c r="H3411" s="9">
        <f t="shared" si="266"/>
        <v>3.27940862564858E-3</v>
      </c>
      <c r="I3411" s="8"/>
      <c r="J3411" s="10"/>
      <c r="AC3411" s="14"/>
      <c r="AD3411" s="15"/>
    </row>
    <row r="3412" spans="1:30" hidden="1" outlineLevel="1" x14ac:dyDescent="0.3">
      <c r="A3412" s="20">
        <v>41466</v>
      </c>
      <c r="B3412" s="21">
        <v>1.1007952787239679E-2</v>
      </c>
      <c r="C3412" s="9">
        <f t="shared" si="267"/>
        <v>5.0795278723967871E-4</v>
      </c>
      <c r="D3412" s="6">
        <f t="shared" si="268"/>
        <v>2.580160340645583E-7</v>
      </c>
      <c r="E3412" s="6">
        <f t="shared" si="270"/>
        <v>1.2248840975476175E-4</v>
      </c>
      <c r="F3412" s="6">
        <f t="shared" si="269"/>
        <v>0.15535268796546173</v>
      </c>
      <c r="G3412" s="17">
        <v>5.6159891194926068E-3</v>
      </c>
      <c r="H3412" s="9">
        <f t="shared" si="266"/>
        <v>3.9414805335744301E-3</v>
      </c>
      <c r="I3412" s="8"/>
      <c r="J3412" s="10"/>
      <c r="AC3412" s="14"/>
      <c r="AD3412" s="15"/>
    </row>
    <row r="3413" spans="1:30" hidden="1" outlineLevel="1" x14ac:dyDescent="0.3">
      <c r="A3413" s="20">
        <v>41467</v>
      </c>
      <c r="B3413" s="21">
        <v>2.1858424003719728E-4</v>
      </c>
      <c r="C3413" s="9">
        <f t="shared" si="267"/>
        <v>-1.0281415759962803E-2</v>
      </c>
      <c r="D3413" s="6">
        <f t="shared" si="268"/>
        <v>1.057075100292115E-4</v>
      </c>
      <c r="E3413" s="6">
        <f t="shared" si="270"/>
        <v>2.580160340645583E-7</v>
      </c>
      <c r="F3413" s="6">
        <f t="shared" si="269"/>
        <v>0.30019781275935298</v>
      </c>
      <c r="G3413" s="17">
        <v>3.7901330420159578E-3</v>
      </c>
      <c r="H3413" s="9">
        <f t="shared" si="266"/>
        <v>5.4790310526529502E-3</v>
      </c>
      <c r="I3413" s="8"/>
      <c r="J3413" s="10"/>
      <c r="AC3413" s="14"/>
      <c r="AD3413" s="15"/>
    </row>
    <row r="3414" spans="1:30" hidden="1" outlineLevel="1" x14ac:dyDescent="0.3">
      <c r="A3414" s="20">
        <v>41470</v>
      </c>
      <c r="B3414" s="21">
        <v>1.2898799803321597E-3</v>
      </c>
      <c r="C3414" s="9">
        <f t="shared" si="267"/>
        <v>-9.2101200196678407E-3</v>
      </c>
      <c r="D3414" s="6">
        <f t="shared" si="268"/>
        <v>8.4826310776686345E-5</v>
      </c>
      <c r="E3414" s="6">
        <f t="shared" si="270"/>
        <v>1.057075100292115E-4</v>
      </c>
      <c r="F3414" s="6">
        <f t="shared" si="269"/>
        <v>0.14637014764408196</v>
      </c>
      <c r="G3414" s="17">
        <v>2.3081505146635658E-3</v>
      </c>
      <c r="H3414" s="9">
        <f t="shared" si="266"/>
        <v>3.8258351721432273E-3</v>
      </c>
      <c r="I3414" s="8"/>
      <c r="J3414" s="10"/>
      <c r="AC3414" s="14"/>
      <c r="AD3414" s="15"/>
    </row>
    <row r="3415" spans="1:30" hidden="1" outlineLevel="1" x14ac:dyDescent="0.3">
      <c r="A3415" s="20">
        <v>41471</v>
      </c>
      <c r="B3415" s="21">
        <v>-2.0952969692842847E-3</v>
      </c>
      <c r="C3415" s="9">
        <f t="shared" si="267"/>
        <v>-1.2595296969284285E-2</v>
      </c>
      <c r="D3415" s="6">
        <f t="shared" si="268"/>
        <v>1.5864150574446191E-4</v>
      </c>
      <c r="E3415" s="6">
        <f t="shared" si="270"/>
        <v>8.4826310776686345E-5</v>
      </c>
      <c r="F3415" s="6">
        <f t="shared" si="269"/>
        <v>6.5420445582447223E-2</v>
      </c>
      <c r="G3415" s="17">
        <v>3.4378969702218635E-3</v>
      </c>
      <c r="H3415" s="9">
        <f t="shared" si="266"/>
        <v>2.5577420820412527E-3</v>
      </c>
      <c r="I3415" s="8"/>
      <c r="J3415" s="10"/>
      <c r="AC3415" s="14"/>
      <c r="AD3415" s="15"/>
    </row>
    <row r="3416" spans="1:30" hidden="1" outlineLevel="1" x14ac:dyDescent="0.3">
      <c r="A3416" s="20">
        <v>41472</v>
      </c>
      <c r="B3416" s="21">
        <v>1.2075351703298939E-3</v>
      </c>
      <c r="C3416" s="9">
        <f t="shared" si="267"/>
        <v>-9.2924648296701072E-3</v>
      </c>
      <c r="D3416" s="6">
        <f t="shared" si="268"/>
        <v>8.6349902610655891E-5</v>
      </c>
      <c r="E3416" s="6">
        <f t="shared" si="270"/>
        <v>1.5864150574446191E-4</v>
      </c>
      <c r="F3416" s="6">
        <f t="shared" si="269"/>
        <v>0.12356680532554971</v>
      </c>
      <c r="G3416" s="17">
        <v>2.7315443432065212E-3</v>
      </c>
      <c r="H3416" s="9">
        <f t="shared" si="266"/>
        <v>3.5152070397851346E-3</v>
      </c>
      <c r="I3416" s="8"/>
      <c r="J3416" s="10"/>
      <c r="AC3416" s="14"/>
      <c r="AD3416" s="15"/>
    </row>
    <row r="3417" spans="1:30" hidden="1" outlineLevel="1" x14ac:dyDescent="0.3">
      <c r="A3417" s="20">
        <v>41473</v>
      </c>
      <c r="B3417" s="21">
        <v>5.0304988884204037E-3</v>
      </c>
      <c r="C3417" s="9">
        <f t="shared" si="267"/>
        <v>-5.469501111579597E-3</v>
      </c>
      <c r="D3417" s="6">
        <f t="shared" si="268"/>
        <v>2.9915442409570449E-5</v>
      </c>
      <c r="E3417" s="6">
        <f t="shared" si="270"/>
        <v>8.6349902610655891E-5</v>
      </c>
      <c r="F3417" s="6">
        <f t="shared" si="269"/>
        <v>8.4532701499955273E-2</v>
      </c>
      <c r="G3417" s="17">
        <v>4.6960755308709974E-3</v>
      </c>
      <c r="H3417" s="9">
        <f t="shared" si="266"/>
        <v>2.9074507992390046E-3</v>
      </c>
      <c r="I3417" s="8"/>
      <c r="J3417" s="10"/>
      <c r="AC3417" s="14"/>
      <c r="AD3417" s="15"/>
    </row>
    <row r="3418" spans="1:30" hidden="1" outlineLevel="1" x14ac:dyDescent="0.3">
      <c r="A3418" s="20">
        <v>41474</v>
      </c>
      <c r="B3418" s="21">
        <v>-3.0874575189836321E-4</v>
      </c>
      <c r="C3418" s="9">
        <f t="shared" si="267"/>
        <v>-1.0808745751898365E-2</v>
      </c>
      <c r="D3418" s="6">
        <f t="shared" si="268"/>
        <v>1.1682898472918094E-4</v>
      </c>
      <c r="E3418" s="6">
        <f t="shared" si="270"/>
        <v>2.9915442409570449E-5</v>
      </c>
      <c r="F3418" s="6">
        <f t="shared" si="269"/>
        <v>0.21523037363629779</v>
      </c>
      <c r="G3418" s="17">
        <v>2.9443380483495994E-3</v>
      </c>
      <c r="H3418" s="9">
        <f t="shared" si="266"/>
        <v>4.6392927654578756E-3</v>
      </c>
      <c r="I3418" s="8"/>
      <c r="J3418" s="10"/>
      <c r="AC3418" s="14"/>
      <c r="AD3418" s="15"/>
    </row>
    <row r="3419" spans="1:30" hidden="1" outlineLevel="1" x14ac:dyDescent="0.3">
      <c r="A3419" s="20">
        <v>41477</v>
      </c>
      <c r="B3419" s="21">
        <v>1.1641117003767217E-4</v>
      </c>
      <c r="C3419" s="9">
        <f t="shared" si="267"/>
        <v>-1.0383588829962329E-2</v>
      </c>
      <c r="D3419" s="6">
        <f t="shared" si="268"/>
        <v>1.0781891698971844E-4</v>
      </c>
      <c r="E3419" s="6">
        <f t="shared" si="270"/>
        <v>1.1682898472918094E-4</v>
      </c>
      <c r="F3419" s="6">
        <f t="shared" si="269"/>
        <v>9.5351434318314623E-2</v>
      </c>
      <c r="G3419" s="17">
        <v>2.5258456343629884E-3</v>
      </c>
      <c r="H3419" s="9">
        <f t="shared" si="266"/>
        <v>3.0879027562135865E-3</v>
      </c>
      <c r="I3419" s="8"/>
      <c r="J3419" s="10"/>
      <c r="AC3419" s="14"/>
      <c r="AD3419" s="15"/>
    </row>
    <row r="3420" spans="1:30" hidden="1" outlineLevel="1" x14ac:dyDescent="0.3">
      <c r="A3420" s="20">
        <v>41478</v>
      </c>
      <c r="B3420" s="21">
        <v>1.4264279619550168E-3</v>
      </c>
      <c r="C3420" s="9">
        <f t="shared" si="267"/>
        <v>-9.0735720380449841E-3</v>
      </c>
      <c r="D3420" s="6">
        <f t="shared" si="268"/>
        <v>8.2329709529591809E-5</v>
      </c>
      <c r="E3420" s="6">
        <f t="shared" si="270"/>
        <v>1.0781891698971844E-4</v>
      </c>
      <c r="F3420" s="6">
        <f t="shared" si="269"/>
        <v>7.4846638377254734E-2</v>
      </c>
      <c r="G3420" s="17">
        <v>2.8040644260655784E-3</v>
      </c>
      <c r="H3420" s="9">
        <f t="shared" si="266"/>
        <v>2.7358113673507304E-3</v>
      </c>
      <c r="I3420" s="8"/>
      <c r="J3420" s="10"/>
      <c r="AC3420" s="14"/>
      <c r="AD3420" s="15"/>
    </row>
    <row r="3421" spans="1:30" hidden="1" outlineLevel="1" x14ac:dyDescent="0.3">
      <c r="A3421" s="20">
        <v>41479</v>
      </c>
      <c r="B3421" s="21">
        <v>-1.6393456586355204E-3</v>
      </c>
      <c r="C3421" s="9">
        <f t="shared" si="267"/>
        <v>-1.213934565863552E-2</v>
      </c>
      <c r="D3421" s="6">
        <f t="shared" si="268"/>
        <v>1.4736371301983306E-4</v>
      </c>
      <c r="E3421" s="6">
        <f t="shared" si="270"/>
        <v>8.2329709529591809E-5</v>
      </c>
      <c r="F3421" s="6">
        <f t="shared" si="269"/>
        <v>8.8128353561459372E-2</v>
      </c>
      <c r="G3421" s="17">
        <v>4.4045869787849501E-3</v>
      </c>
      <c r="H3421" s="9">
        <f t="shared" si="266"/>
        <v>2.9686420053866274E-3</v>
      </c>
      <c r="I3421" s="8"/>
      <c r="J3421" s="10"/>
      <c r="AC3421" s="14"/>
      <c r="AD3421" s="15"/>
    </row>
    <row r="3422" spans="1:30" hidden="1" outlineLevel="1" x14ac:dyDescent="0.3">
      <c r="A3422" s="20">
        <v>41480</v>
      </c>
      <c r="B3422" s="21">
        <v>8.5987409157793453E-4</v>
      </c>
      <c r="C3422" s="9">
        <f t="shared" si="267"/>
        <v>-9.6401259084220661E-3</v>
      </c>
      <c r="D3422" s="6">
        <f t="shared" si="268"/>
        <v>9.2932027530230371E-5</v>
      </c>
      <c r="E3422" s="6">
        <f t="shared" si="270"/>
        <v>1.4736371301983306E-4</v>
      </c>
      <c r="F3422" s="6">
        <f t="shared" si="269"/>
        <v>0.19147186980334954</v>
      </c>
      <c r="G3422" s="17">
        <v>5.5038418137514783E-3</v>
      </c>
      <c r="H3422" s="9">
        <f t="shared" si="266"/>
        <v>4.3757498763451908E-3</v>
      </c>
      <c r="I3422" s="8"/>
      <c r="J3422" s="10"/>
      <c r="AC3422" s="14"/>
      <c r="AD3422" s="15"/>
    </row>
    <row r="3423" spans="1:30" hidden="1" outlineLevel="1" x14ac:dyDescent="0.3">
      <c r="A3423" s="20">
        <v>41481</v>
      </c>
      <c r="B3423" s="21">
        <v>2.0696027500600095E-4</v>
      </c>
      <c r="C3423" s="9">
        <f t="shared" si="267"/>
        <v>-1.0293039724993999E-2</v>
      </c>
      <c r="D3423" s="6">
        <f t="shared" si="268"/>
        <v>1.0594666678030455E-4</v>
      </c>
      <c r="E3423" s="6">
        <f t="shared" si="270"/>
        <v>9.2932027530230371E-5</v>
      </c>
      <c r="F3423" s="6">
        <f t="shared" si="269"/>
        <v>0.28902954948151538</v>
      </c>
      <c r="G3423" s="17">
        <v>8.8682964638334468E-3</v>
      </c>
      <c r="H3423" s="9">
        <f t="shared" si="266"/>
        <v>5.3761468495709397E-3</v>
      </c>
      <c r="I3423" s="8"/>
      <c r="J3423" s="10"/>
      <c r="AC3423" s="14"/>
      <c r="AD3423" s="15"/>
    </row>
    <row r="3424" spans="1:30" hidden="1" outlineLevel="1" x14ac:dyDescent="0.3">
      <c r="A3424" s="20">
        <v>41484</v>
      </c>
      <c r="B3424" s="21">
        <v>-2.3719060690395792E-3</v>
      </c>
      <c r="C3424" s="9">
        <f t="shared" si="267"/>
        <v>-1.287190606903958E-2</v>
      </c>
      <c r="D3424" s="6">
        <f t="shared" si="268"/>
        <v>1.6568596585017799E-4</v>
      </c>
      <c r="E3424" s="6">
        <f t="shared" si="270"/>
        <v>1.0594666678030455E-4</v>
      </c>
      <c r="F3424" s="6">
        <f t="shared" si="269"/>
        <v>0.72214020745664054</v>
      </c>
      <c r="G3424" s="17">
        <v>3.3639634908287576E-3</v>
      </c>
      <c r="H3424" s="9">
        <f t="shared" si="266"/>
        <v>8.4978833097227244E-3</v>
      </c>
      <c r="I3424" s="8"/>
      <c r="J3424" s="10"/>
      <c r="AC3424" s="14"/>
      <c r="AD3424" s="15"/>
    </row>
    <row r="3425" spans="1:30" hidden="1" outlineLevel="1" x14ac:dyDescent="0.3">
      <c r="A3425" s="20">
        <v>41485</v>
      </c>
      <c r="B3425" s="21">
        <v>-8.8902644144640348E-5</v>
      </c>
      <c r="C3425" s="9">
        <f t="shared" si="267"/>
        <v>-1.0588902644144641E-2</v>
      </c>
      <c r="D3425" s="6">
        <f t="shared" si="268"/>
        <v>1.1212485920717337E-4</v>
      </c>
      <c r="E3425" s="6">
        <f t="shared" si="270"/>
        <v>1.6568596585017799E-4</v>
      </c>
      <c r="F3425" s="6">
        <f t="shared" si="269"/>
        <v>0.11906258718444672</v>
      </c>
      <c r="G3425" s="17">
        <v>4.9304736341450389E-3</v>
      </c>
      <c r="H3425" s="9">
        <f t="shared" si="266"/>
        <v>3.4505446988040409E-3</v>
      </c>
      <c r="I3425" s="8"/>
      <c r="J3425" s="10"/>
      <c r="AC3425" s="14"/>
      <c r="AD3425" s="15"/>
    </row>
    <row r="3426" spans="1:30" hidden="1" outlineLevel="1" x14ac:dyDescent="0.3">
      <c r="A3426" s="20">
        <v>41486</v>
      </c>
      <c r="B3426" s="21">
        <v>-1.3571708434499865E-3</v>
      </c>
      <c r="C3426" s="9">
        <f t="shared" si="267"/>
        <v>-1.1857170843449987E-2</v>
      </c>
      <c r="D3426" s="6">
        <f t="shared" si="268"/>
        <v>1.4059250041076048E-4</v>
      </c>
      <c r="E3426" s="6">
        <f t="shared" si="270"/>
        <v>1.1212485920717337E-4</v>
      </c>
      <c r="F3426" s="6">
        <f t="shared" si="269"/>
        <v>0.2354428054019515</v>
      </c>
      <c r="G3426" s="17">
        <v>7.1997334133920184E-3</v>
      </c>
      <c r="H3426" s="9">
        <f t="shared" si="266"/>
        <v>4.8522448969724472E-3</v>
      </c>
      <c r="I3426" s="8"/>
      <c r="J3426" s="10"/>
      <c r="AC3426" s="14"/>
      <c r="AD3426" s="15"/>
    </row>
    <row r="3427" spans="1:30" hidden="1" outlineLevel="1" x14ac:dyDescent="0.3">
      <c r="A3427" s="20">
        <v>41487</v>
      </c>
      <c r="B3427" s="21">
        <v>8.2550783663904569E-3</v>
      </c>
      <c r="C3427" s="9">
        <f t="shared" si="267"/>
        <v>-2.2449216336095437E-3</v>
      </c>
      <c r="D3427" s="6">
        <f t="shared" si="268"/>
        <v>5.0396731410481421E-6</v>
      </c>
      <c r="E3427" s="6">
        <f t="shared" si="270"/>
        <v>1.4059250041076048E-4</v>
      </c>
      <c r="F3427" s="6">
        <f t="shared" si="269"/>
        <v>0.48199898456985041</v>
      </c>
      <c r="G3427" s="17">
        <v>4.5823283900733834E-3</v>
      </c>
      <c r="H3427" s="9">
        <f t="shared" si="266"/>
        <v>6.9426146700637967E-3</v>
      </c>
      <c r="I3427" s="8"/>
      <c r="J3427" s="10"/>
      <c r="AC3427" s="14"/>
      <c r="AD3427" s="15"/>
    </row>
    <row r="3428" spans="1:30" hidden="1" outlineLevel="1" x14ac:dyDescent="0.3">
      <c r="A3428" s="20">
        <v>41488</v>
      </c>
      <c r="B3428" s="21">
        <v>1.9395551634720024E-3</v>
      </c>
      <c r="C3428" s="9">
        <f t="shared" si="267"/>
        <v>-8.5604448365279983E-3</v>
      </c>
      <c r="D3428" s="6">
        <f t="shared" si="268"/>
        <v>7.3281215799238863E-5</v>
      </c>
      <c r="E3428" s="6">
        <f t="shared" si="270"/>
        <v>5.0396731410481421E-6</v>
      </c>
      <c r="F3428" s="6">
        <f t="shared" si="269"/>
        <v>0.205776787933065</v>
      </c>
      <c r="G3428" s="17">
        <v>4.9684592925973931E-3</v>
      </c>
      <c r="H3428" s="9">
        <f t="shared" si="266"/>
        <v>4.5362626459792312E-3</v>
      </c>
      <c r="I3428" s="8"/>
      <c r="J3428" s="10"/>
      <c r="AC3428" s="14"/>
      <c r="AD3428" s="15"/>
    </row>
    <row r="3429" spans="1:30" hidden="1" outlineLevel="1" x14ac:dyDescent="0.3">
      <c r="A3429" s="20">
        <v>41491</v>
      </c>
      <c r="B3429" s="21">
        <v>-2.9568134100400665E-3</v>
      </c>
      <c r="C3429" s="9">
        <f t="shared" si="267"/>
        <v>-1.3456813410040068E-2</v>
      </c>
      <c r="D3429" s="6">
        <f t="shared" si="268"/>
        <v>1.8108582715263419E-4</v>
      </c>
      <c r="E3429" s="6">
        <f t="shared" si="270"/>
        <v>7.3281215799238863E-5</v>
      </c>
      <c r="F3429" s="6">
        <f t="shared" si="269"/>
        <v>0.23881010648438164</v>
      </c>
      <c r="G3429" s="17">
        <v>2.8333365645717588E-3</v>
      </c>
      <c r="H3429" s="9">
        <f t="shared" si="266"/>
        <v>4.886820095771704E-3</v>
      </c>
      <c r="I3429" s="8"/>
      <c r="J3429" s="10"/>
      <c r="AC3429" s="14"/>
      <c r="AD3429" s="15"/>
    </row>
    <row r="3430" spans="1:30" hidden="1" outlineLevel="1" x14ac:dyDescent="0.3">
      <c r="A3430" s="20">
        <v>41492</v>
      </c>
      <c r="B3430" s="21">
        <v>-5.9998277104774478E-3</v>
      </c>
      <c r="C3430" s="9">
        <f t="shared" si="267"/>
        <v>-1.6499827710477449E-2</v>
      </c>
      <c r="D3430" s="6">
        <f t="shared" si="268"/>
        <v>2.7224431447543949E-4</v>
      </c>
      <c r="E3430" s="6">
        <f t="shared" si="270"/>
        <v>1.8108582715263419E-4</v>
      </c>
      <c r="F3430" s="6">
        <f t="shared" si="269"/>
        <v>8.9608174780604288E-2</v>
      </c>
      <c r="G3430" s="17">
        <v>5.1586510219035287E-3</v>
      </c>
      <c r="H3430" s="9">
        <f t="shared" si="266"/>
        <v>2.9934624564307514E-3</v>
      </c>
      <c r="I3430" s="8"/>
      <c r="J3430" s="10"/>
      <c r="AC3430" s="14"/>
      <c r="AD3430" s="15"/>
    </row>
    <row r="3431" spans="1:30" hidden="1" outlineLevel="1" x14ac:dyDescent="0.3">
      <c r="A3431" s="20">
        <v>41493</v>
      </c>
      <c r="B3431" s="21">
        <v>-3.1023727662373721E-3</v>
      </c>
      <c r="C3431" s="9">
        <f t="shared" si="267"/>
        <v>-1.3602372766237374E-2</v>
      </c>
      <c r="D3431" s="6">
        <f t="shared" si="268"/>
        <v>1.8502454487167618E-4</v>
      </c>
      <c r="E3431" s="6">
        <f t="shared" si="270"/>
        <v>2.7224431447543949E-4</v>
      </c>
      <c r="F3431" s="6">
        <f t="shared" si="269"/>
        <v>0.25606563976071428</v>
      </c>
      <c r="G3431" s="17">
        <v>4.2205089344180095E-3</v>
      </c>
      <c r="H3431" s="9">
        <f t="shared" si="266"/>
        <v>5.0602928745351718E-3</v>
      </c>
      <c r="I3431" s="8"/>
      <c r="J3431" s="10"/>
      <c r="AC3431" s="14"/>
      <c r="AD3431" s="15"/>
    </row>
    <row r="3432" spans="1:30" hidden="1" outlineLevel="1" x14ac:dyDescent="0.3">
      <c r="A3432" s="20">
        <v>41494</v>
      </c>
      <c r="B3432" s="21">
        <v>1.7856828887900375E-3</v>
      </c>
      <c r="C3432" s="9">
        <f t="shared" si="267"/>
        <v>-8.7143171112099641E-3</v>
      </c>
      <c r="D3432" s="6">
        <f t="shared" si="268"/>
        <v>7.5939322714726774E-5</v>
      </c>
      <c r="E3432" s="6">
        <f t="shared" si="270"/>
        <v>1.8502454487167618E-4</v>
      </c>
      <c r="F3432" s="6">
        <f t="shared" si="269"/>
        <v>0.17725159001034782</v>
      </c>
      <c r="G3432" s="17">
        <v>5.8180362523553332E-3</v>
      </c>
      <c r="H3432" s="9">
        <f t="shared" si="266"/>
        <v>4.2101257702157526E-3</v>
      </c>
      <c r="I3432" s="8"/>
      <c r="J3432" s="10"/>
      <c r="AC3432" s="14"/>
      <c r="AD3432" s="15"/>
    </row>
    <row r="3433" spans="1:30" hidden="1" outlineLevel="1" x14ac:dyDescent="0.3">
      <c r="A3433" s="20">
        <v>41495</v>
      </c>
      <c r="B3433" s="21">
        <v>-4.7090338576318324E-3</v>
      </c>
      <c r="C3433" s="9">
        <f t="shared" si="267"/>
        <v>-1.5209033857631834E-2</v>
      </c>
      <c r="D3433" s="6">
        <f t="shared" si="268"/>
        <v>2.3131471088259147E-4</v>
      </c>
      <c r="E3433" s="6">
        <f t="shared" si="270"/>
        <v>7.5939322714726774E-5</v>
      </c>
      <c r="F3433" s="6">
        <f t="shared" si="269"/>
        <v>0.32089172615865008</v>
      </c>
      <c r="G3433" s="17">
        <v>6.9968803665388839E-3</v>
      </c>
      <c r="H3433" s="9">
        <f t="shared" si="266"/>
        <v>5.6647305863443331E-3</v>
      </c>
      <c r="I3433" s="8"/>
      <c r="J3433" s="10"/>
      <c r="AC3433" s="14"/>
      <c r="AD3433" s="15"/>
    </row>
    <row r="3434" spans="1:30" hidden="1" outlineLevel="1" x14ac:dyDescent="0.3">
      <c r="A3434" s="20">
        <v>41498</v>
      </c>
      <c r="B3434" s="21">
        <v>-3.7802187620131027E-4</v>
      </c>
      <c r="C3434" s="9">
        <f t="shared" si="267"/>
        <v>-1.0878021876201311E-2</v>
      </c>
      <c r="D3434" s="6">
        <f t="shared" si="268"/>
        <v>1.183313599391143E-4</v>
      </c>
      <c r="E3434" s="6">
        <f t="shared" si="270"/>
        <v>2.3131471088259147E-4</v>
      </c>
      <c r="F3434" s="6">
        <f t="shared" si="269"/>
        <v>0.45620598564416109</v>
      </c>
      <c r="G3434" s="17">
        <v>3.8058477721800419E-3</v>
      </c>
      <c r="H3434" s="9">
        <f t="shared" si="266"/>
        <v>6.7543022263159133E-3</v>
      </c>
      <c r="I3434" s="8"/>
      <c r="J3434" s="10"/>
      <c r="AC3434" s="14"/>
      <c r="AD3434" s="15"/>
    </row>
    <row r="3435" spans="1:30" hidden="1" outlineLevel="1" x14ac:dyDescent="0.3">
      <c r="A3435" s="20">
        <v>41499</v>
      </c>
      <c r="B3435" s="21">
        <v>2.0297628226975273E-3</v>
      </c>
      <c r="C3435" s="9">
        <f t="shared" si="267"/>
        <v>-8.4702371773024733E-3</v>
      </c>
      <c r="D3435" s="6">
        <f t="shared" si="268"/>
        <v>7.1744917839756966E-5</v>
      </c>
      <c r="E3435" s="6">
        <f t="shared" si="270"/>
        <v>1.183313599391143E-4</v>
      </c>
      <c r="F3435" s="6">
        <f t="shared" si="269"/>
        <v>0.14743955732774569</v>
      </c>
      <c r="G3435" s="17">
        <v>6.8651887768295646E-3</v>
      </c>
      <c r="H3435" s="9">
        <f t="shared" si="266"/>
        <v>3.8397858967362452E-3</v>
      </c>
      <c r="I3435" s="8"/>
      <c r="J3435" s="10"/>
      <c r="AC3435" s="14"/>
      <c r="AD3435" s="15"/>
    </row>
    <row r="3436" spans="1:30" hidden="1" outlineLevel="1" x14ac:dyDescent="0.3">
      <c r="A3436" s="20">
        <v>41500</v>
      </c>
      <c r="B3436" s="21">
        <v>-7.3631060886603962E-3</v>
      </c>
      <c r="C3436" s="9">
        <f t="shared" si="267"/>
        <v>-1.7863106088660395E-2</v>
      </c>
      <c r="D3436" s="6">
        <f t="shared" si="268"/>
        <v>3.1909055913473608E-4</v>
      </c>
      <c r="E3436" s="6">
        <f t="shared" si="270"/>
        <v>7.1744917839756966E-5</v>
      </c>
      <c r="F3436" s="6">
        <f t="shared" si="269"/>
        <v>0.43985199723012058</v>
      </c>
      <c r="G3436" s="17">
        <v>4.4379199832975868E-3</v>
      </c>
      <c r="H3436" s="9">
        <f t="shared" si="266"/>
        <v>6.6321338740266741E-3</v>
      </c>
      <c r="I3436" s="8"/>
      <c r="J3436" s="10"/>
      <c r="AC3436" s="14"/>
      <c r="AD3436" s="15"/>
    </row>
    <row r="3437" spans="1:30" hidden="1" outlineLevel="1" x14ac:dyDescent="0.3">
      <c r="A3437" s="20">
        <v>41501</v>
      </c>
      <c r="B3437" s="21">
        <v>-1.4809520774621223E-2</v>
      </c>
      <c r="C3437" s="9">
        <f t="shared" si="267"/>
        <v>-2.5309520774621223E-2</v>
      </c>
      <c r="D3437" s="6">
        <f t="shared" si="268"/>
        <v>6.4057184184098325E-4</v>
      </c>
      <c r="E3437" s="6">
        <f t="shared" si="270"/>
        <v>3.1909055913473608E-4</v>
      </c>
      <c r="F3437" s="6">
        <f t="shared" si="269"/>
        <v>0.19411496115380464</v>
      </c>
      <c r="G3437" s="17">
        <v>6.8339095100350012E-3</v>
      </c>
      <c r="H3437" s="9">
        <f t="shared" si="266"/>
        <v>4.4058479451043776E-3</v>
      </c>
      <c r="I3437" s="8"/>
      <c r="J3437" s="10"/>
      <c r="AC3437" s="14"/>
      <c r="AD3437" s="15"/>
    </row>
    <row r="3438" spans="1:30" hidden="1" outlineLevel="1" x14ac:dyDescent="0.3">
      <c r="A3438" s="20">
        <v>41502</v>
      </c>
      <c r="B3438" s="21">
        <v>-2.0349115388381815E-3</v>
      </c>
      <c r="C3438" s="9">
        <f t="shared" si="267"/>
        <v>-1.2534911538838182E-2</v>
      </c>
      <c r="D3438" s="6">
        <f t="shared" si="268"/>
        <v>1.571240072864986E-4</v>
      </c>
      <c r="E3438" s="6">
        <f t="shared" si="270"/>
        <v>6.4057184184098325E-4</v>
      </c>
      <c r="F3438" s="6">
        <f t="shared" si="269"/>
        <v>0.43602401111849415</v>
      </c>
      <c r="G3438" s="17">
        <v>3.532132505357249E-3</v>
      </c>
      <c r="H3438" s="9">
        <f t="shared" si="266"/>
        <v>6.6032114241366992E-3</v>
      </c>
      <c r="I3438" s="8"/>
      <c r="J3438" s="10"/>
      <c r="AC3438" s="14"/>
      <c r="AD3438" s="15"/>
    </row>
    <row r="3439" spans="1:30" hidden="1" outlineLevel="1" x14ac:dyDescent="0.3">
      <c r="A3439" s="20">
        <v>41505</v>
      </c>
      <c r="B3439" s="21">
        <v>-4.7008592940223169E-3</v>
      </c>
      <c r="C3439" s="9">
        <f t="shared" si="267"/>
        <v>-1.5200859294022318E-2</v>
      </c>
      <c r="D3439" s="6">
        <f t="shared" si="268"/>
        <v>2.3106612327666466E-4</v>
      </c>
      <c r="E3439" s="6">
        <f t="shared" si="270"/>
        <v>1.571240072864986E-4</v>
      </c>
      <c r="F3439" s="6">
        <f t="shared" si="269"/>
        <v>0.12944995513201821</v>
      </c>
      <c r="G3439" s="17">
        <v>3.8706983548086348E-3</v>
      </c>
      <c r="H3439" s="9">
        <f t="shared" si="266"/>
        <v>3.5979154399737941E-3</v>
      </c>
      <c r="I3439" s="8"/>
      <c r="J3439" s="10"/>
      <c r="AC3439" s="14"/>
      <c r="AD3439" s="15"/>
    </row>
    <row r="3440" spans="1:30" hidden="1" outlineLevel="1" x14ac:dyDescent="0.3">
      <c r="A3440" s="20">
        <v>41506</v>
      </c>
      <c r="B3440" s="21">
        <v>-5.164303171385432E-4</v>
      </c>
      <c r="C3440" s="9">
        <f t="shared" si="267"/>
        <v>-1.1016430317138544E-2</v>
      </c>
      <c r="D3440" s="6">
        <f t="shared" si="268"/>
        <v>1.2136173693236923E-4</v>
      </c>
      <c r="E3440" s="6">
        <f t="shared" si="270"/>
        <v>2.3106612327666466E-4</v>
      </c>
      <c r="F3440" s="6">
        <f t="shared" si="269"/>
        <v>0.15190060250822798</v>
      </c>
      <c r="G3440" s="17">
        <v>4.2442124079532248E-3</v>
      </c>
      <c r="H3440" s="9">
        <f t="shared" si="266"/>
        <v>3.8974427835213694E-3</v>
      </c>
      <c r="I3440" s="8"/>
      <c r="J3440" s="10"/>
      <c r="AC3440" s="14"/>
      <c r="AD3440" s="15"/>
    </row>
    <row r="3441" spans="1:30" hidden="1" outlineLevel="1" x14ac:dyDescent="0.3">
      <c r="A3441" s="20">
        <v>41507</v>
      </c>
      <c r="B3441" s="21">
        <v>-7.0527734023625955E-3</v>
      </c>
      <c r="C3441" s="9">
        <f t="shared" si="267"/>
        <v>-1.7552773402362595E-2</v>
      </c>
      <c r="D3441" s="6">
        <f t="shared" si="268"/>
        <v>3.0809985411468777E-4</v>
      </c>
      <c r="E3441" s="6">
        <f t="shared" si="270"/>
        <v>1.2136173693236923E-4</v>
      </c>
      <c r="F3441" s="6">
        <f t="shared" si="269"/>
        <v>0.1790476252017163</v>
      </c>
      <c r="G3441" s="17">
        <v>5.0691253156425354E-3</v>
      </c>
      <c r="H3441" s="9">
        <f t="shared" si="266"/>
        <v>4.2314019568189956E-3</v>
      </c>
      <c r="I3441" s="8"/>
      <c r="J3441" s="10"/>
      <c r="AC3441" s="14"/>
      <c r="AD3441" s="15"/>
    </row>
    <row r="3442" spans="1:30" hidden="1" outlineLevel="1" x14ac:dyDescent="0.3">
      <c r="A3442" s="20">
        <v>41508</v>
      </c>
      <c r="B3442" s="21">
        <v>4.4332001735833395E-3</v>
      </c>
      <c r="C3442" s="9">
        <f t="shared" si="267"/>
        <v>-6.0667998264166611E-3</v>
      </c>
      <c r="D3442" s="6">
        <f t="shared" si="268"/>
        <v>3.6806060133809227E-5</v>
      </c>
      <c r="E3442" s="6">
        <f t="shared" si="270"/>
        <v>3.0809985411468777E-4</v>
      </c>
      <c r="F3442" s="6">
        <f t="shared" si="269"/>
        <v>0.24786480720558557</v>
      </c>
      <c r="G3442" s="17">
        <v>3.5663189374679533E-3</v>
      </c>
      <c r="H3442" s="9">
        <f t="shared" si="266"/>
        <v>4.9786022858387229E-3</v>
      </c>
      <c r="I3442" s="8"/>
      <c r="J3442" s="10"/>
      <c r="AC3442" s="14"/>
      <c r="AD3442" s="15"/>
    </row>
    <row r="3443" spans="1:30" hidden="1" outlineLevel="1" x14ac:dyDescent="0.3">
      <c r="A3443" s="20">
        <v>41509</v>
      </c>
      <c r="B3443" s="21">
        <v>3.1206498381272253E-3</v>
      </c>
      <c r="C3443" s="9">
        <f t="shared" si="267"/>
        <v>-7.3793501618727754E-3</v>
      </c>
      <c r="D3443" s="6">
        <f t="shared" si="268"/>
        <v>5.4454808811531758E-5</v>
      </c>
      <c r="E3443" s="6">
        <f t="shared" si="270"/>
        <v>3.6806060133809227E-5</v>
      </c>
      <c r="F3443" s="6">
        <f t="shared" si="269"/>
        <v>0.13162142721810638</v>
      </c>
      <c r="G3443" s="17">
        <v>4.7548063454374949E-3</v>
      </c>
      <c r="H3443" s="9">
        <f t="shared" si="266"/>
        <v>3.6279667476164438E-3</v>
      </c>
      <c r="I3443" s="8"/>
      <c r="J3443" s="10"/>
      <c r="AC3443" s="14"/>
      <c r="AD3443" s="15"/>
    </row>
    <row r="3444" spans="1:30" hidden="1" outlineLevel="1" x14ac:dyDescent="0.3">
      <c r="A3444" s="20">
        <v>41512</v>
      </c>
      <c r="B3444" s="21">
        <v>-4.2761269159986258E-3</v>
      </c>
      <c r="C3444" s="9">
        <f t="shared" si="267"/>
        <v>-1.4776126915998626E-2</v>
      </c>
      <c r="D3444" s="6">
        <f t="shared" si="268"/>
        <v>2.1833392663769908E-4</v>
      </c>
      <c r="E3444" s="6">
        <f t="shared" si="270"/>
        <v>5.4454808811531758E-5</v>
      </c>
      <c r="F3444" s="6">
        <f t="shared" si="269"/>
        <v>0.22020246240817765</v>
      </c>
      <c r="G3444" s="17">
        <v>4.1584955702142889E-3</v>
      </c>
      <c r="H3444" s="9">
        <f t="shared" si="266"/>
        <v>4.6925735200226502E-3</v>
      </c>
      <c r="I3444" s="8"/>
      <c r="J3444" s="10"/>
      <c r="AC3444" s="14"/>
      <c r="AD3444" s="15"/>
    </row>
    <row r="3445" spans="1:30" hidden="1" outlineLevel="1" x14ac:dyDescent="0.3">
      <c r="A3445" s="20">
        <v>41513</v>
      </c>
      <c r="B3445" s="21">
        <v>-1.146144690826546E-2</v>
      </c>
      <c r="C3445" s="9">
        <f t="shared" si="267"/>
        <v>-2.1961446908265458E-2</v>
      </c>
      <c r="D3445" s="6">
        <f t="shared" si="268"/>
        <v>4.8230515030456245E-4</v>
      </c>
      <c r="E3445" s="6">
        <f t="shared" si="270"/>
        <v>2.1833392663769908E-4</v>
      </c>
      <c r="F3445" s="6">
        <f t="shared" si="269"/>
        <v>0.17259803050540612</v>
      </c>
      <c r="G3445" s="17">
        <v>4.9988971511988542E-3</v>
      </c>
      <c r="H3445" s="9">
        <f t="shared" si="266"/>
        <v>4.1544919124413531E-3</v>
      </c>
      <c r="I3445" s="8"/>
      <c r="J3445" s="10"/>
      <c r="AC3445" s="14"/>
      <c r="AD3445" s="15"/>
    </row>
    <row r="3446" spans="1:30" hidden="1" outlineLevel="1" x14ac:dyDescent="0.3">
      <c r="A3446" s="20">
        <v>41514</v>
      </c>
      <c r="B3446" s="21">
        <v>3.2688432727604653E-3</v>
      </c>
      <c r="C3446" s="9">
        <f t="shared" si="267"/>
        <v>-7.231156727239535E-3</v>
      </c>
      <c r="D3446" s="6">
        <f t="shared" si="268"/>
        <v>5.2289627613901584E-5</v>
      </c>
      <c r="E3446" s="6">
        <f t="shared" si="270"/>
        <v>4.8230515030456245E-4</v>
      </c>
      <c r="F3446" s="6">
        <f t="shared" si="269"/>
        <v>0.24153476552822126</v>
      </c>
      <c r="G3446" s="17">
        <v>4.5542124844192263E-3</v>
      </c>
      <c r="H3446" s="9">
        <f t="shared" si="266"/>
        <v>4.9146186579247554E-3</v>
      </c>
      <c r="I3446" s="8"/>
      <c r="J3446" s="10"/>
      <c r="AC3446" s="14"/>
      <c r="AD3446" s="15"/>
    </row>
    <row r="3447" spans="1:30" hidden="1" outlineLevel="1" x14ac:dyDescent="0.3">
      <c r="A3447" s="20">
        <v>41515</v>
      </c>
      <c r="B3447" s="21">
        <v>1.1083887721460171E-3</v>
      </c>
      <c r="C3447" s="9">
        <f t="shared" si="267"/>
        <v>-9.3916112278539833E-3</v>
      </c>
      <c r="D3447" s="6">
        <f t="shared" si="268"/>
        <v>8.8202361455153006E-5</v>
      </c>
      <c r="E3447" s="6">
        <f t="shared" si="270"/>
        <v>5.2289627613901584E-5</v>
      </c>
      <c r="F3447" s="6">
        <f t="shared" si="269"/>
        <v>0.2034767310973789</v>
      </c>
      <c r="G3447" s="17">
        <v>5.8235762021730843E-3</v>
      </c>
      <c r="H3447" s="9">
        <f t="shared" si="266"/>
        <v>4.5108395127445942E-3</v>
      </c>
      <c r="I3447" s="8"/>
      <c r="J3447" s="10"/>
      <c r="AC3447" s="14"/>
      <c r="AD3447" s="15"/>
    </row>
    <row r="3448" spans="1:30" hidden="1" outlineLevel="1" x14ac:dyDescent="0.3">
      <c r="A3448" s="20">
        <v>41516</v>
      </c>
      <c r="B3448" s="21">
        <v>-2.0667341724230483E-3</v>
      </c>
      <c r="C3448" s="9">
        <f t="shared" si="267"/>
        <v>-1.2566734172423049E-2</v>
      </c>
      <c r="D3448" s="6">
        <f t="shared" si="268"/>
        <v>1.5792280776034522E-4</v>
      </c>
      <c r="E3448" s="6">
        <f t="shared" si="270"/>
        <v>8.8202361455153006E-5</v>
      </c>
      <c r="F3448" s="6">
        <f t="shared" si="269"/>
        <v>0.32146961551379971</v>
      </c>
      <c r="G3448" s="17">
        <v>4.0890519837160945E-3</v>
      </c>
      <c r="H3448" s="9">
        <f t="shared" si="266"/>
        <v>5.6698290583914413E-3</v>
      </c>
      <c r="I3448" s="8"/>
      <c r="J3448" s="10"/>
      <c r="AC3448" s="14"/>
      <c r="AD3448" s="15"/>
    </row>
    <row r="3449" spans="1:30" hidden="1" outlineLevel="1" x14ac:dyDescent="0.3">
      <c r="A3449" s="20">
        <v>41520</v>
      </c>
      <c r="B3449" s="21">
        <v>1.5956133186454853E-3</v>
      </c>
      <c r="C3449" s="9">
        <f t="shared" si="267"/>
        <v>-8.9043866813545147E-3</v>
      </c>
      <c r="D3449" s="6">
        <f t="shared" si="268"/>
        <v>7.9288102171083663E-5</v>
      </c>
      <c r="E3449" s="6">
        <f t="shared" si="270"/>
        <v>1.5792280776034522E-4</v>
      </c>
      <c r="F3449" s="6">
        <f t="shared" si="269"/>
        <v>0.1674669354800922</v>
      </c>
      <c r="G3449" s="17">
        <v>7.5468406770819616E-3</v>
      </c>
      <c r="H3449" s="9">
        <f t="shared" si="266"/>
        <v>4.0922724185969367E-3</v>
      </c>
      <c r="I3449" s="8"/>
      <c r="J3449" s="10"/>
      <c r="AC3449" s="14"/>
      <c r="AD3449" s="15"/>
    </row>
    <row r="3450" spans="1:30" hidden="1" outlineLevel="1" x14ac:dyDescent="0.3">
      <c r="A3450" s="20">
        <v>41521</v>
      </c>
      <c r="B3450" s="21">
        <v>6.5117454683346603E-3</v>
      </c>
      <c r="C3450" s="9">
        <f t="shared" si="267"/>
        <v>-3.9882545316653403E-3</v>
      </c>
      <c r="D3450" s="6">
        <f t="shared" si="268"/>
        <v>1.5906174209349122E-5</v>
      </c>
      <c r="E3450" s="6">
        <f t="shared" si="270"/>
        <v>7.9288102171083663E-5</v>
      </c>
      <c r="F3450" s="6">
        <f t="shared" si="269"/>
        <v>0.52784558466591269</v>
      </c>
      <c r="G3450" s="17">
        <v>5.9803630548446278E-3</v>
      </c>
      <c r="H3450" s="9">
        <f t="shared" si="266"/>
        <v>7.2652982365895534E-3</v>
      </c>
      <c r="I3450" s="8"/>
      <c r="J3450" s="10"/>
      <c r="AC3450" s="14"/>
      <c r="AD3450" s="15"/>
    </row>
    <row r="3451" spans="1:30" hidden="1" outlineLevel="1" x14ac:dyDescent="0.3">
      <c r="A3451" s="20">
        <v>41522</v>
      </c>
      <c r="B3451" s="21">
        <v>4.4263252176641733E-4</v>
      </c>
      <c r="C3451" s="9">
        <f t="shared" si="267"/>
        <v>-1.0057367478233584E-2</v>
      </c>
      <c r="D3451" s="6">
        <f t="shared" si="268"/>
        <v>1.0115064059223057E-4</v>
      </c>
      <c r="E3451" s="6">
        <f t="shared" si="270"/>
        <v>1.5906174209349122E-5</v>
      </c>
      <c r="F3451" s="6">
        <f t="shared" si="269"/>
        <v>0.33804507803152534</v>
      </c>
      <c r="G3451" s="17">
        <v>3.3850589979623419E-3</v>
      </c>
      <c r="H3451" s="9">
        <f t="shared" si="266"/>
        <v>5.8141644114311497E-3</v>
      </c>
      <c r="I3451" s="8"/>
      <c r="J3451" s="10"/>
      <c r="AC3451" s="14"/>
      <c r="AD3451" s="15"/>
    </row>
    <row r="3452" spans="1:30" hidden="1" outlineLevel="1" x14ac:dyDescent="0.3">
      <c r="A3452" s="20">
        <v>41523</v>
      </c>
      <c r="B3452" s="21">
        <v>-1.0033810988259583E-3</v>
      </c>
      <c r="C3452" s="9">
        <f t="shared" si="267"/>
        <v>-1.150338109882596E-2</v>
      </c>
      <c r="D3452" s="6">
        <f t="shared" si="268"/>
        <v>1.3232777670482633E-4</v>
      </c>
      <c r="E3452" s="6">
        <f t="shared" si="270"/>
        <v>1.0115064059223057E-4</v>
      </c>
      <c r="F3452" s="6">
        <f t="shared" si="269"/>
        <v>0.12033668929346433</v>
      </c>
      <c r="G3452" s="17">
        <v>1.0071957544119046E-2</v>
      </c>
      <c r="H3452" s="9">
        <f t="shared" si="266"/>
        <v>3.4689579025042137E-3</v>
      </c>
      <c r="I3452" s="8"/>
      <c r="J3452" s="10"/>
      <c r="AC3452" s="14"/>
      <c r="AD3452" s="15"/>
    </row>
    <row r="3453" spans="1:30" hidden="1" outlineLevel="1" x14ac:dyDescent="0.3">
      <c r="A3453" s="20">
        <v>41526</v>
      </c>
      <c r="B3453" s="21">
        <v>9.379238948569955E-3</v>
      </c>
      <c r="C3453" s="9">
        <f t="shared" si="267"/>
        <v>-1.1207610514300456E-3</v>
      </c>
      <c r="D3453" s="6">
        <f t="shared" si="268"/>
        <v>1.2561053344025814E-6</v>
      </c>
      <c r="E3453" s="6">
        <f t="shared" si="270"/>
        <v>1.3232777670482633E-4</v>
      </c>
      <c r="F3453" s="6">
        <f t="shared" si="269"/>
        <v>0.92633919499934358</v>
      </c>
      <c r="G3453" s="17">
        <v>5.2378087790110285E-3</v>
      </c>
      <c r="H3453" s="9">
        <f t="shared" si="266"/>
        <v>9.624651656030693E-3</v>
      </c>
      <c r="I3453" s="8"/>
      <c r="J3453" s="10"/>
      <c r="AC3453" s="14"/>
      <c r="AD3453" s="15"/>
    </row>
    <row r="3454" spans="1:30" hidden="1" outlineLevel="1" x14ac:dyDescent="0.3">
      <c r="A3454" s="20">
        <v>41527</v>
      </c>
      <c r="B3454" s="21">
        <v>8.4576886299996892E-3</v>
      </c>
      <c r="C3454" s="9">
        <f t="shared" si="267"/>
        <v>-2.0423113700003114E-3</v>
      </c>
      <c r="D3454" s="6">
        <f t="shared" si="268"/>
        <v>4.1710357320325489E-6</v>
      </c>
      <c r="E3454" s="6">
        <f t="shared" si="270"/>
        <v>1.2561053344025814E-6</v>
      </c>
      <c r="F3454" s="6">
        <f t="shared" si="269"/>
        <v>0.26343209992779359</v>
      </c>
      <c r="G3454" s="17">
        <v>3.2091813055693938E-3</v>
      </c>
      <c r="H3454" s="9">
        <f t="shared" si="266"/>
        <v>5.1325636861883515E-3</v>
      </c>
      <c r="I3454" s="8"/>
      <c r="J3454" s="10"/>
      <c r="AC3454" s="14"/>
      <c r="AD3454" s="15"/>
    </row>
    <row r="3455" spans="1:30" hidden="1" outlineLevel="1" x14ac:dyDescent="0.3">
      <c r="A3455" s="20">
        <v>41528</v>
      </c>
      <c r="B3455" s="21">
        <v>8.8827868142238187E-3</v>
      </c>
      <c r="C3455" s="9">
        <f t="shared" si="267"/>
        <v>-1.6172131857761819E-3</v>
      </c>
      <c r="D3455" s="6">
        <f t="shared" si="268"/>
        <v>2.6153784882483474E-6</v>
      </c>
      <c r="E3455" s="6">
        <f t="shared" si="270"/>
        <v>4.1710357320325489E-6</v>
      </c>
      <c r="F3455" s="6">
        <f t="shared" si="269"/>
        <v>0.10994682537544047</v>
      </c>
      <c r="G3455" s="17">
        <v>3.3139612213457406E-3</v>
      </c>
      <c r="H3455" s="9">
        <f t="shared" si="266"/>
        <v>3.3158230558255138E-3</v>
      </c>
      <c r="I3455" s="8"/>
      <c r="J3455" s="10"/>
      <c r="AC3455" s="14"/>
      <c r="AD3455" s="15"/>
    </row>
    <row r="3456" spans="1:30" hidden="1" outlineLevel="1" x14ac:dyDescent="0.3">
      <c r="A3456" s="20">
        <v>41529</v>
      </c>
      <c r="B3456" s="21">
        <v>-1.695220841545396E-3</v>
      </c>
      <c r="C3456" s="9">
        <f t="shared" si="267"/>
        <v>-1.2195220841545397E-2</v>
      </c>
      <c r="D3456" s="6">
        <f t="shared" si="268"/>
        <v>1.4872341137406322E-4</v>
      </c>
      <c r="E3456" s="6">
        <f t="shared" si="270"/>
        <v>2.6153784882483474E-6</v>
      </c>
      <c r="F3456" s="6">
        <f t="shared" si="269"/>
        <v>0.11606885650545631</v>
      </c>
      <c r="G3456" s="17">
        <v>2.4851938517352571E-3</v>
      </c>
      <c r="H3456" s="9">
        <f t="shared" si="266"/>
        <v>3.4068879715285078E-3</v>
      </c>
      <c r="I3456" s="8"/>
      <c r="J3456" s="10"/>
      <c r="AC3456" s="14"/>
      <c r="AD3456" s="15"/>
    </row>
    <row r="3457" spans="1:30" hidden="1" outlineLevel="1" x14ac:dyDescent="0.3">
      <c r="A3457" s="20">
        <v>41530</v>
      </c>
      <c r="B3457" s="21">
        <v>4.9170918484025298E-3</v>
      </c>
      <c r="C3457" s="9">
        <f t="shared" si="267"/>
        <v>-5.5829081515974708E-3</v>
      </c>
      <c r="D3457" s="6">
        <f t="shared" si="268"/>
        <v>3.1168863429173486E-5</v>
      </c>
      <c r="E3457" s="6">
        <f t="shared" si="270"/>
        <v>1.4872341137406322E-4</v>
      </c>
      <c r="F3457" s="6">
        <f t="shared" si="269"/>
        <v>7.3022752626035622E-2</v>
      </c>
      <c r="G3457" s="17">
        <v>2.0764889911610239E-3</v>
      </c>
      <c r="H3457" s="9">
        <f t="shared" si="266"/>
        <v>2.7022722406529589E-3</v>
      </c>
      <c r="I3457" s="8"/>
      <c r="J3457" s="10"/>
      <c r="AC3457" s="14"/>
      <c r="AD3457" s="15"/>
    </row>
    <row r="3458" spans="1:30" hidden="1" outlineLevel="1" x14ac:dyDescent="0.3">
      <c r="A3458" s="20">
        <v>41533</v>
      </c>
      <c r="B3458" s="21">
        <v>7.691484197241855E-3</v>
      </c>
      <c r="C3458" s="9">
        <f t="shared" si="267"/>
        <v>-2.8085158027581457E-3</v>
      </c>
      <c r="D3458" s="6">
        <f t="shared" si="268"/>
        <v>7.8877610143422322E-6</v>
      </c>
      <c r="E3458" s="6">
        <f t="shared" si="270"/>
        <v>3.1168863429173486E-5</v>
      </c>
      <c r="F3458" s="6">
        <f t="shared" si="269"/>
        <v>5.6321402781791291E-2</v>
      </c>
      <c r="G3458" s="17">
        <v>6.4040154788613064E-3</v>
      </c>
      <c r="H3458" s="9">
        <f t="shared" si="266"/>
        <v>2.3732130705394171E-3</v>
      </c>
      <c r="I3458" s="8"/>
      <c r="J3458" s="10"/>
      <c r="AC3458" s="14"/>
      <c r="AD3458" s="15"/>
    </row>
    <row r="3459" spans="1:30" hidden="1" outlineLevel="1" x14ac:dyDescent="0.3">
      <c r="A3459" s="20">
        <v>41534</v>
      </c>
      <c r="B3459" s="21">
        <v>2.2530708308551406E-3</v>
      </c>
      <c r="C3459" s="9">
        <f t="shared" si="267"/>
        <v>-8.2469291691448596E-3</v>
      </c>
      <c r="D3459" s="6">
        <f t="shared" si="268"/>
        <v>6.8011840720892327E-5</v>
      </c>
      <c r="E3459" s="6">
        <f t="shared" si="270"/>
        <v>7.8877610143422322E-6</v>
      </c>
      <c r="F3459" s="6">
        <f t="shared" si="269"/>
        <v>0.38503937708192665</v>
      </c>
      <c r="G3459" s="17">
        <v>2.3188831730266779E-3</v>
      </c>
      <c r="H3459" s="9">
        <f t="shared" si="266"/>
        <v>6.2051541244511135E-3</v>
      </c>
      <c r="I3459" s="8"/>
      <c r="J3459" s="10"/>
      <c r="AC3459" s="14"/>
      <c r="AD3459" s="15"/>
    </row>
    <row r="3460" spans="1:30" hidden="1" outlineLevel="1" x14ac:dyDescent="0.3">
      <c r="A3460" s="20">
        <v>41535</v>
      </c>
      <c r="B3460" s="21">
        <v>9.4345887366732752E-3</v>
      </c>
      <c r="C3460" s="9">
        <f t="shared" si="267"/>
        <v>-1.0654112633267255E-3</v>
      </c>
      <c r="D3460" s="6">
        <f t="shared" si="268"/>
        <v>1.1351011600234492E-6</v>
      </c>
      <c r="E3460" s="6">
        <f t="shared" si="270"/>
        <v>6.8011840720892327E-5</v>
      </c>
      <c r="F3460" s="6">
        <f t="shared" si="269"/>
        <v>6.5864955916580939E-2</v>
      </c>
      <c r="G3460" s="17">
        <v>8.861121736630527E-3</v>
      </c>
      <c r="H3460" s="9">
        <f t="shared" si="266"/>
        <v>2.5664168779950956E-3</v>
      </c>
      <c r="I3460" s="8"/>
      <c r="J3460" s="10"/>
      <c r="AC3460" s="14"/>
      <c r="AD3460" s="15"/>
    </row>
    <row r="3461" spans="1:30" hidden="1" outlineLevel="1" x14ac:dyDescent="0.3">
      <c r="A3461" s="20">
        <v>41536</v>
      </c>
      <c r="B3461" s="21">
        <v>-2.5797601671482253E-3</v>
      </c>
      <c r="C3461" s="9">
        <f t="shared" si="267"/>
        <v>-1.3079760167148225E-2</v>
      </c>
      <c r="D3461" s="6">
        <f t="shared" si="268"/>
        <v>1.7108012603011735E-4</v>
      </c>
      <c r="E3461" s="6">
        <f t="shared" si="270"/>
        <v>1.1351011600234492E-6</v>
      </c>
      <c r="F3461" s="6">
        <f t="shared" si="269"/>
        <v>0.72099898840121512</v>
      </c>
      <c r="G3461" s="17">
        <v>2.6015453127248346E-3</v>
      </c>
      <c r="H3461" s="9">
        <f t="shared" si="266"/>
        <v>8.491165929371625E-3</v>
      </c>
      <c r="I3461" s="8"/>
      <c r="J3461" s="10"/>
      <c r="AC3461" s="14"/>
      <c r="AD3461" s="15"/>
    </row>
    <row r="3462" spans="1:30" hidden="1" outlineLevel="1" x14ac:dyDescent="0.3">
      <c r="A3462" s="20">
        <v>41537</v>
      </c>
      <c r="B3462" s="21">
        <v>-1.1931569153474843E-2</v>
      </c>
      <c r="C3462" s="9">
        <f t="shared" si="267"/>
        <v>-2.2431569153474842E-2</v>
      </c>
      <c r="D3462" s="6">
        <f t="shared" si="268"/>
        <v>5.0317529468712401E-4</v>
      </c>
      <c r="E3462" s="6">
        <f t="shared" si="270"/>
        <v>1.7108012603011735E-4</v>
      </c>
      <c r="F3462" s="6">
        <f t="shared" si="269"/>
        <v>7.832434461106684E-2</v>
      </c>
      <c r="G3462" s="17">
        <v>6.0362466794156282E-3</v>
      </c>
      <c r="H3462" s="9">
        <f t="shared" si="266"/>
        <v>2.7986486848310711E-3</v>
      </c>
      <c r="I3462" s="8"/>
      <c r="J3462" s="10"/>
      <c r="AC3462" s="14"/>
      <c r="AD3462" s="15"/>
    </row>
    <row r="3463" spans="1:30" hidden="1" outlineLevel="1" x14ac:dyDescent="0.3">
      <c r="A3463" s="20">
        <v>41540</v>
      </c>
      <c r="B3463" s="21">
        <v>-3.2224327189393268E-3</v>
      </c>
      <c r="C3463" s="9">
        <f t="shared" si="267"/>
        <v>-1.3722432718939328E-2</v>
      </c>
      <c r="D3463" s="6">
        <f t="shared" si="268"/>
        <v>1.8830515972581661E-4</v>
      </c>
      <c r="E3463" s="6">
        <f t="shared" si="270"/>
        <v>5.0317529468712401E-4</v>
      </c>
      <c r="F3463" s="6">
        <f t="shared" si="269"/>
        <v>0.34406861219460722</v>
      </c>
      <c r="G3463" s="17">
        <v>3.8818488349549878E-3</v>
      </c>
      <c r="H3463" s="9">
        <f t="shared" si="266"/>
        <v>5.8657362043873671E-3</v>
      </c>
      <c r="I3463" s="8"/>
      <c r="J3463" s="10"/>
      <c r="AC3463" s="14"/>
      <c r="AD3463" s="15"/>
    </row>
    <row r="3464" spans="1:30" hidden="1" outlineLevel="1" x14ac:dyDescent="0.3">
      <c r="A3464" s="20">
        <v>41541</v>
      </c>
      <c r="B3464" s="21">
        <v>-4.3460573904367502E-3</v>
      </c>
      <c r="C3464" s="9">
        <f t="shared" si="267"/>
        <v>-1.4846057390436752E-2</v>
      </c>
      <c r="D3464" s="6">
        <f t="shared" si="268"/>
        <v>2.2040542004014168E-4</v>
      </c>
      <c r="E3464" s="6">
        <f t="shared" si="270"/>
        <v>1.8830515972581661E-4</v>
      </c>
      <c r="F3464" s="6">
        <f t="shared" si="269"/>
        <v>0.15267413013206976</v>
      </c>
      <c r="G3464" s="17">
        <v>4.0044485518774611E-3</v>
      </c>
      <c r="H3464" s="9">
        <f t="shared" si="266"/>
        <v>3.9073537097640623E-3</v>
      </c>
      <c r="I3464" s="8"/>
      <c r="J3464" s="10"/>
      <c r="AC3464" s="14"/>
      <c r="AD3464" s="15"/>
    </row>
    <row r="3465" spans="1:30" hidden="1" outlineLevel="1" x14ac:dyDescent="0.3">
      <c r="A3465" s="20">
        <v>41542</v>
      </c>
      <c r="B3465" s="21">
        <v>-4.0074791915937647E-3</v>
      </c>
      <c r="C3465" s="9">
        <f t="shared" si="267"/>
        <v>-1.4507479191593765E-2</v>
      </c>
      <c r="D3465" s="6">
        <f t="shared" si="268"/>
        <v>2.104669524945261E-4</v>
      </c>
      <c r="E3465" s="6">
        <f t="shared" si="270"/>
        <v>2.2040542004014168E-4</v>
      </c>
      <c r="F3465" s="6">
        <f t="shared" si="269"/>
        <v>0.1613348438648369</v>
      </c>
      <c r="G3465" s="17">
        <v>4.5981959384818567E-3</v>
      </c>
      <c r="H3465" s="9">
        <f t="shared" si="266"/>
        <v>4.0166508917858033E-3</v>
      </c>
      <c r="I3465" s="8"/>
      <c r="J3465" s="10"/>
      <c r="AC3465" s="14"/>
      <c r="AD3465" s="15"/>
    </row>
    <row r="3466" spans="1:30" hidden="1" outlineLevel="1" x14ac:dyDescent="0.3">
      <c r="A3466" s="20">
        <v>41543</v>
      </c>
      <c r="B3466" s="21">
        <v>3.5972087165767903E-3</v>
      </c>
      <c r="C3466" s="9">
        <f t="shared" si="267"/>
        <v>-6.9027912834232104E-3</v>
      </c>
      <c r="D3466" s="6">
        <f t="shared" si="268"/>
        <v>4.7648527502503451E-5</v>
      </c>
      <c r="E3466" s="6">
        <f t="shared" si="270"/>
        <v>2.104669524945261E-4</v>
      </c>
      <c r="F3466" s="6">
        <f t="shared" si="269"/>
        <v>0.20708521180988568</v>
      </c>
      <c r="G3466" s="17">
        <v>5.0908926037990989E-3</v>
      </c>
      <c r="H3466" s="9">
        <f t="shared" si="266"/>
        <v>4.5506616201370729E-3</v>
      </c>
      <c r="I3466" s="8"/>
      <c r="J3466" s="10"/>
      <c r="AC3466" s="14"/>
      <c r="AD3466" s="15"/>
    </row>
    <row r="3467" spans="1:30" hidden="1" outlineLevel="1" x14ac:dyDescent="0.3">
      <c r="A3467" s="20">
        <v>41544</v>
      </c>
      <c r="B3467" s="21">
        <v>-4.5810799617877537E-3</v>
      </c>
      <c r="C3467" s="9">
        <f t="shared" si="267"/>
        <v>-1.5081079961787754E-2</v>
      </c>
      <c r="D3467" s="6">
        <f t="shared" si="268"/>
        <v>2.2743897281383613E-4</v>
      </c>
      <c r="E3467" s="6">
        <f t="shared" si="270"/>
        <v>4.7648527502503451E-5</v>
      </c>
      <c r="F3467" s="6">
        <f t="shared" si="269"/>
        <v>0.24984109184703721</v>
      </c>
      <c r="G3467" s="17">
        <v>4.5506533204185936E-3</v>
      </c>
      <c r="H3467" s="9">
        <f t="shared" si="266"/>
        <v>4.9984106658720754E-3</v>
      </c>
      <c r="I3467" s="8"/>
      <c r="J3467" s="10"/>
      <c r="AC3467" s="14"/>
      <c r="AD3467" s="15"/>
    </row>
    <row r="3468" spans="1:30" hidden="1" outlineLevel="1" x14ac:dyDescent="0.3">
      <c r="A3468" s="20">
        <v>41547</v>
      </c>
      <c r="B3468" s="21">
        <v>-8.4619889311578454E-3</v>
      </c>
      <c r="C3468" s="9">
        <f t="shared" si="267"/>
        <v>-1.8961988931157844E-2</v>
      </c>
      <c r="D3468" s="6">
        <f t="shared" si="268"/>
        <v>3.5955702422535261E-4</v>
      </c>
      <c r="E3468" s="6">
        <f t="shared" si="270"/>
        <v>2.2743897281383613E-4</v>
      </c>
      <c r="F3468" s="6">
        <f t="shared" si="269"/>
        <v>0.20318957329091636</v>
      </c>
      <c r="G3468" s="17">
        <v>5.96047179299042E-3</v>
      </c>
      <c r="H3468" s="9">
        <f t="shared" si="266"/>
        <v>4.5076554137479978E-3</v>
      </c>
      <c r="I3468" s="8"/>
      <c r="J3468" s="10"/>
      <c r="AC3468" s="14"/>
      <c r="AD3468" s="15"/>
    </row>
    <row r="3469" spans="1:30" hidden="1" outlineLevel="1" x14ac:dyDescent="0.3">
      <c r="A3469" s="20">
        <v>41548</v>
      </c>
      <c r="B3469" s="21">
        <v>4.0915275090179616E-3</v>
      </c>
      <c r="C3469" s="9">
        <f t="shared" si="267"/>
        <v>-6.408472490982039E-3</v>
      </c>
      <c r="D3469" s="6">
        <f t="shared" si="268"/>
        <v>4.1068519667673538E-5</v>
      </c>
      <c r="E3469" s="6">
        <f t="shared" si="270"/>
        <v>3.5955702422535261E-4</v>
      </c>
      <c r="F3469" s="6">
        <f t="shared" si="269"/>
        <v>0.33592370948285233</v>
      </c>
      <c r="G3469" s="17">
        <v>3.6976253882980551E-3</v>
      </c>
      <c r="H3469" s="9">
        <f t="shared" si="266"/>
        <v>5.7958925928872449E-3</v>
      </c>
      <c r="I3469" s="8"/>
      <c r="J3469" s="10"/>
      <c r="AC3469" s="14"/>
      <c r="AD3469" s="15"/>
    </row>
    <row r="3470" spans="1:30" hidden="1" outlineLevel="1" x14ac:dyDescent="0.3">
      <c r="A3470" s="20">
        <v>41549</v>
      </c>
      <c r="B3470" s="21">
        <v>-3.8622212002536668E-3</v>
      </c>
      <c r="C3470" s="9">
        <f t="shared" si="267"/>
        <v>-1.4362221200253667E-2</v>
      </c>
      <c r="D3470" s="6">
        <f t="shared" si="268"/>
        <v>2.0627339780501591E-4</v>
      </c>
      <c r="E3470" s="6">
        <f t="shared" si="270"/>
        <v>4.1068519667673538E-5</v>
      </c>
      <c r="F3470" s="6">
        <f t="shared" si="269"/>
        <v>0.14016471388145121</v>
      </c>
      <c r="G3470" s="17">
        <v>6.90120910834987E-3</v>
      </c>
      <c r="H3470" s="9">
        <f t="shared" ref="H3470:H3533" si="271">SQRT(F3470)/100</f>
        <v>3.7438578215719036E-3</v>
      </c>
      <c r="I3470" s="8"/>
      <c r="J3470" s="10"/>
      <c r="AC3470" s="14"/>
      <c r="AD3470" s="15"/>
    </row>
    <row r="3471" spans="1:30" hidden="1" outlineLevel="1" x14ac:dyDescent="0.3">
      <c r="A3471" s="20">
        <v>41550</v>
      </c>
      <c r="B3471" s="21">
        <v>-9.0714795815442246E-3</v>
      </c>
      <c r="C3471" s="9">
        <f t="shared" ref="C3471:C3534" si="272">B3471-B$5</f>
        <v>-1.9571479581544225E-2</v>
      </c>
      <c r="D3471" s="6">
        <f t="shared" ref="D3471:D3534" si="273">C3471^2</f>
        <v>3.830428130108025E-4</v>
      </c>
      <c r="E3471" s="6">
        <f t="shared" si="270"/>
        <v>2.0627339780501591E-4</v>
      </c>
      <c r="F3471" s="6">
        <f t="shared" ref="F3471:F3534" si="274">IF(C3470&gt;0,B$6+B$7*E3471+B$8*(G3470*100)^2,B$6+B$7*E3471+B$8*(G3470*100)^2+E3471*$B$9)</f>
        <v>0.44429588790592373</v>
      </c>
      <c r="G3471" s="17">
        <v>6.7028931454803913E-3</v>
      </c>
      <c r="H3471" s="9">
        <f t="shared" si="271"/>
        <v>6.6655523995084141E-3</v>
      </c>
      <c r="I3471" s="8"/>
      <c r="J3471" s="10"/>
      <c r="AC3471" s="14"/>
      <c r="AD3471" s="15"/>
    </row>
    <row r="3472" spans="1:30" hidden="1" outlineLevel="1" x14ac:dyDescent="0.3">
      <c r="A3472" s="20">
        <v>41551</v>
      </c>
      <c r="B3472" s="21">
        <v>5.0616660757926675E-3</v>
      </c>
      <c r="C3472" s="9">
        <f t="shared" si="272"/>
        <v>-5.4383339242073331E-3</v>
      </c>
      <c r="D3472" s="6">
        <f t="shared" si="273"/>
        <v>2.957547587118433E-5</v>
      </c>
      <c r="E3472" s="6">
        <f t="shared" ref="E3472:E3535" si="275">D3471</f>
        <v>3.830428130108025E-4</v>
      </c>
      <c r="F3472" s="6">
        <f t="shared" si="274"/>
        <v>0.42013383114499409</v>
      </c>
      <c r="G3472" s="17">
        <v>4.0327657038312882E-3</v>
      </c>
      <c r="H3472" s="9">
        <f t="shared" si="271"/>
        <v>6.481773145868298E-3</v>
      </c>
      <c r="I3472" s="8"/>
      <c r="J3472" s="10"/>
      <c r="AC3472" s="14"/>
      <c r="AD3472" s="15"/>
    </row>
    <row r="3473" spans="1:30" hidden="1" outlineLevel="1" x14ac:dyDescent="0.3">
      <c r="A3473" s="20">
        <v>41554</v>
      </c>
      <c r="B3473" s="21">
        <v>-9.0867138689304794E-3</v>
      </c>
      <c r="C3473" s="9">
        <f t="shared" si="272"/>
        <v>-1.9586713868930482E-2</v>
      </c>
      <c r="D3473" s="6">
        <f t="shared" si="273"/>
        <v>3.836393601833537E-4</v>
      </c>
      <c r="E3473" s="6">
        <f t="shared" si="275"/>
        <v>2.957547587118433E-5</v>
      </c>
      <c r="F3473" s="6">
        <f t="shared" si="274"/>
        <v>0.16336999891735779</v>
      </c>
      <c r="G3473" s="17">
        <v>4.4950600063693655E-3</v>
      </c>
      <c r="H3473" s="9">
        <f t="shared" si="271"/>
        <v>4.0419054778329218E-3</v>
      </c>
      <c r="I3473" s="8"/>
      <c r="J3473" s="10"/>
      <c r="AC3473" s="14"/>
      <c r="AD3473" s="15"/>
    </row>
    <row r="3474" spans="1:30" hidden="1" outlineLevel="1" x14ac:dyDescent="0.3">
      <c r="A3474" s="20">
        <v>41555</v>
      </c>
      <c r="B3474" s="21">
        <v>-1.0750360625976276E-2</v>
      </c>
      <c r="C3474" s="9">
        <f t="shared" si="272"/>
        <v>-2.1250360625976277E-2</v>
      </c>
      <c r="D3474" s="6">
        <f t="shared" si="273"/>
        <v>4.5157782673404287E-4</v>
      </c>
      <c r="E3474" s="6">
        <f t="shared" si="275"/>
        <v>3.836393601833537E-4</v>
      </c>
      <c r="F3474" s="6">
        <f t="shared" si="274"/>
        <v>0.19868803129261051</v>
      </c>
      <c r="G3474" s="17">
        <v>4.3743776844703585E-3</v>
      </c>
      <c r="H3474" s="9">
        <f t="shared" si="271"/>
        <v>4.4574435643383141E-3</v>
      </c>
      <c r="I3474" s="8"/>
      <c r="J3474" s="10"/>
      <c r="AC3474" s="14"/>
      <c r="AD3474" s="15"/>
    </row>
    <row r="3475" spans="1:30" hidden="1" outlineLevel="1" x14ac:dyDescent="0.3">
      <c r="A3475" s="20">
        <v>41556</v>
      </c>
      <c r="B3475" s="21">
        <v>1.7884137836455781E-3</v>
      </c>
      <c r="C3475" s="9">
        <f t="shared" si="272"/>
        <v>-8.7115862163544226E-3</v>
      </c>
      <c r="D3475" s="6">
        <f t="shared" si="273"/>
        <v>7.5891734404976363E-5</v>
      </c>
      <c r="E3475" s="6">
        <f t="shared" si="275"/>
        <v>4.5157782673404287E-4</v>
      </c>
      <c r="F3475" s="6">
        <f t="shared" si="274"/>
        <v>0.18910180131962864</v>
      </c>
      <c r="G3475" s="17">
        <v>5.832277934111731E-3</v>
      </c>
      <c r="H3475" s="9">
        <f t="shared" si="271"/>
        <v>4.3485836926478562E-3</v>
      </c>
      <c r="I3475" s="8"/>
      <c r="J3475" s="10"/>
      <c r="AC3475" s="14"/>
      <c r="AD3475" s="15"/>
    </row>
    <row r="3476" spans="1:30" hidden="1" outlineLevel="1" x14ac:dyDescent="0.3">
      <c r="A3476" s="20">
        <v>41557</v>
      </c>
      <c r="B3476" s="21">
        <v>2.1591222357149793E-2</v>
      </c>
      <c r="C3476" s="9">
        <f t="shared" si="272"/>
        <v>1.1091222357149792E-2</v>
      </c>
      <c r="D3476" s="6">
        <f t="shared" si="273"/>
        <v>1.2301521337573939E-4</v>
      </c>
      <c r="E3476" s="6">
        <f t="shared" si="275"/>
        <v>7.5891734404976363E-5</v>
      </c>
      <c r="F3476" s="6">
        <f t="shared" si="274"/>
        <v>0.3223778713565072</v>
      </c>
      <c r="G3476" s="17">
        <v>8.1428817263871096E-3</v>
      </c>
      <c r="H3476" s="9">
        <f t="shared" si="271"/>
        <v>5.6778329612318388E-3</v>
      </c>
      <c r="I3476" s="8"/>
      <c r="J3476" s="10"/>
      <c r="AC3476" s="14"/>
      <c r="AD3476" s="15"/>
    </row>
    <row r="3477" spans="1:30" hidden="1" outlineLevel="1" x14ac:dyDescent="0.3">
      <c r="A3477" s="20">
        <v>41558</v>
      </c>
      <c r="B3477" s="21">
        <v>7.3141569267957578E-3</v>
      </c>
      <c r="C3477" s="9">
        <f t="shared" si="272"/>
        <v>-3.1858430732042428E-3</v>
      </c>
      <c r="D3477" s="6">
        <f t="shared" si="273"/>
        <v>1.0149596087083455E-5</v>
      </c>
      <c r="E3477" s="6">
        <f t="shared" si="275"/>
        <v>1.2301521337573939E-4</v>
      </c>
      <c r="F3477" s="6">
        <f t="shared" si="274"/>
        <v>0.61160752480853531</v>
      </c>
      <c r="G3477" s="17">
        <v>4.6110872817253902E-3</v>
      </c>
      <c r="H3477" s="9">
        <f t="shared" si="271"/>
        <v>7.8205340278559958E-3</v>
      </c>
      <c r="I3477" s="8"/>
      <c r="J3477" s="10"/>
      <c r="AC3477" s="14"/>
      <c r="AD3477" s="15"/>
    </row>
    <row r="3478" spans="1:30" hidden="1" outlineLevel="1" x14ac:dyDescent="0.3">
      <c r="A3478" s="20">
        <v>41561</v>
      </c>
      <c r="B3478" s="21">
        <v>4.2012398285585029E-3</v>
      </c>
      <c r="C3478" s="9">
        <f t="shared" si="272"/>
        <v>-6.2987601714414978E-3</v>
      </c>
      <c r="D3478" s="6">
        <f t="shared" si="273"/>
        <v>3.9674379697337726E-5</v>
      </c>
      <c r="E3478" s="6">
        <f t="shared" si="275"/>
        <v>1.0149596087083455E-5</v>
      </c>
      <c r="F3478" s="6">
        <f t="shared" si="274"/>
        <v>0.20814504151051091</v>
      </c>
      <c r="G3478" s="17">
        <v>7.9657128260918284E-3</v>
      </c>
      <c r="H3478" s="9">
        <f t="shared" si="271"/>
        <v>4.5622915460381405E-3</v>
      </c>
      <c r="I3478" s="8"/>
      <c r="J3478" s="10"/>
      <c r="AC3478" s="14"/>
      <c r="AD3478" s="15"/>
    </row>
    <row r="3479" spans="1:30" hidden="1" outlineLevel="1" x14ac:dyDescent="0.3">
      <c r="A3479" s="20">
        <v>41562</v>
      </c>
      <c r="B3479" s="21">
        <v>-8.7465732881619445E-3</v>
      </c>
      <c r="C3479" s="9">
        <f t="shared" si="272"/>
        <v>-1.9246573288161945E-2</v>
      </c>
      <c r="D3479" s="6">
        <f t="shared" si="273"/>
        <v>3.7043058333658893E-4</v>
      </c>
      <c r="E3479" s="6">
        <f t="shared" si="275"/>
        <v>3.9674379697337726E-5</v>
      </c>
      <c r="F3479" s="6">
        <f t="shared" si="274"/>
        <v>0.58604546871080165</v>
      </c>
      <c r="G3479" s="17">
        <v>3.8960903645229475E-3</v>
      </c>
      <c r="H3479" s="9">
        <f t="shared" si="271"/>
        <v>7.6553606623777151E-3</v>
      </c>
      <c r="I3479" s="8"/>
      <c r="J3479" s="10"/>
      <c r="AC3479" s="14"/>
      <c r="AD3479" s="15"/>
    </row>
    <row r="3480" spans="1:30" hidden="1" outlineLevel="1" x14ac:dyDescent="0.3">
      <c r="A3480" s="20">
        <v>41563</v>
      </c>
      <c r="B3480" s="21">
        <v>1.3478128974506415E-2</v>
      </c>
      <c r="C3480" s="9">
        <f t="shared" si="272"/>
        <v>2.9781289745064148E-3</v>
      </c>
      <c r="D3480" s="6">
        <f t="shared" si="273"/>
        <v>8.8692521887946301E-6</v>
      </c>
      <c r="E3480" s="6">
        <f t="shared" si="275"/>
        <v>3.7043058333658893E-4</v>
      </c>
      <c r="F3480" s="6">
        <f t="shared" si="274"/>
        <v>0.1536695184125553</v>
      </c>
      <c r="G3480" s="17">
        <v>5.0947208878749884E-3</v>
      </c>
      <c r="H3480" s="9">
        <f t="shared" si="271"/>
        <v>3.9200703872833116E-3</v>
      </c>
      <c r="I3480" s="8"/>
      <c r="J3480" s="10"/>
      <c r="AC3480" s="14"/>
      <c r="AD3480" s="15"/>
    </row>
    <row r="3481" spans="1:30" hidden="1" outlineLevel="1" x14ac:dyDescent="0.3">
      <c r="A3481" s="20">
        <v>41564</v>
      </c>
      <c r="B3481" s="21">
        <v>-1.4178913260875494E-4</v>
      </c>
      <c r="C3481" s="9">
        <f t="shared" si="272"/>
        <v>-1.0641789132608756E-2</v>
      </c>
      <c r="D3481" s="6">
        <f t="shared" si="273"/>
        <v>1.1324767594290982E-4</v>
      </c>
      <c r="E3481" s="6">
        <f t="shared" si="275"/>
        <v>8.8692521887946301E-6</v>
      </c>
      <c r="F3481" s="6">
        <f t="shared" si="274"/>
        <v>0.25018951254835736</v>
      </c>
      <c r="G3481" s="17">
        <v>8.5638507240346252E-3</v>
      </c>
      <c r="H3481" s="9">
        <f t="shared" si="271"/>
        <v>5.001894766469576E-3</v>
      </c>
      <c r="I3481" s="8"/>
      <c r="J3481" s="10"/>
      <c r="AC3481" s="14"/>
      <c r="AD3481" s="15"/>
    </row>
    <row r="3482" spans="1:30" hidden="1" outlineLevel="1" x14ac:dyDescent="0.3">
      <c r="A3482" s="20">
        <v>41565</v>
      </c>
      <c r="B3482" s="21">
        <v>1.8198780693053722E-3</v>
      </c>
      <c r="C3482" s="9">
        <f t="shared" si="272"/>
        <v>-8.680121930694628E-3</v>
      </c>
      <c r="D3482" s="6">
        <f t="shared" si="273"/>
        <v>7.5344516731725838E-5</v>
      </c>
      <c r="E3482" s="6">
        <f t="shared" si="275"/>
        <v>1.1324767594290982E-4</v>
      </c>
      <c r="F3482" s="6">
        <f t="shared" si="274"/>
        <v>0.67460425730918716</v>
      </c>
      <c r="G3482" s="17">
        <v>4.0674967462655566E-3</v>
      </c>
      <c r="H3482" s="9">
        <f t="shared" si="271"/>
        <v>8.213429596150363E-3</v>
      </c>
      <c r="I3482" s="8"/>
      <c r="J3482" s="10"/>
      <c r="AC3482" s="14"/>
      <c r="AD3482" s="15"/>
    </row>
    <row r="3483" spans="1:30" hidden="1" outlineLevel="1" x14ac:dyDescent="0.3">
      <c r="A3483" s="20">
        <v>41568</v>
      </c>
      <c r="B3483" s="21">
        <v>-4.8390696344076921E-4</v>
      </c>
      <c r="C3483" s="9">
        <f t="shared" si="272"/>
        <v>-1.098390696344077E-2</v>
      </c>
      <c r="D3483" s="6">
        <f t="shared" si="273"/>
        <v>1.2064621218152263E-4</v>
      </c>
      <c r="E3483" s="6">
        <f t="shared" si="275"/>
        <v>7.5344516731725838E-5</v>
      </c>
      <c r="F3483" s="6">
        <f t="shared" si="274"/>
        <v>0.16589068684529629</v>
      </c>
      <c r="G3483" s="17">
        <v>2.1825781860649179E-3</v>
      </c>
      <c r="H3483" s="9">
        <f t="shared" si="271"/>
        <v>4.0729680436420845E-3</v>
      </c>
      <c r="I3483" s="8"/>
      <c r="J3483" s="10"/>
      <c r="AC3483" s="14"/>
      <c r="AD3483" s="15"/>
    </row>
    <row r="3484" spans="1:30" hidden="1" outlineLevel="1" x14ac:dyDescent="0.3">
      <c r="A3484" s="20">
        <v>41569</v>
      </c>
      <c r="B3484" s="21">
        <v>4.8905024504882193E-3</v>
      </c>
      <c r="C3484" s="9">
        <f t="shared" si="272"/>
        <v>-5.6094975495117813E-3</v>
      </c>
      <c r="D3484" s="6">
        <f t="shared" si="273"/>
        <v>3.1466462757978678E-5</v>
      </c>
      <c r="E3484" s="6">
        <f t="shared" si="275"/>
        <v>1.2064621218152263E-4</v>
      </c>
      <c r="F3484" s="6">
        <f t="shared" si="274"/>
        <v>6.0370126438387142E-2</v>
      </c>
      <c r="G3484" s="17">
        <v>5.0607567474069918E-3</v>
      </c>
      <c r="H3484" s="9">
        <f t="shared" si="271"/>
        <v>2.4570333013288026E-3</v>
      </c>
      <c r="I3484" s="8"/>
      <c r="J3484" s="10"/>
      <c r="AC3484" s="14"/>
      <c r="AD3484" s="15"/>
    </row>
    <row r="3485" spans="1:30" hidden="1" outlineLevel="1" x14ac:dyDescent="0.3">
      <c r="A3485" s="20">
        <v>41570</v>
      </c>
      <c r="B3485" s="21">
        <v>-3.5186782397933509E-3</v>
      </c>
      <c r="C3485" s="9">
        <f t="shared" si="272"/>
        <v>-1.4018678239793352E-2</v>
      </c>
      <c r="D3485" s="6">
        <f t="shared" si="273"/>
        <v>1.9652333959085561E-4</v>
      </c>
      <c r="E3485" s="6">
        <f t="shared" si="275"/>
        <v>3.1466462757978678E-5</v>
      </c>
      <c r="F3485" s="6">
        <f t="shared" si="274"/>
        <v>0.24710060253339303</v>
      </c>
      <c r="G3485" s="17">
        <v>4.3093345199344312E-3</v>
      </c>
      <c r="H3485" s="9">
        <f t="shared" si="271"/>
        <v>4.9709214692388072E-3</v>
      </c>
      <c r="I3485" s="8"/>
      <c r="J3485" s="10"/>
      <c r="AC3485" s="14"/>
      <c r="AD3485" s="15"/>
    </row>
    <row r="3486" spans="1:30" hidden="1" outlineLevel="1" x14ac:dyDescent="0.3">
      <c r="A3486" s="20">
        <v>41571</v>
      </c>
      <c r="B3486" s="21">
        <v>6.2013139901577309E-3</v>
      </c>
      <c r="C3486" s="9">
        <f t="shared" si="272"/>
        <v>-4.2986860098422697E-3</v>
      </c>
      <c r="D3486" s="6">
        <f t="shared" si="273"/>
        <v>1.8478701411213655E-5</v>
      </c>
      <c r="E3486" s="6">
        <f t="shared" si="275"/>
        <v>1.9652333959085561E-4</v>
      </c>
      <c r="F3486" s="6">
        <f t="shared" si="274"/>
        <v>0.18403822885319535</v>
      </c>
      <c r="G3486" s="17">
        <v>3.6787028923657367E-3</v>
      </c>
      <c r="H3486" s="9">
        <f t="shared" si="271"/>
        <v>4.2899677021301149E-3</v>
      </c>
      <c r="I3486" s="8"/>
      <c r="J3486" s="10"/>
      <c r="AC3486" s="14"/>
      <c r="AD3486" s="15"/>
    </row>
    <row r="3487" spans="1:30" hidden="1" outlineLevel="1" x14ac:dyDescent="0.3">
      <c r="A3487" s="20">
        <v>41572</v>
      </c>
      <c r="B3487" s="21">
        <v>3.9299480550957716E-3</v>
      </c>
      <c r="C3487" s="9">
        <f t="shared" si="272"/>
        <v>-6.570051944904229E-3</v>
      </c>
      <c r="D3487" s="6">
        <f t="shared" si="273"/>
        <v>4.3165582558739845E-5</v>
      </c>
      <c r="E3487" s="6">
        <f t="shared" si="275"/>
        <v>1.8478701411213655E-5</v>
      </c>
      <c r="F3487" s="6">
        <f t="shared" si="274"/>
        <v>0.13891410904199242</v>
      </c>
      <c r="G3487" s="17">
        <v>2.1013177087993843E-3</v>
      </c>
      <c r="H3487" s="9">
        <f t="shared" si="271"/>
        <v>3.7271183110010398E-3</v>
      </c>
      <c r="I3487" s="8"/>
      <c r="J3487" s="10"/>
      <c r="AC3487" s="14"/>
      <c r="AD3487" s="15"/>
    </row>
    <row r="3488" spans="1:30" hidden="1" outlineLevel="1" x14ac:dyDescent="0.3">
      <c r="A3488" s="20">
        <v>41575</v>
      </c>
      <c r="B3488" s="21">
        <v>-8.6745035602427999E-5</v>
      </c>
      <c r="C3488" s="9">
        <f t="shared" si="272"/>
        <v>-1.0586745035602429E-2</v>
      </c>
      <c r="D3488" s="6">
        <f t="shared" si="273"/>
        <v>1.1207917044885267E-4</v>
      </c>
      <c r="E3488" s="6">
        <f t="shared" si="275"/>
        <v>4.3165582558739845E-5</v>
      </c>
      <c r="F3488" s="6">
        <f t="shared" si="274"/>
        <v>5.7250720997763835E-2</v>
      </c>
      <c r="G3488" s="17">
        <v>2.7664455380069291E-3</v>
      </c>
      <c r="H3488" s="9">
        <f t="shared" si="271"/>
        <v>2.3927122893854964E-3</v>
      </c>
      <c r="I3488" s="8"/>
      <c r="J3488" s="10"/>
      <c r="AC3488" s="14"/>
      <c r="AD3488" s="15"/>
    </row>
    <row r="3489" spans="1:30" hidden="1" outlineLevel="1" x14ac:dyDescent="0.3">
      <c r="A3489" s="20">
        <v>41576</v>
      </c>
      <c r="B3489" s="21">
        <v>7.1310696786321785E-3</v>
      </c>
      <c r="C3489" s="9">
        <f t="shared" si="272"/>
        <v>-3.3689303213678221E-3</v>
      </c>
      <c r="D3489" s="6">
        <f t="shared" si="273"/>
        <v>1.1349691510231496E-5</v>
      </c>
      <c r="E3489" s="6">
        <f t="shared" si="275"/>
        <v>1.1207917044885267E-4</v>
      </c>
      <c r="F3489" s="6">
        <f t="shared" si="274"/>
        <v>8.6251883534808366E-2</v>
      </c>
      <c r="G3489" s="17">
        <v>2.8379970777946315E-3</v>
      </c>
      <c r="H3489" s="9">
        <f t="shared" si="271"/>
        <v>2.9368670983687421E-3</v>
      </c>
      <c r="I3489" s="8"/>
      <c r="J3489" s="10"/>
      <c r="AC3489" s="14"/>
      <c r="AD3489" s="15"/>
    </row>
    <row r="3490" spans="1:30" hidden="1" outlineLevel="1" x14ac:dyDescent="0.3">
      <c r="A3490" s="20">
        <v>41577</v>
      </c>
      <c r="B3490" s="21">
        <v>-3.9355703389308844E-3</v>
      </c>
      <c r="C3490" s="9">
        <f t="shared" si="272"/>
        <v>-1.4435570338930885E-2</v>
      </c>
      <c r="D3490" s="6">
        <f t="shared" si="273"/>
        <v>2.0838569101022116E-4</v>
      </c>
      <c r="E3490" s="6">
        <f t="shared" si="275"/>
        <v>1.1349691510231496E-5</v>
      </c>
      <c r="F3490" s="6">
        <f t="shared" si="274"/>
        <v>8.9841915832893998E-2</v>
      </c>
      <c r="G3490" s="17">
        <v>5.7497562076287466E-3</v>
      </c>
      <c r="H3490" s="9">
        <f t="shared" si="271"/>
        <v>2.9973641058919421E-3</v>
      </c>
      <c r="I3490" s="8"/>
      <c r="J3490" s="10"/>
      <c r="AC3490" s="14"/>
      <c r="AD3490" s="15"/>
    </row>
    <row r="3491" spans="1:30" hidden="1" outlineLevel="1" x14ac:dyDescent="0.3">
      <c r="A3491" s="20">
        <v>41578</v>
      </c>
      <c r="B3491" s="21">
        <v>-4.685451479396344E-3</v>
      </c>
      <c r="C3491" s="9">
        <f t="shared" si="272"/>
        <v>-1.5185451479396345E-2</v>
      </c>
      <c r="D3491" s="6">
        <f t="shared" si="273"/>
        <v>2.3059793663310064E-4</v>
      </c>
      <c r="E3491" s="6">
        <f t="shared" si="275"/>
        <v>2.0838569101022116E-4</v>
      </c>
      <c r="F3491" s="6">
        <f t="shared" si="274"/>
        <v>0.31381938950399058</v>
      </c>
      <c r="G3491" s="17">
        <v>3.9312245245353688E-3</v>
      </c>
      <c r="H3491" s="9">
        <f t="shared" si="271"/>
        <v>5.6019584923845209E-3</v>
      </c>
      <c r="I3491" s="8"/>
      <c r="J3491" s="10"/>
      <c r="AC3491" s="14"/>
      <c r="AD3491" s="15"/>
    </row>
    <row r="3492" spans="1:30" hidden="1" outlineLevel="1" x14ac:dyDescent="0.3">
      <c r="A3492" s="20">
        <v>41579</v>
      </c>
      <c r="B3492" s="21">
        <v>4.4799107779715901E-3</v>
      </c>
      <c r="C3492" s="9">
        <f t="shared" si="272"/>
        <v>-6.0200892220284106E-3</v>
      </c>
      <c r="D3492" s="6">
        <f t="shared" si="273"/>
        <v>3.6241474241182634E-5</v>
      </c>
      <c r="E3492" s="6">
        <f t="shared" si="275"/>
        <v>2.3059793663310064E-4</v>
      </c>
      <c r="F3492" s="6">
        <f t="shared" si="274"/>
        <v>0.15613027331497417</v>
      </c>
      <c r="G3492" s="17">
        <v>4.1480824298854692E-3</v>
      </c>
      <c r="H3492" s="9">
        <f t="shared" si="271"/>
        <v>3.9513323489042797E-3</v>
      </c>
      <c r="I3492" s="8"/>
      <c r="J3492" s="10"/>
      <c r="AC3492" s="14"/>
      <c r="AD3492" s="15"/>
    </row>
    <row r="3493" spans="1:30" hidden="1" outlineLevel="1" x14ac:dyDescent="0.3">
      <c r="A3493" s="20">
        <v>41582</v>
      </c>
      <c r="B3493" s="21">
        <v>1.5082748931436927E-3</v>
      </c>
      <c r="C3493" s="9">
        <f t="shared" si="272"/>
        <v>-8.9917251068563075E-3</v>
      </c>
      <c r="D3493" s="6">
        <f t="shared" si="273"/>
        <v>8.0851120397270077E-5</v>
      </c>
      <c r="E3493" s="6">
        <f t="shared" si="275"/>
        <v>3.6241474241182634E-5</v>
      </c>
      <c r="F3493" s="6">
        <f t="shared" si="274"/>
        <v>0.17182004880287455</v>
      </c>
      <c r="G3493" s="17">
        <v>2.9562050240917745E-3</v>
      </c>
      <c r="H3493" s="9">
        <f t="shared" si="271"/>
        <v>4.1451181985906575E-3</v>
      </c>
      <c r="I3493" s="8"/>
      <c r="J3493" s="10"/>
      <c r="AC3493" s="14"/>
      <c r="AD3493" s="15"/>
    </row>
    <row r="3494" spans="1:30" hidden="1" outlineLevel="1" x14ac:dyDescent="0.3">
      <c r="A3494" s="20">
        <v>41583</v>
      </c>
      <c r="B3494" s="21">
        <v>-1.3373110984065556E-3</v>
      </c>
      <c r="C3494" s="9">
        <f t="shared" si="272"/>
        <v>-1.1837311098406557E-2</v>
      </c>
      <c r="D3494" s="6">
        <f t="shared" si="273"/>
        <v>1.4012193404045904E-4</v>
      </c>
      <c r="E3494" s="6">
        <f t="shared" si="275"/>
        <v>8.0851120397270077E-5</v>
      </c>
      <c r="F3494" s="6">
        <f t="shared" si="274"/>
        <v>9.597798099480806E-2</v>
      </c>
      <c r="G3494" s="17">
        <v>6.3006144480233974E-3</v>
      </c>
      <c r="H3494" s="9">
        <f t="shared" si="271"/>
        <v>3.0980313264201841E-3</v>
      </c>
      <c r="I3494" s="8"/>
      <c r="J3494" s="10"/>
      <c r="AC3494" s="14"/>
      <c r="AD3494" s="15"/>
    </row>
    <row r="3495" spans="1:30" hidden="1" outlineLevel="1" x14ac:dyDescent="0.3">
      <c r="A3495" s="20">
        <v>41584</v>
      </c>
      <c r="B3495" s="21">
        <v>8.2040790238007734E-3</v>
      </c>
      <c r="C3495" s="9">
        <f t="shared" si="272"/>
        <v>-2.2959209761992273E-3</v>
      </c>
      <c r="D3495" s="6">
        <f t="shared" si="273"/>
        <v>5.2712531289516128E-6</v>
      </c>
      <c r="E3495" s="6">
        <f t="shared" si="275"/>
        <v>1.4012193404045904E-4</v>
      </c>
      <c r="F3495" s="6">
        <f t="shared" si="274"/>
        <v>0.3732751590378296</v>
      </c>
      <c r="G3495" s="17">
        <v>3.1817126425308134E-3</v>
      </c>
      <c r="H3495" s="9">
        <f t="shared" si="271"/>
        <v>6.1096248578601745E-3</v>
      </c>
      <c r="I3495" s="8"/>
      <c r="J3495" s="10"/>
      <c r="AC3495" s="14"/>
      <c r="AD3495" s="15"/>
    </row>
    <row r="3496" spans="1:30" hidden="1" outlineLevel="1" x14ac:dyDescent="0.3">
      <c r="A3496" s="20">
        <v>41585</v>
      </c>
      <c r="B3496" s="21">
        <v>-9.757270566449424E-3</v>
      </c>
      <c r="C3496" s="9">
        <f t="shared" si="272"/>
        <v>-2.0257270566449423E-2</v>
      </c>
      <c r="D3496" s="6">
        <f t="shared" si="273"/>
        <v>4.1035701080233811E-4</v>
      </c>
      <c r="E3496" s="6">
        <f t="shared" si="275"/>
        <v>5.2712531289516128E-6</v>
      </c>
      <c r="F3496" s="6">
        <f t="shared" si="274"/>
        <v>0.10837444965833955</v>
      </c>
      <c r="G3496" s="17">
        <v>7.1929501034981563E-3</v>
      </c>
      <c r="H3496" s="9">
        <f t="shared" si="271"/>
        <v>3.2920274855830038E-3</v>
      </c>
      <c r="I3496" s="8"/>
      <c r="J3496" s="10"/>
      <c r="AC3496" s="14"/>
      <c r="AD3496" s="15"/>
    </row>
    <row r="3497" spans="1:30" hidden="1" outlineLevel="1" x14ac:dyDescent="0.3">
      <c r="A3497" s="20">
        <v>41586</v>
      </c>
      <c r="B3497" s="21">
        <v>1.0703067160899809E-2</v>
      </c>
      <c r="C3497" s="9">
        <f t="shared" si="272"/>
        <v>2.0306716089980859E-4</v>
      </c>
      <c r="D3497" s="6">
        <f t="shared" si="273"/>
        <v>4.1236271835908748E-8</v>
      </c>
      <c r="E3497" s="6">
        <f t="shared" si="275"/>
        <v>4.1035701080233811E-4</v>
      </c>
      <c r="F3497" s="6">
        <f t="shared" si="274"/>
        <v>0.48112928720058756</v>
      </c>
      <c r="G3497" s="17">
        <v>5.1411408792569361E-3</v>
      </c>
      <c r="H3497" s="9">
        <f t="shared" si="271"/>
        <v>6.9363483707249561E-3</v>
      </c>
      <c r="I3497" s="8"/>
      <c r="J3497" s="10"/>
      <c r="AC3497" s="14"/>
      <c r="AD3497" s="15"/>
    </row>
    <row r="3498" spans="1:30" hidden="1" outlineLevel="1" x14ac:dyDescent="0.3">
      <c r="A3498" s="20">
        <v>41589</v>
      </c>
      <c r="B3498" s="21">
        <v>1.3516830156051528E-3</v>
      </c>
      <c r="C3498" s="9">
        <f t="shared" si="272"/>
        <v>-9.148316984394847E-3</v>
      </c>
      <c r="D3498" s="6">
        <f t="shared" si="273"/>
        <v>8.3691703646967226E-5</v>
      </c>
      <c r="E3498" s="6">
        <f t="shared" si="275"/>
        <v>4.1236271835908748E-8</v>
      </c>
      <c r="F3498" s="6">
        <f t="shared" si="274"/>
        <v>0.25444541869306525</v>
      </c>
      <c r="G3498" s="17">
        <v>2.1827186003240471E-3</v>
      </c>
      <c r="H3498" s="9">
        <f t="shared" si="271"/>
        <v>5.0442583071554255E-3</v>
      </c>
      <c r="I3498" s="8"/>
      <c r="J3498" s="10"/>
      <c r="AC3498" s="14"/>
      <c r="AD3498" s="15"/>
    </row>
    <row r="3499" spans="1:30" hidden="1" outlineLevel="1" x14ac:dyDescent="0.3">
      <c r="A3499" s="20">
        <v>41590</v>
      </c>
      <c r="B3499" s="21">
        <v>-2.0568234889101812E-3</v>
      </c>
      <c r="C3499" s="9">
        <f t="shared" si="272"/>
        <v>-1.2556823488910181E-2</v>
      </c>
      <c r="D3499" s="6">
        <f t="shared" si="273"/>
        <v>1.5767381613164647E-4</v>
      </c>
      <c r="E3499" s="6">
        <f t="shared" si="275"/>
        <v>8.3691703646967226E-5</v>
      </c>
      <c r="F3499" s="6">
        <f t="shared" si="274"/>
        <v>6.0374962535967032E-2</v>
      </c>
      <c r="G3499" s="17">
        <v>3.6262662776321464E-3</v>
      </c>
      <c r="H3499" s="9">
        <f t="shared" si="271"/>
        <v>2.4571317127082752E-3</v>
      </c>
      <c r="I3499" s="8"/>
      <c r="J3499" s="10"/>
      <c r="AC3499" s="14"/>
      <c r="AD3499" s="15"/>
    </row>
    <row r="3500" spans="1:30" hidden="1" outlineLevel="1" x14ac:dyDescent="0.3">
      <c r="A3500" s="20">
        <v>41591</v>
      </c>
      <c r="B3500" s="21">
        <v>4.4950846697843459E-3</v>
      </c>
      <c r="C3500" s="9">
        <f t="shared" si="272"/>
        <v>-6.0049153302156547E-3</v>
      </c>
      <c r="D3500" s="6">
        <f t="shared" si="273"/>
        <v>3.6059008123058983E-5</v>
      </c>
      <c r="E3500" s="6">
        <f t="shared" si="275"/>
        <v>1.5767381613164647E-4</v>
      </c>
      <c r="F3500" s="6">
        <f t="shared" si="274"/>
        <v>0.13548561316717392</v>
      </c>
      <c r="G3500" s="17">
        <v>6.303285656287811E-3</v>
      </c>
      <c r="H3500" s="9">
        <f t="shared" si="271"/>
        <v>3.6808370402284028E-3</v>
      </c>
      <c r="I3500" s="8"/>
      <c r="J3500" s="10"/>
      <c r="AC3500" s="14"/>
      <c r="AD3500" s="15"/>
    </row>
    <row r="3501" spans="1:30" hidden="1" outlineLevel="1" x14ac:dyDescent="0.3">
      <c r="A3501" s="20">
        <v>41592</v>
      </c>
      <c r="B3501" s="21">
        <v>3.4443912374568257E-3</v>
      </c>
      <c r="C3501" s="9">
        <f t="shared" si="272"/>
        <v>-7.055608762543175E-3</v>
      </c>
      <c r="D3501" s="6">
        <f t="shared" si="273"/>
        <v>4.9781615010076032E-5</v>
      </c>
      <c r="E3501" s="6">
        <f t="shared" si="275"/>
        <v>3.6059008123058983E-5</v>
      </c>
      <c r="F3501" s="6">
        <f t="shared" si="274"/>
        <v>0.373574878194532</v>
      </c>
      <c r="G3501" s="17">
        <v>2.8479694294016797E-3</v>
      </c>
      <c r="H3501" s="9">
        <f t="shared" si="271"/>
        <v>6.1120772098733501E-3</v>
      </c>
      <c r="I3501" s="8"/>
      <c r="J3501" s="10"/>
      <c r="AC3501" s="14"/>
      <c r="AD3501" s="15"/>
    </row>
    <row r="3502" spans="1:30" hidden="1" outlineLevel="1" x14ac:dyDescent="0.3">
      <c r="A3502" s="20">
        <v>41593</v>
      </c>
      <c r="B3502" s="21">
        <v>5.3697398797242111E-3</v>
      </c>
      <c r="C3502" s="9">
        <f t="shared" si="272"/>
        <v>-5.1302601202757895E-3</v>
      </c>
      <c r="D3502" s="6">
        <f t="shared" si="273"/>
        <v>2.631956890169216E-5</v>
      </c>
      <c r="E3502" s="6">
        <f t="shared" si="275"/>
        <v>4.9781615010076032E-5</v>
      </c>
      <c r="F3502" s="6">
        <f t="shared" si="274"/>
        <v>9.0350479987399784E-2</v>
      </c>
      <c r="G3502" s="17">
        <v>2.1545024927304758E-3</v>
      </c>
      <c r="H3502" s="9">
        <f t="shared" si="271"/>
        <v>3.0058356573072955E-3</v>
      </c>
      <c r="I3502" s="8"/>
      <c r="J3502" s="10"/>
      <c r="AC3502" s="14"/>
      <c r="AD3502" s="15"/>
    </row>
    <row r="3503" spans="1:30" hidden="1" outlineLevel="1" x14ac:dyDescent="0.3">
      <c r="A3503" s="20">
        <v>41596</v>
      </c>
      <c r="B3503" s="21">
        <v>8.967037734429914E-4</v>
      </c>
      <c r="C3503" s="9">
        <f t="shared" si="272"/>
        <v>-9.60329622655701E-3</v>
      </c>
      <c r="D3503" s="6">
        <f t="shared" si="273"/>
        <v>9.2223298415004107E-5</v>
      </c>
      <c r="E3503" s="6">
        <f t="shared" si="275"/>
        <v>2.631956890169216E-5</v>
      </c>
      <c r="F3503" s="6">
        <f t="shared" si="274"/>
        <v>5.9277793894385242E-2</v>
      </c>
      <c r="G3503" s="17">
        <v>3.8316134124571342E-3</v>
      </c>
      <c r="H3503" s="9">
        <f t="shared" si="271"/>
        <v>2.4347031419535573E-3</v>
      </c>
      <c r="I3503" s="8"/>
      <c r="J3503" s="10"/>
      <c r="AC3503" s="14"/>
      <c r="AD3503" s="15"/>
    </row>
    <row r="3504" spans="1:30" hidden="1" outlineLevel="1" x14ac:dyDescent="0.3">
      <c r="A3504" s="20">
        <v>41597</v>
      </c>
      <c r="B3504" s="21">
        <v>-5.6283029358585187E-4</v>
      </c>
      <c r="C3504" s="9">
        <f t="shared" si="272"/>
        <v>-1.1062830293585853E-2</v>
      </c>
      <c r="D3504" s="6">
        <f t="shared" si="273"/>
        <v>1.2238621410468083E-4</v>
      </c>
      <c r="E3504" s="6">
        <f t="shared" si="275"/>
        <v>9.2223298415004107E-5</v>
      </c>
      <c r="F3504" s="6">
        <f t="shared" si="274"/>
        <v>0.14920169019734619</v>
      </c>
      <c r="G3504" s="17">
        <v>3.5468922032584143E-3</v>
      </c>
      <c r="H3504" s="9">
        <f t="shared" si="271"/>
        <v>3.8626634618789428E-3</v>
      </c>
      <c r="I3504" s="8"/>
      <c r="J3504" s="10"/>
      <c r="AC3504" s="14"/>
      <c r="AD3504" s="15"/>
    </row>
    <row r="3505" spans="1:30" hidden="1" outlineLevel="1" x14ac:dyDescent="0.3">
      <c r="A3505" s="20">
        <v>41598</v>
      </c>
      <c r="B3505" s="21">
        <v>-4.1552884796138712E-3</v>
      </c>
      <c r="C3505" s="9">
        <f t="shared" si="272"/>
        <v>-1.4655288479613872E-2</v>
      </c>
      <c r="D3505" s="6">
        <f t="shared" si="273"/>
        <v>2.1477748042070306E-4</v>
      </c>
      <c r="E3505" s="6">
        <f t="shared" si="275"/>
        <v>1.2238621410468083E-4</v>
      </c>
      <c r="F3505" s="6">
        <f t="shared" si="274"/>
        <v>0.13038520584484159</v>
      </c>
      <c r="G3505" s="17">
        <v>5.7725811242922151E-3</v>
      </c>
      <c r="H3505" s="9">
        <f t="shared" si="271"/>
        <v>3.6108891681252359E-3</v>
      </c>
      <c r="I3505" s="8"/>
      <c r="J3505" s="10"/>
      <c r="AC3505" s="14"/>
      <c r="AD3505" s="15"/>
    </row>
    <row r="3506" spans="1:30" hidden="1" outlineLevel="1" x14ac:dyDescent="0.3">
      <c r="A3506" s="20">
        <v>41599</v>
      </c>
      <c r="B3506" s="21">
        <v>6.8422171616088334E-3</v>
      </c>
      <c r="C3506" s="9">
        <f t="shared" si="272"/>
        <v>-3.6577828383911673E-3</v>
      </c>
      <c r="D3506" s="6">
        <f t="shared" si="273"/>
        <v>1.3379375292828944E-5</v>
      </c>
      <c r="E3506" s="6">
        <f t="shared" si="275"/>
        <v>2.1477748042070306E-4</v>
      </c>
      <c r="F3506" s="6">
        <f t="shared" si="274"/>
        <v>0.31617516129824547</v>
      </c>
      <c r="G3506" s="17">
        <v>2.8834661031577375E-3</v>
      </c>
      <c r="H3506" s="9">
        <f t="shared" si="271"/>
        <v>5.6229455030103702E-3</v>
      </c>
      <c r="I3506" s="8"/>
      <c r="J3506" s="10"/>
      <c r="AC3506" s="14"/>
      <c r="AD3506" s="15"/>
    </row>
    <row r="3507" spans="1:30" hidden="1" outlineLevel="1" x14ac:dyDescent="0.3">
      <c r="A3507" s="20">
        <v>41600</v>
      </c>
      <c r="B3507" s="21">
        <v>3.4157294106263174E-3</v>
      </c>
      <c r="C3507" s="9">
        <f t="shared" si="272"/>
        <v>-7.0842705893736837E-3</v>
      </c>
      <c r="D3507" s="6">
        <f t="shared" si="273"/>
        <v>5.0186889783464956E-5</v>
      </c>
      <c r="E3507" s="6">
        <f t="shared" si="275"/>
        <v>1.3379375292828944E-5</v>
      </c>
      <c r="F3507" s="6">
        <f t="shared" si="274"/>
        <v>9.2172109526453133E-2</v>
      </c>
      <c r="G3507" s="17">
        <v>3.4869095921138001E-3</v>
      </c>
      <c r="H3507" s="9">
        <f t="shared" si="271"/>
        <v>3.0359859934863519E-3</v>
      </c>
      <c r="I3507" s="8"/>
      <c r="J3507" s="10"/>
      <c r="AC3507" s="14"/>
      <c r="AD3507" s="15"/>
    </row>
    <row r="3508" spans="1:30" hidden="1" outlineLevel="1" x14ac:dyDescent="0.3">
      <c r="A3508" s="20">
        <v>41603</v>
      </c>
      <c r="B3508" s="21">
        <v>4.8358173523699256E-4</v>
      </c>
      <c r="C3508" s="9">
        <f t="shared" si="272"/>
        <v>-1.0016418264763008E-2</v>
      </c>
      <c r="D3508" s="6">
        <f t="shared" si="273"/>
        <v>1.0032863485467798E-4</v>
      </c>
      <c r="E3508" s="6">
        <f t="shared" si="275"/>
        <v>5.0186889783464956E-5</v>
      </c>
      <c r="F3508" s="6">
        <f t="shared" si="274"/>
        <v>0.12660491768447249</v>
      </c>
      <c r="G3508" s="17">
        <v>2.3969344878246889E-3</v>
      </c>
      <c r="H3508" s="9">
        <f t="shared" si="271"/>
        <v>3.5581584799510052E-3</v>
      </c>
      <c r="I3508" s="8"/>
      <c r="J3508" s="10"/>
      <c r="AC3508" s="14"/>
      <c r="AD3508" s="15"/>
    </row>
    <row r="3509" spans="1:30" hidden="1" outlineLevel="1" x14ac:dyDescent="0.3">
      <c r="A3509" s="20">
        <v>41604</v>
      </c>
      <c r="B3509" s="21">
        <v>1.6161946102894003E-5</v>
      </c>
      <c r="C3509" s="9">
        <f t="shared" si="272"/>
        <v>-1.0483838053897106E-2</v>
      </c>
      <c r="D3509" s="6">
        <f t="shared" si="273"/>
        <v>1.0991086034034107E-4</v>
      </c>
      <c r="E3509" s="6">
        <f t="shared" si="275"/>
        <v>1.0032863485467798E-4</v>
      </c>
      <c r="F3509" s="6">
        <f t="shared" si="274"/>
        <v>6.9162382584773863E-2</v>
      </c>
      <c r="G3509" s="17">
        <v>2.7808800145262113E-3</v>
      </c>
      <c r="H3509" s="9">
        <f t="shared" si="271"/>
        <v>2.6298741906177541E-3</v>
      </c>
      <c r="I3509" s="8"/>
      <c r="J3509" s="10"/>
      <c r="AC3509" s="14"/>
      <c r="AD3509" s="15"/>
    </row>
    <row r="3510" spans="1:30" hidden="1" outlineLevel="1" x14ac:dyDescent="0.3">
      <c r="A3510" s="20">
        <v>41605</v>
      </c>
      <c r="B3510" s="21">
        <v>1.5250344515916679E-3</v>
      </c>
      <c r="C3510" s="9">
        <f t="shared" si="272"/>
        <v>-8.9749655484083323E-3</v>
      </c>
      <c r="D3510" s="6">
        <f t="shared" si="273"/>
        <v>8.0550006595116481E-5</v>
      </c>
      <c r="E3510" s="6">
        <f t="shared" si="275"/>
        <v>1.0991086034034107E-4</v>
      </c>
      <c r="F3510" s="6">
        <f t="shared" si="274"/>
        <v>8.6969056691776528E-2</v>
      </c>
      <c r="G3510" s="17">
        <v>1.9137729876549017E-3</v>
      </c>
      <c r="H3510" s="9">
        <f t="shared" si="271"/>
        <v>2.9490516559018852E-3</v>
      </c>
      <c r="I3510" s="8"/>
      <c r="J3510" s="10"/>
      <c r="AC3510" s="14"/>
      <c r="AD3510" s="15"/>
    </row>
    <row r="3511" spans="1:30" hidden="1" outlineLevel="1" x14ac:dyDescent="0.3">
      <c r="A3511" s="20">
        <v>41607</v>
      </c>
      <c r="B3511" s="21">
        <v>-6.7859870944300563E-4</v>
      </c>
      <c r="C3511" s="9">
        <f t="shared" si="272"/>
        <v>-1.1178598709443006E-2</v>
      </c>
      <c r="D3511" s="6">
        <f t="shared" si="273"/>
        <v>1.2496106910676083E-4</v>
      </c>
      <c r="E3511" s="6">
        <f t="shared" si="275"/>
        <v>8.0550006595116481E-5</v>
      </c>
      <c r="F3511" s="6">
        <f t="shared" si="274"/>
        <v>5.050668050653892E-2</v>
      </c>
      <c r="G3511" s="17">
        <v>4.6638442859839487E-3</v>
      </c>
      <c r="H3511" s="9">
        <f t="shared" si="271"/>
        <v>2.2473691398285887E-3</v>
      </c>
      <c r="I3511" s="8"/>
      <c r="J3511" s="10"/>
      <c r="AC3511" s="14"/>
      <c r="AD3511" s="15"/>
    </row>
    <row r="3512" spans="1:30" hidden="1" outlineLevel="1" x14ac:dyDescent="0.3">
      <c r="A3512" s="20">
        <v>41610</v>
      </c>
      <c r="B3512" s="21">
        <v>-4.8381580789025984E-3</v>
      </c>
      <c r="C3512" s="9">
        <f t="shared" si="272"/>
        <v>-1.5338158078902599E-2</v>
      </c>
      <c r="D3512" s="6">
        <f t="shared" si="273"/>
        <v>2.3525909325340506E-4</v>
      </c>
      <c r="E3512" s="6">
        <f t="shared" si="275"/>
        <v>1.2496106910676083E-4</v>
      </c>
      <c r="F3512" s="6">
        <f t="shared" si="274"/>
        <v>0.2125298914545414</v>
      </c>
      <c r="G3512" s="17">
        <v>3.7751886356025216E-3</v>
      </c>
      <c r="H3512" s="9">
        <f t="shared" si="271"/>
        <v>4.6100964355915743E-3</v>
      </c>
      <c r="I3512" s="8"/>
      <c r="J3512" s="10"/>
      <c r="AC3512" s="14"/>
      <c r="AD3512" s="15"/>
    </row>
    <row r="3513" spans="1:30" hidden="1" outlineLevel="1" x14ac:dyDescent="0.3">
      <c r="A3513" s="20">
        <v>41611</v>
      </c>
      <c r="B3513" s="21">
        <v>-5.8984768265490407E-3</v>
      </c>
      <c r="C3513" s="9">
        <f t="shared" si="272"/>
        <v>-1.639847682654904E-2</v>
      </c>
      <c r="D3513" s="6">
        <f t="shared" si="273"/>
        <v>2.6891004223086586E-4</v>
      </c>
      <c r="E3513" s="6">
        <f t="shared" si="275"/>
        <v>2.3525909325340506E-4</v>
      </c>
      <c r="F3513" s="6">
        <f t="shared" si="274"/>
        <v>0.14535976907831399</v>
      </c>
      <c r="G3513" s="17">
        <v>5.6216104085045956E-3</v>
      </c>
      <c r="H3513" s="9">
        <f t="shared" si="271"/>
        <v>3.8126076257374557E-3</v>
      </c>
      <c r="I3513" s="8"/>
      <c r="J3513" s="10"/>
      <c r="AC3513" s="14"/>
      <c r="AD3513" s="15"/>
    </row>
    <row r="3514" spans="1:30" hidden="1" outlineLevel="1" x14ac:dyDescent="0.3">
      <c r="A3514" s="20">
        <v>41612</v>
      </c>
      <c r="B3514" s="21">
        <v>-1.5627145352857847E-3</v>
      </c>
      <c r="C3514" s="9">
        <f t="shared" si="272"/>
        <v>-1.2062714535285785E-2</v>
      </c>
      <c r="D3514" s="6">
        <f t="shared" si="273"/>
        <v>1.4550908195979495E-4</v>
      </c>
      <c r="E3514" s="6">
        <f t="shared" si="275"/>
        <v>2.6891004223086586E-4</v>
      </c>
      <c r="F3514" s="6">
        <f t="shared" si="274"/>
        <v>0.30076838431865704</v>
      </c>
      <c r="G3514" s="17">
        <v>7.2206247487031838E-3</v>
      </c>
      <c r="H3514" s="9">
        <f t="shared" si="271"/>
        <v>5.4842354464287634E-3</v>
      </c>
      <c r="I3514" s="8"/>
      <c r="J3514" s="10"/>
      <c r="AC3514" s="14"/>
      <c r="AD3514" s="15"/>
    </row>
    <row r="3515" spans="1:30" hidden="1" outlineLevel="1" x14ac:dyDescent="0.3">
      <c r="A3515" s="20">
        <v>41613</v>
      </c>
      <c r="B3515" s="21">
        <v>-4.3050846616272146E-3</v>
      </c>
      <c r="C3515" s="9">
        <f t="shared" si="272"/>
        <v>-1.4805084661627214E-2</v>
      </c>
      <c r="D3515" s="6">
        <f t="shared" si="273"/>
        <v>2.1919053183794941E-4</v>
      </c>
      <c r="E3515" s="6">
        <f t="shared" si="275"/>
        <v>1.4550908195979495E-4</v>
      </c>
      <c r="F3515" s="6">
        <f t="shared" si="274"/>
        <v>0.48469746222926674</v>
      </c>
      <c r="G3515" s="17">
        <v>2.8513599317123058E-3</v>
      </c>
      <c r="H3515" s="9">
        <f t="shared" si="271"/>
        <v>6.9620217051461911E-3</v>
      </c>
      <c r="I3515" s="8"/>
      <c r="J3515" s="10"/>
      <c r="AC3515" s="14"/>
      <c r="AD3515" s="15"/>
    </row>
    <row r="3516" spans="1:30" hidden="1" outlineLevel="1" x14ac:dyDescent="0.3">
      <c r="A3516" s="20">
        <v>41614</v>
      </c>
      <c r="B3516" s="21">
        <v>1.2480046378573806E-2</v>
      </c>
      <c r="C3516" s="9">
        <f t="shared" si="272"/>
        <v>1.9800463785738052E-3</v>
      </c>
      <c r="D3516" s="6">
        <f t="shared" si="273"/>
        <v>3.9205836613032405E-6</v>
      </c>
      <c r="E3516" s="6">
        <f t="shared" si="275"/>
        <v>2.1919053183794941E-4</v>
      </c>
      <c r="F3516" s="6">
        <f t="shared" si="274"/>
        <v>9.0526559915195676E-2</v>
      </c>
      <c r="G3516" s="17">
        <v>4.8147513533619681E-3</v>
      </c>
      <c r="H3516" s="9">
        <f t="shared" si="271"/>
        <v>3.0087631996419339E-3</v>
      </c>
      <c r="I3516" s="8"/>
      <c r="J3516" s="10"/>
      <c r="AC3516" s="14"/>
      <c r="AD3516" s="15"/>
    </row>
    <row r="3517" spans="1:30" hidden="1" outlineLevel="1" x14ac:dyDescent="0.3">
      <c r="A3517" s="20">
        <v>41617</v>
      </c>
      <c r="B3517" s="21">
        <v>3.3265449694449244E-4</v>
      </c>
      <c r="C3517" s="9">
        <f t="shared" si="272"/>
        <v>-1.0167345503055508E-2</v>
      </c>
      <c r="D3517" s="6">
        <f t="shared" si="273"/>
        <v>1.0337491457850306E-4</v>
      </c>
      <c r="E3517" s="6">
        <f t="shared" si="275"/>
        <v>3.9205836613032405E-6</v>
      </c>
      <c r="F3517" s="6">
        <f t="shared" si="274"/>
        <v>0.225339656636736</v>
      </c>
      <c r="G3517" s="17">
        <v>2.1011810303881808E-3</v>
      </c>
      <c r="H3517" s="9">
        <f t="shared" si="271"/>
        <v>4.7469954353963305E-3</v>
      </c>
      <c r="I3517" s="8"/>
      <c r="J3517" s="10"/>
      <c r="AC3517" s="14"/>
      <c r="AD3517" s="15"/>
    </row>
    <row r="3518" spans="1:30" hidden="1" outlineLevel="1" x14ac:dyDescent="0.3">
      <c r="A3518" s="20">
        <v>41618</v>
      </c>
      <c r="B3518" s="21">
        <v>-3.2751644730999382E-3</v>
      </c>
      <c r="C3518" s="9">
        <f t="shared" si="272"/>
        <v>-1.3775164473099939E-2</v>
      </c>
      <c r="D3518" s="6">
        <f t="shared" si="273"/>
        <v>1.8975515626095473E-4</v>
      </c>
      <c r="E3518" s="6">
        <f t="shared" si="275"/>
        <v>1.0337491457850306E-4</v>
      </c>
      <c r="F3518" s="6">
        <f t="shared" si="274"/>
        <v>5.7246641884090364E-2</v>
      </c>
      <c r="G3518" s="17">
        <v>1.7495709345264937E-3</v>
      </c>
      <c r="H3518" s="9">
        <f t="shared" si="271"/>
        <v>2.3926270474959187E-3</v>
      </c>
      <c r="I3518" s="8"/>
      <c r="J3518" s="10"/>
      <c r="AC3518" s="14"/>
      <c r="AD3518" s="15"/>
    </row>
    <row r="3519" spans="1:30" hidden="1" outlineLevel="1" x14ac:dyDescent="0.3">
      <c r="A3519" s="20">
        <v>41619</v>
      </c>
      <c r="B3519" s="21">
        <v>-8.1466958201795447E-3</v>
      </c>
      <c r="C3519" s="9">
        <f t="shared" si="272"/>
        <v>-1.8646695820179547E-2</v>
      </c>
      <c r="D3519" s="6">
        <f t="shared" si="273"/>
        <v>3.4769926501030139E-4</v>
      </c>
      <c r="E3519" s="6">
        <f t="shared" si="275"/>
        <v>1.8975515626095473E-4</v>
      </c>
      <c r="F3519" s="6">
        <f t="shared" si="274"/>
        <v>4.5120721827162584E-2</v>
      </c>
      <c r="G3519" s="17">
        <v>5.5374472199212713E-3</v>
      </c>
      <c r="H3519" s="9">
        <f t="shared" si="271"/>
        <v>2.1241638784981393E-3</v>
      </c>
      <c r="I3519" s="8"/>
      <c r="J3519" s="10"/>
      <c r="AC3519" s="14"/>
      <c r="AD3519" s="15"/>
    </row>
    <row r="3520" spans="1:30" hidden="1" outlineLevel="1" x14ac:dyDescent="0.3">
      <c r="A3520" s="20">
        <v>41620</v>
      </c>
      <c r="B3520" s="21">
        <v>-6.5922233420251377E-3</v>
      </c>
      <c r="C3520" s="9">
        <f t="shared" si="272"/>
        <v>-1.7092223342025138E-2</v>
      </c>
      <c r="D3520" s="6">
        <f t="shared" si="273"/>
        <v>2.9214409877366897E-4</v>
      </c>
      <c r="E3520" s="6">
        <f t="shared" si="275"/>
        <v>3.4769926501030139E-4</v>
      </c>
      <c r="F3520" s="6">
        <f t="shared" si="274"/>
        <v>0.29235752686403821</v>
      </c>
      <c r="G3520" s="17">
        <v>4.8890603283047625E-3</v>
      </c>
      <c r="H3520" s="9">
        <f t="shared" si="271"/>
        <v>5.4070095881553438E-3</v>
      </c>
      <c r="I3520" s="8"/>
      <c r="J3520" s="10"/>
      <c r="AC3520" s="14"/>
      <c r="AD3520" s="15"/>
    </row>
    <row r="3521" spans="1:30" hidden="1" outlineLevel="1" x14ac:dyDescent="0.3">
      <c r="A3521" s="20">
        <v>41621</v>
      </c>
      <c r="B3521" s="21">
        <v>1.0116381408720075E-3</v>
      </c>
      <c r="C3521" s="9">
        <f t="shared" si="272"/>
        <v>-9.4883618591279934E-3</v>
      </c>
      <c r="D3521" s="6">
        <f t="shared" si="273"/>
        <v>9.0029010769754827E-5</v>
      </c>
      <c r="E3521" s="6">
        <f t="shared" si="275"/>
        <v>2.9214409877366897E-4</v>
      </c>
      <c r="F3521" s="6">
        <f t="shared" si="274"/>
        <v>0.23180354382634599</v>
      </c>
      <c r="G3521" s="17">
        <v>3.1405045519028161E-3</v>
      </c>
      <c r="H3521" s="9">
        <f t="shared" si="271"/>
        <v>4.8145980499554267E-3</v>
      </c>
      <c r="I3521" s="8"/>
      <c r="J3521" s="10"/>
      <c r="AC3521" s="14"/>
      <c r="AD3521" s="15"/>
    </row>
    <row r="3522" spans="1:30" hidden="1" outlineLevel="1" x14ac:dyDescent="0.3">
      <c r="A3522" s="20">
        <v>41624</v>
      </c>
      <c r="B3522" s="21">
        <v>8.1675703148494407E-3</v>
      </c>
      <c r="C3522" s="9">
        <f t="shared" si="272"/>
        <v>-2.33242968515056E-3</v>
      </c>
      <c r="D3522" s="6">
        <f t="shared" si="273"/>
        <v>5.4402282361715406E-6</v>
      </c>
      <c r="E3522" s="6">
        <f t="shared" si="275"/>
        <v>9.0029010769754827E-5</v>
      </c>
      <c r="F3522" s="6">
        <f t="shared" si="274"/>
        <v>0.10604241401804894</v>
      </c>
      <c r="G3522" s="17">
        <v>5.9675323028025168E-3</v>
      </c>
      <c r="H3522" s="9">
        <f t="shared" si="271"/>
        <v>3.2564154221789475E-3</v>
      </c>
      <c r="I3522" s="8"/>
      <c r="J3522" s="10"/>
      <c r="AC3522" s="14"/>
      <c r="AD3522" s="15"/>
    </row>
    <row r="3523" spans="1:30" hidden="1" outlineLevel="1" x14ac:dyDescent="0.3">
      <c r="A3523" s="20">
        <v>41625</v>
      </c>
      <c r="B3523" s="21">
        <v>-5.8630963193520059E-4</v>
      </c>
      <c r="C3523" s="9">
        <f t="shared" si="272"/>
        <v>-1.1086309631935201E-2</v>
      </c>
      <c r="D3523" s="6">
        <f t="shared" si="273"/>
        <v>1.229062612551392E-4</v>
      </c>
      <c r="E3523" s="6">
        <f t="shared" si="275"/>
        <v>5.4402282361715406E-6</v>
      </c>
      <c r="F3523" s="6">
        <f t="shared" si="274"/>
        <v>0.33667178036020873</v>
      </c>
      <c r="G3523" s="17">
        <v>3.3498283030270128E-3</v>
      </c>
      <c r="H3523" s="9">
        <f t="shared" si="271"/>
        <v>5.8023424611117948E-3</v>
      </c>
      <c r="I3523" s="8"/>
      <c r="J3523" s="10"/>
      <c r="AC3523" s="14"/>
      <c r="AD3523" s="15"/>
    </row>
    <row r="3524" spans="1:30" hidden="1" outlineLevel="1" x14ac:dyDescent="0.3">
      <c r="A3524" s="20">
        <v>41626</v>
      </c>
      <c r="B3524" s="21">
        <v>1.8270199836374987E-2</v>
      </c>
      <c r="C3524" s="9">
        <f t="shared" si="272"/>
        <v>7.7701998363749868E-3</v>
      </c>
      <c r="D3524" s="6">
        <f t="shared" si="273"/>
        <v>6.0376005497201875E-5</v>
      </c>
      <c r="E3524" s="6">
        <f t="shared" si="275"/>
        <v>1.229062612551392E-4</v>
      </c>
      <c r="F3524" s="6">
        <f t="shared" si="274"/>
        <v>0.11821180434330202</v>
      </c>
      <c r="G3524" s="17">
        <v>1.1617645031937303E-2</v>
      </c>
      <c r="H3524" s="9">
        <f t="shared" si="271"/>
        <v>3.4381943566834904E-3</v>
      </c>
      <c r="I3524" s="8"/>
      <c r="J3524" s="10"/>
      <c r="AC3524" s="14"/>
      <c r="AD3524" s="15"/>
    </row>
    <row r="3525" spans="1:30" hidden="1" outlineLevel="1" x14ac:dyDescent="0.3">
      <c r="A3525" s="20">
        <v>41627</v>
      </c>
      <c r="B3525" s="21">
        <v>6.8694685088731028E-4</v>
      </c>
      <c r="C3525" s="9">
        <f t="shared" si="272"/>
        <v>-9.8130531491126896E-3</v>
      </c>
      <c r="D3525" s="6">
        <f t="shared" si="273"/>
        <v>9.6296012107310476E-5</v>
      </c>
      <c r="E3525" s="6">
        <f t="shared" si="275"/>
        <v>6.0376005497201875E-5</v>
      </c>
      <c r="F3525" s="6">
        <f t="shared" si="274"/>
        <v>1.2266233887210893</v>
      </c>
      <c r="G3525" s="17">
        <v>3.1049105700368001E-3</v>
      </c>
      <c r="H3525" s="9">
        <f t="shared" si="271"/>
        <v>1.1075303105202536E-2</v>
      </c>
      <c r="I3525" s="8"/>
      <c r="J3525" s="10"/>
      <c r="AC3525" s="14"/>
      <c r="AD3525" s="15"/>
    </row>
    <row r="3526" spans="1:30" hidden="1" outlineLevel="1" x14ac:dyDescent="0.3">
      <c r="A3526" s="20">
        <v>41628</v>
      </c>
      <c r="B3526" s="21">
        <v>2.5962536237580961E-3</v>
      </c>
      <c r="C3526" s="9">
        <f t="shared" si="272"/>
        <v>-7.9037463762419054E-3</v>
      </c>
      <c r="D3526" s="6">
        <f t="shared" si="273"/>
        <v>6.246920677995705E-5</v>
      </c>
      <c r="E3526" s="6">
        <f t="shared" si="275"/>
        <v>9.6296012107310476E-5</v>
      </c>
      <c r="F3526" s="6">
        <f t="shared" si="274"/>
        <v>0.1040513910758897</v>
      </c>
      <c r="G3526" s="17">
        <v>4.9613164635687827E-3</v>
      </c>
      <c r="H3526" s="9">
        <f t="shared" si="271"/>
        <v>3.2256997857192122E-3</v>
      </c>
      <c r="I3526" s="8"/>
      <c r="J3526" s="10"/>
      <c r="AC3526" s="14"/>
      <c r="AD3526" s="15"/>
    </row>
    <row r="3527" spans="1:30" hidden="1" outlineLevel="1" x14ac:dyDescent="0.3">
      <c r="A3527" s="20">
        <v>41631</v>
      </c>
      <c r="B3527" s="21">
        <v>4.5190917116174597E-3</v>
      </c>
      <c r="C3527" s="9">
        <f t="shared" si="272"/>
        <v>-5.980908288382541E-3</v>
      </c>
      <c r="D3527" s="6">
        <f t="shared" si="273"/>
        <v>3.5771263954042976E-5</v>
      </c>
      <c r="E3527" s="6">
        <f t="shared" si="275"/>
        <v>6.246920677995705E-5</v>
      </c>
      <c r="F3527" s="6">
        <f t="shared" si="274"/>
        <v>0.23817462474484571</v>
      </c>
      <c r="G3527" s="17">
        <v>3.1203575439436248E-3</v>
      </c>
      <c r="H3527" s="9">
        <f t="shared" si="271"/>
        <v>4.8803137680362898E-3</v>
      </c>
      <c r="I3527" s="8"/>
      <c r="J3527" s="10"/>
      <c r="AC3527" s="14"/>
      <c r="AD3527" s="15"/>
    </row>
    <row r="3528" spans="1:30" hidden="1" outlineLevel="1" x14ac:dyDescent="0.3">
      <c r="A3528" s="20">
        <v>41632</v>
      </c>
      <c r="B3528" s="21">
        <v>3.8551526622047851E-3</v>
      </c>
      <c r="C3528" s="9">
        <f t="shared" si="272"/>
        <v>-6.644847337795216E-3</v>
      </c>
      <c r="D3528" s="6">
        <f t="shared" si="273"/>
        <v>4.415399614260417E-5</v>
      </c>
      <c r="E3528" s="6">
        <f t="shared" si="275"/>
        <v>3.5771263954042976E-5</v>
      </c>
      <c r="F3528" s="6">
        <f t="shared" si="274"/>
        <v>0.10491163882809702</v>
      </c>
      <c r="G3528" s="17">
        <v>1.6497423453153844E-3</v>
      </c>
      <c r="H3528" s="9">
        <f t="shared" si="271"/>
        <v>3.2390066197539179E-3</v>
      </c>
      <c r="I3528" s="8"/>
      <c r="J3528" s="10"/>
      <c r="AC3528" s="14"/>
      <c r="AD3528" s="15"/>
    </row>
    <row r="3529" spans="1:30" hidden="1" outlineLevel="1" x14ac:dyDescent="0.3">
      <c r="A3529" s="20">
        <v>41634</v>
      </c>
      <c r="B3529" s="21">
        <v>7.4507425296377857E-3</v>
      </c>
      <c r="C3529" s="9">
        <f t="shared" si="272"/>
        <v>-3.049257470362215E-3</v>
      </c>
      <c r="D3529" s="6">
        <f t="shared" si="273"/>
        <v>9.2979711205597736E-6</v>
      </c>
      <c r="E3529" s="6">
        <f t="shared" si="275"/>
        <v>4.415399614260417E-5</v>
      </c>
      <c r="F3529" s="6">
        <f t="shared" si="274"/>
        <v>4.2078598837417228E-2</v>
      </c>
      <c r="G3529" s="17">
        <v>2.8565087520944867E-3</v>
      </c>
      <c r="H3529" s="9">
        <f t="shared" si="271"/>
        <v>2.0513068721529021E-3</v>
      </c>
      <c r="I3529" s="8"/>
      <c r="J3529" s="10"/>
      <c r="AC3529" s="14"/>
      <c r="AD3529" s="15"/>
    </row>
    <row r="3530" spans="1:30" hidden="1" outlineLevel="1" x14ac:dyDescent="0.3">
      <c r="A3530" s="20">
        <v>41635</v>
      </c>
      <c r="B3530" s="21">
        <v>-8.9246321981878367E-5</v>
      </c>
      <c r="C3530" s="9">
        <f t="shared" si="272"/>
        <v>-1.0589246321981879E-2</v>
      </c>
      <c r="D3530" s="6">
        <f t="shared" si="273"/>
        <v>1.1213213766760674E-4</v>
      </c>
      <c r="E3530" s="6">
        <f t="shared" si="275"/>
        <v>9.2979711205597736E-6</v>
      </c>
      <c r="F3530" s="6">
        <f t="shared" si="274"/>
        <v>9.0786080214436377E-2</v>
      </c>
      <c r="G3530" s="17">
        <v>2.8842857207897316E-3</v>
      </c>
      <c r="H3530" s="9">
        <f t="shared" si="271"/>
        <v>3.0130728536568174E-3</v>
      </c>
      <c r="I3530" s="8"/>
      <c r="J3530" s="10"/>
      <c r="AC3530" s="14"/>
      <c r="AD3530" s="15"/>
    </row>
    <row r="3531" spans="1:30" hidden="1" outlineLevel="1" x14ac:dyDescent="0.3">
      <c r="A3531" s="20">
        <v>41638</v>
      </c>
      <c r="B3531" s="21">
        <v>1.569241582623113E-3</v>
      </c>
      <c r="C3531" s="9">
        <f t="shared" si="272"/>
        <v>-8.930758417376887E-3</v>
      </c>
      <c r="D3531" s="6">
        <f t="shared" si="273"/>
        <v>7.9758445909548114E-5</v>
      </c>
      <c r="E3531" s="6">
        <f t="shared" si="275"/>
        <v>1.1213213766760674E-4</v>
      </c>
      <c r="F3531" s="6">
        <f t="shared" si="274"/>
        <v>9.2216200334077056E-2</v>
      </c>
      <c r="G3531" s="17">
        <v>1.0042284520493374E-3</v>
      </c>
      <c r="H3531" s="9">
        <f t="shared" si="271"/>
        <v>3.0367120432151129E-3</v>
      </c>
      <c r="I3531" s="8"/>
      <c r="J3531" s="10"/>
      <c r="AC3531" s="14"/>
      <c r="AD3531" s="15"/>
    </row>
    <row r="3532" spans="1:30" hidden="1" outlineLevel="1" x14ac:dyDescent="0.3">
      <c r="A3532" s="20">
        <v>41639</v>
      </c>
      <c r="B3532" s="21">
        <v>4.3754010036549705E-3</v>
      </c>
      <c r="C3532" s="9">
        <f t="shared" si="272"/>
        <v>-6.1245989963450301E-3</v>
      </c>
      <c r="D3532" s="6">
        <f t="shared" si="273"/>
        <v>3.7510712866030547E-5</v>
      </c>
      <c r="E3532" s="6">
        <f t="shared" si="275"/>
        <v>7.9758445909548114E-5</v>
      </c>
      <c r="F3532" s="6">
        <f t="shared" si="274"/>
        <v>2.6734320363933341E-2</v>
      </c>
      <c r="G3532" s="17">
        <v>2.3139712572174042E-3</v>
      </c>
      <c r="H3532" s="9">
        <f t="shared" si="271"/>
        <v>1.635063312655915E-3</v>
      </c>
      <c r="I3532" s="8"/>
      <c r="J3532" s="10"/>
      <c r="AC3532" s="14"/>
      <c r="AD3532" s="15"/>
    </row>
    <row r="3533" spans="1:30" hidden="1" outlineLevel="1" x14ac:dyDescent="0.3">
      <c r="A3533" s="20">
        <v>41641</v>
      </c>
      <c r="B3533" s="21">
        <v>-8.1962120263708634E-3</v>
      </c>
      <c r="C3533" s="9">
        <f t="shared" si="272"/>
        <v>-1.8696212026370864E-2</v>
      </c>
      <c r="D3533" s="6">
        <f t="shared" si="273"/>
        <v>3.4954834413501452E-4</v>
      </c>
      <c r="E3533" s="6">
        <f t="shared" si="275"/>
        <v>3.7510712866030547E-5</v>
      </c>
      <c r="F3533" s="6">
        <f t="shared" si="274"/>
        <v>6.5660588844565562E-2</v>
      </c>
      <c r="G3533" s="17">
        <v>4.6660595323816337E-3</v>
      </c>
      <c r="H3533" s="9">
        <f t="shared" si="271"/>
        <v>2.562432220460974E-3</v>
      </c>
      <c r="I3533" s="8"/>
      <c r="J3533" s="10"/>
      <c r="AC3533" s="14"/>
      <c r="AD3533" s="15"/>
    </row>
    <row r="3534" spans="1:30" hidden="1" outlineLevel="1" x14ac:dyDescent="0.3">
      <c r="A3534" s="20">
        <v>41642</v>
      </c>
      <c r="B3534" s="21">
        <v>1.7404719689885515E-3</v>
      </c>
      <c r="C3534" s="9">
        <f t="shared" si="272"/>
        <v>-8.7595280310114494E-3</v>
      </c>
      <c r="D3534" s="6">
        <f t="shared" si="273"/>
        <v>7.6729331326075317E-5</v>
      </c>
      <c r="E3534" s="6">
        <f t="shared" si="275"/>
        <v>3.4954834413501452E-4</v>
      </c>
      <c r="F3534" s="6">
        <f t="shared" si="274"/>
        <v>0.21271899024618843</v>
      </c>
      <c r="G3534" s="17">
        <v>3.488074753345098E-3</v>
      </c>
      <c r="H3534" s="9">
        <f t="shared" ref="H3534:H3597" si="276">SQRT(F3534)/100</f>
        <v>4.6121468997223887E-3</v>
      </c>
      <c r="I3534" s="8"/>
      <c r="J3534" s="10"/>
      <c r="AC3534" s="14"/>
      <c r="AD3534" s="15"/>
    </row>
    <row r="3535" spans="1:30" hidden="1" outlineLevel="1" x14ac:dyDescent="0.3">
      <c r="A3535" s="20">
        <v>41645</v>
      </c>
      <c r="B3535" s="21">
        <v>-2.7293224052484179E-3</v>
      </c>
      <c r="C3535" s="9">
        <f t="shared" ref="C3535:C3598" si="277">B3535-B$5</f>
        <v>-1.3229322405248418E-2</v>
      </c>
      <c r="D3535" s="6">
        <f t="shared" ref="D3535:D3598" si="278">C3535^2</f>
        <v>1.7501497130200779E-4</v>
      </c>
      <c r="E3535" s="6">
        <f t="shared" si="275"/>
        <v>7.6729331326075317E-5</v>
      </c>
      <c r="F3535" s="6">
        <f t="shared" ref="F3535:F3598" si="279">IF(C3534&gt;0,B$6+B$7*E3535+B$8*(G3534*100)^2,B$6+B$7*E3535+B$8*(G3534*100)^2+E3535*$B$9)</f>
        <v>0.12667818085762395</v>
      </c>
      <c r="G3535" s="17">
        <v>5.0582823617175482E-3</v>
      </c>
      <c r="H3535" s="9">
        <f t="shared" si="276"/>
        <v>3.5591878407527744E-3</v>
      </c>
      <c r="I3535" s="8"/>
      <c r="J3535" s="10"/>
      <c r="AC3535" s="14"/>
      <c r="AD3535" s="15"/>
    </row>
    <row r="3536" spans="1:30" hidden="1" outlineLevel="1" x14ac:dyDescent="0.3">
      <c r="A3536" s="20">
        <v>41646</v>
      </c>
      <c r="B3536" s="21">
        <v>6.4231145878876046E-3</v>
      </c>
      <c r="C3536" s="9">
        <f t="shared" si="277"/>
        <v>-4.076885412112396E-3</v>
      </c>
      <c r="D3536" s="6">
        <f t="shared" si="278"/>
        <v>1.6620994663494862E-5</v>
      </c>
      <c r="E3536" s="6">
        <f t="shared" ref="E3536:E3599" si="280">D3535</f>
        <v>1.7501497130200779E-4</v>
      </c>
      <c r="F3536" s="6">
        <f t="shared" si="279"/>
        <v>0.24687887434337061</v>
      </c>
      <c r="G3536" s="17">
        <v>4.3256168445651904E-3</v>
      </c>
      <c r="H3536" s="9">
        <f t="shared" si="276"/>
        <v>4.9686907163091834E-3</v>
      </c>
      <c r="I3536" s="8"/>
      <c r="J3536" s="10"/>
      <c r="AC3536" s="14"/>
      <c r="AD3536" s="15"/>
    </row>
    <row r="3537" spans="1:30" hidden="1" outlineLevel="1" x14ac:dyDescent="0.3">
      <c r="A3537" s="20">
        <v>41647</v>
      </c>
      <c r="B3537" s="21">
        <v>-4.1340836503631784E-3</v>
      </c>
      <c r="C3537" s="9">
        <f t="shared" si="277"/>
        <v>-1.4634083650363179E-2</v>
      </c>
      <c r="D3537" s="6">
        <f t="shared" si="278"/>
        <v>2.1415640428582692E-4</v>
      </c>
      <c r="E3537" s="6">
        <f t="shared" si="280"/>
        <v>1.6620994663494862E-5</v>
      </c>
      <c r="F3537" s="6">
        <f t="shared" si="279"/>
        <v>0.18529437263878321</v>
      </c>
      <c r="G3537" s="17">
        <v>4.3212014443781456E-3</v>
      </c>
      <c r="H3537" s="9">
        <f t="shared" si="276"/>
        <v>4.3045832857407139E-3</v>
      </c>
      <c r="I3537" s="8"/>
      <c r="J3537" s="10"/>
      <c r="AC3537" s="14"/>
      <c r="AD3537" s="15"/>
    </row>
    <row r="3538" spans="1:30" hidden="1" outlineLevel="1" x14ac:dyDescent="0.3">
      <c r="A3538" s="20">
        <v>41648</v>
      </c>
      <c r="B3538" s="21">
        <v>-1.0927886068122488E-3</v>
      </c>
      <c r="C3538" s="9">
        <f t="shared" si="277"/>
        <v>-1.1592788606812249E-2</v>
      </c>
      <c r="D3538" s="6">
        <f t="shared" si="278"/>
        <v>1.3439274768223589E-4</v>
      </c>
      <c r="E3538" s="6">
        <f t="shared" si="280"/>
        <v>2.1415640428582692E-4</v>
      </c>
      <c r="F3538" s="6">
        <f t="shared" si="279"/>
        <v>0.18495589825173328</v>
      </c>
      <c r="G3538" s="17">
        <v>5.8125979168475094E-3</v>
      </c>
      <c r="H3538" s="9">
        <f t="shared" si="276"/>
        <v>4.3006499305539075E-3</v>
      </c>
      <c r="I3538" s="8"/>
      <c r="J3538" s="10"/>
      <c r="AC3538" s="14"/>
      <c r="AD3538" s="15"/>
    </row>
    <row r="3539" spans="1:30" hidden="1" outlineLevel="1" x14ac:dyDescent="0.3">
      <c r="A3539" s="20">
        <v>41649</v>
      </c>
      <c r="B3539" s="21">
        <v>-4.6889051351058954E-4</v>
      </c>
      <c r="C3539" s="9">
        <f t="shared" si="277"/>
        <v>-1.096889051351059E-2</v>
      </c>
      <c r="D3539" s="6">
        <f t="shared" si="278"/>
        <v>1.2031655909738261E-4</v>
      </c>
      <c r="E3539" s="6">
        <f t="shared" si="280"/>
        <v>1.3439274768223589E-4</v>
      </c>
      <c r="F3539" s="6">
        <f t="shared" si="279"/>
        <v>0.32032621897274766</v>
      </c>
      <c r="G3539" s="17">
        <v>4.4276760041574385E-3</v>
      </c>
      <c r="H3539" s="9">
        <f t="shared" si="276"/>
        <v>5.6597369106058957E-3</v>
      </c>
      <c r="I3539" s="8"/>
      <c r="J3539" s="10"/>
      <c r="AC3539" s="14"/>
      <c r="AD3539" s="15"/>
    </row>
    <row r="3540" spans="1:30" hidden="1" outlineLevel="1" x14ac:dyDescent="0.3">
      <c r="A3540" s="20">
        <v>41652</v>
      </c>
      <c r="B3540" s="21">
        <v>-1.0956549411074875E-2</v>
      </c>
      <c r="C3540" s="9">
        <f t="shared" si="277"/>
        <v>-2.1456549411074874E-2</v>
      </c>
      <c r="D3540" s="6">
        <f t="shared" si="278"/>
        <v>4.6038351262989754E-4</v>
      </c>
      <c r="E3540" s="6">
        <f t="shared" si="280"/>
        <v>1.2031655909738261E-4</v>
      </c>
      <c r="F3540" s="6">
        <f t="shared" si="279"/>
        <v>0.19329797724691525</v>
      </c>
      <c r="G3540" s="17">
        <v>6.2877311963910167E-3</v>
      </c>
      <c r="H3540" s="9">
        <f t="shared" si="276"/>
        <v>4.3965665836754389E-3</v>
      </c>
      <c r="I3540" s="8"/>
      <c r="J3540" s="10"/>
      <c r="AC3540" s="14"/>
      <c r="AD3540" s="15"/>
    </row>
    <row r="3541" spans="1:30" hidden="1" outlineLevel="1" x14ac:dyDescent="0.3">
      <c r="A3541" s="20">
        <v>41653</v>
      </c>
      <c r="B3541" s="21">
        <v>7.1047509920684282E-3</v>
      </c>
      <c r="C3541" s="9">
        <f t="shared" si="277"/>
        <v>-3.3952490079315724E-3</v>
      </c>
      <c r="D3541" s="6">
        <f t="shared" si="278"/>
        <v>1.1527715825860326E-5</v>
      </c>
      <c r="E3541" s="6">
        <f t="shared" si="280"/>
        <v>4.6038351262989754E-4</v>
      </c>
      <c r="F3541" s="6">
        <f t="shared" si="279"/>
        <v>0.37182819193607586</v>
      </c>
      <c r="G3541" s="17">
        <v>2.7074508214904379E-3</v>
      </c>
      <c r="H3541" s="9">
        <f t="shared" si="276"/>
        <v>6.0977716580409595E-3</v>
      </c>
      <c r="I3541" s="8"/>
      <c r="J3541" s="10"/>
      <c r="AC3541" s="14"/>
      <c r="AD3541" s="15"/>
    </row>
    <row r="3542" spans="1:30" hidden="1" outlineLevel="1" x14ac:dyDescent="0.3">
      <c r="A3542" s="20">
        <v>41654</v>
      </c>
      <c r="B3542" s="21">
        <v>6.5790205712004052E-3</v>
      </c>
      <c r="C3542" s="9">
        <f t="shared" si="277"/>
        <v>-3.9209794287995954E-3</v>
      </c>
      <c r="D3542" s="6">
        <f t="shared" si="278"/>
        <v>1.5374079681069603E-5</v>
      </c>
      <c r="E3542" s="6">
        <f t="shared" si="280"/>
        <v>1.1527715825860326E-5</v>
      </c>
      <c r="F3542" s="6">
        <f t="shared" si="279"/>
        <v>8.3357611129789413E-2</v>
      </c>
      <c r="G3542" s="17">
        <v>3.9562485529988263E-3</v>
      </c>
      <c r="H3542" s="9">
        <f t="shared" si="276"/>
        <v>2.8871718190954521E-3</v>
      </c>
      <c r="I3542" s="8"/>
      <c r="J3542" s="10"/>
      <c r="AC3542" s="14"/>
      <c r="AD3542" s="15"/>
    </row>
    <row r="3543" spans="1:30" hidden="1" outlineLevel="1" x14ac:dyDescent="0.3">
      <c r="A3543" s="20">
        <v>41655</v>
      </c>
      <c r="B3543" s="21">
        <v>-3.9472246588654891E-3</v>
      </c>
      <c r="C3543" s="9">
        <f t="shared" si="277"/>
        <v>-1.444722465886549E-2</v>
      </c>
      <c r="D3543" s="6">
        <f t="shared" si="278"/>
        <v>2.0872230034373106E-4</v>
      </c>
      <c r="E3543" s="6">
        <f t="shared" si="280"/>
        <v>1.5374079681069603E-5</v>
      </c>
      <c r="F3543" s="6">
        <f t="shared" si="279"/>
        <v>0.15789436382679456</v>
      </c>
      <c r="G3543" s="17">
        <v>3.9344500676459417E-3</v>
      </c>
      <c r="H3543" s="9">
        <f t="shared" si="276"/>
        <v>3.9735923775192968E-3</v>
      </c>
      <c r="I3543" s="8"/>
      <c r="J3543" s="10"/>
      <c r="AC3543" s="14"/>
      <c r="AD3543" s="15"/>
    </row>
    <row r="3544" spans="1:30" hidden="1" outlineLevel="1" x14ac:dyDescent="0.3">
      <c r="A3544" s="20">
        <v>41656</v>
      </c>
      <c r="B3544" s="21">
        <v>2.5277616770975528E-3</v>
      </c>
      <c r="C3544" s="9">
        <f t="shared" si="277"/>
        <v>-7.9722383229024474E-3</v>
      </c>
      <c r="D3544" s="6">
        <f t="shared" si="278"/>
        <v>6.3556583877154429E-5</v>
      </c>
      <c r="E3544" s="6">
        <f t="shared" si="280"/>
        <v>2.0872230034373106E-4</v>
      </c>
      <c r="F3544" s="6">
        <f t="shared" si="279"/>
        <v>0.15635713481251209</v>
      </c>
      <c r="G3544" s="17">
        <v>4.3784872691482232E-3</v>
      </c>
      <c r="H3544" s="9">
        <f t="shared" si="276"/>
        <v>3.954202003091295E-3</v>
      </c>
      <c r="I3544" s="8"/>
      <c r="J3544" s="10"/>
      <c r="AC3544" s="14"/>
      <c r="AD3544" s="15"/>
    </row>
    <row r="3545" spans="1:30" hidden="1" outlineLevel="1" x14ac:dyDescent="0.3">
      <c r="A3545" s="20">
        <v>41660</v>
      </c>
      <c r="B3545" s="21">
        <v>-2.6843379213031975E-3</v>
      </c>
      <c r="C3545" s="9">
        <f t="shared" si="277"/>
        <v>-1.3184337921303198E-2</v>
      </c>
      <c r="D3545" s="6">
        <f t="shared" si="278"/>
        <v>1.7382676642311353E-4</v>
      </c>
      <c r="E3545" s="6">
        <f t="shared" si="280"/>
        <v>6.3556583877154429E-5</v>
      </c>
      <c r="F3545" s="6">
        <f t="shared" si="279"/>
        <v>0.18941712236343017</v>
      </c>
      <c r="G3545" s="17">
        <v>8.1447297625272547E-3</v>
      </c>
      <c r="H3545" s="9">
        <f t="shared" si="276"/>
        <v>4.3522077427833126E-3</v>
      </c>
      <c r="I3545" s="8"/>
      <c r="J3545" s="10"/>
      <c r="AC3545" s="14"/>
      <c r="AD3545" s="15"/>
    </row>
    <row r="3546" spans="1:30" hidden="1" outlineLevel="1" x14ac:dyDescent="0.3">
      <c r="A3546" s="20">
        <v>41661</v>
      </c>
      <c r="B3546" s="21">
        <v>-2.50700912246042E-3</v>
      </c>
      <c r="C3546" s="9">
        <f t="shared" si="277"/>
        <v>-1.300700912246042E-2</v>
      </c>
      <c r="D3546" s="6">
        <f t="shared" si="278"/>
        <v>1.691822863117686E-4</v>
      </c>
      <c r="E3546" s="6">
        <f t="shared" si="280"/>
        <v>1.7382676642311353E-4</v>
      </c>
      <c r="F3546" s="6">
        <f t="shared" si="279"/>
        <v>0.61188020809024357</v>
      </c>
      <c r="G3546" s="17">
        <v>4.5814953487326969E-3</v>
      </c>
      <c r="H3546" s="9">
        <f t="shared" si="276"/>
        <v>7.8222772137673795E-3</v>
      </c>
      <c r="I3546" s="8"/>
      <c r="J3546" s="10"/>
      <c r="AC3546" s="14"/>
      <c r="AD3546" s="15"/>
    </row>
    <row r="3547" spans="1:30" hidden="1" outlineLevel="1" x14ac:dyDescent="0.3">
      <c r="A3547" s="20">
        <v>41662</v>
      </c>
      <c r="B3547" s="21">
        <v>-1.0806768299748703E-2</v>
      </c>
      <c r="C3547" s="9">
        <f t="shared" si="277"/>
        <v>-2.1306768299748702E-2</v>
      </c>
      <c r="D3547" s="6">
        <f t="shared" si="278"/>
        <v>4.5397837537917616E-4</v>
      </c>
      <c r="E3547" s="6">
        <f t="shared" si="280"/>
        <v>1.691822863117686E-4</v>
      </c>
      <c r="F3547" s="6">
        <f t="shared" si="279"/>
        <v>0.205711316916492</v>
      </c>
      <c r="G3547" s="17">
        <v>7.7444114163283551E-3</v>
      </c>
      <c r="H3547" s="9">
        <f t="shared" si="276"/>
        <v>4.5355409480732503E-3</v>
      </c>
      <c r="I3547" s="8"/>
      <c r="J3547" s="10"/>
      <c r="AC3547" s="14"/>
      <c r="AD3547" s="15"/>
    </row>
    <row r="3548" spans="1:30" hidden="1" outlineLevel="1" x14ac:dyDescent="0.3">
      <c r="A3548" s="20">
        <v>41663</v>
      </c>
      <c r="B3548" s="21">
        <v>-1.9843193445839763E-2</v>
      </c>
      <c r="C3548" s="9">
        <f t="shared" si="277"/>
        <v>-3.0343193445839765E-2</v>
      </c>
      <c r="D3548" s="6">
        <f t="shared" si="278"/>
        <v>9.2070938849165326E-4</v>
      </c>
      <c r="E3548" s="6">
        <f t="shared" si="280"/>
        <v>4.5397837537917616E-4</v>
      </c>
      <c r="F3548" s="6">
        <f t="shared" si="279"/>
        <v>0.55491224503348668</v>
      </c>
      <c r="G3548" s="17">
        <v>7.7097343643764546E-3</v>
      </c>
      <c r="H3548" s="9">
        <f t="shared" si="276"/>
        <v>7.4492432168206633E-3</v>
      </c>
      <c r="I3548" s="8"/>
      <c r="J3548" s="10"/>
      <c r="AC3548" s="14"/>
      <c r="AD3548" s="15"/>
    </row>
    <row r="3549" spans="1:30" hidden="1" outlineLevel="1" x14ac:dyDescent="0.3">
      <c r="A3549" s="20">
        <v>41666</v>
      </c>
      <c r="B3549" s="21">
        <v>-2.599899402182962E-3</v>
      </c>
      <c r="C3549" s="9">
        <f t="shared" si="277"/>
        <v>-1.3099899402182962E-2</v>
      </c>
      <c r="D3549" s="6">
        <f t="shared" si="278"/>
        <v>1.7160736434731352E-4</v>
      </c>
      <c r="E3549" s="6">
        <f t="shared" si="280"/>
        <v>9.2070938849165326E-4</v>
      </c>
      <c r="F3549" s="6">
        <f t="shared" si="279"/>
        <v>0.55012041210872376</v>
      </c>
      <c r="G3549" s="17">
        <v>6.4260739927522901E-3</v>
      </c>
      <c r="H3549" s="9">
        <f t="shared" si="276"/>
        <v>7.4170102609388625E-3</v>
      </c>
      <c r="I3549" s="8"/>
      <c r="J3549" s="10"/>
      <c r="AC3549" s="14"/>
      <c r="AD3549" s="15"/>
    </row>
    <row r="3550" spans="1:30" hidden="1" outlineLevel="1" x14ac:dyDescent="0.3">
      <c r="A3550" s="20">
        <v>41667</v>
      </c>
      <c r="B3550" s="21">
        <v>5.7091657338022364E-3</v>
      </c>
      <c r="C3550" s="9">
        <f t="shared" si="277"/>
        <v>-4.7908342661977642E-3</v>
      </c>
      <c r="D3550" s="6">
        <f t="shared" si="278"/>
        <v>2.2952092966174672E-5</v>
      </c>
      <c r="E3550" s="6">
        <f t="shared" si="280"/>
        <v>1.7160736434731352E-4</v>
      </c>
      <c r="F3550" s="6">
        <f t="shared" si="279"/>
        <v>0.38757721973400117</v>
      </c>
      <c r="G3550" s="17">
        <v>3.2567861373961012E-3</v>
      </c>
      <c r="H3550" s="9">
        <f t="shared" si="276"/>
        <v>6.2255700119266278E-3</v>
      </c>
      <c r="I3550" s="8"/>
      <c r="J3550" s="10"/>
      <c r="AC3550" s="14"/>
      <c r="AD3550" s="15"/>
    </row>
    <row r="3551" spans="1:30" hidden="1" outlineLevel="1" x14ac:dyDescent="0.3">
      <c r="A3551" s="20">
        <v>41668</v>
      </c>
      <c r="B3551" s="21">
        <v>-1.1985329069532676E-2</v>
      </c>
      <c r="C3551" s="9">
        <f t="shared" si="277"/>
        <v>-2.2485329069532677E-2</v>
      </c>
      <c r="D3551" s="6">
        <f t="shared" si="278"/>
        <v>5.0559002336517122E-4</v>
      </c>
      <c r="E3551" s="6">
        <f t="shared" si="280"/>
        <v>2.2952092966174672E-5</v>
      </c>
      <c r="F3551" s="6">
        <f t="shared" si="279"/>
        <v>0.11270422354904064</v>
      </c>
      <c r="G3551" s="17">
        <v>6.5489538591655093E-3</v>
      </c>
      <c r="H3551" s="9">
        <f t="shared" si="276"/>
        <v>3.3571449707905177E-3</v>
      </c>
      <c r="I3551" s="8"/>
      <c r="J3551" s="10"/>
      <c r="AC3551" s="14"/>
      <c r="AD3551" s="15"/>
    </row>
    <row r="3552" spans="1:30" hidden="1" outlineLevel="1" x14ac:dyDescent="0.3">
      <c r="A3552" s="20">
        <v>41669</v>
      </c>
      <c r="B3552" s="21">
        <v>6.9534531889656834E-3</v>
      </c>
      <c r="C3552" s="9">
        <f t="shared" si="277"/>
        <v>-3.5465468110343172E-3</v>
      </c>
      <c r="D3552" s="6">
        <f t="shared" si="278"/>
        <v>1.2577994282857685E-5</v>
      </c>
      <c r="E3552" s="6">
        <f t="shared" si="280"/>
        <v>5.0559002336517122E-4</v>
      </c>
      <c r="F3552" s="6">
        <f t="shared" si="279"/>
        <v>0.40186390053279536</v>
      </c>
      <c r="G3552" s="17">
        <v>6.5881831275132014E-3</v>
      </c>
      <c r="H3552" s="9">
        <f t="shared" si="276"/>
        <v>6.3392736218970333E-3</v>
      </c>
      <c r="I3552" s="8"/>
      <c r="J3552" s="10"/>
      <c r="AC3552" s="14"/>
      <c r="AD3552" s="15"/>
    </row>
    <row r="3553" spans="1:30" hidden="1" outlineLevel="1" x14ac:dyDescent="0.3">
      <c r="A3553" s="20">
        <v>41670</v>
      </c>
      <c r="B3553" s="21">
        <v>-9.4943851179026539E-3</v>
      </c>
      <c r="C3553" s="9">
        <f t="shared" si="277"/>
        <v>-1.9994385117902656E-2</v>
      </c>
      <c r="D3553" s="6">
        <f t="shared" si="278"/>
        <v>3.9977543624300721E-4</v>
      </c>
      <c r="E3553" s="6">
        <f t="shared" si="280"/>
        <v>1.2577994282857685E-5</v>
      </c>
      <c r="F3553" s="6">
        <f t="shared" si="279"/>
        <v>0.40647125617771462</v>
      </c>
      <c r="G3553" s="17">
        <v>8.8111364050937006E-3</v>
      </c>
      <c r="H3553" s="9">
        <f t="shared" si="276"/>
        <v>6.3755098319876712E-3</v>
      </c>
      <c r="I3553" s="8"/>
      <c r="J3553" s="10"/>
      <c r="AC3553" s="14"/>
      <c r="AD3553" s="15"/>
    </row>
    <row r="3554" spans="1:30" hidden="1" outlineLevel="1" x14ac:dyDescent="0.3">
      <c r="A3554" s="20">
        <v>41673</v>
      </c>
      <c r="B3554" s="21">
        <v>-2.0987735063079407E-2</v>
      </c>
      <c r="C3554" s="9">
        <f t="shared" si="277"/>
        <v>-3.1487735063079406E-2</v>
      </c>
      <c r="D3554" s="6">
        <f t="shared" si="278"/>
        <v>9.9147745940268012E-4</v>
      </c>
      <c r="E3554" s="6">
        <f t="shared" si="280"/>
        <v>3.9977543624300721E-4</v>
      </c>
      <c r="F3554" s="6">
        <f t="shared" si="279"/>
        <v>0.71309384540351528</v>
      </c>
      <c r="G3554" s="17">
        <v>9.829827487184483E-3</v>
      </c>
      <c r="H3554" s="9">
        <f t="shared" si="276"/>
        <v>8.4444884119969955E-3</v>
      </c>
      <c r="I3554" s="8"/>
      <c r="J3554" s="10"/>
      <c r="AC3554" s="14"/>
      <c r="AD3554" s="15"/>
    </row>
    <row r="3555" spans="1:30" hidden="1" outlineLevel="1" x14ac:dyDescent="0.3">
      <c r="A3555" s="20">
        <v>41674</v>
      </c>
      <c r="B3555" s="21">
        <v>4.7011791154340354E-3</v>
      </c>
      <c r="C3555" s="9">
        <f t="shared" si="277"/>
        <v>-5.7988208845659653E-3</v>
      </c>
      <c r="D3555" s="6">
        <f t="shared" si="278"/>
        <v>3.3626323651278405E-5</v>
      </c>
      <c r="E3555" s="6">
        <f t="shared" si="280"/>
        <v>9.9147745940268012E-4</v>
      </c>
      <c r="F3555" s="6">
        <f t="shared" si="279"/>
        <v>0.8831922281389043</v>
      </c>
      <c r="G3555" s="17">
        <v>4.7651407259963448E-3</v>
      </c>
      <c r="H3555" s="9">
        <f t="shared" si="276"/>
        <v>9.3978307504386585E-3</v>
      </c>
      <c r="I3555" s="8"/>
      <c r="J3555" s="10"/>
      <c r="AC3555" s="14"/>
      <c r="AD3555" s="15"/>
    </row>
    <row r="3556" spans="1:30" hidden="1" outlineLevel="1" x14ac:dyDescent="0.3">
      <c r="A3556" s="20">
        <v>41675</v>
      </c>
      <c r="B3556" s="21">
        <v>-3.2440921604142618E-4</v>
      </c>
      <c r="C3556" s="9">
        <f t="shared" si="277"/>
        <v>-1.0824409216041426E-2</v>
      </c>
      <c r="D3556" s="6">
        <f t="shared" si="278"/>
        <v>1.1716783487632256E-4</v>
      </c>
      <c r="E3556" s="6">
        <f t="shared" si="280"/>
        <v>3.3626323651278405E-5</v>
      </c>
      <c r="F3556" s="6">
        <f t="shared" si="279"/>
        <v>0.22108330808891175</v>
      </c>
      <c r="G3556" s="17">
        <v>6.4464555268388835E-3</v>
      </c>
      <c r="H3556" s="9">
        <f t="shared" si="276"/>
        <v>4.7019496816630415E-3</v>
      </c>
      <c r="I3556" s="8"/>
      <c r="J3556" s="10"/>
      <c r="AC3556" s="14"/>
      <c r="AD3556" s="15"/>
    </row>
    <row r="3557" spans="1:30" hidden="1" outlineLevel="1" x14ac:dyDescent="0.3">
      <c r="A3557" s="20">
        <v>41676</v>
      </c>
      <c r="B3557" s="21">
        <v>1.2121636384691714E-2</v>
      </c>
      <c r="C3557" s="9">
        <f t="shared" si="277"/>
        <v>1.6216363846917135E-3</v>
      </c>
      <c r="D3557" s="6">
        <f t="shared" si="278"/>
        <v>2.6297045641560108E-6</v>
      </c>
      <c r="E3557" s="6">
        <f t="shared" si="280"/>
        <v>1.1716783487632256E-4</v>
      </c>
      <c r="F3557" s="6">
        <f t="shared" si="279"/>
        <v>0.38992623168532259</v>
      </c>
      <c r="G3557" s="17">
        <v>4.8460183812551695E-3</v>
      </c>
      <c r="H3557" s="9">
        <f t="shared" si="276"/>
        <v>6.2444073512649915E-3</v>
      </c>
      <c r="I3557" s="8"/>
      <c r="J3557" s="10"/>
      <c r="AC3557" s="14"/>
      <c r="AD3557" s="15"/>
    </row>
    <row r="3558" spans="1:30" hidden="1" outlineLevel="1" x14ac:dyDescent="0.3">
      <c r="A3558" s="20">
        <v>41677</v>
      </c>
      <c r="B3558" s="21">
        <v>1.0537083621241037E-2</v>
      </c>
      <c r="C3558" s="9">
        <f t="shared" si="277"/>
        <v>3.7083621241036299E-5</v>
      </c>
      <c r="D3558" s="6">
        <f t="shared" si="278"/>
        <v>1.3751949643486387E-9</v>
      </c>
      <c r="E3558" s="6">
        <f t="shared" si="280"/>
        <v>2.6297045641560108E-6</v>
      </c>
      <c r="F3558" s="6">
        <f t="shared" si="279"/>
        <v>0.22804523991465384</v>
      </c>
      <c r="G3558" s="17">
        <v>4.6139552961196881E-3</v>
      </c>
      <c r="H3558" s="9">
        <f t="shared" si="276"/>
        <v>4.7754082539051444E-3</v>
      </c>
      <c r="I3558" s="8"/>
      <c r="J3558" s="10"/>
      <c r="AC3558" s="14"/>
      <c r="AD3558" s="15"/>
    </row>
    <row r="3559" spans="1:30" hidden="1" outlineLevel="1" x14ac:dyDescent="0.3">
      <c r="A3559" s="20">
        <v>41680</v>
      </c>
      <c r="B3559" s="21">
        <v>4.8803600356213199E-4</v>
      </c>
      <c r="C3559" s="9">
        <f t="shared" si="277"/>
        <v>-1.0011963996437868E-2</v>
      </c>
      <c r="D3559" s="6">
        <f t="shared" si="278"/>
        <v>1.0023942306596814E-4</v>
      </c>
      <c r="E3559" s="6">
        <f t="shared" si="280"/>
        <v>1.3751949643486387E-9</v>
      </c>
      <c r="F3559" s="6">
        <f t="shared" si="279"/>
        <v>0.20838184218191089</v>
      </c>
      <c r="G3559" s="17">
        <v>3.7519684982951925E-3</v>
      </c>
      <c r="H3559" s="9">
        <f t="shared" si="276"/>
        <v>4.5648860027596621E-3</v>
      </c>
      <c r="I3559" s="8"/>
      <c r="J3559" s="10"/>
      <c r="AC3559" s="14"/>
      <c r="AD3559" s="15"/>
    </row>
    <row r="3560" spans="1:30" hidden="1" outlineLevel="1" x14ac:dyDescent="0.3">
      <c r="A3560" s="20">
        <v>41681</v>
      </c>
      <c r="B3560" s="21">
        <v>1.213853727081351E-2</v>
      </c>
      <c r="C3560" s="9">
        <f t="shared" si="277"/>
        <v>1.6385372708135094E-3</v>
      </c>
      <c r="D3560" s="6">
        <f t="shared" si="278"/>
        <v>2.684804387844984E-6</v>
      </c>
      <c r="E3560" s="6">
        <f t="shared" si="280"/>
        <v>1.0023942306596814E-4</v>
      </c>
      <c r="F3560" s="6">
        <f t="shared" si="279"/>
        <v>0.14379186024025903</v>
      </c>
      <c r="G3560" s="17">
        <v>6.7561352369357062E-3</v>
      </c>
      <c r="H3560" s="9">
        <f t="shared" si="276"/>
        <v>3.7919897183439073E-3</v>
      </c>
      <c r="I3560" s="8"/>
      <c r="J3560" s="10"/>
      <c r="AC3560" s="14"/>
      <c r="AD3560" s="15"/>
    </row>
    <row r="3561" spans="1:30" hidden="1" outlineLevel="1" x14ac:dyDescent="0.3">
      <c r="A3561" s="20">
        <v>41682</v>
      </c>
      <c r="B3561" s="21">
        <v>-1.9293088590208402E-3</v>
      </c>
      <c r="C3561" s="9">
        <f t="shared" si="277"/>
        <v>-1.2429308859020841E-2</v>
      </c>
      <c r="D3561" s="6">
        <f t="shared" si="278"/>
        <v>1.5448771871293395E-4</v>
      </c>
      <c r="E3561" s="6">
        <f t="shared" si="280"/>
        <v>2.684804387844984E-6</v>
      </c>
      <c r="F3561" s="6">
        <f t="shared" si="279"/>
        <v>0.42654551943426883</v>
      </c>
      <c r="G3561" s="17">
        <v>4.3167419913340268E-3</v>
      </c>
      <c r="H3561" s="9">
        <f t="shared" si="276"/>
        <v>6.5310452412632143E-3</v>
      </c>
      <c r="I3561" s="8"/>
      <c r="J3561" s="10"/>
      <c r="AC3561" s="14"/>
      <c r="AD3561" s="15"/>
    </row>
    <row r="3562" spans="1:30" hidden="1" outlineLevel="1" x14ac:dyDescent="0.3">
      <c r="A3562" s="20">
        <v>41683</v>
      </c>
      <c r="B3562" s="21">
        <v>3.9791468242864917E-3</v>
      </c>
      <c r="C3562" s="9">
        <f t="shared" si="277"/>
        <v>-6.5208531757135089E-3</v>
      </c>
      <c r="D3562" s="6">
        <f t="shared" si="278"/>
        <v>4.2521526139212955E-5</v>
      </c>
      <c r="E3562" s="6">
        <f t="shared" si="280"/>
        <v>1.5448771871293395E-4</v>
      </c>
      <c r="F3562" s="6">
        <f t="shared" si="279"/>
        <v>0.18460981396929024</v>
      </c>
      <c r="G3562" s="17">
        <v>7.4048200157136312E-3</v>
      </c>
      <c r="H3562" s="9">
        <f t="shared" si="276"/>
        <v>4.2966244188815282E-3</v>
      </c>
      <c r="I3562" s="8"/>
      <c r="J3562" s="10"/>
      <c r="AC3562" s="14"/>
      <c r="AD3562" s="15"/>
    </row>
    <row r="3563" spans="1:30" hidden="1" outlineLevel="1" x14ac:dyDescent="0.3">
      <c r="A3563" s="20">
        <v>41684</v>
      </c>
      <c r="B3563" s="21">
        <v>7.880215129914242E-3</v>
      </c>
      <c r="C3563" s="9">
        <f t="shared" si="277"/>
        <v>-2.6197848700857587E-3</v>
      </c>
      <c r="D3563" s="6">
        <f t="shared" si="278"/>
        <v>6.8632727655302555E-6</v>
      </c>
      <c r="E3563" s="6">
        <f t="shared" si="280"/>
        <v>4.2521526139212955E-5</v>
      </c>
      <c r="F3563" s="6">
        <f t="shared" si="279"/>
        <v>0.50882523936003188</v>
      </c>
      <c r="G3563" s="17">
        <v>6.3316495548164436E-3</v>
      </c>
      <c r="H3563" s="9">
        <f t="shared" si="276"/>
        <v>7.133198716985473E-3</v>
      </c>
      <c r="I3563" s="8"/>
      <c r="J3563" s="10"/>
      <c r="AC3563" s="14"/>
      <c r="AD3563" s="15"/>
    </row>
    <row r="3564" spans="1:30" hidden="1" outlineLevel="1" x14ac:dyDescent="0.3">
      <c r="A3564" s="20">
        <v>41688</v>
      </c>
      <c r="B3564" s="21">
        <v>-1.4861030348038344E-3</v>
      </c>
      <c r="C3564" s="9">
        <f t="shared" si="277"/>
        <v>-1.1986103034803835E-2</v>
      </c>
      <c r="D3564" s="6">
        <f t="shared" si="278"/>
        <v>1.436666659609337E-4</v>
      </c>
      <c r="E3564" s="6">
        <f t="shared" si="280"/>
        <v>6.8632727655302555E-6</v>
      </c>
      <c r="F3564" s="6">
        <f t="shared" si="279"/>
        <v>0.376784335443338</v>
      </c>
      <c r="G3564" s="17">
        <v>2.3517069795382763E-3</v>
      </c>
      <c r="H3564" s="9">
        <f t="shared" si="276"/>
        <v>6.138276105254129E-3</v>
      </c>
      <c r="I3564" s="8"/>
      <c r="J3564" s="10"/>
      <c r="AC3564" s="14"/>
      <c r="AD3564" s="15"/>
    </row>
    <row r="3565" spans="1:30" hidden="1" outlineLevel="1" x14ac:dyDescent="0.3">
      <c r="A3565" s="20">
        <v>41689</v>
      </c>
      <c r="B3565" s="21">
        <v>-5.5852267988493716E-3</v>
      </c>
      <c r="C3565" s="9">
        <f t="shared" si="277"/>
        <v>-1.6085226798849373E-2</v>
      </c>
      <c r="D3565" s="6">
        <f t="shared" si="278"/>
        <v>2.5873452117042208E-4</v>
      </c>
      <c r="E3565" s="6">
        <f t="shared" si="280"/>
        <v>1.436666659609337E-4</v>
      </c>
      <c r="F3565" s="6">
        <f t="shared" si="279"/>
        <v>6.7239461752611709E-2</v>
      </c>
      <c r="G3565" s="17">
        <v>8.20467909070597E-3</v>
      </c>
      <c r="H3565" s="9">
        <f t="shared" si="276"/>
        <v>2.5930573027338156E-3</v>
      </c>
      <c r="I3565" s="8"/>
      <c r="J3565" s="10"/>
      <c r="AC3565" s="14"/>
      <c r="AD3565" s="15"/>
    </row>
    <row r="3566" spans="1:30" hidden="1" outlineLevel="1" x14ac:dyDescent="0.3">
      <c r="A3566" s="20">
        <v>41690</v>
      </c>
      <c r="B3566" s="21">
        <v>5.760661370649095E-3</v>
      </c>
      <c r="C3566" s="9">
        <f t="shared" si="277"/>
        <v>-4.7393386293509056E-3</v>
      </c>
      <c r="D3566" s="6">
        <f t="shared" si="278"/>
        <v>2.2461330643657721E-5</v>
      </c>
      <c r="E3566" s="6">
        <f t="shared" si="280"/>
        <v>2.5873452117042208E-4</v>
      </c>
      <c r="F3566" s="6">
        <f t="shared" si="279"/>
        <v>0.62066078979803141</v>
      </c>
      <c r="G3566" s="17">
        <v>5.5913348992769289E-3</v>
      </c>
      <c r="H3566" s="9">
        <f t="shared" si="276"/>
        <v>7.8782027760018417E-3</v>
      </c>
      <c r="I3566" s="8"/>
      <c r="J3566" s="10"/>
      <c r="AC3566" s="14"/>
      <c r="AD3566" s="15"/>
    </row>
    <row r="3567" spans="1:30" hidden="1" outlineLevel="1" x14ac:dyDescent="0.3">
      <c r="A3567" s="20">
        <v>41691</v>
      </c>
      <c r="B3567" s="21">
        <v>-1.8569413276971873E-3</v>
      </c>
      <c r="C3567" s="9">
        <f t="shared" si="277"/>
        <v>-1.2356941327697189E-2</v>
      </c>
      <c r="D3567" s="6">
        <f t="shared" si="278"/>
        <v>1.5269399897615077E-4</v>
      </c>
      <c r="E3567" s="6">
        <f t="shared" si="280"/>
        <v>2.2461330643657721E-5</v>
      </c>
      <c r="F3567" s="6">
        <f t="shared" si="279"/>
        <v>0.29772332105229915</v>
      </c>
      <c r="G3567" s="17">
        <v>4.265414239363532E-3</v>
      </c>
      <c r="H3567" s="9">
        <f t="shared" si="276"/>
        <v>5.4564028540082998E-3</v>
      </c>
      <c r="I3567" s="8"/>
      <c r="J3567" s="10"/>
      <c r="AC3567" s="14"/>
      <c r="AD3567" s="15"/>
    </row>
    <row r="3568" spans="1:30" hidden="1" outlineLevel="1" x14ac:dyDescent="0.3">
      <c r="A3568" s="20">
        <v>41694</v>
      </c>
      <c r="B3568" s="21">
        <v>6.4276563870517365E-3</v>
      </c>
      <c r="C3568" s="9">
        <f t="shared" si="277"/>
        <v>-4.0723436129482642E-3</v>
      </c>
      <c r="D3568" s="6">
        <f t="shared" si="278"/>
        <v>1.6583982501920523E-5</v>
      </c>
      <c r="E3568" s="6">
        <f t="shared" si="280"/>
        <v>1.5269399897615077E-4</v>
      </c>
      <c r="F3568" s="6">
        <f t="shared" si="279"/>
        <v>0.18066419876283379</v>
      </c>
      <c r="G3568" s="17">
        <v>8.109585487902941E-3</v>
      </c>
      <c r="H3568" s="9">
        <f t="shared" si="276"/>
        <v>4.2504611368983699E-3</v>
      </c>
      <c r="I3568" s="8"/>
      <c r="J3568" s="10"/>
      <c r="AC3568" s="14"/>
      <c r="AD3568" s="15"/>
    </row>
    <row r="3569" spans="1:30" hidden="1" outlineLevel="1" x14ac:dyDescent="0.3">
      <c r="A3569" s="20">
        <v>41695</v>
      </c>
      <c r="B3569" s="21">
        <v>-1.6969567198687244E-3</v>
      </c>
      <c r="C3569" s="9">
        <f t="shared" si="277"/>
        <v>-1.2196956719868726E-2</v>
      </c>
      <c r="D3569" s="6">
        <f t="shared" si="278"/>
        <v>1.4876575322635087E-4</v>
      </c>
      <c r="E3569" s="6">
        <f t="shared" si="280"/>
        <v>1.6583982501920523E-5</v>
      </c>
      <c r="F3569" s="6">
        <f t="shared" si="279"/>
        <v>0.60676077340516321</v>
      </c>
      <c r="G3569" s="17">
        <v>4.2612306315008997E-3</v>
      </c>
      <c r="H3569" s="9">
        <f t="shared" si="276"/>
        <v>7.7894850497652489E-3</v>
      </c>
      <c r="I3569" s="8"/>
      <c r="J3569" s="10"/>
      <c r="AC3569" s="14"/>
      <c r="AD3569" s="15"/>
    </row>
    <row r="3570" spans="1:30" hidden="1" outlineLevel="1" x14ac:dyDescent="0.3">
      <c r="A3570" s="20">
        <v>41696</v>
      </c>
      <c r="B3570" s="21">
        <v>1.1581914496437344E-3</v>
      </c>
      <c r="C3570" s="9">
        <f t="shared" si="277"/>
        <v>-9.3418085503562658E-3</v>
      </c>
      <c r="D3570" s="6">
        <f t="shared" si="278"/>
        <v>8.7269386991509443E-5</v>
      </c>
      <c r="E3570" s="6">
        <f t="shared" si="280"/>
        <v>1.4876575322635087E-4</v>
      </c>
      <c r="F3570" s="6">
        <f t="shared" si="279"/>
        <v>0.18034461388812792</v>
      </c>
      <c r="G3570" s="17">
        <v>4.0254750810355842E-3</v>
      </c>
      <c r="H3570" s="9">
        <f t="shared" si="276"/>
        <v>4.2467000587294588E-3</v>
      </c>
      <c r="I3570" s="8"/>
      <c r="J3570" s="10"/>
      <c r="AC3570" s="14"/>
      <c r="AD3570" s="15"/>
    </row>
    <row r="3571" spans="1:30" hidden="1" outlineLevel="1" x14ac:dyDescent="0.3">
      <c r="A3571" s="20">
        <v>41697</v>
      </c>
      <c r="B3571" s="21">
        <v>4.5727095134059067E-3</v>
      </c>
      <c r="C3571" s="9">
        <f t="shared" si="277"/>
        <v>-5.927290486594094E-3</v>
      </c>
      <c r="D3571" s="6">
        <f t="shared" si="278"/>
        <v>3.5132772512468852E-5</v>
      </c>
      <c r="E3571" s="6">
        <f t="shared" si="280"/>
        <v>8.7269386991509443E-5</v>
      </c>
      <c r="F3571" s="6">
        <f t="shared" si="279"/>
        <v>0.1628447999864901</v>
      </c>
      <c r="G3571" s="17">
        <v>4.2367171884498582E-3</v>
      </c>
      <c r="H3571" s="9">
        <f t="shared" si="276"/>
        <v>4.0354033253999543E-3</v>
      </c>
      <c r="I3571" s="8"/>
      <c r="J3571" s="10"/>
      <c r="AC3571" s="14"/>
      <c r="AD3571" s="15"/>
    </row>
    <row r="3572" spans="1:30" hidden="1" outlineLevel="1" x14ac:dyDescent="0.3">
      <c r="A3572" s="20">
        <v>41698</v>
      </c>
      <c r="B3572" s="21">
        <v>3.0103126327019505E-3</v>
      </c>
      <c r="C3572" s="9">
        <f t="shared" si="277"/>
        <v>-7.4896873672980497E-3</v>
      </c>
      <c r="D3572" s="6">
        <f t="shared" si="278"/>
        <v>5.6095416859863987E-5</v>
      </c>
      <c r="E3572" s="6">
        <f t="shared" si="280"/>
        <v>3.5132772512468852E-5</v>
      </c>
      <c r="F3572" s="6">
        <f t="shared" si="279"/>
        <v>0.17847673444523074</v>
      </c>
      <c r="G3572" s="17">
        <v>6.8493802218753059E-3</v>
      </c>
      <c r="H3572" s="9">
        <f t="shared" si="276"/>
        <v>4.2246506890538391E-3</v>
      </c>
      <c r="I3572" s="8"/>
      <c r="J3572" s="10"/>
      <c r="AC3572" s="14"/>
      <c r="AD3572" s="15"/>
    </row>
    <row r="3573" spans="1:30" hidden="1" outlineLevel="1" x14ac:dyDescent="0.3">
      <c r="A3573" s="20">
        <v>41701</v>
      </c>
      <c r="B3573" s="21">
        <v>-9.460268536559107E-3</v>
      </c>
      <c r="C3573" s="9">
        <f t="shared" si="277"/>
        <v>-1.9960268536559106E-2</v>
      </c>
      <c r="D3573" s="6">
        <f t="shared" si="278"/>
        <v>3.984123200515514E-4</v>
      </c>
      <c r="E3573" s="6">
        <f t="shared" si="280"/>
        <v>5.6095416859863987E-5</v>
      </c>
      <c r="F3573" s="6">
        <f t="shared" si="279"/>
        <v>0.4379097752980039</v>
      </c>
      <c r="G3573" s="17">
        <v>9.610355579451127E-3</v>
      </c>
      <c r="H3573" s="9">
        <f t="shared" si="276"/>
        <v>6.6174751627641479E-3</v>
      </c>
      <c r="I3573" s="8"/>
      <c r="J3573" s="10"/>
      <c r="AC3573" s="14"/>
      <c r="AD3573" s="15"/>
    </row>
    <row r="3574" spans="1:30" hidden="1" outlineLevel="1" x14ac:dyDescent="0.3">
      <c r="A3574" s="20">
        <v>41702</v>
      </c>
      <c r="B3574" s="21">
        <v>1.3994283642228074E-2</v>
      </c>
      <c r="C3574" s="9">
        <f t="shared" si="277"/>
        <v>3.4942836422280736E-3</v>
      </c>
      <c r="D3574" s="6">
        <f t="shared" si="278"/>
        <v>1.2210018172342691E-5</v>
      </c>
      <c r="E3574" s="6">
        <f t="shared" si="280"/>
        <v>3.984123200515514E-4</v>
      </c>
      <c r="F3574" s="6">
        <f t="shared" si="279"/>
        <v>0.84496602699182166</v>
      </c>
      <c r="G3574" s="17">
        <v>6.8559199802238928E-3</v>
      </c>
      <c r="H3574" s="9">
        <f t="shared" si="276"/>
        <v>9.192203364764194E-3</v>
      </c>
      <c r="I3574" s="8"/>
      <c r="J3574" s="10"/>
      <c r="AC3574" s="14"/>
      <c r="AD3574" s="15"/>
    </row>
    <row r="3575" spans="1:30" hidden="1" outlineLevel="1" x14ac:dyDescent="0.3">
      <c r="A3575" s="20">
        <v>41703</v>
      </c>
      <c r="B3575" s="21">
        <v>-2.1798217133254211E-3</v>
      </c>
      <c r="C3575" s="9">
        <f t="shared" si="277"/>
        <v>-1.2679821713325422E-2</v>
      </c>
      <c r="D3575" s="6">
        <f t="shared" si="278"/>
        <v>1.6077787868171885E-4</v>
      </c>
      <c r="E3575" s="6">
        <f t="shared" si="280"/>
        <v>1.2210018172342691E-5</v>
      </c>
      <c r="F3575" s="6">
        <f t="shared" si="279"/>
        <v>0.43871159250976355</v>
      </c>
      <c r="G3575" s="17">
        <v>2.225567010461589E-3</v>
      </c>
      <c r="H3575" s="9">
        <f t="shared" si="276"/>
        <v>6.6235307239399408E-3</v>
      </c>
      <c r="I3575" s="8"/>
      <c r="J3575" s="10"/>
      <c r="AC3575" s="14"/>
      <c r="AD3575" s="15"/>
    </row>
    <row r="3576" spans="1:30" hidden="1" outlineLevel="1" x14ac:dyDescent="0.3">
      <c r="A3576" s="20">
        <v>41704</v>
      </c>
      <c r="B3576" s="21">
        <v>3.764924533807269E-3</v>
      </c>
      <c r="C3576" s="9">
        <f t="shared" si="277"/>
        <v>-6.7350754661927321E-3</v>
      </c>
      <c r="D3576" s="6">
        <f t="shared" si="278"/>
        <v>4.5361241535311251E-5</v>
      </c>
      <c r="E3576" s="6">
        <f t="shared" si="280"/>
        <v>1.6077787868171885E-4</v>
      </c>
      <c r="F3576" s="6">
        <f t="shared" si="279"/>
        <v>6.2068197044670717E-2</v>
      </c>
      <c r="G3576" s="17">
        <v>3.1728508737794156E-3</v>
      </c>
      <c r="H3576" s="9">
        <f t="shared" si="276"/>
        <v>2.4913489728392271E-3</v>
      </c>
      <c r="I3576" s="8"/>
      <c r="J3576" s="10"/>
      <c r="AC3576" s="14"/>
      <c r="AD3576" s="15"/>
    </row>
    <row r="3577" spans="1:30" hidden="1" outlineLevel="1" x14ac:dyDescent="0.3">
      <c r="A3577" s="20">
        <v>41705</v>
      </c>
      <c r="B3577" s="21">
        <v>1.8756168312060711E-3</v>
      </c>
      <c r="C3577" s="9">
        <f t="shared" si="277"/>
        <v>-8.6243831687939296E-3</v>
      </c>
      <c r="D3577" s="6">
        <f t="shared" si="278"/>
        <v>7.4379985042176029E-5</v>
      </c>
      <c r="E3577" s="6">
        <f t="shared" si="280"/>
        <v>4.5361241535311251E-5</v>
      </c>
      <c r="F3577" s="6">
        <f t="shared" si="279"/>
        <v>0.10787076664446897</v>
      </c>
      <c r="G3577" s="17">
        <v>4.2877178586213519E-3</v>
      </c>
      <c r="H3577" s="9">
        <f t="shared" si="276"/>
        <v>3.2843685335916394E-3</v>
      </c>
      <c r="I3577" s="8"/>
      <c r="J3577" s="10"/>
      <c r="AC3577" s="14"/>
      <c r="AD3577" s="15"/>
    </row>
    <row r="3578" spans="1:30" hidden="1" outlineLevel="1" x14ac:dyDescent="0.3">
      <c r="A3578" s="20">
        <v>41708</v>
      </c>
      <c r="B3578" s="21">
        <v>-2.071163831740809E-3</v>
      </c>
      <c r="C3578" s="9">
        <f t="shared" si="277"/>
        <v>-1.257116383174081E-2</v>
      </c>
      <c r="D3578" s="6">
        <f t="shared" si="278"/>
        <v>1.5803416008446829E-4</v>
      </c>
      <c r="E3578" s="6">
        <f t="shared" si="280"/>
        <v>7.4379985042176029E-5</v>
      </c>
      <c r="F3578" s="6">
        <f t="shared" si="279"/>
        <v>0.18237150189128845</v>
      </c>
      <c r="G3578" s="17">
        <v>5.7113165804793132E-3</v>
      </c>
      <c r="H3578" s="9">
        <f t="shared" si="276"/>
        <v>4.2704976512262412E-3</v>
      </c>
      <c r="I3578" s="8"/>
      <c r="J3578" s="10"/>
      <c r="AC3578" s="14"/>
      <c r="AD3578" s="15"/>
    </row>
    <row r="3579" spans="1:30" hidden="1" outlineLevel="1" x14ac:dyDescent="0.3">
      <c r="A3579" s="20">
        <v>41709</v>
      </c>
      <c r="B3579" s="21">
        <v>-4.115344970777892E-3</v>
      </c>
      <c r="C3579" s="9">
        <f t="shared" si="277"/>
        <v>-1.4615344970777893E-2</v>
      </c>
      <c r="D3579" s="6">
        <f t="shared" si="278"/>
        <v>2.1360830861484264E-4</v>
      </c>
      <c r="E3579" s="6">
        <f t="shared" si="280"/>
        <v>1.5803416008446829E-4</v>
      </c>
      <c r="F3579" s="6">
        <f t="shared" si="279"/>
        <v>0.30987240805220906</v>
      </c>
      <c r="G3579" s="17">
        <v>4.9516486413172887E-3</v>
      </c>
      <c r="H3579" s="9">
        <f t="shared" si="276"/>
        <v>5.5666184353897388E-3</v>
      </c>
      <c r="I3579" s="8"/>
      <c r="J3579" s="10"/>
      <c r="AC3579" s="14"/>
      <c r="AD3579" s="15"/>
    </row>
    <row r="3580" spans="1:30" hidden="1" outlineLevel="1" x14ac:dyDescent="0.3">
      <c r="A3580" s="20">
        <v>41710</v>
      </c>
      <c r="B3580" s="21">
        <v>-6.8335685840746651E-4</v>
      </c>
      <c r="C3580" s="9">
        <f t="shared" si="277"/>
        <v>-1.1183356858407467E-2</v>
      </c>
      <c r="D3580" s="6">
        <f t="shared" si="278"/>
        <v>1.2506747062248933E-4</v>
      </c>
      <c r="E3580" s="6">
        <f t="shared" si="280"/>
        <v>2.1360830861484264E-4</v>
      </c>
      <c r="F3580" s="6">
        <f t="shared" si="279"/>
        <v>0.23731888982711311</v>
      </c>
      <c r="G3580" s="17">
        <v>4.950452326341199E-3</v>
      </c>
      <c r="H3580" s="9">
        <f t="shared" si="276"/>
        <v>4.8715386668599179E-3</v>
      </c>
      <c r="I3580" s="8"/>
      <c r="J3580" s="10"/>
      <c r="AC3580" s="14"/>
      <c r="AD3580" s="15"/>
    </row>
    <row r="3581" spans="1:30" hidden="1" outlineLevel="1" x14ac:dyDescent="0.3">
      <c r="A3581" s="20">
        <v>41711</v>
      </c>
      <c r="B3581" s="21">
        <v>-1.4249718474480947E-2</v>
      </c>
      <c r="C3581" s="9">
        <f t="shared" si="277"/>
        <v>-2.4749718474480948E-2</v>
      </c>
      <c r="D3581" s="6">
        <f t="shared" si="278"/>
        <v>6.1254856456606358E-4</v>
      </c>
      <c r="E3581" s="6">
        <f t="shared" si="280"/>
        <v>1.2506747062248933E-4</v>
      </c>
      <c r="F3581" s="6">
        <f t="shared" si="279"/>
        <v>0.23721121774850173</v>
      </c>
      <c r="G3581" s="17">
        <v>1.0544614904873116E-2</v>
      </c>
      <c r="H3581" s="9">
        <f t="shared" si="276"/>
        <v>4.8704334278224324E-3</v>
      </c>
      <c r="I3581" s="8"/>
      <c r="J3581" s="10"/>
      <c r="AC3581" s="14"/>
      <c r="AD3581" s="15"/>
    </row>
    <row r="3582" spans="1:30" hidden="1" outlineLevel="1" x14ac:dyDescent="0.3">
      <c r="A3582" s="20">
        <v>41712</v>
      </c>
      <c r="B3582" s="21">
        <v>-2.6865792809788835E-3</v>
      </c>
      <c r="C3582" s="9">
        <f t="shared" si="277"/>
        <v>-1.3186579280978885E-2</v>
      </c>
      <c r="D3582" s="6">
        <f t="shared" si="278"/>
        <v>1.738858731335416E-4</v>
      </c>
      <c r="E3582" s="6">
        <f t="shared" si="280"/>
        <v>6.1254856456606358E-4</v>
      </c>
      <c r="F3582" s="6">
        <f t="shared" si="279"/>
        <v>1.0136298506880845</v>
      </c>
      <c r="G3582" s="17">
        <v>4.8794584166007172E-3</v>
      </c>
      <c r="H3582" s="9">
        <f t="shared" si="276"/>
        <v>1.0067918606584405E-2</v>
      </c>
      <c r="I3582" s="8"/>
      <c r="J3582" s="10"/>
      <c r="AC3582" s="14"/>
      <c r="AD3582" s="15"/>
    </row>
    <row r="3583" spans="1:30" hidden="1" outlineLevel="1" x14ac:dyDescent="0.3">
      <c r="A3583" s="20">
        <v>41715</v>
      </c>
      <c r="B3583" s="21">
        <v>1.1237107981108668E-2</v>
      </c>
      <c r="C3583" s="9">
        <f t="shared" si="277"/>
        <v>7.3710798110866727E-4</v>
      </c>
      <c r="D3583" s="6">
        <f t="shared" si="278"/>
        <v>5.4332817581409542E-7</v>
      </c>
      <c r="E3583" s="6">
        <f t="shared" si="280"/>
        <v>1.738858731335416E-4</v>
      </c>
      <c r="F3583" s="6">
        <f t="shared" si="279"/>
        <v>0.23096131581308321</v>
      </c>
      <c r="G3583" s="17">
        <v>5.7904555250154754E-3</v>
      </c>
      <c r="H3583" s="9">
        <f t="shared" si="276"/>
        <v>4.8058434828142623E-3</v>
      </c>
      <c r="I3583" s="8"/>
      <c r="J3583" s="10"/>
      <c r="AC3583" s="14"/>
      <c r="AD3583" s="15"/>
    </row>
    <row r="3584" spans="1:30" hidden="1" outlineLevel="1" x14ac:dyDescent="0.3">
      <c r="A3584" s="20">
        <v>41716</v>
      </c>
      <c r="B3584" s="21">
        <v>5.4611180240917269E-3</v>
      </c>
      <c r="C3584" s="9">
        <f t="shared" si="277"/>
        <v>-5.0388819759082737E-3</v>
      </c>
      <c r="D3584" s="6">
        <f t="shared" si="278"/>
        <v>2.5390331567133269E-5</v>
      </c>
      <c r="E3584" s="6">
        <f t="shared" si="280"/>
        <v>5.4332817581409542E-7</v>
      </c>
      <c r="F3584" s="6">
        <f t="shared" si="279"/>
        <v>0.31802261355159139</v>
      </c>
      <c r="G3584" s="17">
        <v>4.2283461771731251E-3</v>
      </c>
      <c r="H3584" s="9">
        <f t="shared" si="276"/>
        <v>5.6393493733904385E-3</v>
      </c>
      <c r="I3584" s="8"/>
      <c r="J3584" s="10"/>
      <c r="AC3584" s="14"/>
      <c r="AD3584" s="15"/>
    </row>
    <row r="3585" spans="1:30" hidden="1" outlineLevel="1" x14ac:dyDescent="0.3">
      <c r="A3585" s="20">
        <v>41717</v>
      </c>
      <c r="B3585" s="21">
        <v>-7.0040980387197672E-3</v>
      </c>
      <c r="C3585" s="9">
        <f t="shared" si="277"/>
        <v>-1.7504098038719766E-2</v>
      </c>
      <c r="D3585" s="6">
        <f t="shared" si="278"/>
        <v>3.0639344814911316E-4</v>
      </c>
      <c r="E3585" s="6">
        <f t="shared" si="280"/>
        <v>2.5390331567133269E-5</v>
      </c>
      <c r="F3585" s="6">
        <f t="shared" si="279"/>
        <v>0.17784185876505734</v>
      </c>
      <c r="G3585" s="17">
        <v>9.2168821859700198E-3</v>
      </c>
      <c r="H3585" s="9">
        <f t="shared" si="276"/>
        <v>4.2171300521214343E-3</v>
      </c>
      <c r="I3585" s="8"/>
      <c r="J3585" s="10"/>
      <c r="AC3585" s="14"/>
      <c r="AD3585" s="15"/>
    </row>
    <row r="3586" spans="1:30" hidden="1" outlineLevel="1" x14ac:dyDescent="0.3">
      <c r="A3586" s="20">
        <v>41718</v>
      </c>
      <c r="B3586" s="21">
        <v>6.6893714192962344E-3</v>
      </c>
      <c r="C3586" s="9">
        <f t="shared" si="277"/>
        <v>-3.8106285807037663E-3</v>
      </c>
      <c r="D3586" s="6">
        <f t="shared" si="278"/>
        <v>1.45208901800764E-5</v>
      </c>
      <c r="E3586" s="6">
        <f t="shared" si="280"/>
        <v>3.0639344814911316E-4</v>
      </c>
      <c r="F3586" s="6">
        <f t="shared" si="279"/>
        <v>0.77861078879360357</v>
      </c>
      <c r="G3586" s="17">
        <v>7.1023925140764358E-3</v>
      </c>
      <c r="H3586" s="9">
        <f t="shared" si="276"/>
        <v>8.8238925015755015E-3</v>
      </c>
      <c r="I3586" s="8"/>
      <c r="J3586" s="10"/>
      <c r="AC3586" s="14"/>
      <c r="AD3586" s="15"/>
    </row>
    <row r="3587" spans="1:30" hidden="1" outlineLevel="1" x14ac:dyDescent="0.3">
      <c r="A3587" s="20">
        <v>41719</v>
      </c>
      <c r="B3587" s="21">
        <v>-1.7331885199055462E-3</v>
      </c>
      <c r="C3587" s="9">
        <f t="shared" si="277"/>
        <v>-1.2233188519905546E-2</v>
      </c>
      <c r="D3587" s="6">
        <f t="shared" si="278"/>
        <v>1.4965090136354886E-4</v>
      </c>
      <c r="E3587" s="6">
        <f t="shared" si="280"/>
        <v>1.45208901800764E-5</v>
      </c>
      <c r="F3587" s="6">
        <f t="shared" si="279"/>
        <v>0.46952698072060473</v>
      </c>
      <c r="G3587" s="17">
        <v>7.9154653276360069E-3</v>
      </c>
      <c r="H3587" s="9">
        <f t="shared" si="276"/>
        <v>6.8522038843032438E-3</v>
      </c>
      <c r="I3587" s="8"/>
      <c r="J3587" s="10"/>
      <c r="AC3587" s="14"/>
      <c r="AD3587" s="15"/>
    </row>
    <row r="3588" spans="1:30" hidden="1" outlineLevel="1" x14ac:dyDescent="0.3">
      <c r="A3588" s="20">
        <v>41722</v>
      </c>
      <c r="B3588" s="21">
        <v>-1.6009539239720684E-3</v>
      </c>
      <c r="C3588" s="9">
        <f t="shared" si="277"/>
        <v>-1.2100953923972068E-2</v>
      </c>
      <c r="D3588" s="6">
        <f t="shared" si="278"/>
        <v>1.4643308587009501E-4</v>
      </c>
      <c r="E3588" s="6">
        <f t="shared" si="280"/>
        <v>1.4965090136354886E-4</v>
      </c>
      <c r="F3588" s="6">
        <f t="shared" si="279"/>
        <v>0.57889982356984504</v>
      </c>
      <c r="G3588" s="17">
        <v>6.5898129180462488E-3</v>
      </c>
      <c r="H3588" s="9">
        <f t="shared" si="276"/>
        <v>7.6085466652301278E-3</v>
      </c>
      <c r="I3588" s="8"/>
      <c r="J3588" s="10"/>
      <c r="AC3588" s="14"/>
      <c r="AD3588" s="15"/>
    </row>
    <row r="3589" spans="1:30" hidden="1" outlineLevel="1" x14ac:dyDescent="0.3">
      <c r="A3589" s="20">
        <v>41723</v>
      </c>
      <c r="B3589" s="21">
        <v>5.5868212961634944E-3</v>
      </c>
      <c r="C3589" s="9">
        <f t="shared" si="277"/>
        <v>-4.9131787038365063E-3</v>
      </c>
      <c r="D3589" s="6">
        <f t="shared" si="278"/>
        <v>2.4139324975832571E-5</v>
      </c>
      <c r="E3589" s="6">
        <f t="shared" si="280"/>
        <v>1.4643308587009501E-4</v>
      </c>
      <c r="F3589" s="6">
        <f t="shared" si="279"/>
        <v>0.40666599824458427</v>
      </c>
      <c r="G3589" s="17">
        <v>4.512407471326545E-3</v>
      </c>
      <c r="H3589" s="9">
        <f t="shared" si="276"/>
        <v>6.3770369157202175E-3</v>
      </c>
      <c r="I3589" s="8"/>
      <c r="J3589" s="10"/>
      <c r="AC3589" s="14"/>
      <c r="AD3589" s="15"/>
    </row>
    <row r="3590" spans="1:30" hidden="1" outlineLevel="1" x14ac:dyDescent="0.3">
      <c r="A3590" s="20">
        <v>41724</v>
      </c>
      <c r="B3590" s="21">
        <v>-6.0600143773384702E-3</v>
      </c>
      <c r="C3590" s="9">
        <f t="shared" si="277"/>
        <v>-1.6560014377338471E-2</v>
      </c>
      <c r="D3590" s="6">
        <f t="shared" si="278"/>
        <v>2.7423407617765684E-4</v>
      </c>
      <c r="E3590" s="6">
        <f t="shared" si="280"/>
        <v>2.4139324975832571E-5</v>
      </c>
      <c r="F3590" s="6">
        <f t="shared" si="279"/>
        <v>0.20008125964055148</v>
      </c>
      <c r="G3590" s="17">
        <v>8.0884765345169002E-3</v>
      </c>
      <c r="H3590" s="9">
        <f t="shared" si="276"/>
        <v>4.4730443731372874E-3</v>
      </c>
      <c r="I3590" s="8"/>
      <c r="J3590" s="10"/>
      <c r="AC3590" s="14"/>
      <c r="AD3590" s="15"/>
    </row>
    <row r="3591" spans="1:30" hidden="1" outlineLevel="1" x14ac:dyDescent="0.3">
      <c r="A3591" s="20">
        <v>41725</v>
      </c>
      <c r="B3591" s="21">
        <v>-2.9260955762083833E-4</v>
      </c>
      <c r="C3591" s="9">
        <f t="shared" si="277"/>
        <v>-1.0792609557620838E-2</v>
      </c>
      <c r="D3591" s="6">
        <f t="shared" si="278"/>
        <v>1.1648042106324866E-4</v>
      </c>
      <c r="E3591" s="6">
        <f t="shared" si="280"/>
        <v>2.7423407617765684E-4</v>
      </c>
      <c r="F3591" s="6">
        <f t="shared" si="279"/>
        <v>0.60370271932409747</v>
      </c>
      <c r="G3591" s="17">
        <v>4.6802596656566955E-3</v>
      </c>
      <c r="H3591" s="9">
        <f t="shared" si="276"/>
        <v>7.769830881840978E-3</v>
      </c>
      <c r="I3591" s="8"/>
      <c r="J3591" s="10"/>
      <c r="AC3591" s="14"/>
      <c r="AD3591" s="15"/>
    </row>
    <row r="3592" spans="1:30" hidden="1" outlineLevel="1" x14ac:dyDescent="0.3">
      <c r="A3592" s="20">
        <v>41726</v>
      </c>
      <c r="B3592" s="21">
        <v>3.6105589265414909E-3</v>
      </c>
      <c r="C3592" s="9">
        <f t="shared" si="277"/>
        <v>-6.8894410734585097E-3</v>
      </c>
      <c r="D3592" s="6">
        <f t="shared" si="278"/>
        <v>4.7464398304657145E-5</v>
      </c>
      <c r="E3592" s="6">
        <f t="shared" si="280"/>
        <v>1.1648042106324866E-4</v>
      </c>
      <c r="F3592" s="6">
        <f t="shared" si="279"/>
        <v>0.21390362883207628</v>
      </c>
      <c r="G3592" s="17">
        <v>6.6984572025165275E-3</v>
      </c>
      <c r="H3592" s="9">
        <f t="shared" si="276"/>
        <v>4.6249716629626634E-3</v>
      </c>
      <c r="I3592" s="8"/>
      <c r="J3592" s="10"/>
      <c r="AC3592" s="14"/>
      <c r="AD3592" s="15"/>
    </row>
    <row r="3593" spans="1:30" hidden="1" outlineLevel="1" x14ac:dyDescent="0.3">
      <c r="A3593" s="20">
        <v>41729</v>
      </c>
      <c r="B3593" s="21">
        <v>8.2122261818592772E-3</v>
      </c>
      <c r="C3593" s="9">
        <f t="shared" si="277"/>
        <v>-2.2877738181407235E-3</v>
      </c>
      <c r="D3593" s="6">
        <f t="shared" si="278"/>
        <v>5.2339090429701843E-6</v>
      </c>
      <c r="E3593" s="6">
        <f t="shared" si="280"/>
        <v>4.7464398304657145E-5</v>
      </c>
      <c r="F3593" s="6">
        <f t="shared" si="279"/>
        <v>0.41959541902292025</v>
      </c>
      <c r="G3593" s="17">
        <v>4.5958768622203503E-3</v>
      </c>
      <c r="H3593" s="9">
        <f t="shared" si="276"/>
        <v>6.4776185363366393E-3</v>
      </c>
      <c r="I3593" s="8"/>
      <c r="J3593" s="10"/>
      <c r="AC3593" s="14"/>
      <c r="AD3593" s="15"/>
    </row>
    <row r="3594" spans="1:30" hidden="1" outlineLevel="1" x14ac:dyDescent="0.3">
      <c r="A3594" s="20">
        <v>41730</v>
      </c>
      <c r="B3594" s="21">
        <v>4.5437244837023983E-3</v>
      </c>
      <c r="C3594" s="9">
        <f t="shared" si="277"/>
        <v>-5.9562755162976024E-3</v>
      </c>
      <c r="D3594" s="6">
        <f t="shared" si="278"/>
        <v>3.5477218026046272E-5</v>
      </c>
      <c r="E3594" s="6">
        <f t="shared" si="280"/>
        <v>5.2339090429701843E-6</v>
      </c>
      <c r="F3594" s="6">
        <f t="shared" si="279"/>
        <v>0.20689060021671565</v>
      </c>
      <c r="G3594" s="17">
        <v>3.7722939718522648E-3</v>
      </c>
      <c r="H3594" s="9">
        <f t="shared" si="276"/>
        <v>4.5485228395240104E-3</v>
      </c>
      <c r="I3594" s="8"/>
      <c r="J3594" s="10"/>
      <c r="AC3594" s="14"/>
      <c r="AD3594" s="15"/>
    </row>
    <row r="3595" spans="1:30" hidden="1" outlineLevel="1" x14ac:dyDescent="0.3">
      <c r="A3595" s="20">
        <v>41731</v>
      </c>
      <c r="B3595" s="21">
        <v>2.4401088397680488E-3</v>
      </c>
      <c r="C3595" s="9">
        <f t="shared" si="277"/>
        <v>-8.0598911602319523E-3</v>
      </c>
      <c r="D3595" s="6">
        <f t="shared" si="278"/>
        <v>6.496184551478517E-5</v>
      </c>
      <c r="E3595" s="6">
        <f t="shared" si="280"/>
        <v>3.5477218026046272E-5</v>
      </c>
      <c r="F3595" s="6">
        <f t="shared" si="279"/>
        <v>0.14516054555958233</v>
      </c>
      <c r="G3595" s="17">
        <v>2.9863732641453602E-3</v>
      </c>
      <c r="H3595" s="9">
        <f t="shared" si="276"/>
        <v>3.8099940362103235E-3</v>
      </c>
      <c r="I3595" s="8"/>
      <c r="J3595" s="10"/>
      <c r="AC3595" s="14"/>
      <c r="AD3595" s="15"/>
    </row>
    <row r="3596" spans="1:30" hidden="1" outlineLevel="1" x14ac:dyDescent="0.3">
      <c r="A3596" s="20">
        <v>41732</v>
      </c>
      <c r="B3596" s="21">
        <v>-2.7105825031705791E-5</v>
      </c>
      <c r="C3596" s="9">
        <f t="shared" si="277"/>
        <v>-1.0527105825031706E-2</v>
      </c>
      <c r="D3596" s="6">
        <f t="shared" si="278"/>
        <v>1.1081995705141648E-4</v>
      </c>
      <c r="E3596" s="6">
        <f t="shared" si="280"/>
        <v>6.496184551478517E-5</v>
      </c>
      <c r="F3596" s="6">
        <f t="shared" si="279"/>
        <v>9.7583484993155015E-2</v>
      </c>
      <c r="G3596" s="17">
        <v>3.0661472490153166E-3</v>
      </c>
      <c r="H3596" s="9">
        <f t="shared" si="276"/>
        <v>3.1238355429368397E-3</v>
      </c>
      <c r="I3596" s="8"/>
      <c r="J3596" s="10"/>
      <c r="AC3596" s="14"/>
      <c r="AD3596" s="15"/>
    </row>
    <row r="3597" spans="1:30" hidden="1" outlineLevel="1" x14ac:dyDescent="0.3">
      <c r="A3597" s="20">
        <v>41733</v>
      </c>
      <c r="B3597" s="21">
        <v>-9.6916675232869062E-3</v>
      </c>
      <c r="C3597" s="9">
        <f t="shared" si="277"/>
        <v>-2.0191667523286907E-2</v>
      </c>
      <c r="D3597" s="6">
        <f t="shared" si="278"/>
        <v>4.077034373709592E-4</v>
      </c>
      <c r="E3597" s="6">
        <f t="shared" si="280"/>
        <v>1.1081995705141648E-4</v>
      </c>
      <c r="F3597" s="6">
        <f t="shared" si="279"/>
        <v>0.10190903795207384</v>
      </c>
      <c r="G3597" s="17">
        <v>7.9853358991762487E-3</v>
      </c>
      <c r="H3597" s="9">
        <f t="shared" si="276"/>
        <v>3.1923195008030422E-3</v>
      </c>
      <c r="I3597" s="8"/>
      <c r="J3597" s="10"/>
      <c r="AC3597" s="14"/>
      <c r="AD3597" s="15"/>
    </row>
    <row r="3598" spans="1:30" hidden="1" outlineLevel="1" x14ac:dyDescent="0.3">
      <c r="A3598" s="20">
        <v>41736</v>
      </c>
      <c r="B3598" s="21">
        <v>-1.0217361952685976E-2</v>
      </c>
      <c r="C3598" s="9">
        <f t="shared" si="277"/>
        <v>-2.0717361952685975E-2</v>
      </c>
      <c r="D3598" s="6">
        <f t="shared" si="278"/>
        <v>4.2920908627860042E-4</v>
      </c>
      <c r="E3598" s="6">
        <f t="shared" si="280"/>
        <v>4.077034373709592E-4</v>
      </c>
      <c r="F3598" s="6">
        <f t="shared" si="279"/>
        <v>0.58885560080972321</v>
      </c>
      <c r="G3598" s="17">
        <v>4.5268471715715396E-3</v>
      </c>
      <c r="H3598" s="9">
        <f t="shared" ref="H3598:H3661" si="281">SQRT(F3598)/100</f>
        <v>7.6736927278183561E-3</v>
      </c>
      <c r="I3598" s="8"/>
      <c r="J3598" s="10"/>
      <c r="AC3598" s="14"/>
      <c r="AD3598" s="15"/>
    </row>
    <row r="3599" spans="1:30" hidden="1" outlineLevel="1" x14ac:dyDescent="0.3">
      <c r="A3599" s="20">
        <v>41737</v>
      </c>
      <c r="B3599" s="21">
        <v>6.3193209686452853E-4</v>
      </c>
      <c r="C3599" s="9">
        <f t="shared" ref="C3599:C3662" si="282">B3599-B$5</f>
        <v>-9.8680679031354721E-3</v>
      </c>
      <c r="D3599" s="6">
        <f t="shared" ref="D3599:D3662" si="283">C3599^2</f>
        <v>9.7378764140892518E-5</v>
      </c>
      <c r="E3599" s="6">
        <f t="shared" si="280"/>
        <v>4.2920908627860042E-4</v>
      </c>
      <c r="F3599" s="6">
        <f t="shared" ref="F3599:F3662" si="284">IF(C3598&gt;0,B$6+B$7*E3599+B$8*(G3598*100)^2,B$6+B$7*E3599+B$8*(G3598*100)^2+E3599*$B$9)</f>
        <v>0.20125753398517948</v>
      </c>
      <c r="G3599" s="17">
        <v>4.781582846922477E-3</v>
      </c>
      <c r="H3599" s="9">
        <f t="shared" si="281"/>
        <v>4.4861735809616134E-3</v>
      </c>
      <c r="I3599" s="8"/>
      <c r="J3599" s="10"/>
      <c r="AC3599" s="14"/>
      <c r="AD3599" s="15"/>
    </row>
    <row r="3600" spans="1:30" hidden="1" outlineLevel="1" x14ac:dyDescent="0.3">
      <c r="A3600" s="20">
        <v>41738</v>
      </c>
      <c r="B3600" s="21">
        <v>1.1075161118833195E-2</v>
      </c>
      <c r="C3600" s="9">
        <f t="shared" si="282"/>
        <v>5.751611188331944E-4</v>
      </c>
      <c r="D3600" s="6">
        <f t="shared" si="283"/>
        <v>3.3081031261745198E-7</v>
      </c>
      <c r="E3600" s="6">
        <f t="shared" ref="E3600:E3663" si="285">D3599</f>
        <v>9.7378764140892518E-5</v>
      </c>
      <c r="F3600" s="6">
        <f t="shared" si="284"/>
        <v>0.22249040231752934</v>
      </c>
      <c r="G3600" s="17">
        <v>4.3263125203497821E-3</v>
      </c>
      <c r="H3600" s="9">
        <f t="shared" si="281"/>
        <v>4.7168888297004557E-3</v>
      </c>
      <c r="I3600" s="8"/>
      <c r="J3600" s="10"/>
      <c r="AC3600" s="14"/>
      <c r="AD3600" s="15"/>
    </row>
    <row r="3601" spans="1:30" hidden="1" outlineLevel="1" x14ac:dyDescent="0.3">
      <c r="A3601" s="20">
        <v>41739</v>
      </c>
      <c r="B3601" s="21">
        <v>-1.637456102740412E-2</v>
      </c>
      <c r="C3601" s="9">
        <f t="shared" si="282"/>
        <v>-2.6874561027404119E-2</v>
      </c>
      <c r="D3601" s="6">
        <f t="shared" si="283"/>
        <v>7.2224203041566836E-4</v>
      </c>
      <c r="E3601" s="6">
        <f t="shared" si="285"/>
        <v>3.3081031261745198E-7</v>
      </c>
      <c r="F3601" s="6">
        <f t="shared" si="284"/>
        <v>0.18534799007259692</v>
      </c>
      <c r="G3601" s="17">
        <v>8.467647216964122E-3</v>
      </c>
      <c r="H3601" s="9">
        <f t="shared" si="281"/>
        <v>4.3052060354017542E-3</v>
      </c>
      <c r="I3601" s="8"/>
      <c r="J3601" s="10"/>
      <c r="AC3601" s="14"/>
      <c r="AD3601" s="15"/>
    </row>
    <row r="3602" spans="1:30" hidden="1" outlineLevel="1" x14ac:dyDescent="0.3">
      <c r="A3602" s="20">
        <v>41740</v>
      </c>
      <c r="B3602" s="21">
        <v>-8.9120608161503446E-3</v>
      </c>
      <c r="C3602" s="9">
        <f t="shared" si="282"/>
        <v>-1.9412060816150344E-2</v>
      </c>
      <c r="D3602" s="6">
        <f t="shared" si="283"/>
        <v>3.7682810512991953E-4</v>
      </c>
      <c r="E3602" s="6">
        <f t="shared" si="285"/>
        <v>7.2224203041566836E-4</v>
      </c>
      <c r="F3602" s="6">
        <f t="shared" si="284"/>
        <v>0.65993908307876936</v>
      </c>
      <c r="G3602" s="17">
        <v>4.1404681159726295E-3</v>
      </c>
      <c r="H3602" s="9">
        <f t="shared" si="281"/>
        <v>8.1236634782514798E-3</v>
      </c>
      <c r="I3602" s="8"/>
      <c r="J3602" s="10"/>
      <c r="AC3602" s="14"/>
      <c r="AD3602" s="15"/>
    </row>
    <row r="3603" spans="1:30" hidden="1" outlineLevel="1" x14ac:dyDescent="0.3">
      <c r="A3603" s="20">
        <v>41743</v>
      </c>
      <c r="B3603" s="21">
        <v>9.0988378539150656E-3</v>
      </c>
      <c r="C3603" s="9">
        <f t="shared" si="282"/>
        <v>-1.401162146084935E-3</v>
      </c>
      <c r="D3603" s="6">
        <f t="shared" si="283"/>
        <v>1.9632553596213409E-6</v>
      </c>
      <c r="E3603" s="6">
        <f t="shared" si="285"/>
        <v>3.7682810512991953E-4</v>
      </c>
      <c r="F3603" s="6">
        <f t="shared" si="284"/>
        <v>0.17126078635450068</v>
      </c>
      <c r="G3603" s="17">
        <v>4.205980055724064E-3</v>
      </c>
      <c r="H3603" s="9">
        <f t="shared" si="281"/>
        <v>4.1383666627608125E-3</v>
      </c>
      <c r="I3603" s="8"/>
      <c r="J3603" s="10"/>
      <c r="AC3603" s="14"/>
      <c r="AD3603" s="15"/>
    </row>
    <row r="3604" spans="1:30" hidden="1" outlineLevel="1" x14ac:dyDescent="0.3">
      <c r="A3604" s="20">
        <v>41744</v>
      </c>
      <c r="B3604" s="21">
        <v>5.5074678131098878E-3</v>
      </c>
      <c r="C3604" s="9">
        <f t="shared" si="282"/>
        <v>-4.9925321868901128E-3</v>
      </c>
      <c r="D3604" s="6">
        <f t="shared" si="283"/>
        <v>2.4925377637133772E-5</v>
      </c>
      <c r="E3604" s="6">
        <f t="shared" si="285"/>
        <v>1.9632553596213409E-6</v>
      </c>
      <c r="F3604" s="6">
        <f t="shared" si="284"/>
        <v>0.17615176727810389</v>
      </c>
      <c r="G3604" s="17">
        <v>8.9371085076408868E-3</v>
      </c>
      <c r="H3604" s="9">
        <f t="shared" si="281"/>
        <v>4.1970438081833728E-3</v>
      </c>
      <c r="I3604" s="8"/>
      <c r="J3604" s="10"/>
      <c r="AC3604" s="14"/>
      <c r="AD3604" s="15"/>
    </row>
    <row r="3605" spans="1:30" hidden="1" outlineLevel="1" x14ac:dyDescent="0.3">
      <c r="A3605" s="20">
        <v>41745</v>
      </c>
      <c r="B3605" s="21">
        <v>9.9299012467503264E-3</v>
      </c>
      <c r="C3605" s="9">
        <f t="shared" si="282"/>
        <v>-5.7009875324967423E-4</v>
      </c>
      <c r="D3605" s="6">
        <f t="shared" si="283"/>
        <v>3.2501258845683291E-7</v>
      </c>
      <c r="E3605" s="6">
        <f t="shared" si="285"/>
        <v>2.4925377637133772E-5</v>
      </c>
      <c r="F3605" s="6">
        <f t="shared" si="284"/>
        <v>0.73311312541078255</v>
      </c>
      <c r="G3605" s="17">
        <v>3.7046836649274107E-3</v>
      </c>
      <c r="H3605" s="9">
        <f t="shared" si="281"/>
        <v>8.5622025519768129E-3</v>
      </c>
      <c r="I3605" s="8"/>
      <c r="J3605" s="10"/>
      <c r="AC3605" s="14"/>
      <c r="AD3605" s="15"/>
    </row>
    <row r="3606" spans="1:30" hidden="1" outlineLevel="1" x14ac:dyDescent="0.3">
      <c r="A3606" s="20">
        <v>41746</v>
      </c>
      <c r="B3606" s="21">
        <v>-9.9353425744103129E-4</v>
      </c>
      <c r="C3606" s="9">
        <f t="shared" si="282"/>
        <v>-1.1493534257441032E-2</v>
      </c>
      <c r="D3606" s="6">
        <f t="shared" si="283"/>
        <v>1.3210132972697058E-4</v>
      </c>
      <c r="E3606" s="6">
        <f t="shared" si="285"/>
        <v>3.2501258845683291E-7</v>
      </c>
      <c r="F3606" s="6">
        <f t="shared" si="284"/>
        <v>0.14063197398188401</v>
      </c>
      <c r="G3606" s="17">
        <v>3.6474357254673278E-3</v>
      </c>
      <c r="H3606" s="9">
        <f t="shared" si="281"/>
        <v>3.7500929852722852E-3</v>
      </c>
      <c r="I3606" s="8"/>
      <c r="J3606" s="10"/>
      <c r="AC3606" s="14"/>
      <c r="AD3606" s="15"/>
    </row>
    <row r="3607" spans="1:30" hidden="1" outlineLevel="1" x14ac:dyDescent="0.3">
      <c r="A3607" s="20">
        <v>41750</v>
      </c>
      <c r="B3607" s="21">
        <v>2.4780095979551283E-3</v>
      </c>
      <c r="C3607" s="9">
        <f t="shared" si="282"/>
        <v>-8.0219904020448728E-3</v>
      </c>
      <c r="D3607" s="6">
        <f t="shared" si="283"/>
        <v>6.4352330010500057E-5</v>
      </c>
      <c r="E3607" s="6">
        <f t="shared" si="285"/>
        <v>1.3210132972697058E-4</v>
      </c>
      <c r="F3607" s="6">
        <f t="shared" si="284"/>
        <v>0.13686436167930366</v>
      </c>
      <c r="G3607" s="17">
        <v>1.8951866825051124E-3</v>
      </c>
      <c r="H3607" s="9">
        <f t="shared" si="281"/>
        <v>3.6995183697246816E-3</v>
      </c>
      <c r="I3607" s="8"/>
      <c r="J3607" s="10"/>
      <c r="AC3607" s="14"/>
      <c r="AD3607" s="15"/>
    </row>
    <row r="3608" spans="1:30" hidden="1" outlineLevel="1" x14ac:dyDescent="0.3">
      <c r="A3608" s="20">
        <v>41751</v>
      </c>
      <c r="B3608" s="21">
        <v>3.9509754713186549E-3</v>
      </c>
      <c r="C3608" s="9">
        <f t="shared" si="282"/>
        <v>-6.5490245286813457E-3</v>
      </c>
      <c r="D3608" s="6">
        <f t="shared" si="283"/>
        <v>4.2889722277269924E-5</v>
      </c>
      <c r="E3608" s="6">
        <f t="shared" si="285"/>
        <v>6.4352330010500057E-5</v>
      </c>
      <c r="F3608" s="6">
        <f t="shared" si="284"/>
        <v>4.9872287589997372E-2</v>
      </c>
      <c r="G3608" s="17">
        <v>4.5777955849448737E-3</v>
      </c>
      <c r="H3608" s="9">
        <f t="shared" si="281"/>
        <v>2.233210415298956E-3</v>
      </c>
      <c r="I3608" s="8"/>
      <c r="J3608" s="10"/>
      <c r="AC3608" s="14"/>
      <c r="AD3608" s="15"/>
    </row>
    <row r="3609" spans="1:30" hidden="1" outlineLevel="1" x14ac:dyDescent="0.3">
      <c r="A3609" s="20">
        <v>41752</v>
      </c>
      <c r="B3609" s="21">
        <v>-7.7045935941024162E-4</v>
      </c>
      <c r="C3609" s="9">
        <f t="shared" si="282"/>
        <v>-1.1270459359410243E-2</v>
      </c>
      <c r="D3609" s="6">
        <f t="shared" si="283"/>
        <v>1.2702325417211793E-4</v>
      </c>
      <c r="E3609" s="6">
        <f t="shared" si="285"/>
        <v>4.2889722277269924E-5</v>
      </c>
      <c r="F3609" s="6">
        <f t="shared" si="284"/>
        <v>0.20540555377199707</v>
      </c>
      <c r="G3609" s="17">
        <v>1.9509009671103915E-3</v>
      </c>
      <c r="H3609" s="9">
        <f t="shared" si="281"/>
        <v>4.5321689484395557E-3</v>
      </c>
      <c r="I3609" s="8"/>
      <c r="J3609" s="10"/>
      <c r="AC3609" s="14"/>
      <c r="AD3609" s="15"/>
    </row>
    <row r="3610" spans="1:30" hidden="1" outlineLevel="1" x14ac:dyDescent="0.3">
      <c r="A3610" s="20">
        <v>41753</v>
      </c>
      <c r="B3610" s="21">
        <v>0</v>
      </c>
      <c r="C3610" s="9">
        <f t="shared" si="282"/>
        <v>-1.0500000000000001E-2</v>
      </c>
      <c r="D3610" s="6">
        <f t="shared" si="283"/>
        <v>1.1025000000000001E-4</v>
      </c>
      <c r="E3610" s="6">
        <f t="shared" si="285"/>
        <v>1.2702325417211793E-4</v>
      </c>
      <c r="F3610" s="6">
        <f t="shared" si="284"/>
        <v>5.1792720935759894E-2</v>
      </c>
      <c r="G3610" s="17">
        <v>3.5563629648954513E-3</v>
      </c>
      <c r="H3610" s="9">
        <f t="shared" si="281"/>
        <v>2.275801417869316E-3</v>
      </c>
      <c r="I3610" s="8"/>
      <c r="J3610" s="10"/>
      <c r="AC3610" s="14"/>
      <c r="AD3610" s="15"/>
    </row>
    <row r="3611" spans="1:30" hidden="1" outlineLevel="1" x14ac:dyDescent="0.3">
      <c r="A3611" s="20">
        <v>41754</v>
      </c>
      <c r="B3611" s="21">
        <v>-8.531832719657944E-3</v>
      </c>
      <c r="C3611" s="9">
        <f t="shared" si="282"/>
        <v>-1.9031832719657943E-2</v>
      </c>
      <c r="D3611" s="6">
        <f t="shared" si="283"/>
        <v>3.6221065666904267E-4</v>
      </c>
      <c r="E3611" s="6">
        <f t="shared" si="285"/>
        <v>1.1025000000000001E-4</v>
      </c>
      <c r="F3611" s="6">
        <f t="shared" si="284"/>
        <v>0.13098755741358228</v>
      </c>
      <c r="G3611" s="17">
        <v>5.0756507484915094E-3</v>
      </c>
      <c r="H3611" s="9">
        <f t="shared" si="281"/>
        <v>3.6192203223012315E-3</v>
      </c>
      <c r="I3611" s="8"/>
      <c r="J3611" s="10"/>
      <c r="AC3611" s="14"/>
      <c r="AD3611" s="15"/>
    </row>
    <row r="3612" spans="1:30" hidden="1" outlineLevel="1" x14ac:dyDescent="0.3">
      <c r="A3612" s="20">
        <v>41757</v>
      </c>
      <c r="B3612" s="21">
        <v>5.320325922822727E-3</v>
      </c>
      <c r="C3612" s="9">
        <f t="shared" si="282"/>
        <v>-5.1796740771772737E-3</v>
      </c>
      <c r="D3612" s="6">
        <f t="shared" si="283"/>
        <v>2.682902354578224E-5</v>
      </c>
      <c r="E3612" s="6">
        <f t="shared" si="285"/>
        <v>3.6221065666904267E-4</v>
      </c>
      <c r="F3612" s="6">
        <f t="shared" si="284"/>
        <v>0.24845870990219632</v>
      </c>
      <c r="G3612" s="17">
        <v>6.9489464221056682E-3</v>
      </c>
      <c r="H3612" s="9">
        <f t="shared" si="281"/>
        <v>4.9845632697579061E-3</v>
      </c>
      <c r="I3612" s="8"/>
      <c r="J3612" s="10"/>
      <c r="AC3612" s="14"/>
      <c r="AD3612" s="15"/>
    </row>
    <row r="3613" spans="1:30" hidden="1" outlineLevel="1" x14ac:dyDescent="0.3">
      <c r="A3613" s="20">
        <v>41758</v>
      </c>
      <c r="B3613" s="21">
        <v>5.2527782061006969E-3</v>
      </c>
      <c r="C3613" s="9">
        <f t="shared" si="282"/>
        <v>-5.2472217938993038E-3</v>
      </c>
      <c r="D3613" s="6">
        <f t="shared" si="283"/>
        <v>2.7533336554371827E-5</v>
      </c>
      <c r="E3613" s="6">
        <f t="shared" si="285"/>
        <v>2.682902354578224E-5</v>
      </c>
      <c r="F3613" s="6">
        <f t="shared" si="284"/>
        <v>0.45021480444514961</v>
      </c>
      <c r="G3613" s="17">
        <v>3.4555468887396885E-3</v>
      </c>
      <c r="H3613" s="9">
        <f t="shared" si="281"/>
        <v>6.7098047992855169E-3</v>
      </c>
      <c r="I3613" s="8"/>
      <c r="J3613" s="10"/>
      <c r="AC3613" s="14"/>
      <c r="AD3613" s="15"/>
    </row>
    <row r="3614" spans="1:30" hidden="1" outlineLevel="1" x14ac:dyDescent="0.3">
      <c r="A3614" s="20">
        <v>41759</v>
      </c>
      <c r="B3614" s="21">
        <v>2.7461314622033183E-3</v>
      </c>
      <c r="C3614" s="9">
        <f t="shared" si="282"/>
        <v>-7.7538685377966828E-3</v>
      </c>
      <c r="D3614" s="6">
        <f t="shared" si="283"/>
        <v>6.0122477301433265E-5</v>
      </c>
      <c r="E3614" s="6">
        <f t="shared" si="285"/>
        <v>2.7533336554371827E-5</v>
      </c>
      <c r="F3614" s="6">
        <f t="shared" si="284"/>
        <v>0.12465427145765191</v>
      </c>
      <c r="G3614" s="17">
        <v>2.9005107068016387E-3</v>
      </c>
      <c r="H3614" s="9">
        <f t="shared" si="281"/>
        <v>3.5306411805457083E-3</v>
      </c>
      <c r="I3614" s="8"/>
      <c r="J3614" s="10"/>
      <c r="AC3614" s="14"/>
      <c r="AD3614" s="15"/>
    </row>
    <row r="3615" spans="1:30" hidden="1" outlineLevel="1" x14ac:dyDescent="0.3">
      <c r="A3615" s="20">
        <v>41760</v>
      </c>
      <c r="B3615" s="21">
        <v>-1.3259444344729996E-3</v>
      </c>
      <c r="C3615" s="9">
        <f t="shared" si="282"/>
        <v>-1.1825944434473001E-2</v>
      </c>
      <c r="D3615" s="6">
        <f t="shared" si="283"/>
        <v>1.3985296176724293E-4</v>
      </c>
      <c r="E3615" s="6">
        <f t="shared" si="285"/>
        <v>6.0122477301433265E-5</v>
      </c>
      <c r="F3615" s="6">
        <f t="shared" si="284"/>
        <v>9.3055968028795066E-2</v>
      </c>
      <c r="G3615" s="17">
        <v>3.0848189487947338E-3</v>
      </c>
      <c r="H3615" s="9">
        <f t="shared" si="281"/>
        <v>3.0505076303591681E-3</v>
      </c>
      <c r="I3615" s="8"/>
      <c r="J3615" s="10"/>
      <c r="AC3615" s="14"/>
      <c r="AD3615" s="15"/>
    </row>
    <row r="3616" spans="1:30" hidden="1" outlineLevel="1" x14ac:dyDescent="0.3">
      <c r="A3616" s="20">
        <v>41761</v>
      </c>
      <c r="B3616" s="21">
        <v>-2.7805321261326122E-3</v>
      </c>
      <c r="C3616" s="9">
        <f t="shared" si="282"/>
        <v>-1.3280532126132612E-2</v>
      </c>
      <c r="D3616" s="6">
        <f t="shared" si="283"/>
        <v>1.7637253355324041E-4</v>
      </c>
      <c r="E3616" s="6">
        <f t="shared" si="285"/>
        <v>1.3985296176724293E-4</v>
      </c>
      <c r="F3616" s="6">
        <f t="shared" si="284"/>
        <v>0.10293825427729643</v>
      </c>
      <c r="G3616" s="17">
        <v>5.1268460327894118E-3</v>
      </c>
      <c r="H3616" s="9">
        <f t="shared" si="281"/>
        <v>3.2083992001821788E-3</v>
      </c>
      <c r="I3616" s="8"/>
      <c r="J3616" s="10"/>
      <c r="AC3616" s="14"/>
      <c r="AD3616" s="15"/>
    </row>
    <row r="3617" spans="1:30" hidden="1" outlineLevel="1" x14ac:dyDescent="0.3">
      <c r="A3617" s="20">
        <v>41764</v>
      </c>
      <c r="B3617" s="21">
        <v>1.0689054880428578E-3</v>
      </c>
      <c r="C3617" s="9">
        <f t="shared" si="282"/>
        <v>-9.4310945119571426E-3</v>
      </c>
      <c r="D3617" s="6">
        <f t="shared" si="283"/>
        <v>8.8945543693468132E-5</v>
      </c>
      <c r="E3617" s="6">
        <f t="shared" si="285"/>
        <v>1.7637253355324041E-4</v>
      </c>
      <c r="F3617" s="6">
        <f t="shared" si="284"/>
        <v>0.25313383832871172</v>
      </c>
      <c r="G3617" s="17">
        <v>8.1645507208000945E-3</v>
      </c>
      <c r="H3617" s="9">
        <f t="shared" si="281"/>
        <v>5.0312407846247213E-3</v>
      </c>
      <c r="I3617" s="8"/>
      <c r="J3617" s="10"/>
      <c r="AC3617" s="14"/>
      <c r="AD3617" s="15"/>
    </row>
    <row r="3618" spans="1:30" hidden="1" outlineLevel="1" x14ac:dyDescent="0.3">
      <c r="A3618" s="20">
        <v>41765</v>
      </c>
      <c r="B3618" s="21">
        <v>-7.8667319401214478E-3</v>
      </c>
      <c r="C3618" s="9">
        <f t="shared" si="282"/>
        <v>-1.836673194012145E-2</v>
      </c>
      <c r="D3618" s="6">
        <f t="shared" si="283"/>
        <v>3.3733684216027742E-4</v>
      </c>
      <c r="E3618" s="6">
        <f t="shared" si="285"/>
        <v>8.8945543693468132E-5</v>
      </c>
      <c r="F3618" s="6">
        <f t="shared" si="284"/>
        <v>0.61477419538446121</v>
      </c>
      <c r="G3618" s="17">
        <v>3.0518967065782288E-3</v>
      </c>
      <c r="H3618" s="9">
        <f t="shared" si="281"/>
        <v>7.8407537608603754E-3</v>
      </c>
      <c r="I3618" s="8"/>
      <c r="J3618" s="10"/>
      <c r="AC3618" s="14"/>
      <c r="AD3618" s="15"/>
    </row>
    <row r="3619" spans="1:30" hidden="1" outlineLevel="1" x14ac:dyDescent="0.3">
      <c r="A3619" s="20">
        <v>41766</v>
      </c>
      <c r="B3619" s="21">
        <v>7.1398302713800658E-3</v>
      </c>
      <c r="C3619" s="9">
        <f t="shared" si="282"/>
        <v>-3.3601697286199349E-3</v>
      </c>
      <c r="D3619" s="6">
        <f t="shared" si="283"/>
        <v>1.1290740605133766E-5</v>
      </c>
      <c r="E3619" s="6">
        <f t="shared" si="285"/>
        <v>3.3733684216027742E-4</v>
      </c>
      <c r="F3619" s="6">
        <f t="shared" si="284"/>
        <v>0.10113212726988582</v>
      </c>
      <c r="G3619" s="17">
        <v>5.6281317011564625E-3</v>
      </c>
      <c r="H3619" s="9">
        <f t="shared" si="281"/>
        <v>3.1801277846949146E-3</v>
      </c>
      <c r="I3619" s="8"/>
      <c r="J3619" s="10"/>
      <c r="AC3619" s="14"/>
      <c r="AD3619" s="15"/>
    </row>
    <row r="3620" spans="1:30" hidden="1" outlineLevel="1" x14ac:dyDescent="0.3">
      <c r="A3620" s="20">
        <v>41767</v>
      </c>
      <c r="B3620" s="21">
        <v>1.9614231509559889E-3</v>
      </c>
      <c r="C3620" s="9">
        <f t="shared" si="282"/>
        <v>-8.5385768490440113E-3</v>
      </c>
      <c r="D3620" s="6">
        <f t="shared" si="283"/>
        <v>7.2907294607030352E-5</v>
      </c>
      <c r="E3620" s="6">
        <f t="shared" si="285"/>
        <v>1.1290740605133766E-5</v>
      </c>
      <c r="F3620" s="6">
        <f t="shared" si="284"/>
        <v>0.30142093559901056</v>
      </c>
      <c r="G3620" s="17">
        <v>5.1484950339443737E-3</v>
      </c>
      <c r="H3620" s="9">
        <f t="shared" si="281"/>
        <v>5.490181559830336E-3</v>
      </c>
      <c r="I3620" s="8"/>
      <c r="J3620" s="10"/>
      <c r="AC3620" s="14"/>
      <c r="AD3620" s="15"/>
    </row>
    <row r="3621" spans="1:30" hidden="1" outlineLevel="1" x14ac:dyDescent="0.3">
      <c r="A3621" s="20">
        <v>41768</v>
      </c>
      <c r="B3621" s="21">
        <v>1.9538146644910159E-3</v>
      </c>
      <c r="C3621" s="9">
        <f t="shared" si="282"/>
        <v>-8.5461853355089847E-3</v>
      </c>
      <c r="D3621" s="6">
        <f t="shared" si="283"/>
        <v>7.3037283788868814E-5</v>
      </c>
      <c r="E3621" s="6">
        <f t="shared" si="285"/>
        <v>7.2907294607030352E-5</v>
      </c>
      <c r="F3621" s="6">
        <f t="shared" si="284"/>
        <v>0.25512449944213783</v>
      </c>
      <c r="G3621" s="17">
        <v>3.8831957484123966E-3</v>
      </c>
      <c r="H3621" s="9">
        <f t="shared" si="281"/>
        <v>5.0509850469204311E-3</v>
      </c>
      <c r="I3621" s="8"/>
      <c r="J3621" s="10"/>
      <c r="AC3621" s="14"/>
      <c r="AD3621" s="15"/>
    </row>
    <row r="3622" spans="1:30" hidden="1" outlineLevel="1" x14ac:dyDescent="0.3">
      <c r="A3622" s="20">
        <v>41771</v>
      </c>
      <c r="B3622" s="21">
        <v>6.7388997310751635E-3</v>
      </c>
      <c r="C3622" s="9">
        <f t="shared" si="282"/>
        <v>-3.7611002689248371E-3</v>
      </c>
      <c r="D3622" s="6">
        <f t="shared" si="283"/>
        <v>1.4145875232906482E-5</v>
      </c>
      <c r="E3622" s="6">
        <f t="shared" si="285"/>
        <v>7.3037283788868814E-5</v>
      </c>
      <c r="F3622" s="6">
        <f t="shared" si="284"/>
        <v>0.15276576974783507</v>
      </c>
      <c r="G3622" s="17">
        <v>3.1442523815341564E-3</v>
      </c>
      <c r="H3622" s="9">
        <f t="shared" si="281"/>
        <v>3.9085261895992849E-3</v>
      </c>
      <c r="I3622" s="8"/>
      <c r="J3622" s="10"/>
      <c r="AC3622" s="14"/>
      <c r="AD3622" s="15"/>
    </row>
    <row r="3623" spans="1:30" hidden="1" outlineLevel="1" x14ac:dyDescent="0.3">
      <c r="A3623" s="20">
        <v>41772</v>
      </c>
      <c r="B3623" s="21">
        <v>1.1953432147943166E-3</v>
      </c>
      <c r="C3623" s="9">
        <f t="shared" si="282"/>
        <v>-9.3046567852056832E-3</v>
      </c>
      <c r="D3623" s="6">
        <f t="shared" si="283"/>
        <v>8.6576637890474159E-5</v>
      </c>
      <c r="E3623" s="6">
        <f t="shared" si="285"/>
        <v>1.4145875232906482E-5</v>
      </c>
      <c r="F3623" s="6">
        <f t="shared" si="284"/>
        <v>0.10625204584037289</v>
      </c>
      <c r="G3623" s="17">
        <v>1.6212212515504165E-3</v>
      </c>
      <c r="H3623" s="9">
        <f t="shared" si="281"/>
        <v>3.2596325842090372E-3</v>
      </c>
      <c r="I3623" s="8"/>
      <c r="J3623" s="10"/>
      <c r="AC3623" s="14"/>
      <c r="AD3623" s="15"/>
    </row>
    <row r="3624" spans="1:30" hidden="1" outlineLevel="1" x14ac:dyDescent="0.3">
      <c r="A3624" s="20">
        <v>41773</v>
      </c>
      <c r="B3624" s="21">
        <v>-6.0888604396951368E-3</v>
      </c>
      <c r="C3624" s="9">
        <f t="shared" si="282"/>
        <v>-1.6588860439695138E-2</v>
      </c>
      <c r="D3624" s="6">
        <f t="shared" si="283"/>
        <v>2.7519029068768239E-4</v>
      </c>
      <c r="E3624" s="6">
        <f t="shared" si="285"/>
        <v>8.6576637890474159E-5</v>
      </c>
      <c r="F3624" s="6">
        <f t="shared" si="284"/>
        <v>4.1243738115900368E-2</v>
      </c>
      <c r="G3624" s="17">
        <v>3.6087198419159977E-3</v>
      </c>
      <c r="H3624" s="9">
        <f t="shared" si="281"/>
        <v>2.0308554383781322E-3</v>
      </c>
      <c r="I3624" s="8"/>
      <c r="J3624" s="10"/>
      <c r="AC3624" s="14"/>
      <c r="AD3624" s="15"/>
    </row>
    <row r="3625" spans="1:30" hidden="1" outlineLevel="1" x14ac:dyDescent="0.3">
      <c r="A3625" s="20">
        <v>41774</v>
      </c>
      <c r="B3625" s="21">
        <v>-1.0112379345767166E-2</v>
      </c>
      <c r="C3625" s="9">
        <f t="shared" si="282"/>
        <v>-2.0612379345767165E-2</v>
      </c>
      <c r="D3625" s="6">
        <f t="shared" si="283"/>
        <v>4.2487018229380884E-4</v>
      </c>
      <c r="E3625" s="6">
        <f t="shared" si="285"/>
        <v>2.7519029068768239E-4</v>
      </c>
      <c r="F3625" s="6">
        <f t="shared" si="284"/>
        <v>0.13435061801249937</v>
      </c>
      <c r="G3625" s="17">
        <v>7.3166627356293333E-3</v>
      </c>
      <c r="H3625" s="9">
        <f t="shared" si="281"/>
        <v>3.6653869920173416E-3</v>
      </c>
      <c r="I3625" s="8"/>
      <c r="J3625" s="10"/>
      <c r="AC3625" s="14"/>
      <c r="AD3625" s="15"/>
    </row>
    <row r="3626" spans="1:30" hidden="1" outlineLevel="1" x14ac:dyDescent="0.3">
      <c r="A3626" s="20">
        <v>41775</v>
      </c>
      <c r="B3626" s="21">
        <v>2.7020379789067387E-3</v>
      </c>
      <c r="C3626" s="9">
        <f t="shared" si="282"/>
        <v>-7.797962021093262E-3</v>
      </c>
      <c r="D3626" s="6">
        <f t="shared" si="283"/>
        <v>6.0808211682412909E-5</v>
      </c>
      <c r="E3626" s="6">
        <f t="shared" si="285"/>
        <v>4.2487018229380884E-4</v>
      </c>
      <c r="F3626" s="6">
        <f t="shared" si="284"/>
        <v>0.49720755968051022</v>
      </c>
      <c r="G3626" s="17">
        <v>3.2122993567233636E-3</v>
      </c>
      <c r="H3626" s="9">
        <f t="shared" si="281"/>
        <v>7.0512946306370596E-3</v>
      </c>
      <c r="I3626" s="8"/>
      <c r="J3626" s="10"/>
      <c r="AC3626" s="14"/>
      <c r="AD3626" s="15"/>
    </row>
    <row r="3627" spans="1:30" hidden="1" outlineLevel="1" x14ac:dyDescent="0.3">
      <c r="A3627" s="20">
        <v>41778</v>
      </c>
      <c r="B3627" s="21">
        <v>1.2452640657873927E-3</v>
      </c>
      <c r="C3627" s="9">
        <f t="shared" si="282"/>
        <v>-9.2547359342126084E-3</v>
      </c>
      <c r="D3627" s="6">
        <f t="shared" si="283"/>
        <v>8.5650137212006116E-5</v>
      </c>
      <c r="E3627" s="6">
        <f t="shared" si="285"/>
        <v>6.0808211682412909E-5</v>
      </c>
      <c r="F3627" s="6">
        <f t="shared" si="284"/>
        <v>0.11012716943243499</v>
      </c>
      <c r="G3627" s="17">
        <v>3.5310668467629738E-3</v>
      </c>
      <c r="H3627" s="9">
        <f t="shared" si="281"/>
        <v>3.3185413879057617E-3</v>
      </c>
      <c r="I3627" s="8"/>
      <c r="J3627" s="10"/>
      <c r="AC3627" s="14"/>
      <c r="AD3627" s="15"/>
    </row>
    <row r="3628" spans="1:30" hidden="1" outlineLevel="1" x14ac:dyDescent="0.3">
      <c r="A3628" s="20">
        <v>41779</v>
      </c>
      <c r="B3628" s="21">
        <v>-8.3652557420901864E-3</v>
      </c>
      <c r="C3628" s="9">
        <f t="shared" si="282"/>
        <v>-1.8865255742090185E-2</v>
      </c>
      <c r="D3628" s="6">
        <f t="shared" si="283"/>
        <v>3.558978742144667E-4</v>
      </c>
      <c r="E3628" s="6">
        <f t="shared" si="285"/>
        <v>8.5650137212006116E-5</v>
      </c>
      <c r="F3628" s="6">
        <f t="shared" si="284"/>
        <v>0.12938127107192487</v>
      </c>
      <c r="G3628" s="17">
        <v>5.2832355251338121E-3</v>
      </c>
      <c r="H3628" s="9">
        <f t="shared" si="281"/>
        <v>3.5969608153540522E-3</v>
      </c>
      <c r="I3628" s="8"/>
      <c r="J3628" s="10"/>
      <c r="AC3628" s="14"/>
      <c r="AD3628" s="15"/>
    </row>
    <row r="3629" spans="1:30" hidden="1" outlineLevel="1" x14ac:dyDescent="0.3">
      <c r="A3629" s="20">
        <v>41780</v>
      </c>
      <c r="B3629" s="21">
        <v>9.6484287583456316E-3</v>
      </c>
      <c r="C3629" s="9">
        <f t="shared" si="282"/>
        <v>-8.5157124165436901E-4</v>
      </c>
      <c r="D3629" s="6">
        <f t="shared" si="283"/>
        <v>7.2517357961276379E-7</v>
      </c>
      <c r="E3629" s="6">
        <f t="shared" si="285"/>
        <v>3.558978742144667E-4</v>
      </c>
      <c r="F3629" s="6">
        <f t="shared" si="284"/>
        <v>0.26771925708129363</v>
      </c>
      <c r="G3629" s="17">
        <v>4.3950030178869278E-3</v>
      </c>
      <c r="H3629" s="9">
        <f t="shared" si="281"/>
        <v>5.1741594204401317E-3</v>
      </c>
      <c r="I3629" s="8"/>
      <c r="J3629" s="10"/>
      <c r="AC3629" s="14"/>
      <c r="AD3629" s="15"/>
    </row>
    <row r="3630" spans="1:30" hidden="1" outlineLevel="1" x14ac:dyDescent="0.3">
      <c r="A3630" s="20">
        <v>41781</v>
      </c>
      <c r="B3630" s="21">
        <v>6.0584647223916146E-4</v>
      </c>
      <c r="C3630" s="9">
        <f t="shared" si="282"/>
        <v>-9.8941535277608395E-3</v>
      </c>
      <c r="D3630" s="6">
        <f t="shared" si="283"/>
        <v>9.7894274030902267E-5</v>
      </c>
      <c r="E3630" s="6">
        <f t="shared" si="285"/>
        <v>7.2517357961276379E-7</v>
      </c>
      <c r="F3630" s="6">
        <f t="shared" si="284"/>
        <v>0.19071388636501804</v>
      </c>
      <c r="G3630" s="17">
        <v>3.0917657154984606E-3</v>
      </c>
      <c r="H3630" s="9">
        <f t="shared" si="281"/>
        <v>4.3670801042002662E-3</v>
      </c>
      <c r="I3630" s="8"/>
      <c r="J3630" s="10"/>
      <c r="AC3630" s="14"/>
      <c r="AD3630" s="15"/>
    </row>
    <row r="3631" spans="1:30" hidden="1" outlineLevel="1" x14ac:dyDescent="0.3">
      <c r="A3631" s="20">
        <v>41782</v>
      </c>
      <c r="B3631" s="21">
        <v>3.8124144458461942E-3</v>
      </c>
      <c r="C3631" s="9">
        <f t="shared" si="282"/>
        <v>-6.6875855541538064E-3</v>
      </c>
      <c r="D3631" s="6">
        <f t="shared" si="283"/>
        <v>4.4723800544126674E-5</v>
      </c>
      <c r="E3631" s="6">
        <f t="shared" si="285"/>
        <v>9.7894274030902267E-5</v>
      </c>
      <c r="F3631" s="6">
        <f t="shared" si="284"/>
        <v>0.10332183222913587</v>
      </c>
      <c r="G3631" s="17">
        <v>1.8633748334539331E-3</v>
      </c>
      <c r="H3631" s="9">
        <f t="shared" si="281"/>
        <v>3.2143713573440117E-3</v>
      </c>
      <c r="I3631" s="8"/>
      <c r="J3631" s="10"/>
      <c r="AC3631" s="14"/>
      <c r="AD3631" s="15"/>
    </row>
    <row r="3632" spans="1:30" hidden="1" outlineLevel="1" x14ac:dyDescent="0.3">
      <c r="A3632" s="20">
        <v>41786</v>
      </c>
      <c r="B3632" s="21">
        <v>4.1602696958452706E-3</v>
      </c>
      <c r="C3632" s="9">
        <f t="shared" si="282"/>
        <v>-6.3397303041547301E-3</v>
      </c>
      <c r="D3632" s="6">
        <f t="shared" si="283"/>
        <v>4.0192180329417825E-5</v>
      </c>
      <c r="E3632" s="6">
        <f t="shared" si="285"/>
        <v>4.4723800544126674E-5</v>
      </c>
      <c r="F3632" s="6">
        <f t="shared" si="284"/>
        <v>4.8800980412707071E-2</v>
      </c>
      <c r="G3632" s="17">
        <v>2.3945955905771798E-3</v>
      </c>
      <c r="H3632" s="9">
        <f t="shared" si="281"/>
        <v>2.2090943939249647E-3</v>
      </c>
      <c r="I3632" s="8"/>
      <c r="J3632" s="10"/>
      <c r="AC3632" s="14"/>
      <c r="AD3632" s="15"/>
    </row>
    <row r="3633" spans="1:30" hidden="1" outlineLevel="1" x14ac:dyDescent="0.3">
      <c r="A3633" s="20">
        <v>41787</v>
      </c>
      <c r="B3633" s="21">
        <v>-2.5410995373913699E-3</v>
      </c>
      <c r="C3633" s="9">
        <f t="shared" si="282"/>
        <v>-1.3041099537391371E-2</v>
      </c>
      <c r="D3633" s="6">
        <f t="shared" si="283"/>
        <v>1.7007027714414943E-4</v>
      </c>
      <c r="E3633" s="6">
        <f t="shared" si="285"/>
        <v>4.0192180329417825E-5</v>
      </c>
      <c r="F3633" s="6">
        <f t="shared" si="284"/>
        <v>6.9060937997473176E-2</v>
      </c>
      <c r="G3633" s="17">
        <v>1.7627243302020664E-3</v>
      </c>
      <c r="H3633" s="9">
        <f t="shared" si="281"/>
        <v>2.6279447862821085E-3</v>
      </c>
      <c r="I3633" s="8"/>
      <c r="J3633" s="10"/>
      <c r="AC3633" s="14"/>
      <c r="AD3633" s="15"/>
    </row>
    <row r="3634" spans="1:30" hidden="1" outlineLevel="1" x14ac:dyDescent="0.3">
      <c r="A3634" s="20">
        <v>41788</v>
      </c>
      <c r="B3634" s="21">
        <v>3.9338046877253263E-3</v>
      </c>
      <c r="C3634" s="9">
        <f t="shared" si="282"/>
        <v>-6.5661953122746744E-3</v>
      </c>
      <c r="D3634" s="6">
        <f t="shared" si="283"/>
        <v>4.3114920878937911E-5</v>
      </c>
      <c r="E3634" s="6">
        <f t="shared" si="285"/>
        <v>1.7007027714414943E-4</v>
      </c>
      <c r="F3634" s="6">
        <f t="shared" si="284"/>
        <v>4.5534174348718051E-2</v>
      </c>
      <c r="G3634" s="17">
        <v>2.4905033111238643E-3</v>
      </c>
      <c r="H3634" s="9">
        <f t="shared" si="281"/>
        <v>2.133873809500413E-3</v>
      </c>
      <c r="I3634" s="8"/>
      <c r="J3634" s="10"/>
      <c r="AC3634" s="14"/>
      <c r="AD3634" s="15"/>
    </row>
    <row r="3635" spans="1:30" hidden="1" outlineLevel="1" x14ac:dyDescent="0.3">
      <c r="A3635" s="20">
        <v>41789</v>
      </c>
      <c r="B3635" s="21">
        <v>1.1030487742196894E-3</v>
      </c>
      <c r="C3635" s="9">
        <f t="shared" si="282"/>
        <v>-9.3969512257803117E-3</v>
      </c>
      <c r="D3635" s="6">
        <f t="shared" si="283"/>
        <v>8.8302692339694102E-5</v>
      </c>
      <c r="E3635" s="6">
        <f t="shared" si="285"/>
        <v>4.3114920878937911E-5</v>
      </c>
      <c r="F3635" s="6">
        <f t="shared" si="284"/>
        <v>7.325751172863304E-2</v>
      </c>
      <c r="G3635" s="17">
        <v>3.2690484869982144E-3</v>
      </c>
      <c r="H3635" s="9">
        <f t="shared" si="281"/>
        <v>2.7066124903397798E-3</v>
      </c>
      <c r="I3635" s="8"/>
      <c r="J3635" s="10"/>
      <c r="AC3635" s="14"/>
      <c r="AD3635" s="15"/>
    </row>
    <row r="3636" spans="1:30" hidden="1" outlineLevel="1" x14ac:dyDescent="0.3">
      <c r="A3636" s="20">
        <v>41792</v>
      </c>
      <c r="B3636" s="21">
        <v>1.581608473088103E-3</v>
      </c>
      <c r="C3636" s="9">
        <f t="shared" si="282"/>
        <v>-8.9183915269118973E-3</v>
      </c>
      <c r="D3636" s="6">
        <f t="shared" si="283"/>
        <v>7.9537707427293917E-5</v>
      </c>
      <c r="E3636" s="6">
        <f t="shared" si="285"/>
        <v>8.8302692339694102E-5</v>
      </c>
      <c r="F3636" s="6">
        <f t="shared" si="284"/>
        <v>0.11342213789631742</v>
      </c>
      <c r="G3636" s="17">
        <v>2.9169055062990986E-3</v>
      </c>
      <c r="H3636" s="9">
        <f t="shared" si="281"/>
        <v>3.367820332148338E-3</v>
      </c>
      <c r="I3636" s="8"/>
      <c r="J3636" s="10"/>
      <c r="AC3636" s="14"/>
      <c r="AD3636" s="15"/>
    </row>
    <row r="3637" spans="1:30" hidden="1" outlineLevel="1" x14ac:dyDescent="0.3">
      <c r="A3637" s="20">
        <v>41793</v>
      </c>
      <c r="B3637" s="21">
        <v>-1.2723980837955138E-3</v>
      </c>
      <c r="C3637" s="9">
        <f t="shared" si="282"/>
        <v>-1.1772398083795514E-2</v>
      </c>
      <c r="D3637" s="6">
        <f t="shared" si="283"/>
        <v>1.385893566433523E-4</v>
      </c>
      <c r="E3637" s="6">
        <f t="shared" si="285"/>
        <v>7.9537707427293917E-5</v>
      </c>
      <c r="F3637" s="6">
        <f t="shared" si="284"/>
        <v>9.3910588889018307E-2</v>
      </c>
      <c r="G3637" s="17">
        <v>2.2134980589037781E-3</v>
      </c>
      <c r="H3637" s="9">
        <f t="shared" si="281"/>
        <v>3.0644834620049475E-3</v>
      </c>
      <c r="I3637" s="8"/>
      <c r="J3637" s="10"/>
      <c r="AC3637" s="14"/>
      <c r="AD3637" s="15"/>
    </row>
    <row r="3638" spans="1:30" hidden="1" outlineLevel="1" x14ac:dyDescent="0.3">
      <c r="A3638" s="20">
        <v>41794</v>
      </c>
      <c r="B3638" s="21">
        <v>9.0792071568338657E-4</v>
      </c>
      <c r="C3638" s="9">
        <f t="shared" si="282"/>
        <v>-9.5920792843166135E-3</v>
      </c>
      <c r="D3638" s="6">
        <f t="shared" si="283"/>
        <v>9.2007984996615917E-5</v>
      </c>
      <c r="E3638" s="6">
        <f t="shared" si="285"/>
        <v>1.385893566433523E-4</v>
      </c>
      <c r="F3638" s="6">
        <f t="shared" si="284"/>
        <v>6.1587934275308585E-2</v>
      </c>
      <c r="G3638" s="17">
        <v>3.1030142793206177E-3</v>
      </c>
      <c r="H3638" s="9">
        <f t="shared" si="281"/>
        <v>2.4816916463434491E-3</v>
      </c>
      <c r="I3638" s="8"/>
      <c r="J3638" s="10"/>
      <c r="AC3638" s="14"/>
      <c r="AD3638" s="15"/>
    </row>
    <row r="3639" spans="1:30" hidden="1" outlineLevel="1" x14ac:dyDescent="0.3">
      <c r="A3639" s="20">
        <v>41795</v>
      </c>
      <c r="B3639" s="21">
        <v>5.8724859936546874E-3</v>
      </c>
      <c r="C3639" s="9">
        <f t="shared" si="282"/>
        <v>-4.6275140063453133E-3</v>
      </c>
      <c r="D3639" s="6">
        <f t="shared" si="283"/>
        <v>2.1413885878922051E-5</v>
      </c>
      <c r="E3639" s="6">
        <f t="shared" si="285"/>
        <v>9.2007984996615917E-5</v>
      </c>
      <c r="F3639" s="6">
        <f t="shared" si="284"/>
        <v>0.10394587310278362</v>
      </c>
      <c r="G3639" s="17">
        <v>4.3822274383562773E-3</v>
      </c>
      <c r="H3639" s="9">
        <f t="shared" si="281"/>
        <v>3.2240637881838447E-3</v>
      </c>
      <c r="I3639" s="8"/>
      <c r="J3639" s="10"/>
      <c r="AC3639" s="14"/>
      <c r="AD3639" s="15"/>
    </row>
    <row r="3640" spans="1:30" hidden="1" outlineLevel="1" x14ac:dyDescent="0.3">
      <c r="A3640" s="20">
        <v>41796</v>
      </c>
      <c r="B3640" s="21">
        <v>5.2232883449073175E-3</v>
      </c>
      <c r="C3640" s="9">
        <f t="shared" si="282"/>
        <v>-5.2767116550926831E-3</v>
      </c>
      <c r="D3640" s="6">
        <f t="shared" si="283"/>
        <v>2.7843685890990964E-5</v>
      </c>
      <c r="E3640" s="6">
        <f t="shared" si="285"/>
        <v>2.1413885878922051E-5</v>
      </c>
      <c r="F3640" s="6">
        <f t="shared" si="284"/>
        <v>0.18970986647429991</v>
      </c>
      <c r="G3640" s="17">
        <v>1.9219053645346184E-3</v>
      </c>
      <c r="H3640" s="9">
        <f t="shared" si="281"/>
        <v>4.3555696122814964E-3</v>
      </c>
      <c r="I3640" s="8"/>
      <c r="J3640" s="10"/>
      <c r="AC3640" s="14"/>
      <c r="AD3640" s="15"/>
    </row>
    <row r="3641" spans="1:30" hidden="1" outlineLevel="1" x14ac:dyDescent="0.3">
      <c r="A3641" s="20">
        <v>41799</v>
      </c>
      <c r="B3641" s="21">
        <v>1.1114125181871384E-3</v>
      </c>
      <c r="C3641" s="9">
        <f t="shared" si="282"/>
        <v>-9.3885874818128625E-3</v>
      </c>
      <c r="D3641" s="6">
        <f t="shared" si="283"/>
        <v>8.8145574903653184E-5</v>
      </c>
      <c r="E3641" s="6">
        <f t="shared" si="285"/>
        <v>2.7843685890990964E-5</v>
      </c>
      <c r="F3641" s="6">
        <f t="shared" si="284"/>
        <v>5.0785144935383018E-2</v>
      </c>
      <c r="G3641" s="17">
        <v>2.2121001274513479E-3</v>
      </c>
      <c r="H3641" s="9">
        <f t="shared" si="281"/>
        <v>2.2535559663647807E-3</v>
      </c>
      <c r="I3641" s="8"/>
      <c r="J3641" s="10"/>
      <c r="AC3641" s="14"/>
      <c r="AD3641" s="15"/>
    </row>
    <row r="3642" spans="1:30" hidden="1" outlineLevel="1" x14ac:dyDescent="0.3">
      <c r="A3642" s="20">
        <v>41800</v>
      </c>
      <c r="B3642" s="21">
        <v>1.6644403087034732E-4</v>
      </c>
      <c r="C3642" s="9">
        <f t="shared" si="282"/>
        <v>-1.0333555969129653E-2</v>
      </c>
      <c r="D3642" s="6">
        <f t="shared" si="283"/>
        <v>1.0678237896713508E-4</v>
      </c>
      <c r="E3642" s="6">
        <f t="shared" si="285"/>
        <v>8.8145574903653184E-5</v>
      </c>
      <c r="F3642" s="6">
        <f t="shared" si="284"/>
        <v>6.1531627301631808E-2</v>
      </c>
      <c r="G3642" s="17">
        <v>2.5033519052690928E-3</v>
      </c>
      <c r="H3642" s="9">
        <f t="shared" si="281"/>
        <v>2.4805569395124115E-3</v>
      </c>
      <c r="I3642" s="8"/>
      <c r="J3642" s="10"/>
      <c r="AC3642" s="14"/>
      <c r="AD3642" s="15"/>
    </row>
    <row r="3643" spans="1:30" hidden="1" outlineLevel="1" x14ac:dyDescent="0.3">
      <c r="A3643" s="20">
        <v>41801</v>
      </c>
      <c r="B3643" s="21">
        <v>-6.0396551810018217E-3</v>
      </c>
      <c r="C3643" s="9">
        <f t="shared" si="282"/>
        <v>-1.6539655181001821E-2</v>
      </c>
      <c r="D3643" s="6">
        <f t="shared" si="283"/>
        <v>2.7356019350644042E-4</v>
      </c>
      <c r="E3643" s="6">
        <f t="shared" si="285"/>
        <v>1.0678237896713508E-4</v>
      </c>
      <c r="F3643" s="6">
        <f t="shared" si="284"/>
        <v>7.3833355759887878E-2</v>
      </c>
      <c r="G3643" s="17">
        <v>3.6166813931272261E-3</v>
      </c>
      <c r="H3643" s="9">
        <f t="shared" si="281"/>
        <v>2.7172293933322572E-3</v>
      </c>
      <c r="I3643" s="8"/>
      <c r="J3643" s="10"/>
      <c r="AC3643" s="14"/>
      <c r="AD3643" s="15"/>
    </row>
    <row r="3644" spans="1:30" hidden="1" outlineLevel="1" x14ac:dyDescent="0.3">
      <c r="A3644" s="20">
        <v>41802</v>
      </c>
      <c r="B3644" s="21">
        <v>-6.5335378376230454E-3</v>
      </c>
      <c r="C3644" s="9">
        <f t="shared" si="282"/>
        <v>-1.7033537837623045E-2</v>
      </c>
      <c r="D3644" s="6">
        <f t="shared" si="283"/>
        <v>2.9014141126573598E-4</v>
      </c>
      <c r="E3644" s="6">
        <f t="shared" si="285"/>
        <v>2.7356019350644042E-4</v>
      </c>
      <c r="F3644" s="6">
        <f t="shared" si="284"/>
        <v>0.13486584418508543</v>
      </c>
      <c r="G3644" s="17">
        <v>4.3489041756029625E-3</v>
      </c>
      <c r="H3644" s="9">
        <f t="shared" si="281"/>
        <v>3.6724085309927795E-3</v>
      </c>
      <c r="I3644" s="8"/>
      <c r="J3644" s="10"/>
      <c r="AC3644" s="14"/>
      <c r="AD3644" s="15"/>
    </row>
    <row r="3645" spans="1:30" hidden="1" outlineLevel="1" x14ac:dyDescent="0.3">
      <c r="A3645" s="20">
        <v>41803</v>
      </c>
      <c r="B3645" s="21">
        <v>2.4799098614707187E-3</v>
      </c>
      <c r="C3645" s="9">
        <f t="shared" si="282"/>
        <v>-8.0200901385292823E-3</v>
      </c>
      <c r="D3645" s="6">
        <f t="shared" si="283"/>
        <v>6.4321845830134648E-5</v>
      </c>
      <c r="E3645" s="6">
        <f t="shared" si="285"/>
        <v>2.9014141126573598E-4</v>
      </c>
      <c r="F3645" s="6">
        <f t="shared" si="284"/>
        <v>0.18710858565644253</v>
      </c>
      <c r="G3645" s="17">
        <v>2.3743617605130056E-3</v>
      </c>
      <c r="H3645" s="9">
        <f t="shared" si="281"/>
        <v>4.3256049941764506E-3</v>
      </c>
      <c r="I3645" s="8"/>
      <c r="J3645" s="10"/>
      <c r="AC3645" s="14"/>
      <c r="AD3645" s="15"/>
    </row>
    <row r="3646" spans="1:30" hidden="1" outlineLevel="1" x14ac:dyDescent="0.3">
      <c r="A3646" s="20">
        <v>41806</v>
      </c>
      <c r="B3646" s="21">
        <v>3.1406684457312915E-4</v>
      </c>
      <c r="C3646" s="9">
        <f t="shared" si="282"/>
        <v>-1.0185933155426872E-2</v>
      </c>
      <c r="D3646" s="6">
        <f t="shared" si="283"/>
        <v>1.0375323424682443E-4</v>
      </c>
      <c r="E3646" s="6">
        <f t="shared" si="285"/>
        <v>6.4321845830134648E-5</v>
      </c>
      <c r="F3646" s="6">
        <f t="shared" si="284"/>
        <v>6.8197065892648151E-2</v>
      </c>
      <c r="G3646" s="17">
        <v>3.225392392962986E-3</v>
      </c>
      <c r="H3646" s="9">
        <f t="shared" si="281"/>
        <v>2.6114567944472704E-3</v>
      </c>
      <c r="I3646" s="8"/>
      <c r="J3646" s="10"/>
      <c r="AC3646" s="14"/>
      <c r="AD3646" s="15"/>
    </row>
    <row r="3647" spans="1:30" hidden="1" outlineLevel="1" x14ac:dyDescent="0.3">
      <c r="A3647" s="20">
        <v>41807</v>
      </c>
      <c r="B3647" s="21">
        <v>1.6362538817894341E-3</v>
      </c>
      <c r="C3647" s="9">
        <f t="shared" si="282"/>
        <v>-8.8637461182105668E-3</v>
      </c>
      <c r="D3647" s="6">
        <f t="shared" si="283"/>
        <v>7.8565995248092887E-5</v>
      </c>
      <c r="E3647" s="6">
        <f t="shared" si="285"/>
        <v>1.0375323424682443E-4</v>
      </c>
      <c r="F3647" s="6">
        <f t="shared" si="284"/>
        <v>0.11088290551768858</v>
      </c>
      <c r="G3647" s="17">
        <v>3.6218818055304444E-3</v>
      </c>
      <c r="H3647" s="9">
        <f t="shared" si="281"/>
        <v>3.329908489999216E-3</v>
      </c>
      <c r="I3647" s="8"/>
      <c r="J3647" s="10"/>
      <c r="AC3647" s="14"/>
      <c r="AD3647" s="15"/>
    </row>
    <row r="3648" spans="1:30" hidden="1" outlineLevel="1" x14ac:dyDescent="0.3">
      <c r="A3648" s="20">
        <v>41808</v>
      </c>
      <c r="B3648" s="21">
        <v>5.8210805280038483E-3</v>
      </c>
      <c r="C3648" s="9">
        <f t="shared" si="282"/>
        <v>-4.6789194719961524E-3</v>
      </c>
      <c r="D3648" s="6">
        <f t="shared" si="283"/>
        <v>2.1892287425424752E-5</v>
      </c>
      <c r="E3648" s="6">
        <f t="shared" si="285"/>
        <v>7.8565995248092887E-5</v>
      </c>
      <c r="F3648" s="6">
        <f t="shared" si="284"/>
        <v>0.13519956574123912</v>
      </c>
      <c r="G3648" s="17">
        <v>5.4749127631635811E-3</v>
      </c>
      <c r="H3648" s="9">
        <f t="shared" si="281"/>
        <v>3.6769493570246396E-3</v>
      </c>
      <c r="I3648" s="8"/>
      <c r="J3648" s="10"/>
      <c r="AC3648" s="14"/>
      <c r="AD3648" s="15"/>
    </row>
    <row r="3649" spans="1:30" hidden="1" outlineLevel="1" x14ac:dyDescent="0.3">
      <c r="A3649" s="20">
        <v>41809</v>
      </c>
      <c r="B3649" s="21">
        <v>8.774839005373569E-4</v>
      </c>
      <c r="C3649" s="9">
        <f t="shared" si="282"/>
        <v>-9.6225160994626441E-3</v>
      </c>
      <c r="D3649" s="6">
        <f t="shared" si="283"/>
        <v>9.2592816084417773E-5</v>
      </c>
      <c r="E3649" s="6">
        <f t="shared" si="285"/>
        <v>2.1892287425424752E-5</v>
      </c>
      <c r="F3649" s="6">
        <f t="shared" si="284"/>
        <v>0.2861835045718879</v>
      </c>
      <c r="G3649" s="17">
        <v>3.1233237678817351E-3</v>
      </c>
      <c r="H3649" s="9">
        <f t="shared" si="281"/>
        <v>5.3496121782040228E-3</v>
      </c>
      <c r="I3649" s="8"/>
      <c r="J3649" s="10"/>
      <c r="AC3649" s="14"/>
      <c r="AD3649" s="15"/>
    </row>
    <row r="3650" spans="1:30" hidden="1" outlineLevel="1" x14ac:dyDescent="0.3">
      <c r="A3650" s="20">
        <v>41810</v>
      </c>
      <c r="B3650" s="21">
        <v>1.5128579350066932E-3</v>
      </c>
      <c r="C3650" s="9">
        <f t="shared" si="282"/>
        <v>-8.9871420649933077E-3</v>
      </c>
      <c r="D3650" s="6">
        <f t="shared" si="283"/>
        <v>8.0768722496372174E-5</v>
      </c>
      <c r="E3650" s="6">
        <f t="shared" si="285"/>
        <v>9.2592816084417773E-5</v>
      </c>
      <c r="F3650" s="6">
        <f t="shared" si="284"/>
        <v>0.10507852961554169</v>
      </c>
      <c r="G3650" s="17">
        <v>2.3742785796985796E-3</v>
      </c>
      <c r="H3650" s="9">
        <f t="shared" si="281"/>
        <v>3.2415818609984491E-3</v>
      </c>
      <c r="I3650" s="8"/>
      <c r="J3650" s="10"/>
      <c r="AC3650" s="14"/>
      <c r="AD3650" s="15"/>
    </row>
    <row r="3651" spans="1:30" hidden="1" outlineLevel="1" x14ac:dyDescent="0.3">
      <c r="A3651" s="20">
        <v>41813</v>
      </c>
      <c r="B3651" s="21">
        <v>-5.7963724955164707E-4</v>
      </c>
      <c r="C3651" s="9">
        <f t="shared" si="282"/>
        <v>-1.1079637249551648E-2</v>
      </c>
      <c r="D3651" s="6">
        <f t="shared" si="283"/>
        <v>1.2275836158165242E-4</v>
      </c>
      <c r="E3651" s="6">
        <f t="shared" si="285"/>
        <v>8.0768722496372174E-5</v>
      </c>
      <c r="F3651" s="6">
        <f t="shared" si="284"/>
        <v>6.8193819025245073E-2</v>
      </c>
      <c r="G3651" s="17">
        <v>2.5758739065039325E-3</v>
      </c>
      <c r="H3651" s="9">
        <f t="shared" si="281"/>
        <v>2.6113946278807625E-3</v>
      </c>
      <c r="I3651" s="8"/>
      <c r="J3651" s="10"/>
      <c r="AC3651" s="14"/>
      <c r="AD3651" s="15"/>
    </row>
    <row r="3652" spans="1:30" hidden="1" outlineLevel="1" x14ac:dyDescent="0.3">
      <c r="A3652" s="20">
        <v>41814</v>
      </c>
      <c r="B3652" s="21">
        <v>-7.058392667740142E-3</v>
      </c>
      <c r="C3652" s="9">
        <f t="shared" si="282"/>
        <v>-1.7558392667740143E-2</v>
      </c>
      <c r="D3652" s="6">
        <f t="shared" si="283"/>
        <v>3.0829715307455083E-4</v>
      </c>
      <c r="E3652" s="6">
        <f t="shared" si="285"/>
        <v>1.2275836158165242E-4</v>
      </c>
      <c r="F3652" s="6">
        <f t="shared" si="284"/>
        <v>7.7132999828435536E-2</v>
      </c>
      <c r="G3652" s="17">
        <v>5.2766717024887713E-3</v>
      </c>
      <c r="H3652" s="9">
        <f t="shared" si="281"/>
        <v>2.7772828417076201E-3</v>
      </c>
      <c r="I3652" s="8"/>
      <c r="J3652" s="10"/>
      <c r="AC3652" s="14"/>
      <c r="AD3652" s="15"/>
    </row>
    <row r="3653" spans="1:30" hidden="1" outlineLevel="1" x14ac:dyDescent="0.3">
      <c r="A3653" s="20">
        <v>41815</v>
      </c>
      <c r="B3653" s="21">
        <v>2.9317501880397096E-3</v>
      </c>
      <c r="C3653" s="9">
        <f t="shared" si="282"/>
        <v>-7.5682498119602915E-3</v>
      </c>
      <c r="D3653" s="6">
        <f t="shared" si="283"/>
        <v>5.7278405216236985E-5</v>
      </c>
      <c r="E3653" s="6">
        <f t="shared" si="285"/>
        <v>3.0829715307455083E-4</v>
      </c>
      <c r="F3653" s="6">
        <f t="shared" si="284"/>
        <v>0.26709757479921975</v>
      </c>
      <c r="G3653" s="17">
        <v>2.8642176848182365E-3</v>
      </c>
      <c r="H3653" s="9">
        <f t="shared" si="281"/>
        <v>5.1681483608660046E-3</v>
      </c>
      <c r="I3653" s="8"/>
      <c r="J3653" s="10"/>
      <c r="AC3653" s="14"/>
      <c r="AD3653" s="15"/>
    </row>
    <row r="3654" spans="1:30" hidden="1" outlineLevel="1" x14ac:dyDescent="0.3">
      <c r="A3654" s="20">
        <v>41816</v>
      </c>
      <c r="B3654" s="21">
        <v>-1.2682646382486742E-3</v>
      </c>
      <c r="C3654" s="9">
        <f t="shared" si="282"/>
        <v>-1.1768264638248675E-2</v>
      </c>
      <c r="D3654" s="6">
        <f t="shared" si="283"/>
        <v>1.3849205259585423E-4</v>
      </c>
      <c r="E3654" s="6">
        <f t="shared" si="285"/>
        <v>5.7278405216236985E-5</v>
      </c>
      <c r="F3654" s="6">
        <f t="shared" si="284"/>
        <v>9.1181939395323083E-2</v>
      </c>
      <c r="G3654" s="17">
        <v>6.1028293431701084E-3</v>
      </c>
      <c r="H3654" s="9">
        <f t="shared" si="281"/>
        <v>3.0196347361116887E-3</v>
      </c>
      <c r="I3654" s="8"/>
      <c r="J3654" s="10"/>
      <c r="AC3654" s="14"/>
      <c r="AD3654" s="15"/>
    </row>
    <row r="3655" spans="1:30" hidden="1" outlineLevel="1" x14ac:dyDescent="0.3">
      <c r="A3655" s="20">
        <v>41817</v>
      </c>
      <c r="B3655" s="21">
        <v>3.3883253563937737E-4</v>
      </c>
      <c r="C3655" s="9">
        <f t="shared" si="282"/>
        <v>-1.0161167464360623E-2</v>
      </c>
      <c r="D3655" s="6">
        <f t="shared" si="283"/>
        <v>1.032493242387809E-4</v>
      </c>
      <c r="E3655" s="6">
        <f t="shared" si="285"/>
        <v>1.3849205259585423E-4</v>
      </c>
      <c r="F3655" s="6">
        <f t="shared" si="284"/>
        <v>0.351301670618404</v>
      </c>
      <c r="G3655" s="17">
        <v>4.2153023010480179E-3</v>
      </c>
      <c r="H3655" s="9">
        <f t="shared" si="281"/>
        <v>5.927070698232003E-3</v>
      </c>
      <c r="I3655" s="8"/>
      <c r="J3655" s="10"/>
      <c r="AC3655" s="14"/>
      <c r="AD3655" s="15"/>
    </row>
    <row r="3656" spans="1:30" hidden="1" outlineLevel="1" x14ac:dyDescent="0.3">
      <c r="A3656" s="20">
        <v>41820</v>
      </c>
      <c r="B3656" s="21">
        <v>-1.4988960005530925E-3</v>
      </c>
      <c r="C3656" s="9">
        <f t="shared" si="282"/>
        <v>-1.1998896000553093E-2</v>
      </c>
      <c r="D3656" s="6">
        <f t="shared" si="283"/>
        <v>1.4397350523208901E-4</v>
      </c>
      <c r="E3656" s="6">
        <f t="shared" si="285"/>
        <v>1.032493242387809E-4</v>
      </c>
      <c r="F3656" s="6">
        <f t="shared" si="284"/>
        <v>0.17685673165598897</v>
      </c>
      <c r="G3656" s="17">
        <v>2.5758162822454049E-3</v>
      </c>
      <c r="H3656" s="9">
        <f t="shared" si="281"/>
        <v>4.2054337666403568E-3</v>
      </c>
      <c r="I3656" s="8"/>
      <c r="J3656" s="10"/>
      <c r="AC3656" s="14"/>
      <c r="AD3656" s="15"/>
    </row>
    <row r="3657" spans="1:30" hidden="1" outlineLevel="1" x14ac:dyDescent="0.3">
      <c r="A3657" s="20">
        <v>41821</v>
      </c>
      <c r="B3657" s="21">
        <v>7.664955866867878E-3</v>
      </c>
      <c r="C3657" s="9">
        <f t="shared" si="282"/>
        <v>-2.8350441331321226E-3</v>
      </c>
      <c r="D3657" s="6">
        <f t="shared" si="283"/>
        <v>8.0374752368068684E-6</v>
      </c>
      <c r="E3657" s="6">
        <f t="shared" si="285"/>
        <v>1.4397350523208901E-4</v>
      </c>
      <c r="F3657" s="6">
        <f t="shared" si="284"/>
        <v>7.713071634061261E-2</v>
      </c>
      <c r="G3657" s="17">
        <v>5.4667443686661201E-3</v>
      </c>
      <c r="H3657" s="9">
        <f t="shared" si="281"/>
        <v>2.7772417312976667E-3</v>
      </c>
      <c r="I3657" s="8"/>
      <c r="J3657" s="10"/>
      <c r="AC3657" s="14"/>
      <c r="AD3657" s="15"/>
    </row>
    <row r="3658" spans="1:30" hidden="1" outlineLevel="1" x14ac:dyDescent="0.3">
      <c r="A3658" s="20">
        <v>41822</v>
      </c>
      <c r="B3658" s="21">
        <v>1.1888329397840307E-3</v>
      </c>
      <c r="C3658" s="9">
        <f t="shared" si="282"/>
        <v>-9.3111670602159698E-3</v>
      </c>
      <c r="D3658" s="6">
        <f t="shared" si="283"/>
        <v>8.6697832023250901E-5</v>
      </c>
      <c r="E3658" s="6">
        <f t="shared" si="285"/>
        <v>8.0374752368068684E-6</v>
      </c>
      <c r="F3658" s="6">
        <f t="shared" si="284"/>
        <v>0.28538272055272557</v>
      </c>
      <c r="G3658" s="17">
        <v>1.2782441895843335E-3</v>
      </c>
      <c r="H3658" s="9">
        <f t="shared" si="281"/>
        <v>5.3421224298281066E-3</v>
      </c>
      <c r="I3658" s="8"/>
      <c r="J3658" s="10"/>
      <c r="AC3658" s="14"/>
      <c r="AD3658" s="15"/>
    </row>
    <row r="3659" spans="1:30" hidden="1" outlineLevel="1" x14ac:dyDescent="0.3">
      <c r="A3659" s="20">
        <v>41823</v>
      </c>
      <c r="B3659" s="21">
        <v>5.4058514792238721E-3</v>
      </c>
      <c r="C3659" s="9">
        <f t="shared" si="282"/>
        <v>-5.0941485207761285E-3</v>
      </c>
      <c r="D3659" s="6">
        <f t="shared" si="283"/>
        <v>2.5950349151725619E-5</v>
      </c>
      <c r="E3659" s="6">
        <f t="shared" si="285"/>
        <v>8.6697832023250901E-5</v>
      </c>
      <c r="F3659" s="6">
        <f t="shared" si="284"/>
        <v>3.2336450372528934E-2</v>
      </c>
      <c r="G3659" s="17">
        <v>2.4116160329284036E-3</v>
      </c>
      <c r="H3659" s="9">
        <f t="shared" si="281"/>
        <v>1.7982338661177788E-3</v>
      </c>
      <c r="I3659" s="8"/>
      <c r="J3659" s="10"/>
      <c r="AC3659" s="14"/>
      <c r="AD3659" s="15"/>
    </row>
    <row r="3660" spans="1:30" hidden="1" outlineLevel="1" x14ac:dyDescent="0.3">
      <c r="A3660" s="20">
        <v>41827</v>
      </c>
      <c r="B3660" s="21">
        <v>-2.5840809849081037E-3</v>
      </c>
      <c r="C3660" s="9">
        <f t="shared" si="282"/>
        <v>-1.3084080984908104E-2</v>
      </c>
      <c r="D3660" s="6">
        <f t="shared" si="283"/>
        <v>1.7119317521963382E-4</v>
      </c>
      <c r="E3660" s="6">
        <f t="shared" si="285"/>
        <v>2.5950349151725619E-5</v>
      </c>
      <c r="F3660" s="6">
        <f t="shared" si="284"/>
        <v>6.9793402982394032E-2</v>
      </c>
      <c r="G3660" s="17">
        <v>2.7465293047855333E-3</v>
      </c>
      <c r="H3660" s="9">
        <f t="shared" si="281"/>
        <v>2.6418441093750029E-3</v>
      </c>
      <c r="I3660" s="8"/>
      <c r="J3660" s="10"/>
      <c r="AC3660" s="14"/>
      <c r="AD3660" s="15"/>
    </row>
    <row r="3661" spans="1:30" hidden="1" outlineLevel="1" x14ac:dyDescent="0.3">
      <c r="A3661" s="20">
        <v>41828</v>
      </c>
      <c r="B3661" s="21">
        <v>-6.9312933040972212E-3</v>
      </c>
      <c r="C3661" s="9">
        <f t="shared" si="282"/>
        <v>-1.743129330409722E-2</v>
      </c>
      <c r="D3661" s="6">
        <f t="shared" si="283"/>
        <v>3.0384998625346455E-4</v>
      </c>
      <c r="E3661" s="6">
        <f t="shared" si="285"/>
        <v>1.7119317521963382E-4</v>
      </c>
      <c r="F3661" s="6">
        <f t="shared" si="284"/>
        <v>8.5269471919064754E-2</v>
      </c>
      <c r="G3661" s="17">
        <v>4.5544437284170819E-3</v>
      </c>
      <c r="H3661" s="9">
        <f t="shared" si="281"/>
        <v>2.9200936957410246E-3</v>
      </c>
      <c r="I3661" s="8"/>
      <c r="J3661" s="10"/>
      <c r="AC3661" s="14"/>
      <c r="AD3661" s="15"/>
    </row>
    <row r="3662" spans="1:30" hidden="1" outlineLevel="1" x14ac:dyDescent="0.3">
      <c r="A3662" s="20">
        <v>41829</v>
      </c>
      <c r="B3662" s="21">
        <v>4.6612678395984361E-3</v>
      </c>
      <c r="C3662" s="9">
        <f t="shared" si="282"/>
        <v>-5.8387321604015645E-3</v>
      </c>
      <c r="D3662" s="6">
        <f t="shared" si="283"/>
        <v>3.4090793240907524E-5</v>
      </c>
      <c r="E3662" s="6">
        <f t="shared" si="285"/>
        <v>3.0384998625346455E-4</v>
      </c>
      <c r="F3662" s="6">
        <f t="shared" si="284"/>
        <v>0.20350005004257721</v>
      </c>
      <c r="G3662" s="17">
        <v>2.578959902640694E-3</v>
      </c>
      <c r="H3662" s="9">
        <f t="shared" ref="H3662:H3725" si="286">SQRT(F3662)/100</f>
        <v>4.5110979821167399E-3</v>
      </c>
      <c r="I3662" s="8"/>
      <c r="J3662" s="10"/>
      <c r="AC3662" s="14"/>
      <c r="AD3662" s="15"/>
    </row>
    <row r="3663" spans="1:30" hidden="1" outlineLevel="1" x14ac:dyDescent="0.3">
      <c r="A3663" s="20">
        <v>41830</v>
      </c>
      <c r="B3663" s="21">
        <v>-4.1615191760904242E-3</v>
      </c>
      <c r="C3663" s="9">
        <f t="shared" ref="C3663:C3726" si="287">B3663-B$5</f>
        <v>-1.4661519176090425E-2</v>
      </c>
      <c r="D3663" s="6">
        <f t="shared" ref="D3663:D3726" si="288">C3663^2</f>
        <v>2.1496014455086725E-4</v>
      </c>
      <c r="E3663" s="6">
        <f t="shared" si="285"/>
        <v>3.4090793240907524E-5</v>
      </c>
      <c r="F3663" s="6">
        <f t="shared" ref="F3663:F3726" si="289">IF(C3662&gt;0,B$6+B$7*E3663+B$8*(G3662*100)^2,B$6+B$7*E3663+B$8*(G3662*100)^2+E3663*$B$9)</f>
        <v>7.727391655218141E-2</v>
      </c>
      <c r="G3663" s="17">
        <v>7.7363401874622831E-3</v>
      </c>
      <c r="H3663" s="9">
        <f t="shared" si="286"/>
        <v>2.7798186371089284E-3</v>
      </c>
      <c r="I3663" s="8"/>
      <c r="J3663" s="10"/>
      <c r="AC3663" s="14"/>
      <c r="AD3663" s="15"/>
    </row>
    <row r="3664" spans="1:30" hidden="1" outlineLevel="1" x14ac:dyDescent="0.3">
      <c r="A3664" s="20">
        <v>41831</v>
      </c>
      <c r="B3664" s="21">
        <v>1.6976486255903501E-3</v>
      </c>
      <c r="C3664" s="9">
        <f t="shared" si="287"/>
        <v>-8.8023513744096508E-3</v>
      </c>
      <c r="D3664" s="6">
        <f t="shared" si="288"/>
        <v>7.7481389718571473E-5</v>
      </c>
      <c r="E3664" s="6">
        <f t="shared" ref="E3664:E3727" si="290">D3663</f>
        <v>2.1496014455086725E-4</v>
      </c>
      <c r="F3664" s="6">
        <f t="shared" si="289"/>
        <v>0.55378884900152003</v>
      </c>
      <c r="G3664" s="17">
        <v>3.9238380643463727E-3</v>
      </c>
      <c r="H3664" s="9">
        <f t="shared" si="286"/>
        <v>7.4416990600367607E-3</v>
      </c>
      <c r="I3664" s="8"/>
      <c r="J3664" s="10"/>
      <c r="AC3664" s="14"/>
      <c r="AD3664" s="15"/>
    </row>
    <row r="3665" spans="1:30" hidden="1" outlineLevel="1" x14ac:dyDescent="0.3">
      <c r="A3665" s="20">
        <v>41834</v>
      </c>
      <c r="B3665" s="21">
        <v>6.5654295329546017E-3</v>
      </c>
      <c r="C3665" s="9">
        <f t="shared" si="287"/>
        <v>-3.934570467045399E-3</v>
      </c>
      <c r="D3665" s="6">
        <f t="shared" si="288"/>
        <v>1.5480844760145849E-5</v>
      </c>
      <c r="E3665" s="6">
        <f t="shared" si="290"/>
        <v>7.7481389718571473E-5</v>
      </c>
      <c r="F3665" s="6">
        <f t="shared" si="289"/>
        <v>0.15560786809584526</v>
      </c>
      <c r="G3665" s="17">
        <v>4.3603887006436765E-3</v>
      </c>
      <c r="H3665" s="9">
        <f t="shared" si="286"/>
        <v>3.9447163154762502E-3</v>
      </c>
      <c r="I3665" s="8"/>
      <c r="J3665" s="10"/>
      <c r="AC3665" s="14"/>
      <c r="AD3665" s="15"/>
    </row>
    <row r="3666" spans="1:30" hidden="1" outlineLevel="1" x14ac:dyDescent="0.3">
      <c r="A3666" s="20">
        <v>41835</v>
      </c>
      <c r="B3666" s="21">
        <v>3.0834507618972008E-4</v>
      </c>
      <c r="C3666" s="9">
        <f t="shared" si="287"/>
        <v>-1.0191654923810281E-2</v>
      </c>
      <c r="D3666" s="6">
        <f t="shared" si="288"/>
        <v>1.0386983008602635E-4</v>
      </c>
      <c r="E3666" s="6">
        <f t="shared" si="290"/>
        <v>1.5480844760145849E-5</v>
      </c>
      <c r="F3666" s="6">
        <f t="shared" si="289"/>
        <v>0.18799962204357157</v>
      </c>
      <c r="G3666" s="17">
        <v>4.3820306481166665E-3</v>
      </c>
      <c r="H3666" s="9">
        <f t="shared" si="286"/>
        <v>4.3358923192760631E-3</v>
      </c>
      <c r="I3666" s="8"/>
      <c r="J3666" s="10"/>
      <c r="AC3666" s="14"/>
      <c r="AD3666" s="15"/>
    </row>
    <row r="3667" spans="1:30" hidden="1" outlineLevel="1" x14ac:dyDescent="0.3">
      <c r="A3667" s="20">
        <v>41836</v>
      </c>
      <c r="B3667" s="21">
        <v>4.5334622944447883E-3</v>
      </c>
      <c r="C3667" s="9">
        <f t="shared" si="287"/>
        <v>-5.9665377055552124E-3</v>
      </c>
      <c r="D3667" s="6">
        <f t="shared" si="288"/>
        <v>3.5599572191812062E-5</v>
      </c>
      <c r="E3667" s="6">
        <f t="shared" si="290"/>
        <v>1.0386983008602635E-4</v>
      </c>
      <c r="F3667" s="6">
        <f t="shared" si="289"/>
        <v>0.18969587762345202</v>
      </c>
      <c r="G3667" s="17">
        <v>1.7762412647509241E-3</v>
      </c>
      <c r="H3667" s="9">
        <f t="shared" si="286"/>
        <v>4.3554090235413253E-3</v>
      </c>
      <c r="I3667" s="8"/>
      <c r="J3667" s="10"/>
      <c r="AC3667" s="14"/>
      <c r="AD3667" s="15"/>
    </row>
    <row r="3668" spans="1:30" hidden="1" outlineLevel="1" x14ac:dyDescent="0.3">
      <c r="A3668" s="20">
        <v>41837</v>
      </c>
      <c r="B3668" s="21">
        <v>-9.4615171999425859E-3</v>
      </c>
      <c r="C3668" s="9">
        <f t="shared" si="287"/>
        <v>-1.9961517199942588E-2</v>
      </c>
      <c r="D3668" s="6">
        <f t="shared" si="288"/>
        <v>3.9846216892360382E-4</v>
      </c>
      <c r="E3668" s="6">
        <f t="shared" si="290"/>
        <v>3.5599572191812062E-5</v>
      </c>
      <c r="F3668" s="6">
        <f t="shared" si="289"/>
        <v>4.5960260967547482E-2</v>
      </c>
      <c r="G3668" s="17">
        <v>5.1789261941383447E-3</v>
      </c>
      <c r="H3668" s="9">
        <f t="shared" si="286"/>
        <v>2.1438344378134121E-3</v>
      </c>
      <c r="I3668" s="8"/>
      <c r="J3668" s="10"/>
      <c r="AC3668" s="14"/>
      <c r="AD3668" s="15"/>
    </row>
    <row r="3669" spans="1:30" hidden="1" outlineLevel="1" x14ac:dyDescent="0.3">
      <c r="A3669" s="20">
        <v>41838</v>
      </c>
      <c r="B3669" s="21">
        <v>7.2406441275924341E-3</v>
      </c>
      <c r="C3669" s="9">
        <f t="shared" si="287"/>
        <v>-3.2593558724075666E-3</v>
      </c>
      <c r="D3669" s="6">
        <f t="shared" si="288"/>
        <v>1.0623400702997689E-5</v>
      </c>
      <c r="E3669" s="6">
        <f t="shared" si="290"/>
        <v>3.9846216892360382E-4</v>
      </c>
      <c r="F3669" s="6">
        <f t="shared" si="289"/>
        <v>0.25794522660883418</v>
      </c>
      <c r="G3669" s="17">
        <v>3.6018918304159585E-3</v>
      </c>
      <c r="H3669" s="9">
        <f t="shared" si="286"/>
        <v>5.0788308360176183E-3</v>
      </c>
      <c r="I3669" s="8"/>
      <c r="J3669" s="10"/>
      <c r="AC3669" s="14"/>
      <c r="AD3669" s="15"/>
    </row>
    <row r="3670" spans="1:30" hidden="1" outlineLevel="1" x14ac:dyDescent="0.3">
      <c r="A3670" s="20">
        <v>41841</v>
      </c>
      <c r="B3670" s="21">
        <v>-2.8372791466305144E-3</v>
      </c>
      <c r="C3670" s="9">
        <f t="shared" si="287"/>
        <v>-1.3337279146630516E-2</v>
      </c>
      <c r="D3670" s="6">
        <f t="shared" si="288"/>
        <v>1.7788301503514521E-4</v>
      </c>
      <c r="E3670" s="6">
        <f t="shared" si="290"/>
        <v>1.0623400702997689E-5</v>
      </c>
      <c r="F3670" s="6">
        <f t="shared" si="289"/>
        <v>0.13390494499175273</v>
      </c>
      <c r="G3670" s="17">
        <v>5.3472092890439219E-3</v>
      </c>
      <c r="H3670" s="9">
        <f t="shared" si="286"/>
        <v>3.6593024607396523E-3</v>
      </c>
      <c r="I3670" s="8"/>
      <c r="J3670" s="10"/>
      <c r="AC3670" s="14"/>
      <c r="AD3670" s="15"/>
    </row>
    <row r="3671" spans="1:30" hidden="1" outlineLevel="1" x14ac:dyDescent="0.3">
      <c r="A3671" s="20">
        <v>41842</v>
      </c>
      <c r="B3671" s="21">
        <v>3.6182159267896742E-3</v>
      </c>
      <c r="C3671" s="9">
        <f t="shared" si="287"/>
        <v>-6.8817840732103269E-3</v>
      </c>
      <c r="D3671" s="6">
        <f t="shared" si="288"/>
        <v>4.7358952030291315E-5</v>
      </c>
      <c r="E3671" s="6">
        <f t="shared" si="290"/>
        <v>1.7788301503514521E-4</v>
      </c>
      <c r="F3671" s="6">
        <f t="shared" si="289"/>
        <v>0.27380748932812848</v>
      </c>
      <c r="G3671" s="17">
        <v>3.0819863108550532E-3</v>
      </c>
      <c r="H3671" s="9">
        <f t="shared" si="286"/>
        <v>5.2326617445438654E-3</v>
      </c>
      <c r="I3671" s="8"/>
      <c r="J3671" s="10"/>
      <c r="AC3671" s="14"/>
      <c r="AD3671" s="15"/>
    </row>
    <row r="3672" spans="1:30" hidden="1" outlineLevel="1" x14ac:dyDescent="0.3">
      <c r="A3672" s="20">
        <v>41843</v>
      </c>
      <c r="B3672" s="21">
        <v>-1.5735716365627985E-3</v>
      </c>
      <c r="C3672" s="9">
        <f t="shared" si="287"/>
        <v>-1.2073571636562799E-2</v>
      </c>
      <c r="D3672" s="6">
        <f t="shared" si="288"/>
        <v>1.4577113206321371E-4</v>
      </c>
      <c r="E3672" s="6">
        <f t="shared" si="290"/>
        <v>4.7358952030291315E-5</v>
      </c>
      <c r="F3672" s="6">
        <f t="shared" si="289"/>
        <v>0.1027801533324596</v>
      </c>
      <c r="G3672" s="17">
        <v>2.4171967382616306E-3</v>
      </c>
      <c r="H3672" s="9">
        <f t="shared" si="286"/>
        <v>3.2059343931599661E-3</v>
      </c>
      <c r="I3672" s="8"/>
      <c r="J3672" s="10"/>
      <c r="AC3672" s="14"/>
      <c r="AD3672" s="15"/>
    </row>
    <row r="3673" spans="1:30" hidden="1" outlineLevel="1" x14ac:dyDescent="0.3">
      <c r="A3673" s="20">
        <v>41844</v>
      </c>
      <c r="B3673" s="21">
        <v>-1.656448570059453E-4</v>
      </c>
      <c r="C3673" s="9">
        <f t="shared" si="287"/>
        <v>-1.0665644857005946E-2</v>
      </c>
      <c r="D3673" s="6">
        <f t="shared" si="288"/>
        <v>1.1375598021577737E-4</v>
      </c>
      <c r="E3673" s="6">
        <f t="shared" si="290"/>
        <v>1.4577113206321371E-4</v>
      </c>
      <c r="F3673" s="6">
        <f t="shared" si="289"/>
        <v>7.0036898669128614E-2</v>
      </c>
      <c r="G3673" s="17">
        <v>2.2635091627848949E-3</v>
      </c>
      <c r="H3673" s="9">
        <f t="shared" si="286"/>
        <v>2.6464485384969914E-3</v>
      </c>
      <c r="I3673" s="8"/>
      <c r="J3673" s="10"/>
      <c r="AC3673" s="14"/>
      <c r="AD3673" s="15"/>
    </row>
    <row r="3674" spans="1:30" hidden="1" outlineLevel="1" x14ac:dyDescent="0.3">
      <c r="A3674" s="20">
        <v>41845</v>
      </c>
      <c r="B3674" s="21">
        <v>-7.2394350662726972E-3</v>
      </c>
      <c r="C3674" s="9">
        <f t="shared" si="287"/>
        <v>-1.7739435066272697E-2</v>
      </c>
      <c r="D3674" s="6">
        <f t="shared" si="288"/>
        <v>3.1468755647050538E-4</v>
      </c>
      <c r="E3674" s="6">
        <f t="shared" si="290"/>
        <v>1.1375598021577737E-4</v>
      </c>
      <c r="F3674" s="6">
        <f t="shared" si="289"/>
        <v>6.3592967680559914E-2</v>
      </c>
      <c r="G3674" s="17">
        <v>5.4789348070303371E-3</v>
      </c>
      <c r="H3674" s="9">
        <f t="shared" si="286"/>
        <v>2.5217646139273171E-3</v>
      </c>
      <c r="I3674" s="8"/>
      <c r="J3674" s="10"/>
      <c r="AC3674" s="14"/>
      <c r="AD3674" s="15"/>
    </row>
    <row r="3675" spans="1:30" hidden="1" outlineLevel="1" x14ac:dyDescent="0.3">
      <c r="A3675" s="20">
        <v>41848</v>
      </c>
      <c r="B3675" s="21">
        <v>1.2974357271097001E-3</v>
      </c>
      <c r="C3675" s="9">
        <f t="shared" si="287"/>
        <v>-9.2025642728903005E-3</v>
      </c>
      <c r="D3675" s="6">
        <f t="shared" si="288"/>
        <v>8.4687189196676986E-5</v>
      </c>
      <c r="E3675" s="6">
        <f t="shared" si="290"/>
        <v>3.1468755647050538E-4</v>
      </c>
      <c r="F3675" s="6">
        <f t="shared" si="289"/>
        <v>0.28658330430229989</v>
      </c>
      <c r="G3675" s="17">
        <v>5.2573732982979168E-3</v>
      </c>
      <c r="H3675" s="9">
        <f t="shared" si="286"/>
        <v>5.353347591015363E-3</v>
      </c>
      <c r="I3675" s="8"/>
      <c r="J3675" s="10"/>
      <c r="AC3675" s="14"/>
      <c r="AD3675" s="15"/>
    </row>
    <row r="3676" spans="1:30" hidden="1" outlineLevel="1" x14ac:dyDescent="0.3">
      <c r="A3676" s="20">
        <v>41849</v>
      </c>
      <c r="B3676" s="21">
        <v>-4.158796033474757E-3</v>
      </c>
      <c r="C3676" s="9">
        <f t="shared" si="287"/>
        <v>-1.4658796033474758E-2</v>
      </c>
      <c r="D3676" s="6">
        <f t="shared" si="288"/>
        <v>2.1488030115101529E-4</v>
      </c>
      <c r="E3676" s="6">
        <f t="shared" si="290"/>
        <v>8.4687189196676986E-5</v>
      </c>
      <c r="F3676" s="6">
        <f t="shared" si="289"/>
        <v>0.26527274606025292</v>
      </c>
      <c r="G3676" s="17">
        <v>5.7823813802905018E-3</v>
      </c>
      <c r="H3676" s="9">
        <f t="shared" si="286"/>
        <v>5.1504635331225566E-3</v>
      </c>
      <c r="I3676" s="8"/>
      <c r="J3676" s="10"/>
      <c r="AC3676" s="14"/>
      <c r="AD3676" s="15"/>
    </row>
    <row r="3677" spans="1:30" hidden="1" outlineLevel="1" x14ac:dyDescent="0.3">
      <c r="A3677" s="20">
        <v>41850</v>
      </c>
      <c r="B3677" s="21">
        <v>-1.8791174789592868E-3</v>
      </c>
      <c r="C3677" s="9">
        <f t="shared" si="287"/>
        <v>-1.2379117478959287E-2</v>
      </c>
      <c r="D3677" s="6">
        <f t="shared" si="288"/>
        <v>1.5324254955787536E-4</v>
      </c>
      <c r="E3677" s="6">
        <f t="shared" si="290"/>
        <v>2.1488030115101529E-4</v>
      </c>
      <c r="F3677" s="6">
        <f t="shared" si="289"/>
        <v>0.31718946804513642</v>
      </c>
      <c r="G3677" s="17">
        <v>6.3470220597778041E-3</v>
      </c>
      <c r="H3677" s="9">
        <f t="shared" si="286"/>
        <v>5.6319576351845577E-3</v>
      </c>
      <c r="I3677" s="8"/>
      <c r="J3677" s="10"/>
      <c r="AC3677" s="14"/>
      <c r="AD3677" s="15"/>
    </row>
    <row r="3678" spans="1:30" hidden="1" outlineLevel="1" x14ac:dyDescent="0.3">
      <c r="A3678" s="20">
        <v>41851</v>
      </c>
      <c r="B3678" s="21">
        <v>-1.8961327295067387E-2</v>
      </c>
      <c r="C3678" s="9">
        <f t="shared" si="287"/>
        <v>-2.946132729506739E-2</v>
      </c>
      <c r="D3678" s="6">
        <f t="shared" si="288"/>
        <v>8.6796980598708275E-4</v>
      </c>
      <c r="E3678" s="6">
        <f t="shared" si="290"/>
        <v>1.5324254955787536E-4</v>
      </c>
      <c r="F3678" s="6">
        <f t="shared" si="289"/>
        <v>0.37853267201070767</v>
      </c>
      <c r="G3678" s="17">
        <v>7.0118691909204171E-3</v>
      </c>
      <c r="H3678" s="9">
        <f t="shared" si="286"/>
        <v>6.1525008899691157E-3</v>
      </c>
      <c r="I3678" s="8"/>
      <c r="J3678" s="10"/>
      <c r="AC3678" s="14"/>
      <c r="AD3678" s="15"/>
    </row>
    <row r="3679" spans="1:30" hidden="1" outlineLevel="1" x14ac:dyDescent="0.3">
      <c r="A3679" s="20">
        <v>41852</v>
      </c>
      <c r="B3679" s="21">
        <v>-4.2310217643788586E-3</v>
      </c>
      <c r="C3679" s="9">
        <f t="shared" si="287"/>
        <v>-1.4731021764378859E-2</v>
      </c>
      <c r="D3679" s="6">
        <f t="shared" si="288"/>
        <v>2.1700300222260365E-4</v>
      </c>
      <c r="E3679" s="6">
        <f t="shared" si="290"/>
        <v>8.6796980598708275E-4</v>
      </c>
      <c r="F3679" s="6">
        <f t="shared" si="289"/>
        <v>0.45809799771010157</v>
      </c>
      <c r="G3679" s="17">
        <v>5.5801015311159495E-3</v>
      </c>
      <c r="H3679" s="9">
        <f t="shared" si="286"/>
        <v>6.7682937119343568E-3</v>
      </c>
      <c r="I3679" s="8"/>
      <c r="J3679" s="10"/>
      <c r="AC3679" s="14"/>
      <c r="AD3679" s="15"/>
    </row>
    <row r="3680" spans="1:30" hidden="1" outlineLevel="1" x14ac:dyDescent="0.3">
      <c r="A3680" s="20">
        <v>41855</v>
      </c>
      <c r="B3680" s="21">
        <v>4.5919061673315156E-3</v>
      </c>
      <c r="C3680" s="9">
        <f t="shared" si="287"/>
        <v>-5.9080938326684851E-3</v>
      </c>
      <c r="D3680" s="6">
        <f t="shared" si="288"/>
        <v>3.4905572735615389E-5</v>
      </c>
      <c r="E3680" s="6">
        <f t="shared" si="290"/>
        <v>2.1700300222260365E-4</v>
      </c>
      <c r="F3680" s="6">
        <f t="shared" si="289"/>
        <v>0.29660272490800721</v>
      </c>
      <c r="G3680" s="17">
        <v>5.4306922876158912E-3</v>
      </c>
      <c r="H3680" s="9">
        <f t="shared" si="286"/>
        <v>5.4461245386789236E-3</v>
      </c>
      <c r="I3680" s="8"/>
      <c r="J3680" s="10"/>
      <c r="AC3680" s="14"/>
      <c r="AD3680" s="15"/>
    </row>
    <row r="3681" spans="1:30" hidden="1" outlineLevel="1" x14ac:dyDescent="0.3">
      <c r="A3681" s="20">
        <v>41856</v>
      </c>
      <c r="B3681" s="21">
        <v>-8.4736197762899177E-3</v>
      </c>
      <c r="C3681" s="9">
        <f t="shared" si="287"/>
        <v>-1.8973619776289918E-2</v>
      </c>
      <c r="D3681" s="6">
        <f t="shared" si="288"/>
        <v>3.5999824741521987E-4</v>
      </c>
      <c r="E3681" s="6">
        <f t="shared" si="290"/>
        <v>3.4905572735615389E-5</v>
      </c>
      <c r="F3681" s="6">
        <f t="shared" si="289"/>
        <v>0.28186421232849479</v>
      </c>
      <c r="G3681" s="17">
        <v>6.7473626549686104E-3</v>
      </c>
      <c r="H3681" s="9">
        <f t="shared" si="286"/>
        <v>5.3090885501043848E-3</v>
      </c>
      <c r="I3681" s="8"/>
      <c r="J3681" s="10"/>
      <c r="AC3681" s="14"/>
      <c r="AD3681" s="15"/>
    </row>
    <row r="3682" spans="1:30" hidden="1" outlineLevel="1" x14ac:dyDescent="0.3">
      <c r="A3682" s="20">
        <v>41857</v>
      </c>
      <c r="B3682" s="21">
        <v>8.4380624699778432E-4</v>
      </c>
      <c r="C3682" s="9">
        <f t="shared" si="287"/>
        <v>-9.6561937530022166E-3</v>
      </c>
      <c r="D3682" s="6">
        <f t="shared" si="288"/>
        <v>9.3242077795519036E-5</v>
      </c>
      <c r="E3682" s="6">
        <f t="shared" si="290"/>
        <v>3.5999824741521987E-4</v>
      </c>
      <c r="F3682" s="6">
        <f t="shared" si="289"/>
        <v>0.42549084032766521</v>
      </c>
      <c r="G3682" s="17">
        <v>4.6858181787707417E-3</v>
      </c>
      <c r="H3682" s="9">
        <f t="shared" si="286"/>
        <v>6.5229658923503901E-3</v>
      </c>
      <c r="I3682" s="8"/>
      <c r="J3682" s="10"/>
      <c r="AC3682" s="14"/>
      <c r="AD3682" s="15"/>
    </row>
    <row r="3683" spans="1:30" hidden="1" outlineLevel="1" x14ac:dyDescent="0.3">
      <c r="A3683" s="20">
        <v>41858</v>
      </c>
      <c r="B3683" s="21">
        <v>-4.5758464712588797E-3</v>
      </c>
      <c r="C3683" s="9">
        <f t="shared" si="287"/>
        <v>-1.507584647125888E-2</v>
      </c>
      <c r="D3683" s="6">
        <f t="shared" si="288"/>
        <v>2.2728114682496882E-4</v>
      </c>
      <c r="E3683" s="6">
        <f t="shared" si="290"/>
        <v>9.3242077795519036E-5</v>
      </c>
      <c r="F3683" s="6">
        <f t="shared" si="289"/>
        <v>0.2143695320690687</v>
      </c>
      <c r="G3683" s="17">
        <v>6.3419169797228701E-3</v>
      </c>
      <c r="H3683" s="9">
        <f t="shared" si="286"/>
        <v>4.6300057458827058E-3</v>
      </c>
      <c r="I3683" s="8"/>
      <c r="J3683" s="10"/>
      <c r="AC3683" s="14"/>
      <c r="AD3683" s="15"/>
    </row>
    <row r="3684" spans="1:30" hidden="1" outlineLevel="1" x14ac:dyDescent="0.3">
      <c r="A3684" s="20">
        <v>41859</v>
      </c>
      <c r="B3684" s="21">
        <v>1.1278840954666519E-2</v>
      </c>
      <c r="C3684" s="9">
        <f t="shared" si="287"/>
        <v>7.7884095466651884E-4</v>
      </c>
      <c r="D3684" s="6">
        <f t="shared" si="288"/>
        <v>6.0659323266585446E-7</v>
      </c>
      <c r="E3684" s="6">
        <f t="shared" si="290"/>
        <v>2.2728114682496882E-4</v>
      </c>
      <c r="F3684" s="6">
        <f t="shared" si="289"/>
        <v>0.3779537655035331</v>
      </c>
      <c r="G3684" s="17">
        <v>4.8003990761225157E-3</v>
      </c>
      <c r="H3684" s="9">
        <f t="shared" si="286"/>
        <v>6.1477944460069022E-3</v>
      </c>
      <c r="I3684" s="8"/>
      <c r="J3684" s="10"/>
      <c r="AC3684" s="14"/>
      <c r="AD3684" s="15"/>
    </row>
    <row r="3685" spans="1:30" hidden="1" outlineLevel="1" x14ac:dyDescent="0.3">
      <c r="A3685" s="20">
        <v>41862</v>
      </c>
      <c r="B3685" s="21">
        <v>9.6913573491524941E-4</v>
      </c>
      <c r="C3685" s="9">
        <f t="shared" si="287"/>
        <v>-9.530864265084751E-3</v>
      </c>
      <c r="D3685" s="6">
        <f t="shared" si="288"/>
        <v>9.0837373639469487E-5</v>
      </c>
      <c r="E3685" s="6">
        <f t="shared" si="290"/>
        <v>6.0659323266585446E-7</v>
      </c>
      <c r="F3685" s="6">
        <f t="shared" si="289"/>
        <v>0.2241035968648695</v>
      </c>
      <c r="G3685" s="17">
        <v>3.5859145561656309E-3</v>
      </c>
      <c r="H3685" s="9">
        <f t="shared" si="286"/>
        <v>4.7339581416069735E-3</v>
      </c>
      <c r="I3685" s="8"/>
      <c r="J3685" s="10"/>
      <c r="AC3685" s="14"/>
      <c r="AD3685" s="15"/>
    </row>
    <row r="3686" spans="1:30" hidden="1" outlineLevel="1" x14ac:dyDescent="0.3">
      <c r="A3686" s="20">
        <v>41863</v>
      </c>
      <c r="B3686" s="21">
        <v>-5.6995221561062677E-4</v>
      </c>
      <c r="C3686" s="9">
        <f t="shared" si="287"/>
        <v>-1.1069952215610628E-2</v>
      </c>
      <c r="D3686" s="6">
        <f t="shared" si="288"/>
        <v>1.2254384205590265E-4</v>
      </c>
      <c r="E3686" s="6">
        <f t="shared" si="290"/>
        <v>9.0837373639469487E-5</v>
      </c>
      <c r="F3686" s="6">
        <f t="shared" si="289"/>
        <v>0.13287772898082123</v>
      </c>
      <c r="G3686" s="17">
        <v>2.9179309880167253E-3</v>
      </c>
      <c r="H3686" s="9">
        <f t="shared" si="286"/>
        <v>3.6452397586554056E-3</v>
      </c>
      <c r="I3686" s="8"/>
      <c r="J3686" s="10"/>
      <c r="AC3686" s="14"/>
      <c r="AD3686" s="15"/>
    </row>
    <row r="3687" spans="1:30" hidden="1" outlineLevel="1" x14ac:dyDescent="0.3">
      <c r="A3687" s="20">
        <v>41864</v>
      </c>
      <c r="B3687" s="21">
        <v>5.4956650975098321E-3</v>
      </c>
      <c r="C3687" s="9">
        <f t="shared" si="287"/>
        <v>-5.0043349024901686E-3</v>
      </c>
      <c r="D3687" s="6">
        <f t="shared" si="288"/>
        <v>2.5043367816281285E-5</v>
      </c>
      <c r="E3687" s="6">
        <f t="shared" si="290"/>
        <v>1.2254384205590265E-4</v>
      </c>
      <c r="F3687" s="6">
        <f t="shared" si="289"/>
        <v>9.3964944469673156E-2</v>
      </c>
      <c r="G3687" s="17">
        <v>3.1273114468577542E-3</v>
      </c>
      <c r="H3687" s="9">
        <f t="shared" si="286"/>
        <v>3.0653701973770335E-3</v>
      </c>
      <c r="I3687" s="8"/>
      <c r="J3687" s="10"/>
      <c r="AC3687" s="14"/>
      <c r="AD3687" s="15"/>
    </row>
    <row r="3688" spans="1:30" hidden="1" outlineLevel="1" x14ac:dyDescent="0.3">
      <c r="A3688" s="20">
        <v>41865</v>
      </c>
      <c r="B3688" s="21">
        <v>3.7032016950308009E-3</v>
      </c>
      <c r="C3688" s="9">
        <f t="shared" si="287"/>
        <v>-6.7967983049691998E-3</v>
      </c>
      <c r="D3688" s="6">
        <f t="shared" si="288"/>
        <v>4.6196467198432186E-5</v>
      </c>
      <c r="E3688" s="6">
        <f t="shared" si="290"/>
        <v>2.5043367816281285E-5</v>
      </c>
      <c r="F3688" s="6">
        <f t="shared" si="289"/>
        <v>0.10530059193235537</v>
      </c>
      <c r="G3688" s="17">
        <v>1.7171430247622515E-3</v>
      </c>
      <c r="H3688" s="9">
        <f t="shared" si="286"/>
        <v>3.2450052685990415E-3</v>
      </c>
      <c r="I3688" s="8"/>
      <c r="J3688" s="10"/>
      <c r="AC3688" s="14"/>
      <c r="AD3688" s="15"/>
    </row>
    <row r="3689" spans="1:30" hidden="1" outlineLevel="1" x14ac:dyDescent="0.3">
      <c r="A3689" s="20">
        <v>41866</v>
      </c>
      <c r="B3689" s="21">
        <v>-3.0362665724280179E-3</v>
      </c>
      <c r="C3689" s="9">
        <f t="shared" si="287"/>
        <v>-1.3536266572428018E-2</v>
      </c>
      <c r="D3689" s="6">
        <f t="shared" si="288"/>
        <v>1.8323051271983216E-4</v>
      </c>
      <c r="E3689" s="6">
        <f t="shared" si="290"/>
        <v>4.6196467198432186E-5</v>
      </c>
      <c r="F3689" s="6">
        <f t="shared" si="289"/>
        <v>4.4111250237674246E-2</v>
      </c>
      <c r="G3689" s="17">
        <v>7.7349888021338966E-3</v>
      </c>
      <c r="H3689" s="9">
        <f t="shared" si="286"/>
        <v>2.1002678457204987E-3</v>
      </c>
      <c r="I3689" s="8"/>
      <c r="J3689" s="10"/>
      <c r="AC3689" s="14"/>
      <c r="AD3689" s="15"/>
    </row>
    <row r="3690" spans="1:30" hidden="1" outlineLevel="1" x14ac:dyDescent="0.3">
      <c r="A3690" s="20">
        <v>41869</v>
      </c>
      <c r="B3690" s="21">
        <v>1.0496897350199274E-2</v>
      </c>
      <c r="C3690" s="9">
        <f t="shared" si="287"/>
        <v>-3.1026498007267339E-6</v>
      </c>
      <c r="D3690" s="6">
        <f t="shared" si="288"/>
        <v>9.6264357859496417E-12</v>
      </c>
      <c r="E3690" s="6">
        <f t="shared" si="290"/>
        <v>1.8323051271983216E-4</v>
      </c>
      <c r="F3690" s="6">
        <f t="shared" si="289"/>
        <v>0.55360101687623331</v>
      </c>
      <c r="G3690" s="17">
        <v>4.0678138910215707E-3</v>
      </c>
      <c r="H3690" s="9">
        <f t="shared" si="286"/>
        <v>7.4404369285427938E-3</v>
      </c>
      <c r="I3690" s="8"/>
      <c r="J3690" s="10"/>
      <c r="AC3690" s="14"/>
      <c r="AD3690" s="15"/>
    </row>
    <row r="3691" spans="1:30" hidden="1" outlineLevel="1" x14ac:dyDescent="0.3">
      <c r="A3691" s="20">
        <v>41870</v>
      </c>
      <c r="B3691" s="21">
        <v>4.7899148901897094E-3</v>
      </c>
      <c r="C3691" s="9">
        <f t="shared" si="287"/>
        <v>-5.7100851098102912E-3</v>
      </c>
      <c r="D3691" s="6">
        <f t="shared" si="288"/>
        <v>3.2605071961277205E-5</v>
      </c>
      <c r="E3691" s="6">
        <f t="shared" si="290"/>
        <v>9.6264357859496417E-12</v>
      </c>
      <c r="F3691" s="6">
        <f t="shared" si="289"/>
        <v>0.16591246294442738</v>
      </c>
      <c r="G3691" s="17">
        <v>2.4240523946059268E-3</v>
      </c>
      <c r="H3691" s="9">
        <f t="shared" si="286"/>
        <v>4.0732353595689429E-3</v>
      </c>
      <c r="I3691" s="8"/>
      <c r="J3691" s="10"/>
      <c r="AC3691" s="14"/>
      <c r="AD3691" s="15"/>
    </row>
    <row r="3692" spans="1:30" hidden="1" outlineLevel="1" x14ac:dyDescent="0.3">
      <c r="A3692" s="20">
        <v>41871</v>
      </c>
      <c r="B3692" s="21">
        <v>3.5128804639016514E-3</v>
      </c>
      <c r="C3692" s="9">
        <f t="shared" si="287"/>
        <v>-6.9871195360983497E-3</v>
      </c>
      <c r="D3692" s="6">
        <f t="shared" si="288"/>
        <v>4.8819839411727215E-5</v>
      </c>
      <c r="E3692" s="6">
        <f t="shared" si="290"/>
        <v>3.2605071961277205E-5</v>
      </c>
      <c r="F3692" s="6">
        <f t="shared" si="289"/>
        <v>7.0332177925419098E-2</v>
      </c>
      <c r="G3692" s="17">
        <v>3.1665938787339017E-3</v>
      </c>
      <c r="H3692" s="9">
        <f t="shared" si="286"/>
        <v>2.6520214540123751E-3</v>
      </c>
      <c r="I3692" s="8"/>
      <c r="J3692" s="10"/>
      <c r="AC3692" s="14"/>
      <c r="AD3692" s="15"/>
    </row>
    <row r="3693" spans="1:30" hidden="1" outlineLevel="1" x14ac:dyDescent="0.3">
      <c r="A3693" s="20">
        <v>41872</v>
      </c>
      <c r="B3693" s="21">
        <v>3.5486116955766641E-3</v>
      </c>
      <c r="C3693" s="9">
        <f t="shared" si="287"/>
        <v>-6.9513883044233366E-3</v>
      </c>
      <c r="D3693" s="6">
        <f t="shared" si="288"/>
        <v>4.8321799358873548E-5</v>
      </c>
      <c r="E3693" s="6">
        <f t="shared" si="290"/>
        <v>4.8819839411727215E-5</v>
      </c>
      <c r="F3693" s="6">
        <f t="shared" si="289"/>
        <v>0.10751554062458084</v>
      </c>
      <c r="G3693" s="17">
        <v>3.3165294032201972E-3</v>
      </c>
      <c r="H3693" s="9">
        <f t="shared" si="286"/>
        <v>3.2789562458895487E-3</v>
      </c>
      <c r="I3693" s="8"/>
      <c r="J3693" s="10"/>
      <c r="AC3693" s="14"/>
      <c r="AD3693" s="15"/>
    </row>
    <row r="3694" spans="1:30" hidden="1" outlineLevel="1" x14ac:dyDescent="0.3">
      <c r="A3694" s="20">
        <v>41873</v>
      </c>
      <c r="B3694" s="21">
        <v>-2.2484575861587875E-3</v>
      </c>
      <c r="C3694" s="9">
        <f t="shared" si="287"/>
        <v>-1.2748457586158788E-2</v>
      </c>
      <c r="D3694" s="6">
        <f t="shared" si="288"/>
        <v>1.6252317082608955E-4</v>
      </c>
      <c r="E3694" s="6">
        <f t="shared" si="290"/>
        <v>4.8321799358873548E-5</v>
      </c>
      <c r="F3694" s="6">
        <f t="shared" si="289"/>
        <v>0.11622218804452147</v>
      </c>
      <c r="G3694" s="17">
        <v>2.8591903600522382E-3</v>
      </c>
      <c r="H3694" s="9">
        <f t="shared" si="286"/>
        <v>3.4091375455461087E-3</v>
      </c>
      <c r="I3694" s="8"/>
      <c r="J3694" s="10"/>
      <c r="AC3694" s="14"/>
      <c r="AD3694" s="15"/>
    </row>
    <row r="3695" spans="1:30" hidden="1" outlineLevel="1" x14ac:dyDescent="0.3">
      <c r="A3695" s="20">
        <v>41876</v>
      </c>
      <c r="B3695" s="21">
        <v>4.4397184294250394E-3</v>
      </c>
      <c r="C3695" s="9">
        <f t="shared" si="287"/>
        <v>-6.0602815705749612E-3</v>
      </c>
      <c r="D3695" s="6">
        <f t="shared" si="288"/>
        <v>3.6727012714650516E-5</v>
      </c>
      <c r="E3695" s="6">
        <f t="shared" si="290"/>
        <v>1.6252317082608955E-4</v>
      </c>
      <c r="F3695" s="6">
        <f t="shared" si="289"/>
        <v>9.0926078606118774E-2</v>
      </c>
      <c r="G3695" s="17">
        <v>4.2819945858805766E-3</v>
      </c>
      <c r="H3695" s="9">
        <f t="shared" si="286"/>
        <v>3.0153951417039655E-3</v>
      </c>
      <c r="I3695" s="8"/>
      <c r="J3695" s="10"/>
      <c r="AC3695" s="14"/>
      <c r="AD3695" s="15"/>
    </row>
    <row r="3696" spans="1:30" hidden="1" outlineLevel="1" x14ac:dyDescent="0.3">
      <c r="A3696" s="20">
        <v>41877</v>
      </c>
      <c r="B3696" s="21">
        <v>1.7452879923672917E-3</v>
      </c>
      <c r="C3696" s="9">
        <f t="shared" si="287"/>
        <v>-8.7547120076327083E-3</v>
      </c>
      <c r="D3696" s="6">
        <f t="shared" si="288"/>
        <v>7.6644982336588328E-5</v>
      </c>
      <c r="E3696" s="6">
        <f t="shared" si="290"/>
        <v>3.6727012714650516E-5</v>
      </c>
      <c r="F3696" s="6">
        <f t="shared" si="289"/>
        <v>0.18193152323147921</v>
      </c>
      <c r="G3696" s="17">
        <v>3.2532612216804313E-3</v>
      </c>
      <c r="H3696" s="9">
        <f t="shared" si="286"/>
        <v>4.2653431659302535E-3</v>
      </c>
      <c r="I3696" s="8"/>
      <c r="J3696" s="10"/>
      <c r="AC3696" s="14"/>
      <c r="AD3696" s="15"/>
    </row>
    <row r="3697" spans="1:30" hidden="1" outlineLevel="1" x14ac:dyDescent="0.3">
      <c r="A3697" s="20">
        <v>41878</v>
      </c>
      <c r="B3697" s="21">
        <v>8.946027092691369E-4</v>
      </c>
      <c r="C3697" s="9">
        <f t="shared" si="287"/>
        <v>-9.6053972907308646E-3</v>
      </c>
      <c r="D3697" s="6">
        <f t="shared" si="288"/>
        <v>9.2263657112779833E-5</v>
      </c>
      <c r="E3697" s="6">
        <f t="shared" si="290"/>
        <v>7.6644982336588328E-5</v>
      </c>
      <c r="F3697" s="6">
        <f t="shared" si="289"/>
        <v>0.11249963433580518</v>
      </c>
      <c r="G3697" s="17">
        <v>1.6918375745787395E-3</v>
      </c>
      <c r="H3697" s="9">
        <f t="shared" si="286"/>
        <v>3.3540965152452779E-3</v>
      </c>
      <c r="I3697" s="8"/>
      <c r="J3697" s="10"/>
      <c r="AC3697" s="14"/>
      <c r="AD3697" s="15"/>
    </row>
    <row r="3698" spans="1:30" hidden="1" outlineLevel="1" x14ac:dyDescent="0.3">
      <c r="A3698" s="20">
        <v>41879</v>
      </c>
      <c r="B3698" s="21">
        <v>-2.4817259793247456E-3</v>
      </c>
      <c r="C3698" s="9">
        <f t="shared" si="287"/>
        <v>-1.2981725979324746E-2</v>
      </c>
      <c r="D3698" s="6">
        <f t="shared" si="288"/>
        <v>1.6852520940227502E-4</v>
      </c>
      <c r="E3698" s="6">
        <f t="shared" si="290"/>
        <v>9.2263657112779833E-5</v>
      </c>
      <c r="F3698" s="6">
        <f t="shared" si="289"/>
        <v>4.333938295725262E-2</v>
      </c>
      <c r="G3698" s="17">
        <v>4.350222328832561E-3</v>
      </c>
      <c r="H3698" s="9">
        <f t="shared" si="286"/>
        <v>2.0818113016614313E-3</v>
      </c>
      <c r="I3698" s="8"/>
      <c r="J3698" s="10"/>
      <c r="AC3698" s="14"/>
      <c r="AD3698" s="15"/>
    </row>
    <row r="3699" spans="1:30" hidden="1" outlineLevel="1" x14ac:dyDescent="0.3">
      <c r="A3699" s="20">
        <v>41880</v>
      </c>
      <c r="B3699" s="21">
        <v>1.1047397379360616E-3</v>
      </c>
      <c r="C3699" s="9">
        <f t="shared" si="287"/>
        <v>-9.395260262063939E-3</v>
      </c>
      <c r="D3699" s="6">
        <f t="shared" si="288"/>
        <v>8.827091539191775E-5</v>
      </c>
      <c r="E3699" s="6">
        <f t="shared" si="290"/>
        <v>1.6852520940227502E-4</v>
      </c>
      <c r="F3699" s="6">
        <f t="shared" si="289"/>
        <v>0.18720914101332517</v>
      </c>
      <c r="G3699" s="17">
        <v>3.1627462411771123E-3</v>
      </c>
      <c r="H3699" s="9">
        <f t="shared" si="286"/>
        <v>4.326767165139871E-3</v>
      </c>
      <c r="I3699" s="8"/>
      <c r="J3699" s="10"/>
      <c r="AC3699" s="14"/>
      <c r="AD3699" s="15"/>
    </row>
    <row r="3700" spans="1:30" hidden="1" outlineLevel="1" x14ac:dyDescent="0.3">
      <c r="A3700" s="20">
        <v>41884</v>
      </c>
      <c r="B3700" s="21">
        <v>-1.8081526348877883E-3</v>
      </c>
      <c r="C3700" s="9">
        <f t="shared" si="287"/>
        <v>-1.2308152634887789E-2</v>
      </c>
      <c r="D3700" s="6">
        <f t="shared" si="288"/>
        <v>1.5149062128369523E-4</v>
      </c>
      <c r="E3700" s="6">
        <f t="shared" si="290"/>
        <v>8.827091539191775E-5</v>
      </c>
      <c r="F3700" s="6">
        <f t="shared" si="289"/>
        <v>0.10729810902712059</v>
      </c>
      <c r="G3700" s="17">
        <v>4.2203883726232849E-3</v>
      </c>
      <c r="H3700" s="9">
        <f t="shared" si="286"/>
        <v>3.2756390067759391E-3</v>
      </c>
      <c r="I3700" s="8"/>
      <c r="J3700" s="10"/>
      <c r="AC3700" s="14"/>
      <c r="AD3700" s="15"/>
    </row>
    <row r="3701" spans="1:30" hidden="1" outlineLevel="1" x14ac:dyDescent="0.3">
      <c r="A3701" s="20">
        <v>41885</v>
      </c>
      <c r="B3701" s="21">
        <v>6.2782174350521755E-4</v>
      </c>
      <c r="C3701" s="9">
        <f t="shared" si="287"/>
        <v>-9.8721782564947826E-3</v>
      </c>
      <c r="D3701" s="6">
        <f t="shared" si="288"/>
        <v>9.7459903528008369E-5</v>
      </c>
      <c r="E3701" s="6">
        <f t="shared" si="290"/>
        <v>1.5149062128369523E-4</v>
      </c>
      <c r="F3701" s="6">
        <f t="shared" si="289"/>
        <v>0.17724188137128283</v>
      </c>
      <c r="G3701" s="17">
        <v>4.315475216304948E-3</v>
      </c>
      <c r="H3701" s="9">
        <f t="shared" si="286"/>
        <v>4.2100104675794198E-3</v>
      </c>
      <c r="I3701" s="8"/>
      <c r="J3701" s="10"/>
      <c r="AC3701" s="14"/>
      <c r="AD3701" s="15"/>
    </row>
    <row r="3702" spans="1:30" hidden="1" outlineLevel="1" x14ac:dyDescent="0.3">
      <c r="A3702" s="20">
        <v>41886</v>
      </c>
      <c r="B3702" s="21">
        <v>-5.0950303166332996E-4</v>
      </c>
      <c r="C3702" s="9">
        <f t="shared" si="287"/>
        <v>-1.100950303166333E-2</v>
      </c>
      <c r="D3702" s="6">
        <f t="shared" si="288"/>
        <v>1.2120915700420406E-4</v>
      </c>
      <c r="E3702" s="6">
        <f t="shared" si="290"/>
        <v>9.7459903528008369E-5</v>
      </c>
      <c r="F3702" s="6">
        <f t="shared" si="289"/>
        <v>0.18451085909044329</v>
      </c>
      <c r="G3702" s="17">
        <v>5.2257170201584682E-3</v>
      </c>
      <c r="H3702" s="9">
        <f t="shared" si="286"/>
        <v>4.2954727224188407E-3</v>
      </c>
      <c r="I3702" s="8"/>
      <c r="J3702" s="10"/>
      <c r="AC3702" s="14"/>
      <c r="AD3702" s="15"/>
    </row>
    <row r="3703" spans="1:30" hidden="1" outlineLevel="1" x14ac:dyDescent="0.3">
      <c r="A3703" s="20">
        <v>41887</v>
      </c>
      <c r="B3703" s="21">
        <v>3.962902654400708E-3</v>
      </c>
      <c r="C3703" s="9">
        <f t="shared" si="287"/>
        <v>-6.5370973455992926E-3</v>
      </c>
      <c r="D3703" s="6">
        <f t="shared" si="288"/>
        <v>4.2733641705841316E-5</v>
      </c>
      <c r="E3703" s="6">
        <f t="shared" si="290"/>
        <v>1.2120915700420406E-4</v>
      </c>
      <c r="F3703" s="6">
        <f t="shared" si="289"/>
        <v>0.26230096168492884</v>
      </c>
      <c r="G3703" s="17">
        <v>4.8688020900096232E-3</v>
      </c>
      <c r="H3703" s="9">
        <f t="shared" si="286"/>
        <v>5.1215325995733821E-3</v>
      </c>
      <c r="I3703" s="8"/>
      <c r="J3703" s="10"/>
      <c r="AC3703" s="14"/>
      <c r="AD3703" s="15"/>
    </row>
    <row r="3704" spans="1:30" hidden="1" outlineLevel="1" x14ac:dyDescent="0.3">
      <c r="A3704" s="20">
        <v>41890</v>
      </c>
      <c r="B3704" s="21">
        <v>-1.5147668686250743E-3</v>
      </c>
      <c r="C3704" s="9">
        <f t="shared" si="287"/>
        <v>-1.2014766868625074E-2</v>
      </c>
      <c r="D3704" s="6">
        <f t="shared" si="288"/>
        <v>1.4435462290741079E-4</v>
      </c>
      <c r="E3704" s="6">
        <f t="shared" si="290"/>
        <v>4.2733641705841316E-5</v>
      </c>
      <c r="F3704" s="6">
        <f t="shared" si="289"/>
        <v>0.23002853545755453</v>
      </c>
      <c r="G3704" s="17">
        <v>2.396115306174619E-3</v>
      </c>
      <c r="H3704" s="9">
        <f t="shared" si="286"/>
        <v>4.796129016796301E-3</v>
      </c>
      <c r="I3704" s="8"/>
      <c r="J3704" s="10"/>
      <c r="AC3704" s="14"/>
      <c r="AD3704" s="15"/>
    </row>
    <row r="3705" spans="1:30" hidden="1" outlineLevel="1" x14ac:dyDescent="0.3">
      <c r="A3705" s="20">
        <v>41891</v>
      </c>
      <c r="B3705" s="21">
        <v>-5.7172290490501978E-3</v>
      </c>
      <c r="C3705" s="9">
        <f t="shared" si="287"/>
        <v>-1.6217229049050198E-2</v>
      </c>
      <c r="D3705" s="6">
        <f t="shared" si="288"/>
        <v>2.629985180293576E-4</v>
      </c>
      <c r="E3705" s="6">
        <f t="shared" si="290"/>
        <v>1.4435462290741079E-4</v>
      </c>
      <c r="F3705" s="6">
        <f t="shared" si="289"/>
        <v>6.9127993273083235E-2</v>
      </c>
      <c r="G3705" s="17">
        <v>3.4766639646859397E-3</v>
      </c>
      <c r="H3705" s="9">
        <f t="shared" si="286"/>
        <v>2.629220288851492E-3</v>
      </c>
      <c r="I3705" s="8"/>
      <c r="J3705" s="10"/>
      <c r="AC3705" s="14"/>
      <c r="AD3705" s="15"/>
    </row>
    <row r="3706" spans="1:30" hidden="1" outlineLevel="1" x14ac:dyDescent="0.3">
      <c r="A3706" s="20">
        <v>41892</v>
      </c>
      <c r="B3706" s="21">
        <v>3.2181744504500061E-3</v>
      </c>
      <c r="C3706" s="9">
        <f t="shared" si="287"/>
        <v>-7.2818255495499945E-3</v>
      </c>
      <c r="D3706" s="6">
        <f t="shared" si="288"/>
        <v>5.3024983334079079E-5</v>
      </c>
      <c r="E3706" s="6">
        <f t="shared" si="290"/>
        <v>2.629985180293576E-4</v>
      </c>
      <c r="F3706" s="6">
        <f t="shared" si="289"/>
        <v>0.1259696367139771</v>
      </c>
      <c r="G3706" s="17">
        <v>3.8885998890753701E-3</v>
      </c>
      <c r="H3706" s="9">
        <f t="shared" si="286"/>
        <v>3.5492201497508867E-3</v>
      </c>
      <c r="I3706" s="8"/>
      <c r="J3706" s="10"/>
      <c r="AC3706" s="14"/>
      <c r="AD3706" s="15"/>
    </row>
    <row r="3707" spans="1:30" hidden="1" outlineLevel="1" x14ac:dyDescent="0.3">
      <c r="A3707" s="20">
        <v>41893</v>
      </c>
      <c r="B3707" s="21">
        <v>-1.1554667151685838E-3</v>
      </c>
      <c r="C3707" s="9">
        <f t="shared" si="287"/>
        <v>-1.1655466715168584E-2</v>
      </c>
      <c r="D3707" s="6">
        <f t="shared" si="288"/>
        <v>1.3584990434840273E-4</v>
      </c>
      <c r="E3707" s="6">
        <f t="shared" si="290"/>
        <v>5.3024983334079079E-5</v>
      </c>
      <c r="F3707" s="6">
        <f t="shared" si="289"/>
        <v>0.15314160842687322</v>
      </c>
      <c r="G3707" s="17">
        <v>3.8217144614264456E-3</v>
      </c>
      <c r="H3707" s="9">
        <f t="shared" si="286"/>
        <v>3.9133311695647892E-3</v>
      </c>
      <c r="I3707" s="8"/>
      <c r="J3707" s="10"/>
      <c r="AC3707" s="14"/>
      <c r="AD3707" s="15"/>
    </row>
    <row r="3708" spans="1:30" hidden="1" outlineLevel="1" x14ac:dyDescent="0.3">
      <c r="A3708" s="20">
        <v>41894</v>
      </c>
      <c r="B3708" s="21">
        <v>-3.6131966347684634E-3</v>
      </c>
      <c r="C3708" s="9">
        <f t="shared" si="287"/>
        <v>-1.4113196634768465E-2</v>
      </c>
      <c r="D3708" s="6">
        <f t="shared" si="288"/>
        <v>1.9918231925163991E-4</v>
      </c>
      <c r="E3708" s="6">
        <f t="shared" si="290"/>
        <v>1.3584990434840273E-4</v>
      </c>
      <c r="F3708" s="6">
        <f t="shared" si="289"/>
        <v>0.14852388080413012</v>
      </c>
      <c r="G3708" s="17">
        <v>4.172864901545518E-3</v>
      </c>
      <c r="H3708" s="9">
        <f t="shared" si="286"/>
        <v>3.8538796141567543E-3</v>
      </c>
      <c r="I3708" s="8"/>
      <c r="J3708" s="10"/>
      <c r="AC3708" s="14"/>
      <c r="AD3708" s="15"/>
    </row>
    <row r="3709" spans="1:30" hidden="1" outlineLevel="1" x14ac:dyDescent="0.3">
      <c r="A3709" s="20">
        <v>41897</v>
      </c>
      <c r="B3709" s="21">
        <v>2.565115476221993E-3</v>
      </c>
      <c r="C3709" s="9">
        <f t="shared" si="287"/>
        <v>-7.9348845237780068E-3</v>
      </c>
      <c r="D3709" s="6">
        <f t="shared" si="288"/>
        <v>6.2962392405691719E-5</v>
      </c>
      <c r="E3709" s="6">
        <f t="shared" si="290"/>
        <v>1.9918231925163991E-4</v>
      </c>
      <c r="F3709" s="6">
        <f t="shared" si="289"/>
        <v>0.17366998844208348</v>
      </c>
      <c r="G3709" s="17">
        <v>3.6872015518150561E-3</v>
      </c>
      <c r="H3709" s="9">
        <f t="shared" si="286"/>
        <v>4.1673731347466776E-3</v>
      </c>
      <c r="I3709" s="8"/>
      <c r="J3709" s="10"/>
      <c r="AC3709" s="14"/>
      <c r="AD3709" s="15"/>
    </row>
    <row r="3710" spans="1:30" hidden="1" outlineLevel="1" x14ac:dyDescent="0.3">
      <c r="A3710" s="20">
        <v>41898</v>
      </c>
      <c r="B3710" s="21">
        <v>5.9028798596970425E-3</v>
      </c>
      <c r="C3710" s="9">
        <f t="shared" si="287"/>
        <v>-4.5971201403029582E-3</v>
      </c>
      <c r="D3710" s="6">
        <f t="shared" si="288"/>
        <v>2.1133513584379088E-5</v>
      </c>
      <c r="E3710" s="6">
        <f t="shared" si="290"/>
        <v>6.2962392405691719E-5</v>
      </c>
      <c r="F3710" s="6">
        <f t="shared" si="289"/>
        <v>0.13947560741051238</v>
      </c>
      <c r="G3710" s="17">
        <v>6.1466130684833349E-3</v>
      </c>
      <c r="H3710" s="9">
        <f t="shared" si="286"/>
        <v>3.7346433217981122E-3</v>
      </c>
      <c r="I3710" s="8"/>
      <c r="J3710" s="10"/>
      <c r="AC3710" s="14"/>
      <c r="AD3710" s="15"/>
    </row>
    <row r="3711" spans="1:30" hidden="1" outlineLevel="1" x14ac:dyDescent="0.3">
      <c r="A3711" s="20">
        <v>41899</v>
      </c>
      <c r="B3711" s="21">
        <v>1.4511383237508476E-3</v>
      </c>
      <c r="C3711" s="9">
        <f t="shared" si="287"/>
        <v>-9.0488616762491522E-3</v>
      </c>
      <c r="D3711" s="6">
        <f t="shared" si="288"/>
        <v>8.1881897635890623E-5</v>
      </c>
      <c r="E3711" s="6">
        <f t="shared" si="290"/>
        <v>2.1133513584379088E-5</v>
      </c>
      <c r="F3711" s="6">
        <f t="shared" si="289"/>
        <v>0.35610346734085457</v>
      </c>
      <c r="G3711" s="17">
        <v>5.0407688549711626E-3</v>
      </c>
      <c r="H3711" s="9">
        <f t="shared" si="286"/>
        <v>5.9674405513658411E-3</v>
      </c>
      <c r="I3711" s="8"/>
      <c r="J3711" s="10"/>
      <c r="AC3711" s="14"/>
      <c r="AD3711" s="15"/>
    </row>
    <row r="3712" spans="1:30" hidden="1" outlineLevel="1" x14ac:dyDescent="0.3">
      <c r="A3712" s="20">
        <v>41900</v>
      </c>
      <c r="B3712" s="21">
        <v>6.3411962066000924E-3</v>
      </c>
      <c r="C3712" s="9">
        <f t="shared" si="287"/>
        <v>-4.1588037933999083E-3</v>
      </c>
      <c r="D3712" s="6">
        <f t="shared" si="288"/>
        <v>1.7295648991997468E-5</v>
      </c>
      <c r="E3712" s="6">
        <f t="shared" si="290"/>
        <v>8.1881897635890623E-5</v>
      </c>
      <c r="F3712" s="6">
        <f t="shared" si="289"/>
        <v>0.2452930030748961</v>
      </c>
      <c r="G3712" s="17">
        <v>2.8799139938411912E-3</v>
      </c>
      <c r="H3712" s="9">
        <f t="shared" si="286"/>
        <v>4.9527063619287598E-3</v>
      </c>
      <c r="I3712" s="8"/>
      <c r="J3712" s="10"/>
      <c r="AC3712" s="14"/>
      <c r="AD3712" s="15"/>
    </row>
    <row r="3713" spans="1:30" hidden="1" outlineLevel="1" x14ac:dyDescent="0.3">
      <c r="A3713" s="20">
        <v>41901</v>
      </c>
      <c r="B3713" s="21">
        <v>7.9604631539291536E-4</v>
      </c>
      <c r="C3713" s="9">
        <f t="shared" si="287"/>
        <v>-9.7039536846070858E-3</v>
      </c>
      <c r="D3713" s="6">
        <f t="shared" si="288"/>
        <v>9.4166717112999441E-5</v>
      </c>
      <c r="E3713" s="6">
        <f t="shared" si="290"/>
        <v>1.7295648991997468E-5</v>
      </c>
      <c r="F3713" s="6">
        <f t="shared" si="289"/>
        <v>9.1988809741975375E-2</v>
      </c>
      <c r="G3713" s="17">
        <v>4.1922739630666063E-3</v>
      </c>
      <c r="H3713" s="9">
        <f t="shared" si="286"/>
        <v>3.0329657060701393E-3</v>
      </c>
      <c r="I3713" s="8"/>
      <c r="J3713" s="10"/>
      <c r="AC3713" s="14"/>
      <c r="AD3713" s="15"/>
    </row>
    <row r="3714" spans="1:30" hidden="1" outlineLevel="1" x14ac:dyDescent="0.3">
      <c r="A3714" s="20">
        <v>41904</v>
      </c>
      <c r="B3714" s="21">
        <v>-6.2149998014417521E-3</v>
      </c>
      <c r="C3714" s="9">
        <f t="shared" si="287"/>
        <v>-1.6714999801441754E-2</v>
      </c>
      <c r="D3714" s="6">
        <f t="shared" si="288"/>
        <v>2.7939121836219788E-4</v>
      </c>
      <c r="E3714" s="6">
        <f t="shared" si="290"/>
        <v>9.4166717112999441E-5</v>
      </c>
      <c r="F3714" s="6">
        <f t="shared" si="289"/>
        <v>0.17512238366134811</v>
      </c>
      <c r="G3714" s="17">
        <v>3.3482088974291402E-3</v>
      </c>
      <c r="H3714" s="9">
        <f t="shared" si="286"/>
        <v>4.1847626415526615E-3</v>
      </c>
      <c r="I3714" s="8"/>
      <c r="J3714" s="10"/>
      <c r="AC3714" s="14"/>
      <c r="AD3714" s="15"/>
    </row>
    <row r="3715" spans="1:30" hidden="1" outlineLevel="1" x14ac:dyDescent="0.3">
      <c r="A3715" s="20">
        <v>41905</v>
      </c>
      <c r="B3715" s="21">
        <v>-6.8253551112597366E-3</v>
      </c>
      <c r="C3715" s="9">
        <f t="shared" si="287"/>
        <v>-1.7325355111259738E-2</v>
      </c>
      <c r="D3715" s="6">
        <f t="shared" si="288"/>
        <v>3.0016792973125395E-4</v>
      </c>
      <c r="E3715" s="6">
        <f t="shared" si="290"/>
        <v>2.7939121836219788E-4</v>
      </c>
      <c r="F3715" s="6">
        <f t="shared" si="289"/>
        <v>0.11811741899068254</v>
      </c>
      <c r="G3715" s="17">
        <v>2.85935089293993E-3</v>
      </c>
      <c r="H3715" s="9">
        <f t="shared" si="286"/>
        <v>3.4368214819900456E-3</v>
      </c>
      <c r="I3715" s="8"/>
      <c r="J3715" s="10"/>
      <c r="AC3715" s="14"/>
      <c r="AD3715" s="15"/>
    </row>
    <row r="3716" spans="1:30" hidden="1" outlineLevel="1" x14ac:dyDescent="0.3">
      <c r="A3716" s="20">
        <v>41906</v>
      </c>
      <c r="B3716" s="21">
        <v>8.9997527217038267E-3</v>
      </c>
      <c r="C3716" s="9">
        <f t="shared" si="287"/>
        <v>-1.500247278296174E-3</v>
      </c>
      <c r="D3716" s="6">
        <f t="shared" si="288"/>
        <v>2.2507418960350776E-6</v>
      </c>
      <c r="E3716" s="6">
        <f t="shared" si="290"/>
        <v>3.0016792973125395E-4</v>
      </c>
      <c r="F3716" s="6">
        <f t="shared" si="289"/>
        <v>9.0936737569218482E-2</v>
      </c>
      <c r="G3716" s="17">
        <v>5.6126443908639479E-3</v>
      </c>
      <c r="H3716" s="9">
        <f t="shared" si="286"/>
        <v>3.0155718789181348E-3</v>
      </c>
      <c r="I3716" s="8"/>
      <c r="J3716" s="10"/>
      <c r="AC3716" s="14"/>
      <c r="AD3716" s="15"/>
    </row>
    <row r="3717" spans="1:30" hidden="1" outlineLevel="1" x14ac:dyDescent="0.3">
      <c r="A3717" s="20">
        <v>41907</v>
      </c>
      <c r="B3717" s="21">
        <v>-1.5474066724705403E-2</v>
      </c>
      <c r="C3717" s="9">
        <f t="shared" si="287"/>
        <v>-2.5974066724705404E-2</v>
      </c>
      <c r="D3717" s="6">
        <f t="shared" si="288"/>
        <v>6.7465214221944854E-4</v>
      </c>
      <c r="E3717" s="6">
        <f t="shared" si="290"/>
        <v>2.2507418960350776E-6</v>
      </c>
      <c r="F3717" s="6">
        <f t="shared" si="289"/>
        <v>0.29986145694929367</v>
      </c>
      <c r="G3717" s="17">
        <v>5.7891383568187032E-3</v>
      </c>
      <c r="H3717" s="9">
        <f t="shared" si="286"/>
        <v>5.4759607097685948E-3</v>
      </c>
      <c r="I3717" s="8"/>
      <c r="J3717" s="10"/>
      <c r="AC3717" s="14"/>
      <c r="AD3717" s="15"/>
    </row>
    <row r="3718" spans="1:30" hidden="1" outlineLevel="1" x14ac:dyDescent="0.3">
      <c r="A3718" s="20">
        <v>41908</v>
      </c>
      <c r="B3718" s="21">
        <v>9.8271350347998391E-3</v>
      </c>
      <c r="C3718" s="9">
        <f t="shared" si="287"/>
        <v>-6.7286496520016156E-4</v>
      </c>
      <c r="D3718" s="6">
        <f t="shared" si="288"/>
        <v>4.5274726139381462E-7</v>
      </c>
      <c r="E3718" s="6">
        <f t="shared" si="290"/>
        <v>6.7465214221944854E-4</v>
      </c>
      <c r="F3718" s="6">
        <f t="shared" si="289"/>
        <v>0.31789794028710444</v>
      </c>
      <c r="G3718" s="17">
        <v>5.8539817307089953E-3</v>
      </c>
      <c r="H3718" s="9">
        <f t="shared" si="286"/>
        <v>5.6382438780803413E-3</v>
      </c>
      <c r="I3718" s="8"/>
      <c r="J3718" s="10"/>
      <c r="AC3718" s="14"/>
      <c r="AD3718" s="15"/>
    </row>
    <row r="3719" spans="1:30" hidden="1" outlineLevel="1" x14ac:dyDescent="0.3">
      <c r="A3719" s="20">
        <v>41911</v>
      </c>
      <c r="B3719" s="21">
        <v>-2.4531507929495076E-3</v>
      </c>
      <c r="C3719" s="9">
        <f t="shared" si="287"/>
        <v>-1.2953150792949508E-2</v>
      </c>
      <c r="D3719" s="6">
        <f t="shared" si="288"/>
        <v>1.6778411546488847E-4</v>
      </c>
      <c r="E3719" s="6">
        <f t="shared" si="290"/>
        <v>4.5274726139381462E-7</v>
      </c>
      <c r="F3719" s="6">
        <f t="shared" si="289"/>
        <v>0.32464835555444937</v>
      </c>
      <c r="G3719" s="17">
        <v>8.4122715420288374E-3</v>
      </c>
      <c r="H3719" s="9">
        <f t="shared" si="286"/>
        <v>5.6977921649920627E-3</v>
      </c>
      <c r="I3719" s="8"/>
      <c r="J3719" s="10"/>
      <c r="AC3719" s="14"/>
      <c r="AD3719" s="15"/>
    </row>
    <row r="3720" spans="1:30" hidden="1" outlineLevel="1" x14ac:dyDescent="0.3">
      <c r="A3720" s="20">
        <v>41912</v>
      </c>
      <c r="B3720" s="21">
        <v>-1.6603282217373427E-3</v>
      </c>
      <c r="C3720" s="9">
        <f t="shared" si="287"/>
        <v>-1.2160328221737344E-2</v>
      </c>
      <c r="D3720" s="6">
        <f t="shared" si="288"/>
        <v>1.4787358246038171E-4</v>
      </c>
      <c r="E3720" s="6">
        <f t="shared" si="290"/>
        <v>1.6778411546488847E-4</v>
      </c>
      <c r="F3720" s="6">
        <f t="shared" si="289"/>
        <v>0.65155683081293425</v>
      </c>
      <c r="G3720" s="17">
        <v>5.1703396002847797E-3</v>
      </c>
      <c r="H3720" s="9">
        <f t="shared" si="286"/>
        <v>8.0719070287815758E-3</v>
      </c>
      <c r="I3720" s="8"/>
      <c r="J3720" s="10"/>
      <c r="AC3720" s="14"/>
      <c r="AD3720" s="15"/>
    </row>
    <row r="3721" spans="1:30" hidden="1" outlineLevel="1" x14ac:dyDescent="0.3">
      <c r="A3721" s="20">
        <v>41913</v>
      </c>
      <c r="B3721" s="21">
        <v>-1.4074457587118887E-2</v>
      </c>
      <c r="C3721" s="9">
        <f t="shared" si="287"/>
        <v>-2.4574457587118889E-2</v>
      </c>
      <c r="D3721" s="6">
        <f t="shared" si="288"/>
        <v>6.0390396570110516E-4</v>
      </c>
      <c r="E3721" s="6">
        <f t="shared" si="290"/>
        <v>1.4787358246038171E-4</v>
      </c>
      <c r="F3721" s="6">
        <f t="shared" si="289"/>
        <v>0.25714482790482862</v>
      </c>
      <c r="G3721" s="17">
        <v>7.1720389961388367E-3</v>
      </c>
      <c r="H3721" s="9">
        <f t="shared" si="286"/>
        <v>5.0709449603089617E-3</v>
      </c>
      <c r="I3721" s="8"/>
      <c r="J3721" s="10"/>
      <c r="AC3721" s="14"/>
      <c r="AD3721" s="15"/>
    </row>
    <row r="3722" spans="1:30" hidden="1" outlineLevel="1" x14ac:dyDescent="0.3">
      <c r="A3722" s="20">
        <v>41914</v>
      </c>
      <c r="B3722" s="21">
        <v>-2.1782909104131604E-4</v>
      </c>
      <c r="C3722" s="9">
        <f t="shared" si="287"/>
        <v>-1.0717829091041317E-2</v>
      </c>
      <c r="D3722" s="6">
        <f t="shared" si="288"/>
        <v>1.1487186042477154E-4</v>
      </c>
      <c r="E3722" s="6">
        <f t="shared" si="290"/>
        <v>6.0390396570110516E-4</v>
      </c>
      <c r="F3722" s="6">
        <f t="shared" si="289"/>
        <v>0.47844213919484657</v>
      </c>
      <c r="G3722" s="17">
        <v>7.7709553982312713E-3</v>
      </c>
      <c r="H3722" s="9">
        <f t="shared" si="286"/>
        <v>6.9169512011784976E-3</v>
      </c>
      <c r="I3722" s="8"/>
      <c r="J3722" s="10"/>
      <c r="AC3722" s="14"/>
      <c r="AD3722" s="15"/>
    </row>
    <row r="3723" spans="1:30" hidden="1" outlineLevel="1" x14ac:dyDescent="0.3">
      <c r="A3723" s="20">
        <v>41915</v>
      </c>
      <c r="B3723" s="21">
        <v>1.2341718560889935E-2</v>
      </c>
      <c r="C3723" s="9">
        <f t="shared" si="287"/>
        <v>1.8417185608899343E-3</v>
      </c>
      <c r="D3723" s="6">
        <f t="shared" si="288"/>
        <v>3.3919272575264909E-6</v>
      </c>
      <c r="E3723" s="6">
        <f t="shared" si="290"/>
        <v>1.1487186042477154E-4</v>
      </c>
      <c r="F3723" s="6">
        <f t="shared" si="289"/>
        <v>0.55859509028817134</v>
      </c>
      <c r="G3723" s="17">
        <v>5.834220507403412E-3</v>
      </c>
      <c r="H3723" s="9">
        <f t="shared" si="286"/>
        <v>7.47392193087519E-3</v>
      </c>
      <c r="I3723" s="8"/>
      <c r="J3723" s="10"/>
      <c r="AC3723" s="14"/>
      <c r="AD3723" s="15"/>
    </row>
    <row r="3724" spans="1:30" hidden="1" outlineLevel="1" x14ac:dyDescent="0.3">
      <c r="A3724" s="20">
        <v>41918</v>
      </c>
      <c r="B3724" s="21">
        <v>-1.0457918862442923E-3</v>
      </c>
      <c r="C3724" s="9">
        <f t="shared" si="287"/>
        <v>-1.1545791886244293E-2</v>
      </c>
      <c r="D3724" s="6">
        <f t="shared" si="288"/>
        <v>1.3330531028046456E-4</v>
      </c>
      <c r="E3724" s="6">
        <f t="shared" si="290"/>
        <v>3.3919272575264909E-6</v>
      </c>
      <c r="F3724" s="6">
        <f t="shared" si="289"/>
        <v>0.32257952081711144</v>
      </c>
      <c r="G3724" s="17">
        <v>6.551779914934215E-3</v>
      </c>
      <c r="H3724" s="9">
        <f t="shared" si="286"/>
        <v>5.6796084444009996E-3</v>
      </c>
      <c r="I3724" s="8"/>
      <c r="J3724" s="10"/>
      <c r="AC3724" s="14"/>
      <c r="AD3724" s="15"/>
    </row>
    <row r="3725" spans="1:30" hidden="1" outlineLevel="1" x14ac:dyDescent="0.3">
      <c r="A3725" s="20">
        <v>41919</v>
      </c>
      <c r="B3725" s="21">
        <v>-1.616819651170134E-2</v>
      </c>
      <c r="C3725" s="9">
        <f t="shared" si="287"/>
        <v>-2.6668196511701339E-2</v>
      </c>
      <c r="D3725" s="6">
        <f t="shared" si="288"/>
        <v>7.1119270518671949E-4</v>
      </c>
      <c r="E3725" s="6">
        <f t="shared" si="290"/>
        <v>1.3330531028046456E-4</v>
      </c>
      <c r="F3725" s="6">
        <f t="shared" si="289"/>
        <v>0.40218892972529985</v>
      </c>
      <c r="G3725" s="17">
        <v>6.3226592946618648E-3</v>
      </c>
      <c r="H3725" s="9">
        <f t="shared" si="286"/>
        <v>6.3418367191634614E-3</v>
      </c>
      <c r="I3725" s="8"/>
      <c r="J3725" s="10"/>
      <c r="AC3725" s="14"/>
      <c r="AD3725" s="15"/>
    </row>
    <row r="3726" spans="1:30" hidden="1" outlineLevel="1" x14ac:dyDescent="0.3">
      <c r="A3726" s="20">
        <v>41920</v>
      </c>
      <c r="B3726" s="21">
        <v>1.6304166498289162E-2</v>
      </c>
      <c r="C3726" s="9">
        <f t="shared" si="287"/>
        <v>5.8041664982891612E-3</v>
      </c>
      <c r="D3726" s="6">
        <f t="shared" si="288"/>
        <v>3.3688348739862265E-5</v>
      </c>
      <c r="E3726" s="6">
        <f t="shared" si="290"/>
        <v>7.1119270518671949E-4</v>
      </c>
      <c r="F3726" s="6">
        <f t="shared" si="289"/>
        <v>0.37577780423432428</v>
      </c>
      <c r="G3726" s="17">
        <v>1.0271675897094453E-2</v>
      </c>
      <c r="H3726" s="9">
        <f t="shared" ref="H3726:H3789" si="291">SQRT(F3726)/100</f>
        <v>6.1300718122573759E-3</v>
      </c>
      <c r="I3726" s="8"/>
      <c r="J3726" s="10"/>
      <c r="AC3726" s="14"/>
      <c r="AD3726" s="15"/>
    </row>
    <row r="3727" spans="1:30" hidden="1" outlineLevel="1" x14ac:dyDescent="0.3">
      <c r="A3727" s="20">
        <v>41921</v>
      </c>
      <c r="B3727" s="21">
        <v>-1.990770989931915E-2</v>
      </c>
      <c r="C3727" s="9">
        <f t="shared" ref="C3727:C3790" si="292">B3727-B$5</f>
        <v>-3.0407709899319152E-2</v>
      </c>
      <c r="D3727" s="6">
        <f t="shared" ref="D3727:D3790" si="293">C3727^2</f>
        <v>9.2462882132115197E-4</v>
      </c>
      <c r="E3727" s="6">
        <f t="shared" si="290"/>
        <v>3.3688348739862265E-5</v>
      </c>
      <c r="F3727" s="6">
        <f t="shared" ref="F3727:F3790" si="294">IF(C3726&gt;0,B$6+B$7*E3727+B$8*(G3726*100)^2,B$6+B$7*E3727+B$8*(G3726*100)^2+E3727*$B$9)</f>
        <v>0.96272911660795768</v>
      </c>
      <c r="G3727" s="17">
        <v>8.1604674599074379E-3</v>
      </c>
      <c r="H3727" s="9">
        <f t="shared" si="291"/>
        <v>9.8118760520501773E-3</v>
      </c>
      <c r="I3727" s="8"/>
      <c r="J3727" s="10"/>
      <c r="AC3727" s="14"/>
      <c r="AD3727" s="15"/>
    </row>
    <row r="3728" spans="1:30" hidden="1" outlineLevel="1" x14ac:dyDescent="0.3">
      <c r="A3728" s="20">
        <v>41922</v>
      </c>
      <c r="B3728" s="21">
        <v>-6.9360985341111372E-3</v>
      </c>
      <c r="C3728" s="9">
        <f t="shared" si="292"/>
        <v>-1.7436098534111138E-2</v>
      </c>
      <c r="D3728" s="6">
        <f t="shared" si="293"/>
        <v>3.0401753209123258E-4</v>
      </c>
      <c r="E3728" s="6">
        <f t="shared" ref="E3728:E3791" si="295">D3727</f>
        <v>9.2462882132115197E-4</v>
      </c>
      <c r="F3728" s="6">
        <f t="shared" si="294"/>
        <v>0.61419191955394992</v>
      </c>
      <c r="G3728" s="17">
        <v>8.6019038889049992E-3</v>
      </c>
      <c r="H3728" s="9">
        <f t="shared" si="291"/>
        <v>7.8370397444057268E-3</v>
      </c>
      <c r="I3728" s="8"/>
      <c r="J3728" s="10"/>
      <c r="AC3728" s="14"/>
      <c r="AD3728" s="15"/>
    </row>
    <row r="3729" spans="1:30" hidden="1" outlineLevel="1" x14ac:dyDescent="0.3">
      <c r="A3729" s="20">
        <v>41925</v>
      </c>
      <c r="B3729" s="21">
        <v>-1.3572588924768897E-2</v>
      </c>
      <c r="C3729" s="9">
        <f t="shared" si="292"/>
        <v>-2.4072588924768899E-2</v>
      </c>
      <c r="D3729" s="6">
        <f t="shared" si="293"/>
        <v>5.794895375409063E-4</v>
      </c>
      <c r="E3729" s="6">
        <f t="shared" si="295"/>
        <v>3.0401753209123258E-4</v>
      </c>
      <c r="F3729" s="6">
        <f t="shared" si="294"/>
        <v>0.68045844746384843</v>
      </c>
      <c r="G3729" s="17">
        <v>9.5740875406987759E-3</v>
      </c>
      <c r="H3729" s="9">
        <f t="shared" si="291"/>
        <v>8.2489905289304857E-3</v>
      </c>
      <c r="I3729" s="8"/>
      <c r="J3729" s="10"/>
      <c r="AC3729" s="14"/>
      <c r="AD3729" s="15"/>
    </row>
    <row r="3730" spans="1:30" hidden="1" outlineLevel="1" x14ac:dyDescent="0.3">
      <c r="A3730" s="20">
        <v>41926</v>
      </c>
      <c r="B3730" s="21">
        <v>-3.603282203538203E-4</v>
      </c>
      <c r="C3730" s="9">
        <f t="shared" si="292"/>
        <v>-1.0860328220353821E-2</v>
      </c>
      <c r="D3730" s="6">
        <f t="shared" si="293"/>
        <v>1.1794672905381359E-4</v>
      </c>
      <c r="E3730" s="6">
        <f t="shared" si="295"/>
        <v>5.794895375409063E-4</v>
      </c>
      <c r="F3730" s="6">
        <f t="shared" si="294"/>
        <v>0.83873711155129693</v>
      </c>
      <c r="G3730" s="17">
        <v>8.5706023777463395E-3</v>
      </c>
      <c r="H3730" s="9">
        <f t="shared" si="291"/>
        <v>9.1582591771105556E-3</v>
      </c>
      <c r="I3730" s="8"/>
      <c r="J3730" s="10"/>
      <c r="AC3730" s="14"/>
      <c r="AD3730" s="15"/>
    </row>
    <row r="3731" spans="1:30" hidden="1" outlineLevel="1" x14ac:dyDescent="0.3">
      <c r="A3731" s="20">
        <v>41927</v>
      </c>
      <c r="B3731" s="21">
        <v>-1.0688123796580141E-2</v>
      </c>
      <c r="C3731" s="9">
        <f t="shared" si="292"/>
        <v>-2.1188123796580142E-2</v>
      </c>
      <c r="D3731" s="6">
        <f t="shared" si="293"/>
        <v>4.4893659001920568E-4</v>
      </c>
      <c r="E3731" s="6">
        <f t="shared" si="295"/>
        <v>1.1794672905381359E-4</v>
      </c>
      <c r="F3731" s="6">
        <f t="shared" si="294"/>
        <v>0.67564053903393562</v>
      </c>
      <c r="G3731" s="17">
        <v>2.1272710269441639E-2</v>
      </c>
      <c r="H3731" s="9">
        <f t="shared" si="291"/>
        <v>8.2197356346413938E-3</v>
      </c>
      <c r="I3731" s="8"/>
      <c r="J3731" s="10"/>
      <c r="AC3731" s="14"/>
      <c r="AD3731" s="15"/>
    </row>
    <row r="3732" spans="1:30" hidden="1" outlineLevel="1" x14ac:dyDescent="0.3">
      <c r="A3732" s="20">
        <v>41928</v>
      </c>
      <c r="B3732" s="21">
        <v>-1.5189571619803558E-3</v>
      </c>
      <c r="C3732" s="9">
        <f t="shared" si="292"/>
        <v>-1.2018957161980356E-2</v>
      </c>
      <c r="D3732" s="6">
        <f t="shared" si="293"/>
        <v>1.4445533126151891E-4</v>
      </c>
      <c r="E3732" s="6">
        <f t="shared" si="295"/>
        <v>4.4893659001920568E-4</v>
      </c>
      <c r="F3732" s="6">
        <f t="shared" si="294"/>
        <v>4.0710030533511867</v>
      </c>
      <c r="G3732" s="17">
        <v>1.2052323186837055E-2</v>
      </c>
      <c r="H3732" s="9">
        <f t="shared" si="291"/>
        <v>2.017672682411889E-2</v>
      </c>
      <c r="I3732" s="8"/>
      <c r="J3732" s="10"/>
      <c r="AC3732" s="14"/>
      <c r="AD3732" s="15"/>
    </row>
    <row r="3733" spans="1:30" hidden="1" outlineLevel="1" x14ac:dyDescent="0.3">
      <c r="A3733" s="20">
        <v>41929</v>
      </c>
      <c r="B3733" s="21">
        <v>1.6196597095170278E-2</v>
      </c>
      <c r="C3733" s="9">
        <f t="shared" si="292"/>
        <v>5.6965970951702773E-3</v>
      </c>
      <c r="D3733" s="6">
        <f t="shared" si="293"/>
        <v>3.2451218464702442E-5</v>
      </c>
      <c r="E3733" s="6">
        <f t="shared" si="295"/>
        <v>1.4445533126151891E-4</v>
      </c>
      <c r="F3733" s="6">
        <f t="shared" si="294"/>
        <v>1.3187828894084956</v>
      </c>
      <c r="G3733" s="17">
        <v>9.1781217650484925E-3</v>
      </c>
      <c r="H3733" s="9">
        <f t="shared" si="291"/>
        <v>1.1483827277560803E-2</v>
      </c>
      <c r="I3733" s="8"/>
      <c r="J3733" s="10"/>
      <c r="AC3733" s="14"/>
      <c r="AD3733" s="15"/>
    </row>
    <row r="3734" spans="1:30" hidden="1" outlineLevel="1" x14ac:dyDescent="0.3">
      <c r="A3734" s="20">
        <v>41932</v>
      </c>
      <c r="B3734" s="21">
        <v>1.1750897371399821E-3</v>
      </c>
      <c r="C3734" s="9">
        <f t="shared" si="292"/>
        <v>-9.324910262860019E-3</v>
      </c>
      <c r="D3734" s="6">
        <f t="shared" si="293"/>
        <v>8.6953951410392112E-5</v>
      </c>
      <c r="E3734" s="6">
        <f t="shared" si="295"/>
        <v>3.2451218464702442E-5</v>
      </c>
      <c r="F3734" s="6">
        <f t="shared" si="294"/>
        <v>0.77221904168374744</v>
      </c>
      <c r="G3734" s="17">
        <v>7.1425993432314471E-3</v>
      </c>
      <c r="H3734" s="9">
        <f t="shared" si="291"/>
        <v>8.7875994542522678E-3</v>
      </c>
      <c r="I3734" s="8"/>
      <c r="J3734" s="10"/>
      <c r="AC3734" s="14"/>
      <c r="AD3734" s="15"/>
    </row>
    <row r="3735" spans="1:30" hidden="1" outlineLevel="1" x14ac:dyDescent="0.3">
      <c r="A3735" s="20">
        <v>41933</v>
      </c>
      <c r="B3735" s="21">
        <v>1.3033291293519983E-2</v>
      </c>
      <c r="C3735" s="9">
        <f t="shared" si="292"/>
        <v>2.5332912935199826E-3</v>
      </c>
      <c r="D3735" s="6">
        <f t="shared" si="293"/>
        <v>6.4175647778241468E-6</v>
      </c>
      <c r="E3735" s="6">
        <f t="shared" si="295"/>
        <v>8.6953951410392112E-5</v>
      </c>
      <c r="F3735" s="6">
        <f t="shared" si="294"/>
        <v>0.47465834829506171</v>
      </c>
      <c r="G3735" s="17">
        <v>5.247248413115334E-3</v>
      </c>
      <c r="H3735" s="9">
        <f t="shared" si="291"/>
        <v>6.8895453282133336E-3</v>
      </c>
      <c r="I3735" s="8"/>
      <c r="J3735" s="10"/>
      <c r="AC3735" s="14"/>
      <c r="AD3735" s="15"/>
    </row>
    <row r="3736" spans="1:30" hidden="1" outlineLevel="1" x14ac:dyDescent="0.3">
      <c r="A3736" s="20">
        <v>41934</v>
      </c>
      <c r="B3736" s="21">
        <v>-9.2810937780754936E-3</v>
      </c>
      <c r="C3736" s="9">
        <f t="shared" si="292"/>
        <v>-1.9781093778075493E-2</v>
      </c>
      <c r="D3736" s="6">
        <f t="shared" si="293"/>
        <v>3.9129167105701697E-4</v>
      </c>
      <c r="E3736" s="6">
        <f t="shared" si="295"/>
        <v>6.4175647778241468E-6</v>
      </c>
      <c r="F3736" s="6">
        <f t="shared" si="294"/>
        <v>0.26431859769638805</v>
      </c>
      <c r="G3736" s="17">
        <v>6.0321366807332853E-3</v>
      </c>
      <c r="H3736" s="9">
        <f t="shared" si="291"/>
        <v>5.1411924462753588E-3</v>
      </c>
      <c r="I3736" s="8"/>
      <c r="J3736" s="10"/>
      <c r="AC3736" s="14"/>
      <c r="AD3736" s="15"/>
    </row>
    <row r="3737" spans="1:30" hidden="1" outlineLevel="1" x14ac:dyDescent="0.3">
      <c r="A3737" s="20">
        <v>41935</v>
      </c>
      <c r="B3737" s="21">
        <v>1.307110771764582E-2</v>
      </c>
      <c r="C3737" s="9">
        <f t="shared" si="292"/>
        <v>2.5711077176458191E-3</v>
      </c>
      <c r="D3737" s="6">
        <f t="shared" si="293"/>
        <v>6.6105948957378933E-6</v>
      </c>
      <c r="E3737" s="6">
        <f t="shared" si="295"/>
        <v>3.9129167105701697E-4</v>
      </c>
      <c r="F3737" s="6">
        <f t="shared" si="294"/>
        <v>0.34362235534180252</v>
      </c>
      <c r="G3737" s="17">
        <v>1.0295391844930758E-2</v>
      </c>
      <c r="H3737" s="9">
        <f t="shared" si="291"/>
        <v>5.8619310414043816E-3</v>
      </c>
      <c r="I3737" s="8"/>
      <c r="J3737" s="10"/>
      <c r="AC3737" s="14"/>
      <c r="AD3737" s="15"/>
    </row>
    <row r="3738" spans="1:30" hidden="1" outlineLevel="1" x14ac:dyDescent="0.3">
      <c r="A3738" s="20">
        <v>41936</v>
      </c>
      <c r="B3738" s="21">
        <v>7.6163545320408884E-3</v>
      </c>
      <c r="C3738" s="9">
        <f t="shared" si="292"/>
        <v>-2.8836454679591122E-3</v>
      </c>
      <c r="D3738" s="6">
        <f t="shared" si="293"/>
        <v>8.3154111848811277E-6</v>
      </c>
      <c r="E3738" s="6">
        <f t="shared" si="295"/>
        <v>6.6105948957378933E-6</v>
      </c>
      <c r="F3738" s="6">
        <f t="shared" si="294"/>
        <v>0.96709805015665251</v>
      </c>
      <c r="G3738" s="17">
        <v>4.9153412013846444E-3</v>
      </c>
      <c r="H3738" s="9">
        <f t="shared" si="291"/>
        <v>9.8341143483114558E-3</v>
      </c>
      <c r="I3738" s="8"/>
      <c r="J3738" s="10"/>
      <c r="AC3738" s="14"/>
      <c r="AD3738" s="15"/>
    </row>
    <row r="3739" spans="1:30" hidden="1" outlineLevel="1" x14ac:dyDescent="0.3">
      <c r="A3739" s="20">
        <v>41939</v>
      </c>
      <c r="B3739" s="21">
        <v>7.452736030463563E-4</v>
      </c>
      <c r="C3739" s="9">
        <f t="shared" si="292"/>
        <v>-9.7547263969536436E-3</v>
      </c>
      <c r="D3739" s="6">
        <f t="shared" si="293"/>
        <v>9.5154687079424216E-5</v>
      </c>
      <c r="E3739" s="6">
        <f t="shared" si="295"/>
        <v>8.3154111848811277E-6</v>
      </c>
      <c r="F3739" s="6">
        <f t="shared" si="294"/>
        <v>0.23410645441462366</v>
      </c>
      <c r="G3739" s="17">
        <v>4.5447144661001975E-3</v>
      </c>
      <c r="H3739" s="9">
        <f t="shared" si="291"/>
        <v>4.8384548609512077E-3</v>
      </c>
      <c r="I3739" s="8"/>
      <c r="J3739" s="10"/>
      <c r="AC3739" s="14"/>
      <c r="AD3739" s="15"/>
    </row>
    <row r="3740" spans="1:30" hidden="1" outlineLevel="1" x14ac:dyDescent="0.3">
      <c r="A3740" s="20">
        <v>41940</v>
      </c>
      <c r="B3740" s="21">
        <v>1.110538088082565E-2</v>
      </c>
      <c r="C3740" s="9">
        <f t="shared" si="292"/>
        <v>6.0538088082564938E-4</v>
      </c>
      <c r="D3740" s="6">
        <f t="shared" si="293"/>
        <v>3.6648601086923911E-7</v>
      </c>
      <c r="E3740" s="6">
        <f t="shared" si="295"/>
        <v>9.5154687079424216E-5</v>
      </c>
      <c r="F3740" s="6">
        <f t="shared" si="294"/>
        <v>0.20270340997151459</v>
      </c>
      <c r="G3740" s="17">
        <v>4.1360443243526768E-3</v>
      </c>
      <c r="H3740" s="9">
        <f t="shared" si="291"/>
        <v>4.5022595435127303E-3</v>
      </c>
      <c r="I3740" s="8"/>
      <c r="J3740" s="10"/>
      <c r="AC3740" s="14"/>
      <c r="AD3740" s="15"/>
    </row>
    <row r="3741" spans="1:30" hidden="1" outlineLevel="1" x14ac:dyDescent="0.3">
      <c r="A3741" s="20">
        <v>41941</v>
      </c>
      <c r="B3741" s="21">
        <v>-1.8504653370428272E-3</v>
      </c>
      <c r="C3741" s="9">
        <f t="shared" si="292"/>
        <v>-1.2350465337042827E-2</v>
      </c>
      <c r="D3741" s="6">
        <f t="shared" si="293"/>
        <v>1.5253399404149641E-4</v>
      </c>
      <c r="E3741" s="6">
        <f t="shared" si="295"/>
        <v>3.6648601086923911E-7</v>
      </c>
      <c r="F3741" s="6">
        <f t="shared" si="294"/>
        <v>0.17092616878301048</v>
      </c>
      <c r="G3741" s="17">
        <v>6.5196435873316194E-3</v>
      </c>
      <c r="H3741" s="9">
        <f t="shared" si="291"/>
        <v>4.1343218160057463E-3</v>
      </c>
      <c r="I3741" s="8"/>
      <c r="J3741" s="10"/>
      <c r="AC3741" s="14"/>
      <c r="AD3741" s="15"/>
    </row>
    <row r="3742" spans="1:30" hidden="1" outlineLevel="1" x14ac:dyDescent="0.3">
      <c r="A3742" s="20">
        <v>41942</v>
      </c>
      <c r="B3742" s="21">
        <v>1.2942007923083799E-2</v>
      </c>
      <c r="C3742" s="9">
        <f t="shared" si="292"/>
        <v>2.4420079230837981E-3</v>
      </c>
      <c r="D3742" s="6">
        <f t="shared" si="293"/>
        <v>5.9634026964040457E-6</v>
      </c>
      <c r="E3742" s="6">
        <f t="shared" si="295"/>
        <v>1.5253399404149641E-4</v>
      </c>
      <c r="F3742" s="6">
        <f t="shared" si="294"/>
        <v>0.39842672504645249</v>
      </c>
      <c r="G3742" s="17">
        <v>9.2487025479849033E-3</v>
      </c>
      <c r="H3742" s="9">
        <f t="shared" si="291"/>
        <v>6.3121052355490127E-3</v>
      </c>
      <c r="I3742" s="8"/>
      <c r="J3742" s="10"/>
      <c r="AC3742" s="14"/>
      <c r="AD3742" s="15"/>
    </row>
    <row r="3743" spans="1:30" hidden="1" outlineLevel="1" x14ac:dyDescent="0.3">
      <c r="A3743" s="20">
        <v>41943</v>
      </c>
      <c r="B3743" s="21">
        <v>1.1282138459742998E-2</v>
      </c>
      <c r="C3743" s="9">
        <f t="shared" si="292"/>
        <v>7.8213845974299707E-4</v>
      </c>
      <c r="D3743" s="6">
        <f t="shared" si="293"/>
        <v>6.1174057020914789E-7</v>
      </c>
      <c r="E3743" s="6">
        <f t="shared" si="295"/>
        <v>5.9634026964040457E-6</v>
      </c>
      <c r="F3743" s="6">
        <f t="shared" si="294"/>
        <v>0.78386833394061461</v>
      </c>
      <c r="G3743" s="17">
        <v>4.3921671019646865E-3</v>
      </c>
      <c r="H3743" s="9">
        <f t="shared" si="291"/>
        <v>8.8536339089698903E-3</v>
      </c>
      <c r="I3743" s="8"/>
      <c r="J3743" s="10"/>
      <c r="AC3743" s="14"/>
      <c r="AD3743" s="15"/>
    </row>
    <row r="3744" spans="1:30" hidden="1" outlineLevel="1" x14ac:dyDescent="0.3">
      <c r="A3744" s="20">
        <v>41946</v>
      </c>
      <c r="B3744" s="21">
        <v>-1.3970980602287476E-3</v>
      </c>
      <c r="C3744" s="9">
        <f t="shared" si="292"/>
        <v>-1.1897098060228747E-2</v>
      </c>
      <c r="D3744" s="6">
        <f t="shared" si="293"/>
        <v>1.4154094225469861E-4</v>
      </c>
      <c r="E3744" s="6">
        <f t="shared" si="295"/>
        <v>6.1174057020914789E-7</v>
      </c>
      <c r="F3744" s="6">
        <f t="shared" si="294"/>
        <v>0.19049066799460987</v>
      </c>
      <c r="G3744" s="17">
        <v>2.5675779350291844E-3</v>
      </c>
      <c r="H3744" s="9">
        <f t="shared" si="291"/>
        <v>4.3645236623784025E-3</v>
      </c>
      <c r="I3744" s="8"/>
      <c r="J3744" s="10"/>
      <c r="AC3744" s="14"/>
      <c r="AD3744" s="15"/>
    </row>
    <row r="3745" spans="1:30" hidden="1" outlineLevel="1" x14ac:dyDescent="0.3">
      <c r="A3745" s="20">
        <v>41947</v>
      </c>
      <c r="B3745" s="21">
        <v>1.0129249106894059E-3</v>
      </c>
      <c r="C3745" s="9">
        <f t="shared" si="292"/>
        <v>-9.4870750893105947E-3</v>
      </c>
      <c r="D3745" s="6">
        <f t="shared" si="293"/>
        <v>9.0004593750217627E-5</v>
      </c>
      <c r="E3745" s="6">
        <f t="shared" si="295"/>
        <v>1.4154094225469861E-4</v>
      </c>
      <c r="F3745" s="6">
        <f t="shared" si="294"/>
        <v>7.6751137719261189E-2</v>
      </c>
      <c r="G3745" s="17">
        <v>5.3263800947248724E-3</v>
      </c>
      <c r="H3745" s="9">
        <f t="shared" si="291"/>
        <v>2.7703995690019374E-3</v>
      </c>
      <c r="I3745" s="8"/>
      <c r="J3745" s="10"/>
      <c r="AC3745" s="14"/>
      <c r="AD3745" s="15"/>
    </row>
    <row r="3746" spans="1:30" hidden="1" outlineLevel="1" x14ac:dyDescent="0.3">
      <c r="A3746" s="20">
        <v>41948</v>
      </c>
      <c r="B3746" s="21">
        <v>5.775419699008807E-3</v>
      </c>
      <c r="C3746" s="9">
        <f t="shared" si="292"/>
        <v>-4.7245803009911937E-3</v>
      </c>
      <c r="D3746" s="6">
        <f t="shared" si="293"/>
        <v>2.2321659020514038E-5</v>
      </c>
      <c r="E3746" s="6">
        <f t="shared" si="295"/>
        <v>9.0004593750217627E-5</v>
      </c>
      <c r="F3746" s="6">
        <f t="shared" si="294"/>
        <v>0.27181459333136171</v>
      </c>
      <c r="G3746" s="17">
        <v>2.29226697623954E-3</v>
      </c>
      <c r="H3746" s="9">
        <f t="shared" si="291"/>
        <v>5.2135841158588948E-3</v>
      </c>
      <c r="I3746" s="8"/>
      <c r="J3746" s="10"/>
      <c r="AC3746" s="14"/>
      <c r="AD3746" s="15"/>
    </row>
    <row r="3747" spans="1:30" hidden="1" outlineLevel="1" x14ac:dyDescent="0.3">
      <c r="A3747" s="20">
        <v>41949</v>
      </c>
      <c r="B3747" s="21">
        <v>3.9922086327946445E-3</v>
      </c>
      <c r="C3747" s="9">
        <f t="shared" si="292"/>
        <v>-6.5077913672053561E-3</v>
      </c>
      <c r="D3747" s="6">
        <f t="shared" si="293"/>
        <v>4.2351348479072558E-5</v>
      </c>
      <c r="E3747" s="6">
        <f t="shared" si="295"/>
        <v>2.2321659020514038E-5</v>
      </c>
      <c r="F3747" s="6">
        <f t="shared" si="294"/>
        <v>6.4764843127304544E-2</v>
      </c>
      <c r="G3747" s="17">
        <v>4.4185898269168168E-3</v>
      </c>
      <c r="H3747" s="9">
        <f t="shared" si="291"/>
        <v>2.5448937723862768E-3</v>
      </c>
      <c r="I3747" s="8"/>
      <c r="J3747" s="10"/>
      <c r="AC3747" s="14"/>
      <c r="AD3747" s="15"/>
    </row>
    <row r="3748" spans="1:30" hidden="1" outlineLevel="1" x14ac:dyDescent="0.3">
      <c r="A3748" s="20">
        <v>41950</v>
      </c>
      <c r="B3748" s="21">
        <v>1.1078777370410104E-3</v>
      </c>
      <c r="C3748" s="9">
        <f t="shared" si="292"/>
        <v>-9.3921222629589907E-3</v>
      </c>
      <c r="D3748" s="6">
        <f t="shared" si="293"/>
        <v>8.8211960602369905E-5</v>
      </c>
      <c r="E3748" s="6">
        <f t="shared" si="295"/>
        <v>4.2351348479072558E-5</v>
      </c>
      <c r="F3748" s="6">
        <f t="shared" si="294"/>
        <v>0.19257664489514625</v>
      </c>
      <c r="G3748" s="17">
        <v>3.8528026412857795E-3</v>
      </c>
      <c r="H3748" s="9">
        <f t="shared" si="291"/>
        <v>4.388355556414569E-3</v>
      </c>
      <c r="I3748" s="8"/>
      <c r="J3748" s="10"/>
      <c r="AC3748" s="14"/>
      <c r="AD3748" s="15"/>
    </row>
    <row r="3749" spans="1:30" hidden="1" outlineLevel="1" x14ac:dyDescent="0.3">
      <c r="A3749" s="20">
        <v>41953</v>
      </c>
      <c r="B3749" s="21">
        <v>2.2627564683562495E-3</v>
      </c>
      <c r="C3749" s="9">
        <f t="shared" si="292"/>
        <v>-8.2372435316437516E-3</v>
      </c>
      <c r="D3749" s="6">
        <f t="shared" si="293"/>
        <v>6.7852180999606823E-5</v>
      </c>
      <c r="E3749" s="6">
        <f t="shared" si="295"/>
        <v>8.8211960602369905E-5</v>
      </c>
      <c r="F3749" s="6">
        <f t="shared" si="294"/>
        <v>0.15066005929370471</v>
      </c>
      <c r="G3749" s="17">
        <v>2.4784445270858778E-3</v>
      </c>
      <c r="H3749" s="9">
        <f t="shared" si="291"/>
        <v>3.8814953213124541E-3</v>
      </c>
      <c r="I3749" s="8"/>
      <c r="J3749" s="10"/>
      <c r="AC3749" s="14"/>
      <c r="AD3749" s="15"/>
    </row>
    <row r="3750" spans="1:30" hidden="1" outlineLevel="1" x14ac:dyDescent="0.3">
      <c r="A3750" s="20">
        <v>41954</v>
      </c>
      <c r="B3750" s="21">
        <v>6.5864377951439383E-5</v>
      </c>
      <c r="C3750" s="9">
        <f t="shared" si="292"/>
        <v>-1.0434135622048561E-2</v>
      </c>
      <c r="D3750" s="6">
        <f t="shared" si="293"/>
        <v>1.0887118617930271E-4</v>
      </c>
      <c r="E3750" s="6">
        <f t="shared" si="295"/>
        <v>6.7852180999606823E-5</v>
      </c>
      <c r="F3750" s="6">
        <f t="shared" si="294"/>
        <v>7.2721250895405945E-2</v>
      </c>
      <c r="G3750" s="17">
        <v>1.9994191635029153E-3</v>
      </c>
      <c r="H3750" s="9">
        <f t="shared" si="291"/>
        <v>2.6966877997908088E-3</v>
      </c>
      <c r="I3750" s="8"/>
      <c r="J3750" s="10"/>
      <c r="AC3750" s="14"/>
      <c r="AD3750" s="15"/>
    </row>
    <row r="3751" spans="1:30" hidden="1" outlineLevel="1" x14ac:dyDescent="0.3">
      <c r="A3751" s="20">
        <v>41955</v>
      </c>
      <c r="B3751" s="21">
        <v>-1.5335760878682733E-4</v>
      </c>
      <c r="C3751" s="9">
        <f t="shared" si="292"/>
        <v>-1.0653357608786829E-2</v>
      </c>
      <c r="D3751" s="6">
        <f t="shared" si="293"/>
        <v>1.1349402834069621E-4</v>
      </c>
      <c r="E3751" s="6">
        <f t="shared" si="295"/>
        <v>1.0887118617930271E-4</v>
      </c>
      <c r="F3751" s="6">
        <f t="shared" si="294"/>
        <v>5.3509119831810205E-2</v>
      </c>
      <c r="G3751" s="17">
        <v>3.9585225763920512E-3</v>
      </c>
      <c r="H3751" s="9">
        <f t="shared" si="291"/>
        <v>2.3132038351993582E-3</v>
      </c>
      <c r="I3751" s="8"/>
      <c r="J3751" s="10"/>
      <c r="AC3751" s="14"/>
      <c r="AD3751" s="15"/>
    </row>
    <row r="3752" spans="1:30" hidden="1" outlineLevel="1" x14ac:dyDescent="0.3">
      <c r="A3752" s="20">
        <v>41956</v>
      </c>
      <c r="B3752" s="21">
        <v>2.3019920693376755E-3</v>
      </c>
      <c r="C3752" s="9">
        <f t="shared" si="292"/>
        <v>-8.1980079306623252E-3</v>
      </c>
      <c r="D3752" s="6">
        <f t="shared" si="293"/>
        <v>6.7207334031202379E-5</v>
      </c>
      <c r="E3752" s="6">
        <f t="shared" si="295"/>
        <v>1.1349402834069621E-4</v>
      </c>
      <c r="F3752" s="6">
        <f t="shared" si="294"/>
        <v>0.15805731199207607</v>
      </c>
      <c r="G3752" s="17">
        <v>4.4507878591823584E-3</v>
      </c>
      <c r="H3752" s="9">
        <f t="shared" si="291"/>
        <v>3.975642237325638E-3</v>
      </c>
      <c r="I3752" s="8"/>
      <c r="J3752" s="10"/>
      <c r="AC3752" s="14"/>
      <c r="AD3752" s="15"/>
    </row>
    <row r="3753" spans="1:30" hidden="1" outlineLevel="1" x14ac:dyDescent="0.3">
      <c r="A3753" s="20">
        <v>41957</v>
      </c>
      <c r="B3753" s="21">
        <v>-1.0229579717569381E-3</v>
      </c>
      <c r="C3753" s="9">
        <f t="shared" si="292"/>
        <v>-1.1522957971756939E-2</v>
      </c>
      <c r="D3753" s="6">
        <f t="shared" si="293"/>
        <v>1.3277856041887679E-4</v>
      </c>
      <c r="E3753" s="6">
        <f t="shared" si="295"/>
        <v>6.7207334031202379E-5</v>
      </c>
      <c r="F3753" s="6">
        <f t="shared" si="294"/>
        <v>0.19513499363641795</v>
      </c>
      <c r="G3753" s="17">
        <v>1.8474401235287737E-3</v>
      </c>
      <c r="H3753" s="9">
        <f t="shared" si="291"/>
        <v>4.4174086706622239E-3</v>
      </c>
      <c r="I3753" s="8"/>
      <c r="J3753" s="10"/>
      <c r="AC3753" s="14"/>
      <c r="AD3753" s="15"/>
    </row>
    <row r="3754" spans="1:30" hidden="1" outlineLevel="1" x14ac:dyDescent="0.3">
      <c r="A3754" s="20">
        <v>41960</v>
      </c>
      <c r="B3754" s="21">
        <v>7.3746303779540759E-4</v>
      </c>
      <c r="C3754" s="9">
        <f t="shared" si="292"/>
        <v>-9.7625369622045925E-3</v>
      </c>
      <c r="D3754" s="6">
        <f t="shared" si="293"/>
        <v>9.530712793841087E-5</v>
      </c>
      <c r="E3754" s="6">
        <f t="shared" si="295"/>
        <v>1.3277856041887679E-4</v>
      </c>
      <c r="F3754" s="6">
        <f t="shared" si="294"/>
        <v>4.8272904765304492E-2</v>
      </c>
      <c r="G3754" s="17">
        <v>2.4906793466783913E-3</v>
      </c>
      <c r="H3754" s="9">
        <f t="shared" si="291"/>
        <v>2.1971095731734567E-3</v>
      </c>
      <c r="I3754" s="8"/>
      <c r="J3754" s="10"/>
      <c r="AC3754" s="14"/>
      <c r="AD3754" s="15"/>
    </row>
    <row r="3755" spans="1:30" hidden="1" outlineLevel="1" x14ac:dyDescent="0.3">
      <c r="A3755" s="20">
        <v>41961</v>
      </c>
      <c r="B3755" s="21">
        <v>2.2679882804588522E-3</v>
      </c>
      <c r="C3755" s="9">
        <f t="shared" si="292"/>
        <v>-8.232011719541148E-3</v>
      </c>
      <c r="D3755" s="6">
        <f t="shared" si="293"/>
        <v>6.7766016950662812E-5</v>
      </c>
      <c r="E3755" s="6">
        <f t="shared" si="295"/>
        <v>9.530712793841087E-5</v>
      </c>
      <c r="F3755" s="6">
        <f t="shared" si="294"/>
        <v>7.326628961275447E-2</v>
      </c>
      <c r="G3755" s="17">
        <v>3.638093582591984E-3</v>
      </c>
      <c r="H3755" s="9">
        <f t="shared" si="291"/>
        <v>2.7067746417600868E-3</v>
      </c>
      <c r="I3755" s="8"/>
      <c r="J3755" s="10"/>
      <c r="AC3755" s="14"/>
      <c r="AD3755" s="15"/>
    </row>
    <row r="3756" spans="1:30" hidden="1" outlineLevel="1" x14ac:dyDescent="0.3">
      <c r="A3756" s="20">
        <v>41962</v>
      </c>
      <c r="B3756" s="21">
        <v>-1.1815855102336188E-4</v>
      </c>
      <c r="C3756" s="9">
        <f t="shared" si="292"/>
        <v>-1.0618158551023363E-2</v>
      </c>
      <c r="D3756" s="6">
        <f t="shared" si="293"/>
        <v>1.1274529101467056E-4</v>
      </c>
      <c r="E3756" s="6">
        <f t="shared" si="295"/>
        <v>6.7766016950662812E-5</v>
      </c>
      <c r="F3756" s="6">
        <f t="shared" si="294"/>
        <v>0.13625358752839786</v>
      </c>
      <c r="G3756" s="17">
        <v>3.492587457278457E-3</v>
      </c>
      <c r="H3756" s="9">
        <f t="shared" si="291"/>
        <v>3.6912543603549982E-3</v>
      </c>
      <c r="I3756" s="8"/>
      <c r="J3756" s="10"/>
      <c r="AC3756" s="14"/>
      <c r="AD3756" s="15"/>
    </row>
    <row r="3757" spans="1:30" hidden="1" outlineLevel="1" x14ac:dyDescent="0.3">
      <c r="A3757" s="20">
        <v>41963</v>
      </c>
      <c r="B3757" s="21">
        <v>1.8793839468388988E-3</v>
      </c>
      <c r="C3757" s="9">
        <f t="shared" si="292"/>
        <v>-8.6206160531611016E-3</v>
      </c>
      <c r="D3757" s="6">
        <f t="shared" si="293"/>
        <v>7.4315021136018888E-5</v>
      </c>
      <c r="E3757" s="6">
        <f t="shared" si="295"/>
        <v>1.1274529101467056E-4</v>
      </c>
      <c r="F3757" s="6">
        <f t="shared" si="294"/>
        <v>0.12696097872499038</v>
      </c>
      <c r="G3757" s="17">
        <v>4.9387412095497829E-3</v>
      </c>
      <c r="H3757" s="9">
        <f t="shared" si="291"/>
        <v>3.5631584124901096E-3</v>
      </c>
      <c r="I3757" s="8"/>
      <c r="J3757" s="10"/>
      <c r="AC3757" s="14"/>
      <c r="AD3757" s="15"/>
    </row>
    <row r="3758" spans="1:30" hidden="1" outlineLevel="1" x14ac:dyDescent="0.3">
      <c r="A3758" s="20">
        <v>41964</v>
      </c>
      <c r="B3758" s="21">
        <v>5.1259867198033063E-3</v>
      </c>
      <c r="C3758" s="9">
        <f t="shared" si="292"/>
        <v>-5.3740132801966944E-3</v>
      </c>
      <c r="D3758" s="6">
        <f t="shared" si="293"/>
        <v>2.8880018735730433E-5</v>
      </c>
      <c r="E3758" s="6">
        <f t="shared" si="295"/>
        <v>7.4315021136018888E-5</v>
      </c>
      <c r="F3758" s="6">
        <f t="shared" si="294"/>
        <v>0.23617297790642044</v>
      </c>
      <c r="G3758" s="17">
        <v>6.5785049905384913E-3</v>
      </c>
      <c r="H3758" s="9">
        <f t="shared" si="291"/>
        <v>4.8597631414135862E-3</v>
      </c>
      <c r="I3758" s="8"/>
      <c r="J3758" s="10"/>
      <c r="AC3758" s="14"/>
      <c r="AD3758" s="15"/>
    </row>
    <row r="3759" spans="1:30" hidden="1" outlineLevel="1" x14ac:dyDescent="0.3">
      <c r="A3759" s="20">
        <v>41967</v>
      </c>
      <c r="B3759" s="21">
        <v>4.4009500797923451E-4</v>
      </c>
      <c r="C3759" s="9">
        <f t="shared" si="292"/>
        <v>-1.0059904992020766E-2</v>
      </c>
      <c r="D3759" s="6">
        <f t="shared" si="293"/>
        <v>1.0120168844848432E-4</v>
      </c>
      <c r="E3759" s="6">
        <f t="shared" si="295"/>
        <v>2.8880018735730433E-5</v>
      </c>
      <c r="F3759" s="6">
        <f t="shared" si="294"/>
        <v>0.40533016307103698</v>
      </c>
      <c r="G3759" s="17">
        <v>2.3687084947159667E-3</v>
      </c>
      <c r="H3759" s="9">
        <f t="shared" si="291"/>
        <v>6.366554508295966E-3</v>
      </c>
      <c r="I3759" s="8"/>
      <c r="J3759" s="10"/>
      <c r="AC3759" s="14"/>
      <c r="AD3759" s="15"/>
    </row>
    <row r="3760" spans="1:30" hidden="1" outlineLevel="1" x14ac:dyDescent="0.3">
      <c r="A3760" s="20">
        <v>41968</v>
      </c>
      <c r="B3760" s="21">
        <v>-1.6619149749498935E-4</v>
      </c>
      <c r="C3760" s="9">
        <f t="shared" si="292"/>
        <v>-1.066619149749499E-2</v>
      </c>
      <c r="D3760" s="6">
        <f t="shared" si="293"/>
        <v>1.1376764106123442E-4</v>
      </c>
      <c r="E3760" s="6">
        <f t="shared" si="295"/>
        <v>1.0120168844848432E-4</v>
      </c>
      <c r="F3760" s="6">
        <f t="shared" si="294"/>
        <v>6.795754712922536E-2</v>
      </c>
      <c r="G3760" s="17">
        <v>2.3776137081164494E-3</v>
      </c>
      <c r="H3760" s="9">
        <f t="shared" si="291"/>
        <v>2.6068668383564465E-3</v>
      </c>
      <c r="I3760" s="8"/>
      <c r="J3760" s="10"/>
      <c r="AC3760" s="14"/>
      <c r="AD3760" s="15"/>
    </row>
    <row r="3761" spans="1:30" hidden="1" outlineLevel="1" x14ac:dyDescent="0.3">
      <c r="A3761" s="20">
        <v>41969</v>
      </c>
      <c r="B3761" s="21">
        <v>7.1883169441901769E-4</v>
      </c>
      <c r="C3761" s="9">
        <f t="shared" si="292"/>
        <v>-9.7811683055809822E-3</v>
      </c>
      <c r="D3761" s="6">
        <f t="shared" si="293"/>
        <v>9.5671253422101947E-5</v>
      </c>
      <c r="E3761" s="6">
        <f t="shared" si="295"/>
        <v>1.1376764106123442E-4</v>
      </c>
      <c r="F3761" s="6">
        <f t="shared" si="294"/>
        <v>6.8336355173820057E-2</v>
      </c>
      <c r="G3761" s="17">
        <v>1.600293253382084E-3</v>
      </c>
      <c r="H3761" s="9">
        <f t="shared" si="291"/>
        <v>2.6141223225744441E-3</v>
      </c>
      <c r="I3761" s="8"/>
      <c r="J3761" s="10"/>
      <c r="AC3761" s="14"/>
      <c r="AD3761" s="15"/>
    </row>
    <row r="3762" spans="1:30" hidden="1" outlineLevel="1" x14ac:dyDescent="0.3">
      <c r="A3762" s="20">
        <v>41971</v>
      </c>
      <c r="B3762" s="21">
        <v>2.7498009271892343E-5</v>
      </c>
      <c r="C3762" s="9">
        <f t="shared" si="292"/>
        <v>-1.0472501990728108E-2</v>
      </c>
      <c r="D3762" s="6">
        <f t="shared" si="293"/>
        <v>1.0967329794580418E-4</v>
      </c>
      <c r="E3762" s="6">
        <f t="shared" si="295"/>
        <v>9.5671253422101947E-5</v>
      </c>
      <c r="F3762" s="6">
        <f t="shared" si="294"/>
        <v>4.0640019497204243E-2</v>
      </c>
      <c r="G3762" s="17">
        <v>3.5015767587356808E-3</v>
      </c>
      <c r="H3762" s="9">
        <f t="shared" si="291"/>
        <v>2.0159369905134498E-3</v>
      </c>
      <c r="I3762" s="8"/>
      <c r="J3762" s="10"/>
      <c r="AC3762" s="14"/>
      <c r="AD3762" s="15"/>
    </row>
    <row r="3763" spans="1:30" hidden="1" outlineLevel="1" x14ac:dyDescent="0.3">
      <c r="A3763" s="20">
        <v>41974</v>
      </c>
      <c r="B3763" s="21">
        <v>-2.8894497771300509E-3</v>
      </c>
      <c r="C3763" s="9">
        <f t="shared" si="292"/>
        <v>-1.3389449777130052E-2</v>
      </c>
      <c r="D3763" s="6">
        <f t="shared" si="293"/>
        <v>1.7927736533428801E-4</v>
      </c>
      <c r="E3763" s="6">
        <f t="shared" si="295"/>
        <v>1.0967329794580418E-4</v>
      </c>
      <c r="F3763" s="6">
        <f t="shared" si="294"/>
        <v>0.12752407468194984</v>
      </c>
      <c r="G3763" s="17">
        <v>3.8573712105978439E-3</v>
      </c>
      <c r="H3763" s="9">
        <f t="shared" si="291"/>
        <v>3.5710513113360585E-3</v>
      </c>
      <c r="I3763" s="8"/>
      <c r="J3763" s="10"/>
      <c r="AC3763" s="14"/>
      <c r="AD3763" s="15"/>
    </row>
    <row r="3764" spans="1:30" hidden="1" outlineLevel="1" x14ac:dyDescent="0.3">
      <c r="A3764" s="20">
        <v>41975</v>
      </c>
      <c r="B3764" s="21">
        <v>5.7633650058087123E-3</v>
      </c>
      <c r="C3764" s="9">
        <f t="shared" si="292"/>
        <v>-4.7366349941912883E-3</v>
      </c>
      <c r="D3764" s="6">
        <f t="shared" si="293"/>
        <v>2.2435711068197505E-5</v>
      </c>
      <c r="E3764" s="6">
        <f t="shared" si="295"/>
        <v>1.7927736533428801E-4</v>
      </c>
      <c r="F3764" s="6">
        <f t="shared" si="294"/>
        <v>0.15097717667228511</v>
      </c>
      <c r="G3764" s="17">
        <v>3.1916541973933455E-3</v>
      </c>
      <c r="H3764" s="9">
        <f t="shared" si="291"/>
        <v>3.8855781638294849E-3</v>
      </c>
      <c r="I3764" s="8"/>
      <c r="J3764" s="10"/>
      <c r="AC3764" s="14"/>
      <c r="AD3764" s="15"/>
    </row>
    <row r="3765" spans="1:30" hidden="1" outlineLevel="1" x14ac:dyDescent="0.3">
      <c r="A3765" s="20">
        <v>41976</v>
      </c>
      <c r="B3765" s="21">
        <v>1.8477990496872463E-3</v>
      </c>
      <c r="C3765" s="9">
        <f t="shared" si="292"/>
        <v>-8.6522009503127544E-3</v>
      </c>
      <c r="D3765" s="6">
        <f t="shared" si="293"/>
        <v>7.4860581284592927E-5</v>
      </c>
      <c r="E3765" s="6">
        <f t="shared" si="295"/>
        <v>2.2435711068197505E-5</v>
      </c>
      <c r="F3765" s="6">
        <f t="shared" si="294"/>
        <v>0.1089422795235562</v>
      </c>
      <c r="G3765" s="17">
        <v>2.3773706079152847E-3</v>
      </c>
      <c r="H3765" s="9">
        <f t="shared" si="291"/>
        <v>3.300640536677028E-3</v>
      </c>
      <c r="I3765" s="8"/>
      <c r="J3765" s="10"/>
      <c r="AC3765" s="14"/>
      <c r="AD3765" s="15"/>
    </row>
    <row r="3766" spans="1:30" hidden="1" outlineLevel="1" x14ac:dyDescent="0.3">
      <c r="A3766" s="20">
        <v>41977</v>
      </c>
      <c r="B3766" s="21">
        <v>-6.9916678749769702E-4</v>
      </c>
      <c r="C3766" s="9">
        <f t="shared" si="292"/>
        <v>-1.1199166787497697E-2</v>
      </c>
      <c r="D3766" s="6">
        <f t="shared" si="293"/>
        <v>1.2542133673419149E-4</v>
      </c>
      <c r="E3766" s="6">
        <f t="shared" si="295"/>
        <v>7.4860581284592927E-5</v>
      </c>
      <c r="F3766" s="6">
        <f t="shared" si="294"/>
        <v>6.8325312785386838E-2</v>
      </c>
      <c r="G3766" s="17">
        <v>4.96408109967053E-3</v>
      </c>
      <c r="H3766" s="9">
        <f t="shared" si="291"/>
        <v>2.6139111076198982E-3</v>
      </c>
      <c r="I3766" s="8"/>
      <c r="J3766" s="10"/>
      <c r="AC3766" s="14"/>
      <c r="AD3766" s="15"/>
    </row>
    <row r="3767" spans="1:30" hidden="1" outlineLevel="1" x14ac:dyDescent="0.3">
      <c r="A3767" s="20">
        <v>41978</v>
      </c>
      <c r="B3767" s="21">
        <v>3.2733588631941239E-3</v>
      </c>
      <c r="C3767" s="9">
        <f t="shared" si="292"/>
        <v>-7.2266411368058763E-3</v>
      </c>
      <c r="D3767" s="6">
        <f t="shared" si="293"/>
        <v>5.2224342120174929E-5</v>
      </c>
      <c r="E3767" s="6">
        <f t="shared" si="295"/>
        <v>1.2542133673419149E-4</v>
      </c>
      <c r="F3767" s="6">
        <f t="shared" si="294"/>
        <v>0.23842152008455922</v>
      </c>
      <c r="G3767" s="17">
        <v>2.9995216391859791E-3</v>
      </c>
      <c r="H3767" s="9">
        <f t="shared" si="291"/>
        <v>4.8828426155730145E-3</v>
      </c>
      <c r="I3767" s="8"/>
      <c r="J3767" s="10"/>
      <c r="AC3767" s="14"/>
      <c r="AD3767" s="15"/>
    </row>
    <row r="3768" spans="1:30" hidden="1" outlineLevel="1" x14ac:dyDescent="0.3">
      <c r="A3768" s="20">
        <v>41981</v>
      </c>
      <c r="B3768" s="21">
        <v>-5.9371760578926505E-3</v>
      </c>
      <c r="C3768" s="9">
        <f t="shared" si="292"/>
        <v>-1.643717605789265E-2</v>
      </c>
      <c r="D3768" s="6">
        <f t="shared" si="293"/>
        <v>2.7018075675815936E-4</v>
      </c>
      <c r="E3768" s="6">
        <f t="shared" si="295"/>
        <v>5.2224342120174929E-5</v>
      </c>
      <c r="F3768" s="6">
        <f t="shared" si="294"/>
        <v>9.8288218353610374E-2</v>
      </c>
      <c r="G3768" s="17">
        <v>5.0882442034205534E-3</v>
      </c>
      <c r="H3768" s="9">
        <f t="shared" si="291"/>
        <v>3.1350951876077129E-3</v>
      </c>
      <c r="I3768" s="8"/>
      <c r="J3768" s="10"/>
      <c r="AC3768" s="14"/>
      <c r="AD3768" s="15"/>
    </row>
    <row r="3769" spans="1:30" hidden="1" outlineLevel="1" x14ac:dyDescent="0.3">
      <c r="A3769" s="20">
        <v>41982</v>
      </c>
      <c r="B3769" s="21">
        <v>-2.8766335375339674E-3</v>
      </c>
      <c r="C3769" s="9">
        <f t="shared" si="292"/>
        <v>-1.3376633537533968E-2</v>
      </c>
      <c r="D3769" s="6">
        <f t="shared" si="293"/>
        <v>1.789343247974785E-4</v>
      </c>
      <c r="E3769" s="6">
        <f t="shared" si="295"/>
        <v>2.7018075675815936E-4</v>
      </c>
      <c r="F3769" s="6">
        <f t="shared" si="294"/>
        <v>0.24960356401201375</v>
      </c>
      <c r="G3769" s="17">
        <v>1.0136082763762771E-2</v>
      </c>
      <c r="H3769" s="9">
        <f t="shared" si="291"/>
        <v>4.9960340672578867E-3</v>
      </c>
      <c r="I3769" s="8"/>
      <c r="J3769" s="10"/>
      <c r="AC3769" s="14"/>
      <c r="AD3769" s="15"/>
    </row>
    <row r="3770" spans="1:30" hidden="1" outlineLevel="1" x14ac:dyDescent="0.3">
      <c r="A3770" s="20">
        <v>41983</v>
      </c>
      <c r="B3770" s="21">
        <v>-1.5172429842198529E-2</v>
      </c>
      <c r="C3770" s="9">
        <f t="shared" si="292"/>
        <v>-2.567242984219853E-2</v>
      </c>
      <c r="D3770" s="6">
        <f t="shared" si="293"/>
        <v>6.5907365400260558E-4</v>
      </c>
      <c r="E3770" s="6">
        <f t="shared" si="295"/>
        <v>1.789343247974785E-4</v>
      </c>
      <c r="F3770" s="6">
        <f t="shared" si="294"/>
        <v>0.93794690380905199</v>
      </c>
      <c r="G3770" s="17">
        <v>7.2621616447804535E-3</v>
      </c>
      <c r="H3770" s="9">
        <f t="shared" si="291"/>
        <v>9.6847658918997725E-3</v>
      </c>
      <c r="I3770" s="8"/>
      <c r="J3770" s="10"/>
      <c r="AC3770" s="14"/>
      <c r="AD3770" s="15"/>
    </row>
    <row r="3771" spans="1:30" hidden="1" outlineLevel="1" x14ac:dyDescent="0.3">
      <c r="A3771" s="20">
        <v>41984</v>
      </c>
      <c r="B3771" s="21">
        <v>3.5975199670713266E-3</v>
      </c>
      <c r="C3771" s="9">
        <f t="shared" si="292"/>
        <v>-6.9024800329286744E-3</v>
      </c>
      <c r="D3771" s="6">
        <f t="shared" si="293"/>
        <v>4.7644230604979035E-5</v>
      </c>
      <c r="E3771" s="6">
        <f t="shared" si="295"/>
        <v>6.5907365400260558E-4</v>
      </c>
      <c r="F3771" s="6">
        <f t="shared" si="294"/>
        <v>0.49009481475249744</v>
      </c>
      <c r="G3771" s="17">
        <v>1.0072374739018565E-2</v>
      </c>
      <c r="H3771" s="9">
        <f t="shared" si="291"/>
        <v>7.0006772154734961E-3</v>
      </c>
      <c r="I3771" s="8"/>
      <c r="J3771" s="10"/>
      <c r="AC3771" s="14"/>
      <c r="AD3771" s="15"/>
    </row>
    <row r="3772" spans="1:30" hidden="1" outlineLevel="1" x14ac:dyDescent="0.3">
      <c r="A3772" s="20">
        <v>41985</v>
      </c>
      <c r="B3772" s="21">
        <v>-1.8093117842716076E-2</v>
      </c>
      <c r="C3772" s="9">
        <f t="shared" si="292"/>
        <v>-2.8593117842716079E-2</v>
      </c>
      <c r="D3772" s="6">
        <f t="shared" si="293"/>
        <v>8.1756638796744857E-4</v>
      </c>
      <c r="E3772" s="6">
        <f t="shared" si="295"/>
        <v>4.7644230604979035E-5</v>
      </c>
      <c r="F3772" s="6">
        <f t="shared" si="294"/>
        <v>0.92641297173787729</v>
      </c>
      <c r="G3772" s="17">
        <v>6.7676461992326005E-3</v>
      </c>
      <c r="H3772" s="9">
        <f t="shared" si="291"/>
        <v>9.6250349180555042E-3</v>
      </c>
      <c r="I3772" s="8"/>
      <c r="J3772" s="10"/>
      <c r="AC3772" s="14"/>
      <c r="AD3772" s="15"/>
    </row>
    <row r="3773" spans="1:30" hidden="1" outlineLevel="1" x14ac:dyDescent="0.3">
      <c r="A3773" s="20">
        <v>41988</v>
      </c>
      <c r="B3773" s="21">
        <v>-5.8029988214390931E-3</v>
      </c>
      <c r="C3773" s="9">
        <f t="shared" si="292"/>
        <v>-1.6302998821439093E-2</v>
      </c>
      <c r="D3773" s="6">
        <f t="shared" si="293"/>
        <v>2.6578777057184447E-4</v>
      </c>
      <c r="E3773" s="6">
        <f t="shared" si="295"/>
        <v>8.1756638796744857E-4</v>
      </c>
      <c r="F3773" s="6">
        <f t="shared" si="294"/>
        <v>0.42795434211860078</v>
      </c>
      <c r="G3773" s="17">
        <v>1.0612094442443935E-2</v>
      </c>
      <c r="H3773" s="9">
        <f t="shared" si="291"/>
        <v>6.5418219336710838E-3</v>
      </c>
      <c r="I3773" s="8"/>
      <c r="J3773" s="10"/>
      <c r="AC3773" s="14"/>
      <c r="AD3773" s="15"/>
    </row>
    <row r="3774" spans="1:30" hidden="1" outlineLevel="1" x14ac:dyDescent="0.3">
      <c r="A3774" s="20">
        <v>41989</v>
      </c>
      <c r="B3774" s="21">
        <v>-6.5385140698065846E-3</v>
      </c>
      <c r="C3774" s="9">
        <f t="shared" si="292"/>
        <v>-1.7038514069806585E-2</v>
      </c>
      <c r="D3774" s="6">
        <f t="shared" si="293"/>
        <v>2.9031096170699697E-4</v>
      </c>
      <c r="E3774" s="6">
        <f t="shared" si="295"/>
        <v>2.6578777057184447E-4</v>
      </c>
      <c r="F3774" s="6">
        <f t="shared" si="294"/>
        <v>1.0264111289581046</v>
      </c>
      <c r="G3774" s="17">
        <v>1.6348485623844628E-2</v>
      </c>
      <c r="H3774" s="9">
        <f t="shared" si="291"/>
        <v>1.0131195037892147E-2</v>
      </c>
      <c r="I3774" s="8"/>
      <c r="J3774" s="10"/>
      <c r="AC3774" s="14"/>
      <c r="AD3774" s="15"/>
    </row>
    <row r="3775" spans="1:30" hidden="1" outlineLevel="1" x14ac:dyDescent="0.3">
      <c r="A3775" s="20">
        <v>41990</v>
      </c>
      <c r="B3775" s="21">
        <v>1.6732057665563575E-2</v>
      </c>
      <c r="C3775" s="9">
        <f t="shared" si="292"/>
        <v>6.2320576655635739E-3</v>
      </c>
      <c r="D3775" s="6">
        <f t="shared" si="293"/>
        <v>3.8838542746909701E-5</v>
      </c>
      <c r="E3775" s="6">
        <f t="shared" si="295"/>
        <v>2.9031096170699697E-4</v>
      </c>
      <c r="F3775" s="6">
        <f t="shared" si="294"/>
        <v>2.4116692400072117</v>
      </c>
      <c r="G3775" s="17">
        <v>8.3796991471449533E-3</v>
      </c>
      <c r="H3775" s="9">
        <f t="shared" si="291"/>
        <v>1.5529550025700074E-2</v>
      </c>
      <c r="I3775" s="8"/>
      <c r="J3775" s="10"/>
      <c r="AC3775" s="14"/>
      <c r="AD3775" s="15"/>
    </row>
    <row r="3776" spans="1:30" hidden="1" outlineLevel="1" x14ac:dyDescent="0.3">
      <c r="A3776" s="20">
        <v>41991</v>
      </c>
      <c r="B3776" s="21">
        <v>2.3981853225595762E-2</v>
      </c>
      <c r="C3776" s="9">
        <f t="shared" si="292"/>
        <v>1.3481853225595761E-2</v>
      </c>
      <c r="D3776" s="6">
        <f t="shared" si="293"/>
        <v>1.8176036639650682E-4</v>
      </c>
      <c r="E3776" s="6">
        <f t="shared" si="295"/>
        <v>3.8838542746909701E-5</v>
      </c>
      <c r="F3776" s="6">
        <f t="shared" si="294"/>
        <v>0.64665478778470042</v>
      </c>
      <c r="G3776" s="17">
        <v>8.9355150185262446E-3</v>
      </c>
      <c r="H3776" s="9">
        <f t="shared" si="291"/>
        <v>8.0414848615457859E-3</v>
      </c>
      <c r="I3776" s="8"/>
      <c r="J3776" s="10"/>
      <c r="AC3776" s="14"/>
      <c r="AD3776" s="15"/>
    </row>
    <row r="3777" spans="1:30" hidden="1" outlineLevel="1" x14ac:dyDescent="0.3">
      <c r="A3777" s="20">
        <v>41992</v>
      </c>
      <c r="B3777" s="21">
        <v>1.4979305948762838E-3</v>
      </c>
      <c r="C3777" s="9">
        <f t="shared" si="292"/>
        <v>-9.0020694051237173E-3</v>
      </c>
      <c r="D3777" s="6">
        <f t="shared" si="293"/>
        <v>8.1037253574664471E-5</v>
      </c>
      <c r="E3777" s="6">
        <f t="shared" si="295"/>
        <v>1.8176036639650682E-4</v>
      </c>
      <c r="F3777" s="6">
        <f t="shared" si="294"/>
        <v>0.73285759038498144</v>
      </c>
      <c r="G3777" s="17">
        <v>4.812264813651294E-3</v>
      </c>
      <c r="H3777" s="9">
        <f t="shared" si="291"/>
        <v>8.5607101947500902E-3</v>
      </c>
      <c r="I3777" s="8"/>
      <c r="J3777" s="10"/>
      <c r="AC3777" s="14"/>
      <c r="AD3777" s="15"/>
    </row>
    <row r="3778" spans="1:30" hidden="1" outlineLevel="1" x14ac:dyDescent="0.3">
      <c r="A3778" s="20">
        <v>41995</v>
      </c>
      <c r="B3778" s="21">
        <v>8.6477237909904289E-3</v>
      </c>
      <c r="C3778" s="9">
        <f t="shared" si="292"/>
        <v>-1.8522762090095717E-3</v>
      </c>
      <c r="D3778" s="6">
        <f t="shared" si="293"/>
        <v>3.4309271544628706E-6</v>
      </c>
      <c r="E3778" s="6">
        <f t="shared" si="295"/>
        <v>8.1037253574664471E-5</v>
      </c>
      <c r="F3778" s="6">
        <f t="shared" si="294"/>
        <v>0.2251266787063668</v>
      </c>
      <c r="G3778" s="17">
        <v>3.368392037449249E-3</v>
      </c>
      <c r="H3778" s="9">
        <f t="shared" si="291"/>
        <v>4.7447516131655073E-3</v>
      </c>
      <c r="I3778" s="8"/>
      <c r="J3778" s="10"/>
      <c r="AC3778" s="14"/>
      <c r="AD3778" s="15"/>
    </row>
    <row r="3779" spans="1:30" hidden="1" outlineLevel="1" x14ac:dyDescent="0.3">
      <c r="A3779" s="20">
        <v>41996</v>
      </c>
      <c r="B3779" s="21">
        <v>3.5977790831418595E-3</v>
      </c>
      <c r="C3779" s="9">
        <f t="shared" si="292"/>
        <v>-6.9022209168581412E-3</v>
      </c>
      <c r="D3779" s="6">
        <f t="shared" si="293"/>
        <v>4.764065358511404E-5</v>
      </c>
      <c r="E3779" s="6">
        <f t="shared" si="295"/>
        <v>3.4309271544628706E-6</v>
      </c>
      <c r="F3779" s="6">
        <f t="shared" si="294"/>
        <v>0.11932676419750224</v>
      </c>
      <c r="G3779" s="17">
        <v>3.6684530854852876E-3</v>
      </c>
      <c r="H3779" s="9">
        <f t="shared" si="291"/>
        <v>3.454370625707413E-3</v>
      </c>
      <c r="I3779" s="8"/>
      <c r="J3779" s="10"/>
      <c r="AC3779" s="14"/>
      <c r="AD3779" s="15"/>
    </row>
    <row r="3780" spans="1:30" hidden="1" outlineLevel="1" x14ac:dyDescent="0.3">
      <c r="A3780" s="20">
        <v>41997</v>
      </c>
      <c r="B3780" s="21">
        <v>3.3510577841244982E-4</v>
      </c>
      <c r="C3780" s="9">
        <f t="shared" si="292"/>
        <v>-1.0164894221587551E-2</v>
      </c>
      <c r="D3780" s="6">
        <f t="shared" si="293"/>
        <v>1.0332507453606398E-4</v>
      </c>
      <c r="E3780" s="6">
        <f t="shared" si="295"/>
        <v>4.764065358511404E-5</v>
      </c>
      <c r="F3780" s="6">
        <f t="shared" si="294"/>
        <v>0.13824010103748974</v>
      </c>
      <c r="G3780" s="17">
        <v>2.8094024387169819E-3</v>
      </c>
      <c r="H3780" s="9">
        <f t="shared" si="291"/>
        <v>3.7180653710967714E-3</v>
      </c>
      <c r="I3780" s="8"/>
      <c r="J3780" s="10"/>
      <c r="AC3780" s="14"/>
      <c r="AD3780" s="15"/>
    </row>
    <row r="3781" spans="1:30" hidden="1" outlineLevel="1" x14ac:dyDescent="0.3">
      <c r="A3781" s="20">
        <v>41999</v>
      </c>
      <c r="B3781" s="21">
        <v>1.3025193549543118E-3</v>
      </c>
      <c r="C3781" s="9">
        <f t="shared" si="292"/>
        <v>-9.1974806450456879E-3</v>
      </c>
      <c r="D3781" s="6">
        <f t="shared" si="293"/>
        <v>8.459365021599004E-5</v>
      </c>
      <c r="E3781" s="6">
        <f t="shared" si="295"/>
        <v>1.0332507453606398E-4</v>
      </c>
      <c r="F3781" s="6">
        <f t="shared" si="294"/>
        <v>8.8397119509144848E-2</v>
      </c>
      <c r="G3781" s="17">
        <v>2.9640436259857797E-3</v>
      </c>
      <c r="H3781" s="9">
        <f t="shared" si="291"/>
        <v>2.9731653083732972E-3</v>
      </c>
      <c r="I3781" s="8"/>
      <c r="J3781" s="10"/>
      <c r="AC3781" s="14"/>
      <c r="AD3781" s="15"/>
    </row>
    <row r="3782" spans="1:30" hidden="1" outlineLevel="1" x14ac:dyDescent="0.3">
      <c r="A3782" s="20">
        <v>42002</v>
      </c>
      <c r="B3782" s="21">
        <v>-8.5783524499659478E-4</v>
      </c>
      <c r="C3782" s="9">
        <f t="shared" si="292"/>
        <v>-1.1357835244996596E-2</v>
      </c>
      <c r="D3782" s="6">
        <f t="shared" si="293"/>
        <v>1.2900042145248689E-4</v>
      </c>
      <c r="E3782" s="6">
        <f t="shared" si="295"/>
        <v>8.459365021599004E-5</v>
      </c>
      <c r="F3782" s="6">
        <f t="shared" si="294"/>
        <v>9.6393710009811034E-2</v>
      </c>
      <c r="G3782" s="17">
        <v>1.9227296178848665E-3</v>
      </c>
      <c r="H3782" s="9">
        <f t="shared" si="291"/>
        <v>3.1047336441281242E-3</v>
      </c>
      <c r="I3782" s="8"/>
      <c r="J3782" s="10"/>
      <c r="AC3782" s="14"/>
      <c r="AD3782" s="15"/>
    </row>
    <row r="3783" spans="1:30" hidden="1" outlineLevel="1" x14ac:dyDescent="0.3">
      <c r="A3783" s="20">
        <v>42003</v>
      </c>
      <c r="B3783" s="21">
        <v>-3.0626433898561763E-3</v>
      </c>
      <c r="C3783" s="9">
        <f t="shared" si="292"/>
        <v>-1.3562643389856178E-2</v>
      </c>
      <c r="D3783" s="6">
        <f t="shared" si="293"/>
        <v>1.8394529572040948E-4</v>
      </c>
      <c r="E3783" s="6">
        <f t="shared" si="295"/>
        <v>1.2900042145248689E-4</v>
      </c>
      <c r="F3783" s="6">
        <f t="shared" si="294"/>
        <v>5.081531972399473E-2</v>
      </c>
      <c r="G3783" s="17">
        <v>2.4273832630686111E-3</v>
      </c>
      <c r="H3783" s="9">
        <f t="shared" si="291"/>
        <v>2.2542253597188267E-3</v>
      </c>
      <c r="I3783" s="8"/>
      <c r="J3783" s="10"/>
      <c r="AC3783" s="14"/>
      <c r="AD3783" s="15"/>
    </row>
    <row r="3784" spans="1:30" hidden="1" outlineLevel="1" x14ac:dyDescent="0.3">
      <c r="A3784" s="20">
        <v>42004</v>
      </c>
      <c r="B3784" s="21">
        <v>-8.9370740412852631E-3</v>
      </c>
      <c r="C3784" s="9">
        <f t="shared" si="292"/>
        <v>-1.9437074041285266E-2</v>
      </c>
      <c r="D3784" s="6">
        <f t="shared" si="293"/>
        <v>3.7779984728640554E-4</v>
      </c>
      <c r="E3784" s="6">
        <f t="shared" si="295"/>
        <v>1.8394529572040948E-4</v>
      </c>
      <c r="F3784" s="6">
        <f t="shared" si="294"/>
        <v>7.0479597235414304E-2</v>
      </c>
      <c r="G3784" s="17">
        <v>6.7583953827235581E-3</v>
      </c>
      <c r="H3784" s="9">
        <f t="shared" si="291"/>
        <v>2.6547993753844056E-3</v>
      </c>
      <c r="I3784" s="8"/>
      <c r="J3784" s="10"/>
      <c r="AC3784" s="14"/>
      <c r="AD3784" s="15"/>
    </row>
    <row r="3785" spans="1:30" hidden="1" outlineLevel="1" x14ac:dyDescent="0.3">
      <c r="A3785" s="20">
        <v>42006</v>
      </c>
      <c r="B3785" s="21">
        <v>5.5642277799578498E-4</v>
      </c>
      <c r="C3785" s="9">
        <f t="shared" si="292"/>
        <v>-9.9435772220042157E-3</v>
      </c>
      <c r="D3785" s="6">
        <f t="shared" si="293"/>
        <v>9.8874727969961075E-5</v>
      </c>
      <c r="E3785" s="6">
        <f t="shared" si="295"/>
        <v>3.7779984728640554E-4</v>
      </c>
      <c r="F3785" s="6">
        <f t="shared" si="294"/>
        <v>0.42682579634985246</v>
      </c>
      <c r="G3785" s="17">
        <v>8.1311019197594075E-3</v>
      </c>
      <c r="H3785" s="9">
        <f t="shared" si="291"/>
        <v>6.5331906167649233E-3</v>
      </c>
      <c r="I3785" s="8"/>
      <c r="J3785" s="10"/>
      <c r="AC3785" s="14"/>
      <c r="AD3785" s="15"/>
    </row>
    <row r="3786" spans="1:30" hidden="1" outlineLevel="1" x14ac:dyDescent="0.3">
      <c r="A3786" s="20">
        <v>42009</v>
      </c>
      <c r="B3786" s="21">
        <v>-1.8754941336390839E-2</v>
      </c>
      <c r="C3786" s="9">
        <f t="shared" si="292"/>
        <v>-2.9254941336390838E-2</v>
      </c>
      <c r="D3786" s="6">
        <f t="shared" si="293"/>
        <v>8.558515925956694E-4</v>
      </c>
      <c r="E3786" s="6">
        <f t="shared" si="295"/>
        <v>9.8874727969961075E-5</v>
      </c>
      <c r="F3786" s="6">
        <f t="shared" si="294"/>
        <v>0.609892178755852</v>
      </c>
      <c r="G3786" s="17">
        <v>8.5204092729801711E-3</v>
      </c>
      <c r="H3786" s="9">
        <f t="shared" si="291"/>
        <v>7.8095593906177064E-3</v>
      </c>
      <c r="I3786" s="8"/>
      <c r="J3786" s="10"/>
      <c r="AC3786" s="14"/>
      <c r="AD3786" s="15"/>
    </row>
    <row r="3787" spans="1:30" hidden="1" outlineLevel="1" x14ac:dyDescent="0.3">
      <c r="A3787" s="20">
        <v>42010</v>
      </c>
      <c r="B3787" s="21">
        <v>-7.4561570849613389E-3</v>
      </c>
      <c r="C3787" s="9">
        <f t="shared" si="292"/>
        <v>-1.795615708496134E-2</v>
      </c>
      <c r="D3787" s="6">
        <f t="shared" si="293"/>
        <v>3.2242357725980735E-4</v>
      </c>
      <c r="E3787" s="6">
        <f t="shared" si="295"/>
        <v>8.558515925956694E-4</v>
      </c>
      <c r="F3787" s="6">
        <f t="shared" si="294"/>
        <v>0.6679698290952667</v>
      </c>
      <c r="G3787" s="17">
        <v>1.1328072842091644E-2</v>
      </c>
      <c r="H3787" s="9">
        <f t="shared" si="291"/>
        <v>8.1729421207742976E-3</v>
      </c>
      <c r="I3787" s="8"/>
      <c r="J3787" s="10"/>
      <c r="AC3787" s="14"/>
      <c r="AD3787" s="15"/>
    </row>
    <row r="3788" spans="1:30" hidden="1" outlineLevel="1" x14ac:dyDescent="0.3">
      <c r="A3788" s="20">
        <v>42011</v>
      </c>
      <c r="B3788" s="21">
        <v>1.2179915472034949E-2</v>
      </c>
      <c r="C3788" s="9">
        <f t="shared" si="292"/>
        <v>1.6799154720349482E-3</v>
      </c>
      <c r="D3788" s="6">
        <f t="shared" si="293"/>
        <v>2.8221159931824026E-6</v>
      </c>
      <c r="E3788" s="6">
        <f t="shared" si="295"/>
        <v>3.2242357725980735E-4</v>
      </c>
      <c r="F3788" s="6">
        <f t="shared" si="294"/>
        <v>1.1671148306633496</v>
      </c>
      <c r="G3788" s="17">
        <v>5.3571080570253013E-3</v>
      </c>
      <c r="H3788" s="9">
        <f t="shared" si="291"/>
        <v>1.0803308894331169E-2</v>
      </c>
      <c r="I3788" s="8"/>
      <c r="J3788" s="10"/>
      <c r="AC3788" s="14"/>
      <c r="AD3788" s="15"/>
    </row>
    <row r="3789" spans="1:30" hidden="1" outlineLevel="1" x14ac:dyDescent="0.3">
      <c r="A3789" s="20">
        <v>42012</v>
      </c>
      <c r="B3789" s="21">
        <v>1.8221290132717203E-2</v>
      </c>
      <c r="C3789" s="9">
        <f t="shared" si="292"/>
        <v>7.7212901327172023E-3</v>
      </c>
      <c r="D3789" s="6">
        <f t="shared" si="293"/>
        <v>5.9618321313596028E-5</v>
      </c>
      <c r="E3789" s="6">
        <f t="shared" si="295"/>
        <v>2.8221159931824026E-6</v>
      </c>
      <c r="F3789" s="6">
        <f t="shared" si="294"/>
        <v>0.27475342052221891</v>
      </c>
      <c r="G3789" s="17">
        <v>7.2999667886511355E-3</v>
      </c>
      <c r="H3789" s="9">
        <f t="shared" si="291"/>
        <v>5.2416926705237009E-3</v>
      </c>
      <c r="I3789" s="8"/>
      <c r="J3789" s="10"/>
      <c r="AC3789" s="14"/>
      <c r="AD3789" s="15"/>
    </row>
    <row r="3790" spans="1:30" hidden="1" outlineLevel="1" x14ac:dyDescent="0.3">
      <c r="A3790" s="20">
        <v>42013</v>
      </c>
      <c r="B3790" s="21">
        <v>-9.5665681339193905E-3</v>
      </c>
      <c r="C3790" s="9">
        <f t="shared" si="292"/>
        <v>-2.0066568133919389E-2</v>
      </c>
      <c r="D3790" s="6">
        <f t="shared" si="293"/>
        <v>4.0266715667322908E-4</v>
      </c>
      <c r="E3790" s="6">
        <f t="shared" si="295"/>
        <v>5.9618321313596028E-5</v>
      </c>
      <c r="F3790" s="6">
        <f t="shared" si="294"/>
        <v>0.49501418688872351</v>
      </c>
      <c r="G3790" s="17">
        <v>6.8656856801126718E-3</v>
      </c>
      <c r="H3790" s="9">
        <f t="shared" ref="H3790:H3853" si="296">SQRT(F3790)/100</f>
        <v>7.035724460840713E-3</v>
      </c>
      <c r="I3790" s="8"/>
      <c r="J3790" s="10"/>
      <c r="AC3790" s="14"/>
      <c r="AD3790" s="15"/>
    </row>
    <row r="3791" spans="1:30" hidden="1" outlineLevel="1" x14ac:dyDescent="0.3">
      <c r="A3791" s="20">
        <v>42016</v>
      </c>
      <c r="B3791" s="21">
        <v>-5.4570052691053847E-3</v>
      </c>
      <c r="C3791" s="9">
        <f t="shared" ref="C3791:C3854" si="297">B3791-B$5</f>
        <v>-1.5957005269105387E-2</v>
      </c>
      <c r="D3791" s="6">
        <f t="shared" ref="D3791:D3854" si="298">C3791^2</f>
        <v>2.5462601715825711E-4</v>
      </c>
      <c r="E3791" s="6">
        <f t="shared" si="295"/>
        <v>4.0266715667322908E-4</v>
      </c>
      <c r="F3791" s="6">
        <f t="shared" ref="F3791:F3854" si="299">IF(C3790&gt;0,B$6+B$7*E3791+B$8*(G3790*100)^2,B$6+B$7*E3791+B$8*(G3790*100)^2+E3791*$B$9)</f>
        <v>0.43991896741771247</v>
      </c>
      <c r="G3791" s="17">
        <v>7.6698127501439641E-3</v>
      </c>
      <c r="H3791" s="9">
        <f t="shared" si="296"/>
        <v>6.6326387465149381E-3</v>
      </c>
      <c r="I3791" s="8"/>
      <c r="J3791" s="10"/>
      <c r="AC3791" s="14"/>
      <c r="AD3791" s="15"/>
    </row>
    <row r="3792" spans="1:30" hidden="1" outlineLevel="1" x14ac:dyDescent="0.3">
      <c r="A3792" s="20">
        <v>42017</v>
      </c>
      <c r="B3792" s="21">
        <v>-1.5408045257452004E-3</v>
      </c>
      <c r="C3792" s="9">
        <f t="shared" si="297"/>
        <v>-1.2040804525745201E-2</v>
      </c>
      <c r="D3792" s="6">
        <f t="shared" si="298"/>
        <v>1.4498097362720613E-4</v>
      </c>
      <c r="E3792" s="6">
        <f t="shared" ref="E3792:E3855" si="300">D3791</f>
        <v>2.5462601715825711E-4</v>
      </c>
      <c r="F3792" s="6">
        <f t="shared" si="299"/>
        <v>0.54460923629318436</v>
      </c>
      <c r="G3792" s="17">
        <v>1.6736193599895491E-2</v>
      </c>
      <c r="H3792" s="9">
        <f t="shared" si="296"/>
        <v>7.3797644697726249E-3</v>
      </c>
      <c r="I3792" s="8"/>
      <c r="J3792" s="10"/>
      <c r="AC3792" s="14"/>
      <c r="AD3792" s="15"/>
    </row>
    <row r="3793" spans="1:30" hidden="1" outlineLevel="1" x14ac:dyDescent="0.3">
      <c r="A3793" s="20">
        <v>42018</v>
      </c>
      <c r="B3793" s="21">
        <v>-1.064997201016776E-2</v>
      </c>
      <c r="C3793" s="9">
        <f t="shared" si="297"/>
        <v>-2.1149972010167759E-2</v>
      </c>
      <c r="D3793" s="6">
        <f t="shared" si="298"/>
        <v>4.4732131603087962E-4</v>
      </c>
      <c r="E3793" s="6">
        <f t="shared" si="300"/>
        <v>1.4498097362720613E-4</v>
      </c>
      <c r="F3793" s="6">
        <f t="shared" si="299"/>
        <v>2.5265598445047113</v>
      </c>
      <c r="G3793" s="17">
        <v>1.3171771208119241E-2</v>
      </c>
      <c r="H3793" s="9">
        <f t="shared" si="296"/>
        <v>1.5895156005855088E-2</v>
      </c>
      <c r="I3793" s="8"/>
      <c r="J3793" s="10"/>
      <c r="AC3793" s="14"/>
      <c r="AD3793" s="15"/>
    </row>
    <row r="3794" spans="1:30" hidden="1" outlineLevel="1" x14ac:dyDescent="0.3">
      <c r="A3794" s="20">
        <v>42019</v>
      </c>
      <c r="B3794" s="21">
        <v>-6.1229336076675869E-3</v>
      </c>
      <c r="C3794" s="9">
        <f t="shared" si="297"/>
        <v>-1.6622933607667589E-2</v>
      </c>
      <c r="D3794" s="6">
        <f t="shared" si="298"/>
        <v>2.7632192172492463E-4</v>
      </c>
      <c r="E3794" s="6">
        <f t="shared" si="300"/>
        <v>4.4732131603087962E-4</v>
      </c>
      <c r="F3794" s="6">
        <f t="shared" si="299"/>
        <v>1.5717076194780062</v>
      </c>
      <c r="G3794" s="17">
        <v>7.7726457287374592E-3</v>
      </c>
      <c r="H3794" s="9">
        <f t="shared" si="296"/>
        <v>1.2536776377833363E-2</v>
      </c>
      <c r="I3794" s="8"/>
      <c r="J3794" s="10"/>
      <c r="AC3794" s="14"/>
      <c r="AD3794" s="15"/>
    </row>
    <row r="3795" spans="1:30" hidden="1" outlineLevel="1" x14ac:dyDescent="0.3">
      <c r="A3795" s="20">
        <v>42020</v>
      </c>
      <c r="B3795" s="21">
        <v>1.0958873681654914E-2</v>
      </c>
      <c r="C3795" s="9">
        <f t="shared" si="297"/>
        <v>4.5887368165491334E-4</v>
      </c>
      <c r="D3795" s="6">
        <f t="shared" si="298"/>
        <v>2.1056505571553476E-7</v>
      </c>
      <c r="E3795" s="6">
        <f t="shared" si="300"/>
        <v>2.7632192172492463E-4</v>
      </c>
      <c r="F3795" s="6">
        <f t="shared" si="299"/>
        <v>0.55883328258830878</v>
      </c>
      <c r="G3795" s="17">
        <v>9.2571450732000411E-3</v>
      </c>
      <c r="H3795" s="9">
        <f t="shared" si="296"/>
        <v>7.4755152503911647E-3</v>
      </c>
      <c r="I3795" s="8"/>
      <c r="J3795" s="10"/>
      <c r="AC3795" s="14"/>
      <c r="AD3795" s="15"/>
    </row>
    <row r="3796" spans="1:30" hidden="1" outlineLevel="1" x14ac:dyDescent="0.3">
      <c r="A3796" s="20">
        <v>42024</v>
      </c>
      <c r="B3796" s="21">
        <v>2.0899175383901243E-4</v>
      </c>
      <c r="C3796" s="9">
        <f t="shared" si="297"/>
        <v>-1.0291008246160988E-2</v>
      </c>
      <c r="D3796" s="6">
        <f t="shared" si="298"/>
        <v>1.0590485072255346E-4</v>
      </c>
      <c r="E3796" s="6">
        <f t="shared" si="300"/>
        <v>2.1056505571553476E-7</v>
      </c>
      <c r="F3796" s="6">
        <f t="shared" si="299"/>
        <v>0.78526774055547666</v>
      </c>
      <c r="G3796" s="17">
        <v>9.7680003982204729E-3</v>
      </c>
      <c r="H3796" s="9">
        <f t="shared" si="296"/>
        <v>8.861533391888091E-3</v>
      </c>
      <c r="I3796" s="8"/>
      <c r="J3796" s="10"/>
      <c r="AC3796" s="14"/>
      <c r="AD3796" s="15"/>
    </row>
    <row r="3797" spans="1:30" hidden="1" outlineLevel="1" x14ac:dyDescent="0.3">
      <c r="A3797" s="20">
        <v>42025</v>
      </c>
      <c r="B3797" s="21">
        <v>2.2269398416884371E-3</v>
      </c>
      <c r="C3797" s="9">
        <f t="shared" si="297"/>
        <v>-8.273060158311564E-3</v>
      </c>
      <c r="D3797" s="6">
        <f t="shared" si="298"/>
        <v>6.8443524383042165E-5</v>
      </c>
      <c r="E3797" s="6">
        <f t="shared" si="300"/>
        <v>1.0590485072255346E-4</v>
      </c>
      <c r="F3797" s="6">
        <f t="shared" si="299"/>
        <v>0.87232356576605152</v>
      </c>
      <c r="G3797" s="17">
        <v>7.9239980482644651E-3</v>
      </c>
      <c r="H3797" s="9">
        <f t="shared" si="296"/>
        <v>9.3398263675833482E-3</v>
      </c>
      <c r="I3797" s="8"/>
      <c r="J3797" s="10"/>
      <c r="AC3797" s="14"/>
      <c r="AD3797" s="15"/>
    </row>
    <row r="3798" spans="1:30" hidden="1" outlineLevel="1" x14ac:dyDescent="0.3">
      <c r="A3798" s="20">
        <v>42026</v>
      </c>
      <c r="B3798" s="21">
        <v>1.4685813841349784E-2</v>
      </c>
      <c r="C3798" s="9">
        <f t="shared" si="297"/>
        <v>4.1858138413497833E-3</v>
      </c>
      <c r="D3798" s="6">
        <f t="shared" si="298"/>
        <v>1.752103751443543E-5</v>
      </c>
      <c r="E3798" s="6">
        <f t="shared" si="300"/>
        <v>6.8443524383042165E-5</v>
      </c>
      <c r="F3798" s="6">
        <f t="shared" si="299"/>
        <v>0.5801089580325105</v>
      </c>
      <c r="G3798" s="17">
        <v>1.0944835698450088E-2</v>
      </c>
      <c r="H3798" s="9">
        <f t="shared" si="296"/>
        <v>7.6164884168001623E-3</v>
      </c>
      <c r="I3798" s="8"/>
      <c r="J3798" s="10"/>
      <c r="AC3798" s="14"/>
      <c r="AD3798" s="15"/>
    </row>
    <row r="3799" spans="1:30" hidden="1" outlineLevel="1" x14ac:dyDescent="0.3">
      <c r="A3799" s="20">
        <v>42027</v>
      </c>
      <c r="B3799" s="21">
        <v>-7.9681731576571567E-3</v>
      </c>
      <c r="C3799" s="9">
        <f t="shared" si="297"/>
        <v>-1.8468173157657156E-2</v>
      </c>
      <c r="D3799" s="6">
        <f t="shared" si="298"/>
        <v>3.4107341978120828E-4</v>
      </c>
      <c r="E3799" s="6">
        <f t="shared" si="300"/>
        <v>1.752103751443543E-5</v>
      </c>
      <c r="F3799" s="6">
        <f t="shared" si="299"/>
        <v>1.0906539107705662</v>
      </c>
      <c r="G3799" s="17">
        <v>3.3225069974429293E-3</v>
      </c>
      <c r="H3799" s="9">
        <f t="shared" si="296"/>
        <v>1.0443437703986969E-2</v>
      </c>
      <c r="I3799" s="8"/>
      <c r="J3799" s="10"/>
      <c r="AC3799" s="14"/>
      <c r="AD3799" s="15"/>
    </row>
    <row r="3800" spans="1:30" hidden="1" outlineLevel="1" x14ac:dyDescent="0.3">
      <c r="A3800" s="20">
        <v>42030</v>
      </c>
      <c r="B3800" s="21">
        <v>3.4508545019435241E-4</v>
      </c>
      <c r="C3800" s="9">
        <f t="shared" si="297"/>
        <v>-1.0154914549805648E-2</v>
      </c>
      <c r="D3800" s="6">
        <f t="shared" si="298"/>
        <v>1.0312228951385445E-4</v>
      </c>
      <c r="E3800" s="6">
        <f t="shared" si="300"/>
        <v>3.4107341978120828E-4</v>
      </c>
      <c r="F3800" s="6">
        <f t="shared" si="299"/>
        <v>0.11658283246387875</v>
      </c>
      <c r="G3800" s="17">
        <v>5.6765843330356305E-3</v>
      </c>
      <c r="H3800" s="9">
        <f t="shared" si="296"/>
        <v>3.4144228277101056E-3</v>
      </c>
      <c r="I3800" s="8"/>
      <c r="J3800" s="10"/>
      <c r="AC3800" s="14"/>
      <c r="AD3800" s="15"/>
    </row>
    <row r="3801" spans="1:30" hidden="1" outlineLevel="1" x14ac:dyDescent="0.3">
      <c r="A3801" s="20">
        <v>42031</v>
      </c>
      <c r="B3801" s="21">
        <v>-1.6625548521755046E-2</v>
      </c>
      <c r="C3801" s="9">
        <f t="shared" si="297"/>
        <v>-2.7125548521755048E-2</v>
      </c>
      <c r="D3801" s="6">
        <f t="shared" si="298"/>
        <v>7.3579538260608746E-4</v>
      </c>
      <c r="E3801" s="6">
        <f t="shared" si="300"/>
        <v>1.0312228951385445E-4</v>
      </c>
      <c r="F3801" s="6">
        <f t="shared" si="299"/>
        <v>0.30632869725844175</v>
      </c>
      <c r="G3801" s="17">
        <v>1.1526839313394075E-2</v>
      </c>
      <c r="H3801" s="9">
        <f t="shared" si="296"/>
        <v>5.5346968955710821E-3</v>
      </c>
      <c r="I3801" s="8"/>
      <c r="J3801" s="10"/>
      <c r="AC3801" s="14"/>
      <c r="AD3801" s="15"/>
    </row>
    <row r="3802" spans="1:30" hidden="1" outlineLevel="1" x14ac:dyDescent="0.3">
      <c r="A3802" s="20">
        <v>42032</v>
      </c>
      <c r="B3802" s="21">
        <v>-1.1327468652078104E-2</v>
      </c>
      <c r="C3802" s="9">
        <f t="shared" si="297"/>
        <v>-2.1827468652078102E-2</v>
      </c>
      <c r="D3802" s="6">
        <f t="shared" si="298"/>
        <v>4.7643838775745227E-4</v>
      </c>
      <c r="E3802" s="6">
        <f t="shared" si="300"/>
        <v>7.3579538260608746E-4</v>
      </c>
      <c r="F3802" s="6">
        <f t="shared" si="299"/>
        <v>1.2078119195335941</v>
      </c>
      <c r="G3802" s="17">
        <v>9.5652091048010566E-3</v>
      </c>
      <c r="H3802" s="9">
        <f t="shared" si="296"/>
        <v>1.0990049679294421E-2</v>
      </c>
      <c r="I3802" s="8"/>
      <c r="J3802" s="10"/>
      <c r="AC3802" s="14"/>
      <c r="AD3802" s="15"/>
    </row>
    <row r="3803" spans="1:30" hidden="1" outlineLevel="1" x14ac:dyDescent="0.3">
      <c r="A3803" s="20">
        <v>42033</v>
      </c>
      <c r="B3803" s="21">
        <v>1.3030642280324009E-2</v>
      </c>
      <c r="C3803" s="9">
        <f t="shared" si="297"/>
        <v>2.5306422803240084E-3</v>
      </c>
      <c r="D3803" s="6">
        <f t="shared" si="298"/>
        <v>6.4041503509634976E-6</v>
      </c>
      <c r="E3803" s="6">
        <f t="shared" si="300"/>
        <v>4.7643838775745227E-4</v>
      </c>
      <c r="F3803" s="6">
        <f t="shared" si="299"/>
        <v>0.83721325124218615</v>
      </c>
      <c r="G3803" s="17">
        <v>9.0842752309109216E-3</v>
      </c>
      <c r="H3803" s="9">
        <f t="shared" si="296"/>
        <v>9.149935798912396E-3</v>
      </c>
      <c r="I3803" s="8"/>
      <c r="J3803" s="10"/>
      <c r="AC3803" s="14"/>
      <c r="AD3803" s="15"/>
    </row>
    <row r="3804" spans="1:30" hidden="1" outlineLevel="1" x14ac:dyDescent="0.3">
      <c r="A3804" s="20">
        <v>42034</v>
      </c>
      <c r="B3804" s="21">
        <v>-1.4568637522218885E-2</v>
      </c>
      <c r="C3804" s="9">
        <f t="shared" si="297"/>
        <v>-2.5068637522218884E-2</v>
      </c>
      <c r="D3804" s="6">
        <f t="shared" si="298"/>
        <v>6.2843658722040057E-4</v>
      </c>
      <c r="E3804" s="6">
        <f t="shared" si="300"/>
        <v>6.4041503509634976E-6</v>
      </c>
      <c r="F3804" s="6">
        <f t="shared" si="299"/>
        <v>0.75686797381022475</v>
      </c>
      <c r="G3804" s="17">
        <v>6.2542971404849473E-3</v>
      </c>
      <c r="H3804" s="9">
        <f t="shared" si="296"/>
        <v>8.6998159394910454E-3</v>
      </c>
      <c r="I3804" s="8"/>
      <c r="J3804" s="10"/>
      <c r="AC3804" s="14"/>
      <c r="AD3804" s="15"/>
    </row>
    <row r="3805" spans="1:30" hidden="1" outlineLevel="1" x14ac:dyDescent="0.3">
      <c r="A3805" s="20">
        <v>42037</v>
      </c>
      <c r="B3805" s="21">
        <v>1.1359092784694024E-2</v>
      </c>
      <c r="C3805" s="9">
        <f t="shared" si="297"/>
        <v>8.5909278469402384E-4</v>
      </c>
      <c r="D3805" s="6">
        <f t="shared" si="298"/>
        <v>7.3804041271333242E-7</v>
      </c>
      <c r="E3805" s="6">
        <f t="shared" si="300"/>
        <v>6.2843658722040057E-4</v>
      </c>
      <c r="F3805" s="6">
        <f t="shared" si="299"/>
        <v>0.36807521981387387</v>
      </c>
      <c r="G3805" s="17">
        <v>1.2075779580969555E-2</v>
      </c>
      <c r="H3805" s="9">
        <f t="shared" si="296"/>
        <v>6.0669203045192032E-3</v>
      </c>
      <c r="I3805" s="8"/>
      <c r="J3805" s="10"/>
      <c r="AC3805" s="14"/>
      <c r="AD3805" s="15"/>
    </row>
    <row r="3806" spans="1:30" hidden="1" outlineLevel="1" x14ac:dyDescent="0.3">
      <c r="A3806" s="20">
        <v>42038</v>
      </c>
      <c r="B3806" s="21">
        <v>1.7435991269971182E-2</v>
      </c>
      <c r="C3806" s="9">
        <f t="shared" si="297"/>
        <v>6.9359912699711816E-3</v>
      </c>
      <c r="D3806" s="6">
        <f t="shared" si="298"/>
        <v>4.8107974897116443E-5</v>
      </c>
      <c r="E3806" s="6">
        <f t="shared" si="300"/>
        <v>7.3804041271333242E-7</v>
      </c>
      <c r="F3806" s="6">
        <f t="shared" si="299"/>
        <v>1.3238496209364603</v>
      </c>
      <c r="G3806" s="17">
        <v>6.7425880028549956E-3</v>
      </c>
      <c r="H3806" s="9">
        <f t="shared" si="296"/>
        <v>1.1505866420815341E-2</v>
      </c>
      <c r="I3806" s="8"/>
      <c r="J3806" s="10"/>
      <c r="AC3806" s="14"/>
      <c r="AD3806" s="15"/>
    </row>
    <row r="3807" spans="1:30" hidden="1" outlineLevel="1" x14ac:dyDescent="0.3">
      <c r="A3807" s="20">
        <v>42039</v>
      </c>
      <c r="B3807" s="21">
        <v>3.7460381166622283E-4</v>
      </c>
      <c r="C3807" s="9">
        <f t="shared" si="297"/>
        <v>-1.0125396188333777E-2</v>
      </c>
      <c r="D3807" s="6">
        <f t="shared" si="298"/>
        <v>1.0252364797072419E-4</v>
      </c>
      <c r="E3807" s="6">
        <f t="shared" si="300"/>
        <v>4.8107974897116443E-5</v>
      </c>
      <c r="F3807" s="6">
        <f t="shared" si="299"/>
        <v>0.42490754958821858</v>
      </c>
      <c r="G3807" s="17">
        <v>6.8350000066030765E-3</v>
      </c>
      <c r="H3807" s="9">
        <f t="shared" si="296"/>
        <v>6.5184933043473982E-3</v>
      </c>
      <c r="I3807" s="8"/>
      <c r="J3807" s="10"/>
      <c r="AC3807" s="14"/>
      <c r="AD3807" s="15"/>
    </row>
    <row r="3808" spans="1:30" hidden="1" outlineLevel="1" x14ac:dyDescent="0.3">
      <c r="A3808" s="20">
        <v>42040</v>
      </c>
      <c r="B3808" s="21">
        <v>1.1916554852389221E-2</v>
      </c>
      <c r="C3808" s="9">
        <f t="shared" si="297"/>
        <v>1.4165548523892204E-3</v>
      </c>
      <c r="D3808" s="6">
        <f t="shared" si="298"/>
        <v>2.006627649827446E-6</v>
      </c>
      <c r="E3808" s="6">
        <f t="shared" si="300"/>
        <v>1.0252364797072419E-4</v>
      </c>
      <c r="F3808" s="6">
        <f t="shared" si="299"/>
        <v>0.43614799980206431</v>
      </c>
      <c r="G3808" s="17">
        <v>4.7472092839423892E-3</v>
      </c>
      <c r="H3808" s="9">
        <f t="shared" si="296"/>
        <v>6.6041502087858684E-3</v>
      </c>
      <c r="I3808" s="8"/>
      <c r="J3808" s="10"/>
      <c r="AC3808" s="14"/>
      <c r="AD3808" s="15"/>
    </row>
    <row r="3809" spans="1:30" hidden="1" outlineLevel="1" x14ac:dyDescent="0.3">
      <c r="A3809" s="20">
        <v>42041</v>
      </c>
      <c r="B3809" s="21">
        <v>-3.3936299924718439E-3</v>
      </c>
      <c r="C3809" s="9">
        <f t="shared" si="297"/>
        <v>-1.3893629992471845E-2</v>
      </c>
      <c r="D3809" s="6">
        <f t="shared" si="298"/>
        <v>1.9303295436771321E-4</v>
      </c>
      <c r="E3809" s="6">
        <f t="shared" si="300"/>
        <v>2.006627649827446E-6</v>
      </c>
      <c r="F3809" s="6">
        <f t="shared" si="299"/>
        <v>0.21955491604256069</v>
      </c>
      <c r="G3809" s="17">
        <v>6.6301543483349157E-3</v>
      </c>
      <c r="H3809" s="9">
        <f t="shared" si="296"/>
        <v>4.6856687467485437E-3</v>
      </c>
      <c r="I3809" s="8"/>
      <c r="J3809" s="10"/>
      <c r="AC3809" s="14"/>
      <c r="AD3809" s="15"/>
    </row>
    <row r="3810" spans="1:30" hidden="1" outlineLevel="1" x14ac:dyDescent="0.3">
      <c r="A3810" s="20">
        <v>42044</v>
      </c>
      <c r="B3810" s="21">
        <v>-5.348466488589749E-3</v>
      </c>
      <c r="C3810" s="9">
        <f t="shared" si="297"/>
        <v>-1.5848466488589751E-2</v>
      </c>
      <c r="D3810" s="6">
        <f t="shared" si="298"/>
        <v>2.5117389003995232E-4</v>
      </c>
      <c r="E3810" s="6">
        <f t="shared" si="300"/>
        <v>1.9303295436771321E-4</v>
      </c>
      <c r="F3810" s="6">
        <f t="shared" si="299"/>
        <v>0.41144370212063386</v>
      </c>
      <c r="G3810" s="17">
        <v>4.4932379783745591E-3</v>
      </c>
      <c r="H3810" s="9">
        <f t="shared" si="296"/>
        <v>6.4143877503674033E-3</v>
      </c>
      <c r="I3810" s="8"/>
      <c r="J3810" s="10"/>
      <c r="AC3810" s="14"/>
      <c r="AD3810" s="15"/>
    </row>
    <row r="3811" spans="1:30" hidden="1" outlineLevel="1" x14ac:dyDescent="0.3">
      <c r="A3811" s="20">
        <v>42045</v>
      </c>
      <c r="B3811" s="21">
        <v>7.8403088834525514E-3</v>
      </c>
      <c r="C3811" s="9">
        <f t="shared" si="297"/>
        <v>-2.6596911165474493E-3</v>
      </c>
      <c r="D3811" s="6">
        <f t="shared" si="298"/>
        <v>7.0739568354414174E-6</v>
      </c>
      <c r="E3811" s="6">
        <f t="shared" si="300"/>
        <v>2.5117389003995232E-4</v>
      </c>
      <c r="F3811" s="6">
        <f t="shared" si="299"/>
        <v>0.19853899848681797</v>
      </c>
      <c r="G3811" s="17">
        <v>4.444262197281103E-3</v>
      </c>
      <c r="H3811" s="9">
        <f t="shared" si="296"/>
        <v>4.4557715211489242E-3</v>
      </c>
      <c r="I3811" s="8"/>
      <c r="J3811" s="10"/>
      <c r="AC3811" s="14"/>
      <c r="AD3811" s="15"/>
    </row>
    <row r="3812" spans="1:30" hidden="1" outlineLevel="1" x14ac:dyDescent="0.3">
      <c r="A3812" s="20">
        <v>42046</v>
      </c>
      <c r="B3812" s="21">
        <v>-3.7049951881166745E-4</v>
      </c>
      <c r="C3812" s="9">
        <f t="shared" si="297"/>
        <v>-1.0870499518811668E-2</v>
      </c>
      <c r="D3812" s="6">
        <f t="shared" si="298"/>
        <v>1.181677597884847E-4</v>
      </c>
      <c r="E3812" s="6">
        <f t="shared" si="300"/>
        <v>7.0739568354414174E-6</v>
      </c>
      <c r="F3812" s="6">
        <f t="shared" si="299"/>
        <v>0.19461401045411092</v>
      </c>
      <c r="G3812" s="17">
        <v>5.7139106824420256E-3</v>
      </c>
      <c r="H3812" s="9">
        <f t="shared" si="296"/>
        <v>4.4115077972742035E-3</v>
      </c>
      <c r="I3812" s="8"/>
      <c r="J3812" s="10"/>
      <c r="AC3812" s="14"/>
      <c r="AD3812" s="15"/>
    </row>
    <row r="3813" spans="1:30" hidden="1" outlineLevel="1" x14ac:dyDescent="0.3">
      <c r="A3813" s="20">
        <v>42047</v>
      </c>
      <c r="B3813" s="21">
        <v>6.1527587133029457E-3</v>
      </c>
      <c r="C3813" s="9">
        <f t="shared" si="297"/>
        <v>-4.3472412866970549E-3</v>
      </c>
      <c r="D3813" s="6">
        <f t="shared" si="298"/>
        <v>1.8898506804763467E-5</v>
      </c>
      <c r="E3813" s="6">
        <f t="shared" si="300"/>
        <v>1.181677597884847E-4</v>
      </c>
      <c r="F3813" s="6">
        <f t="shared" si="299"/>
        <v>0.31013717181433642</v>
      </c>
      <c r="G3813" s="17">
        <v>2.5459285952866887E-3</v>
      </c>
      <c r="H3813" s="9">
        <f t="shared" si="296"/>
        <v>5.5689960658482814E-3</v>
      </c>
      <c r="I3813" s="8"/>
      <c r="J3813" s="10"/>
      <c r="AC3813" s="14"/>
      <c r="AD3813" s="15"/>
    </row>
    <row r="3814" spans="1:30" hidden="1" outlineLevel="1" x14ac:dyDescent="0.3">
      <c r="A3814" s="20">
        <v>42048</v>
      </c>
      <c r="B3814" s="21">
        <v>2.60997601675591E-3</v>
      </c>
      <c r="C3814" s="9">
        <f t="shared" si="297"/>
        <v>-7.8900239832440898E-3</v>
      </c>
      <c r="D3814" s="6">
        <f t="shared" si="298"/>
        <v>6.2252478456166938E-5</v>
      </c>
      <c r="E3814" s="6">
        <f t="shared" si="300"/>
        <v>1.8898506804763467E-5</v>
      </c>
      <c r="F3814" s="6">
        <f t="shared" si="299"/>
        <v>7.5757390860527685E-2</v>
      </c>
      <c r="G3814" s="17">
        <v>2.3485991912148042E-3</v>
      </c>
      <c r="H3814" s="9">
        <f t="shared" si="296"/>
        <v>2.7524060539921734E-3</v>
      </c>
      <c r="I3814" s="8"/>
      <c r="J3814" s="10"/>
      <c r="AC3814" s="14"/>
      <c r="AD3814" s="15"/>
    </row>
    <row r="3815" spans="1:30" hidden="1" outlineLevel="1" x14ac:dyDescent="0.3">
      <c r="A3815" s="20">
        <v>42052</v>
      </c>
      <c r="B3815" s="21">
        <v>1.5654492777625662E-3</v>
      </c>
      <c r="C3815" s="9">
        <f t="shared" si="297"/>
        <v>-8.9345507222374342E-3</v>
      </c>
      <c r="D3815" s="6">
        <f t="shared" si="298"/>
        <v>7.9826196608233455E-5</v>
      </c>
      <c r="E3815" s="6">
        <f t="shared" si="300"/>
        <v>6.2252478456166938E-5</v>
      </c>
      <c r="F3815" s="6">
        <f t="shared" si="299"/>
        <v>6.7107180836720237E-2</v>
      </c>
      <c r="G3815" s="17">
        <v>4.2528178904248318E-3</v>
      </c>
      <c r="H3815" s="9">
        <f t="shared" si="296"/>
        <v>2.5905053722530711E-3</v>
      </c>
      <c r="I3815" s="8"/>
      <c r="J3815" s="10"/>
      <c r="AC3815" s="14"/>
      <c r="AD3815" s="15"/>
    </row>
    <row r="3816" spans="1:30" hidden="1" outlineLevel="1" x14ac:dyDescent="0.3">
      <c r="A3816" s="20">
        <v>42053</v>
      </c>
      <c r="B3816" s="21">
        <v>-9.8291204950315945E-4</v>
      </c>
      <c r="C3816" s="9">
        <f t="shared" si="297"/>
        <v>-1.148291204950316E-2</v>
      </c>
      <c r="D3816" s="6">
        <f t="shared" si="298"/>
        <v>1.3185726913662486E-4</v>
      </c>
      <c r="E3816" s="6">
        <f t="shared" si="300"/>
        <v>7.9826196608233455E-5</v>
      </c>
      <c r="F3816" s="6">
        <f t="shared" si="299"/>
        <v>0.17970183522534561</v>
      </c>
      <c r="G3816" s="17">
        <v>2.8717895469592826E-3</v>
      </c>
      <c r="H3816" s="9">
        <f t="shared" si="296"/>
        <v>4.2391253251743526E-3</v>
      </c>
      <c r="I3816" s="8"/>
      <c r="J3816" s="10"/>
      <c r="AC3816" s="14"/>
      <c r="AD3816" s="15"/>
    </row>
    <row r="3817" spans="1:30" hidden="1" outlineLevel="1" x14ac:dyDescent="0.3">
      <c r="A3817" s="20">
        <v>42054</v>
      </c>
      <c r="B3817" s="21">
        <v>-2.4478324231000759E-3</v>
      </c>
      <c r="C3817" s="9">
        <f t="shared" si="297"/>
        <v>-1.2947832423100077E-2</v>
      </c>
      <c r="D3817" s="6">
        <f t="shared" si="298"/>
        <v>1.676463644566816E-4</v>
      </c>
      <c r="E3817" s="6">
        <f t="shared" si="300"/>
        <v>1.3185726913662486E-4</v>
      </c>
      <c r="F3817" s="6">
        <f t="shared" si="299"/>
        <v>9.1572282158198071E-2</v>
      </c>
      <c r="G3817" s="17">
        <v>4.2056437595613047E-3</v>
      </c>
      <c r="H3817" s="9">
        <f t="shared" si="296"/>
        <v>3.0260912438027721E-3</v>
      </c>
      <c r="I3817" s="8"/>
      <c r="J3817" s="10"/>
      <c r="AC3817" s="14"/>
      <c r="AD3817" s="15"/>
    </row>
    <row r="3818" spans="1:30" hidden="1" outlineLevel="1" x14ac:dyDescent="0.3">
      <c r="A3818" s="20">
        <v>42055</v>
      </c>
      <c r="B3818" s="21">
        <v>8.5628064098992509E-3</v>
      </c>
      <c r="C3818" s="9">
        <f t="shared" si="297"/>
        <v>-1.9371935901007498E-3</v>
      </c>
      <c r="D3818" s="6">
        <f t="shared" si="298"/>
        <v>3.7527190055274316E-6</v>
      </c>
      <c r="E3818" s="6">
        <f t="shared" si="300"/>
        <v>1.676463644566816E-4</v>
      </c>
      <c r="F3818" s="6">
        <f t="shared" si="299"/>
        <v>0.17612936233609294</v>
      </c>
      <c r="G3818" s="17">
        <v>9.3134208740854301E-3</v>
      </c>
      <c r="H3818" s="9">
        <f t="shared" si="296"/>
        <v>4.1967768863270891E-3</v>
      </c>
      <c r="I3818" s="8"/>
      <c r="J3818" s="10"/>
      <c r="AC3818" s="14"/>
      <c r="AD3818" s="15"/>
    </row>
    <row r="3819" spans="1:30" hidden="1" outlineLevel="1" x14ac:dyDescent="0.3">
      <c r="A3819" s="20">
        <v>42058</v>
      </c>
      <c r="B3819" s="21">
        <v>-1.3017861883412372E-3</v>
      </c>
      <c r="C3819" s="9">
        <f t="shared" si="297"/>
        <v>-1.1801786188341238E-2</v>
      </c>
      <c r="D3819" s="6">
        <f t="shared" si="298"/>
        <v>1.3928215723532202E-4</v>
      </c>
      <c r="E3819" s="6">
        <f t="shared" si="300"/>
        <v>3.7527190055274316E-6</v>
      </c>
      <c r="F3819" s="6">
        <f t="shared" si="299"/>
        <v>0.79462853006353085</v>
      </c>
      <c r="G3819" s="17">
        <v>3.7674369221422687E-3</v>
      </c>
      <c r="H3819" s="9">
        <f t="shared" si="296"/>
        <v>8.9141939067059264E-3</v>
      </c>
      <c r="I3819" s="8"/>
      <c r="J3819" s="10"/>
      <c r="AC3819" s="14"/>
      <c r="AD3819" s="15"/>
    </row>
    <row r="3820" spans="1:30" hidden="1" outlineLevel="1" x14ac:dyDescent="0.3">
      <c r="A3820" s="20">
        <v>42059</v>
      </c>
      <c r="B3820" s="21">
        <v>5.084497816864925E-3</v>
      </c>
      <c r="C3820" s="9">
        <f t="shared" si="297"/>
        <v>-5.4155021831350757E-3</v>
      </c>
      <c r="D3820" s="6">
        <f t="shared" si="298"/>
        <v>2.9327663895540772E-5</v>
      </c>
      <c r="E3820" s="6">
        <f t="shared" si="300"/>
        <v>1.3928215723532202E-4</v>
      </c>
      <c r="F3820" s="6">
        <f t="shared" si="299"/>
        <v>0.14483436997369059</v>
      </c>
      <c r="G3820" s="17">
        <v>3.8525745435437865E-3</v>
      </c>
      <c r="H3820" s="9">
        <f t="shared" si="296"/>
        <v>3.8057111027203654E-3</v>
      </c>
      <c r="I3820" s="8"/>
      <c r="J3820" s="10"/>
      <c r="AC3820" s="14"/>
      <c r="AD3820" s="15"/>
    </row>
    <row r="3821" spans="1:30" hidden="1" outlineLevel="1" x14ac:dyDescent="0.3">
      <c r="A3821" s="20">
        <v>42060</v>
      </c>
      <c r="B3821" s="21">
        <v>8.4431913629889768E-4</v>
      </c>
      <c r="C3821" s="9">
        <f t="shared" si="297"/>
        <v>-9.6556808637011035E-3</v>
      </c>
      <c r="D3821" s="6">
        <f t="shared" si="298"/>
        <v>9.323217294164369E-5</v>
      </c>
      <c r="E3821" s="6">
        <f t="shared" si="300"/>
        <v>2.9327663895540772E-5</v>
      </c>
      <c r="F3821" s="6">
        <f t="shared" si="299"/>
        <v>0.15064327440532232</v>
      </c>
      <c r="G3821" s="17">
        <v>2.174098532926905E-3</v>
      </c>
      <c r="H3821" s="9">
        <f t="shared" si="296"/>
        <v>3.8812790985102109E-3</v>
      </c>
      <c r="I3821" s="8"/>
      <c r="J3821" s="10"/>
      <c r="AC3821" s="14"/>
      <c r="AD3821" s="15"/>
    </row>
    <row r="3822" spans="1:30" hidden="1" outlineLevel="1" x14ac:dyDescent="0.3">
      <c r="A3822" s="20">
        <v>42061</v>
      </c>
      <c r="B3822" s="21">
        <v>-5.5711702340002789E-4</v>
      </c>
      <c r="C3822" s="9">
        <f t="shared" si="297"/>
        <v>-1.1057117023400028E-2</v>
      </c>
      <c r="D3822" s="6">
        <f t="shared" si="298"/>
        <v>1.222598368691627E-4</v>
      </c>
      <c r="E3822" s="6">
        <f t="shared" si="300"/>
        <v>9.323217294164369E-5</v>
      </c>
      <c r="F3822" s="6">
        <f t="shared" si="299"/>
        <v>6.0038741796807731E-2</v>
      </c>
      <c r="G3822" s="17">
        <v>3.3149593186979033E-3</v>
      </c>
      <c r="H3822" s="9">
        <f t="shared" si="296"/>
        <v>2.4502804287837698E-3</v>
      </c>
      <c r="I3822" s="8"/>
      <c r="J3822" s="10"/>
      <c r="AC3822" s="14"/>
      <c r="AD3822" s="15"/>
    </row>
    <row r="3823" spans="1:30" hidden="1" outlineLevel="1" x14ac:dyDescent="0.3">
      <c r="A3823" s="20">
        <v>42062</v>
      </c>
      <c r="B3823" s="21">
        <v>-4.496688747715802E-3</v>
      </c>
      <c r="C3823" s="9">
        <f t="shared" si="297"/>
        <v>-1.4996688747715804E-2</v>
      </c>
      <c r="D3823" s="6">
        <f t="shared" si="298"/>
        <v>2.2490067339586581E-4</v>
      </c>
      <c r="E3823" s="6">
        <f t="shared" si="300"/>
        <v>1.222598368691627E-4</v>
      </c>
      <c r="F3823" s="6">
        <f t="shared" si="299"/>
        <v>0.11613023648347244</v>
      </c>
      <c r="G3823" s="17">
        <v>1.7100425913923168E-3</v>
      </c>
      <c r="H3823" s="9">
        <f t="shared" si="296"/>
        <v>3.4077886742500986E-3</v>
      </c>
      <c r="I3823" s="8"/>
      <c r="J3823" s="10"/>
      <c r="AC3823" s="14"/>
      <c r="AD3823" s="15"/>
    </row>
    <row r="3824" spans="1:30" hidden="1" outlineLevel="1" x14ac:dyDescent="0.3">
      <c r="A3824" s="20">
        <v>42065</v>
      </c>
      <c r="B3824" s="21">
        <v>8.5627072394718444E-3</v>
      </c>
      <c r="C3824" s="9">
        <f t="shared" si="297"/>
        <v>-1.9372927605281563E-3</v>
      </c>
      <c r="D3824" s="6">
        <f t="shared" si="298"/>
        <v>3.7531032399948043E-6</v>
      </c>
      <c r="E3824" s="6">
        <f t="shared" si="300"/>
        <v>2.2490067339586581E-4</v>
      </c>
      <c r="F3824" s="6">
        <f t="shared" si="299"/>
        <v>4.3896449157732706E-2</v>
      </c>
      <c r="G3824" s="17">
        <v>3.9237607101418395E-3</v>
      </c>
      <c r="H3824" s="9">
        <f t="shared" si="296"/>
        <v>2.0951479460346641E-3</v>
      </c>
      <c r="I3824" s="8"/>
      <c r="J3824" s="10"/>
      <c r="AC3824" s="14"/>
      <c r="AD3824" s="15"/>
    </row>
    <row r="3825" spans="1:30" hidden="1" outlineLevel="1" x14ac:dyDescent="0.3">
      <c r="A3825" s="20">
        <v>42066</v>
      </c>
      <c r="B3825" s="21">
        <v>-4.6729077002258951E-3</v>
      </c>
      <c r="C3825" s="9">
        <f t="shared" si="297"/>
        <v>-1.5172907700225896E-2</v>
      </c>
      <c r="D3825" s="6">
        <f t="shared" si="298"/>
        <v>2.3021712807957427E-4</v>
      </c>
      <c r="E3825" s="6">
        <f t="shared" si="300"/>
        <v>3.7531032399948043E-6</v>
      </c>
      <c r="F3825" s="6">
        <f t="shared" si="299"/>
        <v>0.15560112580525298</v>
      </c>
      <c r="G3825" s="17">
        <v>5.2675109617901714E-3</v>
      </c>
      <c r="H3825" s="9">
        <f t="shared" si="296"/>
        <v>3.9446308547854388E-3</v>
      </c>
      <c r="I3825" s="8"/>
      <c r="J3825" s="10"/>
      <c r="AC3825" s="14"/>
      <c r="AD3825" s="15"/>
    </row>
    <row r="3826" spans="1:30" hidden="1" outlineLevel="1" x14ac:dyDescent="0.3">
      <c r="A3826" s="20">
        <v>42067</v>
      </c>
      <c r="B3826" s="21">
        <v>-5.8660200971241252E-3</v>
      </c>
      <c r="C3826" s="9">
        <f t="shared" si="297"/>
        <v>-1.6366020097124127E-2</v>
      </c>
      <c r="D3826" s="6">
        <f t="shared" si="298"/>
        <v>2.6784661381947081E-4</v>
      </c>
      <c r="E3826" s="6">
        <f t="shared" si="300"/>
        <v>2.3021712807957427E-4</v>
      </c>
      <c r="F3826" s="6">
        <f t="shared" si="299"/>
        <v>0.26623101355188267</v>
      </c>
      <c r="G3826" s="17">
        <v>5.9672394266683994E-3</v>
      </c>
      <c r="H3826" s="9">
        <f t="shared" si="296"/>
        <v>5.159757877574128E-3</v>
      </c>
      <c r="I3826" s="8"/>
      <c r="J3826" s="10"/>
      <c r="AC3826" s="14"/>
      <c r="AD3826" s="15"/>
    </row>
    <row r="3827" spans="1:30" hidden="1" outlineLevel="1" x14ac:dyDescent="0.3">
      <c r="A3827" s="20">
        <v>42068</v>
      </c>
      <c r="B3827" s="21">
        <v>2.1428384799436441E-3</v>
      </c>
      <c r="C3827" s="9">
        <f t="shared" si="297"/>
        <v>-8.3571615200563575E-3</v>
      </c>
      <c r="D3827" s="6">
        <f t="shared" si="298"/>
        <v>6.9842148672310682E-5</v>
      </c>
      <c r="E3827" s="6">
        <f t="shared" si="300"/>
        <v>2.6784661381947081E-4</v>
      </c>
      <c r="F3827" s="6">
        <f t="shared" si="299"/>
        <v>0.33664511656760387</v>
      </c>
      <c r="G3827" s="17">
        <v>2.4262729089005539E-3</v>
      </c>
      <c r="H3827" s="9">
        <f t="shared" si="296"/>
        <v>5.8021126890780384E-3</v>
      </c>
      <c r="I3827" s="8"/>
      <c r="J3827" s="10"/>
      <c r="AC3827" s="14"/>
      <c r="AD3827" s="15"/>
    </row>
    <row r="3828" spans="1:30" hidden="1" outlineLevel="1" x14ac:dyDescent="0.3">
      <c r="A3828" s="20">
        <v>42069</v>
      </c>
      <c r="B3828" s="21">
        <v>-1.5500284285442765E-2</v>
      </c>
      <c r="C3828" s="9">
        <f t="shared" si="297"/>
        <v>-2.6000284285442765E-2</v>
      </c>
      <c r="D3828" s="6">
        <f t="shared" si="298"/>
        <v>6.7601478292384203E-4</v>
      </c>
      <c r="E3828" s="6">
        <f t="shared" si="300"/>
        <v>6.9842148672310682E-5</v>
      </c>
      <c r="F3828" s="6">
        <f t="shared" si="299"/>
        <v>7.0429305852390309E-2</v>
      </c>
      <c r="G3828" s="17">
        <v>7.8141876644235719E-3</v>
      </c>
      <c r="H3828" s="9">
        <f t="shared" si="296"/>
        <v>2.6538520277587124E-3</v>
      </c>
      <c r="I3828" s="8"/>
      <c r="J3828" s="10"/>
      <c r="AC3828" s="14"/>
      <c r="AD3828" s="15"/>
    </row>
    <row r="3829" spans="1:30" hidden="1" outlineLevel="1" x14ac:dyDescent="0.3">
      <c r="A3829" s="20">
        <v>42072</v>
      </c>
      <c r="B3829" s="21">
        <v>7.7507622518257751E-3</v>
      </c>
      <c r="C3829" s="9">
        <f t="shared" si="297"/>
        <v>-2.7492377481742256E-3</v>
      </c>
      <c r="D3829" s="6">
        <f t="shared" si="298"/>
        <v>7.5583081959860864E-6</v>
      </c>
      <c r="E3829" s="6">
        <f t="shared" si="300"/>
        <v>6.7601478292384203E-4</v>
      </c>
      <c r="F3829" s="6">
        <f t="shared" si="299"/>
        <v>0.56464007941436578</v>
      </c>
      <c r="G3829" s="17">
        <v>5.0047277807501673E-3</v>
      </c>
      <c r="H3829" s="9">
        <f t="shared" si="296"/>
        <v>7.5142536516567349E-3</v>
      </c>
      <c r="I3829" s="8"/>
      <c r="J3829" s="10"/>
      <c r="AC3829" s="14"/>
      <c r="AD3829" s="15"/>
    </row>
    <row r="3830" spans="1:30" hidden="1" outlineLevel="1" x14ac:dyDescent="0.3">
      <c r="A3830" s="20">
        <v>42073</v>
      </c>
      <c r="B3830" s="21">
        <v>-1.8665362642180904E-2</v>
      </c>
      <c r="C3830" s="9">
        <f t="shared" si="297"/>
        <v>-2.9165362642180906E-2</v>
      </c>
      <c r="D3830" s="6">
        <f t="shared" si="298"/>
        <v>8.5061837804992159E-4</v>
      </c>
      <c r="E3830" s="6">
        <f t="shared" si="300"/>
        <v>7.5583081959860864E-6</v>
      </c>
      <c r="F3830" s="6">
        <f t="shared" si="299"/>
        <v>0.24204880130991285</v>
      </c>
      <c r="G3830" s="17">
        <v>6.9903968230147556E-3</v>
      </c>
      <c r="H3830" s="9">
        <f t="shared" si="296"/>
        <v>4.9198455393428039E-3</v>
      </c>
      <c r="I3830" s="8"/>
      <c r="J3830" s="10"/>
      <c r="AC3830" s="14"/>
      <c r="AD3830" s="15"/>
    </row>
    <row r="3831" spans="1:30" hidden="1" outlineLevel="1" x14ac:dyDescent="0.3">
      <c r="A3831" s="20">
        <v>42074</v>
      </c>
      <c r="B3831" s="21">
        <v>-1.5609142788046621E-3</v>
      </c>
      <c r="C3831" s="9">
        <f t="shared" si="297"/>
        <v>-1.2060914278804662E-2</v>
      </c>
      <c r="D3831" s="6">
        <f t="shared" si="298"/>
        <v>1.4546565324067418E-4</v>
      </c>
      <c r="E3831" s="6">
        <f t="shared" si="300"/>
        <v>8.5061837804992159E-4</v>
      </c>
      <c r="F3831" s="6">
        <f t="shared" si="299"/>
        <v>0.45540466278126629</v>
      </c>
      <c r="G3831" s="17">
        <v>4.3938932080879525E-3</v>
      </c>
      <c r="H3831" s="9">
        <f t="shared" si="296"/>
        <v>6.7483676750845923E-3</v>
      </c>
      <c r="I3831" s="8"/>
      <c r="J3831" s="10"/>
      <c r="AC3831" s="14"/>
      <c r="AD3831" s="15"/>
    </row>
    <row r="3832" spans="1:30" hidden="1" outlineLevel="1" x14ac:dyDescent="0.3">
      <c r="A3832" s="20">
        <v>42075</v>
      </c>
      <c r="B3832" s="21">
        <v>1.4625963374917623E-2</v>
      </c>
      <c r="C3832" s="9">
        <f t="shared" si="297"/>
        <v>4.1259633749176228E-3</v>
      </c>
      <c r="D3832" s="6">
        <f t="shared" si="298"/>
        <v>1.7023573771161621E-5</v>
      </c>
      <c r="E3832" s="6">
        <f t="shared" si="300"/>
        <v>1.4546565324067418E-4</v>
      </c>
      <c r="F3832" s="6">
        <f t="shared" si="299"/>
        <v>0.1906290816652598</v>
      </c>
      <c r="G3832" s="17">
        <v>6.4606324253045425E-3</v>
      </c>
      <c r="H3832" s="9">
        <f t="shared" si="296"/>
        <v>4.3661090419876113E-3</v>
      </c>
      <c r="I3832" s="8"/>
      <c r="J3832" s="10"/>
      <c r="AC3832" s="14"/>
      <c r="AD3832" s="15"/>
    </row>
    <row r="3833" spans="1:30" hidden="1" outlineLevel="1" x14ac:dyDescent="0.3">
      <c r="A3833" s="20">
        <v>42076</v>
      </c>
      <c r="B3833" s="21">
        <v>-8.1870046330303342E-3</v>
      </c>
      <c r="C3833" s="9">
        <f t="shared" si="297"/>
        <v>-1.8687004633030337E-2</v>
      </c>
      <c r="D3833" s="6">
        <f t="shared" si="298"/>
        <v>3.4920414215489727E-4</v>
      </c>
      <c r="E3833" s="6">
        <f t="shared" si="300"/>
        <v>1.7023573771161621E-5</v>
      </c>
      <c r="F3833" s="6">
        <f t="shared" si="299"/>
        <v>0.39156313184666752</v>
      </c>
      <c r="G3833" s="17">
        <v>9.6571229897599725E-3</v>
      </c>
      <c r="H3833" s="9">
        <f t="shared" si="296"/>
        <v>6.2575005541083851E-3</v>
      </c>
      <c r="I3833" s="8"/>
      <c r="J3833" s="10"/>
      <c r="AC3833" s="14"/>
      <c r="AD3833" s="15"/>
    </row>
    <row r="3834" spans="1:30" hidden="1" outlineLevel="1" x14ac:dyDescent="0.3">
      <c r="A3834" s="20">
        <v>42079</v>
      </c>
      <c r="B3834" s="21">
        <v>1.2769848894467683E-2</v>
      </c>
      <c r="C3834" s="9">
        <f t="shared" si="297"/>
        <v>2.2698488944676819E-3</v>
      </c>
      <c r="D3834" s="6">
        <f t="shared" si="298"/>
        <v>5.1522140037161575E-6</v>
      </c>
      <c r="E3834" s="6">
        <f t="shared" si="300"/>
        <v>3.4920414215489727E-4</v>
      </c>
      <c r="F3834" s="6">
        <f t="shared" si="299"/>
        <v>0.8530362198165794</v>
      </c>
      <c r="G3834" s="17">
        <v>5.5028121508905259E-3</v>
      </c>
      <c r="H3834" s="9">
        <f t="shared" si="296"/>
        <v>9.2359959929429348E-3</v>
      </c>
      <c r="I3834" s="8"/>
      <c r="J3834" s="10"/>
      <c r="AC3834" s="14"/>
      <c r="AD3834" s="15"/>
    </row>
    <row r="3835" spans="1:30" hidden="1" outlineLevel="1" x14ac:dyDescent="0.3">
      <c r="A3835" s="20">
        <v>42080</v>
      </c>
      <c r="B3835" s="21">
        <v>-7.1645509738136881E-3</v>
      </c>
      <c r="C3835" s="9">
        <f t="shared" si="297"/>
        <v>-1.766455097381369E-2</v>
      </c>
      <c r="D3835" s="6">
        <f t="shared" si="298"/>
        <v>3.1203636110646219E-4</v>
      </c>
      <c r="E3835" s="6">
        <f t="shared" si="300"/>
        <v>5.1522140037161575E-6</v>
      </c>
      <c r="F3835" s="6">
        <f t="shared" si="299"/>
        <v>0.28892639362447226</v>
      </c>
      <c r="G3835" s="17">
        <v>6.2136552325928697E-3</v>
      </c>
      <c r="H3835" s="9">
        <f t="shared" si="296"/>
        <v>5.3751873792870905E-3</v>
      </c>
      <c r="I3835" s="8"/>
      <c r="J3835" s="10"/>
      <c r="AC3835" s="14"/>
      <c r="AD3835" s="15"/>
    </row>
    <row r="3836" spans="1:30" hidden="1" outlineLevel="1" x14ac:dyDescent="0.3">
      <c r="A3836" s="20">
        <v>42081</v>
      </c>
      <c r="B3836" s="21">
        <v>1.264360175682829E-2</v>
      </c>
      <c r="C3836" s="9">
        <f t="shared" si="297"/>
        <v>2.1436017568282895E-3</v>
      </c>
      <c r="D3836" s="6">
        <f t="shared" si="298"/>
        <v>4.5950284918773289E-6</v>
      </c>
      <c r="E3836" s="6">
        <f t="shared" si="300"/>
        <v>3.1203636110646219E-4</v>
      </c>
      <c r="F3836" s="6">
        <f t="shared" si="299"/>
        <v>0.36353091620132055</v>
      </c>
      <c r="G3836" s="17">
        <v>1.3765463274683348E-2</v>
      </c>
      <c r="H3836" s="9">
        <f t="shared" si="296"/>
        <v>6.0293525042190111E-3</v>
      </c>
      <c r="I3836" s="8"/>
      <c r="J3836" s="10"/>
      <c r="AC3836" s="14"/>
      <c r="AD3836" s="15"/>
    </row>
    <row r="3837" spans="1:30" hidden="1" outlineLevel="1" x14ac:dyDescent="0.3">
      <c r="A3837" s="20">
        <v>42082</v>
      </c>
      <c r="B3837" s="21">
        <v>-6.5025590597232721E-3</v>
      </c>
      <c r="C3837" s="9">
        <f t="shared" si="297"/>
        <v>-1.7002559059723272E-2</v>
      </c>
      <c r="D3837" s="6">
        <f t="shared" si="298"/>
        <v>2.890870145793779E-4</v>
      </c>
      <c r="E3837" s="6">
        <f t="shared" si="300"/>
        <v>4.5950284918773289E-6</v>
      </c>
      <c r="F3837" s="6">
        <f t="shared" si="299"/>
        <v>1.7149438293957378</v>
      </c>
      <c r="G3837" s="17">
        <v>3.8734384355601E-3</v>
      </c>
      <c r="H3837" s="9">
        <f t="shared" si="296"/>
        <v>1.3095586391589104E-2</v>
      </c>
      <c r="I3837" s="8"/>
      <c r="J3837" s="10"/>
      <c r="AC3837" s="14"/>
      <c r="AD3837" s="15"/>
    </row>
    <row r="3838" spans="1:30" hidden="1" outlineLevel="1" x14ac:dyDescent="0.3">
      <c r="A3838" s="20">
        <v>42083</v>
      </c>
      <c r="B3838" s="21">
        <v>9.3454051434570928E-3</v>
      </c>
      <c r="C3838" s="9">
        <f t="shared" si="297"/>
        <v>-1.1545948565429079E-3</v>
      </c>
      <c r="D3838" s="6">
        <f t="shared" si="298"/>
        <v>1.3330892827553381E-6</v>
      </c>
      <c r="E3838" s="6">
        <f t="shared" si="300"/>
        <v>2.890870145793779E-4</v>
      </c>
      <c r="F3838" s="6">
        <f t="shared" si="299"/>
        <v>0.15209169307832132</v>
      </c>
      <c r="G3838" s="17">
        <v>7.4291241950131866E-3</v>
      </c>
      <c r="H3838" s="9">
        <f t="shared" si="296"/>
        <v>3.8998934995499723E-3</v>
      </c>
      <c r="I3838" s="8"/>
      <c r="J3838" s="10"/>
      <c r="AC3838" s="14"/>
      <c r="AD3838" s="15"/>
    </row>
    <row r="3839" spans="1:30" hidden="1" outlineLevel="1" x14ac:dyDescent="0.3">
      <c r="A3839" s="20">
        <v>42086</v>
      </c>
      <c r="B3839" s="21">
        <v>-6.4073656393416449E-4</v>
      </c>
      <c r="C3839" s="9">
        <f t="shared" si="297"/>
        <v>-1.1140736563934165E-2</v>
      </c>
      <c r="D3839" s="6">
        <f t="shared" si="298"/>
        <v>1.2411601118697964E-4</v>
      </c>
      <c r="E3839" s="6">
        <f t="shared" si="300"/>
        <v>1.3330892827553381E-6</v>
      </c>
      <c r="F3839" s="6">
        <f t="shared" si="299"/>
        <v>0.51205374922894142</v>
      </c>
      <c r="G3839" s="17">
        <v>4.0684379095139818E-3</v>
      </c>
      <c r="H3839" s="9">
        <f t="shared" si="296"/>
        <v>7.1557931022978964E-3</v>
      </c>
      <c r="I3839" s="8"/>
      <c r="J3839" s="10"/>
      <c r="AC3839" s="14"/>
      <c r="AD3839" s="15"/>
    </row>
    <row r="3840" spans="1:30" hidden="1" outlineLevel="1" x14ac:dyDescent="0.3">
      <c r="A3840" s="20">
        <v>42087</v>
      </c>
      <c r="B3840" s="21">
        <v>-5.8071918816922016E-3</v>
      </c>
      <c r="C3840" s="9">
        <f t="shared" si="297"/>
        <v>-1.6307191881692204E-2</v>
      </c>
      <c r="D3840" s="6">
        <f t="shared" si="298"/>
        <v>2.6592450706632812E-4</v>
      </c>
      <c r="E3840" s="6">
        <f t="shared" si="300"/>
        <v>1.2411601118697964E-4</v>
      </c>
      <c r="F3840" s="6">
        <f t="shared" si="299"/>
        <v>0.16596013602351894</v>
      </c>
      <c r="G3840" s="17">
        <v>4.3025778122378986E-3</v>
      </c>
      <c r="H3840" s="9">
        <f t="shared" si="296"/>
        <v>4.0738205167081057E-3</v>
      </c>
      <c r="I3840" s="8"/>
      <c r="J3840" s="10"/>
      <c r="AC3840" s="14"/>
      <c r="AD3840" s="15"/>
    </row>
    <row r="3841" spans="1:30" hidden="1" outlineLevel="1" x14ac:dyDescent="0.3">
      <c r="A3841" s="20">
        <v>42088</v>
      </c>
      <c r="B3841" s="21">
        <v>-1.6378993957792007E-2</v>
      </c>
      <c r="C3841" s="9">
        <f t="shared" si="297"/>
        <v>-2.6878993957792009E-2</v>
      </c>
      <c r="D3841" s="6">
        <f t="shared" si="298"/>
        <v>7.2248031618301939E-4</v>
      </c>
      <c r="E3841" s="6">
        <f t="shared" si="300"/>
        <v>2.6592450706632812E-4</v>
      </c>
      <c r="F3841" s="6">
        <f t="shared" si="299"/>
        <v>0.18351826577632627</v>
      </c>
      <c r="G3841" s="17">
        <v>8.0332386089973402E-3</v>
      </c>
      <c r="H3841" s="9">
        <f t="shared" si="296"/>
        <v>4.2839031942415121E-3</v>
      </c>
      <c r="I3841" s="8"/>
      <c r="J3841" s="10"/>
      <c r="AC3841" s="14"/>
      <c r="AD3841" s="15"/>
    </row>
    <row r="3842" spans="1:30" hidden="1" outlineLevel="1" x14ac:dyDescent="0.3">
      <c r="A3842" s="20">
        <v>42089</v>
      </c>
      <c r="B3842" s="21">
        <v>-2.2775305039229045E-3</v>
      </c>
      <c r="C3842" s="9">
        <f t="shared" si="297"/>
        <v>-1.2777530503922906E-2</v>
      </c>
      <c r="D3842" s="6">
        <f t="shared" si="298"/>
        <v>1.6326528577868035E-4</v>
      </c>
      <c r="E3842" s="6">
        <f t="shared" si="300"/>
        <v>7.2248031618301939E-4</v>
      </c>
      <c r="F3842" s="6">
        <f t="shared" si="299"/>
        <v>0.5957341751737556</v>
      </c>
      <c r="G3842" s="17">
        <v>6.8918139171204821E-3</v>
      </c>
      <c r="H3842" s="9">
        <f t="shared" si="296"/>
        <v>7.7183817939627452E-3</v>
      </c>
      <c r="I3842" s="8"/>
      <c r="J3842" s="10"/>
      <c r="AC3842" s="14"/>
      <c r="AD3842" s="15"/>
    </row>
    <row r="3843" spans="1:30" hidden="1" outlineLevel="1" x14ac:dyDescent="0.3">
      <c r="A3843" s="20">
        <v>42090</v>
      </c>
      <c r="B3843" s="21">
        <v>1.9456813747047474E-3</v>
      </c>
      <c r="C3843" s="9">
        <f t="shared" si="297"/>
        <v>-8.5543186252952531E-3</v>
      </c>
      <c r="D3843" s="6">
        <f t="shared" si="298"/>
        <v>7.3176367143073273E-5</v>
      </c>
      <c r="E3843" s="6">
        <f t="shared" si="300"/>
        <v>1.6326528577868035E-4</v>
      </c>
      <c r="F3843" s="6">
        <f t="shared" si="299"/>
        <v>0.44313440614956506</v>
      </c>
      <c r="G3843" s="17">
        <v>3.6029291147654076E-3</v>
      </c>
      <c r="H3843" s="9">
        <f t="shared" si="296"/>
        <v>6.6568341285446276E-3</v>
      </c>
      <c r="I3843" s="8"/>
      <c r="J3843" s="10"/>
      <c r="AC3843" s="14"/>
      <c r="AD3843" s="15"/>
    </row>
    <row r="3844" spans="1:30" hidden="1" outlineLevel="1" x14ac:dyDescent="0.3">
      <c r="A3844" s="20">
        <v>42093</v>
      </c>
      <c r="B3844" s="21">
        <v>1.4775163406116818E-2</v>
      </c>
      <c r="C3844" s="9">
        <f t="shared" si="297"/>
        <v>4.2751634061168175E-3</v>
      </c>
      <c r="D3844" s="6">
        <f t="shared" si="298"/>
        <v>1.8277022149000348E-5</v>
      </c>
      <c r="E3844" s="6">
        <f t="shared" si="300"/>
        <v>7.3176367143073273E-5</v>
      </c>
      <c r="F3844" s="6">
        <f t="shared" si="299"/>
        <v>0.13397299185305755</v>
      </c>
      <c r="G3844" s="17">
        <v>7.2855961484365427E-3</v>
      </c>
      <c r="H3844" s="9">
        <f t="shared" si="296"/>
        <v>3.6602321217794036E-3</v>
      </c>
      <c r="I3844" s="8"/>
      <c r="J3844" s="10"/>
      <c r="AC3844" s="14"/>
      <c r="AD3844" s="15"/>
    </row>
    <row r="3845" spans="1:30" hidden="1" outlineLevel="1" x14ac:dyDescent="0.3">
      <c r="A3845" s="20">
        <v>42094</v>
      </c>
      <c r="B3845" s="21">
        <v>-1.1198875166954161E-2</v>
      </c>
      <c r="C3845" s="9">
        <f t="shared" si="297"/>
        <v>-2.1698875166954162E-2</v>
      </c>
      <c r="D3845" s="6">
        <f t="shared" si="298"/>
        <v>4.7084118351105997E-4</v>
      </c>
      <c r="E3845" s="6">
        <f t="shared" si="300"/>
        <v>1.8277022149000348E-5</v>
      </c>
      <c r="F3845" s="6">
        <f t="shared" si="299"/>
        <v>0.49313676495978165</v>
      </c>
      <c r="G3845" s="17">
        <v>4.2730932371091591E-3</v>
      </c>
      <c r="H3845" s="9">
        <f t="shared" si="296"/>
        <v>7.022369720826308E-3</v>
      </c>
      <c r="I3845" s="8"/>
      <c r="J3845" s="10"/>
      <c r="AC3845" s="14"/>
      <c r="AD3845" s="15"/>
    </row>
    <row r="3846" spans="1:30" hidden="1" outlineLevel="1" x14ac:dyDescent="0.3">
      <c r="A3846" s="20">
        <v>42095</v>
      </c>
      <c r="B3846" s="21">
        <v>-4.3941434281978007E-3</v>
      </c>
      <c r="C3846" s="9">
        <f t="shared" si="297"/>
        <v>-1.4894143428197802E-2</v>
      </c>
      <c r="D3846" s="6">
        <f t="shared" si="298"/>
        <v>2.2183550845972778E-4</v>
      </c>
      <c r="E3846" s="6">
        <f t="shared" si="300"/>
        <v>4.7084118351105997E-4</v>
      </c>
      <c r="F3846" s="6">
        <f t="shared" si="299"/>
        <v>0.18125711519624021</v>
      </c>
      <c r="G3846" s="17">
        <v>7.9378287221382043E-3</v>
      </c>
      <c r="H3846" s="9">
        <f t="shared" si="296"/>
        <v>4.2574301544034774E-3</v>
      </c>
      <c r="I3846" s="8"/>
      <c r="J3846" s="10"/>
      <c r="AC3846" s="14"/>
      <c r="AD3846" s="15"/>
    </row>
    <row r="3847" spans="1:30" hidden="1" outlineLevel="1" x14ac:dyDescent="0.3">
      <c r="A3847" s="20">
        <v>42096</v>
      </c>
      <c r="B3847" s="21">
        <v>3.6693747750619634E-3</v>
      </c>
      <c r="C3847" s="9">
        <f t="shared" si="297"/>
        <v>-6.8306252249380368E-3</v>
      </c>
      <c r="D3847" s="6">
        <f t="shared" si="298"/>
        <v>4.6657440963559806E-5</v>
      </c>
      <c r="E3847" s="6">
        <f t="shared" si="300"/>
        <v>2.2183550845972778E-4</v>
      </c>
      <c r="F3847" s="6">
        <f t="shared" si="299"/>
        <v>0.58207665751917403</v>
      </c>
      <c r="G3847" s="17">
        <v>4.9438011900965724E-3</v>
      </c>
      <c r="H3847" s="9">
        <f t="shared" si="296"/>
        <v>7.6293948483426525E-3</v>
      </c>
      <c r="I3847" s="8"/>
      <c r="J3847" s="10"/>
      <c r="AC3847" s="14"/>
      <c r="AD3847" s="15"/>
    </row>
    <row r="3848" spans="1:30" hidden="1" outlineLevel="1" x14ac:dyDescent="0.3">
      <c r="A3848" s="20">
        <v>42100</v>
      </c>
      <c r="B3848" s="21">
        <v>6.5991193672420316E-3</v>
      </c>
      <c r="C3848" s="9">
        <f t="shared" si="297"/>
        <v>-3.9008806327579691E-3</v>
      </c>
      <c r="D3848" s="6">
        <f t="shared" si="298"/>
        <v>1.5216869711026214E-5</v>
      </c>
      <c r="E3848" s="6">
        <f t="shared" si="300"/>
        <v>4.6657440963559806E-5</v>
      </c>
      <c r="F3848" s="6">
        <f t="shared" si="299"/>
        <v>0.236620387382598</v>
      </c>
      <c r="G3848" s="17">
        <v>1.0338874062221934E-2</v>
      </c>
      <c r="H3848" s="9">
        <f t="shared" si="296"/>
        <v>4.8643641658761318E-3</v>
      </c>
      <c r="I3848" s="8"/>
      <c r="J3848" s="10"/>
      <c r="AC3848" s="14"/>
      <c r="AD3848" s="15"/>
    </row>
    <row r="3849" spans="1:30" hidden="1" outlineLevel="1" x14ac:dyDescent="0.3">
      <c r="A3849" s="20">
        <v>42101</v>
      </c>
      <c r="B3849" s="21">
        <v>-3.0370548230652364E-4</v>
      </c>
      <c r="C3849" s="9">
        <f t="shared" si="297"/>
        <v>-1.0803705482306525E-2</v>
      </c>
      <c r="D3849" s="6">
        <f t="shared" si="298"/>
        <v>1.1672005214842006E-4</v>
      </c>
      <c r="E3849" s="6">
        <f t="shared" si="300"/>
        <v>1.5216869711026214E-5</v>
      </c>
      <c r="F3849" s="6">
        <f t="shared" si="299"/>
        <v>0.97513475158336049</v>
      </c>
      <c r="G3849" s="17">
        <v>5.3393803936621102E-3</v>
      </c>
      <c r="H3849" s="9">
        <f t="shared" si="296"/>
        <v>9.87489114665757E-3</v>
      </c>
      <c r="I3849" s="8"/>
      <c r="J3849" s="10"/>
      <c r="AC3849" s="14"/>
      <c r="AD3849" s="15"/>
    </row>
    <row r="3850" spans="1:30" hidden="1" outlineLevel="1" x14ac:dyDescent="0.3">
      <c r="A3850" s="20">
        <v>42102</v>
      </c>
      <c r="B3850" s="21">
        <v>1.5143329512631411E-3</v>
      </c>
      <c r="C3850" s="9">
        <f t="shared" si="297"/>
        <v>-8.9856670487368593E-3</v>
      </c>
      <c r="D3850" s="6">
        <f t="shared" si="298"/>
        <v>8.0742212310755382E-5</v>
      </c>
      <c r="E3850" s="6">
        <f t="shared" si="300"/>
        <v>1.1672005214842006E-4</v>
      </c>
      <c r="F3850" s="6">
        <f t="shared" si="299"/>
        <v>0.27305702657043956</v>
      </c>
      <c r="G3850" s="17">
        <v>5.6147788053750236E-3</v>
      </c>
      <c r="H3850" s="9">
        <f t="shared" si="296"/>
        <v>5.2254858776044884E-3</v>
      </c>
      <c r="I3850" s="8"/>
      <c r="J3850" s="10"/>
      <c r="AC3850" s="14"/>
      <c r="AD3850" s="15"/>
    </row>
    <row r="3851" spans="1:30" hidden="1" outlineLevel="1" x14ac:dyDescent="0.3">
      <c r="A3851" s="20">
        <v>42103</v>
      </c>
      <c r="B3851" s="21">
        <v>3.1354603921610741E-3</v>
      </c>
      <c r="C3851" s="9">
        <f t="shared" si="297"/>
        <v>-7.3645396078389266E-3</v>
      </c>
      <c r="D3851" s="6">
        <f t="shared" si="298"/>
        <v>5.4236443635428327E-5</v>
      </c>
      <c r="E3851" s="6">
        <f t="shared" si="300"/>
        <v>8.0742212310755382E-5</v>
      </c>
      <c r="F3851" s="6">
        <f t="shared" si="299"/>
        <v>0.30007749157232372</v>
      </c>
      <c r="G3851" s="17">
        <v>5.9797222144671444E-3</v>
      </c>
      <c r="H3851" s="9">
        <f t="shared" si="296"/>
        <v>5.4779329274127087E-3</v>
      </c>
      <c r="I3851" s="8"/>
      <c r="J3851" s="10"/>
      <c r="AC3851" s="14"/>
      <c r="AD3851" s="15"/>
    </row>
    <row r="3852" spans="1:30" hidden="1" outlineLevel="1" x14ac:dyDescent="0.3">
      <c r="A3852" s="20">
        <v>42104</v>
      </c>
      <c r="B3852" s="21">
        <v>5.4930655577720318E-3</v>
      </c>
      <c r="C3852" s="9">
        <f t="shared" si="297"/>
        <v>-5.0069344422279689E-3</v>
      </c>
      <c r="D3852" s="6">
        <f t="shared" si="298"/>
        <v>2.5069392508768702E-5</v>
      </c>
      <c r="E3852" s="6">
        <f t="shared" si="300"/>
        <v>5.4236443635428327E-5</v>
      </c>
      <c r="F3852" s="6">
        <f t="shared" si="299"/>
        <v>0.33797710550100479</v>
      </c>
      <c r="G3852" s="17">
        <v>3.2437205915324301E-3</v>
      </c>
      <c r="H3852" s="9">
        <f t="shared" si="296"/>
        <v>5.8135798394879281E-3</v>
      </c>
      <c r="I3852" s="8"/>
      <c r="J3852" s="10"/>
      <c r="AC3852" s="14"/>
      <c r="AD3852" s="15"/>
    </row>
    <row r="3853" spans="1:30" hidden="1" outlineLevel="1" x14ac:dyDescent="0.3">
      <c r="A3853" s="20">
        <v>42107</v>
      </c>
      <c r="B3853" s="21">
        <v>-4.474103360888779E-3</v>
      </c>
      <c r="C3853" s="9">
        <f t="shared" si="297"/>
        <v>-1.497410336088878E-2</v>
      </c>
      <c r="D3853" s="6">
        <f t="shared" si="298"/>
        <v>2.2422377146258065E-4</v>
      </c>
      <c r="E3853" s="6">
        <f t="shared" si="300"/>
        <v>2.5069392508768702E-5</v>
      </c>
      <c r="F3853" s="6">
        <f t="shared" si="299"/>
        <v>0.11194351911076585</v>
      </c>
      <c r="G3853" s="17">
        <v>4.6879789606425974E-3</v>
      </c>
      <c r="H3853" s="9">
        <f t="shared" si="296"/>
        <v>3.3457961550394225E-3</v>
      </c>
      <c r="I3853" s="8"/>
      <c r="J3853" s="10"/>
      <c r="AC3853" s="14"/>
      <c r="AD3853" s="15"/>
    </row>
    <row r="3854" spans="1:30" hidden="1" outlineLevel="1" x14ac:dyDescent="0.3">
      <c r="A3854" s="20">
        <v>42108</v>
      </c>
      <c r="B3854" s="21">
        <v>3.3131917802808404E-3</v>
      </c>
      <c r="C3854" s="9">
        <f t="shared" si="297"/>
        <v>-7.1868082197191607E-3</v>
      </c>
      <c r="D3854" s="6">
        <f t="shared" si="298"/>
        <v>5.1650212387022894E-5</v>
      </c>
      <c r="E3854" s="6">
        <f t="shared" si="300"/>
        <v>2.2422377146258065E-4</v>
      </c>
      <c r="F3854" s="6">
        <f t="shared" si="299"/>
        <v>0.21455327206998037</v>
      </c>
      <c r="G3854" s="17">
        <v>6.0801483661434416E-3</v>
      </c>
      <c r="H3854" s="9">
        <f t="shared" ref="H3854:H3917" si="301">SQRT(F3854)/100</f>
        <v>4.6319895516935307E-3</v>
      </c>
      <c r="I3854" s="8"/>
      <c r="J3854" s="10"/>
      <c r="AC3854" s="14"/>
      <c r="AD3854" s="15"/>
    </row>
    <row r="3855" spans="1:30" hidden="1" outlineLevel="1" x14ac:dyDescent="0.3">
      <c r="A3855" s="20">
        <v>42109</v>
      </c>
      <c r="B3855" s="21">
        <v>4.1998185183203416E-3</v>
      </c>
      <c r="C3855" s="9">
        <f t="shared" ref="C3855:C3918" si="302">B3855-B$5</f>
        <v>-6.300181481679659E-3</v>
      </c>
      <c r="D3855" s="6">
        <f t="shared" ref="D3855:D3918" si="303">C3855^2</f>
        <v>3.9692286702099302E-5</v>
      </c>
      <c r="E3855" s="6">
        <f t="shared" si="300"/>
        <v>5.1650212387022894E-5</v>
      </c>
      <c r="F3855" s="6">
        <f t="shared" ref="F3855:F3918" si="304">IF(C3854&gt;0,B$6+B$7*E3855+B$8*(G3854*100)^2,B$6+B$7*E3855+B$8*(G3854*100)^2+E3855*$B$9)</f>
        <v>0.34882511881897454</v>
      </c>
      <c r="G3855" s="17">
        <v>4.0691748829917145E-3</v>
      </c>
      <c r="H3855" s="9">
        <f t="shared" si="301"/>
        <v>5.9061418779011278E-3</v>
      </c>
      <c r="I3855" s="8"/>
      <c r="J3855" s="10"/>
      <c r="AC3855" s="14"/>
      <c r="AD3855" s="15"/>
    </row>
    <row r="3856" spans="1:30" hidden="1" outlineLevel="1" x14ac:dyDescent="0.3">
      <c r="A3856" s="20">
        <v>42110</v>
      </c>
      <c r="B3856" s="21">
        <v>-3.77700164273891E-4</v>
      </c>
      <c r="C3856" s="9">
        <f t="shared" si="302"/>
        <v>-1.0877700164273892E-2</v>
      </c>
      <c r="D3856" s="6">
        <f t="shared" si="303"/>
        <v>1.1832436086384426E-4</v>
      </c>
      <c r="E3856" s="6">
        <f t="shared" ref="E3856:E3919" si="305">D3855</f>
        <v>3.9692286702099302E-5</v>
      </c>
      <c r="F3856" s="6">
        <f t="shared" si="304"/>
        <v>0.16601235868699038</v>
      </c>
      <c r="G3856" s="17">
        <v>3.8935417035169863E-3</v>
      </c>
      <c r="H3856" s="9">
        <f t="shared" si="301"/>
        <v>4.0744614206909653E-3</v>
      </c>
      <c r="I3856" s="8"/>
      <c r="J3856" s="10"/>
      <c r="AC3856" s="14"/>
      <c r="AD3856" s="15"/>
    </row>
    <row r="3857" spans="1:30" hidden="1" outlineLevel="1" x14ac:dyDescent="0.3">
      <c r="A3857" s="20">
        <v>42111</v>
      </c>
      <c r="B3857" s="21">
        <v>-1.5555707368641789E-2</v>
      </c>
      <c r="C3857" s="9">
        <f t="shared" si="302"/>
        <v>-2.6055707368641788E-2</v>
      </c>
      <c r="D3857" s="6">
        <f t="shared" si="303"/>
        <v>6.7889988648029396E-4</v>
      </c>
      <c r="E3857" s="6">
        <f t="shared" si="305"/>
        <v>1.1832436086384426E-4</v>
      </c>
      <c r="F3857" s="6">
        <f t="shared" si="304"/>
        <v>0.15348723163354877</v>
      </c>
      <c r="G3857" s="17">
        <v>1.0401335669945574E-2</v>
      </c>
      <c r="H3857" s="9">
        <f t="shared" si="301"/>
        <v>3.9177446526483676E-3</v>
      </c>
      <c r="I3857" s="8"/>
      <c r="J3857" s="10"/>
      <c r="AC3857" s="14"/>
      <c r="AD3857" s="15"/>
    </row>
    <row r="3858" spans="1:30" hidden="1" outlineLevel="1" x14ac:dyDescent="0.3">
      <c r="A3858" s="20">
        <v>42114</v>
      </c>
      <c r="B3858" s="21">
        <v>1.1635476935652655E-2</v>
      </c>
      <c r="C3858" s="9">
        <f t="shared" si="302"/>
        <v>1.1354769356526542E-3</v>
      </c>
      <c r="D3858" s="6">
        <f t="shared" si="303"/>
        <v>1.2893078713991418E-6</v>
      </c>
      <c r="E3858" s="6">
        <f t="shared" si="305"/>
        <v>6.7889988648029396E-4</v>
      </c>
      <c r="F3858" s="6">
        <f t="shared" si="304"/>
        <v>0.98674999529801821</v>
      </c>
      <c r="G3858" s="17">
        <v>7.4510222447368921E-3</v>
      </c>
      <c r="H3858" s="9">
        <f t="shared" si="301"/>
        <v>9.9335290571781094E-3</v>
      </c>
      <c r="I3858" s="8"/>
      <c r="J3858" s="10"/>
      <c r="AC3858" s="14"/>
      <c r="AD3858" s="15"/>
    </row>
    <row r="3859" spans="1:30" hidden="1" outlineLevel="1" x14ac:dyDescent="0.3">
      <c r="A3859" s="20">
        <v>42115</v>
      </c>
      <c r="B3859" s="21">
        <v>-4.7431509357861385E-3</v>
      </c>
      <c r="C3859" s="9">
        <f t="shared" si="302"/>
        <v>-1.524315093578614E-2</v>
      </c>
      <c r="D3859" s="6">
        <f t="shared" si="303"/>
        <v>2.3235365045115786E-4</v>
      </c>
      <c r="E3859" s="6">
        <f t="shared" si="305"/>
        <v>1.2893078713991418E-6</v>
      </c>
      <c r="F3859" s="6">
        <f t="shared" si="304"/>
        <v>0.51497232992693875</v>
      </c>
      <c r="G3859" s="17">
        <v>6.3597945939369302E-3</v>
      </c>
      <c r="H3859" s="9">
        <f t="shared" si="301"/>
        <v>7.176157258079973E-3</v>
      </c>
      <c r="I3859" s="8"/>
      <c r="J3859" s="10"/>
      <c r="AC3859" s="14"/>
      <c r="AD3859" s="15"/>
    </row>
    <row r="3860" spans="1:30" hidden="1" outlineLevel="1" x14ac:dyDescent="0.3">
      <c r="A3860" s="20">
        <v>42116</v>
      </c>
      <c r="B3860" s="21">
        <v>4.9283213022562767E-3</v>
      </c>
      <c r="C3860" s="9">
        <f t="shared" si="302"/>
        <v>-5.571678697743724E-3</v>
      </c>
      <c r="D3860" s="6">
        <f t="shared" si="303"/>
        <v>3.1043603510891199E-5</v>
      </c>
      <c r="E3860" s="6">
        <f t="shared" si="305"/>
        <v>2.3235365045115786E-4</v>
      </c>
      <c r="F3860" s="6">
        <f t="shared" si="304"/>
        <v>0.37998777770032366</v>
      </c>
      <c r="G3860" s="17">
        <v>5.79238668950931E-3</v>
      </c>
      <c r="H3860" s="9">
        <f t="shared" si="301"/>
        <v>6.1643148662306633E-3</v>
      </c>
      <c r="I3860" s="8"/>
      <c r="J3860" s="10"/>
      <c r="AC3860" s="14"/>
      <c r="AD3860" s="15"/>
    </row>
    <row r="3861" spans="1:30" hidden="1" outlineLevel="1" x14ac:dyDescent="0.3">
      <c r="A3861" s="20">
        <v>42117</v>
      </c>
      <c r="B3861" s="21">
        <v>1.1313930385132205E-3</v>
      </c>
      <c r="C3861" s="9">
        <f t="shared" si="302"/>
        <v>-9.3686069614867806E-3</v>
      </c>
      <c r="D3861" s="6">
        <f t="shared" si="303"/>
        <v>8.7770796398818564E-5</v>
      </c>
      <c r="E3861" s="6">
        <f t="shared" si="305"/>
        <v>3.1043603510891199E-5</v>
      </c>
      <c r="F3861" s="6">
        <f t="shared" si="304"/>
        <v>0.31822351654590919</v>
      </c>
      <c r="G3861" s="17">
        <v>5.9890198580258959E-3</v>
      </c>
      <c r="H3861" s="9">
        <f t="shared" si="301"/>
        <v>5.6411303525615254E-3</v>
      </c>
      <c r="I3861" s="8"/>
      <c r="J3861" s="10"/>
      <c r="AC3861" s="14"/>
      <c r="AD3861" s="15"/>
    </row>
    <row r="3862" spans="1:30" hidden="1" outlineLevel="1" x14ac:dyDescent="0.3">
      <c r="A3862" s="20">
        <v>42118</v>
      </c>
      <c r="B3862" s="21">
        <v>1.1871537815668545E-3</v>
      </c>
      <c r="C3862" s="9">
        <f t="shared" si="302"/>
        <v>-9.3128462184331462E-3</v>
      </c>
      <c r="D3862" s="6">
        <f t="shared" si="303"/>
        <v>8.6729104688184556E-5</v>
      </c>
      <c r="E3862" s="6">
        <f t="shared" si="305"/>
        <v>8.7770796398818564E-5</v>
      </c>
      <c r="F3862" s="6">
        <f t="shared" si="304"/>
        <v>0.33897444385058034</v>
      </c>
      <c r="G3862" s="17">
        <v>3.6110472495485368E-3</v>
      </c>
      <c r="H3862" s="9">
        <f t="shared" si="301"/>
        <v>5.8221511819136085E-3</v>
      </c>
      <c r="I3862" s="8"/>
      <c r="J3862" s="10"/>
      <c r="AC3862" s="14"/>
      <c r="AD3862" s="15"/>
    </row>
    <row r="3863" spans="1:30" hidden="1" outlineLevel="1" x14ac:dyDescent="0.3">
      <c r="A3863" s="20">
        <v>42121</v>
      </c>
      <c r="B3863" s="21">
        <v>-2.3351132983530387E-3</v>
      </c>
      <c r="C3863" s="9">
        <f t="shared" si="302"/>
        <v>-1.2835113298353039E-2</v>
      </c>
      <c r="D3863" s="6">
        <f t="shared" si="303"/>
        <v>1.6474013338155902E-4</v>
      </c>
      <c r="E3863" s="6">
        <f t="shared" si="305"/>
        <v>8.6729104688184556E-5</v>
      </c>
      <c r="F3863" s="6">
        <f t="shared" si="304"/>
        <v>0.13449778977514718</v>
      </c>
      <c r="G3863" s="17">
        <v>5.7389056716124313E-3</v>
      </c>
      <c r="H3863" s="9">
        <f t="shared" si="301"/>
        <v>3.6673940308500691E-3</v>
      </c>
      <c r="I3863" s="8"/>
      <c r="J3863" s="10"/>
      <c r="AC3863" s="14"/>
      <c r="AD3863" s="15"/>
    </row>
    <row r="3864" spans="1:30" hidden="1" outlineLevel="1" x14ac:dyDescent="0.3">
      <c r="A3864" s="20">
        <v>42122</v>
      </c>
      <c r="B3864" s="21">
        <v>3.9930173452642041E-3</v>
      </c>
      <c r="C3864" s="9">
        <f t="shared" si="302"/>
        <v>-6.5069826547357965E-3</v>
      </c>
      <c r="D3864" s="6">
        <f t="shared" si="303"/>
        <v>4.2340823269032513E-5</v>
      </c>
      <c r="E3864" s="6">
        <f t="shared" si="305"/>
        <v>1.6474013338155902E-4</v>
      </c>
      <c r="F3864" s="6">
        <f t="shared" si="304"/>
        <v>0.31270205402211915</v>
      </c>
      <c r="G3864" s="17">
        <v>8.0539643356776405E-3</v>
      </c>
      <c r="H3864" s="9">
        <f t="shared" si="301"/>
        <v>5.5919768778323756E-3</v>
      </c>
      <c r="I3864" s="8"/>
      <c r="J3864" s="10"/>
      <c r="AC3864" s="14"/>
      <c r="AD3864" s="15"/>
    </row>
    <row r="3865" spans="1:30" hidden="1" outlineLevel="1" x14ac:dyDescent="0.3">
      <c r="A3865" s="20">
        <v>42123</v>
      </c>
      <c r="B3865" s="21">
        <v>-4.1283746714858051E-3</v>
      </c>
      <c r="C3865" s="9">
        <f t="shared" si="302"/>
        <v>-1.4628374671485806E-2</v>
      </c>
      <c r="D3865" s="6">
        <f t="shared" si="303"/>
        <v>2.1398934552936745E-4</v>
      </c>
      <c r="E3865" s="6">
        <f t="shared" si="305"/>
        <v>4.2340823269032513E-5</v>
      </c>
      <c r="F3865" s="6">
        <f t="shared" si="304"/>
        <v>0.59870857043050252</v>
      </c>
      <c r="G3865" s="17">
        <v>5.741976716294994E-3</v>
      </c>
      <c r="H3865" s="9">
        <f t="shared" si="301"/>
        <v>7.7376260599133538E-3</v>
      </c>
      <c r="I3865" s="8"/>
      <c r="J3865" s="10"/>
      <c r="AC3865" s="14"/>
      <c r="AD3865" s="15"/>
    </row>
    <row r="3866" spans="1:30" hidden="1" outlineLevel="1" x14ac:dyDescent="0.3">
      <c r="A3866" s="20">
        <v>42124</v>
      </c>
      <c r="B3866" s="21">
        <v>-1.0871413805950551E-2</v>
      </c>
      <c r="C3866" s="9">
        <f t="shared" si="302"/>
        <v>-2.1371413805950552E-2</v>
      </c>
      <c r="D3866" s="6">
        <f t="shared" si="303"/>
        <v>4.5673732806517385E-4</v>
      </c>
      <c r="E3866" s="6">
        <f t="shared" si="305"/>
        <v>2.1398934552936745E-4</v>
      </c>
      <c r="F3866" s="6">
        <f t="shared" si="304"/>
        <v>0.31301873435143013</v>
      </c>
      <c r="G3866" s="17">
        <v>7.8909562790379657E-3</v>
      </c>
      <c r="H3866" s="9">
        <f t="shared" si="301"/>
        <v>5.594807721016247E-3</v>
      </c>
      <c r="I3866" s="8"/>
      <c r="J3866" s="10"/>
      <c r="AC3866" s="14"/>
      <c r="AD3866" s="15"/>
    </row>
    <row r="3867" spans="1:30" hidden="1" outlineLevel="1" x14ac:dyDescent="0.3">
      <c r="A3867" s="20">
        <v>42125</v>
      </c>
      <c r="B3867" s="21">
        <v>1.023531392592382E-2</v>
      </c>
      <c r="C3867" s="9">
        <f t="shared" si="302"/>
        <v>-2.6468607407618104E-4</v>
      </c>
      <c r="D3867" s="6">
        <f t="shared" si="303"/>
        <v>7.0058717809861593E-8</v>
      </c>
      <c r="E3867" s="6">
        <f t="shared" si="305"/>
        <v>4.5673732806517385E-4</v>
      </c>
      <c r="F3867" s="6">
        <f t="shared" si="304"/>
        <v>0.57543531401700454</v>
      </c>
      <c r="G3867" s="17">
        <v>3.9392732964740147E-3</v>
      </c>
      <c r="H3867" s="9">
        <f t="shared" si="301"/>
        <v>7.5857452766159008E-3</v>
      </c>
      <c r="I3867" s="8"/>
      <c r="J3867" s="10"/>
      <c r="AC3867" s="14"/>
      <c r="AD3867" s="15"/>
    </row>
    <row r="3868" spans="1:30" hidden="1" outlineLevel="1" x14ac:dyDescent="0.3">
      <c r="A3868" s="20">
        <v>42128</v>
      </c>
      <c r="B3868" s="21">
        <v>2.5676997526262266E-3</v>
      </c>
      <c r="C3868" s="9">
        <f t="shared" si="302"/>
        <v>-7.932300247373774E-3</v>
      </c>
      <c r="D3868" s="6">
        <f t="shared" si="303"/>
        <v>6.2921387214486037E-5</v>
      </c>
      <c r="E3868" s="6">
        <f t="shared" si="305"/>
        <v>7.0058717809861593E-8</v>
      </c>
      <c r="F3868" s="6">
        <f t="shared" si="304"/>
        <v>0.15669359959237308</v>
      </c>
      <c r="G3868" s="17">
        <v>4.3265405065656031E-3</v>
      </c>
      <c r="H3868" s="9">
        <f t="shared" si="301"/>
        <v>3.9584542386185686E-3</v>
      </c>
      <c r="I3868" s="8"/>
      <c r="J3868" s="10"/>
      <c r="AC3868" s="14"/>
      <c r="AD3868" s="15"/>
    </row>
    <row r="3869" spans="1:30" hidden="1" outlineLevel="1" x14ac:dyDescent="0.3">
      <c r="A3869" s="20">
        <v>42129</v>
      </c>
      <c r="B3869" s="21">
        <v>-7.9004135193758013E-3</v>
      </c>
      <c r="C3869" s="9">
        <f t="shared" si="302"/>
        <v>-1.8400413519375804E-2</v>
      </c>
      <c r="D3869" s="6">
        <f t="shared" si="303"/>
        <v>3.3857521768402784E-4</v>
      </c>
      <c r="E3869" s="6">
        <f t="shared" si="305"/>
        <v>6.2921387214486037E-5</v>
      </c>
      <c r="F3869" s="6">
        <f t="shared" si="304"/>
        <v>0.18536677353466724</v>
      </c>
      <c r="G3869" s="17">
        <v>5.2314708020307797E-3</v>
      </c>
      <c r="H3869" s="9">
        <f t="shared" si="301"/>
        <v>4.3054241781114583E-3</v>
      </c>
      <c r="I3869" s="8"/>
      <c r="J3869" s="10"/>
      <c r="AC3869" s="14"/>
      <c r="AD3869" s="15"/>
    </row>
    <row r="3870" spans="1:30" hidden="1" outlineLevel="1" x14ac:dyDescent="0.3">
      <c r="A3870" s="20">
        <v>42130</v>
      </c>
      <c r="B3870" s="21">
        <v>-4.8207147811421512E-3</v>
      </c>
      <c r="C3870" s="9">
        <f t="shared" si="302"/>
        <v>-1.5320714781142152E-2</v>
      </c>
      <c r="D3870" s="6">
        <f t="shared" si="303"/>
        <v>2.3472430140510762E-4</v>
      </c>
      <c r="E3870" s="6">
        <f t="shared" si="305"/>
        <v>3.3857521768402784E-4</v>
      </c>
      <c r="F3870" s="6">
        <f t="shared" si="304"/>
        <v>0.26284373722350063</v>
      </c>
      <c r="G3870" s="17">
        <v>1.0161348587647551E-2</v>
      </c>
      <c r="H3870" s="9">
        <f t="shared" si="301"/>
        <v>5.1268288173441159E-3</v>
      </c>
      <c r="I3870" s="8"/>
      <c r="J3870" s="10"/>
      <c r="AC3870" s="14"/>
      <c r="AD3870" s="15"/>
    </row>
    <row r="3871" spans="1:30" hidden="1" outlineLevel="1" x14ac:dyDescent="0.3">
      <c r="A3871" s="20">
        <v>42131</v>
      </c>
      <c r="B3871" s="21">
        <v>4.5898410833368668E-3</v>
      </c>
      <c r="C3871" s="9">
        <f t="shared" si="302"/>
        <v>-5.9101589166631338E-3</v>
      </c>
      <c r="D3871" s="6">
        <f t="shared" si="303"/>
        <v>3.4929978420212746E-5</v>
      </c>
      <c r="E3871" s="6">
        <f t="shared" si="305"/>
        <v>2.3472430140510762E-4</v>
      </c>
      <c r="F3871" s="6">
        <f t="shared" si="304"/>
        <v>0.94254132147717051</v>
      </c>
      <c r="G3871" s="17">
        <v>5.9413685674482028E-3</v>
      </c>
      <c r="H3871" s="9">
        <f t="shared" si="301"/>
        <v>9.7084567335759941E-3</v>
      </c>
      <c r="I3871" s="8"/>
      <c r="J3871" s="10"/>
      <c r="AC3871" s="14"/>
      <c r="AD3871" s="15"/>
    </row>
    <row r="3872" spans="1:30" hidden="1" outlineLevel="1" x14ac:dyDescent="0.3">
      <c r="A3872" s="20">
        <v>42132</v>
      </c>
      <c r="B3872" s="21">
        <v>1.4789003954604099E-2</v>
      </c>
      <c r="C3872" s="9">
        <f t="shared" si="302"/>
        <v>4.2890039546040985E-3</v>
      </c>
      <c r="D3872" s="6">
        <f t="shared" si="303"/>
        <v>1.8395554922609595E-5</v>
      </c>
      <c r="E3872" s="6">
        <f t="shared" si="305"/>
        <v>3.4929978420212746E-5</v>
      </c>
      <c r="F3872" s="6">
        <f t="shared" si="304"/>
        <v>0.33388146834943838</v>
      </c>
      <c r="G3872" s="17">
        <v>6.3054964613880179E-3</v>
      </c>
      <c r="H3872" s="9">
        <f t="shared" si="301"/>
        <v>5.7782477304926831E-3</v>
      </c>
      <c r="I3872" s="8"/>
      <c r="J3872" s="10"/>
      <c r="AC3872" s="14"/>
      <c r="AD3872" s="15"/>
    </row>
    <row r="3873" spans="1:30" hidden="1" outlineLevel="1" x14ac:dyDescent="0.3">
      <c r="A3873" s="20">
        <v>42135</v>
      </c>
      <c r="B3873" s="21">
        <v>-4.735450320828785E-3</v>
      </c>
      <c r="C3873" s="9">
        <f t="shared" si="302"/>
        <v>-1.5235450320828785E-2</v>
      </c>
      <c r="D3873" s="6">
        <f t="shared" si="303"/>
        <v>2.3211894647844192E-4</v>
      </c>
      <c r="E3873" s="6">
        <f t="shared" si="305"/>
        <v>1.8395554922609595E-5</v>
      </c>
      <c r="F3873" s="6">
        <f t="shared" si="304"/>
        <v>0.37382392133933456</v>
      </c>
      <c r="G3873" s="17">
        <v>3.1866520212614365E-3</v>
      </c>
      <c r="H3873" s="9">
        <f t="shared" si="301"/>
        <v>6.1141141741002389E-3</v>
      </c>
      <c r="I3873" s="8"/>
      <c r="J3873" s="10"/>
      <c r="AC3873" s="14"/>
      <c r="AD3873" s="15"/>
    </row>
    <row r="3874" spans="1:30" hidden="1" outlineLevel="1" x14ac:dyDescent="0.3">
      <c r="A3874" s="20">
        <v>42136</v>
      </c>
      <c r="B3874" s="21">
        <v>-2.0423551873090017E-3</v>
      </c>
      <c r="C3874" s="9">
        <f t="shared" si="302"/>
        <v>-1.2542355187309003E-2</v>
      </c>
      <c r="D3874" s="6">
        <f t="shared" si="303"/>
        <v>1.5731067364461705E-4</v>
      </c>
      <c r="E3874" s="6">
        <f t="shared" si="305"/>
        <v>2.3211894647844192E-4</v>
      </c>
      <c r="F3874" s="6">
        <f t="shared" si="304"/>
        <v>0.10866021414934084</v>
      </c>
      <c r="G3874" s="17">
        <v>8.2748535068813672E-3</v>
      </c>
      <c r="H3874" s="9">
        <f t="shared" si="301"/>
        <v>3.2963648789134498E-3</v>
      </c>
      <c r="I3874" s="8"/>
      <c r="J3874" s="10"/>
      <c r="AC3874" s="14"/>
      <c r="AD3874" s="15"/>
    </row>
    <row r="3875" spans="1:30" hidden="1" outlineLevel="1" x14ac:dyDescent="0.3">
      <c r="A3875" s="20">
        <v>42137</v>
      </c>
      <c r="B3875" s="21">
        <v>-4.2848096156101258E-4</v>
      </c>
      <c r="C3875" s="9">
        <f t="shared" si="302"/>
        <v>-1.0928480961561014E-2</v>
      </c>
      <c r="D3875" s="6">
        <f t="shared" si="303"/>
        <v>1.1943169612720154E-4</v>
      </c>
      <c r="E3875" s="6">
        <f t="shared" si="305"/>
        <v>1.5731067364461705E-4</v>
      </c>
      <c r="F3875" s="6">
        <f t="shared" si="304"/>
        <v>0.63101724181795038</v>
      </c>
      <c r="G3875" s="17">
        <v>3.6843401266718552E-3</v>
      </c>
      <c r="H3875" s="9">
        <f t="shared" si="301"/>
        <v>7.9436593696982655E-3</v>
      </c>
      <c r="I3875" s="8"/>
      <c r="J3875" s="10"/>
      <c r="AC3875" s="14"/>
      <c r="AD3875" s="15"/>
    </row>
    <row r="3876" spans="1:30" hidden="1" outlineLevel="1" x14ac:dyDescent="0.3">
      <c r="A3876" s="20">
        <v>42138</v>
      </c>
      <c r="B3876" s="21">
        <v>1.0561132682566214E-2</v>
      </c>
      <c r="C3876" s="9">
        <f t="shared" si="302"/>
        <v>6.113268256621382E-5</v>
      </c>
      <c r="D3876" s="6">
        <f t="shared" si="303"/>
        <v>3.7372048777414629E-9</v>
      </c>
      <c r="E3876" s="6">
        <f t="shared" si="305"/>
        <v>1.1943169612720154E-4</v>
      </c>
      <c r="F3876" s="6">
        <f t="shared" si="304"/>
        <v>0.1392876758887937</v>
      </c>
      <c r="G3876" s="17">
        <v>4.1648727146851999E-3</v>
      </c>
      <c r="H3876" s="9">
        <f t="shared" si="301"/>
        <v>3.7321264165190559E-3</v>
      </c>
      <c r="I3876" s="8"/>
      <c r="J3876" s="10"/>
      <c r="AC3876" s="14"/>
      <c r="AD3876" s="15"/>
    </row>
    <row r="3877" spans="1:30" hidden="1" outlineLevel="1" x14ac:dyDescent="0.3">
      <c r="A3877" s="20">
        <v>42139</v>
      </c>
      <c r="B3877" s="21">
        <v>1.1126858551917525E-3</v>
      </c>
      <c r="C3877" s="9">
        <f t="shared" si="302"/>
        <v>-9.3873141448082478E-3</v>
      </c>
      <c r="D3877" s="6">
        <f t="shared" si="303"/>
        <v>8.8121666853316997E-5</v>
      </c>
      <c r="E3877" s="6">
        <f t="shared" si="305"/>
        <v>3.7372048777414629E-9</v>
      </c>
      <c r="F3877" s="6">
        <f t="shared" si="304"/>
        <v>0.17306959748239364</v>
      </c>
      <c r="G3877" s="17">
        <v>2.3758466157908363E-3</v>
      </c>
      <c r="H3877" s="9">
        <f t="shared" si="301"/>
        <v>4.1601634280685855E-3</v>
      </c>
      <c r="I3877" s="8"/>
      <c r="J3877" s="10"/>
      <c r="AC3877" s="14"/>
      <c r="AD3877" s="15"/>
    </row>
    <row r="3878" spans="1:30" hidden="1" outlineLevel="1" x14ac:dyDescent="0.3">
      <c r="A3878" s="20">
        <v>42142</v>
      </c>
      <c r="B3878" s="21">
        <v>1.439391833202992E-3</v>
      </c>
      <c r="C3878" s="9">
        <f t="shared" si="302"/>
        <v>-9.060608166797008E-3</v>
      </c>
      <c r="D3878" s="6">
        <f t="shared" si="303"/>
        <v>8.2094620352228642E-5</v>
      </c>
      <c r="E3878" s="6">
        <f t="shared" si="305"/>
        <v>8.8121666853316997E-5</v>
      </c>
      <c r="F3878" s="6">
        <f t="shared" si="304"/>
        <v>6.826066420229035E-2</v>
      </c>
      <c r="G3878" s="17">
        <v>2.7751635872213312E-3</v>
      </c>
      <c r="H3878" s="9">
        <f t="shared" si="301"/>
        <v>2.6126741894520705E-3</v>
      </c>
      <c r="I3878" s="8"/>
      <c r="J3878" s="10"/>
      <c r="AC3878" s="14"/>
      <c r="AD3878" s="15"/>
    </row>
    <row r="3879" spans="1:30" hidden="1" outlineLevel="1" x14ac:dyDescent="0.3">
      <c r="A3879" s="20">
        <v>42143</v>
      </c>
      <c r="B3879" s="21">
        <v>7.3801131129535701E-4</v>
      </c>
      <c r="C3879" s="9">
        <f t="shared" si="302"/>
        <v>-9.7619886887046429E-3</v>
      </c>
      <c r="D3879" s="6">
        <f t="shared" si="303"/>
        <v>9.5296423158397391E-5</v>
      </c>
      <c r="E3879" s="6">
        <f t="shared" si="305"/>
        <v>8.2094620352228642E-5</v>
      </c>
      <c r="F3879" s="6">
        <f t="shared" si="304"/>
        <v>8.6684083581091656E-2</v>
      </c>
      <c r="G3879" s="17">
        <v>3.1970192172311265E-3</v>
      </c>
      <c r="H3879" s="9">
        <f t="shared" si="301"/>
        <v>2.9442160854986793E-3</v>
      </c>
      <c r="I3879" s="8"/>
      <c r="J3879" s="10"/>
      <c r="AC3879" s="14"/>
      <c r="AD3879" s="15"/>
    </row>
    <row r="3880" spans="1:30" hidden="1" outlineLevel="1" x14ac:dyDescent="0.3">
      <c r="A3880" s="20">
        <v>42144</v>
      </c>
      <c r="B3880" s="21">
        <v>-1.4749654839349452E-3</v>
      </c>
      <c r="C3880" s="9">
        <f t="shared" si="302"/>
        <v>-1.1974965483934947E-2</v>
      </c>
      <c r="D3880" s="6">
        <f t="shared" si="303"/>
        <v>1.4339979834143333E-4</v>
      </c>
      <c r="E3880" s="6">
        <f t="shared" si="305"/>
        <v>9.5296423158397391E-5</v>
      </c>
      <c r="F3880" s="6">
        <f t="shared" si="304"/>
        <v>0.10925057355415618</v>
      </c>
      <c r="G3880" s="17">
        <v>2.752478906905634E-3</v>
      </c>
      <c r="H3880" s="9">
        <f t="shared" si="301"/>
        <v>3.3053074524793634E-3</v>
      </c>
      <c r="I3880" s="8"/>
      <c r="J3880" s="10"/>
      <c r="AC3880" s="14"/>
      <c r="AD3880" s="15"/>
    </row>
    <row r="3881" spans="1:30" hidden="1" outlineLevel="1" x14ac:dyDescent="0.3">
      <c r="A3881" s="20">
        <v>42145</v>
      </c>
      <c r="B3881" s="21">
        <v>1.8585351410994002E-5</v>
      </c>
      <c r="C3881" s="9">
        <f t="shared" si="302"/>
        <v>-1.0481414648589007E-2</v>
      </c>
      <c r="D3881" s="6">
        <f t="shared" si="303"/>
        <v>1.0986005303565621E-4</v>
      </c>
      <c r="E3881" s="6">
        <f t="shared" si="305"/>
        <v>1.4339979834143333E-4</v>
      </c>
      <c r="F3881" s="6">
        <f t="shared" si="304"/>
        <v>8.556202534735724E-2</v>
      </c>
      <c r="G3881" s="17">
        <v>2.3370876638786793E-3</v>
      </c>
      <c r="H3881" s="9">
        <f t="shared" si="301"/>
        <v>2.9250987222204528E-3</v>
      </c>
      <c r="I3881" s="8"/>
      <c r="J3881" s="10"/>
      <c r="AC3881" s="14"/>
      <c r="AD3881" s="15"/>
    </row>
    <row r="3882" spans="1:30" hidden="1" outlineLevel="1" x14ac:dyDescent="0.3">
      <c r="A3882" s="20">
        <v>42146</v>
      </c>
      <c r="B3882" s="21">
        <v>-2.9421707258037808E-3</v>
      </c>
      <c r="C3882" s="9">
        <f t="shared" si="302"/>
        <v>-1.3442170725803781E-2</v>
      </c>
      <c r="D3882" s="6">
        <f t="shared" si="303"/>
        <v>1.8069195382165617E-4</v>
      </c>
      <c r="E3882" s="6">
        <f t="shared" si="305"/>
        <v>1.0986005303565621E-4</v>
      </c>
      <c r="F3882" s="6">
        <f t="shared" si="304"/>
        <v>6.6624888174631733E-2</v>
      </c>
      <c r="G3882" s="17">
        <v>1.9950264654127682E-3</v>
      </c>
      <c r="H3882" s="9">
        <f t="shared" si="301"/>
        <v>2.5811797336611746E-3</v>
      </c>
      <c r="I3882" s="8"/>
      <c r="J3882" s="10"/>
      <c r="AC3882" s="14"/>
      <c r="AD3882" s="15"/>
    </row>
    <row r="3883" spans="1:30" hidden="1" outlineLevel="1" x14ac:dyDescent="0.3">
      <c r="A3883" s="20">
        <v>42150</v>
      </c>
      <c r="B3883" s="21">
        <v>-1.0502538323611706E-2</v>
      </c>
      <c r="C3883" s="9">
        <f t="shared" si="302"/>
        <v>-2.1002538323611708E-2</v>
      </c>
      <c r="D3883" s="6">
        <f t="shared" si="303"/>
        <v>4.411066160347785E-4</v>
      </c>
      <c r="E3883" s="6">
        <f t="shared" si="305"/>
        <v>1.8069195382165617E-4</v>
      </c>
      <c r="F3883" s="6">
        <f t="shared" si="304"/>
        <v>5.3353228011157931E-2</v>
      </c>
      <c r="G3883" s="17">
        <v>6.9291643852332843E-3</v>
      </c>
      <c r="H3883" s="9">
        <f t="shared" si="301"/>
        <v>2.3098317690073865E-3</v>
      </c>
      <c r="I3883" s="8"/>
      <c r="J3883" s="10"/>
      <c r="AC3883" s="14"/>
      <c r="AD3883" s="15"/>
    </row>
    <row r="3884" spans="1:30" hidden="1" outlineLevel="1" x14ac:dyDescent="0.3">
      <c r="A3884" s="20">
        <v>42151</v>
      </c>
      <c r="B3884" s="21">
        <v>6.7091952200382813E-3</v>
      </c>
      <c r="C3884" s="9">
        <f t="shared" si="302"/>
        <v>-3.7908047799617194E-3</v>
      </c>
      <c r="D3884" s="6">
        <f t="shared" si="303"/>
        <v>1.437020087978062E-5</v>
      </c>
      <c r="E3884" s="6">
        <f t="shared" si="305"/>
        <v>4.411066160347785E-4</v>
      </c>
      <c r="F3884" s="6">
        <f t="shared" si="304"/>
        <v>0.44776310656503587</v>
      </c>
      <c r="G3884" s="17">
        <v>4.0637576004590214E-3</v>
      </c>
      <c r="H3884" s="9">
        <f t="shared" si="301"/>
        <v>6.6915103419559622E-3</v>
      </c>
      <c r="I3884" s="8"/>
      <c r="J3884" s="10"/>
      <c r="AC3884" s="14"/>
      <c r="AD3884" s="15"/>
    </row>
    <row r="3885" spans="1:30" hidden="1" outlineLevel="1" x14ac:dyDescent="0.3">
      <c r="A3885" s="20">
        <v>42152</v>
      </c>
      <c r="B3885" s="21">
        <v>-2.0320755770956243E-3</v>
      </c>
      <c r="C3885" s="9">
        <f t="shared" si="302"/>
        <v>-1.2532075577095625E-2</v>
      </c>
      <c r="D3885" s="6">
        <f t="shared" si="303"/>
        <v>1.5705291827003664E-4</v>
      </c>
      <c r="E3885" s="6">
        <f t="shared" si="305"/>
        <v>1.437020087978062E-5</v>
      </c>
      <c r="F3885" s="6">
        <f t="shared" si="304"/>
        <v>0.16561727945923435</v>
      </c>
      <c r="G3885" s="17">
        <v>3.7749980293532381E-3</v>
      </c>
      <c r="H3885" s="9">
        <f t="shared" si="301"/>
        <v>4.0696102941096754E-3</v>
      </c>
      <c r="I3885" s="8"/>
      <c r="J3885" s="10"/>
      <c r="AC3885" s="14"/>
      <c r="AD3885" s="15"/>
    </row>
    <row r="3886" spans="1:30" hidden="1" outlineLevel="1" x14ac:dyDescent="0.3">
      <c r="A3886" s="20">
        <v>42153</v>
      </c>
      <c r="B3886" s="21">
        <v>-6.389046598152026E-3</v>
      </c>
      <c r="C3886" s="9">
        <f t="shared" si="302"/>
        <v>-1.6889046598152026E-2</v>
      </c>
      <c r="D3886" s="6">
        <f t="shared" si="303"/>
        <v>2.8523989499455049E-4</v>
      </c>
      <c r="E3886" s="6">
        <f t="shared" si="305"/>
        <v>1.5705291827003664E-4</v>
      </c>
      <c r="F3886" s="6">
        <f t="shared" si="304"/>
        <v>0.14534549469601116</v>
      </c>
      <c r="G3886" s="17">
        <v>4.9271827948506536E-3</v>
      </c>
      <c r="H3886" s="9">
        <f t="shared" si="301"/>
        <v>3.812420421412244E-3</v>
      </c>
      <c r="I3886" s="8"/>
      <c r="J3886" s="10"/>
      <c r="AC3886" s="14"/>
      <c r="AD3886" s="15"/>
    </row>
    <row r="3887" spans="1:30" hidden="1" outlineLevel="1" x14ac:dyDescent="0.3">
      <c r="A3887" s="20">
        <v>42156</v>
      </c>
      <c r="B3887" s="21">
        <v>1.6470788397037527E-3</v>
      </c>
      <c r="C3887" s="9">
        <f t="shared" si="302"/>
        <v>-8.8529211602962482E-3</v>
      </c>
      <c r="D3887" s="6">
        <f t="shared" si="303"/>
        <v>7.8374213070421067E-5</v>
      </c>
      <c r="E3887" s="6">
        <f t="shared" si="305"/>
        <v>2.8523989499455049E-4</v>
      </c>
      <c r="F3887" s="6">
        <f t="shared" si="304"/>
        <v>0.23515530478835558</v>
      </c>
      <c r="G3887" s="17">
        <v>4.579112391674074E-3</v>
      </c>
      <c r="H3887" s="9">
        <f t="shared" si="301"/>
        <v>4.8492814394336366E-3</v>
      </c>
      <c r="I3887" s="8"/>
      <c r="J3887" s="10"/>
      <c r="AC3887" s="14"/>
      <c r="AD3887" s="15"/>
    </row>
    <row r="3888" spans="1:30" hidden="1" outlineLevel="1" x14ac:dyDescent="0.3">
      <c r="A3888" s="20">
        <v>42157</v>
      </c>
      <c r="B3888" s="21">
        <v>-1.5771358063781098E-3</v>
      </c>
      <c r="C3888" s="9">
        <f t="shared" si="302"/>
        <v>-1.2077135806378111E-2</v>
      </c>
      <c r="D3888" s="6">
        <f t="shared" si="303"/>
        <v>1.4585720928570026E-4</v>
      </c>
      <c r="E3888" s="6">
        <f t="shared" si="305"/>
        <v>7.8374213070421067E-5</v>
      </c>
      <c r="F3888" s="6">
        <f t="shared" si="304"/>
        <v>0.20551418426110879</v>
      </c>
      <c r="G3888" s="17">
        <v>6.1133228557755624E-3</v>
      </c>
      <c r="H3888" s="9">
        <f t="shared" si="301"/>
        <v>4.5333672282433599E-3</v>
      </c>
      <c r="I3888" s="8"/>
      <c r="J3888" s="10"/>
      <c r="AC3888" s="14"/>
      <c r="AD3888" s="15"/>
    </row>
    <row r="3889" spans="1:30" hidden="1" outlineLevel="1" x14ac:dyDescent="0.3">
      <c r="A3889" s="20">
        <v>42158</v>
      </c>
      <c r="B3889" s="21">
        <v>3.565161479259274E-3</v>
      </c>
      <c r="C3889" s="9">
        <f t="shared" si="302"/>
        <v>-6.934838520740727E-3</v>
      </c>
      <c r="D3889" s="6">
        <f t="shared" si="303"/>
        <v>4.8091985308749437E-5</v>
      </c>
      <c r="E3889" s="6">
        <f t="shared" si="305"/>
        <v>1.4585720928570026E-4</v>
      </c>
      <c r="F3889" s="6">
        <f t="shared" si="304"/>
        <v>0.35245000192056053</v>
      </c>
      <c r="G3889" s="17">
        <v>6.2316915497788198E-3</v>
      </c>
      <c r="H3889" s="9">
        <f t="shared" si="301"/>
        <v>5.9367499688007799E-3</v>
      </c>
      <c r="I3889" s="8"/>
      <c r="J3889" s="10"/>
      <c r="AC3889" s="14"/>
      <c r="AD3889" s="15"/>
    </row>
    <row r="3890" spans="1:30" hidden="1" outlineLevel="1" x14ac:dyDescent="0.3">
      <c r="A3890" s="20">
        <v>42159</v>
      </c>
      <c r="B3890" s="21">
        <v>-9.4876019634660379E-3</v>
      </c>
      <c r="C3890" s="9">
        <f t="shared" si="302"/>
        <v>-1.9987601963466037E-2</v>
      </c>
      <c r="D3890" s="6">
        <f t="shared" si="303"/>
        <v>3.9950423224995138E-4</v>
      </c>
      <c r="E3890" s="6">
        <f t="shared" si="305"/>
        <v>4.8091985308749437E-5</v>
      </c>
      <c r="F3890" s="6">
        <f t="shared" si="304"/>
        <v>0.36553680625082452</v>
      </c>
      <c r="G3890" s="17">
        <v>5.8671835356233137E-3</v>
      </c>
      <c r="H3890" s="9">
        <f t="shared" si="301"/>
        <v>6.0459639946895526E-3</v>
      </c>
      <c r="I3890" s="8"/>
      <c r="J3890" s="10"/>
      <c r="AC3890" s="14"/>
      <c r="AD3890" s="15"/>
    </row>
    <row r="3891" spans="1:30" hidden="1" outlineLevel="1" x14ac:dyDescent="0.3">
      <c r="A3891" s="20">
        <v>42160</v>
      </c>
      <c r="B3891" s="21">
        <v>-3.1390922853742958E-3</v>
      </c>
      <c r="C3891" s="9">
        <f t="shared" si="302"/>
        <v>-1.3639092285374296E-2</v>
      </c>
      <c r="D3891" s="6">
        <f t="shared" si="303"/>
        <v>1.8602483836895663E-4</v>
      </c>
      <c r="E3891" s="6">
        <f t="shared" si="305"/>
        <v>3.9950423224995138E-4</v>
      </c>
      <c r="F3891" s="6">
        <f t="shared" si="304"/>
        <v>0.32604142975756484</v>
      </c>
      <c r="G3891" s="17">
        <v>3.9891194062846146E-3</v>
      </c>
      <c r="H3891" s="9">
        <f t="shared" si="301"/>
        <v>5.7100037631998531E-3</v>
      </c>
      <c r="I3891" s="8"/>
      <c r="J3891" s="10"/>
      <c r="AC3891" s="14"/>
      <c r="AD3891" s="15"/>
    </row>
    <row r="3892" spans="1:30" hidden="1" outlineLevel="1" x14ac:dyDescent="0.3">
      <c r="A3892" s="20">
        <v>42163</v>
      </c>
      <c r="B3892" s="21">
        <v>-4.6557883387150075E-3</v>
      </c>
      <c r="C3892" s="9">
        <f t="shared" si="302"/>
        <v>-1.5155788338715007E-2</v>
      </c>
      <c r="D3892" s="6">
        <f t="shared" si="303"/>
        <v>2.2969792016792981E-4</v>
      </c>
      <c r="E3892" s="6">
        <f t="shared" si="305"/>
        <v>1.8602483836895663E-4</v>
      </c>
      <c r="F3892" s="6">
        <f t="shared" si="304"/>
        <v>0.16023669321159115</v>
      </c>
      <c r="G3892" s="17">
        <v>2.2892269622208487E-3</v>
      </c>
      <c r="H3892" s="9">
        <f t="shared" si="301"/>
        <v>4.0029575717410639E-3</v>
      </c>
      <c r="I3892" s="8"/>
      <c r="J3892" s="10"/>
      <c r="AC3892" s="14"/>
      <c r="AD3892" s="15"/>
    </row>
    <row r="3893" spans="1:30" hidden="1" outlineLevel="1" x14ac:dyDescent="0.3">
      <c r="A3893" s="20">
        <v>42164</v>
      </c>
      <c r="B3893" s="21">
        <v>-1.4138345381987157E-4</v>
      </c>
      <c r="C3893" s="9">
        <f t="shared" si="302"/>
        <v>-1.0641383453819871E-2</v>
      </c>
      <c r="D3893" s="6">
        <f t="shared" si="303"/>
        <v>1.1323904181123133E-4</v>
      </c>
      <c r="E3893" s="6">
        <f t="shared" si="305"/>
        <v>2.2969792016792981E-4</v>
      </c>
      <c r="F3893" s="6">
        <f t="shared" si="304"/>
        <v>6.4643762330581001E-2</v>
      </c>
      <c r="G3893" s="17">
        <v>3.7845343806370553E-3</v>
      </c>
      <c r="H3893" s="9">
        <f t="shared" si="301"/>
        <v>2.5425137626093786E-3</v>
      </c>
      <c r="I3893" s="8"/>
      <c r="J3893" s="10"/>
      <c r="AC3893" s="14"/>
      <c r="AD3893" s="15"/>
    </row>
    <row r="3894" spans="1:30" hidden="1" outlineLevel="1" x14ac:dyDescent="0.3">
      <c r="A3894" s="20">
        <v>42165</v>
      </c>
      <c r="B3894" s="21">
        <v>1.3217865175118653E-2</v>
      </c>
      <c r="C3894" s="9">
        <f t="shared" si="302"/>
        <v>2.7178651751186521E-3</v>
      </c>
      <c r="D3894" s="6">
        <f t="shared" si="303"/>
        <v>7.3867911101227413E-6</v>
      </c>
      <c r="E3894" s="6">
        <f t="shared" si="305"/>
        <v>1.1323904181123133E-4</v>
      </c>
      <c r="F3894" s="6">
        <f t="shared" si="304"/>
        <v>0.14599043251449151</v>
      </c>
      <c r="G3894" s="17">
        <v>7.6315323789824E-3</v>
      </c>
      <c r="H3894" s="9">
        <f t="shared" si="301"/>
        <v>3.8208694365875879E-3</v>
      </c>
      <c r="I3894" s="8"/>
      <c r="J3894" s="10"/>
      <c r="AC3894" s="14"/>
      <c r="AD3894" s="15"/>
    </row>
    <row r="3895" spans="1:30" hidden="1" outlineLevel="1" x14ac:dyDescent="0.3">
      <c r="A3895" s="20">
        <v>42166</v>
      </c>
      <c r="B3895" s="21">
        <v>2.1625424187547799E-3</v>
      </c>
      <c r="C3895" s="9">
        <f t="shared" si="302"/>
        <v>-8.3374575812452216E-3</v>
      </c>
      <c r="D3895" s="6">
        <f t="shared" si="303"/>
        <v>6.9513198919063414E-5</v>
      </c>
      <c r="E3895" s="6">
        <f t="shared" si="305"/>
        <v>7.3867911101227413E-6</v>
      </c>
      <c r="F3895" s="6">
        <f t="shared" si="304"/>
        <v>0.53935824574569835</v>
      </c>
      <c r="G3895" s="17">
        <v>4.5452061852888333E-3</v>
      </c>
      <c r="H3895" s="9">
        <f t="shared" si="301"/>
        <v>7.3441013456085856E-3</v>
      </c>
      <c r="I3895" s="8"/>
      <c r="J3895" s="10"/>
      <c r="AC3895" s="14"/>
      <c r="AD3895" s="15"/>
    </row>
    <row r="3896" spans="1:30" hidden="1" outlineLevel="1" x14ac:dyDescent="0.3">
      <c r="A3896" s="20">
        <v>42167</v>
      </c>
      <c r="B3896" s="21">
        <v>-7.820646443218917E-3</v>
      </c>
      <c r="C3896" s="9">
        <f t="shared" si="302"/>
        <v>-1.8320646443218916E-2</v>
      </c>
      <c r="D3896" s="6">
        <f t="shared" si="303"/>
        <v>3.356460860974299E-4</v>
      </c>
      <c r="E3896" s="6">
        <f t="shared" si="305"/>
        <v>6.9513198919063414E-5</v>
      </c>
      <c r="F3896" s="6">
        <f t="shared" si="304"/>
        <v>0.20274299111623981</v>
      </c>
      <c r="G3896" s="17">
        <v>5.3265691633620502E-3</v>
      </c>
      <c r="H3896" s="9">
        <f t="shared" si="301"/>
        <v>4.5026990918363603E-3</v>
      </c>
      <c r="I3896" s="8"/>
      <c r="J3896" s="10"/>
      <c r="AC3896" s="14"/>
      <c r="AD3896" s="15"/>
    </row>
    <row r="3897" spans="1:30" hidden="1" outlineLevel="1" x14ac:dyDescent="0.3">
      <c r="A3897" s="20">
        <v>42170</v>
      </c>
      <c r="B3897" s="21">
        <v>-6.0336351389802412E-3</v>
      </c>
      <c r="C3897" s="9">
        <f t="shared" si="302"/>
        <v>-1.6533635138980242E-2</v>
      </c>
      <c r="D3897" s="6">
        <f t="shared" si="303"/>
        <v>2.7336109090892222E-4</v>
      </c>
      <c r="E3897" s="6">
        <f t="shared" si="305"/>
        <v>3.356460860974299E-4</v>
      </c>
      <c r="F3897" s="6">
        <f t="shared" si="304"/>
        <v>0.27183698182519994</v>
      </c>
      <c r="G3897" s="17">
        <v>7.2816460546193699E-3</v>
      </c>
      <c r="H3897" s="9">
        <f t="shared" si="301"/>
        <v>5.2137988245155751E-3</v>
      </c>
      <c r="I3897" s="8"/>
      <c r="J3897" s="10"/>
      <c r="AC3897" s="14"/>
      <c r="AD3897" s="15"/>
    </row>
    <row r="3898" spans="1:30" hidden="1" outlineLevel="1" x14ac:dyDescent="0.3">
      <c r="A3898" s="20">
        <v>42171</v>
      </c>
      <c r="B3898" s="21">
        <v>6.3487246333306432E-3</v>
      </c>
      <c r="C3898" s="9">
        <f t="shared" si="302"/>
        <v>-4.1512753666693575E-3</v>
      </c>
      <c r="D3898" s="6">
        <f t="shared" si="303"/>
        <v>1.7233087169915809E-5</v>
      </c>
      <c r="E3898" s="6">
        <f t="shared" si="305"/>
        <v>2.7336109090892222E-4</v>
      </c>
      <c r="F3898" s="6">
        <f t="shared" si="304"/>
        <v>0.49262619999570922</v>
      </c>
      <c r="G3898" s="17">
        <v>4.0393006784541141E-3</v>
      </c>
      <c r="H3898" s="9">
        <f t="shared" si="301"/>
        <v>7.0187335039571721E-3</v>
      </c>
      <c r="I3898" s="8"/>
      <c r="J3898" s="10"/>
      <c r="AC3898" s="14"/>
      <c r="AD3898" s="15"/>
    </row>
    <row r="3899" spans="1:30" hidden="1" outlineLevel="1" x14ac:dyDescent="0.3">
      <c r="A3899" s="20">
        <v>42172</v>
      </c>
      <c r="B3899" s="21">
        <v>1.7443962642238174E-3</v>
      </c>
      <c r="C3899" s="9">
        <f t="shared" si="302"/>
        <v>-8.7556037357761837E-3</v>
      </c>
      <c r="D3899" s="6">
        <f t="shared" si="303"/>
        <v>7.6660596777937859E-5</v>
      </c>
      <c r="E3899" s="6">
        <f t="shared" si="305"/>
        <v>1.7233087169915809E-5</v>
      </c>
      <c r="F3899" s="6">
        <f t="shared" si="304"/>
        <v>0.16384226891553044</v>
      </c>
      <c r="G3899" s="17">
        <v>5.7395869043082772E-3</v>
      </c>
      <c r="H3899" s="9">
        <f t="shared" si="301"/>
        <v>4.0477434320313642E-3</v>
      </c>
      <c r="I3899" s="8"/>
      <c r="J3899" s="10"/>
      <c r="AC3899" s="14"/>
      <c r="AD3899" s="15"/>
    </row>
    <row r="3900" spans="1:30" hidden="1" outlineLevel="1" x14ac:dyDescent="0.3">
      <c r="A3900" s="20">
        <v>42173</v>
      </c>
      <c r="B3900" s="21">
        <v>9.9913017516857095E-3</v>
      </c>
      <c r="C3900" s="9">
        <f t="shared" si="302"/>
        <v>-5.0869824831429114E-4</v>
      </c>
      <c r="D3900" s="6">
        <f t="shared" si="303"/>
        <v>2.5877390783802821E-7</v>
      </c>
      <c r="E3900" s="6">
        <f t="shared" si="305"/>
        <v>7.6660596777937859E-5</v>
      </c>
      <c r="F3900" s="6">
        <f t="shared" si="304"/>
        <v>0.31277053449474601</v>
      </c>
      <c r="G3900" s="17">
        <v>6.9779004539422236E-3</v>
      </c>
      <c r="H3900" s="9">
        <f t="shared" si="301"/>
        <v>5.5925891543608499E-3</v>
      </c>
      <c r="I3900" s="8"/>
      <c r="J3900" s="10"/>
      <c r="AC3900" s="14"/>
      <c r="AD3900" s="15"/>
    </row>
    <row r="3901" spans="1:30" hidden="1" outlineLevel="1" x14ac:dyDescent="0.3">
      <c r="A3901" s="20">
        <v>42174</v>
      </c>
      <c r="B3901" s="21">
        <v>-5.5292517799382284E-3</v>
      </c>
      <c r="C3901" s="9">
        <f t="shared" si="302"/>
        <v>-1.602925177993823E-2</v>
      </c>
      <c r="D3901" s="6">
        <f t="shared" si="303"/>
        <v>2.5693691262465291E-4</v>
      </c>
      <c r="E3901" s="6">
        <f t="shared" si="305"/>
        <v>2.5877390783802821E-7</v>
      </c>
      <c r="F3901" s="6">
        <f t="shared" si="304"/>
        <v>0.45382614021240159</v>
      </c>
      <c r="G3901" s="17">
        <v>2.5211915532649884E-3</v>
      </c>
      <c r="H3901" s="9">
        <f t="shared" si="301"/>
        <v>6.7366619346112475E-3</v>
      </c>
      <c r="I3901" s="8"/>
      <c r="J3901" s="10"/>
      <c r="AC3901" s="14"/>
      <c r="AD3901" s="15"/>
    </row>
    <row r="3902" spans="1:30" hidden="1" outlineLevel="1" x14ac:dyDescent="0.3">
      <c r="A3902" s="20">
        <v>42177</v>
      </c>
      <c r="B3902" s="21">
        <v>5.7466871782534705E-3</v>
      </c>
      <c r="C3902" s="9">
        <f t="shared" si="302"/>
        <v>-4.7533128217465302E-3</v>
      </c>
      <c r="D3902" s="6">
        <f t="shared" si="303"/>
        <v>2.259398278137996E-5</v>
      </c>
      <c r="E3902" s="6">
        <f t="shared" si="305"/>
        <v>2.5693691262465291E-4</v>
      </c>
      <c r="F3902" s="6">
        <f t="shared" si="304"/>
        <v>7.4638883923171057E-2</v>
      </c>
      <c r="G3902" s="17">
        <v>5.3845947599086216E-3</v>
      </c>
      <c r="H3902" s="9">
        <f t="shared" si="301"/>
        <v>2.7320117848056778E-3</v>
      </c>
      <c r="I3902" s="8"/>
      <c r="J3902" s="10"/>
      <c r="AC3902" s="14"/>
      <c r="AD3902" s="15"/>
    </row>
    <row r="3903" spans="1:30" hidden="1" outlineLevel="1" x14ac:dyDescent="0.3">
      <c r="A3903" s="20">
        <v>42178</v>
      </c>
      <c r="B3903" s="21">
        <v>1.3396823293544656E-3</v>
      </c>
      <c r="C3903" s="9">
        <f t="shared" si="302"/>
        <v>-9.1603176706455351E-3</v>
      </c>
      <c r="D3903" s="6">
        <f t="shared" si="303"/>
        <v>8.3911419827140842E-5</v>
      </c>
      <c r="E3903" s="6">
        <f t="shared" si="305"/>
        <v>2.259398278137996E-5</v>
      </c>
      <c r="F3903" s="6">
        <f t="shared" si="304"/>
        <v>0.27739841045809099</v>
      </c>
      <c r="G3903" s="17">
        <v>3.0471672664456047E-3</v>
      </c>
      <c r="H3903" s="9">
        <f t="shared" si="301"/>
        <v>5.2668625429005741E-3</v>
      </c>
      <c r="I3903" s="8"/>
      <c r="J3903" s="10"/>
      <c r="AC3903" s="14"/>
      <c r="AD3903" s="15"/>
    </row>
    <row r="3904" spans="1:30" hidden="1" outlineLevel="1" x14ac:dyDescent="0.3">
      <c r="A3904" s="20">
        <v>42179</v>
      </c>
      <c r="B3904" s="21">
        <v>-9.8588063440563627E-3</v>
      </c>
      <c r="C3904" s="9">
        <f t="shared" si="302"/>
        <v>-2.0358806344056363E-2</v>
      </c>
      <c r="D3904" s="6">
        <f t="shared" si="303"/>
        <v>4.1448099575478961E-4</v>
      </c>
      <c r="E3904" s="6">
        <f t="shared" si="305"/>
        <v>8.3911419827140842E-5</v>
      </c>
      <c r="F3904" s="6">
        <f t="shared" si="304"/>
        <v>0.10086927556037213</v>
      </c>
      <c r="G3904" s="17">
        <v>3.6625719745803698E-3</v>
      </c>
      <c r="H3904" s="9">
        <f t="shared" si="301"/>
        <v>3.1759923734223944E-3</v>
      </c>
      <c r="I3904" s="8"/>
      <c r="J3904" s="10"/>
      <c r="AC3904" s="14"/>
      <c r="AD3904" s="15"/>
    </row>
    <row r="3905" spans="1:30" hidden="1" outlineLevel="1" x14ac:dyDescent="0.3">
      <c r="A3905" s="20">
        <v>42180</v>
      </c>
      <c r="B3905" s="21">
        <v>-4.2230110849164207E-3</v>
      </c>
      <c r="C3905" s="9">
        <f t="shared" si="302"/>
        <v>-1.4723011084916422E-2</v>
      </c>
      <c r="D3905" s="6">
        <f t="shared" si="303"/>
        <v>2.1676705540657183E-4</v>
      </c>
      <c r="E3905" s="6">
        <f t="shared" si="305"/>
        <v>4.1448099575478961E-4</v>
      </c>
      <c r="F3905" s="6">
        <f t="shared" si="304"/>
        <v>0.1378604168952926</v>
      </c>
      <c r="G3905" s="17">
        <v>5.147326740528502E-3</v>
      </c>
      <c r="H3905" s="9">
        <f t="shared" si="301"/>
        <v>3.7129559234563049E-3</v>
      </c>
      <c r="I3905" s="8"/>
      <c r="J3905" s="10"/>
      <c r="AC3905" s="14"/>
      <c r="AD3905" s="15"/>
    </row>
    <row r="3906" spans="1:30" hidden="1" outlineLevel="1" x14ac:dyDescent="0.3">
      <c r="A3906" s="20">
        <v>42181</v>
      </c>
      <c r="B3906" s="21">
        <v>3.1431368405697192E-3</v>
      </c>
      <c r="C3906" s="9">
        <f t="shared" si="302"/>
        <v>-7.3568631594302814E-3</v>
      </c>
      <c r="D3906" s="6">
        <f t="shared" si="303"/>
        <v>5.41234355465825E-5</v>
      </c>
      <c r="E3906" s="6">
        <f t="shared" si="305"/>
        <v>2.1676705540657183E-4</v>
      </c>
      <c r="F3906" s="6">
        <f t="shared" si="304"/>
        <v>0.25501930612004697</v>
      </c>
      <c r="G3906" s="17">
        <v>4.7623497922220171E-3</v>
      </c>
      <c r="H3906" s="9">
        <f t="shared" si="301"/>
        <v>5.0499436246362883E-3</v>
      </c>
      <c r="I3906" s="8"/>
      <c r="J3906" s="10"/>
      <c r="AC3906" s="14"/>
      <c r="AD3906" s="15"/>
    </row>
    <row r="3907" spans="1:30" hidden="1" outlineLevel="1" x14ac:dyDescent="0.3">
      <c r="A3907" s="20">
        <v>42184</v>
      </c>
      <c r="B3907" s="21">
        <v>-1.9713650223707874E-2</v>
      </c>
      <c r="C3907" s="9">
        <f t="shared" si="302"/>
        <v>-3.0213650223707873E-2</v>
      </c>
      <c r="D3907" s="6">
        <f t="shared" si="303"/>
        <v>9.1286465984056282E-4</v>
      </c>
      <c r="E3907" s="6">
        <f t="shared" si="305"/>
        <v>5.41234355465825E-5</v>
      </c>
      <c r="F3907" s="6">
        <f t="shared" si="304"/>
        <v>0.22084549892773345</v>
      </c>
      <c r="G3907" s="17">
        <v>7.6876451457777682E-3</v>
      </c>
      <c r="H3907" s="9">
        <f t="shared" si="301"/>
        <v>4.6994201655920645E-3</v>
      </c>
      <c r="I3907" s="8"/>
      <c r="J3907" s="10"/>
      <c r="AC3907" s="14"/>
      <c r="AD3907" s="15"/>
    </row>
    <row r="3908" spans="1:30" hidden="1" outlineLevel="1" x14ac:dyDescent="0.3">
      <c r="A3908" s="20">
        <v>42185</v>
      </c>
      <c r="B3908" s="21">
        <v>1.3153255379888434E-3</v>
      </c>
      <c r="C3908" s="9">
        <f t="shared" si="302"/>
        <v>-9.1846744620111571E-3</v>
      </c>
      <c r="D3908" s="6">
        <f t="shared" si="303"/>
        <v>8.4358244973119936E-5</v>
      </c>
      <c r="E3908" s="6">
        <f t="shared" si="305"/>
        <v>9.1286465984056282E-4</v>
      </c>
      <c r="F3908" s="6">
        <f t="shared" si="304"/>
        <v>0.54707385351192539</v>
      </c>
      <c r="G3908" s="17">
        <v>5.7369920910444383E-3</v>
      </c>
      <c r="H3908" s="9">
        <f t="shared" si="301"/>
        <v>7.3964441018094995E-3</v>
      </c>
      <c r="I3908" s="8"/>
      <c r="J3908" s="10"/>
      <c r="AC3908" s="14"/>
      <c r="AD3908" s="15"/>
    </row>
    <row r="3909" spans="1:30" hidden="1" outlineLevel="1" x14ac:dyDescent="0.3">
      <c r="A3909" s="20">
        <v>42186</v>
      </c>
      <c r="B3909" s="21">
        <v>7.8242617461573884E-3</v>
      </c>
      <c r="C3909" s="9">
        <f t="shared" si="302"/>
        <v>-2.6757382538426123E-3</v>
      </c>
      <c r="D3909" s="6">
        <f t="shared" si="303"/>
        <v>7.1595752030767115E-6</v>
      </c>
      <c r="E3909" s="6">
        <f t="shared" si="305"/>
        <v>8.4358244973119936E-5</v>
      </c>
      <c r="F3909" s="6">
        <f t="shared" si="304"/>
        <v>0.31250393505042756</v>
      </c>
      <c r="G3909" s="17">
        <v>5.2225213888484829E-3</v>
      </c>
      <c r="H3909" s="9">
        <f t="shared" si="301"/>
        <v>5.5902051397996796E-3</v>
      </c>
      <c r="I3909" s="8"/>
      <c r="J3909" s="10"/>
      <c r="AC3909" s="14"/>
      <c r="AD3909" s="15"/>
    </row>
    <row r="3910" spans="1:30" hidden="1" outlineLevel="1" x14ac:dyDescent="0.3">
      <c r="A3910" s="20">
        <v>42187</v>
      </c>
      <c r="B3910" s="21">
        <v>-1.5667702680653075E-3</v>
      </c>
      <c r="C3910" s="9">
        <f t="shared" si="302"/>
        <v>-1.2066770268065309E-2</v>
      </c>
      <c r="D3910" s="6">
        <f t="shared" si="303"/>
        <v>1.4560694470226493E-4</v>
      </c>
      <c r="E3910" s="6">
        <f t="shared" si="305"/>
        <v>7.1595752030767115E-6</v>
      </c>
      <c r="F3910" s="6">
        <f t="shared" si="304"/>
        <v>0.26199988026204996</v>
      </c>
      <c r="G3910" s="17">
        <v>5.0414071491912994E-3</v>
      </c>
      <c r="H3910" s="9">
        <f t="shared" si="301"/>
        <v>5.1185923871905452E-3</v>
      </c>
      <c r="I3910" s="8"/>
      <c r="J3910" s="10"/>
      <c r="AC3910" s="14"/>
      <c r="AD3910" s="15"/>
    </row>
    <row r="3911" spans="1:30" hidden="1" outlineLevel="1" x14ac:dyDescent="0.3">
      <c r="A3911" s="20">
        <v>42191</v>
      </c>
      <c r="B3911" s="21">
        <v>-2.6277591726654673E-3</v>
      </c>
      <c r="C3911" s="9">
        <f t="shared" si="302"/>
        <v>-1.3127759172665468E-2</v>
      </c>
      <c r="D3911" s="6">
        <f t="shared" si="303"/>
        <v>1.7233806089550233E-4</v>
      </c>
      <c r="E3911" s="6">
        <f t="shared" si="305"/>
        <v>1.4560694470226493E-4</v>
      </c>
      <c r="F3911" s="6">
        <f t="shared" si="304"/>
        <v>0.2453517728382871</v>
      </c>
      <c r="G3911" s="17">
        <v>7.4463552976514044E-3</v>
      </c>
      <c r="H3911" s="9">
        <f t="shared" si="301"/>
        <v>4.9532996359829386E-3</v>
      </c>
      <c r="I3911" s="8"/>
      <c r="J3911" s="10"/>
      <c r="AC3911" s="14"/>
      <c r="AD3911" s="15"/>
    </row>
    <row r="3912" spans="1:30" hidden="1" outlineLevel="1" x14ac:dyDescent="0.3">
      <c r="A3912" s="20">
        <v>42192</v>
      </c>
      <c r="B3912" s="21">
        <v>5.2639031785771638E-3</v>
      </c>
      <c r="C3912" s="9">
        <f t="shared" si="302"/>
        <v>-5.2360968214228368E-3</v>
      </c>
      <c r="D3912" s="6">
        <f t="shared" si="303"/>
        <v>2.7416709923314335E-5</v>
      </c>
      <c r="E3912" s="6">
        <f t="shared" si="305"/>
        <v>1.7233806089550233E-4</v>
      </c>
      <c r="F3912" s="6">
        <f t="shared" si="304"/>
        <v>0.51435264244301715</v>
      </c>
      <c r="G3912" s="17">
        <v>1.4039856637875376E-2</v>
      </c>
      <c r="H3912" s="9">
        <f t="shared" si="301"/>
        <v>7.1718382751078348E-3</v>
      </c>
      <c r="I3912" s="8"/>
      <c r="J3912" s="10"/>
      <c r="AC3912" s="14"/>
      <c r="AD3912" s="15"/>
    </row>
    <row r="3913" spans="1:30" hidden="1" outlineLevel="1" x14ac:dyDescent="0.3">
      <c r="A3913" s="20">
        <v>42193</v>
      </c>
      <c r="B3913" s="21">
        <v>-1.4818801647948902E-2</v>
      </c>
      <c r="C3913" s="9">
        <f t="shared" si="302"/>
        <v>-2.5318801647948905E-2</v>
      </c>
      <c r="D3913" s="6">
        <f t="shared" si="303"/>
        <v>6.4104171688818018E-4</v>
      </c>
      <c r="E3913" s="6">
        <f t="shared" si="305"/>
        <v>2.7416709923314335E-5</v>
      </c>
      <c r="F3913" s="6">
        <f t="shared" si="304"/>
        <v>1.7832825992848853</v>
      </c>
      <c r="G3913" s="17">
        <v>6.5336487036707185E-3</v>
      </c>
      <c r="H3913" s="9">
        <f t="shared" si="301"/>
        <v>1.3353960458548936E-2</v>
      </c>
      <c r="I3913" s="8"/>
      <c r="J3913" s="10"/>
      <c r="AC3913" s="14"/>
      <c r="AD3913" s="15"/>
    </row>
    <row r="3914" spans="1:30" hidden="1" outlineLevel="1" x14ac:dyDescent="0.3">
      <c r="A3914" s="20">
        <v>42194</v>
      </c>
      <c r="B3914" s="21">
        <v>1.8936340226773621E-3</v>
      </c>
      <c r="C3914" s="9">
        <f t="shared" si="302"/>
        <v>-8.606365977322639E-3</v>
      </c>
      <c r="D3914" s="6">
        <f t="shared" si="303"/>
        <v>7.4069535335616668E-5</v>
      </c>
      <c r="E3914" s="6">
        <f t="shared" si="305"/>
        <v>6.4104171688818018E-4</v>
      </c>
      <c r="F3914" s="6">
        <f t="shared" si="304"/>
        <v>0.40007282657372334</v>
      </c>
      <c r="G3914" s="17">
        <v>1.1830949717533587E-2</v>
      </c>
      <c r="H3914" s="9">
        <f t="shared" si="301"/>
        <v>6.3251310387510817E-3</v>
      </c>
      <c r="I3914" s="8"/>
      <c r="J3914" s="10"/>
      <c r="AC3914" s="14"/>
      <c r="AD3914" s="15"/>
    </row>
    <row r="3915" spans="1:30" hidden="1" outlineLevel="1" x14ac:dyDescent="0.3">
      <c r="A3915" s="20">
        <v>42195</v>
      </c>
      <c r="B3915" s="21">
        <v>1.1996566310340193E-2</v>
      </c>
      <c r="C3915" s="9">
        <f t="shared" si="302"/>
        <v>1.4965663103401923E-3</v>
      </c>
      <c r="D3915" s="6">
        <f t="shared" si="303"/>
        <v>2.2397107212452569E-6</v>
      </c>
      <c r="E3915" s="6">
        <f t="shared" si="305"/>
        <v>7.4069535335616668E-5</v>
      </c>
      <c r="F3915" s="6">
        <f t="shared" si="304"/>
        <v>1.2714248830376396</v>
      </c>
      <c r="G3915" s="17">
        <v>6.5446882572973231E-3</v>
      </c>
      <c r="H3915" s="9">
        <f t="shared" si="301"/>
        <v>1.1275747793550721E-2</v>
      </c>
      <c r="I3915" s="8"/>
      <c r="J3915" s="10"/>
      <c r="AC3915" s="14"/>
      <c r="AD3915" s="15"/>
    </row>
    <row r="3916" spans="1:30" hidden="1" outlineLevel="1" x14ac:dyDescent="0.3">
      <c r="A3916" s="20">
        <v>42198</v>
      </c>
      <c r="B3916" s="21">
        <v>1.2159139396567271E-2</v>
      </c>
      <c r="C3916" s="9">
        <f t="shared" si="302"/>
        <v>1.6591393965672708E-3</v>
      </c>
      <c r="D3916" s="6">
        <f t="shared" si="303"/>
        <v>2.7527435372416075E-6</v>
      </c>
      <c r="E3916" s="6">
        <f t="shared" si="305"/>
        <v>2.2397107212452569E-6</v>
      </c>
      <c r="F3916" s="6">
        <f t="shared" si="304"/>
        <v>0.40135468285828546</v>
      </c>
      <c r="G3916" s="17">
        <v>4.9001080441620761E-3</v>
      </c>
      <c r="H3916" s="9">
        <f t="shared" si="301"/>
        <v>6.3352559763460662E-3</v>
      </c>
      <c r="I3916" s="8"/>
      <c r="J3916" s="10"/>
      <c r="AC3916" s="14"/>
      <c r="AD3916" s="15"/>
    </row>
    <row r="3917" spans="1:30" hidden="1" outlineLevel="1" x14ac:dyDescent="0.3">
      <c r="A3917" s="20">
        <v>42199</v>
      </c>
      <c r="B3917" s="21">
        <v>4.2130363126881201E-3</v>
      </c>
      <c r="C3917" s="9">
        <f t="shared" si="302"/>
        <v>-6.2869636873118806E-3</v>
      </c>
      <c r="D3917" s="6">
        <f t="shared" si="303"/>
        <v>3.95259124055782E-5</v>
      </c>
      <c r="E3917" s="6">
        <f t="shared" si="305"/>
        <v>2.7527435372416075E-6</v>
      </c>
      <c r="F3917" s="6">
        <f t="shared" si="304"/>
        <v>0.2327670540698451</v>
      </c>
      <c r="G3917" s="17">
        <v>3.5394405951413776E-3</v>
      </c>
      <c r="H3917" s="9">
        <f t="shared" si="301"/>
        <v>4.8245938074603246E-3</v>
      </c>
      <c r="I3917" s="8"/>
      <c r="J3917" s="10"/>
      <c r="AC3917" s="14"/>
      <c r="AD3917" s="15"/>
    </row>
    <row r="3918" spans="1:30" hidden="1" outlineLevel="1" x14ac:dyDescent="0.3">
      <c r="A3918" s="20">
        <v>42200</v>
      </c>
      <c r="B3918" s="21">
        <v>-1.8890870118154116E-4</v>
      </c>
      <c r="C3918" s="9">
        <f t="shared" si="302"/>
        <v>-1.0688908701181542E-2</v>
      </c>
      <c r="D3918" s="6">
        <f t="shared" si="303"/>
        <v>1.1425276922219448E-4</v>
      </c>
      <c r="E3918" s="6">
        <f t="shared" si="305"/>
        <v>3.95259124055782E-5</v>
      </c>
      <c r="F3918" s="6">
        <f t="shared" si="304"/>
        <v>0.12991076863922132</v>
      </c>
      <c r="G3918" s="17">
        <v>2.9068574232125723E-3</v>
      </c>
      <c r="H3918" s="9">
        <f t="shared" ref="H3918:H3981" si="306">SQRT(F3918)/100</f>
        <v>3.6043136467186275E-3</v>
      </c>
      <c r="I3918" s="8"/>
      <c r="J3918" s="10"/>
      <c r="AC3918" s="14"/>
      <c r="AD3918" s="15"/>
    </row>
    <row r="3919" spans="1:30" hidden="1" outlineLevel="1" x14ac:dyDescent="0.3">
      <c r="A3919" s="20">
        <v>42201</v>
      </c>
      <c r="B3919" s="21">
        <v>3.8749987402764904E-3</v>
      </c>
      <c r="C3919" s="9">
        <f t="shared" ref="C3919:C3982" si="307">B3919-B$5</f>
        <v>-6.6250012597235102E-3</v>
      </c>
      <c r="D3919" s="6">
        <f t="shared" ref="D3919:D3982" si="308">C3919^2</f>
        <v>4.3890641691338095E-5</v>
      </c>
      <c r="E3919" s="6">
        <f t="shared" si="305"/>
        <v>1.1425276922219448E-4</v>
      </c>
      <c r="F3919" s="6">
        <f t="shared" ref="F3919:F3982" si="309">IF(C3918&gt;0,B$6+B$7*E3919+B$8*(G3918*100)^2,B$6+B$7*E3919+B$8*(G3918*100)^2+E3919*$B$9)</f>
        <v>9.3387060720597451E-2</v>
      </c>
      <c r="G3919" s="17">
        <v>2.5709463499161297E-3</v>
      </c>
      <c r="H3919" s="9">
        <f t="shared" si="306"/>
        <v>3.0559296575771743E-3</v>
      </c>
      <c r="I3919" s="8"/>
      <c r="J3919" s="10"/>
      <c r="AC3919" s="14"/>
      <c r="AD3919" s="15"/>
    </row>
    <row r="3920" spans="1:30" hidden="1" outlineLevel="1" x14ac:dyDescent="0.3">
      <c r="A3920" s="20">
        <v>42202</v>
      </c>
      <c r="B3920" s="21">
        <v>-1.8671014921908984E-3</v>
      </c>
      <c r="C3920" s="9">
        <f t="shared" si="307"/>
        <v>-1.2367101492190899E-2</v>
      </c>
      <c r="D3920" s="6">
        <f t="shared" si="308"/>
        <v>1.5294519931815037E-4</v>
      </c>
      <c r="E3920" s="6">
        <f t="shared" ref="E3920:E3983" si="310">D3919</f>
        <v>4.3890641691338095E-5</v>
      </c>
      <c r="F3920" s="6">
        <f t="shared" si="309"/>
        <v>7.6904443170913245E-2</v>
      </c>
      <c r="G3920" s="17">
        <v>3.5988043661974141E-3</v>
      </c>
      <c r="H3920" s="9">
        <f t="shared" si="306"/>
        <v>2.7731650360357791E-3</v>
      </c>
      <c r="I3920" s="8"/>
      <c r="J3920" s="10"/>
      <c r="AC3920" s="14"/>
      <c r="AD3920" s="15"/>
    </row>
    <row r="3921" spans="1:30" hidden="1" outlineLevel="1" x14ac:dyDescent="0.3">
      <c r="A3921" s="20">
        <v>42205</v>
      </c>
      <c r="B3921" s="21">
        <v>7.7160264437351725E-4</v>
      </c>
      <c r="C3921" s="9">
        <f t="shared" si="307"/>
        <v>-9.7283973556264829E-3</v>
      </c>
      <c r="D3921" s="6">
        <f t="shared" si="308"/>
        <v>9.4641715108960346E-5</v>
      </c>
      <c r="E3921" s="6">
        <f t="shared" si="310"/>
        <v>1.5294519931815037E-4</v>
      </c>
      <c r="F3921" s="6">
        <f t="shared" si="309"/>
        <v>0.13370833303223711</v>
      </c>
      <c r="G3921" s="17">
        <v>2.6460474544846672E-3</v>
      </c>
      <c r="H3921" s="9">
        <f t="shared" si="306"/>
        <v>3.6566150061530557E-3</v>
      </c>
      <c r="I3921" s="8"/>
      <c r="J3921" s="10"/>
      <c r="AC3921" s="14"/>
      <c r="AD3921" s="15"/>
    </row>
    <row r="3922" spans="1:30" hidden="1" outlineLevel="1" x14ac:dyDescent="0.3">
      <c r="A3922" s="20">
        <v>42206</v>
      </c>
      <c r="B3922" s="21">
        <v>-1.0056864673098078E-2</v>
      </c>
      <c r="C3922" s="9">
        <f t="shared" si="307"/>
        <v>-2.0556864673098078E-2</v>
      </c>
      <c r="D3922" s="6">
        <f t="shared" si="308"/>
        <v>4.2258468518806779E-4</v>
      </c>
      <c r="E3922" s="6">
        <f t="shared" si="310"/>
        <v>9.4641715108960346E-5</v>
      </c>
      <c r="F3922" s="6">
        <f t="shared" si="309"/>
        <v>8.0414711954170978E-2</v>
      </c>
      <c r="G3922" s="17">
        <v>6.7108297111944199E-3</v>
      </c>
      <c r="H3922" s="9">
        <f t="shared" si="306"/>
        <v>2.8357487891943279E-3</v>
      </c>
      <c r="I3922" s="8"/>
      <c r="J3922" s="10"/>
      <c r="AC3922" s="14"/>
      <c r="AD3922" s="15"/>
    </row>
    <row r="3923" spans="1:30" hidden="1" outlineLevel="1" x14ac:dyDescent="0.3">
      <c r="A3923" s="20">
        <v>42207</v>
      </c>
      <c r="B3923" s="21">
        <v>-3.8160165924537022E-3</v>
      </c>
      <c r="C3923" s="9">
        <f t="shared" si="307"/>
        <v>-1.4316016592453703E-2</v>
      </c>
      <c r="D3923" s="6">
        <f t="shared" si="308"/>
        <v>2.0494833107540975E-4</v>
      </c>
      <c r="E3923" s="6">
        <f t="shared" si="310"/>
        <v>4.2258468518806779E-4</v>
      </c>
      <c r="F3923" s="6">
        <f t="shared" si="309"/>
        <v>0.421088083340032</v>
      </c>
      <c r="G3923" s="17">
        <v>3.9029023327490347E-3</v>
      </c>
      <c r="H3923" s="9">
        <f t="shared" si="306"/>
        <v>6.4891300136461442E-3</v>
      </c>
      <c r="I3923" s="8"/>
      <c r="J3923" s="10"/>
      <c r="AC3923" s="14"/>
      <c r="AD3923" s="15"/>
    </row>
    <row r="3924" spans="1:30" hidden="1" outlineLevel="1" x14ac:dyDescent="0.3">
      <c r="A3924" s="20">
        <v>42208</v>
      </c>
      <c r="B3924" s="21">
        <v>-6.6953164664612669E-3</v>
      </c>
      <c r="C3924" s="9">
        <f t="shared" si="307"/>
        <v>-1.7195316466461268E-2</v>
      </c>
      <c r="D3924" s="6">
        <f t="shared" si="308"/>
        <v>2.95678908381754E-4</v>
      </c>
      <c r="E3924" s="6">
        <f t="shared" si="310"/>
        <v>2.0494833107540975E-4</v>
      </c>
      <c r="F3924" s="6">
        <f t="shared" si="309"/>
        <v>0.15414244335164473</v>
      </c>
      <c r="G3924" s="17">
        <v>4.4918300611226526E-3</v>
      </c>
      <c r="H3924" s="9">
        <f t="shared" si="306"/>
        <v>3.9260978509411187E-3</v>
      </c>
      <c r="I3924" s="8"/>
      <c r="J3924" s="10"/>
      <c r="AC3924" s="14"/>
      <c r="AD3924" s="15"/>
    </row>
    <row r="3925" spans="1:30" hidden="1" outlineLevel="1" x14ac:dyDescent="0.3">
      <c r="A3925" s="20">
        <v>42209</v>
      </c>
      <c r="B3925" s="21">
        <v>-9.2572075109445817E-3</v>
      </c>
      <c r="C3925" s="9">
        <f t="shared" si="307"/>
        <v>-1.9757207510944584E-2</v>
      </c>
      <c r="D3925" s="6">
        <f t="shared" si="308"/>
        <v>3.9034724863052511E-4</v>
      </c>
      <c r="E3925" s="6">
        <f t="shared" si="310"/>
        <v>2.95678908381754E-4</v>
      </c>
      <c r="F3925" s="6">
        <f t="shared" si="309"/>
        <v>0.19842647809491032</v>
      </c>
      <c r="G3925" s="17">
        <v>5.7117929567142272E-3</v>
      </c>
      <c r="H3925" s="9">
        <f t="shared" si="306"/>
        <v>4.4545087057374835E-3</v>
      </c>
      <c r="I3925" s="8"/>
      <c r="J3925" s="10"/>
      <c r="AC3925" s="14"/>
      <c r="AD3925" s="15"/>
    </row>
    <row r="3926" spans="1:30" hidden="1" outlineLevel="1" x14ac:dyDescent="0.3">
      <c r="A3926" s="20">
        <v>42212</v>
      </c>
      <c r="B3926" s="21">
        <v>-7.3089541135279677E-3</v>
      </c>
      <c r="C3926" s="9">
        <f t="shared" si="307"/>
        <v>-1.7808954113527967E-2</v>
      </c>
      <c r="D3926" s="6">
        <f t="shared" si="308"/>
        <v>3.1715884661774466E-4</v>
      </c>
      <c r="E3926" s="6">
        <f t="shared" si="310"/>
        <v>3.9034724863052511E-4</v>
      </c>
      <c r="F3926" s="6">
        <f t="shared" si="309"/>
        <v>0.30992526128207709</v>
      </c>
      <c r="G3926" s="17">
        <v>5.1007110380155542E-3</v>
      </c>
      <c r="H3926" s="9">
        <f t="shared" si="306"/>
        <v>5.5670931488711155E-3</v>
      </c>
      <c r="I3926" s="8"/>
      <c r="J3926" s="10"/>
      <c r="AC3926" s="14"/>
      <c r="AD3926" s="15"/>
    </row>
    <row r="3927" spans="1:30" hidden="1" outlineLevel="1" x14ac:dyDescent="0.3">
      <c r="A3927" s="20">
        <v>42213</v>
      </c>
      <c r="B3927" s="21">
        <v>1.0817045284178059E-2</v>
      </c>
      <c r="C3927" s="9">
        <f t="shared" si="307"/>
        <v>3.17045284178058E-4</v>
      </c>
      <c r="D3927" s="6">
        <f t="shared" si="308"/>
        <v>1.0051771221954555E-7</v>
      </c>
      <c r="E3927" s="6">
        <f t="shared" si="310"/>
        <v>3.1715884661774466E-4</v>
      </c>
      <c r="F3927" s="6">
        <f t="shared" si="309"/>
        <v>0.25074214966857516</v>
      </c>
      <c r="G3927" s="17">
        <v>5.1573329887698825E-3</v>
      </c>
      <c r="H3927" s="9">
        <f t="shared" si="306"/>
        <v>5.0074159969846245E-3</v>
      </c>
      <c r="I3927" s="8"/>
      <c r="J3927" s="10"/>
      <c r="AC3927" s="14"/>
      <c r="AD3927" s="15"/>
    </row>
    <row r="3928" spans="1:30" hidden="1" outlineLevel="1" x14ac:dyDescent="0.3">
      <c r="A3928" s="20">
        <v>42214</v>
      </c>
      <c r="B3928" s="21">
        <v>6.8465734140083665E-3</v>
      </c>
      <c r="C3928" s="9">
        <f t="shared" si="307"/>
        <v>-3.6534265859916341E-3</v>
      </c>
      <c r="D3928" s="6">
        <f t="shared" si="308"/>
        <v>1.3347525819230487E-5</v>
      </c>
      <c r="E3928" s="6">
        <f t="shared" si="310"/>
        <v>1.0051771221954555E-7</v>
      </c>
      <c r="F3928" s="6">
        <f t="shared" si="309"/>
        <v>0.25593903442053351</v>
      </c>
      <c r="G3928" s="17">
        <v>4.1776547921721884E-3</v>
      </c>
      <c r="H3928" s="9">
        <f t="shared" si="306"/>
        <v>5.0590417513649115E-3</v>
      </c>
      <c r="I3928" s="8"/>
      <c r="J3928" s="10"/>
      <c r="AC3928" s="14"/>
      <c r="AD3928" s="15"/>
    </row>
    <row r="3929" spans="1:30" hidden="1" outlineLevel="1" x14ac:dyDescent="0.3">
      <c r="A3929" s="20">
        <v>42215</v>
      </c>
      <c r="B3929" s="21">
        <v>-3.04820110627416E-4</v>
      </c>
      <c r="C3929" s="9">
        <f t="shared" si="307"/>
        <v>-1.0804820110627417E-2</v>
      </c>
      <c r="D3929" s="6">
        <f t="shared" si="308"/>
        <v>1.1674413762301866E-4</v>
      </c>
      <c r="E3929" s="6">
        <f t="shared" si="310"/>
        <v>1.3347525819230487E-5</v>
      </c>
      <c r="F3929" s="6">
        <f t="shared" si="309"/>
        <v>0.17402496193305023</v>
      </c>
      <c r="G3929" s="17">
        <v>5.509521541446215E-3</v>
      </c>
      <c r="H3929" s="9">
        <f t="shared" si="306"/>
        <v>4.1716299204633458E-3</v>
      </c>
      <c r="I3929" s="8"/>
      <c r="J3929" s="10"/>
      <c r="AC3929" s="14"/>
      <c r="AD3929" s="15"/>
    </row>
    <row r="3930" spans="1:30" hidden="1" outlineLevel="1" x14ac:dyDescent="0.3">
      <c r="A3930" s="20">
        <v>42216</v>
      </c>
      <c r="B3930" s="21">
        <v>-3.1674790787522586E-3</v>
      </c>
      <c r="C3930" s="9">
        <f t="shared" si="307"/>
        <v>-1.366747907875226E-2</v>
      </c>
      <c r="D3930" s="6">
        <f t="shared" si="308"/>
        <v>1.8679998436813071E-4</v>
      </c>
      <c r="E3930" s="6">
        <f t="shared" si="310"/>
        <v>1.1674413762301866E-4</v>
      </c>
      <c r="F3930" s="6">
        <f t="shared" si="309"/>
        <v>0.28959025732470151</v>
      </c>
      <c r="G3930" s="17">
        <v>3.6842819083533897E-3</v>
      </c>
      <c r="H3930" s="9">
        <f t="shared" si="306"/>
        <v>5.381359097149172E-3</v>
      </c>
      <c r="I3930" s="8"/>
      <c r="J3930" s="10"/>
      <c r="AC3930" s="14"/>
      <c r="AD3930" s="15"/>
    </row>
    <row r="3931" spans="1:30" hidden="1" outlineLevel="1" x14ac:dyDescent="0.3">
      <c r="A3931" s="20">
        <v>42219</v>
      </c>
      <c r="B3931" s="21">
        <v>-5.1949790407773344E-3</v>
      </c>
      <c r="C3931" s="9">
        <f t="shared" si="307"/>
        <v>-1.5694979040777334E-2</v>
      </c>
      <c r="D3931" s="6">
        <f t="shared" si="308"/>
        <v>2.4633236709043979E-4</v>
      </c>
      <c r="E3931" s="6">
        <f t="shared" si="310"/>
        <v>1.8679998436813071E-4</v>
      </c>
      <c r="F3931" s="6">
        <f t="shared" si="309"/>
        <v>0.1392850258549547</v>
      </c>
      <c r="G3931" s="17">
        <v>7.9562112923796634E-3</v>
      </c>
      <c r="H3931" s="9">
        <f t="shared" si="306"/>
        <v>3.7320909133481016E-3</v>
      </c>
      <c r="I3931" s="8"/>
      <c r="J3931" s="10"/>
      <c r="AC3931" s="14"/>
      <c r="AD3931" s="15"/>
    </row>
    <row r="3932" spans="1:30" hidden="1" outlineLevel="1" x14ac:dyDescent="0.3">
      <c r="A3932" s="20">
        <v>42220</v>
      </c>
      <c r="B3932" s="21">
        <v>-2.7033454742916396E-3</v>
      </c>
      <c r="C3932" s="9">
        <f t="shared" si="307"/>
        <v>-1.3203345474291641E-2</v>
      </c>
      <c r="D3932" s="6">
        <f t="shared" si="308"/>
        <v>1.7432833171349756E-4</v>
      </c>
      <c r="E3932" s="6">
        <f t="shared" si="310"/>
        <v>2.4633236709043979E-4</v>
      </c>
      <c r="F3932" s="6">
        <f t="shared" si="309"/>
        <v>0.5846940874242581</v>
      </c>
      <c r="G3932" s="17">
        <v>4.6484359720410972E-3</v>
      </c>
      <c r="H3932" s="9">
        <f t="shared" si="306"/>
        <v>7.6465291958133404E-3</v>
      </c>
      <c r="I3932" s="8"/>
      <c r="J3932" s="10"/>
      <c r="AC3932" s="14"/>
      <c r="AD3932" s="15"/>
    </row>
    <row r="3933" spans="1:30" hidden="1" outlineLevel="1" x14ac:dyDescent="0.3">
      <c r="A3933" s="20">
        <v>42221</v>
      </c>
      <c r="B3933" s="21">
        <v>-5.8241165258438835E-4</v>
      </c>
      <c r="C3933" s="9">
        <f t="shared" si="307"/>
        <v>-1.108241165258439E-2</v>
      </c>
      <c r="D3933" s="6">
        <f t="shared" si="308"/>
        <v>1.2281984803733827E-4</v>
      </c>
      <c r="E3933" s="6">
        <f t="shared" si="310"/>
        <v>1.7432833171349756E-4</v>
      </c>
      <c r="F3933" s="6">
        <f t="shared" si="309"/>
        <v>0.21124555633655717</v>
      </c>
      <c r="G3933" s="17">
        <v>6.6194570720517548E-3</v>
      </c>
      <c r="H3933" s="9">
        <f t="shared" si="306"/>
        <v>4.5961457367729016E-3</v>
      </c>
      <c r="I3933" s="8"/>
      <c r="J3933" s="10"/>
      <c r="AC3933" s="14"/>
      <c r="AD3933" s="15"/>
    </row>
    <row r="3934" spans="1:30" hidden="1" outlineLevel="1" x14ac:dyDescent="0.3">
      <c r="A3934" s="20">
        <v>42222</v>
      </c>
      <c r="B3934" s="21">
        <v>-6.9062025649454604E-3</v>
      </c>
      <c r="C3934" s="9">
        <f t="shared" si="307"/>
        <v>-1.7406202564945461E-2</v>
      </c>
      <c r="D3934" s="6">
        <f t="shared" si="308"/>
        <v>3.0297588773191394E-4</v>
      </c>
      <c r="E3934" s="6">
        <f t="shared" si="310"/>
        <v>1.2281984803733827E-4</v>
      </c>
      <c r="F3934" s="6">
        <f t="shared" si="309"/>
        <v>0.41017294115699848</v>
      </c>
      <c r="G3934" s="17">
        <v>6.961181278505495E-3</v>
      </c>
      <c r="H3934" s="9">
        <f t="shared" si="306"/>
        <v>6.4044745386096936E-3</v>
      </c>
      <c r="I3934" s="8"/>
      <c r="J3934" s="10"/>
      <c r="AC3934" s="14"/>
      <c r="AD3934" s="15"/>
    </row>
    <row r="3935" spans="1:30" hidden="1" outlineLevel="1" x14ac:dyDescent="0.3">
      <c r="A3935" s="20">
        <v>42223</v>
      </c>
      <c r="B3935" s="21">
        <v>-2.6654208421052921E-3</v>
      </c>
      <c r="C3935" s="9">
        <f t="shared" si="307"/>
        <v>-1.3165420842105292E-2</v>
      </c>
      <c r="D3935" s="6">
        <f t="shared" si="308"/>
        <v>1.7332830594974041E-4</v>
      </c>
      <c r="E3935" s="6">
        <f t="shared" si="310"/>
        <v>3.0297588773191394E-4</v>
      </c>
      <c r="F3935" s="6">
        <f t="shared" si="309"/>
        <v>0.45174406987708615</v>
      </c>
      <c r="G3935" s="17">
        <v>6.1108301078330093E-3</v>
      </c>
      <c r="H3935" s="9">
        <f t="shared" si="306"/>
        <v>6.7211908905869212E-3</v>
      </c>
      <c r="I3935" s="8"/>
      <c r="J3935" s="10"/>
      <c r="AC3935" s="14"/>
      <c r="AD3935" s="15"/>
    </row>
    <row r="3936" spans="1:30" hidden="1" outlineLevel="1" x14ac:dyDescent="0.3">
      <c r="A3936" s="20">
        <v>42226</v>
      </c>
      <c r="B3936" s="21">
        <v>1.3821259018324539E-2</v>
      </c>
      <c r="C3936" s="9">
        <f t="shared" si="307"/>
        <v>3.3212590183245381E-3</v>
      </c>
      <c r="D3936" s="6">
        <f t="shared" si="308"/>
        <v>1.1030761466802074E-5</v>
      </c>
      <c r="E3936" s="6">
        <f t="shared" si="310"/>
        <v>1.7332830594974041E-4</v>
      </c>
      <c r="F3936" s="6">
        <f t="shared" si="309"/>
        <v>0.35217755285410851</v>
      </c>
      <c r="G3936" s="17">
        <v>6.095913882773525E-3</v>
      </c>
      <c r="H3936" s="9">
        <f t="shared" si="306"/>
        <v>5.9344549274057889E-3</v>
      </c>
      <c r="I3936" s="8"/>
      <c r="J3936" s="10"/>
      <c r="AC3936" s="14"/>
      <c r="AD3936" s="15"/>
    </row>
    <row r="3937" spans="1:30" hidden="1" outlineLevel="1" x14ac:dyDescent="0.3">
      <c r="A3937" s="20">
        <v>42227</v>
      </c>
      <c r="B3937" s="21">
        <v>-1.2127055863077399E-2</v>
      </c>
      <c r="C3937" s="9">
        <f t="shared" si="307"/>
        <v>-2.2627055863077401E-2</v>
      </c>
      <c r="D3937" s="6">
        <f t="shared" si="308"/>
        <v>5.119836570308254E-4</v>
      </c>
      <c r="E3937" s="6">
        <f t="shared" si="310"/>
        <v>1.1030761466802074E-5</v>
      </c>
      <c r="F3937" s="6">
        <f t="shared" si="309"/>
        <v>0.35054360745487273</v>
      </c>
      <c r="G3937" s="17">
        <v>7.2675206380710955E-3</v>
      </c>
      <c r="H3937" s="9">
        <f t="shared" si="306"/>
        <v>5.9206723220836385E-3</v>
      </c>
      <c r="I3937" s="8"/>
      <c r="J3937" s="10"/>
      <c r="AC3937" s="14"/>
      <c r="AD3937" s="15"/>
    </row>
    <row r="3938" spans="1:30" hidden="1" outlineLevel="1" x14ac:dyDescent="0.3">
      <c r="A3938" s="20">
        <v>42228</v>
      </c>
      <c r="B3938" s="21">
        <v>-1.8967091479553784E-5</v>
      </c>
      <c r="C3938" s="9">
        <f t="shared" si="307"/>
        <v>-1.0518967091479554E-2</v>
      </c>
      <c r="D3938" s="6">
        <f t="shared" si="308"/>
        <v>1.1064866867162983E-4</v>
      </c>
      <c r="E3938" s="6">
        <f t="shared" si="310"/>
        <v>5.119836570308254E-4</v>
      </c>
      <c r="F3938" s="6">
        <f t="shared" si="309"/>
        <v>0.4907896433161672</v>
      </c>
      <c r="G3938" s="17">
        <v>1.4426730037385234E-2</v>
      </c>
      <c r="H3938" s="9">
        <f t="shared" si="306"/>
        <v>7.0056380388667473E-3</v>
      </c>
      <c r="I3938" s="8"/>
      <c r="J3938" s="10"/>
      <c r="AC3938" s="14"/>
      <c r="AD3938" s="15"/>
    </row>
    <row r="3939" spans="1:30" hidden="1" outlineLevel="1" x14ac:dyDescent="0.3">
      <c r="A3939" s="20">
        <v>42229</v>
      </c>
      <c r="B3939" s="21">
        <v>3.2979656092970713E-4</v>
      </c>
      <c r="C3939" s="9">
        <f t="shared" si="307"/>
        <v>-1.0170203439070293E-2</v>
      </c>
      <c r="D3939" s="6">
        <f t="shared" si="308"/>
        <v>1.0343303799207721E-4</v>
      </c>
      <c r="E3939" s="6">
        <f t="shared" si="310"/>
        <v>1.1064866867162983E-4</v>
      </c>
      <c r="F3939" s="6">
        <f t="shared" si="309"/>
        <v>1.881927201424197</v>
      </c>
      <c r="G3939" s="17">
        <v>5.2919174557486256E-3</v>
      </c>
      <c r="H3939" s="9">
        <f t="shared" si="306"/>
        <v>1.3718335181151526E-2</v>
      </c>
      <c r="I3939" s="8"/>
      <c r="J3939" s="10"/>
      <c r="AC3939" s="14"/>
      <c r="AD3939" s="15"/>
    </row>
    <row r="3940" spans="1:30" hidden="1" outlineLevel="1" x14ac:dyDescent="0.3">
      <c r="A3940" s="20">
        <v>42230</v>
      </c>
      <c r="B3940" s="21">
        <v>3.9644083121690753E-3</v>
      </c>
      <c r="C3940" s="9">
        <f t="shared" si="307"/>
        <v>-6.5355916878309253E-3</v>
      </c>
      <c r="D3940" s="6">
        <f t="shared" si="308"/>
        <v>4.2713958710044684E-5</v>
      </c>
      <c r="E3940" s="6">
        <f t="shared" si="310"/>
        <v>1.0343303799207721E-4</v>
      </c>
      <c r="F3940" s="6">
        <f t="shared" si="309"/>
        <v>0.26853715520547189</v>
      </c>
      <c r="G3940" s="17">
        <v>3.088107997721481E-3</v>
      </c>
      <c r="H3940" s="9">
        <f t="shared" si="306"/>
        <v>5.1820570742271057E-3</v>
      </c>
      <c r="I3940" s="8"/>
      <c r="J3940" s="10"/>
      <c r="AC3940" s="14"/>
      <c r="AD3940" s="15"/>
    </row>
    <row r="3941" spans="1:30" hidden="1" outlineLevel="1" x14ac:dyDescent="0.3">
      <c r="A3941" s="20">
        <v>42233</v>
      </c>
      <c r="B3941" s="21">
        <v>3.8706104087201498E-3</v>
      </c>
      <c r="C3941" s="9">
        <f t="shared" si="307"/>
        <v>-6.6293895912798509E-3</v>
      </c>
      <c r="D3941" s="6">
        <f t="shared" si="308"/>
        <v>4.3948806352969625E-5</v>
      </c>
      <c r="E3941" s="6">
        <f t="shared" si="310"/>
        <v>4.2713958710044684E-5</v>
      </c>
      <c r="F3941" s="6">
        <f t="shared" si="309"/>
        <v>0.10311838941415111</v>
      </c>
      <c r="G3941" s="17">
        <v>8.8840503427050702E-3</v>
      </c>
      <c r="H3941" s="9">
        <f t="shared" si="306"/>
        <v>3.2112052163346884E-3</v>
      </c>
      <c r="I3941" s="8"/>
      <c r="J3941" s="10"/>
      <c r="AC3941" s="14"/>
      <c r="AD3941" s="15"/>
    </row>
    <row r="3942" spans="1:30" hidden="1" outlineLevel="1" x14ac:dyDescent="0.3">
      <c r="A3942" s="20">
        <v>42234</v>
      </c>
      <c r="B3942" s="21">
        <v>-1.9305883592013919E-3</v>
      </c>
      <c r="C3942" s="9">
        <f t="shared" si="307"/>
        <v>-1.2430588359201392E-2</v>
      </c>
      <c r="D3942" s="6">
        <f t="shared" si="308"/>
        <v>1.5451952695591317E-4</v>
      </c>
      <c r="E3942" s="6">
        <f t="shared" si="310"/>
        <v>4.3948806352969625E-5</v>
      </c>
      <c r="F3942" s="6">
        <f t="shared" si="309"/>
        <v>0.72464409924819129</v>
      </c>
      <c r="G3942" s="17">
        <v>2.9973824364504698E-3</v>
      </c>
      <c r="H3942" s="9">
        <f t="shared" si="306"/>
        <v>8.5126030052398854E-3</v>
      </c>
      <c r="I3942" s="8"/>
      <c r="J3942" s="10"/>
      <c r="AC3942" s="14"/>
      <c r="AD3942" s="15"/>
    </row>
    <row r="3943" spans="1:30" hidden="1" outlineLevel="1" x14ac:dyDescent="0.3">
      <c r="A3943" s="20">
        <v>42235</v>
      </c>
      <c r="B3943" s="21">
        <v>-9.3293302596260588E-3</v>
      </c>
      <c r="C3943" s="9">
        <f t="shared" si="307"/>
        <v>-1.9829330259626059E-2</v>
      </c>
      <c r="D3943" s="6">
        <f t="shared" si="308"/>
        <v>3.9320233854532171E-4</v>
      </c>
      <c r="E3943" s="6">
        <f t="shared" si="310"/>
        <v>1.5451952695591317E-4</v>
      </c>
      <c r="F3943" s="6">
        <f t="shared" si="309"/>
        <v>9.8175123265478226E-2</v>
      </c>
      <c r="G3943" s="17">
        <v>7.6704165774459949E-3</v>
      </c>
      <c r="H3943" s="9">
        <f t="shared" si="306"/>
        <v>3.1332909738081816E-3</v>
      </c>
      <c r="I3943" s="8"/>
      <c r="J3943" s="10"/>
      <c r="AC3943" s="14"/>
      <c r="AD3943" s="15"/>
    </row>
    <row r="3944" spans="1:30" hidden="1" outlineLevel="1" x14ac:dyDescent="0.3">
      <c r="A3944" s="20">
        <v>42236</v>
      </c>
      <c r="B3944" s="21">
        <v>-2.0853817088483266E-2</v>
      </c>
      <c r="C3944" s="9">
        <f t="shared" si="307"/>
        <v>-3.1353817088483268E-2</v>
      </c>
      <c r="D3944" s="6">
        <f t="shared" si="308"/>
        <v>9.8306184601806542E-4</v>
      </c>
      <c r="E3944" s="6">
        <f t="shared" si="310"/>
        <v>3.9320233854532171E-4</v>
      </c>
      <c r="F3944" s="6">
        <f t="shared" si="309"/>
        <v>0.54469465643514037</v>
      </c>
      <c r="G3944" s="17">
        <v>7.8739284748189572E-3</v>
      </c>
      <c r="H3944" s="9">
        <f t="shared" si="306"/>
        <v>7.3803431928003219E-3</v>
      </c>
      <c r="I3944" s="8"/>
      <c r="J3944" s="10"/>
      <c r="AC3944" s="14"/>
      <c r="AD3944" s="15"/>
    </row>
    <row r="3945" spans="1:30" hidden="1" outlineLevel="1" x14ac:dyDescent="0.3">
      <c r="A3945" s="20">
        <v>42237</v>
      </c>
      <c r="B3945" s="21">
        <v>-3.1747507999003451E-2</v>
      </c>
      <c r="C3945" s="9">
        <f t="shared" si="307"/>
        <v>-4.2247507999003453E-2</v>
      </c>
      <c r="D3945" s="6">
        <f t="shared" si="308"/>
        <v>1.7848519321258607E-3</v>
      </c>
      <c r="E3945" s="6">
        <f t="shared" si="310"/>
        <v>9.8306184601806542E-4</v>
      </c>
      <c r="F3945" s="6">
        <f t="shared" si="309"/>
        <v>0.57304020059981553</v>
      </c>
      <c r="G3945" s="17">
        <v>1.2111015825006783E-2</v>
      </c>
      <c r="H3945" s="9">
        <f t="shared" si="306"/>
        <v>7.5699418795643044E-3</v>
      </c>
      <c r="I3945" s="8"/>
      <c r="J3945" s="10"/>
      <c r="AC3945" s="14"/>
      <c r="AD3945" s="15"/>
    </row>
    <row r="3946" spans="1:30" hidden="1" outlineLevel="1" x14ac:dyDescent="0.3">
      <c r="A3946" s="20">
        <v>42240</v>
      </c>
      <c r="B3946" s="21">
        <v>-3.6402434327211922E-2</v>
      </c>
      <c r="C3946" s="9">
        <f t="shared" si="307"/>
        <v>-4.6902434327211924E-2</v>
      </c>
      <c r="D3946" s="6">
        <f t="shared" si="308"/>
        <v>2.1998383458184272E-3</v>
      </c>
      <c r="E3946" s="6">
        <f t="shared" si="310"/>
        <v>1.7848519321258607E-3</v>
      </c>
      <c r="F3946" s="6">
        <f t="shared" si="309"/>
        <v>1.3315148324157982</v>
      </c>
      <c r="G3946" s="17">
        <v>4.5497652014118657E-2</v>
      </c>
      <c r="H3946" s="9">
        <f t="shared" si="306"/>
        <v>1.1539128357097854E-2</v>
      </c>
      <c r="I3946" s="8"/>
      <c r="J3946" s="10"/>
      <c r="AC3946" s="14"/>
      <c r="AD3946" s="15"/>
    </row>
    <row r="3947" spans="1:30" hidden="1" outlineLevel="1" x14ac:dyDescent="0.3">
      <c r="A3947" s="20">
        <v>42241</v>
      </c>
      <c r="B3947" s="21">
        <v>-1.2994700191572575E-2</v>
      </c>
      <c r="C3947" s="9">
        <f t="shared" si="307"/>
        <v>-2.3494700191572578E-2</v>
      </c>
      <c r="D3947" s="6">
        <f t="shared" si="308"/>
        <v>5.5200093709188052E-4</v>
      </c>
      <c r="E3947" s="6">
        <f t="shared" si="310"/>
        <v>2.1998383458184272E-3</v>
      </c>
      <c r="F3947" s="6">
        <f t="shared" si="309"/>
        <v>18.55905442375094</v>
      </c>
      <c r="G3947" s="17">
        <v>3.1058738381264404E-2</v>
      </c>
      <c r="H3947" s="9">
        <f t="shared" si="306"/>
        <v>4.308022101121458E-2</v>
      </c>
      <c r="I3947" s="8"/>
      <c r="J3947" s="10"/>
      <c r="AC3947" s="14"/>
      <c r="AD3947" s="15"/>
    </row>
    <row r="3948" spans="1:30" hidden="1" outlineLevel="1" x14ac:dyDescent="0.3">
      <c r="A3948" s="20">
        <v>42242</v>
      </c>
      <c r="B3948" s="21">
        <v>3.8754868729793265E-2</v>
      </c>
      <c r="C3948" s="9">
        <f t="shared" si="307"/>
        <v>2.8254868729793263E-2</v>
      </c>
      <c r="D3948" s="6">
        <f t="shared" si="308"/>
        <v>7.9833760693784914E-4</v>
      </c>
      <c r="E3948" s="6">
        <f t="shared" si="310"/>
        <v>5.5200093709188052E-4</v>
      </c>
      <c r="F3948" s="6">
        <f t="shared" si="309"/>
        <v>8.6580370940560858</v>
      </c>
      <c r="G3948" s="17">
        <v>1.5780836706351744E-2</v>
      </c>
      <c r="H3948" s="9">
        <f t="shared" si="306"/>
        <v>2.9424542637152554E-2</v>
      </c>
      <c r="I3948" s="8"/>
      <c r="J3948" s="10"/>
      <c r="AC3948" s="14"/>
      <c r="AD3948" s="15"/>
    </row>
    <row r="3949" spans="1:30" hidden="1" outlineLevel="1" x14ac:dyDescent="0.3">
      <c r="A3949" s="20">
        <v>42243</v>
      </c>
      <c r="B3949" s="21">
        <v>2.2420892729201385E-2</v>
      </c>
      <c r="C3949" s="9">
        <f t="shared" si="307"/>
        <v>1.1920892729201384E-2</v>
      </c>
      <c r="D3949" s="6">
        <f t="shared" si="308"/>
        <v>1.4210768346112641E-4</v>
      </c>
      <c r="E3949" s="6">
        <f t="shared" si="310"/>
        <v>7.9833760693784914E-4</v>
      </c>
      <c r="F3949" s="6">
        <f t="shared" si="309"/>
        <v>2.2483047676652879</v>
      </c>
      <c r="G3949" s="17">
        <v>9.3349420995666801E-3</v>
      </c>
      <c r="H3949" s="9">
        <f t="shared" si="306"/>
        <v>1.4994348160774738E-2</v>
      </c>
      <c r="I3949" s="8"/>
      <c r="J3949" s="10"/>
      <c r="AC3949" s="14"/>
      <c r="AD3949" s="15"/>
    </row>
    <row r="3950" spans="1:30" hidden="1" outlineLevel="1" x14ac:dyDescent="0.3">
      <c r="A3950" s="20">
        <v>42244</v>
      </c>
      <c r="B3950" s="21">
        <v>-7.0633936329990291E-4</v>
      </c>
      <c r="C3950" s="9">
        <f t="shared" si="307"/>
        <v>-1.1206339363299903E-2</v>
      </c>
      <c r="D3950" s="6">
        <f t="shared" si="308"/>
        <v>1.2558204192544489E-4</v>
      </c>
      <c r="E3950" s="6">
        <f t="shared" si="310"/>
        <v>1.4210768346112641E-4</v>
      </c>
      <c r="F3950" s="6">
        <f t="shared" si="309"/>
        <v>0.79822322682826419</v>
      </c>
      <c r="G3950" s="17">
        <v>6.3314544748698503E-3</v>
      </c>
      <c r="H3950" s="9">
        <f t="shared" si="306"/>
        <v>8.9343339249675705E-3</v>
      </c>
      <c r="I3950" s="8"/>
      <c r="J3950" s="10"/>
      <c r="AC3950" s="14"/>
      <c r="AD3950" s="15"/>
    </row>
    <row r="3951" spans="1:30" hidden="1" outlineLevel="1" x14ac:dyDescent="0.3">
      <c r="A3951" s="20">
        <v>42247</v>
      </c>
      <c r="B3951" s="21">
        <v>-6.9326094392191092E-3</v>
      </c>
      <c r="C3951" s="9">
        <f t="shared" si="307"/>
        <v>-1.7432609439219111E-2</v>
      </c>
      <c r="D3951" s="6">
        <f t="shared" si="308"/>
        <v>3.0389587186035121E-4</v>
      </c>
      <c r="E3951" s="6">
        <f t="shared" si="310"/>
        <v>1.2558204192544489E-4</v>
      </c>
      <c r="F3951" s="6">
        <f t="shared" si="309"/>
        <v>0.3767643101302911</v>
      </c>
      <c r="G3951" s="17">
        <v>7.4591558347243854E-3</v>
      </c>
      <c r="H3951" s="9">
        <f t="shared" si="306"/>
        <v>6.1381129847070358E-3</v>
      </c>
      <c r="I3951" s="8"/>
      <c r="J3951" s="10"/>
      <c r="AC3951" s="14"/>
      <c r="AD3951" s="15"/>
    </row>
    <row r="3952" spans="1:30" hidden="1" outlineLevel="1" x14ac:dyDescent="0.3">
      <c r="A3952" s="20">
        <v>42248</v>
      </c>
      <c r="B3952" s="21">
        <v>-2.8828745746762884E-2</v>
      </c>
      <c r="C3952" s="9">
        <f t="shared" si="307"/>
        <v>-3.9328745746762886E-2</v>
      </c>
      <c r="D3952" s="6">
        <f t="shared" si="308"/>
        <v>1.5467502420135198E-3</v>
      </c>
      <c r="E3952" s="6">
        <f t="shared" si="310"/>
        <v>3.0389587186035121E-4</v>
      </c>
      <c r="F3952" s="6">
        <f t="shared" si="309"/>
        <v>0.51606395360928947</v>
      </c>
      <c r="G3952" s="17">
        <v>1.6178836561342183E-2</v>
      </c>
      <c r="H3952" s="9">
        <f t="shared" si="306"/>
        <v>7.1837591385658902E-3</v>
      </c>
      <c r="I3952" s="8"/>
      <c r="J3952" s="10"/>
      <c r="AC3952" s="14"/>
      <c r="AD3952" s="15"/>
    </row>
    <row r="3953" spans="1:30" hidden="1" outlineLevel="1" x14ac:dyDescent="0.3">
      <c r="A3953" s="20">
        <v>42249</v>
      </c>
      <c r="B3953" s="21">
        <v>1.8083351095221686E-2</v>
      </c>
      <c r="C3953" s="9">
        <f t="shared" si="307"/>
        <v>7.583351095221685E-3</v>
      </c>
      <c r="D3953" s="6">
        <f t="shared" si="308"/>
        <v>5.7507213833399931E-5</v>
      </c>
      <c r="E3953" s="6">
        <f t="shared" si="310"/>
        <v>1.5467502420135198E-3</v>
      </c>
      <c r="F3953" s="6">
        <f t="shared" si="309"/>
        <v>2.3622646954303059</v>
      </c>
      <c r="G3953" s="17">
        <v>6.9728613632420245E-3</v>
      </c>
      <c r="H3953" s="9">
        <f t="shared" si="306"/>
        <v>1.5369660684056451E-2</v>
      </c>
      <c r="I3953" s="8"/>
      <c r="J3953" s="10"/>
      <c r="AC3953" s="14"/>
      <c r="AD3953" s="15"/>
    </row>
    <row r="3954" spans="1:30" hidden="1" outlineLevel="1" x14ac:dyDescent="0.3">
      <c r="A3954" s="20">
        <v>42250</v>
      </c>
      <c r="B3954" s="21">
        <v>1.4288203278000986E-3</v>
      </c>
      <c r="C3954" s="9">
        <f t="shared" si="307"/>
        <v>-9.071179672199902E-3</v>
      </c>
      <c r="D3954" s="6">
        <f t="shared" si="308"/>
        <v>8.2286300645332717E-5</v>
      </c>
      <c r="E3954" s="6">
        <f t="shared" si="310"/>
        <v>5.7507213833399931E-5</v>
      </c>
      <c r="F3954" s="6">
        <f t="shared" si="309"/>
        <v>0.4531964661085281</v>
      </c>
      <c r="G3954" s="17">
        <v>1.0586183204539463E-2</v>
      </c>
      <c r="H3954" s="9">
        <f t="shared" si="306"/>
        <v>6.7319868249167579E-3</v>
      </c>
      <c r="I3954" s="8"/>
      <c r="J3954" s="10"/>
      <c r="AC3954" s="14"/>
      <c r="AD3954" s="15"/>
    </row>
    <row r="3955" spans="1:30" hidden="1" outlineLevel="1" x14ac:dyDescent="0.3">
      <c r="A3955" s="20">
        <v>42251</v>
      </c>
      <c r="B3955" s="21">
        <v>-1.6774030737648014E-2</v>
      </c>
      <c r="C3955" s="9">
        <f t="shared" si="307"/>
        <v>-2.7274030737648017E-2</v>
      </c>
      <c r="D3955" s="6">
        <f t="shared" si="308"/>
        <v>7.4387275267816884E-4</v>
      </c>
      <c r="E3955" s="6">
        <f t="shared" si="310"/>
        <v>8.2286300645332717E-5</v>
      </c>
      <c r="F3955" s="6">
        <f t="shared" si="309"/>
        <v>1.0214880372100592</v>
      </c>
      <c r="G3955" s="17">
        <v>1.1220810712774053E-2</v>
      </c>
      <c r="H3955" s="9">
        <f t="shared" si="306"/>
        <v>1.0106869135444761E-2</v>
      </c>
      <c r="I3955" s="8"/>
      <c r="J3955" s="10"/>
      <c r="AC3955" s="14"/>
      <c r="AD3955" s="15"/>
    </row>
    <row r="3956" spans="1:30" hidden="1" outlineLevel="1" x14ac:dyDescent="0.3">
      <c r="A3956" s="20">
        <v>42255</v>
      </c>
      <c r="B3956" s="21">
        <v>2.3949547284849059E-2</v>
      </c>
      <c r="C3956" s="9">
        <f t="shared" si="307"/>
        <v>1.3449547284849058E-2</v>
      </c>
      <c r="D3956" s="6">
        <f t="shared" si="308"/>
        <v>1.8089032216739068E-4</v>
      </c>
      <c r="E3956" s="6">
        <f t="shared" si="310"/>
        <v>7.4387275267816884E-4</v>
      </c>
      <c r="F3956" s="6">
        <f t="shared" si="309"/>
        <v>1.1454585205136349</v>
      </c>
      <c r="G3956" s="17">
        <v>9.6794548088941484E-3</v>
      </c>
      <c r="H3956" s="9">
        <f t="shared" si="306"/>
        <v>1.0702609590719616E-2</v>
      </c>
      <c r="I3956" s="8"/>
      <c r="J3956" s="10"/>
      <c r="AC3956" s="14"/>
      <c r="AD3956" s="15"/>
    </row>
    <row r="3957" spans="1:30" hidden="1" outlineLevel="1" x14ac:dyDescent="0.3">
      <c r="A3957" s="20">
        <v>42256</v>
      </c>
      <c r="B3957" s="21">
        <v>-1.460403097820996E-2</v>
      </c>
      <c r="C3957" s="9">
        <f t="shared" si="307"/>
        <v>-2.510403097820996E-2</v>
      </c>
      <c r="D3957" s="6">
        <f t="shared" si="308"/>
        <v>6.3021237135492533E-4</v>
      </c>
      <c r="E3957" s="6">
        <f t="shared" si="310"/>
        <v>1.8089032216739068E-4</v>
      </c>
      <c r="F3957" s="6">
        <f t="shared" si="309"/>
        <v>0.85689785922472728</v>
      </c>
      <c r="G3957" s="17">
        <v>1.6460568427905217E-2</v>
      </c>
      <c r="H3957" s="9">
        <f t="shared" si="306"/>
        <v>9.2568777631808832E-3</v>
      </c>
      <c r="I3957" s="8"/>
      <c r="J3957" s="10"/>
      <c r="AC3957" s="14"/>
      <c r="AD3957" s="15"/>
    </row>
    <row r="3958" spans="1:30" hidden="1" outlineLevel="1" x14ac:dyDescent="0.3">
      <c r="A3958" s="20">
        <v>42257</v>
      </c>
      <c r="B3958" s="21">
        <v>4.7158292161863713E-3</v>
      </c>
      <c r="C3958" s="9">
        <f t="shared" si="307"/>
        <v>-5.7841707838136294E-3</v>
      </c>
      <c r="D3958" s="6">
        <f t="shared" si="308"/>
        <v>3.3456631656323173E-5</v>
      </c>
      <c r="E3958" s="6">
        <f t="shared" si="310"/>
        <v>6.3021237135492533E-4</v>
      </c>
      <c r="F3958" s="6">
        <f t="shared" si="309"/>
        <v>2.4446131080290234</v>
      </c>
      <c r="G3958" s="17">
        <v>9.285831838479983E-3</v>
      </c>
      <c r="H3958" s="9">
        <f t="shared" si="306"/>
        <v>1.5635258578063312E-2</v>
      </c>
      <c r="I3958" s="8"/>
      <c r="J3958" s="10"/>
      <c r="AC3958" s="14"/>
      <c r="AD3958" s="15"/>
    </row>
    <row r="3959" spans="1:30" hidden="1" outlineLevel="1" x14ac:dyDescent="0.3">
      <c r="A3959" s="20">
        <v>42258</v>
      </c>
      <c r="B3959" s="21">
        <v>6.2685500630707946E-3</v>
      </c>
      <c r="C3959" s="9">
        <f t="shared" si="307"/>
        <v>-4.2314499369292061E-3</v>
      </c>
      <c r="D3959" s="6">
        <f t="shared" si="308"/>
        <v>1.790516856873818E-5</v>
      </c>
      <c r="E3959" s="6">
        <f t="shared" si="310"/>
        <v>3.3456631656323173E-5</v>
      </c>
      <c r="F3959" s="6">
        <f t="shared" si="309"/>
        <v>0.79003290163903861</v>
      </c>
      <c r="G3959" s="17">
        <v>7.6264472515377279E-3</v>
      </c>
      <c r="H3959" s="9">
        <f t="shared" si="306"/>
        <v>8.8883795015685437E-3</v>
      </c>
      <c r="I3959" s="8"/>
      <c r="J3959" s="10"/>
      <c r="AC3959" s="14"/>
      <c r="AD3959" s="15"/>
    </row>
    <row r="3960" spans="1:30" hidden="1" outlineLevel="1" x14ac:dyDescent="0.3">
      <c r="A3960" s="20">
        <v>42261</v>
      </c>
      <c r="B3960" s="21">
        <v>-3.7879443222244066E-3</v>
      </c>
      <c r="C3960" s="9">
        <f t="shared" si="307"/>
        <v>-1.4287944322224407E-2</v>
      </c>
      <c r="D3960" s="6">
        <f t="shared" si="308"/>
        <v>2.0414535295498469E-4</v>
      </c>
      <c r="E3960" s="6">
        <f t="shared" si="310"/>
        <v>1.790516856873818E-5</v>
      </c>
      <c r="F3960" s="6">
        <f t="shared" si="309"/>
        <v>0.53866360004560898</v>
      </c>
      <c r="G3960" s="17">
        <v>4.4668176643451636E-3</v>
      </c>
      <c r="H3960" s="9">
        <f t="shared" si="306"/>
        <v>7.3393705455277901E-3</v>
      </c>
      <c r="I3960" s="8"/>
      <c r="J3960" s="10"/>
      <c r="AC3960" s="14"/>
      <c r="AD3960" s="15"/>
    </row>
    <row r="3961" spans="1:30" hidden="1" outlineLevel="1" x14ac:dyDescent="0.3">
      <c r="A3961" s="20">
        <v>42262</v>
      </c>
      <c r="B3961" s="21">
        <v>1.3884604507058081E-2</v>
      </c>
      <c r="C3961" s="9">
        <f t="shared" si="307"/>
        <v>3.3846045070580807E-3</v>
      </c>
      <c r="D3961" s="6">
        <f t="shared" si="308"/>
        <v>1.1455547669197873E-5</v>
      </c>
      <c r="E3961" s="6">
        <f t="shared" si="310"/>
        <v>2.0414535295498469E-4</v>
      </c>
      <c r="F3961" s="6">
        <f t="shared" si="309"/>
        <v>0.19641779800930137</v>
      </c>
      <c r="G3961" s="17">
        <v>7.8584982199341961E-3</v>
      </c>
      <c r="H3961" s="9">
        <f t="shared" si="306"/>
        <v>4.4319047599119428E-3</v>
      </c>
      <c r="I3961" s="8"/>
      <c r="J3961" s="10"/>
      <c r="AC3961" s="14"/>
      <c r="AD3961" s="15"/>
    </row>
    <row r="3962" spans="1:30" hidden="1" outlineLevel="1" x14ac:dyDescent="0.3">
      <c r="A3962" s="20">
        <v>42263</v>
      </c>
      <c r="B3962" s="21">
        <v>8.4043958839953737E-3</v>
      </c>
      <c r="C3962" s="9">
        <f t="shared" si="307"/>
        <v>-2.095604116004627E-3</v>
      </c>
      <c r="D3962" s="6">
        <f t="shared" si="308"/>
        <v>4.3915566110155336E-6</v>
      </c>
      <c r="E3962" s="6">
        <f t="shared" si="310"/>
        <v>1.1455547669197873E-5</v>
      </c>
      <c r="F3962" s="6">
        <f t="shared" si="309"/>
        <v>0.57084844070065388</v>
      </c>
      <c r="G3962" s="17">
        <v>4.5293211736705625E-3</v>
      </c>
      <c r="H3962" s="9">
        <f t="shared" si="306"/>
        <v>7.5554512816949186E-3</v>
      </c>
      <c r="I3962" s="8"/>
      <c r="J3962" s="10"/>
      <c r="AC3962" s="14"/>
      <c r="AD3962" s="15"/>
    </row>
    <row r="3963" spans="1:30" hidden="1" outlineLevel="1" x14ac:dyDescent="0.3">
      <c r="A3963" s="20">
        <v>42264</v>
      </c>
      <c r="B3963" s="21">
        <v>-3.9030179973279871E-3</v>
      </c>
      <c r="C3963" s="9">
        <f t="shared" si="307"/>
        <v>-1.4403017997327988E-2</v>
      </c>
      <c r="D3963" s="6">
        <f t="shared" si="308"/>
        <v>2.0744692743135393E-4</v>
      </c>
      <c r="E3963" s="6">
        <f t="shared" si="310"/>
        <v>4.3915566110155336E-6</v>
      </c>
      <c r="F3963" s="6">
        <f t="shared" si="309"/>
        <v>0.20145069611624317</v>
      </c>
      <c r="G3963" s="17">
        <v>1.2856880352153443E-2</v>
      </c>
      <c r="H3963" s="9">
        <f t="shared" si="306"/>
        <v>4.48832592528933E-3</v>
      </c>
      <c r="I3963" s="8"/>
      <c r="J3963" s="10"/>
      <c r="AC3963" s="14"/>
      <c r="AD3963" s="15"/>
    </row>
    <row r="3964" spans="1:30" hidden="1" outlineLevel="1" x14ac:dyDescent="0.3">
      <c r="A3964" s="20">
        <v>42265</v>
      </c>
      <c r="B3964" s="21">
        <v>-1.7554360142574964E-2</v>
      </c>
      <c r="C3964" s="9">
        <f t="shared" si="307"/>
        <v>-2.8054360142574966E-2</v>
      </c>
      <c r="D3964" s="6">
        <f t="shared" si="308"/>
        <v>7.8704712300929885E-4</v>
      </c>
      <c r="E3964" s="6">
        <f t="shared" si="310"/>
        <v>2.0744692743135393E-4</v>
      </c>
      <c r="F3964" s="6">
        <f t="shared" si="309"/>
        <v>1.4982901503041666</v>
      </c>
      <c r="G3964" s="17">
        <v>9.3538413077548996E-3</v>
      </c>
      <c r="H3964" s="9">
        <f t="shared" si="306"/>
        <v>1.2240466291380269E-2</v>
      </c>
      <c r="I3964" s="8"/>
      <c r="J3964" s="10"/>
      <c r="AC3964" s="14"/>
      <c r="AD3964" s="15"/>
    </row>
    <row r="3965" spans="1:30" hidden="1" outlineLevel="1" x14ac:dyDescent="0.3">
      <c r="A3965" s="20">
        <v>42268</v>
      </c>
      <c r="B3965" s="21">
        <v>7.6370795298508409E-3</v>
      </c>
      <c r="C3965" s="9">
        <f t="shared" si="307"/>
        <v>-2.8629204701491598E-3</v>
      </c>
      <c r="D3965" s="6">
        <f t="shared" si="308"/>
        <v>8.1963136183990853E-6</v>
      </c>
      <c r="E3965" s="6">
        <f t="shared" si="310"/>
        <v>7.8704712300929885E-4</v>
      </c>
      <c r="F3965" s="6">
        <f t="shared" si="309"/>
        <v>0.80140079869997594</v>
      </c>
      <c r="G3965" s="17">
        <v>7.0590694001492612E-3</v>
      </c>
      <c r="H3965" s="9">
        <f t="shared" si="306"/>
        <v>8.9520991878998743E-3</v>
      </c>
      <c r="I3965" s="8"/>
      <c r="J3965" s="10"/>
      <c r="AC3965" s="14"/>
      <c r="AD3965" s="15"/>
    </row>
    <row r="3966" spans="1:30" hidden="1" outlineLevel="1" x14ac:dyDescent="0.3">
      <c r="A3966" s="20">
        <v>42269</v>
      </c>
      <c r="B3966" s="21">
        <v>-1.0945061711050214E-2</v>
      </c>
      <c r="C3966" s="9">
        <f t="shared" si="307"/>
        <v>-2.1445061711050213E-2</v>
      </c>
      <c r="D3966" s="6">
        <f t="shared" si="308"/>
        <v>4.598906717907519E-4</v>
      </c>
      <c r="E3966" s="6">
        <f t="shared" si="310"/>
        <v>8.1963136183990853E-6</v>
      </c>
      <c r="F3966" s="6">
        <f t="shared" si="309"/>
        <v>0.46403158242563064</v>
      </c>
      <c r="G3966" s="17">
        <v>1.024309353900118E-2</v>
      </c>
      <c r="H3966" s="9">
        <f t="shared" si="306"/>
        <v>6.8119863654122993E-3</v>
      </c>
      <c r="I3966" s="8"/>
      <c r="J3966" s="10"/>
      <c r="AC3966" s="14"/>
      <c r="AD3966" s="15"/>
    </row>
    <row r="3967" spans="1:30" hidden="1" outlineLevel="1" x14ac:dyDescent="0.3">
      <c r="A3967" s="20">
        <v>42270</v>
      </c>
      <c r="B3967" s="21">
        <v>-3.1020890082304855E-3</v>
      </c>
      <c r="C3967" s="9">
        <f t="shared" si="307"/>
        <v>-1.3602089008230487E-2</v>
      </c>
      <c r="D3967" s="6">
        <f t="shared" si="308"/>
        <v>1.8501682538782464E-4</v>
      </c>
      <c r="E3967" s="6">
        <f t="shared" si="310"/>
        <v>4.598906717907519E-4</v>
      </c>
      <c r="F3967" s="6">
        <f t="shared" si="309"/>
        <v>0.95748522579774498</v>
      </c>
      <c r="G3967" s="17">
        <v>5.7891912906082475E-3</v>
      </c>
      <c r="H3967" s="9">
        <f t="shared" si="306"/>
        <v>9.7851174024522827E-3</v>
      </c>
      <c r="I3967" s="8"/>
      <c r="J3967" s="10"/>
      <c r="AC3967" s="14"/>
      <c r="AD3967" s="15"/>
    </row>
    <row r="3968" spans="1:30" hidden="1" outlineLevel="1" x14ac:dyDescent="0.3">
      <c r="A3968" s="20">
        <v>42271</v>
      </c>
      <c r="B3968" s="21">
        <v>-4.8378425109803207E-3</v>
      </c>
      <c r="C3968" s="9">
        <f t="shared" si="307"/>
        <v>-1.5337842510980321E-2</v>
      </c>
      <c r="D3968" s="6">
        <f t="shared" si="308"/>
        <v>2.3524941289163512E-4</v>
      </c>
      <c r="E3968" s="6">
        <f t="shared" si="310"/>
        <v>1.8501682538782464E-4</v>
      </c>
      <c r="F3968" s="6">
        <f t="shared" si="309"/>
        <v>0.31789476335173089</v>
      </c>
      <c r="G3968" s="17">
        <v>1.2251947597037849E-2</v>
      </c>
      <c r="H3968" s="9">
        <f t="shared" si="306"/>
        <v>5.6382157049170347E-3</v>
      </c>
      <c r="I3968" s="8"/>
      <c r="J3968" s="10"/>
      <c r="AC3968" s="14"/>
      <c r="AD3968" s="15"/>
    </row>
    <row r="3969" spans="1:30" hidden="1" outlineLevel="1" x14ac:dyDescent="0.3">
      <c r="A3969" s="20">
        <v>42272</v>
      </c>
      <c r="B3969" s="21">
        <v>6.9719585779817574E-3</v>
      </c>
      <c r="C3969" s="9">
        <f t="shared" si="307"/>
        <v>-3.5280414220182433E-3</v>
      </c>
      <c r="D3969" s="6">
        <f t="shared" si="308"/>
        <v>1.2447076275476508E-5</v>
      </c>
      <c r="E3969" s="6">
        <f t="shared" si="310"/>
        <v>2.3524941289163512E-4</v>
      </c>
      <c r="F3969" s="6">
        <f t="shared" si="309"/>
        <v>1.3622414037430779</v>
      </c>
      <c r="G3969" s="17">
        <v>1.1476644671428461E-2</v>
      </c>
      <c r="H3969" s="9">
        <f t="shared" si="306"/>
        <v>1.1671509772703264E-2</v>
      </c>
      <c r="I3969" s="8"/>
      <c r="J3969" s="10"/>
      <c r="AC3969" s="14"/>
      <c r="AD3969" s="15"/>
    </row>
    <row r="3970" spans="1:30" hidden="1" outlineLevel="1" x14ac:dyDescent="0.3">
      <c r="A3970" s="20">
        <v>42275</v>
      </c>
      <c r="B3970" s="21">
        <v>-1.9357879973406183E-2</v>
      </c>
      <c r="C3970" s="9">
        <f t="shared" si="307"/>
        <v>-2.9857879973406186E-2</v>
      </c>
      <c r="D3970" s="6">
        <f t="shared" si="308"/>
        <v>8.9149299650633017E-4</v>
      </c>
      <c r="E3970" s="6">
        <f t="shared" si="310"/>
        <v>1.2447076275476508E-5</v>
      </c>
      <c r="F3970" s="6">
        <f t="shared" si="309"/>
        <v>1.1974569015059839</v>
      </c>
      <c r="G3970" s="17">
        <v>8.7131401874783309E-3</v>
      </c>
      <c r="H3970" s="9">
        <f t="shared" si="306"/>
        <v>1.0942837390302315E-2</v>
      </c>
      <c r="I3970" s="8"/>
      <c r="J3970" s="10"/>
      <c r="AC3970" s="14"/>
      <c r="AD3970" s="15"/>
    </row>
    <row r="3971" spans="1:30" hidden="1" outlineLevel="1" x14ac:dyDescent="0.3">
      <c r="A3971" s="20">
        <v>42276</v>
      </c>
      <c r="B3971" s="21">
        <v>2.9478169040620516E-3</v>
      </c>
      <c r="C3971" s="9">
        <f t="shared" si="307"/>
        <v>-7.5521830959379491E-3</v>
      </c>
      <c r="D3971" s="6">
        <f t="shared" si="308"/>
        <v>5.7035469514570904E-5</v>
      </c>
      <c r="E3971" s="6">
        <f t="shared" si="310"/>
        <v>8.9149299650633017E-4</v>
      </c>
      <c r="F3971" s="6">
        <f t="shared" si="309"/>
        <v>0.69772057785304153</v>
      </c>
      <c r="G3971" s="17">
        <v>7.0371595097595673E-3</v>
      </c>
      <c r="H3971" s="9">
        <f t="shared" si="306"/>
        <v>8.3529670049213144E-3</v>
      </c>
      <c r="I3971" s="8"/>
      <c r="J3971" s="10"/>
      <c r="AC3971" s="14"/>
      <c r="AD3971" s="15"/>
    </row>
    <row r="3972" spans="1:30" hidden="1" outlineLevel="1" x14ac:dyDescent="0.3">
      <c r="A3972" s="20">
        <v>42277</v>
      </c>
      <c r="B3972" s="21">
        <v>1.4571393493950622E-2</v>
      </c>
      <c r="C3972" s="9">
        <f t="shared" si="307"/>
        <v>4.0713934939506213E-3</v>
      </c>
      <c r="D3972" s="6">
        <f t="shared" si="308"/>
        <v>1.6576244982583446E-5</v>
      </c>
      <c r="E3972" s="6">
        <f t="shared" si="310"/>
        <v>5.7035469514570904E-5</v>
      </c>
      <c r="F3972" s="6">
        <f t="shared" si="309"/>
        <v>0.46126610581947669</v>
      </c>
      <c r="G3972" s="17">
        <v>6.2512505000709533E-3</v>
      </c>
      <c r="H3972" s="9">
        <f t="shared" si="306"/>
        <v>6.791657425249573E-3</v>
      </c>
      <c r="I3972" s="8"/>
      <c r="J3972" s="10"/>
      <c r="AC3972" s="14"/>
      <c r="AD3972" s="15"/>
    </row>
    <row r="3973" spans="1:30" hidden="1" outlineLevel="1" x14ac:dyDescent="0.3">
      <c r="A3973" s="20">
        <v>42278</v>
      </c>
      <c r="B3973" s="21">
        <v>-7.7958923647099916E-4</v>
      </c>
      <c r="C3973" s="9">
        <f t="shared" si="307"/>
        <v>-1.1279589236471E-2</v>
      </c>
      <c r="D3973" s="6">
        <f t="shared" si="308"/>
        <v>1.2722913334351244E-4</v>
      </c>
      <c r="E3973" s="6">
        <f t="shared" si="310"/>
        <v>1.6576244982583446E-5</v>
      </c>
      <c r="F3973" s="6">
        <f t="shared" si="309"/>
        <v>0.36772283562070668</v>
      </c>
      <c r="G3973" s="17">
        <v>1.2252863606176707E-2</v>
      </c>
      <c r="H3973" s="9">
        <f t="shared" si="306"/>
        <v>6.0640154651905916E-3</v>
      </c>
      <c r="I3973" s="8"/>
      <c r="J3973" s="10"/>
      <c r="AC3973" s="14"/>
      <c r="AD3973" s="15"/>
    </row>
    <row r="3974" spans="1:30" hidden="1" outlineLevel="1" x14ac:dyDescent="0.3">
      <c r="A3974" s="20">
        <v>42279</v>
      </c>
      <c r="B3974" s="21">
        <v>1.2237940207832412E-2</v>
      </c>
      <c r="C3974" s="9">
        <f t="shared" si="307"/>
        <v>1.7379402078324113E-3</v>
      </c>
      <c r="D3974" s="6">
        <f t="shared" si="308"/>
        <v>3.020436166000565E-6</v>
      </c>
      <c r="E3974" s="6">
        <f t="shared" si="310"/>
        <v>1.2722913334351244E-4</v>
      </c>
      <c r="F3974" s="6">
        <f t="shared" si="309"/>
        <v>1.3624405462580695</v>
      </c>
      <c r="G3974" s="17">
        <v>1.9793678027640906E-2</v>
      </c>
      <c r="H3974" s="9">
        <f t="shared" si="306"/>
        <v>1.1672362855300848E-2</v>
      </c>
      <c r="I3974" s="8"/>
      <c r="J3974" s="10"/>
      <c r="AC3974" s="14"/>
      <c r="AD3974" s="15"/>
    </row>
    <row r="3975" spans="1:30" hidden="1" outlineLevel="1" x14ac:dyDescent="0.3">
      <c r="A3975" s="20">
        <v>42282</v>
      </c>
      <c r="B3975" s="21">
        <v>1.8290526835949519E-2</v>
      </c>
      <c r="C3975" s="9">
        <f t="shared" si="307"/>
        <v>7.7905268359495187E-3</v>
      </c>
      <c r="D3975" s="6">
        <f t="shared" si="308"/>
        <v>6.0692308381649617E-5</v>
      </c>
      <c r="E3975" s="6">
        <f t="shared" si="310"/>
        <v>3.020436166000565E-6</v>
      </c>
      <c r="F3975" s="6">
        <f t="shared" si="309"/>
        <v>3.5269602520931675</v>
      </c>
      <c r="G3975" s="17">
        <v>7.9120255404471762E-3</v>
      </c>
      <c r="H3975" s="9">
        <f t="shared" si="306"/>
        <v>1.8780203012995274E-2</v>
      </c>
      <c r="I3975" s="8"/>
      <c r="J3975" s="10"/>
      <c r="AC3975" s="14"/>
      <c r="AD3975" s="15"/>
    </row>
    <row r="3976" spans="1:30" hidden="1" outlineLevel="1" x14ac:dyDescent="0.3">
      <c r="A3976" s="20">
        <v>42283</v>
      </c>
      <c r="B3976" s="21">
        <v>8.19848215161273E-4</v>
      </c>
      <c r="C3976" s="9">
        <f t="shared" si="307"/>
        <v>-9.6801517848387284E-3</v>
      </c>
      <c r="D3976" s="6">
        <f t="shared" si="308"/>
        <v>9.3705338577516418E-5</v>
      </c>
      <c r="E3976" s="6">
        <f t="shared" si="310"/>
        <v>6.0692308381649617E-5</v>
      </c>
      <c r="F3976" s="6">
        <f t="shared" si="309"/>
        <v>0.57840952700363035</v>
      </c>
      <c r="G3976" s="17">
        <v>4.9513737065277107E-3</v>
      </c>
      <c r="H3976" s="9">
        <f t="shared" si="306"/>
        <v>7.6053239707696242E-3</v>
      </c>
      <c r="I3976" s="8"/>
      <c r="J3976" s="10"/>
      <c r="AC3976" s="14"/>
      <c r="AD3976" s="15"/>
    </row>
    <row r="3977" spans="1:30" hidden="1" outlineLevel="1" x14ac:dyDescent="0.3">
      <c r="A3977" s="20">
        <v>42284</v>
      </c>
      <c r="B3977" s="21">
        <v>7.2457664213168155E-3</v>
      </c>
      <c r="C3977" s="9">
        <f t="shared" si="307"/>
        <v>-3.2542335786831852E-3</v>
      </c>
      <c r="D3977" s="6">
        <f t="shared" si="308"/>
        <v>1.0590036184629171E-5</v>
      </c>
      <c r="E3977" s="6">
        <f t="shared" si="310"/>
        <v>9.3705338577516418E-5</v>
      </c>
      <c r="F3977" s="6">
        <f t="shared" si="309"/>
        <v>0.23729238045172565</v>
      </c>
      <c r="G3977" s="17">
        <v>6.9810324707848233E-3</v>
      </c>
      <c r="H3977" s="9">
        <f t="shared" si="306"/>
        <v>4.8712665750472502E-3</v>
      </c>
      <c r="I3977" s="8"/>
      <c r="J3977" s="10"/>
      <c r="AC3977" s="14"/>
      <c r="AD3977" s="15"/>
    </row>
    <row r="3978" spans="1:30" hidden="1" outlineLevel="1" x14ac:dyDescent="0.3">
      <c r="A3978" s="20">
        <v>42285</v>
      </c>
      <c r="B3978" s="21">
        <v>8.1536698965518004E-3</v>
      </c>
      <c r="C3978" s="9">
        <f t="shared" si="307"/>
        <v>-2.3463301034482003E-3</v>
      </c>
      <c r="D3978" s="6">
        <f t="shared" si="308"/>
        <v>5.5052649543472422E-6</v>
      </c>
      <c r="E3978" s="6">
        <f t="shared" si="310"/>
        <v>1.0590036184629171E-5</v>
      </c>
      <c r="F3978" s="6">
        <f t="shared" si="309"/>
        <v>0.4542179196496085</v>
      </c>
      <c r="G3978" s="17">
        <v>7.2538692242884338E-3</v>
      </c>
      <c r="H3978" s="9">
        <f t="shared" si="306"/>
        <v>6.7395691230939126E-3</v>
      </c>
      <c r="I3978" s="8"/>
      <c r="J3978" s="10"/>
      <c r="AC3978" s="14"/>
      <c r="AD3978" s="15"/>
    </row>
    <row r="3979" spans="1:30" hidden="1" outlineLevel="1" x14ac:dyDescent="0.3">
      <c r="A3979" s="20">
        <v>42286</v>
      </c>
      <c r="B3979" s="21">
        <v>1.9768570621624361E-3</v>
      </c>
      <c r="C3979" s="9">
        <f t="shared" si="307"/>
        <v>-8.5231429378375655E-3</v>
      </c>
      <c r="D3979" s="6">
        <f t="shared" si="308"/>
        <v>7.2643965538810365E-5</v>
      </c>
      <c r="E3979" s="6">
        <f t="shared" si="310"/>
        <v>5.5052649543472422E-6</v>
      </c>
      <c r="F3979" s="6">
        <f t="shared" si="309"/>
        <v>0.48900506534580734</v>
      </c>
      <c r="G3979" s="17">
        <v>3.0757213344424147E-3</v>
      </c>
      <c r="H3979" s="9">
        <f t="shared" si="306"/>
        <v>6.9928897127425607E-3</v>
      </c>
      <c r="I3979" s="8"/>
      <c r="J3979" s="10"/>
      <c r="AC3979" s="14"/>
      <c r="AD3979" s="15"/>
    </row>
    <row r="3980" spans="1:30" hidden="1" outlineLevel="1" x14ac:dyDescent="0.3">
      <c r="A3980" s="20">
        <v>42289</v>
      </c>
      <c r="B3980" s="21">
        <v>2.7688033018038608E-3</v>
      </c>
      <c r="C3980" s="9">
        <f t="shared" si="307"/>
        <v>-7.7311966981961399E-3</v>
      </c>
      <c r="D3980" s="6">
        <f t="shared" si="308"/>
        <v>5.9771402386198893E-5</v>
      </c>
      <c r="E3980" s="6">
        <f t="shared" si="310"/>
        <v>7.2643965538810365E-5</v>
      </c>
      <c r="F3980" s="6">
        <f t="shared" si="309"/>
        <v>0.10243505868822089</v>
      </c>
      <c r="G3980" s="17">
        <v>2.4381323377229741E-3</v>
      </c>
      <c r="H3980" s="9">
        <f t="shared" si="306"/>
        <v>3.200547745124589E-3</v>
      </c>
      <c r="I3980" s="8"/>
      <c r="J3980" s="10"/>
      <c r="AC3980" s="14"/>
      <c r="AD3980" s="15"/>
    </row>
    <row r="3981" spans="1:30" hidden="1" outlineLevel="1" x14ac:dyDescent="0.3">
      <c r="A3981" s="20">
        <v>42290</v>
      </c>
      <c r="B3981" s="21">
        <v>-2.9209768311404759E-3</v>
      </c>
      <c r="C3981" s="9">
        <f t="shared" si="307"/>
        <v>-1.3420976831140477E-2</v>
      </c>
      <c r="D3981" s="6">
        <f t="shared" si="308"/>
        <v>1.8012261910200949E-4</v>
      </c>
      <c r="E3981" s="6">
        <f t="shared" si="310"/>
        <v>5.9771402386198893E-5</v>
      </c>
      <c r="F3981" s="6">
        <f t="shared" si="309"/>
        <v>7.0945848580337922E-2</v>
      </c>
      <c r="G3981" s="17">
        <v>5.3236018082583238E-3</v>
      </c>
      <c r="H3981" s="9">
        <f t="shared" si="306"/>
        <v>2.6635661917875802E-3</v>
      </c>
      <c r="I3981" s="8"/>
      <c r="J3981" s="10"/>
      <c r="AC3981" s="14"/>
      <c r="AD3981" s="15"/>
    </row>
    <row r="3982" spans="1:30" hidden="1" outlineLevel="1" x14ac:dyDescent="0.3">
      <c r="A3982" s="20">
        <v>42291</v>
      </c>
      <c r="B3982" s="21">
        <v>-9.2418269241894401E-3</v>
      </c>
      <c r="C3982" s="9">
        <f t="shared" si="307"/>
        <v>-1.9741826924189441E-2</v>
      </c>
      <c r="D3982" s="6">
        <f t="shared" si="308"/>
        <v>3.8973973030465112E-4</v>
      </c>
      <c r="E3982" s="6">
        <f t="shared" si="310"/>
        <v>1.8012261910200949E-4</v>
      </c>
      <c r="F3982" s="6">
        <f t="shared" si="309"/>
        <v>0.27155116242922545</v>
      </c>
      <c r="G3982" s="17">
        <v>7.1297900363506478E-3</v>
      </c>
      <c r="H3982" s="9">
        <f t="shared" ref="H3982:H4045" si="311">SQRT(F3982)/100</f>
        <v>5.2110571137651664E-3</v>
      </c>
      <c r="I3982" s="8"/>
      <c r="J3982" s="10"/>
      <c r="AC3982" s="14"/>
      <c r="AD3982" s="15"/>
    </row>
    <row r="3983" spans="1:30" hidden="1" outlineLevel="1" x14ac:dyDescent="0.3">
      <c r="A3983" s="20">
        <v>42292</v>
      </c>
      <c r="B3983" s="21">
        <v>1.2739960667304788E-2</v>
      </c>
      <c r="C3983" s="9">
        <f t="shared" ref="C3983:C4046" si="312">B3983-B$5</f>
        <v>2.239960667304787E-3</v>
      </c>
      <c r="D3983" s="6">
        <f t="shared" ref="D3983:D4046" si="313">C3983^2</f>
        <v>5.0174237910725069E-6</v>
      </c>
      <c r="E3983" s="6">
        <f t="shared" si="310"/>
        <v>3.8973973030465112E-4</v>
      </c>
      <c r="F3983" s="6">
        <f t="shared" ref="F3983:F4046" si="314">IF(C3982&gt;0,B$6+B$7*E3983+B$8*(G3982*100)^2,B$6+B$7*E3983+B$8*(G3982*100)^2+E3983*$B$9)</f>
        <v>0.47302619409884589</v>
      </c>
      <c r="G3983" s="17">
        <v>5.4136972805234026E-3</v>
      </c>
      <c r="H3983" s="9">
        <f t="shared" si="311"/>
        <v>6.8776899762845222E-3</v>
      </c>
      <c r="I3983" s="8"/>
      <c r="J3983" s="10"/>
      <c r="AC3983" s="14"/>
      <c r="AD3983" s="15"/>
    </row>
    <row r="3984" spans="1:30" hidden="1" outlineLevel="1" x14ac:dyDescent="0.3">
      <c r="A3984" s="20">
        <v>42293</v>
      </c>
      <c r="B3984" s="21">
        <v>4.3204739464325122E-3</v>
      </c>
      <c r="C3984" s="9">
        <f t="shared" si="312"/>
        <v>-6.1795260535674884E-3</v>
      </c>
      <c r="D3984" s="6">
        <f t="shared" si="313"/>
        <v>3.8186542246719379E-5</v>
      </c>
      <c r="E3984" s="6">
        <f t="shared" ref="E3984:E4047" si="315">D3983</f>
        <v>5.0174237910725069E-6</v>
      </c>
      <c r="F3984" s="6">
        <f t="shared" si="314"/>
        <v>0.28021281512177709</v>
      </c>
      <c r="G3984" s="17">
        <v>3.8071615836285846E-3</v>
      </c>
      <c r="H3984" s="9">
        <f t="shared" si="311"/>
        <v>5.2935131540573048E-3</v>
      </c>
      <c r="I3984" s="8"/>
      <c r="J3984" s="10"/>
      <c r="AC3984" s="14"/>
      <c r="AD3984" s="15"/>
    </row>
    <row r="3985" spans="1:30" hidden="1" outlineLevel="1" x14ac:dyDescent="0.3">
      <c r="A3985" s="20">
        <v>42296</v>
      </c>
      <c r="B3985" s="21">
        <v>8.4585407013504387E-4</v>
      </c>
      <c r="C3985" s="9">
        <f t="shared" si="312"/>
        <v>-9.654145929864957E-3</v>
      </c>
      <c r="D3985" s="6">
        <f t="shared" si="313"/>
        <v>9.3202533635128117E-5</v>
      </c>
      <c r="E3985" s="6">
        <f t="shared" si="315"/>
        <v>3.8186542246719379E-5</v>
      </c>
      <c r="F3985" s="6">
        <f t="shared" si="314"/>
        <v>0.14752772720558768</v>
      </c>
      <c r="G3985" s="17">
        <v>4.9338648873773457E-3</v>
      </c>
      <c r="H3985" s="9">
        <f t="shared" si="311"/>
        <v>3.8409338344416672E-3</v>
      </c>
      <c r="I3985" s="8"/>
      <c r="J3985" s="10"/>
      <c r="AC3985" s="14"/>
      <c r="AD3985" s="15"/>
    </row>
    <row r="3986" spans="1:30" hidden="1" outlineLevel="1" x14ac:dyDescent="0.3">
      <c r="A3986" s="20">
        <v>42297</v>
      </c>
      <c r="B3986" s="21">
        <v>-7.7971581745299521E-4</v>
      </c>
      <c r="C3986" s="9">
        <f t="shared" si="312"/>
        <v>-1.1279715817452995E-2</v>
      </c>
      <c r="D3986" s="6">
        <f t="shared" si="313"/>
        <v>1.2723198892249928E-4</v>
      </c>
      <c r="E3986" s="6">
        <f t="shared" si="315"/>
        <v>9.3202533635128117E-5</v>
      </c>
      <c r="F3986" s="6">
        <f t="shared" si="314"/>
        <v>0.23574210424964445</v>
      </c>
      <c r="G3986" s="17">
        <v>4.6019748971799874E-3</v>
      </c>
      <c r="H3986" s="9">
        <f t="shared" si="311"/>
        <v>4.8553280450412866E-3</v>
      </c>
      <c r="I3986" s="8"/>
      <c r="J3986" s="10"/>
      <c r="AC3986" s="14"/>
      <c r="AD3986" s="15"/>
    </row>
    <row r="3987" spans="1:30" hidden="1" outlineLevel="1" x14ac:dyDescent="0.3">
      <c r="A3987" s="20">
        <v>42298</v>
      </c>
      <c r="B3987" s="21">
        <v>-2.8209404325676367E-3</v>
      </c>
      <c r="C3987" s="9">
        <f t="shared" si="312"/>
        <v>-1.3320940432567638E-2</v>
      </c>
      <c r="D3987" s="6">
        <f t="shared" si="313"/>
        <v>1.7744745400801528E-4</v>
      </c>
      <c r="E3987" s="6">
        <f t="shared" si="315"/>
        <v>1.2723198892249928E-4</v>
      </c>
      <c r="F3987" s="6">
        <f t="shared" si="314"/>
        <v>0.2073951471576429</v>
      </c>
      <c r="G3987" s="17">
        <v>6.5241665200524313E-3</v>
      </c>
      <c r="H3987" s="9">
        <f t="shared" si="311"/>
        <v>4.5540657346775622E-3</v>
      </c>
      <c r="I3987" s="8"/>
      <c r="J3987" s="10"/>
      <c r="AC3987" s="14"/>
      <c r="AD3987" s="15"/>
    </row>
    <row r="3988" spans="1:30" hidden="1" outlineLevel="1" x14ac:dyDescent="0.3">
      <c r="A3988" s="20">
        <v>42299</v>
      </c>
      <c r="B3988" s="21">
        <v>1.8498589292654397E-2</v>
      </c>
      <c r="C3988" s="9">
        <f t="shared" si="312"/>
        <v>7.9985892926543959E-3</v>
      </c>
      <c r="D3988" s="6">
        <f t="shared" si="313"/>
        <v>6.397743067256555E-5</v>
      </c>
      <c r="E3988" s="6">
        <f t="shared" si="315"/>
        <v>1.7744745400801528E-4</v>
      </c>
      <c r="F3988" s="6">
        <f t="shared" si="314"/>
        <v>0.39895559565469441</v>
      </c>
      <c r="G3988" s="17">
        <v>7.814609665247137E-3</v>
      </c>
      <c r="H3988" s="9">
        <f t="shared" si="311"/>
        <v>6.31629318235541E-3</v>
      </c>
      <c r="I3988" s="8"/>
      <c r="J3988" s="10"/>
      <c r="AC3988" s="14"/>
      <c r="AD3988" s="15"/>
    </row>
    <row r="3989" spans="1:30" hidden="1" outlineLevel="1" x14ac:dyDescent="0.3">
      <c r="A3989" s="20">
        <v>42300</v>
      </c>
      <c r="B3989" s="21">
        <v>8.9674834211843964E-3</v>
      </c>
      <c r="C3989" s="9">
        <f t="shared" si="312"/>
        <v>-1.5325165788156042E-3</v>
      </c>
      <c r="D3989" s="6">
        <f t="shared" si="313"/>
        <v>2.348607064344684E-6</v>
      </c>
      <c r="E3989" s="6">
        <f t="shared" si="315"/>
        <v>6.397743067256555E-5</v>
      </c>
      <c r="F3989" s="6">
        <f t="shared" si="314"/>
        <v>0.56468718864009837</v>
      </c>
      <c r="G3989" s="17">
        <v>5.0013599853797617E-3</v>
      </c>
      <c r="H3989" s="9">
        <f t="shared" si="311"/>
        <v>7.514567110886018E-3</v>
      </c>
      <c r="I3989" s="8"/>
      <c r="J3989" s="10"/>
      <c r="AC3989" s="14"/>
      <c r="AD3989" s="15"/>
    </row>
    <row r="3990" spans="1:30" hidden="1" outlineLevel="1" x14ac:dyDescent="0.3">
      <c r="A3990" s="20">
        <v>42303</v>
      </c>
      <c r="B3990" s="21">
        <v>-1.34100417745513E-3</v>
      </c>
      <c r="C3990" s="9">
        <f t="shared" si="312"/>
        <v>-1.1841004177455131E-2</v>
      </c>
      <c r="D3990" s="6">
        <f t="shared" si="313"/>
        <v>1.4020937993050985E-4</v>
      </c>
      <c r="E3990" s="6">
        <f t="shared" si="315"/>
        <v>2.348607064344684E-6</v>
      </c>
      <c r="F3990" s="6">
        <f t="shared" si="314"/>
        <v>0.24174687202732131</v>
      </c>
      <c r="G3990" s="17">
        <v>2.0411652492539835E-3</v>
      </c>
      <c r="H3990" s="9">
        <f t="shared" si="311"/>
        <v>4.9167760984950423E-3</v>
      </c>
      <c r="I3990" s="8"/>
      <c r="J3990" s="10"/>
      <c r="AC3990" s="14"/>
      <c r="AD3990" s="15"/>
    </row>
    <row r="3991" spans="1:30" hidden="1" outlineLevel="1" x14ac:dyDescent="0.3">
      <c r="A3991" s="20">
        <v>42304</v>
      </c>
      <c r="B3991" s="21">
        <v>-2.3645350016737099E-3</v>
      </c>
      <c r="C3991" s="9">
        <f t="shared" si="312"/>
        <v>-1.286453500167371E-2</v>
      </c>
      <c r="D3991" s="6">
        <f t="shared" si="313"/>
        <v>1.6549626080928799E-4</v>
      </c>
      <c r="E3991" s="6">
        <f t="shared" si="315"/>
        <v>1.4020937993050985E-4</v>
      </c>
      <c r="F3991" s="6">
        <f t="shared" si="314"/>
        <v>5.5020528589168699E-2</v>
      </c>
      <c r="G3991" s="17">
        <v>3.5530336020389197E-3</v>
      </c>
      <c r="H3991" s="9">
        <f t="shared" si="311"/>
        <v>2.3456455100711341E-3</v>
      </c>
      <c r="I3991" s="8"/>
      <c r="J3991" s="10"/>
      <c r="AC3991" s="14"/>
      <c r="AD3991" s="15"/>
    </row>
    <row r="3992" spans="1:30" hidden="1" outlineLevel="1" x14ac:dyDescent="0.3">
      <c r="A3992" s="20">
        <v>42305</v>
      </c>
      <c r="B3992" s="21">
        <v>1.1203993122253923E-2</v>
      </c>
      <c r="C3992" s="9">
        <f t="shared" si="312"/>
        <v>7.0399312225392224E-4</v>
      </c>
      <c r="D3992" s="6">
        <f t="shared" si="313"/>
        <v>4.9560631618082587E-7</v>
      </c>
      <c r="E3992" s="6">
        <f t="shared" si="315"/>
        <v>1.6549626080928799E-4</v>
      </c>
      <c r="F3992" s="6">
        <f t="shared" si="314"/>
        <v>0.13077652522435493</v>
      </c>
      <c r="G3992" s="17">
        <v>5.9977541853657671E-3</v>
      </c>
      <c r="H3992" s="9">
        <f t="shared" si="311"/>
        <v>3.616303709927513E-3</v>
      </c>
      <c r="I3992" s="8"/>
      <c r="J3992" s="10"/>
      <c r="AC3992" s="14"/>
      <c r="AD3992" s="15"/>
    </row>
    <row r="3993" spans="1:30" hidden="1" outlineLevel="1" x14ac:dyDescent="0.3">
      <c r="A3993" s="20">
        <v>42306</v>
      </c>
      <c r="B3993" s="21">
        <v>-1.3349396214119599E-3</v>
      </c>
      <c r="C3993" s="9">
        <f t="shared" si="312"/>
        <v>-1.1834939621411961E-2</v>
      </c>
      <c r="D3993" s="6">
        <f t="shared" si="313"/>
        <v>1.400657958424667E-4</v>
      </c>
      <c r="E3993" s="6">
        <f t="shared" si="315"/>
        <v>4.9560631618082587E-7</v>
      </c>
      <c r="F3993" s="6">
        <f t="shared" si="314"/>
        <v>0.33991065603612608</v>
      </c>
      <c r="G3993" s="17">
        <v>4.2761836377613145E-3</v>
      </c>
      <c r="H3993" s="9">
        <f t="shared" si="311"/>
        <v>5.8301857263394798E-3</v>
      </c>
      <c r="I3993" s="8"/>
      <c r="J3993" s="10"/>
      <c r="AC3993" s="14"/>
      <c r="AD3993" s="15"/>
    </row>
    <row r="3994" spans="1:30" hidden="1" outlineLevel="1" x14ac:dyDescent="0.3">
      <c r="A3994" s="20">
        <v>42307</v>
      </c>
      <c r="B3994" s="21">
        <v>-5.2096920964096079E-3</v>
      </c>
      <c r="C3994" s="9">
        <f t="shared" si="312"/>
        <v>-1.5709692096409607E-2</v>
      </c>
      <c r="D3994" s="6">
        <f t="shared" si="313"/>
        <v>2.4679442576399448E-4</v>
      </c>
      <c r="E3994" s="6">
        <f t="shared" si="315"/>
        <v>1.400657958424667E-4</v>
      </c>
      <c r="F3994" s="6">
        <f t="shared" si="314"/>
        <v>0.18148791059963881</v>
      </c>
      <c r="G3994" s="17">
        <v>4.4970120174113266E-3</v>
      </c>
      <c r="H3994" s="9">
        <f t="shared" si="311"/>
        <v>4.2601397934767214E-3</v>
      </c>
      <c r="I3994" s="8"/>
      <c r="J3994" s="10"/>
      <c r="AC3994" s="14"/>
      <c r="AD3994" s="15"/>
    </row>
    <row r="3995" spans="1:30" hidden="1" outlineLevel="1" x14ac:dyDescent="0.3">
      <c r="A3995" s="20">
        <v>42310</v>
      </c>
      <c r="B3995" s="21">
        <v>9.310295587765317E-3</v>
      </c>
      <c r="C3995" s="9">
        <f t="shared" si="312"/>
        <v>-1.1897044122346837E-3</v>
      </c>
      <c r="D3995" s="6">
        <f t="shared" si="313"/>
        <v>1.4153965884906741E-6</v>
      </c>
      <c r="E3995" s="6">
        <f t="shared" si="315"/>
        <v>2.4679442576399448E-4</v>
      </c>
      <c r="F3995" s="6">
        <f t="shared" si="314"/>
        <v>0.19884282798936911</v>
      </c>
      <c r="G3995" s="17">
        <v>5.2777208069679244E-3</v>
      </c>
      <c r="H3995" s="9">
        <f t="shared" si="311"/>
        <v>4.4591796105266836E-3</v>
      </c>
      <c r="I3995" s="8"/>
      <c r="J3995" s="10"/>
      <c r="AC3995" s="14"/>
      <c r="AD3995" s="15"/>
    </row>
    <row r="3996" spans="1:30" hidden="1" outlineLevel="1" x14ac:dyDescent="0.3">
      <c r="A3996" s="20">
        <v>42311</v>
      </c>
      <c r="B3996" s="21">
        <v>5.0013168096357643E-3</v>
      </c>
      <c r="C3996" s="9">
        <f t="shared" si="312"/>
        <v>-5.4986831903642364E-3</v>
      </c>
      <c r="D3996" s="6">
        <f t="shared" si="313"/>
        <v>3.0235516827994217E-5</v>
      </c>
      <c r="E3996" s="6">
        <f t="shared" si="315"/>
        <v>1.4153965884906741E-6</v>
      </c>
      <c r="F3996" s="6">
        <f t="shared" si="314"/>
        <v>0.26719132081183811</v>
      </c>
      <c r="G3996" s="17">
        <v>6.1289296344639544E-3</v>
      </c>
      <c r="H3996" s="9">
        <f t="shared" si="311"/>
        <v>5.1690552406783007E-3</v>
      </c>
      <c r="I3996" s="8"/>
      <c r="J3996" s="10"/>
      <c r="AC3996" s="14"/>
      <c r="AD3996" s="15"/>
    </row>
    <row r="3997" spans="1:30" hidden="1" outlineLevel="1" x14ac:dyDescent="0.3">
      <c r="A3997" s="20">
        <v>42312</v>
      </c>
      <c r="B3997" s="21">
        <v>-2.8262855333728112E-3</v>
      </c>
      <c r="C3997" s="9">
        <f t="shared" si="312"/>
        <v>-1.3326285533372811E-2</v>
      </c>
      <c r="D3997" s="6">
        <f t="shared" si="313"/>
        <v>1.7758988611698146E-4</v>
      </c>
      <c r="E3997" s="6">
        <f t="shared" si="315"/>
        <v>3.0235516827994217E-5</v>
      </c>
      <c r="F3997" s="6">
        <f t="shared" si="314"/>
        <v>0.35415929887258096</v>
      </c>
      <c r="G3997" s="17">
        <v>4.6336994961664688E-3</v>
      </c>
      <c r="H3997" s="9">
        <f t="shared" si="311"/>
        <v>5.9511284549451701E-3</v>
      </c>
      <c r="I3997" s="8"/>
      <c r="J3997" s="10"/>
      <c r="AC3997" s="14"/>
      <c r="AD3997" s="15"/>
    </row>
    <row r="3998" spans="1:30" hidden="1" outlineLevel="1" x14ac:dyDescent="0.3">
      <c r="A3998" s="20">
        <v>42313</v>
      </c>
      <c r="B3998" s="21">
        <v>-2.3231308999605189E-4</v>
      </c>
      <c r="C3998" s="9">
        <f t="shared" si="312"/>
        <v>-1.0732313089996053E-2</v>
      </c>
      <c r="D3998" s="6">
        <f t="shared" si="313"/>
        <v>1.1518254426170062E-4</v>
      </c>
      <c r="E3998" s="6">
        <f t="shared" si="315"/>
        <v>1.7758988611698146E-4</v>
      </c>
      <c r="F3998" s="6">
        <f t="shared" si="314"/>
        <v>0.21002042217405154</v>
      </c>
      <c r="G3998" s="17">
        <v>5.5866491983158498E-3</v>
      </c>
      <c r="H3998" s="9">
        <f t="shared" si="311"/>
        <v>4.5827985137255542E-3</v>
      </c>
      <c r="I3998" s="8"/>
      <c r="J3998" s="10"/>
      <c r="AC3998" s="14"/>
      <c r="AD3998" s="15"/>
    </row>
    <row r="3999" spans="1:30" hidden="1" outlineLevel="1" x14ac:dyDescent="0.3">
      <c r="A3999" s="20">
        <v>42314</v>
      </c>
      <c r="B3999" s="21">
        <v>2.6220569379901875E-3</v>
      </c>
      <c r="C3999" s="9">
        <f t="shared" si="312"/>
        <v>-7.8779430620098123E-3</v>
      </c>
      <c r="D3999" s="6">
        <f t="shared" si="313"/>
        <v>6.2061986888268535E-5</v>
      </c>
      <c r="E3999" s="6">
        <f t="shared" si="315"/>
        <v>1.1518254426170062E-4</v>
      </c>
      <c r="F3999" s="6">
        <f t="shared" si="314"/>
        <v>0.29725582419802471</v>
      </c>
      <c r="G3999" s="17">
        <v>5.9055748401943683E-3</v>
      </c>
      <c r="H3999" s="9">
        <f t="shared" si="311"/>
        <v>5.4521172419347763E-3</v>
      </c>
      <c r="I3999" s="8"/>
      <c r="J3999" s="10"/>
      <c r="AC3999" s="14"/>
      <c r="AD3999" s="15"/>
    </row>
    <row r="4000" spans="1:30" hidden="1" outlineLevel="1" x14ac:dyDescent="0.3">
      <c r="A4000" s="20">
        <v>42317</v>
      </c>
      <c r="B4000" s="21">
        <v>-1.0092426810300587E-2</v>
      </c>
      <c r="C4000" s="9">
        <f t="shared" si="312"/>
        <v>-2.0592426810300588E-2</v>
      </c>
      <c r="D4000" s="6">
        <f t="shared" si="313"/>
        <v>4.2404804193758644E-4</v>
      </c>
      <c r="E4000" s="6">
        <f t="shared" si="315"/>
        <v>6.2061986888268535E-5</v>
      </c>
      <c r="F4000" s="6">
        <f t="shared" si="314"/>
        <v>0.33008376622509372</v>
      </c>
      <c r="G4000" s="17">
        <v>7.2956816946776627E-3</v>
      </c>
      <c r="H4000" s="9">
        <f t="shared" si="311"/>
        <v>5.7452916916819266E-3</v>
      </c>
      <c r="I4000" s="8"/>
      <c r="J4000" s="10"/>
      <c r="AC4000" s="14"/>
      <c r="AD4000" s="15"/>
    </row>
    <row r="4001" spans="1:30" hidden="1" outlineLevel="1" x14ac:dyDescent="0.3">
      <c r="A4001" s="20">
        <v>42318</v>
      </c>
      <c r="B4001" s="21">
        <v>1.5627780735191024E-3</v>
      </c>
      <c r="C4001" s="9">
        <f t="shared" si="312"/>
        <v>-8.9372219264808976E-3</v>
      </c>
      <c r="D4001" s="6">
        <f t="shared" si="313"/>
        <v>7.9873935763170929E-5</v>
      </c>
      <c r="E4001" s="6">
        <f t="shared" si="315"/>
        <v>4.2404804193758644E-4</v>
      </c>
      <c r="F4001" s="6">
        <f t="shared" si="314"/>
        <v>0.49446148839106258</v>
      </c>
      <c r="G4001" s="17">
        <v>4.4872705452848891E-3</v>
      </c>
      <c r="H4001" s="9">
        <f t="shared" si="311"/>
        <v>7.031795562948787E-3</v>
      </c>
      <c r="I4001" s="8"/>
      <c r="J4001" s="10"/>
      <c r="AC4001" s="14"/>
      <c r="AD4001" s="15"/>
    </row>
    <row r="4002" spans="1:30" hidden="1" outlineLevel="1" x14ac:dyDescent="0.3">
      <c r="A4002" s="20">
        <v>42319</v>
      </c>
      <c r="B4002" s="21">
        <v>-3.1579018254440281E-3</v>
      </c>
      <c r="C4002" s="9">
        <f t="shared" si="312"/>
        <v>-1.3657901825444029E-2</v>
      </c>
      <c r="D4002" s="6">
        <f t="shared" si="313"/>
        <v>1.8653828227346733E-4</v>
      </c>
      <c r="E4002" s="6">
        <f t="shared" si="315"/>
        <v>7.9873935763170929E-5</v>
      </c>
      <c r="F4002" s="6">
        <f t="shared" si="314"/>
        <v>0.19805595561919212</v>
      </c>
      <c r="G4002" s="17">
        <v>3.7745330066615945E-3</v>
      </c>
      <c r="H4002" s="9">
        <f t="shared" si="311"/>
        <v>4.4503478023542398E-3</v>
      </c>
      <c r="I4002" s="8"/>
      <c r="J4002" s="10"/>
      <c r="AC4002" s="14"/>
      <c r="AD4002" s="15"/>
    </row>
    <row r="4003" spans="1:30" hidden="1" outlineLevel="1" x14ac:dyDescent="0.3">
      <c r="A4003" s="20">
        <v>42320</v>
      </c>
      <c r="B4003" s="21">
        <v>-1.4461036440584975E-2</v>
      </c>
      <c r="C4003" s="9">
        <f t="shared" si="312"/>
        <v>-2.4961036440584977E-2</v>
      </c>
      <c r="D4003" s="6">
        <f t="shared" si="313"/>
        <v>6.2305334018821119E-4</v>
      </c>
      <c r="E4003" s="6">
        <f t="shared" si="315"/>
        <v>1.8653828227346733E-4</v>
      </c>
      <c r="F4003" s="6">
        <f t="shared" si="314"/>
        <v>0.14531457121800637</v>
      </c>
      <c r="G4003" s="17">
        <v>5.6103926492287138E-3</v>
      </c>
      <c r="H4003" s="9">
        <f t="shared" si="311"/>
        <v>3.8120148375630227E-3</v>
      </c>
      <c r="I4003" s="8"/>
      <c r="J4003" s="10"/>
      <c r="AC4003" s="14"/>
      <c r="AD4003" s="15"/>
    </row>
    <row r="4004" spans="1:30" hidden="1" outlineLevel="1" x14ac:dyDescent="0.3">
      <c r="A4004" s="20">
        <v>42321</v>
      </c>
      <c r="B4004" s="21">
        <v>-1.1692881762624499E-2</v>
      </c>
      <c r="C4004" s="9">
        <f t="shared" si="312"/>
        <v>-2.2192881762624499E-2</v>
      </c>
      <c r="D4004" s="6">
        <f t="shared" si="313"/>
        <v>4.9252400092983113E-4</v>
      </c>
      <c r="E4004" s="6">
        <f t="shared" si="315"/>
        <v>6.2305334018821119E-4</v>
      </c>
      <c r="F4004" s="6">
        <f t="shared" si="314"/>
        <v>0.29964608940662124</v>
      </c>
      <c r="G4004" s="17">
        <v>4.6974132612504355E-3</v>
      </c>
      <c r="H4004" s="9">
        <f t="shared" si="311"/>
        <v>5.4739938747373589E-3</v>
      </c>
      <c r="I4004" s="8"/>
      <c r="J4004" s="10"/>
      <c r="AC4004" s="14"/>
      <c r="AD4004" s="15"/>
    </row>
    <row r="4005" spans="1:30" hidden="1" outlineLevel="1" x14ac:dyDescent="0.3">
      <c r="A4005" s="20">
        <v>42324</v>
      </c>
      <c r="B4005" s="21">
        <v>1.3693361833606007E-2</v>
      </c>
      <c r="C4005" s="9">
        <f t="shared" si="312"/>
        <v>3.1933618336060059E-3</v>
      </c>
      <c r="D4005" s="6">
        <f t="shared" si="313"/>
        <v>1.0197559800331511E-5</v>
      </c>
      <c r="E4005" s="6">
        <f t="shared" si="315"/>
        <v>4.9252400092983113E-4</v>
      </c>
      <c r="F4005" s="6">
        <f t="shared" si="314"/>
        <v>0.21535111506963975</v>
      </c>
      <c r="G4005" s="17">
        <v>6.8466463444518183E-3</v>
      </c>
      <c r="H4005" s="9">
        <f t="shared" si="311"/>
        <v>4.6405938743833176E-3</v>
      </c>
      <c r="I4005" s="8"/>
      <c r="J4005" s="10"/>
      <c r="AC4005" s="14"/>
      <c r="AD4005" s="15"/>
    </row>
    <row r="4006" spans="1:30" hidden="1" outlineLevel="1" x14ac:dyDescent="0.3">
      <c r="A4006" s="20">
        <v>42325</v>
      </c>
      <c r="B4006" s="21">
        <v>3.7116206374694123E-4</v>
      </c>
      <c r="C4006" s="9">
        <f t="shared" si="312"/>
        <v>-1.0128837936253059E-2</v>
      </c>
      <c r="D4006" s="6">
        <f t="shared" si="313"/>
        <v>1.0259335793887914E-4</v>
      </c>
      <c r="E4006" s="6">
        <f t="shared" si="315"/>
        <v>1.0197559800331511E-5</v>
      </c>
      <c r="F4006" s="6">
        <f t="shared" si="314"/>
        <v>0.43757340314882115</v>
      </c>
      <c r="G4006" s="17">
        <v>6.1739434458195075E-3</v>
      </c>
      <c r="H4006" s="9">
        <f t="shared" si="311"/>
        <v>6.6149331300385883E-3</v>
      </c>
      <c r="I4006" s="8"/>
      <c r="J4006" s="10"/>
      <c r="AC4006" s="14"/>
      <c r="AD4006" s="15"/>
    </row>
    <row r="4007" spans="1:30" hidden="1" outlineLevel="1" x14ac:dyDescent="0.3">
      <c r="A4007" s="20">
        <v>42326</v>
      </c>
      <c r="B4007" s="21">
        <v>1.4061181825726885E-2</v>
      </c>
      <c r="C4007" s="9">
        <f t="shared" si="312"/>
        <v>3.5611818257268845E-3</v>
      </c>
      <c r="D4007" s="6">
        <f t="shared" si="313"/>
        <v>1.2682015995887466E-5</v>
      </c>
      <c r="E4007" s="6">
        <f t="shared" si="315"/>
        <v>1.0259335793887914E-4</v>
      </c>
      <c r="F4007" s="6">
        <f t="shared" si="314"/>
        <v>0.35912095911213082</v>
      </c>
      <c r="G4007" s="17">
        <v>6.3751033866644297E-3</v>
      </c>
      <c r="H4007" s="9">
        <f t="shared" si="311"/>
        <v>5.9926701820818638E-3</v>
      </c>
      <c r="I4007" s="8"/>
      <c r="J4007" s="10"/>
      <c r="AC4007" s="14"/>
      <c r="AD4007" s="15"/>
    </row>
    <row r="4008" spans="1:30" hidden="1" outlineLevel="1" x14ac:dyDescent="0.3">
      <c r="A4008" s="20">
        <v>42327</v>
      </c>
      <c r="B4008" s="21">
        <v>-2.4867028155967102E-4</v>
      </c>
      <c r="C4008" s="9">
        <f t="shared" si="312"/>
        <v>-1.0748670281559672E-2</v>
      </c>
      <c r="D4008" s="6">
        <f t="shared" si="313"/>
        <v>1.1553391282168406E-4</v>
      </c>
      <c r="E4008" s="6">
        <f t="shared" si="315"/>
        <v>1.2682015995887466E-5</v>
      </c>
      <c r="F4008" s="6">
        <f t="shared" si="314"/>
        <v>0.38172988515874406</v>
      </c>
      <c r="G4008" s="17">
        <v>3.4154871402984131E-3</v>
      </c>
      <c r="H4008" s="9">
        <f t="shared" si="311"/>
        <v>6.1784292919701209E-3</v>
      </c>
      <c r="I4008" s="8"/>
      <c r="J4008" s="10"/>
      <c r="AC4008" s="14"/>
      <c r="AD4008" s="15"/>
    </row>
    <row r="4009" spans="1:30" hidden="1" outlineLevel="1" x14ac:dyDescent="0.3">
      <c r="A4009" s="20">
        <v>42328</v>
      </c>
      <c r="B4009" s="21">
        <v>5.1220221841666363E-3</v>
      </c>
      <c r="C4009" s="9">
        <f t="shared" si="312"/>
        <v>-5.3779778158333643E-3</v>
      </c>
      <c r="D4009" s="6">
        <f t="shared" si="313"/>
        <v>2.8922645387595805E-5</v>
      </c>
      <c r="E4009" s="6">
        <f t="shared" si="315"/>
        <v>1.1553391282168406E-4</v>
      </c>
      <c r="F4009" s="6">
        <f t="shared" si="314"/>
        <v>0.12219039784671308</v>
      </c>
      <c r="G4009" s="17">
        <v>6.923234810729679E-3</v>
      </c>
      <c r="H4009" s="9">
        <f t="shared" si="311"/>
        <v>3.4955743139963862E-3</v>
      </c>
      <c r="I4009" s="8"/>
      <c r="J4009" s="10"/>
      <c r="AC4009" s="14"/>
      <c r="AD4009" s="15"/>
    </row>
    <row r="4010" spans="1:30" hidden="1" outlineLevel="1" x14ac:dyDescent="0.3">
      <c r="A4010" s="20">
        <v>42331</v>
      </c>
      <c r="B4010" s="21">
        <v>-1.7481153868836731E-3</v>
      </c>
      <c r="C4010" s="9">
        <f t="shared" si="312"/>
        <v>-1.2248115386883673E-2</v>
      </c>
      <c r="D4010" s="6">
        <f t="shared" si="313"/>
        <v>1.5001633053041659E-4</v>
      </c>
      <c r="E4010" s="6">
        <f t="shared" si="315"/>
        <v>2.8922645387595805E-5</v>
      </c>
      <c r="F4010" s="6">
        <f t="shared" si="314"/>
        <v>0.44702009338080284</v>
      </c>
      <c r="G4010" s="17">
        <v>4.1831044901489587E-3</v>
      </c>
      <c r="H4010" s="9">
        <f t="shared" si="311"/>
        <v>6.6859561274420784E-3</v>
      </c>
      <c r="I4010" s="8"/>
      <c r="J4010" s="10"/>
      <c r="AC4010" s="14"/>
      <c r="AD4010" s="15"/>
    </row>
    <row r="4011" spans="1:30" hidden="1" outlineLevel="1" x14ac:dyDescent="0.3">
      <c r="A4011" s="20">
        <v>42332</v>
      </c>
      <c r="B4011" s="21">
        <v>1.095904467479204E-3</v>
      </c>
      <c r="C4011" s="9">
        <f t="shared" si="312"/>
        <v>-9.404095532520796E-3</v>
      </c>
      <c r="D4011" s="6">
        <f t="shared" si="313"/>
        <v>8.8437012784777598E-5</v>
      </c>
      <c r="E4011" s="6">
        <f t="shared" si="315"/>
        <v>1.5001633053041659E-4</v>
      </c>
      <c r="F4011" s="6">
        <f t="shared" si="314"/>
        <v>0.17443549425204313</v>
      </c>
      <c r="G4011" s="17">
        <v>6.7282013406537279E-3</v>
      </c>
      <c r="H4011" s="9">
        <f t="shared" si="311"/>
        <v>4.1765475485386625E-3</v>
      </c>
      <c r="I4011" s="8"/>
      <c r="J4011" s="10"/>
      <c r="AC4011" s="14"/>
      <c r="AD4011" s="15"/>
    </row>
    <row r="4012" spans="1:30" hidden="1" outlineLevel="1" x14ac:dyDescent="0.3">
      <c r="A4012" s="20">
        <v>42333</v>
      </c>
      <c r="B4012" s="21">
        <v>6.7433112545684567E-5</v>
      </c>
      <c r="C4012" s="9">
        <f t="shared" si="312"/>
        <v>-1.0432566887454316E-2</v>
      </c>
      <c r="D4012" s="6">
        <f t="shared" si="313"/>
        <v>1.0883845186120823E-4</v>
      </c>
      <c r="E4012" s="6">
        <f t="shared" si="315"/>
        <v>8.8437012784777598E-5</v>
      </c>
      <c r="F4012" s="6">
        <f t="shared" si="314"/>
        <v>0.4231732510474418</v>
      </c>
      <c r="G4012" s="17">
        <v>2.1579923726353931E-3</v>
      </c>
      <c r="H4012" s="9">
        <f t="shared" si="311"/>
        <v>6.5051767927354733E-3</v>
      </c>
      <c r="I4012" s="8"/>
      <c r="J4012" s="10"/>
      <c r="AC4012" s="14"/>
      <c r="AD4012" s="15"/>
    </row>
    <row r="4013" spans="1:30" hidden="1" outlineLevel="1" x14ac:dyDescent="0.3">
      <c r="A4013" s="20">
        <v>42335</v>
      </c>
      <c r="B4013" s="21">
        <v>0</v>
      </c>
      <c r="C4013" s="9">
        <f t="shared" si="312"/>
        <v>-1.0500000000000001E-2</v>
      </c>
      <c r="D4013" s="6">
        <f t="shared" si="313"/>
        <v>1.1025000000000001E-4</v>
      </c>
      <c r="E4013" s="6">
        <f t="shared" si="315"/>
        <v>1.0883845186120823E-4</v>
      </c>
      <c r="F4013" s="6">
        <f t="shared" si="314"/>
        <v>5.9414058127315587E-2</v>
      </c>
      <c r="G4013" s="17">
        <v>3.3365747962339548E-3</v>
      </c>
      <c r="H4013" s="9">
        <f t="shared" si="311"/>
        <v>2.4374999103039079E-3</v>
      </c>
      <c r="I4013" s="8"/>
      <c r="J4013" s="10"/>
      <c r="AC4013" s="14"/>
      <c r="AD4013" s="15"/>
    </row>
    <row r="4014" spans="1:30" hidden="1" outlineLevel="1" x14ac:dyDescent="0.3">
      <c r="A4014" s="20">
        <v>42338</v>
      </c>
      <c r="B4014" s="21">
        <v>-5.261030693733469E-3</v>
      </c>
      <c r="C4014" s="9">
        <f t="shared" si="312"/>
        <v>-1.5761030693733469E-2</v>
      </c>
      <c r="D4014" s="6">
        <f t="shared" si="313"/>
        <v>2.4841008852880849E-4</v>
      </c>
      <c r="E4014" s="6">
        <f t="shared" si="315"/>
        <v>1.1025000000000001E-4</v>
      </c>
      <c r="F4014" s="6">
        <f t="shared" si="314"/>
        <v>0.11741782631382579</v>
      </c>
      <c r="G4014" s="17">
        <v>3.7992722618564278E-3</v>
      </c>
      <c r="H4014" s="9">
        <f t="shared" si="311"/>
        <v>3.4266284641586951E-3</v>
      </c>
      <c r="I4014" s="8"/>
      <c r="J4014" s="10"/>
      <c r="AC4014" s="14"/>
      <c r="AD4014" s="15"/>
    </row>
    <row r="4015" spans="1:30" hidden="1" outlineLevel="1" x14ac:dyDescent="0.3">
      <c r="A4015" s="20">
        <v>42339</v>
      </c>
      <c r="B4015" s="21">
        <v>9.4602150488818058E-3</v>
      </c>
      <c r="C4015" s="9">
        <f t="shared" si="312"/>
        <v>-1.0397849511181948E-3</v>
      </c>
      <c r="D4015" s="6">
        <f t="shared" si="313"/>
        <v>1.0811527445718667E-6</v>
      </c>
      <c r="E4015" s="6">
        <f t="shared" si="315"/>
        <v>2.4841008852880849E-4</v>
      </c>
      <c r="F4015" s="6">
        <f t="shared" si="314"/>
        <v>0.14699394213802428</v>
      </c>
      <c r="G4015" s="17">
        <v>4.0494390364685107E-3</v>
      </c>
      <c r="H4015" s="9">
        <f t="shared" si="311"/>
        <v>3.8339789010638061E-3</v>
      </c>
      <c r="I4015" s="8"/>
      <c r="J4015" s="10"/>
      <c r="AC4015" s="14"/>
      <c r="AD4015" s="15"/>
    </row>
    <row r="4016" spans="1:30" hidden="1" outlineLevel="1" x14ac:dyDescent="0.3">
      <c r="A4016" s="20">
        <v>42340</v>
      </c>
      <c r="B4016" s="21">
        <v>-8.909587341989109E-3</v>
      </c>
      <c r="C4016" s="9">
        <f t="shared" si="312"/>
        <v>-1.940958734198911E-2</v>
      </c>
      <c r="D4016" s="6">
        <f t="shared" si="313"/>
        <v>3.7673208078630387E-4</v>
      </c>
      <c r="E4016" s="6">
        <f t="shared" si="315"/>
        <v>1.0811527445718667E-6</v>
      </c>
      <c r="F4016" s="6">
        <f t="shared" si="314"/>
        <v>0.16457651559714553</v>
      </c>
      <c r="G4016" s="17">
        <v>5.4366306446972726E-3</v>
      </c>
      <c r="H4016" s="9">
        <f t="shared" si="311"/>
        <v>4.0568031206498741E-3</v>
      </c>
      <c r="I4016" s="8"/>
      <c r="J4016" s="10"/>
      <c r="AC4016" s="14"/>
      <c r="AD4016" s="15"/>
    </row>
    <row r="4017" spans="1:30" hidden="1" outlineLevel="1" x14ac:dyDescent="0.3">
      <c r="A4017" s="20">
        <v>42341</v>
      </c>
      <c r="B4017" s="21">
        <v>-1.4315992113772325E-2</v>
      </c>
      <c r="C4017" s="9">
        <f t="shared" si="312"/>
        <v>-2.4815992113772327E-2</v>
      </c>
      <c r="D4017" s="6">
        <f t="shared" si="313"/>
        <v>6.1583346459081036E-4</v>
      </c>
      <c r="E4017" s="6">
        <f t="shared" si="315"/>
        <v>3.7673208078630387E-4</v>
      </c>
      <c r="F4017" s="6">
        <f t="shared" si="314"/>
        <v>0.28244829409060818</v>
      </c>
      <c r="G4017" s="17">
        <v>1.0545221556123693E-2</v>
      </c>
      <c r="H4017" s="9">
        <f t="shared" si="311"/>
        <v>5.3145864758286521E-3</v>
      </c>
      <c r="I4017" s="8"/>
      <c r="J4017" s="10"/>
      <c r="AC4017" s="14"/>
      <c r="AD4017" s="15"/>
    </row>
    <row r="4018" spans="1:30" hidden="1" outlineLevel="1" x14ac:dyDescent="0.3">
      <c r="A4018" s="20">
        <v>42342</v>
      </c>
      <c r="B4018" s="21">
        <v>2.0946712773626489E-2</v>
      </c>
      <c r="C4018" s="9">
        <f t="shared" si="312"/>
        <v>1.0446712773626488E-2</v>
      </c>
      <c r="D4018" s="6">
        <f t="shared" si="313"/>
        <v>1.0913380777465083E-4</v>
      </c>
      <c r="E4018" s="6">
        <f t="shared" si="315"/>
        <v>6.1583346459081036E-4</v>
      </c>
      <c r="F4018" s="6">
        <f t="shared" si="314"/>
        <v>1.0137445062622326</v>
      </c>
      <c r="G4018" s="17">
        <v>9.0356649446413622E-3</v>
      </c>
      <c r="H4018" s="9">
        <f t="shared" si="311"/>
        <v>1.0068488000997133E-2</v>
      </c>
      <c r="I4018" s="8"/>
      <c r="J4018" s="10"/>
      <c r="AC4018" s="14"/>
      <c r="AD4018" s="15"/>
    </row>
    <row r="4019" spans="1:30" hidden="1" outlineLevel="1" x14ac:dyDescent="0.3">
      <c r="A4019" s="20">
        <v>42345</v>
      </c>
      <c r="B4019" s="21">
        <v>-6.5839031928324326E-3</v>
      </c>
      <c r="C4019" s="9">
        <f t="shared" si="312"/>
        <v>-1.7083903192832435E-2</v>
      </c>
      <c r="D4019" s="6">
        <f t="shared" si="313"/>
        <v>2.9185974830207026E-4</v>
      </c>
      <c r="E4019" s="6">
        <f t="shared" si="315"/>
        <v>1.0913380777465083E-4</v>
      </c>
      <c r="F4019" s="6">
        <f t="shared" si="314"/>
        <v>0.7489785095637389</v>
      </c>
      <c r="G4019" s="17">
        <v>7.5734186115169735E-3</v>
      </c>
      <c r="H4019" s="9">
        <f t="shared" si="311"/>
        <v>8.65435445058578E-3</v>
      </c>
      <c r="I4019" s="8"/>
      <c r="J4019" s="10"/>
      <c r="AC4019" s="14"/>
      <c r="AD4019" s="15"/>
    </row>
    <row r="4020" spans="1:30" hidden="1" outlineLevel="1" x14ac:dyDescent="0.3">
      <c r="A4020" s="20">
        <v>42346</v>
      </c>
      <c r="B4020" s="21">
        <v>-9.2078059319718984E-3</v>
      </c>
      <c r="C4020" s="9">
        <f t="shared" si="312"/>
        <v>-1.9707805931971897E-2</v>
      </c>
      <c r="D4020" s="6">
        <f t="shared" si="313"/>
        <v>3.8839761465226671E-4</v>
      </c>
      <c r="E4020" s="6">
        <f t="shared" si="315"/>
        <v>2.9185974830207026E-4</v>
      </c>
      <c r="F4020" s="6">
        <f t="shared" si="314"/>
        <v>0.5314488543179835</v>
      </c>
      <c r="G4020" s="17">
        <v>7.8058518501458113E-3</v>
      </c>
      <c r="H4020" s="9">
        <f t="shared" si="311"/>
        <v>7.2900538702946735E-3</v>
      </c>
      <c r="I4020" s="8"/>
      <c r="J4020" s="10"/>
      <c r="AC4020" s="14"/>
      <c r="AD4020" s="15"/>
    </row>
    <row r="4021" spans="1:30" hidden="1" outlineLevel="1" x14ac:dyDescent="0.3">
      <c r="A4021" s="20">
        <v>42347</v>
      </c>
      <c r="B4021" s="21">
        <v>-4.3182365635481973E-3</v>
      </c>
      <c r="C4021" s="9">
        <f t="shared" si="312"/>
        <v>-1.4818236563548198E-2</v>
      </c>
      <c r="D4021" s="6">
        <f t="shared" si="313"/>
        <v>2.1958013485327672E-4</v>
      </c>
      <c r="E4021" s="6">
        <f t="shared" si="315"/>
        <v>3.8839761465226671E-4</v>
      </c>
      <c r="F4021" s="6">
        <f t="shared" si="314"/>
        <v>0.56346873570202638</v>
      </c>
      <c r="G4021" s="17">
        <v>1.4115179686158217E-2</v>
      </c>
      <c r="H4021" s="9">
        <f t="shared" si="311"/>
        <v>7.5064554598160806E-3</v>
      </c>
      <c r="I4021" s="8"/>
      <c r="J4021" s="10"/>
      <c r="AC4021" s="14"/>
      <c r="AD4021" s="15"/>
    </row>
    <row r="4022" spans="1:30" hidden="1" outlineLevel="1" x14ac:dyDescent="0.3">
      <c r="A4022" s="20">
        <v>42348</v>
      </c>
      <c r="B4022" s="21">
        <v>4.7023840809171363E-3</v>
      </c>
      <c r="C4022" s="9">
        <f t="shared" si="312"/>
        <v>-5.7976159190828644E-3</v>
      </c>
      <c r="D4022" s="6">
        <f t="shared" si="313"/>
        <v>3.3612350345203047E-5</v>
      </c>
      <c r="E4022" s="6">
        <f t="shared" si="315"/>
        <v>2.1958013485327672E-4</v>
      </c>
      <c r="F4022" s="6">
        <f t="shared" si="314"/>
        <v>1.8022813179255703</v>
      </c>
      <c r="G4022" s="17">
        <v>8.8102958605236915E-3</v>
      </c>
      <c r="H4022" s="9">
        <f t="shared" si="311"/>
        <v>1.3424907142790859E-2</v>
      </c>
      <c r="I4022" s="8"/>
      <c r="J4022" s="10"/>
      <c r="AC4022" s="14"/>
      <c r="AD4022" s="15"/>
    </row>
    <row r="4023" spans="1:30" hidden="1" outlineLevel="1" x14ac:dyDescent="0.3">
      <c r="A4023" s="20">
        <v>42349</v>
      </c>
      <c r="B4023" s="21">
        <v>-1.7769664440330561E-2</v>
      </c>
      <c r="C4023" s="9">
        <f t="shared" si="312"/>
        <v>-2.8269664440330564E-2</v>
      </c>
      <c r="D4023" s="6">
        <f t="shared" si="313"/>
        <v>7.9917392756889032E-4</v>
      </c>
      <c r="E4023" s="6">
        <f t="shared" si="315"/>
        <v>3.3612350345203047E-5</v>
      </c>
      <c r="F4023" s="6">
        <f t="shared" si="314"/>
        <v>0.71295469682280099</v>
      </c>
      <c r="G4023" s="17">
        <v>8.9375153270083059E-3</v>
      </c>
      <c r="H4023" s="9">
        <f t="shared" si="311"/>
        <v>8.4436644700201166E-3</v>
      </c>
      <c r="I4023" s="8"/>
      <c r="J4023" s="10"/>
      <c r="AC4023" s="14"/>
      <c r="AD4023" s="15"/>
    </row>
    <row r="4024" spans="1:30" hidden="1" outlineLevel="1" x14ac:dyDescent="0.3">
      <c r="A4024" s="20">
        <v>42352</v>
      </c>
      <c r="B4024" s="21">
        <v>5.9646723341418946E-3</v>
      </c>
      <c r="C4024" s="9">
        <f t="shared" si="312"/>
        <v>-4.5353276658581061E-3</v>
      </c>
      <c r="D4024" s="6">
        <f t="shared" si="313"/>
        <v>2.0569197036697938E-5</v>
      </c>
      <c r="E4024" s="6">
        <f t="shared" si="315"/>
        <v>7.9917392756889032E-4</v>
      </c>
      <c r="F4024" s="6">
        <f t="shared" si="314"/>
        <v>0.73319196261361175</v>
      </c>
      <c r="G4024" s="17">
        <v>9.953092737425364E-3</v>
      </c>
      <c r="H4024" s="9">
        <f t="shared" si="311"/>
        <v>8.5626629188215262E-3</v>
      </c>
      <c r="I4024" s="8"/>
      <c r="J4024" s="10"/>
      <c r="AC4024" s="14"/>
      <c r="AD4024" s="15"/>
    </row>
    <row r="4025" spans="1:30" hidden="1" outlineLevel="1" x14ac:dyDescent="0.3">
      <c r="A4025" s="20">
        <v>42353</v>
      </c>
      <c r="B4025" s="21">
        <v>8.9650855643621987E-3</v>
      </c>
      <c r="C4025" s="9">
        <f t="shared" si="312"/>
        <v>-1.5349144356378019E-3</v>
      </c>
      <c r="D4025" s="6">
        <f t="shared" si="313"/>
        <v>2.355962324729312E-6</v>
      </c>
      <c r="E4025" s="6">
        <f t="shared" si="315"/>
        <v>2.0569197036697938E-5</v>
      </c>
      <c r="F4025" s="6">
        <f t="shared" si="314"/>
        <v>0.90501710506618249</v>
      </c>
      <c r="G4025" s="17">
        <v>1.0024711696368378E-2</v>
      </c>
      <c r="H4025" s="9">
        <f t="shared" si="311"/>
        <v>9.5132386970273302E-3</v>
      </c>
      <c r="I4025" s="8"/>
      <c r="J4025" s="10"/>
      <c r="AC4025" s="14"/>
      <c r="AD4025" s="15"/>
    </row>
    <row r="4026" spans="1:30" hidden="1" outlineLevel="1" x14ac:dyDescent="0.3">
      <c r="A4026" s="20">
        <v>42354</v>
      </c>
      <c r="B4026" s="21">
        <v>1.2710931895631536E-2</v>
      </c>
      <c r="C4026" s="9">
        <f t="shared" si="312"/>
        <v>2.2109318956315353E-3</v>
      </c>
      <c r="D4026" s="6">
        <f t="shared" si="313"/>
        <v>4.8882198471208535E-6</v>
      </c>
      <c r="E4026" s="6">
        <f t="shared" si="315"/>
        <v>2.355962324729312E-6</v>
      </c>
      <c r="F4026" s="6">
        <f t="shared" si="314"/>
        <v>0.91783236474067975</v>
      </c>
      <c r="G4026" s="17">
        <v>9.0223314427040745E-3</v>
      </c>
      <c r="H4026" s="9">
        <f t="shared" si="311"/>
        <v>9.5803568030667814E-3</v>
      </c>
      <c r="I4026" s="8"/>
      <c r="J4026" s="10"/>
      <c r="AC4026" s="14"/>
      <c r="AD4026" s="15"/>
    </row>
    <row r="4027" spans="1:30" hidden="1" outlineLevel="1" x14ac:dyDescent="0.3">
      <c r="A4027" s="20">
        <v>42355</v>
      </c>
      <c r="B4027" s="21">
        <v>-1.4371108743753677E-2</v>
      </c>
      <c r="C4027" s="9">
        <f t="shared" si="312"/>
        <v>-2.487110874375368E-2</v>
      </c>
      <c r="D4027" s="6">
        <f t="shared" si="313"/>
        <v>6.1857205014362077E-4</v>
      </c>
      <c r="E4027" s="6">
        <f t="shared" si="315"/>
        <v>4.8882198471208535E-6</v>
      </c>
      <c r="F4027" s="6">
        <f t="shared" si="314"/>
        <v>0.74682187597759309</v>
      </c>
      <c r="G4027" s="17">
        <v>8.1626443761313346E-3</v>
      </c>
      <c r="H4027" s="9">
        <f t="shared" si="311"/>
        <v>8.6418856505834016E-3</v>
      </c>
      <c r="I4027" s="8"/>
      <c r="J4027" s="10"/>
      <c r="AC4027" s="14"/>
      <c r="AD4027" s="15"/>
    </row>
    <row r="4028" spans="1:30" hidden="1" outlineLevel="1" x14ac:dyDescent="0.3">
      <c r="A4028" s="20">
        <v>42356</v>
      </c>
      <c r="B4028" s="21">
        <v>-2.1216421908721441E-2</v>
      </c>
      <c r="C4028" s="9">
        <f t="shared" si="312"/>
        <v>-3.171642190872144E-2</v>
      </c>
      <c r="D4028" s="6">
        <f t="shared" si="313"/>
        <v>1.0059314186920253E-3</v>
      </c>
      <c r="E4028" s="6">
        <f t="shared" si="315"/>
        <v>6.1857205014362077E-4</v>
      </c>
      <c r="F4028" s="6">
        <f t="shared" si="314"/>
        <v>0.61450478080790305</v>
      </c>
      <c r="G4028" s="17">
        <v>8.4388283728709986E-3</v>
      </c>
      <c r="H4028" s="9">
        <f t="shared" si="311"/>
        <v>7.839035532563321E-3</v>
      </c>
      <c r="I4028" s="8"/>
      <c r="J4028" s="10"/>
      <c r="AC4028" s="14"/>
      <c r="AD4028" s="15"/>
    </row>
    <row r="4029" spans="1:30" hidden="1" outlineLevel="1" x14ac:dyDescent="0.3">
      <c r="A4029" s="20">
        <v>42359</v>
      </c>
      <c r="B4029" s="21">
        <v>7.1592947513105087E-3</v>
      </c>
      <c r="C4029" s="9">
        <f t="shared" si="312"/>
        <v>-3.340705248689492E-3</v>
      </c>
      <c r="D4029" s="6">
        <f t="shared" si="313"/>
        <v>1.1160311558621521E-5</v>
      </c>
      <c r="E4029" s="6">
        <f t="shared" si="315"/>
        <v>1.0059314186920253E-3</v>
      </c>
      <c r="F4029" s="6">
        <f t="shared" si="314"/>
        <v>0.65558002930187298</v>
      </c>
      <c r="G4029" s="17">
        <v>5.3780067331224935E-3</v>
      </c>
      <c r="H4029" s="9">
        <f t="shared" si="311"/>
        <v>8.0967896681454748E-3</v>
      </c>
      <c r="I4029" s="8"/>
      <c r="J4029" s="10"/>
      <c r="AC4029" s="14"/>
      <c r="AD4029" s="15"/>
    </row>
    <row r="4030" spans="1:30" hidden="1" outlineLevel="1" x14ac:dyDescent="0.3">
      <c r="A4030" s="20">
        <v>42360</v>
      </c>
      <c r="B4030" s="21">
        <v>9.5562135150721143E-3</v>
      </c>
      <c r="C4030" s="9">
        <f t="shared" si="312"/>
        <v>-9.4378648492788632E-4</v>
      </c>
      <c r="D4030" s="6">
        <f t="shared" si="313"/>
        <v>8.9073292913253537E-7</v>
      </c>
      <c r="E4030" s="6">
        <f t="shared" si="315"/>
        <v>1.1160311558621521E-5</v>
      </c>
      <c r="F4030" s="6">
        <f t="shared" si="314"/>
        <v>0.2767631182049875</v>
      </c>
      <c r="G4030" s="17">
        <v>6.0980407916587593E-3</v>
      </c>
      <c r="H4030" s="9">
        <f t="shared" si="311"/>
        <v>5.2608280546410889E-3</v>
      </c>
      <c r="I4030" s="8"/>
      <c r="J4030" s="10"/>
      <c r="AC4030" s="14"/>
      <c r="AD4030" s="15"/>
    </row>
    <row r="4031" spans="1:30" hidden="1" outlineLevel="1" x14ac:dyDescent="0.3">
      <c r="A4031" s="20">
        <v>42361</v>
      </c>
      <c r="B4031" s="21">
        <v>1.0584935185666954E-2</v>
      </c>
      <c r="C4031" s="9">
        <f t="shared" si="312"/>
        <v>8.4935185666953558E-5</v>
      </c>
      <c r="D4031" s="6">
        <f t="shared" si="313"/>
        <v>7.2139857642798734E-9</v>
      </c>
      <c r="E4031" s="6">
        <f t="shared" si="315"/>
        <v>8.9073292913253537E-7</v>
      </c>
      <c r="F4031" s="6">
        <f t="shared" si="314"/>
        <v>0.35077592687222103</v>
      </c>
      <c r="G4031" s="17">
        <v>4.1831887349107512E-3</v>
      </c>
      <c r="H4031" s="9">
        <f t="shared" si="311"/>
        <v>5.9226339315563061E-3</v>
      </c>
      <c r="I4031" s="8"/>
      <c r="J4031" s="10"/>
      <c r="AC4031" s="14"/>
      <c r="AD4031" s="15"/>
    </row>
    <row r="4032" spans="1:30" hidden="1" outlineLevel="1" x14ac:dyDescent="0.3">
      <c r="A4032" s="20">
        <v>42362</v>
      </c>
      <c r="B4032" s="21">
        <v>-2.8695664569898748E-3</v>
      </c>
      <c r="C4032" s="9">
        <f t="shared" si="312"/>
        <v>-1.3369566456989876E-2</v>
      </c>
      <c r="D4032" s="6">
        <f t="shared" si="313"/>
        <v>1.7874530724786881E-4</v>
      </c>
      <c r="E4032" s="6">
        <f t="shared" si="315"/>
        <v>7.2139857642798734E-9</v>
      </c>
      <c r="F4032" s="6">
        <f t="shared" si="314"/>
        <v>0.17443915200330687</v>
      </c>
      <c r="G4032" s="17">
        <v>2.0390469840981906E-3</v>
      </c>
      <c r="H4032" s="9">
        <f t="shared" si="311"/>
        <v>4.1765913374821198E-3</v>
      </c>
      <c r="I4032" s="8"/>
      <c r="J4032" s="10"/>
      <c r="AC4032" s="14"/>
      <c r="AD4032" s="15"/>
    </row>
    <row r="4033" spans="1:30" hidden="1" outlineLevel="1" x14ac:dyDescent="0.3">
      <c r="A4033" s="20">
        <v>42366</v>
      </c>
      <c r="B4033" s="21">
        <v>-1.3626051837183847E-3</v>
      </c>
      <c r="C4033" s="9">
        <f t="shared" si="312"/>
        <v>-1.1862605183718386E-2</v>
      </c>
      <c r="D4033" s="6">
        <f t="shared" si="313"/>
        <v>1.4072140174478234E-4</v>
      </c>
      <c r="E4033" s="6">
        <f t="shared" si="315"/>
        <v>1.7874530724786881E-4</v>
      </c>
      <c r="F4033" s="6">
        <f t="shared" si="314"/>
        <v>5.4943795580233157E-2</v>
      </c>
      <c r="G4033" s="17">
        <v>5.0930267716511992E-3</v>
      </c>
      <c r="H4033" s="9">
        <f t="shared" si="311"/>
        <v>2.3440092913688108E-3</v>
      </c>
      <c r="I4033" s="8"/>
      <c r="J4033" s="10"/>
      <c r="AC4033" s="14"/>
      <c r="AD4033" s="15"/>
    </row>
    <row r="4034" spans="1:30" hidden="1" outlineLevel="1" x14ac:dyDescent="0.3">
      <c r="A4034" s="20">
        <v>42367</v>
      </c>
      <c r="B4034" s="21">
        <v>1.0934295482627003E-2</v>
      </c>
      <c r="C4034" s="9">
        <f t="shared" si="312"/>
        <v>4.3429548262700207E-4</v>
      </c>
      <c r="D4034" s="6">
        <f t="shared" si="313"/>
        <v>1.8861256623022065E-7</v>
      </c>
      <c r="E4034" s="6">
        <f t="shared" si="315"/>
        <v>1.4072140174478234E-4</v>
      </c>
      <c r="F4034" s="6">
        <f t="shared" si="314"/>
        <v>0.25003741240665289</v>
      </c>
      <c r="G4034" s="17">
        <v>5.5974234473314547E-3</v>
      </c>
      <c r="H4034" s="9">
        <f t="shared" si="311"/>
        <v>5.000374110070694E-3</v>
      </c>
      <c r="I4034" s="8"/>
      <c r="J4034" s="10"/>
      <c r="AC4034" s="14"/>
      <c r="AD4034" s="15"/>
    </row>
    <row r="4035" spans="1:30" hidden="1" outlineLevel="1" x14ac:dyDescent="0.3">
      <c r="A4035" s="20">
        <v>42368</v>
      </c>
      <c r="B4035" s="21">
        <v>-6.6305594209001189E-3</v>
      </c>
      <c r="C4035" s="9">
        <f t="shared" si="312"/>
        <v>-1.713055942090012E-2</v>
      </c>
      <c r="D4035" s="6">
        <f t="shared" si="313"/>
        <v>2.9345606607298984E-4</v>
      </c>
      <c r="E4035" s="6">
        <f t="shared" si="315"/>
        <v>1.8861256623022065E-7</v>
      </c>
      <c r="F4035" s="6">
        <f t="shared" si="314"/>
        <v>0.29833310382092781</v>
      </c>
      <c r="G4035" s="17">
        <v>3.3823627777263862E-3</v>
      </c>
      <c r="H4035" s="9">
        <f t="shared" si="311"/>
        <v>5.4619877683946515E-3</v>
      </c>
      <c r="I4035" s="8"/>
      <c r="J4035" s="10"/>
      <c r="AC4035" s="14"/>
      <c r="AD4035" s="15"/>
    </row>
    <row r="4036" spans="1:30" hidden="1" outlineLevel="1" x14ac:dyDescent="0.3">
      <c r="A4036" s="20">
        <v>42369</v>
      </c>
      <c r="B4036" s="21">
        <v>-1.0211077460944152E-2</v>
      </c>
      <c r="C4036" s="9">
        <f t="shared" si="312"/>
        <v>-2.0711077460944152E-2</v>
      </c>
      <c r="D4036" s="6">
        <f t="shared" si="313"/>
        <v>4.2894872959322889E-4</v>
      </c>
      <c r="E4036" s="6">
        <f t="shared" si="315"/>
        <v>2.9345606607298984E-4</v>
      </c>
      <c r="F4036" s="6">
        <f t="shared" si="314"/>
        <v>0.12017665956142368</v>
      </c>
      <c r="G4036" s="17">
        <v>3.9238859016691484E-3</v>
      </c>
      <c r="H4036" s="9">
        <f t="shared" si="311"/>
        <v>3.4666505385086577E-3</v>
      </c>
      <c r="I4036" s="8"/>
      <c r="J4036" s="10"/>
      <c r="AC4036" s="14"/>
      <c r="AD4036" s="15"/>
    </row>
    <row r="4037" spans="1:30" hidden="1" outlineLevel="1" x14ac:dyDescent="0.3">
      <c r="A4037" s="20">
        <v>42373</v>
      </c>
      <c r="B4037" s="21">
        <v>-1.597130572606302E-2</v>
      </c>
      <c r="C4037" s="9">
        <f t="shared" si="312"/>
        <v>-2.6471305726063023E-2</v>
      </c>
      <c r="D4037" s="6">
        <f t="shared" si="313"/>
        <v>7.00730026842697E-4</v>
      </c>
      <c r="E4037" s="6">
        <f t="shared" si="315"/>
        <v>4.2894872959322889E-4</v>
      </c>
      <c r="F4037" s="6">
        <f t="shared" si="314"/>
        <v>0.15561745165189428</v>
      </c>
      <c r="G4037" s="17">
        <v>1.6829906962349917E-2</v>
      </c>
      <c r="H4037" s="9">
        <f t="shared" si="311"/>
        <v>3.9448377869298282E-3</v>
      </c>
      <c r="I4037" s="8"/>
      <c r="J4037" s="10"/>
      <c r="AC4037" s="14"/>
      <c r="AD4037" s="15"/>
    </row>
    <row r="4038" spans="1:30" hidden="1" outlineLevel="1" x14ac:dyDescent="0.3">
      <c r="A4038" s="20">
        <v>42374</v>
      </c>
      <c r="B4038" s="21">
        <v>5.6667930696453327E-4</v>
      </c>
      <c r="C4038" s="9">
        <f t="shared" si="312"/>
        <v>-9.9333206930354682E-3</v>
      </c>
      <c r="D4038" s="6">
        <f t="shared" si="313"/>
        <v>9.867085999068663E-5</v>
      </c>
      <c r="E4038" s="6">
        <f t="shared" si="315"/>
        <v>7.00730026842697E-4</v>
      </c>
      <c r="F4038" s="6">
        <f t="shared" si="314"/>
        <v>2.5547447501341249</v>
      </c>
      <c r="G4038" s="17">
        <v>6.596232660424738E-3</v>
      </c>
      <c r="H4038" s="9">
        <f t="shared" si="311"/>
        <v>1.5983568907268878E-2</v>
      </c>
      <c r="I4038" s="8"/>
      <c r="J4038" s="10"/>
      <c r="AC4038" s="14"/>
      <c r="AD4038" s="15"/>
    </row>
    <row r="4039" spans="1:30" hidden="1" outlineLevel="1" x14ac:dyDescent="0.3">
      <c r="A4039" s="20">
        <v>42375</v>
      </c>
      <c r="B4039" s="21">
        <v>-1.4804270545436172E-2</v>
      </c>
      <c r="C4039" s="9">
        <f t="shared" si="312"/>
        <v>-2.5304270545436172E-2</v>
      </c>
      <c r="D4039" s="6">
        <f t="shared" si="313"/>
        <v>6.4030610783662862E-4</v>
      </c>
      <c r="E4039" s="6">
        <f t="shared" si="315"/>
        <v>9.867085999068663E-5</v>
      </c>
      <c r="F4039" s="6">
        <f t="shared" si="314"/>
        <v>0.40742337199995848</v>
      </c>
      <c r="G4039" s="17">
        <v>1.0971805709787253E-2</v>
      </c>
      <c r="H4039" s="9">
        <f t="shared" si="311"/>
        <v>6.3829724423653785E-3</v>
      </c>
      <c r="I4039" s="8"/>
      <c r="J4039" s="10"/>
      <c r="AC4039" s="14"/>
      <c r="AD4039" s="15"/>
    </row>
    <row r="4040" spans="1:30" hidden="1" outlineLevel="1" x14ac:dyDescent="0.3">
      <c r="A4040" s="20">
        <v>42376</v>
      </c>
      <c r="B4040" s="21">
        <v>-2.3484203202447602E-2</v>
      </c>
      <c r="C4040" s="9">
        <f t="shared" si="312"/>
        <v>-3.3984203202447605E-2</v>
      </c>
      <c r="D4040" s="6">
        <f t="shared" si="313"/>
        <v>1.15492606730525E-3</v>
      </c>
      <c r="E4040" s="6">
        <f t="shared" si="315"/>
        <v>6.4030610783662862E-4</v>
      </c>
      <c r="F4040" s="6">
        <f t="shared" si="314"/>
        <v>1.0959596558350575</v>
      </c>
      <c r="G4040" s="17">
        <v>1.1862363491278411E-2</v>
      </c>
      <c r="H4040" s="9">
        <f t="shared" si="311"/>
        <v>1.0468809176955408E-2</v>
      </c>
      <c r="I4040" s="8"/>
      <c r="J4040" s="10"/>
      <c r="AC4040" s="14"/>
      <c r="AD4040" s="15"/>
    </row>
    <row r="4041" spans="1:30" hidden="1" outlineLevel="1" x14ac:dyDescent="0.3">
      <c r="A4041" s="20">
        <v>42377</v>
      </c>
      <c r="B4041" s="21">
        <v>-1.0203777456777101E-2</v>
      </c>
      <c r="C4041" s="9">
        <f t="shared" si="312"/>
        <v>-2.0703777456777102E-2</v>
      </c>
      <c r="D4041" s="6">
        <f t="shared" si="313"/>
        <v>4.2864640097975171E-4</v>
      </c>
      <c r="E4041" s="6">
        <f t="shared" si="315"/>
        <v>1.15492606730525E-3</v>
      </c>
      <c r="F4041" s="6">
        <f t="shared" si="314"/>
        <v>1.2781106768775599</v>
      </c>
      <c r="G4041" s="17">
        <v>1.2789337468242162E-2</v>
      </c>
      <c r="H4041" s="9">
        <f t="shared" si="311"/>
        <v>1.1305355708148064E-2</v>
      </c>
      <c r="I4041" s="8"/>
      <c r="J4041" s="10"/>
      <c r="AC4041" s="14"/>
      <c r="AD4041" s="15"/>
    </row>
    <row r="4042" spans="1:30" hidden="1" outlineLevel="1" x14ac:dyDescent="0.3">
      <c r="A4042" s="20">
        <v>42380</v>
      </c>
      <c r="B4042" s="21">
        <v>3.1833946288415535E-3</v>
      </c>
      <c r="C4042" s="9">
        <f t="shared" si="312"/>
        <v>-7.3166053711584472E-3</v>
      </c>
      <c r="D4042" s="6">
        <f t="shared" si="313"/>
        <v>5.3532714157264638E-5</v>
      </c>
      <c r="E4042" s="6">
        <f t="shared" si="315"/>
        <v>4.2864640097975171E-4</v>
      </c>
      <c r="F4042" s="6">
        <f t="shared" si="314"/>
        <v>1.4827785753568499</v>
      </c>
      <c r="G4042" s="17">
        <v>9.4839861274406776E-3</v>
      </c>
      <c r="H4042" s="9">
        <f t="shared" si="311"/>
        <v>1.2176939580029335E-2</v>
      </c>
      <c r="I4042" s="8"/>
      <c r="J4042" s="10"/>
      <c r="AC4042" s="14"/>
      <c r="AD4042" s="15"/>
    </row>
    <row r="4043" spans="1:30" hidden="1" outlineLevel="1" x14ac:dyDescent="0.3">
      <c r="A4043" s="20">
        <v>42381</v>
      </c>
      <c r="B4043" s="21">
        <v>7.1488159604543933E-3</v>
      </c>
      <c r="C4043" s="9">
        <f t="shared" si="312"/>
        <v>-3.3511840395456073E-3</v>
      </c>
      <c r="D4043" s="6">
        <f t="shared" si="313"/>
        <v>1.1230434466905214E-5</v>
      </c>
      <c r="E4043" s="6">
        <f t="shared" si="315"/>
        <v>5.3532714157264638E-5</v>
      </c>
      <c r="F4043" s="6">
        <f t="shared" si="314"/>
        <v>0.82334720562520969</v>
      </c>
      <c r="G4043" s="17">
        <v>1.0344888677577076E-2</v>
      </c>
      <c r="H4043" s="9">
        <f t="shared" si="311"/>
        <v>9.0738481672618353E-3</v>
      </c>
      <c r="I4043" s="8"/>
      <c r="J4043" s="10"/>
      <c r="AC4043" s="14"/>
      <c r="AD4043" s="15"/>
    </row>
    <row r="4044" spans="1:30" hidden="1" outlineLevel="1" x14ac:dyDescent="0.3">
      <c r="A4044" s="20">
        <v>42382</v>
      </c>
      <c r="B4044" s="21">
        <v>-2.2335608890178972E-2</v>
      </c>
      <c r="C4044" s="9">
        <f t="shared" si="312"/>
        <v>-3.2835608890178974E-2</v>
      </c>
      <c r="D4044" s="6">
        <f t="shared" si="313"/>
        <v>1.0781772111888004E-3</v>
      </c>
      <c r="E4044" s="6">
        <f t="shared" si="315"/>
        <v>1.1230434466905214E-5</v>
      </c>
      <c r="F4044" s="6">
        <f t="shared" si="314"/>
        <v>0.97624897550653866</v>
      </c>
      <c r="G4044" s="17">
        <v>1.4392087911256039E-2</v>
      </c>
      <c r="H4044" s="9">
        <f t="shared" si="311"/>
        <v>9.8805312382813631E-3</v>
      </c>
      <c r="I4044" s="8"/>
      <c r="J4044" s="10"/>
      <c r="AC4044" s="14"/>
      <c r="AD4044" s="15"/>
    </row>
    <row r="4045" spans="1:30" hidden="1" outlineLevel="1" x14ac:dyDescent="0.3">
      <c r="A4045" s="20">
        <v>42383</v>
      </c>
      <c r="B4045" s="21">
        <v>1.3995705227170085E-2</v>
      </c>
      <c r="C4045" s="9">
        <f t="shared" si="312"/>
        <v>3.4957052271700848E-3</v>
      </c>
      <c r="D4045" s="6">
        <f t="shared" si="313"/>
        <v>1.2219955035264253E-5</v>
      </c>
      <c r="E4045" s="6">
        <f t="shared" si="315"/>
        <v>1.0781772111888004E-3</v>
      </c>
      <c r="F4045" s="6">
        <f t="shared" si="314"/>
        <v>1.8730021493833895</v>
      </c>
      <c r="G4045" s="17">
        <v>1.4703379778301261E-2</v>
      </c>
      <c r="H4045" s="9">
        <f t="shared" si="311"/>
        <v>1.3685766874323813E-2</v>
      </c>
      <c r="I4045" s="8"/>
      <c r="J4045" s="10"/>
      <c r="AC4045" s="14"/>
      <c r="AD4045" s="15"/>
    </row>
    <row r="4046" spans="1:30" hidden="1" outlineLevel="1" x14ac:dyDescent="0.3">
      <c r="A4046" s="20">
        <v>42384</v>
      </c>
      <c r="B4046" s="21">
        <v>-2.415961778464483E-2</v>
      </c>
      <c r="C4046" s="9">
        <f t="shared" si="312"/>
        <v>-3.4659617784644832E-2</v>
      </c>
      <c r="D4046" s="6">
        <f t="shared" si="313"/>
        <v>1.2012891049776684E-3</v>
      </c>
      <c r="E4046" s="6">
        <f t="shared" si="315"/>
        <v>1.2219955035264253E-5</v>
      </c>
      <c r="F4046" s="6">
        <f t="shared" si="314"/>
        <v>1.9541082489377131</v>
      </c>
      <c r="G4046" s="17">
        <v>1.8062322569769692E-2</v>
      </c>
      <c r="H4046" s="9">
        <f t="shared" ref="H4046:H4102" si="316">SQRT(F4046)/100</f>
        <v>1.3978942195093708E-2</v>
      </c>
      <c r="I4046" s="8"/>
      <c r="J4046" s="10"/>
      <c r="AC4046" s="14"/>
      <c r="AD4046" s="15"/>
    </row>
    <row r="4047" spans="1:30" hidden="1" outlineLevel="1" x14ac:dyDescent="0.3">
      <c r="A4047" s="20">
        <v>42388</v>
      </c>
      <c r="B4047" s="21">
        <v>1.7459925799367005E-3</v>
      </c>
      <c r="C4047" s="9">
        <f t="shared" ref="C4047:C4111" si="317">B4047-B$5</f>
        <v>-8.7540074200632995E-3</v>
      </c>
      <c r="D4047" s="6">
        <f t="shared" ref="D4047:D4111" si="318">C4047^2</f>
        <v>7.6632645910523303E-5</v>
      </c>
      <c r="E4047" s="6">
        <f t="shared" si="315"/>
        <v>1.2012891049776684E-3</v>
      </c>
      <c r="F4047" s="6">
        <f t="shared" ref="F4047:F4101" si="319">IF(C4046&gt;0,B$6+B$7*E4047+B$8*(G4046*100)^2,B$6+B$7*E4047+B$8*(G4046*100)^2+E4047*$B$9)</f>
        <v>2.9399200899924431</v>
      </c>
      <c r="G4047" s="17">
        <v>1.1309421586884959E-2</v>
      </c>
      <c r="H4047" s="9">
        <f t="shared" si="316"/>
        <v>1.7146195175584709E-2</v>
      </c>
      <c r="I4047" s="8"/>
      <c r="J4047" s="10"/>
      <c r="AC4047" s="14"/>
      <c r="AD4047" s="15"/>
    </row>
    <row r="4048" spans="1:30" hidden="1" outlineLevel="1" x14ac:dyDescent="0.3">
      <c r="A4048" s="20">
        <v>42389</v>
      </c>
      <c r="B4048" s="21">
        <v>-1.5686769208858198E-2</v>
      </c>
      <c r="C4048" s="9">
        <f t="shared" si="317"/>
        <v>-2.61867692088582E-2</v>
      </c>
      <c r="D4048" s="6">
        <f t="shared" si="318"/>
        <v>6.857468815980039E-4</v>
      </c>
      <c r="E4048" s="6">
        <f t="shared" ref="E4048:E4112" si="320">D4047</f>
        <v>7.6632645910523303E-5</v>
      </c>
      <c r="F4048" s="6">
        <f t="shared" si="319"/>
        <v>1.1633286763518429</v>
      </c>
      <c r="G4048" s="17">
        <v>2.4999721633287533E-2</v>
      </c>
      <c r="H4048" s="9">
        <f t="shared" si="316"/>
        <v>1.078577153638924E-2</v>
      </c>
      <c r="I4048" s="8"/>
      <c r="J4048" s="10"/>
      <c r="AC4048" s="14"/>
      <c r="AD4048" s="15"/>
    </row>
    <row r="4049" spans="1:30" hidden="1" outlineLevel="1" x14ac:dyDescent="0.3">
      <c r="A4049" s="20">
        <v>42390</v>
      </c>
      <c r="B4049" s="21">
        <v>7.3265148003013331E-3</v>
      </c>
      <c r="C4049" s="9">
        <f t="shared" si="317"/>
        <v>-3.1734851996986675E-3</v>
      </c>
      <c r="D4049" s="6">
        <f t="shared" si="318"/>
        <v>1.0071008312706491E-5</v>
      </c>
      <c r="E4049" s="6">
        <f t="shared" si="320"/>
        <v>6.857468815980039E-4</v>
      </c>
      <c r="F4049" s="6">
        <f t="shared" si="319"/>
        <v>5.615712471881686</v>
      </c>
      <c r="G4049" s="17">
        <v>1.372800868359364E-2</v>
      </c>
      <c r="H4049" s="9">
        <f t="shared" si="316"/>
        <v>2.3697494533983305E-2</v>
      </c>
      <c r="I4049" s="8"/>
      <c r="J4049" s="10"/>
      <c r="AC4049" s="14"/>
      <c r="AD4049" s="15"/>
    </row>
    <row r="4050" spans="1:30" hidden="1" outlineLevel="1" x14ac:dyDescent="0.3">
      <c r="A4050" s="20">
        <v>42391</v>
      </c>
      <c r="B4050" s="21">
        <v>1.3186882920926287E-2</v>
      </c>
      <c r="C4050" s="9">
        <f t="shared" si="317"/>
        <v>2.6868829209262864E-3</v>
      </c>
      <c r="D4050" s="6">
        <f t="shared" si="318"/>
        <v>7.2193398307653725E-6</v>
      </c>
      <c r="E4050" s="6">
        <f t="shared" si="320"/>
        <v>1.0071008312706491E-5</v>
      </c>
      <c r="F4050" s="6">
        <f t="shared" si="319"/>
        <v>1.7057204764443252</v>
      </c>
      <c r="G4050" s="17">
        <v>7.3194681788994551E-3</v>
      </c>
      <c r="H4050" s="9">
        <f t="shared" si="316"/>
        <v>1.3060323412704316E-2</v>
      </c>
      <c r="I4050" s="8"/>
      <c r="J4050" s="10"/>
      <c r="AC4050" s="14"/>
      <c r="AD4050" s="15"/>
    </row>
    <row r="4051" spans="1:30" hidden="1" outlineLevel="1" x14ac:dyDescent="0.3">
      <c r="A4051" s="20">
        <v>42394</v>
      </c>
      <c r="B4051" s="21">
        <v>-1.3026970612290001E-2</v>
      </c>
      <c r="C4051" s="9">
        <f t="shared" si="317"/>
        <v>-2.3526970612290001E-2</v>
      </c>
      <c r="D4051" s="6">
        <f t="shared" si="318"/>
        <v>5.5351834619155732E-4</v>
      </c>
      <c r="E4051" s="6">
        <f t="shared" si="320"/>
        <v>7.2193398307653725E-6</v>
      </c>
      <c r="F4051" s="6">
        <f t="shared" si="319"/>
        <v>0.49756782137715277</v>
      </c>
      <c r="G4051" s="17">
        <v>5.1696027414925676E-3</v>
      </c>
      <c r="H4051" s="9">
        <f t="shared" si="316"/>
        <v>7.0538487464444034E-3</v>
      </c>
      <c r="I4051" s="8"/>
      <c r="J4051" s="10"/>
      <c r="AC4051" s="14"/>
      <c r="AD4051" s="15"/>
    </row>
    <row r="4052" spans="1:30" hidden="1" outlineLevel="1" x14ac:dyDescent="0.3">
      <c r="A4052" s="20">
        <v>42395</v>
      </c>
      <c r="B4052" s="21">
        <v>1.7597283067059648E-2</v>
      </c>
      <c r="C4052" s="9">
        <f t="shared" si="317"/>
        <v>7.0972830670596471E-3</v>
      </c>
      <c r="D4052" s="6">
        <f t="shared" si="318"/>
        <v>5.037142693397159E-5</v>
      </c>
      <c r="E4052" s="6">
        <f t="shared" si="320"/>
        <v>5.5351834619155732E-4</v>
      </c>
      <c r="F4052" s="6">
        <f t="shared" si="319"/>
        <v>0.2570837637406464</v>
      </c>
      <c r="G4052" s="17">
        <v>7.783880876984001E-3</v>
      </c>
      <c r="H4052" s="9">
        <f t="shared" si="316"/>
        <v>5.0703428260882553E-3</v>
      </c>
      <c r="I4052" s="8"/>
      <c r="J4052" s="10"/>
      <c r="AC4052" s="14"/>
      <c r="AD4052" s="15"/>
    </row>
    <row r="4053" spans="1:30" hidden="1" outlineLevel="1" x14ac:dyDescent="0.3">
      <c r="A4053" s="20">
        <v>42396</v>
      </c>
      <c r="B4053" s="21">
        <v>-1.387495200007567E-2</v>
      </c>
      <c r="C4053" s="9">
        <f t="shared" si="317"/>
        <v>-2.437495200007567E-2</v>
      </c>
      <c r="D4053" s="6">
        <f t="shared" si="318"/>
        <v>5.941382850059929E-4</v>
      </c>
      <c r="E4053" s="6">
        <f t="shared" si="320"/>
        <v>5.037142693397159E-5</v>
      </c>
      <c r="F4053" s="6">
        <f t="shared" si="319"/>
        <v>0.5603938950988907</v>
      </c>
      <c r="G4053" s="17">
        <v>1.2487142660999826E-2</v>
      </c>
      <c r="H4053" s="9">
        <f t="shared" si="316"/>
        <v>7.485946133247893E-3</v>
      </c>
      <c r="I4053" s="8"/>
      <c r="J4053" s="10"/>
      <c r="AC4053" s="14"/>
      <c r="AD4053" s="15"/>
    </row>
    <row r="4054" spans="1:30" hidden="1" outlineLevel="1" x14ac:dyDescent="0.3">
      <c r="A4054" s="20">
        <v>42397</v>
      </c>
      <c r="B4054" s="21">
        <v>7.820324606943584E-3</v>
      </c>
      <c r="C4054" s="9">
        <f t="shared" si="317"/>
        <v>-2.6796753930564167E-3</v>
      </c>
      <c r="D4054" s="6">
        <f t="shared" si="318"/>
        <v>7.1806602121520617E-6</v>
      </c>
      <c r="E4054" s="6">
        <f t="shared" si="320"/>
        <v>5.941382850059929E-4</v>
      </c>
      <c r="F4054" s="6">
        <f t="shared" si="319"/>
        <v>1.414364167304146</v>
      </c>
      <c r="G4054" s="17">
        <v>9.4835349520138151E-3</v>
      </c>
      <c r="H4054" s="9">
        <f t="shared" si="316"/>
        <v>1.1892704348902928E-2</v>
      </c>
      <c r="I4054" s="8"/>
      <c r="J4054" s="10"/>
      <c r="AC4054" s="14"/>
      <c r="AD4054" s="15"/>
    </row>
    <row r="4055" spans="1:30" hidden="1" outlineLevel="1" x14ac:dyDescent="0.3">
      <c r="A4055" s="20">
        <v>42398</v>
      </c>
      <c r="B4055" s="21">
        <v>2.4384159886989054E-2</v>
      </c>
      <c r="C4055" s="9">
        <f t="shared" si="317"/>
        <v>1.3884159886989053E-2</v>
      </c>
      <c r="D4055" s="6">
        <f t="shared" si="318"/>
        <v>1.927698957674759E-4</v>
      </c>
      <c r="E4055" s="6">
        <f t="shared" si="320"/>
        <v>7.1806602121520617E-6</v>
      </c>
      <c r="F4055" s="6">
        <f t="shared" si="319"/>
        <v>0.82326973405929382</v>
      </c>
      <c r="G4055" s="17">
        <v>8.8958955698939749E-3</v>
      </c>
      <c r="H4055" s="9">
        <f t="shared" si="316"/>
        <v>9.0734212624527348E-3</v>
      </c>
      <c r="I4055" s="8"/>
      <c r="J4055" s="10"/>
      <c r="AC4055" s="14"/>
      <c r="AD4055" s="15"/>
    </row>
    <row r="4056" spans="1:30" hidden="1" outlineLevel="1" x14ac:dyDescent="0.3">
      <c r="A4056" s="20">
        <v>42401</v>
      </c>
      <c r="B4056" s="21">
        <v>-1.0403065700557515E-3</v>
      </c>
      <c r="C4056" s="9">
        <f t="shared" si="317"/>
        <v>-1.1540306570055753E-2</v>
      </c>
      <c r="D4056" s="6">
        <f t="shared" si="318"/>
        <v>1.3317867573087196E-4</v>
      </c>
      <c r="E4056" s="6">
        <f t="shared" si="320"/>
        <v>1.927698957674759E-4</v>
      </c>
      <c r="F4056" s="6">
        <f t="shared" si="319"/>
        <v>0.72652973272054355</v>
      </c>
      <c r="G4056" s="17">
        <v>9.237330812978015E-3</v>
      </c>
      <c r="H4056" s="9">
        <f t="shared" si="316"/>
        <v>8.5236713493690233E-3</v>
      </c>
      <c r="I4056" s="8"/>
      <c r="J4056" s="10"/>
      <c r="AC4056" s="14"/>
      <c r="AD4056" s="15"/>
    </row>
    <row r="4057" spans="1:30" hidden="1" outlineLevel="1" x14ac:dyDescent="0.3">
      <c r="A4057" s="20">
        <v>42402</v>
      </c>
      <c r="B4057" s="21">
        <v>-1.8136385833121587E-2</v>
      </c>
      <c r="C4057" s="9">
        <f t="shared" si="317"/>
        <v>-2.8636385833121586E-2</v>
      </c>
      <c r="D4057" s="6">
        <f t="shared" si="318"/>
        <v>8.200425935834067E-4</v>
      </c>
      <c r="E4057" s="6">
        <f t="shared" si="320"/>
        <v>1.3317867573087196E-4</v>
      </c>
      <c r="F4057" s="6">
        <f t="shared" si="319"/>
        <v>0.78198776613451737</v>
      </c>
      <c r="G4057" s="17">
        <v>9.3727279875499125E-3</v>
      </c>
      <c r="H4057" s="9">
        <f t="shared" si="316"/>
        <v>8.8430072155037693E-3</v>
      </c>
      <c r="I4057" s="8"/>
      <c r="J4057" s="10"/>
      <c r="AC4057" s="14"/>
      <c r="AD4057" s="15"/>
    </row>
    <row r="4058" spans="1:30" hidden="1" outlineLevel="1" x14ac:dyDescent="0.3">
      <c r="A4058" s="20">
        <v>42403</v>
      </c>
      <c r="B4058" s="21">
        <v>1.127244862407651E-2</v>
      </c>
      <c r="C4058" s="9">
        <f t="shared" si="317"/>
        <v>7.7244862407650945E-4</v>
      </c>
      <c r="D4058" s="6">
        <f t="shared" si="318"/>
        <v>5.9667687683769263E-7</v>
      </c>
      <c r="E4058" s="6">
        <f t="shared" si="320"/>
        <v>8.200425935834067E-4</v>
      </c>
      <c r="F4058" s="6">
        <f t="shared" si="319"/>
        <v>0.80456931882438965</v>
      </c>
      <c r="G4058" s="17">
        <v>1.8013021811201943E-2</v>
      </c>
      <c r="H4058" s="9">
        <f t="shared" si="316"/>
        <v>8.9697788090029821E-3</v>
      </c>
      <c r="I4058" s="8"/>
      <c r="J4058" s="10"/>
      <c r="AC4058" s="14"/>
      <c r="AD4058" s="15"/>
    </row>
    <row r="4059" spans="1:30" hidden="1" outlineLevel="1" x14ac:dyDescent="0.3">
      <c r="A4059" s="20">
        <v>42404</v>
      </c>
      <c r="B4059" s="21">
        <v>4.880132769486312E-3</v>
      </c>
      <c r="C4059" s="9">
        <f t="shared" si="317"/>
        <v>-5.6198672305136886E-3</v>
      </c>
      <c r="D4059" s="6">
        <f t="shared" si="318"/>
        <v>3.1582907688601599E-5</v>
      </c>
      <c r="E4059" s="6">
        <f t="shared" si="320"/>
        <v>5.9667687683769263E-7</v>
      </c>
      <c r="F4059" s="6">
        <f t="shared" si="319"/>
        <v>2.9239684278823868</v>
      </c>
      <c r="G4059" s="17">
        <v>8.3179870652886102E-3</v>
      </c>
      <c r="H4059" s="9">
        <f t="shared" si="316"/>
        <v>1.7099615281878089E-2</v>
      </c>
      <c r="I4059" s="8"/>
      <c r="J4059" s="10"/>
      <c r="AC4059" s="14"/>
      <c r="AD4059" s="15"/>
    </row>
    <row r="4060" spans="1:30" hidden="1" outlineLevel="1" x14ac:dyDescent="0.3">
      <c r="A4060" s="20">
        <v>42405</v>
      </c>
      <c r="B4060" s="21">
        <v>-1.2973836069497684E-2</v>
      </c>
      <c r="C4060" s="9">
        <f t="shared" si="317"/>
        <v>-2.3473836069497683E-2</v>
      </c>
      <c r="D4060" s="6">
        <f t="shared" si="318"/>
        <v>5.5102097981765046E-4</v>
      </c>
      <c r="E4060" s="6">
        <f t="shared" si="320"/>
        <v>3.1582907688601599E-5</v>
      </c>
      <c r="F4060" s="6">
        <f t="shared" si="319"/>
        <v>0.63742561530305653</v>
      </c>
      <c r="G4060" s="17">
        <v>9.9543064271814339E-3</v>
      </c>
      <c r="H4060" s="9">
        <f t="shared" si="316"/>
        <v>7.9838938827057095E-3</v>
      </c>
      <c r="I4060" s="8"/>
      <c r="J4060" s="10"/>
      <c r="AC4060" s="14"/>
      <c r="AD4060" s="15"/>
    </row>
    <row r="4061" spans="1:30" hidden="1" outlineLevel="1" x14ac:dyDescent="0.3">
      <c r="A4061" s="20">
        <v>42408</v>
      </c>
      <c r="B4061" s="21">
        <v>-1.1040060882056798E-2</v>
      </c>
      <c r="C4061" s="9">
        <f t="shared" si="317"/>
        <v>-2.1540060882056799E-2</v>
      </c>
      <c r="D4061" s="6">
        <f t="shared" si="318"/>
        <v>4.6397422280271353E-4</v>
      </c>
      <c r="E4061" s="6">
        <f t="shared" si="320"/>
        <v>5.5102097981765046E-4</v>
      </c>
      <c r="F4061" s="6">
        <f t="shared" si="319"/>
        <v>0.90524290778018568</v>
      </c>
      <c r="G4061" s="17">
        <v>1.6710024872522673E-2</v>
      </c>
      <c r="H4061" s="9">
        <f t="shared" si="316"/>
        <v>9.5144254045117487E-3</v>
      </c>
      <c r="I4061" s="8"/>
      <c r="J4061" s="10"/>
      <c r="AC4061" s="14"/>
      <c r="AD4061" s="15"/>
    </row>
    <row r="4062" spans="1:30" hidden="1" outlineLevel="1" x14ac:dyDescent="0.3">
      <c r="A4062" s="20">
        <v>42409</v>
      </c>
      <c r="B4062" s="21">
        <v>-7.9084626740584844E-4</v>
      </c>
      <c r="C4062" s="9">
        <f t="shared" si="317"/>
        <v>-1.1290846267405849E-2</v>
      </c>
      <c r="D4062" s="6">
        <f t="shared" si="318"/>
        <v>1.274832094341926E-4</v>
      </c>
      <c r="E4062" s="6">
        <f t="shared" si="320"/>
        <v>4.6397422280271353E-4</v>
      </c>
      <c r="F4062" s="6">
        <f t="shared" si="319"/>
        <v>2.5187259214633473</v>
      </c>
      <c r="G4062" s="17">
        <v>1.0518191105221092E-2</v>
      </c>
      <c r="H4062" s="9">
        <f t="shared" si="316"/>
        <v>1.5870494388844181E-2</v>
      </c>
      <c r="I4062" s="8"/>
      <c r="J4062" s="10"/>
      <c r="AC4062" s="14"/>
      <c r="AD4062" s="15"/>
    </row>
    <row r="4063" spans="1:30" hidden="1" outlineLevel="1" x14ac:dyDescent="0.3">
      <c r="A4063" s="20">
        <v>42410</v>
      </c>
      <c r="B4063" s="21">
        <v>-6.241322749853658E-3</v>
      </c>
      <c r="C4063" s="9">
        <f t="shared" si="317"/>
        <v>-1.6741322749853658E-2</v>
      </c>
      <c r="D4063" s="6">
        <f t="shared" si="318"/>
        <v>2.8027188741476766E-4</v>
      </c>
      <c r="E4063" s="6">
        <f t="shared" si="320"/>
        <v>1.274832094341926E-4</v>
      </c>
      <c r="F4063" s="6">
        <f t="shared" si="319"/>
        <v>1.0086361627889602</v>
      </c>
      <c r="G4063" s="17">
        <v>1.321084580982671E-2</v>
      </c>
      <c r="H4063" s="9">
        <f t="shared" si="316"/>
        <v>1.0043087985221279E-2</v>
      </c>
      <c r="I4063" s="8"/>
      <c r="J4063" s="10"/>
      <c r="AC4063" s="14"/>
      <c r="AD4063" s="15"/>
    </row>
    <row r="4064" spans="1:30" hidden="1" outlineLevel="1" x14ac:dyDescent="0.3">
      <c r="A4064" s="20">
        <v>42411</v>
      </c>
      <c r="B4064" s="21">
        <v>-1.6124573743928956E-2</v>
      </c>
      <c r="C4064" s="9">
        <f t="shared" si="317"/>
        <v>-2.6624573743928959E-2</v>
      </c>
      <c r="D4064" s="6">
        <f t="shared" si="318"/>
        <v>7.0886792704591124E-4</v>
      </c>
      <c r="E4064" s="6">
        <f t="shared" si="320"/>
        <v>2.8027188741476766E-4</v>
      </c>
      <c r="F4064" s="6">
        <f t="shared" si="319"/>
        <v>1.5809383466900773</v>
      </c>
      <c r="G4064" s="17">
        <v>1.58398395393647E-2</v>
      </c>
      <c r="H4064" s="9">
        <f t="shared" si="316"/>
        <v>1.2573537078682662E-2</v>
      </c>
      <c r="I4064" s="8"/>
      <c r="J4064" s="10"/>
      <c r="AC4064" s="14"/>
      <c r="AD4064" s="15"/>
    </row>
    <row r="4065" spans="1:30" hidden="1" outlineLevel="1" x14ac:dyDescent="0.3">
      <c r="A4065" s="20">
        <v>42412</v>
      </c>
      <c r="B4065" s="21">
        <v>1.9831209592565516E-2</v>
      </c>
      <c r="C4065" s="9">
        <f t="shared" si="317"/>
        <v>9.3312095925655158E-3</v>
      </c>
      <c r="D4065" s="6">
        <f t="shared" si="318"/>
        <v>8.7071472460386698E-5</v>
      </c>
      <c r="E4065" s="6">
        <f t="shared" si="320"/>
        <v>7.0886792704591124E-4</v>
      </c>
      <c r="F4065" s="6">
        <f t="shared" si="319"/>
        <v>2.2650284744424893</v>
      </c>
      <c r="G4065" s="17">
        <v>7.0958607267348891E-3</v>
      </c>
      <c r="H4065" s="9">
        <f t="shared" si="316"/>
        <v>1.5050011542993878E-2</v>
      </c>
      <c r="I4065" s="8"/>
      <c r="J4065" s="10"/>
      <c r="AC4065" s="14"/>
      <c r="AD4065" s="15"/>
    </row>
    <row r="4066" spans="1:30" hidden="1" outlineLevel="1" x14ac:dyDescent="0.3">
      <c r="A4066" s="20">
        <v>42416</v>
      </c>
      <c r="B4066" s="21">
        <v>1.3837248002297124E-2</v>
      </c>
      <c r="C4066" s="9">
        <f t="shared" si="317"/>
        <v>3.3372480022971236E-3</v>
      </c>
      <c r="D4066" s="6">
        <f t="shared" si="318"/>
        <v>1.1137224228836142E-5</v>
      </c>
      <c r="E4066" s="6">
        <f t="shared" si="320"/>
        <v>8.7071472460386698E-5</v>
      </c>
      <c r="F4066" s="6">
        <f t="shared" si="319"/>
        <v>0.46869605178247892</v>
      </c>
      <c r="G4066" s="17">
        <v>4.9768728014344382E-3</v>
      </c>
      <c r="H4066" s="9">
        <f t="shared" si="316"/>
        <v>6.8461379754024745E-3</v>
      </c>
      <c r="I4066" s="8"/>
      <c r="J4066" s="10"/>
      <c r="AC4066" s="14"/>
      <c r="AD4066" s="15"/>
    </row>
    <row r="4067" spans="1:30" hidden="1" outlineLevel="1" x14ac:dyDescent="0.3">
      <c r="A4067" s="20">
        <v>42417</v>
      </c>
      <c r="B4067" s="21">
        <v>1.5768659218031056E-2</v>
      </c>
      <c r="C4067" s="9">
        <f t="shared" si="317"/>
        <v>5.2686592180310552E-3</v>
      </c>
      <c r="D4067" s="6">
        <f t="shared" si="318"/>
        <v>2.775876995574361E-5</v>
      </c>
      <c r="E4067" s="6">
        <f t="shared" si="320"/>
        <v>1.1137224228836142E-5</v>
      </c>
      <c r="F4067" s="6">
        <f t="shared" si="319"/>
        <v>0.23955828763100956</v>
      </c>
      <c r="G4067" s="17">
        <v>7.7148299551299017E-3</v>
      </c>
      <c r="H4067" s="9">
        <f t="shared" si="316"/>
        <v>4.8944692013640203E-3</v>
      </c>
      <c r="I4067" s="8"/>
      <c r="J4067" s="10"/>
      <c r="AC4067" s="14"/>
      <c r="AD4067" s="15"/>
    </row>
    <row r="4068" spans="1:30" hidden="1" outlineLevel="1" x14ac:dyDescent="0.3">
      <c r="A4068" s="20">
        <v>42418</v>
      </c>
      <c r="B4068" s="21">
        <v>-2.4583984950671237E-3</v>
      </c>
      <c r="C4068" s="9">
        <f t="shared" si="317"/>
        <v>-1.2958398495067124E-2</v>
      </c>
      <c r="D4068" s="6">
        <f t="shared" si="318"/>
        <v>1.679200915569579E-4</v>
      </c>
      <c r="E4068" s="6">
        <f t="shared" si="320"/>
        <v>2.775876995574361E-5</v>
      </c>
      <c r="F4068" s="6">
        <f t="shared" si="319"/>
        <v>0.5508081112759543</v>
      </c>
      <c r="G4068" s="17">
        <v>4.6325573409258438E-3</v>
      </c>
      <c r="H4068" s="9">
        <f t="shared" si="316"/>
        <v>7.4216447723934771E-3</v>
      </c>
      <c r="I4068" s="8"/>
      <c r="J4068" s="10"/>
      <c r="AC4068" s="14"/>
      <c r="AD4068" s="15"/>
    </row>
    <row r="4069" spans="1:30" hidden="1" outlineLevel="1" x14ac:dyDescent="0.3">
      <c r="A4069" s="20">
        <v>42419</v>
      </c>
      <c r="B4069" s="21">
        <v>-1.3070679313582371E-3</v>
      </c>
      <c r="C4069" s="9">
        <f t="shared" si="317"/>
        <v>-1.1807067931358238E-2</v>
      </c>
      <c r="D4069" s="6">
        <f t="shared" si="318"/>
        <v>1.3940685313570809E-4</v>
      </c>
      <c r="E4069" s="6">
        <f t="shared" si="320"/>
        <v>1.679200915569579E-4</v>
      </c>
      <c r="F4069" s="6">
        <f t="shared" si="319"/>
        <v>0.20992545457508435</v>
      </c>
      <c r="G4069" s="17">
        <v>6.9815745490471532E-3</v>
      </c>
      <c r="H4069" s="9">
        <f t="shared" si="316"/>
        <v>4.5817622654944065E-3</v>
      </c>
      <c r="I4069" s="8"/>
      <c r="J4069" s="10"/>
      <c r="AC4069" s="14"/>
      <c r="AD4069" s="15"/>
    </row>
    <row r="4070" spans="1:30" hidden="1" outlineLevel="1" x14ac:dyDescent="0.3">
      <c r="A4070" s="20">
        <v>42422</v>
      </c>
      <c r="B4070" s="21">
        <v>1.3853694050250042E-2</v>
      </c>
      <c r="C4070" s="9">
        <f t="shared" si="317"/>
        <v>3.3536940502500411E-3</v>
      </c>
      <c r="D4070" s="6">
        <f t="shared" si="318"/>
        <v>1.1247263782682525E-5</v>
      </c>
      <c r="E4070" s="6">
        <f t="shared" si="320"/>
        <v>1.3940685313570809E-4</v>
      </c>
      <c r="F4070" s="6">
        <f t="shared" si="319"/>
        <v>0.45428799367951939</v>
      </c>
      <c r="G4070" s="17">
        <v>7.6047789405173085E-3</v>
      </c>
      <c r="H4070" s="9">
        <f t="shared" si="316"/>
        <v>6.7400889732964165E-3</v>
      </c>
      <c r="I4070" s="8"/>
      <c r="J4070" s="10"/>
      <c r="AC4070" s="14"/>
      <c r="AD4070" s="15"/>
    </row>
    <row r="4071" spans="1:30" hidden="1" outlineLevel="1" x14ac:dyDescent="0.3">
      <c r="A4071" s="20">
        <v>42423</v>
      </c>
      <c r="B4071" s="21">
        <v>-1.1429287435324951E-2</v>
      </c>
      <c r="C4071" s="9">
        <f t="shared" si="317"/>
        <v>-2.1929287435324952E-2</v>
      </c>
      <c r="D4071" s="6">
        <f t="shared" si="318"/>
        <v>4.8089364742110081E-4</v>
      </c>
      <c r="E4071" s="6">
        <f t="shared" si="320"/>
        <v>1.1247263782682525E-5</v>
      </c>
      <c r="F4071" s="6">
        <f t="shared" si="319"/>
        <v>0.53570716010965225</v>
      </c>
      <c r="G4071" s="17">
        <v>5.9821500611495484E-3</v>
      </c>
      <c r="H4071" s="9">
        <f t="shared" si="316"/>
        <v>7.3192018698055618E-3</v>
      </c>
      <c r="I4071" s="8"/>
      <c r="J4071" s="10"/>
      <c r="AC4071" s="14"/>
      <c r="AD4071" s="15"/>
    </row>
    <row r="4072" spans="1:30" hidden="1" outlineLevel="1" x14ac:dyDescent="0.3">
      <c r="A4072" s="20">
        <v>42424</v>
      </c>
      <c r="B4072" s="21">
        <v>3.2330623331228861E-3</v>
      </c>
      <c r="C4072" s="9">
        <f t="shared" si="317"/>
        <v>-7.2669376668771145E-3</v>
      </c>
      <c r="D4072" s="6">
        <f t="shared" si="318"/>
        <v>5.2808383054277398E-5</v>
      </c>
      <c r="E4072" s="6">
        <f t="shared" si="320"/>
        <v>4.8089364742110081E-4</v>
      </c>
      <c r="F4072" s="6">
        <f t="shared" si="319"/>
        <v>0.33824478287233645</v>
      </c>
      <c r="G4072" s="17">
        <v>1.6391581968285059E-2</v>
      </c>
      <c r="H4072" s="9">
        <f t="shared" si="316"/>
        <v>5.815881557187496E-3</v>
      </c>
      <c r="I4072" s="8"/>
      <c r="J4072" s="10"/>
      <c r="AC4072" s="14"/>
      <c r="AD4072" s="15"/>
    </row>
    <row r="4073" spans="1:30" hidden="1" outlineLevel="1" x14ac:dyDescent="0.3">
      <c r="A4073" s="20">
        <v>42425</v>
      </c>
      <c r="B4073" s="21">
        <v>1.2796090529767103E-2</v>
      </c>
      <c r="C4073" s="9">
        <f t="shared" si="317"/>
        <v>2.2960905297671023E-3</v>
      </c>
      <c r="D4073" s="6">
        <f t="shared" si="318"/>
        <v>5.272031720886173E-6</v>
      </c>
      <c r="E4073" s="6">
        <f t="shared" si="320"/>
        <v>5.2808383054277398E-5</v>
      </c>
      <c r="F4073" s="6">
        <f t="shared" si="319"/>
        <v>2.4243031592602615</v>
      </c>
      <c r="G4073" s="17">
        <v>7.4665835867682891E-3</v>
      </c>
      <c r="H4073" s="9">
        <f t="shared" si="316"/>
        <v>1.5570173920866334E-2</v>
      </c>
      <c r="I4073" s="8"/>
      <c r="J4073" s="10"/>
      <c r="AC4073" s="14"/>
      <c r="AD4073" s="15"/>
    </row>
    <row r="4074" spans="1:30" hidden="1" outlineLevel="1" x14ac:dyDescent="0.3">
      <c r="A4074" s="20">
        <v>42426</v>
      </c>
      <c r="B4074" s="21">
        <v>-3.4386998966795365E-3</v>
      </c>
      <c r="C4074" s="9">
        <f t="shared" si="317"/>
        <v>-1.3938699896679537E-2</v>
      </c>
      <c r="D4074" s="6">
        <f t="shared" si="318"/>
        <v>1.9428735480969412E-4</v>
      </c>
      <c r="E4074" s="6">
        <f t="shared" si="320"/>
        <v>5.272031720886173E-6</v>
      </c>
      <c r="F4074" s="6">
        <f t="shared" si="319"/>
        <v>0.51705158969407605</v>
      </c>
      <c r="G4074" s="17">
        <v>6.9036827403150336E-3</v>
      </c>
      <c r="H4074" s="9">
        <f t="shared" si="316"/>
        <v>7.1906299424603689E-3</v>
      </c>
      <c r="I4074" s="8"/>
      <c r="J4074" s="10"/>
      <c r="AC4074" s="14"/>
      <c r="AD4074" s="15"/>
    </row>
    <row r="4075" spans="1:30" hidden="1" outlineLevel="1" x14ac:dyDescent="0.3">
      <c r="A4075" s="20">
        <v>42429</v>
      </c>
      <c r="B4075" s="21">
        <v>-7.4477935223869422E-3</v>
      </c>
      <c r="C4075" s="9">
        <f t="shared" si="317"/>
        <v>-1.7947793522386943E-2</v>
      </c>
      <c r="D4075" s="6">
        <f t="shared" si="318"/>
        <v>3.2212329232223473E-4</v>
      </c>
      <c r="E4075" s="6">
        <f t="shared" si="320"/>
        <v>1.9428735480969412E-4</v>
      </c>
      <c r="F4075" s="6">
        <f t="shared" si="319"/>
        <v>0.44460154137519969</v>
      </c>
      <c r="G4075" s="17">
        <v>8.3207741744528232E-3</v>
      </c>
      <c r="H4075" s="9">
        <f t="shared" si="316"/>
        <v>6.6678447895493166E-3</v>
      </c>
      <c r="I4075" s="8"/>
      <c r="J4075" s="10"/>
      <c r="AC4075" s="14"/>
      <c r="AD4075" s="15"/>
    </row>
    <row r="4076" spans="1:30" hidden="1" outlineLevel="1" x14ac:dyDescent="0.3">
      <c r="A4076" s="20">
        <v>42430</v>
      </c>
      <c r="B4076" s="21">
        <v>2.0885335446831722E-2</v>
      </c>
      <c r="C4076" s="9">
        <f t="shared" si="317"/>
        <v>1.0385335446831722E-2</v>
      </c>
      <c r="D4076" s="6">
        <f t="shared" si="318"/>
        <v>1.0785519234321944E-4</v>
      </c>
      <c r="E4076" s="6">
        <f t="shared" si="320"/>
        <v>3.2212329232223473E-4</v>
      </c>
      <c r="F4076" s="6">
        <f t="shared" si="319"/>
        <v>0.63784613017936731</v>
      </c>
      <c r="G4076" s="17">
        <v>7.5276739957618917E-3</v>
      </c>
      <c r="H4076" s="9">
        <f t="shared" si="316"/>
        <v>7.9865269684598669E-3</v>
      </c>
      <c r="I4076" s="8"/>
      <c r="J4076" s="10"/>
      <c r="AC4076" s="14"/>
      <c r="AD4076" s="15"/>
    </row>
    <row r="4077" spans="1:30" hidden="1" outlineLevel="1" x14ac:dyDescent="0.3">
      <c r="A4077" s="20">
        <v>42431</v>
      </c>
      <c r="B4077" s="21">
        <v>2.0281862385382078E-3</v>
      </c>
      <c r="C4077" s="9">
        <f t="shared" si="317"/>
        <v>-8.4718137614617928E-3</v>
      </c>
      <c r="D4077" s="6">
        <f t="shared" si="318"/>
        <v>7.1771628408893404E-5</v>
      </c>
      <c r="E4077" s="6">
        <f t="shared" si="320"/>
        <v>1.0785519234321944E-4</v>
      </c>
      <c r="F4077" s="6">
        <f t="shared" si="319"/>
        <v>0.52525624941941018</v>
      </c>
      <c r="G4077" s="17">
        <v>6.0068015469753738E-3</v>
      </c>
      <c r="H4077" s="9">
        <f t="shared" si="316"/>
        <v>7.2474564463638567E-3</v>
      </c>
      <c r="I4077" s="8"/>
      <c r="J4077" s="10"/>
      <c r="AC4077" s="14"/>
      <c r="AD4077" s="15"/>
    </row>
    <row r="4078" spans="1:30" hidden="1" outlineLevel="1" x14ac:dyDescent="0.3">
      <c r="A4078" s="20">
        <v>42432</v>
      </c>
      <c r="B4078" s="21">
        <v>2.6345071765204713E-3</v>
      </c>
      <c r="C4078" s="9">
        <f t="shared" si="317"/>
        <v>-7.8654928234795293E-3</v>
      </c>
      <c r="D4078" s="6">
        <f t="shared" si="318"/>
        <v>6.1865977356207974E-5</v>
      </c>
      <c r="E4078" s="6">
        <f t="shared" si="320"/>
        <v>7.1771628408893404E-5</v>
      </c>
      <c r="F4078" s="6">
        <f t="shared" si="319"/>
        <v>0.34088474219307041</v>
      </c>
      <c r="G4078" s="17">
        <v>5.3996822390948796E-3</v>
      </c>
      <c r="H4078" s="9">
        <f t="shared" si="316"/>
        <v>5.8385335675413428E-3</v>
      </c>
      <c r="I4078" s="8"/>
      <c r="J4078" s="10"/>
      <c r="AC4078" s="14"/>
      <c r="AD4078" s="15"/>
    </row>
    <row r="4079" spans="1:30" hidden="1" outlineLevel="1" x14ac:dyDescent="0.3">
      <c r="A4079" s="20">
        <v>42433</v>
      </c>
      <c r="B4079" s="21">
        <v>3.7035624116427092E-3</v>
      </c>
      <c r="C4079" s="9">
        <f t="shared" si="317"/>
        <v>-6.7964375883572915E-3</v>
      </c>
      <c r="D4079" s="6">
        <f t="shared" si="318"/>
        <v>4.6191563892435877E-5</v>
      </c>
      <c r="E4079" s="6">
        <f t="shared" si="320"/>
        <v>6.1865977356207974E-5</v>
      </c>
      <c r="F4079" s="6">
        <f t="shared" si="319"/>
        <v>0.27885647714039202</v>
      </c>
      <c r="G4079" s="17">
        <v>6.0030003594624863E-3</v>
      </c>
      <c r="H4079" s="9">
        <f t="shared" si="316"/>
        <v>5.2806862919547873E-3</v>
      </c>
      <c r="I4079" s="8"/>
      <c r="J4079" s="10"/>
      <c r="AC4079" s="14"/>
      <c r="AD4079" s="15"/>
    </row>
    <row r="4080" spans="1:30" hidden="1" outlineLevel="1" x14ac:dyDescent="0.3">
      <c r="A4080" s="20">
        <v>42436</v>
      </c>
      <c r="B4080" s="21">
        <v>3.9423918846435632E-3</v>
      </c>
      <c r="C4080" s="9">
        <f t="shared" si="317"/>
        <v>-6.5576081153564374E-3</v>
      </c>
      <c r="D4080" s="6">
        <f t="shared" si="318"/>
        <v>4.3002224194588607E-5</v>
      </c>
      <c r="E4080" s="6">
        <f t="shared" si="320"/>
        <v>4.6191563892435877E-5</v>
      </c>
      <c r="F4080" s="6">
        <f t="shared" si="319"/>
        <v>0.3404753888594661</v>
      </c>
      <c r="G4080" s="17">
        <v>5.6882099904654974E-3</v>
      </c>
      <c r="H4080" s="9">
        <f t="shared" si="316"/>
        <v>5.8350268967629114E-3</v>
      </c>
      <c r="I4080" s="8"/>
      <c r="J4080" s="10"/>
      <c r="AC4080" s="14"/>
      <c r="AD4080" s="15"/>
    </row>
    <row r="4081" spans="1:30" hidden="1" outlineLevel="1" x14ac:dyDescent="0.3">
      <c r="A4081" s="20">
        <v>42437</v>
      </c>
      <c r="B4081" s="21">
        <v>-6.4545409932698717E-3</v>
      </c>
      <c r="C4081" s="9">
        <f t="shared" si="317"/>
        <v>-1.6954540993269873E-2</v>
      </c>
      <c r="D4081" s="6">
        <f t="shared" si="318"/>
        <v>2.8745646029246859E-4</v>
      </c>
      <c r="E4081" s="6">
        <f t="shared" si="320"/>
        <v>4.3002224194588607E-5</v>
      </c>
      <c r="F4081" s="6">
        <f t="shared" si="319"/>
        <v>0.30751106068553952</v>
      </c>
      <c r="G4081" s="17">
        <v>5.3888767270058417E-3</v>
      </c>
      <c r="H4081" s="9">
        <f t="shared" si="316"/>
        <v>5.5453679831507985E-3</v>
      </c>
      <c r="I4081" s="8"/>
      <c r="J4081" s="10"/>
      <c r="AC4081" s="14"/>
      <c r="AD4081" s="15"/>
    </row>
    <row r="4082" spans="1:30" hidden="1" outlineLevel="1" x14ac:dyDescent="0.3">
      <c r="A4082" s="20">
        <v>42438</v>
      </c>
      <c r="B4082" s="21">
        <v>2.1351601341327128E-3</v>
      </c>
      <c r="C4082" s="9">
        <f t="shared" si="317"/>
        <v>-8.3648398658672882E-3</v>
      </c>
      <c r="D4082" s="6">
        <f t="shared" si="318"/>
        <v>6.9970545981602671E-5</v>
      </c>
      <c r="E4082" s="6">
        <f t="shared" si="320"/>
        <v>2.8745646029246859E-4</v>
      </c>
      <c r="F4082" s="6">
        <f t="shared" si="319"/>
        <v>0.27781629971684269</v>
      </c>
      <c r="G4082" s="17">
        <v>3.8932578468394746E-3</v>
      </c>
      <c r="H4082" s="9">
        <f t="shared" si="316"/>
        <v>5.2708282054800713E-3</v>
      </c>
      <c r="I4082" s="8"/>
      <c r="J4082" s="10"/>
      <c r="AC4082" s="14"/>
      <c r="AD4082" s="15"/>
    </row>
    <row r="4083" spans="1:30" hidden="1" outlineLevel="1" x14ac:dyDescent="0.3">
      <c r="A4083" s="20">
        <v>42439</v>
      </c>
      <c r="B4083" s="21">
        <v>-3.0760054525935161E-4</v>
      </c>
      <c r="C4083" s="9">
        <f t="shared" si="317"/>
        <v>-1.0807600545259352E-2</v>
      </c>
      <c r="D4083" s="6">
        <f t="shared" si="318"/>
        <v>1.1680422954589025E-4</v>
      </c>
      <c r="E4083" s="6">
        <f t="shared" si="320"/>
        <v>6.9970545981602671E-5</v>
      </c>
      <c r="F4083" s="6">
        <f t="shared" si="319"/>
        <v>0.15346657779999315</v>
      </c>
      <c r="G4083" s="17">
        <v>1.2029801409654333E-2</v>
      </c>
      <c r="H4083" s="9">
        <f t="shared" si="316"/>
        <v>3.9174810503688866E-3</v>
      </c>
      <c r="I4083" s="8"/>
      <c r="J4083" s="10"/>
      <c r="AC4083" s="14"/>
      <c r="AD4083" s="15"/>
    </row>
    <row r="4084" spans="1:30" hidden="1" outlineLevel="1" x14ac:dyDescent="0.3">
      <c r="A4084" s="20">
        <v>42440</v>
      </c>
      <c r="B4084" s="21">
        <v>1.2756070548144722E-2</v>
      </c>
      <c r="C4084" s="9">
        <f t="shared" si="317"/>
        <v>2.2560705481447212E-3</v>
      </c>
      <c r="D4084" s="6">
        <f t="shared" si="318"/>
        <v>5.0898543182060228E-6</v>
      </c>
      <c r="E4084" s="6">
        <f t="shared" si="320"/>
        <v>1.1680422954589025E-4</v>
      </c>
      <c r="F4084" s="6">
        <f t="shared" si="319"/>
        <v>1.3139243717922593</v>
      </c>
      <c r="G4084" s="17">
        <v>4.989526548076207E-3</v>
      </c>
      <c r="H4084" s="9">
        <f t="shared" si="316"/>
        <v>1.1462654019869305E-2</v>
      </c>
      <c r="I4084" s="8"/>
      <c r="J4084" s="10"/>
      <c r="AC4084" s="14"/>
      <c r="AD4084" s="15"/>
    </row>
    <row r="4085" spans="1:30" hidden="1" outlineLevel="1" x14ac:dyDescent="0.3">
      <c r="A4085" s="20">
        <v>42443</v>
      </c>
      <c r="B4085" s="21">
        <v>9.1865227705498198E-4</v>
      </c>
      <c r="C4085" s="9">
        <f t="shared" si="317"/>
        <v>-9.5813477229450186E-3</v>
      </c>
      <c r="D4085" s="6">
        <f t="shared" si="318"/>
        <v>9.1802224187983688E-5</v>
      </c>
      <c r="E4085" s="6">
        <f t="shared" si="320"/>
        <v>5.0898543182060228E-6</v>
      </c>
      <c r="F4085" s="6">
        <f t="shared" si="319"/>
        <v>0.24068787543313525</v>
      </c>
      <c r="G4085" s="17">
        <v>4.2866662927357434E-3</v>
      </c>
      <c r="H4085" s="9">
        <f t="shared" si="316"/>
        <v>4.9059950614848283E-3</v>
      </c>
      <c r="I4085" s="8"/>
      <c r="J4085" s="10"/>
      <c r="AC4085" s="14"/>
      <c r="AD4085" s="15"/>
    </row>
    <row r="4086" spans="1:30" hidden="1" outlineLevel="1" x14ac:dyDescent="0.3">
      <c r="A4086" s="20">
        <v>42444</v>
      </c>
      <c r="B4086" s="21">
        <v>1.299188620461986E-3</v>
      </c>
      <c r="C4086" s="9">
        <f t="shared" si="317"/>
        <v>-9.2008113795380153E-3</v>
      </c>
      <c r="D4086" s="6">
        <f t="shared" si="318"/>
        <v>8.4654930041836235E-5</v>
      </c>
      <c r="E4086" s="6">
        <f t="shared" si="320"/>
        <v>9.1802224187983688E-5</v>
      </c>
      <c r="F4086" s="6">
        <f t="shared" si="319"/>
        <v>0.18229104920693245</v>
      </c>
      <c r="G4086" s="17">
        <v>6.1535427845628579E-3</v>
      </c>
      <c r="H4086" s="9">
        <f t="shared" si="316"/>
        <v>4.2695555881957139E-3</v>
      </c>
      <c r="I4086" s="8"/>
      <c r="J4086" s="10"/>
      <c r="AC4086" s="14"/>
      <c r="AD4086" s="15"/>
    </row>
    <row r="4087" spans="1:30" hidden="1" outlineLevel="1" x14ac:dyDescent="0.3">
      <c r="A4087" s="20">
        <v>42445</v>
      </c>
      <c r="B4087" s="21">
        <v>4.2936033910890778E-3</v>
      </c>
      <c r="C4087" s="9">
        <f t="shared" si="317"/>
        <v>-6.2063966089109229E-3</v>
      </c>
      <c r="D4087" s="6">
        <f t="shared" si="318"/>
        <v>3.8519358867101002E-5</v>
      </c>
      <c r="E4087" s="6">
        <f t="shared" si="320"/>
        <v>8.4654930041836235E-5</v>
      </c>
      <c r="F4087" s="6">
        <f t="shared" si="319"/>
        <v>0.35686805578681008</v>
      </c>
      <c r="G4087" s="17">
        <v>6.1984028985053417E-3</v>
      </c>
      <c r="H4087" s="9">
        <f t="shared" si="316"/>
        <v>5.9738434511360447E-3</v>
      </c>
      <c r="I4087" s="8"/>
      <c r="J4087" s="10"/>
      <c r="AC4087" s="14"/>
      <c r="AD4087" s="15"/>
    </row>
    <row r="4088" spans="1:30" hidden="1" outlineLevel="1" x14ac:dyDescent="0.3">
      <c r="A4088" s="20">
        <v>42446</v>
      </c>
      <c r="B4088" s="21">
        <v>8.9482224461314448E-3</v>
      </c>
      <c r="C4088" s="9">
        <f t="shared" si="317"/>
        <v>-1.5517775538685559E-3</v>
      </c>
      <c r="D4088" s="6">
        <f t="shared" si="318"/>
        <v>2.4080135766902791E-6</v>
      </c>
      <c r="E4088" s="6">
        <f t="shared" si="320"/>
        <v>3.8519358867101002E-5</v>
      </c>
      <c r="F4088" s="6">
        <f t="shared" si="319"/>
        <v>0.3618303996872822</v>
      </c>
      <c r="G4088" s="17">
        <v>7.2384189358593535E-3</v>
      </c>
      <c r="H4088" s="9">
        <f t="shared" si="316"/>
        <v>6.0152339911867282E-3</v>
      </c>
      <c r="I4088" s="8"/>
      <c r="J4088" s="10"/>
      <c r="AC4088" s="14"/>
      <c r="AD4088" s="15"/>
    </row>
    <row r="4089" spans="1:30" hidden="1" outlineLevel="1" x14ac:dyDescent="0.3">
      <c r="A4089" s="20">
        <v>42447</v>
      </c>
      <c r="B4089" s="21">
        <v>6.8869994312852978E-3</v>
      </c>
      <c r="C4089" s="9">
        <f t="shared" si="317"/>
        <v>-3.6130005687147028E-3</v>
      </c>
      <c r="D4089" s="6">
        <f t="shared" si="318"/>
        <v>1.3053773109532766E-5</v>
      </c>
      <c r="E4089" s="6">
        <f t="shared" si="320"/>
        <v>2.4080135766902791E-6</v>
      </c>
      <c r="F4089" s="6">
        <f t="shared" si="319"/>
        <v>0.48699944836719233</v>
      </c>
      <c r="G4089" s="17">
        <v>3.730693830397501E-3</v>
      </c>
      <c r="H4089" s="9">
        <f t="shared" si="316"/>
        <v>6.9785345765940891E-3</v>
      </c>
      <c r="I4089" s="8"/>
      <c r="J4089" s="10"/>
      <c r="AC4089" s="14"/>
      <c r="AD4089" s="15"/>
    </row>
    <row r="4090" spans="1:30" hidden="1" outlineLevel="1" x14ac:dyDescent="0.3">
      <c r="A4090" s="20">
        <v>42450</v>
      </c>
      <c r="B4090" s="21">
        <v>1.2245646982390872E-3</v>
      </c>
      <c r="C4090" s="9">
        <f t="shared" si="317"/>
        <v>-9.2754353017609134E-3</v>
      </c>
      <c r="D4090" s="6">
        <f t="shared" si="318"/>
        <v>8.6033700037152562E-5</v>
      </c>
      <c r="E4090" s="6">
        <f t="shared" si="320"/>
        <v>1.3053773109532766E-5</v>
      </c>
      <c r="F4090" s="6">
        <f t="shared" si="319"/>
        <v>0.14236444186966271</v>
      </c>
      <c r="G4090" s="17">
        <v>3.4616957540764296E-3</v>
      </c>
      <c r="H4090" s="9">
        <f t="shared" si="316"/>
        <v>3.7731212791224022E-3</v>
      </c>
      <c r="I4090" s="8"/>
      <c r="J4090" s="10"/>
      <c r="AC4090" s="14"/>
      <c r="AD4090" s="15"/>
    </row>
    <row r="4091" spans="1:30" hidden="1" outlineLevel="1" x14ac:dyDescent="0.3">
      <c r="A4091" s="20">
        <v>42451</v>
      </c>
      <c r="B4091" s="21">
        <v>-2.3460962090731765E-3</v>
      </c>
      <c r="C4091" s="9">
        <f t="shared" si="317"/>
        <v>-1.2846096209073177E-2</v>
      </c>
      <c r="D4091" s="6">
        <f t="shared" si="318"/>
        <v>1.6502218781276425E-4</v>
      </c>
      <c r="E4091" s="6">
        <f t="shared" si="320"/>
        <v>8.6033700037152562E-5</v>
      </c>
      <c r="F4091" s="6">
        <f t="shared" si="319"/>
        <v>0.1250362767283747</v>
      </c>
      <c r="G4091" s="17">
        <v>4.1657189918265685E-3</v>
      </c>
      <c r="H4091" s="9">
        <f t="shared" si="316"/>
        <v>3.5360468991286679E-3</v>
      </c>
      <c r="I4091" s="8"/>
      <c r="J4091" s="10"/>
      <c r="AC4091" s="14"/>
      <c r="AD4091" s="15"/>
    </row>
    <row r="4092" spans="1:30" hidden="1" outlineLevel="1" x14ac:dyDescent="0.3">
      <c r="A4092" s="20">
        <v>42452</v>
      </c>
      <c r="B4092" s="21">
        <v>-4.5592271454338229E-3</v>
      </c>
      <c r="C4092" s="9">
        <f t="shared" si="317"/>
        <v>-1.5059227145433823E-2</v>
      </c>
      <c r="D4092" s="6">
        <f t="shared" si="318"/>
        <v>2.2678032221777093E-4</v>
      </c>
      <c r="E4092" s="6">
        <f t="shared" si="320"/>
        <v>1.6502218781276425E-4</v>
      </c>
      <c r="F4092" s="6">
        <f t="shared" si="319"/>
        <v>0.17313566512959416</v>
      </c>
      <c r="G4092" s="17">
        <v>2.8800662155687141E-3</v>
      </c>
      <c r="H4092" s="9">
        <f t="shared" si="316"/>
        <v>4.1609574034060263E-3</v>
      </c>
      <c r="I4092" s="8"/>
      <c r="J4092" s="10"/>
      <c r="AC4092" s="14"/>
      <c r="AD4092" s="15"/>
    </row>
    <row r="4093" spans="1:30" hidden="1" outlineLevel="1" x14ac:dyDescent="0.3">
      <c r="A4093" s="20">
        <v>42453</v>
      </c>
      <c r="B4093" s="21">
        <v>7.5050005251670949E-4</v>
      </c>
      <c r="C4093" s="9">
        <f t="shared" si="317"/>
        <v>-9.7494999474832915E-3</v>
      </c>
      <c r="D4093" s="6">
        <f t="shared" si="318"/>
        <v>9.5052749225976708E-5</v>
      </c>
      <c r="E4093" s="6">
        <f t="shared" si="320"/>
        <v>2.2678032221777093E-4</v>
      </c>
      <c r="F4093" s="6">
        <f t="shared" si="319"/>
        <v>9.2000371065785333E-2</v>
      </c>
      <c r="G4093" s="17">
        <v>5.4608724324489181E-3</v>
      </c>
      <c r="H4093" s="9">
        <f t="shared" si="316"/>
        <v>3.0331562944527824E-3</v>
      </c>
      <c r="I4093" s="8"/>
      <c r="J4093" s="10"/>
      <c r="AC4093" s="14"/>
      <c r="AD4093" s="15"/>
    </row>
    <row r="4094" spans="1:30" hidden="1" outlineLevel="1" x14ac:dyDescent="0.3">
      <c r="A4094" s="20">
        <v>42457</v>
      </c>
      <c r="B4094" s="21">
        <v>1.1217991150220599E-3</v>
      </c>
      <c r="C4094" s="9">
        <f t="shared" si="317"/>
        <v>-9.3782008849779414E-3</v>
      </c>
      <c r="D4094" s="6">
        <f t="shared" si="318"/>
        <v>8.7950651839001039E-5</v>
      </c>
      <c r="E4094" s="6">
        <f t="shared" si="320"/>
        <v>9.5052749225976708E-5</v>
      </c>
      <c r="F4094" s="6">
        <f t="shared" si="319"/>
        <v>0.28480952345287669</v>
      </c>
      <c r="G4094" s="17">
        <v>3.4704246580714239E-3</v>
      </c>
      <c r="H4094" s="9">
        <f t="shared" si="316"/>
        <v>5.3367548515261291E-3</v>
      </c>
      <c r="I4094" s="8"/>
      <c r="J4094" s="10"/>
      <c r="AC4094" s="14"/>
      <c r="AD4094" s="15"/>
    </row>
    <row r="4095" spans="1:30" hidden="1" outlineLevel="1" x14ac:dyDescent="0.3">
      <c r="A4095" s="20">
        <v>42458</v>
      </c>
      <c r="B4095" s="21">
        <v>5.557189045988494E-3</v>
      </c>
      <c r="C4095" s="9">
        <f t="shared" si="317"/>
        <v>-4.9428109540115067E-3</v>
      </c>
      <c r="D4095" s="6">
        <f t="shared" si="318"/>
        <v>2.4431380127096142E-5</v>
      </c>
      <c r="E4095" s="6">
        <f t="shared" si="320"/>
        <v>8.7950651839001039E-5</v>
      </c>
      <c r="F4095" s="6">
        <f t="shared" si="319"/>
        <v>0.12557829705847293</v>
      </c>
      <c r="G4095" s="17">
        <v>7.4467247211133635E-3</v>
      </c>
      <c r="H4095" s="9">
        <f t="shared" si="316"/>
        <v>3.5437028241441597E-3</v>
      </c>
      <c r="I4095" s="8"/>
      <c r="J4095" s="10"/>
      <c r="AC4095" s="14"/>
      <c r="AD4095" s="15"/>
    </row>
    <row r="4096" spans="1:30" hidden="1" outlineLevel="1" x14ac:dyDescent="0.3">
      <c r="A4096" s="20">
        <v>42459</v>
      </c>
      <c r="B4096" s="21">
        <v>4.7270993808240531E-3</v>
      </c>
      <c r="C4096" s="9">
        <f t="shared" si="317"/>
        <v>-5.7729006191759476E-3</v>
      </c>
      <c r="D4096" s="6">
        <f t="shared" si="318"/>
        <v>3.3326381558882037E-5</v>
      </c>
      <c r="E4096" s="6">
        <f t="shared" si="320"/>
        <v>2.4431380127096142E-5</v>
      </c>
      <c r="F4096" s="6">
        <f t="shared" si="319"/>
        <v>0.51439930459369865</v>
      </c>
      <c r="G4096" s="17">
        <v>5.5317148504433434E-3</v>
      </c>
      <c r="H4096" s="9">
        <f t="shared" si="316"/>
        <v>7.1721635828646477E-3</v>
      </c>
      <c r="I4096" s="8"/>
      <c r="J4096" s="10"/>
      <c r="AC4096" s="14"/>
      <c r="AD4096" s="15"/>
    </row>
    <row r="4097" spans="1:30" hidden="1" outlineLevel="1" x14ac:dyDescent="0.3">
      <c r="A4097" s="20">
        <v>42460</v>
      </c>
      <c r="B4097" s="21">
        <v>-1.783545777757158E-3</v>
      </c>
      <c r="C4097" s="9">
        <f t="shared" si="317"/>
        <v>-1.2283545777757159E-2</v>
      </c>
      <c r="D4097" s="6">
        <f t="shared" si="318"/>
        <v>1.5088549687425573E-4</v>
      </c>
      <c r="E4097" s="6">
        <f t="shared" si="320"/>
        <v>3.3326381558882037E-5</v>
      </c>
      <c r="F4097" s="6">
        <f t="shared" si="319"/>
        <v>0.29178361818146792</v>
      </c>
      <c r="G4097" s="17">
        <v>3.1631883601861781E-3</v>
      </c>
      <c r="H4097" s="9">
        <f t="shared" si="316"/>
        <v>5.4016999007855662E-3</v>
      </c>
      <c r="I4097" s="8"/>
      <c r="J4097" s="10"/>
      <c r="AC4097" s="14"/>
      <c r="AD4097" s="15"/>
    </row>
    <row r="4098" spans="1:30" hidden="1" outlineLevel="1" x14ac:dyDescent="0.3">
      <c r="A4098" s="20">
        <v>42461</v>
      </c>
      <c r="B4098" s="21">
        <v>6.0691680888120027E-3</v>
      </c>
      <c r="C4098" s="9">
        <f t="shared" si="317"/>
        <v>-4.430831911187998E-3</v>
      </c>
      <c r="D4098" s="6">
        <f t="shared" si="318"/>
        <v>1.9632271425201885E-5</v>
      </c>
      <c r="E4098" s="6">
        <f t="shared" si="320"/>
        <v>1.5088549687425573E-4</v>
      </c>
      <c r="F4098" s="6">
        <f t="shared" si="319"/>
        <v>0.10732426838556386</v>
      </c>
      <c r="G4098" s="17">
        <v>8.6647641087815169E-3</v>
      </c>
      <c r="H4098" s="9">
        <f t="shared" si="316"/>
        <v>3.2760382840492548E-3</v>
      </c>
      <c r="I4098" s="8"/>
      <c r="J4098" s="10"/>
      <c r="AC4098" s="14"/>
      <c r="AD4098" s="15"/>
    </row>
    <row r="4099" spans="1:30" hidden="1" outlineLevel="1" x14ac:dyDescent="0.3">
      <c r="A4099" s="20">
        <v>42464</v>
      </c>
      <c r="B4099" s="21">
        <v>-3.1382177332554234E-3</v>
      </c>
      <c r="C4099" s="9">
        <f t="shared" si="317"/>
        <v>-1.3638217733255424E-2</v>
      </c>
      <c r="D4099" s="6">
        <f t="shared" si="318"/>
        <v>1.8600098293968274E-4</v>
      </c>
      <c r="E4099" s="6">
        <f t="shared" si="320"/>
        <v>1.9632271425201885E-5</v>
      </c>
      <c r="F4099" s="6">
        <f t="shared" si="319"/>
        <v>0.69017522114504404</v>
      </c>
      <c r="G4099" s="17">
        <v>3.0960140585290781E-3</v>
      </c>
      <c r="H4099" s="9">
        <f t="shared" si="316"/>
        <v>8.3076785033187467E-3</v>
      </c>
      <c r="I4099" s="8"/>
      <c r="J4099" s="10"/>
      <c r="AC4099" s="14"/>
      <c r="AD4099" s="15"/>
    </row>
    <row r="4100" spans="1:30" hidden="1" outlineLevel="1" x14ac:dyDescent="0.3">
      <c r="A4100" s="20">
        <v>42465</v>
      </c>
      <c r="B4100" s="21">
        <v>-7.5653148529756693E-3</v>
      </c>
      <c r="C4100" s="9">
        <f t="shared" si="317"/>
        <v>-1.8065314852975668E-2</v>
      </c>
      <c r="D4100" s="6">
        <f t="shared" si="318"/>
        <v>3.2635560073714331E-4</v>
      </c>
      <c r="E4100" s="6">
        <f t="shared" si="320"/>
        <v>1.8600098293968274E-4</v>
      </c>
      <c r="F4100" s="6">
        <f t="shared" si="319"/>
        <v>0.10355885164170905</v>
      </c>
      <c r="G4100" s="17">
        <v>4.0409224745744238E-3</v>
      </c>
      <c r="H4100" s="9">
        <f t="shared" si="316"/>
        <v>3.2180561157585342E-3</v>
      </c>
      <c r="I4100" s="8"/>
      <c r="J4100" s="10"/>
      <c r="AC4100" s="14"/>
      <c r="AD4100" s="15"/>
    </row>
    <row r="4101" spans="1:30" hidden="1" outlineLevel="1" x14ac:dyDescent="0.3">
      <c r="A4101" s="20">
        <v>42466</v>
      </c>
      <c r="B4101" s="21">
        <v>6.383514092443531E-3</v>
      </c>
      <c r="C4101" s="9">
        <f t="shared" si="317"/>
        <v>-4.1164859075564697E-3</v>
      </c>
      <c r="D4101" s="6">
        <f t="shared" si="318"/>
        <v>1.6945456227111012E-5</v>
      </c>
      <c r="E4101" s="6">
        <f t="shared" si="320"/>
        <v>3.2635560073714331E-4</v>
      </c>
      <c r="F4101" s="6">
        <f t="shared" si="319"/>
        <v>0.16396511716266182</v>
      </c>
      <c r="G4101" s="17">
        <v>6.1842828159748625E-3</v>
      </c>
      <c r="H4101" s="9">
        <f t="shared" si="316"/>
        <v>4.0492606382234999E-3</v>
      </c>
      <c r="I4101" s="8"/>
      <c r="J4101" s="10"/>
      <c r="AC4101" s="14"/>
      <c r="AD4101" s="15"/>
    </row>
    <row r="4102" spans="1:30" hidden="1" outlineLevel="1" x14ac:dyDescent="0.3">
      <c r="A4102" s="20">
        <v>42467</v>
      </c>
      <c r="B4102" s="21">
        <v>-9.8752737347473484E-3</v>
      </c>
      <c r="C4102" s="9">
        <f t="shared" si="317"/>
        <v>-2.0375273734747349E-2</v>
      </c>
      <c r="D4102" s="6">
        <f t="shared" si="318"/>
        <v>4.1515177976588521E-4</v>
      </c>
      <c r="E4102" s="6">
        <f t="shared" si="320"/>
        <v>1.6945456227111012E-5</v>
      </c>
      <c r="F4102" s="6">
        <f>IF(C4101&gt;0,B$6+B$7*E4102+B$8*(G4101*100)^2,B$6+B$7*E4102+B$8*(G4101*100)^2+E4102*$B$9)</f>
        <v>0.3602639352464706</v>
      </c>
      <c r="G4102" s="17">
        <v>6.7126234292448021E-3</v>
      </c>
      <c r="H4102" s="9">
        <f t="shared" si="316"/>
        <v>6.0021990573994677E-3</v>
      </c>
      <c r="I4102" s="8"/>
      <c r="J4102" s="10"/>
      <c r="AC4102" s="14"/>
      <c r="AD4102" s="15"/>
    </row>
    <row r="4103" spans="1:30" collapsed="1" x14ac:dyDescent="0.3">
      <c r="A4103" s="14"/>
      <c r="B4103" s="17"/>
      <c r="C4103" s="9"/>
      <c r="D4103" s="6"/>
      <c r="E4103" s="6"/>
      <c r="F4103" s="6"/>
      <c r="G4103" s="17"/>
      <c r="H4103" s="9"/>
      <c r="I4103" s="8"/>
      <c r="J4103" s="10"/>
      <c r="AC4103" s="14"/>
      <c r="AD4103" s="15"/>
    </row>
    <row r="4104" spans="1:30" x14ac:dyDescent="0.3">
      <c r="A4104" s="20">
        <v>42468</v>
      </c>
      <c r="B4104" s="21">
        <v>1.9932281356684601E-3</v>
      </c>
      <c r="C4104" s="9">
        <f t="shared" si="317"/>
        <v>-8.5067718643315401E-3</v>
      </c>
      <c r="D4104" s="6">
        <f t="shared" si="318"/>
        <v>7.2365167551782713E-5</v>
      </c>
      <c r="E4104" s="6">
        <f>D4102</f>
        <v>4.1515177976588521E-4</v>
      </c>
      <c r="F4104" s="6">
        <f>IF(C4102&gt;0,B$6+B$7*E4104+B$8*(G4102*100)^2,B$6+B$7*E4104+B$8*(G4102*100)^2+E4104*$B$9)</f>
        <v>0.42130361744009565</v>
      </c>
      <c r="G4104" s="17">
        <v>7.0332640230069869E-3</v>
      </c>
      <c r="H4104" s="9">
        <f>SQRT(F4104)/100</f>
        <v>6.4907905330560131E-3</v>
      </c>
      <c r="I4104" s="8">
        <f t="shared" ref="I4104:I4167" si="321">SQRT((G4104-H4104)^2)</f>
        <v>5.424734899509738E-4</v>
      </c>
      <c r="J4104" s="10">
        <f>ABS(G4104-H4104)/G4104</f>
        <v>7.7129692298831945E-2</v>
      </c>
      <c r="K4104" s="10">
        <f>G4104/H4104-LN(G4104/H4104)-1</f>
        <v>3.3093076709791447E-3</v>
      </c>
      <c r="AC4104" s="14"/>
      <c r="AD4104" s="15"/>
    </row>
    <row r="4105" spans="1:30" x14ac:dyDescent="0.3">
      <c r="A4105" s="20">
        <v>42471</v>
      </c>
      <c r="B4105" s="21">
        <v>-1.1698725715207775E-3</v>
      </c>
      <c r="C4105" s="9">
        <f t="shared" si="317"/>
        <v>-1.1669872571520778E-2</v>
      </c>
      <c r="D4105" s="6">
        <f t="shared" si="318"/>
        <v>1.3618592583553298E-4</v>
      </c>
      <c r="E4105" s="6">
        <f t="shared" si="320"/>
        <v>7.2365167551782713E-5</v>
      </c>
      <c r="F4105" s="6">
        <f>IF(C4102&gt;0,B$6+B$7*E4104+B$8*(H4104*100)^2,B$6+B$7*E4104+B$8*(H4104*100)^2+E4104*$B$9)</f>
        <v>0.39506899832759551</v>
      </c>
      <c r="G4105" s="17">
        <v>8.3986933865169509E-3</v>
      </c>
      <c r="H4105" s="9">
        <f t="shared" ref="H4105:H4168" si="322">SQRT(F4105)/100</f>
        <v>6.2854514422402107E-3</v>
      </c>
      <c r="I4105" s="8">
        <f t="shared" si="321"/>
        <v>2.1132419442767402E-3</v>
      </c>
      <c r="J4105" s="10">
        <f t="shared" ref="J4105:J4168" si="323">ABS(G4105-H4105)/G4105</f>
        <v>0.25161556054293938</v>
      </c>
      <c r="K4105" s="10">
        <f t="shared" ref="K4105:K4168" si="324">G4105/H4105-LN(G4105/H4105)-1</f>
        <v>4.6373164527778732E-2</v>
      </c>
      <c r="AC4105" s="14"/>
      <c r="AD4105" s="15"/>
    </row>
    <row r="4106" spans="1:30" x14ac:dyDescent="0.3">
      <c r="A4106" s="20">
        <v>42472</v>
      </c>
      <c r="B4106" s="21">
        <v>9.3453501573868177E-3</v>
      </c>
      <c r="C4106" s="9">
        <f t="shared" si="317"/>
        <v>-1.154649842613183E-3</v>
      </c>
      <c r="D4106" s="6">
        <f t="shared" si="318"/>
        <v>1.3332162590466482E-6</v>
      </c>
      <c r="E4106" s="6">
        <f t="shared" si="320"/>
        <v>1.3618592583553298E-4</v>
      </c>
      <c r="F4106" s="6">
        <f>IF(C4102&gt;0,B$6+B$7*E4104+B$8*(H4105*100)^2,B$6+B$7*E4104+B$8*(H4105*100)^2+E4104*$B$9)</f>
        <v>0.37157064998852912</v>
      </c>
      <c r="G4106" s="17">
        <v>5.5115481861478409E-3</v>
      </c>
      <c r="H4106" s="9">
        <f t="shared" si="322"/>
        <v>6.095659521237461E-3</v>
      </c>
      <c r="I4106" s="8">
        <f t="shared" si="321"/>
        <v>5.8411133508962012E-4</v>
      </c>
      <c r="J4106" s="10">
        <f t="shared" si="323"/>
        <v>0.10597953884494117</v>
      </c>
      <c r="K4106" s="10">
        <f t="shared" si="324"/>
        <v>4.9072621762109581E-3</v>
      </c>
      <c r="AC4106" s="14"/>
      <c r="AD4106" s="15"/>
    </row>
    <row r="4107" spans="1:30" x14ac:dyDescent="0.3">
      <c r="A4107" s="20">
        <v>42473</v>
      </c>
      <c r="B4107" s="21">
        <v>1.0498652014397808E-2</v>
      </c>
      <c r="C4107" s="9">
        <f t="shared" si="317"/>
        <v>-1.3479856021923753E-6</v>
      </c>
      <c r="D4107" s="6">
        <f t="shared" si="318"/>
        <v>1.8170651837179407E-12</v>
      </c>
      <c r="E4107" s="6">
        <f t="shared" si="320"/>
        <v>1.3332162590466482E-6</v>
      </c>
      <c r="F4107" s="6">
        <f>IF(C4106&gt;0,B$6+B$7*E4107+B$8*(G4106*100)^2,B$6+B$7*E4107+B$8*(G4106*100)^2+E4107*$B$9)</f>
        <v>0.28978827624543996</v>
      </c>
      <c r="G4107" s="17">
        <v>4.3329241276144218E-3</v>
      </c>
      <c r="H4107" s="9">
        <f t="shared" si="322"/>
        <v>5.3831986424935129E-3</v>
      </c>
      <c r="I4107" s="8">
        <f t="shared" si="321"/>
        <v>1.0502745148790911E-3</v>
      </c>
      <c r="J4107" s="10">
        <f t="shared" si="323"/>
        <v>0.24239393166049755</v>
      </c>
      <c r="K4107" s="10">
        <f t="shared" si="324"/>
        <v>2.1937793913268777E-2</v>
      </c>
      <c r="AC4107" s="14"/>
      <c r="AD4107" s="15"/>
    </row>
    <row r="4108" spans="1:30" x14ac:dyDescent="0.3">
      <c r="A4108" s="20">
        <v>42474</v>
      </c>
      <c r="B4108" s="21">
        <v>1.0130062551949924E-3</v>
      </c>
      <c r="C4108" s="9">
        <f t="shared" si="317"/>
        <v>-9.4869937448050085E-3</v>
      </c>
      <c r="D4108" s="6">
        <f t="shared" si="318"/>
        <v>9.0003050313969352E-5</v>
      </c>
      <c r="E4108" s="6">
        <f t="shared" si="320"/>
        <v>1.8170651837179407E-12</v>
      </c>
      <c r="F4108" s="6">
        <f>IF(C4106&gt;0,B$6+B$7*E4107+B$8*(H4107*100)^2,B$6+B$7*E4107+B$8*(H4107*100)^2+E4107*$B$9)</f>
        <v>0.27726338263096839</v>
      </c>
      <c r="G4108" s="17">
        <v>2.7933341335139015E-3</v>
      </c>
      <c r="H4108" s="9">
        <f t="shared" si="322"/>
        <v>5.2655805247946632E-3</v>
      </c>
      <c r="I4108" s="8">
        <f t="shared" si="321"/>
        <v>2.4722463912807617E-3</v>
      </c>
      <c r="J4108" s="10">
        <f t="shared" si="323"/>
        <v>0.88505215384697844</v>
      </c>
      <c r="K4108" s="10">
        <f t="shared" si="324"/>
        <v>0.16444478963613141</v>
      </c>
      <c r="AC4108" s="14"/>
      <c r="AD4108" s="15"/>
    </row>
    <row r="4109" spans="1:30" x14ac:dyDescent="0.3">
      <c r="A4109" s="20">
        <v>42475</v>
      </c>
      <c r="B4109" s="21">
        <v>-1.617287000873512E-3</v>
      </c>
      <c r="C4109" s="9">
        <f t="shared" si="317"/>
        <v>-1.2117287000873512E-2</v>
      </c>
      <c r="D4109" s="6">
        <f t="shared" si="318"/>
        <v>1.4682864426153819E-4</v>
      </c>
      <c r="E4109" s="6">
        <f t="shared" si="320"/>
        <v>9.0003050313969352E-5</v>
      </c>
      <c r="F4109" s="6">
        <f>IF(C4106&gt;0,B$6+B$7*E4107+B$8*(H4108*100)^2,B$6+B$7*E4107+B$8*(H4108*100)^2+E4107*$B$9)</f>
        <v>0.26604483542048618</v>
      </c>
      <c r="G4109" s="17">
        <v>2.513511854714847E-3</v>
      </c>
      <c r="H4109" s="9">
        <f t="shared" si="322"/>
        <v>5.1579534257347286E-3</v>
      </c>
      <c r="I4109" s="8">
        <f t="shared" si="321"/>
        <v>2.6444415710198815E-3</v>
      </c>
      <c r="J4109" s="10">
        <f t="shared" si="323"/>
        <v>1.0520903516167772</v>
      </c>
      <c r="K4109" s="10">
        <f t="shared" si="324"/>
        <v>0.20616693538065523</v>
      </c>
      <c r="AC4109" s="14"/>
      <c r="AD4109" s="15"/>
    </row>
    <row r="4110" spans="1:30" x14ac:dyDescent="0.3">
      <c r="A4110" s="20">
        <v>42478</v>
      </c>
      <c r="B4110" s="21">
        <v>5.9439952653432384E-3</v>
      </c>
      <c r="C4110" s="9">
        <f t="shared" si="317"/>
        <v>-4.5560047346567623E-3</v>
      </c>
      <c r="D4110" s="6">
        <f t="shared" si="318"/>
        <v>2.0757179142214834E-5</v>
      </c>
      <c r="E4110" s="6">
        <f t="shared" si="320"/>
        <v>1.4682864426153819E-4</v>
      </c>
      <c r="F4110" s="6">
        <f>IF(C4109&gt;0,B$6+B$7*E4110+B$8*(G4109*100)^2,B$6+B$7*E4110+B$8*(G4109*100)^2+E4110*$B$9)</f>
        <v>7.4290612561849018E-2</v>
      </c>
      <c r="G4110" s="17">
        <v>5.0181846319965777E-3</v>
      </c>
      <c r="H4110" s="9">
        <f t="shared" si="322"/>
        <v>2.7256304327962183E-3</v>
      </c>
      <c r="I4110" s="8">
        <f t="shared" si="321"/>
        <v>2.2925541992003594E-3</v>
      </c>
      <c r="J4110" s="10">
        <f t="shared" si="323"/>
        <v>0.45684931251487737</v>
      </c>
      <c r="K4110" s="10">
        <f t="shared" si="324"/>
        <v>0.23074121294016869</v>
      </c>
      <c r="AC4110" s="14"/>
      <c r="AD4110" s="15"/>
    </row>
    <row r="4111" spans="1:30" x14ac:dyDescent="0.3">
      <c r="A4111" s="20">
        <v>42479</v>
      </c>
      <c r="B4111" s="21">
        <v>2.7422382548375245E-3</v>
      </c>
      <c r="C4111" s="9">
        <f t="shared" si="317"/>
        <v>-7.7577617451624762E-3</v>
      </c>
      <c r="D4111" s="6">
        <f t="shared" si="318"/>
        <v>6.018286729470635E-5</v>
      </c>
      <c r="E4111" s="6">
        <f t="shared" si="320"/>
        <v>2.0757179142214834E-5</v>
      </c>
      <c r="F4111" s="6">
        <f>IF(C4109&gt;0,B$6+B$7*E4110+B$8*(H4110*100)^2,B$6+B$7*E4110+B$8*(H4110*100)^2+E4110*$B$9)</f>
        <v>8.4244700538651601E-2</v>
      </c>
      <c r="G4111" s="17">
        <v>4.2350821587597036E-3</v>
      </c>
      <c r="H4111" s="9">
        <f t="shared" si="322"/>
        <v>2.9024937646556898E-3</v>
      </c>
      <c r="I4111" s="8">
        <f t="shared" si="321"/>
        <v>1.3325883941040137E-3</v>
      </c>
      <c r="J4111" s="10">
        <f t="shared" si="323"/>
        <v>0.3146546735457616</v>
      </c>
      <c r="K4111" s="10">
        <f t="shared" si="324"/>
        <v>8.128599321298835E-2</v>
      </c>
      <c r="AC4111" s="14"/>
      <c r="AD4111" s="15"/>
    </row>
    <row r="4112" spans="1:30" x14ac:dyDescent="0.3">
      <c r="A4112" s="20">
        <v>42480</v>
      </c>
      <c r="B4112" s="21">
        <v>2.3607245451266684E-3</v>
      </c>
      <c r="C4112" s="9">
        <f t="shared" ref="C4112:C4175" si="325">B4112-B$5</f>
        <v>-8.1392754548733313E-3</v>
      </c>
      <c r="D4112" s="6">
        <f t="shared" ref="D4112:D4175" si="326">C4112^2</f>
        <v>6.6247804930303473E-5</v>
      </c>
      <c r="E4112" s="6">
        <f t="shared" si="320"/>
        <v>6.018286729470635E-5</v>
      </c>
      <c r="F4112" s="6">
        <f>IF(C4109&gt;0,B$6+B$7*E4110+B$8*(H4111*100)^2,B$6+B$7*E4110+B$8*(H4111*100)^2+E4110*$B$9)</f>
        <v>9.3160577139473677E-2</v>
      </c>
      <c r="G4112" s="17">
        <v>5.0613214169374955E-3</v>
      </c>
      <c r="H4112" s="9">
        <f t="shared" si="322"/>
        <v>3.0522217668359827E-3</v>
      </c>
      <c r="I4112" s="8">
        <f t="shared" si="321"/>
        <v>2.0090996501015129E-3</v>
      </c>
      <c r="J4112" s="10">
        <f t="shared" si="323"/>
        <v>0.39695160306914057</v>
      </c>
      <c r="K4112" s="10">
        <f t="shared" si="324"/>
        <v>0.15248387658385054</v>
      </c>
      <c r="AC4112" s="14"/>
      <c r="AD4112" s="15"/>
    </row>
    <row r="4113" spans="1:30" x14ac:dyDescent="0.3">
      <c r="A4113" s="20">
        <v>42481</v>
      </c>
      <c r="B4113" s="21">
        <v>-6.3056648995468518E-3</v>
      </c>
      <c r="C4113" s="9">
        <f t="shared" si="325"/>
        <v>-1.6805664899546852E-2</v>
      </c>
      <c r="D4113" s="6">
        <f t="shared" si="326"/>
        <v>2.8243037271586107E-4</v>
      </c>
      <c r="E4113" s="6">
        <f t="shared" ref="E4113:E4176" si="327">D4112</f>
        <v>6.6247804930303473E-5</v>
      </c>
      <c r="F4113" s="6">
        <f>IF(C4112&gt;0,B$6+B$7*E4113+B$8*(G4112*100)^2,B$6+B$7*E4113+B$8*(G4112*100)^2+E4113*$B$9)</f>
        <v>0.24715241305322019</v>
      </c>
      <c r="G4113" s="17">
        <v>4.0648265584911228E-3</v>
      </c>
      <c r="H4113" s="9">
        <f t="shared" si="322"/>
        <v>4.9714425778964819E-3</v>
      </c>
      <c r="I4113" s="8">
        <f t="shared" si="321"/>
        <v>9.0661601940535911E-4</v>
      </c>
      <c r="J4113" s="10">
        <f t="shared" si="323"/>
        <v>0.22303928749715166</v>
      </c>
      <c r="K4113" s="10">
        <f t="shared" si="324"/>
        <v>1.8974202596004686E-2</v>
      </c>
      <c r="AC4113" s="14"/>
      <c r="AD4113" s="15"/>
    </row>
    <row r="4114" spans="1:30" x14ac:dyDescent="0.3">
      <c r="A4114" s="20">
        <v>42482</v>
      </c>
      <c r="B4114" s="21">
        <v>1.1799206469385768E-3</v>
      </c>
      <c r="C4114" s="9">
        <f t="shared" si="325"/>
        <v>-9.3200793530614241E-3</v>
      </c>
      <c r="D4114" s="6">
        <f t="shared" si="326"/>
        <v>8.6863879147361855E-5</v>
      </c>
      <c r="E4114" s="6">
        <f t="shared" si="327"/>
        <v>2.8243037271586107E-4</v>
      </c>
      <c r="F4114" s="6">
        <f>IF(C4112&gt;0,B$6+B$7*E4113+B$8*(H4113*100)^2,B$6+B$7*E4113+B$8*(H4113*100)^2+E4113*$B$9)</f>
        <v>0.23907558895791658</v>
      </c>
      <c r="G4114" s="17">
        <v>4.6294729858968832E-3</v>
      </c>
      <c r="H4114" s="9">
        <f t="shared" si="322"/>
        <v>4.889535652369421E-3</v>
      </c>
      <c r="I4114" s="8">
        <f t="shared" si="321"/>
        <v>2.6006266647253789E-4</v>
      </c>
      <c r="J4114" s="10">
        <f t="shared" si="323"/>
        <v>5.6175436656566879E-2</v>
      </c>
      <c r="K4114" s="10">
        <f t="shared" si="324"/>
        <v>1.4667046812313345E-3</v>
      </c>
      <c r="AC4114" s="14"/>
      <c r="AD4114" s="15"/>
    </row>
    <row r="4115" spans="1:30" x14ac:dyDescent="0.3">
      <c r="A4115" s="20">
        <v>42485</v>
      </c>
      <c r="B4115" s="21">
        <v>-1.4735431264734451E-3</v>
      </c>
      <c r="C4115" s="9">
        <f t="shared" si="325"/>
        <v>-1.1973543126473446E-2</v>
      </c>
      <c r="D4115" s="6">
        <f t="shared" si="326"/>
        <v>1.4336573500151951E-4</v>
      </c>
      <c r="E4115" s="6">
        <f t="shared" si="327"/>
        <v>8.6863879147361855E-5</v>
      </c>
      <c r="F4115" s="6">
        <f>IF(C4112&gt;0,B$6+B$7*E4113+B$8*(H4114*100)^2,B$6+B$7*E4113+B$8*(H4114*100)^2+E4113*$B$9)</f>
        <v>0.23184117761575318</v>
      </c>
      <c r="G4115" s="17">
        <v>6.6669049505782962E-3</v>
      </c>
      <c r="H4115" s="9">
        <f t="shared" si="322"/>
        <v>4.8149888641174773E-3</v>
      </c>
      <c r="I4115" s="8">
        <f t="shared" si="321"/>
        <v>1.8519160864608189E-3</v>
      </c>
      <c r="J4115" s="10">
        <f t="shared" si="323"/>
        <v>0.27777748448328804</v>
      </c>
      <c r="K4115" s="10">
        <f t="shared" si="324"/>
        <v>5.9192827988570729E-2</v>
      </c>
      <c r="AC4115" s="14"/>
      <c r="AD4115" s="15"/>
    </row>
    <row r="4116" spans="1:30" x14ac:dyDescent="0.3">
      <c r="A4116" s="20">
        <v>42486</v>
      </c>
      <c r="B4116" s="21">
        <v>7.2732642985721279E-4</v>
      </c>
      <c r="C4116" s="9">
        <f t="shared" si="325"/>
        <v>-9.772673570142788E-3</v>
      </c>
      <c r="D4116" s="6">
        <f t="shared" si="326"/>
        <v>9.550514870856738E-5</v>
      </c>
      <c r="E4116" s="6">
        <f t="shared" si="327"/>
        <v>1.4336573500151951E-4</v>
      </c>
      <c r="F4116" s="6">
        <f>IF(C4115&gt;0,B$6+B$7*E4116+B$8*(G4115*100)^2,B$6+B$7*E4116+B$8*(G4115*100)^2+E4116*$B$9)</f>
        <v>0.41581988442425616</v>
      </c>
      <c r="G4116" s="17">
        <v>4.0218858564831372E-3</v>
      </c>
      <c r="H4116" s="9">
        <f t="shared" si="322"/>
        <v>6.4484097607414503E-3</v>
      </c>
      <c r="I4116" s="8">
        <f t="shared" si="321"/>
        <v>2.4265239042583131E-3</v>
      </c>
      <c r="J4116" s="10">
        <f t="shared" si="323"/>
        <v>0.60332987828255813</v>
      </c>
      <c r="K4116" s="10">
        <f t="shared" si="324"/>
        <v>9.5784608256713533E-2</v>
      </c>
      <c r="AC4116" s="14"/>
      <c r="AD4116" s="15"/>
    </row>
    <row r="4117" spans="1:30" x14ac:dyDescent="0.3">
      <c r="A4117" s="20">
        <v>42487</v>
      </c>
      <c r="B4117" s="21">
        <v>2.843621589247055E-3</v>
      </c>
      <c r="C4117" s="9">
        <f t="shared" si="325"/>
        <v>-7.6563784107529457E-3</v>
      </c>
      <c r="D4117" s="6">
        <f t="shared" si="326"/>
        <v>5.8620130368643802E-5</v>
      </c>
      <c r="E4117" s="6">
        <f t="shared" si="327"/>
        <v>9.550514870856738E-5</v>
      </c>
      <c r="F4117" s="6">
        <f>IF(C4115&gt;0,B$6+B$7*E4116+B$8*(H4116*100)^2,B$6+B$7*E4116+B$8*(H4116*100)^2+E4116*$B$9)</f>
        <v>0.39015240805231577</v>
      </c>
      <c r="G4117" s="17">
        <v>5.9498873383800315E-3</v>
      </c>
      <c r="H4117" s="9">
        <f t="shared" si="322"/>
        <v>6.2462181202093455E-3</v>
      </c>
      <c r="I4117" s="8">
        <f t="shared" si="321"/>
        <v>2.9633078182931399E-4</v>
      </c>
      <c r="J4117" s="10">
        <f t="shared" si="323"/>
        <v>4.9804435777769801E-2</v>
      </c>
      <c r="K4117" s="10">
        <f t="shared" si="324"/>
        <v>1.1622631216077206E-3</v>
      </c>
      <c r="AC4117" s="14"/>
      <c r="AD4117" s="15"/>
    </row>
    <row r="4118" spans="1:30" x14ac:dyDescent="0.3">
      <c r="A4118" s="20">
        <v>42488</v>
      </c>
      <c r="B4118" s="21">
        <v>-1.1752431811855032E-2</v>
      </c>
      <c r="C4118" s="9">
        <f t="shared" si="325"/>
        <v>-2.2252431811855031E-2</v>
      </c>
      <c r="D4118" s="6">
        <f t="shared" si="326"/>
        <v>4.951707215412578E-4</v>
      </c>
      <c r="E4118" s="6">
        <f t="shared" si="327"/>
        <v>5.8620130368643802E-5</v>
      </c>
      <c r="F4118" s="6">
        <f>IF(C4115&gt;0,B$6+B$7*E4116+B$8*(H4117*100)^2,B$6+B$7*E4116+B$8*(H4117*100)^2+E4116*$B$9)</f>
        <v>0.36716204946596881</v>
      </c>
      <c r="G4118" s="17">
        <v>6.7132333863718007E-3</v>
      </c>
      <c r="H4118" s="9">
        <f t="shared" si="322"/>
        <v>6.0593898163591418E-3</v>
      </c>
      <c r="I4118" s="8">
        <f t="shared" si="321"/>
        <v>6.5384357001265891E-4</v>
      </c>
      <c r="J4118" s="10">
        <f t="shared" si="323"/>
        <v>9.7396222115559705E-2</v>
      </c>
      <c r="K4118" s="10">
        <f t="shared" si="324"/>
        <v>5.4342375890110706E-3</v>
      </c>
      <c r="AC4118" s="14"/>
      <c r="AD4118" s="15"/>
    </row>
    <row r="4119" spans="1:30" x14ac:dyDescent="0.3">
      <c r="A4119" s="20">
        <v>42489</v>
      </c>
      <c r="B4119" s="21">
        <v>-3.208546640342016E-3</v>
      </c>
      <c r="C4119" s="9">
        <f t="shared" si="325"/>
        <v>-1.3708546640342018E-2</v>
      </c>
      <c r="D4119" s="6">
        <f t="shared" si="326"/>
        <v>1.8792425099043242E-4</v>
      </c>
      <c r="E4119" s="6">
        <f t="shared" si="327"/>
        <v>4.951707215412578E-4</v>
      </c>
      <c r="F4119" s="6">
        <f>IF(C4118&gt;0,B$6+B$7*E4119+B$8*(G4118*100)^2,B$6+B$7*E4119+B$8*(G4118*100)^2+E4119*$B$9)</f>
        <v>0.42137838441334868</v>
      </c>
      <c r="G4119" s="17">
        <v>7.431912929955496E-3</v>
      </c>
      <c r="H4119" s="9">
        <f t="shared" si="322"/>
        <v>6.4913664540938434E-3</v>
      </c>
      <c r="I4119" s="8">
        <f t="shared" si="321"/>
        <v>9.405464758616526E-4</v>
      </c>
      <c r="J4119" s="10">
        <f t="shared" si="323"/>
        <v>0.12655509889931996</v>
      </c>
      <c r="K4119" s="10">
        <f t="shared" si="324"/>
        <v>9.5816790371330285E-3</v>
      </c>
      <c r="AC4119" s="14"/>
      <c r="AD4119" s="15"/>
    </row>
    <row r="4120" spans="1:30" x14ac:dyDescent="0.3">
      <c r="A4120" s="20">
        <v>42492</v>
      </c>
      <c r="B4120" s="21">
        <v>6.5902488734922654E-3</v>
      </c>
      <c r="C4120" s="9">
        <f t="shared" si="325"/>
        <v>-3.9097511265077352E-3</v>
      </c>
      <c r="D4120" s="6">
        <f t="shared" si="326"/>
        <v>1.5286153871228505E-5</v>
      </c>
      <c r="E4120" s="6">
        <f t="shared" si="327"/>
        <v>1.8792425099043242E-4</v>
      </c>
      <c r="F4120" s="6">
        <f>IF(C4118&gt;0,B$6+B$7*E4119+B$8*(H4119*100)^2,B$6+B$7*E4119+B$8*(H4119*100)^2+E4119*$B$9)</f>
        <v>0.39513738344080779</v>
      </c>
      <c r="G4120" s="17">
        <v>4.0080106788529498E-3</v>
      </c>
      <c r="H4120" s="9">
        <f t="shared" si="322"/>
        <v>6.2859954139404825E-3</v>
      </c>
      <c r="I4120" s="8">
        <f t="shared" si="321"/>
        <v>2.2779847350875328E-3</v>
      </c>
      <c r="J4120" s="10">
        <f t="shared" si="323"/>
        <v>0.56835795051810289</v>
      </c>
      <c r="K4120" s="10">
        <f t="shared" si="324"/>
        <v>8.7638726137296175E-2</v>
      </c>
      <c r="AC4120" s="14"/>
      <c r="AD4120" s="15"/>
    </row>
    <row r="4121" spans="1:30" x14ac:dyDescent="0.3">
      <c r="A4121" s="20">
        <v>42493</v>
      </c>
      <c r="B4121" s="21">
        <v>-7.8699538297634184E-3</v>
      </c>
      <c r="C4121" s="9">
        <f t="shared" si="325"/>
        <v>-1.8369953829763419E-2</v>
      </c>
      <c r="D4121" s="6">
        <f t="shared" si="326"/>
        <v>3.3745520370763969E-4</v>
      </c>
      <c r="E4121" s="6">
        <f t="shared" si="327"/>
        <v>1.5286153871228505E-5</v>
      </c>
      <c r="F4121" s="6">
        <f>IF(C4118&gt;0,B$6+B$7*E4119+B$8*(H4120*100)^2,B$6+B$7*E4119+B$8*(H4120*100)^2+E4119*$B$9)</f>
        <v>0.37163331886970286</v>
      </c>
      <c r="G4121" s="17">
        <v>7.1637419765844977E-3</v>
      </c>
      <c r="H4121" s="9">
        <f t="shared" si="322"/>
        <v>6.0961735446893473E-3</v>
      </c>
      <c r="I4121" s="8">
        <f t="shared" si="321"/>
        <v>1.0675684318951504E-3</v>
      </c>
      <c r="J4121" s="10">
        <f t="shared" si="323"/>
        <v>0.14902385309027302</v>
      </c>
      <c r="K4121" s="10">
        <f t="shared" si="324"/>
        <v>1.3749889361368561E-2</v>
      </c>
      <c r="AC4121" s="14"/>
      <c r="AD4121" s="15"/>
    </row>
    <row r="4122" spans="1:30" x14ac:dyDescent="0.3">
      <c r="A4122" s="20">
        <v>42494</v>
      </c>
      <c r="B4122" s="21">
        <v>-5.6296353600948932E-3</v>
      </c>
      <c r="C4122" s="9">
        <f t="shared" si="325"/>
        <v>-1.6129635360094895E-2</v>
      </c>
      <c r="D4122" s="6">
        <f t="shared" si="326"/>
        <v>2.6016513684962357E-4</v>
      </c>
      <c r="E4122" s="6">
        <f t="shared" si="327"/>
        <v>3.3745520370763969E-4</v>
      </c>
      <c r="F4122" s="6">
        <f>IF(C4121&gt;0,B$6+B$7*E4122+B$8*(G4121*100)^2,B$6+B$7*E4122+B$8*(G4121*100)^2+E4122*$B$9)</f>
        <v>0.47737203935921024</v>
      </c>
      <c r="G4122" s="17">
        <v>4.4024950027731985E-3</v>
      </c>
      <c r="H4122" s="9">
        <f t="shared" si="322"/>
        <v>6.9092115278026498E-3</v>
      </c>
      <c r="I4122" s="8">
        <f t="shared" si="321"/>
        <v>2.5067165250294513E-3</v>
      </c>
      <c r="J4122" s="10">
        <f t="shared" si="323"/>
        <v>0.56938543336231673</v>
      </c>
      <c r="K4122" s="10">
        <f t="shared" si="324"/>
        <v>8.7876199011968747E-2</v>
      </c>
      <c r="AC4122" s="14"/>
      <c r="AD4122" s="15"/>
    </row>
    <row r="4123" spans="1:30" x14ac:dyDescent="0.3">
      <c r="A4123" s="20">
        <v>42495</v>
      </c>
      <c r="B4123" s="21">
        <v>5.3529564691456551E-4</v>
      </c>
      <c r="C4123" s="9">
        <f t="shared" si="325"/>
        <v>-9.9647043530854355E-3</v>
      </c>
      <c r="D4123" s="6">
        <f t="shared" si="326"/>
        <v>9.9295332844399832E-5</v>
      </c>
      <c r="E4123" s="6">
        <f t="shared" si="327"/>
        <v>2.6016513684962357E-4</v>
      </c>
      <c r="F4123" s="6">
        <f>IF(C4121&gt;0,B$6+B$7*E4122+B$8*(H4122*100)^2,B$6+B$7*E4122+B$8*(H4122*100)^2+E4122*$B$9)</f>
        <v>0.44528810861115031</v>
      </c>
      <c r="G4123" s="17">
        <v>4.6157444118678417E-3</v>
      </c>
      <c r="H4123" s="9">
        <f t="shared" si="322"/>
        <v>6.672991147987163E-3</v>
      </c>
      <c r="I4123" s="8">
        <f t="shared" si="321"/>
        <v>2.0572467361193213E-3</v>
      </c>
      <c r="J4123" s="10">
        <f t="shared" si="323"/>
        <v>0.44570204771949679</v>
      </c>
      <c r="K4123" s="10">
        <f t="shared" si="324"/>
        <v>6.0300509792998502E-2</v>
      </c>
      <c r="AC4123" s="14"/>
      <c r="AD4123" s="15"/>
    </row>
    <row r="4124" spans="1:30" x14ac:dyDescent="0.3">
      <c r="A4124" s="20">
        <v>42496</v>
      </c>
      <c r="B4124" s="21">
        <v>4.5150863548719311E-3</v>
      </c>
      <c r="C4124" s="9">
        <f t="shared" si="325"/>
        <v>-5.9849136451280696E-3</v>
      </c>
      <c r="D4124" s="6">
        <f t="shared" si="326"/>
        <v>3.5819191339640154E-5</v>
      </c>
      <c r="E4124" s="6">
        <f t="shared" si="327"/>
        <v>9.9295332844399832E-5</v>
      </c>
      <c r="F4124" s="6">
        <f>IF(C4121&gt;0,B$6+B$7*E4122+B$8*(H4123*100)^2,B$6+B$7*E4122+B$8*(H4123*100)^2+E4122*$B$9)</f>
        <v>0.41655053184011298</v>
      </c>
      <c r="G4124" s="17">
        <v>5.9934392586918073E-3</v>
      </c>
      <c r="H4124" s="9">
        <f t="shared" si="322"/>
        <v>6.4540726044886813E-3</v>
      </c>
      <c r="I4124" s="8">
        <f t="shared" si="321"/>
        <v>4.60633345796874E-4</v>
      </c>
      <c r="J4124" s="10">
        <f t="shared" si="323"/>
        <v>7.6856263309727238E-2</v>
      </c>
      <c r="K4124" s="10">
        <f t="shared" si="324"/>
        <v>2.6749708597408883E-3</v>
      </c>
      <c r="AC4124" s="14"/>
      <c r="AD4124" s="15"/>
    </row>
    <row r="4125" spans="1:30" x14ac:dyDescent="0.3">
      <c r="A4125" s="20">
        <v>42499</v>
      </c>
      <c r="B4125" s="21">
        <v>-1.9590466790053562E-3</v>
      </c>
      <c r="C4125" s="9">
        <f t="shared" si="325"/>
        <v>-1.2459046679005357E-2</v>
      </c>
      <c r="D4125" s="6">
        <f t="shared" si="326"/>
        <v>1.5522784414963441E-4</v>
      </c>
      <c r="E4125" s="6">
        <f t="shared" si="327"/>
        <v>3.5819191339640154E-5</v>
      </c>
      <c r="F4125" s="6">
        <f>IF(C4124&gt;0,B$6+B$7*E4125+B$8*(G4124*100)^2,B$6+B$7*E4125+B$8*(G4124*100)^2+E4125*$B$9)</f>
        <v>0.33944784481999252</v>
      </c>
      <c r="G4125" s="17">
        <v>4.0821822316695084E-3</v>
      </c>
      <c r="H4125" s="9">
        <f t="shared" si="322"/>
        <v>5.8262152794073142E-3</v>
      </c>
      <c r="I4125" s="8">
        <f t="shared" si="321"/>
        <v>1.7440330477378058E-3</v>
      </c>
      <c r="J4125" s="10">
        <f t="shared" si="323"/>
        <v>0.42723057148395377</v>
      </c>
      <c r="K4125" s="10">
        <f t="shared" si="324"/>
        <v>5.6393540447878365E-2</v>
      </c>
      <c r="AC4125" s="14"/>
      <c r="AD4125" s="15"/>
    </row>
    <row r="4126" spans="1:30" x14ac:dyDescent="0.3">
      <c r="A4126" s="20">
        <v>42500</v>
      </c>
      <c r="B4126" s="21">
        <v>1.2484746076556868E-2</v>
      </c>
      <c r="C4126" s="9">
        <f t="shared" si="325"/>
        <v>1.9847460765568675E-3</v>
      </c>
      <c r="D4126" s="6">
        <f t="shared" si="326"/>
        <v>3.9392169884078791E-6</v>
      </c>
      <c r="E4126" s="6">
        <f t="shared" si="327"/>
        <v>1.5522784414963441E-4</v>
      </c>
      <c r="F4126" s="6">
        <f>IF(C4124&gt;0,B$6+B$7*E4125+B$8*(H4125*100)^2,B$6+B$7*E4125+B$8*(H4125*100)^2+E4125*$B$9)</f>
        <v>0.32174406860495397</v>
      </c>
      <c r="G4126" s="17">
        <v>4.8411746537187304E-3</v>
      </c>
      <c r="H4126" s="9">
        <f t="shared" si="322"/>
        <v>5.6722488362637435E-3</v>
      </c>
      <c r="I4126" s="8">
        <f t="shared" si="321"/>
        <v>8.3107418254501318E-4</v>
      </c>
      <c r="J4126" s="10">
        <f t="shared" si="323"/>
        <v>0.17166787856055279</v>
      </c>
      <c r="K4126" s="10">
        <f t="shared" si="324"/>
        <v>1.1912452151558339E-2</v>
      </c>
      <c r="AC4126" s="14"/>
      <c r="AD4126" s="15"/>
    </row>
    <row r="4127" spans="1:30" x14ac:dyDescent="0.3">
      <c r="A4127" s="20">
        <v>42501</v>
      </c>
      <c r="B4127" s="21">
        <v>-1.2190594674478793E-2</v>
      </c>
      <c r="C4127" s="9">
        <f t="shared" si="325"/>
        <v>-2.2690594674478794E-2</v>
      </c>
      <c r="D4127" s="6">
        <f t="shared" si="326"/>
        <v>5.148630866814854E-4</v>
      </c>
      <c r="E4127" s="6">
        <f t="shared" si="327"/>
        <v>3.9392169884078791E-6</v>
      </c>
      <c r="F4127" s="6">
        <f>IF(C4124&gt;0,B$6+B$7*E4125+B$8*(H4126*100)^2,B$6+B$7*E4125+B$8*(H4126*100)^2+E4125*$B$9)</f>
        <v>0.30588679624914394</v>
      </c>
      <c r="G4127" s="17">
        <v>4.4816981364460499E-3</v>
      </c>
      <c r="H4127" s="9">
        <f t="shared" si="322"/>
        <v>5.5307033571612204E-3</v>
      </c>
      <c r="I4127" s="8">
        <f t="shared" si="321"/>
        <v>1.0490052207151705E-3</v>
      </c>
      <c r="J4127" s="10">
        <f t="shared" si="323"/>
        <v>0.23406422940100627</v>
      </c>
      <c r="K4127" s="10">
        <f t="shared" si="324"/>
        <v>2.064356785016086E-2</v>
      </c>
      <c r="AC4127" s="14"/>
      <c r="AD4127" s="15"/>
    </row>
    <row r="4128" spans="1:30" x14ac:dyDescent="0.3">
      <c r="A4128" s="20">
        <v>42502</v>
      </c>
      <c r="B4128" s="21">
        <v>5.295191030903481E-4</v>
      </c>
      <c r="C4128" s="9">
        <f t="shared" si="325"/>
        <v>-9.9704808969096528E-3</v>
      </c>
      <c r="D4128" s="6">
        <f t="shared" si="326"/>
        <v>9.9410489315640319E-5</v>
      </c>
      <c r="E4128" s="6">
        <f t="shared" si="327"/>
        <v>5.148630866814854E-4</v>
      </c>
      <c r="F4128" s="6">
        <f>IF(C4127&gt;0,B$6+B$7*E4128+B$8*(G4127*100)^2,B$6+B$7*E4128+B$8*(G4127*100)^2+E4128*$B$9)</f>
        <v>0.1976159951706426</v>
      </c>
      <c r="G4128" s="17">
        <v>6.3800297405774472E-3</v>
      </c>
      <c r="H4128" s="9">
        <f t="shared" si="322"/>
        <v>4.4454020647253338E-3</v>
      </c>
      <c r="I4128" s="8">
        <f t="shared" si="321"/>
        <v>1.9346276758521134E-3</v>
      </c>
      <c r="J4128" s="10">
        <f t="shared" si="323"/>
        <v>0.30323176450851669</v>
      </c>
      <c r="K4128" s="10">
        <f t="shared" si="324"/>
        <v>7.389501669006604E-2</v>
      </c>
      <c r="AC4128" s="14"/>
      <c r="AD4128" s="15"/>
    </row>
    <row r="4129" spans="1:30" x14ac:dyDescent="0.3">
      <c r="A4129" s="20">
        <v>42503</v>
      </c>
      <c r="B4129" s="21">
        <v>-1.0505011020485117E-2</v>
      </c>
      <c r="C4129" s="9">
        <f t="shared" si="325"/>
        <v>-2.1005011020485118E-2</v>
      </c>
      <c r="D4129" s="6">
        <f t="shared" si="326"/>
        <v>4.4121048797070127E-4</v>
      </c>
      <c r="E4129" s="6">
        <f t="shared" si="327"/>
        <v>9.9410489315640319E-5</v>
      </c>
      <c r="F4129" s="6">
        <f>IF(C4127&gt;0,B$6+B$7*E4128+B$8*(H4128*100)^2,B$6+B$7*E4128+B$8*(H4128*100)^2+E4128*$B$9)</f>
        <v>0.19471375995097887</v>
      </c>
      <c r="G4129" s="17">
        <v>6.3386469205438684E-3</v>
      </c>
      <c r="H4129" s="9">
        <f t="shared" si="322"/>
        <v>4.4126382125773559E-3</v>
      </c>
      <c r="I4129" s="8">
        <f t="shared" si="321"/>
        <v>1.9260087079665126E-3</v>
      </c>
      <c r="J4129" s="10">
        <f t="shared" si="323"/>
        <v>0.30385171032704517</v>
      </c>
      <c r="K4129" s="10">
        <f t="shared" si="324"/>
        <v>7.4282972426728433E-2</v>
      </c>
      <c r="AC4129" s="14"/>
      <c r="AD4129" s="15"/>
    </row>
    <row r="4130" spans="1:30" x14ac:dyDescent="0.3">
      <c r="A4130" s="20">
        <v>42506</v>
      </c>
      <c r="B4130" s="21">
        <v>9.9524438069996043E-3</v>
      </c>
      <c r="C4130" s="9">
        <f t="shared" si="325"/>
        <v>-5.475561930003963E-4</v>
      </c>
      <c r="D4130" s="6">
        <f t="shared" si="326"/>
        <v>2.9981778449308726E-7</v>
      </c>
      <c r="E4130" s="6">
        <f t="shared" si="327"/>
        <v>4.4121048797070127E-4</v>
      </c>
      <c r="F4130" s="6">
        <f>IF(C4127&gt;0,B$6+B$7*E4128+B$8*(H4129*100)^2,B$6+B$7*E4128+B$8*(H4129*100)^2+E4128*$B$9)</f>
        <v>0.19211422786472601</v>
      </c>
      <c r="G4130" s="17">
        <v>6.528063065366828E-3</v>
      </c>
      <c r="H4130" s="9">
        <f t="shared" si="322"/>
        <v>4.3830837074453188E-3</v>
      </c>
      <c r="I4130" s="8">
        <f t="shared" si="321"/>
        <v>2.1449793579215093E-3</v>
      </c>
      <c r="J4130" s="10">
        <f t="shared" si="323"/>
        <v>0.32857822242882662</v>
      </c>
      <c r="K4130" s="10">
        <f t="shared" si="324"/>
        <v>9.1019013501430379E-2</v>
      </c>
      <c r="AC4130" s="14"/>
      <c r="AD4130" s="15"/>
    </row>
    <row r="4131" spans="1:30" x14ac:dyDescent="0.3">
      <c r="A4131" s="20">
        <v>42507</v>
      </c>
      <c r="B4131" s="21">
        <v>-1.0257009498569699E-2</v>
      </c>
      <c r="C4131" s="9">
        <f t="shared" si="325"/>
        <v>-2.0757009498569699E-2</v>
      </c>
      <c r="D4131" s="6">
        <f t="shared" si="326"/>
        <v>4.3085344332371273E-4</v>
      </c>
      <c r="E4131" s="6">
        <f t="shared" si="327"/>
        <v>2.9981778449308726E-7</v>
      </c>
      <c r="F4131" s="6">
        <f>IF(C4130&gt;0,B$6+B$7*E4131+B$8*(G4130*100)^2,B$6+B$7*E4131+B$8*(G4130*100)^2+E4131*$B$9)</f>
        <v>0.39940800065786131</v>
      </c>
      <c r="G4131" s="17">
        <v>7.2566885538502936E-3</v>
      </c>
      <c r="H4131" s="9">
        <f t="shared" si="322"/>
        <v>6.3198734216585485E-3</v>
      </c>
      <c r="I4131" s="8">
        <f t="shared" si="321"/>
        <v>9.3681513219174509E-4</v>
      </c>
      <c r="J4131" s="10">
        <f t="shared" si="323"/>
        <v>0.12909678088564028</v>
      </c>
      <c r="K4131" s="10">
        <f t="shared" si="324"/>
        <v>1.0008788299966653E-2</v>
      </c>
      <c r="AC4131" s="14"/>
      <c r="AD4131" s="15"/>
    </row>
    <row r="4132" spans="1:30" x14ac:dyDescent="0.3">
      <c r="A4132" s="20">
        <v>42508</v>
      </c>
      <c r="B4132" s="21">
        <v>-1.9176578291989243E-4</v>
      </c>
      <c r="C4132" s="9">
        <f t="shared" si="325"/>
        <v>-1.0691765782919893E-2</v>
      </c>
      <c r="D4132" s="6">
        <f t="shared" si="326"/>
        <v>1.1431385555681662E-4</v>
      </c>
      <c r="E4132" s="6">
        <f t="shared" si="327"/>
        <v>4.3085344332371273E-4</v>
      </c>
      <c r="F4132" s="6">
        <f>IF(C4130&gt;0,B$6+B$7*E4131+B$8*(H4131*100)^2,B$6+B$7*E4131+B$8*(H4131*100)^2+E4131*$B$9)</f>
        <v>0.37544975149602117</v>
      </c>
      <c r="G4132" s="17">
        <v>8.3157445432494471E-3</v>
      </c>
      <c r="H4132" s="9">
        <f t="shared" si="322"/>
        <v>6.1273954621520977E-3</v>
      </c>
      <c r="I4132" s="8">
        <f t="shared" si="321"/>
        <v>2.1883490810973493E-3</v>
      </c>
      <c r="J4132" s="10">
        <f t="shared" si="323"/>
        <v>0.26315732400339387</v>
      </c>
      <c r="K4132" s="10">
        <f t="shared" si="324"/>
        <v>5.1760930961181506E-2</v>
      </c>
      <c r="AC4132" s="14"/>
      <c r="AD4132" s="15"/>
    </row>
    <row r="4133" spans="1:30" x14ac:dyDescent="0.3">
      <c r="A4133" s="20">
        <v>42509</v>
      </c>
      <c r="B4133" s="21">
        <v>-5.218174362263627E-3</v>
      </c>
      <c r="C4133" s="9">
        <f t="shared" si="325"/>
        <v>-1.5718174362263627E-2</v>
      </c>
      <c r="D4133" s="6">
        <f t="shared" si="326"/>
        <v>2.4706100528252157E-4</v>
      </c>
      <c r="E4133" s="6">
        <f t="shared" si="327"/>
        <v>1.1431385555681662E-4</v>
      </c>
      <c r="F4133" s="6">
        <f>IF(C4130&gt;0,B$6+B$7*E4131+B$8*(H4132*100)^2,B$6+B$7*E4131+B$8*(H4132*100)^2+E4131*$B$9)</f>
        <v>0.35399034772176097</v>
      </c>
      <c r="G4133" s="17">
        <v>7.5742301225345679E-3</v>
      </c>
      <c r="H4133" s="9">
        <f t="shared" si="322"/>
        <v>5.9497087972585757E-3</v>
      </c>
      <c r="I4133" s="8">
        <f t="shared" si="321"/>
        <v>1.6245213252759922E-3</v>
      </c>
      <c r="J4133" s="10">
        <f t="shared" si="323"/>
        <v>0.21448005922645216</v>
      </c>
      <c r="K4133" s="10">
        <f t="shared" si="324"/>
        <v>3.163272177536891E-2</v>
      </c>
      <c r="AC4133" s="14"/>
      <c r="AD4133" s="15"/>
    </row>
    <row r="4134" spans="1:30" x14ac:dyDescent="0.3">
      <c r="A4134" s="20">
        <v>42510</v>
      </c>
      <c r="B4134" s="21">
        <v>3.7519178983986003E-3</v>
      </c>
      <c r="C4134" s="9">
        <f t="shared" si="325"/>
        <v>-6.7480821016013999E-3</v>
      </c>
      <c r="D4134" s="6">
        <f t="shared" si="326"/>
        <v>4.5536612049953165E-5</v>
      </c>
      <c r="E4134" s="6">
        <f t="shared" si="327"/>
        <v>2.4706100528252157E-4</v>
      </c>
      <c r="F4134" s="6">
        <f>IF(C4133&gt;0,B$6+B$7*E4134+B$8*(G4133*100)^2,B$6+B$7*E4134+B$8*(G4133*100)^2+E4134*$B$9)</f>
        <v>0.53155816515797194</v>
      </c>
      <c r="G4134" s="17">
        <v>5.3334312629103459E-3</v>
      </c>
      <c r="H4134" s="9">
        <f t="shared" si="322"/>
        <v>7.2908035576195029E-3</v>
      </c>
      <c r="I4134" s="8">
        <f t="shared" si="321"/>
        <v>1.957372294709157E-3</v>
      </c>
      <c r="J4134" s="10">
        <f t="shared" si="323"/>
        <v>0.3670005664685474</v>
      </c>
      <c r="K4134" s="10">
        <f t="shared" si="324"/>
        <v>4.4147564384453997E-2</v>
      </c>
      <c r="AC4134" s="14"/>
      <c r="AD4134" s="15"/>
    </row>
    <row r="4135" spans="1:30" x14ac:dyDescent="0.3">
      <c r="A4135" s="20">
        <v>42513</v>
      </c>
      <c r="B4135" s="21">
        <v>-4.5778108917836487E-4</v>
      </c>
      <c r="C4135" s="9">
        <f t="shared" si="325"/>
        <v>-1.0957781089178366E-2</v>
      </c>
      <c r="D4135" s="6">
        <f t="shared" si="326"/>
        <v>1.2007296639835502E-4</v>
      </c>
      <c r="E4135" s="6">
        <f t="shared" si="327"/>
        <v>4.5536612049953165E-5</v>
      </c>
      <c r="F4135" s="6">
        <f>IF(C4133&gt;0,B$6+B$7*E4134+B$8*(H4134*100)^2,B$6+B$7*E4134+B$8*(H4134*100)^2+E4134*$B$9)</f>
        <v>0.49382102151178908</v>
      </c>
      <c r="G4135" s="17">
        <v>2.8647413625271317E-3</v>
      </c>
      <c r="H4135" s="9">
        <f t="shared" si="322"/>
        <v>7.0272400095043649E-3</v>
      </c>
      <c r="I4135" s="8">
        <f t="shared" si="321"/>
        <v>4.1624986469772328E-3</v>
      </c>
      <c r="J4135" s="10">
        <f t="shared" si="323"/>
        <v>1.4530102791915862</v>
      </c>
      <c r="K4135" s="10">
        <f t="shared" si="324"/>
        <v>0.30497833222717929</v>
      </c>
      <c r="AC4135" s="14"/>
      <c r="AD4135" s="15"/>
    </row>
    <row r="4136" spans="1:30" x14ac:dyDescent="0.3">
      <c r="A4136" s="20">
        <v>42514</v>
      </c>
      <c r="B4136" s="21">
        <v>1.2109651774586176E-2</v>
      </c>
      <c r="C4136" s="9">
        <f t="shared" si="325"/>
        <v>1.6096517745861749E-3</v>
      </c>
      <c r="D4136" s="6">
        <f t="shared" si="326"/>
        <v>2.5909788354284219E-6</v>
      </c>
      <c r="E4136" s="6">
        <f t="shared" si="327"/>
        <v>1.2007296639835502E-4</v>
      </c>
      <c r="F4136" s="6">
        <f>IF(C4133&gt;0,B$6+B$7*E4134+B$8*(H4135*100)^2,B$6+B$7*E4134+B$8*(H4135*100)^2+E4134*$B$9)</f>
        <v>0.46001986194790306</v>
      </c>
      <c r="G4136" s="17">
        <v>6.3581840475055674E-3</v>
      </c>
      <c r="H4136" s="9">
        <f t="shared" si="322"/>
        <v>6.7824764057673147E-3</v>
      </c>
      <c r="I4136" s="8">
        <f t="shared" si="321"/>
        <v>4.2429235826174725E-4</v>
      </c>
      <c r="J4136" s="10">
        <f t="shared" si="323"/>
        <v>6.6731688653807519E-2</v>
      </c>
      <c r="K4136" s="10">
        <f t="shared" si="324"/>
        <v>2.0423326451959323E-3</v>
      </c>
      <c r="AC4136" s="14"/>
      <c r="AD4136" s="15"/>
    </row>
    <row r="4137" spans="1:30" x14ac:dyDescent="0.3">
      <c r="A4137" s="20">
        <v>42515</v>
      </c>
      <c r="B4137" s="21">
        <v>8.1816521464768352E-3</v>
      </c>
      <c r="C4137" s="9">
        <f t="shared" si="325"/>
        <v>-2.3183478535231655E-3</v>
      </c>
      <c r="D4137" s="6">
        <f t="shared" si="326"/>
        <v>5.3747367699354685E-6</v>
      </c>
      <c r="E4137" s="6">
        <f t="shared" si="327"/>
        <v>2.5909788354284219E-6</v>
      </c>
      <c r="F4137" s="6">
        <f>IF(C4136&gt;0,B$6+B$7*E4137+B$8*(G4136*100)^2,B$6+B$7*E4137+B$8*(G4136*100)^2+E4137*$B$9)</f>
        <v>0.37980019974916446</v>
      </c>
      <c r="G4137" s="17">
        <v>5.0801198910528367E-3</v>
      </c>
      <c r="H4137" s="9">
        <f t="shared" si="322"/>
        <v>6.1627931958582261E-3</v>
      </c>
      <c r="I4137" s="8">
        <f t="shared" si="321"/>
        <v>1.0826733048053894E-3</v>
      </c>
      <c r="J4137" s="10">
        <f t="shared" si="323"/>
        <v>0.21311963654877625</v>
      </c>
      <c r="K4137" s="10">
        <f t="shared" si="324"/>
        <v>1.7516260406305495E-2</v>
      </c>
      <c r="AC4137" s="14"/>
      <c r="AD4137" s="15"/>
    </row>
    <row r="4138" spans="1:30" x14ac:dyDescent="0.3">
      <c r="A4138" s="20">
        <v>42516</v>
      </c>
      <c r="B4138" s="21">
        <v>-1.3016164421355127E-3</v>
      </c>
      <c r="C4138" s="9">
        <f t="shared" si="325"/>
        <v>-1.1801616442135513E-2</v>
      </c>
      <c r="D4138" s="6">
        <f t="shared" si="326"/>
        <v>1.3927815064728328E-4</v>
      </c>
      <c r="E4138" s="6">
        <f t="shared" si="327"/>
        <v>5.3747367699354685E-6</v>
      </c>
      <c r="F4138" s="6">
        <f>IF(C4136&gt;0,B$6+B$7*E4137+B$8*(H4137*100)^2,B$6+B$7*E4137+B$8*(H4137*100)^2+E4137*$B$9)</f>
        <v>0.35788703891532664</v>
      </c>
      <c r="G4138" s="17">
        <v>3.004035278568914E-3</v>
      </c>
      <c r="H4138" s="9">
        <f t="shared" si="322"/>
        <v>5.9823660780273765E-3</v>
      </c>
      <c r="I4138" s="8">
        <f t="shared" si="321"/>
        <v>2.9783307994584625E-3</v>
      </c>
      <c r="J4138" s="10">
        <f t="shared" si="323"/>
        <v>0.99144334978559345</v>
      </c>
      <c r="K4138" s="10">
        <f t="shared" si="324"/>
        <v>0.19100803114232612</v>
      </c>
      <c r="AC4138" s="14"/>
      <c r="AD4138" s="15"/>
    </row>
    <row r="4139" spans="1:30" x14ac:dyDescent="0.3">
      <c r="A4139" s="20">
        <v>42517</v>
      </c>
      <c r="B4139" s="21">
        <v>2.5170736275635561E-3</v>
      </c>
      <c r="C4139" s="9">
        <f t="shared" si="325"/>
        <v>-7.9829263724364441E-3</v>
      </c>
      <c r="D4139" s="6">
        <f t="shared" si="326"/>
        <v>6.3727113467741288E-5</v>
      </c>
      <c r="E4139" s="6">
        <f t="shared" si="327"/>
        <v>1.3927815064728328E-4</v>
      </c>
      <c r="F4139" s="6">
        <f>IF(C4136&gt;0,B$6+B$7*E4137+B$8*(H4138*100)^2,B$6+B$7*E4137+B$8*(H4138*100)^2+E4137*$B$9)</f>
        <v>0.33825942075645804</v>
      </c>
      <c r="G4139" s="17">
        <v>1.1236079336867726E-3</v>
      </c>
      <c r="H4139" s="9">
        <f t="shared" si="322"/>
        <v>5.8160073998960657E-3</v>
      </c>
      <c r="I4139" s="8">
        <f t="shared" si="321"/>
        <v>4.6923994662092933E-3</v>
      </c>
      <c r="J4139" s="10">
        <f t="shared" si="323"/>
        <v>4.1761893321744648</v>
      </c>
      <c r="K4139" s="10">
        <f t="shared" si="324"/>
        <v>0.83726145039618083</v>
      </c>
      <c r="AC4139" s="14"/>
      <c r="AD4139" s="15"/>
    </row>
    <row r="4140" spans="1:30" x14ac:dyDescent="0.3">
      <c r="A4140" s="20">
        <v>42521</v>
      </c>
      <c r="B4140" s="21">
        <v>-4.8244889664340465E-3</v>
      </c>
      <c r="C4140" s="9">
        <f t="shared" si="325"/>
        <v>-1.5324488966434048E-2</v>
      </c>
      <c r="D4140" s="6">
        <f t="shared" si="326"/>
        <v>2.3483996208235888E-4</v>
      </c>
      <c r="E4140" s="6">
        <f t="shared" si="327"/>
        <v>6.3727113467741288E-5</v>
      </c>
      <c r="F4140" s="6">
        <f>IF(C4139&gt;0,B$6+B$7*E4140+B$8*(G4139*100)^2,B$6+B$7*E4140+B$8*(G4139*100)^2+E4140*$B$9)</f>
        <v>2.9009293791791426E-2</v>
      </c>
      <c r="G4140" s="17">
        <v>6.0770347948364773E-3</v>
      </c>
      <c r="H4140" s="9">
        <f t="shared" si="322"/>
        <v>1.7032114898564838E-3</v>
      </c>
      <c r="I4140" s="8">
        <f t="shared" si="321"/>
        <v>4.3738233049799933E-3</v>
      </c>
      <c r="J4140" s="10">
        <f t="shared" si="323"/>
        <v>0.71972984401806206</v>
      </c>
      <c r="K4140" s="10">
        <f t="shared" si="324"/>
        <v>1.2959847276454495</v>
      </c>
      <c r="AC4140" s="14"/>
      <c r="AD4140" s="15"/>
    </row>
    <row r="4141" spans="1:30" x14ac:dyDescent="0.3">
      <c r="A4141" s="20">
        <v>42522</v>
      </c>
      <c r="B4141" s="21">
        <v>1.3889379187391636E-4</v>
      </c>
      <c r="C4141" s="9">
        <f t="shared" si="325"/>
        <v>-1.0361106208126084E-2</v>
      </c>
      <c r="D4141" s="6">
        <f t="shared" si="326"/>
        <v>1.0735252185606888E-4</v>
      </c>
      <c r="E4141" s="6">
        <f t="shared" si="327"/>
        <v>2.3483996208235888E-4</v>
      </c>
      <c r="F4141" s="6">
        <f>IF(C4139&gt;0,B$6+B$7*E4140+B$8*(H4140*100)^2,B$6+B$7*E4140+B$8*(H4140*100)^2+E4140*$B$9)</f>
        <v>4.3684752419215961E-2</v>
      </c>
      <c r="G4141" s="17">
        <v>6.1108073068253397E-3</v>
      </c>
      <c r="H4141" s="9">
        <f t="shared" si="322"/>
        <v>2.0900897688667817E-3</v>
      </c>
      <c r="I4141" s="8">
        <f t="shared" si="321"/>
        <v>4.0207175379585579E-3</v>
      </c>
      <c r="J4141" s="10">
        <f t="shared" si="323"/>
        <v>0.65796830698092879</v>
      </c>
      <c r="K4141" s="10">
        <f t="shared" si="324"/>
        <v>0.85085379284986029</v>
      </c>
      <c r="AC4141" s="14"/>
      <c r="AD4141" s="15"/>
    </row>
    <row r="4142" spans="1:30" x14ac:dyDescent="0.3">
      <c r="A4142" s="20">
        <v>42523</v>
      </c>
      <c r="B4142" s="21">
        <v>2.7444896950919845E-3</v>
      </c>
      <c r="C4142" s="9">
        <f t="shared" si="325"/>
        <v>-7.7555103049080157E-3</v>
      </c>
      <c r="D4142" s="6">
        <f t="shared" si="326"/>
        <v>6.0147940089534422E-5</v>
      </c>
      <c r="E4142" s="6">
        <f t="shared" si="327"/>
        <v>1.0735252185606888E-4</v>
      </c>
      <c r="F4142" s="6">
        <f>IF(C4139&gt;0,B$6+B$7*E4140+B$8*(H4141*100)^2,B$6+B$7*E4140+B$8*(H4141*100)^2+E4140*$B$9)</f>
        <v>5.6829560711800127E-2</v>
      </c>
      <c r="G4142" s="17">
        <v>5.6930469554719431E-3</v>
      </c>
      <c r="H4142" s="9">
        <f t="shared" si="322"/>
        <v>2.3838951468510548E-3</v>
      </c>
      <c r="I4142" s="8">
        <f t="shared" si="321"/>
        <v>3.3091518086208883E-3</v>
      </c>
      <c r="J4142" s="10">
        <f t="shared" si="323"/>
        <v>0.58126199107496479</v>
      </c>
      <c r="K4142" s="10">
        <f t="shared" si="324"/>
        <v>0.51761825484671076</v>
      </c>
      <c r="AC4142" s="14"/>
      <c r="AD4142" s="15"/>
    </row>
    <row r="4143" spans="1:30" x14ac:dyDescent="0.3">
      <c r="A4143" s="20">
        <v>42524</v>
      </c>
      <c r="B4143" s="21">
        <v>-1.7673984760629251E-3</v>
      </c>
      <c r="C4143" s="9">
        <f t="shared" si="325"/>
        <v>-1.2267398476062926E-2</v>
      </c>
      <c r="D4143" s="6">
        <f t="shared" si="326"/>
        <v>1.5048906537051099E-4</v>
      </c>
      <c r="E4143" s="6">
        <f t="shared" si="327"/>
        <v>6.0147940089534422E-5</v>
      </c>
      <c r="F4143" s="6">
        <f>IF(C4142&gt;0,B$6+B$7*E4143+B$8*(G4142*100)^2,B$6+B$7*E4143+B$8*(G4142*100)^2+E4143*$B$9)</f>
        <v>0.3080044536570149</v>
      </c>
      <c r="G4143" s="17">
        <v>6.4950018198629972E-3</v>
      </c>
      <c r="H4143" s="9">
        <f t="shared" si="322"/>
        <v>5.5498148947241014E-3</v>
      </c>
      <c r="I4143" s="8">
        <f t="shared" si="321"/>
        <v>9.4518692513889582E-4</v>
      </c>
      <c r="J4143" s="10">
        <f t="shared" si="323"/>
        <v>0.14552527487341538</v>
      </c>
      <c r="K4143" s="10">
        <f t="shared" si="324"/>
        <v>1.3041275276905573E-2</v>
      </c>
      <c r="AC4143" s="14"/>
      <c r="AD4143" s="15"/>
    </row>
    <row r="4144" spans="1:30" x14ac:dyDescent="0.3">
      <c r="A4144" s="20">
        <v>42527</v>
      </c>
      <c r="B4144" s="21">
        <v>6.3407883292904976E-3</v>
      </c>
      <c r="C4144" s="9">
        <f t="shared" si="325"/>
        <v>-4.159211670709503E-3</v>
      </c>
      <c r="D4144" s="6">
        <f t="shared" si="326"/>
        <v>1.7299041721766136E-5</v>
      </c>
      <c r="E4144" s="6">
        <f t="shared" si="327"/>
        <v>1.5048906537051099E-4</v>
      </c>
      <c r="F4144" s="6">
        <f>IF(C4142&gt;0,B$6+B$7*E4143+B$8*(H4143*100)^2,B$6+B$7*E4143+B$8*(H4143*100)^2+E4143*$B$9)</f>
        <v>0.29358065375912779</v>
      </c>
      <c r="G4144" s="17">
        <v>3.9514688299991559E-3</v>
      </c>
      <c r="H4144" s="9">
        <f t="shared" si="322"/>
        <v>5.4183083500215067E-3</v>
      </c>
      <c r="I4144" s="8">
        <f t="shared" si="321"/>
        <v>1.4668395200223509E-3</v>
      </c>
      <c r="J4144" s="10">
        <f t="shared" si="323"/>
        <v>0.3712137392774687</v>
      </c>
      <c r="K4144" s="10">
        <f t="shared" si="324"/>
        <v>4.4977196090007832E-2</v>
      </c>
      <c r="AC4144" s="14"/>
      <c r="AD4144" s="15"/>
    </row>
    <row r="4145" spans="1:30" x14ac:dyDescent="0.3">
      <c r="A4145" s="20">
        <v>42528</v>
      </c>
      <c r="B4145" s="21">
        <v>1.0011107827067873E-3</v>
      </c>
      <c r="C4145" s="9">
        <f t="shared" si="325"/>
        <v>-9.4988892172932129E-3</v>
      </c>
      <c r="D4145" s="6">
        <f t="shared" si="326"/>
        <v>9.0228896362409269E-5</v>
      </c>
      <c r="E4145" s="6">
        <f t="shared" si="327"/>
        <v>1.7299041721766136E-5</v>
      </c>
      <c r="F4145" s="6">
        <f>IF(C4142&gt;0,B$6+B$7*E4143+B$8*(H4144*100)^2,B$6+B$7*E4143+B$8*(H4144*100)^2+E4143*$B$9)</f>
        <v>0.2806612561905904</v>
      </c>
      <c r="G4145" s="17">
        <v>3.5083212387303402E-3</v>
      </c>
      <c r="H4145" s="9">
        <f t="shared" si="322"/>
        <v>5.2977472211364566E-3</v>
      </c>
      <c r="I4145" s="8">
        <f t="shared" si="321"/>
        <v>1.7894259824061164E-3</v>
      </c>
      <c r="J4145" s="10">
        <f t="shared" si="323"/>
        <v>0.5100519196052038</v>
      </c>
      <c r="K4145" s="10">
        <f t="shared" si="324"/>
        <v>7.4372919734335463E-2</v>
      </c>
      <c r="AC4145" s="14"/>
      <c r="AD4145" s="15"/>
    </row>
    <row r="4146" spans="1:30" x14ac:dyDescent="0.3">
      <c r="A4146" s="20">
        <v>42529</v>
      </c>
      <c r="B4146" s="21">
        <v>3.7153797958939744E-3</v>
      </c>
      <c r="C4146" s="9">
        <f t="shared" si="325"/>
        <v>-6.7846202041060262E-3</v>
      </c>
      <c r="D4146" s="6">
        <f t="shared" si="326"/>
        <v>4.60310713139637E-5</v>
      </c>
      <c r="E4146" s="6">
        <f t="shared" si="327"/>
        <v>9.0228896362409269E-5</v>
      </c>
      <c r="F4146" s="6">
        <f>IF(C4145&gt;0,B$6+B$7*E4146+B$8*(G4145*100)^2,B$6+B$7*E4146+B$8*(G4145*100)^2+E4146*$B$9)</f>
        <v>0.12794720060829567</v>
      </c>
      <c r="G4146" s="17">
        <v>2.2278106862545512E-3</v>
      </c>
      <c r="H4146" s="9">
        <f t="shared" si="322"/>
        <v>3.5769707939581458E-3</v>
      </c>
      <c r="I4146" s="8">
        <f t="shared" si="321"/>
        <v>1.3491601077035946E-3</v>
      </c>
      <c r="J4146" s="10">
        <f t="shared" si="323"/>
        <v>0.60559908255572426</v>
      </c>
      <c r="K4146" s="10">
        <f t="shared" si="324"/>
        <v>9.631743252499847E-2</v>
      </c>
      <c r="AC4146" s="14"/>
      <c r="AD4146" s="15"/>
    </row>
    <row r="4147" spans="1:30" x14ac:dyDescent="0.3">
      <c r="A4147" s="20">
        <v>42530</v>
      </c>
      <c r="B4147" s="21">
        <v>-1.1037064499631695E-3</v>
      </c>
      <c r="C4147" s="9">
        <f t="shared" si="325"/>
        <v>-1.1603706449963169E-2</v>
      </c>
      <c r="D4147" s="6">
        <f t="shared" si="326"/>
        <v>1.3464600337691687E-4</v>
      </c>
      <c r="E4147" s="6">
        <f t="shared" si="327"/>
        <v>4.60310713139637E-5</v>
      </c>
      <c r="F4147" s="6">
        <f>IF(C4145&gt;0,B$6+B$7*E4146+B$8*(H4146*100)^2,B$6+B$7*E4146+B$8*(H4146*100)^2+E4146*$B$9)</f>
        <v>0.13230390463631606</v>
      </c>
      <c r="G4147" s="17">
        <v>3.9649238294744765E-3</v>
      </c>
      <c r="H4147" s="9">
        <f t="shared" si="322"/>
        <v>3.6373603703278574E-3</v>
      </c>
      <c r="I4147" s="8">
        <f t="shared" si="321"/>
        <v>3.2756345914661906E-4</v>
      </c>
      <c r="J4147" s="10">
        <f t="shared" si="323"/>
        <v>8.2615322067873212E-2</v>
      </c>
      <c r="K4147" s="10">
        <f t="shared" si="324"/>
        <v>3.8268683705569018E-3</v>
      </c>
      <c r="AC4147" s="14"/>
      <c r="AD4147" s="15"/>
    </row>
    <row r="4148" spans="1:30" x14ac:dyDescent="0.3">
      <c r="A4148" s="20">
        <v>42531</v>
      </c>
      <c r="B4148" s="21">
        <v>-6.6860968696366291E-3</v>
      </c>
      <c r="C4148" s="9">
        <f t="shared" si="325"/>
        <v>-1.7186096869636631E-2</v>
      </c>
      <c r="D4148" s="6">
        <f t="shared" si="326"/>
        <v>2.95361925612534E-4</v>
      </c>
      <c r="E4148" s="6">
        <f t="shared" si="327"/>
        <v>1.3464600337691687E-4</v>
      </c>
      <c r="F4148" s="6">
        <f>IF(C4145&gt;0,B$6+B$7*E4146+B$8*(H4147*100)^2,B$6+B$7*E4146+B$8*(H4147*100)^2+E4146*$B$9)</f>
        <v>0.13620620443421391</v>
      </c>
      <c r="G4148" s="17">
        <v>5.203856088996278E-3</v>
      </c>
      <c r="H4148" s="9">
        <f t="shared" si="322"/>
        <v>3.6906124753787674E-3</v>
      </c>
      <c r="I4148" s="8">
        <f t="shared" si="321"/>
        <v>1.5132436136175106E-3</v>
      </c>
      <c r="J4148" s="10">
        <f t="shared" si="323"/>
        <v>0.29079274825015111</v>
      </c>
      <c r="K4148" s="10">
        <f t="shared" si="324"/>
        <v>6.6417583660857593E-2</v>
      </c>
      <c r="AC4148" s="14"/>
      <c r="AD4148" s="15"/>
    </row>
    <row r="4149" spans="1:30" x14ac:dyDescent="0.3">
      <c r="A4149" s="20">
        <v>42534</v>
      </c>
      <c r="B4149" s="21">
        <v>-7.464501518912578E-3</v>
      </c>
      <c r="C4149" s="9">
        <f t="shared" si="325"/>
        <v>-1.796450151891258E-2</v>
      </c>
      <c r="D4149" s="6">
        <f t="shared" si="326"/>
        <v>3.2272331482301241E-4</v>
      </c>
      <c r="E4149" s="6">
        <f t="shared" si="327"/>
        <v>2.95361925612534E-4</v>
      </c>
      <c r="F4149" s="6">
        <f>IF(C4148&gt;0,B$6+B$7*E4149+B$8*(G4148*100)^2,B$6+B$7*E4149+B$8*(G4148*100)^2+E4149*$B$9)</f>
        <v>0.26026184657855178</v>
      </c>
      <c r="G4149" s="17">
        <v>5.9705673973893683E-3</v>
      </c>
      <c r="H4149" s="9">
        <f t="shared" si="322"/>
        <v>5.1015864844041582E-3</v>
      </c>
      <c r="I4149" s="8">
        <f t="shared" si="321"/>
        <v>8.689809129852101E-4</v>
      </c>
      <c r="J4149" s="10">
        <f t="shared" si="323"/>
        <v>0.14554410915203339</v>
      </c>
      <c r="K4149" s="10">
        <f t="shared" si="324"/>
        <v>1.3045029556844057E-2</v>
      </c>
      <c r="AC4149" s="14"/>
      <c r="AD4149" s="15"/>
    </row>
    <row r="4150" spans="1:30" x14ac:dyDescent="0.3">
      <c r="A4150" s="20">
        <v>42535</v>
      </c>
      <c r="B4150" s="21">
        <v>-3.2569671196913371E-3</v>
      </c>
      <c r="C4150" s="9">
        <f t="shared" si="325"/>
        <v>-1.3756967119691339E-2</v>
      </c>
      <c r="D4150" s="6">
        <f t="shared" si="326"/>
        <v>1.892541443322686E-4</v>
      </c>
      <c r="E4150" s="6">
        <f t="shared" si="327"/>
        <v>3.2272331482301241E-4</v>
      </c>
      <c r="F4150" s="6">
        <f>IF(C4148&gt;0,B$6+B$7*E4149+B$8*(H4149*100)^2,B$6+B$7*E4149+B$8*(H4149*100)^2+E4149*$B$9)</f>
        <v>0.25082176388649219</v>
      </c>
      <c r="G4150" s="17">
        <v>5.5478242962749306E-3</v>
      </c>
      <c r="H4150" s="9">
        <f t="shared" si="322"/>
        <v>5.0082108969819973E-3</v>
      </c>
      <c r="I4150" s="8">
        <f t="shared" si="321"/>
        <v>5.3961339929293334E-4</v>
      </c>
      <c r="J4150" s="10">
        <f t="shared" si="323"/>
        <v>9.7265769511708414E-2</v>
      </c>
      <c r="K4150" s="10">
        <f t="shared" si="324"/>
        <v>5.4186547395458362E-3</v>
      </c>
      <c r="AC4150" s="14"/>
      <c r="AD4150" s="15"/>
    </row>
    <row r="4151" spans="1:30" x14ac:dyDescent="0.3">
      <c r="A4151" s="20">
        <v>42536</v>
      </c>
      <c r="B4151" s="21">
        <v>-1.9623622441651565E-3</v>
      </c>
      <c r="C4151" s="9">
        <f t="shared" si="325"/>
        <v>-1.2462362244165158E-2</v>
      </c>
      <c r="D4151" s="6">
        <f t="shared" si="326"/>
        <v>1.5531047270479323E-4</v>
      </c>
      <c r="E4151" s="6">
        <f t="shared" si="327"/>
        <v>1.892541443322686E-4</v>
      </c>
      <c r="F4151" s="6">
        <f>IF(C4148&gt;0,B$6+B$7*E4149+B$8*(H4150*100)^2,B$6+B$7*E4149+B$8*(H4150*100)^2+E4149*$B$9)</f>
        <v>0.24236628181921441</v>
      </c>
      <c r="G4151" s="17">
        <v>5.1621081570372845E-3</v>
      </c>
      <c r="H4151" s="9">
        <f t="shared" si="322"/>
        <v>4.9230710112613089E-3</v>
      </c>
      <c r="I4151" s="8">
        <f t="shared" si="321"/>
        <v>2.390371457759756E-4</v>
      </c>
      <c r="J4151" s="10">
        <f t="shared" si="323"/>
        <v>4.6306109539782953E-2</v>
      </c>
      <c r="K4151" s="10">
        <f t="shared" si="324"/>
        <v>1.1419499797338251E-3</v>
      </c>
      <c r="AC4151" s="14"/>
      <c r="AD4151" s="15"/>
    </row>
    <row r="4152" spans="1:30" x14ac:dyDescent="0.3">
      <c r="A4152" s="20">
        <v>42537</v>
      </c>
      <c r="B4152" s="21">
        <v>5.2542443785664836E-3</v>
      </c>
      <c r="C4152" s="9">
        <f t="shared" si="325"/>
        <v>-5.245755621433517E-3</v>
      </c>
      <c r="D4152" s="6">
        <f t="shared" si="326"/>
        <v>2.7517952039801345E-5</v>
      </c>
      <c r="E4152" s="6">
        <f t="shared" si="327"/>
        <v>1.5531047270479323E-4</v>
      </c>
      <c r="F4152" s="6">
        <f>IF(C4151&gt;0,B$6+B$7*E4152+B$8*(G4151*100)^2,B$6+B$7*E4152+B$8*(G4151*100)^2+E4152*$B$9)</f>
        <v>0.25638315811305185</v>
      </c>
      <c r="G4152" s="17">
        <v>1.0798657789003067E-2</v>
      </c>
      <c r="H4152" s="9">
        <f t="shared" si="322"/>
        <v>5.0634292541029136E-3</v>
      </c>
      <c r="I4152" s="8">
        <f t="shared" si="321"/>
        <v>5.7352285349001539E-3</v>
      </c>
      <c r="J4152" s="10">
        <f t="shared" si="323"/>
        <v>0.53110568433242578</v>
      </c>
      <c r="K4152" s="10">
        <f t="shared" si="324"/>
        <v>0.3752988631864671</v>
      </c>
      <c r="AC4152" s="14"/>
      <c r="AD4152" s="15"/>
    </row>
    <row r="4153" spans="1:30" x14ac:dyDescent="0.3">
      <c r="A4153" s="20">
        <v>42538</v>
      </c>
      <c r="B4153" s="21">
        <v>-3.2726547546118772E-3</v>
      </c>
      <c r="C4153" s="9">
        <f t="shared" si="325"/>
        <v>-1.3772654754611879E-2</v>
      </c>
      <c r="D4153" s="6">
        <f t="shared" si="326"/>
        <v>1.8968601898973318E-4</v>
      </c>
      <c r="E4153" s="6">
        <f t="shared" si="327"/>
        <v>2.7517952039801345E-5</v>
      </c>
      <c r="F4153" s="6">
        <f>IF(C4152&gt;0,B$6+B$7*E4153+B$8*(G4152*100)^2,B$6+B$7*E4153+B$8*(G4152*100)^2+E4153*$B$9)</f>
        <v>1.062185304031829</v>
      </c>
      <c r="G4153" s="17">
        <v>5.2453599773018148E-3</v>
      </c>
      <c r="H4153" s="9">
        <f t="shared" si="322"/>
        <v>1.0306237451329312E-2</v>
      </c>
      <c r="I4153" s="8">
        <f t="shared" si="321"/>
        <v>5.060877474027497E-3</v>
      </c>
      <c r="J4153" s="10">
        <f t="shared" si="323"/>
        <v>0.9648293912958068</v>
      </c>
      <c r="K4153" s="10">
        <f t="shared" si="324"/>
        <v>0.1843554591614236</v>
      </c>
      <c r="AC4153" s="14"/>
      <c r="AD4153" s="15"/>
    </row>
    <row r="4154" spans="1:30" x14ac:dyDescent="0.3">
      <c r="A4154" s="20">
        <v>42541</v>
      </c>
      <c r="B4154" s="21">
        <v>7.3116942013833732E-3</v>
      </c>
      <c r="C4154" s="9">
        <f t="shared" si="325"/>
        <v>-3.1883057986166275E-3</v>
      </c>
      <c r="D4154" s="6">
        <f t="shared" si="326"/>
        <v>1.0165293865492411E-5</v>
      </c>
      <c r="E4154" s="6">
        <f t="shared" si="327"/>
        <v>1.8968601898973318E-4</v>
      </c>
      <c r="F4154" s="6">
        <f>IF(C4153&gt;0,B$6+B$7*E4154+B$8*(G4153*100)^2,B$6+B$7*E4154+B$8*(G4153*100)^2+E4154*$B$9)</f>
        <v>0.26414447561031967</v>
      </c>
      <c r="G4154" s="17">
        <v>9.6807896576141077E-3</v>
      </c>
      <c r="H4154" s="9">
        <f t="shared" si="322"/>
        <v>5.1394987655443572E-3</v>
      </c>
      <c r="I4154" s="8">
        <f t="shared" si="321"/>
        <v>4.5412908920697504E-3</v>
      </c>
      <c r="J4154" s="10">
        <f t="shared" si="323"/>
        <v>0.46910335341269882</v>
      </c>
      <c r="K4154" s="10">
        <f t="shared" si="324"/>
        <v>0.25041787901077095</v>
      </c>
      <c r="AC4154" s="14"/>
      <c r="AD4154" s="15"/>
    </row>
    <row r="4155" spans="1:30" x14ac:dyDescent="0.3">
      <c r="A4155" s="20">
        <v>42542</v>
      </c>
      <c r="B4155" s="21">
        <v>1.3953479164223257E-3</v>
      </c>
      <c r="C4155" s="9">
        <f t="shared" si="325"/>
        <v>-9.1046520835776756E-3</v>
      </c>
      <c r="D4155" s="6">
        <f t="shared" si="326"/>
        <v>8.289468956299531E-5</v>
      </c>
      <c r="E4155" s="6">
        <f t="shared" si="327"/>
        <v>1.0165293865492411E-5</v>
      </c>
      <c r="F4155" s="6">
        <f>IF(C4154&gt;0,B$6+B$7*E4155+B$8*(G4154*100)^2,B$6+B$7*E4155+B$8*(G4154*100)^2+E4155*$B$9)</f>
        <v>0.85712951487943234</v>
      </c>
      <c r="G4155" s="17">
        <v>3.213761045144673E-3</v>
      </c>
      <c r="H4155" s="9">
        <f t="shared" si="322"/>
        <v>9.2581289409871172E-3</v>
      </c>
      <c r="I4155" s="8">
        <f t="shared" si="321"/>
        <v>6.0443678958424438E-3</v>
      </c>
      <c r="J4155" s="10">
        <f t="shared" si="323"/>
        <v>1.8807770120227922</v>
      </c>
      <c r="K4155" s="10">
        <f t="shared" si="324"/>
        <v>0.40518862197884431</v>
      </c>
      <c r="AC4155" s="14"/>
      <c r="AD4155" s="15"/>
    </row>
    <row r="4156" spans="1:30" x14ac:dyDescent="0.3">
      <c r="A4156" s="20">
        <v>42543</v>
      </c>
      <c r="B4156" s="21">
        <v>-2.7463999785921739E-3</v>
      </c>
      <c r="C4156" s="9">
        <f t="shared" si="325"/>
        <v>-1.3246399978592175E-2</v>
      </c>
      <c r="D4156" s="6">
        <f t="shared" si="326"/>
        <v>1.7546711239284677E-4</v>
      </c>
      <c r="E4156" s="6">
        <f t="shared" si="327"/>
        <v>8.289468956299531E-5</v>
      </c>
      <c r="F4156" s="6">
        <f>IF(C4155&gt;0,B$6+B$7*E4156+B$8*(G4155*100)^2,B$6+B$7*E4156+B$8*(G4155*100)^2+E4156*$B$9)</f>
        <v>0.11021169255123224</v>
      </c>
      <c r="G4156" s="17">
        <v>5.9728240277476703E-3</v>
      </c>
      <c r="H4156" s="9">
        <f t="shared" si="322"/>
        <v>3.3198146416815537E-3</v>
      </c>
      <c r="I4156" s="8">
        <f t="shared" si="321"/>
        <v>2.6530093860661166E-3</v>
      </c>
      <c r="J4156" s="10">
        <f t="shared" si="323"/>
        <v>0.44418006854733277</v>
      </c>
      <c r="K4156" s="10">
        <f t="shared" si="324"/>
        <v>0.21183292804418064</v>
      </c>
      <c r="AC4156" s="14"/>
      <c r="AD4156" s="15"/>
    </row>
    <row r="4157" spans="1:30" x14ac:dyDescent="0.3">
      <c r="A4157" s="20">
        <v>42544</v>
      </c>
      <c r="B4157" s="21">
        <v>1.2865671156833125E-2</v>
      </c>
      <c r="C4157" s="9">
        <f t="shared" si="325"/>
        <v>2.3656711568331244E-3</v>
      </c>
      <c r="D4157" s="6">
        <f t="shared" si="326"/>
        <v>5.5964000222721726E-6</v>
      </c>
      <c r="E4157" s="6">
        <f t="shared" si="327"/>
        <v>1.7546711239284677E-4</v>
      </c>
      <c r="F4157" s="6">
        <f>IF(C4156&gt;0,B$6+B$7*E4157+B$8*(G4156*100)^2,B$6+B$7*E4157+B$8*(G4156*100)^2+E4157*$B$9)</f>
        <v>0.33724073861059162</v>
      </c>
      <c r="G4157" s="17">
        <v>5.0213919013096754E-3</v>
      </c>
      <c r="H4157" s="9">
        <f t="shared" si="322"/>
        <v>5.807243223859249E-3</v>
      </c>
      <c r="I4157" s="8">
        <f t="shared" si="321"/>
        <v>7.8585132254957359E-4</v>
      </c>
      <c r="J4157" s="10">
        <f t="shared" si="323"/>
        <v>0.1565006950253392</v>
      </c>
      <c r="K4157" s="10">
        <f t="shared" si="324"/>
        <v>1.0076191493883835E-2</v>
      </c>
      <c r="AC4157" s="14"/>
      <c r="AD4157" s="15"/>
    </row>
    <row r="4158" spans="1:30" x14ac:dyDescent="0.3">
      <c r="A4158" s="20">
        <v>42545</v>
      </c>
      <c r="B4158" s="21">
        <v>-3.447327747177327E-2</v>
      </c>
      <c r="C4158" s="9">
        <f t="shared" si="325"/>
        <v>-4.4973277471773272E-2</v>
      </c>
      <c r="D4158" s="6">
        <f t="shared" si="326"/>
        <v>2.0225956865531094E-3</v>
      </c>
      <c r="E4158" s="6">
        <f t="shared" si="327"/>
        <v>5.5964000222721726E-6</v>
      </c>
      <c r="F4158" s="6">
        <f>IF(C4157&gt;0,B$6+B$7*E4158+B$8*(G4157*100)^2,B$6+B$7*E4158+B$8*(G4157*100)^2+E4158*$B$9)</f>
        <v>0.24354517144390445</v>
      </c>
      <c r="G4158" s="17">
        <v>1.4981449363504111E-2</v>
      </c>
      <c r="H4158" s="9">
        <f t="shared" si="322"/>
        <v>4.935029599140257E-3</v>
      </c>
      <c r="I4158" s="8">
        <f t="shared" si="321"/>
        <v>1.0046419764363854E-2</v>
      </c>
      <c r="J4158" s="10">
        <f t="shared" si="323"/>
        <v>0.67059064317486239</v>
      </c>
      <c r="K4158" s="10">
        <f t="shared" si="324"/>
        <v>0.92528241986910875</v>
      </c>
      <c r="AC4158" s="14"/>
      <c r="AD4158" s="15"/>
    </row>
    <row r="4159" spans="1:30" x14ac:dyDescent="0.3">
      <c r="A4159" s="20">
        <v>42548</v>
      </c>
      <c r="B4159" s="21">
        <v>-1.5084379660545526E-2</v>
      </c>
      <c r="C4159" s="9">
        <f t="shared" si="325"/>
        <v>-2.5584379660545525E-2</v>
      </c>
      <c r="D4159" s="6">
        <f t="shared" si="326"/>
        <v>6.5456048261493553E-4</v>
      </c>
      <c r="E4159" s="6">
        <f t="shared" si="327"/>
        <v>2.0225956865531094E-3</v>
      </c>
      <c r="F4159" s="6">
        <f>IF(C4158&gt;0,B$6+B$7*E4159+B$8*(G4158*100)^2,B$6+B$7*E4159+B$8*(G4158*100)^2+E4159*$B$9)</f>
        <v>2.0280791407484484</v>
      </c>
      <c r="G4159" s="17">
        <v>9.7413850662311108E-3</v>
      </c>
      <c r="H4159" s="9">
        <f t="shared" si="322"/>
        <v>1.4241064358918009E-2</v>
      </c>
      <c r="I4159" s="8">
        <f t="shared" si="321"/>
        <v>4.4996792926868985E-3</v>
      </c>
      <c r="J4159" s="10">
        <f t="shared" si="323"/>
        <v>0.46191370755737921</v>
      </c>
      <c r="K4159" s="10">
        <f t="shared" si="324"/>
        <v>6.3781238244950522E-2</v>
      </c>
      <c r="AC4159" s="14"/>
      <c r="AD4159" s="15"/>
    </row>
    <row r="4160" spans="1:30" x14ac:dyDescent="0.3">
      <c r="A4160" s="20">
        <v>42549</v>
      </c>
      <c r="B4160" s="21">
        <v>1.5599782247318082E-2</v>
      </c>
      <c r="C4160" s="9">
        <f t="shared" si="325"/>
        <v>5.0997822473180816E-3</v>
      </c>
      <c r="D4160" s="6">
        <f t="shared" si="326"/>
        <v>2.6007778970060663E-5</v>
      </c>
      <c r="E4160" s="6">
        <f t="shared" si="327"/>
        <v>6.5456048261493553E-4</v>
      </c>
      <c r="F4160" s="6">
        <f>IF(C4159&gt;0,B$6+B$7*E4160+B$8*(G4159*100)^2,B$6+B$7*E4160+B$8*(G4159*100)^2+E4160*$B$9)</f>
        <v>0.86768236572848756</v>
      </c>
      <c r="G4160" s="17">
        <v>5.6471046228355228E-3</v>
      </c>
      <c r="H4160" s="9">
        <f t="shared" si="322"/>
        <v>9.3149469441778758E-3</v>
      </c>
      <c r="I4160" s="8">
        <f t="shared" si="321"/>
        <v>3.6678423213423531E-3</v>
      </c>
      <c r="J4160" s="10">
        <f t="shared" si="323"/>
        <v>0.6495084766998096</v>
      </c>
      <c r="K4160" s="10">
        <f t="shared" si="324"/>
        <v>0.10671855164003397</v>
      </c>
      <c r="AC4160" s="14"/>
      <c r="AD4160" s="15"/>
    </row>
    <row r="4161" spans="1:30" x14ac:dyDescent="0.3">
      <c r="A4161" s="20">
        <v>42550</v>
      </c>
      <c r="B4161" s="21">
        <v>1.6235300442047476E-2</v>
      </c>
      <c r="C4161" s="9">
        <f t="shared" si="325"/>
        <v>5.7353004420474755E-3</v>
      </c>
      <c r="D4161" s="6">
        <f t="shared" si="326"/>
        <v>3.2893671160549966E-5</v>
      </c>
      <c r="E4161" s="6">
        <f t="shared" si="327"/>
        <v>2.6007778970060663E-5</v>
      </c>
      <c r="F4161" s="6">
        <f>IF(C4160&gt;0,B$6+B$7*E4161+B$8*(G4160*100)^2,B$6+B$7*E4161+B$8*(G4160*100)^2+E4161*$B$9)</f>
        <v>0.30333685459453924</v>
      </c>
      <c r="G4161" s="17">
        <v>6.3670324733384777E-3</v>
      </c>
      <c r="H4161" s="9">
        <f t="shared" si="322"/>
        <v>5.5076025146568019E-3</v>
      </c>
      <c r="I4161" s="8">
        <f t="shared" si="321"/>
        <v>8.5942995868167581E-4</v>
      </c>
      <c r="J4161" s="10">
        <f t="shared" si="323"/>
        <v>0.13498124318989752</v>
      </c>
      <c r="K4161" s="10">
        <f t="shared" si="324"/>
        <v>1.1040208184894595E-2</v>
      </c>
      <c r="AC4161" s="14"/>
      <c r="AD4161" s="15"/>
    </row>
    <row r="4162" spans="1:30" x14ac:dyDescent="0.3">
      <c r="A4162" s="20">
        <v>42551</v>
      </c>
      <c r="B4162" s="21">
        <v>1.3210731195424236E-2</v>
      </c>
      <c r="C4162" s="9">
        <f t="shared" si="325"/>
        <v>2.710731195424235E-3</v>
      </c>
      <c r="D4162" s="6">
        <f t="shared" si="326"/>
        <v>7.3480636138461021E-6</v>
      </c>
      <c r="E4162" s="6">
        <f t="shared" si="327"/>
        <v>3.2893671160549966E-5</v>
      </c>
      <c r="F4162" s="6">
        <f>IF(C4161&gt;0,B$6+B$7*E4162+B$8*(G4161*100)^2,B$6+B$7*E4162+B$8*(G4161*100)^2+E4162*$B$9)</f>
        <v>0.38080874124070874</v>
      </c>
      <c r="G4162" s="17">
        <v>4.8522956499045143E-3</v>
      </c>
      <c r="H4162" s="9">
        <f t="shared" si="322"/>
        <v>6.1709702741198549E-3</v>
      </c>
      <c r="I4162" s="8">
        <f t="shared" si="321"/>
        <v>1.3186746242153406E-3</v>
      </c>
      <c r="J4162" s="10">
        <f t="shared" si="323"/>
        <v>0.27176304152886688</v>
      </c>
      <c r="K4162" s="10">
        <f t="shared" si="324"/>
        <v>2.6714161671715253E-2</v>
      </c>
      <c r="AC4162" s="14"/>
      <c r="AD4162" s="15"/>
    </row>
    <row r="4163" spans="1:30" x14ac:dyDescent="0.3">
      <c r="A4163" s="20">
        <v>42552</v>
      </c>
      <c r="B4163" s="21">
        <v>1.0802259835174044E-3</v>
      </c>
      <c r="C4163" s="9">
        <f t="shared" si="325"/>
        <v>-9.4197740164825954E-3</v>
      </c>
      <c r="D4163" s="6">
        <f t="shared" si="326"/>
        <v>8.8732142521600645E-5</v>
      </c>
      <c r="E4163" s="6">
        <f t="shared" si="327"/>
        <v>7.3480636138461021E-6</v>
      </c>
      <c r="F4163" s="6">
        <f>IF(C4162&gt;0,B$6+B$7*E4163+B$8*(G4162*100)^2,B$6+B$7*E4163+B$8*(G4162*100)^2+E4163*$B$9)</f>
        <v>0.22859053242455493</v>
      </c>
      <c r="G4163" s="17">
        <v>3.4621444410288141E-3</v>
      </c>
      <c r="H4163" s="9">
        <f t="shared" si="322"/>
        <v>4.7811142260414038E-3</v>
      </c>
      <c r="I4163" s="8">
        <f t="shared" si="321"/>
        <v>1.3189697850125898E-3</v>
      </c>
      <c r="J4163" s="10">
        <f t="shared" si="323"/>
        <v>0.38096902295059748</v>
      </c>
      <c r="K4163" s="10">
        <f t="shared" si="324"/>
        <v>4.6914647772058782E-2</v>
      </c>
      <c r="AC4163" s="14"/>
      <c r="AD4163" s="15"/>
    </row>
    <row r="4164" spans="1:30" x14ac:dyDescent="0.3">
      <c r="A4164" s="20">
        <v>42556</v>
      </c>
      <c r="B4164" s="21">
        <v>-6.0771372059577429E-3</v>
      </c>
      <c r="C4164" s="9">
        <f t="shared" si="325"/>
        <v>-1.6577137205957743E-2</v>
      </c>
      <c r="D4164" s="6">
        <f t="shared" si="326"/>
        <v>2.7480147794514849E-4</v>
      </c>
      <c r="E4164" s="6">
        <f t="shared" si="327"/>
        <v>8.8732142521600645E-5</v>
      </c>
      <c r="F4164" s="6">
        <f>IF(C4162&gt;0,B$6+B$7*E4163+B$8*(H4163*100)^2,B$6+B$7*E4163+B$8*(H4163*100)^2+E4163*$B$9)</f>
        <v>0.22244853989267388</v>
      </c>
      <c r="G4164" s="17">
        <v>5.0857950416250963E-3</v>
      </c>
      <c r="H4164" s="9">
        <f t="shared" si="322"/>
        <v>4.7164450584383346E-3</v>
      </c>
      <c r="I4164" s="8">
        <f t="shared" si="321"/>
        <v>3.6934998318676176E-4</v>
      </c>
      <c r="J4164" s="10">
        <f t="shared" si="323"/>
        <v>7.2623843502104837E-2</v>
      </c>
      <c r="K4164" s="10">
        <f t="shared" si="324"/>
        <v>2.9150788974527941E-3</v>
      </c>
      <c r="AC4164" s="14"/>
      <c r="AD4164" s="15"/>
    </row>
    <row r="4165" spans="1:30" x14ac:dyDescent="0.3">
      <c r="A4165" s="20">
        <v>42557</v>
      </c>
      <c r="B4165" s="21">
        <v>4.3625159513481842E-3</v>
      </c>
      <c r="C4165" s="9">
        <f t="shared" si="325"/>
        <v>-6.1374840486518164E-3</v>
      </c>
      <c r="D4165" s="6">
        <f t="shared" si="326"/>
        <v>3.766871044745549E-5</v>
      </c>
      <c r="E4165" s="6">
        <f t="shared" si="327"/>
        <v>2.7480147794514849E-4</v>
      </c>
      <c r="F4165" s="6">
        <f>IF(C4162&gt;0,B$6+B$7*E4163+B$8*(H4164*100)^2,B$6+B$7*E4163+B$8*(H4164*100)^2+E4163*$B$9)</f>
        <v>0.21694715718186794</v>
      </c>
      <c r="G4165" s="17">
        <v>7.9897888478080731E-3</v>
      </c>
      <c r="H4165" s="9">
        <f t="shared" si="322"/>
        <v>4.6577586582160733E-3</v>
      </c>
      <c r="I4165" s="8">
        <f t="shared" si="321"/>
        <v>3.3320301895919998E-3</v>
      </c>
      <c r="J4165" s="10">
        <f t="shared" si="323"/>
        <v>0.41703607605426424</v>
      </c>
      <c r="K4165" s="10">
        <f t="shared" si="324"/>
        <v>0.17574203890066675</v>
      </c>
      <c r="AC4165" s="14"/>
      <c r="AD4165" s="15"/>
    </row>
    <row r="4166" spans="1:30" x14ac:dyDescent="0.3">
      <c r="A4166" s="20">
        <v>42558</v>
      </c>
      <c r="B4166" s="21">
        <v>-1.2697809158391036E-3</v>
      </c>
      <c r="C4166" s="9">
        <f t="shared" si="325"/>
        <v>-1.1769780915839105E-2</v>
      </c>
      <c r="D4166" s="6">
        <f t="shared" si="326"/>
        <v>1.385277428068504E-4</v>
      </c>
      <c r="E4166" s="6">
        <f t="shared" si="327"/>
        <v>3.766871044745549E-5</v>
      </c>
      <c r="F4166" s="6">
        <f>IF(C4165&gt;0,B$6+B$7*E4166+B$8*(G4165*100)^2,B$6+B$7*E4166+B$8*(G4165*100)^2+E4166*$B$9)</f>
        <v>0.58948622001839934</v>
      </c>
      <c r="G4166" s="17">
        <v>6.1357140145805898E-3</v>
      </c>
      <c r="H4166" s="9">
        <f t="shared" si="322"/>
        <v>7.6778005966448449E-3</v>
      </c>
      <c r="I4166" s="8">
        <f t="shared" si="321"/>
        <v>1.5420865820642551E-3</v>
      </c>
      <c r="J4166" s="10">
        <f t="shared" si="323"/>
        <v>0.25132960538899324</v>
      </c>
      <c r="K4166" s="10">
        <f t="shared" si="324"/>
        <v>2.3356627042822931E-2</v>
      </c>
      <c r="AC4166" s="14"/>
      <c r="AD4166" s="15"/>
    </row>
    <row r="4167" spans="1:30" x14ac:dyDescent="0.3">
      <c r="A4167" s="20">
        <v>42559</v>
      </c>
      <c r="B4167" s="21">
        <v>1.3920376391603741E-2</v>
      </c>
      <c r="C4167" s="9">
        <f t="shared" si="325"/>
        <v>3.42037639160374E-3</v>
      </c>
      <c r="D4167" s="6">
        <f t="shared" si="326"/>
        <v>1.169897466024022E-5</v>
      </c>
      <c r="E4167" s="6">
        <f t="shared" si="327"/>
        <v>1.385277428068504E-4</v>
      </c>
      <c r="F4167" s="6">
        <f>IF(C4165&gt;0,B$6+B$7*E4166+B$8*(H4166*100)^2,B$6+B$7*E4166+B$8*(H4166*100)^2+E4166*$B$9)</f>
        <v>0.54570347400665531</v>
      </c>
      <c r="G4167" s="17">
        <v>6.4475102681514386E-3</v>
      </c>
      <c r="H4167" s="9">
        <f t="shared" si="322"/>
        <v>7.3871745207938289E-3</v>
      </c>
      <c r="I4167" s="8">
        <f t="shared" si="321"/>
        <v>9.3966425264239029E-4</v>
      </c>
      <c r="J4167" s="10">
        <f t="shared" si="323"/>
        <v>0.14574063686009464</v>
      </c>
      <c r="K4167" s="10">
        <f t="shared" si="324"/>
        <v>8.8491532881831425E-3</v>
      </c>
      <c r="AC4167" s="14"/>
      <c r="AD4167" s="15"/>
    </row>
    <row r="4168" spans="1:30" x14ac:dyDescent="0.3">
      <c r="A4168" s="20">
        <v>42562</v>
      </c>
      <c r="B4168" s="21">
        <v>4.4092104652462142E-3</v>
      </c>
      <c r="C4168" s="9">
        <f t="shared" si="325"/>
        <v>-6.0907895347537865E-3</v>
      </c>
      <c r="D4168" s="6">
        <f t="shared" si="326"/>
        <v>3.7097717156666247E-5</v>
      </c>
      <c r="E4168" s="6">
        <f t="shared" si="327"/>
        <v>1.169897466024022E-5</v>
      </c>
      <c r="F4168" s="6">
        <f>IF(C4165&gt;0,B$6+B$7*E4166+B$8*(H4167*100)^2,B$6+B$7*E4166+B$8*(H4167*100)^2+E4166*$B$9)</f>
        <v>0.5064872684039361</v>
      </c>
      <c r="G4168" s="17">
        <v>4.5225806957292867E-3</v>
      </c>
      <c r="H4168" s="9">
        <f t="shared" si="322"/>
        <v>7.1167918924465966E-3</v>
      </c>
      <c r="I4168" s="8">
        <f t="shared" ref="I4168:I4231" si="328">SQRT((G4168-H4168)^2)</f>
        <v>2.5942111967173099E-3</v>
      </c>
      <c r="J4168" s="10">
        <f t="shared" si="323"/>
        <v>0.57361302567072969</v>
      </c>
      <c r="K4168" s="10">
        <f t="shared" si="324"/>
        <v>8.8854516346600576E-2</v>
      </c>
      <c r="AC4168" s="14"/>
      <c r="AD4168" s="15"/>
    </row>
    <row r="4169" spans="1:30" x14ac:dyDescent="0.3">
      <c r="A4169" s="20">
        <v>42563</v>
      </c>
      <c r="B4169" s="21">
        <v>6.602433069642635E-3</v>
      </c>
      <c r="C4169" s="9">
        <f t="shared" si="325"/>
        <v>-3.8975669303573657E-3</v>
      </c>
      <c r="D4169" s="6">
        <f t="shared" si="326"/>
        <v>1.5191027976615339E-5</v>
      </c>
      <c r="E4169" s="6">
        <f t="shared" si="327"/>
        <v>3.7097717156666247E-5</v>
      </c>
      <c r="F4169" s="6">
        <f>IF(C4168&gt;0,B$6+B$7*E4169+B$8*(G4168*100)^2,B$6+B$7*E4169+B$8*(G4168*100)^2+E4169*$B$9)</f>
        <v>0.20090477131961901</v>
      </c>
      <c r="G4169" s="17">
        <v>3.670913222570675E-3</v>
      </c>
      <c r="H4169" s="9">
        <f t="shared" ref="H4169:H4232" si="329">SQRT(F4169)/100</f>
        <v>4.4822401912394099E-3</v>
      </c>
      <c r="I4169" s="8">
        <f t="shared" si="328"/>
        <v>8.1132696866873487E-4</v>
      </c>
      <c r="J4169" s="10">
        <f t="shared" ref="J4169:J4232" si="330">ABS(G4169-H4169)/G4169</f>
        <v>0.22101502255086736</v>
      </c>
      <c r="K4169" s="10">
        <f t="shared" ref="K4169:K4232" si="331">G4169/H4169-LN(G4169/H4169)-1</f>
        <v>1.8673241097743043E-2</v>
      </c>
      <c r="AC4169" s="14"/>
      <c r="AD4169" s="15"/>
    </row>
    <row r="4170" spans="1:30" x14ac:dyDescent="0.3">
      <c r="A4170" s="20">
        <v>42564</v>
      </c>
      <c r="B4170" s="21">
        <v>1.3316646411792798E-3</v>
      </c>
      <c r="C4170" s="9">
        <f t="shared" si="325"/>
        <v>-9.1683353588207211E-3</v>
      </c>
      <c r="D4170" s="6">
        <f t="shared" si="326"/>
        <v>8.4058373251802283E-5</v>
      </c>
      <c r="E4170" s="6">
        <f t="shared" si="327"/>
        <v>1.5191027976615339E-5</v>
      </c>
      <c r="F4170" s="6">
        <f>IF(C4168&gt;0,B$6+B$7*E4169+B$8*(H4169*100)^2,B$6+B$7*E4169+B$8*(H4169*100)^2+E4169*$B$9)</f>
        <v>0.19765106030057644</v>
      </c>
      <c r="G4170" s="17">
        <v>2.7833588436395134E-3</v>
      </c>
      <c r="H4170" s="9">
        <f t="shared" si="329"/>
        <v>4.4457964449643485E-3</v>
      </c>
      <c r="I4170" s="8">
        <f t="shared" si="328"/>
        <v>1.6624376013248351E-3</v>
      </c>
      <c r="J4170" s="10">
        <f t="shared" si="330"/>
        <v>0.59727749626096927</v>
      </c>
      <c r="K4170" s="10">
        <f t="shared" si="331"/>
        <v>9.4365905787330728E-2</v>
      </c>
      <c r="AC4170" s="14"/>
      <c r="AD4170" s="15"/>
    </row>
    <row r="4171" spans="1:30" x14ac:dyDescent="0.3">
      <c r="A4171" s="20">
        <v>42565</v>
      </c>
      <c r="B4171" s="21">
        <v>7.2829156563882745E-3</v>
      </c>
      <c r="C4171" s="9">
        <f t="shared" si="325"/>
        <v>-3.2170843436117261E-3</v>
      </c>
      <c r="D4171" s="6">
        <f t="shared" si="326"/>
        <v>1.0349631673911691E-5</v>
      </c>
      <c r="E4171" s="6">
        <f t="shared" si="327"/>
        <v>8.4058373251802283E-5</v>
      </c>
      <c r="F4171" s="6">
        <f>IF(C4168&gt;0,B$6+B$7*E4169+B$8*(H4170*100)^2,B$6+B$7*E4169+B$8*(H4170*100)^2+E4169*$B$9)</f>
        <v>0.19473671134081993</v>
      </c>
      <c r="G4171" s="17">
        <v>4.2975422415235352E-3</v>
      </c>
      <c r="H4171" s="9">
        <f t="shared" si="329"/>
        <v>4.4128982691743522E-3</v>
      </c>
      <c r="I4171" s="8">
        <f t="shared" si="328"/>
        <v>1.1535602765081702E-4</v>
      </c>
      <c r="J4171" s="10">
        <f t="shared" si="330"/>
        <v>2.6842325489259598E-2</v>
      </c>
      <c r="K4171" s="10">
        <f t="shared" si="331"/>
        <v>3.4774027533313046E-4</v>
      </c>
      <c r="AC4171" s="14"/>
      <c r="AD4171" s="15"/>
    </row>
    <row r="4172" spans="1:30" x14ac:dyDescent="0.3">
      <c r="A4172" s="20">
        <v>42566</v>
      </c>
      <c r="B4172" s="21">
        <v>5.4780195839598464E-4</v>
      </c>
      <c r="C4172" s="9">
        <f t="shared" si="325"/>
        <v>-9.952198041604016E-3</v>
      </c>
      <c r="D4172" s="6">
        <f t="shared" si="326"/>
        <v>9.9046245859306817E-5</v>
      </c>
      <c r="E4172" s="6">
        <f t="shared" si="327"/>
        <v>1.0349631673911691E-5</v>
      </c>
      <c r="F4172" s="6">
        <f>IF(C4171&gt;0,B$6+B$7*E4172+B$8*(G4171*100)^2,B$6+B$7*E4172+B$8*(G4171*100)^2+E4172*$B$9)</f>
        <v>0.18312584566693263</v>
      </c>
      <c r="G4172" s="17">
        <v>3.0275177740664897E-3</v>
      </c>
      <c r="H4172" s="9">
        <f t="shared" si="329"/>
        <v>4.279320573022459E-3</v>
      </c>
      <c r="I4172" s="8">
        <f t="shared" si="328"/>
        <v>1.2518027989559693E-3</v>
      </c>
      <c r="J4172" s="10">
        <f t="shared" si="330"/>
        <v>0.41347496278265533</v>
      </c>
      <c r="K4172" s="10">
        <f t="shared" si="331"/>
        <v>5.3527459027453261E-2</v>
      </c>
      <c r="AC4172" s="14"/>
      <c r="AD4172" s="15"/>
    </row>
    <row r="4173" spans="1:30" x14ac:dyDescent="0.3">
      <c r="A4173" s="20">
        <v>42569</v>
      </c>
      <c r="B4173" s="21">
        <v>8.906978966028991E-4</v>
      </c>
      <c r="C4173" s="9">
        <f t="shared" si="325"/>
        <v>-9.6093021033971018E-3</v>
      </c>
      <c r="D4173" s="6">
        <f t="shared" si="326"/>
        <v>9.233868691435196E-5</v>
      </c>
      <c r="E4173" s="6">
        <f t="shared" si="327"/>
        <v>9.9046245859306817E-5</v>
      </c>
      <c r="F4173" s="6">
        <f>IF(C4171&gt;0,B$6+B$7*E4172+B$8*(H4172*100)^2,B$6+B$7*E4172+B$8*(H4172*100)^2+E4172*$B$9)</f>
        <v>0.18172600315235224</v>
      </c>
      <c r="G4173" s="17">
        <v>2.3521074360603861E-3</v>
      </c>
      <c r="H4173" s="9">
        <f t="shared" si="329"/>
        <v>4.2629332994119466E-3</v>
      </c>
      <c r="I4173" s="8">
        <f t="shared" si="328"/>
        <v>1.9108258633515605E-3</v>
      </c>
      <c r="J4173" s="10">
        <f t="shared" si="330"/>
        <v>0.81238885352620582</v>
      </c>
      <c r="K4173" s="10">
        <f t="shared" si="331"/>
        <v>0.1464037566136025</v>
      </c>
      <c r="AC4173" s="14"/>
      <c r="AD4173" s="15"/>
    </row>
    <row r="4174" spans="1:30" x14ac:dyDescent="0.3">
      <c r="A4174" s="20">
        <v>42570</v>
      </c>
      <c r="B4174" s="21">
        <v>1.3997059333158207E-3</v>
      </c>
      <c r="C4174" s="9">
        <f t="shared" si="325"/>
        <v>-9.1002940666841808E-3</v>
      </c>
      <c r="D4174" s="6">
        <f t="shared" si="326"/>
        <v>8.2815352100127306E-5</v>
      </c>
      <c r="E4174" s="6">
        <f t="shared" si="327"/>
        <v>9.233868691435196E-5</v>
      </c>
      <c r="F4174" s="6">
        <f>IF(C4171&gt;0,B$6+B$7*E4172+B$8*(H4173*100)^2,B$6+B$7*E4172+B$8*(H4173*100)^2+E4172*$B$9)</f>
        <v>0.18047216421204257</v>
      </c>
      <c r="G4174" s="17">
        <v>2.3936449715025489E-3</v>
      </c>
      <c r="H4174" s="9">
        <f t="shared" si="329"/>
        <v>4.2482015513866872E-3</v>
      </c>
      <c r="I4174" s="8">
        <f t="shared" si="328"/>
        <v>1.8545565798841384E-3</v>
      </c>
      <c r="J4174" s="10">
        <f t="shared" si="330"/>
        <v>0.7747834795734091</v>
      </c>
      <c r="K4174" s="10">
        <f t="shared" si="331"/>
        <v>0.13712744522995246</v>
      </c>
      <c r="AC4174" s="14"/>
      <c r="AD4174" s="15"/>
    </row>
    <row r="4175" spans="1:30" x14ac:dyDescent="0.3">
      <c r="A4175" s="20">
        <v>42571</v>
      </c>
      <c r="B4175" s="21">
        <v>1.9389301106065356E-3</v>
      </c>
      <c r="C4175" s="9">
        <f t="shared" si="325"/>
        <v>-8.5610698893934644E-3</v>
      </c>
      <c r="D4175" s="6">
        <f t="shared" si="326"/>
        <v>7.3291917651079419E-5</v>
      </c>
      <c r="E4175" s="6">
        <f t="shared" si="327"/>
        <v>8.2815352100127306E-5</v>
      </c>
      <c r="F4175" s="6">
        <f>IF(C4174&gt;0,B$6+B$7*E4175+B$8*(G4174*100)^2,B$6+B$7*E4175+B$8*(G4174*100)^2+E4175*$B$9)</f>
        <v>6.9020922019394346E-2</v>
      </c>
      <c r="G4175" s="17">
        <v>2.636248836216301E-3</v>
      </c>
      <c r="H4175" s="9">
        <f t="shared" si="329"/>
        <v>2.6271833209617168E-3</v>
      </c>
      <c r="I4175" s="8">
        <f t="shared" si="328"/>
        <v>9.0655152545841659E-6</v>
      </c>
      <c r="J4175" s="10">
        <f t="shared" si="330"/>
        <v>3.4387934591165246E-3</v>
      </c>
      <c r="K4175" s="10">
        <f t="shared" si="331"/>
        <v>5.9398653355913211E-6</v>
      </c>
      <c r="AC4175" s="14"/>
      <c r="AD4175" s="15"/>
    </row>
    <row r="4176" spans="1:30" x14ac:dyDescent="0.3">
      <c r="A4176" s="20">
        <v>42572</v>
      </c>
      <c r="B4176" s="21">
        <v>-4.1926275888035458E-3</v>
      </c>
      <c r="C4176" s="9">
        <f t="shared" ref="C4176:C4239" si="332">B4176-B$5</f>
        <v>-1.4692627588803547E-2</v>
      </c>
      <c r="D4176" s="6">
        <f t="shared" ref="D4176:D4239" si="333">C4176^2</f>
        <v>2.1587330546327113E-4</v>
      </c>
      <c r="E4176" s="6">
        <f t="shared" si="327"/>
        <v>7.3291917651079419E-5</v>
      </c>
      <c r="F4176" s="6">
        <f>IF(C4174&gt;0,B$6+B$7*E4175+B$8*(H4175*100)^2,B$6+B$7*E4175+B$8*(H4175*100)^2+E4175*$B$9)</f>
        <v>7.9523505684503698E-2</v>
      </c>
      <c r="G4176" s="17">
        <v>4.0820893248217499E-3</v>
      </c>
      <c r="H4176" s="9">
        <f t="shared" si="329"/>
        <v>2.8199912355272262E-3</v>
      </c>
      <c r="I4176" s="8">
        <f t="shared" si="328"/>
        <v>1.2620980892945237E-3</v>
      </c>
      <c r="J4176" s="10">
        <f t="shared" si="330"/>
        <v>0.3091794394650183</v>
      </c>
      <c r="K4176" s="10">
        <f t="shared" si="331"/>
        <v>7.7678735133919208E-2</v>
      </c>
      <c r="AC4176" s="14"/>
      <c r="AD4176" s="15"/>
    </row>
    <row r="4177" spans="1:30" x14ac:dyDescent="0.3">
      <c r="A4177" s="20">
        <v>42573</v>
      </c>
      <c r="B4177" s="21">
        <v>2.8914507231915473E-3</v>
      </c>
      <c r="C4177" s="9">
        <f t="shared" si="332"/>
        <v>-7.6085492768084538E-3</v>
      </c>
      <c r="D4177" s="6">
        <f t="shared" si="333"/>
        <v>5.7890022097622448E-5</v>
      </c>
      <c r="E4177" s="6">
        <f t="shared" ref="E4177:E4240" si="334">D4176</f>
        <v>2.1587330546327113E-4</v>
      </c>
      <c r="F4177" s="6">
        <f>IF(C4174&gt;0,B$6+B$7*E4175+B$8*(H4176*100)^2,B$6+B$7*E4175+B$8*(H4176*100)^2+E4175*$B$9)</f>
        <v>8.8930669873342152E-2</v>
      </c>
      <c r="G4177" s="17">
        <v>2.7468023099977037E-3</v>
      </c>
      <c r="H4177" s="9">
        <f t="shared" si="329"/>
        <v>2.98212457609239E-3</v>
      </c>
      <c r="I4177" s="8">
        <f t="shared" si="328"/>
        <v>2.3532226609468626E-4</v>
      </c>
      <c r="J4177" s="10">
        <f t="shared" si="330"/>
        <v>8.5671351461359083E-2</v>
      </c>
      <c r="K4177" s="10">
        <f t="shared" si="331"/>
        <v>3.2876085238666697E-3</v>
      </c>
      <c r="AC4177" s="14"/>
      <c r="AD4177" s="15"/>
    </row>
    <row r="4178" spans="1:30" x14ac:dyDescent="0.3">
      <c r="A4178" s="20">
        <v>42576</v>
      </c>
      <c r="B4178" s="21">
        <v>-4.1975698942538628E-3</v>
      </c>
      <c r="C4178" s="9">
        <f t="shared" si="332"/>
        <v>-1.4697569894253863E-2</v>
      </c>
      <c r="D4178" s="6">
        <f t="shared" si="333"/>
        <v>2.1601856079647748E-4</v>
      </c>
      <c r="E4178" s="6">
        <f t="shared" si="334"/>
        <v>5.7890022097622448E-5</v>
      </c>
      <c r="F4178" s="6">
        <f>IF(C4177&gt;0,B$6+B$7*E4178+B$8*(G4177*100)^2,B$6+B$7*E4178+B$8*(G4177*100)^2+E4178*$B$9)</f>
        <v>8.5280899339270619E-2</v>
      </c>
      <c r="G4178" s="17">
        <v>3.5865172308350078E-3</v>
      </c>
      <c r="H4178" s="9">
        <f t="shared" si="329"/>
        <v>2.9202893579107982E-3</v>
      </c>
      <c r="I4178" s="8">
        <f t="shared" si="328"/>
        <v>6.6622787292420962E-4</v>
      </c>
      <c r="J4178" s="10">
        <f t="shared" si="330"/>
        <v>0.185759005197669</v>
      </c>
      <c r="K4178" s="10">
        <f t="shared" si="331"/>
        <v>2.2638728729127644E-2</v>
      </c>
      <c r="AC4178" s="14"/>
      <c r="AD4178" s="15"/>
    </row>
    <row r="4179" spans="1:30" x14ac:dyDescent="0.3">
      <c r="A4179" s="20">
        <v>42577</v>
      </c>
      <c r="B4179" s="21">
        <v>-1.0447505936156088E-3</v>
      </c>
      <c r="C4179" s="9">
        <f t="shared" si="332"/>
        <v>-1.1544750593615609E-2</v>
      </c>
      <c r="D4179" s="6">
        <f t="shared" si="333"/>
        <v>1.3328126626878796E-4</v>
      </c>
      <c r="E4179" s="6">
        <f t="shared" si="334"/>
        <v>2.1601856079647748E-4</v>
      </c>
      <c r="F4179" s="6">
        <f>IF(C4177&gt;0,B$6+B$7*E4178+B$8*(H4178*100)^2,B$6+B$7*E4178+B$8*(H4178*100)^2+E4178*$B$9)</f>
        <v>9.4087126191575818E-2</v>
      </c>
      <c r="G4179" s="17">
        <v>5.2262607602343858E-3</v>
      </c>
      <c r="H4179" s="9">
        <f t="shared" si="329"/>
        <v>3.0673624857779007E-3</v>
      </c>
      <c r="I4179" s="8">
        <f t="shared" si="328"/>
        <v>2.1588982744564851E-3</v>
      </c>
      <c r="J4179" s="10">
        <f t="shared" si="330"/>
        <v>0.41308659737821107</v>
      </c>
      <c r="K4179" s="10">
        <f t="shared" si="331"/>
        <v>0.17095087533766518</v>
      </c>
      <c r="AC4179" s="14"/>
      <c r="AD4179" s="15"/>
    </row>
    <row r="4180" spans="1:30" x14ac:dyDescent="0.3">
      <c r="A4180" s="20">
        <v>42578</v>
      </c>
      <c r="B4180" s="21">
        <v>-8.5534647901848096E-5</v>
      </c>
      <c r="C4180" s="9">
        <f t="shared" si="332"/>
        <v>-1.0585534647901849E-2</v>
      </c>
      <c r="D4180" s="6">
        <f t="shared" si="333"/>
        <v>1.1205354378193053E-4</v>
      </c>
      <c r="E4180" s="6">
        <f t="shared" si="334"/>
        <v>1.3328126626878796E-4</v>
      </c>
      <c r="F4180" s="6">
        <f>IF(C4177&gt;0,B$6+B$7*E4178+B$8*(H4179*100)^2,B$6+B$7*E4178+B$8*(H4179*100)^2+E4178*$B$9)</f>
        <v>0.1019748635831856</v>
      </c>
      <c r="G4180" s="17">
        <v>4.0614964916789028E-3</v>
      </c>
      <c r="H4180" s="9">
        <f t="shared" si="329"/>
        <v>3.1933503344165918E-3</v>
      </c>
      <c r="I4180" s="8">
        <f t="shared" si="328"/>
        <v>8.6814615726231101E-4</v>
      </c>
      <c r="J4180" s="10">
        <f t="shared" si="330"/>
        <v>0.21375031568805936</v>
      </c>
      <c r="K4180" s="10">
        <f t="shared" si="331"/>
        <v>3.1379733576975877E-2</v>
      </c>
      <c r="AC4180" s="14"/>
      <c r="AD4180" s="15"/>
    </row>
    <row r="4181" spans="1:30" x14ac:dyDescent="0.3">
      <c r="A4181" s="20">
        <v>42579</v>
      </c>
      <c r="B4181" s="21">
        <v>-8.5680734936830784E-4</v>
      </c>
      <c r="C4181" s="9">
        <f t="shared" si="332"/>
        <v>-1.1356807349368309E-2</v>
      </c>
      <c r="D4181" s="6">
        <f t="shared" si="333"/>
        <v>1.2897707317066604E-4</v>
      </c>
      <c r="E4181" s="6">
        <f t="shared" si="334"/>
        <v>1.1205354378193053E-4</v>
      </c>
      <c r="F4181" s="6">
        <f>IF(C4180&gt;0,B$6+B$7*E4181+B$8*(G4180*100)^2,B$6+B$7*E4181+B$8*(G4180*100)^2+E4181*$B$9)</f>
        <v>0.16545444970367268</v>
      </c>
      <c r="G4181" s="17">
        <v>4.7135635071665471E-3</v>
      </c>
      <c r="H4181" s="9">
        <f t="shared" si="329"/>
        <v>4.0676092450439814E-3</v>
      </c>
      <c r="I4181" s="8">
        <f t="shared" si="328"/>
        <v>6.4595426212256564E-4</v>
      </c>
      <c r="J4181" s="10">
        <f t="shared" si="330"/>
        <v>0.13704159520508222</v>
      </c>
      <c r="K4181" s="10">
        <f t="shared" si="331"/>
        <v>1.1415616619612878E-2</v>
      </c>
      <c r="AC4181" s="14"/>
      <c r="AD4181" s="15"/>
    </row>
    <row r="4182" spans="1:30" x14ac:dyDescent="0.3">
      <c r="A4182" s="20">
        <v>42580</v>
      </c>
      <c r="B4182" s="21">
        <v>-1.3071455718396193E-3</v>
      </c>
      <c r="C4182" s="9">
        <f t="shared" si="332"/>
        <v>-1.1807145571839621E-2</v>
      </c>
      <c r="D4182" s="6">
        <f t="shared" si="333"/>
        <v>1.3940868655461195E-4</v>
      </c>
      <c r="E4182" s="6">
        <f t="shared" si="334"/>
        <v>1.2897707317066604E-4</v>
      </c>
      <c r="F4182" s="6">
        <f>IF(C4180&gt;0,B$6+B$7*E4181+B$8*(H4181*100)^2,B$6+B$7*E4181+B$8*(H4181*100)^2+E4181*$B$9)</f>
        <v>0.16589953394730458</v>
      </c>
      <c r="G4182" s="17">
        <v>3.700068746018686E-3</v>
      </c>
      <c r="H4182" s="9">
        <f t="shared" si="329"/>
        <v>4.07307664974899E-3</v>
      </c>
      <c r="I4182" s="8">
        <f t="shared" si="328"/>
        <v>3.7300790373030399E-4</v>
      </c>
      <c r="J4182" s="10">
        <f t="shared" si="330"/>
        <v>0.10081107388387432</v>
      </c>
      <c r="K4182" s="10">
        <f t="shared" si="331"/>
        <v>4.4683419746223141E-3</v>
      </c>
      <c r="AC4182" s="14"/>
      <c r="AD4182" s="15"/>
    </row>
    <row r="4183" spans="1:30" x14ac:dyDescent="0.3">
      <c r="A4183" s="20">
        <v>42583</v>
      </c>
      <c r="B4183" s="21">
        <v>-1.5055874358226489E-3</v>
      </c>
      <c r="C4183" s="9">
        <f t="shared" si="332"/>
        <v>-1.200558743582265E-2</v>
      </c>
      <c r="D4183" s="6">
        <f t="shared" si="333"/>
        <v>1.4413412967918267E-4</v>
      </c>
      <c r="E4183" s="6">
        <f t="shared" si="334"/>
        <v>1.3940868655461195E-4</v>
      </c>
      <c r="F4183" s="6">
        <f>IF(C4180&gt;0,B$6+B$7*E4181+B$8*(H4182*100)^2,B$6+B$7*E4181+B$8*(H4182*100)^2+E4181*$B$9)</f>
        <v>0.16629819590432565</v>
      </c>
      <c r="G4183" s="17">
        <v>3.9010969855152533E-3</v>
      </c>
      <c r="H4183" s="9">
        <f t="shared" si="329"/>
        <v>4.077967580846195E-3</v>
      </c>
      <c r="I4183" s="8">
        <f t="shared" si="328"/>
        <v>1.7687059533094164E-4</v>
      </c>
      <c r="J4183" s="10">
        <f t="shared" si="330"/>
        <v>4.5338681911180616E-2</v>
      </c>
      <c r="K4183" s="10">
        <f t="shared" si="331"/>
        <v>9.6868878764833077E-4</v>
      </c>
      <c r="AC4183" s="14"/>
      <c r="AD4183" s="15"/>
    </row>
    <row r="4184" spans="1:30" x14ac:dyDescent="0.3">
      <c r="A4184" s="20">
        <v>42584</v>
      </c>
      <c r="B4184" s="21">
        <v>-4.9425202287921811E-3</v>
      </c>
      <c r="C4184" s="9">
        <f t="shared" si="332"/>
        <v>-1.5442520228792181E-2</v>
      </c>
      <c r="D4184" s="6">
        <f t="shared" si="333"/>
        <v>2.3847143101665572E-4</v>
      </c>
      <c r="E4184" s="6">
        <f t="shared" si="334"/>
        <v>1.4413412967918267E-4</v>
      </c>
      <c r="F4184" s="6">
        <f>IF(C4183&gt;0,B$6+B$7*E4184+B$8*(G4183*100)^2,B$6+B$7*E4184+B$8*(G4183*100)^2+E4184*$B$9)</f>
        <v>0.15401517240697404</v>
      </c>
      <c r="G4184" s="17">
        <v>5.4509335317206977E-3</v>
      </c>
      <c r="H4184" s="9">
        <f t="shared" si="329"/>
        <v>3.9244766836735575E-3</v>
      </c>
      <c r="I4184" s="8">
        <f t="shared" si="328"/>
        <v>1.5264568480471401E-3</v>
      </c>
      <c r="J4184" s="10">
        <f t="shared" si="330"/>
        <v>0.28003585792492375</v>
      </c>
      <c r="K4184" s="10">
        <f t="shared" si="331"/>
        <v>6.0404191828063114E-2</v>
      </c>
      <c r="AC4184" s="14"/>
      <c r="AD4184" s="15"/>
    </row>
    <row r="4185" spans="1:30" x14ac:dyDescent="0.3">
      <c r="A4185" s="20">
        <v>42585</v>
      </c>
      <c r="B4185" s="21">
        <v>2.2488066358769127E-3</v>
      </c>
      <c r="C4185" s="9">
        <f t="shared" si="332"/>
        <v>-8.251193364123088E-3</v>
      </c>
      <c r="D4185" s="6">
        <f t="shared" si="333"/>
        <v>6.8082191932148888E-5</v>
      </c>
      <c r="E4185" s="6">
        <f t="shared" si="334"/>
        <v>2.3847143101665572E-4</v>
      </c>
      <c r="F4185" s="6">
        <f>IF(C4183&gt;0,B$6+B$7*E4184+B$8*(H4184*100)^2,B$6+B$7*E4184+B$8*(H4184*100)^2+E4184*$B$9)</f>
        <v>0.15565394109902195</v>
      </c>
      <c r="G4185" s="17">
        <v>2.4946974755757439E-3</v>
      </c>
      <c r="H4185" s="9">
        <f t="shared" si="329"/>
        <v>3.9453002559884072E-3</v>
      </c>
      <c r="I4185" s="8">
        <f t="shared" si="328"/>
        <v>1.4506027804126634E-3</v>
      </c>
      <c r="J4185" s="10">
        <f t="shared" si="330"/>
        <v>0.5814744251015378</v>
      </c>
      <c r="K4185" s="10">
        <f t="shared" si="331"/>
        <v>9.0678914853269177E-2</v>
      </c>
      <c r="AC4185" s="14"/>
      <c r="AD4185" s="15"/>
    </row>
    <row r="4186" spans="1:30" x14ac:dyDescent="0.3">
      <c r="A4186" s="20">
        <v>42586</v>
      </c>
      <c r="B4186" s="21">
        <v>-1.6068949662677095E-4</v>
      </c>
      <c r="C4186" s="9">
        <f t="shared" si="332"/>
        <v>-1.0660689496626772E-2</v>
      </c>
      <c r="D4186" s="6">
        <f t="shared" si="333"/>
        <v>1.1365030054348838E-4</v>
      </c>
      <c r="E4186" s="6">
        <f t="shared" si="334"/>
        <v>6.8082191932148888E-5</v>
      </c>
      <c r="F4186" s="6">
        <f>IF(C4183&gt;0,B$6+B$7*E4184+B$8*(H4185*100)^2,B$6+B$7*E4184+B$8*(H4185*100)^2+E4184*$B$9)</f>
        <v>0.15712178621648923</v>
      </c>
      <c r="G4186" s="17">
        <v>2.6868578720240753E-3</v>
      </c>
      <c r="H4186" s="9">
        <f t="shared" si="329"/>
        <v>3.9638590567335928E-3</v>
      </c>
      <c r="I4186" s="8">
        <f t="shared" si="328"/>
        <v>1.2770011847095175E-3</v>
      </c>
      <c r="J4186" s="10">
        <f t="shared" si="330"/>
        <v>0.47527679004007811</v>
      </c>
      <c r="K4186" s="10">
        <f t="shared" si="331"/>
        <v>6.6684528785659225E-2</v>
      </c>
      <c r="AC4186" s="14"/>
      <c r="AD4186" s="15"/>
    </row>
    <row r="4187" spans="1:30" x14ac:dyDescent="0.3">
      <c r="A4187" s="20">
        <v>42587</v>
      </c>
      <c r="B4187" s="21">
        <v>1.0379575781385585E-2</v>
      </c>
      <c r="C4187" s="9">
        <f t="shared" si="332"/>
        <v>-1.2042421861441568E-4</v>
      </c>
      <c r="D4187" s="6">
        <f t="shared" si="333"/>
        <v>1.4501992428892581E-8</v>
      </c>
      <c r="E4187" s="6">
        <f t="shared" si="334"/>
        <v>1.1365030054348838E-4</v>
      </c>
      <c r="F4187" s="6">
        <f>IF(C4186&gt;0,B$6+B$7*E4187+B$8*(G4186*100)^2,B$6+B$7*E4187+B$8*(G4186*100)^2+E4187*$B$9)</f>
        <v>8.2364432805787646E-2</v>
      </c>
      <c r="G4187" s="17">
        <v>4.0065869126385033E-3</v>
      </c>
      <c r="H4187" s="9">
        <f t="shared" si="329"/>
        <v>2.8699204310535797E-3</v>
      </c>
      <c r="I4187" s="8">
        <f t="shared" si="328"/>
        <v>1.1366664815849236E-3</v>
      </c>
      <c r="J4187" s="10">
        <f t="shared" si="330"/>
        <v>0.28369944453204976</v>
      </c>
      <c r="K4187" s="10">
        <f t="shared" si="331"/>
        <v>6.2406589556635694E-2</v>
      </c>
      <c r="AC4187" s="14"/>
      <c r="AD4187" s="15"/>
    </row>
    <row r="4188" spans="1:30" x14ac:dyDescent="0.3">
      <c r="A4188" s="20">
        <v>42590</v>
      </c>
      <c r="B4188" s="21">
        <v>-7.6823050987463379E-4</v>
      </c>
      <c r="C4188" s="9">
        <f t="shared" si="332"/>
        <v>-1.1268230509874634E-2</v>
      </c>
      <c r="D4188" s="6">
        <f t="shared" si="333"/>
        <v>1.2697301882366957E-4</v>
      </c>
      <c r="E4188" s="6">
        <f t="shared" si="334"/>
        <v>1.4501992428892581E-8</v>
      </c>
      <c r="F4188" s="6">
        <f>IF(C4186&gt;0,B$6+B$7*E4187+B$8*(H4187*100)^2,B$6+B$7*E4187+B$8*(H4187*100)^2+E4187*$B$9)</f>
        <v>9.1475834074463636E-2</v>
      </c>
      <c r="G4188" s="17">
        <v>2.347054285697914E-3</v>
      </c>
      <c r="H4188" s="9">
        <f t="shared" si="329"/>
        <v>3.0244972156453316E-3</v>
      </c>
      <c r="I4188" s="8">
        <f t="shared" si="328"/>
        <v>6.7744292994741757E-4</v>
      </c>
      <c r="J4188" s="10">
        <f t="shared" si="330"/>
        <v>0.28863539035952673</v>
      </c>
      <c r="K4188" s="10">
        <f t="shared" si="331"/>
        <v>2.9598516991752977E-2</v>
      </c>
      <c r="AC4188" s="14"/>
      <c r="AD4188" s="15"/>
    </row>
    <row r="4189" spans="1:30" x14ac:dyDescent="0.3">
      <c r="A4189" s="20">
        <v>42591</v>
      </c>
      <c r="B4189" s="21">
        <v>2.0299413252250828E-4</v>
      </c>
      <c r="C4189" s="9">
        <f t="shared" si="332"/>
        <v>-1.0297005867477492E-2</v>
      </c>
      <c r="D4189" s="6">
        <f t="shared" si="333"/>
        <v>1.060283298348659E-4</v>
      </c>
      <c r="E4189" s="6">
        <f t="shared" si="334"/>
        <v>1.2697301882366957E-4</v>
      </c>
      <c r="F4189" s="6">
        <f>IF(C4186&gt;0,B$6+B$7*E4187+B$8*(H4188*100)^2,B$6+B$7*E4187+B$8*(H4188*100)^2+E4187*$B$9)</f>
        <v>9.9636916190816688E-2</v>
      </c>
      <c r="G4189" s="17">
        <v>2.8766532318341693E-3</v>
      </c>
      <c r="H4189" s="9">
        <f t="shared" si="329"/>
        <v>3.1565315805614346E-3</v>
      </c>
      <c r="I4189" s="8">
        <f t="shared" si="328"/>
        <v>2.7987834872726528E-4</v>
      </c>
      <c r="J4189" s="10">
        <f t="shared" si="330"/>
        <v>9.7293043746122077E-2</v>
      </c>
      <c r="K4189" s="10">
        <f t="shared" si="331"/>
        <v>4.179859511505235E-3</v>
      </c>
      <c r="AC4189" s="14"/>
      <c r="AD4189" s="15"/>
    </row>
    <row r="4190" spans="1:30" x14ac:dyDescent="0.3">
      <c r="A4190" s="20">
        <v>42592</v>
      </c>
      <c r="B4190" s="21">
        <v>-2.0195484402082287E-3</v>
      </c>
      <c r="C4190" s="9">
        <f t="shared" si="332"/>
        <v>-1.2519548440208229E-2</v>
      </c>
      <c r="D4190" s="6">
        <f t="shared" si="333"/>
        <v>1.5673909314672032E-4</v>
      </c>
      <c r="E4190" s="6">
        <f t="shared" si="334"/>
        <v>1.060283298348659E-4</v>
      </c>
      <c r="F4190" s="6">
        <f>IF(C4189&gt;0,B$6+B$7*E4190+B$8*(G4189*100)^2,B$6+B$7*E4190+B$8*(G4189*100)^2+E4190*$B$9)</f>
        <v>9.1822250293338278E-2</v>
      </c>
      <c r="G4190" s="17">
        <v>3.0514514121012192E-3</v>
      </c>
      <c r="H4190" s="9">
        <f t="shared" si="329"/>
        <v>3.0302186438166184E-3</v>
      </c>
      <c r="I4190" s="8">
        <f t="shared" si="328"/>
        <v>2.1232768284600804E-5</v>
      </c>
      <c r="J4190" s="10">
        <f t="shared" si="330"/>
        <v>6.9582521289368949E-3</v>
      </c>
      <c r="K4190" s="10">
        <f t="shared" si="331"/>
        <v>2.4435007391021557E-5</v>
      </c>
      <c r="AC4190" s="14"/>
      <c r="AD4190" s="15"/>
    </row>
    <row r="4191" spans="1:30" x14ac:dyDescent="0.3">
      <c r="A4191" s="20">
        <v>42593</v>
      </c>
      <c r="B4191" s="21">
        <v>6.3520547897118881E-3</v>
      </c>
      <c r="C4191" s="9">
        <f t="shared" si="332"/>
        <v>-4.1479452102881125E-3</v>
      </c>
      <c r="D4191" s="6">
        <f t="shared" si="333"/>
        <v>1.7205449467552094E-5</v>
      </c>
      <c r="E4191" s="6">
        <f t="shared" si="334"/>
        <v>1.5673909314672032E-4</v>
      </c>
      <c r="F4191" s="6">
        <f>IF(C4189&gt;0,B$6+B$7*E4190+B$8*(H4190*100)^2,B$6+B$7*E4190+B$8*(H4190*100)^2+E4190*$B$9)</f>
        <v>9.9947066289181166E-2</v>
      </c>
      <c r="G4191" s="17">
        <v>3.5595162999670937E-3</v>
      </c>
      <c r="H4191" s="9">
        <f t="shared" si="329"/>
        <v>3.1614405939251996E-3</v>
      </c>
      <c r="I4191" s="8">
        <f t="shared" si="328"/>
        <v>3.9807570604189412E-4</v>
      </c>
      <c r="J4191" s="10">
        <f t="shared" si="330"/>
        <v>0.11183421355468275</v>
      </c>
      <c r="K4191" s="10">
        <f t="shared" si="331"/>
        <v>7.3190646553042971E-3</v>
      </c>
      <c r="AC4191" s="14"/>
      <c r="AD4191" s="15"/>
    </row>
    <row r="4192" spans="1:30" x14ac:dyDescent="0.3">
      <c r="A4192" s="20">
        <v>42594</v>
      </c>
      <c r="B4192" s="21">
        <v>-1.9924092556925957E-3</v>
      </c>
      <c r="C4192" s="9">
        <f t="shared" si="332"/>
        <v>-1.2492409255692597E-2</v>
      </c>
      <c r="D4192" s="6">
        <f t="shared" si="333"/>
        <v>1.5606028901171405E-4</v>
      </c>
      <c r="E4192" s="6">
        <f t="shared" si="334"/>
        <v>1.7205449467552094E-5</v>
      </c>
      <c r="F4192" s="6">
        <f>IF(C4189&gt;0,B$6+B$7*E4190+B$8*(H4191*100)^2,B$6+B$7*E4190+B$8*(H4191*100)^2+E4190*$B$9)</f>
        <v>0.10722446397665765</v>
      </c>
      <c r="G4192" s="17">
        <v>2.8041763941073984E-3</v>
      </c>
      <c r="H4192" s="9">
        <f t="shared" si="329"/>
        <v>3.2745146812414457E-3</v>
      </c>
      <c r="I4192" s="8">
        <f t="shared" si="328"/>
        <v>4.7033828713404727E-4</v>
      </c>
      <c r="J4192" s="10">
        <f t="shared" si="330"/>
        <v>0.16772778207619188</v>
      </c>
      <c r="K4192" s="10">
        <f t="shared" si="331"/>
        <v>1.1423764518493584E-2</v>
      </c>
      <c r="AC4192" s="14"/>
      <c r="AD4192" s="15"/>
    </row>
    <row r="4193" spans="1:30" x14ac:dyDescent="0.3">
      <c r="A4193" s="20">
        <v>42597</v>
      </c>
      <c r="B4193" s="21">
        <v>3.2021549015521906E-3</v>
      </c>
      <c r="C4193" s="9">
        <f t="shared" si="332"/>
        <v>-7.2978450984478097E-3</v>
      </c>
      <c r="D4193" s="6">
        <f t="shared" si="333"/>
        <v>5.3258543080938724E-5</v>
      </c>
      <c r="E4193" s="6">
        <f t="shared" si="334"/>
        <v>1.5606028901171405E-4</v>
      </c>
      <c r="F4193" s="6">
        <f>IF(C4192&gt;0,B$6+B$7*E4193+B$8*(G4192*100)^2,B$6+B$7*E4193+B$8*(G4192*100)^2+E4193*$B$9)</f>
        <v>8.8135283084819466E-2</v>
      </c>
      <c r="G4193" s="17">
        <v>5.9349824731949694E-3</v>
      </c>
      <c r="H4193" s="9">
        <f t="shared" si="329"/>
        <v>2.9687587150999568E-3</v>
      </c>
      <c r="I4193" s="8">
        <f t="shared" si="328"/>
        <v>2.9662237580950126E-3</v>
      </c>
      <c r="J4193" s="10">
        <f t="shared" si="330"/>
        <v>0.49978643938576117</v>
      </c>
      <c r="K4193" s="10">
        <f t="shared" si="331"/>
        <v>0.30642597173058306</v>
      </c>
      <c r="AC4193" s="14"/>
      <c r="AD4193" s="15"/>
    </row>
    <row r="4194" spans="1:30" x14ac:dyDescent="0.3">
      <c r="A4194" s="20">
        <v>42598</v>
      </c>
      <c r="B4194" s="21">
        <v>-4.519266114824806E-3</v>
      </c>
      <c r="C4194" s="9">
        <f t="shared" si="332"/>
        <v>-1.5019266114824806E-2</v>
      </c>
      <c r="D4194" s="6">
        <f t="shared" si="333"/>
        <v>2.2557835462792462E-4</v>
      </c>
      <c r="E4194" s="6">
        <f t="shared" si="334"/>
        <v>5.3258543080938724E-5</v>
      </c>
      <c r="F4194" s="6">
        <f>IF(C4192&gt;0,B$6+B$7*E4193+B$8*(H4193*100)^2,B$6+B$7*E4193+B$8*(H4193*100)^2+E4193*$B$9)</f>
        <v>9.6645535326188303E-2</v>
      </c>
      <c r="G4194" s="17">
        <v>1.8047583823559976E-3</v>
      </c>
      <c r="H4194" s="9">
        <f t="shared" si="329"/>
        <v>3.1087865048309172E-3</v>
      </c>
      <c r="I4194" s="8">
        <f t="shared" si="328"/>
        <v>1.3040281224749196E-3</v>
      </c>
      <c r="J4194" s="10">
        <f t="shared" si="330"/>
        <v>0.72254997412595112</v>
      </c>
      <c r="K4194" s="10">
        <f t="shared" si="331"/>
        <v>0.12434041719319566</v>
      </c>
      <c r="AC4194" s="14"/>
      <c r="AD4194" s="15"/>
    </row>
    <row r="4195" spans="1:30" x14ac:dyDescent="0.3">
      <c r="A4195" s="20">
        <v>42599</v>
      </c>
      <c r="B4195" s="21">
        <v>1.1808408467667382E-3</v>
      </c>
      <c r="C4195" s="9">
        <f t="shared" si="332"/>
        <v>-9.3191591532332634E-3</v>
      </c>
      <c r="D4195" s="6">
        <f t="shared" si="333"/>
        <v>8.6846727323291317E-5</v>
      </c>
      <c r="E4195" s="6">
        <f t="shared" si="334"/>
        <v>2.2557835462792462E-4</v>
      </c>
      <c r="F4195" s="6">
        <f>IF(C4192&gt;0,B$6+B$7*E4193+B$8*(H4194*100)^2,B$6+B$7*E4193+B$8*(H4194*100)^2+E4193*$B$9)</f>
        <v>0.10426816825878238</v>
      </c>
      <c r="G4195" s="17">
        <v>4.4861711497806104E-3</v>
      </c>
      <c r="H4195" s="9">
        <f t="shared" si="329"/>
        <v>3.2290581948732728E-3</v>
      </c>
      <c r="I4195" s="8">
        <f t="shared" si="328"/>
        <v>1.2571129549073376E-3</v>
      </c>
      <c r="J4195" s="10">
        <f t="shared" si="330"/>
        <v>0.28021957097397293</v>
      </c>
      <c r="K4195" s="10">
        <f t="shared" si="331"/>
        <v>6.0503500047303982E-2</v>
      </c>
      <c r="AC4195" s="14"/>
      <c r="AD4195" s="15"/>
    </row>
    <row r="4196" spans="1:30" x14ac:dyDescent="0.3">
      <c r="A4196" s="20">
        <v>42600</v>
      </c>
      <c r="B4196" s="21">
        <v>1.2783815677612055E-3</v>
      </c>
      <c r="C4196" s="9">
        <f t="shared" si="332"/>
        <v>-9.2216184322387942E-3</v>
      </c>
      <c r="D4196" s="6">
        <f t="shared" si="333"/>
        <v>8.5038246509806282E-5</v>
      </c>
      <c r="E4196" s="6">
        <f t="shared" si="334"/>
        <v>8.6846727323291317E-5</v>
      </c>
      <c r="F4196" s="6">
        <f>IF(C4195&gt;0,B$6+B$7*E4196+B$8*(G4195*100)^2,B$6+B$7*E4196+B$8*(G4195*100)^2+E4196*$B$9)</f>
        <v>0.19796771499502827</v>
      </c>
      <c r="G4196" s="17">
        <v>2.4794025566436837E-3</v>
      </c>
      <c r="H4196" s="9">
        <f t="shared" si="329"/>
        <v>4.4493563017028457E-3</v>
      </c>
      <c r="I4196" s="8">
        <f t="shared" si="328"/>
        <v>1.9699537450591619E-3</v>
      </c>
      <c r="J4196" s="10">
        <f t="shared" si="330"/>
        <v>0.79452759285924424</v>
      </c>
      <c r="K4196" s="10">
        <f t="shared" si="331"/>
        <v>0.14199152858741337</v>
      </c>
      <c r="AC4196" s="14"/>
      <c r="AD4196" s="15"/>
    </row>
    <row r="4197" spans="1:30" x14ac:dyDescent="0.3">
      <c r="A4197" s="20">
        <v>42601</v>
      </c>
      <c r="B4197" s="21">
        <v>-2.4295343758048908E-3</v>
      </c>
      <c r="C4197" s="9">
        <f t="shared" si="332"/>
        <v>-1.2929534375804892E-2</v>
      </c>
      <c r="D4197" s="6">
        <f t="shared" si="333"/>
        <v>1.6717285917512039E-4</v>
      </c>
      <c r="E4197" s="6">
        <f t="shared" si="334"/>
        <v>8.5038246509806282E-5</v>
      </c>
      <c r="F4197" s="6">
        <f>IF(C4195&gt;0,B$6+B$7*E4196+B$8*(H4196*100)^2,B$6+B$7*E4196+B$8*(H4196*100)^2+E4196*$B$9)</f>
        <v>0.19502121950812046</v>
      </c>
      <c r="G4197" s="17">
        <v>3.9042303601818616E-3</v>
      </c>
      <c r="H4197" s="9">
        <f t="shared" si="329"/>
        <v>4.4161206902452342E-3</v>
      </c>
      <c r="I4197" s="8">
        <f t="shared" si="328"/>
        <v>5.1189033006337255E-4</v>
      </c>
      <c r="J4197" s="10">
        <f t="shared" si="330"/>
        <v>0.13111171289583651</v>
      </c>
      <c r="K4197" s="10">
        <f t="shared" si="331"/>
        <v>7.2869394635810547E-3</v>
      </c>
      <c r="AC4197" s="14"/>
      <c r="AD4197" s="15"/>
    </row>
    <row r="4198" spans="1:30" x14ac:dyDescent="0.3">
      <c r="A4198" s="20">
        <v>42604</v>
      </c>
      <c r="B4198" s="21">
        <v>-1.2486057779709852E-3</v>
      </c>
      <c r="C4198" s="9">
        <f t="shared" si="332"/>
        <v>-1.1748605777970985E-2</v>
      </c>
      <c r="D4198" s="6">
        <f t="shared" si="333"/>
        <v>1.3802973772617322E-4</v>
      </c>
      <c r="E4198" s="6">
        <f t="shared" si="334"/>
        <v>1.6717285917512039E-4</v>
      </c>
      <c r="F4198" s="6">
        <f>IF(C4195&gt;0,B$6+B$7*E4196+B$8*(H4197*100)^2,B$6+B$7*E4196+B$8*(H4197*100)^2+E4196*$B$9)</f>
        <v>0.19238204350049712</v>
      </c>
      <c r="G4198" s="17">
        <v>3.9019162437461475E-3</v>
      </c>
      <c r="H4198" s="9">
        <f t="shared" si="329"/>
        <v>4.3861377486405636E-3</v>
      </c>
      <c r="I4198" s="8">
        <f t="shared" si="328"/>
        <v>4.8422150489441616E-4</v>
      </c>
      <c r="J4198" s="10">
        <f t="shared" si="330"/>
        <v>0.12409838516408679</v>
      </c>
      <c r="K4198" s="10">
        <f t="shared" si="331"/>
        <v>6.5831262354927311E-3</v>
      </c>
      <c r="AC4198" s="14"/>
      <c r="AD4198" s="15"/>
    </row>
    <row r="4199" spans="1:30" x14ac:dyDescent="0.3">
      <c r="A4199" s="20">
        <v>42605</v>
      </c>
      <c r="B4199" s="21">
        <v>9.6453302353371019E-4</v>
      </c>
      <c r="C4199" s="9">
        <f t="shared" si="332"/>
        <v>-9.5354669764662909E-3</v>
      </c>
      <c r="D4199" s="6">
        <f t="shared" si="333"/>
        <v>9.0925130459279191E-5</v>
      </c>
      <c r="E4199" s="6">
        <f t="shared" si="334"/>
        <v>1.3802973772617322E-4</v>
      </c>
      <c r="F4199" s="6">
        <f>IF(C4198&gt;0,B$6+B$7*E4199+B$8*(G4198*100)^2,B$6+B$7*E4199+B$8*(G4198*100)^2+E4199*$B$9)</f>
        <v>0.15407232361920012</v>
      </c>
      <c r="G4199" s="17">
        <v>4.2306793246841045E-3</v>
      </c>
      <c r="H4199" s="9">
        <f t="shared" si="329"/>
        <v>3.9252047541395866E-3</v>
      </c>
      <c r="I4199" s="8">
        <f t="shared" si="328"/>
        <v>3.054745705445179E-4</v>
      </c>
      <c r="J4199" s="10">
        <f t="shared" si="330"/>
        <v>7.2204614696796246E-2</v>
      </c>
      <c r="K4199" s="10">
        <f t="shared" si="331"/>
        <v>2.8797957692461296E-3</v>
      </c>
      <c r="AC4199" s="14"/>
      <c r="AD4199" s="15"/>
    </row>
    <row r="4200" spans="1:30" x14ac:dyDescent="0.3">
      <c r="A4200" s="20">
        <v>42606</v>
      </c>
      <c r="B4200" s="21">
        <v>-3.5550930709344624E-3</v>
      </c>
      <c r="C4200" s="9">
        <f t="shared" si="332"/>
        <v>-1.4055093070934463E-2</v>
      </c>
      <c r="D4200" s="6">
        <f t="shared" si="333"/>
        <v>1.9754564123262994E-4</v>
      </c>
      <c r="E4200" s="6">
        <f t="shared" si="334"/>
        <v>9.0925130459279191E-5</v>
      </c>
      <c r="F4200" s="6">
        <f>IF(C4198&gt;0,B$6+B$7*E4199+B$8*(H4199*100)^2,B$6+B$7*E4199+B$8*(H4199*100)^2+E4199*$B$9)</f>
        <v>0.15570502339207531</v>
      </c>
      <c r="G4200" s="17">
        <v>3.0438232454392802E-3</v>
      </c>
      <c r="H4200" s="9">
        <f t="shared" si="329"/>
        <v>3.9459475844475598E-3</v>
      </c>
      <c r="I4200" s="8">
        <f t="shared" si="328"/>
        <v>9.0212433900827959E-4</v>
      </c>
      <c r="J4200" s="10">
        <f t="shared" si="330"/>
        <v>0.29637868767839254</v>
      </c>
      <c r="K4200" s="10">
        <f t="shared" si="331"/>
        <v>3.0954295796605802E-2</v>
      </c>
      <c r="AC4200" s="14"/>
      <c r="AD4200" s="15"/>
    </row>
    <row r="4201" spans="1:30" x14ac:dyDescent="0.3">
      <c r="A4201" s="20">
        <v>42607</v>
      </c>
      <c r="B4201" s="21">
        <v>-1.7909785693931909E-3</v>
      </c>
      <c r="C4201" s="9">
        <f t="shared" si="332"/>
        <v>-1.2290978569393192E-2</v>
      </c>
      <c r="D4201" s="6">
        <f t="shared" si="333"/>
        <v>1.5106815419328271E-4</v>
      </c>
      <c r="E4201" s="6">
        <f t="shared" si="334"/>
        <v>1.9754564123262994E-4</v>
      </c>
      <c r="F4201" s="6">
        <f>IF(C4198&gt;0,B$6+B$7*E4199+B$8*(H4200*100)^2,B$6+B$7*E4199+B$8*(H4200*100)^2+E4199*$B$9)</f>
        <v>0.15716743257863963</v>
      </c>
      <c r="G4201" s="17">
        <v>2.3425854512327208E-3</v>
      </c>
      <c r="H4201" s="9">
        <f t="shared" si="329"/>
        <v>3.964434796772923E-3</v>
      </c>
      <c r="I4201" s="8">
        <f t="shared" si="328"/>
        <v>1.6218493455402022E-3</v>
      </c>
      <c r="J4201" s="10">
        <f t="shared" si="330"/>
        <v>0.69233305648967847</v>
      </c>
      <c r="K4201" s="10">
        <f t="shared" si="331"/>
        <v>0.11700831825044866</v>
      </c>
      <c r="AC4201" s="14"/>
      <c r="AD4201" s="15"/>
    </row>
    <row r="4202" spans="1:30" x14ac:dyDescent="0.3">
      <c r="A4202" s="20">
        <v>42608</v>
      </c>
      <c r="B4202" s="21">
        <v>-2.8775417860419645E-3</v>
      </c>
      <c r="C4202" s="9">
        <f t="shared" si="332"/>
        <v>-1.3377541786041966E-2</v>
      </c>
      <c r="D4202" s="6">
        <f t="shared" si="333"/>
        <v>1.7895862423729887E-4</v>
      </c>
      <c r="E4202" s="6">
        <f t="shared" si="334"/>
        <v>1.5106815419328271E-4</v>
      </c>
      <c r="F4202" s="6">
        <f>IF(C4201&gt;0,B$6+B$7*E4202+B$8*(G4201*100)^2,B$6+B$7*E4202+B$8*(G4201*100)^2+E4202*$B$9)</f>
        <v>6.6856061889632029E-2</v>
      </c>
      <c r="G4202" s="17">
        <v>8.3346830838896754E-3</v>
      </c>
      <c r="H4202" s="9">
        <f t="shared" si="329"/>
        <v>2.585653919023813E-3</v>
      </c>
      <c r="I4202" s="8">
        <f t="shared" si="328"/>
        <v>5.7490291648658624E-3</v>
      </c>
      <c r="J4202" s="10">
        <f t="shared" si="330"/>
        <v>0.68977177740306761</v>
      </c>
      <c r="K4202" s="10">
        <f t="shared" si="331"/>
        <v>1.0529863033297895</v>
      </c>
      <c r="AC4202" s="14"/>
      <c r="AD4202" s="15"/>
    </row>
    <row r="4203" spans="1:30" x14ac:dyDescent="0.3">
      <c r="A4203" s="20">
        <v>42611</v>
      </c>
      <c r="B4203" s="21">
        <v>5.8316987187465603E-3</v>
      </c>
      <c r="C4203" s="9">
        <f t="shared" si="332"/>
        <v>-4.6683012812534404E-3</v>
      </c>
      <c r="D4203" s="6">
        <f t="shared" si="333"/>
        <v>2.1793036852552513E-5</v>
      </c>
      <c r="E4203" s="6">
        <f t="shared" si="334"/>
        <v>1.7895862423729887E-4</v>
      </c>
      <c r="F4203" s="6">
        <f>IF(C4201&gt;0,B$6+B$7*E4202+B$8*(H4202*100)^2,B$6+B$7*E4202+B$8*(H4202*100)^2+E4202*$B$9)</f>
        <v>7.7585648540872632E-2</v>
      </c>
      <c r="G4203" s="17">
        <v>3.1971600869914346E-3</v>
      </c>
      <c r="H4203" s="9">
        <f t="shared" si="329"/>
        <v>2.7854200498465694E-3</v>
      </c>
      <c r="I4203" s="8">
        <f t="shared" si="328"/>
        <v>4.1174003714486516E-4</v>
      </c>
      <c r="J4203" s="10">
        <f t="shared" si="330"/>
        <v>0.12878305306642227</v>
      </c>
      <c r="K4203" s="10">
        <f t="shared" si="331"/>
        <v>9.9554739314284824E-3</v>
      </c>
      <c r="AC4203" s="14"/>
      <c r="AD4203" s="15"/>
    </row>
    <row r="4204" spans="1:30" x14ac:dyDescent="0.3">
      <c r="A4204" s="20">
        <v>42612</v>
      </c>
      <c r="B4204" s="21">
        <v>-2.6349053167455555E-3</v>
      </c>
      <c r="C4204" s="9">
        <f t="shared" si="332"/>
        <v>-1.3134905316745556E-2</v>
      </c>
      <c r="D4204" s="6">
        <f t="shared" si="333"/>
        <v>1.7252573767987067E-4</v>
      </c>
      <c r="E4204" s="6">
        <f t="shared" si="334"/>
        <v>2.1793036852552513E-5</v>
      </c>
      <c r="F4204" s="6">
        <f>IF(C4201&gt;0,B$6+B$7*E4202+B$8*(H4203*100)^2,B$6+B$7*E4202+B$8*(H4203*100)^2+E4202*$B$9)</f>
        <v>8.7196139304388853E-2</v>
      </c>
      <c r="G4204" s="17">
        <v>3.7358480553354918E-3</v>
      </c>
      <c r="H4204" s="9">
        <f t="shared" si="329"/>
        <v>2.9528992414979021E-3</v>
      </c>
      <c r="I4204" s="8">
        <f t="shared" si="328"/>
        <v>7.8294881383758966E-4</v>
      </c>
      <c r="J4204" s="10">
        <f t="shared" si="330"/>
        <v>0.2095772639145192</v>
      </c>
      <c r="K4204" s="10">
        <f t="shared" si="331"/>
        <v>2.9958426276881722E-2</v>
      </c>
      <c r="AC4204" s="14"/>
      <c r="AD4204" s="15"/>
    </row>
    <row r="4205" spans="1:30" x14ac:dyDescent="0.3">
      <c r="A4205" s="20">
        <v>42613</v>
      </c>
      <c r="B4205" s="21">
        <v>-2.898911735465646E-3</v>
      </c>
      <c r="C4205" s="9">
        <f t="shared" si="332"/>
        <v>-1.3398911735465646E-2</v>
      </c>
      <c r="D4205" s="6">
        <f t="shared" si="333"/>
        <v>1.7953083569479902E-4</v>
      </c>
      <c r="E4205" s="6">
        <f t="shared" si="334"/>
        <v>1.7252573767987067E-4</v>
      </c>
      <c r="F4205" s="6">
        <f>IF(C4204&gt;0,B$6+B$7*E4205+B$8*(G4204*100)^2,B$6+B$7*E4205+B$8*(G4204*100)^2+E4205*$B$9)</f>
        <v>0.14271196782876286</v>
      </c>
      <c r="G4205" s="17">
        <v>4.3962339031841597E-3</v>
      </c>
      <c r="H4205" s="9">
        <f t="shared" si="329"/>
        <v>3.7777237568245099E-3</v>
      </c>
      <c r="I4205" s="8">
        <f t="shared" si="328"/>
        <v>6.1851014635964973E-4</v>
      </c>
      <c r="J4205" s="10">
        <f t="shared" si="330"/>
        <v>0.14069090953319555</v>
      </c>
      <c r="K4205" s="10">
        <f t="shared" si="331"/>
        <v>1.2099019459751892E-2</v>
      </c>
      <c r="AC4205" s="14"/>
      <c r="AD4205" s="15"/>
    </row>
    <row r="4206" spans="1:30" x14ac:dyDescent="0.3">
      <c r="A4206" s="20">
        <v>42614</v>
      </c>
      <c r="B4206" s="21">
        <v>1.000534087062104E-3</v>
      </c>
      <c r="C4206" s="9">
        <f t="shared" si="332"/>
        <v>-9.4994659129378975E-3</v>
      </c>
      <c r="D4206" s="6">
        <f t="shared" si="333"/>
        <v>9.0239852631069048E-5</v>
      </c>
      <c r="E4206" s="6">
        <f t="shared" si="334"/>
        <v>1.7953083569479902E-4</v>
      </c>
      <c r="F4206" s="6">
        <f>IF(C4204&gt;0,B$6+B$7*E4205+B$8*(H4205*100)^2,B$6+B$7*E4205+B$8*(H4205*100)^2+E4205*$B$9)</f>
        <v>0.14553016328977983</v>
      </c>
      <c r="G4206" s="17">
        <v>5.7404583931088635E-3</v>
      </c>
      <c r="H4206" s="9">
        <f t="shared" si="329"/>
        <v>3.8148415863542727E-3</v>
      </c>
      <c r="I4206" s="8">
        <f t="shared" si="328"/>
        <v>1.9256168067545909E-3</v>
      </c>
      <c r="J4206" s="10">
        <f t="shared" si="330"/>
        <v>0.33544652271431818</v>
      </c>
      <c r="K4206" s="10">
        <f t="shared" si="331"/>
        <v>9.6129868741830382E-2</v>
      </c>
      <c r="AC4206" s="14"/>
      <c r="AD4206" s="15"/>
    </row>
    <row r="4207" spans="1:30" x14ac:dyDescent="0.3">
      <c r="A4207" s="20">
        <v>42615</v>
      </c>
      <c r="B4207" s="21">
        <v>3.937023375535054E-3</v>
      </c>
      <c r="C4207" s="9">
        <f t="shared" si="332"/>
        <v>-6.5629766244649466E-3</v>
      </c>
      <c r="D4207" s="6">
        <f t="shared" si="333"/>
        <v>4.3072662173273303E-5</v>
      </c>
      <c r="E4207" s="6">
        <f t="shared" si="334"/>
        <v>9.0239852631069048E-5</v>
      </c>
      <c r="F4207" s="6">
        <f>IF(C4204&gt;0,B$6+B$7*E4205+B$8*(H4206*100)^2,B$6+B$7*E4205+B$8*(H4206*100)^2+E4205*$B$9)</f>
        <v>0.14805442096421273</v>
      </c>
      <c r="G4207" s="17">
        <v>4.5432166124565873E-3</v>
      </c>
      <c r="H4207" s="9">
        <f t="shared" si="329"/>
        <v>3.8477840501282392E-3</v>
      </c>
      <c r="I4207" s="8">
        <f t="shared" si="328"/>
        <v>6.9543256232834812E-4</v>
      </c>
      <c r="J4207" s="10">
        <f t="shared" si="330"/>
        <v>0.15307052726071033</v>
      </c>
      <c r="K4207" s="10">
        <f t="shared" si="331"/>
        <v>1.4598005833680539E-2</v>
      </c>
      <c r="AC4207" s="14"/>
      <c r="AD4207" s="15"/>
    </row>
    <row r="4208" spans="1:30" x14ac:dyDescent="0.3">
      <c r="A4208" s="20">
        <v>42619</v>
      </c>
      <c r="B4208" s="21">
        <v>2.4930125419196565E-3</v>
      </c>
      <c r="C4208" s="9">
        <f t="shared" si="332"/>
        <v>-8.0069874580803446E-3</v>
      </c>
      <c r="D4208" s="6">
        <f t="shared" si="333"/>
        <v>6.4111848153855942E-5</v>
      </c>
      <c r="E4208" s="6">
        <f t="shared" si="334"/>
        <v>4.3072662173273303E-5</v>
      </c>
      <c r="F4208" s="6">
        <f>IF(C4207&gt;0,B$6+B$7*E4208+B$8*(G4207*100)^2,B$6+B$7*E4208+B$8*(G4207*100)^2+E4208*$B$9)</f>
        <v>0.20258056193636287</v>
      </c>
      <c r="G4208" s="17">
        <v>3.5012588381406586E-3</v>
      </c>
      <c r="H4208" s="9">
        <f t="shared" si="329"/>
        <v>4.5008950436148014E-3</v>
      </c>
      <c r="I4208" s="8">
        <f t="shared" si="328"/>
        <v>9.9963620547414284E-4</v>
      </c>
      <c r="J4208" s="10">
        <f t="shared" si="330"/>
        <v>0.28550765644193249</v>
      </c>
      <c r="K4208" s="10">
        <f t="shared" si="331"/>
        <v>2.9056499533644864E-2</v>
      </c>
      <c r="AC4208" s="14"/>
      <c r="AD4208" s="15"/>
    </row>
    <row r="4209" spans="1:30" x14ac:dyDescent="0.3">
      <c r="A4209" s="20">
        <v>42620</v>
      </c>
      <c r="B4209" s="21">
        <v>-6.463647793203053E-4</v>
      </c>
      <c r="C4209" s="9">
        <f t="shared" si="332"/>
        <v>-1.1146364779320305E-2</v>
      </c>
      <c r="D4209" s="6">
        <f t="shared" si="333"/>
        <v>1.2424144779367218E-4</v>
      </c>
      <c r="E4209" s="6">
        <f t="shared" si="334"/>
        <v>6.4111848153855942E-5</v>
      </c>
      <c r="F4209" s="6">
        <f>IF(C4207&gt;0,B$6+B$7*E4208+B$8*(H4208*100)^2,B$6+B$7*E4208+B$8*(H4208*100)^2+E4208*$B$9)</f>
        <v>0.19915217171252067</v>
      </c>
      <c r="G4209" s="17">
        <v>2.7118324652247658E-3</v>
      </c>
      <c r="H4209" s="9">
        <f t="shared" si="329"/>
        <v>4.4626468795157951E-3</v>
      </c>
      <c r="I4209" s="8">
        <f t="shared" si="328"/>
        <v>1.7508144142910293E-3</v>
      </c>
      <c r="J4209" s="10">
        <f t="shared" si="330"/>
        <v>0.64562041967659534</v>
      </c>
      <c r="K4209" s="10">
        <f t="shared" si="331"/>
        <v>0.10579101648627054</v>
      </c>
      <c r="AC4209" s="14"/>
      <c r="AD4209" s="15"/>
    </row>
    <row r="4210" spans="1:30" x14ac:dyDescent="0.3">
      <c r="A4210" s="20">
        <v>42621</v>
      </c>
      <c r="B4210" s="21">
        <v>-2.4985369594540136E-3</v>
      </c>
      <c r="C4210" s="9">
        <f t="shared" si="332"/>
        <v>-1.2998536959454014E-2</v>
      </c>
      <c r="D4210" s="6">
        <f t="shared" si="333"/>
        <v>1.68961963086292E-4</v>
      </c>
      <c r="E4210" s="6">
        <f t="shared" si="334"/>
        <v>1.2424144779367218E-4</v>
      </c>
      <c r="F4210" s="6">
        <f>IF(C4207&gt;0,B$6+B$7*E4208+B$8*(H4209*100)^2,B$6+B$7*E4208+B$8*(H4209*100)^2+E4208*$B$9)</f>
        <v>0.1960813625890252</v>
      </c>
      <c r="G4210" s="17">
        <v>3.030149554437981E-3</v>
      </c>
      <c r="H4210" s="9">
        <f t="shared" si="329"/>
        <v>4.4281075256708165E-3</v>
      </c>
      <c r="I4210" s="8">
        <f t="shared" si="328"/>
        <v>1.3979579712328355E-3</v>
      </c>
      <c r="J4210" s="10">
        <f t="shared" si="330"/>
        <v>0.46134949649114687</v>
      </c>
      <c r="K4210" s="10">
        <f t="shared" si="331"/>
        <v>6.3659322087793235E-2</v>
      </c>
      <c r="AC4210" s="14"/>
      <c r="AD4210" s="15"/>
    </row>
    <row r="4211" spans="1:30" x14ac:dyDescent="0.3">
      <c r="A4211" s="20">
        <v>42622</v>
      </c>
      <c r="B4211" s="21">
        <v>-2.1576500130840271E-2</v>
      </c>
      <c r="C4211" s="9">
        <f t="shared" si="332"/>
        <v>-3.207650013084027E-2</v>
      </c>
      <c r="D4211" s="6">
        <f t="shared" si="333"/>
        <v>1.0289018606437958E-3</v>
      </c>
      <c r="E4211" s="6">
        <f t="shared" si="334"/>
        <v>1.68961963086292E-4</v>
      </c>
      <c r="F4211" s="6">
        <f>IF(C4210&gt;0,B$6+B$7*E4211+B$8*(G4210*100)^2,B$6+B$7*E4211+B$8*(G4210*100)^2+E4211*$B$9)</f>
        <v>9.9944429855235647E-2</v>
      </c>
      <c r="G4211" s="17">
        <v>7.821765805241623E-3</v>
      </c>
      <c r="H4211" s="9">
        <f t="shared" si="329"/>
        <v>3.1613988969321103E-3</v>
      </c>
      <c r="I4211" s="8">
        <f t="shared" si="328"/>
        <v>4.6603669083095127E-3</v>
      </c>
      <c r="J4211" s="10">
        <f t="shared" si="330"/>
        <v>0.59582030763263805</v>
      </c>
      <c r="K4211" s="10">
        <f t="shared" si="331"/>
        <v>0.56825134916133191</v>
      </c>
      <c r="AC4211" s="14"/>
      <c r="AD4211" s="15"/>
    </row>
    <row r="4212" spans="1:30" x14ac:dyDescent="0.3">
      <c r="A4212" s="20">
        <v>42625</v>
      </c>
      <c r="B4212" s="21">
        <v>1.3162380340608397E-2</v>
      </c>
      <c r="C4212" s="9">
        <f t="shared" si="332"/>
        <v>2.6623803406083963E-3</v>
      </c>
      <c r="D4212" s="6">
        <f t="shared" si="333"/>
        <v>7.0882690780580804E-6</v>
      </c>
      <c r="E4212" s="6">
        <f t="shared" si="334"/>
        <v>1.0289018606437958E-3</v>
      </c>
      <c r="F4212" s="6">
        <f>IF(C4210&gt;0,B$6+B$7*E4211+B$8*(H4211*100)^2,B$6+B$7*E4211+B$8*(H4211*100)^2+E4211*$B$9)</f>
        <v>0.10722321644808121</v>
      </c>
      <c r="G4212" s="17">
        <v>1.0303456065514397E-2</v>
      </c>
      <c r="H4212" s="9">
        <f t="shared" si="329"/>
        <v>3.2744956321253695E-3</v>
      </c>
      <c r="I4212" s="8">
        <f t="shared" si="328"/>
        <v>7.0289604333890268E-3</v>
      </c>
      <c r="J4212" s="10">
        <f t="shared" si="330"/>
        <v>0.68219443929255097</v>
      </c>
      <c r="K4212" s="10">
        <f t="shared" si="331"/>
        <v>1.0002625177851256</v>
      </c>
      <c r="AC4212" s="14"/>
      <c r="AD4212" s="15"/>
    </row>
    <row r="4213" spans="1:30" x14ac:dyDescent="0.3">
      <c r="A4213" s="20">
        <v>42626</v>
      </c>
      <c r="B4213" s="21">
        <v>-1.419685242372609E-2</v>
      </c>
      <c r="C4213" s="9">
        <f t="shared" si="332"/>
        <v>-2.4696852423726091E-2</v>
      </c>
      <c r="D4213" s="6">
        <f t="shared" si="333"/>
        <v>6.0993451963930524E-4</v>
      </c>
      <c r="E4213" s="6">
        <f t="shared" si="334"/>
        <v>7.0882690780580804E-6</v>
      </c>
      <c r="F4213" s="6">
        <f>IF(C4210&gt;0,B$6+B$7*E4211+B$8*(H4212*100)^2,B$6+B$7*E4211+B$8*(H4212*100)^2+E4211*$B$9)</f>
        <v>0.11374282559929298</v>
      </c>
      <c r="G4213" s="17">
        <v>7.2241246631089742E-3</v>
      </c>
      <c r="H4213" s="9">
        <f t="shared" si="329"/>
        <v>3.3725780287384454E-3</v>
      </c>
      <c r="I4213" s="8">
        <f t="shared" si="328"/>
        <v>3.8515466343705287E-3</v>
      </c>
      <c r="J4213" s="10">
        <f t="shared" si="330"/>
        <v>0.53315063263498241</v>
      </c>
      <c r="K4213" s="10">
        <f t="shared" si="331"/>
        <v>0.38026991222636686</v>
      </c>
      <c r="AC4213" s="14"/>
      <c r="AD4213" s="15"/>
    </row>
    <row r="4214" spans="1:30" x14ac:dyDescent="0.3">
      <c r="A4214" s="20">
        <v>42627</v>
      </c>
      <c r="B4214" s="21">
        <v>-1.7716970105724303E-3</v>
      </c>
      <c r="C4214" s="9">
        <f t="shared" si="332"/>
        <v>-1.2271697010572432E-2</v>
      </c>
      <c r="D4214" s="6">
        <f t="shared" si="333"/>
        <v>1.5059454751929234E-4</v>
      </c>
      <c r="E4214" s="6">
        <f t="shared" si="334"/>
        <v>6.0993451963930524E-4</v>
      </c>
      <c r="F4214" s="6">
        <f>IF(C4213&gt;0,B$6+B$7*E4214+B$8*(G4213*100)^2,B$6+B$7*E4214+B$8*(G4213*100)^2+E4214*$B$9)</f>
        <v>0.48515850715688169</v>
      </c>
      <c r="G4214" s="17">
        <v>6.3338007599709357E-3</v>
      </c>
      <c r="H4214" s="9">
        <f t="shared" si="329"/>
        <v>6.9653320606908728E-3</v>
      </c>
      <c r="I4214" s="8">
        <f t="shared" si="328"/>
        <v>6.3153130071993708E-4</v>
      </c>
      <c r="J4214" s="10">
        <f t="shared" si="330"/>
        <v>9.9708109656868188E-2</v>
      </c>
      <c r="K4214" s="10">
        <f t="shared" si="331"/>
        <v>4.3769945425411461E-3</v>
      </c>
      <c r="AC4214" s="14"/>
      <c r="AD4214" s="15"/>
    </row>
    <row r="4215" spans="1:30" x14ac:dyDescent="0.3">
      <c r="A4215" s="20">
        <v>42628</v>
      </c>
      <c r="B4215" s="21">
        <v>9.805563809282266E-3</v>
      </c>
      <c r="C4215" s="9">
        <f t="shared" si="332"/>
        <v>-6.9443619071773467E-4</v>
      </c>
      <c r="D4215" s="6">
        <f t="shared" si="333"/>
        <v>4.8224162297855791E-7</v>
      </c>
      <c r="E4215" s="6">
        <f t="shared" si="334"/>
        <v>1.5059454751929234E-4</v>
      </c>
      <c r="F4215" s="6">
        <f>IF(C4213&gt;0,B$6+B$7*E4214+B$8*(H4214*100)^2,B$6+B$7*E4214+B$8*(H4214*100)^2+E4214*$B$9)</f>
        <v>0.45226727070141653</v>
      </c>
      <c r="G4215" s="17">
        <v>6.5288542767841812E-3</v>
      </c>
      <c r="H4215" s="9">
        <f t="shared" si="329"/>
        <v>6.725081937801327E-3</v>
      </c>
      <c r="I4215" s="8">
        <f t="shared" si="328"/>
        <v>1.9622766101714574E-4</v>
      </c>
      <c r="J4215" s="10">
        <f t="shared" si="330"/>
        <v>3.0055451186115096E-2</v>
      </c>
      <c r="K4215" s="10">
        <f t="shared" si="331"/>
        <v>4.3415805579338773E-4</v>
      </c>
      <c r="AC4215" s="14"/>
      <c r="AD4215" s="15"/>
    </row>
    <row r="4216" spans="1:30" x14ac:dyDescent="0.3">
      <c r="A4216" s="20">
        <v>42629</v>
      </c>
      <c r="B4216" s="21">
        <v>-4.8810643529737492E-3</v>
      </c>
      <c r="C4216" s="9">
        <f t="shared" si="332"/>
        <v>-1.5381064352973751E-2</v>
      </c>
      <c r="D4216" s="6">
        <f t="shared" si="333"/>
        <v>2.3657714063031983E-4</v>
      </c>
      <c r="E4216" s="6">
        <f t="shared" si="334"/>
        <v>4.8224162297855791E-7</v>
      </c>
      <c r="F4216" s="6">
        <f>IF(C4213&gt;0,B$6+B$7*E4214+B$8*(H4215*100)^2,B$6+B$7*E4214+B$8*(H4215*100)^2+E4214*$B$9)</f>
        <v>0.42280659020825639</v>
      </c>
      <c r="G4216" s="17">
        <v>4.9409749861860728E-3</v>
      </c>
      <c r="H4216" s="9">
        <f t="shared" si="329"/>
        <v>6.5023579585274782E-3</v>
      </c>
      <c r="I4216" s="8">
        <f t="shared" si="328"/>
        <v>1.5613829723414054E-3</v>
      </c>
      <c r="J4216" s="10">
        <f t="shared" si="330"/>
        <v>0.31600705866892748</v>
      </c>
      <c r="K4216" s="10">
        <f t="shared" si="331"/>
        <v>3.4476540310859782E-2</v>
      </c>
      <c r="AC4216" s="14"/>
      <c r="AD4216" s="15"/>
    </row>
    <row r="4217" spans="1:30" x14ac:dyDescent="0.3">
      <c r="A4217" s="20">
        <v>42632</v>
      </c>
      <c r="B4217" s="21">
        <v>-2.0035660093015934E-4</v>
      </c>
      <c r="C4217" s="9">
        <f t="shared" si="332"/>
        <v>-1.0700356600930159E-2</v>
      </c>
      <c r="D4217" s="6">
        <f t="shared" si="333"/>
        <v>1.1449763138706963E-4</v>
      </c>
      <c r="E4217" s="6">
        <f t="shared" si="334"/>
        <v>2.3657714063031983E-4</v>
      </c>
      <c r="F4217" s="6">
        <f>IF(C4216&gt;0,B$6+B$7*E4217+B$8*(G4216*100)^2,B$6+B$7*E4217+B$8*(G4216*100)^2+E4217*$B$9)</f>
        <v>0.23637352268843034</v>
      </c>
      <c r="G4217" s="17">
        <v>6.5281808836059425E-3</v>
      </c>
      <c r="H4217" s="9">
        <f t="shared" si="329"/>
        <v>4.8618260220665071E-3</v>
      </c>
      <c r="I4217" s="8">
        <f t="shared" si="328"/>
        <v>1.6663548615394354E-3</v>
      </c>
      <c r="J4217" s="10">
        <f t="shared" si="330"/>
        <v>0.25525562040171262</v>
      </c>
      <c r="K4217" s="10">
        <f t="shared" si="331"/>
        <v>4.8028359714112678E-2</v>
      </c>
      <c r="AC4217" s="14"/>
      <c r="AD4217" s="15"/>
    </row>
    <row r="4218" spans="1:30" x14ac:dyDescent="0.3">
      <c r="A4218" s="20">
        <v>42633</v>
      </c>
      <c r="B4218" s="21">
        <v>5.4019202860654107E-4</v>
      </c>
      <c r="C4218" s="9">
        <f t="shared" si="332"/>
        <v>-9.9598079713934598E-3</v>
      </c>
      <c r="D4218" s="6">
        <f t="shared" si="333"/>
        <v>9.91977748270327E-5</v>
      </c>
      <c r="E4218" s="6">
        <f t="shared" si="334"/>
        <v>1.1449763138706963E-4</v>
      </c>
      <c r="F4218" s="6">
        <f>IF(C4216&gt;0,B$6+B$7*E4217+B$8*(H4217*100)^2,B$6+B$7*E4217+B$8*(H4217*100)^2+E4217*$B$9)</f>
        <v>0.22942395168741625</v>
      </c>
      <c r="G4218" s="17">
        <v>4.8295128718010144E-3</v>
      </c>
      <c r="H4218" s="9">
        <f t="shared" si="329"/>
        <v>4.7898220393602954E-3</v>
      </c>
      <c r="I4218" s="8">
        <f t="shared" si="328"/>
        <v>3.9690832440718998E-5</v>
      </c>
      <c r="J4218" s="10">
        <f t="shared" si="330"/>
        <v>8.218392515831013E-3</v>
      </c>
      <c r="K4218" s="10">
        <f t="shared" si="331"/>
        <v>3.4144497107480021E-5</v>
      </c>
      <c r="AC4218" s="14"/>
      <c r="AD4218" s="15"/>
    </row>
    <row r="4219" spans="1:30" x14ac:dyDescent="0.3">
      <c r="A4219" s="20">
        <v>42634</v>
      </c>
      <c r="B4219" s="21">
        <v>8.9908253880747486E-3</v>
      </c>
      <c r="C4219" s="9">
        <f t="shared" si="332"/>
        <v>-1.5091746119252521E-3</v>
      </c>
      <c r="D4219" s="6">
        <f t="shared" si="333"/>
        <v>2.2776080092797353E-6</v>
      </c>
      <c r="E4219" s="6">
        <f t="shared" si="334"/>
        <v>9.91977748270327E-5</v>
      </c>
      <c r="F4219" s="6">
        <f>IF(C4216&gt;0,B$6+B$7*E4217+B$8*(H4218*100)^2,B$6+B$7*E4217+B$8*(H4218*100)^2+E4217*$B$9)</f>
        <v>0.22319922094180783</v>
      </c>
      <c r="G4219" s="17">
        <v>5.9412244068354518E-3</v>
      </c>
      <c r="H4219" s="9">
        <f t="shared" si="329"/>
        <v>4.7243964793591128E-3</v>
      </c>
      <c r="I4219" s="8">
        <f t="shared" si="328"/>
        <v>1.216827927476339E-3</v>
      </c>
      <c r="J4219" s="10">
        <f t="shared" si="330"/>
        <v>0.20481096894376916</v>
      </c>
      <c r="K4219" s="10">
        <f t="shared" si="331"/>
        <v>2.8387200699041104E-2</v>
      </c>
      <c r="AC4219" s="14"/>
      <c r="AD4219" s="15"/>
    </row>
    <row r="4220" spans="1:30" x14ac:dyDescent="0.3">
      <c r="A4220" s="20">
        <v>42635</v>
      </c>
      <c r="B4220" s="21">
        <v>5.3841534199140662E-3</v>
      </c>
      <c r="C4220" s="9">
        <f t="shared" si="332"/>
        <v>-5.1158465800859344E-3</v>
      </c>
      <c r="D4220" s="6">
        <f t="shared" si="333"/>
        <v>2.6171886230976951E-5</v>
      </c>
      <c r="E4220" s="6">
        <f t="shared" si="334"/>
        <v>2.2776080092797353E-6</v>
      </c>
      <c r="F4220" s="6">
        <f>IF(C4219&gt;0,B$6+B$7*E4220+B$8*(G4219*100)^2,B$6+B$7*E4220+B$8*(G4219*100)^2+E4220*$B$9)</f>
        <v>0.33386554704460486</v>
      </c>
      <c r="G4220" s="17">
        <v>4.8845224988935884E-3</v>
      </c>
      <c r="H4220" s="9">
        <f t="shared" si="329"/>
        <v>5.778109959533523E-3</v>
      </c>
      <c r="I4220" s="8">
        <f t="shared" si="328"/>
        <v>8.9358746063993456E-4</v>
      </c>
      <c r="J4220" s="10">
        <f t="shared" si="330"/>
        <v>0.18294264400304111</v>
      </c>
      <c r="K4220" s="10">
        <f t="shared" si="331"/>
        <v>1.3354623438569302E-2</v>
      </c>
      <c r="AC4220" s="14"/>
      <c r="AD4220" s="15"/>
    </row>
    <row r="4221" spans="1:30" x14ac:dyDescent="0.3">
      <c r="A4221" s="20">
        <v>42636</v>
      </c>
      <c r="B4221" s="21">
        <v>-7.1486112183642009E-3</v>
      </c>
      <c r="C4221" s="9">
        <f t="shared" si="332"/>
        <v>-1.7648611218364203E-2</v>
      </c>
      <c r="D4221" s="6">
        <f t="shared" si="333"/>
        <v>3.1147347793697081E-4</v>
      </c>
      <c r="E4221" s="6">
        <f t="shared" si="334"/>
        <v>2.6171886230976951E-5</v>
      </c>
      <c r="F4221" s="6">
        <f>IF(C4219&gt;0,B$6+B$7*E4220+B$8*(H4220*100)^2,B$6+B$7*E4220+B$8*(H4220*100)^2+E4220*$B$9)</f>
        <v>0.3167434108015143</v>
      </c>
      <c r="G4221" s="17">
        <v>3.2472176001215355E-3</v>
      </c>
      <c r="H4221" s="9">
        <f t="shared" si="329"/>
        <v>5.6279961869346914E-3</v>
      </c>
      <c r="I4221" s="8">
        <f t="shared" si="328"/>
        <v>2.3807785868131559E-3</v>
      </c>
      <c r="J4221" s="10">
        <f t="shared" si="330"/>
        <v>0.73317494544376982</v>
      </c>
      <c r="K4221" s="10">
        <f t="shared" si="331"/>
        <v>0.12693075471888871</v>
      </c>
      <c r="AC4221" s="14"/>
      <c r="AD4221" s="15"/>
    </row>
    <row r="4222" spans="1:30" x14ac:dyDescent="0.3">
      <c r="A4222" s="20">
        <v>42639</v>
      </c>
      <c r="B4222" s="21">
        <v>-9.1659713473690625E-3</v>
      </c>
      <c r="C4222" s="9">
        <f t="shared" si="332"/>
        <v>-1.9665971347369061E-2</v>
      </c>
      <c r="D4222" s="6">
        <f t="shared" si="333"/>
        <v>3.8675042903554092E-4</v>
      </c>
      <c r="E4222" s="6">
        <f t="shared" si="334"/>
        <v>3.1147347793697081E-4</v>
      </c>
      <c r="F4222" s="6">
        <f>IF(C4219&gt;0,B$6+B$7*E4220+B$8*(H4221*100)^2,B$6+B$7*E4220+B$8*(H4221*100)^2+E4220*$B$9)</f>
        <v>0.30140711336857812</v>
      </c>
      <c r="G4222" s="17">
        <v>4.0524506482717609E-3</v>
      </c>
      <c r="H4222" s="9">
        <f t="shared" si="329"/>
        <v>5.4900556770271294E-3</v>
      </c>
      <c r="I4222" s="8">
        <f t="shared" si="328"/>
        <v>1.4376050287553685E-3</v>
      </c>
      <c r="J4222" s="10">
        <f t="shared" si="330"/>
        <v>0.35474954626985045</v>
      </c>
      <c r="K4222" s="10">
        <f t="shared" si="331"/>
        <v>4.1760416687838919E-2</v>
      </c>
      <c r="AC4222" s="14"/>
      <c r="AD4222" s="15"/>
    </row>
    <row r="4223" spans="1:30" x14ac:dyDescent="0.3">
      <c r="A4223" s="20">
        <v>42640</v>
      </c>
      <c r="B4223" s="21">
        <v>7.3491078929160689E-3</v>
      </c>
      <c r="C4223" s="9">
        <f t="shared" si="332"/>
        <v>-3.1508921070839318E-3</v>
      </c>
      <c r="D4223" s="6">
        <f t="shared" si="333"/>
        <v>9.9281210704838187E-6</v>
      </c>
      <c r="E4223" s="6">
        <f t="shared" si="334"/>
        <v>3.8675042903554092E-4</v>
      </c>
      <c r="F4223" s="6">
        <f>IF(C4222&gt;0,B$6+B$7*E4223+B$8*(G4222*100)^2,B$6+B$7*E4223+B$8*(G4222*100)^2+E4223*$B$9)</f>
        <v>0.16480189047366073</v>
      </c>
      <c r="G4223" s="17">
        <v>5.7017118015844498E-3</v>
      </c>
      <c r="H4223" s="9">
        <f t="shared" si="329"/>
        <v>4.0595799102082072E-3</v>
      </c>
      <c r="I4223" s="8">
        <f t="shared" si="328"/>
        <v>1.6421318913762426E-3</v>
      </c>
      <c r="J4223" s="10">
        <f t="shared" si="330"/>
        <v>0.28800682120059284</v>
      </c>
      <c r="K4223" s="10">
        <f t="shared" si="331"/>
        <v>6.4820889728191666E-2</v>
      </c>
      <c r="AC4223" s="14"/>
      <c r="AD4223" s="15"/>
    </row>
    <row r="4224" spans="1:30" x14ac:dyDescent="0.3">
      <c r="A4224" s="20">
        <v>42641</v>
      </c>
      <c r="B4224" s="21">
        <v>6.0676649515365054E-3</v>
      </c>
      <c r="C4224" s="9">
        <f t="shared" si="332"/>
        <v>-4.4323350484634953E-3</v>
      </c>
      <c r="D4224" s="6">
        <f t="shared" si="333"/>
        <v>1.9645593981837897E-5</v>
      </c>
      <c r="E4224" s="6">
        <f t="shared" si="334"/>
        <v>9.9281210704838187E-6</v>
      </c>
      <c r="F4224" s="6">
        <f>IF(C4222&gt;0,B$6+B$7*E4223+B$8*(H4223*100)^2,B$6+B$7*E4223+B$8*(H4223*100)^2+E4223*$B$9)</f>
        <v>0.16531989877985187</v>
      </c>
      <c r="G4224" s="17">
        <v>5.7162646633294638E-3</v>
      </c>
      <c r="H4224" s="9">
        <f t="shared" si="329"/>
        <v>4.0659549773681934E-3</v>
      </c>
      <c r="I4224" s="8">
        <f t="shared" si="328"/>
        <v>1.6503096859612704E-3</v>
      </c>
      <c r="J4224" s="10">
        <f t="shared" si="330"/>
        <v>0.2887042121314306</v>
      </c>
      <c r="K4224" s="10">
        <f t="shared" si="331"/>
        <v>6.5217970320987639E-2</v>
      </c>
      <c r="AC4224" s="14"/>
      <c r="AD4224" s="15"/>
    </row>
    <row r="4225" spans="1:30" x14ac:dyDescent="0.3">
      <c r="A4225" s="20">
        <v>42642</v>
      </c>
      <c r="B4225" s="21">
        <v>-1.073346829797147E-2</v>
      </c>
      <c r="C4225" s="9">
        <f t="shared" si="332"/>
        <v>-2.1233468297971472E-2</v>
      </c>
      <c r="D4225" s="6">
        <f t="shared" si="333"/>
        <v>4.5086017596095954E-4</v>
      </c>
      <c r="E4225" s="6">
        <f t="shared" si="334"/>
        <v>1.9645593981837897E-5</v>
      </c>
      <c r="F4225" s="6">
        <f>IF(C4222&gt;0,B$6+B$7*E4223+B$8*(H4224*100)^2,B$6+B$7*E4223+B$8*(H4224*100)^2+E4223*$B$9)</f>
        <v>0.16578387881970727</v>
      </c>
      <c r="G4225" s="17">
        <v>8.3997201262937127E-3</v>
      </c>
      <c r="H4225" s="9">
        <f t="shared" si="329"/>
        <v>4.0716566507959292E-3</v>
      </c>
      <c r="I4225" s="8">
        <f t="shared" si="328"/>
        <v>4.3280634754977836E-3</v>
      </c>
      <c r="J4225" s="10">
        <f t="shared" si="330"/>
        <v>0.51526281952533293</v>
      </c>
      <c r="K4225" s="10">
        <f t="shared" si="331"/>
        <v>0.33882515623874632</v>
      </c>
      <c r="AC4225" s="14"/>
      <c r="AD4225" s="15"/>
    </row>
    <row r="4226" spans="1:30" x14ac:dyDescent="0.3">
      <c r="A4226" s="20">
        <v>42643</v>
      </c>
      <c r="B4226" s="21">
        <v>9.0367662584412631E-3</v>
      </c>
      <c r="C4226" s="9">
        <f t="shared" si="332"/>
        <v>-1.4632337415587376E-3</v>
      </c>
      <c r="D4226" s="6">
        <f t="shared" si="333"/>
        <v>2.1410529824359823E-6</v>
      </c>
      <c r="E4226" s="6">
        <f t="shared" si="334"/>
        <v>4.5086017596095954E-4</v>
      </c>
      <c r="F4226" s="6">
        <f>IF(C4225&gt;0,B$6+B$7*E4226+B$8*(G4225*100)^2,B$6+B$7*E4226+B$8*(G4225*100)^2+E4226*$B$9)</f>
        <v>0.64967178620308486</v>
      </c>
      <c r="G4226" s="17">
        <v>6.3927646766173763E-3</v>
      </c>
      <c r="H4226" s="9">
        <f t="shared" si="329"/>
        <v>8.0602219957212392E-3</v>
      </c>
      <c r="I4226" s="8">
        <f t="shared" si="328"/>
        <v>1.6674573191038629E-3</v>
      </c>
      <c r="J4226" s="10">
        <f t="shared" si="330"/>
        <v>0.26083508520231813</v>
      </c>
      <c r="K4226" s="10">
        <f t="shared" si="331"/>
        <v>2.4899404714000095E-2</v>
      </c>
      <c r="AC4226" s="14"/>
      <c r="AD4226" s="15"/>
    </row>
    <row r="4227" spans="1:30" x14ac:dyDescent="0.3">
      <c r="A4227" s="20">
        <v>42646</v>
      </c>
      <c r="B4227" s="21">
        <v>-2.9703419492551168E-3</v>
      </c>
      <c r="C4227" s="9">
        <f t="shared" si="332"/>
        <v>-1.3470341949255117E-2</v>
      </c>
      <c r="D4227" s="6">
        <f t="shared" si="333"/>
        <v>1.8145011222986217E-4</v>
      </c>
      <c r="E4227" s="6">
        <f t="shared" si="334"/>
        <v>2.1410529824359823E-6</v>
      </c>
      <c r="F4227" s="6">
        <f>IF(C4225&gt;0,B$6+B$7*E4226+B$8*(H4226*100)^2,B$6+B$7*E4226+B$8*(H4226*100)^2+E4226*$B$9)</f>
        <v>0.59961899912721772</v>
      </c>
      <c r="G4227" s="17">
        <v>3.5364044945799819E-3</v>
      </c>
      <c r="H4227" s="9">
        <f t="shared" si="329"/>
        <v>7.7435069518094826E-3</v>
      </c>
      <c r="I4227" s="8">
        <f t="shared" si="328"/>
        <v>4.2071024572295007E-3</v>
      </c>
      <c r="J4227" s="10">
        <f t="shared" si="330"/>
        <v>1.1896553303439847</v>
      </c>
      <c r="K4227" s="10">
        <f t="shared" si="331"/>
        <v>0.24043702848434778</v>
      </c>
      <c r="AC4227" s="14"/>
      <c r="AD4227" s="15"/>
    </row>
    <row r="4228" spans="1:30" x14ac:dyDescent="0.3">
      <c r="A4228" s="20">
        <v>42647</v>
      </c>
      <c r="B4228" s="21">
        <v>-4.6894649638594375E-3</v>
      </c>
      <c r="C4228" s="9">
        <f t="shared" si="332"/>
        <v>-1.5189464963859438E-2</v>
      </c>
      <c r="D4228" s="6">
        <f t="shared" si="333"/>
        <v>2.3071984588831341E-4</v>
      </c>
      <c r="E4228" s="6">
        <f t="shared" si="334"/>
        <v>1.8145011222986217E-4</v>
      </c>
      <c r="F4228" s="6">
        <f>IF(C4225&gt;0,B$6+B$7*E4226+B$8*(H4227*100)^2,B$6+B$7*E4226+B$8*(H4227*100)^2+E4226*$B$9)</f>
        <v>0.55478671774336363</v>
      </c>
      <c r="G4228" s="17">
        <v>6.5198629202283019E-3</v>
      </c>
      <c r="H4228" s="9">
        <f t="shared" si="329"/>
        <v>7.448400618544653E-3</v>
      </c>
      <c r="I4228" s="8">
        <f t="shared" si="328"/>
        <v>9.2853769831635104E-4</v>
      </c>
      <c r="J4228" s="10">
        <f t="shared" si="330"/>
        <v>0.14241675165217077</v>
      </c>
      <c r="K4228" s="10">
        <f t="shared" si="331"/>
        <v>8.4832805507455422E-3</v>
      </c>
      <c r="AC4228" s="14"/>
      <c r="AD4228" s="15"/>
    </row>
    <row r="4229" spans="1:30" x14ac:dyDescent="0.3">
      <c r="A4229" s="20">
        <v>42648</v>
      </c>
      <c r="B4229" s="21">
        <v>6.177341389227646E-3</v>
      </c>
      <c r="C4229" s="9">
        <f t="shared" si="332"/>
        <v>-4.3226586107723546E-3</v>
      </c>
      <c r="D4229" s="6">
        <f t="shared" si="333"/>
        <v>1.8685377465284383E-5</v>
      </c>
      <c r="E4229" s="6">
        <f t="shared" si="334"/>
        <v>2.3071984588831341E-4</v>
      </c>
      <c r="F4229" s="6">
        <f>IF(C4228&gt;0,B$6+B$7*E4229+B$8*(G4228*100)^2,B$6+B$7*E4229+B$8*(G4228*100)^2+E4229*$B$9)</f>
        <v>0.39845372589094508</v>
      </c>
      <c r="G4229" s="17">
        <v>4.0568301591776892E-3</v>
      </c>
      <c r="H4229" s="9">
        <f t="shared" si="329"/>
        <v>6.3123191133762011E-3</v>
      </c>
      <c r="I4229" s="8">
        <f t="shared" si="328"/>
        <v>2.2554889541985118E-3</v>
      </c>
      <c r="J4229" s="10">
        <f t="shared" si="330"/>
        <v>0.55597322680516026</v>
      </c>
      <c r="K4229" s="10">
        <f t="shared" si="331"/>
        <v>8.4785799338659373E-2</v>
      </c>
      <c r="AC4229" s="14"/>
      <c r="AD4229" s="15"/>
    </row>
    <row r="4230" spans="1:30" x14ac:dyDescent="0.3">
      <c r="A4230" s="20">
        <v>42649</v>
      </c>
      <c r="B4230" s="21">
        <v>-6.8560649654443898E-4</v>
      </c>
      <c r="C4230" s="9">
        <f t="shared" si="332"/>
        <v>-1.118560649654444E-2</v>
      </c>
      <c r="D4230" s="6">
        <f t="shared" si="333"/>
        <v>1.2511779269553717E-4</v>
      </c>
      <c r="E4230" s="6">
        <f t="shared" si="334"/>
        <v>1.8685377465284383E-5</v>
      </c>
      <c r="F4230" s="6">
        <f>IF(C4228&gt;0,B$6+B$7*E4229+B$8*(H4229*100)^2,B$6+B$7*E4229+B$8*(H4229*100)^2+E4229*$B$9)</f>
        <v>0.37459908602179176</v>
      </c>
      <c r="G4230" s="17">
        <v>5.6893439046706556E-3</v>
      </c>
      <c r="H4230" s="9">
        <f t="shared" si="329"/>
        <v>6.120450032651127E-3</v>
      </c>
      <c r="I4230" s="8">
        <f t="shared" si="328"/>
        <v>4.3110612798047138E-4</v>
      </c>
      <c r="J4230" s="10">
        <f t="shared" si="330"/>
        <v>7.5774313383755135E-2</v>
      </c>
      <c r="K4230" s="10">
        <f t="shared" si="331"/>
        <v>2.6036956062114314E-3</v>
      </c>
      <c r="AC4230" s="14"/>
      <c r="AD4230" s="15"/>
    </row>
    <row r="4231" spans="1:30" x14ac:dyDescent="0.3">
      <c r="A4231" s="20">
        <v>42650</v>
      </c>
      <c r="B4231" s="21">
        <v>-1.5344040435351755E-3</v>
      </c>
      <c r="C4231" s="9">
        <f t="shared" si="332"/>
        <v>-1.2034404043535176E-2</v>
      </c>
      <c r="D4231" s="6">
        <f t="shared" si="333"/>
        <v>1.4482688068305578E-4</v>
      </c>
      <c r="E4231" s="6">
        <f t="shared" si="334"/>
        <v>1.2511779269553717E-4</v>
      </c>
      <c r="F4231" s="6">
        <f>IF(C4228&gt;0,B$6+B$7*E4229+B$8*(H4230*100)^2,B$6+B$7*E4229+B$8*(H4230*100)^2+E4229*$B$9)</f>
        <v>0.35323248509099114</v>
      </c>
      <c r="G4231" s="17">
        <v>6.5351032673337172E-3</v>
      </c>
      <c r="H4231" s="9">
        <f t="shared" si="329"/>
        <v>5.9433364795457369E-3</v>
      </c>
      <c r="I4231" s="8">
        <f t="shared" si="328"/>
        <v>5.9176678778798033E-4</v>
      </c>
      <c r="J4231" s="10">
        <f t="shared" si="330"/>
        <v>9.0552017861137424E-2</v>
      </c>
      <c r="K4231" s="10">
        <f t="shared" si="331"/>
        <v>4.6506346798063092E-3</v>
      </c>
      <c r="AC4231" s="14"/>
      <c r="AD4231" s="15"/>
    </row>
    <row r="4232" spans="1:30" x14ac:dyDescent="0.3">
      <c r="A4232" s="20">
        <v>42653</v>
      </c>
      <c r="B4232" s="21">
        <v>4.842775003390175E-3</v>
      </c>
      <c r="C4232" s="9">
        <f t="shared" si="332"/>
        <v>-5.6572249966098257E-3</v>
      </c>
      <c r="D4232" s="6">
        <f t="shared" si="333"/>
        <v>3.2004194662267039E-5</v>
      </c>
      <c r="E4232" s="6">
        <f t="shared" si="334"/>
        <v>1.4482688068305578E-4</v>
      </c>
      <c r="F4232" s="6">
        <f>IF(C4231&gt;0,B$6+B$7*E4232+B$8*(G4231*100)^2,B$6+B$7*E4232+B$8*(G4231*100)^2+E4232*$B$9)</f>
        <v>0.40023431015549776</v>
      </c>
      <c r="G4232" s="17">
        <v>5.233202711807149E-3</v>
      </c>
      <c r="H4232" s="9">
        <f t="shared" si="329"/>
        <v>6.3264074335715823E-3</v>
      </c>
      <c r="I4232" s="8">
        <f t="shared" ref="I4232:I4295" si="335">SQRT((G4232-H4232)^2)</f>
        <v>1.0932047217644333E-3</v>
      </c>
      <c r="J4232" s="10">
        <f t="shared" si="330"/>
        <v>0.20889783598444323</v>
      </c>
      <c r="K4232" s="10">
        <f t="shared" si="331"/>
        <v>1.6908825327270005E-2</v>
      </c>
      <c r="AC4232" s="14"/>
      <c r="AD4232" s="15"/>
    </row>
    <row r="4233" spans="1:30" x14ac:dyDescent="0.3">
      <c r="A4233" s="20">
        <v>42654</v>
      </c>
      <c r="B4233" s="21">
        <v>-1.0992516164149509E-2</v>
      </c>
      <c r="C4233" s="9">
        <f t="shared" si="332"/>
        <v>-2.149251616414951E-2</v>
      </c>
      <c r="D4233" s="6">
        <f t="shared" si="333"/>
        <v>4.6192825106622793E-4</v>
      </c>
      <c r="E4233" s="6">
        <f t="shared" si="334"/>
        <v>3.2004194662267039E-5</v>
      </c>
      <c r="F4233" s="6">
        <f>IF(C4231&gt;0,B$6+B$7*E4232+B$8*(H4232*100)^2,B$6+B$7*E4232+B$8*(H4232*100)^2+E4232*$B$9)</f>
        <v>0.37619243504206745</v>
      </c>
      <c r="G4233" s="17">
        <v>7.7422935477153513E-3</v>
      </c>
      <c r="H4233" s="9">
        <f t="shared" ref="H4233:H4296" si="336">SQRT(F4233)/100</f>
        <v>6.1334528207370063E-3</v>
      </c>
      <c r="I4233" s="8">
        <f t="shared" si="335"/>
        <v>1.608840726978345E-3</v>
      </c>
      <c r="J4233" s="10">
        <f t="shared" ref="J4233:J4296" si="337">ABS(G4233-H4233)/G4233</f>
        <v>0.20779898321642593</v>
      </c>
      <c r="K4233" s="10">
        <f t="shared" ref="K4233:K4296" si="338">G4233/H4233-LN(G4233/H4233)-1</f>
        <v>2.9365767643497298E-2</v>
      </c>
      <c r="AC4233" s="14"/>
      <c r="AD4233" s="15"/>
    </row>
    <row r="4234" spans="1:30" x14ac:dyDescent="0.3">
      <c r="A4234" s="20">
        <v>42655</v>
      </c>
      <c r="B4234" s="21">
        <v>8.5678734559830477E-4</v>
      </c>
      <c r="C4234" s="9">
        <f t="shared" si="332"/>
        <v>-9.643212654401696E-3</v>
      </c>
      <c r="D4234" s="6">
        <f t="shared" si="333"/>
        <v>9.2991550298013E-5</v>
      </c>
      <c r="E4234" s="6">
        <f t="shared" si="334"/>
        <v>4.6192825106622793E-4</v>
      </c>
      <c r="F4234" s="6">
        <f>IF(C4231&gt;0,B$6+B$7*E4232+B$8*(H4233*100)^2,B$6+B$7*E4232+B$8*(H4233*100)^2+E4232*$B$9)</f>
        <v>0.35465812750296788</v>
      </c>
      <c r="G4234" s="17">
        <v>4.0240910050169075E-3</v>
      </c>
      <c r="H4234" s="9">
        <f t="shared" si="336"/>
        <v>5.9553180225993627E-3</v>
      </c>
      <c r="I4234" s="8">
        <f t="shared" si="335"/>
        <v>1.9312270175824552E-3</v>
      </c>
      <c r="J4234" s="10">
        <f t="shared" si="337"/>
        <v>0.47991633767098191</v>
      </c>
      <c r="K4234" s="10">
        <f t="shared" si="338"/>
        <v>6.7699430412906825E-2</v>
      </c>
      <c r="AC4234" s="14"/>
      <c r="AD4234" s="15"/>
    </row>
    <row r="4235" spans="1:30" x14ac:dyDescent="0.3">
      <c r="A4235" s="20">
        <v>42656</v>
      </c>
      <c r="B4235" s="21">
        <v>-2.4975645493422768E-3</v>
      </c>
      <c r="C4235" s="9">
        <f t="shared" si="332"/>
        <v>-1.2997564549342278E-2</v>
      </c>
      <c r="D4235" s="6">
        <f t="shared" si="333"/>
        <v>1.6893668421431914E-4</v>
      </c>
      <c r="E4235" s="6">
        <f t="shared" si="334"/>
        <v>9.2991550298013E-5</v>
      </c>
      <c r="F4235" s="6">
        <f>IF(C4234&gt;0,B$6+B$7*E4235+B$8*(G4234*100)^2,B$6+B$7*E4235+B$8*(G4234*100)^2+E4235*$B$9)</f>
        <v>0.16274510943844586</v>
      </c>
      <c r="G4235" s="17">
        <v>7.8410841540474101E-3</v>
      </c>
      <c r="H4235" s="9">
        <f t="shared" si="336"/>
        <v>4.0341679369907974E-3</v>
      </c>
      <c r="I4235" s="8">
        <f t="shared" si="335"/>
        <v>3.8069162170566127E-3</v>
      </c>
      <c r="J4235" s="10">
        <f t="shared" si="337"/>
        <v>0.48550890951623815</v>
      </c>
      <c r="K4235" s="10">
        <f t="shared" si="338"/>
        <v>0.27909121419380822</v>
      </c>
      <c r="AC4235" s="14"/>
      <c r="AD4235" s="15"/>
    </row>
    <row r="4236" spans="1:30" x14ac:dyDescent="0.3">
      <c r="A4236" s="20">
        <v>42657</v>
      </c>
      <c r="B4236" s="21">
        <v>2.1768398703175549E-3</v>
      </c>
      <c r="C4236" s="9">
        <f t="shared" si="332"/>
        <v>-8.3231601296824449E-3</v>
      </c>
      <c r="D4236" s="6">
        <f t="shared" si="333"/>
        <v>6.9274994544335492E-5</v>
      </c>
      <c r="E4236" s="6">
        <f t="shared" si="334"/>
        <v>1.6893668421431914E-4</v>
      </c>
      <c r="F4236" s="6">
        <f>IF(C4234&gt;0,B$6+B$7*E4235+B$8*(H4235*100)^2,B$6+B$7*E4235+B$8*(H4235*100)^2+E4235*$B$9)</f>
        <v>0.16347244047445625</v>
      </c>
      <c r="G4236" s="17">
        <v>6.771783111302155E-3</v>
      </c>
      <c r="H4236" s="9">
        <f t="shared" si="336"/>
        <v>4.0431725225923299E-3</v>
      </c>
      <c r="I4236" s="8">
        <f t="shared" si="335"/>
        <v>2.728610588709825E-3</v>
      </c>
      <c r="J4236" s="10">
        <f t="shared" si="337"/>
        <v>0.40293827251433295</v>
      </c>
      <c r="K4236" s="10">
        <f t="shared" si="338"/>
        <v>0.15913392630485923</v>
      </c>
      <c r="AC4236" s="14"/>
      <c r="AD4236" s="15"/>
    </row>
    <row r="4237" spans="1:30" x14ac:dyDescent="0.3">
      <c r="A4237" s="20">
        <v>42660</v>
      </c>
      <c r="B4237" s="21">
        <v>-2.8698864497351852E-3</v>
      </c>
      <c r="C4237" s="9">
        <f t="shared" si="332"/>
        <v>-1.3369886449735186E-2</v>
      </c>
      <c r="D4237" s="6">
        <f t="shared" si="333"/>
        <v>1.7875386367881252E-4</v>
      </c>
      <c r="E4237" s="6">
        <f t="shared" si="334"/>
        <v>6.9274994544335492E-5</v>
      </c>
      <c r="F4237" s="6">
        <f>IF(C4234&gt;0,B$6+B$7*E4235+B$8*(H4236*100)^2,B$6+B$7*E4235+B$8*(H4236*100)^2+E4235*$B$9)</f>
        <v>0.16412391088341075</v>
      </c>
      <c r="G4237" s="17">
        <v>3.2806660432085286E-3</v>
      </c>
      <c r="H4237" s="9">
        <f t="shared" si="336"/>
        <v>4.0512209379816692E-3</v>
      </c>
      <c r="I4237" s="8">
        <f t="shared" si="335"/>
        <v>7.7055489477314068E-4</v>
      </c>
      <c r="J4237" s="10">
        <f t="shared" si="337"/>
        <v>0.23487757809677245</v>
      </c>
      <c r="K4237" s="10">
        <f t="shared" si="338"/>
        <v>2.0768710082372799E-2</v>
      </c>
      <c r="AC4237" s="14"/>
      <c r="AD4237" s="15"/>
    </row>
    <row r="4238" spans="1:30" x14ac:dyDescent="0.3">
      <c r="A4238" s="20">
        <v>42661</v>
      </c>
      <c r="B4238" s="21">
        <v>4.1678693245273931E-3</v>
      </c>
      <c r="C4238" s="9">
        <f t="shared" si="332"/>
        <v>-6.3321306754726076E-3</v>
      </c>
      <c r="D4238" s="6">
        <f t="shared" si="333"/>
        <v>4.0095878891261182E-5</v>
      </c>
      <c r="E4238" s="6">
        <f t="shared" si="334"/>
        <v>1.7875386367881252E-4</v>
      </c>
      <c r="F4238" s="6">
        <f>IF(C4237&gt;0,B$6+B$7*E4238+B$8*(G4237*100)^2,B$6+B$7*E4238+B$8*(G4237*100)^2+E4238*$B$9)</f>
        <v>0.11410529203039702</v>
      </c>
      <c r="G4238" s="17">
        <v>5.0248703657332959E-3</v>
      </c>
      <c r="H4238" s="9">
        <f t="shared" si="336"/>
        <v>3.3779474837598794E-3</v>
      </c>
      <c r="I4238" s="8">
        <f t="shared" si="335"/>
        <v>1.6469228819734165E-3</v>
      </c>
      <c r="J4238" s="10">
        <f t="shared" si="337"/>
        <v>0.32775430251981746</v>
      </c>
      <c r="K4238" s="10">
        <f t="shared" si="338"/>
        <v>9.0419973676111987E-2</v>
      </c>
      <c r="AC4238" s="14"/>
      <c r="AD4238" s="15"/>
    </row>
    <row r="4239" spans="1:30" x14ac:dyDescent="0.3">
      <c r="A4239" s="20">
        <v>42662</v>
      </c>
      <c r="B4239" s="21">
        <v>2.2373270042085605E-3</v>
      </c>
      <c r="C4239" s="9">
        <f t="shared" si="332"/>
        <v>-8.262672995791441E-3</v>
      </c>
      <c r="D4239" s="6">
        <f t="shared" si="333"/>
        <v>6.8271765035381112E-5</v>
      </c>
      <c r="E4239" s="6">
        <f t="shared" si="334"/>
        <v>4.0095878891261182E-5</v>
      </c>
      <c r="F4239" s="6">
        <f>IF(C4237&gt;0,B$6+B$7*E4238+B$8*(H4238*100)^2,B$6+B$7*E4238+B$8*(H4238*100)^2+E4238*$B$9)</f>
        <v>0.11990727401501372</v>
      </c>
      <c r="G4239" s="17">
        <v>3.3587456509277984E-3</v>
      </c>
      <c r="H4239" s="9">
        <f t="shared" si="336"/>
        <v>3.4627629721800729E-3</v>
      </c>
      <c r="I4239" s="8">
        <f t="shared" si="335"/>
        <v>1.0401732125227443E-4</v>
      </c>
      <c r="J4239" s="10">
        <f t="shared" si="337"/>
        <v>3.096909741395314E-2</v>
      </c>
      <c r="K4239" s="10">
        <f t="shared" si="338"/>
        <v>4.6040897233501354E-4</v>
      </c>
      <c r="AC4239" s="14"/>
      <c r="AD4239" s="15"/>
    </row>
    <row r="4240" spans="1:30" x14ac:dyDescent="0.3">
      <c r="A4240" s="20">
        <v>42663</v>
      </c>
      <c r="B4240" s="21">
        <v>-2.2147439744726965E-3</v>
      </c>
      <c r="C4240" s="9">
        <f t="shared" ref="C4240:C4303" si="339">B4240-B$5</f>
        <v>-1.2714743974472698E-2</v>
      </c>
      <c r="D4240" s="6">
        <f t="shared" ref="D4240:D4303" si="340">C4240^2</f>
        <v>1.6166471433638977E-4</v>
      </c>
      <c r="E4240" s="6">
        <f t="shared" si="334"/>
        <v>6.8271765035381112E-5</v>
      </c>
      <c r="F4240" s="6">
        <f>IF(C4237&gt;0,B$6+B$7*E4238+B$8*(H4239*100)^2,B$6+B$7*E4238+B$8*(H4239*100)^2+E4238*$B$9)</f>
        <v>0.12510410927863491</v>
      </c>
      <c r="G4240" s="17">
        <v>5.2298227068760658E-3</v>
      </c>
      <c r="H4240" s="9">
        <f t="shared" si="336"/>
        <v>3.5370059270325642E-3</v>
      </c>
      <c r="I4240" s="8">
        <f t="shared" si="335"/>
        <v>1.6928167798435016E-3</v>
      </c>
      <c r="J4240" s="10">
        <f t="shared" si="337"/>
        <v>0.32368530918224436</v>
      </c>
      <c r="K4240" s="10">
        <f t="shared" si="338"/>
        <v>8.7504831438193875E-2</v>
      </c>
      <c r="AC4240" s="14"/>
      <c r="AD4240" s="15"/>
    </row>
    <row r="4241" spans="1:30" x14ac:dyDescent="0.3">
      <c r="A4241" s="20">
        <v>42664</v>
      </c>
      <c r="B4241" s="21">
        <v>-9.1652777863238631E-4</v>
      </c>
      <c r="C4241" s="9">
        <f t="shared" si="339"/>
        <v>-1.1416527778632387E-2</v>
      </c>
      <c r="D4241" s="6">
        <f t="shared" si="340"/>
        <v>1.3033710652028495E-4</v>
      </c>
      <c r="E4241" s="6">
        <f t="shared" ref="E4241:E4304" si="341">D4240</f>
        <v>1.6166471433638977E-4</v>
      </c>
      <c r="F4241" s="6">
        <f>IF(C4240&gt;0,B$6+B$7*E4241+B$8*(G4240*100)^2,B$6+B$7*E4241+B$8*(G4240*100)^2+E4241*$B$9)</f>
        <v>0.26268617641520198</v>
      </c>
      <c r="G4241" s="17">
        <v>5.1982899568090036E-3</v>
      </c>
      <c r="H4241" s="9">
        <f t="shared" si="336"/>
        <v>5.1252919567103886E-3</v>
      </c>
      <c r="I4241" s="8">
        <f t="shared" si="335"/>
        <v>7.2998000098615026E-5</v>
      </c>
      <c r="J4241" s="10">
        <f t="shared" si="337"/>
        <v>1.4042694944901691E-2</v>
      </c>
      <c r="K4241" s="10">
        <f t="shared" si="338"/>
        <v>1.0047436992111081E-4</v>
      </c>
      <c r="AC4241" s="14"/>
      <c r="AD4241" s="15"/>
    </row>
    <row r="4242" spans="1:30" x14ac:dyDescent="0.3">
      <c r="A4242" s="20">
        <v>42667</v>
      </c>
      <c r="B4242" s="21">
        <v>4.251919388028021E-3</v>
      </c>
      <c r="C4242" s="9">
        <f t="shared" si="339"/>
        <v>-6.2480806119719796E-3</v>
      </c>
      <c r="D4242" s="6">
        <f t="shared" si="340"/>
        <v>3.9038511333700148E-5</v>
      </c>
      <c r="E4242" s="6">
        <f t="shared" si="341"/>
        <v>1.3033710652028495E-4</v>
      </c>
      <c r="F4242" s="6">
        <f>IF(C4240&gt;0,B$6+B$7*E4241+B$8*(H4241*100)^2,B$6+B$7*E4241+B$8*(H4241*100)^2+E4241*$B$9)</f>
        <v>0.25299086968054024</v>
      </c>
      <c r="G4242" s="17">
        <v>4.3818106071362526E-3</v>
      </c>
      <c r="H4242" s="9">
        <f t="shared" si="336"/>
        <v>5.0298197749078467E-3</v>
      </c>
      <c r="I4242" s="8">
        <f t="shared" si="335"/>
        <v>6.480091677715941E-4</v>
      </c>
      <c r="J4242" s="10">
        <f t="shared" si="337"/>
        <v>0.14788616530258999</v>
      </c>
      <c r="K4242" s="10">
        <f t="shared" si="338"/>
        <v>9.0886573363446743E-3</v>
      </c>
      <c r="AC4242" s="14"/>
      <c r="AD4242" s="15"/>
    </row>
    <row r="4243" spans="1:30" x14ac:dyDescent="0.3">
      <c r="A4243" s="20">
        <v>42668</v>
      </c>
      <c r="B4243" s="21">
        <v>-2.954460501872216E-3</v>
      </c>
      <c r="C4243" s="9">
        <f t="shared" si="339"/>
        <v>-1.3454460501872217E-2</v>
      </c>
      <c r="D4243" s="6">
        <f t="shared" si="340"/>
        <v>1.8102250739643959E-4</v>
      </c>
      <c r="E4243" s="6">
        <f t="shared" si="341"/>
        <v>3.9038511333700148E-5</v>
      </c>
      <c r="F4243" s="6">
        <f>IF(C4240&gt;0,B$6+B$7*E4241+B$8*(H4242*100)^2,B$6+B$7*E4241+B$8*(H4242*100)^2+E4241*$B$9)</f>
        <v>0.24430678343830362</v>
      </c>
      <c r="G4243" s="17">
        <v>3.238316287031512E-3</v>
      </c>
      <c r="H4243" s="9">
        <f t="shared" si="336"/>
        <v>4.9427399632016207E-3</v>
      </c>
      <c r="I4243" s="8">
        <f t="shared" si="335"/>
        <v>1.7044236761701087E-3</v>
      </c>
      <c r="J4243" s="10">
        <f t="shared" si="337"/>
        <v>0.52633020529705998</v>
      </c>
      <c r="K4243" s="10">
        <f t="shared" si="338"/>
        <v>7.8032521471736782E-2</v>
      </c>
      <c r="AC4243" s="14"/>
      <c r="AD4243" s="15"/>
    </row>
    <row r="4244" spans="1:30" x14ac:dyDescent="0.3">
      <c r="A4244" s="20">
        <v>42669</v>
      </c>
      <c r="B4244" s="21">
        <v>1.6531048235867301E-3</v>
      </c>
      <c r="C4244" s="9">
        <f t="shared" si="339"/>
        <v>-8.8468951764132699E-3</v>
      </c>
      <c r="D4244" s="6">
        <f t="shared" si="340"/>
        <v>7.8267554262444387E-5</v>
      </c>
      <c r="E4244" s="6">
        <f t="shared" si="341"/>
        <v>1.8102250739643959E-4</v>
      </c>
      <c r="F4244" s="6">
        <f>IF(C4243&gt;0,B$6+B$7*E4244+B$8*(G4243*100)^2,B$6+B$7*E4244+B$8*(G4243*100)^2+E4244*$B$9)</f>
        <v>0.11163250769994423</v>
      </c>
      <c r="G4244" s="17">
        <v>6.664418543786626E-3</v>
      </c>
      <c r="H4244" s="9">
        <f t="shared" si="336"/>
        <v>3.3411451285441677E-3</v>
      </c>
      <c r="I4244" s="8">
        <f t="shared" si="335"/>
        <v>3.3232734152424583E-3</v>
      </c>
      <c r="J4244" s="10">
        <f t="shared" si="337"/>
        <v>0.49865916934956228</v>
      </c>
      <c r="K4244" s="10">
        <f t="shared" si="338"/>
        <v>0.30418191304934594</v>
      </c>
      <c r="AC4244" s="14"/>
      <c r="AD4244" s="15"/>
    </row>
    <row r="4245" spans="1:30" x14ac:dyDescent="0.3">
      <c r="A4245" s="20">
        <v>42670</v>
      </c>
      <c r="B4245" s="21">
        <v>-1.6305309044814516E-3</v>
      </c>
      <c r="C4245" s="9">
        <f t="shared" si="339"/>
        <v>-1.2130530904481452E-2</v>
      </c>
      <c r="D4245" s="6">
        <f t="shared" si="340"/>
        <v>1.4714978002457961E-4</v>
      </c>
      <c r="E4245" s="6">
        <f t="shared" si="341"/>
        <v>7.8267554262444387E-5</v>
      </c>
      <c r="F4245" s="6">
        <f>IF(C4243&gt;0,B$6+B$7*E4244+B$8*(H4244*100)^2,B$6+B$7*E4244+B$8*(H4244*100)^2+E4244*$B$9)</f>
        <v>0.11769244124522099</v>
      </c>
      <c r="G4245" s="17">
        <v>3.7603891596366366E-3</v>
      </c>
      <c r="H4245" s="9">
        <f t="shared" si="336"/>
        <v>3.4306331958578865E-3</v>
      </c>
      <c r="I4245" s="8">
        <f t="shared" si="335"/>
        <v>3.297559637787501E-4</v>
      </c>
      <c r="J4245" s="10">
        <f t="shared" si="337"/>
        <v>8.7691978085218752E-2</v>
      </c>
      <c r="K4245" s="10">
        <f t="shared" si="338"/>
        <v>4.343417906610858E-3</v>
      </c>
      <c r="AC4245" s="14"/>
      <c r="AD4245" s="15"/>
    </row>
    <row r="4246" spans="1:30" x14ac:dyDescent="0.3">
      <c r="A4246" s="20">
        <v>42671</v>
      </c>
      <c r="B4246" s="21">
        <v>-4.6738405826144926E-4</v>
      </c>
      <c r="C4246" s="9">
        <f t="shared" si="339"/>
        <v>-1.096738405826145E-2</v>
      </c>
      <c r="D4246" s="6">
        <f t="shared" si="340"/>
        <v>1.2028351308140738E-4</v>
      </c>
      <c r="E4246" s="6">
        <f t="shared" si="341"/>
        <v>1.4714978002457961E-4</v>
      </c>
      <c r="F4246" s="6">
        <f>IF(C4243&gt;0,B$6+B$7*E4244+B$8*(H4245*100)^2,B$6+B$7*E4244+B$8*(H4245*100)^2+E4244*$B$9)</f>
        <v>0.12312032372172535</v>
      </c>
      <c r="G4246" s="17">
        <v>5.9038103318159747E-3</v>
      </c>
      <c r="H4246" s="9">
        <f t="shared" si="336"/>
        <v>3.5088505770654492E-3</v>
      </c>
      <c r="I4246" s="8">
        <f t="shared" si="335"/>
        <v>2.3949597547505254E-3</v>
      </c>
      <c r="J4246" s="10">
        <f t="shared" si="337"/>
        <v>0.4056633970512144</v>
      </c>
      <c r="K4246" s="10">
        <f t="shared" si="338"/>
        <v>0.16223878266510283</v>
      </c>
      <c r="AC4246" s="14"/>
      <c r="AD4246" s="15"/>
    </row>
    <row r="4247" spans="1:30" x14ac:dyDescent="0.3">
      <c r="A4247" s="20">
        <v>42674</v>
      </c>
      <c r="B4247" s="21">
        <v>-1.0340312297058977E-3</v>
      </c>
      <c r="C4247" s="9">
        <f t="shared" si="339"/>
        <v>-1.1534031229705899E-2</v>
      </c>
      <c r="D4247" s="6">
        <f t="shared" si="340"/>
        <v>1.3303387640783095E-4</v>
      </c>
      <c r="E4247" s="6">
        <f t="shared" si="341"/>
        <v>1.2028351308140738E-4</v>
      </c>
      <c r="F4247" s="6">
        <f>IF(C4246&gt;0,B$6+B$7*E4247+B$8*(G4246*100)^2,B$6+B$7*E4247+B$8*(G4246*100)^2+E4247*$B$9)</f>
        <v>0.3298981529380306</v>
      </c>
      <c r="G4247" s="17">
        <v>2.2166596384744532E-3</v>
      </c>
      <c r="H4247" s="9">
        <f t="shared" si="336"/>
        <v>5.7436761132399396E-3</v>
      </c>
      <c r="I4247" s="8">
        <f t="shared" si="335"/>
        <v>3.5270164747654865E-3</v>
      </c>
      <c r="J4247" s="10">
        <f t="shared" si="337"/>
        <v>1.5911402966640587</v>
      </c>
      <c r="K4247" s="10">
        <f t="shared" si="338"/>
        <v>0.33802852068762301</v>
      </c>
      <c r="AC4247" s="14"/>
      <c r="AD4247" s="15"/>
    </row>
    <row r="4248" spans="1:30" x14ac:dyDescent="0.3">
      <c r="A4248" s="20">
        <v>42675</v>
      </c>
      <c r="B4248" s="21">
        <v>-5.8221121434365248E-3</v>
      </c>
      <c r="C4248" s="9">
        <f t="shared" si="339"/>
        <v>-1.6322112143436526E-2</v>
      </c>
      <c r="D4248" s="6">
        <f t="shared" si="340"/>
        <v>2.6641134482291814E-4</v>
      </c>
      <c r="E4248" s="6">
        <f t="shared" si="341"/>
        <v>1.3303387640783095E-4</v>
      </c>
      <c r="F4248" s="6">
        <f>IF(C4246&gt;0,B$6+B$7*E4247+B$8*(H4247*100)^2,B$6+B$7*E4247+B$8*(H4247*100)^2+E4247*$B$9)</f>
        <v>0.31319190460477553</v>
      </c>
      <c r="G4248" s="17">
        <v>8.3176453871911336E-3</v>
      </c>
      <c r="H4248" s="9">
        <f t="shared" si="336"/>
        <v>5.5963551049301322E-3</v>
      </c>
      <c r="I4248" s="8">
        <f t="shared" si="335"/>
        <v>2.7212902822610014E-3</v>
      </c>
      <c r="J4248" s="10">
        <f t="shared" si="337"/>
        <v>0.32717075032456755</v>
      </c>
      <c r="K4248" s="10">
        <f t="shared" si="338"/>
        <v>8.9997491362515891E-2</v>
      </c>
      <c r="AC4248" s="14"/>
      <c r="AD4248" s="15"/>
    </row>
    <row r="4249" spans="1:30" x14ac:dyDescent="0.3">
      <c r="A4249" s="20">
        <v>42676</v>
      </c>
      <c r="B4249" s="21">
        <v>-4.3036732451888484E-3</v>
      </c>
      <c r="C4249" s="9">
        <f t="shared" si="339"/>
        <v>-1.4803673245188848E-2</v>
      </c>
      <c r="D4249" s="6">
        <f t="shared" si="340"/>
        <v>2.1914874155032013E-4</v>
      </c>
      <c r="E4249" s="6">
        <f t="shared" si="341"/>
        <v>2.6641134482291814E-4</v>
      </c>
      <c r="F4249" s="6">
        <f>IF(C4246&gt;0,B$6+B$7*E4247+B$8*(H4248*100)^2,B$6+B$7*E4247+B$8*(H4248*100)^2+E4247*$B$9)</f>
        <v>0.29822811797267895</v>
      </c>
      <c r="G4249" s="17">
        <v>3.8552392183625172E-3</v>
      </c>
      <c r="H4249" s="9">
        <f t="shared" si="336"/>
        <v>5.4610266248451755E-3</v>
      </c>
      <c r="I4249" s="8">
        <f t="shared" si="335"/>
        <v>1.6057874064826583E-3</v>
      </c>
      <c r="J4249" s="10">
        <f t="shared" si="337"/>
        <v>0.4165208215444291</v>
      </c>
      <c r="K4249" s="10">
        <f t="shared" si="338"/>
        <v>5.4158770127731071E-2</v>
      </c>
      <c r="AC4249" s="14"/>
      <c r="AD4249" s="15"/>
    </row>
    <row r="4250" spans="1:30" x14ac:dyDescent="0.3">
      <c r="A4250" s="20">
        <v>42677</v>
      </c>
      <c r="B4250" s="21">
        <v>-1.6144028277129702E-3</v>
      </c>
      <c r="C4250" s="9">
        <f t="shared" si="339"/>
        <v>-1.2114402827712971E-2</v>
      </c>
      <c r="D4250" s="6">
        <f t="shared" si="340"/>
        <v>1.4675875587210003E-4</v>
      </c>
      <c r="E4250" s="6">
        <f t="shared" si="341"/>
        <v>2.1914874155032013E-4</v>
      </c>
      <c r="F4250" s="6">
        <f>IF(C4249&gt;0,B$6+B$7*E4250+B$8*(G4249*100)^2,B$6+B$7*E4250+B$8*(G4249*100)^2+E4250*$B$9)</f>
        <v>0.15083060042440491</v>
      </c>
      <c r="G4250" s="17">
        <v>3.6255523319555965E-3</v>
      </c>
      <c r="H4250" s="9">
        <f t="shared" si="336"/>
        <v>3.8836915483133425E-3</v>
      </c>
      <c r="I4250" s="8">
        <f t="shared" si="335"/>
        <v>2.5813921635774607E-4</v>
      </c>
      <c r="J4250" s="10">
        <f t="shared" si="337"/>
        <v>7.1199969748749328E-2</v>
      </c>
      <c r="K4250" s="10">
        <f t="shared" si="338"/>
        <v>2.3120004482937162E-3</v>
      </c>
      <c r="AC4250" s="14"/>
      <c r="AD4250" s="15"/>
    </row>
    <row r="4251" spans="1:30" x14ac:dyDescent="0.3">
      <c r="A4251" s="20">
        <v>42678</v>
      </c>
      <c r="B4251" s="21">
        <v>-2.3669396068486267E-3</v>
      </c>
      <c r="C4251" s="9">
        <f t="shared" si="339"/>
        <v>-1.2866939606848628E-2</v>
      </c>
      <c r="D4251" s="6">
        <f t="shared" si="340"/>
        <v>1.6555813484628993E-4</v>
      </c>
      <c r="E4251" s="6">
        <f t="shared" si="341"/>
        <v>1.4675875587210003E-4</v>
      </c>
      <c r="F4251" s="6">
        <f>IF(C4249&gt;0,B$6+B$7*E4250+B$8*(H4250*100)^2,B$6+B$7*E4250+B$8*(H4250*100)^2+E4250*$B$9)</f>
        <v>0.1528028477328649</v>
      </c>
      <c r="G4251" s="17">
        <v>4.0709605929691939E-3</v>
      </c>
      <c r="H4251" s="9">
        <f t="shared" si="336"/>
        <v>3.9090004826408623E-3</v>
      </c>
      <c r="I4251" s="8">
        <f t="shared" si="335"/>
        <v>1.619601103283316E-4</v>
      </c>
      <c r="J4251" s="10">
        <f t="shared" si="337"/>
        <v>3.9784249105247284E-2</v>
      </c>
      <c r="K4251" s="10">
        <f t="shared" si="338"/>
        <v>8.3533530889479124E-4</v>
      </c>
      <c r="AC4251" s="14"/>
      <c r="AD4251" s="15"/>
    </row>
    <row r="4252" spans="1:30" x14ac:dyDescent="0.3">
      <c r="A4252" s="20">
        <v>42681</v>
      </c>
      <c r="B4252" s="21">
        <v>2.0545237233572811E-2</v>
      </c>
      <c r="C4252" s="9">
        <f t="shared" si="339"/>
        <v>1.0045237233572811E-2</v>
      </c>
      <c r="D4252" s="6">
        <f t="shared" si="340"/>
        <v>1.0090679107875754E-4</v>
      </c>
      <c r="E4252" s="6">
        <f t="shared" si="341"/>
        <v>1.6555813484628993E-4</v>
      </c>
      <c r="F4252" s="6">
        <f>IF(C4249&gt;0,B$6+B$7*E4250+B$8*(H4251*100)^2,B$6+B$7*E4250+B$8*(H4251*100)^2+E4250*$B$9)</f>
        <v>0.15456938964705258</v>
      </c>
      <c r="G4252" s="17">
        <v>8.2906384530426862E-3</v>
      </c>
      <c r="H4252" s="9">
        <f t="shared" si="336"/>
        <v>3.9315313765383147E-3</v>
      </c>
      <c r="I4252" s="8">
        <f t="shared" si="335"/>
        <v>4.3591070765043715E-3</v>
      </c>
      <c r="J4252" s="10">
        <f t="shared" si="337"/>
        <v>0.52578665698593663</v>
      </c>
      <c r="K4252" s="10">
        <f t="shared" si="338"/>
        <v>0.36265754220698798</v>
      </c>
      <c r="AC4252" s="14"/>
      <c r="AD4252" s="15"/>
    </row>
    <row r="4253" spans="1:30" x14ac:dyDescent="0.3">
      <c r="A4253" s="20">
        <v>42682</v>
      </c>
      <c r="B4253" s="21">
        <v>3.9975974597965666E-3</v>
      </c>
      <c r="C4253" s="9">
        <f t="shared" si="339"/>
        <v>-6.5024025402034341E-3</v>
      </c>
      <c r="D4253" s="6">
        <f t="shared" si="340"/>
        <v>4.2281238794844071E-5</v>
      </c>
      <c r="E4253" s="6">
        <f t="shared" si="341"/>
        <v>1.0090679107875754E-4</v>
      </c>
      <c r="F4253" s="6">
        <f>IF(C4252&gt;0,B$6+B$7*E4253+B$8*(G4252*100)^2,B$6+B$7*E4253+B$8*(G4252*100)^2+E4253*$B$9)</f>
        <v>0.63335658213539026</v>
      </c>
      <c r="G4253" s="17">
        <v>6.7745473935470427E-3</v>
      </c>
      <c r="H4253" s="9">
        <f t="shared" si="336"/>
        <v>7.9583703239758212E-3</v>
      </c>
      <c r="I4253" s="8">
        <f t="shared" si="335"/>
        <v>1.1838229304287785E-3</v>
      </c>
      <c r="J4253" s="10">
        <f t="shared" si="337"/>
        <v>0.17474568582344038</v>
      </c>
      <c r="K4253" s="10">
        <f t="shared" si="338"/>
        <v>1.2299758447475995E-2</v>
      </c>
      <c r="AC4253" s="14"/>
      <c r="AD4253" s="15"/>
    </row>
    <row r="4254" spans="1:30" x14ac:dyDescent="0.3">
      <c r="A4254" s="20">
        <v>42683</v>
      </c>
      <c r="B4254" s="21">
        <v>1.3918551355275323E-2</v>
      </c>
      <c r="C4254" s="9">
        <f t="shared" si="339"/>
        <v>3.4185513552753219E-3</v>
      </c>
      <c r="D4254" s="6">
        <f t="shared" si="340"/>
        <v>1.1686493368654741E-5</v>
      </c>
      <c r="E4254" s="6">
        <f t="shared" si="341"/>
        <v>4.2281238794844071E-5</v>
      </c>
      <c r="F4254" s="6">
        <f>IF(C4252&gt;0,B$6+B$7*E4253+B$8*(H4253*100)^2,B$6+B$7*E4253+B$8*(H4253*100)^2+E4253*$B$9)</f>
        <v>0.58499749061866901</v>
      </c>
      <c r="G4254" s="17">
        <v>1.1731559446117378E-2</v>
      </c>
      <c r="H4254" s="9">
        <f t="shared" si="336"/>
        <v>7.6485128660326454E-3</v>
      </c>
      <c r="I4254" s="8">
        <f t="shared" si="335"/>
        <v>4.0830465800847328E-3</v>
      </c>
      <c r="J4254" s="10">
        <f t="shared" si="337"/>
        <v>0.34803954229938616</v>
      </c>
      <c r="K4254" s="10">
        <f t="shared" si="338"/>
        <v>0.10606398827933505</v>
      </c>
      <c r="AC4254" s="14"/>
      <c r="AD4254" s="15"/>
    </row>
    <row r="4255" spans="1:30" x14ac:dyDescent="0.3">
      <c r="A4255" s="20">
        <v>42684</v>
      </c>
      <c r="B4255" s="21">
        <v>1.1668880101916308E-2</v>
      </c>
      <c r="C4255" s="9">
        <f t="shared" si="339"/>
        <v>1.1688801019163076E-3</v>
      </c>
      <c r="D4255" s="6">
        <f t="shared" si="340"/>
        <v>1.3662806926558777E-6</v>
      </c>
      <c r="E4255" s="6">
        <f t="shared" si="341"/>
        <v>1.1686493368654741E-5</v>
      </c>
      <c r="F4255" s="6">
        <f>IF(C4252&gt;0,B$6+B$7*E4253+B$8*(H4254*100)^2,B$6+B$7*E4253+B$8*(H4254*100)^2+E4253*$B$9)</f>
        <v>0.54168225234714207</v>
      </c>
      <c r="G4255" s="17">
        <v>7.8105219060497413E-3</v>
      </c>
      <c r="H4255" s="9">
        <f t="shared" si="336"/>
        <v>7.3599066050266029E-3</v>
      </c>
      <c r="I4255" s="8">
        <f t="shared" si="335"/>
        <v>4.506153010231384E-4</v>
      </c>
      <c r="J4255" s="10">
        <f t="shared" si="337"/>
        <v>5.769336626200465E-2</v>
      </c>
      <c r="K4255" s="10">
        <f t="shared" si="338"/>
        <v>1.8011381041984631E-3</v>
      </c>
      <c r="AC4255" s="14"/>
      <c r="AD4255" s="15"/>
    </row>
    <row r="4256" spans="1:30" x14ac:dyDescent="0.3">
      <c r="A4256" s="20">
        <v>42685</v>
      </c>
      <c r="B4256" s="21">
        <v>2.1127999014083636E-3</v>
      </c>
      <c r="C4256" s="9">
        <f t="shared" si="339"/>
        <v>-8.3872000985916375E-3</v>
      </c>
      <c r="D4256" s="6">
        <f t="shared" si="340"/>
        <v>7.034512549381558E-5</v>
      </c>
      <c r="E4256" s="6">
        <f t="shared" si="341"/>
        <v>1.3662806926558777E-6</v>
      </c>
      <c r="F4256" s="6">
        <f>IF(C4255&gt;0,B$6+B$7*E4256+B$8*(G4255*100)^2,B$6+B$7*E4256+B$8*(G4255*100)^2+E4256*$B$9)</f>
        <v>0.56411508914881603</v>
      </c>
      <c r="G4256" s="17">
        <v>4.1449649036136718E-3</v>
      </c>
      <c r="H4256" s="9">
        <f t="shared" si="336"/>
        <v>7.510759543140867E-3</v>
      </c>
      <c r="I4256" s="8">
        <f t="shared" si="335"/>
        <v>3.3657946395271952E-3</v>
      </c>
      <c r="J4256" s="10">
        <f t="shared" si="337"/>
        <v>0.81202005753844164</v>
      </c>
      <c r="K4256" s="10">
        <f t="shared" si="338"/>
        <v>0.14631254772468294</v>
      </c>
      <c r="AC4256" s="14"/>
      <c r="AD4256" s="15"/>
    </row>
    <row r="4257" spans="1:30" x14ac:dyDescent="0.3">
      <c r="A4257" s="20">
        <v>42688</v>
      </c>
      <c r="B4257" s="21">
        <v>1.1151290764871691E-3</v>
      </c>
      <c r="C4257" s="9">
        <f t="shared" si="339"/>
        <v>-9.3848709235128322E-3</v>
      </c>
      <c r="D4257" s="6">
        <f t="shared" si="340"/>
        <v>8.8075802250996604E-5</v>
      </c>
      <c r="E4257" s="6">
        <f t="shared" si="341"/>
        <v>7.034512549381558E-5</v>
      </c>
      <c r="F4257" s="6">
        <f>IF(C4255&gt;0,B$6+B$7*E4256+B$8*(H4256*100)^2,B$6+B$7*E4256+B$8*(H4256*100)^2+E4256*$B$9)</f>
        <v>0.52297788535059464</v>
      </c>
      <c r="G4257" s="17">
        <v>4.374971763540683E-3</v>
      </c>
      <c r="H4257" s="9">
        <f t="shared" si="336"/>
        <v>7.2317209939999393E-3</v>
      </c>
      <c r="I4257" s="8">
        <f t="shared" si="335"/>
        <v>2.8567492304592563E-3</v>
      </c>
      <c r="J4257" s="10">
        <f t="shared" si="337"/>
        <v>0.65297546701130638</v>
      </c>
      <c r="K4257" s="10">
        <f t="shared" si="338"/>
        <v>0.10754663344444504</v>
      </c>
      <c r="AC4257" s="14"/>
      <c r="AD4257" s="15"/>
    </row>
    <row r="4258" spans="1:30" x14ac:dyDescent="0.3">
      <c r="A4258" s="20">
        <v>42689</v>
      </c>
      <c r="B4258" s="21">
        <v>2.8774074375313404E-3</v>
      </c>
      <c r="C4258" s="9">
        <f t="shared" si="339"/>
        <v>-7.6225925624686603E-3</v>
      </c>
      <c r="D4258" s="6">
        <f t="shared" si="340"/>
        <v>5.8103917373402539E-5</v>
      </c>
      <c r="E4258" s="6">
        <f t="shared" si="341"/>
        <v>8.8075802250996604E-5</v>
      </c>
      <c r="F4258" s="6">
        <f>IF(C4255&gt;0,B$6+B$7*E4256+B$8*(H4257*100)^2,B$6+B$7*E4256+B$8*(H4257*100)^2+E4256*$B$9)</f>
        <v>0.48613129190852772</v>
      </c>
      <c r="G4258" s="17">
        <v>4.129594032587649E-3</v>
      </c>
      <c r="H4258" s="9">
        <f t="shared" si="336"/>
        <v>6.9723116102805372E-3</v>
      </c>
      <c r="I4258" s="8">
        <f t="shared" si="335"/>
        <v>2.8427175776928881E-3</v>
      </c>
      <c r="J4258" s="10">
        <f t="shared" si="337"/>
        <v>0.68837700637406485</v>
      </c>
      <c r="K4258" s="10">
        <f t="shared" si="338"/>
        <v>0.11605249400706441</v>
      </c>
      <c r="AC4258" s="14"/>
      <c r="AD4258" s="15"/>
    </row>
    <row r="4259" spans="1:30" x14ac:dyDescent="0.3">
      <c r="A4259" s="20">
        <v>42690</v>
      </c>
      <c r="B4259" s="21">
        <v>-2.9064945719781566E-3</v>
      </c>
      <c r="C4259" s="9">
        <f t="shared" si="339"/>
        <v>-1.3406494571978157E-2</v>
      </c>
      <c r="D4259" s="6">
        <f t="shared" si="340"/>
        <v>1.7973409670847979E-4</v>
      </c>
      <c r="E4259" s="6">
        <f t="shared" si="341"/>
        <v>5.8103917373402539E-5</v>
      </c>
      <c r="F4259" s="6">
        <f>IF(C4258&gt;0,B$6+B$7*E4259+B$8*(G4258*100)^2,B$6+B$7*E4259+B$8*(G4258*100)^2+E4259*$B$9)</f>
        <v>0.17044964778960792</v>
      </c>
      <c r="G4259" s="17">
        <v>3.118116283231337E-3</v>
      </c>
      <c r="H4259" s="9">
        <f t="shared" si="336"/>
        <v>4.1285548051298521E-3</v>
      </c>
      <c r="I4259" s="8">
        <f t="shared" si="335"/>
        <v>1.0104385218985151E-3</v>
      </c>
      <c r="J4259" s="10">
        <f t="shared" si="337"/>
        <v>0.32405415004323923</v>
      </c>
      <c r="K4259" s="10">
        <f t="shared" si="338"/>
        <v>3.5954475478849224E-2</v>
      </c>
      <c r="AC4259" s="14"/>
      <c r="AD4259" s="15"/>
    </row>
    <row r="4260" spans="1:30" x14ac:dyDescent="0.3">
      <c r="A4260" s="20">
        <v>42691</v>
      </c>
      <c r="B4260" s="21">
        <v>1.8892160865664916E-3</v>
      </c>
      <c r="C4260" s="9">
        <f t="shared" si="339"/>
        <v>-8.6107839134335097E-3</v>
      </c>
      <c r="D4260" s="6">
        <f t="shared" si="340"/>
        <v>7.414559960384531E-5</v>
      </c>
      <c r="E4260" s="6">
        <f t="shared" si="341"/>
        <v>1.7973409670847979E-4</v>
      </c>
      <c r="F4260" s="6">
        <f>IF(C4258&gt;0,B$6+B$7*E4259+B$8*(H4259*100)^2,B$6+B$7*E4259+B$8*(H4259*100)^2+E4259*$B$9)</f>
        <v>0.1703727779644893</v>
      </c>
      <c r="G4260" s="17">
        <v>1.8844639465005007E-3</v>
      </c>
      <c r="H4260" s="9">
        <f t="shared" si="336"/>
        <v>4.1276237469576767E-3</v>
      </c>
      <c r="I4260" s="8">
        <f t="shared" si="335"/>
        <v>2.243159800457176E-3</v>
      </c>
      <c r="J4260" s="10">
        <f t="shared" si="337"/>
        <v>1.1903437073565579</v>
      </c>
      <c r="K4260" s="10">
        <f t="shared" si="338"/>
        <v>0.24060782739786202</v>
      </c>
      <c r="AC4260" s="14"/>
      <c r="AD4260" s="15"/>
    </row>
    <row r="4261" spans="1:30" x14ac:dyDescent="0.3">
      <c r="A4261" s="20">
        <v>42692</v>
      </c>
      <c r="B4261" s="21">
        <v>-1.9003957085172807E-3</v>
      </c>
      <c r="C4261" s="9">
        <f t="shared" si="339"/>
        <v>-1.2400395708517281E-2</v>
      </c>
      <c r="D4261" s="6">
        <f t="shared" si="340"/>
        <v>1.5376981372781381E-4</v>
      </c>
      <c r="E4261" s="6">
        <f t="shared" si="341"/>
        <v>7.414559960384531E-5</v>
      </c>
      <c r="F4261" s="6">
        <f>IF(C4258&gt;0,B$6+B$7*E4259+B$8*(H4260*100)^2,B$6+B$7*E4259+B$8*(H4260*100)^2+E4259*$B$9)</f>
        <v>0.17030392566213057</v>
      </c>
      <c r="G4261" s="17">
        <v>1.8734348709703143E-3</v>
      </c>
      <c r="H4261" s="9">
        <f t="shared" si="336"/>
        <v>4.1267896198150271E-3</v>
      </c>
      <c r="I4261" s="8">
        <f t="shared" si="335"/>
        <v>2.2533547488447127E-3</v>
      </c>
      <c r="J4261" s="10">
        <f t="shared" si="337"/>
        <v>1.2027932135573121</v>
      </c>
      <c r="K4261" s="10">
        <f t="shared" si="338"/>
        <v>0.24369527367674282</v>
      </c>
      <c r="AC4261" s="14"/>
      <c r="AD4261" s="15"/>
    </row>
    <row r="4262" spans="1:30" x14ac:dyDescent="0.3">
      <c r="A4262" s="20">
        <v>42695</v>
      </c>
      <c r="B4262" s="21">
        <v>4.6932358111481456E-3</v>
      </c>
      <c r="C4262" s="9">
        <f t="shared" si="339"/>
        <v>-5.806764188851855E-3</v>
      </c>
      <c r="D4262" s="6">
        <f t="shared" si="340"/>
        <v>3.3718510344932341E-5</v>
      </c>
      <c r="E4262" s="6">
        <f t="shared" si="341"/>
        <v>1.5376981372781381E-4</v>
      </c>
      <c r="F4262" s="6">
        <f>IF(C4261&gt;0,B$6+B$7*E4262+B$8*(G4261*100)^2,B$6+B$7*E4262+B$8*(G4261*100)^2+E4262*$B$9)</f>
        <v>4.9139626064333003E-2</v>
      </c>
      <c r="G4262" s="17">
        <v>2.7128548959559659E-3</v>
      </c>
      <c r="H4262" s="9">
        <f t="shared" si="336"/>
        <v>2.21674594990795E-3</v>
      </c>
      <c r="I4262" s="8">
        <f t="shared" si="335"/>
        <v>4.9610894604801585E-4</v>
      </c>
      <c r="J4262" s="10">
        <f t="shared" si="337"/>
        <v>0.18287338065429229</v>
      </c>
      <c r="K4262" s="10">
        <f t="shared" si="338"/>
        <v>2.1839327152008092E-2</v>
      </c>
      <c r="AC4262" s="14"/>
      <c r="AD4262" s="15"/>
    </row>
    <row r="4263" spans="1:30" x14ac:dyDescent="0.3">
      <c r="A4263" s="20">
        <v>42696</v>
      </c>
      <c r="B4263" s="21">
        <v>3.5375865994325541E-3</v>
      </c>
      <c r="C4263" s="9">
        <f t="shared" si="339"/>
        <v>-6.9624134005674462E-3</v>
      </c>
      <c r="D4263" s="6">
        <f t="shared" si="340"/>
        <v>4.8475200360401148E-5</v>
      </c>
      <c r="E4263" s="6">
        <f t="shared" si="341"/>
        <v>3.3718510344932341E-5</v>
      </c>
      <c r="F4263" s="6">
        <f>IF(C4261&gt;0,B$6+B$7*E4262+B$8*(H4262*100)^2,B$6+B$7*E4262+B$8*(H4262*100)^2+E4262*$B$9)</f>
        <v>6.1717084791526051E-2</v>
      </c>
      <c r="G4263" s="17">
        <v>2.4996947593726821E-3</v>
      </c>
      <c r="H4263" s="9">
        <f t="shared" si="336"/>
        <v>2.4842923497754056E-3</v>
      </c>
      <c r="I4263" s="8">
        <f t="shared" si="335"/>
        <v>1.5402409597276533E-5</v>
      </c>
      <c r="J4263" s="10">
        <f t="shared" si="337"/>
        <v>6.1617161613531915E-3</v>
      </c>
      <c r="K4263" s="10">
        <f t="shared" si="338"/>
        <v>1.9140421491758985E-5</v>
      </c>
      <c r="AC4263" s="14"/>
      <c r="AD4263" s="15"/>
    </row>
    <row r="4264" spans="1:30" x14ac:dyDescent="0.3">
      <c r="A4264" s="20">
        <v>42697</v>
      </c>
      <c r="B4264" s="21">
        <v>3.1128411457250161E-3</v>
      </c>
      <c r="C4264" s="9">
        <f t="shared" si="339"/>
        <v>-7.3871588542749845E-3</v>
      </c>
      <c r="D4264" s="6">
        <f t="shared" si="340"/>
        <v>5.4570115938293302E-5</v>
      </c>
      <c r="E4264" s="6">
        <f t="shared" si="341"/>
        <v>4.8475200360401148E-5</v>
      </c>
      <c r="F4264" s="6">
        <f>IF(C4261&gt;0,B$6+B$7*E4262+B$8*(H4263*100)^2,B$6+B$7*E4262+B$8*(H4263*100)^2+E4262*$B$9)</f>
        <v>7.2982714573472884E-2</v>
      </c>
      <c r="G4264" s="17">
        <v>2.2534132997643519E-3</v>
      </c>
      <c r="H4264" s="9">
        <f t="shared" si="336"/>
        <v>2.7015313171139233E-3</v>
      </c>
      <c r="I4264" s="8">
        <f t="shared" si="335"/>
        <v>4.4811801734957139E-4</v>
      </c>
      <c r="J4264" s="10">
        <f t="shared" si="337"/>
        <v>0.19886188538801683</v>
      </c>
      <c r="K4264" s="10">
        <f t="shared" si="338"/>
        <v>1.5497118919528319E-2</v>
      </c>
      <c r="AC4264" s="14"/>
      <c r="AD4264" s="15"/>
    </row>
    <row r="4265" spans="1:30" x14ac:dyDescent="0.3">
      <c r="A4265" s="20">
        <v>42699</v>
      </c>
      <c r="B4265" s="21">
        <v>3.6071889400650799E-3</v>
      </c>
      <c r="C4265" s="9">
        <f t="shared" si="339"/>
        <v>-6.8928110599349203E-3</v>
      </c>
      <c r="D4265" s="6">
        <f t="shared" si="340"/>
        <v>4.7510844307961162E-5</v>
      </c>
      <c r="E4265" s="6">
        <f t="shared" si="341"/>
        <v>5.4570115938293302E-5</v>
      </c>
      <c r="F4265" s="6">
        <f>IF(C4264&gt;0,B$6+B$7*E4265+B$8*(G4264*100)^2,B$6+B$7*E4265+B$8*(G4264*100)^2+E4265*$B$9)</f>
        <v>6.3183460912565048E-2</v>
      </c>
      <c r="G4265" s="17">
        <v>1.2884402943785576E-3</v>
      </c>
      <c r="H4265" s="9">
        <f t="shared" si="336"/>
        <v>2.5136320516846744E-3</v>
      </c>
      <c r="I4265" s="8">
        <f t="shared" si="335"/>
        <v>1.2251917573061167E-3</v>
      </c>
      <c r="J4265" s="10">
        <f t="shared" si="337"/>
        <v>0.95091077378719591</v>
      </c>
      <c r="K4265" s="10">
        <f t="shared" si="338"/>
        <v>0.18087743192163153</v>
      </c>
      <c r="AC4265" s="14"/>
      <c r="AD4265" s="15"/>
    </row>
    <row r="4266" spans="1:30" x14ac:dyDescent="0.3">
      <c r="A4266" s="20">
        <v>42702</v>
      </c>
      <c r="B4266" s="21">
        <v>-2.8360895461095503E-3</v>
      </c>
      <c r="C4266" s="9">
        <f t="shared" si="339"/>
        <v>-1.3336089546109551E-2</v>
      </c>
      <c r="D4266" s="6">
        <f t="shared" si="340"/>
        <v>1.7785128438185243E-4</v>
      </c>
      <c r="E4266" s="6">
        <f t="shared" si="341"/>
        <v>4.7510844307961162E-5</v>
      </c>
      <c r="F4266" s="6">
        <f>IF(C4264&gt;0,B$6+B$7*E4265+B$8*(H4265*100)^2,B$6+B$7*E4265+B$8*(H4265*100)^2+E4265*$B$9)</f>
        <v>7.4294391830436651E-2</v>
      </c>
      <c r="G4266" s="17">
        <v>2.6970789792292488E-3</v>
      </c>
      <c r="H4266" s="9">
        <f t="shared" si="336"/>
        <v>2.7256997602530743E-3</v>
      </c>
      <c r="I4266" s="8">
        <f t="shared" si="335"/>
        <v>2.8620781023825509E-5</v>
      </c>
      <c r="J4266" s="10">
        <f t="shared" si="337"/>
        <v>1.0611769712433317E-2</v>
      </c>
      <c r="K4266" s="10">
        <f t="shared" si="338"/>
        <v>5.5517573944952048E-5</v>
      </c>
      <c r="AC4266" s="14"/>
      <c r="AD4266" s="15"/>
    </row>
    <row r="4267" spans="1:30" x14ac:dyDescent="0.3">
      <c r="A4267" s="20">
        <v>42703</v>
      </c>
      <c r="B4267" s="21">
        <v>1.2401638842718188E-3</v>
      </c>
      <c r="C4267" s="9">
        <f t="shared" si="339"/>
        <v>-9.259836115728181E-3</v>
      </c>
      <c r="D4267" s="6">
        <f t="shared" si="340"/>
        <v>8.5744564890143964E-5</v>
      </c>
      <c r="E4267" s="6">
        <f t="shared" si="341"/>
        <v>1.7785128438185243E-4</v>
      </c>
      <c r="F4267" s="6">
        <f>IF(C4264&gt;0,B$6+B$7*E4265+B$8*(H4266*100)^2,B$6+B$7*E4265+B$8*(H4266*100)^2+E4265*$B$9)</f>
        <v>8.424645265357425E-2</v>
      </c>
      <c r="G4267" s="17">
        <v>3.0004958816605698E-3</v>
      </c>
      <c r="H4267" s="9">
        <f t="shared" si="336"/>
        <v>2.9025239474218686E-3</v>
      </c>
      <c r="I4267" s="8">
        <f t="shared" si="335"/>
        <v>9.7971934238701239E-5</v>
      </c>
      <c r="J4267" s="10">
        <f t="shared" si="337"/>
        <v>3.2651914251080542E-2</v>
      </c>
      <c r="K4267" s="10">
        <f t="shared" si="338"/>
        <v>5.571648294731002E-4</v>
      </c>
      <c r="AC4267" s="14"/>
      <c r="AD4267" s="15"/>
    </row>
    <row r="4268" spans="1:30" x14ac:dyDescent="0.3">
      <c r="A4268" s="20">
        <v>42704</v>
      </c>
      <c r="B4268" s="21">
        <v>1.0356697329977078E-4</v>
      </c>
      <c r="C4268" s="9">
        <f t="shared" si="339"/>
        <v>-1.0396433026700231E-2</v>
      </c>
      <c r="D4268" s="6">
        <f t="shared" si="340"/>
        <v>1.0808581967866332E-4</v>
      </c>
      <c r="E4268" s="6">
        <f t="shared" si="341"/>
        <v>8.5744564890143964E-5</v>
      </c>
      <c r="F4268" s="6">
        <f>IF(C4267&gt;0,B$6+B$7*E4268+B$8*(G4267*100)^2,B$6+B$7*E4268+B$8*(G4267*100)^2+E4268*$B$9)</f>
        <v>9.8341169553514851E-2</v>
      </c>
      <c r="G4268" s="17">
        <v>4.668504372779928E-3</v>
      </c>
      <c r="H4268" s="9">
        <f t="shared" si="336"/>
        <v>3.1359395650030447E-3</v>
      </c>
      <c r="I4268" s="8">
        <f t="shared" si="335"/>
        <v>1.5325648077768833E-3</v>
      </c>
      <c r="J4268" s="10">
        <f t="shared" si="337"/>
        <v>0.32827747077042913</v>
      </c>
      <c r="K4268" s="10">
        <f t="shared" si="338"/>
        <v>9.080000413177447E-2</v>
      </c>
      <c r="AC4268" s="14"/>
      <c r="AD4268" s="15"/>
    </row>
    <row r="4269" spans="1:30" x14ac:dyDescent="0.3">
      <c r="A4269" s="20">
        <v>42705</v>
      </c>
      <c r="B4269" s="21">
        <v>3.567729219481737E-3</v>
      </c>
      <c r="C4269" s="9">
        <f t="shared" si="339"/>
        <v>-6.9322707805182637E-3</v>
      </c>
      <c r="D4269" s="6">
        <f t="shared" si="340"/>
        <v>4.8056378174427295E-5</v>
      </c>
      <c r="E4269" s="6">
        <f t="shared" si="341"/>
        <v>1.0808581967866332E-4</v>
      </c>
      <c r="F4269" s="6">
        <f>IF(C4267&gt;0,B$6+B$7*E4268+B$8*(H4268*100)^2,B$6+B$7*E4268+B$8*(H4268*100)^2+E4268*$B$9)</f>
        <v>0.10578570324788181</v>
      </c>
      <c r="G4269" s="17">
        <v>2.6799759969570042E-3</v>
      </c>
      <c r="H4269" s="9">
        <f t="shared" si="336"/>
        <v>3.252471417981745E-3</v>
      </c>
      <c r="I4269" s="8">
        <f t="shared" si="335"/>
        <v>5.724954210247408E-4</v>
      </c>
      <c r="J4269" s="10">
        <f t="shared" si="337"/>
        <v>0.21361960766618224</v>
      </c>
      <c r="K4269" s="10">
        <f t="shared" si="338"/>
        <v>1.7588719219693072E-2</v>
      </c>
      <c r="AC4269" s="14"/>
      <c r="AD4269" s="15"/>
    </row>
    <row r="4270" spans="1:30" x14ac:dyDescent="0.3">
      <c r="A4270" s="20">
        <v>42706</v>
      </c>
      <c r="B4270" s="21">
        <v>-1.1213999193550755E-3</v>
      </c>
      <c r="C4270" s="9">
        <f t="shared" si="339"/>
        <v>-1.1621399919355076E-2</v>
      </c>
      <c r="D4270" s="6">
        <f t="shared" si="340"/>
        <v>1.3505693608558615E-4</v>
      </c>
      <c r="E4270" s="6">
        <f t="shared" si="341"/>
        <v>4.8056378174427295E-5</v>
      </c>
      <c r="F4270" s="6">
        <f>IF(C4267&gt;0,B$6+B$7*E4268+B$8*(H4269*100)^2,B$6+B$7*E4268+B$8*(H4269*100)^2+E4268*$B$9)</f>
        <v>0.11245377207792631</v>
      </c>
      <c r="G4270" s="17">
        <v>2.4587038629864102E-3</v>
      </c>
      <c r="H4270" s="9">
        <f t="shared" si="336"/>
        <v>3.3534127702674228E-3</v>
      </c>
      <c r="I4270" s="8">
        <f t="shared" si="335"/>
        <v>8.9470890728101261E-4</v>
      </c>
      <c r="J4270" s="10">
        <f t="shared" si="337"/>
        <v>0.36389453839889213</v>
      </c>
      <c r="K4270" s="10">
        <f t="shared" si="338"/>
        <v>4.3538757507444403E-2</v>
      </c>
      <c r="AC4270" s="14"/>
      <c r="AD4270" s="15"/>
    </row>
    <row r="4271" spans="1:30" x14ac:dyDescent="0.3">
      <c r="A4271" s="20">
        <v>42709</v>
      </c>
      <c r="B4271" s="21">
        <v>2.3873050729176595E-3</v>
      </c>
      <c r="C4271" s="9">
        <f t="shared" si="339"/>
        <v>-8.1126949270823416E-3</v>
      </c>
      <c r="D4271" s="6">
        <f t="shared" si="340"/>
        <v>6.5815818979907565E-5</v>
      </c>
      <c r="E4271" s="6">
        <f t="shared" si="341"/>
        <v>1.3505693608558615E-4</v>
      </c>
      <c r="F4271" s="6">
        <f>IF(C4270&gt;0,B$6+B$7*E4271+B$8*(G4270*100)^2,B$6+B$7*E4271+B$8*(G4270*100)^2+E4271*$B$9)</f>
        <v>7.1849468019055229E-2</v>
      </c>
      <c r="G4271" s="17">
        <v>4.8152797159402971E-3</v>
      </c>
      <c r="H4271" s="9">
        <f t="shared" si="336"/>
        <v>2.6804751074959682E-3</v>
      </c>
      <c r="I4271" s="8">
        <f t="shared" si="335"/>
        <v>2.1348046084443289E-3</v>
      </c>
      <c r="J4271" s="10">
        <f t="shared" si="337"/>
        <v>0.44333968832119192</v>
      </c>
      <c r="K4271" s="10">
        <f t="shared" si="338"/>
        <v>0.21062761545884756</v>
      </c>
      <c r="AC4271" s="14"/>
      <c r="AD4271" s="15"/>
    </row>
    <row r="4272" spans="1:30" x14ac:dyDescent="0.3">
      <c r="A4272" s="20">
        <v>42710</v>
      </c>
      <c r="B4272" s="21">
        <v>1.8477204204495907E-3</v>
      </c>
      <c r="C4272" s="9">
        <f t="shared" si="339"/>
        <v>-8.65227957955041E-3</v>
      </c>
      <c r="D4272" s="6">
        <f t="shared" si="340"/>
        <v>7.4861941922705022E-5</v>
      </c>
      <c r="E4272" s="6">
        <f t="shared" si="341"/>
        <v>6.5815818979907565E-5</v>
      </c>
      <c r="F4272" s="6">
        <f>IF(C4270&gt;0,B$6+B$7*E4271+B$8*(H4271*100)^2,B$6+B$7*E4271+B$8*(H4271*100)^2+E4271*$B$9)</f>
        <v>8.2057959012436468E-2</v>
      </c>
      <c r="G4272" s="17">
        <v>2.4975394970033196E-3</v>
      </c>
      <c r="H4272" s="9">
        <f t="shared" si="336"/>
        <v>2.8645760421471878E-3</v>
      </c>
      <c r="I4272" s="8">
        <f t="shared" si="335"/>
        <v>3.6703654514386825E-4</v>
      </c>
      <c r="J4272" s="10">
        <f t="shared" si="337"/>
        <v>0.14695925553299885</v>
      </c>
      <c r="K4272" s="10">
        <f t="shared" si="338"/>
        <v>8.9848675371799747E-3</v>
      </c>
      <c r="AC4272" s="14"/>
      <c r="AD4272" s="15"/>
    </row>
    <row r="4273" spans="1:30" x14ac:dyDescent="0.3">
      <c r="A4273" s="20">
        <v>42711</v>
      </c>
      <c r="B4273" s="21">
        <v>1.53523174748534E-2</v>
      </c>
      <c r="C4273" s="9">
        <f t="shared" si="339"/>
        <v>4.8523174748533997E-3</v>
      </c>
      <c r="D4273" s="6">
        <f t="shared" si="340"/>
        <v>2.3544984876767675E-5</v>
      </c>
      <c r="E4273" s="6">
        <f t="shared" si="341"/>
        <v>7.4861941922705022E-5</v>
      </c>
      <c r="F4273" s="6">
        <f>IF(C4270&gt;0,B$6+B$7*E4271+B$8*(H4272*100)^2,B$6+B$7*E4271+B$8*(H4272*100)^2+E4271*$B$9)</f>
        <v>9.1201704395208069E-2</v>
      </c>
      <c r="G4273" s="17">
        <v>7.2093116425846916E-3</v>
      </c>
      <c r="H4273" s="9">
        <f t="shared" si="336"/>
        <v>3.0199619930589864E-3</v>
      </c>
      <c r="I4273" s="8">
        <f t="shared" si="335"/>
        <v>4.1893496495257051E-3</v>
      </c>
      <c r="J4273" s="10">
        <f t="shared" si="337"/>
        <v>0.58110258748971688</v>
      </c>
      <c r="K4273" s="10">
        <f t="shared" si="338"/>
        <v>0.51709010105430253</v>
      </c>
      <c r="AC4273" s="14"/>
      <c r="AD4273" s="15"/>
    </row>
    <row r="4274" spans="1:30" x14ac:dyDescent="0.3">
      <c r="A4274" s="20">
        <v>42712</v>
      </c>
      <c r="B4274" s="21">
        <v>3.3291160872218101E-3</v>
      </c>
      <c r="C4274" s="9">
        <f t="shared" si="339"/>
        <v>-7.170883912778191E-3</v>
      </c>
      <c r="D4274" s="6">
        <f t="shared" si="340"/>
        <v>5.1421576090541056E-5</v>
      </c>
      <c r="E4274" s="6">
        <f t="shared" si="341"/>
        <v>2.3544984876767675E-5</v>
      </c>
      <c r="F4274" s="6">
        <f>IF(C4273&gt;0,B$6+B$7*E4274+B$8*(G4273*100)^2,B$6+B$7*E4274+B$8*(G4273*100)^2+E4274*$B$9)</f>
        <v>0.4832326797416886</v>
      </c>
      <c r="G4274" s="17">
        <v>4.3989810165824816E-3</v>
      </c>
      <c r="H4274" s="9">
        <f t="shared" si="336"/>
        <v>6.9514939382962042E-3</v>
      </c>
      <c r="I4274" s="8">
        <f t="shared" si="335"/>
        <v>2.5525129217137225E-3</v>
      </c>
      <c r="J4274" s="10">
        <f t="shared" si="337"/>
        <v>0.58025095177535924</v>
      </c>
      <c r="K4274" s="10">
        <f t="shared" si="338"/>
        <v>9.0394547566453376E-2</v>
      </c>
      <c r="AC4274" s="14"/>
      <c r="AD4274" s="15"/>
    </row>
    <row r="4275" spans="1:30" x14ac:dyDescent="0.3">
      <c r="A4275" s="20">
        <v>42713</v>
      </c>
      <c r="B4275" s="21">
        <v>7.215325854157165E-3</v>
      </c>
      <c r="C4275" s="9">
        <f t="shared" si="339"/>
        <v>-3.2846741458428357E-3</v>
      </c>
      <c r="D4275" s="6">
        <f t="shared" si="340"/>
        <v>1.0789084244368363E-5</v>
      </c>
      <c r="E4275" s="6">
        <f t="shared" si="341"/>
        <v>5.1421576090541056E-5</v>
      </c>
      <c r="F4275" s="6">
        <f>IF(C4273&gt;0,B$6+B$7*E4274+B$8*(H4274*100)^2,B$6+B$7*E4274+B$8*(H4274*100)^2+E4274*$B$9)</f>
        <v>0.45053151124463053</v>
      </c>
      <c r="G4275" s="17">
        <v>3.0440944045717765E-3</v>
      </c>
      <c r="H4275" s="9">
        <f t="shared" si="336"/>
        <v>6.7121644142901513E-3</v>
      </c>
      <c r="I4275" s="8">
        <f t="shared" si="335"/>
        <v>3.6680700097183748E-3</v>
      </c>
      <c r="J4275" s="10">
        <f t="shared" si="337"/>
        <v>1.20497905853691</v>
      </c>
      <c r="K4275" s="10">
        <f t="shared" si="338"/>
        <v>0.24423705800984652</v>
      </c>
      <c r="AC4275" s="14"/>
      <c r="AD4275" s="15"/>
    </row>
    <row r="4276" spans="1:30" x14ac:dyDescent="0.3">
      <c r="A4276" s="20">
        <v>42716</v>
      </c>
      <c r="B4276" s="21">
        <v>2.0013557429296278E-3</v>
      </c>
      <c r="C4276" s="9">
        <f t="shared" si="339"/>
        <v>-8.4986442570703733E-3</v>
      </c>
      <c r="D4276" s="6">
        <f t="shared" si="340"/>
        <v>7.2226954208235236E-5</v>
      </c>
      <c r="E4276" s="6">
        <f t="shared" si="341"/>
        <v>1.0789084244368363E-5</v>
      </c>
      <c r="F4276" s="6">
        <f>IF(C4273&gt;0,B$6+B$7*E4274+B$8*(H4275*100)^2,B$6+B$7*E4274+B$8*(H4275*100)^2+E4274*$B$9)</f>
        <v>0.42124107462181559</v>
      </c>
      <c r="G4276" s="17">
        <v>2.5381862763294754E-3</v>
      </c>
      <c r="H4276" s="9">
        <f t="shared" si="336"/>
        <v>6.4903087339649376E-3</v>
      </c>
      <c r="I4276" s="8">
        <f t="shared" si="335"/>
        <v>3.9521224576354623E-3</v>
      </c>
      <c r="J4276" s="10">
        <f t="shared" si="337"/>
        <v>1.5570655686274963</v>
      </c>
      <c r="K4276" s="10">
        <f t="shared" si="338"/>
        <v>0.3299336113067417</v>
      </c>
      <c r="AC4276" s="14"/>
      <c r="AD4276" s="15"/>
    </row>
    <row r="4277" spans="1:30" x14ac:dyDescent="0.3">
      <c r="A4277" s="20">
        <v>42717</v>
      </c>
      <c r="B4277" s="21">
        <v>5.7813341661968193E-3</v>
      </c>
      <c r="C4277" s="9">
        <f t="shared" si="339"/>
        <v>-4.7186658338031814E-3</v>
      </c>
      <c r="D4277" s="6">
        <f t="shared" si="340"/>
        <v>2.2265807251101472E-5</v>
      </c>
      <c r="E4277" s="6">
        <f t="shared" si="341"/>
        <v>7.2226954208235236E-5</v>
      </c>
      <c r="F4277" s="6">
        <f>IF(C4276&gt;0,B$6+B$7*E4277+B$8*(G4276*100)^2,B$6+B$7*E4277+B$8*(G4276*100)^2+E4277*$B$9)</f>
        <v>7.5405761825561149E-2</v>
      </c>
      <c r="G4277" s="17">
        <v>4.394467014826293E-3</v>
      </c>
      <c r="H4277" s="9">
        <f t="shared" si="336"/>
        <v>2.7460109582002974E-3</v>
      </c>
      <c r="I4277" s="8">
        <f t="shared" si="335"/>
        <v>1.6484560566259955E-3</v>
      </c>
      <c r="J4277" s="10">
        <f t="shared" si="337"/>
        <v>0.37512081694192823</v>
      </c>
      <c r="K4277" s="10">
        <f t="shared" si="338"/>
        <v>0.13011239613206849</v>
      </c>
      <c r="AC4277" s="14"/>
      <c r="AD4277" s="15"/>
    </row>
    <row r="4278" spans="1:30" x14ac:dyDescent="0.3">
      <c r="A4278" s="20">
        <v>42718</v>
      </c>
      <c r="B4278" s="21">
        <v>-5.9783785309732796E-3</v>
      </c>
      <c r="C4278" s="9">
        <f t="shared" si="339"/>
        <v>-1.6478378530973281E-2</v>
      </c>
      <c r="D4278" s="6">
        <f t="shared" si="340"/>
        <v>2.7153695901004115E-4</v>
      </c>
      <c r="E4278" s="6">
        <f t="shared" si="341"/>
        <v>2.2265807251101472E-5</v>
      </c>
      <c r="F4278" s="6">
        <f>IF(C4276&gt;0,B$6+B$7*E4277+B$8*(H4277*100)^2,B$6+B$7*E4277+B$8*(H4277*100)^2+E4277*$B$9)</f>
        <v>8.5242219284244594E-2</v>
      </c>
      <c r="G4278" s="17">
        <v>7.1960596883767569E-3</v>
      </c>
      <c r="H4278" s="9">
        <f t="shared" si="336"/>
        <v>2.9196270187173668E-3</v>
      </c>
      <c r="I4278" s="8">
        <f t="shared" si="335"/>
        <v>4.2764326696593906E-3</v>
      </c>
      <c r="J4278" s="10">
        <f t="shared" si="337"/>
        <v>0.59427420767045391</v>
      </c>
      <c r="K4278" s="10">
        <f t="shared" si="338"/>
        <v>0.56264109366905579</v>
      </c>
      <c r="AC4278" s="14"/>
      <c r="AD4278" s="15"/>
    </row>
    <row r="4279" spans="1:30" x14ac:dyDescent="0.3">
      <c r="A4279" s="20">
        <v>42719</v>
      </c>
      <c r="B4279" s="21">
        <v>3.0123006569188664E-3</v>
      </c>
      <c r="C4279" s="9">
        <f t="shared" si="339"/>
        <v>-7.4876993430811343E-3</v>
      </c>
      <c r="D4279" s="6">
        <f t="shared" si="340"/>
        <v>5.606564145237765E-5</v>
      </c>
      <c r="E4279" s="6">
        <f t="shared" si="341"/>
        <v>2.7153695901004115E-4</v>
      </c>
      <c r="F4279" s="6">
        <f>IF(C4276&gt;0,B$6+B$7*E4277+B$8*(H4278*100)^2,B$6+B$7*E4277+B$8*(H4278*100)^2+E4277*$B$9)</f>
        <v>9.4052734229987375E-2</v>
      </c>
      <c r="G4279" s="17">
        <v>5.6074009231130342E-3</v>
      </c>
      <c r="H4279" s="9">
        <f t="shared" si="336"/>
        <v>3.0668018232351984E-3</v>
      </c>
      <c r="I4279" s="8">
        <f t="shared" si="335"/>
        <v>2.5405990998778358E-3</v>
      </c>
      <c r="J4279" s="10">
        <f t="shared" si="337"/>
        <v>0.4530796236462763</v>
      </c>
      <c r="K4279" s="10">
        <f t="shared" si="338"/>
        <v>0.22496766604095875</v>
      </c>
      <c r="AC4279" s="14"/>
      <c r="AD4279" s="15"/>
    </row>
    <row r="4280" spans="1:30" x14ac:dyDescent="0.3">
      <c r="A4280" s="20">
        <v>42720</v>
      </c>
      <c r="B4280" s="21">
        <v>-4.4488895804698078E-4</v>
      </c>
      <c r="C4280" s="9">
        <f t="shared" si="339"/>
        <v>-1.0944888958046982E-2</v>
      </c>
      <c r="D4280" s="6">
        <f t="shared" si="340"/>
        <v>1.1979059430397875E-4</v>
      </c>
      <c r="E4280" s="6">
        <f t="shared" si="341"/>
        <v>5.606564145237765E-5</v>
      </c>
      <c r="F4280" s="6">
        <f>IF(C4279&gt;0,B$6+B$7*E4280+B$8*(G4279*100)^2,B$6+B$7*E4280+B$8*(G4279*100)^2+E4280*$B$9)</f>
        <v>0.2993354517347751</v>
      </c>
      <c r="G4280" s="17">
        <v>4.0562255722613651E-3</v>
      </c>
      <c r="H4280" s="9">
        <f t="shared" si="336"/>
        <v>5.47115574385134E-3</v>
      </c>
      <c r="I4280" s="8">
        <f t="shared" si="335"/>
        <v>1.4149301715899749E-3</v>
      </c>
      <c r="J4280" s="10">
        <f t="shared" si="337"/>
        <v>0.34882926168259043</v>
      </c>
      <c r="K4280" s="10">
        <f t="shared" si="338"/>
        <v>4.0620681361020372E-2</v>
      </c>
      <c r="AC4280" s="14"/>
      <c r="AD4280" s="15"/>
    </row>
    <row r="4281" spans="1:30" x14ac:dyDescent="0.3">
      <c r="A4281" s="20">
        <v>42723</v>
      </c>
      <c r="B4281" s="21">
        <v>1.9961704671696764E-3</v>
      </c>
      <c r="C4281" s="9">
        <f t="shared" si="339"/>
        <v>-8.5038295328303242E-3</v>
      </c>
      <c r="D4281" s="6">
        <f t="shared" si="340"/>
        <v>7.2315116723437205E-5</v>
      </c>
      <c r="E4281" s="6">
        <f t="shared" si="341"/>
        <v>1.1979059430397875E-4</v>
      </c>
      <c r="F4281" s="6">
        <f>IF(C4279&gt;0,B$6+B$7*E4280+B$8*(H4280*100)^2,B$6+B$7*E4280+B$8*(H4280*100)^2+E4280*$B$9)</f>
        <v>0.28581575648069174</v>
      </c>
      <c r="G4281" s="17">
        <v>2.7199205581231391E-3</v>
      </c>
      <c r="H4281" s="9">
        <f t="shared" si="336"/>
        <v>5.3461739260960428E-3</v>
      </c>
      <c r="I4281" s="8">
        <f t="shared" si="335"/>
        <v>2.6262533679729037E-3</v>
      </c>
      <c r="J4281" s="10">
        <f t="shared" si="337"/>
        <v>0.96556252723246094</v>
      </c>
      <c r="K4281" s="10">
        <f t="shared" si="338"/>
        <v>0.18453868565598031</v>
      </c>
      <c r="AC4281" s="14"/>
      <c r="AD4281" s="15"/>
    </row>
    <row r="4282" spans="1:30" x14ac:dyDescent="0.3">
      <c r="A4282" s="20">
        <v>42724</v>
      </c>
      <c r="B4282" s="21">
        <v>4.5942842390803169E-3</v>
      </c>
      <c r="C4282" s="9">
        <f t="shared" si="339"/>
        <v>-5.9057157609196838E-3</v>
      </c>
      <c r="D4282" s="6">
        <f t="shared" si="340"/>
        <v>3.4877478648775161E-5</v>
      </c>
      <c r="E4282" s="6">
        <f t="shared" si="341"/>
        <v>7.2315116723437205E-5</v>
      </c>
      <c r="F4282" s="6">
        <f>IF(C4279&gt;0,B$6+B$7*E4280+B$8*(H4281*100)^2,B$6+B$7*E4280+B$8*(H4281*100)^2+E4280*$B$9)</f>
        <v>0.27370616544160931</v>
      </c>
      <c r="G4282" s="17">
        <v>2.5517037973115534E-3</v>
      </c>
      <c r="H4282" s="9">
        <f t="shared" si="336"/>
        <v>5.2316934681000691E-3</v>
      </c>
      <c r="I4282" s="8">
        <f t="shared" si="335"/>
        <v>2.6799896707885157E-3</v>
      </c>
      <c r="J4282" s="10">
        <f t="shared" si="337"/>
        <v>1.0502745944149643</v>
      </c>
      <c r="K4282" s="10">
        <f t="shared" si="338"/>
        <v>0.20571327874570411</v>
      </c>
      <c r="AC4282" s="14"/>
      <c r="AD4282" s="15"/>
    </row>
    <row r="4283" spans="1:30" x14ac:dyDescent="0.3">
      <c r="A4283" s="20">
        <v>42725</v>
      </c>
      <c r="B4283" s="21">
        <v>-1.6363230691651045E-3</v>
      </c>
      <c r="C4283" s="9">
        <f t="shared" si="339"/>
        <v>-1.2136323069165105E-2</v>
      </c>
      <c r="D4283" s="6">
        <f t="shared" si="340"/>
        <v>1.4729033763914912E-4</v>
      </c>
      <c r="E4283" s="6">
        <f t="shared" si="341"/>
        <v>3.4877478648775161E-5</v>
      </c>
      <c r="F4283" s="6">
        <f>IF(C4282&gt;0,B$6+B$7*E4283+B$8*(G4282*100)^2,B$6+B$7*E4283+B$8*(G4282*100)^2+E4283*$B$9)</f>
        <v>7.6021366486723696E-2</v>
      </c>
      <c r="G4283" s="17">
        <v>1.4238459702273169E-3</v>
      </c>
      <c r="H4283" s="9">
        <f t="shared" si="336"/>
        <v>2.7571972451517447E-3</v>
      </c>
      <c r="I4283" s="8">
        <f t="shared" si="335"/>
        <v>1.3333512749244278E-3</v>
      </c>
      <c r="J4283" s="10">
        <f t="shared" si="337"/>
        <v>0.93644347970557407</v>
      </c>
      <c r="K4283" s="10">
        <f t="shared" si="338"/>
        <v>0.17726366410469385</v>
      </c>
      <c r="AC4283" s="14"/>
      <c r="AD4283" s="15"/>
    </row>
    <row r="4284" spans="1:30" x14ac:dyDescent="0.3">
      <c r="A4284" s="20">
        <v>42726</v>
      </c>
      <c r="B4284" s="21">
        <v>-1.1580327792316675E-3</v>
      </c>
      <c r="C4284" s="9">
        <f t="shared" si="339"/>
        <v>-1.1658032779231668E-2</v>
      </c>
      <c r="D4284" s="6">
        <f t="shared" si="340"/>
        <v>1.3590972828164005E-4</v>
      </c>
      <c r="E4284" s="6">
        <f t="shared" si="341"/>
        <v>1.4729033763914912E-4</v>
      </c>
      <c r="F4284" s="6">
        <f>IF(C4282&gt;0,B$6+B$7*E4283+B$8*(H4283*100)^2,B$6+B$7*E4283+B$8*(H4283*100)^2+E4283*$B$9)</f>
        <v>8.579295529353051E-2</v>
      </c>
      <c r="G4284" s="17">
        <v>2.1227738550103148E-3</v>
      </c>
      <c r="H4284" s="9">
        <f t="shared" si="336"/>
        <v>2.9290434495502201E-3</v>
      </c>
      <c r="I4284" s="8">
        <f t="shared" si="335"/>
        <v>8.0626959453990524E-4</v>
      </c>
      <c r="J4284" s="10">
        <f t="shared" si="337"/>
        <v>0.3798188830321671</v>
      </c>
      <c r="K4284" s="10">
        <f t="shared" si="338"/>
        <v>4.6685044497184247E-2</v>
      </c>
      <c r="AC4284" s="14"/>
      <c r="AD4284" s="15"/>
    </row>
    <row r="4285" spans="1:30" x14ac:dyDescent="0.3">
      <c r="A4285" s="20">
        <v>42727</v>
      </c>
      <c r="B4285" s="21">
        <v>7.4924366067160566E-4</v>
      </c>
      <c r="C4285" s="9">
        <f t="shared" si="339"/>
        <v>-9.7507563393283946E-3</v>
      </c>
      <c r="D4285" s="6">
        <f t="shared" si="340"/>
        <v>9.5077249188952877E-5</v>
      </c>
      <c r="E4285" s="6">
        <f t="shared" si="341"/>
        <v>1.3590972828164005E-4</v>
      </c>
      <c r="F4285" s="6">
        <f>IF(C4282&gt;0,B$6+B$7*E4283+B$8*(H4284*100)^2,B$6+B$7*E4283+B$8*(H4284*100)^2+E4283*$B$9)</f>
        <v>9.4545367387787349E-2</v>
      </c>
      <c r="G4285" s="17">
        <v>1.1102341135883324E-3</v>
      </c>
      <c r="H4285" s="9">
        <f t="shared" si="336"/>
        <v>3.0748230418641549E-3</v>
      </c>
      <c r="I4285" s="8">
        <f t="shared" si="335"/>
        <v>1.9645889282758223E-3</v>
      </c>
      <c r="J4285" s="10">
        <f t="shared" si="337"/>
        <v>1.7695267189423429</v>
      </c>
      <c r="K4285" s="10">
        <f t="shared" si="338"/>
        <v>0.37974896904077182</v>
      </c>
      <c r="AC4285" s="14"/>
      <c r="AD4285" s="15"/>
    </row>
    <row r="4286" spans="1:30" x14ac:dyDescent="0.3">
      <c r="A4286" s="20">
        <v>42731</v>
      </c>
      <c r="B4286" s="21">
        <v>5.6313138577034972E-4</v>
      </c>
      <c r="C4286" s="9">
        <f t="shared" si="339"/>
        <v>-9.9368686142296513E-3</v>
      </c>
      <c r="D4286" s="6">
        <f t="shared" si="340"/>
        <v>9.8741357856462313E-5</v>
      </c>
      <c r="E4286" s="6">
        <f t="shared" si="341"/>
        <v>9.5077249188952877E-5</v>
      </c>
      <c r="F4286" s="6">
        <f>IF(C4285&gt;0,B$6+B$7*E4286+B$8*(G4285*100)^2,B$6+B$7*E4286+B$8*(G4285*100)^2+E4286*$B$9)</f>
        <v>2.874225829924814E-2</v>
      </c>
      <c r="G4286" s="17">
        <v>1.7474482089439207E-3</v>
      </c>
      <c r="H4286" s="9">
        <f t="shared" si="336"/>
        <v>1.6953541901103776E-3</v>
      </c>
      <c r="I4286" s="8">
        <f t="shared" si="335"/>
        <v>5.2094018833543157E-5</v>
      </c>
      <c r="J4286" s="10">
        <f t="shared" si="337"/>
        <v>2.9811480859296222E-2</v>
      </c>
      <c r="K4286" s="10">
        <f t="shared" si="338"/>
        <v>4.626368025202332E-4</v>
      </c>
      <c r="AC4286" s="14"/>
      <c r="AD4286" s="15"/>
    </row>
    <row r="4287" spans="1:30" x14ac:dyDescent="0.3">
      <c r="A4287" s="20">
        <v>42732</v>
      </c>
      <c r="B4287" s="21">
        <v>-5.5989569000690432E-3</v>
      </c>
      <c r="C4287" s="9">
        <f t="shared" si="339"/>
        <v>-1.6098956900069045E-2</v>
      </c>
      <c r="D4287" s="6">
        <f t="shared" si="340"/>
        <v>2.5917641327028069E-4</v>
      </c>
      <c r="E4287" s="6">
        <f t="shared" si="341"/>
        <v>9.8741357856462313E-5</v>
      </c>
      <c r="F4287" s="6">
        <f>IF(C4285&gt;0,B$6+B$7*E4286+B$8*(H4286*100)^2,B$6+B$7*E4286+B$8*(H4286*100)^2+E4286*$B$9)</f>
        <v>4.34461236259472E-2</v>
      </c>
      <c r="G4287" s="17">
        <v>3.7954143373620584E-3</v>
      </c>
      <c r="H4287" s="9">
        <f t="shared" si="336"/>
        <v>2.0843733740850559E-3</v>
      </c>
      <c r="I4287" s="8">
        <f t="shared" si="335"/>
        <v>1.7110409632770025E-3</v>
      </c>
      <c r="J4287" s="10">
        <f t="shared" si="337"/>
        <v>0.45081796378158645</v>
      </c>
      <c r="K4287" s="10">
        <f t="shared" si="338"/>
        <v>0.2215645434774518</v>
      </c>
      <c r="AC4287" s="14"/>
      <c r="AD4287" s="15"/>
    </row>
    <row r="4288" spans="1:30" x14ac:dyDescent="0.3">
      <c r="A4288" s="20">
        <v>42733</v>
      </c>
      <c r="B4288" s="21">
        <v>-7.0109350106641803E-4</v>
      </c>
      <c r="C4288" s="9">
        <f t="shared" si="339"/>
        <v>-1.1201093501066418E-2</v>
      </c>
      <c r="D4288" s="6">
        <f t="shared" si="340"/>
        <v>1.2546449561963235E-4</v>
      </c>
      <c r="E4288" s="6">
        <f t="shared" si="341"/>
        <v>2.5917641327028069E-4</v>
      </c>
      <c r="F4288" s="6">
        <f>IF(C4285&gt;0,B$6+B$7*E4286+B$8*(H4287*100)^2,B$6+B$7*E4286+B$8*(H4287*100)^2+E4286*$B$9)</f>
        <v>5.6616375799071555E-2</v>
      </c>
      <c r="G4288" s="17">
        <v>2.9482588377255353E-3</v>
      </c>
      <c r="H4288" s="9">
        <f t="shared" si="336"/>
        <v>2.3794195888718651E-3</v>
      </c>
      <c r="I4288" s="8">
        <f t="shared" si="335"/>
        <v>5.6883924885367011E-4</v>
      </c>
      <c r="J4288" s="10">
        <f t="shared" si="337"/>
        <v>0.192940742371354</v>
      </c>
      <c r="K4288" s="10">
        <f t="shared" si="338"/>
        <v>2.4708205046398923E-2</v>
      </c>
      <c r="AC4288" s="14"/>
      <c r="AD4288" s="15"/>
    </row>
    <row r="4289" spans="1:30" x14ac:dyDescent="0.3">
      <c r="A4289" s="20">
        <v>42734</v>
      </c>
      <c r="B4289" s="21">
        <v>-2.8891506197528971E-3</v>
      </c>
      <c r="C4289" s="9">
        <f t="shared" si="339"/>
        <v>-1.3389150619752897E-2</v>
      </c>
      <c r="D4289" s="6">
        <f t="shared" si="340"/>
        <v>1.7926935431842938E-4</v>
      </c>
      <c r="E4289" s="6">
        <f t="shared" si="341"/>
        <v>1.2546449561963235E-4</v>
      </c>
      <c r="F4289" s="6">
        <f>IF(C4288&gt;0,B$6+B$7*E4289+B$8*(G4288*100)^2,B$6+B$7*E4289+B$8*(G4288*100)^2+E4289*$B$9)</f>
        <v>9.5558526392121229E-2</v>
      </c>
      <c r="G4289" s="17">
        <v>4.1359647170735314E-3</v>
      </c>
      <c r="H4289" s="9">
        <f t="shared" si="336"/>
        <v>3.091254217823588E-3</v>
      </c>
      <c r="I4289" s="8">
        <f t="shared" si="335"/>
        <v>1.0447104992499434E-3</v>
      </c>
      <c r="J4289" s="10">
        <f t="shared" si="337"/>
        <v>0.25259173390365502</v>
      </c>
      <c r="K4289" s="10">
        <f t="shared" si="338"/>
        <v>4.6813135273569007E-2</v>
      </c>
      <c r="AC4289" s="14"/>
      <c r="AD4289" s="15"/>
    </row>
    <row r="4290" spans="1:30" x14ac:dyDescent="0.3">
      <c r="A4290" s="20">
        <v>42738</v>
      </c>
      <c r="B4290" s="21">
        <v>6.01147386298438E-3</v>
      </c>
      <c r="C4290" s="9">
        <f t="shared" si="339"/>
        <v>-4.4885261370156207E-3</v>
      </c>
      <c r="D4290" s="6">
        <f t="shared" si="340"/>
        <v>2.0146866882672369E-5</v>
      </c>
      <c r="E4290" s="6">
        <f t="shared" si="341"/>
        <v>1.7926935431842938E-4</v>
      </c>
      <c r="F4290" s="6">
        <f>IF(C4288&gt;0,B$6+B$7*E4289+B$8*(H4289*100)^2,B$6+B$7*E4289+B$8*(H4289*100)^2+E4289*$B$9)</f>
        <v>0.10329399281099547</v>
      </c>
      <c r="G4290" s="17">
        <v>7.8314332801765266E-3</v>
      </c>
      <c r="H4290" s="9">
        <f t="shared" si="336"/>
        <v>3.2139382820924778E-3</v>
      </c>
      <c r="I4290" s="8">
        <f t="shared" si="335"/>
        <v>4.6174949980840492E-3</v>
      </c>
      <c r="J4290" s="10">
        <f t="shared" si="337"/>
        <v>0.58961046246440951</v>
      </c>
      <c r="K4290" s="10">
        <f t="shared" si="338"/>
        <v>0.54606081454909239</v>
      </c>
      <c r="AC4290" s="14"/>
      <c r="AD4290" s="15"/>
    </row>
    <row r="4291" spans="1:30" x14ac:dyDescent="0.3">
      <c r="A4291" s="20">
        <v>42739</v>
      </c>
      <c r="B4291" s="21">
        <v>3.0333747685966739E-3</v>
      </c>
      <c r="C4291" s="9">
        <f t="shared" si="339"/>
        <v>-7.4666252314033264E-3</v>
      </c>
      <c r="D4291" s="6">
        <f t="shared" si="340"/>
        <v>5.5750492346228775E-5</v>
      </c>
      <c r="E4291" s="6">
        <f t="shared" si="341"/>
        <v>2.0146866882672369E-5</v>
      </c>
      <c r="F4291" s="6">
        <f>IF(C4288&gt;0,B$6+B$7*E4289+B$8*(H4290*100)^2,B$6+B$7*E4289+B$8*(H4290*100)^2+E4289*$B$9)</f>
        <v>0.11022265008238111</v>
      </c>
      <c r="G4291" s="17">
        <v>2.1885154918636937E-3</v>
      </c>
      <c r="H4291" s="9">
        <f t="shared" si="336"/>
        <v>3.319979669853132E-3</v>
      </c>
      <c r="I4291" s="8">
        <f t="shared" si="335"/>
        <v>1.1314641779894383E-3</v>
      </c>
      <c r="J4291" s="10">
        <f t="shared" si="337"/>
        <v>0.51700076247845395</v>
      </c>
      <c r="K4291" s="10">
        <f t="shared" si="338"/>
        <v>7.5930652809331756E-2</v>
      </c>
      <c r="AC4291" s="14"/>
      <c r="AD4291" s="15"/>
    </row>
    <row r="4292" spans="1:30" x14ac:dyDescent="0.3">
      <c r="A4292" s="20">
        <v>42740</v>
      </c>
      <c r="B4292" s="21">
        <v>-2.1520858872866849E-3</v>
      </c>
      <c r="C4292" s="9">
        <f t="shared" si="339"/>
        <v>-1.2652085887286686E-2</v>
      </c>
      <c r="D4292" s="6">
        <f t="shared" si="340"/>
        <v>1.6007527729927892E-4</v>
      </c>
      <c r="E4292" s="6">
        <f t="shared" si="341"/>
        <v>5.5750492346228775E-5</v>
      </c>
      <c r="F4292" s="6">
        <f>IF(C4291&gt;0,B$6+B$7*E4292+B$8*(G4291*100)^2,B$6+B$7*E4292+B$8*(G4291*100)^2+E4292*$B$9)</f>
        <v>6.0601434504361514E-2</v>
      </c>
      <c r="G4292" s="17">
        <v>5.0237497439529957E-3</v>
      </c>
      <c r="H4292" s="9">
        <f t="shared" si="336"/>
        <v>2.4617358612239763E-3</v>
      </c>
      <c r="I4292" s="8">
        <f t="shared" si="335"/>
        <v>2.5620138827290194E-3</v>
      </c>
      <c r="J4292" s="10">
        <f t="shared" si="337"/>
        <v>0.50998039578163168</v>
      </c>
      <c r="K4292" s="10">
        <f t="shared" si="338"/>
        <v>0.32742479950604508</v>
      </c>
      <c r="AC4292" s="14"/>
      <c r="AD4292" s="15"/>
    </row>
    <row r="4293" spans="1:30" x14ac:dyDescent="0.3">
      <c r="A4293" s="20">
        <v>42741</v>
      </c>
      <c r="B4293" s="21">
        <v>3.2366670682909345E-3</v>
      </c>
      <c r="C4293" s="9">
        <f t="shared" si="339"/>
        <v>-7.2633329317090666E-3</v>
      </c>
      <c r="D4293" s="6">
        <f t="shared" si="340"/>
        <v>5.2756005276849427E-5</v>
      </c>
      <c r="E4293" s="6">
        <f t="shared" si="341"/>
        <v>1.6007527729927892E-4</v>
      </c>
      <c r="F4293" s="6">
        <f>IF(C4291&gt;0,B$6+B$7*E4292+B$8*(H4292*100)^2,B$6+B$7*E4292+B$8*(H4292*100)^2+E4292*$B$9)</f>
        <v>7.1981691669271153E-2</v>
      </c>
      <c r="G4293" s="17">
        <v>5.3745949211784173E-3</v>
      </c>
      <c r="H4293" s="9">
        <f t="shared" si="336"/>
        <v>2.6829403957089907E-3</v>
      </c>
      <c r="I4293" s="8">
        <f t="shared" si="335"/>
        <v>2.6916545254694266E-3</v>
      </c>
      <c r="J4293" s="10">
        <f t="shared" si="337"/>
        <v>0.50081067781742006</v>
      </c>
      <c r="K4293" s="10">
        <f t="shared" si="338"/>
        <v>0.30847812538183383</v>
      </c>
      <c r="AC4293" s="14"/>
      <c r="AD4293" s="15"/>
    </row>
    <row r="4294" spans="1:30" x14ac:dyDescent="0.3">
      <c r="A4294" s="20">
        <v>42744</v>
      </c>
      <c r="B4294" s="21">
        <v>-3.8352697411946084E-3</v>
      </c>
      <c r="C4294" s="9">
        <f t="shared" si="339"/>
        <v>-1.4335269741194609E-2</v>
      </c>
      <c r="D4294" s="6">
        <f t="shared" si="340"/>
        <v>2.0549995855280974E-4</v>
      </c>
      <c r="E4294" s="6">
        <f t="shared" si="341"/>
        <v>5.2756005276849427E-5</v>
      </c>
      <c r="F4294" s="6">
        <f>IF(C4291&gt;0,B$6+B$7*E4292+B$8*(H4293*100)^2,B$6+B$7*E4292+B$8*(H4293*100)^2+E4292*$B$9)</f>
        <v>8.2174988011880709E-2</v>
      </c>
      <c r="G4294" s="17">
        <v>2.201949737308894E-3</v>
      </c>
      <c r="H4294" s="9">
        <f t="shared" si="336"/>
        <v>2.8666180075461872E-3</v>
      </c>
      <c r="I4294" s="8">
        <f t="shared" si="335"/>
        <v>6.6466827023729325E-4</v>
      </c>
      <c r="J4294" s="10">
        <f t="shared" si="337"/>
        <v>0.30185442427474096</v>
      </c>
      <c r="K4294" s="10">
        <f t="shared" si="338"/>
        <v>3.1924768019317984E-2</v>
      </c>
      <c r="AC4294" s="14"/>
      <c r="AD4294" s="15"/>
    </row>
    <row r="4295" spans="1:30" x14ac:dyDescent="0.3">
      <c r="A4295" s="20">
        <v>42745</v>
      </c>
      <c r="B4295" s="21">
        <v>-1.6028805738816424E-3</v>
      </c>
      <c r="C4295" s="9">
        <f t="shared" si="339"/>
        <v>-1.2102880573881643E-2</v>
      </c>
      <c r="D4295" s="6">
        <f t="shared" si="340"/>
        <v>1.4647971818564166E-4</v>
      </c>
      <c r="E4295" s="6">
        <f t="shared" si="341"/>
        <v>2.0549995855280974E-4</v>
      </c>
      <c r="F4295" s="6">
        <f>IF(C4294&gt;0,B$6+B$7*E4295+B$8*(G4294*100)^2,B$6+B$7*E4295+B$8*(G4294*100)^2+E4295*$B$9)</f>
        <v>6.113239210621646E-2</v>
      </c>
      <c r="G4295" s="17">
        <v>4.4568989156275312E-3</v>
      </c>
      <c r="H4295" s="9">
        <f t="shared" si="336"/>
        <v>2.4724965542183563E-3</v>
      </c>
      <c r="I4295" s="8">
        <f t="shared" si="335"/>
        <v>1.9844023614091749E-3</v>
      </c>
      <c r="J4295" s="10">
        <f t="shared" si="337"/>
        <v>0.44524284687075322</v>
      </c>
      <c r="K4295" s="10">
        <f t="shared" si="338"/>
        <v>0.21336572387602715</v>
      </c>
      <c r="AC4295" s="14"/>
      <c r="AD4295" s="15"/>
    </row>
    <row r="4296" spans="1:30" x14ac:dyDescent="0.3">
      <c r="A4296" s="20">
        <v>42746</v>
      </c>
      <c r="B4296" s="21">
        <v>4.9610990873148672E-3</v>
      </c>
      <c r="C4296" s="9">
        <f t="shared" si="339"/>
        <v>-5.5389009126851334E-3</v>
      </c>
      <c r="D4296" s="6">
        <f t="shared" si="340"/>
        <v>3.0679423320544202E-5</v>
      </c>
      <c r="E4296" s="6">
        <f t="shared" si="341"/>
        <v>1.4647971818564166E-4</v>
      </c>
      <c r="F4296" s="6">
        <f>IF(C4294&gt;0,B$6+B$7*E4295+B$8*(H4295*100)^2,B$6+B$7*E4295+B$8*(H4295*100)^2+E4295*$B$9)</f>
        <v>7.2459920958804463E-2</v>
      </c>
      <c r="G4296" s="17">
        <v>4.6854082512769284E-3</v>
      </c>
      <c r="H4296" s="9">
        <f t="shared" si="336"/>
        <v>2.6918380515700505E-3</v>
      </c>
      <c r="I4296" s="8">
        <f t="shared" ref="I4296:I4359" si="342">SQRT((G4296-H4296)^2)</f>
        <v>1.9935701997068778E-3</v>
      </c>
      <c r="J4296" s="10">
        <f t="shared" si="337"/>
        <v>0.42548484417842652</v>
      </c>
      <c r="K4296" s="10">
        <f t="shared" si="338"/>
        <v>0.18636931861499484</v>
      </c>
      <c r="AC4296" s="14"/>
      <c r="AD4296" s="15"/>
    </row>
    <row r="4297" spans="1:30" x14ac:dyDescent="0.3">
      <c r="A4297" s="20">
        <v>42747</v>
      </c>
      <c r="B4297" s="21">
        <v>-3.1762533073690243E-3</v>
      </c>
      <c r="C4297" s="9">
        <f t="shared" si="339"/>
        <v>-1.3676253307369025E-2</v>
      </c>
      <c r="D4297" s="6">
        <f t="shared" si="340"/>
        <v>1.8703990452732219E-4</v>
      </c>
      <c r="E4297" s="6">
        <f t="shared" si="341"/>
        <v>3.0679423320544202E-5</v>
      </c>
      <c r="F4297" s="6">
        <f>IF(C4294&gt;0,B$6+B$7*E4295+B$8*(H4296*100)^2,B$6+B$7*E4295+B$8*(H4296*100)^2+E4295*$B$9)</f>
        <v>8.2605988552067564E-2</v>
      </c>
      <c r="G4297" s="17">
        <v>6.5920811671570552E-3</v>
      </c>
      <c r="H4297" s="9">
        <f t="shared" ref="H4297:H4360" si="343">SQRT(F4297)/100</f>
        <v>2.8741257549395353E-3</v>
      </c>
      <c r="I4297" s="8">
        <f t="shared" si="342"/>
        <v>3.7179554122175199E-3</v>
      </c>
      <c r="J4297" s="10">
        <f t="shared" ref="J4297:J4360" si="344">ABS(G4297-H4297)/G4297</f>
        <v>0.56400328180742809</v>
      </c>
      <c r="K4297" s="10">
        <f t="shared" ref="K4297:K4360" si="345">G4297/H4297-LN(G4297/H4297)-1</f>
        <v>0.46347468298647287</v>
      </c>
      <c r="AC4297" s="14"/>
      <c r="AD4297" s="15"/>
    </row>
    <row r="4298" spans="1:30" x14ac:dyDescent="0.3">
      <c r="A4298" s="20">
        <v>42748</v>
      </c>
      <c r="B4298" s="21">
        <v>-2.6495547616552193E-4</v>
      </c>
      <c r="C4298" s="9">
        <f t="shared" si="339"/>
        <v>-1.0764955476165523E-2</v>
      </c>
      <c r="D4298" s="6">
        <f t="shared" si="340"/>
        <v>1.1588426640382609E-4</v>
      </c>
      <c r="E4298" s="6">
        <f t="shared" si="341"/>
        <v>1.8703990452732219E-4</v>
      </c>
      <c r="F4298" s="6">
        <f>IF(C4297&gt;0,B$6+B$7*E4298+B$8*(G4297*100)^2,B$6+B$7*E4298+B$8*(G4297*100)^2+E4298*$B$9)</f>
        <v>0.40693452966887211</v>
      </c>
      <c r="G4298" s="17">
        <v>3.4698811998644559E-3</v>
      </c>
      <c r="H4298" s="9">
        <f t="shared" si="343"/>
        <v>6.3791420243546233E-3</v>
      </c>
      <c r="I4298" s="8">
        <f t="shared" si="342"/>
        <v>2.9092608244901674E-3</v>
      </c>
      <c r="J4298" s="10">
        <f t="shared" si="344"/>
        <v>0.83843240068386549</v>
      </c>
      <c r="K4298" s="10">
        <f t="shared" si="345"/>
        <v>0.15285492767506326</v>
      </c>
      <c r="AC4298" s="14"/>
      <c r="AD4298" s="15"/>
    </row>
    <row r="4299" spans="1:30" x14ac:dyDescent="0.3">
      <c r="A4299" s="20">
        <v>42752</v>
      </c>
      <c r="B4299" s="21">
        <v>-2.9693915428616827E-3</v>
      </c>
      <c r="C4299" s="9">
        <f t="shared" si="339"/>
        <v>-1.3469391542861683E-2</v>
      </c>
      <c r="D4299" s="6">
        <f t="shared" si="340"/>
        <v>1.8142450853491385E-4</v>
      </c>
      <c r="E4299" s="6">
        <f t="shared" si="341"/>
        <v>1.1588426640382609E-4</v>
      </c>
      <c r="F4299" s="6">
        <f>IF(C4297&gt;0,B$6+B$7*E4298+B$8*(H4298*100)^2,B$6+B$7*E4298+B$8*(H4298*100)^2+E4298*$B$9)</f>
        <v>0.38219456883071884</v>
      </c>
      <c r="G4299" s="17">
        <v>4.0032399041009924E-3</v>
      </c>
      <c r="H4299" s="9">
        <f t="shared" si="343"/>
        <v>6.1821886806431173E-3</v>
      </c>
      <c r="I4299" s="8">
        <f t="shared" si="342"/>
        <v>2.1789487765421249E-3</v>
      </c>
      <c r="J4299" s="10">
        <f t="shared" si="344"/>
        <v>0.54429632715990106</v>
      </c>
      <c r="K4299" s="10">
        <f t="shared" si="345"/>
        <v>8.2112470915359559E-2</v>
      </c>
      <c r="AC4299" s="14"/>
      <c r="AD4299" s="15"/>
    </row>
    <row r="4300" spans="1:30" x14ac:dyDescent="0.3">
      <c r="A4300" s="20">
        <v>42753</v>
      </c>
      <c r="B4300" s="21">
        <v>-1.11269247103586E-3</v>
      </c>
      <c r="C4300" s="9">
        <f t="shared" si="339"/>
        <v>-1.161269247103586E-2</v>
      </c>
      <c r="D4300" s="6">
        <f t="shared" si="340"/>
        <v>1.3485462642685297E-4</v>
      </c>
      <c r="E4300" s="6">
        <f t="shared" si="341"/>
        <v>1.8142450853491385E-4</v>
      </c>
      <c r="F4300" s="6">
        <f>IF(C4297&gt;0,B$6+B$7*E4298+B$8*(H4299*100)^2,B$6+B$7*E4298+B$8*(H4299*100)^2+E4298*$B$9)</f>
        <v>0.36003498590798505</v>
      </c>
      <c r="G4300" s="17">
        <v>3.5309865130908453E-3</v>
      </c>
      <c r="H4300" s="9">
        <f t="shared" si="343"/>
        <v>6.0002915421501404E-3</v>
      </c>
      <c r="I4300" s="8">
        <f t="shared" si="342"/>
        <v>2.4693050290592951E-3</v>
      </c>
      <c r="J4300" s="10">
        <f t="shared" si="344"/>
        <v>0.69932440124156448</v>
      </c>
      <c r="K4300" s="10">
        <f t="shared" si="345"/>
        <v>0.11869991929362955</v>
      </c>
      <c r="AC4300" s="14"/>
      <c r="AD4300" s="15"/>
    </row>
    <row r="4301" spans="1:30" x14ac:dyDescent="0.3">
      <c r="A4301" s="20">
        <v>42754</v>
      </c>
      <c r="B4301" s="21">
        <v>-3.6583540307381234E-3</v>
      </c>
      <c r="C4301" s="9">
        <f t="shared" si="339"/>
        <v>-1.4158354030738124E-2</v>
      </c>
      <c r="D4301" s="6">
        <f t="shared" si="340"/>
        <v>2.0045898885971846E-4</v>
      </c>
      <c r="E4301" s="6">
        <f t="shared" si="341"/>
        <v>1.3485462642685297E-4</v>
      </c>
      <c r="F4301" s="6">
        <f>IF(C4300&gt;0,B$6+B$7*E4301+B$8*(G4300*100)^2,B$6+B$7*E4301+B$8*(G4300*100)^2+E4301*$B$9)</f>
        <v>0.1293770605000607</v>
      </c>
      <c r="G4301" s="17">
        <v>4.5813039820489943E-3</v>
      </c>
      <c r="H4301" s="9">
        <f t="shared" si="343"/>
        <v>3.5969022853013493E-3</v>
      </c>
      <c r="I4301" s="8">
        <f t="shared" si="342"/>
        <v>9.8440169674764502E-4</v>
      </c>
      <c r="J4301" s="10">
        <f t="shared" si="344"/>
        <v>0.2148736911160761</v>
      </c>
      <c r="K4301" s="10">
        <f t="shared" si="345"/>
        <v>3.1769740165938698E-2</v>
      </c>
      <c r="AC4301" s="14"/>
      <c r="AD4301" s="15"/>
    </row>
    <row r="4302" spans="1:30" x14ac:dyDescent="0.3">
      <c r="A4302" s="20">
        <v>42755</v>
      </c>
      <c r="B4302" s="21">
        <v>4.7952795432513289E-3</v>
      </c>
      <c r="C4302" s="9">
        <f t="shared" si="339"/>
        <v>-5.7047204567486718E-3</v>
      </c>
      <c r="D4302" s="6">
        <f t="shared" si="340"/>
        <v>3.2543835489646776E-5</v>
      </c>
      <c r="E4302" s="6">
        <f t="shared" si="341"/>
        <v>2.0045898885971846E-4</v>
      </c>
      <c r="F4302" s="6">
        <f>IF(C4300&gt;0,B$6+B$7*E4301+B$8*(H4301*100)^2,B$6+B$7*E4301+B$8*(H4301*100)^2+E4301*$B$9)</f>
        <v>0.13358542001679213</v>
      </c>
      <c r="G4302" s="17">
        <v>4.1894180493527496E-3</v>
      </c>
      <c r="H4302" s="9">
        <f t="shared" si="343"/>
        <v>3.654933925761068E-3</v>
      </c>
      <c r="I4302" s="8">
        <f t="shared" si="342"/>
        <v>5.3448412359168159E-4</v>
      </c>
      <c r="J4302" s="10">
        <f t="shared" si="344"/>
        <v>0.12757956291190789</v>
      </c>
      <c r="K4302" s="10">
        <f t="shared" si="345"/>
        <v>9.7525113240890526E-3</v>
      </c>
      <c r="AC4302" s="14"/>
      <c r="AD4302" s="15"/>
    </row>
    <row r="4303" spans="1:30" x14ac:dyDescent="0.3">
      <c r="A4303" s="20">
        <v>42758</v>
      </c>
      <c r="B4303" s="21">
        <v>-1.3829119598412418E-3</v>
      </c>
      <c r="C4303" s="9">
        <f t="shared" si="339"/>
        <v>-1.1882911959841242E-2</v>
      </c>
      <c r="D4303" s="6">
        <f t="shared" si="340"/>
        <v>1.4120359664533804E-4</v>
      </c>
      <c r="E4303" s="6">
        <f t="shared" si="341"/>
        <v>3.2543835489646776E-5</v>
      </c>
      <c r="F4303" s="6">
        <f>IF(C4300&gt;0,B$6+B$7*E4301+B$8*(H4302*100)^2,B$6+B$7*E4301+B$8*(H4302*100)^2+E4301*$B$9)</f>
        <v>0.13735484763592848</v>
      </c>
      <c r="G4303" s="17">
        <v>3.8504285205600924E-3</v>
      </c>
      <c r="H4303" s="9">
        <f t="shared" si="343"/>
        <v>3.7061414926568641E-3</v>
      </c>
      <c r="I4303" s="8">
        <f t="shared" si="342"/>
        <v>1.4428702790322823E-4</v>
      </c>
      <c r="J4303" s="10">
        <f t="shared" si="344"/>
        <v>3.7472979210698316E-2</v>
      </c>
      <c r="K4303" s="10">
        <f t="shared" si="345"/>
        <v>7.3873279102265599E-4</v>
      </c>
      <c r="AC4303" s="14"/>
      <c r="AD4303" s="15"/>
    </row>
    <row r="4304" spans="1:30" x14ac:dyDescent="0.3">
      <c r="A4304" s="20">
        <v>42759</v>
      </c>
      <c r="B4304" s="21">
        <v>5.683926214865651E-3</v>
      </c>
      <c r="C4304" s="9">
        <f t="shared" ref="C4304:C4367" si="346">B4304-B$5</f>
        <v>-4.8160737851343496E-3</v>
      </c>
      <c r="D4304" s="6">
        <f t="shared" ref="D4304:D4367" si="347">C4304^2</f>
        <v>2.3194566703858301E-5</v>
      </c>
      <c r="E4304" s="6">
        <f t="shared" si="341"/>
        <v>1.4120359664533804E-4</v>
      </c>
      <c r="F4304" s="6">
        <f>IF(C4303&gt;0,B$6+B$7*E4304+B$8*(G4303*100)^2,B$6+B$7*E4304+B$8*(G4303*100)^2+E4304*$B$9)</f>
        <v>0.15049718804009032</v>
      </c>
      <c r="G4304" s="17">
        <v>4.4238293376978009E-3</v>
      </c>
      <c r="H4304" s="9">
        <f t="shared" si="343"/>
        <v>3.8793967061914445E-3</v>
      </c>
      <c r="I4304" s="8">
        <f t="shared" si="342"/>
        <v>5.444326315063564E-4</v>
      </c>
      <c r="J4304" s="10">
        <f t="shared" si="344"/>
        <v>0.12306818142077873</v>
      </c>
      <c r="K4304" s="10">
        <f t="shared" si="345"/>
        <v>9.0134761000537633E-3</v>
      </c>
      <c r="AC4304" s="14"/>
      <c r="AD4304" s="15"/>
    </row>
    <row r="4305" spans="1:30" x14ac:dyDescent="0.3">
      <c r="A4305" s="20">
        <v>42760</v>
      </c>
      <c r="B4305" s="21">
        <v>7.7936398137251521E-3</v>
      </c>
      <c r="C4305" s="9">
        <f t="shared" si="346"/>
        <v>-2.7063601862748485E-3</v>
      </c>
      <c r="D4305" s="6">
        <f t="shared" si="347"/>
        <v>7.3243854578536328E-6</v>
      </c>
      <c r="E4305" s="6">
        <f t="shared" ref="E4305:E4368" si="348">D4304</f>
        <v>2.3194566703858301E-5</v>
      </c>
      <c r="F4305" s="6">
        <f>IF(C4303&gt;0,B$6+B$7*E4304+B$8*(H4304*100)^2,B$6+B$7*E4304+B$8*(H4304*100)^2+E4304*$B$9)</f>
        <v>0.15250283063116948</v>
      </c>
      <c r="G4305" s="17">
        <v>4.6136172389953231E-3</v>
      </c>
      <c r="H4305" s="9">
        <f t="shared" si="343"/>
        <v>3.9051610803034682E-3</v>
      </c>
      <c r="I4305" s="8">
        <f t="shared" si="342"/>
        <v>7.084561586918549E-4</v>
      </c>
      <c r="J4305" s="10">
        <f t="shared" si="344"/>
        <v>0.15355763644712986</v>
      </c>
      <c r="K4305" s="10">
        <f t="shared" si="345"/>
        <v>1.4702180918146679E-2</v>
      </c>
      <c r="AC4305" s="14"/>
      <c r="AD4305" s="15"/>
    </row>
    <row r="4306" spans="1:30" x14ac:dyDescent="0.3">
      <c r="A4306" s="20">
        <v>42761</v>
      </c>
      <c r="B4306" s="21">
        <v>1.6131872312074508E-3</v>
      </c>
      <c r="C4306" s="9">
        <f t="shared" si="346"/>
        <v>-8.8868127687925496E-3</v>
      </c>
      <c r="D4306" s="6">
        <f t="shared" si="347"/>
        <v>7.8975441187574303E-5</v>
      </c>
      <c r="E4306" s="6">
        <f t="shared" si="348"/>
        <v>7.3243854578536328E-6</v>
      </c>
      <c r="F4306" s="6">
        <f>IF(C4303&gt;0,B$6+B$7*E4304+B$8*(H4305*100)^2,B$6+B$7*E4304+B$8*(H4305*100)^2+E4304*$B$9)</f>
        <v>0.15429928469999915</v>
      </c>
      <c r="G4306" s="17">
        <v>1.8862151531155557E-3</v>
      </c>
      <c r="H4306" s="9">
        <f t="shared" si="343"/>
        <v>3.9280947633681031E-3</v>
      </c>
      <c r="I4306" s="8">
        <f t="shared" si="342"/>
        <v>2.0418796102525472E-3</v>
      </c>
      <c r="J4306" s="10">
        <f t="shared" si="344"/>
        <v>1.0825274131001825</v>
      </c>
      <c r="K4306" s="10">
        <f t="shared" si="345"/>
        <v>0.21376801440557136</v>
      </c>
      <c r="AC4306" s="14"/>
      <c r="AD4306" s="15"/>
    </row>
    <row r="4307" spans="1:30" x14ac:dyDescent="0.3">
      <c r="A4307" s="20">
        <v>42762</v>
      </c>
      <c r="B4307" s="21">
        <v>-3.5481599916963724E-4</v>
      </c>
      <c r="C4307" s="9">
        <f t="shared" si="346"/>
        <v>-1.0854815999169638E-2</v>
      </c>
      <c r="D4307" s="6">
        <f t="shared" si="347"/>
        <v>1.1782703037582914E-4</v>
      </c>
      <c r="E4307" s="6">
        <f t="shared" si="348"/>
        <v>7.8975441187574303E-5</v>
      </c>
      <c r="F4307" s="6">
        <f>IF(C4306&gt;0,B$6+B$7*E4307+B$8*(G4306*100)^2,B$6+B$7*E4307+B$8*(G4306*100)^2+E4307*$B$9)</f>
        <v>4.9568680572928438E-2</v>
      </c>
      <c r="G4307" s="17">
        <v>1.419648635624755E-3</v>
      </c>
      <c r="H4307" s="9">
        <f t="shared" si="343"/>
        <v>2.2264024922041487E-3</v>
      </c>
      <c r="I4307" s="8">
        <f t="shared" si="342"/>
        <v>8.0675385657939368E-4</v>
      </c>
      <c r="J4307" s="10">
        <f t="shared" si="344"/>
        <v>0.5682771330416978</v>
      </c>
      <c r="K4307" s="10">
        <f t="shared" si="345"/>
        <v>8.7620052524647329E-2</v>
      </c>
      <c r="AC4307" s="14"/>
      <c r="AD4307" s="15"/>
    </row>
    <row r="4308" spans="1:30" x14ac:dyDescent="0.3">
      <c r="A4308" s="20">
        <v>42765</v>
      </c>
      <c r="B4308" s="21">
        <v>-6.1225057111210296E-3</v>
      </c>
      <c r="C4308" s="9">
        <f t="shared" si="346"/>
        <v>-1.6622505711121029E-2</v>
      </c>
      <c r="D4308" s="6">
        <f t="shared" si="347"/>
        <v>2.7630769611625123E-4</v>
      </c>
      <c r="E4308" s="6">
        <f t="shared" si="348"/>
        <v>1.1782703037582914E-4</v>
      </c>
      <c r="F4308" s="6">
        <f>IF(C4306&gt;0,B$6+B$7*E4307+B$8*(H4307*100)^2,B$6+B$7*E4307+B$8*(H4307*100)^2+E4307*$B$9)</f>
        <v>6.2100065054481027E-2</v>
      </c>
      <c r="G4308" s="17">
        <v>6.784961118985626E-3</v>
      </c>
      <c r="H4308" s="9">
        <f t="shared" si="343"/>
        <v>2.4919884641482798E-3</v>
      </c>
      <c r="I4308" s="8">
        <f t="shared" si="342"/>
        <v>4.2929726548373466E-3</v>
      </c>
      <c r="J4308" s="10">
        <f t="shared" si="344"/>
        <v>0.63271882912118438</v>
      </c>
      <c r="K4308" s="10">
        <f t="shared" si="345"/>
        <v>0.72108209101399567</v>
      </c>
      <c r="AC4308" s="14"/>
      <c r="AD4308" s="15"/>
    </row>
    <row r="4309" spans="1:30" x14ac:dyDescent="0.3">
      <c r="A4309" s="20">
        <v>42766</v>
      </c>
      <c r="B4309" s="21">
        <v>-5.3742025958872491E-3</v>
      </c>
      <c r="C4309" s="9">
        <f t="shared" si="346"/>
        <v>-1.587420259588725E-2</v>
      </c>
      <c r="D4309" s="6">
        <f t="shared" si="347"/>
        <v>2.5199030805527352E-4</v>
      </c>
      <c r="E4309" s="6">
        <f t="shared" si="348"/>
        <v>2.7630769611625123E-4</v>
      </c>
      <c r="F4309" s="6">
        <f>IF(C4306&gt;0,B$6+B$7*E4307+B$8*(H4308*100)^2,B$6+B$7*E4307+B$8*(H4308*100)^2+E4307*$B$9)</f>
        <v>7.332442613460767E-2</v>
      </c>
      <c r="G4309" s="17">
        <v>5.6605573394332169E-3</v>
      </c>
      <c r="H4309" s="9">
        <f t="shared" si="343"/>
        <v>2.7078483364953742E-3</v>
      </c>
      <c r="I4309" s="8">
        <f t="shared" si="342"/>
        <v>2.9527090029378427E-3</v>
      </c>
      <c r="J4309" s="10">
        <f t="shared" si="344"/>
        <v>0.52162867115016154</v>
      </c>
      <c r="K4309" s="10">
        <f t="shared" si="345"/>
        <v>0.35305827590466876</v>
      </c>
      <c r="AC4309" s="14"/>
      <c r="AD4309" s="15"/>
    </row>
    <row r="4310" spans="1:30" x14ac:dyDescent="0.3">
      <c r="A4310" s="20">
        <v>42767</v>
      </c>
      <c r="B4310" s="21">
        <v>1.3507530459521602E-3</v>
      </c>
      <c r="C4310" s="9">
        <f t="shared" si="346"/>
        <v>-9.1492469540478405E-3</v>
      </c>
      <c r="D4310" s="6">
        <f t="shared" si="347"/>
        <v>8.3708719826153686E-5</v>
      </c>
      <c r="E4310" s="6">
        <f t="shared" si="348"/>
        <v>2.5199030805527352E-4</v>
      </c>
      <c r="F4310" s="6">
        <f>IF(C4309&gt;0,B$6+B$7*E4310+B$8*(G4309*100)^2,B$6+B$7*E4310+B$8*(G4309*100)^2+E4310*$B$9)</f>
        <v>0.3047038426616544</v>
      </c>
      <c r="G4310" s="17">
        <v>4.9222363349640686E-3</v>
      </c>
      <c r="H4310" s="9">
        <f t="shared" si="343"/>
        <v>5.5199985748336424E-3</v>
      </c>
      <c r="I4310" s="8">
        <f t="shared" si="342"/>
        <v>5.977622398695738E-4</v>
      </c>
      <c r="J4310" s="10">
        <f t="shared" si="344"/>
        <v>0.12144119038403249</v>
      </c>
      <c r="K4310" s="10">
        <f t="shared" si="345"/>
        <v>6.3243464428683893E-3</v>
      </c>
      <c r="AC4310" s="14"/>
      <c r="AD4310" s="15"/>
    </row>
    <row r="4311" spans="1:30" x14ac:dyDescent="0.3">
      <c r="A4311" s="20">
        <v>42768</v>
      </c>
      <c r="B4311" s="21">
        <v>-3.031637026180582E-4</v>
      </c>
      <c r="C4311" s="9">
        <f t="shared" si="346"/>
        <v>-1.0803163702618059E-2</v>
      </c>
      <c r="D4311" s="6">
        <f t="shared" si="347"/>
        <v>1.1670834598556432E-4</v>
      </c>
      <c r="E4311" s="6">
        <f t="shared" si="348"/>
        <v>8.3708719826153686E-5</v>
      </c>
      <c r="F4311" s="6">
        <f>IF(C4309&gt;0,B$6+B$7*E4310+B$8*(H4310*100)^2,B$6+B$7*E4310+B$8*(H4310*100)^2+E4310*$B$9)</f>
        <v>0.29062769210049644</v>
      </c>
      <c r="G4311" s="17">
        <v>3.3754575019816027E-3</v>
      </c>
      <c r="H4311" s="9">
        <f t="shared" si="343"/>
        <v>5.3909896317883644E-3</v>
      </c>
      <c r="I4311" s="8">
        <f t="shared" si="342"/>
        <v>2.0155321298067617E-3</v>
      </c>
      <c r="J4311" s="10">
        <f t="shared" si="344"/>
        <v>0.59711376268950789</v>
      </c>
      <c r="K4311" s="10">
        <f t="shared" si="345"/>
        <v>9.432757584828666E-2</v>
      </c>
      <c r="AC4311" s="14"/>
      <c r="AD4311" s="15"/>
    </row>
    <row r="4312" spans="1:30" x14ac:dyDescent="0.3">
      <c r="A4312" s="20">
        <v>42769</v>
      </c>
      <c r="B4312" s="21">
        <v>9.3377917791840053E-3</v>
      </c>
      <c r="C4312" s="9">
        <f t="shared" si="346"/>
        <v>-1.1622082208159953E-3</v>
      </c>
      <c r="D4312" s="6">
        <f t="shared" si="347"/>
        <v>1.3507279485322814E-6</v>
      </c>
      <c r="E4312" s="6">
        <f t="shared" si="348"/>
        <v>1.1670834598556432E-4</v>
      </c>
      <c r="F4312" s="6">
        <f>IF(C4309&gt;0,B$6+B$7*E4310+B$8*(H4311*100)^2,B$6+B$7*E4310+B$8*(H4311*100)^2+E4310*$B$9)</f>
        <v>0.27801968404286725</v>
      </c>
      <c r="G4312" s="17">
        <v>4.7441975627969292E-3</v>
      </c>
      <c r="H4312" s="9">
        <f t="shared" si="343"/>
        <v>5.2727571918576646E-3</v>
      </c>
      <c r="I4312" s="8">
        <f t="shared" si="342"/>
        <v>5.2855962906073542E-4</v>
      </c>
      <c r="J4312" s="10">
        <f t="shared" si="344"/>
        <v>0.11141180822771733</v>
      </c>
      <c r="K4312" s="10">
        <f t="shared" si="345"/>
        <v>5.3876076827696906E-3</v>
      </c>
      <c r="AC4312" s="14"/>
      <c r="AD4312" s="15"/>
    </row>
    <row r="4313" spans="1:30" x14ac:dyDescent="0.3">
      <c r="A4313" s="20">
        <v>42772</v>
      </c>
      <c r="B4313" s="21">
        <v>-9.4911143421542543E-4</v>
      </c>
      <c r="C4313" s="9">
        <f t="shared" si="346"/>
        <v>-1.1449111434215425E-2</v>
      </c>
      <c r="D4313" s="6">
        <f t="shared" si="347"/>
        <v>1.3108215263308239E-4</v>
      </c>
      <c r="E4313" s="6">
        <f t="shared" si="348"/>
        <v>1.3507279485322814E-6</v>
      </c>
      <c r="F4313" s="6">
        <f>IF(C4312&gt;0,B$6+B$7*E4313+B$8*(G4312*100)^2,B$6+B$7*E4313+B$8*(G4312*100)^2+E4313*$B$9)</f>
        <v>0.21929889988938112</v>
      </c>
      <c r="G4313" s="17">
        <v>3.763290557714761E-3</v>
      </c>
      <c r="H4313" s="9">
        <f t="shared" si="343"/>
        <v>4.6829360436523269E-3</v>
      </c>
      <c r="I4313" s="8">
        <f t="shared" si="342"/>
        <v>9.1964548593756598E-4</v>
      </c>
      <c r="J4313" s="10">
        <f t="shared" si="344"/>
        <v>0.244372703046351</v>
      </c>
      <c r="K4313" s="10">
        <f t="shared" si="345"/>
        <v>2.2249306568192573E-2</v>
      </c>
      <c r="AC4313" s="14"/>
      <c r="AD4313" s="15"/>
    </row>
    <row r="4314" spans="1:30" x14ac:dyDescent="0.3">
      <c r="A4314" s="20">
        <v>42773</v>
      </c>
      <c r="B4314" s="21">
        <v>1.8867262731779644E-3</v>
      </c>
      <c r="C4314" s="9">
        <f t="shared" si="346"/>
        <v>-8.613273726822036E-3</v>
      </c>
      <c r="D4314" s="6">
        <f t="shared" si="347"/>
        <v>7.4188484293162771E-5</v>
      </c>
      <c r="E4314" s="6">
        <f t="shared" si="348"/>
        <v>1.3108215263308239E-4</v>
      </c>
      <c r="F4314" s="6">
        <f>IF(C4312&gt;0,B$6+B$7*E4313+B$8*(H4313*100)^2,B$6+B$7*E4313+B$8*(H4313*100)^2+E4313*$B$9)</f>
        <v>0.21412604853880335</v>
      </c>
      <c r="G4314" s="17">
        <v>4.0000712731772178E-3</v>
      </c>
      <c r="H4314" s="9">
        <f t="shared" si="343"/>
        <v>4.6273755903190241E-3</v>
      </c>
      <c r="I4314" s="8">
        <f t="shared" si="342"/>
        <v>6.2730431714180628E-4</v>
      </c>
      <c r="J4314" s="10">
        <f t="shared" si="344"/>
        <v>0.15682328496200632</v>
      </c>
      <c r="K4314" s="10">
        <f t="shared" si="345"/>
        <v>1.0113966234662319E-2</v>
      </c>
      <c r="AC4314" s="14"/>
      <c r="AD4314" s="15"/>
    </row>
    <row r="4315" spans="1:30" x14ac:dyDescent="0.3">
      <c r="A4315" s="20">
        <v>42774</v>
      </c>
      <c r="B4315" s="21">
        <v>-1.7909857103557906E-3</v>
      </c>
      <c r="C4315" s="9">
        <f t="shared" si="346"/>
        <v>-1.2290985710355791E-2</v>
      </c>
      <c r="D4315" s="6">
        <f t="shared" si="347"/>
        <v>1.5106832973217025E-4</v>
      </c>
      <c r="E4315" s="6">
        <f t="shared" si="348"/>
        <v>7.4188484293162771E-5</v>
      </c>
      <c r="F4315" s="6">
        <f>IF(C4312&gt;0,B$6+B$7*E4313+B$8*(H4314*100)^2,B$6+B$7*E4313+B$8*(H4314*100)^2+E4313*$B$9)</f>
        <v>0.20949272558409085</v>
      </c>
      <c r="G4315" s="17">
        <v>2.7506949213289625E-3</v>
      </c>
      <c r="H4315" s="9">
        <f t="shared" si="343"/>
        <v>4.5770375308062626E-3</v>
      </c>
      <c r="I4315" s="8">
        <f t="shared" si="342"/>
        <v>1.8263426094773001E-3</v>
      </c>
      <c r="J4315" s="10">
        <f t="shared" si="344"/>
        <v>0.66395680426636572</v>
      </c>
      <c r="K4315" s="10">
        <f t="shared" si="345"/>
        <v>0.11017552229933125</v>
      </c>
      <c r="AC4315" s="14"/>
      <c r="AD4315" s="15"/>
    </row>
    <row r="4316" spans="1:30" x14ac:dyDescent="0.3">
      <c r="A4316" s="20">
        <v>42775</v>
      </c>
      <c r="B4316" s="21">
        <v>5.8697714585164689E-3</v>
      </c>
      <c r="C4316" s="9">
        <f t="shared" si="346"/>
        <v>-4.6302285414835317E-3</v>
      </c>
      <c r="D4316" s="6">
        <f t="shared" si="347"/>
        <v>2.1439016346368712E-5</v>
      </c>
      <c r="E4316" s="6">
        <f t="shared" si="348"/>
        <v>1.5106832973217025E-4</v>
      </c>
      <c r="F4316" s="6">
        <f>IF(C4315&gt;0,B$6+B$7*E4316+B$8*(G4315*100)^2,B$6+B$7*E4316+B$8*(G4315*100)^2+E4316*$B$9)</f>
        <v>8.5474224991801101E-2</v>
      </c>
      <c r="G4316" s="17">
        <v>3.8546474561345322E-3</v>
      </c>
      <c r="H4316" s="9">
        <f t="shared" si="343"/>
        <v>2.9235975268802148E-3</v>
      </c>
      <c r="I4316" s="8">
        <f t="shared" si="342"/>
        <v>9.3104992925431736E-4</v>
      </c>
      <c r="J4316" s="10">
        <f t="shared" si="344"/>
        <v>0.2415395804284475</v>
      </c>
      <c r="K4316" s="10">
        <f t="shared" si="345"/>
        <v>4.1995698797704373E-2</v>
      </c>
      <c r="AC4316" s="14"/>
      <c r="AD4316" s="15"/>
    </row>
    <row r="4317" spans="1:30" x14ac:dyDescent="0.3">
      <c r="A4317" s="20">
        <v>42776</v>
      </c>
      <c r="B4317" s="21">
        <v>4.7954843199854861E-3</v>
      </c>
      <c r="C4317" s="9">
        <f t="shared" si="346"/>
        <v>-5.7045156800145146E-3</v>
      </c>
      <c r="D4317" s="6">
        <f t="shared" si="347"/>
        <v>3.2541499143531458E-5</v>
      </c>
      <c r="E4317" s="6">
        <f t="shared" si="348"/>
        <v>2.1439016346368712E-5</v>
      </c>
      <c r="F4317" s="6">
        <f>IF(C4315&gt;0,B$6+B$7*E4316+B$8*(H4316*100)^2,B$6+B$7*E4316+B$8*(H4316*100)^2+E4316*$B$9)</f>
        <v>9.4261937234592502E-2</v>
      </c>
      <c r="G4317" s="17">
        <v>3.3150567616391509E-3</v>
      </c>
      <c r="H4317" s="9">
        <f t="shared" si="343"/>
        <v>3.0702106969162962E-3</v>
      </c>
      <c r="I4317" s="8">
        <f t="shared" si="342"/>
        <v>2.4484606472285463E-4</v>
      </c>
      <c r="J4317" s="10">
        <f t="shared" si="344"/>
        <v>7.3858785030814653E-2</v>
      </c>
      <c r="K4317" s="10">
        <f t="shared" si="345"/>
        <v>3.0203892370572749E-3</v>
      </c>
      <c r="AC4317" s="14"/>
      <c r="AD4317" s="15"/>
    </row>
    <row r="4318" spans="1:30" x14ac:dyDescent="0.3">
      <c r="A4318" s="20">
        <v>42779</v>
      </c>
      <c r="B4318" s="21">
        <v>7.0199721833320407E-3</v>
      </c>
      <c r="C4318" s="9">
        <f t="shared" si="346"/>
        <v>-3.4800278166679599E-3</v>
      </c>
      <c r="D4318" s="6">
        <f t="shared" si="347"/>
        <v>1.2110593604782768E-5</v>
      </c>
      <c r="E4318" s="6">
        <f t="shared" si="348"/>
        <v>3.2541499143531458E-5</v>
      </c>
      <c r="F4318" s="6">
        <f>IF(C4315&gt;0,B$6+B$7*E4316+B$8*(H4317*100)^2,B$6+B$7*E4316+B$8*(H4317*100)^2+E4316*$B$9)</f>
        <v>0.10213309109046076</v>
      </c>
      <c r="G4318" s="17">
        <v>4.7504670983472778E-3</v>
      </c>
      <c r="H4318" s="9">
        <f t="shared" si="343"/>
        <v>3.1958268271366137E-3</v>
      </c>
      <c r="I4318" s="8">
        <f t="shared" si="342"/>
        <v>1.5546402712106641E-3</v>
      </c>
      <c r="J4318" s="10">
        <f t="shared" si="344"/>
        <v>0.32726050702499021</v>
      </c>
      <c r="K4318" s="10">
        <f t="shared" si="345"/>
        <v>9.0062377083311551E-2</v>
      </c>
      <c r="AC4318" s="14"/>
      <c r="AD4318" s="15"/>
    </row>
    <row r="4319" spans="1:30" x14ac:dyDescent="0.3">
      <c r="A4319" s="20">
        <v>42780</v>
      </c>
      <c r="B4319" s="21">
        <v>4.5091832283730305E-3</v>
      </c>
      <c r="C4319" s="9">
        <f t="shared" si="346"/>
        <v>-5.9908167716269702E-3</v>
      </c>
      <c r="D4319" s="6">
        <f t="shared" si="347"/>
        <v>3.588988559120699E-5</v>
      </c>
      <c r="E4319" s="6">
        <f t="shared" si="348"/>
        <v>1.2110593604782768E-5</v>
      </c>
      <c r="F4319" s="6">
        <f>IF(C4318&gt;0,B$6+B$7*E4319+B$8*(G4318*100)^2,B$6+B$7*E4319+B$8*(G4318*100)^2+E4319*$B$9)</f>
        <v>0.21983227491077023</v>
      </c>
      <c r="G4319" s="17">
        <v>3.0669099048562568E-3</v>
      </c>
      <c r="H4319" s="9">
        <f t="shared" si="343"/>
        <v>4.6886274634563392E-3</v>
      </c>
      <c r="I4319" s="8">
        <f t="shared" si="342"/>
        <v>1.6217175586000824E-3</v>
      </c>
      <c r="J4319" s="10">
        <f t="shared" si="344"/>
        <v>0.52877900196291905</v>
      </c>
      <c r="K4319" s="10">
        <f t="shared" si="345"/>
        <v>7.8586160115525994E-2</v>
      </c>
      <c r="AC4319" s="14"/>
      <c r="AD4319" s="15"/>
    </row>
    <row r="4320" spans="1:30" x14ac:dyDescent="0.3">
      <c r="A4320" s="20">
        <v>42781</v>
      </c>
      <c r="B4320" s="21">
        <v>5.2266153801704685E-3</v>
      </c>
      <c r="C4320" s="9">
        <f t="shared" si="346"/>
        <v>-5.2733846198295322E-3</v>
      </c>
      <c r="D4320" s="6">
        <f t="shared" si="347"/>
        <v>2.7808585348654661E-5</v>
      </c>
      <c r="E4320" s="6">
        <f t="shared" si="348"/>
        <v>3.588988559120699E-5</v>
      </c>
      <c r="F4320" s="6">
        <f>IF(C4318&gt;0,B$6+B$7*E4319+B$8*(H4319*100)^2,B$6+B$7*E4319+B$8*(H4319*100)^2+E4319*$B$9)</f>
        <v>0.21460398299508371</v>
      </c>
      <c r="G4320" s="17">
        <v>2.8152476063058895E-3</v>
      </c>
      <c r="H4320" s="9">
        <f t="shared" si="343"/>
        <v>4.6325369183103518E-3</v>
      </c>
      <c r="I4320" s="8">
        <f t="shared" si="342"/>
        <v>1.8172893120044623E-3</v>
      </c>
      <c r="J4320" s="10">
        <f t="shared" si="344"/>
        <v>0.64551668845536192</v>
      </c>
      <c r="K4320" s="10">
        <f t="shared" si="345"/>
        <v>0.10576628672642485</v>
      </c>
      <c r="AC4320" s="14"/>
      <c r="AD4320" s="15"/>
    </row>
    <row r="4321" spans="1:30" x14ac:dyDescent="0.3">
      <c r="A4321" s="20">
        <v>42782</v>
      </c>
      <c r="B4321" s="21">
        <v>3.8369361370751309E-4</v>
      </c>
      <c r="C4321" s="9">
        <f t="shared" si="346"/>
        <v>-1.0116306386292488E-2</v>
      </c>
      <c r="D4321" s="6">
        <f t="shared" si="347"/>
        <v>1.0233965490134218E-4</v>
      </c>
      <c r="E4321" s="6">
        <f t="shared" si="348"/>
        <v>2.7808585348654661E-5</v>
      </c>
      <c r="F4321" s="6">
        <f>IF(C4318&gt;0,B$6+B$7*E4319+B$8*(H4320*100)^2,B$6+B$7*E4319+B$8*(H4320*100)^2+E4319*$B$9)</f>
        <v>0.2099210019262033</v>
      </c>
      <c r="G4321" s="17">
        <v>3.1673213174561051E-3</v>
      </c>
      <c r="H4321" s="9">
        <f t="shared" si="343"/>
        <v>4.5817136742293627E-3</v>
      </c>
      <c r="I4321" s="8">
        <f t="shared" si="342"/>
        <v>1.4143923567732576E-3</v>
      </c>
      <c r="J4321" s="10">
        <f t="shared" si="344"/>
        <v>0.44655790019727271</v>
      </c>
      <c r="K4321" s="10">
        <f t="shared" si="345"/>
        <v>6.0483086603302816E-2</v>
      </c>
      <c r="AC4321" s="14"/>
      <c r="AD4321" s="15"/>
    </row>
    <row r="4322" spans="1:30" x14ac:dyDescent="0.3">
      <c r="A4322" s="20">
        <v>42783</v>
      </c>
      <c r="B4322" s="21">
        <v>2.0760686003084788E-4</v>
      </c>
      <c r="C4322" s="9">
        <f t="shared" si="346"/>
        <v>-1.0292393139969153E-2</v>
      </c>
      <c r="D4322" s="6">
        <f t="shared" si="347"/>
        <v>1.0593335654768408E-4</v>
      </c>
      <c r="E4322" s="6">
        <f t="shared" si="348"/>
        <v>1.0233965490134218E-4</v>
      </c>
      <c r="F4322" s="6">
        <f>IF(C4321&gt;0,B$6+B$7*E4322+B$8*(G4321*100)^2,B$6+B$7*E4322+B$8*(G4321*100)^2+E4322*$B$9)</f>
        <v>0.10755775761789414</v>
      </c>
      <c r="G4322" s="17">
        <v>3.7890075239492855E-3</v>
      </c>
      <c r="H4322" s="9">
        <f t="shared" si="343"/>
        <v>3.2795999392897625E-3</v>
      </c>
      <c r="I4322" s="8">
        <f t="shared" si="342"/>
        <v>5.0940758465952297E-4</v>
      </c>
      <c r="J4322" s="10">
        <f t="shared" si="344"/>
        <v>0.13444354001402642</v>
      </c>
      <c r="K4322" s="10">
        <f t="shared" si="345"/>
        <v>1.0943462990675279E-2</v>
      </c>
      <c r="AC4322" s="14"/>
      <c r="AD4322" s="15"/>
    </row>
    <row r="4323" spans="1:30" x14ac:dyDescent="0.3">
      <c r="A4323" s="20">
        <v>42787</v>
      </c>
      <c r="B4323" s="21">
        <v>5.7509319296145311E-3</v>
      </c>
      <c r="C4323" s="9">
        <f t="shared" si="346"/>
        <v>-4.7490680703854695E-3</v>
      </c>
      <c r="D4323" s="6">
        <f t="shared" si="347"/>
        <v>2.2553647537154768E-5</v>
      </c>
      <c r="E4323" s="6">
        <f t="shared" si="348"/>
        <v>1.0593335654768408E-4</v>
      </c>
      <c r="F4323" s="6">
        <f>IF(C4321&gt;0,B$6+B$7*E4322+B$8*(H4322*100)^2,B$6+B$7*E4322+B$8*(H4322*100)^2+E4322*$B$9)</f>
        <v>0.11404129491023952</v>
      </c>
      <c r="G4323" s="17">
        <v>2.9217710065138161E-3</v>
      </c>
      <c r="H4323" s="9">
        <f t="shared" si="343"/>
        <v>3.377000072701206E-3</v>
      </c>
      <c r="I4323" s="8">
        <f t="shared" si="342"/>
        <v>4.5522906618738991E-4</v>
      </c>
      <c r="J4323" s="10">
        <f t="shared" si="344"/>
        <v>0.1558058674593249</v>
      </c>
      <c r="K4323" s="10">
        <f t="shared" si="345"/>
        <v>9.9950211907378073E-3</v>
      </c>
      <c r="AC4323" s="14"/>
      <c r="AD4323" s="15"/>
    </row>
    <row r="4324" spans="1:30" x14ac:dyDescent="0.3">
      <c r="A4324" s="20">
        <v>42788</v>
      </c>
      <c r="B4324" s="21">
        <v>1.5703620247807268E-3</v>
      </c>
      <c r="C4324" s="9">
        <f t="shared" si="346"/>
        <v>-8.9296379752192741E-3</v>
      </c>
      <c r="D4324" s="6">
        <f t="shared" si="347"/>
        <v>7.9738434368478172E-5</v>
      </c>
      <c r="E4324" s="6">
        <f t="shared" si="348"/>
        <v>2.2553647537154768E-5</v>
      </c>
      <c r="F4324" s="6">
        <f>IF(C4321&gt;0,B$6+B$7*E4322+B$8*(H4323*100)^2,B$6+B$7*E4322+B$8*(H4323*100)^2+E4322*$B$9)</f>
        <v>0.11984859926299331</v>
      </c>
      <c r="G4324" s="17">
        <v>2.7556984627181199E-3</v>
      </c>
      <c r="H4324" s="9">
        <f t="shared" si="343"/>
        <v>3.4619156440183997E-3</v>
      </c>
      <c r="I4324" s="8">
        <f t="shared" si="342"/>
        <v>7.0621718130027978E-4</v>
      </c>
      <c r="J4324" s="10">
        <f t="shared" si="344"/>
        <v>0.25627520240501678</v>
      </c>
      <c r="K4324" s="10">
        <f t="shared" si="345"/>
        <v>2.4155085612310501E-2</v>
      </c>
      <c r="AC4324" s="14"/>
      <c r="AD4324" s="15"/>
    </row>
    <row r="4325" spans="1:30" x14ac:dyDescent="0.3">
      <c r="A4325" s="20">
        <v>42789</v>
      </c>
      <c r="B4325" s="21">
        <v>1.6698301376026753E-3</v>
      </c>
      <c r="C4325" s="9">
        <f t="shared" si="346"/>
        <v>-8.830169862397326E-3</v>
      </c>
      <c r="D4325" s="6">
        <f t="shared" si="347"/>
        <v>7.7971899798790005E-5</v>
      </c>
      <c r="E4325" s="6">
        <f t="shared" si="348"/>
        <v>7.9738434368478172E-5</v>
      </c>
      <c r="F4325" s="6">
        <f>IF(C4324&gt;0,B$6+B$7*E4325+B$8*(G4324*100)^2,B$6+B$7*E4325+B$8*(G4324*100)^2+E4325*$B$9)</f>
        <v>8.571974094438202E-2</v>
      </c>
      <c r="G4325" s="17">
        <v>3.7924833229660139E-3</v>
      </c>
      <c r="H4325" s="9">
        <f t="shared" si="343"/>
        <v>2.927793383153634E-3</v>
      </c>
      <c r="I4325" s="8">
        <f t="shared" si="342"/>
        <v>8.6468993981237991E-4</v>
      </c>
      <c r="J4325" s="10">
        <f t="shared" si="344"/>
        <v>0.22800098673502558</v>
      </c>
      <c r="K4325" s="10">
        <f t="shared" si="345"/>
        <v>3.6566436094654264E-2</v>
      </c>
      <c r="AC4325" s="14"/>
      <c r="AD4325" s="15"/>
    </row>
    <row r="4326" spans="1:30" x14ac:dyDescent="0.3">
      <c r="A4326" s="20">
        <v>42790</v>
      </c>
      <c r="B4326" s="21">
        <v>5.4954993319728006E-4</v>
      </c>
      <c r="C4326" s="9">
        <f t="shared" si="346"/>
        <v>-9.9504500668027209E-3</v>
      </c>
      <c r="D4326" s="6">
        <f t="shared" si="347"/>
        <v>9.9011456531934277E-5</v>
      </c>
      <c r="E4326" s="6">
        <f t="shared" si="348"/>
        <v>7.7971899798790005E-5</v>
      </c>
      <c r="F4326" s="6">
        <f>IF(C4324&gt;0,B$6+B$7*E4325+B$8*(H4325*100)^2,B$6+B$7*E4325+B$8*(H4325*100)^2+E4325*$B$9)</f>
        <v>9.4480583334171295E-2</v>
      </c>
      <c r="G4326" s="17">
        <v>3.5591827933647911E-3</v>
      </c>
      <c r="H4326" s="9">
        <f t="shared" si="343"/>
        <v>3.0737694014706324E-3</v>
      </c>
      <c r="I4326" s="8">
        <f t="shared" si="342"/>
        <v>4.8541339189415869E-4</v>
      </c>
      <c r="J4326" s="10">
        <f t="shared" si="344"/>
        <v>0.13638338351126303</v>
      </c>
      <c r="K4326" s="10">
        <f t="shared" si="345"/>
        <v>1.1294873276033623E-2</v>
      </c>
      <c r="AC4326" s="14"/>
      <c r="AD4326" s="15"/>
    </row>
    <row r="4327" spans="1:30" x14ac:dyDescent="0.3">
      <c r="A4327" s="20">
        <v>42793</v>
      </c>
      <c r="B4327" s="21">
        <v>7.5275994423561979E-4</v>
      </c>
      <c r="C4327" s="9">
        <f t="shared" si="346"/>
        <v>-9.74724005576438E-3</v>
      </c>
      <c r="D4327" s="6">
        <f t="shared" si="347"/>
        <v>9.5008688704697596E-5</v>
      </c>
      <c r="E4327" s="6">
        <f t="shared" si="348"/>
        <v>9.9011456531934277E-5</v>
      </c>
      <c r="F4327" s="6">
        <f>IF(C4324&gt;0,B$6+B$7*E4325+B$8*(H4326*100)^2,B$6+B$7*E4325+B$8*(H4326*100)^2+E4325*$B$9)</f>
        <v>0.10232766986270554</v>
      </c>
      <c r="G4327" s="17">
        <v>2.4576120245549718E-3</v>
      </c>
      <c r="H4327" s="9">
        <f t="shared" si="343"/>
        <v>3.198869641962697E-3</v>
      </c>
      <c r="I4327" s="8">
        <f t="shared" si="342"/>
        <v>7.4125761740772515E-4</v>
      </c>
      <c r="J4327" s="10">
        <f t="shared" si="344"/>
        <v>0.30161702091360543</v>
      </c>
      <c r="K4327" s="10">
        <f t="shared" si="345"/>
        <v>3.1882494545247386E-2</v>
      </c>
      <c r="AC4327" s="14"/>
      <c r="AD4327" s="15"/>
    </row>
    <row r="4328" spans="1:30" x14ac:dyDescent="0.3">
      <c r="A4328" s="20">
        <v>42794</v>
      </c>
      <c r="B4328" s="21">
        <v>-1.2100559722845747E-3</v>
      </c>
      <c r="C4328" s="9">
        <f t="shared" si="346"/>
        <v>-1.1710055972284576E-2</v>
      </c>
      <c r="D4328" s="6">
        <f t="shared" si="347"/>
        <v>1.3712541087403766E-4</v>
      </c>
      <c r="E4328" s="6">
        <f t="shared" si="348"/>
        <v>9.5008688704697596E-5</v>
      </c>
      <c r="F4328" s="6">
        <f>IF(C4327&gt;0,B$6+B$7*E4328+B$8*(G4327*100)^2,B$6+B$7*E4328+B$8*(G4327*100)^2+E4328*$B$9)</f>
        <v>7.1800679577805546E-2</v>
      </c>
      <c r="G4328" s="17">
        <v>1.9582493599707242E-3</v>
      </c>
      <c r="H4328" s="9">
        <f t="shared" si="343"/>
        <v>2.6795648821740731E-3</v>
      </c>
      <c r="I4328" s="8">
        <f t="shared" si="342"/>
        <v>7.2131552220334886E-4</v>
      </c>
      <c r="J4328" s="10">
        <f t="shared" si="344"/>
        <v>0.36834712521705226</v>
      </c>
      <c r="K4328" s="10">
        <f t="shared" si="345"/>
        <v>4.4412245407125628E-2</v>
      </c>
      <c r="AC4328" s="14"/>
      <c r="AD4328" s="15"/>
    </row>
    <row r="4329" spans="1:30" x14ac:dyDescent="0.3">
      <c r="A4329" s="20">
        <v>42795</v>
      </c>
      <c r="B4329" s="21">
        <v>1.4468486447220588E-2</v>
      </c>
      <c r="C4329" s="9">
        <f t="shared" si="346"/>
        <v>3.9684864472205872E-3</v>
      </c>
      <c r="D4329" s="6">
        <f t="shared" si="347"/>
        <v>1.5748884681773479E-5</v>
      </c>
      <c r="E4329" s="6">
        <f t="shared" si="348"/>
        <v>1.3712541087403766E-4</v>
      </c>
      <c r="F4329" s="6">
        <f>IF(C4327&gt;0,B$6+B$7*E4328+B$8*(H4328*100)^2,B$6+B$7*E4328+B$8*(H4328*100)^2+E4328*$B$9)</f>
        <v>8.2013550351630507E-2</v>
      </c>
      <c r="G4329" s="17">
        <v>8.8448240765824221E-3</v>
      </c>
      <c r="H4329" s="9">
        <f t="shared" si="343"/>
        <v>2.8638008022840995E-3</v>
      </c>
      <c r="I4329" s="8">
        <f t="shared" si="342"/>
        <v>5.9810232742983221E-3</v>
      </c>
      <c r="J4329" s="10">
        <f t="shared" si="344"/>
        <v>0.67621732467621309</v>
      </c>
      <c r="K4329" s="10">
        <f t="shared" si="345"/>
        <v>0.96080863123407001</v>
      </c>
      <c r="AC4329" s="14"/>
      <c r="AD4329" s="15"/>
    </row>
    <row r="4330" spans="1:30" x14ac:dyDescent="0.3">
      <c r="A4330" s="20">
        <v>42796</v>
      </c>
      <c r="B4330" s="21">
        <v>-5.3458831065789471E-3</v>
      </c>
      <c r="C4330" s="9">
        <f t="shared" si="346"/>
        <v>-1.5845883106578949E-2</v>
      </c>
      <c r="D4330" s="6">
        <f t="shared" si="347"/>
        <v>2.5109201142736411E-4</v>
      </c>
      <c r="E4330" s="6">
        <f t="shared" si="348"/>
        <v>1.5748884681773479E-5</v>
      </c>
      <c r="F4330" s="6">
        <f>IF(C4327&gt;0,B$6+B$7*E4328+B$8*(H4329*100)^2,B$6+B$7*E4328+B$8*(H4329*100)^2+E4328*$B$9)</f>
        <v>9.1161218703745509E-2</v>
      </c>
      <c r="G4330" s="17">
        <v>2.6992876063960942E-3</v>
      </c>
      <c r="H4330" s="9">
        <f t="shared" si="343"/>
        <v>3.0192916173126688E-3</v>
      </c>
      <c r="I4330" s="8">
        <f t="shared" si="342"/>
        <v>3.2000401091657454E-4</v>
      </c>
      <c r="J4330" s="10">
        <f t="shared" si="344"/>
        <v>0.11855128373809051</v>
      </c>
      <c r="K4330" s="10">
        <f t="shared" si="345"/>
        <v>6.0478977512410381E-3</v>
      </c>
      <c r="AC4330" s="14"/>
      <c r="AD4330" s="15"/>
    </row>
    <row r="4331" spans="1:30" x14ac:dyDescent="0.3">
      <c r="A4331" s="20">
        <v>42797</v>
      </c>
      <c r="B4331" s="21">
        <v>1.3046038446669423E-4</v>
      </c>
      <c r="C4331" s="9">
        <f t="shared" si="346"/>
        <v>-1.0369539615533307E-2</v>
      </c>
      <c r="D4331" s="6">
        <f t="shared" si="347"/>
        <v>1.0752735183811465E-4</v>
      </c>
      <c r="E4331" s="6">
        <f t="shared" si="348"/>
        <v>2.5109201142736411E-4</v>
      </c>
      <c r="F4331" s="6">
        <f>IF(C4330&gt;0,B$6+B$7*E4331+B$8*(G4330*100)^2,B$6+B$7*E4331+B$8*(G4330*100)^2+E4331*$B$9)</f>
        <v>8.2966521962966375E-2</v>
      </c>
      <c r="G4331" s="17">
        <v>2.7700407102914325E-3</v>
      </c>
      <c r="H4331" s="9">
        <f t="shared" si="343"/>
        <v>2.8803909797624067E-3</v>
      </c>
      <c r="I4331" s="8">
        <f t="shared" si="342"/>
        <v>1.1035026947097413E-4</v>
      </c>
      <c r="J4331" s="10">
        <f t="shared" si="344"/>
        <v>3.9837056928800268E-2</v>
      </c>
      <c r="K4331" s="10">
        <f t="shared" si="345"/>
        <v>7.5316002256475834E-4</v>
      </c>
      <c r="AC4331" s="14"/>
      <c r="AD4331" s="15"/>
    </row>
    <row r="4332" spans="1:30" x14ac:dyDescent="0.3">
      <c r="A4332" s="20">
        <v>42800</v>
      </c>
      <c r="B4332" s="21">
        <v>-2.4485727953061755E-3</v>
      </c>
      <c r="C4332" s="9">
        <f t="shared" si="346"/>
        <v>-1.2948572795306177E-2</v>
      </c>
      <c r="D4332" s="6">
        <f t="shared" si="347"/>
        <v>1.6766553743534322E-4</v>
      </c>
      <c r="E4332" s="6">
        <f t="shared" si="348"/>
        <v>1.0752735183811465E-4</v>
      </c>
      <c r="F4332" s="6">
        <f>IF(C4330&gt;0,B$6+B$7*E4331+B$8*(H4331*100)^2,B$6+B$7*E4331+B$8*(H4331*100)^2+E4331*$B$9)</f>
        <v>9.2017558050831241E-2</v>
      </c>
      <c r="G4332" s="17">
        <v>3.3448164865282856E-3</v>
      </c>
      <c r="H4332" s="9">
        <f t="shared" si="343"/>
        <v>3.0334395997090704E-3</v>
      </c>
      <c r="I4332" s="8">
        <f t="shared" si="342"/>
        <v>3.1137688681921521E-4</v>
      </c>
      <c r="J4332" s="10">
        <f t="shared" si="344"/>
        <v>9.309236786930733E-2</v>
      </c>
      <c r="K4332" s="10">
        <f t="shared" si="345"/>
        <v>4.9334519322750126E-3</v>
      </c>
      <c r="AC4332" s="14"/>
      <c r="AD4332" s="15"/>
    </row>
    <row r="4333" spans="1:30" x14ac:dyDescent="0.3">
      <c r="A4333" s="20">
        <v>42801</v>
      </c>
      <c r="B4333" s="21">
        <v>-1.4126417864742883E-3</v>
      </c>
      <c r="C4333" s="9">
        <f t="shared" si="346"/>
        <v>-1.1912641786474288E-2</v>
      </c>
      <c r="D4333" s="6">
        <f t="shared" si="347"/>
        <v>1.4191103433285334E-4</v>
      </c>
      <c r="E4333" s="6">
        <f t="shared" si="348"/>
        <v>1.6766553743534322E-4</v>
      </c>
      <c r="F4333" s="6">
        <f>IF(C4330&gt;0,B$6+B$7*E4331+B$8*(H4332*100)^2,B$6+B$7*E4331+B$8*(H4332*100)^2+E4331*$B$9)</f>
        <v>0.10012457107473181</v>
      </c>
      <c r="G4333" s="17">
        <v>2.3704325312194855E-3</v>
      </c>
      <c r="H4333" s="9">
        <f t="shared" si="343"/>
        <v>3.1642466887828423E-3</v>
      </c>
      <c r="I4333" s="8">
        <f t="shared" si="342"/>
        <v>7.9381415756335678E-4</v>
      </c>
      <c r="J4333" s="10">
        <f t="shared" si="344"/>
        <v>0.33488156575161981</v>
      </c>
      <c r="K4333" s="10">
        <f t="shared" si="345"/>
        <v>3.797270246021367E-2</v>
      </c>
      <c r="AC4333" s="14"/>
      <c r="AD4333" s="15"/>
    </row>
    <row r="4334" spans="1:30" x14ac:dyDescent="0.3">
      <c r="A4334" s="20">
        <v>42802</v>
      </c>
      <c r="B4334" s="21">
        <v>-3.3043824664736924E-3</v>
      </c>
      <c r="C4334" s="9">
        <f t="shared" si="346"/>
        <v>-1.3804382466473693E-2</v>
      </c>
      <c r="D4334" s="6">
        <f t="shared" si="347"/>
        <v>1.9056097528068633E-4</v>
      </c>
      <c r="E4334" s="6">
        <f t="shared" si="348"/>
        <v>1.4191103433285334E-4</v>
      </c>
      <c r="F4334" s="6">
        <f>IF(C4333&gt;0,B$6+B$7*E4334+B$8*(G4333*100)^2,B$6+B$7*E4334+B$8*(G4333*100)^2+E4334*$B$9)</f>
        <v>6.8031450424322515E-2</v>
      </c>
      <c r="G4334" s="17">
        <v>3.0249287094019878E-3</v>
      </c>
      <c r="H4334" s="9">
        <f t="shared" si="343"/>
        <v>2.6082839267288849E-3</v>
      </c>
      <c r="I4334" s="8">
        <f t="shared" si="342"/>
        <v>4.1664478267310285E-4</v>
      </c>
      <c r="J4334" s="10">
        <f t="shared" si="344"/>
        <v>0.13773705852243748</v>
      </c>
      <c r="K4334" s="10">
        <f t="shared" si="345"/>
        <v>1.1544026350173597E-2</v>
      </c>
      <c r="AC4334" s="14"/>
      <c r="AD4334" s="15"/>
    </row>
    <row r="4335" spans="1:30" x14ac:dyDescent="0.3">
      <c r="A4335" s="20">
        <v>42803</v>
      </c>
      <c r="B4335" s="21">
        <v>1.1789754510987643E-4</v>
      </c>
      <c r="C4335" s="9">
        <f t="shared" si="346"/>
        <v>-1.0382102454890125E-2</v>
      </c>
      <c r="D4335" s="6">
        <f t="shared" si="347"/>
        <v>1.0778805138383555E-4</v>
      </c>
      <c r="E4335" s="6">
        <f t="shared" si="348"/>
        <v>1.9056097528068633E-4</v>
      </c>
      <c r="F4335" s="6">
        <f>IF(C4333&gt;0,B$6+B$7*E4334+B$8*(H4334*100)^2,B$6+B$7*E4334+B$8*(H4334*100)^2+E4334*$B$9)</f>
        <v>7.8638281970373369E-2</v>
      </c>
      <c r="G4335" s="17">
        <v>4.1379097561789749E-3</v>
      </c>
      <c r="H4335" s="9">
        <f t="shared" si="343"/>
        <v>2.8042518069954663E-3</v>
      </c>
      <c r="I4335" s="8">
        <f t="shared" si="342"/>
        <v>1.3336579491835085E-3</v>
      </c>
      <c r="J4335" s="10">
        <f t="shared" si="344"/>
        <v>0.3223023284140043</v>
      </c>
      <c r="K4335" s="10">
        <f t="shared" si="345"/>
        <v>8.6530231969126126E-2</v>
      </c>
      <c r="AC4335" s="14"/>
      <c r="AD4335" s="15"/>
    </row>
    <row r="4336" spans="1:30" x14ac:dyDescent="0.3">
      <c r="A4336" s="20">
        <v>42804</v>
      </c>
      <c r="B4336" s="21">
        <v>2.1451043102565007E-3</v>
      </c>
      <c r="C4336" s="9">
        <f t="shared" si="346"/>
        <v>-8.3548956897434995E-3</v>
      </c>
      <c r="D4336" s="6">
        <f t="shared" si="347"/>
        <v>6.9804281986494509E-5</v>
      </c>
      <c r="E4336" s="6">
        <f t="shared" si="348"/>
        <v>1.0778805138383555E-4</v>
      </c>
      <c r="F4336" s="6">
        <f>IF(C4333&gt;0,B$6+B$7*E4334+B$8*(H4335*100)^2,B$6+B$7*E4334+B$8*(H4335*100)^2+E4334*$B$9)</f>
        <v>8.8138820986171151E-2</v>
      </c>
      <c r="G4336" s="17">
        <v>4.8597312157669511E-3</v>
      </c>
      <c r="H4336" s="9">
        <f t="shared" si="343"/>
        <v>2.9688183000340586E-3</v>
      </c>
      <c r="I4336" s="8">
        <f t="shared" si="342"/>
        <v>1.8909129157328925E-3</v>
      </c>
      <c r="J4336" s="10">
        <f t="shared" si="344"/>
        <v>0.38909825086580907</v>
      </c>
      <c r="K4336" s="10">
        <f t="shared" si="345"/>
        <v>0.14410529799097027</v>
      </c>
      <c r="AC4336" s="14"/>
      <c r="AD4336" s="15"/>
    </row>
    <row r="4337" spans="1:30" x14ac:dyDescent="0.3">
      <c r="A4337" s="20">
        <v>42807</v>
      </c>
      <c r="B4337" s="21">
        <v>-1.0290907871030638E-3</v>
      </c>
      <c r="C4337" s="9">
        <f t="shared" si="346"/>
        <v>-1.1529090787103064E-2</v>
      </c>
      <c r="D4337" s="6">
        <f t="shared" si="347"/>
        <v>1.3291993437726475E-4</v>
      </c>
      <c r="E4337" s="6">
        <f t="shared" si="348"/>
        <v>6.9804281986494509E-5</v>
      </c>
      <c r="F4337" s="6">
        <f>IF(C4336&gt;0,B$6+B$7*E4337+B$8*(G4336*100)^2,B$6+B$7*E4337+B$8*(G4336*100)^2+E4337*$B$9)</f>
        <v>0.22923859247924022</v>
      </c>
      <c r="G4337" s="17">
        <v>2.496492241384297E-3</v>
      </c>
      <c r="H4337" s="9">
        <f t="shared" si="343"/>
        <v>4.7878867204565337E-3</v>
      </c>
      <c r="I4337" s="8">
        <f t="shared" si="342"/>
        <v>2.2913944790722367E-3</v>
      </c>
      <c r="J4337" s="10">
        <f t="shared" si="344"/>
        <v>0.91784562398706504</v>
      </c>
      <c r="K4337" s="10">
        <f t="shared" si="345"/>
        <v>0.17262088692420274</v>
      </c>
      <c r="AC4337" s="14"/>
      <c r="AD4337" s="15"/>
    </row>
    <row r="4338" spans="1:30" x14ac:dyDescent="0.3">
      <c r="A4338" s="20">
        <v>42808</v>
      </c>
      <c r="B4338" s="21">
        <v>-2.114696113465468E-3</v>
      </c>
      <c r="C4338" s="9">
        <f t="shared" si="346"/>
        <v>-1.2614696113465468E-2</v>
      </c>
      <c r="D4338" s="6">
        <f t="shared" si="347"/>
        <v>1.5913055803508077E-4</v>
      </c>
      <c r="E4338" s="6">
        <f t="shared" si="348"/>
        <v>1.3291993437726475E-4</v>
      </c>
      <c r="F4338" s="6">
        <f>IF(C4336&gt;0,B$6+B$7*E4337+B$8*(H4337*100)^2,B$6+B$7*E4337+B$8*(H4337*100)^2+E4337*$B$9)</f>
        <v>0.22303024281944664</v>
      </c>
      <c r="G4338" s="17">
        <v>3.2601399526280524E-3</v>
      </c>
      <c r="H4338" s="9">
        <f t="shared" si="343"/>
        <v>4.722607784047355E-3</v>
      </c>
      <c r="I4338" s="8">
        <f t="shared" si="342"/>
        <v>1.4624678314193026E-3</v>
      </c>
      <c r="J4338" s="10">
        <f t="shared" si="344"/>
        <v>0.44859050613467782</v>
      </c>
      <c r="K4338" s="10">
        <f t="shared" si="345"/>
        <v>6.0917233118501057E-2</v>
      </c>
      <c r="AC4338" s="14"/>
      <c r="AD4338" s="15"/>
    </row>
    <row r="4339" spans="1:30" x14ac:dyDescent="0.3">
      <c r="A4339" s="20">
        <v>42809</v>
      </c>
      <c r="B4339" s="21">
        <v>5.3954329177565855E-3</v>
      </c>
      <c r="C4339" s="9">
        <f t="shared" si="346"/>
        <v>-5.1045670822434152E-3</v>
      </c>
      <c r="D4339" s="6">
        <f t="shared" si="347"/>
        <v>2.6056605097123052E-5</v>
      </c>
      <c r="E4339" s="6">
        <f t="shared" si="348"/>
        <v>1.5913055803508077E-4</v>
      </c>
      <c r="F4339" s="6">
        <f>IF(C4336&gt;0,B$6+B$7*E4337+B$8*(H4338*100)^2,B$6+B$7*E4337+B$8*(H4338*100)^2+E4337*$B$9)</f>
        <v>0.21746942402916955</v>
      </c>
      <c r="G4339" s="17">
        <v>3.6427822401459116E-3</v>
      </c>
      <c r="H4339" s="9">
        <f t="shared" si="343"/>
        <v>4.6633617062069024E-3</v>
      </c>
      <c r="I4339" s="8">
        <f t="shared" si="342"/>
        <v>1.0205794660609908E-3</v>
      </c>
      <c r="J4339" s="10">
        <f t="shared" si="344"/>
        <v>0.28016482973193352</v>
      </c>
      <c r="K4339" s="10">
        <f t="shared" si="345"/>
        <v>2.8138251738051068E-2</v>
      </c>
      <c r="AC4339" s="14"/>
      <c r="AD4339" s="15"/>
    </row>
    <row r="4340" spans="1:30" x14ac:dyDescent="0.3">
      <c r="A4340" s="20">
        <v>42810</v>
      </c>
      <c r="B4340" s="21">
        <v>-7.4245952606777962E-4</v>
      </c>
      <c r="C4340" s="9">
        <f t="shared" si="346"/>
        <v>-1.1242459526067779E-2</v>
      </c>
      <c r="D4340" s="6">
        <f t="shared" si="347"/>
        <v>1.2639289619527215E-4</v>
      </c>
      <c r="E4340" s="6">
        <f t="shared" si="348"/>
        <v>2.6056605097123052E-5</v>
      </c>
      <c r="F4340" s="6">
        <f>IF(C4339&gt;0,B$6+B$7*E4340+B$8*(G4339*100)^2,B$6+B$7*E4340+B$8*(G4339*100)^2+E4340*$B$9)</f>
        <v>0.13655861915870016</v>
      </c>
      <c r="G4340" s="17">
        <v>3.3521194744690445E-3</v>
      </c>
      <c r="H4340" s="9">
        <f t="shared" si="343"/>
        <v>3.6953838658345113E-3</v>
      </c>
      <c r="I4340" s="8">
        <f t="shared" si="342"/>
        <v>3.4326439136546675E-4</v>
      </c>
      <c r="J4340" s="10">
        <f t="shared" si="344"/>
        <v>0.10240219478449161</v>
      </c>
      <c r="K4340" s="10">
        <f t="shared" si="345"/>
        <v>4.6015623798114635E-3</v>
      </c>
      <c r="AC4340" s="14"/>
      <c r="AD4340" s="15"/>
    </row>
    <row r="4341" spans="1:30" x14ac:dyDescent="0.3">
      <c r="A4341" s="20">
        <v>42811</v>
      </c>
      <c r="B4341" s="21">
        <v>-9.5254659384077383E-4</v>
      </c>
      <c r="C4341" s="9">
        <f t="shared" si="346"/>
        <v>-1.1452546593840774E-2</v>
      </c>
      <c r="D4341" s="6">
        <f t="shared" si="347"/>
        <v>1.3116082348409391E-4</v>
      </c>
      <c r="E4341" s="6">
        <f t="shared" si="348"/>
        <v>1.2639289619527215E-4</v>
      </c>
      <c r="F4341" s="6">
        <f>IF(C4339&gt;0,B$6+B$7*E4340+B$8*(H4340*100)^2,B$6+B$7*E4340+B$8*(H4340*100)^2+E4340*$B$9)</f>
        <v>0.14001601638235794</v>
      </c>
      <c r="G4341" s="17">
        <v>2.3095649796602957E-3</v>
      </c>
      <c r="H4341" s="9">
        <f t="shared" si="343"/>
        <v>3.7418714085649435E-3</v>
      </c>
      <c r="I4341" s="8">
        <f t="shared" si="342"/>
        <v>1.4323064289046479E-3</v>
      </c>
      <c r="J4341" s="10">
        <f t="shared" si="344"/>
        <v>0.6201628624951353</v>
      </c>
      <c r="K4341" s="10">
        <f t="shared" si="345"/>
        <v>9.9748576411298195E-2</v>
      </c>
      <c r="AC4341" s="14"/>
      <c r="AD4341" s="15"/>
    </row>
    <row r="4342" spans="1:30" x14ac:dyDescent="0.3">
      <c r="A4342" s="20">
        <v>42814</v>
      </c>
      <c r="B4342" s="21">
        <v>-4.1892231098387744E-4</v>
      </c>
      <c r="C4342" s="9">
        <f t="shared" si="346"/>
        <v>-1.0918922310983879E-2</v>
      </c>
      <c r="D4342" s="6">
        <f t="shared" si="347"/>
        <v>1.1922286443330153E-4</v>
      </c>
      <c r="E4342" s="6">
        <f t="shared" si="348"/>
        <v>1.3116082348409391E-4</v>
      </c>
      <c r="F4342" s="6">
        <f>IF(C4339&gt;0,B$6+B$7*E4340+B$8*(H4341*100)^2,B$6+B$7*E4340+B$8*(H4341*100)^2+E4340*$B$9)</f>
        <v>0.14311280707558824</v>
      </c>
      <c r="G4342" s="17">
        <v>2.2446598973219563E-3</v>
      </c>
      <c r="H4342" s="9">
        <f t="shared" si="343"/>
        <v>3.7830253379482963E-3</v>
      </c>
      <c r="I4342" s="8">
        <f t="shared" si="342"/>
        <v>1.53836544062634E-3</v>
      </c>
      <c r="J4342" s="10">
        <f t="shared" si="344"/>
        <v>0.68534455596668464</v>
      </c>
      <c r="K4342" s="10">
        <f t="shared" si="345"/>
        <v>0.11532050641286373</v>
      </c>
      <c r="AC4342" s="14"/>
      <c r="AD4342" s="15"/>
    </row>
    <row r="4343" spans="1:30" x14ac:dyDescent="0.3">
      <c r="A4343" s="20">
        <v>42815</v>
      </c>
      <c r="B4343" s="21">
        <v>-1.1442389625471441E-2</v>
      </c>
      <c r="C4343" s="9">
        <f t="shared" si="346"/>
        <v>-2.1942389625471442E-2</v>
      </c>
      <c r="D4343" s="6">
        <f t="shared" si="347"/>
        <v>4.8146846247599677E-4</v>
      </c>
      <c r="E4343" s="6">
        <f t="shared" si="348"/>
        <v>1.1922286443330153E-4</v>
      </c>
      <c r="F4343" s="6">
        <f>IF(C4342&gt;0,B$6+B$7*E4343+B$8*(G4342*100)^2,B$6+B$7*E4343+B$8*(G4342*100)^2+E4343*$B$9)</f>
        <v>6.2831937320159473E-2</v>
      </c>
      <c r="G4343" s="17">
        <v>7.1190927086250098E-3</v>
      </c>
      <c r="H4343" s="9">
        <f t="shared" si="343"/>
        <v>2.5066299551421522E-3</v>
      </c>
      <c r="I4343" s="8">
        <f t="shared" si="342"/>
        <v>4.6124627534828572E-3</v>
      </c>
      <c r="J4343" s="10">
        <f t="shared" si="344"/>
        <v>0.64790036346832658</v>
      </c>
      <c r="K4343" s="10">
        <f t="shared" si="345"/>
        <v>0.79626409037614687</v>
      </c>
      <c r="AC4343" s="14"/>
      <c r="AD4343" s="15"/>
    </row>
    <row r="4344" spans="1:30" x14ac:dyDescent="0.3">
      <c r="A4344" s="20">
        <v>42816</v>
      </c>
      <c r="B4344" s="21">
        <v>-3.2465987673909819E-4</v>
      </c>
      <c r="C4344" s="9">
        <f t="shared" si="346"/>
        <v>-1.0824659876739098E-2</v>
      </c>
      <c r="D4344" s="6">
        <f t="shared" si="347"/>
        <v>1.1717326144708531E-4</v>
      </c>
      <c r="E4344" s="6">
        <f t="shared" si="348"/>
        <v>4.8146846247599677E-4</v>
      </c>
      <c r="F4344" s="6">
        <f>IF(C4342&gt;0,B$6+B$7*E4343+B$8*(H4343*100)^2,B$6+B$7*E4343+B$8*(H4343*100)^2+E4343*$B$9)</f>
        <v>7.3980676502367324E-2</v>
      </c>
      <c r="G4344" s="17">
        <v>3.7944015881867929E-3</v>
      </c>
      <c r="H4344" s="9">
        <f t="shared" si="343"/>
        <v>2.719938905607391E-3</v>
      </c>
      <c r="I4344" s="8">
        <f t="shared" si="342"/>
        <v>1.0744626825794018E-3</v>
      </c>
      <c r="J4344" s="10">
        <f t="shared" si="344"/>
        <v>0.28317052310028384</v>
      </c>
      <c r="K4344" s="10">
        <f t="shared" si="345"/>
        <v>6.2114622686533894E-2</v>
      </c>
      <c r="AC4344" s="14"/>
      <c r="AD4344" s="15"/>
    </row>
    <row r="4345" spans="1:30" x14ac:dyDescent="0.3">
      <c r="A4345" s="20">
        <v>42817</v>
      </c>
      <c r="B4345" s="21">
        <v>-2.285065471584756E-4</v>
      </c>
      <c r="C4345" s="9">
        <f t="shared" si="346"/>
        <v>-1.0728506547158477E-2</v>
      </c>
      <c r="D4345" s="6">
        <f t="shared" si="347"/>
        <v>1.151008527324223E-4</v>
      </c>
      <c r="E4345" s="6">
        <f t="shared" si="348"/>
        <v>1.1717326144708531E-4</v>
      </c>
      <c r="F4345" s="6">
        <f>IF(C4342&gt;0,B$6+B$7*E4343+B$8*(H4344*100)^2,B$6+B$7*E4343+B$8*(H4344*100)^2+E4343*$B$9)</f>
        <v>8.3966602187870873E-2</v>
      </c>
      <c r="G4345" s="17">
        <v>5.0468408977000665E-3</v>
      </c>
      <c r="H4345" s="9">
        <f t="shared" si="343"/>
        <v>2.897699124958816E-3</v>
      </c>
      <c r="I4345" s="8">
        <f t="shared" si="342"/>
        <v>2.1491417727412506E-3</v>
      </c>
      <c r="J4345" s="10">
        <f t="shared" si="344"/>
        <v>0.42583901817088232</v>
      </c>
      <c r="K4345" s="10">
        <f t="shared" si="345"/>
        <v>0.18682635034174089</v>
      </c>
      <c r="AC4345" s="14"/>
      <c r="AD4345" s="15"/>
    </row>
    <row r="4346" spans="1:30" x14ac:dyDescent="0.3">
      <c r="A4346" s="20">
        <v>42818</v>
      </c>
      <c r="B4346" s="21">
        <v>-2.9020425457815732E-3</v>
      </c>
      <c r="C4346" s="9">
        <f t="shared" si="346"/>
        <v>-1.3402042545781574E-2</v>
      </c>
      <c r="D4346" s="6">
        <f t="shared" si="347"/>
        <v>1.7961474439893944E-4</v>
      </c>
      <c r="E4346" s="6">
        <f t="shared" si="348"/>
        <v>1.151008527324223E-4</v>
      </c>
      <c r="F4346" s="6">
        <f>IF(C4345&gt;0,B$6+B$7*E4346+B$8*(G4345*100)^2,B$6+B$7*E4346+B$8*(G4345*100)^2+E4346*$B$9)</f>
        <v>0.24584222877436751</v>
      </c>
      <c r="G4346" s="17">
        <v>5.7501683889502808E-3</v>
      </c>
      <c r="H4346" s="9">
        <f t="shared" si="343"/>
        <v>4.9582479644968095E-3</v>
      </c>
      <c r="I4346" s="8">
        <f t="shared" si="342"/>
        <v>7.9192042445347128E-4</v>
      </c>
      <c r="J4346" s="10">
        <f t="shared" si="344"/>
        <v>0.13772125803746069</v>
      </c>
      <c r="K4346" s="10">
        <f t="shared" si="345"/>
        <v>1.1541099443262981E-2</v>
      </c>
      <c r="AC4346" s="14"/>
      <c r="AD4346" s="15"/>
    </row>
    <row r="4347" spans="1:30" x14ac:dyDescent="0.3">
      <c r="A4347" s="20">
        <v>42821</v>
      </c>
      <c r="B4347" s="21">
        <v>-2.2232227761174381E-3</v>
      </c>
      <c r="C4347" s="9">
        <f t="shared" si="346"/>
        <v>-1.2723222776117439E-2</v>
      </c>
      <c r="D4347" s="6">
        <f t="shared" si="347"/>
        <v>1.6188039781071353E-4</v>
      </c>
      <c r="E4347" s="6">
        <f t="shared" si="348"/>
        <v>1.7961474439893944E-4</v>
      </c>
      <c r="F4347" s="6">
        <f>IF(C4345&gt;0,B$6+B$7*E4346+B$8*(H4346*100)^2,B$6+B$7*E4346+B$8*(H4346*100)^2+E4346*$B$9)</f>
        <v>0.2379029215982944</v>
      </c>
      <c r="G4347" s="17">
        <v>7.4498410904637637E-3</v>
      </c>
      <c r="H4347" s="9">
        <f t="shared" si="343"/>
        <v>4.8775293089667274E-3</v>
      </c>
      <c r="I4347" s="8">
        <f t="shared" si="342"/>
        <v>2.5723117814970362E-3</v>
      </c>
      <c r="J4347" s="10">
        <f t="shared" si="344"/>
        <v>0.34528411415241422</v>
      </c>
      <c r="K4347" s="10">
        <f t="shared" si="345"/>
        <v>0.10382617727406385</v>
      </c>
      <c r="AC4347" s="14"/>
      <c r="AD4347" s="15"/>
    </row>
    <row r="4348" spans="1:30" x14ac:dyDescent="0.3">
      <c r="A4348" s="20">
        <v>42822</v>
      </c>
      <c r="B4348" s="21">
        <v>7.2975102352792944E-3</v>
      </c>
      <c r="C4348" s="9">
        <f t="shared" si="346"/>
        <v>-3.2024897647207062E-3</v>
      </c>
      <c r="D4348" s="6">
        <f t="shared" si="347"/>
        <v>1.0255940693140885E-5</v>
      </c>
      <c r="E4348" s="6">
        <f t="shared" si="348"/>
        <v>1.6188039781071353E-4</v>
      </c>
      <c r="F4348" s="6">
        <f>IF(C4345&gt;0,B$6+B$7*E4346+B$8*(H4347*100)^2,B$6+B$7*E4346+B$8*(H4347*100)^2+E4346*$B$9)</f>
        <v>0.23079168416068571</v>
      </c>
      <c r="G4348" s="17">
        <v>5.4885957469976059E-3</v>
      </c>
      <c r="H4348" s="9">
        <f t="shared" si="343"/>
        <v>4.8040783107760193E-3</v>
      </c>
      <c r="I4348" s="8">
        <f t="shared" si="342"/>
        <v>6.8451743622158657E-4</v>
      </c>
      <c r="J4348" s="10">
        <f t="shared" si="344"/>
        <v>0.1247163150239356</v>
      </c>
      <c r="K4348" s="10">
        <f t="shared" si="345"/>
        <v>9.2795018632467752E-3</v>
      </c>
      <c r="AC4348" s="14"/>
      <c r="AD4348" s="15"/>
    </row>
    <row r="4349" spans="1:30" x14ac:dyDescent="0.3">
      <c r="A4349" s="20">
        <v>42823</v>
      </c>
      <c r="B4349" s="21">
        <v>-2.0395969810776782E-3</v>
      </c>
      <c r="C4349" s="9">
        <f t="shared" si="346"/>
        <v>-1.2539596981077679E-2</v>
      </c>
      <c r="D4349" s="6">
        <f t="shared" si="347"/>
        <v>1.5724149244785246E-4</v>
      </c>
      <c r="E4349" s="6">
        <f t="shared" si="348"/>
        <v>1.0255940693140885E-5</v>
      </c>
      <c r="F4349" s="6">
        <f>IF(C4348&gt;0,B$6+B$7*E4349+B$8*(G4348*100)^2,B$6+B$7*E4349+B$8*(G4348*100)^2+E4349*$B$9)</f>
        <v>0.28752696961501178</v>
      </c>
      <c r="G4349" s="17">
        <v>2.3632481135968894E-3</v>
      </c>
      <c r="H4349" s="9">
        <f t="shared" si="343"/>
        <v>5.3621541344408578E-3</v>
      </c>
      <c r="I4349" s="8">
        <f t="shared" si="342"/>
        <v>2.9989060208439684E-3</v>
      </c>
      <c r="J4349" s="10">
        <f t="shared" si="344"/>
        <v>1.268976373487759</v>
      </c>
      <c r="K4349" s="10">
        <f t="shared" si="345"/>
        <v>0.26005616754978034</v>
      </c>
      <c r="AC4349" s="14"/>
      <c r="AD4349" s="15"/>
    </row>
    <row r="4350" spans="1:30" x14ac:dyDescent="0.3">
      <c r="A4350" s="20">
        <v>42824</v>
      </c>
      <c r="B4350" s="21">
        <v>3.3425293757320179E-3</v>
      </c>
      <c r="C4350" s="9">
        <f t="shared" si="346"/>
        <v>-7.1574706242679828E-3</v>
      </c>
      <c r="D4350" s="6">
        <f t="shared" si="347"/>
        <v>5.1229385737259104E-5</v>
      </c>
      <c r="E4350" s="6">
        <f t="shared" si="348"/>
        <v>1.5724149244785246E-4</v>
      </c>
      <c r="F4350" s="6">
        <f>IF(C4348&gt;0,B$6+B$7*E4349+B$8*(H4349*100)^2,B$6+B$7*E4349+B$8*(H4349*100)^2+E4349*$B$9)</f>
        <v>0.27523808821431633</v>
      </c>
      <c r="G4350" s="17">
        <v>3.0545590316410041E-3</v>
      </c>
      <c r="H4350" s="9">
        <f t="shared" si="343"/>
        <v>5.2463138317709922E-3</v>
      </c>
      <c r="I4350" s="8">
        <f t="shared" si="342"/>
        <v>2.1917548001299881E-3</v>
      </c>
      <c r="J4350" s="10">
        <f t="shared" si="344"/>
        <v>0.71753558449073718</v>
      </c>
      <c r="K4350" s="10">
        <f t="shared" si="345"/>
        <v>0.12312003086660495</v>
      </c>
      <c r="AC4350" s="14"/>
      <c r="AD4350" s="15"/>
    </row>
    <row r="4351" spans="1:30" x14ac:dyDescent="0.3">
      <c r="A4351" s="20">
        <v>42825</v>
      </c>
      <c r="B4351" s="21">
        <v>-3.1537515057986311E-3</v>
      </c>
      <c r="C4351" s="9">
        <f t="shared" si="346"/>
        <v>-1.3653751505798631E-2</v>
      </c>
      <c r="D4351" s="6">
        <f t="shared" si="347"/>
        <v>1.8642493018209837E-4</v>
      </c>
      <c r="E4351" s="6">
        <f t="shared" si="348"/>
        <v>5.1229385737259104E-5</v>
      </c>
      <c r="F4351" s="6">
        <f>IF(C4348&gt;0,B$6+B$7*E4349+B$8*(H4350*100)^2,B$6+B$7*E4349+B$8*(H4350*100)^2+E4349*$B$9)</f>
        <v>0.26423093714371343</v>
      </c>
      <c r="G4351" s="17">
        <v>2.2695354214509857E-3</v>
      </c>
      <c r="H4351" s="9">
        <f t="shared" si="343"/>
        <v>5.1403398442487584E-3</v>
      </c>
      <c r="I4351" s="8">
        <f t="shared" si="342"/>
        <v>2.8708044227977727E-3</v>
      </c>
      <c r="J4351" s="10">
        <f t="shared" si="344"/>
        <v>1.2649304327501427</v>
      </c>
      <c r="K4351" s="10">
        <f t="shared" si="345"/>
        <v>0.2590587088876477</v>
      </c>
      <c r="AC4351" s="14"/>
      <c r="AD4351" s="15"/>
    </row>
    <row r="4352" spans="1:30" x14ac:dyDescent="0.3">
      <c r="A4352" s="20">
        <v>42828</v>
      </c>
      <c r="B4352" s="21">
        <v>-6.2980805701176308E-4</v>
      </c>
      <c r="C4352" s="9">
        <f t="shared" si="346"/>
        <v>-1.1129808057011763E-2</v>
      </c>
      <c r="D4352" s="6">
        <f t="shared" si="347"/>
        <v>1.2387262738592397E-4</v>
      </c>
      <c r="E4352" s="6">
        <f t="shared" si="348"/>
        <v>1.8642493018209837E-4</v>
      </c>
      <c r="F4352" s="6">
        <f>IF(C4351&gt;0,B$6+B$7*E4352+B$8*(G4351*100)^2,B$6+B$7*E4352+B$8*(G4351*100)^2+E4352*$B$9)</f>
        <v>6.3838934969994071E-2</v>
      </c>
      <c r="G4352" s="17">
        <v>6.4587897305265728E-3</v>
      </c>
      <c r="H4352" s="9">
        <f t="shared" si="343"/>
        <v>2.5266367956236616E-3</v>
      </c>
      <c r="I4352" s="8">
        <f t="shared" si="342"/>
        <v>3.9321529349029116E-3</v>
      </c>
      <c r="J4352" s="10">
        <f t="shared" si="344"/>
        <v>0.60880646358839285</v>
      </c>
      <c r="K4352" s="10">
        <f t="shared" si="345"/>
        <v>0.61772659142909392</v>
      </c>
      <c r="AC4352" s="14"/>
      <c r="AD4352" s="15"/>
    </row>
    <row r="4353" spans="1:30" x14ac:dyDescent="0.3">
      <c r="A4353" s="20">
        <v>42829</v>
      </c>
      <c r="B4353" s="21">
        <v>1.8882354441084606E-3</v>
      </c>
      <c r="C4353" s="9">
        <f t="shared" si="346"/>
        <v>-8.6117645558915403E-3</v>
      </c>
      <c r="D4353" s="6">
        <f t="shared" si="347"/>
        <v>7.4162488766109819E-5</v>
      </c>
      <c r="E4353" s="6">
        <f t="shared" si="348"/>
        <v>1.2387262738592397E-4</v>
      </c>
      <c r="F4353" s="6">
        <f>IF(C4351&gt;0,B$6+B$7*E4352+B$8*(H4352*100)^2,B$6+B$7*E4352+B$8*(H4352*100)^2+E4352*$B$9)</f>
        <v>7.4883833773887909E-2</v>
      </c>
      <c r="G4353" s="17">
        <v>2.8535570700233188E-3</v>
      </c>
      <c r="H4353" s="9">
        <f t="shared" si="343"/>
        <v>2.7364910702190846E-3</v>
      </c>
      <c r="I4353" s="8">
        <f t="shared" si="342"/>
        <v>1.1706599980423416E-4</v>
      </c>
      <c r="J4353" s="10">
        <f t="shared" si="344"/>
        <v>4.1024586833750452E-2</v>
      </c>
      <c r="K4353" s="10">
        <f t="shared" si="345"/>
        <v>8.8975992610507149E-4</v>
      </c>
      <c r="AC4353" s="14"/>
      <c r="AD4353" s="15"/>
    </row>
    <row r="4354" spans="1:30" x14ac:dyDescent="0.3">
      <c r="A4354" s="20">
        <v>42830</v>
      </c>
      <c r="B4354" s="21">
        <v>-1.9880237558207252E-3</v>
      </c>
      <c r="C4354" s="9">
        <f t="shared" si="346"/>
        <v>-1.2488023755820726E-2</v>
      </c>
      <c r="D4354" s="6">
        <f t="shared" si="347"/>
        <v>1.5595073732594281E-4</v>
      </c>
      <c r="E4354" s="6">
        <f t="shared" si="348"/>
        <v>7.4162488766109819E-5</v>
      </c>
      <c r="F4354" s="6">
        <f>IF(C4351&gt;0,B$6+B$7*E4352+B$8*(H4353*100)^2,B$6+B$7*E4352+B$8*(H4353*100)^2+E4352*$B$9)</f>
        <v>8.4776749632535647E-2</v>
      </c>
      <c r="G4354" s="17">
        <v>8.9258834586208192E-3</v>
      </c>
      <c r="H4354" s="9">
        <f t="shared" si="343"/>
        <v>2.9116447178963241E-3</v>
      </c>
      <c r="I4354" s="8">
        <f t="shared" si="342"/>
        <v>6.0142387407244955E-3</v>
      </c>
      <c r="J4354" s="10">
        <f t="shared" si="344"/>
        <v>0.67379758749995866</v>
      </c>
      <c r="K4354" s="10">
        <f t="shared" si="345"/>
        <v>0.94534405858743709</v>
      </c>
      <c r="AC4354" s="14"/>
      <c r="AD4354" s="15"/>
    </row>
    <row r="4355" spans="1:30" x14ac:dyDescent="0.3">
      <c r="A4355" s="20">
        <v>42831</v>
      </c>
      <c r="B4355" s="21">
        <v>7.1645775096613529E-4</v>
      </c>
      <c r="C4355" s="9">
        <f t="shared" si="346"/>
        <v>-9.7835422490338657E-3</v>
      </c>
      <c r="D4355" s="6">
        <f t="shared" si="347"/>
        <v>9.5717698938630637E-5</v>
      </c>
      <c r="E4355" s="6">
        <f t="shared" si="348"/>
        <v>1.5595073732594281E-4</v>
      </c>
      <c r="F4355" s="6">
        <f>IF(C4354&gt;0,B$6+B$7*E4355+B$8*(G4354*100)^2,B$6+B$7*E4355+B$8*(G4354*100)^2+E4355*$B$9)</f>
        <v>0.73131944997275178</v>
      </c>
      <c r="G4355" s="17">
        <v>4.4476894830920649E-3</v>
      </c>
      <c r="H4355" s="9">
        <f t="shared" si="343"/>
        <v>8.5517217563058703E-3</v>
      </c>
      <c r="I4355" s="8">
        <f t="shared" si="342"/>
        <v>4.1040322732138054E-3</v>
      </c>
      <c r="J4355" s="10">
        <f t="shared" si="344"/>
        <v>0.92273354262147211</v>
      </c>
      <c r="K4355" s="10">
        <f t="shared" si="345"/>
        <v>0.17384076028370443</v>
      </c>
      <c r="AC4355" s="14"/>
      <c r="AD4355" s="15"/>
    </row>
    <row r="4356" spans="1:30" x14ac:dyDescent="0.3">
      <c r="A4356" s="20">
        <v>42832</v>
      </c>
      <c r="B4356" s="21">
        <v>-3.3154729511015172E-4</v>
      </c>
      <c r="C4356" s="9">
        <f t="shared" si="346"/>
        <v>-1.0831547295110152E-2</v>
      </c>
      <c r="D4356" s="6">
        <f t="shared" si="347"/>
        <v>1.1732241680620805E-4</v>
      </c>
      <c r="E4356" s="6">
        <f t="shared" si="348"/>
        <v>9.5717698938630637E-5</v>
      </c>
      <c r="F4356" s="6">
        <f>IF(C4354&gt;0,B$6+B$7*E4355+B$8*(H4355*100)^2,B$6+B$7*E4355+B$8*(H4355*100)^2+E4355*$B$9)</f>
        <v>0.67274559166864434</v>
      </c>
      <c r="G4356" s="17">
        <v>3.9408169204171589E-3</v>
      </c>
      <c r="H4356" s="9">
        <f t="shared" si="343"/>
        <v>8.2021069955752497E-3</v>
      </c>
      <c r="I4356" s="8">
        <f t="shared" si="342"/>
        <v>4.2612900751580907E-3</v>
      </c>
      <c r="J4356" s="10">
        <f t="shared" si="344"/>
        <v>1.081321502930161</v>
      </c>
      <c r="K4356" s="10">
        <f t="shared" si="345"/>
        <v>0.21346700369314364</v>
      </c>
      <c r="AC4356" s="14"/>
      <c r="AD4356" s="15"/>
    </row>
    <row r="4357" spans="1:30" x14ac:dyDescent="0.3">
      <c r="A4357" s="20">
        <v>42835</v>
      </c>
      <c r="B4357" s="21">
        <v>9.2942650905792189E-5</v>
      </c>
      <c r="C4357" s="9">
        <f t="shared" si="346"/>
        <v>-1.0407057349094209E-2</v>
      </c>
      <c r="D4357" s="6">
        <f t="shared" si="347"/>
        <v>1.0830684266733579E-4</v>
      </c>
      <c r="E4357" s="6">
        <f t="shared" si="348"/>
        <v>1.1732241680620805E-4</v>
      </c>
      <c r="F4357" s="6">
        <f>IF(C4354&gt;0,B$6+B$7*E4355+B$8*(H4356*100)^2,B$6+B$7*E4355+B$8*(H4356*100)^2+E4355*$B$9)</f>
        <v>0.62028098678565569</v>
      </c>
      <c r="G4357" s="17">
        <v>4.4846359988398666E-3</v>
      </c>
      <c r="H4357" s="9">
        <f t="shared" si="343"/>
        <v>7.8757919397712366E-3</v>
      </c>
      <c r="I4357" s="8">
        <f t="shared" si="342"/>
        <v>3.39115594093137E-3</v>
      </c>
      <c r="J4357" s="10">
        <f t="shared" si="344"/>
        <v>0.75617194836072099</v>
      </c>
      <c r="K4357" s="10">
        <f t="shared" si="345"/>
        <v>0.13255673499159726</v>
      </c>
      <c r="AC4357" s="14"/>
      <c r="AD4357" s="15"/>
    </row>
    <row r="4358" spans="1:30" x14ac:dyDescent="0.3">
      <c r="A4358" s="20">
        <v>42836</v>
      </c>
      <c r="B4358" s="21">
        <v>-3.2528978973352986E-4</v>
      </c>
      <c r="C4358" s="9">
        <f t="shared" si="346"/>
        <v>-1.082528978973353E-2</v>
      </c>
      <c r="D4358" s="6">
        <f t="shared" si="347"/>
        <v>1.1718689903170902E-4</v>
      </c>
      <c r="E4358" s="6">
        <f t="shared" si="348"/>
        <v>1.0830684266733579E-4</v>
      </c>
      <c r="F4358" s="6">
        <f>IF(C4357&gt;0,B$6+B$7*E4358+B$8*(G4357*100)^2,B$6+B$7*E4358+B$8*(G4357*100)^2+E4358*$B$9)</f>
        <v>0.19784474312811934</v>
      </c>
      <c r="G4358" s="17">
        <v>6.1339434686961984E-3</v>
      </c>
      <c r="H4358" s="9">
        <f t="shared" si="343"/>
        <v>4.4479741807717287E-3</v>
      </c>
      <c r="I4358" s="8">
        <f t="shared" si="342"/>
        <v>1.6859692879244697E-3</v>
      </c>
      <c r="J4358" s="10">
        <f t="shared" si="344"/>
        <v>0.27485895436249125</v>
      </c>
      <c r="K4358" s="10">
        <f t="shared" si="345"/>
        <v>5.765296077341775E-2</v>
      </c>
      <c r="AC4358" s="14"/>
      <c r="AD4358" s="15"/>
    </row>
    <row r="4359" spans="1:30" x14ac:dyDescent="0.3">
      <c r="A4359" s="20">
        <v>42837</v>
      </c>
      <c r="B4359" s="21">
        <v>-2.8824875291663188E-3</v>
      </c>
      <c r="C4359" s="9">
        <f t="shared" si="346"/>
        <v>-1.338248752916632E-2</v>
      </c>
      <c r="D4359" s="6">
        <f t="shared" si="347"/>
        <v>1.7909097246829209E-4</v>
      </c>
      <c r="E4359" s="6">
        <f t="shared" si="348"/>
        <v>1.1718689903170902E-4</v>
      </c>
      <c r="F4359" s="6">
        <f>IF(C4357&gt;0,B$6+B$7*E4358+B$8*(H4358*100)^2,B$6+B$7*E4358+B$8*(H4358*100)^2+E4358*$B$9)</f>
        <v>0.19491145345097169</v>
      </c>
      <c r="G4359" s="17">
        <v>2.8746852027446554E-3</v>
      </c>
      <c r="H4359" s="9">
        <f t="shared" si="343"/>
        <v>4.4148777270834093E-3</v>
      </c>
      <c r="I4359" s="8">
        <f t="shared" si="342"/>
        <v>1.540192524338754E-3</v>
      </c>
      <c r="J4359" s="10">
        <f t="shared" si="344"/>
        <v>0.53577780372898864</v>
      </c>
      <c r="K4359" s="10">
        <f t="shared" si="345"/>
        <v>8.0172824579620494E-2</v>
      </c>
      <c r="AC4359" s="14"/>
      <c r="AD4359" s="15"/>
    </row>
    <row r="4360" spans="1:30" x14ac:dyDescent="0.3">
      <c r="A4360" s="20">
        <v>42838</v>
      </c>
      <c r="B4360" s="21">
        <v>-6.7540276549847046E-3</v>
      </c>
      <c r="C4360" s="9">
        <f t="shared" si="346"/>
        <v>-1.7254027654984704E-2</v>
      </c>
      <c r="D4360" s="6">
        <f t="shared" si="347"/>
        <v>2.9770147031897695E-4</v>
      </c>
      <c r="E4360" s="6">
        <f t="shared" si="348"/>
        <v>1.7909097246829209E-4</v>
      </c>
      <c r="F4360" s="6">
        <f>IF(C4357&gt;0,B$6+B$7*E4358+B$8*(H4359*100)^2,B$6+B$7*E4358+B$8*(H4359*100)^2+E4358*$B$9)</f>
        <v>0.19228410588715059</v>
      </c>
      <c r="G4360" s="17">
        <v>4.7407620801351103E-3</v>
      </c>
      <c r="H4360" s="9">
        <f t="shared" si="343"/>
        <v>4.3850211617180437E-3</v>
      </c>
      <c r="I4360" s="8">
        <f t="shared" ref="I4360:I4423" si="349">SQRT((G4360-H4360)^2)</f>
        <v>3.5574091841706658E-4</v>
      </c>
      <c r="J4360" s="10">
        <f t="shared" si="344"/>
        <v>7.5038762208232995E-2</v>
      </c>
      <c r="K4360" s="10">
        <f t="shared" si="345"/>
        <v>3.1229383418223122E-3</v>
      </c>
      <c r="AC4360" s="14"/>
      <c r="AD4360" s="15"/>
    </row>
    <row r="4361" spans="1:30" x14ac:dyDescent="0.3">
      <c r="A4361" s="20">
        <v>42842</v>
      </c>
      <c r="B4361" s="21">
        <v>8.9399068192642529E-3</v>
      </c>
      <c r="C4361" s="9">
        <f t="shared" si="346"/>
        <v>-1.5600931807357478E-3</v>
      </c>
      <c r="D4361" s="6">
        <f t="shared" si="347"/>
        <v>2.4338907325781825E-6</v>
      </c>
      <c r="E4361" s="6">
        <f t="shared" si="348"/>
        <v>2.9770147031897695E-4</v>
      </c>
      <c r="F4361" s="6">
        <f>IF(C4360&gt;0,B$6+B$7*E4361+B$8*(G4360*100)^2,B$6+B$7*E4361+B$8*(G4360*100)^2+E4361*$B$9)</f>
        <v>0.21901227774072823</v>
      </c>
      <c r="G4361" s="17">
        <v>3.5678968092865736E-3</v>
      </c>
      <c r="H4361" s="9">
        <f t="shared" ref="H4361:H4424" si="350">SQRT(F4361)/100</f>
        <v>4.6798747605115267E-3</v>
      </c>
      <c r="I4361" s="8">
        <f t="shared" si="349"/>
        <v>1.1119779512249531E-3</v>
      </c>
      <c r="J4361" s="10">
        <f t="shared" ref="J4361:J4424" si="351">ABS(G4361-H4361)/G4361</f>
        <v>0.31166202686430861</v>
      </c>
      <c r="K4361" s="10">
        <f t="shared" ref="K4361:K4424" si="352">G4361/H4361-LN(G4361/H4361)-1</f>
        <v>3.368657099189365E-2</v>
      </c>
      <c r="AC4361" s="14"/>
      <c r="AD4361" s="15"/>
    </row>
    <row r="4362" spans="1:30" x14ac:dyDescent="0.3">
      <c r="A4362" s="20">
        <v>42843</v>
      </c>
      <c r="B4362" s="21">
        <v>-5.5218835627656058E-3</v>
      </c>
      <c r="C4362" s="9">
        <f t="shared" si="346"/>
        <v>-1.6021883562765606E-2</v>
      </c>
      <c r="D4362" s="6">
        <f t="shared" si="347"/>
        <v>2.5670075289881871E-4</v>
      </c>
      <c r="E4362" s="6">
        <f t="shared" si="348"/>
        <v>2.4338907325781825E-6</v>
      </c>
      <c r="F4362" s="6">
        <f>IF(C4360&gt;0,B$6+B$7*E4361+B$8*(H4361*100)^2,B$6+B$7*E4361+B$8*(H4361*100)^2+E4361*$B$9)</f>
        <v>0.2138745664883949</v>
      </c>
      <c r="G4362" s="17">
        <v>5.6788814975653563E-3</v>
      </c>
      <c r="H4362" s="9">
        <f t="shared" si="350"/>
        <v>4.6246574628657083E-3</v>
      </c>
      <c r="I4362" s="8">
        <f t="shared" si="349"/>
        <v>1.054224034699648E-3</v>
      </c>
      <c r="J4362" s="10">
        <f t="shared" si="351"/>
        <v>0.18563937901356345</v>
      </c>
      <c r="K4362" s="10">
        <f t="shared" si="352"/>
        <v>2.2605227052540533E-2</v>
      </c>
      <c r="AC4362" s="14"/>
      <c r="AD4362" s="15"/>
    </row>
    <row r="4363" spans="1:30" x14ac:dyDescent="0.3">
      <c r="A4363" s="20">
        <v>42844</v>
      </c>
      <c r="B4363" s="21">
        <v>-5.8048311657658931E-3</v>
      </c>
      <c r="C4363" s="9">
        <f t="shared" si="346"/>
        <v>-1.6304831165765893E-2</v>
      </c>
      <c r="D4363" s="6">
        <f t="shared" si="347"/>
        <v>2.6584751934413079E-4</v>
      </c>
      <c r="E4363" s="6">
        <f t="shared" si="348"/>
        <v>2.5670075289881871E-4</v>
      </c>
      <c r="F4363" s="6">
        <f>IF(C4360&gt;0,B$6+B$7*E4361+B$8*(H4362*100)^2,B$6+B$7*E4361+B$8*(H4362*100)^2+E4361*$B$9)</f>
        <v>0.20927271851967996</v>
      </c>
      <c r="G4363" s="17">
        <v>4.8122239866929791E-3</v>
      </c>
      <c r="H4363" s="9">
        <f t="shared" si="350"/>
        <v>4.5746335210558667E-3</v>
      </c>
      <c r="I4363" s="8">
        <f t="shared" si="349"/>
        <v>2.375904656371124E-4</v>
      </c>
      <c r="J4363" s="10">
        <f t="shared" si="351"/>
        <v>4.9372279073898129E-2</v>
      </c>
      <c r="K4363" s="10">
        <f t="shared" si="352"/>
        <v>1.3037488500611261E-3</v>
      </c>
      <c r="AC4363" s="14"/>
      <c r="AD4363" s="15"/>
    </row>
    <row r="4364" spans="1:30" x14ac:dyDescent="0.3">
      <c r="A4364" s="20">
        <v>42845</v>
      </c>
      <c r="B4364" s="21">
        <v>8.5021056245294536E-3</v>
      </c>
      <c r="C4364" s="9">
        <f t="shared" si="346"/>
        <v>-1.9978943754705471E-3</v>
      </c>
      <c r="D4364" s="6">
        <f t="shared" si="347"/>
        <v>3.9915819355368472E-6</v>
      </c>
      <c r="E4364" s="6">
        <f t="shared" si="348"/>
        <v>2.6584751934413079E-4</v>
      </c>
      <c r="F4364" s="6">
        <f>IF(C4363&gt;0,B$6+B$7*E4364+B$8*(G4363*100)^2,B$6+B$7*E4364+B$8*(G4363*100)^2+E4364*$B$9)</f>
        <v>0.22512643029700335</v>
      </c>
      <c r="G4364" s="17">
        <v>5.768971828362922E-3</v>
      </c>
      <c r="H4364" s="9">
        <f t="shared" si="350"/>
        <v>4.7447489954369907E-3</v>
      </c>
      <c r="I4364" s="8">
        <f t="shared" si="349"/>
        <v>1.0242228329259313E-3</v>
      </c>
      <c r="J4364" s="10">
        <f t="shared" si="351"/>
        <v>0.17753992624654194</v>
      </c>
      <c r="K4364" s="10">
        <f t="shared" si="352"/>
        <v>2.0409152216473769E-2</v>
      </c>
      <c r="AC4364" s="14"/>
      <c r="AD4364" s="15"/>
    </row>
    <row r="4365" spans="1:30" x14ac:dyDescent="0.3">
      <c r="A4365" s="20">
        <v>42846</v>
      </c>
      <c r="B4365" s="21">
        <v>-1.5051706207345745E-3</v>
      </c>
      <c r="C4365" s="9">
        <f t="shared" si="346"/>
        <v>-1.2005170620734576E-2</v>
      </c>
      <c r="D4365" s="6">
        <f t="shared" si="347"/>
        <v>1.4412412163294859E-4</v>
      </c>
      <c r="E4365" s="6">
        <f t="shared" si="348"/>
        <v>3.9915819355368472E-6</v>
      </c>
      <c r="F4365" s="6">
        <f>IF(C4363&gt;0,B$6+B$7*E4364+B$8*(H4364*100)^2,B$6+B$7*E4364+B$8*(H4364*100)^2+E4364*$B$9)</f>
        <v>0.2193504491181183</v>
      </c>
      <c r="G4365" s="17">
        <v>3.0163520189798679E-3</v>
      </c>
      <c r="H4365" s="9">
        <f t="shared" si="350"/>
        <v>4.6834864056396952E-3</v>
      </c>
      <c r="I4365" s="8">
        <f t="shared" si="349"/>
        <v>1.6671343866598272E-3</v>
      </c>
      <c r="J4365" s="10">
        <f t="shared" si="351"/>
        <v>0.55269888135392531</v>
      </c>
      <c r="K4365" s="10">
        <f t="shared" si="352"/>
        <v>8.4034509764699283E-2</v>
      </c>
      <c r="AC4365" s="14"/>
      <c r="AD4365" s="15"/>
    </row>
    <row r="4366" spans="1:30" x14ac:dyDescent="0.3">
      <c r="A4366" s="20">
        <v>42849</v>
      </c>
      <c r="B4366" s="21">
        <v>1.0463529259164394E-2</v>
      </c>
      <c r="C4366" s="9">
        <f t="shared" si="346"/>
        <v>-3.6470740835606655E-5</v>
      </c>
      <c r="D4366" s="6">
        <f t="shared" si="347"/>
        <v>1.3301149370979867E-9</v>
      </c>
      <c r="E4366" s="6">
        <f t="shared" si="348"/>
        <v>1.4412412163294859E-4</v>
      </c>
      <c r="F4366" s="6">
        <f>IF(C4363&gt;0,B$6+B$7*E4364+B$8*(H4365*100)^2,B$6+B$7*E4364+B$8*(H4365*100)^2+E4364*$B$9)</f>
        <v>0.21417690277619097</v>
      </c>
      <c r="G4366" s="17">
        <v>8.7749796768855914E-3</v>
      </c>
      <c r="H4366" s="9">
        <f t="shared" si="350"/>
        <v>4.6279250509941383E-3</v>
      </c>
      <c r="I4366" s="8">
        <f t="shared" si="349"/>
        <v>4.1470546258914531E-3</v>
      </c>
      <c r="J4366" s="10">
        <f t="shared" si="351"/>
        <v>0.47259991231835219</v>
      </c>
      <c r="K4366" s="10">
        <f t="shared" si="352"/>
        <v>0.25629789222377242</v>
      </c>
      <c r="AC4366" s="14"/>
      <c r="AD4366" s="15"/>
    </row>
    <row r="4367" spans="1:30" x14ac:dyDescent="0.3">
      <c r="A4367" s="20">
        <v>42850</v>
      </c>
      <c r="B4367" s="21">
        <v>1.1122167397127264E-2</v>
      </c>
      <c r="C4367" s="9">
        <f t="shared" si="346"/>
        <v>6.2216739712726322E-4</v>
      </c>
      <c r="D4367" s="6">
        <f t="shared" si="347"/>
        <v>3.8709227004811368E-7</v>
      </c>
      <c r="E4367" s="6">
        <f t="shared" si="348"/>
        <v>1.3301149370979867E-9</v>
      </c>
      <c r="F4367" s="6">
        <f>IF(C4366&gt;0,B$6+B$7*E4367+B$8*(G4366*100)^2,B$6+B$7*E4367+B$8*(G4366*100)^2+E4367*$B$9)</f>
        <v>0.70739140345316009</v>
      </c>
      <c r="G4367" s="17">
        <v>7.9239976520169599E-3</v>
      </c>
      <c r="H4367" s="9">
        <f t="shared" si="350"/>
        <v>8.4106563563919323E-3</v>
      </c>
      <c r="I4367" s="8">
        <f t="shared" si="349"/>
        <v>4.8665870437497247E-4</v>
      </c>
      <c r="J4367" s="10">
        <f t="shared" si="351"/>
        <v>6.141580623147954E-2</v>
      </c>
      <c r="K4367" s="10">
        <f t="shared" si="352"/>
        <v>1.7415278587367133E-3</v>
      </c>
      <c r="AC4367" s="14"/>
      <c r="AD4367" s="15"/>
    </row>
    <row r="4368" spans="1:30" x14ac:dyDescent="0.3">
      <c r="A4368" s="20">
        <v>42851</v>
      </c>
      <c r="B4368" s="21">
        <v>-1.00208210073597E-3</v>
      </c>
      <c r="C4368" s="9">
        <f t="shared" ref="C4368:C4431" si="353">B4368-B$5</f>
        <v>-1.150208210073597E-2</v>
      </c>
      <c r="D4368" s="6">
        <f t="shared" ref="D4368:D4431" si="354">C4368^2</f>
        <v>1.322978926520708E-4</v>
      </c>
      <c r="E4368" s="6">
        <f t="shared" si="348"/>
        <v>3.8709227004811368E-7</v>
      </c>
      <c r="F4368" s="6">
        <f>IF(C4366&gt;0,B$6+B$7*E4367+B$8*(H4367*100)^2,B$6+B$7*E4367+B$8*(H4367*100)^2+E4367*$B$9)</f>
        <v>0.65131048009653869</v>
      </c>
      <c r="G4368" s="17">
        <v>3.510779334068328E-3</v>
      </c>
      <c r="H4368" s="9">
        <f t="shared" si="350"/>
        <v>8.0703809085850391E-3</v>
      </c>
      <c r="I4368" s="8">
        <f t="shared" si="349"/>
        <v>4.559601574516711E-3</v>
      </c>
      <c r="J4368" s="10">
        <f t="shared" si="351"/>
        <v>1.2987434243646971</v>
      </c>
      <c r="K4368" s="10">
        <f t="shared" si="352"/>
        <v>0.26738291287548233</v>
      </c>
      <c r="AC4368" s="14"/>
      <c r="AD4368" s="15"/>
    </row>
    <row r="4369" spans="1:30" x14ac:dyDescent="0.3">
      <c r="A4369" s="20">
        <v>42852</v>
      </c>
      <c r="B4369" s="21">
        <v>2.9746267353760554E-4</v>
      </c>
      <c r="C4369" s="9">
        <f t="shared" si="353"/>
        <v>-1.0202537326462395E-2</v>
      </c>
      <c r="D4369" s="6">
        <f t="shared" si="354"/>
        <v>1.0409176789785842E-4</v>
      </c>
      <c r="E4369" s="6">
        <f t="shared" ref="E4369:E4432" si="355">D4368</f>
        <v>1.322978926520708E-4</v>
      </c>
      <c r="F4369" s="6">
        <f>IF(C4366&gt;0,B$6+B$7*E4367+B$8*(H4368*100)^2,B$6+B$7*E4367+B$8*(H4368*100)^2+E4367*$B$9)</f>
        <v>0.60107879704601286</v>
      </c>
      <c r="G4369" s="17">
        <v>2.4923587782324456E-3</v>
      </c>
      <c r="H4369" s="9">
        <f t="shared" si="350"/>
        <v>7.7529271700823611E-3</v>
      </c>
      <c r="I4369" s="8">
        <f t="shared" si="349"/>
        <v>5.2605683918499156E-3</v>
      </c>
      <c r="J4369" s="10">
        <f t="shared" si="351"/>
        <v>2.1106786221126055</v>
      </c>
      <c r="K4369" s="10">
        <f t="shared" si="352"/>
        <v>0.45631416967027683</v>
      </c>
      <c r="AC4369" s="14"/>
      <c r="AD4369" s="15"/>
    </row>
    <row r="4370" spans="1:30" x14ac:dyDescent="0.3">
      <c r="A4370" s="20">
        <v>42853</v>
      </c>
      <c r="B4370" s="21">
        <v>-1.9474491364530344E-3</v>
      </c>
      <c r="C4370" s="9">
        <f t="shared" si="353"/>
        <v>-1.2447449136453036E-2</v>
      </c>
      <c r="D4370" s="6">
        <f t="shared" si="354"/>
        <v>1.5493899000458542E-4</v>
      </c>
      <c r="E4370" s="6">
        <f t="shared" si="355"/>
        <v>1.0409176789785842E-4</v>
      </c>
      <c r="F4370" s="6">
        <f>IF(C4369&gt;0,B$6+B$7*E4370+B$8*(G4369*100)^2,B$6+B$7*E4370+B$8*(G4369*100)^2+E4370*$B$9)</f>
        <v>7.3341403291167173E-2</v>
      </c>
      <c r="G4370" s="17">
        <v>1.5713737922890695E-3</v>
      </c>
      <c r="H4370" s="9">
        <f t="shared" si="350"/>
        <v>2.7081617989176193E-3</v>
      </c>
      <c r="I4370" s="8">
        <f t="shared" si="349"/>
        <v>1.1367880066285498E-3</v>
      </c>
      <c r="J4370" s="10">
        <f t="shared" si="351"/>
        <v>0.72343576824744871</v>
      </c>
      <c r="K4370" s="10">
        <f t="shared" si="352"/>
        <v>0.12455614187191366</v>
      </c>
      <c r="AC4370" s="14"/>
      <c r="AD4370" s="15"/>
    </row>
    <row r="4371" spans="1:30" x14ac:dyDescent="0.3">
      <c r="A4371" s="20">
        <v>42856</v>
      </c>
      <c r="B4371" s="21">
        <v>-1.2925336084648117E-3</v>
      </c>
      <c r="C4371" s="9">
        <f t="shared" si="353"/>
        <v>-1.1792533608464812E-2</v>
      </c>
      <c r="D4371" s="6">
        <f t="shared" si="354"/>
        <v>1.3906384890677214E-4</v>
      </c>
      <c r="E4371" s="6">
        <f t="shared" si="355"/>
        <v>1.5493899000458542E-4</v>
      </c>
      <c r="F4371" s="6">
        <f>IF(C4369&gt;0,B$6+B$7*E4370+B$8*(H4370*100)^2,B$6+B$7*E4370+B$8*(H4370*100)^2+E4370*$B$9)</f>
        <v>8.3393737352190217E-2</v>
      </c>
      <c r="G4371" s="17">
        <v>2.3519504724729204E-3</v>
      </c>
      <c r="H4371" s="9">
        <f t="shared" si="350"/>
        <v>2.8877973847240431E-3</v>
      </c>
      <c r="I4371" s="8">
        <f t="shared" si="349"/>
        <v>5.3584691225112271E-4</v>
      </c>
      <c r="J4371" s="10">
        <f t="shared" si="351"/>
        <v>0.22783086571024394</v>
      </c>
      <c r="K4371" s="10">
        <f t="shared" si="352"/>
        <v>1.9693510946865223E-2</v>
      </c>
      <c r="AC4371" s="14"/>
      <c r="AD4371" s="15"/>
    </row>
    <row r="4372" spans="1:30" x14ac:dyDescent="0.3">
      <c r="A4372" s="20">
        <v>42857</v>
      </c>
      <c r="B4372" s="21">
        <v>1.7404099450160748E-3</v>
      </c>
      <c r="C4372" s="9">
        <f t="shared" si="353"/>
        <v>-8.7595900549839265E-3</v>
      </c>
      <c r="D4372" s="6">
        <f t="shared" si="354"/>
        <v>7.6730417931373312E-5</v>
      </c>
      <c r="E4372" s="6">
        <f t="shared" si="355"/>
        <v>1.3906384890677214E-4</v>
      </c>
      <c r="F4372" s="6">
        <f>IF(C4369&gt;0,B$6+B$7*E4370+B$8*(H4371*100)^2,B$6+B$7*E4370+B$8*(H4371*100)^2+E4370*$B$9)</f>
        <v>9.2397612970648579E-2</v>
      </c>
      <c r="G4372" s="17">
        <v>2.3508269429529734E-3</v>
      </c>
      <c r="H4372" s="9">
        <f t="shared" si="350"/>
        <v>3.0396975667103558E-3</v>
      </c>
      <c r="I4372" s="8">
        <f t="shared" si="349"/>
        <v>6.888706237573824E-4</v>
      </c>
      <c r="J4372" s="10">
        <f t="shared" si="351"/>
        <v>0.29303331996529819</v>
      </c>
      <c r="K4372" s="10">
        <f t="shared" si="352"/>
        <v>3.0366144413576102E-2</v>
      </c>
      <c r="AC4372" s="14"/>
      <c r="AD4372" s="15"/>
    </row>
    <row r="4373" spans="1:30" x14ac:dyDescent="0.3">
      <c r="A4373" s="20">
        <v>42858</v>
      </c>
      <c r="B4373" s="21">
        <v>3.8225664147018603E-4</v>
      </c>
      <c r="C4373" s="9">
        <f t="shared" si="353"/>
        <v>-1.0117743358529815E-2</v>
      </c>
      <c r="D4373" s="6">
        <f t="shared" si="354"/>
        <v>1.0236873066907419E-4</v>
      </c>
      <c r="E4373" s="6">
        <f t="shared" si="355"/>
        <v>7.6730417931373312E-5</v>
      </c>
      <c r="F4373" s="6">
        <f>IF(C4372&gt;0,B$6+B$7*E4373+B$8*(G4372*100)^2,B$6+B$7*E4373+B$8*(G4372*100)^2+E4373*$B$9)</f>
        <v>6.7201209315244315E-2</v>
      </c>
      <c r="G4373" s="17">
        <v>3.4264255855028913E-3</v>
      </c>
      <c r="H4373" s="9">
        <f t="shared" si="350"/>
        <v>2.5923196044323762E-3</v>
      </c>
      <c r="I4373" s="8">
        <f t="shared" si="349"/>
        <v>8.3410598107051511E-4</v>
      </c>
      <c r="J4373" s="10">
        <f t="shared" si="351"/>
        <v>0.24343326894347092</v>
      </c>
      <c r="K4373" s="10">
        <f t="shared" si="352"/>
        <v>4.2795933216141391E-2</v>
      </c>
      <c r="AC4373" s="14"/>
      <c r="AD4373" s="15"/>
    </row>
    <row r="4374" spans="1:30" x14ac:dyDescent="0.3">
      <c r="A4374" s="20">
        <v>42859</v>
      </c>
      <c r="B4374" s="21">
        <v>-3.0683770157574082E-4</v>
      </c>
      <c r="C4374" s="9">
        <f t="shared" si="353"/>
        <v>-1.0806837701575742E-2</v>
      </c>
      <c r="D4374" s="6">
        <f t="shared" si="354"/>
        <v>1.1678774110819886E-4</v>
      </c>
      <c r="E4374" s="6">
        <f t="shared" si="355"/>
        <v>1.0236873066907419E-4</v>
      </c>
      <c r="F4374" s="6">
        <f>IF(C4372&gt;0,B$6+B$7*E4373+B$8*(H4373*100)^2,B$6+B$7*E4373+B$8*(H4373*100)^2+E4373*$B$9)</f>
        <v>7.789348131206171E-2</v>
      </c>
      <c r="G4374" s="17">
        <v>5.5689087771083933E-3</v>
      </c>
      <c r="H4374" s="9">
        <f t="shared" si="350"/>
        <v>2.7909403668308951E-3</v>
      </c>
      <c r="I4374" s="8">
        <f t="shared" si="349"/>
        <v>2.7779684102774982E-3</v>
      </c>
      <c r="J4374" s="10">
        <f t="shared" si="351"/>
        <v>0.4988353233036677</v>
      </c>
      <c r="K4374" s="10">
        <f t="shared" si="352"/>
        <v>0.30453158386494783</v>
      </c>
      <c r="AC4374" s="14"/>
      <c r="AD4374" s="15"/>
    </row>
    <row r="4375" spans="1:30" x14ac:dyDescent="0.3">
      <c r="A4375" s="20">
        <v>42860</v>
      </c>
      <c r="B4375" s="21">
        <v>2.6439887549173945E-3</v>
      </c>
      <c r="C4375" s="9">
        <f t="shared" si="353"/>
        <v>-7.8560112450826065E-3</v>
      </c>
      <c r="D4375" s="6">
        <f t="shared" si="354"/>
        <v>6.171691268286436E-5</v>
      </c>
      <c r="E4375" s="6">
        <f t="shared" si="355"/>
        <v>1.1678774110819886E-4</v>
      </c>
      <c r="F4375" s="6">
        <f>IF(C4372&gt;0,B$6+B$7*E4373+B$8*(H4374*100)^2,B$6+B$7*E4373+B$8*(H4374*100)^2+E4373*$B$9)</f>
        <v>8.747054933961107E-2</v>
      </c>
      <c r="G4375" s="17">
        <v>2.8161089083794115E-3</v>
      </c>
      <c r="H4375" s="9">
        <f t="shared" si="350"/>
        <v>2.9575420426362674E-3</v>
      </c>
      <c r="I4375" s="8">
        <f t="shared" si="349"/>
        <v>1.414331342568559E-4</v>
      </c>
      <c r="J4375" s="10">
        <f t="shared" si="351"/>
        <v>5.0222892245402023E-2</v>
      </c>
      <c r="K4375" s="10">
        <f t="shared" si="352"/>
        <v>1.181245421549848E-3</v>
      </c>
      <c r="AC4375" s="14"/>
      <c r="AD4375" s="15"/>
    </row>
    <row r="4376" spans="1:30" x14ac:dyDescent="0.3">
      <c r="A4376" s="20">
        <v>42863</v>
      </c>
      <c r="B4376" s="21">
        <v>2.5416197338246424E-4</v>
      </c>
      <c r="C4376" s="9">
        <f t="shared" si="353"/>
        <v>-1.0245838026617536E-2</v>
      </c>
      <c r="D4376" s="6">
        <f t="shared" si="354"/>
        <v>1.0497719686768193E-4</v>
      </c>
      <c r="E4376" s="6">
        <f t="shared" si="355"/>
        <v>6.171691268286436E-5</v>
      </c>
      <c r="F4376" s="6">
        <f>IF(C4375&gt;0,B$6+B$7*E4376+B$8*(G4375*100)^2,B$6+B$7*E4376+B$8*(G4375*100)^2+E4376*$B$9)</f>
        <v>8.873430666053371E-2</v>
      </c>
      <c r="G4376" s="17">
        <v>1.6153760505050118E-3</v>
      </c>
      <c r="H4376" s="9">
        <f t="shared" si="350"/>
        <v>2.9788304191500008E-3</v>
      </c>
      <c r="I4376" s="8">
        <f t="shared" si="349"/>
        <v>1.3634543686449889E-3</v>
      </c>
      <c r="J4376" s="10">
        <f t="shared" si="351"/>
        <v>0.84404765578809648</v>
      </c>
      <c r="K4376" s="10">
        <f t="shared" si="352"/>
        <v>0.15424830308305371</v>
      </c>
      <c r="AC4376" s="14"/>
      <c r="AD4376" s="15"/>
    </row>
    <row r="4377" spans="1:30" x14ac:dyDescent="0.3">
      <c r="A4377" s="20">
        <v>42864</v>
      </c>
      <c r="B4377" s="21">
        <v>-1.7385899904152693E-3</v>
      </c>
      <c r="C4377" s="9">
        <f t="shared" si="353"/>
        <v>-1.223858999041527E-2</v>
      </c>
      <c r="D4377" s="6">
        <f t="shared" si="354"/>
        <v>1.4978308495349285E-4</v>
      </c>
      <c r="E4377" s="6">
        <f t="shared" si="355"/>
        <v>1.0497719686768193E-4</v>
      </c>
      <c r="F4377" s="6">
        <f>IF(C4375&gt;0,B$6+B$7*E4376+B$8*(H4376*100)^2,B$6+B$7*E4376+B$8*(H4376*100)^2+E4376*$B$9)</f>
        <v>9.7180410865194536E-2</v>
      </c>
      <c r="G4377" s="17">
        <v>3.2398541137713811E-3</v>
      </c>
      <c r="H4377" s="9">
        <f t="shared" si="350"/>
        <v>3.1173772768979141E-3</v>
      </c>
      <c r="I4377" s="8">
        <f t="shared" si="349"/>
        <v>1.2247683687346706E-4</v>
      </c>
      <c r="J4377" s="10">
        <f t="shared" si="351"/>
        <v>3.7803195012042316E-2</v>
      </c>
      <c r="K4377" s="10">
        <f t="shared" si="352"/>
        <v>7.5215267531758556E-4</v>
      </c>
      <c r="AC4377" s="14"/>
      <c r="AD4377" s="15"/>
    </row>
    <row r="4378" spans="1:30" x14ac:dyDescent="0.3">
      <c r="A4378" s="20">
        <v>42865</v>
      </c>
      <c r="B4378" s="21">
        <v>-1.5587211171235161E-3</v>
      </c>
      <c r="C4378" s="9">
        <f t="shared" si="353"/>
        <v>-1.2058721117123517E-2</v>
      </c>
      <c r="D4378" s="6">
        <f t="shared" si="354"/>
        <v>1.4541275498056064E-4</v>
      </c>
      <c r="E4378" s="6">
        <f t="shared" si="355"/>
        <v>1.4978308495349285E-4</v>
      </c>
      <c r="F4378" s="6">
        <f>IF(C4375&gt;0,B$6+B$7*E4376+B$8*(H4377*100)^2,B$6+B$7*E4376+B$8*(H4377*100)^2+E4376*$B$9)</f>
        <v>0.10474558640130925</v>
      </c>
      <c r="G4378" s="17">
        <v>3.2355443224984762E-3</v>
      </c>
      <c r="H4378" s="9">
        <f t="shared" si="350"/>
        <v>3.236442281291438E-3</v>
      </c>
      <c r="I4378" s="8">
        <f t="shared" si="349"/>
        <v>8.9795879296182893E-7</v>
      </c>
      <c r="J4378" s="10">
        <f t="shared" si="351"/>
        <v>2.775294366137529E-4</v>
      </c>
      <c r="K4378" s="10">
        <f t="shared" si="352"/>
        <v>3.8497047771812731E-8</v>
      </c>
      <c r="AC4378" s="14"/>
      <c r="AD4378" s="15"/>
    </row>
    <row r="4379" spans="1:30" x14ac:dyDescent="0.3">
      <c r="A4379" s="20">
        <v>42866</v>
      </c>
      <c r="B4379" s="21">
        <v>-1.1317737390245533E-3</v>
      </c>
      <c r="C4379" s="9">
        <f t="shared" si="353"/>
        <v>-1.1631773739024555E-2</v>
      </c>
      <c r="D4379" s="6">
        <f t="shared" si="354"/>
        <v>1.3529816031586129E-4</v>
      </c>
      <c r="E4379" s="6">
        <f t="shared" si="355"/>
        <v>1.4541275498056064E-4</v>
      </c>
      <c r="F4379" s="6">
        <f>IF(C4378&gt;0,B$6+B$7*E4379+B$8*(G4378*100)^2,B$6+B$7*E4379+B$8*(G4378*100)^2+E4379*$B$9)</f>
        <v>0.11147114124772964</v>
      </c>
      <c r="G4379" s="17">
        <v>5.561825877134473E-3</v>
      </c>
      <c r="H4379" s="9">
        <f t="shared" si="350"/>
        <v>3.3387294177235991E-3</v>
      </c>
      <c r="I4379" s="8">
        <f t="shared" si="349"/>
        <v>2.2230964594108739E-3</v>
      </c>
      <c r="J4379" s="10">
        <f t="shared" si="351"/>
        <v>0.39970623110485487</v>
      </c>
      <c r="K4379" s="10">
        <f t="shared" si="352"/>
        <v>0.15551491253722372</v>
      </c>
      <c r="AC4379" s="14"/>
      <c r="AD4379" s="15"/>
    </row>
    <row r="4380" spans="1:30" x14ac:dyDescent="0.3">
      <c r="A4380" s="20">
        <v>42867</v>
      </c>
      <c r="B4380" s="21">
        <v>-1.0909954637546883E-3</v>
      </c>
      <c r="C4380" s="9">
        <f t="shared" si="353"/>
        <v>-1.1590995463754689E-2</v>
      </c>
      <c r="D4380" s="6">
        <f t="shared" si="354"/>
        <v>1.3435117584078177E-4</v>
      </c>
      <c r="E4380" s="6">
        <f t="shared" si="355"/>
        <v>1.3529816031586129E-4</v>
      </c>
      <c r="F4380" s="6">
        <f>IF(C4378&gt;0,B$6+B$7*E4379+B$8*(H4379*100)^2,B$6+B$7*E4379+B$8*(H4379*100)^2+E4379*$B$9)</f>
        <v>0.11754727502135462</v>
      </c>
      <c r="G4380" s="17">
        <v>1.9200246471380144E-3</v>
      </c>
      <c r="H4380" s="9">
        <f t="shared" si="350"/>
        <v>3.4285168079120545E-3</v>
      </c>
      <c r="I4380" s="8">
        <f t="shared" si="349"/>
        <v>1.5084921607740401E-3</v>
      </c>
      <c r="J4380" s="10">
        <f t="shared" si="351"/>
        <v>0.78566291480820105</v>
      </c>
      <c r="K4380" s="10">
        <f t="shared" si="352"/>
        <v>0.13980583751134312</v>
      </c>
      <c r="AC4380" s="14"/>
      <c r="AD4380" s="15"/>
    </row>
    <row r="4381" spans="1:30" x14ac:dyDescent="0.3">
      <c r="A4381" s="20">
        <v>42870</v>
      </c>
      <c r="B4381" s="21">
        <v>4.0751266985137426E-3</v>
      </c>
      <c r="C4381" s="9">
        <f t="shared" si="353"/>
        <v>-6.424873301486258E-3</v>
      </c>
      <c r="D4381" s="6">
        <f t="shared" si="354"/>
        <v>4.127899694015093E-5</v>
      </c>
      <c r="E4381" s="6">
        <f t="shared" si="355"/>
        <v>1.3435117584078177E-4</v>
      </c>
      <c r="F4381" s="6">
        <f>IF(C4378&gt;0,B$6+B$7*E4379+B$8*(H4380*100)^2,B$6+B$7*E4379+B$8*(H4380*100)^2+E4379*$B$9)</f>
        <v>0.1229896680423905</v>
      </c>
      <c r="G4381" s="17">
        <v>2.3722196610130161E-3</v>
      </c>
      <c r="H4381" s="9">
        <f t="shared" si="350"/>
        <v>3.5069882811664841E-3</v>
      </c>
      <c r="I4381" s="8">
        <f t="shared" si="349"/>
        <v>1.134768620153468E-3</v>
      </c>
      <c r="J4381" s="10">
        <f t="shared" si="351"/>
        <v>0.47835731184728669</v>
      </c>
      <c r="K4381" s="10">
        <f t="shared" si="352"/>
        <v>6.735800485097343E-2</v>
      </c>
      <c r="AC4381" s="14"/>
      <c r="AD4381" s="15"/>
    </row>
    <row r="4382" spans="1:30" x14ac:dyDescent="0.3">
      <c r="A4382" s="20">
        <v>42871</v>
      </c>
      <c r="B4382" s="21">
        <v>-1.0435486061321724E-4</v>
      </c>
      <c r="C4382" s="9">
        <f t="shared" si="353"/>
        <v>-1.0604354860613218E-2</v>
      </c>
      <c r="D4382" s="6">
        <f t="shared" si="354"/>
        <v>1.1245234200981118E-4</v>
      </c>
      <c r="E4382" s="6">
        <f t="shared" si="355"/>
        <v>4.127899694015093E-5</v>
      </c>
      <c r="F4382" s="6">
        <f>IF(C4381&gt;0,B$6+B$7*E4382+B$8*(G4381*100)^2,B$6+B$7*E4382+B$8*(G4381*100)^2+E4382*$B$9)</f>
        <v>6.8105586395952059E-2</v>
      </c>
      <c r="G4382" s="17">
        <v>3.1365424057828153E-3</v>
      </c>
      <c r="H4382" s="9">
        <f t="shared" si="350"/>
        <v>2.6097047035239839E-3</v>
      </c>
      <c r="I4382" s="8">
        <f t="shared" si="349"/>
        <v>5.2683770225883143E-4</v>
      </c>
      <c r="J4382" s="10">
        <f t="shared" si="351"/>
        <v>0.16796766442165917</v>
      </c>
      <c r="K4382" s="10">
        <f t="shared" si="352"/>
        <v>1.7992392106624955E-2</v>
      </c>
      <c r="AC4382" s="14"/>
      <c r="AD4382" s="15"/>
    </row>
    <row r="4383" spans="1:30" x14ac:dyDescent="0.3">
      <c r="A4383" s="20">
        <v>42872</v>
      </c>
      <c r="B4383" s="21">
        <v>-1.7930274961253628E-2</v>
      </c>
      <c r="C4383" s="9">
        <f t="shared" si="353"/>
        <v>-2.8430274961253631E-2</v>
      </c>
      <c r="D4383" s="6">
        <f t="shared" si="354"/>
        <v>8.0828053437248515E-4</v>
      </c>
      <c r="E4383" s="6">
        <f t="shared" si="355"/>
        <v>1.1245234200981118E-4</v>
      </c>
      <c r="F4383" s="6">
        <f>IF(C4381&gt;0,B$6+B$7*E4382+B$8*(H4382*100)^2,B$6+B$7*E4382+B$8*(H4382*100)^2+E4382*$B$9)</f>
        <v>7.8702904373100083E-2</v>
      </c>
      <c r="G4383" s="17">
        <v>7.9382444852467531E-3</v>
      </c>
      <c r="H4383" s="9">
        <f t="shared" si="350"/>
        <v>2.8054037922035408E-3</v>
      </c>
      <c r="I4383" s="8">
        <f t="shared" si="349"/>
        <v>5.1328406930432127E-3</v>
      </c>
      <c r="J4383" s="10">
        <f t="shared" si="351"/>
        <v>0.64659644869625899</v>
      </c>
      <c r="K4383" s="10">
        <f t="shared" si="352"/>
        <v>0.7894816771209594</v>
      </c>
      <c r="AC4383" s="14"/>
      <c r="AD4383" s="15"/>
    </row>
    <row r="4384" spans="1:30" x14ac:dyDescent="0.3">
      <c r="A4384" s="20">
        <v>42873</v>
      </c>
      <c r="B4384" s="21">
        <v>2.7181946838879057E-3</v>
      </c>
      <c r="C4384" s="9">
        <f t="shared" si="353"/>
        <v>-7.781805316112095E-3</v>
      </c>
      <c r="D4384" s="6">
        <f t="shared" si="354"/>
        <v>6.0556493977870464E-5</v>
      </c>
      <c r="E4384" s="6">
        <f t="shared" si="355"/>
        <v>8.0828053437248515E-4</v>
      </c>
      <c r="F4384" s="6">
        <f>IF(C4381&gt;0,B$6+B$7*E4382+B$8*(H4383*100)^2,B$6+B$7*E4382+B$8*(H4383*100)^2+E4382*$B$9)</f>
        <v>8.8194922085231567E-2</v>
      </c>
      <c r="G4384" s="17">
        <v>6.663388613276847E-3</v>
      </c>
      <c r="H4384" s="9">
        <f t="shared" si="350"/>
        <v>2.9697629886109023E-3</v>
      </c>
      <c r="I4384" s="8">
        <f t="shared" si="349"/>
        <v>3.6936256246659447E-3</v>
      </c>
      <c r="J4384" s="10">
        <f t="shared" si="351"/>
        <v>0.55431640551571171</v>
      </c>
      <c r="K4384" s="10">
        <f t="shared" si="352"/>
        <v>0.43559823638389505</v>
      </c>
      <c r="AC4384" s="14"/>
      <c r="AD4384" s="15"/>
    </row>
    <row r="4385" spans="1:30" x14ac:dyDescent="0.3">
      <c r="A4385" s="20">
        <v>42874</v>
      </c>
      <c r="B4385" s="21">
        <v>6.8400379268304685E-3</v>
      </c>
      <c r="C4385" s="9">
        <f t="shared" si="353"/>
        <v>-3.6599620731695322E-3</v>
      </c>
      <c r="D4385" s="6">
        <f t="shared" si="354"/>
        <v>1.3395322377039421E-5</v>
      </c>
      <c r="E4385" s="6">
        <f t="shared" si="355"/>
        <v>6.0556493977870464E-5</v>
      </c>
      <c r="F4385" s="6">
        <f>IF(C4384&gt;0,B$6+B$7*E4385+B$8*(G4384*100)^2,B$6+B$7*E4385+B$8*(G4384*100)^2+E4385*$B$9)</f>
        <v>0.41539856999797475</v>
      </c>
      <c r="G4385" s="17">
        <v>5.0544514378920123E-3</v>
      </c>
      <c r="H4385" s="9">
        <f t="shared" si="350"/>
        <v>6.4451421240960607E-3</v>
      </c>
      <c r="I4385" s="8">
        <f t="shared" si="349"/>
        <v>1.3906906862040484E-3</v>
      </c>
      <c r="J4385" s="10">
        <f t="shared" si="351"/>
        <v>0.27514176430272397</v>
      </c>
      <c r="K4385" s="10">
        <f t="shared" si="352"/>
        <v>2.7283889273136408E-2</v>
      </c>
      <c r="AC4385" s="14"/>
      <c r="AD4385" s="15"/>
    </row>
    <row r="4386" spans="1:30" x14ac:dyDescent="0.3">
      <c r="A4386" s="20">
        <v>42877</v>
      </c>
      <c r="B4386" s="21">
        <v>4.3161192520244605E-3</v>
      </c>
      <c r="C4386" s="9">
        <f t="shared" si="353"/>
        <v>-6.1838807479755401E-3</v>
      </c>
      <c r="D4386" s="6">
        <f t="shared" si="354"/>
        <v>3.8240381105182527E-5</v>
      </c>
      <c r="E4386" s="6">
        <f t="shared" si="355"/>
        <v>1.3395322377039421E-5</v>
      </c>
      <c r="F4386" s="6">
        <f>IF(C4384&gt;0,B$6+B$7*E4385+B$8*(H4385*100)^2,B$6+B$7*E4385+B$8*(H4385*100)^2+E4385*$B$9)</f>
        <v>0.38977357099712939</v>
      </c>
      <c r="G4386" s="17">
        <v>3.4133844220940886E-3</v>
      </c>
      <c r="H4386" s="9">
        <f t="shared" si="350"/>
        <v>6.243184852277958E-3</v>
      </c>
      <c r="I4386" s="8">
        <f t="shared" si="349"/>
        <v>2.8298004301838694E-3</v>
      </c>
      <c r="J4386" s="10">
        <f t="shared" si="351"/>
        <v>0.82903068633793253</v>
      </c>
      <c r="K4386" s="10">
        <f t="shared" si="352"/>
        <v>0.15052383015405679</v>
      </c>
      <c r="AC4386" s="14"/>
      <c r="AD4386" s="15"/>
    </row>
    <row r="4387" spans="1:30" x14ac:dyDescent="0.3">
      <c r="A4387" s="20">
        <v>42878</v>
      </c>
      <c r="B4387" s="21">
        <v>2.0596352575898663E-3</v>
      </c>
      <c r="C4387" s="9">
        <f t="shared" si="353"/>
        <v>-8.4403647424101339E-3</v>
      </c>
      <c r="D4387" s="6">
        <f t="shared" si="354"/>
        <v>7.1239756984920087E-5</v>
      </c>
      <c r="E4387" s="6">
        <f t="shared" si="355"/>
        <v>3.8240381105182527E-5</v>
      </c>
      <c r="F4387" s="6">
        <f>IF(C4384&gt;0,B$6+B$7*E4385+B$8*(H4386*100)^2,B$6+B$7*E4385+B$8*(H4386*100)^2+E4385*$B$9)</f>
        <v>0.36682125939207227</v>
      </c>
      <c r="G4387" s="17">
        <v>2.0279080413948898E-3</v>
      </c>
      <c r="H4387" s="9">
        <f t="shared" si="350"/>
        <v>6.0565770810918629E-3</v>
      </c>
      <c r="I4387" s="8">
        <f t="shared" si="349"/>
        <v>4.0286690396969735E-3</v>
      </c>
      <c r="J4387" s="10">
        <f t="shared" si="351"/>
        <v>1.9866132770625373</v>
      </c>
      <c r="K4387" s="10">
        <f t="shared" si="352"/>
        <v>0.42896747611619057</v>
      </c>
      <c r="AC4387" s="14"/>
      <c r="AD4387" s="15"/>
    </row>
    <row r="4388" spans="1:30" x14ac:dyDescent="0.3">
      <c r="A4388" s="20">
        <v>42879</v>
      </c>
      <c r="B4388" s="21">
        <v>3.5522888062111901E-3</v>
      </c>
      <c r="C4388" s="9">
        <f t="shared" si="353"/>
        <v>-6.9477111937888102E-3</v>
      </c>
      <c r="D4388" s="6">
        <f t="shared" si="354"/>
        <v>4.8270690832298333E-5</v>
      </c>
      <c r="E4388" s="6">
        <f t="shared" si="355"/>
        <v>7.1239756984920087E-5</v>
      </c>
      <c r="F4388" s="6">
        <f>IF(C4387&gt;0,B$6+B$7*E4388+B$8*(G4387*100)^2,B$6+B$7*E4388+B$8*(G4387*100)^2+E4388*$B$9)</f>
        <v>5.4536126488837947E-2</v>
      </c>
      <c r="G4388" s="17">
        <v>2.3433173435066504E-3</v>
      </c>
      <c r="H4388" s="9">
        <f t="shared" si="350"/>
        <v>2.3352971221846258E-3</v>
      </c>
      <c r="I4388" s="8">
        <f t="shared" si="349"/>
        <v>8.0202213220245851E-6</v>
      </c>
      <c r="J4388" s="10">
        <f t="shared" si="351"/>
        <v>3.4225929084034127E-3</v>
      </c>
      <c r="K4388" s="10">
        <f t="shared" si="352"/>
        <v>5.8839028946877647E-6</v>
      </c>
      <c r="AC4388" s="14"/>
      <c r="AD4388" s="15"/>
    </row>
    <row r="4389" spans="1:30" x14ac:dyDescent="0.3">
      <c r="A4389" s="20">
        <v>42880</v>
      </c>
      <c r="B4389" s="21">
        <v>3.3509321481740681E-3</v>
      </c>
      <c r="C4389" s="9">
        <f t="shared" si="353"/>
        <v>-7.149067851825933E-3</v>
      </c>
      <c r="D4389" s="6">
        <f t="shared" si="354"/>
        <v>5.1109171150011062E-5</v>
      </c>
      <c r="E4389" s="6">
        <f t="shared" si="355"/>
        <v>4.8270690832298333E-5</v>
      </c>
      <c r="F4389" s="6">
        <f>IF(C4387&gt;0,B$6+B$7*E4388+B$8*(H4388*100)^2,B$6+B$7*E4388+B$8*(H4388*100)^2+E4388*$B$9)</f>
        <v>6.6549269439750799E-2</v>
      </c>
      <c r="G4389" s="17">
        <v>3.0642430268359279E-3</v>
      </c>
      <c r="H4389" s="9">
        <f t="shared" si="350"/>
        <v>2.5797145082305292E-3</v>
      </c>
      <c r="I4389" s="8">
        <f t="shared" si="349"/>
        <v>4.8452851860539877E-4</v>
      </c>
      <c r="J4389" s="10">
        <f t="shared" si="351"/>
        <v>0.15812339764242284</v>
      </c>
      <c r="K4389" s="10">
        <f t="shared" si="352"/>
        <v>1.5700706536894149E-2</v>
      </c>
      <c r="AC4389" s="14"/>
      <c r="AD4389" s="15"/>
    </row>
    <row r="4390" spans="1:30" x14ac:dyDescent="0.3">
      <c r="A4390" s="20">
        <v>42881</v>
      </c>
      <c r="B4390" s="21">
        <v>-1.2664693727514506E-4</v>
      </c>
      <c r="C4390" s="9">
        <f t="shared" si="353"/>
        <v>-1.0626646937275146E-2</v>
      </c>
      <c r="D4390" s="6">
        <f t="shared" si="354"/>
        <v>1.1292562512949925E-4</v>
      </c>
      <c r="E4390" s="6">
        <f t="shared" si="355"/>
        <v>5.1109171150011062E-5</v>
      </c>
      <c r="F4390" s="6">
        <f>IF(C4387&gt;0,B$6+B$7*E4388+B$8*(H4389*100)^2,B$6+B$7*E4388+B$8*(H4389*100)^2+E4388*$B$9)</f>
        <v>7.7309441580883431E-2</v>
      </c>
      <c r="G4390" s="17">
        <v>1.4413236473549342E-3</v>
      </c>
      <c r="H4390" s="9">
        <f t="shared" si="350"/>
        <v>2.7804575447376179E-3</v>
      </c>
      <c r="I4390" s="8">
        <f t="shared" si="349"/>
        <v>1.3391338973826837E-3</v>
      </c>
      <c r="J4390" s="10">
        <f t="shared" si="351"/>
        <v>0.92910006703922088</v>
      </c>
      <c r="K4390" s="10">
        <f t="shared" si="352"/>
        <v>0.1754300346232136</v>
      </c>
      <c r="AC4390" s="14"/>
      <c r="AD4390" s="15"/>
    </row>
    <row r="4391" spans="1:30" x14ac:dyDescent="0.3">
      <c r="A4391" s="20">
        <v>42885</v>
      </c>
      <c r="B4391" s="21">
        <v>-2.4131522227585338E-3</v>
      </c>
      <c r="C4391" s="9">
        <f t="shared" si="353"/>
        <v>-1.2913152222758534E-2</v>
      </c>
      <c r="D4391" s="6">
        <f t="shared" si="354"/>
        <v>1.6674950032813369E-4</v>
      </c>
      <c r="E4391" s="6">
        <f t="shared" si="355"/>
        <v>1.1292562512949925E-4</v>
      </c>
      <c r="F4391" s="6">
        <f>IF(C4390&gt;0,B$6+B$7*E4391+B$8*(G4390*100)^2,B$6+B$7*E4391+B$8*(G4390*100)^2+E4391*$B$9)</f>
        <v>3.630939469555932E-2</v>
      </c>
      <c r="G4391" s="17">
        <v>2.3207168682715189E-3</v>
      </c>
      <c r="H4391" s="9">
        <f t="shared" si="350"/>
        <v>1.9055024191944581E-3</v>
      </c>
      <c r="I4391" s="8">
        <f t="shared" si="349"/>
        <v>4.1521444907706082E-4</v>
      </c>
      <c r="J4391" s="10">
        <f t="shared" si="351"/>
        <v>0.17891646100987516</v>
      </c>
      <c r="K4391" s="10">
        <f t="shared" si="352"/>
        <v>2.0772449671613069E-2</v>
      </c>
      <c r="AC4391" s="14"/>
      <c r="AD4391" s="15"/>
    </row>
    <row r="4392" spans="1:30" x14ac:dyDescent="0.3">
      <c r="A4392" s="20">
        <v>42886</v>
      </c>
      <c r="B4392" s="21">
        <v>-9.9054447062169992E-4</v>
      </c>
      <c r="C4392" s="9">
        <f t="shared" si="353"/>
        <v>-1.14905444706217E-2</v>
      </c>
      <c r="D4392" s="6">
        <f t="shared" si="354"/>
        <v>1.3203261223133491E-4</v>
      </c>
      <c r="E4392" s="6">
        <f t="shared" si="355"/>
        <v>1.6674950032813369E-4</v>
      </c>
      <c r="F4392" s="6">
        <f>IF(C4390&gt;0,B$6+B$7*E4391+B$8*(H4391*100)^2,B$6+B$7*E4391+B$8*(H4391*100)^2+E4391*$B$9)</f>
        <v>5.0224323612377275E-2</v>
      </c>
      <c r="G4392" s="17">
        <v>3.8969174620652166E-3</v>
      </c>
      <c r="H4392" s="9">
        <f t="shared" si="350"/>
        <v>2.2410783924793278E-3</v>
      </c>
      <c r="I4392" s="8">
        <f t="shared" si="349"/>
        <v>1.6558390695858888E-3</v>
      </c>
      <c r="J4392" s="10">
        <f t="shared" si="351"/>
        <v>0.42490996684039534</v>
      </c>
      <c r="K4392" s="10">
        <f t="shared" si="352"/>
        <v>0.18562949436640563</v>
      </c>
      <c r="AC4392" s="14"/>
      <c r="AD4392" s="15"/>
    </row>
    <row r="4393" spans="1:30" x14ac:dyDescent="0.3">
      <c r="A4393" s="20">
        <v>42887</v>
      </c>
      <c r="B4393" s="21">
        <v>6.4303992702389812E-3</v>
      </c>
      <c r="C4393" s="9">
        <f t="shared" si="353"/>
        <v>-4.0696007297610194E-3</v>
      </c>
      <c r="D4393" s="6">
        <f t="shared" si="354"/>
        <v>1.6561650099671422E-5</v>
      </c>
      <c r="E4393" s="6">
        <f t="shared" si="355"/>
        <v>1.3203261223133491E-4</v>
      </c>
      <c r="F4393" s="6">
        <f>IF(C4390&gt;0,B$6+B$7*E4391+B$8*(H4392*100)^2,B$6+B$7*E4391+B$8*(H4392*100)^2+E4391*$B$9)</f>
        <v>6.268792544317113E-2</v>
      </c>
      <c r="G4393" s="17">
        <v>3.9775318921191367E-3</v>
      </c>
      <c r="H4393" s="9">
        <f t="shared" si="350"/>
        <v>2.5037556878252142E-3</v>
      </c>
      <c r="I4393" s="8">
        <f t="shared" si="349"/>
        <v>1.4737762042939225E-3</v>
      </c>
      <c r="J4393" s="10">
        <f t="shared" si="351"/>
        <v>0.37052530168619935</v>
      </c>
      <c r="K4393" s="10">
        <f t="shared" si="352"/>
        <v>0.12575658359994479</v>
      </c>
      <c r="AC4393" s="14"/>
      <c r="AD4393" s="15"/>
    </row>
    <row r="4394" spans="1:30" x14ac:dyDescent="0.3">
      <c r="A4394" s="20">
        <v>42888</v>
      </c>
      <c r="B4394" s="21">
        <v>2.9331160367908038E-3</v>
      </c>
      <c r="C4394" s="9">
        <f t="shared" si="353"/>
        <v>-7.5668839632091964E-3</v>
      </c>
      <c r="D4394" s="6">
        <f t="shared" si="354"/>
        <v>5.7257732912672512E-5</v>
      </c>
      <c r="E4394" s="6">
        <f t="shared" si="355"/>
        <v>1.6561650099671422E-5</v>
      </c>
      <c r="F4394" s="6">
        <f>IF(C4393&gt;0,B$6+B$7*E4394+B$8*(G4393*100)^2,B$6+B$7*E4394+B$8*(G4393*100)^2+E4394*$B$9)</f>
        <v>0.15940684003865885</v>
      </c>
      <c r="G4394" s="17">
        <v>2.4777984699058462E-3</v>
      </c>
      <c r="H4394" s="9">
        <f t="shared" si="350"/>
        <v>3.9925786158654265E-3</v>
      </c>
      <c r="I4394" s="8">
        <f t="shared" si="349"/>
        <v>1.5147801459595802E-3</v>
      </c>
      <c r="J4394" s="10">
        <f t="shared" si="351"/>
        <v>0.61134114188759681</v>
      </c>
      <c r="K4394" s="10">
        <f t="shared" si="352"/>
        <v>9.7667886789675418E-2</v>
      </c>
      <c r="AC4394" s="14"/>
      <c r="AD4394" s="15"/>
    </row>
    <row r="4395" spans="1:30" x14ac:dyDescent="0.3">
      <c r="A4395" s="20">
        <v>42891</v>
      </c>
      <c r="B4395" s="21">
        <v>-1.0497678610886694E-3</v>
      </c>
      <c r="C4395" s="9">
        <f t="shared" si="353"/>
        <v>-1.154976786108867E-2</v>
      </c>
      <c r="D4395" s="6">
        <f t="shared" si="354"/>
        <v>1.3339713764503675E-4</v>
      </c>
      <c r="E4395" s="6">
        <f t="shared" si="355"/>
        <v>5.7257732912672512E-5</v>
      </c>
      <c r="F4395" s="6">
        <f>IF(C4393&gt;0,B$6+B$7*E4394+B$8*(H4394*100)^2,B$6+B$7*E4394+B$8*(H4394*100)^2+E4394*$B$9)</f>
        <v>0.16048099976383348</v>
      </c>
      <c r="G4395" s="17">
        <v>1.8292258899416519E-3</v>
      </c>
      <c r="H4395" s="9">
        <f t="shared" si="350"/>
        <v>4.0060079850623544E-3</v>
      </c>
      <c r="I4395" s="8">
        <f t="shared" si="349"/>
        <v>2.1767820951207025E-3</v>
      </c>
      <c r="J4395" s="10">
        <f t="shared" si="351"/>
        <v>1.1900017964375831</v>
      </c>
      <c r="K4395" s="10">
        <f t="shared" si="352"/>
        <v>0.24052299412356248</v>
      </c>
      <c r="AC4395" s="14"/>
      <c r="AD4395" s="15"/>
    </row>
    <row r="4396" spans="1:30" x14ac:dyDescent="0.3">
      <c r="A4396" s="20">
        <v>42892</v>
      </c>
      <c r="B4396" s="21">
        <v>-2.2593719093550071E-3</v>
      </c>
      <c r="C4396" s="9">
        <f t="shared" si="353"/>
        <v>-1.2759371909355008E-2</v>
      </c>
      <c r="D4396" s="6">
        <f t="shared" si="354"/>
        <v>1.6280157152123766E-4</v>
      </c>
      <c r="E4396" s="6">
        <f t="shared" si="355"/>
        <v>1.3339713764503675E-4</v>
      </c>
      <c r="F4396" s="6">
        <f>IF(C4393&gt;0,B$6+B$7*E4394+B$8*(H4395*100)^2,B$6+B$7*E4394+B$8*(H4395*100)^2+E4394*$B$9)</f>
        <v>0.16144312462967236</v>
      </c>
      <c r="G4396" s="17">
        <v>2.687229072415539E-3</v>
      </c>
      <c r="H4396" s="9">
        <f t="shared" si="350"/>
        <v>4.0179985643311565E-3</v>
      </c>
      <c r="I4396" s="8">
        <f t="shared" si="349"/>
        <v>1.3307694919156175E-3</v>
      </c>
      <c r="J4396" s="10">
        <f t="shared" si="351"/>
        <v>0.49521996675906543</v>
      </c>
      <c r="K4396" s="10">
        <f t="shared" si="352"/>
        <v>7.1071248493396855E-2</v>
      </c>
      <c r="AC4396" s="14"/>
      <c r="AD4396" s="15"/>
    </row>
    <row r="4397" spans="1:30" x14ac:dyDescent="0.3">
      <c r="A4397" s="20">
        <v>42893</v>
      </c>
      <c r="B4397" s="21">
        <v>1.7706955830433342E-3</v>
      </c>
      <c r="C4397" s="9">
        <f t="shared" si="353"/>
        <v>-8.7293044169566673E-3</v>
      </c>
      <c r="D4397" s="6">
        <f t="shared" si="354"/>
        <v>7.6200755603899188E-5</v>
      </c>
      <c r="E4397" s="6">
        <f t="shared" si="355"/>
        <v>1.6280157152123766E-4</v>
      </c>
      <c r="F4397" s="6">
        <f>IF(C4396&gt;0,B$6+B$7*E4397+B$8*(G4396*100)^2,B$6+B$7*E4397+B$8*(G4396*100)^2+E4397*$B$9)</f>
        <v>8.2383170772765121E-2</v>
      </c>
      <c r="G4397" s="17">
        <v>3.1750625758832046E-3</v>
      </c>
      <c r="H4397" s="9">
        <f t="shared" si="350"/>
        <v>2.8702468669570065E-3</v>
      </c>
      <c r="I4397" s="8">
        <f t="shared" si="349"/>
        <v>3.0481570892619807E-4</v>
      </c>
      <c r="J4397" s="10">
        <f t="shared" si="351"/>
        <v>9.6003055574867754E-2</v>
      </c>
      <c r="K4397" s="10">
        <f t="shared" si="352"/>
        <v>5.2691306269503357E-3</v>
      </c>
      <c r="AC4397" s="14"/>
      <c r="AD4397" s="15"/>
    </row>
    <row r="4398" spans="1:30" x14ac:dyDescent="0.3">
      <c r="A4398" s="20">
        <v>42894</v>
      </c>
      <c r="B4398" s="21">
        <v>4.1740477026622799E-4</v>
      </c>
      <c r="C4398" s="9">
        <f t="shared" si="353"/>
        <v>-1.0082595229733773E-2</v>
      </c>
      <c r="D4398" s="6">
        <f t="shared" si="354"/>
        <v>1.0165872656665025E-4</v>
      </c>
      <c r="E4398" s="6">
        <f t="shared" si="355"/>
        <v>7.6200755603899188E-5</v>
      </c>
      <c r="F4398" s="6">
        <f>IF(C4396&gt;0,B$6+B$7*E4397+B$8*(H4397*100)^2,B$6+B$7*E4397+B$8*(H4397*100)^2+E4397*$B$9)</f>
        <v>9.1493487648981645E-2</v>
      </c>
      <c r="G4398" s="17">
        <v>4.2317169592054242E-3</v>
      </c>
      <c r="H4398" s="9">
        <f t="shared" si="350"/>
        <v>3.0247890446935578E-3</v>
      </c>
      <c r="I4398" s="8">
        <f t="shared" si="349"/>
        <v>1.2069279145118664E-3</v>
      </c>
      <c r="J4398" s="10">
        <f t="shared" si="351"/>
        <v>0.28520998123146862</v>
      </c>
      <c r="K4398" s="10">
        <f t="shared" si="352"/>
        <v>6.3245801119089728E-2</v>
      </c>
      <c r="AC4398" s="14"/>
      <c r="AD4398" s="15"/>
    </row>
    <row r="4399" spans="1:30" x14ac:dyDescent="0.3">
      <c r="A4399" s="20">
        <v>42895</v>
      </c>
      <c r="B4399" s="21">
        <v>4.2135245298825057E-3</v>
      </c>
      <c r="C4399" s="9">
        <f t="shared" si="353"/>
        <v>-6.286475470117495E-3</v>
      </c>
      <c r="D4399" s="6">
        <f t="shared" si="354"/>
        <v>3.9519773836388982E-5</v>
      </c>
      <c r="E4399" s="6">
        <f t="shared" si="355"/>
        <v>1.0165872656665025E-4</v>
      </c>
      <c r="F4399" s="6">
        <f>IF(C4396&gt;0,B$6+B$7*E4397+B$8*(H4398*100)^2,B$6+B$7*E4397+B$8*(H4398*100)^2+E4397*$B$9)</f>
        <v>9.9653598475008806E-2</v>
      </c>
      <c r="G4399" s="17">
        <v>4.4165682113240685E-3</v>
      </c>
      <c r="H4399" s="9">
        <f t="shared" si="350"/>
        <v>3.1567958197357142E-3</v>
      </c>
      <c r="I4399" s="8">
        <f t="shared" si="349"/>
        <v>1.2597723915883543E-3</v>
      </c>
      <c r="J4399" s="10">
        <f t="shared" si="351"/>
        <v>0.28523784334594932</v>
      </c>
      <c r="K4399" s="10">
        <f t="shared" si="352"/>
        <v>6.326135575948566E-2</v>
      </c>
      <c r="AC4399" s="14"/>
      <c r="AD4399" s="15"/>
    </row>
    <row r="4400" spans="1:30" x14ac:dyDescent="0.3">
      <c r="A4400" s="20">
        <v>42898</v>
      </c>
      <c r="B4400" s="21">
        <v>-1.7079654170787169E-3</v>
      </c>
      <c r="C4400" s="9">
        <f t="shared" si="353"/>
        <v>-1.2207965417078718E-2</v>
      </c>
      <c r="D4400" s="6">
        <f t="shared" si="354"/>
        <v>1.4903441962458997E-4</v>
      </c>
      <c r="E4400" s="6">
        <f t="shared" si="355"/>
        <v>3.9519773836388982E-5</v>
      </c>
      <c r="F4400" s="6">
        <f>IF(C4399&gt;0,B$6+B$7*E4400+B$8*(G4399*100)^2,B$6+B$7*E4400+B$8*(G4399*100)^2+E4400*$B$9)</f>
        <v>0.19241661117259445</v>
      </c>
      <c r="G4400" s="17">
        <v>2.9647712892335904E-3</v>
      </c>
      <c r="H4400" s="9">
        <f t="shared" si="350"/>
        <v>4.386531786874392E-3</v>
      </c>
      <c r="I4400" s="8">
        <f t="shared" si="349"/>
        <v>1.4217604976408016E-3</v>
      </c>
      <c r="J4400" s="10">
        <f t="shared" si="351"/>
        <v>0.4795514928263942</v>
      </c>
      <c r="K4400" s="10">
        <f t="shared" si="352"/>
        <v>6.76194946041071E-2</v>
      </c>
      <c r="AC4400" s="14"/>
      <c r="AD4400" s="15"/>
    </row>
    <row r="4401" spans="1:30" x14ac:dyDescent="0.3">
      <c r="A4401" s="20">
        <v>42899</v>
      </c>
      <c r="B4401" s="21">
        <v>4.3605216471556017E-3</v>
      </c>
      <c r="C4401" s="9">
        <f t="shared" si="353"/>
        <v>-6.139478352844399E-3</v>
      </c>
      <c r="D4401" s="6">
        <f t="shared" si="354"/>
        <v>3.7693194445044972E-5</v>
      </c>
      <c r="E4401" s="6">
        <f t="shared" si="355"/>
        <v>1.4903441962458997E-4</v>
      </c>
      <c r="F4401" s="6">
        <f>IF(C4399&gt;0,B$6+B$7*E4400+B$8*(H4400*100)^2,B$6+B$7*E4400+B$8*(H4400*100)^2+E4400*$B$9)</f>
        <v>0.19004825812728976</v>
      </c>
      <c r="G4401" s="17">
        <v>1.802766679423435E-3</v>
      </c>
      <c r="H4401" s="9">
        <f t="shared" si="350"/>
        <v>4.3594524670798936E-3</v>
      </c>
      <c r="I4401" s="8">
        <f t="shared" si="349"/>
        <v>2.5566857876564587E-3</v>
      </c>
      <c r="J4401" s="10">
        <f t="shared" si="351"/>
        <v>1.41820115538975</v>
      </c>
      <c r="K4401" s="10">
        <f t="shared" si="352"/>
        <v>0.29655446729954482</v>
      </c>
      <c r="AC4401" s="14"/>
      <c r="AD4401" s="15"/>
    </row>
    <row r="4402" spans="1:30" x14ac:dyDescent="0.3">
      <c r="A4402" s="20">
        <v>42900</v>
      </c>
      <c r="B4402" s="21">
        <v>2.1586224817181482E-3</v>
      </c>
      <c r="C4402" s="9">
        <f t="shared" si="353"/>
        <v>-8.341377518281852E-3</v>
      </c>
      <c r="D4402" s="6">
        <f t="shared" si="354"/>
        <v>6.9578578902497909E-5</v>
      </c>
      <c r="E4402" s="6">
        <f t="shared" si="355"/>
        <v>3.7693194445044972E-5</v>
      </c>
      <c r="F4402" s="6">
        <f>IF(C4399&gt;0,B$6+B$7*E4400+B$8*(H4401*100)^2,B$6+B$7*E4400+B$8*(H4401*100)^2+E4400*$B$9)</f>
        <v>0.18792692430461028</v>
      </c>
      <c r="G4402" s="17">
        <v>3.1187062704340226E-3</v>
      </c>
      <c r="H4402" s="9">
        <f t="shared" si="350"/>
        <v>4.335053913212733E-3</v>
      </c>
      <c r="I4402" s="8">
        <f t="shared" si="349"/>
        <v>1.2163476427787105E-3</v>
      </c>
      <c r="J4402" s="10">
        <f t="shared" si="351"/>
        <v>0.39001673684692162</v>
      </c>
      <c r="K4402" s="10">
        <f t="shared" si="352"/>
        <v>4.8731585987258352E-2</v>
      </c>
      <c r="AC4402" s="14"/>
      <c r="AD4402" s="15"/>
    </row>
    <row r="4403" spans="1:30" x14ac:dyDescent="0.3">
      <c r="A4403" s="20">
        <v>42901</v>
      </c>
      <c r="B4403" s="21">
        <v>-6.8610468008634714E-4</v>
      </c>
      <c r="C4403" s="9">
        <f t="shared" si="353"/>
        <v>-1.1186104680086347E-2</v>
      </c>
      <c r="D4403" s="6">
        <f t="shared" si="354"/>
        <v>1.2512893791384968E-4</v>
      </c>
      <c r="E4403" s="6">
        <f t="shared" si="355"/>
        <v>6.9578578902497909E-5</v>
      </c>
      <c r="F4403" s="6">
        <f>IF(C4402&gt;0,B$6+B$7*E4403+B$8*(G4402*100)^2,B$6+B$7*E4403+B$8*(G4402*100)^2+E4403*$B$9)</f>
        <v>0.10481995861359347</v>
      </c>
      <c r="G4403" s="17">
        <v>4.8096950418196746E-3</v>
      </c>
      <c r="H4403" s="9">
        <f t="shared" si="350"/>
        <v>3.2375910583888369E-3</v>
      </c>
      <c r="I4403" s="8">
        <f t="shared" si="349"/>
        <v>1.5721039834308377E-3</v>
      </c>
      <c r="J4403" s="10">
        <f t="shared" si="351"/>
        <v>0.32686146829717838</v>
      </c>
      <c r="K4403" s="10">
        <f t="shared" si="352"/>
        <v>8.9774178083796619E-2</v>
      </c>
      <c r="AC4403" s="14"/>
      <c r="AD4403" s="15"/>
    </row>
    <row r="4404" spans="1:30" x14ac:dyDescent="0.3">
      <c r="A4404" s="20">
        <v>42902</v>
      </c>
      <c r="B4404" s="21">
        <v>1.1406890515463391E-3</v>
      </c>
      <c r="C4404" s="9">
        <f t="shared" si="353"/>
        <v>-9.359310948453662E-3</v>
      </c>
      <c r="D4404" s="6">
        <f t="shared" si="354"/>
        <v>8.7596701429844579E-5</v>
      </c>
      <c r="E4404" s="6">
        <f t="shared" si="355"/>
        <v>1.2512893791384968E-4</v>
      </c>
      <c r="F4404" s="6">
        <f>IF(C4402&gt;0,B$6+B$7*E4403+B$8*(H4403*100)^2,B$6+B$7*E4403+B$8*(H4403*100)^2+E4403*$B$9)</f>
        <v>0.11158846847104228</v>
      </c>
      <c r="G4404" s="17">
        <v>2.4529215803190418E-3</v>
      </c>
      <c r="H4404" s="9">
        <f t="shared" si="350"/>
        <v>3.3404860195941888E-3</v>
      </c>
      <c r="I4404" s="8">
        <f t="shared" si="349"/>
        <v>8.8756443927514705E-4</v>
      </c>
      <c r="J4404" s="10">
        <f t="shared" si="351"/>
        <v>0.36183971244596619</v>
      </c>
      <c r="K4404" s="10">
        <f t="shared" si="352"/>
        <v>4.3137322480454099E-2</v>
      </c>
      <c r="AC4404" s="14"/>
      <c r="AD4404" s="15"/>
    </row>
    <row r="4405" spans="1:30" x14ac:dyDescent="0.3">
      <c r="A4405" s="20">
        <v>42905</v>
      </c>
      <c r="B4405" s="21">
        <v>6.7443701033957195E-3</v>
      </c>
      <c r="C4405" s="9">
        <f t="shared" si="353"/>
        <v>-3.7556298966042812E-3</v>
      </c>
      <c r="D4405" s="6">
        <f t="shared" si="354"/>
        <v>1.4104755920267885E-5</v>
      </c>
      <c r="E4405" s="6">
        <f t="shared" si="355"/>
        <v>8.7596701429844579E-5</v>
      </c>
      <c r="F4405" s="6">
        <f>IF(C4402&gt;0,B$6+B$7*E4403+B$8*(H4404*100)^2,B$6+B$7*E4403+B$8*(H4404*100)^2+E4403*$B$9)</f>
        <v>0.11765102275035916</v>
      </c>
      <c r="G4405" s="17">
        <v>3.4206341738233104E-3</v>
      </c>
      <c r="H4405" s="9">
        <f t="shared" si="350"/>
        <v>3.4300294860301005E-3</v>
      </c>
      <c r="I4405" s="8">
        <f t="shared" si="349"/>
        <v>9.3953122067900845E-6</v>
      </c>
      <c r="J4405" s="10">
        <f t="shared" si="351"/>
        <v>2.7466579965459326E-3</v>
      </c>
      <c r="K4405" s="10">
        <f t="shared" si="352"/>
        <v>3.7582935388247307E-6</v>
      </c>
      <c r="AC4405" s="14"/>
      <c r="AD4405" s="15"/>
    </row>
    <row r="4406" spans="1:30" x14ac:dyDescent="0.3">
      <c r="A4406" s="20">
        <v>42906</v>
      </c>
      <c r="B4406" s="21">
        <v>-2.8769868729968105E-3</v>
      </c>
      <c r="C4406" s="9">
        <f t="shared" si="353"/>
        <v>-1.3376986872996811E-2</v>
      </c>
      <c r="D4406" s="6">
        <f t="shared" si="354"/>
        <v>1.7894377780032898E-4</v>
      </c>
      <c r="E4406" s="6">
        <f t="shared" si="355"/>
        <v>1.4104755920267885E-5</v>
      </c>
      <c r="F4406" s="6">
        <f>IF(C4405&gt;0,B$6+B$7*E4406+B$8*(G4405*100)^2,B$6+B$7*E4406+B$8*(G4405*100)^2+E4406*$B$9)</f>
        <v>0.12250376127383221</v>
      </c>
      <c r="G4406" s="17">
        <v>1.7559496259022228E-3</v>
      </c>
      <c r="H4406" s="9">
        <f t="shared" si="350"/>
        <v>3.5000537320708691E-3</v>
      </c>
      <c r="I4406" s="8">
        <f t="shared" si="349"/>
        <v>1.7441041061686464E-3</v>
      </c>
      <c r="J4406" s="10">
        <f t="shared" si="351"/>
        <v>0.99325406631326907</v>
      </c>
      <c r="K4406" s="10">
        <f t="shared" si="352"/>
        <v>0.19146070356640665</v>
      </c>
      <c r="AC4406" s="14"/>
      <c r="AD4406" s="15"/>
    </row>
    <row r="4407" spans="1:30" x14ac:dyDescent="0.3">
      <c r="A4407" s="20">
        <v>42907</v>
      </c>
      <c r="B4407" s="21">
        <v>-2.6639520287340445E-3</v>
      </c>
      <c r="C4407" s="9">
        <f t="shared" si="353"/>
        <v>-1.3163952028734046E-2</v>
      </c>
      <c r="D4407" s="6">
        <f t="shared" si="354"/>
        <v>1.732896330148112E-4</v>
      </c>
      <c r="E4407" s="6">
        <f t="shared" si="355"/>
        <v>1.7894377780032898E-4</v>
      </c>
      <c r="F4407" s="6">
        <f>IF(C4405&gt;0,B$6+B$7*E4406+B$8*(H4406*100)^2,B$6+B$7*E4406+B$8*(H4406*100)^2+E4406*$B$9)</f>
        <v>0.1274268686271513</v>
      </c>
      <c r="G4407" s="17">
        <v>2.8063600988951993E-3</v>
      </c>
      <c r="H4407" s="9">
        <f t="shared" si="350"/>
        <v>3.569690023337479E-3</v>
      </c>
      <c r="I4407" s="8">
        <f t="shared" si="349"/>
        <v>7.6332992444227976E-4</v>
      </c>
      <c r="J4407" s="10">
        <f t="shared" si="351"/>
        <v>0.27199999199774311</v>
      </c>
      <c r="K4407" s="10">
        <f t="shared" si="352"/>
        <v>2.6753985585246109E-2</v>
      </c>
      <c r="AC4407" s="14"/>
      <c r="AD4407" s="15"/>
    </row>
    <row r="4408" spans="1:30" x14ac:dyDescent="0.3">
      <c r="A4408" s="20">
        <v>42908</v>
      </c>
      <c r="B4408" s="21">
        <v>-5.9523629320601217E-4</v>
      </c>
      <c r="C4408" s="9">
        <f t="shared" si="353"/>
        <v>-1.1095236293206013E-2</v>
      </c>
      <c r="D4408" s="6">
        <f t="shared" si="354"/>
        <v>1.2310426840207589E-4</v>
      </c>
      <c r="E4408" s="6">
        <f t="shared" si="355"/>
        <v>1.732896330148112E-4</v>
      </c>
      <c r="F4408" s="6">
        <f>IF(C4405&gt;0,B$6+B$7*E4406+B$8*(H4407*100)^2,B$6+B$7*E4406+B$8*(H4407*100)^2+E4406*$B$9)</f>
        <v>0.13183649588351923</v>
      </c>
      <c r="G4408" s="17">
        <v>2.3341015539769909E-3</v>
      </c>
      <c r="H4408" s="9">
        <f t="shared" si="350"/>
        <v>3.6309295763415632E-3</v>
      </c>
      <c r="I4408" s="8">
        <f t="shared" si="349"/>
        <v>1.2968280223645723E-3</v>
      </c>
      <c r="J4408" s="10">
        <f t="shared" si="351"/>
        <v>0.55560051367728802</v>
      </c>
      <c r="K4408" s="10">
        <f t="shared" si="352"/>
        <v>8.4700217273248724E-2</v>
      </c>
      <c r="AC4408" s="14"/>
      <c r="AD4408" s="15"/>
    </row>
    <row r="4409" spans="1:30" x14ac:dyDescent="0.3">
      <c r="A4409" s="20">
        <v>42909</v>
      </c>
      <c r="B4409" s="21">
        <v>-1.18213403994959E-4</v>
      </c>
      <c r="C4409" s="9">
        <f t="shared" si="353"/>
        <v>-1.061821340399496E-2</v>
      </c>
      <c r="D4409" s="6">
        <f t="shared" si="354"/>
        <v>1.1274645589277825E-4</v>
      </c>
      <c r="E4409" s="6">
        <f t="shared" si="355"/>
        <v>1.2310426840207589E-4</v>
      </c>
      <c r="F4409" s="6">
        <f>IF(C4408&gt;0,B$6+B$7*E4409+B$8*(G4408*100)^2,B$6+B$7*E4409+B$8*(G4408*100)^2+E4409*$B$9)</f>
        <v>6.6500184231287007E-2</v>
      </c>
      <c r="G4409" s="17">
        <v>2.8408224839304116E-3</v>
      </c>
      <c r="H4409" s="9">
        <f t="shared" si="350"/>
        <v>2.578762963734492E-3</v>
      </c>
      <c r="I4409" s="8">
        <f t="shared" si="349"/>
        <v>2.6205952019591958E-4</v>
      </c>
      <c r="J4409" s="10">
        <f t="shared" si="351"/>
        <v>9.2247763342589398E-2</v>
      </c>
      <c r="K4409" s="10">
        <f t="shared" si="352"/>
        <v>4.8383776392011413E-3</v>
      </c>
      <c r="AC4409" s="14"/>
      <c r="AD4409" s="15"/>
    </row>
    <row r="4410" spans="1:30" x14ac:dyDescent="0.3">
      <c r="A4410" s="20">
        <v>42912</v>
      </c>
      <c r="B4410" s="21">
        <v>6.9109937876506166E-4</v>
      </c>
      <c r="C4410" s="9">
        <f t="shared" si="353"/>
        <v>-9.8089006212349391E-3</v>
      </c>
      <c r="D4410" s="6">
        <f t="shared" si="354"/>
        <v>9.6214531397263172E-5</v>
      </c>
      <c r="E4410" s="6">
        <f t="shared" si="355"/>
        <v>1.1274645589277825E-4</v>
      </c>
      <c r="F4410" s="6">
        <f>IF(C4408&gt;0,B$6+B$7*E4409+B$8*(H4409*100)^2,B$6+B$7*E4409+B$8*(H4409*100)^2+E4409*$B$9)</f>
        <v>7.7266393961514496E-2</v>
      </c>
      <c r="G4410" s="17">
        <v>4.3960662585593724E-3</v>
      </c>
      <c r="H4410" s="9">
        <f t="shared" si="350"/>
        <v>2.7796833265952164E-3</v>
      </c>
      <c r="I4410" s="8">
        <f t="shared" si="349"/>
        <v>1.616382931964156E-3</v>
      </c>
      <c r="J4410" s="10">
        <f t="shared" si="351"/>
        <v>0.36768848258758008</v>
      </c>
      <c r="K4410" s="10">
        <f t="shared" si="352"/>
        <v>0.12312584966283935</v>
      </c>
      <c r="AC4410" s="14"/>
      <c r="AD4410" s="15"/>
    </row>
    <row r="4411" spans="1:30" x14ac:dyDescent="0.3">
      <c r="A4411" s="20">
        <v>42913</v>
      </c>
      <c r="B4411" s="21">
        <v>-4.6296963177676585E-3</v>
      </c>
      <c r="C4411" s="9">
        <f t="shared" si="353"/>
        <v>-1.5129696317767659E-2</v>
      </c>
      <c r="D4411" s="6">
        <f t="shared" si="354"/>
        <v>2.2890771066787227E-4</v>
      </c>
      <c r="E4411" s="6">
        <f t="shared" si="355"/>
        <v>9.6214531397263172E-5</v>
      </c>
      <c r="F4411" s="6">
        <f>IF(C4408&gt;0,B$6+B$7*E4409+B$8*(H4410*100)^2,B$6+B$7*E4409+B$8*(H4410*100)^2+E4409*$B$9)</f>
        <v>8.6909688016879233E-2</v>
      </c>
      <c r="G4411" s="17">
        <v>3.2178284533805964E-3</v>
      </c>
      <c r="H4411" s="9">
        <f t="shared" si="350"/>
        <v>2.9480449117487888E-3</v>
      </c>
      <c r="I4411" s="8">
        <f t="shared" si="349"/>
        <v>2.6978354163180755E-4</v>
      </c>
      <c r="J4411" s="10">
        <f t="shared" si="351"/>
        <v>8.3840249889137963E-2</v>
      </c>
      <c r="K4411" s="10">
        <f t="shared" si="352"/>
        <v>3.94816746917237E-3</v>
      </c>
      <c r="AC4411" s="14"/>
      <c r="AD4411" s="15"/>
    </row>
    <row r="4412" spans="1:30" x14ac:dyDescent="0.3">
      <c r="A4412" s="20">
        <v>42914</v>
      </c>
      <c r="B4412" s="21">
        <v>6.7320872281463988E-3</v>
      </c>
      <c r="C4412" s="9">
        <f t="shared" si="353"/>
        <v>-3.7679127718536019E-3</v>
      </c>
      <c r="D4412" s="6">
        <f t="shared" si="354"/>
        <v>1.4197166656297493E-5</v>
      </c>
      <c r="E4412" s="6">
        <f t="shared" si="355"/>
        <v>2.2890771066787227E-4</v>
      </c>
      <c r="F4412" s="6">
        <f>IF(C4411&gt;0,B$6+B$7*E4412+B$8*(G4411*100)^2,B$6+B$7*E4412+B$8*(G4411*100)^2+E4412*$B$9)</f>
        <v>0.11044859120686909</v>
      </c>
      <c r="G4412" s="17">
        <v>3.9081563179320629E-3</v>
      </c>
      <c r="H4412" s="9">
        <f t="shared" si="350"/>
        <v>3.3233806764628861E-3</v>
      </c>
      <c r="I4412" s="8">
        <f t="shared" si="349"/>
        <v>5.8477564146917687E-4</v>
      </c>
      <c r="J4412" s="10">
        <f t="shared" si="351"/>
        <v>0.14962954239727067</v>
      </c>
      <c r="K4412" s="10">
        <f t="shared" si="352"/>
        <v>1.3874875550280219E-2</v>
      </c>
      <c r="AC4412" s="14"/>
      <c r="AD4412" s="15"/>
    </row>
    <row r="4413" spans="1:30" x14ac:dyDescent="0.3">
      <c r="A4413" s="20">
        <v>42915</v>
      </c>
      <c r="B4413" s="21">
        <v>-7.8415775363038093E-3</v>
      </c>
      <c r="C4413" s="9">
        <f t="shared" si="353"/>
        <v>-1.8341577536303812E-2</v>
      </c>
      <c r="D4413" s="6">
        <f t="shared" si="354"/>
        <v>3.3641346652024461E-4</v>
      </c>
      <c r="E4413" s="6">
        <f t="shared" si="355"/>
        <v>1.4197166656297493E-5</v>
      </c>
      <c r="F4413" s="6">
        <f>IF(C4411&gt;0,B$6+B$7*E4412+B$8*(H4412*100)^2,B$6+B$7*E4412+B$8*(H4412*100)^2+E4412*$B$9)</f>
        <v>0.11663285481047148</v>
      </c>
      <c r="G4413" s="17">
        <v>8.0192167943635567E-3</v>
      </c>
      <c r="H4413" s="9">
        <f t="shared" si="350"/>
        <v>3.4151552645593063E-3</v>
      </c>
      <c r="I4413" s="8">
        <f t="shared" si="349"/>
        <v>4.6040615298042504E-3</v>
      </c>
      <c r="J4413" s="10">
        <f t="shared" si="351"/>
        <v>0.57412857737432588</v>
      </c>
      <c r="K4413" s="10">
        <f t="shared" si="352"/>
        <v>0.49450876016501688</v>
      </c>
      <c r="AC4413" s="14"/>
      <c r="AD4413" s="15"/>
    </row>
    <row r="4414" spans="1:30" x14ac:dyDescent="0.3">
      <c r="A4414" s="20">
        <v>42916</v>
      </c>
      <c r="B4414" s="21">
        <v>2.9365155364262335E-3</v>
      </c>
      <c r="C4414" s="9">
        <f t="shared" si="353"/>
        <v>-7.5634844635737667E-3</v>
      </c>
      <c r="D4414" s="6">
        <f t="shared" si="354"/>
        <v>5.7206297230721753E-5</v>
      </c>
      <c r="E4414" s="6">
        <f t="shared" si="355"/>
        <v>3.3641346652024461E-4</v>
      </c>
      <c r="F4414" s="6">
        <f>IF(C4411&gt;0,B$6+B$7*E4412+B$8*(H4413*100)^2,B$6+B$7*E4412+B$8*(H4413*100)^2+E4412*$B$9)</f>
        <v>0.12217209972021811</v>
      </c>
      <c r="G4414" s="17">
        <v>4.5284016122461995E-3</v>
      </c>
      <c r="H4414" s="9">
        <f t="shared" si="350"/>
        <v>3.4953125714336066E-3</v>
      </c>
      <c r="I4414" s="8">
        <f t="shared" si="349"/>
        <v>1.0330890408125929E-3</v>
      </c>
      <c r="J4414" s="10">
        <f t="shared" si="351"/>
        <v>0.22813547235271722</v>
      </c>
      <c r="K4414" s="10">
        <f t="shared" si="352"/>
        <v>3.6617909489547351E-2</v>
      </c>
      <c r="AC4414" s="14"/>
      <c r="AD4414" s="15"/>
    </row>
    <row r="4415" spans="1:30" x14ac:dyDescent="0.3">
      <c r="A4415" s="20">
        <v>42919</v>
      </c>
      <c r="B4415" s="21">
        <v>6.0538125712247875E-3</v>
      </c>
      <c r="C4415" s="9">
        <f t="shared" si="353"/>
        <v>-4.4461874287752131E-3</v>
      </c>
      <c r="D4415" s="6">
        <f t="shared" si="354"/>
        <v>1.9768582651798741E-5</v>
      </c>
      <c r="E4415" s="6">
        <f t="shared" si="355"/>
        <v>5.7206297230721753E-5</v>
      </c>
      <c r="F4415" s="6">
        <f>IF(C4414&gt;0,B$6+B$7*E4415+B$8*(G4414*100)^2,B$6+B$7*E4415+B$8*(G4414*100)^2+E4415*$B$9)</f>
        <v>0.20137702689764964</v>
      </c>
      <c r="G4415" s="17">
        <v>5.7260561187004906E-3</v>
      </c>
      <c r="H4415" s="9">
        <f t="shared" si="350"/>
        <v>4.4875051743440879E-3</v>
      </c>
      <c r="I4415" s="8">
        <f t="shared" si="349"/>
        <v>1.2385509443564027E-3</v>
      </c>
      <c r="J4415" s="10">
        <f t="shared" si="351"/>
        <v>0.21630087422850611</v>
      </c>
      <c r="K4415" s="10">
        <f t="shared" si="352"/>
        <v>3.2269791759705679E-2</v>
      </c>
      <c r="AC4415" s="14"/>
      <c r="AD4415" s="15"/>
    </row>
    <row r="4416" spans="1:30" x14ac:dyDescent="0.3">
      <c r="A4416" s="20">
        <v>42921</v>
      </c>
      <c r="B4416" s="21">
        <v>-5.1195294190698556E-5</v>
      </c>
      <c r="C4416" s="9">
        <f t="shared" si="353"/>
        <v>-1.0551195294190699E-2</v>
      </c>
      <c r="D4416" s="6">
        <f t="shared" si="354"/>
        <v>1.1132772213615196E-4</v>
      </c>
      <c r="E4416" s="6">
        <f t="shared" si="355"/>
        <v>1.9768582651798741E-5</v>
      </c>
      <c r="F4416" s="6">
        <f>IF(C4414&gt;0,B$6+B$7*E4415+B$8*(H4415*100)^2,B$6+B$7*E4415+B$8*(H4415*100)^2+E4415*$B$9)</f>
        <v>0.19807441554368577</v>
      </c>
      <c r="G4416" s="17">
        <v>3.6212006050838109E-3</v>
      </c>
      <c r="H4416" s="9">
        <f t="shared" si="350"/>
        <v>4.4505551961939059E-3</v>
      </c>
      <c r="I4416" s="8">
        <f t="shared" si="349"/>
        <v>8.2935459111009493E-4</v>
      </c>
      <c r="J4416" s="10">
        <f t="shared" si="351"/>
        <v>0.22902751920061051</v>
      </c>
      <c r="K4416" s="10">
        <f t="shared" si="352"/>
        <v>1.9874653086382699E-2</v>
      </c>
      <c r="AC4416" s="14"/>
      <c r="AD4416" s="15"/>
    </row>
    <row r="4417" spans="1:30" x14ac:dyDescent="0.3">
      <c r="A4417" s="20">
        <v>42922</v>
      </c>
      <c r="B4417" s="21">
        <v>-7.3896353474004585E-3</v>
      </c>
      <c r="C4417" s="9">
        <f t="shared" si="353"/>
        <v>-1.788963534740046E-2</v>
      </c>
      <c r="D4417" s="6">
        <f t="shared" si="354"/>
        <v>3.2003905286295998E-4</v>
      </c>
      <c r="E4417" s="6">
        <f t="shared" si="355"/>
        <v>1.1132772213615196E-4</v>
      </c>
      <c r="F4417" s="6">
        <f>IF(C4414&gt;0,B$6+B$7*E4415+B$8*(H4416*100)^2,B$6+B$7*E4415+B$8*(H4416*100)^2+E4415*$B$9)</f>
        <v>0.19511626655394032</v>
      </c>
      <c r="G4417" s="17">
        <v>3.8757693972613595E-3</v>
      </c>
      <c r="H4417" s="9">
        <f t="shared" si="350"/>
        <v>4.4171966964800238E-3</v>
      </c>
      <c r="I4417" s="8">
        <f t="shared" si="349"/>
        <v>5.4142729921866431E-4</v>
      </c>
      <c r="J4417" s="10">
        <f t="shared" si="351"/>
        <v>0.13969543688570324</v>
      </c>
      <c r="K4417" s="10">
        <f t="shared" si="352"/>
        <v>8.1884625952370893E-3</v>
      </c>
      <c r="AC4417" s="14"/>
      <c r="AD4417" s="15"/>
    </row>
    <row r="4418" spans="1:30" x14ac:dyDescent="0.3">
      <c r="A4418" s="20">
        <v>42923</v>
      </c>
      <c r="B4418" s="21">
        <v>4.4133522810841574E-3</v>
      </c>
      <c r="C4418" s="9">
        <f t="shared" si="353"/>
        <v>-6.0866477189158432E-3</v>
      </c>
      <c r="D4418" s="6">
        <f t="shared" si="354"/>
        <v>3.7047280454183436E-5</v>
      </c>
      <c r="E4418" s="6">
        <f t="shared" si="355"/>
        <v>3.2003905286295998E-4</v>
      </c>
      <c r="F4418" s="6">
        <f>IF(C4417&gt;0,B$6+B$7*E4418+B$8*(G4417*100)^2,B$6+B$7*E4418+B$8*(G4417*100)^2+E4418*$B$9)</f>
        <v>0.15225403217587263</v>
      </c>
      <c r="G4418" s="17">
        <v>2.3993651359474851E-3</v>
      </c>
      <c r="H4418" s="9">
        <f t="shared" si="350"/>
        <v>3.9019742717741313E-3</v>
      </c>
      <c r="I4418" s="8">
        <f t="shared" si="349"/>
        <v>1.5026091358266462E-3</v>
      </c>
      <c r="J4418" s="10">
        <f t="shared" si="351"/>
        <v>0.62625280050728127</v>
      </c>
      <c r="K4418" s="10">
        <f t="shared" si="352"/>
        <v>0.10118902044851597</v>
      </c>
      <c r="AC4418" s="14"/>
      <c r="AD4418" s="15"/>
    </row>
    <row r="4419" spans="1:30" x14ac:dyDescent="0.3">
      <c r="A4419" s="20">
        <v>42926</v>
      </c>
      <c r="B4419" s="21">
        <v>-2.7183203647714174E-4</v>
      </c>
      <c r="C4419" s="9">
        <f t="shared" si="353"/>
        <v>-1.0771832036477143E-2</v>
      </c>
      <c r="D4419" s="6">
        <f t="shared" si="354"/>
        <v>1.1603236542207531E-4</v>
      </c>
      <c r="E4419" s="6">
        <f t="shared" si="355"/>
        <v>3.7047280454183436E-5</v>
      </c>
      <c r="F4419" s="6">
        <f>IF(C4417&gt;0,B$6+B$7*E4418+B$8*(H4418*100)^2,B$6+B$7*E4418+B$8*(H4418*100)^2+E4418*$B$9)</f>
        <v>0.15407960131116477</v>
      </c>
      <c r="G4419" s="17">
        <v>2.8169963459848558E-3</v>
      </c>
      <c r="H4419" s="9">
        <f t="shared" si="350"/>
        <v>3.9252974576605626E-3</v>
      </c>
      <c r="I4419" s="8">
        <f t="shared" si="349"/>
        <v>1.1083011116757068E-3</v>
      </c>
      <c r="J4419" s="10">
        <f t="shared" si="351"/>
        <v>0.39343363482008048</v>
      </c>
      <c r="K4419" s="10">
        <f t="shared" si="352"/>
        <v>4.9422629886835656E-2</v>
      </c>
      <c r="AC4419" s="14"/>
      <c r="AD4419" s="15"/>
    </row>
    <row r="4420" spans="1:30" x14ac:dyDescent="0.3">
      <c r="A4420" s="20">
        <v>42927</v>
      </c>
      <c r="B4420" s="21">
        <v>2.5726868422174667E-5</v>
      </c>
      <c r="C4420" s="9">
        <f t="shared" si="353"/>
        <v>-1.0474273131577826E-2</v>
      </c>
      <c r="D4420" s="6">
        <f t="shared" si="354"/>
        <v>1.0971039763489316E-4</v>
      </c>
      <c r="E4420" s="6">
        <f t="shared" si="355"/>
        <v>1.1603236542207531E-4</v>
      </c>
      <c r="F4420" s="6">
        <f>IF(C4417&gt;0,B$6+B$7*E4418+B$8*(H4419*100)^2,B$6+B$7*E4418+B$8*(H4419*100)^2+E4418*$B$9)</f>
        <v>0.15571476358564595</v>
      </c>
      <c r="G4420" s="17">
        <v>5.8117878342170458E-3</v>
      </c>
      <c r="H4420" s="9">
        <f t="shared" si="350"/>
        <v>3.9460710027272184E-3</v>
      </c>
      <c r="I4420" s="8">
        <f t="shared" si="349"/>
        <v>1.8657168314898274E-3</v>
      </c>
      <c r="J4420" s="10">
        <f t="shared" si="351"/>
        <v>0.32102287363371612</v>
      </c>
      <c r="K4420" s="10">
        <f t="shared" si="352"/>
        <v>8.5635825531734211E-2</v>
      </c>
      <c r="AC4420" s="14"/>
      <c r="AD4420" s="15"/>
    </row>
    <row r="4421" spans="1:30" x14ac:dyDescent="0.3">
      <c r="A4421" s="20">
        <v>42928</v>
      </c>
      <c r="B4421" s="21">
        <v>5.7320530457276291E-3</v>
      </c>
      <c r="C4421" s="9">
        <f t="shared" si="353"/>
        <v>-4.7679469542723715E-3</v>
      </c>
      <c r="D4421" s="6">
        <f t="shared" si="354"/>
        <v>2.2733318158755185E-5</v>
      </c>
      <c r="E4421" s="6">
        <f t="shared" si="355"/>
        <v>1.0971039763489316E-4</v>
      </c>
      <c r="F4421" s="6">
        <f>IF(C4420&gt;0,B$6+B$7*E4421+B$8*(G4420*100)^2,B$6+B$7*E4421+B$8*(G4420*100)^2+E4421*$B$9)</f>
        <v>0.3202414365969295</v>
      </c>
      <c r="G4421" s="17">
        <v>4.3529127213150316E-3</v>
      </c>
      <c r="H4421" s="9">
        <f t="shared" si="350"/>
        <v>5.6589878653070949E-3</v>
      </c>
      <c r="I4421" s="8">
        <f t="shared" si="349"/>
        <v>1.3060751439920634E-3</v>
      </c>
      <c r="J4421" s="10">
        <f t="shared" si="351"/>
        <v>0.30004625123691731</v>
      </c>
      <c r="K4421" s="10">
        <f t="shared" si="352"/>
        <v>3.1603244317771617E-2</v>
      </c>
      <c r="AC4421" s="14"/>
      <c r="AD4421" s="15"/>
    </row>
    <row r="4422" spans="1:30" x14ac:dyDescent="0.3">
      <c r="A4422" s="20">
        <v>42929</v>
      </c>
      <c r="B4422" s="21">
        <v>9.7245483767863673E-4</v>
      </c>
      <c r="C4422" s="9">
        <f t="shared" si="353"/>
        <v>-9.5275451623213631E-3</v>
      </c>
      <c r="D4422" s="6">
        <f t="shared" si="354"/>
        <v>9.0774116820073209E-5</v>
      </c>
      <c r="E4422" s="6">
        <f t="shared" si="355"/>
        <v>2.2733318158755185E-5</v>
      </c>
      <c r="F4422" s="6">
        <f>IF(C4420&gt;0,B$6+B$7*E4421+B$8*(H4421*100)^2,B$6+B$7*E4421+B$8*(H4421*100)^2+E4421*$B$9)</f>
        <v>0.30454219663390786</v>
      </c>
      <c r="G4422" s="17">
        <v>1.7046536301397375E-3</v>
      </c>
      <c r="H4422" s="9">
        <f t="shared" si="350"/>
        <v>5.5185341951817955E-3</v>
      </c>
      <c r="I4422" s="8">
        <f t="shared" si="349"/>
        <v>3.8138805650420578E-3</v>
      </c>
      <c r="J4422" s="10">
        <f t="shared" si="351"/>
        <v>2.2373346101573834</v>
      </c>
      <c r="K4422" s="10">
        <f t="shared" si="352"/>
        <v>0.48364642909770739</v>
      </c>
      <c r="AC4422" s="14"/>
      <c r="AD4422" s="15"/>
    </row>
    <row r="4423" spans="1:30" x14ac:dyDescent="0.3">
      <c r="A4423" s="20">
        <v>42930</v>
      </c>
      <c r="B4423" s="21">
        <v>3.9198366347886629E-3</v>
      </c>
      <c r="C4423" s="9">
        <f t="shared" si="353"/>
        <v>-6.5801633652113377E-3</v>
      </c>
      <c r="D4423" s="6">
        <f t="shared" si="354"/>
        <v>4.3298549912869396E-5</v>
      </c>
      <c r="E4423" s="6">
        <f t="shared" si="355"/>
        <v>9.0774116820073209E-5</v>
      </c>
      <c r="F4423" s="6">
        <f>IF(C4420&gt;0,B$6+B$7*E4421+B$8*(H4422*100)^2,B$6+B$7*E4421+B$8*(H4422*100)^2+E4421*$B$9)</f>
        <v>0.29048038739902943</v>
      </c>
      <c r="G4423" s="17">
        <v>4.3104792274054138E-3</v>
      </c>
      <c r="H4423" s="9">
        <f t="shared" si="350"/>
        <v>5.3896232465639885E-3</v>
      </c>
      <c r="I4423" s="8">
        <f t="shared" si="349"/>
        <v>1.0791440191585747E-3</v>
      </c>
      <c r="J4423" s="10">
        <f t="shared" si="351"/>
        <v>0.25035360622956504</v>
      </c>
      <c r="K4423" s="10">
        <f t="shared" si="352"/>
        <v>2.320015230755379E-2</v>
      </c>
      <c r="AC4423" s="14"/>
      <c r="AD4423" s="15"/>
    </row>
    <row r="4424" spans="1:30" x14ac:dyDescent="0.3">
      <c r="A4424" s="20">
        <v>42933</v>
      </c>
      <c r="B4424" s="21">
        <v>-3.706957222850241E-4</v>
      </c>
      <c r="C4424" s="9">
        <f t="shared" si="353"/>
        <v>-1.0870695722285025E-2</v>
      </c>
      <c r="D4424" s="6">
        <f t="shared" si="354"/>
        <v>1.1817202548650594E-4</v>
      </c>
      <c r="E4424" s="6">
        <f t="shared" si="355"/>
        <v>4.3298549912869396E-5</v>
      </c>
      <c r="F4424" s="6">
        <f>IF(C4423&gt;0,B$6+B$7*E4424+B$8*(G4423*100)^2,B$6+B$7*E4424+B$8*(G4423*100)^2+E4424*$B$9)</f>
        <v>0.18412389697307022</v>
      </c>
      <c r="G4424" s="17">
        <v>1.4231131669931079E-3</v>
      </c>
      <c r="H4424" s="9">
        <f t="shared" si="350"/>
        <v>4.290966056415154E-3</v>
      </c>
      <c r="I4424" s="8">
        <f t="shared" ref="I4424:I4487" si="356">SQRT((G4424-H4424)^2)</f>
        <v>2.8678528894220462E-3</v>
      </c>
      <c r="J4424" s="10">
        <f t="shared" si="351"/>
        <v>2.0151966519159719</v>
      </c>
      <c r="K4424" s="10">
        <f t="shared" si="352"/>
        <v>0.43531837918109595</v>
      </c>
      <c r="AC4424" s="14"/>
      <c r="AD4424" s="15"/>
    </row>
    <row r="4425" spans="1:30" x14ac:dyDescent="0.3">
      <c r="A4425" s="20">
        <v>42934</v>
      </c>
      <c r="B4425" s="21">
        <v>-2.5455832710817691E-3</v>
      </c>
      <c r="C4425" s="9">
        <f t="shared" si="353"/>
        <v>-1.3045583271081769E-2</v>
      </c>
      <c r="D4425" s="6">
        <f t="shared" si="354"/>
        <v>1.7018724288272853E-4</v>
      </c>
      <c r="E4425" s="6">
        <f t="shared" si="355"/>
        <v>1.1817202548650594E-4</v>
      </c>
      <c r="F4425" s="6">
        <f>IF(C4423&gt;0,B$6+B$7*E4424+B$8*(H4424*100)^2,B$6+B$7*E4424+B$8*(H4424*100)^2+E4424*$B$9)</f>
        <v>0.18262054090311244</v>
      </c>
      <c r="G4425" s="17">
        <v>5.1148476730616867E-3</v>
      </c>
      <c r="H4425" s="9">
        <f t="shared" ref="H4425:H4488" si="357">SQRT(F4425)/100</f>
        <v>4.2734124643323684E-3</v>
      </c>
      <c r="I4425" s="8">
        <f t="shared" si="356"/>
        <v>8.414352087293183E-4</v>
      </c>
      <c r="J4425" s="10">
        <f t="shared" ref="J4425:J4488" si="358">ABS(G4425-H4425)/G4425</f>
        <v>0.16450836124815527</v>
      </c>
      <c r="K4425" s="10">
        <f t="shared" ref="K4425:K4488" si="359">G4425/H4425-LN(G4425/H4425)-1</f>
        <v>1.7165130439906529E-2</v>
      </c>
      <c r="AC4425" s="14"/>
      <c r="AD4425" s="15"/>
    </row>
    <row r="4426" spans="1:30" x14ac:dyDescent="0.3">
      <c r="A4426" s="20">
        <v>42935</v>
      </c>
      <c r="B4426" s="21">
        <v>3.0553672847353315E-3</v>
      </c>
      <c r="C4426" s="9">
        <f t="shared" si="353"/>
        <v>-7.4446327152646692E-3</v>
      </c>
      <c r="D4426" s="6">
        <f t="shared" si="354"/>
        <v>5.5422556265189E-5</v>
      </c>
      <c r="E4426" s="6">
        <f t="shared" si="355"/>
        <v>1.7018724288272853E-4</v>
      </c>
      <c r="F4426" s="6">
        <f>IF(C4423&gt;0,B$6+B$7*E4424+B$8*(H4425*100)^2,B$6+B$7*E4424+B$8*(H4425*100)^2+E4424*$B$9)</f>
        <v>0.18127398487125132</v>
      </c>
      <c r="G4426" s="17">
        <v>1.4572165072338236E-3</v>
      </c>
      <c r="H4426" s="9">
        <f t="shared" si="357"/>
        <v>4.2576282701904744E-3</v>
      </c>
      <c r="I4426" s="8">
        <f t="shared" si="356"/>
        <v>2.800411762956651E-3</v>
      </c>
      <c r="J4426" s="10">
        <f t="shared" si="358"/>
        <v>1.9217540763881147</v>
      </c>
      <c r="K4426" s="10">
        <f t="shared" si="359"/>
        <v>0.41444430097121554</v>
      </c>
      <c r="AC4426" s="14"/>
      <c r="AD4426" s="15"/>
    </row>
    <row r="4427" spans="1:30" x14ac:dyDescent="0.3">
      <c r="A4427" s="20">
        <v>42936</v>
      </c>
      <c r="B4427" s="21">
        <v>-1.3396075525939687E-3</v>
      </c>
      <c r="C4427" s="9">
        <f t="shared" si="353"/>
        <v>-1.1839607552593969E-2</v>
      </c>
      <c r="D4427" s="6">
        <f t="shared" si="354"/>
        <v>1.4017630699944016E-4</v>
      </c>
      <c r="E4427" s="6">
        <f t="shared" si="355"/>
        <v>5.5422556265189E-5</v>
      </c>
      <c r="F4427" s="6">
        <f>IF(C4426&gt;0,B$6+B$7*E4427+B$8*(G4426*100)^2,B$6+B$7*E4427+B$8*(G4426*100)^2+E4427*$B$9)</f>
        <v>3.6720990882033545E-2</v>
      </c>
      <c r="G4427" s="17">
        <v>2.5017015691071887E-3</v>
      </c>
      <c r="H4427" s="9">
        <f t="shared" si="357"/>
        <v>1.9162721853127637E-3</v>
      </c>
      <c r="I4427" s="8">
        <f t="shared" si="356"/>
        <v>5.85429383794425E-4</v>
      </c>
      <c r="J4427" s="10">
        <f t="shared" si="358"/>
        <v>0.23401247815635898</v>
      </c>
      <c r="K4427" s="10">
        <f t="shared" si="359"/>
        <v>3.8914896017893774E-2</v>
      </c>
      <c r="AC4427" s="14"/>
      <c r="AD4427" s="15"/>
    </row>
    <row r="4428" spans="1:30" x14ac:dyDescent="0.3">
      <c r="A4428" s="20">
        <v>42937</v>
      </c>
      <c r="B4428" s="21">
        <v>-1.4682858158870913E-3</v>
      </c>
      <c r="C4428" s="9">
        <f t="shared" si="353"/>
        <v>-1.1968285815887093E-2</v>
      </c>
      <c r="D4428" s="6">
        <f t="shared" si="354"/>
        <v>1.4323986537076417E-4</v>
      </c>
      <c r="E4428" s="6">
        <f t="shared" si="355"/>
        <v>1.4017630699944016E-4</v>
      </c>
      <c r="F4428" s="6">
        <f>IF(C4426&gt;0,B$6+B$7*E4427+B$8*(H4427*100)^2,B$6+B$7*E4427+B$8*(H4427*100)^2+E4427*$B$9)</f>
        <v>5.0591972512283354E-2</v>
      </c>
      <c r="G4428" s="17">
        <v>3.6441799732238479E-3</v>
      </c>
      <c r="H4428" s="9">
        <f t="shared" si="357"/>
        <v>2.2492659360841116E-3</v>
      </c>
      <c r="I4428" s="8">
        <f t="shared" si="356"/>
        <v>1.3949140371397363E-3</v>
      </c>
      <c r="J4428" s="10">
        <f t="shared" si="358"/>
        <v>0.38277858047326802</v>
      </c>
      <c r="K4428" s="10">
        <f t="shared" si="359"/>
        <v>0.13763666847757139</v>
      </c>
      <c r="AC4428" s="14"/>
      <c r="AD4428" s="15"/>
    </row>
    <row r="4429" spans="1:30" x14ac:dyDescent="0.3">
      <c r="A4429" s="20">
        <v>42940</v>
      </c>
      <c r="B4429" s="21">
        <v>-3.1049159453897033E-3</v>
      </c>
      <c r="C4429" s="9">
        <f t="shared" si="353"/>
        <v>-1.3604915945389704E-2</v>
      </c>
      <c r="D4429" s="6">
        <f t="shared" si="354"/>
        <v>1.8509373788111902E-4</v>
      </c>
      <c r="E4429" s="6">
        <f t="shared" si="355"/>
        <v>1.4323986537076417E-4</v>
      </c>
      <c r="F4429" s="6">
        <f>IF(C4426&gt;0,B$6+B$7*E4427+B$8*(H4428*100)^2,B$6+B$7*E4427+B$8*(H4428*100)^2+E4427*$B$9)</f>
        <v>6.3016210758498087E-2</v>
      </c>
      <c r="G4429" s="17">
        <v>1.970956366445272E-3</v>
      </c>
      <c r="H4429" s="9">
        <f t="shared" si="357"/>
        <v>2.5103029848705131E-3</v>
      </c>
      <c r="I4429" s="8">
        <f t="shared" si="356"/>
        <v>5.3934661842524115E-4</v>
      </c>
      <c r="J4429" s="10">
        <f t="shared" si="358"/>
        <v>0.27364716317793597</v>
      </c>
      <c r="K4429" s="10">
        <f t="shared" si="359"/>
        <v>2.7031371131741366E-2</v>
      </c>
      <c r="AC4429" s="14"/>
      <c r="AD4429" s="15"/>
    </row>
    <row r="4430" spans="1:30" x14ac:dyDescent="0.3">
      <c r="A4430" s="20">
        <v>42941</v>
      </c>
      <c r="B4430" s="21">
        <v>4.649564174071385E-3</v>
      </c>
      <c r="C4430" s="9">
        <f t="shared" si="353"/>
        <v>-5.8504358259286156E-3</v>
      </c>
      <c r="D4430" s="6">
        <f t="shared" si="354"/>
        <v>3.4227599353309045E-5</v>
      </c>
      <c r="E4430" s="6">
        <f t="shared" si="355"/>
        <v>1.8509373788111902E-4</v>
      </c>
      <c r="F4430" s="6">
        <f>IF(C4429&gt;0,B$6+B$7*E4430+B$8*(G4429*100)^2,B$6+B$7*E4430+B$8*(G4429*100)^2+E4430*$B$9)</f>
        <v>5.2498256378108295E-2</v>
      </c>
      <c r="G4430" s="17">
        <v>6.4309698049087672E-3</v>
      </c>
      <c r="H4430" s="9">
        <f t="shared" si="357"/>
        <v>2.291249798212938E-3</v>
      </c>
      <c r="I4430" s="8">
        <f t="shared" si="356"/>
        <v>4.1397200066958292E-3</v>
      </c>
      <c r="J4430" s="10">
        <f t="shared" si="358"/>
        <v>0.64371628732201103</v>
      </c>
      <c r="K4430" s="10">
        <f t="shared" si="359"/>
        <v>0.77472401529196966</v>
      </c>
      <c r="AC4430" s="14"/>
      <c r="AD4430" s="15"/>
    </row>
    <row r="4431" spans="1:30" x14ac:dyDescent="0.3">
      <c r="A4431" s="20">
        <v>42942</v>
      </c>
      <c r="B4431" s="21">
        <v>4.5046280742204112E-3</v>
      </c>
      <c r="C4431" s="9">
        <f t="shared" si="353"/>
        <v>-5.9953719257795895E-3</v>
      </c>
      <c r="D4431" s="6">
        <f t="shared" si="354"/>
        <v>3.5944484528426062E-5</v>
      </c>
      <c r="E4431" s="6">
        <f t="shared" si="355"/>
        <v>3.4227599353309045E-5</v>
      </c>
      <c r="F4431" s="6">
        <f>IF(C4429&gt;0,B$6+B$7*E4430+B$8*(H4430*100)^2,B$6+B$7*E4430+B$8*(H4430*100)^2+E4430*$B$9)</f>
        <v>6.4725964397032099E-2</v>
      </c>
      <c r="G4431" s="17">
        <v>4.0153467582965136E-3</v>
      </c>
      <c r="H4431" s="9">
        <f t="shared" si="357"/>
        <v>2.5441298000894548E-3</v>
      </c>
      <c r="I4431" s="8">
        <f t="shared" si="356"/>
        <v>1.4712169582070589E-3</v>
      </c>
      <c r="J4431" s="10">
        <f t="shared" si="358"/>
        <v>0.36639848231469146</v>
      </c>
      <c r="K4431" s="10">
        <f t="shared" si="359"/>
        <v>0.12194400462503507</v>
      </c>
      <c r="AC4431" s="14"/>
      <c r="AD4431" s="15"/>
    </row>
    <row r="4432" spans="1:30" x14ac:dyDescent="0.3">
      <c r="A4432" s="20">
        <v>42943</v>
      </c>
      <c r="B4432" s="21">
        <v>3.9322418804042464E-3</v>
      </c>
      <c r="C4432" s="9">
        <f t="shared" ref="C4432:C4495" si="360">B4432-B$5</f>
        <v>-6.5677581195957542E-3</v>
      </c>
      <c r="D4432" s="6">
        <f t="shared" ref="D4432:D4495" si="361">C4432^2</f>
        <v>4.3135446717515958E-5</v>
      </c>
      <c r="E4432" s="6">
        <f t="shared" si="355"/>
        <v>3.5944484528426062E-5</v>
      </c>
      <c r="F4432" s="6">
        <f>IF(C4429&gt;0,B$6+B$7*E4430+B$8*(H4431*100)^2,B$6+B$7*E4430+B$8*(H4431*100)^2+E4430*$B$9)</f>
        <v>7.5678322469582143E-2</v>
      </c>
      <c r="G4432" s="17">
        <v>2.8480221861729828E-3</v>
      </c>
      <c r="H4432" s="9">
        <f t="shared" si="357"/>
        <v>2.750969328610956E-3</v>
      </c>
      <c r="I4432" s="8">
        <f t="shared" si="356"/>
        <v>9.7052857562026848E-5</v>
      </c>
      <c r="J4432" s="10">
        <f t="shared" si="358"/>
        <v>3.4077282836213155E-2</v>
      </c>
      <c r="K4432" s="10">
        <f t="shared" si="359"/>
        <v>6.0806186517958771E-4</v>
      </c>
      <c r="AC4432" s="14"/>
      <c r="AD4432" s="15"/>
    </row>
    <row r="4433" spans="1:30" x14ac:dyDescent="0.3">
      <c r="A4433" s="20">
        <v>42944</v>
      </c>
      <c r="B4433" s="21">
        <v>1.5476599203266123E-3</v>
      </c>
      <c r="C4433" s="9">
        <f t="shared" si="360"/>
        <v>-8.952340079673389E-3</v>
      </c>
      <c r="D4433" s="6">
        <f t="shared" si="361"/>
        <v>8.0144392902126548E-5</v>
      </c>
      <c r="E4433" s="6">
        <f t="shared" ref="E4433:E4496" si="362">D4432</f>
        <v>4.3135446717515958E-5</v>
      </c>
      <c r="F4433" s="6">
        <f>IF(C4432&gt;0,B$6+B$7*E4433+B$8*(G4432*100)^2,B$6+B$7*E4433+B$8*(G4432*100)^2+E4433*$B$9)</f>
        <v>9.0353053947772585E-2</v>
      </c>
      <c r="G4433" s="17">
        <v>2.4441545071576991E-3</v>
      </c>
      <c r="H4433" s="9">
        <f t="shared" si="357"/>
        <v>3.0058784730552994E-3</v>
      </c>
      <c r="I4433" s="8">
        <f t="shared" si="356"/>
        <v>5.6172396589760027E-4</v>
      </c>
      <c r="J4433" s="10">
        <f t="shared" si="358"/>
        <v>0.22982342738668662</v>
      </c>
      <c r="K4433" s="10">
        <f t="shared" si="359"/>
        <v>1.9995462305218092E-2</v>
      </c>
      <c r="AC4433" s="14"/>
      <c r="AD4433" s="15"/>
    </row>
    <row r="4434" spans="1:30" x14ac:dyDescent="0.3">
      <c r="A4434" s="20">
        <v>42947</v>
      </c>
      <c r="B4434" s="21">
        <v>2.7816397310700259E-3</v>
      </c>
      <c r="C4434" s="9">
        <f t="shared" si="360"/>
        <v>-7.7183602689299743E-3</v>
      </c>
      <c r="D4434" s="6">
        <f t="shared" si="361"/>
        <v>5.9573085240996784E-5</v>
      </c>
      <c r="E4434" s="6">
        <f t="shared" si="362"/>
        <v>8.0144392902126548E-5</v>
      </c>
      <c r="F4434" s="6">
        <f>IF(C4432&gt;0,B$6+B$7*E4433+B$8*(H4433*100)^2,B$6+B$7*E4433+B$8*(H4433*100)^2+E4433*$B$9)</f>
        <v>9.8629993918426792E-2</v>
      </c>
      <c r="G4434" s="17">
        <v>2.681647719780481E-3</v>
      </c>
      <c r="H4434" s="9">
        <f t="shared" si="357"/>
        <v>3.1405412577838682E-3</v>
      </c>
      <c r="I4434" s="8">
        <f t="shared" si="356"/>
        <v>4.5889353800338721E-4</v>
      </c>
      <c r="J4434" s="10">
        <f t="shared" si="358"/>
        <v>0.17112372166503367</v>
      </c>
      <c r="K4434" s="10">
        <f t="shared" si="359"/>
        <v>1.1844482208804408E-2</v>
      </c>
      <c r="AC4434" s="14"/>
      <c r="AD4434" s="15"/>
    </row>
    <row r="4435" spans="1:30" x14ac:dyDescent="0.3">
      <c r="A4435" s="20">
        <v>42948</v>
      </c>
      <c r="B4435" s="21">
        <v>3.3200676446282487E-3</v>
      </c>
      <c r="C4435" s="9">
        <f t="shared" si="360"/>
        <v>-7.179932355371752E-3</v>
      </c>
      <c r="D4435" s="6">
        <f t="shared" si="361"/>
        <v>5.1551428627714154E-5</v>
      </c>
      <c r="E4435" s="6">
        <f t="shared" si="362"/>
        <v>5.9573085240996784E-5</v>
      </c>
      <c r="F4435" s="6">
        <f>IF(C4432&gt;0,B$6+B$7*E4433+B$8*(H4434*100)^2,B$6+B$7*E4433+B$8*(H4434*100)^2+E4433*$B$9)</f>
        <v>0.10604364905014178</v>
      </c>
      <c r="G4435" s="17">
        <v>3.5412538678700335E-3</v>
      </c>
      <c r="H4435" s="9">
        <f t="shared" si="357"/>
        <v>3.2564343851848414E-3</v>
      </c>
      <c r="I4435" s="8">
        <f t="shared" si="356"/>
        <v>2.8481948268519212E-4</v>
      </c>
      <c r="J4435" s="10">
        <f t="shared" si="358"/>
        <v>8.042899303813629E-2</v>
      </c>
      <c r="K4435" s="10">
        <f t="shared" si="359"/>
        <v>3.615588046198992E-3</v>
      </c>
      <c r="AC4435" s="14"/>
      <c r="AD4435" s="15"/>
    </row>
    <row r="4436" spans="1:30" x14ac:dyDescent="0.3">
      <c r="A4436" s="20">
        <v>42949</v>
      </c>
      <c r="B4436" s="21">
        <v>2.3792699706367566E-3</v>
      </c>
      <c r="C4436" s="9">
        <f t="shared" si="360"/>
        <v>-8.1207300293632441E-3</v>
      </c>
      <c r="D4436" s="6">
        <f t="shared" si="361"/>
        <v>6.5946256209801959E-5</v>
      </c>
      <c r="E4436" s="6">
        <f t="shared" si="362"/>
        <v>5.1551428627714154E-5</v>
      </c>
      <c r="F4436" s="6">
        <f>IF(C4435&gt;0,B$6+B$7*E4436+B$8*(G4435*100)^2,B$6+B$7*E4436+B$8*(G4435*100)^2+E4436*$B$9)</f>
        <v>0.13002598247548866</v>
      </c>
      <c r="G4436" s="17">
        <v>2.7782963035329249E-3</v>
      </c>
      <c r="H4436" s="9">
        <f t="shared" si="357"/>
        <v>3.6059115695686252E-3</v>
      </c>
      <c r="I4436" s="8">
        <f t="shared" si="356"/>
        <v>8.2761526603570027E-4</v>
      </c>
      <c r="J4436" s="10">
        <f t="shared" si="358"/>
        <v>0.29788588963073948</v>
      </c>
      <c r="K4436" s="10">
        <f t="shared" si="359"/>
        <v>3.1220461734071669E-2</v>
      </c>
      <c r="AC4436" s="14"/>
      <c r="AD4436" s="15"/>
    </row>
    <row r="4437" spans="1:30" x14ac:dyDescent="0.3">
      <c r="A4437" s="20">
        <v>42950</v>
      </c>
      <c r="B4437" s="21">
        <v>4.4772258693221535E-4</v>
      </c>
      <c r="C4437" s="9">
        <f t="shared" si="360"/>
        <v>-1.0052277413067785E-2</v>
      </c>
      <c r="D4437" s="6">
        <f t="shared" si="361"/>
        <v>1.0104828118927275E-4</v>
      </c>
      <c r="E4437" s="6">
        <f t="shared" si="362"/>
        <v>6.5946256209801959E-5</v>
      </c>
      <c r="F4437" s="6">
        <f>IF(C4435&gt;0,B$6+B$7*E4436+B$8*(H4436*100)^2,B$6+B$7*E4436+B$8*(H4436*100)^2+E4436*$B$9)</f>
        <v>0.13416518496358193</v>
      </c>
      <c r="G4437" s="17">
        <v>1.576899046488824E-3</v>
      </c>
      <c r="H4437" s="9">
        <f t="shared" si="357"/>
        <v>3.6628566033026998E-3</v>
      </c>
      <c r="I4437" s="8">
        <f t="shared" si="356"/>
        <v>2.0859575568138757E-3</v>
      </c>
      <c r="J4437" s="10">
        <f t="shared" si="358"/>
        <v>1.3228225113449961</v>
      </c>
      <c r="K4437" s="10">
        <f t="shared" si="359"/>
        <v>0.27329376947205652</v>
      </c>
      <c r="AC4437" s="14"/>
      <c r="AD4437" s="15"/>
    </row>
    <row r="4438" spans="1:30" x14ac:dyDescent="0.3">
      <c r="A4438" s="20">
        <v>42951</v>
      </c>
      <c r="B4438" s="21">
        <v>3.0241448895967356E-3</v>
      </c>
      <c r="C4438" s="9">
        <f t="shared" si="360"/>
        <v>-7.4758551104032647E-3</v>
      </c>
      <c r="D4438" s="6">
        <f t="shared" si="361"/>
        <v>5.5888409631742606E-5</v>
      </c>
      <c r="E4438" s="6">
        <f t="shared" si="362"/>
        <v>1.0104828118927275E-4</v>
      </c>
      <c r="F4438" s="6">
        <f>IF(C4435&gt;0,B$6+B$7*E4436+B$8*(H4437*100)^2,B$6+B$7*E4436+B$8*(H4437*100)^2+E4436*$B$9)</f>
        <v>0.13787266863216707</v>
      </c>
      <c r="G4438" s="17">
        <v>2.5581272944075412E-3</v>
      </c>
      <c r="H4438" s="9">
        <f t="shared" si="357"/>
        <v>3.7131209060865104E-3</v>
      </c>
      <c r="I4438" s="8">
        <f t="shared" si="356"/>
        <v>1.1549936116789692E-3</v>
      </c>
      <c r="J4438" s="10">
        <f t="shared" si="358"/>
        <v>0.45149966313402873</v>
      </c>
      <c r="K4438" s="10">
        <f t="shared" si="359"/>
        <v>6.1539905595409339E-2</v>
      </c>
      <c r="AC4438" s="14"/>
      <c r="AD4438" s="15"/>
    </row>
    <row r="4439" spans="1:30" x14ac:dyDescent="0.3">
      <c r="A4439" s="20">
        <v>42954</v>
      </c>
      <c r="B4439" s="21">
        <v>1.1585010230533352E-3</v>
      </c>
      <c r="C4439" s="9">
        <f t="shared" si="360"/>
        <v>-9.3414989769466661E-3</v>
      </c>
      <c r="D4439" s="6">
        <f t="shared" si="361"/>
        <v>8.7263603136295608E-5</v>
      </c>
      <c r="E4439" s="6">
        <f t="shared" si="362"/>
        <v>5.5888409631742606E-5</v>
      </c>
      <c r="F4439" s="6">
        <f>IF(C4438&gt;0,B$6+B$7*E4439+B$8*(G4438*100)^2,B$6+B$7*E4439+B$8*(G4438*100)^2+E4439*$B$9)</f>
        <v>7.6315733858447213E-2</v>
      </c>
      <c r="G4439" s="17">
        <v>1.2139637808866268E-3</v>
      </c>
      <c r="H4439" s="9">
        <f t="shared" si="357"/>
        <v>2.7625302506659945E-3</v>
      </c>
      <c r="I4439" s="8">
        <f t="shared" si="356"/>
        <v>1.5485664697793677E-3</v>
      </c>
      <c r="J4439" s="10">
        <f t="shared" si="358"/>
        <v>1.275628230562498</v>
      </c>
      <c r="K4439" s="10">
        <f t="shared" si="359"/>
        <v>0.26169525010400529</v>
      </c>
      <c r="AC4439" s="14"/>
      <c r="AD4439" s="15"/>
    </row>
    <row r="4440" spans="1:30" x14ac:dyDescent="0.3">
      <c r="A4440" s="20">
        <v>42955</v>
      </c>
      <c r="B4440" s="21">
        <v>-1.4967090797580796E-3</v>
      </c>
      <c r="C4440" s="9">
        <f t="shared" si="360"/>
        <v>-1.199670907975808E-2</v>
      </c>
      <c r="D4440" s="6">
        <f t="shared" si="361"/>
        <v>1.4392102874434995E-4</v>
      </c>
      <c r="E4440" s="6">
        <f t="shared" si="362"/>
        <v>8.7263603136295608E-5</v>
      </c>
      <c r="F4440" s="6">
        <f>IF(C4438&gt;0,B$6+B$7*E4439+B$8*(H4439*100)^2,B$6+B$7*E4439+B$8*(H4439*100)^2+E4439*$B$9)</f>
        <v>8.6056992041861652E-2</v>
      </c>
      <c r="G4440" s="17">
        <v>4.091133648540018E-3</v>
      </c>
      <c r="H4440" s="9">
        <f t="shared" si="357"/>
        <v>2.9335472050379834E-3</v>
      </c>
      <c r="I4440" s="8">
        <f t="shared" si="356"/>
        <v>1.1575864435020345E-3</v>
      </c>
      <c r="J4440" s="10">
        <f t="shared" si="358"/>
        <v>0.28295004342259422</v>
      </c>
      <c r="K4440" s="10">
        <f t="shared" si="359"/>
        <v>6.1993204917139E-2</v>
      </c>
      <c r="AC4440" s="14"/>
      <c r="AD4440" s="15"/>
    </row>
    <row r="4441" spans="1:30" x14ac:dyDescent="0.3">
      <c r="A4441" s="20">
        <v>42956</v>
      </c>
      <c r="B4441" s="21">
        <v>-1.6604251138823151E-3</v>
      </c>
      <c r="C4441" s="9">
        <f t="shared" si="360"/>
        <v>-1.2160425113882316E-2</v>
      </c>
      <c r="D4441" s="6">
        <f t="shared" si="361"/>
        <v>1.4787593895033974E-4</v>
      </c>
      <c r="E4441" s="6">
        <f t="shared" si="362"/>
        <v>1.4392102874434995E-4</v>
      </c>
      <c r="F4441" s="6">
        <f>IF(C4438&gt;0,B$6+B$7*E4439+B$8*(H4440*100)^2,B$6+B$7*E4439+B$8*(H4440*100)^2+E4439*$B$9)</f>
        <v>9.4782236996745955E-2</v>
      </c>
      <c r="G4441" s="17">
        <v>3.3527976052751332E-3</v>
      </c>
      <c r="H4441" s="9">
        <f t="shared" si="357"/>
        <v>3.0786723923916614E-3</v>
      </c>
      <c r="I4441" s="8">
        <f t="shared" si="356"/>
        <v>2.7412521288347176E-4</v>
      </c>
      <c r="J4441" s="10">
        <f t="shared" si="358"/>
        <v>8.1760143365700366E-2</v>
      </c>
      <c r="K4441" s="10">
        <f t="shared" si="359"/>
        <v>3.7434317018407715E-3</v>
      </c>
      <c r="AC4441" s="14"/>
      <c r="AD4441" s="15"/>
    </row>
    <row r="4442" spans="1:30" x14ac:dyDescent="0.3">
      <c r="A4442" s="20">
        <v>42957</v>
      </c>
      <c r="B4442" s="21">
        <v>-9.3268764538695925E-3</v>
      </c>
      <c r="C4442" s="9">
        <f t="shared" si="360"/>
        <v>-1.9826876453869595E-2</v>
      </c>
      <c r="D4442" s="6">
        <f t="shared" si="361"/>
        <v>3.9310502991700858E-4</v>
      </c>
      <c r="E4442" s="6">
        <f t="shared" si="362"/>
        <v>1.4787593895033974E-4</v>
      </c>
      <c r="F4442" s="6">
        <f>IF(C4441&gt;0,B$6+B$7*E4442+B$8*(G4441*100)^2,B$6+B$7*E4442+B$8*(G4441*100)^2+E4442*$B$9)</f>
        <v>0.11839050961494405</v>
      </c>
      <c r="G4442" s="17">
        <v>3.721967136639102E-3</v>
      </c>
      <c r="H4442" s="9">
        <f t="shared" si="357"/>
        <v>3.4407921996968088E-3</v>
      </c>
      <c r="I4442" s="8">
        <f t="shared" si="356"/>
        <v>2.811749369422932E-4</v>
      </c>
      <c r="J4442" s="10">
        <f t="shared" si="358"/>
        <v>7.5544712411456508E-2</v>
      </c>
      <c r="K4442" s="10">
        <f t="shared" si="359"/>
        <v>3.1674881578707126E-3</v>
      </c>
      <c r="AC4442" s="14"/>
      <c r="AD4442" s="15"/>
    </row>
    <row r="4443" spans="1:30" x14ac:dyDescent="0.3">
      <c r="A4443" s="20">
        <v>42958</v>
      </c>
      <c r="B4443" s="21">
        <v>6.5491004076487962E-4</v>
      </c>
      <c r="C4443" s="9">
        <f t="shared" si="360"/>
        <v>-9.8450899592351215E-3</v>
      </c>
      <c r="D4443" s="6">
        <f t="shared" si="361"/>
        <v>9.6925796305432209E-5</v>
      </c>
      <c r="E4443" s="6">
        <f t="shared" si="362"/>
        <v>3.9310502991700858E-4</v>
      </c>
      <c r="F4443" s="6">
        <f>IF(C4441&gt;0,B$6+B$7*E4442+B$8*(H4442*100)^2,B$6+B$7*E4442+B$8*(H4442*100)^2+E4442*$B$9)</f>
        <v>0.12374499686622481</v>
      </c>
      <c r="G4443" s="17">
        <v>2.6772475462834189E-3</v>
      </c>
      <c r="H4443" s="9">
        <f t="shared" si="357"/>
        <v>3.517740707701817E-3</v>
      </c>
      <c r="I4443" s="8">
        <f t="shared" si="356"/>
        <v>8.4049316141839806E-4</v>
      </c>
      <c r="J4443" s="10">
        <f t="shared" si="358"/>
        <v>0.3139392778920197</v>
      </c>
      <c r="K4443" s="10">
        <f t="shared" si="359"/>
        <v>3.4099885263686902E-2</v>
      </c>
      <c r="AC4443" s="14"/>
      <c r="AD4443" s="15"/>
    </row>
    <row r="4444" spans="1:30" x14ac:dyDescent="0.3">
      <c r="A4444" s="20">
        <v>42961</v>
      </c>
      <c r="B4444" s="21">
        <v>6.1749046207386672E-3</v>
      </c>
      <c r="C4444" s="9">
        <f t="shared" si="360"/>
        <v>-4.3250953792613334E-3</v>
      </c>
      <c r="D4444" s="6">
        <f t="shared" si="361"/>
        <v>1.8706450039707737E-5</v>
      </c>
      <c r="E4444" s="6">
        <f t="shared" si="362"/>
        <v>9.6925796305432209E-5</v>
      </c>
      <c r="F4444" s="6">
        <f>IF(C4441&gt;0,B$6+B$7*E4442+B$8*(H4443*100)^2,B$6+B$7*E4442+B$8*(H4443*100)^2+E4442*$B$9)</f>
        <v>0.12854101109719698</v>
      </c>
      <c r="G4444" s="17">
        <v>4.461917555742159E-3</v>
      </c>
      <c r="H4444" s="9">
        <f t="shared" si="357"/>
        <v>3.5852616515004449E-3</v>
      </c>
      <c r="I4444" s="8">
        <f t="shared" si="356"/>
        <v>8.7665590424171411E-4</v>
      </c>
      <c r="J4444" s="10">
        <f t="shared" si="358"/>
        <v>0.19647514623248083</v>
      </c>
      <c r="K4444" s="10">
        <f t="shared" si="359"/>
        <v>2.5769413920979201E-2</v>
      </c>
      <c r="AC4444" s="14"/>
      <c r="AD4444" s="15"/>
    </row>
    <row r="4445" spans="1:30" x14ac:dyDescent="0.3">
      <c r="A4445" s="20">
        <v>42962</v>
      </c>
      <c r="B4445" s="21">
        <v>2.400078540173509E-4</v>
      </c>
      <c r="C4445" s="9">
        <f t="shared" si="360"/>
        <v>-1.025999214598265E-2</v>
      </c>
      <c r="D4445" s="6">
        <f t="shared" si="361"/>
        <v>1.0526743883562567E-4</v>
      </c>
      <c r="E4445" s="6">
        <f t="shared" si="362"/>
        <v>1.8706450039707737E-5</v>
      </c>
      <c r="F4445" s="6">
        <f>IF(C4444&gt;0,B$6+B$7*E4445+B$8*(G4444*100)^2,B$6+B$7*E4445+B$8*(G4444*100)^2+E4445*$B$9)</f>
        <v>0.19602263111653412</v>
      </c>
      <c r="G4445" s="17">
        <v>2.5427190823273352E-3</v>
      </c>
      <c r="H4445" s="9">
        <f t="shared" si="357"/>
        <v>4.4274443092661717E-3</v>
      </c>
      <c r="I4445" s="8">
        <f t="shared" si="356"/>
        <v>1.8847252269388365E-3</v>
      </c>
      <c r="J4445" s="10">
        <f t="shared" si="358"/>
        <v>0.74122432164773744</v>
      </c>
      <c r="K4445" s="10">
        <f t="shared" si="359"/>
        <v>0.12889704008484193</v>
      </c>
      <c r="AC4445" s="14"/>
      <c r="AD4445" s="15"/>
    </row>
    <row r="4446" spans="1:30" x14ac:dyDescent="0.3">
      <c r="A4446" s="20">
        <v>42963</v>
      </c>
      <c r="B4446" s="21">
        <v>1.1756765353264631E-3</v>
      </c>
      <c r="C4446" s="9">
        <f t="shared" si="360"/>
        <v>-9.3243234646735382E-3</v>
      </c>
      <c r="D4446" s="6">
        <f t="shared" si="361"/>
        <v>8.6943008073861537E-5</v>
      </c>
      <c r="E4446" s="6">
        <f t="shared" si="362"/>
        <v>1.0526743883562567E-4</v>
      </c>
      <c r="F4446" s="6">
        <f>IF(C4444&gt;0,B$6+B$7*E4445+B$8*(H4445*100)^2,B$6+B$7*E4445+B$8*(H4445*100)^2+E4445*$B$9)</f>
        <v>0.19327780179524529</v>
      </c>
      <c r="G4446" s="17">
        <v>3.0276013903473824E-3</v>
      </c>
      <c r="H4446" s="9">
        <f t="shared" si="357"/>
        <v>4.396337132150414E-3</v>
      </c>
      <c r="I4446" s="8">
        <f t="shared" si="356"/>
        <v>1.3687357418030316E-3</v>
      </c>
      <c r="J4446" s="10">
        <f t="shared" si="358"/>
        <v>0.45208584794776596</v>
      </c>
      <c r="K4446" s="10">
        <f t="shared" si="359"/>
        <v>6.1665556192202153E-2</v>
      </c>
      <c r="AC4446" s="14"/>
      <c r="AD4446" s="15"/>
    </row>
    <row r="4447" spans="1:30" x14ac:dyDescent="0.3">
      <c r="A4447" s="20">
        <v>42964</v>
      </c>
      <c r="B4447" s="21">
        <v>-1.2524888661924641E-2</v>
      </c>
      <c r="C4447" s="9">
        <f t="shared" si="360"/>
        <v>-2.302488866192464E-2</v>
      </c>
      <c r="D4447" s="6">
        <f t="shared" si="361"/>
        <v>5.3014549789402591E-4</v>
      </c>
      <c r="E4447" s="6">
        <f t="shared" si="362"/>
        <v>8.6943008073861537E-5</v>
      </c>
      <c r="F4447" s="6">
        <f>IF(C4444&gt;0,B$6+B$7*E4445+B$8*(H4446*100)^2,B$6+B$7*E4445+B$8*(H4446*100)^2+E4445*$B$9)</f>
        <v>0.19081925817216691</v>
      </c>
      <c r="G4447" s="17">
        <v>4.4862389731023964E-3</v>
      </c>
      <c r="H4447" s="9">
        <f t="shared" si="357"/>
        <v>4.3682863707885143E-3</v>
      </c>
      <c r="I4447" s="8">
        <f t="shared" si="356"/>
        <v>1.1795260231388209E-4</v>
      </c>
      <c r="J4447" s="10">
        <f t="shared" si="358"/>
        <v>2.6292090773825542E-2</v>
      </c>
      <c r="K4447" s="10">
        <f t="shared" si="359"/>
        <v>3.5812244070654309E-4</v>
      </c>
      <c r="AC4447" s="14"/>
      <c r="AD4447" s="15"/>
    </row>
    <row r="4448" spans="1:30" x14ac:dyDescent="0.3">
      <c r="A4448" s="20">
        <v>42965</v>
      </c>
      <c r="B4448" s="21">
        <v>-3.5104368329098483E-3</v>
      </c>
      <c r="C4448" s="9">
        <f t="shared" si="360"/>
        <v>-1.401043683290985E-2</v>
      </c>
      <c r="D4448" s="6">
        <f t="shared" si="361"/>
        <v>1.9629234024895698E-4</v>
      </c>
      <c r="E4448" s="6">
        <f t="shared" si="362"/>
        <v>5.3014549789402591E-4</v>
      </c>
      <c r="F4448" s="6">
        <f>IF(C4447&gt;0,B$6+B$7*E4448+B$8*(G4447*100)^2,B$6+B$7*E4448+B$8*(G4447*100)^2+E4448*$B$9)</f>
        <v>0.19798101206403568</v>
      </c>
      <c r="G4448" s="17">
        <v>4.6782748473539826E-3</v>
      </c>
      <c r="H4448" s="9">
        <f t="shared" si="357"/>
        <v>4.4495057260782985E-3</v>
      </c>
      <c r="I4448" s="8">
        <f t="shared" si="356"/>
        <v>2.2876912127568413E-4</v>
      </c>
      <c r="J4448" s="10">
        <f t="shared" si="358"/>
        <v>4.8900316621002977E-2</v>
      </c>
      <c r="K4448" s="10">
        <f t="shared" si="359"/>
        <v>1.2780996565113778E-3</v>
      </c>
      <c r="AC4448" s="14"/>
      <c r="AD4448" s="15"/>
    </row>
    <row r="4449" spans="1:30" x14ac:dyDescent="0.3">
      <c r="A4449" s="20">
        <v>42968</v>
      </c>
      <c r="B4449" s="21">
        <v>1.3481517682680736E-3</v>
      </c>
      <c r="C4449" s="9">
        <f t="shared" si="360"/>
        <v>-9.1518482317319277E-3</v>
      </c>
      <c r="D4449" s="6">
        <f t="shared" si="361"/>
        <v>8.3756326056654809E-5</v>
      </c>
      <c r="E4449" s="6">
        <f t="shared" si="362"/>
        <v>1.9629234024895698E-4</v>
      </c>
      <c r="F4449" s="6">
        <f>IF(C4447&gt;0,B$6+B$7*E4448+B$8*(H4448*100)^2,B$6+B$7*E4448+B$8*(H4448*100)^2+E4448*$B$9)</f>
        <v>0.19504097608106946</v>
      </c>
      <c r="G4449" s="17">
        <v>3.8774777915151458E-3</v>
      </c>
      <c r="H4449" s="9">
        <f t="shared" si="357"/>
        <v>4.4163443715483676E-3</v>
      </c>
      <c r="I4449" s="8">
        <f t="shared" si="356"/>
        <v>5.388665800332218E-4</v>
      </c>
      <c r="J4449" s="10">
        <f t="shared" si="358"/>
        <v>0.13897347941292959</v>
      </c>
      <c r="K4449" s="10">
        <f t="shared" si="359"/>
        <v>8.1109687002061115E-3</v>
      </c>
      <c r="AC4449" s="14"/>
      <c r="AD4449" s="15"/>
    </row>
    <row r="4450" spans="1:30" x14ac:dyDescent="0.3">
      <c r="A4450" s="20">
        <v>42969</v>
      </c>
      <c r="B4450" s="21">
        <v>8.9965858415357435E-3</v>
      </c>
      <c r="C4450" s="9">
        <f t="shared" si="360"/>
        <v>-1.5034141584642571E-3</v>
      </c>
      <c r="D4450" s="6">
        <f t="shared" si="361"/>
        <v>2.2602541318707905E-6</v>
      </c>
      <c r="E4450" s="6">
        <f t="shared" si="362"/>
        <v>8.3756326056654809E-5</v>
      </c>
      <c r="F4450" s="6">
        <f>IF(C4447&gt;0,B$6+B$7*E4448+B$8*(H4449*100)^2,B$6+B$7*E4448+B$8*(H4449*100)^2+E4448*$B$9)</f>
        <v>0.19240758585112661</v>
      </c>
      <c r="G4450" s="17">
        <v>3.8798503668097946E-3</v>
      </c>
      <c r="H4450" s="9">
        <f t="shared" si="357"/>
        <v>4.3864289102996598E-3</v>
      </c>
      <c r="I4450" s="8">
        <f t="shared" si="356"/>
        <v>5.0657854348986524E-4</v>
      </c>
      <c r="J4450" s="10">
        <f t="shared" si="358"/>
        <v>0.13056651561188923</v>
      </c>
      <c r="K4450" s="10">
        <f t="shared" si="359"/>
        <v>7.2311580500508121E-3</v>
      </c>
      <c r="AC4450" s="14"/>
      <c r="AD4450" s="15"/>
    </row>
    <row r="4451" spans="1:30" x14ac:dyDescent="0.3">
      <c r="A4451" s="20">
        <v>42970</v>
      </c>
      <c r="B4451" s="21">
        <v>-4.0172464568208697E-3</v>
      </c>
      <c r="C4451" s="9">
        <f t="shared" si="360"/>
        <v>-1.451724645682087E-2</v>
      </c>
      <c r="D4451" s="6">
        <f t="shared" si="361"/>
        <v>2.1075044468807811E-4</v>
      </c>
      <c r="E4451" s="6">
        <f t="shared" si="362"/>
        <v>2.2602541318707905E-6</v>
      </c>
      <c r="F4451" s="6">
        <f>IF(C4450&gt;0,B$6+B$7*E4451+B$8*(G4450*100)^2,B$6+B$7*E4451+B$8*(G4450*100)^2+E4451*$B$9)</f>
        <v>0.15253190055464513</v>
      </c>
      <c r="G4451" s="17">
        <v>2.7330246067321495E-3</v>
      </c>
      <c r="H4451" s="9">
        <f t="shared" si="357"/>
        <v>3.9055332613440272E-3</v>
      </c>
      <c r="I4451" s="8">
        <f t="shared" si="356"/>
        <v>1.1725086546118778E-3</v>
      </c>
      <c r="J4451" s="10">
        <f t="shared" si="358"/>
        <v>0.42901503767060289</v>
      </c>
      <c r="K4451" s="10">
        <f t="shared" si="359"/>
        <v>5.6768121123909276E-2</v>
      </c>
      <c r="AC4451" s="14"/>
      <c r="AD4451" s="15"/>
    </row>
    <row r="4452" spans="1:30" x14ac:dyDescent="0.3">
      <c r="A4452" s="20">
        <v>42971</v>
      </c>
      <c r="B4452" s="21">
        <v>-1.3161662874901661E-3</v>
      </c>
      <c r="C4452" s="9">
        <f t="shared" si="360"/>
        <v>-1.1816166287490167E-2</v>
      </c>
      <c r="D4452" s="6">
        <f t="shared" si="361"/>
        <v>1.3962178573361916E-4</v>
      </c>
      <c r="E4452" s="6">
        <f t="shared" si="362"/>
        <v>2.1075044468807811E-4</v>
      </c>
      <c r="F4452" s="6">
        <f>IF(C4450&gt;0,B$6+B$7*E4451+B$8*(H4451*100)^2,B$6+B$7*E4451+B$8*(H4451*100)^2+E4451*$B$9)</f>
        <v>0.15432286333329381</v>
      </c>
      <c r="G4452" s="17">
        <v>3.1042807484261258E-3</v>
      </c>
      <c r="H4452" s="9">
        <f t="shared" si="357"/>
        <v>3.9283948800151675E-3</v>
      </c>
      <c r="I4452" s="8">
        <f t="shared" si="356"/>
        <v>8.2411413158904167E-4</v>
      </c>
      <c r="J4452" s="10">
        <f t="shared" si="358"/>
        <v>0.26547667507420797</v>
      </c>
      <c r="K4452" s="10">
        <f t="shared" si="359"/>
        <v>2.5664935606244388E-2</v>
      </c>
      <c r="AC4452" s="14"/>
      <c r="AD4452" s="15"/>
    </row>
    <row r="4453" spans="1:30" x14ac:dyDescent="0.3">
      <c r="A4453" s="20">
        <v>42972</v>
      </c>
      <c r="B4453" s="21">
        <v>1.3886041377044473E-3</v>
      </c>
      <c r="C4453" s="9">
        <f t="shared" si="360"/>
        <v>-9.111395862295554E-3</v>
      </c>
      <c r="D4453" s="6">
        <f t="shared" si="361"/>
        <v>8.3017534559456536E-5</v>
      </c>
      <c r="E4453" s="6">
        <f t="shared" si="362"/>
        <v>1.3962178573361916E-4</v>
      </c>
      <c r="F4453" s="6">
        <f>IF(C4450&gt;0,B$6+B$7*E4451+B$8*(H4452*100)^2,B$6+B$7*E4451+B$8*(H4452*100)^2+E4451*$B$9)</f>
        <v>0.15592702869412942</v>
      </c>
      <c r="G4453" s="17">
        <v>4.1626382623530175E-3</v>
      </c>
      <c r="H4453" s="9">
        <f t="shared" si="357"/>
        <v>3.9487596621487287E-3</v>
      </c>
      <c r="I4453" s="8">
        <f t="shared" si="356"/>
        <v>2.1387860020428886E-4</v>
      </c>
      <c r="J4453" s="10">
        <f t="shared" si="358"/>
        <v>5.1380539630025299E-2</v>
      </c>
      <c r="K4453" s="10">
        <f t="shared" si="359"/>
        <v>1.415938002200523E-3</v>
      </c>
      <c r="AC4453" s="14"/>
      <c r="AD4453" s="15"/>
    </row>
    <row r="4454" spans="1:30" x14ac:dyDescent="0.3">
      <c r="A4454" s="20">
        <v>42975</v>
      </c>
      <c r="B4454" s="21">
        <v>-2.4159932061372497E-4</v>
      </c>
      <c r="C4454" s="9">
        <f t="shared" si="360"/>
        <v>-1.0741599320613726E-2</v>
      </c>
      <c r="D4454" s="6">
        <f t="shared" si="361"/>
        <v>1.1538195596460926E-4</v>
      </c>
      <c r="E4454" s="6">
        <f t="shared" si="362"/>
        <v>8.3017534559456536E-5</v>
      </c>
      <c r="F4454" s="6">
        <f>IF(C4453&gt;0,B$6+B$7*E4454+B$8*(G4453*100)^2,B$6+B$7*E4454+B$8*(G4453*100)^2+E4454*$B$9)</f>
        <v>0.17290440017517203</v>
      </c>
      <c r="G4454" s="17">
        <v>2.8949129306437603E-3</v>
      </c>
      <c r="H4454" s="9">
        <f t="shared" si="357"/>
        <v>4.1581774874958378E-3</v>
      </c>
      <c r="I4454" s="8">
        <f t="shared" si="356"/>
        <v>1.2632645568520775E-3</v>
      </c>
      <c r="J4454" s="10">
        <f t="shared" si="358"/>
        <v>0.43637393839377314</v>
      </c>
      <c r="K4454" s="10">
        <f t="shared" si="359"/>
        <v>5.831937781663199E-2</v>
      </c>
      <c r="AC4454" s="14"/>
      <c r="AD4454" s="15"/>
    </row>
    <row r="4455" spans="1:30" x14ac:dyDescent="0.3">
      <c r="A4455" s="20">
        <v>42976</v>
      </c>
      <c r="B4455" s="21">
        <v>2.6088328496605409E-3</v>
      </c>
      <c r="C4455" s="9">
        <f t="shared" si="360"/>
        <v>-7.8911671503394606E-3</v>
      </c>
      <c r="D4455" s="6">
        <f t="shared" si="361"/>
        <v>6.2270518994596606E-5</v>
      </c>
      <c r="E4455" s="6">
        <f t="shared" si="362"/>
        <v>1.1538195596460926E-4</v>
      </c>
      <c r="F4455" s="6">
        <f>IF(C4453&gt;0,B$6+B$7*E4454+B$8*(H4454*100)^2,B$6+B$7*E4454+B$8*(H4454*100)^2+E4454*$B$9)</f>
        <v>0.17257194064726322</v>
      </c>
      <c r="G4455" s="17">
        <v>6.5815742025389411E-3</v>
      </c>
      <c r="H4455" s="9">
        <f t="shared" si="357"/>
        <v>4.1541779047997354E-3</v>
      </c>
      <c r="I4455" s="8">
        <f t="shared" si="356"/>
        <v>2.4273962977392058E-3</v>
      </c>
      <c r="J4455" s="10">
        <f t="shared" si="358"/>
        <v>0.36881697646177131</v>
      </c>
      <c r="K4455" s="10">
        <f t="shared" si="359"/>
        <v>0.12416710963768329</v>
      </c>
      <c r="AC4455" s="14"/>
      <c r="AD4455" s="15"/>
    </row>
    <row r="4456" spans="1:30" x14ac:dyDescent="0.3">
      <c r="A4456" s="20">
        <v>42977</v>
      </c>
      <c r="B4456" s="21">
        <v>1.2368332525573623E-3</v>
      </c>
      <c r="C4456" s="9">
        <f t="shared" si="360"/>
        <v>-9.2631667474426388E-3</v>
      </c>
      <c r="D4456" s="6">
        <f t="shared" si="361"/>
        <v>8.5806258190927037E-5</v>
      </c>
      <c r="E4456" s="6">
        <f t="shared" si="362"/>
        <v>6.2270518994596606E-5</v>
      </c>
      <c r="F4456" s="6">
        <f>IF(C4453&gt;0,B$6+B$7*E4454+B$8*(H4455*100)^2,B$6+B$7*E4454+B$8*(H4455*100)^2+E4454*$B$9)</f>
        <v>0.17227415664811532</v>
      </c>
      <c r="G4456" s="17">
        <v>2.1055869654554669E-3</v>
      </c>
      <c r="H4456" s="9">
        <f t="shared" si="357"/>
        <v>4.1505922065184307E-3</v>
      </c>
      <c r="I4456" s="8">
        <f t="shared" si="356"/>
        <v>2.0450052410629638E-3</v>
      </c>
      <c r="J4456" s="10">
        <f t="shared" si="358"/>
        <v>0.97122810627800482</v>
      </c>
      <c r="K4456" s="10">
        <f t="shared" si="359"/>
        <v>0.18595471423332821</v>
      </c>
      <c r="AC4456" s="14"/>
      <c r="AD4456" s="15"/>
    </row>
    <row r="4457" spans="1:30" x14ac:dyDescent="0.3">
      <c r="A4457" s="20">
        <v>42978</v>
      </c>
      <c r="B4457" s="21">
        <v>2.5396569197391446E-3</v>
      </c>
      <c r="C4457" s="9">
        <f t="shared" si="360"/>
        <v>-7.9603430802608552E-3</v>
      </c>
      <c r="D4457" s="6">
        <f t="shared" si="361"/>
        <v>6.3367061955456883E-5</v>
      </c>
      <c r="E4457" s="6">
        <f t="shared" si="362"/>
        <v>8.5806258190927037E-5</v>
      </c>
      <c r="F4457" s="6">
        <f>IF(C4456&gt;0,B$6+B$7*E4457+B$8*(G4456*100)^2,B$6+B$7*E4457+B$8*(G4456*100)^2+E4457*$B$9)</f>
        <v>5.7412346644462507E-2</v>
      </c>
      <c r="G4457" s="17">
        <v>3.0040203616583301E-3</v>
      </c>
      <c r="H4457" s="9">
        <f t="shared" si="357"/>
        <v>2.3960873657791052E-3</v>
      </c>
      <c r="I4457" s="8">
        <f t="shared" si="356"/>
        <v>6.0793299587922484E-4</v>
      </c>
      <c r="J4457" s="10">
        <f t="shared" si="358"/>
        <v>0.20237312757215248</v>
      </c>
      <c r="K4457" s="10">
        <f t="shared" si="359"/>
        <v>2.7604674746507074E-2</v>
      </c>
      <c r="AC4457" s="14"/>
      <c r="AD4457" s="15"/>
    </row>
    <row r="4458" spans="1:30" x14ac:dyDescent="0.3">
      <c r="A4458" s="20">
        <v>42979</v>
      </c>
      <c r="B4458" s="21">
        <v>1.7963061426837725E-3</v>
      </c>
      <c r="C4458" s="9">
        <f t="shared" si="360"/>
        <v>-8.7036938573162286E-3</v>
      </c>
      <c r="D4458" s="6">
        <f t="shared" si="361"/>
        <v>7.5754286761884251E-5</v>
      </c>
      <c r="E4458" s="6">
        <f t="shared" si="362"/>
        <v>6.3367061955456883E-5</v>
      </c>
      <c r="F4458" s="6">
        <f>IF(C4456&gt;0,B$6+B$7*E4457+B$8*(H4457*100)^2,B$6+B$7*E4457+B$8*(H4457*100)^2+E4457*$B$9)</f>
        <v>6.9125757660215059E-2</v>
      </c>
      <c r="G4458" s="17">
        <v>2.7751497771891635E-3</v>
      </c>
      <c r="H4458" s="9">
        <f t="shared" si="357"/>
        <v>2.6291777737577019E-3</v>
      </c>
      <c r="I4458" s="8">
        <f t="shared" si="356"/>
        <v>1.4597200343146157E-4</v>
      </c>
      <c r="J4458" s="10">
        <f t="shared" si="358"/>
        <v>5.259968475622627E-2</v>
      </c>
      <c r="K4458" s="10">
        <f t="shared" si="359"/>
        <v>1.4864645765526596E-3</v>
      </c>
      <c r="AC4458" s="14"/>
      <c r="AD4458" s="15"/>
    </row>
    <row r="4459" spans="1:30" x14ac:dyDescent="0.3">
      <c r="A4459" s="20">
        <v>42983</v>
      </c>
      <c r="B4459" s="21">
        <v>-1.0710908751371723E-2</v>
      </c>
      <c r="C4459" s="9">
        <f t="shared" si="360"/>
        <v>-2.1210908751371722E-2</v>
      </c>
      <c r="D4459" s="6">
        <f t="shared" si="361"/>
        <v>4.4990265005901754E-4</v>
      </c>
      <c r="E4459" s="6">
        <f t="shared" si="362"/>
        <v>7.5754286761884251E-5</v>
      </c>
      <c r="F4459" s="6">
        <f>IF(C4456&gt;0,B$6+B$7*E4457+B$8*(H4458*100)^2,B$6+B$7*E4457+B$8*(H4458*100)^2+E4457*$B$9)</f>
        <v>7.9617459907024624E-2</v>
      </c>
      <c r="G4459" s="17">
        <v>6.1664444022318382E-3</v>
      </c>
      <c r="H4459" s="9">
        <f t="shared" si="357"/>
        <v>2.8216566039655612E-3</v>
      </c>
      <c r="I4459" s="8">
        <f t="shared" si="356"/>
        <v>3.344787798266277E-3</v>
      </c>
      <c r="J4459" s="10">
        <f t="shared" si="358"/>
        <v>0.54241757163263948</v>
      </c>
      <c r="K4459" s="10">
        <f t="shared" si="359"/>
        <v>0.40360036443007341</v>
      </c>
      <c r="AC4459" s="14"/>
      <c r="AD4459" s="15"/>
    </row>
    <row r="4460" spans="1:30" x14ac:dyDescent="0.3">
      <c r="A4460" s="20">
        <v>42984</v>
      </c>
      <c r="B4460" s="21">
        <v>2.4944407702136794E-3</v>
      </c>
      <c r="C4460" s="9">
        <f t="shared" si="360"/>
        <v>-8.0055592297863208E-3</v>
      </c>
      <c r="D4460" s="6">
        <f t="shared" si="361"/>
        <v>6.4088978581616944E-5</v>
      </c>
      <c r="E4460" s="6">
        <f t="shared" si="362"/>
        <v>4.4990265005901754E-4</v>
      </c>
      <c r="F4460" s="6">
        <f>IF(C4459&gt;0,B$6+B$7*E4460+B$8*(G4459*100)^2,B$6+B$7*E4460+B$8*(G4459*100)^2+E4460*$B$9)</f>
        <v>0.35829821579692339</v>
      </c>
      <c r="G4460" s="17">
        <v>3.3563948076896083E-3</v>
      </c>
      <c r="H4460" s="9">
        <f t="shared" si="357"/>
        <v>5.9858016655826764E-3</v>
      </c>
      <c r="I4460" s="8">
        <f t="shared" si="356"/>
        <v>2.6294068578930681E-3</v>
      </c>
      <c r="J4460" s="10">
        <f t="shared" si="358"/>
        <v>0.78340213489456378</v>
      </c>
      <c r="K4460" s="10">
        <f t="shared" si="359"/>
        <v>0.13924888237499022</v>
      </c>
      <c r="AC4460" s="14"/>
      <c r="AD4460" s="15"/>
    </row>
    <row r="4461" spans="1:30" x14ac:dyDescent="0.3">
      <c r="A4461" s="20">
        <v>42985</v>
      </c>
      <c r="B4461" s="21">
        <v>-1.0488672233303872E-3</v>
      </c>
      <c r="C4461" s="9">
        <f t="shared" si="360"/>
        <v>-1.1548867223330388E-2</v>
      </c>
      <c r="D4461" s="6">
        <f t="shared" si="361"/>
        <v>1.3337633414211496E-4</v>
      </c>
      <c r="E4461" s="6">
        <f t="shared" si="362"/>
        <v>6.4088978581616944E-5</v>
      </c>
      <c r="F4461" s="6">
        <f>IF(C4459&gt;0,B$6+B$7*E4460+B$8*(H4460*100)^2,B$6+B$7*E4460+B$8*(H4460*100)^2+E4460*$B$9)</f>
        <v>0.33863567516621035</v>
      </c>
      <c r="G4461" s="17">
        <v>3.0750293952191026E-3</v>
      </c>
      <c r="H4461" s="9">
        <f t="shared" si="357"/>
        <v>5.8192411461135572E-3</v>
      </c>
      <c r="I4461" s="8">
        <f t="shared" si="356"/>
        <v>2.7442117508944546E-3</v>
      </c>
      <c r="J4461" s="10">
        <f t="shared" si="358"/>
        <v>0.89241805465697777</v>
      </c>
      <c r="K4461" s="10">
        <f t="shared" si="359"/>
        <v>0.16627987135294697</v>
      </c>
      <c r="AC4461" s="14"/>
      <c r="AD4461" s="15"/>
    </row>
    <row r="4462" spans="1:30" x14ac:dyDescent="0.3">
      <c r="A4462" s="20">
        <v>42986</v>
      </c>
      <c r="B4462" s="21">
        <v>5.9701694971924988E-4</v>
      </c>
      <c r="C4462" s="9">
        <f t="shared" si="360"/>
        <v>-9.9029830502807507E-3</v>
      </c>
      <c r="D4462" s="6">
        <f t="shared" si="361"/>
        <v>9.8069073294147836E-5</v>
      </c>
      <c r="E4462" s="6">
        <f t="shared" si="362"/>
        <v>1.3337633414211496E-4</v>
      </c>
      <c r="F4462" s="6">
        <f>IF(C4459&gt;0,B$6+B$7*E4460+B$8*(H4461*100)^2,B$6+B$7*E4460+B$8*(H4461*100)^2+E4460*$B$9)</f>
        <v>0.32102393752328062</v>
      </c>
      <c r="G4462" s="17">
        <v>3.5265936266547001E-3</v>
      </c>
      <c r="H4462" s="9">
        <f t="shared" si="357"/>
        <v>5.6658974357402603E-3</v>
      </c>
      <c r="I4462" s="8">
        <f t="shared" si="356"/>
        <v>2.1393038090855602E-3</v>
      </c>
      <c r="J4462" s="10">
        <f t="shared" si="358"/>
        <v>0.60662044895569311</v>
      </c>
      <c r="K4462" s="10">
        <f t="shared" si="359"/>
        <v>9.6557416569873045E-2</v>
      </c>
      <c r="AC4462" s="14"/>
      <c r="AD4462" s="15"/>
    </row>
    <row r="4463" spans="1:30" x14ac:dyDescent="0.3">
      <c r="A4463" s="20">
        <v>42989</v>
      </c>
      <c r="B4463" s="21">
        <v>1.1838201948501785E-2</v>
      </c>
      <c r="C4463" s="9">
        <f t="shared" si="360"/>
        <v>1.3382019485017847E-3</v>
      </c>
      <c r="D4463" s="6">
        <f t="shared" si="361"/>
        <v>1.7907844549739733E-6</v>
      </c>
      <c r="E4463" s="6">
        <f t="shared" si="362"/>
        <v>9.8069073294147836E-5</v>
      </c>
      <c r="F4463" s="6">
        <f>IF(C4462&gt;0,B$6+B$7*E4463+B$8*(G4462*100)^2,B$6+B$7*E4463+B$8*(G4462*100)^2+E4463*$B$9)</f>
        <v>0.12909871419852609</v>
      </c>
      <c r="G4463" s="17">
        <v>6.5410676352390838E-3</v>
      </c>
      <c r="H4463" s="9">
        <f t="shared" si="357"/>
        <v>3.5930309516969943E-3</v>
      </c>
      <c r="I4463" s="8">
        <f t="shared" si="356"/>
        <v>2.9480366835420895E-3</v>
      </c>
      <c r="J4463" s="10">
        <f t="shared" si="358"/>
        <v>0.45069656024651933</v>
      </c>
      <c r="K4463" s="10">
        <f t="shared" si="359"/>
        <v>0.22138314007530857</v>
      </c>
      <c r="AC4463" s="14"/>
      <c r="AD4463" s="15"/>
    </row>
    <row r="4464" spans="1:30" x14ac:dyDescent="0.3">
      <c r="A4464" s="20">
        <v>42990</v>
      </c>
      <c r="B4464" s="21">
        <v>2.7838625502006335E-3</v>
      </c>
      <c r="C4464" s="9">
        <f t="shared" si="360"/>
        <v>-7.7161374497993675E-3</v>
      </c>
      <c r="D4464" s="6">
        <f t="shared" si="361"/>
        <v>5.9538777144196291E-5</v>
      </c>
      <c r="E4464" s="6">
        <f t="shared" si="362"/>
        <v>1.7907844549739733E-6</v>
      </c>
      <c r="F4464" s="6">
        <f>IF(C4462&gt;0,B$6+B$7*E4463+B$8*(H4463*100)^2,B$6+B$7*E4463+B$8*(H4463*100)^2+E4463*$B$9)</f>
        <v>0.13333545413021713</v>
      </c>
      <c r="G4464" s="17">
        <v>1.9748304824731E-3</v>
      </c>
      <c r="H4464" s="9">
        <f t="shared" si="357"/>
        <v>3.651512756792959E-3</v>
      </c>
      <c r="I4464" s="8">
        <f t="shared" si="356"/>
        <v>1.676682274319859E-3</v>
      </c>
      <c r="J4464" s="10">
        <f t="shared" si="358"/>
        <v>0.84902592359225337</v>
      </c>
      <c r="K4464" s="10">
        <f t="shared" si="359"/>
        <v>0.15548427272730603</v>
      </c>
      <c r="AC4464" s="14"/>
      <c r="AD4464" s="15"/>
    </row>
    <row r="4465" spans="1:30" x14ac:dyDescent="0.3">
      <c r="A4465" s="20">
        <v>42991</v>
      </c>
      <c r="B4465" s="21">
        <v>1.7761044400904458E-3</v>
      </c>
      <c r="C4465" s="9">
        <f t="shared" si="360"/>
        <v>-8.7238955599095551E-3</v>
      </c>
      <c r="D4465" s="6">
        <f t="shared" si="361"/>
        <v>7.6106353740209643E-5</v>
      </c>
      <c r="E4465" s="6">
        <f t="shared" si="362"/>
        <v>5.9538777144196291E-5</v>
      </c>
      <c r="F4465" s="6">
        <f>IF(C4462&gt;0,B$6+B$7*E4463+B$8*(H4464*100)^2,B$6+B$7*E4463+B$8*(H4464*100)^2+E4463*$B$9)</f>
        <v>0.13713030208703281</v>
      </c>
      <c r="G4465" s="17">
        <v>1.4864366994670321E-3</v>
      </c>
      <c r="H4465" s="9">
        <f t="shared" si="357"/>
        <v>3.7031108825828158E-3</v>
      </c>
      <c r="I4465" s="8">
        <f t="shared" si="356"/>
        <v>2.2166741831157839E-3</v>
      </c>
      <c r="J4465" s="10">
        <f t="shared" si="358"/>
        <v>1.4912671248702225</v>
      </c>
      <c r="K4465" s="10">
        <f t="shared" si="359"/>
        <v>0.31419362449730182</v>
      </c>
      <c r="AC4465" s="14"/>
      <c r="AD4465" s="15"/>
    </row>
    <row r="4466" spans="1:30" x14ac:dyDescent="0.3">
      <c r="A4466" s="20">
        <v>42992</v>
      </c>
      <c r="B4466" s="21">
        <v>2.0423400222990755E-3</v>
      </c>
      <c r="C4466" s="9">
        <f t="shared" si="360"/>
        <v>-8.4576599777009247E-3</v>
      </c>
      <c r="D4466" s="6">
        <f t="shared" si="361"/>
        <v>7.1532012298404014E-5</v>
      </c>
      <c r="E4466" s="6">
        <f t="shared" si="362"/>
        <v>7.6106353740209643E-5</v>
      </c>
      <c r="F4466" s="6">
        <f>IF(C4465&gt;0,B$6+B$7*E4466+B$8*(G4465*100)^2,B$6+B$7*E4466+B$8*(G4465*100)^2+E4466*$B$9)</f>
        <v>3.7491785391517735E-2</v>
      </c>
      <c r="G4466" s="17">
        <v>2.0315594747650008E-3</v>
      </c>
      <c r="H4466" s="9">
        <f t="shared" si="357"/>
        <v>1.9362795612079813E-3</v>
      </c>
      <c r="I4466" s="8">
        <f t="shared" si="356"/>
        <v>9.5279913557019509E-5</v>
      </c>
      <c r="J4466" s="10">
        <f t="shared" si="358"/>
        <v>4.6899888849200905E-2</v>
      </c>
      <c r="K4466" s="10">
        <f t="shared" si="359"/>
        <v>1.1723932975207241E-3</v>
      </c>
      <c r="AC4466" s="14"/>
      <c r="AD4466" s="15"/>
    </row>
    <row r="4467" spans="1:30" x14ac:dyDescent="0.3">
      <c r="A4467" s="20">
        <v>42993</v>
      </c>
      <c r="B4467" s="21">
        <v>2.9168772733142961E-3</v>
      </c>
      <c r="C4467" s="9">
        <f t="shared" si="360"/>
        <v>-7.5831227266857041E-3</v>
      </c>
      <c r="D4467" s="6">
        <f t="shared" si="361"/>
        <v>5.7503750287977229E-5</v>
      </c>
      <c r="E4467" s="6">
        <f t="shared" si="362"/>
        <v>7.1532012298404014E-5</v>
      </c>
      <c r="F4467" s="6">
        <f>IF(C4465&gt;0,B$6+B$7*E4466+B$8*(H4466*100)^2,B$6+B$7*E4466+B$8*(H4466*100)^2+E4466*$B$9)</f>
        <v>5.1282739257643636E-2</v>
      </c>
      <c r="G4467" s="17">
        <v>2.9518328271615421E-3</v>
      </c>
      <c r="H4467" s="9">
        <f t="shared" si="357"/>
        <v>2.2645692583280301E-3</v>
      </c>
      <c r="I4467" s="8">
        <f t="shared" si="356"/>
        <v>6.87263568833512E-4</v>
      </c>
      <c r="J4467" s="10">
        <f t="shared" si="358"/>
        <v>0.23282604709507854</v>
      </c>
      <c r="K4467" s="10">
        <f t="shared" si="359"/>
        <v>3.8443632060118915E-2</v>
      </c>
      <c r="AC4467" s="14"/>
      <c r="AD4467" s="15"/>
    </row>
    <row r="4468" spans="1:30" x14ac:dyDescent="0.3">
      <c r="A4468" s="20">
        <v>42996</v>
      </c>
      <c r="B4468" s="21">
        <v>2.8255715821946365E-3</v>
      </c>
      <c r="C4468" s="9">
        <f t="shared" si="360"/>
        <v>-7.6744284178053637E-3</v>
      </c>
      <c r="D4468" s="6">
        <f t="shared" si="361"/>
        <v>5.8896851540018538E-5</v>
      </c>
      <c r="E4468" s="6">
        <f t="shared" si="362"/>
        <v>5.7503750287977229E-5</v>
      </c>
      <c r="F4468" s="6">
        <f>IF(C4465&gt;0,B$6+B$7*E4466+B$8*(H4467*100)^2,B$6+B$7*E4466+B$8*(H4467*100)^2+E4466*$B$9)</f>
        <v>6.3635296635532621E-2</v>
      </c>
      <c r="G4468" s="17">
        <v>2.3853317827177462E-3</v>
      </c>
      <c r="H4468" s="9">
        <f t="shared" si="357"/>
        <v>2.5226037468364434E-3</v>
      </c>
      <c r="I4468" s="8">
        <f t="shared" si="356"/>
        <v>1.3727196411869721E-4</v>
      </c>
      <c r="J4468" s="10">
        <f t="shared" si="358"/>
        <v>5.7548373401663785E-2</v>
      </c>
      <c r="K4468" s="10">
        <f t="shared" si="359"/>
        <v>1.5365976293040262E-3</v>
      </c>
      <c r="AC4468" s="14"/>
      <c r="AD4468" s="15"/>
    </row>
    <row r="4469" spans="1:30" x14ac:dyDescent="0.3">
      <c r="A4469" s="20">
        <v>42997</v>
      </c>
      <c r="B4469" s="21">
        <v>1.7650686498373754E-3</v>
      </c>
      <c r="C4469" s="9">
        <f t="shared" si="360"/>
        <v>-8.7349313501626259E-3</v>
      </c>
      <c r="D4469" s="6">
        <f t="shared" si="361"/>
        <v>7.6299025692053881E-5</v>
      </c>
      <c r="E4469" s="6">
        <f t="shared" si="362"/>
        <v>5.8896851540018538E-5</v>
      </c>
      <c r="F4469" s="6">
        <f>IF(C4468&gt;0,B$6+B$7*E4469+B$8*(G4468*100)^2,B$6+B$7*E4469+B$8*(G4468*100)^2+E4469*$B$9)</f>
        <v>6.8664650165376387E-2</v>
      </c>
      <c r="G4469" s="17">
        <v>1.4865426674716565E-3</v>
      </c>
      <c r="H4469" s="9">
        <f t="shared" si="357"/>
        <v>2.6203940574916662E-3</v>
      </c>
      <c r="I4469" s="8">
        <f t="shared" si="356"/>
        <v>1.1338513900200097E-3</v>
      </c>
      <c r="J4469" s="10">
        <f t="shared" si="358"/>
        <v>0.76274392577542927</v>
      </c>
      <c r="K4469" s="10">
        <f t="shared" si="359"/>
        <v>0.13416901765933953</v>
      </c>
      <c r="AC4469" s="14"/>
      <c r="AD4469" s="15"/>
    </row>
    <row r="4470" spans="1:30" x14ac:dyDescent="0.3">
      <c r="A4470" s="20">
        <v>42998</v>
      </c>
      <c r="B4470" s="21">
        <v>1.8662756011105879E-3</v>
      </c>
      <c r="C4470" s="9">
        <f t="shared" si="360"/>
        <v>-8.6337243988894134E-3</v>
      </c>
      <c r="D4470" s="6">
        <f t="shared" si="361"/>
        <v>7.4541196995978358E-5</v>
      </c>
      <c r="E4470" s="6">
        <f t="shared" si="362"/>
        <v>7.6299025692053881E-5</v>
      </c>
      <c r="F4470" s="6">
        <f>IF(C4468&gt;0,B$6+B$7*E4469+B$8*(H4469*100)^2,B$6+B$7*E4469+B$8*(H4469*100)^2+E4469*$B$9)</f>
        <v>7.9203969627399881E-2</v>
      </c>
      <c r="G4470" s="17">
        <v>2.8391745893284457E-3</v>
      </c>
      <c r="H4470" s="9">
        <f t="shared" si="357"/>
        <v>2.8143199822941224E-3</v>
      </c>
      <c r="I4470" s="8">
        <f t="shared" si="356"/>
        <v>2.4854607034323351E-5</v>
      </c>
      <c r="J4470" s="10">
        <f t="shared" si="358"/>
        <v>8.7541664847748044E-3</v>
      </c>
      <c r="K4470" s="10">
        <f t="shared" si="359"/>
        <v>3.8769414552719539E-5</v>
      </c>
      <c r="AC4470" s="14"/>
      <c r="AD4470" s="15"/>
    </row>
    <row r="4471" spans="1:30" x14ac:dyDescent="0.3">
      <c r="A4471" s="20">
        <v>42999</v>
      </c>
      <c r="B4471" s="21">
        <v>-2.3836154032398993E-3</v>
      </c>
      <c r="C4471" s="9">
        <f t="shared" si="360"/>
        <v>-1.2883615403239901E-2</v>
      </c>
      <c r="D4471" s="6">
        <f t="shared" si="361"/>
        <v>1.6598754585860043E-4</v>
      </c>
      <c r="E4471" s="6">
        <f t="shared" si="362"/>
        <v>7.4541196995978358E-5</v>
      </c>
      <c r="F4471" s="6">
        <f>IF(C4468&gt;0,B$6+B$7*E4469+B$8*(H4470*100)^2,B$6+B$7*E4469+B$8*(H4470*100)^2+E4469*$B$9)</f>
        <v>8.8644038069534345E-2</v>
      </c>
      <c r="G4471" s="17">
        <v>1.3040151494498663E-3</v>
      </c>
      <c r="H4471" s="9">
        <f t="shared" si="357"/>
        <v>2.9773148652692803E-3</v>
      </c>
      <c r="I4471" s="8">
        <f t="shared" si="356"/>
        <v>1.673299715819414E-3</v>
      </c>
      <c r="J4471" s="10">
        <f t="shared" si="358"/>
        <v>1.2831903958518736</v>
      </c>
      <c r="K4471" s="10">
        <f t="shared" si="359"/>
        <v>0.26355738360030667</v>
      </c>
      <c r="AC4471" s="14"/>
      <c r="AD4471" s="15"/>
    </row>
    <row r="4472" spans="1:30" x14ac:dyDescent="0.3">
      <c r="A4472" s="20">
        <v>43000</v>
      </c>
      <c r="B4472" s="21">
        <v>-4.3126278358659976E-4</v>
      </c>
      <c r="C4472" s="9">
        <f t="shared" si="360"/>
        <v>-1.0931262783586601E-2</v>
      </c>
      <c r="D4472" s="6">
        <f t="shared" si="361"/>
        <v>1.1949250604382548E-4</v>
      </c>
      <c r="E4472" s="6">
        <f t="shared" si="362"/>
        <v>1.6598754585860043E-4</v>
      </c>
      <c r="F4472" s="6">
        <f>IF(C4471&gt;0,B$6+B$7*E4472+B$8*(G4471*100)^2,B$6+B$7*E4472+B$8*(G4471*100)^2+E4472*$B$9)</f>
        <v>3.2933917982584743E-2</v>
      </c>
      <c r="G4472" s="17">
        <v>2.2491448760302455E-3</v>
      </c>
      <c r="H4472" s="9">
        <f t="shared" si="357"/>
        <v>1.8147704533241868E-3</v>
      </c>
      <c r="I4472" s="8">
        <f t="shared" si="356"/>
        <v>4.343744227060587E-4</v>
      </c>
      <c r="J4472" s="10">
        <f t="shared" si="358"/>
        <v>0.19312869852685177</v>
      </c>
      <c r="K4472" s="10">
        <f t="shared" si="359"/>
        <v>2.4763921351536711E-2</v>
      </c>
      <c r="AC4472" s="14"/>
      <c r="AD4472" s="15"/>
    </row>
    <row r="4473" spans="1:30" x14ac:dyDescent="0.3">
      <c r="A4473" s="20">
        <v>43003</v>
      </c>
      <c r="B4473" s="21">
        <v>-2.3966496190818806E-3</v>
      </c>
      <c r="C4473" s="9">
        <f t="shared" si="360"/>
        <v>-1.2896649619081881E-2</v>
      </c>
      <c r="D4473" s="6">
        <f t="shared" si="361"/>
        <v>1.6632357139736482E-4</v>
      </c>
      <c r="E4473" s="6">
        <f t="shared" si="362"/>
        <v>1.1949250604382548E-4</v>
      </c>
      <c r="F4473" s="6">
        <f>IF(C4471&gt;0,B$6+B$7*E4472+B$8*(H4472*100)^2,B$6+B$7*E4472+B$8*(H4472*100)^2+E4472*$B$9)</f>
        <v>4.7201848316562857E-2</v>
      </c>
      <c r="G4473" s="17">
        <v>4.431436458172287E-3</v>
      </c>
      <c r="H4473" s="9">
        <f t="shared" si="357"/>
        <v>2.1725986356564541E-3</v>
      </c>
      <c r="I4473" s="8">
        <f t="shared" si="356"/>
        <v>2.2588378225158329E-3</v>
      </c>
      <c r="J4473" s="10">
        <f t="shared" si="358"/>
        <v>0.50973038738943666</v>
      </c>
      <c r="K4473" s="10">
        <f t="shared" si="359"/>
        <v>0.32689421667803686</v>
      </c>
      <c r="AC4473" s="14"/>
      <c r="AD4473" s="15"/>
    </row>
    <row r="4474" spans="1:30" x14ac:dyDescent="0.3">
      <c r="A4474" s="20">
        <v>43004</v>
      </c>
      <c r="B4474" s="21">
        <v>-5.2801360428013562E-4</v>
      </c>
      <c r="C4474" s="9">
        <f t="shared" si="360"/>
        <v>-1.1028013604280136E-2</v>
      </c>
      <c r="D4474" s="6">
        <f t="shared" si="361"/>
        <v>1.2161708405618776E-4</v>
      </c>
      <c r="E4474" s="6">
        <f t="shared" si="362"/>
        <v>1.6632357139736482E-4</v>
      </c>
      <c r="F4474" s="6">
        <f>IF(C4471&gt;0,B$6+B$7*E4472+B$8*(H4473*100)^2,B$6+B$7*E4472+B$8*(H4473*100)^2+E4472*$B$9)</f>
        <v>5.9981633516707059E-2</v>
      </c>
      <c r="G4474" s="17">
        <v>3.0019847687925956E-3</v>
      </c>
      <c r="H4474" s="9">
        <f t="shared" si="357"/>
        <v>2.4491148098181731E-3</v>
      </c>
      <c r="I4474" s="8">
        <f t="shared" si="356"/>
        <v>5.5286995897442254E-4</v>
      </c>
      <c r="J4474" s="10">
        <f t="shared" si="358"/>
        <v>0.18416814259746825</v>
      </c>
      <c r="K4474" s="10">
        <f t="shared" si="359"/>
        <v>2.2195766729133037E-2</v>
      </c>
      <c r="AC4474" s="14"/>
      <c r="AD4474" s="15"/>
    </row>
    <row r="4475" spans="1:30" x14ac:dyDescent="0.3">
      <c r="A4475" s="20">
        <v>43005</v>
      </c>
      <c r="B4475" s="21">
        <v>2.5273104997683205E-3</v>
      </c>
      <c r="C4475" s="9">
        <f t="shared" si="360"/>
        <v>-7.9726895002316805E-3</v>
      </c>
      <c r="D4475" s="6">
        <f t="shared" si="361"/>
        <v>6.3563777867104484E-5</v>
      </c>
      <c r="E4475" s="6">
        <f t="shared" si="362"/>
        <v>1.2161708405618776E-4</v>
      </c>
      <c r="F4475" s="6">
        <f>IF(C4474&gt;0,B$6+B$7*E4475+B$8*(G4474*100)^2,B$6+B$7*E4475+B$8*(G4474*100)^2+E4475*$B$9)</f>
        <v>9.8421853351213714E-2</v>
      </c>
      <c r="G4475" s="17">
        <v>4.2062588343465598E-3</v>
      </c>
      <c r="H4475" s="9">
        <f t="shared" si="357"/>
        <v>3.1372257386298123E-3</v>
      </c>
      <c r="I4475" s="8">
        <f t="shared" si="356"/>
        <v>1.0690330957167475E-3</v>
      </c>
      <c r="J4475" s="10">
        <f t="shared" si="358"/>
        <v>0.25415295107078717</v>
      </c>
      <c r="K4475" s="10">
        <f t="shared" si="359"/>
        <v>4.7522738832413758E-2</v>
      </c>
      <c r="AC4475" s="14"/>
      <c r="AD4475" s="15"/>
    </row>
    <row r="4476" spans="1:30" x14ac:dyDescent="0.3">
      <c r="A4476" s="20">
        <v>43006</v>
      </c>
      <c r="B4476" s="21">
        <v>1.8106691852093531E-3</v>
      </c>
      <c r="C4476" s="9">
        <f t="shared" si="360"/>
        <v>-8.6893308147906467E-3</v>
      </c>
      <c r="D4476" s="6">
        <f t="shared" si="361"/>
        <v>7.5504470008870285E-5</v>
      </c>
      <c r="E4476" s="6">
        <f t="shared" si="362"/>
        <v>6.3563777867104484E-5</v>
      </c>
      <c r="F4476" s="6">
        <f>IF(C4474&gt;0,B$6+B$7*E4475+B$8*(H4475*100)^2,B$6+B$7*E4475+B$8*(H4475*100)^2+E4475*$B$9)</f>
        <v>0.10585860666906995</v>
      </c>
      <c r="G4476" s="17">
        <v>2.961858197229379E-3</v>
      </c>
      <c r="H4476" s="9">
        <f t="shared" si="357"/>
        <v>3.2535919638004697E-3</v>
      </c>
      <c r="I4476" s="8">
        <f t="shared" si="356"/>
        <v>2.9173376657109064E-4</v>
      </c>
      <c r="J4476" s="10">
        <f t="shared" si="358"/>
        <v>9.849687160715126E-2</v>
      </c>
      <c r="K4476" s="10">
        <f t="shared" si="359"/>
        <v>4.2776287622132703E-3</v>
      </c>
      <c r="AC4476" s="14"/>
      <c r="AD4476" s="15"/>
    </row>
    <row r="4477" spans="1:30" x14ac:dyDescent="0.3">
      <c r="A4477" s="20">
        <v>43007</v>
      </c>
      <c r="B4477" s="21">
        <v>1.066872373940948E-3</v>
      </c>
      <c r="C4477" s="9">
        <f t="shared" si="360"/>
        <v>-9.433127626059053E-3</v>
      </c>
      <c r="D4477" s="6">
        <f t="shared" si="361"/>
        <v>8.8983896809518504E-5</v>
      </c>
      <c r="E4477" s="6">
        <f t="shared" si="362"/>
        <v>7.5504470008870285E-5</v>
      </c>
      <c r="F4477" s="6">
        <f>IF(C4474&gt;0,B$6+B$7*E4475+B$8*(H4476*100)^2,B$6+B$7*E4475+B$8*(H4476*100)^2+E4475*$B$9)</f>
        <v>0.11251970661587378</v>
      </c>
      <c r="G4477" s="17">
        <v>2.2028053554138268E-3</v>
      </c>
      <c r="H4477" s="9">
        <f t="shared" si="357"/>
        <v>3.3543957222706118E-3</v>
      </c>
      <c r="I4477" s="8">
        <f t="shared" si="356"/>
        <v>1.151590366856785E-3</v>
      </c>
      <c r="J4477" s="10">
        <f t="shared" si="358"/>
        <v>0.52278353329154825</v>
      </c>
      <c r="K4477" s="10">
        <f t="shared" si="359"/>
        <v>7.7232086976674719E-2</v>
      </c>
      <c r="AC4477" s="14"/>
      <c r="AD4477" s="15"/>
    </row>
    <row r="4478" spans="1:30" x14ac:dyDescent="0.3">
      <c r="A4478" s="20">
        <v>43010</v>
      </c>
      <c r="B4478" s="21">
        <v>6.7838624586074436E-3</v>
      </c>
      <c r="C4478" s="9">
        <f t="shared" si="360"/>
        <v>-3.7161375413925571E-3</v>
      </c>
      <c r="D4478" s="6">
        <f t="shared" si="361"/>
        <v>1.3809678226547119E-5</v>
      </c>
      <c r="E4478" s="6">
        <f t="shared" si="362"/>
        <v>8.8983896809518504E-5</v>
      </c>
      <c r="F4478" s="6">
        <f>IF(C4477&gt;0,B$6+B$7*E4478+B$8*(G4477*100)^2,B$6+B$7*E4478+B$8*(G4477*100)^2+E4478*$B$9)</f>
        <v>6.1164086807876938E-2</v>
      </c>
      <c r="G4478" s="17">
        <v>2.8351932143171727E-3</v>
      </c>
      <c r="H4478" s="9">
        <f t="shared" si="357"/>
        <v>2.473137416478853E-3</v>
      </c>
      <c r="I4478" s="8">
        <f t="shared" si="356"/>
        <v>3.6205579783831973E-4</v>
      </c>
      <c r="J4478" s="10">
        <f t="shared" si="358"/>
        <v>0.12770057293097647</v>
      </c>
      <c r="K4478" s="10">
        <f t="shared" si="359"/>
        <v>9.7728076275482856E-3</v>
      </c>
      <c r="AC4478" s="14"/>
      <c r="AD4478" s="15"/>
    </row>
    <row r="4479" spans="1:30" x14ac:dyDescent="0.3">
      <c r="A4479" s="20">
        <v>43011</v>
      </c>
      <c r="B4479" s="21">
        <v>3.7199897397103806E-3</v>
      </c>
      <c r="C4479" s="9">
        <f t="shared" si="360"/>
        <v>-6.7800102602896201E-3</v>
      </c>
      <c r="D4479" s="6">
        <f t="shared" si="361"/>
        <v>4.5968539129632523E-5</v>
      </c>
      <c r="E4479" s="6">
        <f t="shared" si="362"/>
        <v>1.3809678226547119E-5</v>
      </c>
      <c r="F4479" s="6">
        <f>IF(C4477&gt;0,B$6+B$7*E4478+B$8*(H4478*100)^2,B$6+B$7*E4478+B$8*(H4478*100)^2+E4478*$B$9)</f>
        <v>7.2486247568788922E-2</v>
      </c>
      <c r="G4479" s="17">
        <v>1.6208624920247151E-3</v>
      </c>
      <c r="H4479" s="9">
        <f t="shared" si="357"/>
        <v>2.6923270152191562E-3</v>
      </c>
      <c r="I4479" s="8">
        <f t="shared" si="356"/>
        <v>1.0714645231944412E-3</v>
      </c>
      <c r="J4479" s="10">
        <f t="shared" si="358"/>
        <v>0.66104591133823543</v>
      </c>
      <c r="K4479" s="10">
        <f t="shared" si="359"/>
        <v>0.10947779010504544</v>
      </c>
      <c r="AC4479" s="14"/>
      <c r="AD4479" s="15"/>
    </row>
    <row r="4480" spans="1:30" x14ac:dyDescent="0.3">
      <c r="A4480" s="20">
        <v>43012</v>
      </c>
      <c r="B4480" s="21">
        <v>8.8164437333708716E-4</v>
      </c>
      <c r="C4480" s="9">
        <f t="shared" si="360"/>
        <v>-9.6183556266629128E-3</v>
      </c>
      <c r="D4480" s="6">
        <f t="shared" si="361"/>
        <v>9.2512764960958114E-5</v>
      </c>
      <c r="E4480" s="6">
        <f t="shared" si="362"/>
        <v>4.5968539129632523E-5</v>
      </c>
      <c r="F4480" s="6">
        <f>IF(C4477&gt;0,B$6+B$7*E4478+B$8*(H4479*100)^2,B$6+B$7*E4478+B$8*(H4479*100)^2+E4478*$B$9)</f>
        <v>8.2627506962337754E-2</v>
      </c>
      <c r="G4480" s="17">
        <v>1.532867060417067E-3</v>
      </c>
      <c r="H4480" s="9">
        <f t="shared" si="357"/>
        <v>2.8745000776193718E-3</v>
      </c>
      <c r="I4480" s="8">
        <f t="shared" si="356"/>
        <v>1.3416330172023047E-3</v>
      </c>
      <c r="J4480" s="10">
        <f t="shared" si="358"/>
        <v>0.87524420861210839</v>
      </c>
      <c r="K4480" s="10">
        <f t="shared" si="359"/>
        <v>0.16200277413084563</v>
      </c>
      <c r="AC4480" s="14"/>
      <c r="AD4480" s="15"/>
    </row>
    <row r="4481" spans="1:30" x14ac:dyDescent="0.3">
      <c r="A4481" s="20">
        <v>43013</v>
      </c>
      <c r="B4481" s="21">
        <v>5.0069396924935445E-3</v>
      </c>
      <c r="C4481" s="9">
        <f t="shared" si="360"/>
        <v>-5.4930603075064562E-3</v>
      </c>
      <c r="D4481" s="6">
        <f t="shared" si="361"/>
        <v>3.0173711541902923E-5</v>
      </c>
      <c r="E4481" s="6">
        <f t="shared" si="362"/>
        <v>9.2512764960958114E-5</v>
      </c>
      <c r="F4481" s="6">
        <f>IF(C4480&gt;0,B$6+B$7*E4481+B$8*(G4480*100)^2,B$6+B$7*E4481+B$8*(G4480*100)^2+E4481*$B$9)</f>
        <v>3.8747733998873546E-2</v>
      </c>
      <c r="G4481" s="17">
        <v>2.5226111435335051E-3</v>
      </c>
      <c r="H4481" s="9">
        <f t="shared" si="357"/>
        <v>1.9684444111753205E-3</v>
      </c>
      <c r="I4481" s="8">
        <f t="shared" si="356"/>
        <v>5.5416673235818455E-4</v>
      </c>
      <c r="J4481" s="10">
        <f t="shared" si="358"/>
        <v>0.21967980827276645</v>
      </c>
      <c r="K4481" s="10">
        <f t="shared" si="359"/>
        <v>3.3474271796406496E-2</v>
      </c>
      <c r="AC4481" s="14"/>
      <c r="AD4481" s="15"/>
    </row>
    <row r="4482" spans="1:30" x14ac:dyDescent="0.3">
      <c r="A4482" s="20">
        <v>43014</v>
      </c>
      <c r="B4482" s="21">
        <v>-7.5553836024669835E-5</v>
      </c>
      <c r="C4482" s="9">
        <f t="shared" si="360"/>
        <v>-1.0575553836024671E-2</v>
      </c>
      <c r="D4482" s="6">
        <f t="shared" si="361"/>
        <v>1.1184233893865613E-4</v>
      </c>
      <c r="E4482" s="6">
        <f t="shared" si="362"/>
        <v>3.0173711541902923E-5</v>
      </c>
      <c r="F4482" s="6">
        <f>IF(C4480&gt;0,B$6+B$7*E4481+B$8*(H4481*100)^2,B$6+B$7*E4481+B$8*(H4481*100)^2+E4481*$B$9)</f>
        <v>5.2407982818730839E-2</v>
      </c>
      <c r="G4482" s="17">
        <v>1.6085782832545388E-3</v>
      </c>
      <c r="H4482" s="9">
        <f t="shared" si="357"/>
        <v>2.2892789873392634E-3</v>
      </c>
      <c r="I4482" s="8">
        <f t="shared" si="356"/>
        <v>6.8070070408472456E-4</v>
      </c>
      <c r="J4482" s="10">
        <f t="shared" si="358"/>
        <v>0.42316914953464629</v>
      </c>
      <c r="K4482" s="10">
        <f t="shared" si="359"/>
        <v>5.5543345354871487E-2</v>
      </c>
      <c r="AC4482" s="14"/>
      <c r="AD4482" s="15"/>
    </row>
    <row r="4483" spans="1:30" x14ac:dyDescent="0.3">
      <c r="A4483" s="20">
        <v>43017</v>
      </c>
      <c r="B4483" s="21">
        <v>-5.5340645984623346E-4</v>
      </c>
      <c r="C4483" s="9">
        <f t="shared" si="360"/>
        <v>-1.1053406459846234E-2</v>
      </c>
      <c r="D4483" s="6">
        <f t="shared" si="361"/>
        <v>1.2217779436657047E-4</v>
      </c>
      <c r="E4483" s="6">
        <f t="shared" si="362"/>
        <v>1.1184233893865613E-4</v>
      </c>
      <c r="F4483" s="6">
        <f>IF(C4480&gt;0,B$6+B$7*E4481+B$8*(H4482*100)^2,B$6+B$7*E4481+B$8*(H4482*100)^2+E4481*$B$9)</f>
        <v>6.4643467686677017E-2</v>
      </c>
      <c r="G4483" s="17">
        <v>1.8053139182785381E-3</v>
      </c>
      <c r="H4483" s="9">
        <f t="shared" si="357"/>
        <v>2.5425079682604144E-3</v>
      </c>
      <c r="I4483" s="8">
        <f t="shared" si="356"/>
        <v>7.3719404998187632E-4</v>
      </c>
      <c r="J4483" s="10">
        <f t="shared" si="358"/>
        <v>0.40834673821427669</v>
      </c>
      <c r="K4483" s="10">
        <f t="shared" si="359"/>
        <v>5.2468903489491403E-2</v>
      </c>
      <c r="AC4483" s="14"/>
      <c r="AD4483" s="15"/>
    </row>
    <row r="4484" spans="1:30" x14ac:dyDescent="0.3">
      <c r="A4484" s="20">
        <v>43018</v>
      </c>
      <c r="B4484" s="21">
        <v>3.0535975955796723E-3</v>
      </c>
      <c r="C4484" s="9">
        <f t="shared" si="360"/>
        <v>-7.4464024044203284E-3</v>
      </c>
      <c r="D4484" s="6">
        <f t="shared" si="361"/>
        <v>5.5448908768556848E-5</v>
      </c>
      <c r="E4484" s="6">
        <f t="shared" si="362"/>
        <v>1.2217779436657047E-4</v>
      </c>
      <c r="F4484" s="6">
        <f>IF(C4483&gt;0,B$6+B$7*E4484+B$8*(G4483*100)^2,B$6+B$7*E4484+B$8*(G4483*100)^2+E4484*$B$9)</f>
        <v>4.6894443829960365E-2</v>
      </c>
      <c r="G4484" s="17">
        <v>2.2719886849699349E-3</v>
      </c>
      <c r="H4484" s="9">
        <f t="shared" si="357"/>
        <v>2.1655124989239929E-3</v>
      </c>
      <c r="I4484" s="8">
        <f t="shared" si="356"/>
        <v>1.0647618604594199E-4</v>
      </c>
      <c r="J4484" s="10">
        <f t="shared" si="358"/>
        <v>4.686475190229699E-2</v>
      </c>
      <c r="K4484" s="10">
        <f t="shared" si="359"/>
        <v>1.1705799540537853E-3</v>
      </c>
      <c r="AC4484" s="14"/>
      <c r="AD4484" s="15"/>
    </row>
    <row r="4485" spans="1:30" x14ac:dyDescent="0.3">
      <c r="A4485" s="20">
        <v>43019</v>
      </c>
      <c r="B4485" s="21">
        <v>1.8471620144064633E-3</v>
      </c>
      <c r="C4485" s="9">
        <f t="shared" si="360"/>
        <v>-8.6528379855935374E-3</v>
      </c>
      <c r="D4485" s="6">
        <f t="shared" si="361"/>
        <v>7.4871605204930423E-5</v>
      </c>
      <c r="E4485" s="6">
        <f t="shared" si="362"/>
        <v>5.5448908768556848E-5</v>
      </c>
      <c r="F4485" s="6">
        <f>IF(C4483&gt;0,B$6+B$7*E4484+B$8*(H4484*100)^2,B$6+B$7*E4484+B$8*(H4484*100)^2+E4484*$B$9)</f>
        <v>5.9705515885455793E-2</v>
      </c>
      <c r="G4485" s="17">
        <v>1.043936542612792E-3</v>
      </c>
      <c r="H4485" s="9">
        <f t="shared" si="357"/>
        <v>2.4434712170487254E-3</v>
      </c>
      <c r="I4485" s="8">
        <f t="shared" si="356"/>
        <v>1.3995346744359333E-3</v>
      </c>
      <c r="J4485" s="10">
        <f t="shared" si="358"/>
        <v>1.3406319419886776</v>
      </c>
      <c r="K4485" s="10">
        <f t="shared" si="359"/>
        <v>0.27765600155202619</v>
      </c>
      <c r="AC4485" s="14"/>
      <c r="AD4485" s="15"/>
    </row>
    <row r="4486" spans="1:30" x14ac:dyDescent="0.3">
      <c r="A4486" s="20">
        <v>43020</v>
      </c>
      <c r="B4486" s="21">
        <v>-1.394799580485231E-3</v>
      </c>
      <c r="C4486" s="9">
        <f t="shared" si="360"/>
        <v>-1.1894799580485232E-2</v>
      </c>
      <c r="D4486" s="6">
        <f t="shared" si="361"/>
        <v>1.4148625705991165E-4</v>
      </c>
      <c r="E4486" s="6">
        <f t="shared" si="362"/>
        <v>7.4871605204930423E-5</v>
      </c>
      <c r="F4486" s="6">
        <f>IF(C4483&gt;0,B$6+B$7*E4484+B$8*(H4485*100)^2,B$6+B$7*E4484+B$8*(H4485*100)^2+E4484*$B$9)</f>
        <v>7.1180393125563041E-2</v>
      </c>
      <c r="G4486" s="17">
        <v>1.9802354744342405E-3</v>
      </c>
      <c r="H4486" s="9">
        <f t="shared" si="357"/>
        <v>2.6679653881855935E-3</v>
      </c>
      <c r="I4486" s="8">
        <f t="shared" si="356"/>
        <v>6.87729913751353E-4</v>
      </c>
      <c r="J4486" s="10">
        <f t="shared" si="358"/>
        <v>0.34729703746360752</v>
      </c>
      <c r="K4486" s="10">
        <f t="shared" si="359"/>
        <v>4.0327214090750463E-2</v>
      </c>
      <c r="AC4486" s="14"/>
      <c r="AD4486" s="15"/>
    </row>
    <row r="4487" spans="1:30" x14ac:dyDescent="0.3">
      <c r="A4487" s="20">
        <v>43021</v>
      </c>
      <c r="B4487" s="21">
        <v>1.3436494300615154E-3</v>
      </c>
      <c r="C4487" s="9">
        <f t="shared" si="360"/>
        <v>-9.1563505699384859E-3</v>
      </c>
      <c r="D4487" s="6">
        <f t="shared" si="361"/>
        <v>8.383875575961283E-5</v>
      </c>
      <c r="E4487" s="6">
        <f t="shared" si="362"/>
        <v>1.4148625705991165E-4</v>
      </c>
      <c r="F4487" s="6">
        <f>IF(C4486&gt;0,B$6+B$7*E4487+B$8*(G4486*100)^2,B$6+B$7*E4487+B$8*(G4486*100)^2+E4487*$B$9)</f>
        <v>5.2825879815649235E-2</v>
      </c>
      <c r="G4487" s="17">
        <v>2.1262961306629932E-3</v>
      </c>
      <c r="H4487" s="9">
        <f t="shared" si="357"/>
        <v>2.2983881268325689E-3</v>
      </c>
      <c r="I4487" s="8">
        <f t="shared" si="356"/>
        <v>1.7209199616957573E-4</v>
      </c>
      <c r="J4487" s="10">
        <f t="shared" si="358"/>
        <v>8.0935102918104032E-2</v>
      </c>
      <c r="K4487" s="10">
        <f t="shared" si="359"/>
        <v>2.9514219851571877E-3</v>
      </c>
      <c r="AC4487" s="14"/>
      <c r="AD4487" s="15"/>
    </row>
    <row r="4488" spans="1:30" x14ac:dyDescent="0.3">
      <c r="A4488" s="20">
        <v>43024</v>
      </c>
      <c r="B4488" s="21">
        <v>3.719955696744832E-3</v>
      </c>
      <c r="C4488" s="9">
        <f t="shared" si="360"/>
        <v>-6.7800443032551682E-3</v>
      </c>
      <c r="D4488" s="6">
        <f t="shared" si="361"/>
        <v>4.5969000754102862E-5</v>
      </c>
      <c r="E4488" s="6">
        <f t="shared" si="362"/>
        <v>8.383875575961283E-5</v>
      </c>
      <c r="F4488" s="6">
        <f>IF(C4486&gt;0,B$6+B$7*E4487+B$8*(H4487*100)^2,B$6+B$7*E4487+B$8*(H4487*100)^2+E4487*$B$9)</f>
        <v>6.5018644857626998E-2</v>
      </c>
      <c r="G4488" s="17">
        <v>1.730922660340063E-3</v>
      </c>
      <c r="H4488" s="9">
        <f t="shared" si="357"/>
        <v>2.5498753863204176E-3</v>
      </c>
      <c r="I4488" s="8">
        <f t="shared" ref="I4488:I4551" si="363">SQRT((G4488-H4488)^2)</f>
        <v>8.1895272598035457E-4</v>
      </c>
      <c r="J4488" s="10">
        <f t="shared" si="358"/>
        <v>0.47313074393483318</v>
      </c>
      <c r="K4488" s="10">
        <f t="shared" si="359"/>
        <v>6.6216266945295477E-2</v>
      </c>
      <c r="AC4488" s="14"/>
      <c r="AD4488" s="15"/>
    </row>
    <row r="4489" spans="1:30" x14ac:dyDescent="0.3">
      <c r="A4489" s="20">
        <v>43025</v>
      </c>
      <c r="B4489" s="21">
        <v>1.7616822654527645E-3</v>
      </c>
      <c r="C4489" s="9">
        <f t="shared" si="360"/>
        <v>-8.7383177345472362E-3</v>
      </c>
      <c r="D4489" s="6">
        <f t="shared" si="361"/>
        <v>7.6358196829902749E-5</v>
      </c>
      <c r="E4489" s="6">
        <f t="shared" si="362"/>
        <v>4.5969000754102862E-5</v>
      </c>
      <c r="F4489" s="6">
        <f>IF(C4486&gt;0,B$6+B$7*E4487+B$8*(H4488*100)^2,B$6+B$7*E4487+B$8*(H4488*100)^2+E4487*$B$9)</f>
        <v>7.5939704505726471E-2</v>
      </c>
      <c r="G4489" s="17">
        <v>1.1462331645967717E-3</v>
      </c>
      <c r="H4489" s="9">
        <f t="shared" ref="H4489:H4552" si="364">SQRT(F4489)/100</f>
        <v>2.7557159597049637E-3</v>
      </c>
      <c r="I4489" s="8">
        <f t="shared" si="363"/>
        <v>1.6094827951081919E-3</v>
      </c>
      <c r="J4489" s="10">
        <f t="shared" ref="J4489:J4552" si="365">ABS(G4489-H4489)/G4489</f>
        <v>1.4041495612058867</v>
      </c>
      <c r="K4489" s="10">
        <f t="shared" ref="K4489:K4552" si="366">G4489/H4489-LN(G4489/H4489)-1</f>
        <v>0.29314372838011926</v>
      </c>
      <c r="AC4489" s="14"/>
      <c r="AD4489" s="15"/>
    </row>
    <row r="4490" spans="1:30" x14ac:dyDescent="0.3">
      <c r="A4490" s="20">
        <v>43026</v>
      </c>
      <c r="B4490" s="21">
        <v>6.9401219173201951E-3</v>
      </c>
      <c r="C4490" s="9">
        <f t="shared" si="360"/>
        <v>-3.5598780826798055E-3</v>
      </c>
      <c r="D4490" s="6">
        <f t="shared" si="361"/>
        <v>1.2672731963544048E-5</v>
      </c>
      <c r="E4490" s="6">
        <f t="shared" si="362"/>
        <v>7.6358196829902749E-5</v>
      </c>
      <c r="F4490" s="6">
        <f>IF(C4489&gt;0,B$6+B$7*E4490+B$8*(G4489*100)^2,B$6+B$7*E4490+B$8*(G4489*100)^2+E4490*$B$9)</f>
        <v>2.9469510178569934E-2</v>
      </c>
      <c r="G4490" s="17">
        <v>4.3175872782823853E-3</v>
      </c>
      <c r="H4490" s="9">
        <f t="shared" si="364"/>
        <v>1.7166685812517782E-3</v>
      </c>
      <c r="I4490" s="8">
        <f t="shared" si="363"/>
        <v>2.6009186970306071E-3</v>
      </c>
      <c r="J4490" s="10">
        <f t="shared" si="365"/>
        <v>0.60240095437405949</v>
      </c>
      <c r="K4490" s="10">
        <f t="shared" si="366"/>
        <v>0.59278537579959933</v>
      </c>
      <c r="AC4490" s="14"/>
      <c r="AD4490" s="15"/>
    </row>
    <row r="4491" spans="1:30" x14ac:dyDescent="0.3">
      <c r="A4491" s="20">
        <v>43027</v>
      </c>
      <c r="B4491" s="21">
        <v>2.3486088732650834E-4</v>
      </c>
      <c r="C4491" s="9">
        <f t="shared" si="360"/>
        <v>-1.0265139112673492E-2</v>
      </c>
      <c r="D4491" s="6">
        <f t="shared" si="361"/>
        <v>1.0537308100253912E-4</v>
      </c>
      <c r="E4491" s="6">
        <f t="shared" si="362"/>
        <v>1.2672731963544048E-5</v>
      </c>
      <c r="F4491" s="6">
        <f>IF(C4489&gt;0,B$6+B$7*E4490+B$8*(H4490*100)^2,B$6+B$7*E4490+B$8*(H4490*100)^2+E4490*$B$9)</f>
        <v>4.4097191807028979E-2</v>
      </c>
      <c r="G4491" s="17">
        <v>3.953247261911666E-3</v>
      </c>
      <c r="H4491" s="9">
        <f t="shared" si="364"/>
        <v>2.0999331371981582E-3</v>
      </c>
      <c r="I4491" s="8">
        <f t="shared" si="363"/>
        <v>1.8533141247135078E-3</v>
      </c>
      <c r="J4491" s="10">
        <f t="shared" si="365"/>
        <v>0.4688080461269461</v>
      </c>
      <c r="K4491" s="10">
        <f t="shared" si="366"/>
        <v>0.24992680773031717</v>
      </c>
      <c r="AC4491" s="14"/>
      <c r="AD4491" s="15"/>
    </row>
    <row r="4492" spans="1:30" x14ac:dyDescent="0.3">
      <c r="A4492" s="20">
        <v>43028</v>
      </c>
      <c r="B4492" s="21">
        <v>7.1235340608482665E-3</v>
      </c>
      <c r="C4492" s="9">
        <f t="shared" si="360"/>
        <v>-3.3764659391517342E-3</v>
      </c>
      <c r="D4492" s="6">
        <f t="shared" si="361"/>
        <v>1.1400522238251802E-5</v>
      </c>
      <c r="E4492" s="6">
        <f t="shared" si="362"/>
        <v>1.0537308100253912E-4</v>
      </c>
      <c r="F4492" s="6">
        <f>IF(C4489&gt;0,B$6+B$7*E4490+B$8*(H4491*100)^2,B$6+B$7*E4490+B$8*(H4491*100)^2+E4490*$B$9)</f>
        <v>5.7199206241639766E-2</v>
      </c>
      <c r="G4492" s="17">
        <v>2.8487381740246202E-3</v>
      </c>
      <c r="H4492" s="9">
        <f t="shared" si="364"/>
        <v>2.3916355542105442E-3</v>
      </c>
      <c r="I4492" s="8">
        <f t="shared" si="363"/>
        <v>4.5710261981407596E-4</v>
      </c>
      <c r="J4492" s="10">
        <f t="shared" si="365"/>
        <v>0.16045792624328609</v>
      </c>
      <c r="K4492" s="10">
        <f t="shared" si="366"/>
        <v>1.6226846822585683E-2</v>
      </c>
      <c r="AC4492" s="14"/>
      <c r="AD4492" s="15"/>
    </row>
    <row r="4493" spans="1:30" x14ac:dyDescent="0.3">
      <c r="A4493" s="20">
        <v>43031</v>
      </c>
      <c r="B4493" s="21">
        <v>-2.3462191627430236E-3</v>
      </c>
      <c r="C4493" s="9">
        <f t="shared" si="360"/>
        <v>-1.2846219162743025E-2</v>
      </c>
      <c r="D4493" s="6">
        <f t="shared" si="361"/>
        <v>1.6502534677722609E-4</v>
      </c>
      <c r="E4493" s="6">
        <f t="shared" si="362"/>
        <v>1.1400522238251802E-5</v>
      </c>
      <c r="F4493" s="6">
        <f>IF(C4492&gt;0,B$6+B$7*E4493+B$8*(G4492*100)^2,B$6+B$7*E4493+B$8*(G4492*100)^2+E4493*$B$9)</f>
        <v>9.0389026151631524E-2</v>
      </c>
      <c r="G4493" s="17">
        <v>2.2665651388188864E-3</v>
      </c>
      <c r="H4493" s="9">
        <f t="shared" si="364"/>
        <v>3.0064767777521835E-3</v>
      </c>
      <c r="I4493" s="8">
        <f t="shared" si="363"/>
        <v>7.3991163893329711E-4</v>
      </c>
      <c r="J4493" s="10">
        <f t="shared" si="365"/>
        <v>0.32644622749243696</v>
      </c>
      <c r="K4493" s="10">
        <f t="shared" si="366"/>
        <v>3.6397468044072623E-2</v>
      </c>
      <c r="AC4493" s="14"/>
      <c r="AD4493" s="15"/>
    </row>
    <row r="4494" spans="1:30" x14ac:dyDescent="0.3">
      <c r="A4494" s="20">
        <v>43032</v>
      </c>
      <c r="B4494" s="21">
        <v>7.1838579066333371E-3</v>
      </c>
      <c r="C4494" s="9">
        <f t="shared" si="360"/>
        <v>-3.3161420933666636E-3</v>
      </c>
      <c r="D4494" s="6">
        <f t="shared" si="361"/>
        <v>1.0996798383398238E-5</v>
      </c>
      <c r="E4494" s="6">
        <f t="shared" si="362"/>
        <v>1.6502534677722609E-4</v>
      </c>
      <c r="F4494" s="6">
        <f>IF(C4492&gt;0,B$6+B$7*E4493+B$8*(H4493*100)^2,B$6+B$7*E4493+B$8*(H4493*100)^2+E4493*$B$9)</f>
        <v>9.8661652513259979E-2</v>
      </c>
      <c r="G4494" s="17">
        <v>4.6977247258239247E-3</v>
      </c>
      <c r="H4494" s="9">
        <f t="shared" si="364"/>
        <v>3.1410452482137211E-3</v>
      </c>
      <c r="I4494" s="8">
        <f t="shared" si="363"/>
        <v>1.5566794776102036E-3</v>
      </c>
      <c r="J4494" s="10">
        <f t="shared" si="365"/>
        <v>0.33136881542951213</v>
      </c>
      <c r="K4494" s="10">
        <f t="shared" si="366"/>
        <v>9.307015719873446E-2</v>
      </c>
      <c r="AC4494" s="14"/>
      <c r="AD4494" s="15"/>
    </row>
    <row r="4495" spans="1:30" x14ac:dyDescent="0.3">
      <c r="A4495" s="20">
        <v>43033</v>
      </c>
      <c r="B4495" s="21">
        <v>-4.8020574291335804E-3</v>
      </c>
      <c r="C4495" s="9">
        <f t="shared" si="360"/>
        <v>-1.530205742913358E-2</v>
      </c>
      <c r="D4495" s="6">
        <f t="shared" si="361"/>
        <v>2.3415296156450221E-4</v>
      </c>
      <c r="E4495" s="6">
        <f t="shared" si="362"/>
        <v>1.0996798383398238E-5</v>
      </c>
      <c r="F4495" s="6">
        <f>IF(C4492&gt;0,B$6+B$7*E4493+B$8*(H4494*100)^2,B$6+B$7*E4493+B$8*(H4494*100)^2+E4493*$B$9)</f>
        <v>0.10607144394537057</v>
      </c>
      <c r="G4495" s="17">
        <v>5.3861045987917159E-3</v>
      </c>
      <c r="H4495" s="9">
        <f t="shared" si="364"/>
        <v>3.2568611260747758E-3</v>
      </c>
      <c r="I4495" s="8">
        <f t="shared" si="363"/>
        <v>2.1292434727169401E-3</v>
      </c>
      <c r="J4495" s="10">
        <f t="shared" si="365"/>
        <v>0.39532159720674581</v>
      </c>
      <c r="K4495" s="10">
        <f t="shared" si="366"/>
        <v>0.15071312224081312</v>
      </c>
      <c r="AC4495" s="14"/>
      <c r="AD4495" s="15"/>
    </row>
    <row r="4496" spans="1:30" x14ac:dyDescent="0.3">
      <c r="A4496" s="20">
        <v>43034</v>
      </c>
      <c r="B4496" s="21">
        <v>3.0557673296784452E-3</v>
      </c>
      <c r="C4496" s="9">
        <f t="shared" ref="C4496:C4559" si="367">B4496-B$5</f>
        <v>-7.4442326703215555E-3</v>
      </c>
      <c r="D4496" s="6">
        <f t="shared" ref="D4496:D4559" si="368">C4496^2</f>
        <v>5.5416600049882794E-5</v>
      </c>
      <c r="E4496" s="6">
        <f t="shared" si="362"/>
        <v>2.3415296156450221E-4</v>
      </c>
      <c r="F4496" s="6">
        <f>IF(C4495&gt;0,B$6+B$7*E4496+B$8*(G4495*100)^2,B$6+B$7*E4496+B$8*(G4495*100)^2+E4496*$B$9)</f>
        <v>0.27754781397133471</v>
      </c>
      <c r="G4496" s="17">
        <v>3.494058658217176E-3</v>
      </c>
      <c r="H4496" s="9">
        <f t="shared" si="364"/>
        <v>5.2682806870110351E-3</v>
      </c>
      <c r="I4496" s="8">
        <f t="shared" si="363"/>
        <v>1.774222028793859E-3</v>
      </c>
      <c r="J4496" s="10">
        <f t="shared" si="365"/>
        <v>0.50778255385647875</v>
      </c>
      <c r="K4496" s="10">
        <f t="shared" si="366"/>
        <v>7.3865671461255111E-2</v>
      </c>
      <c r="AC4496" s="14"/>
      <c r="AD4496" s="15"/>
    </row>
    <row r="4497" spans="1:30" x14ac:dyDescent="0.3">
      <c r="A4497" s="20">
        <v>43035</v>
      </c>
      <c r="B4497" s="21">
        <v>1.423296637264573E-3</v>
      </c>
      <c r="C4497" s="9">
        <f t="shared" si="367"/>
        <v>-9.076703362735427E-3</v>
      </c>
      <c r="D4497" s="6">
        <f t="shared" si="368"/>
        <v>8.2386543935092612E-5</v>
      </c>
      <c r="E4497" s="6">
        <f t="shared" ref="E4497:E4560" si="369">D4496</f>
        <v>5.5416600049882794E-5</v>
      </c>
      <c r="F4497" s="6">
        <f>IF(C4495&gt;0,B$6+B$7*E4496+B$8*(H4496*100)^2,B$6+B$7*E4496+B$8*(H4496*100)^2+E4496*$B$9)</f>
        <v>0.26630372148154419</v>
      </c>
      <c r="G4497" s="17">
        <v>3.1213068374138725E-3</v>
      </c>
      <c r="H4497" s="9">
        <f t="shared" si="364"/>
        <v>5.1604623967387289E-3</v>
      </c>
      <c r="I4497" s="8">
        <f t="shared" si="363"/>
        <v>2.0391555593248564E-3</v>
      </c>
      <c r="J4497" s="10">
        <f t="shared" si="365"/>
        <v>0.65330185897852266</v>
      </c>
      <c r="K4497" s="10">
        <f t="shared" si="366"/>
        <v>0.10762463913495268</v>
      </c>
      <c r="AC4497" s="14"/>
      <c r="AD4497" s="15"/>
    </row>
    <row r="4498" spans="1:30" x14ac:dyDescent="0.3">
      <c r="A4498" s="20">
        <v>43038</v>
      </c>
      <c r="B4498" s="21">
        <v>-3.653012513062158E-3</v>
      </c>
      <c r="C4498" s="9">
        <f t="shared" si="367"/>
        <v>-1.4153012513062158E-2</v>
      </c>
      <c r="D4498" s="6">
        <f t="shared" si="368"/>
        <v>2.0030776319489402E-4</v>
      </c>
      <c r="E4498" s="6">
        <f t="shared" si="369"/>
        <v>8.2386543935092612E-5</v>
      </c>
      <c r="F4498" s="6">
        <f>IF(C4495&gt;0,B$6+B$7*E4496+B$8*(H4497*100)^2,B$6+B$7*E4496+B$8*(H4497*100)^2+E4496*$B$9)</f>
        <v>0.25623238783843888</v>
      </c>
      <c r="G4498" s="17">
        <v>2.78532131250658E-3</v>
      </c>
      <c r="H4498" s="9">
        <f t="shared" si="364"/>
        <v>5.0619402193076016E-3</v>
      </c>
      <c r="I4498" s="8">
        <f t="shared" si="363"/>
        <v>2.2766189068010216E-3</v>
      </c>
      <c r="J4498" s="10">
        <f t="shared" si="365"/>
        <v>0.81736311591004041</v>
      </c>
      <c r="K4498" s="10">
        <f t="shared" si="366"/>
        <v>0.14763438210103463</v>
      </c>
      <c r="AC4498" s="14"/>
      <c r="AD4498" s="15"/>
    </row>
    <row r="4499" spans="1:30" x14ac:dyDescent="0.3">
      <c r="A4499" s="20">
        <v>43039</v>
      </c>
      <c r="B4499" s="21">
        <v>1.2198782453930253E-3</v>
      </c>
      <c r="C4499" s="9">
        <f t="shared" si="367"/>
        <v>-9.2801217546069747E-3</v>
      </c>
      <c r="D4499" s="6">
        <f t="shared" si="368"/>
        <v>8.6120659780329636E-5</v>
      </c>
      <c r="E4499" s="6">
        <f t="shared" si="369"/>
        <v>2.0030776319489402E-4</v>
      </c>
      <c r="F4499" s="6">
        <f>IF(C4498&gt;0,B$6+B$7*E4499+B$8*(G4498*100)^2,B$6+B$7*E4499+B$8*(G4498*100)^2+E4499*$B$9)</f>
        <v>8.7192084135541109E-2</v>
      </c>
      <c r="G4499" s="17">
        <v>2.1940021411983568E-3</v>
      </c>
      <c r="H4499" s="9">
        <f t="shared" si="364"/>
        <v>2.9528305765069069E-3</v>
      </c>
      <c r="I4499" s="8">
        <f t="shared" si="363"/>
        <v>7.5882843530855008E-4</v>
      </c>
      <c r="J4499" s="10">
        <f t="shared" si="365"/>
        <v>0.34586494746722557</v>
      </c>
      <c r="K4499" s="10">
        <f t="shared" si="366"/>
        <v>4.0053491969515687E-2</v>
      </c>
      <c r="AC4499" s="14"/>
      <c r="AD4499" s="15"/>
    </row>
    <row r="4500" spans="1:30" x14ac:dyDescent="0.3">
      <c r="A4500" s="20">
        <v>43040</v>
      </c>
      <c r="B4500" s="21">
        <v>2.4681385994588007E-3</v>
      </c>
      <c r="C4500" s="9">
        <f t="shared" si="367"/>
        <v>-8.0318614005412004E-3</v>
      </c>
      <c r="D4500" s="6">
        <f t="shared" si="368"/>
        <v>6.451079755750366E-5</v>
      </c>
      <c r="E4500" s="6">
        <f t="shared" si="369"/>
        <v>8.6120659780329636E-5</v>
      </c>
      <c r="F4500" s="6">
        <f>IF(C4498&gt;0,B$6+B$7*E4499+B$8*(H4499*100)^2,B$6+B$7*E4499+B$8*(H4499*100)^2+E4499*$B$9)</f>
        <v>9.5801495207612747E-2</v>
      </c>
      <c r="G4500" s="17">
        <v>4.6214990449002956E-3</v>
      </c>
      <c r="H4500" s="9">
        <f t="shared" si="364"/>
        <v>3.0951816619968005E-3</v>
      </c>
      <c r="I4500" s="8">
        <f t="shared" si="363"/>
        <v>1.5263173829034951E-3</v>
      </c>
      <c r="J4500" s="10">
        <f t="shared" si="365"/>
        <v>0.3302645674216349</v>
      </c>
      <c r="K4500" s="10">
        <f t="shared" si="366"/>
        <v>9.2254393204069141E-2</v>
      </c>
      <c r="AC4500" s="14"/>
      <c r="AD4500" s="15"/>
    </row>
    <row r="4501" spans="1:30" x14ac:dyDescent="0.3">
      <c r="A4501" s="20">
        <v>43041</v>
      </c>
      <c r="B4501" s="21">
        <v>3.4610387287733373E-3</v>
      </c>
      <c r="C4501" s="9">
        <f t="shared" si="367"/>
        <v>-7.0389612712266634E-3</v>
      </c>
      <c r="D4501" s="6">
        <f t="shared" si="368"/>
        <v>4.9546975777828882E-5</v>
      </c>
      <c r="E4501" s="6">
        <f t="shared" si="369"/>
        <v>6.451079755750366E-5</v>
      </c>
      <c r="F4501" s="6">
        <f>IF(C4498&gt;0,B$6+B$7*E4499+B$8*(H4500*100)^2,B$6+B$7*E4499+B$8*(H4500*100)^2+E4499*$B$9)</f>
        <v>0.1035129447048673</v>
      </c>
      <c r="G4501" s="17">
        <v>5.718171343497694E-3</v>
      </c>
      <c r="H4501" s="9">
        <f t="shared" si="364"/>
        <v>3.2173427654644958E-3</v>
      </c>
      <c r="I4501" s="8">
        <f t="shared" si="363"/>
        <v>2.5008285780331982E-3</v>
      </c>
      <c r="J4501" s="10">
        <f t="shared" si="365"/>
        <v>0.43734761129132066</v>
      </c>
      <c r="K4501" s="10">
        <f t="shared" si="366"/>
        <v>0.20220301631348314</v>
      </c>
      <c r="AC4501" s="14"/>
      <c r="AD4501" s="15"/>
    </row>
    <row r="4502" spans="1:30" x14ac:dyDescent="0.3">
      <c r="A4502" s="20">
        <v>43042</v>
      </c>
      <c r="B4502" s="21">
        <v>9.7458167738692441E-4</v>
      </c>
      <c r="C4502" s="9">
        <f t="shared" si="367"/>
        <v>-9.5254183226130759E-3</v>
      </c>
      <c r="D4502" s="6">
        <f t="shared" si="368"/>
        <v>9.0733594220772902E-5</v>
      </c>
      <c r="E4502" s="6">
        <f t="shared" si="369"/>
        <v>4.9546975777828882E-5</v>
      </c>
      <c r="F4502" s="6">
        <f>IF(C4501&gt;0,B$6+B$7*E4502+B$8*(G4501*100)^2,B$6+B$7*E4502+B$8*(G4501*100)^2+E4502*$B$9)</f>
        <v>0.31057223681277063</v>
      </c>
      <c r="G4502" s="17">
        <v>2.8809257904862866E-3</v>
      </c>
      <c r="H4502" s="9">
        <f t="shared" si="364"/>
        <v>5.572900831817937E-3</v>
      </c>
      <c r="I4502" s="8">
        <f t="shared" si="363"/>
        <v>2.6919750413316504E-3</v>
      </c>
      <c r="J4502" s="10">
        <f t="shared" si="365"/>
        <v>0.93441318419981167</v>
      </c>
      <c r="K4502" s="10">
        <f t="shared" si="366"/>
        <v>0.17675665525597584</v>
      </c>
      <c r="AC4502" s="14"/>
      <c r="AD4502" s="15"/>
    </row>
    <row r="4503" spans="1:30" x14ac:dyDescent="0.3">
      <c r="A4503" s="20">
        <v>43045</v>
      </c>
      <c r="B4503" s="21">
        <v>3.9205510709706785E-4</v>
      </c>
      <c r="C4503" s="9">
        <f t="shared" si="367"/>
        <v>-1.0107944892902933E-2</v>
      </c>
      <c r="D4503" s="6">
        <f t="shared" si="368"/>
        <v>1.0217054995796248E-4</v>
      </c>
      <c r="E4503" s="6">
        <f t="shared" si="369"/>
        <v>9.0733594220772902E-5</v>
      </c>
      <c r="F4503" s="6">
        <f>IF(C4501&gt;0,B$6+B$7*E4502+B$8*(H4502*100)^2,B$6+B$7*E4502+B$8*(H4502*100)^2+E4502*$B$9)</f>
        <v>0.29588042949466992</v>
      </c>
      <c r="G4503" s="17">
        <v>1.5277269188525388E-3</v>
      </c>
      <c r="H4503" s="9">
        <f t="shared" si="364"/>
        <v>5.4394892176993052E-3</v>
      </c>
      <c r="I4503" s="8">
        <f t="shared" si="363"/>
        <v>3.911762298846766E-3</v>
      </c>
      <c r="J4503" s="10">
        <f t="shared" si="365"/>
        <v>2.5605114700635458</v>
      </c>
      <c r="K4503" s="10">
        <f t="shared" si="366"/>
        <v>0.55076273098685924</v>
      </c>
      <c r="AC4503" s="14"/>
      <c r="AD4503" s="15"/>
    </row>
    <row r="4504" spans="1:30" x14ac:dyDescent="0.3">
      <c r="A4504" s="20">
        <v>43046</v>
      </c>
      <c r="B4504" s="21">
        <v>3.74076014434709E-4</v>
      </c>
      <c r="C4504" s="9">
        <f t="shared" si="367"/>
        <v>-1.0125923985565291E-2</v>
      </c>
      <c r="D4504" s="6">
        <f t="shared" si="368"/>
        <v>1.0253433656144647E-4</v>
      </c>
      <c r="E4504" s="6">
        <f t="shared" si="369"/>
        <v>1.0217054995796248E-4</v>
      </c>
      <c r="F4504" s="6">
        <f>IF(C4501&gt;0,B$6+B$7*E4502+B$8*(H4503*100)^2,B$6+B$7*E4502+B$8*(H4503*100)^2+E4502*$B$9)</f>
        <v>0.28272097767984716</v>
      </c>
      <c r="G4504" s="17">
        <v>3.6508282823071864E-3</v>
      </c>
      <c r="H4504" s="9">
        <f t="shared" si="364"/>
        <v>5.3171512831576197E-3</v>
      </c>
      <c r="I4504" s="8">
        <f t="shared" si="363"/>
        <v>1.6663230008504334E-3</v>
      </c>
      <c r="J4504" s="10">
        <f t="shared" si="365"/>
        <v>0.45642327493896256</v>
      </c>
      <c r="K4504" s="10">
        <f t="shared" si="366"/>
        <v>6.2597199159157846E-2</v>
      </c>
      <c r="AC4504" s="14"/>
      <c r="AD4504" s="15"/>
    </row>
    <row r="4505" spans="1:30" x14ac:dyDescent="0.3">
      <c r="A4505" s="20">
        <v>43047</v>
      </c>
      <c r="B4505" s="21">
        <v>2.6013707828733985E-4</v>
      </c>
      <c r="C4505" s="9">
        <f t="shared" si="367"/>
        <v>-1.023986292171266E-2</v>
      </c>
      <c r="D4505" s="6">
        <f t="shared" si="368"/>
        <v>1.0485479265546573E-4</v>
      </c>
      <c r="E4505" s="6">
        <f t="shared" si="369"/>
        <v>1.0253433656144647E-4</v>
      </c>
      <c r="F4505" s="6">
        <f>IF(C4504&gt;0,B$6+B$7*E4505+B$8*(G4504*100)^2,B$6+B$7*E4505+B$8*(G4504*100)^2+E4505*$B$9)</f>
        <v>0.13708561165248706</v>
      </c>
      <c r="G4505" s="17">
        <v>1.921124072879393E-3</v>
      </c>
      <c r="H4505" s="9">
        <f t="shared" si="364"/>
        <v>3.7025074159613381E-3</v>
      </c>
      <c r="I4505" s="8">
        <f t="shared" si="363"/>
        <v>1.7813833430819451E-3</v>
      </c>
      <c r="J4505" s="10">
        <f t="shared" si="365"/>
        <v>0.92726095530727304</v>
      </c>
      <c r="K4505" s="10">
        <f t="shared" si="366"/>
        <v>0.17497089460804149</v>
      </c>
      <c r="AC4505" s="14"/>
      <c r="AD4505" s="15"/>
    </row>
    <row r="4506" spans="1:30" x14ac:dyDescent="0.3">
      <c r="A4506" s="20">
        <v>43048</v>
      </c>
      <c r="B4506" s="21">
        <v>-4.3134262471880335E-3</v>
      </c>
      <c r="C4506" s="9">
        <f t="shared" si="367"/>
        <v>-1.4813426247188035E-2</v>
      </c>
      <c r="D4506" s="6">
        <f t="shared" si="368"/>
        <v>2.1943759718087938E-4</v>
      </c>
      <c r="E4506" s="6">
        <f t="shared" si="369"/>
        <v>1.0485479265546573E-4</v>
      </c>
      <c r="F4506" s="6">
        <f>IF(C4504&gt;0,B$6+B$7*E4505+B$8*(H4505*100)^2,B$6+B$7*E4505+B$8*(H4505*100)^2+E4505*$B$9)</f>
        <v>0.14048939721488979</v>
      </c>
      <c r="G4506" s="17">
        <v>7.3967258446961384E-3</v>
      </c>
      <c r="H4506" s="9">
        <f t="shared" si="364"/>
        <v>3.7481915267884832E-3</v>
      </c>
      <c r="I4506" s="8">
        <f t="shared" si="363"/>
        <v>3.6485343179076552E-3</v>
      </c>
      <c r="J4506" s="10">
        <f t="shared" si="365"/>
        <v>0.49326342418434449</v>
      </c>
      <c r="K4506" s="10">
        <f t="shared" si="366"/>
        <v>0.29364793720004023</v>
      </c>
      <c r="AC4506" s="14"/>
      <c r="AD4506" s="15"/>
    </row>
    <row r="4507" spans="1:30" x14ac:dyDescent="0.3">
      <c r="A4507" s="20">
        <v>43049</v>
      </c>
      <c r="B4507" s="21">
        <v>-1.6947529091589739E-3</v>
      </c>
      <c r="C4507" s="9">
        <f t="shared" si="367"/>
        <v>-1.2194752909158975E-2</v>
      </c>
      <c r="D4507" s="6">
        <f t="shared" si="368"/>
        <v>1.4871199851544128E-4</v>
      </c>
      <c r="E4507" s="6">
        <f t="shared" si="369"/>
        <v>2.1943759718087938E-4</v>
      </c>
      <c r="F4507" s="6">
        <f>IF(C4504&gt;0,B$6+B$7*E4505+B$8*(H4506*100)^2,B$6+B$7*E4505+B$8*(H4506*100)^2+E4505*$B$9)</f>
        <v>0.14353816794313393</v>
      </c>
      <c r="G4507" s="17">
        <v>2.0750476217502164E-3</v>
      </c>
      <c r="H4507" s="9">
        <f t="shared" si="364"/>
        <v>3.7886431336711292E-3</v>
      </c>
      <c r="I4507" s="8">
        <f t="shared" si="363"/>
        <v>1.7135955119209128E-3</v>
      </c>
      <c r="J4507" s="10">
        <f t="shared" si="365"/>
        <v>0.82581020982813214</v>
      </c>
      <c r="K4507" s="10">
        <f t="shared" si="366"/>
        <v>0.1497258919378448</v>
      </c>
      <c r="AC4507" s="14"/>
      <c r="AD4507" s="15"/>
    </row>
    <row r="4508" spans="1:30" x14ac:dyDescent="0.3">
      <c r="A4508" s="20">
        <v>43052</v>
      </c>
      <c r="B4508" s="21">
        <v>7.4637512656005483E-4</v>
      </c>
      <c r="C4508" s="9">
        <f t="shared" si="367"/>
        <v>-9.753624873439946E-3</v>
      </c>
      <c r="D4508" s="6">
        <f t="shared" si="368"/>
        <v>9.5133198171786407E-5</v>
      </c>
      <c r="E4508" s="6">
        <f t="shared" si="369"/>
        <v>1.4871199851544128E-4</v>
      </c>
      <c r="F4508" s="6">
        <f>IF(C4507&gt;0,B$6+B$7*E4508+B$8*(G4507*100)^2,B$6+B$7*E4508+B$8*(G4507*100)^2+E4508*$B$9)</f>
        <v>5.6269885521955949E-2</v>
      </c>
      <c r="G4508" s="17">
        <v>3.7040167225439024E-3</v>
      </c>
      <c r="H4508" s="9">
        <f t="shared" si="364"/>
        <v>2.3721274316940892E-3</v>
      </c>
      <c r="I4508" s="8">
        <f t="shared" si="363"/>
        <v>1.3318892908498131E-3</v>
      </c>
      <c r="J4508" s="10">
        <f t="shared" si="365"/>
        <v>0.35957971861829974</v>
      </c>
      <c r="K4508" s="10">
        <f t="shared" si="366"/>
        <v>0.11584396728448954</v>
      </c>
      <c r="AC4508" s="14"/>
      <c r="AD4508" s="15"/>
    </row>
    <row r="4509" spans="1:30" x14ac:dyDescent="0.3">
      <c r="A4509" s="20">
        <v>43053</v>
      </c>
      <c r="B4509" s="21">
        <v>-1.2904612769167954E-3</v>
      </c>
      <c r="C4509" s="9">
        <f t="shared" si="367"/>
        <v>-1.1790461276916795E-2</v>
      </c>
      <c r="D4509" s="6">
        <f t="shared" si="368"/>
        <v>1.3901497712247443E-4</v>
      </c>
      <c r="E4509" s="6">
        <f t="shared" si="369"/>
        <v>9.5133198171786407E-5</v>
      </c>
      <c r="F4509" s="6">
        <f>IF(C4507&gt;0,B$6+B$7*E4508+B$8*(H4508*100)^2,B$6+B$7*E4508+B$8*(H4508*100)^2+E4508*$B$9)</f>
        <v>6.8103568664389671E-2</v>
      </c>
      <c r="G4509" s="17">
        <v>5.5130206288799347E-3</v>
      </c>
      <c r="H4509" s="9">
        <f t="shared" si="364"/>
        <v>2.6096660450024957E-3</v>
      </c>
      <c r="I4509" s="8">
        <f t="shared" si="363"/>
        <v>2.9033545838774389E-3</v>
      </c>
      <c r="J4509" s="10">
        <f t="shared" si="365"/>
        <v>0.52663590059290333</v>
      </c>
      <c r="K4509" s="10">
        <f t="shared" si="366"/>
        <v>0.3646483235459832</v>
      </c>
      <c r="AC4509" s="14"/>
      <c r="AD4509" s="15"/>
    </row>
    <row r="4510" spans="1:30" x14ac:dyDescent="0.3">
      <c r="A4510" s="20">
        <v>43054</v>
      </c>
      <c r="B4510" s="21">
        <v>-5.9207193517868493E-3</v>
      </c>
      <c r="C4510" s="9">
        <f t="shared" si="367"/>
        <v>-1.642071935178685E-2</v>
      </c>
      <c r="D4510" s="6">
        <f t="shared" si="368"/>
        <v>2.6964002403014715E-4</v>
      </c>
      <c r="E4510" s="6">
        <f t="shared" si="369"/>
        <v>1.3901497712247443E-4</v>
      </c>
      <c r="F4510" s="6">
        <f>IF(C4507&gt;0,B$6+B$7*E4508+B$8*(H4509*100)^2,B$6+B$7*E4508+B$8*(H4509*100)^2+E4508*$B$9)</f>
        <v>7.8702998655067552E-2</v>
      </c>
      <c r="G4510" s="17">
        <v>4.0836578394501102E-3</v>
      </c>
      <c r="H4510" s="9">
        <f t="shared" si="364"/>
        <v>2.805405472566623E-3</v>
      </c>
      <c r="I4510" s="8">
        <f t="shared" si="363"/>
        <v>1.2782523668834873E-3</v>
      </c>
      <c r="J4510" s="10">
        <f t="shared" si="365"/>
        <v>0.31301652027134863</v>
      </c>
      <c r="K4510" s="10">
        <f t="shared" si="366"/>
        <v>8.0194045383726653E-2</v>
      </c>
      <c r="AC4510" s="14"/>
      <c r="AD4510" s="15"/>
    </row>
    <row r="4511" spans="1:30" x14ac:dyDescent="0.3">
      <c r="A4511" s="20">
        <v>43055</v>
      </c>
      <c r="B4511" s="21">
        <v>8.0069558822749923E-3</v>
      </c>
      <c r="C4511" s="9">
        <f t="shared" si="367"/>
        <v>-2.4930441177250084E-3</v>
      </c>
      <c r="D4511" s="6">
        <f t="shared" si="368"/>
        <v>6.2152689729232652E-6</v>
      </c>
      <c r="E4511" s="6">
        <f t="shared" si="369"/>
        <v>2.6964002403014715E-4</v>
      </c>
      <c r="F4511" s="6">
        <f>IF(C4510&gt;0,B$6+B$7*E4511+B$8*(G4510*100)^2,B$6+B$7*E4511+B$8*(G4510*100)^2+E4511*$B$9)</f>
        <v>0.16707404553770919</v>
      </c>
      <c r="G4511" s="17">
        <v>5.0232481691104584E-3</v>
      </c>
      <c r="H4511" s="9">
        <f t="shared" si="364"/>
        <v>4.0874692113544928E-3</v>
      </c>
      <c r="I4511" s="8">
        <f t="shared" si="363"/>
        <v>9.3577895775596564E-4</v>
      </c>
      <c r="J4511" s="10">
        <f t="shared" si="365"/>
        <v>0.18628961306557903</v>
      </c>
      <c r="K4511" s="10">
        <f t="shared" si="366"/>
        <v>2.2787706234060678E-2</v>
      </c>
      <c r="AC4511" s="14"/>
      <c r="AD4511" s="15"/>
    </row>
    <row r="4512" spans="1:30" x14ac:dyDescent="0.3">
      <c r="A4512" s="20">
        <v>43056</v>
      </c>
      <c r="B4512" s="21">
        <v>-4.2770852256434648E-3</v>
      </c>
      <c r="C4512" s="9">
        <f t="shared" si="367"/>
        <v>-1.4777085225643465E-2</v>
      </c>
      <c r="D4512" s="6">
        <f t="shared" si="368"/>
        <v>2.1836224776593035E-4</v>
      </c>
      <c r="E4512" s="6">
        <f t="shared" si="369"/>
        <v>6.2152689729232652E-6</v>
      </c>
      <c r="F4512" s="6">
        <f>IF(C4510&gt;0,B$6+B$7*E4511+B$8*(H4511*100)^2,B$6+B$7*E4511+B$8*(H4511*100)^2+E4511*$B$9)</f>
        <v>0.16735299521655148</v>
      </c>
      <c r="G4512" s="17">
        <v>1.6983909195911603E-3</v>
      </c>
      <c r="H4512" s="9">
        <f t="shared" si="364"/>
        <v>4.090880042442597E-3</v>
      </c>
      <c r="I4512" s="8">
        <f t="shared" si="363"/>
        <v>2.3924891228514367E-3</v>
      </c>
      <c r="J4512" s="10">
        <f t="shared" si="365"/>
        <v>1.4086798835614129</v>
      </c>
      <c r="K4512" s="10">
        <f t="shared" si="366"/>
        <v>0.29424400403412809</v>
      </c>
      <c r="AC4512" s="14"/>
      <c r="AD4512" s="15"/>
    </row>
    <row r="4513" spans="1:30" x14ac:dyDescent="0.3">
      <c r="A4513" s="20">
        <v>43059</v>
      </c>
      <c r="B4513" s="21">
        <v>3.0815175720950425E-3</v>
      </c>
      <c r="C4513" s="9">
        <f t="shared" si="367"/>
        <v>-7.4184824279049585E-3</v>
      </c>
      <c r="D4513" s="6">
        <f t="shared" si="368"/>
        <v>5.5033881533134649E-5</v>
      </c>
      <c r="E4513" s="6">
        <f t="shared" si="369"/>
        <v>2.1836224776593035E-4</v>
      </c>
      <c r="F4513" s="6">
        <f>IF(C4510&gt;0,B$6+B$7*E4511+B$8*(H4512*100)^2,B$6+B$7*E4511+B$8*(H4512*100)^2+E4511*$B$9)</f>
        <v>0.16760285044389048</v>
      </c>
      <c r="G4513" s="17">
        <v>2.4280120951982163E-3</v>
      </c>
      <c r="H4513" s="9">
        <f t="shared" si="364"/>
        <v>4.0939327112678647E-3</v>
      </c>
      <c r="I4513" s="8">
        <f t="shared" si="363"/>
        <v>1.6659206160696484E-3</v>
      </c>
      <c r="J4513" s="10">
        <f t="shared" si="365"/>
        <v>0.6861253365929576</v>
      </c>
      <c r="K4513" s="10">
        <f t="shared" si="366"/>
        <v>0.11550891761299287</v>
      </c>
      <c r="AC4513" s="14"/>
      <c r="AD4513" s="15"/>
    </row>
    <row r="4514" spans="1:30" x14ac:dyDescent="0.3">
      <c r="A4514" s="20">
        <v>43060</v>
      </c>
      <c r="B4514" s="21">
        <v>6.8267402505507741E-3</v>
      </c>
      <c r="C4514" s="9">
        <f t="shared" si="367"/>
        <v>-3.6732597494492265E-3</v>
      </c>
      <c r="D4514" s="6">
        <f t="shared" si="368"/>
        <v>1.3492837186923795E-5</v>
      </c>
      <c r="E4514" s="6">
        <f t="shared" si="369"/>
        <v>5.5033881533134649E-5</v>
      </c>
      <c r="F4514" s="6">
        <f>IF(C4513&gt;0,B$6+B$7*E4514+B$8*(G4513*100)^2,B$6+B$7*E4514+B$8*(G4513*100)^2+E4514*$B$9)</f>
        <v>7.0504663271982182E-2</v>
      </c>
      <c r="G4514" s="17">
        <v>3.9855603236489305E-3</v>
      </c>
      <c r="H4514" s="9">
        <f t="shared" si="364"/>
        <v>2.6552714225099886E-3</v>
      </c>
      <c r="I4514" s="8">
        <f t="shared" si="363"/>
        <v>1.3302889011389419E-3</v>
      </c>
      <c r="J4514" s="10">
        <f t="shared" si="365"/>
        <v>0.33377713373085077</v>
      </c>
      <c r="K4514" s="10">
        <f t="shared" si="366"/>
        <v>9.4868185691681539E-2</v>
      </c>
      <c r="AC4514" s="14"/>
      <c r="AD4514" s="15"/>
    </row>
    <row r="4515" spans="1:30" x14ac:dyDescent="0.3">
      <c r="A4515" s="20">
        <v>43061</v>
      </c>
      <c r="B4515" s="21">
        <v>-2.7442501771485165E-3</v>
      </c>
      <c r="C4515" s="9">
        <f t="shared" si="367"/>
        <v>-1.3244250177148517E-2</v>
      </c>
      <c r="D4515" s="6">
        <f t="shared" si="368"/>
        <v>1.7541016275489854E-4</v>
      </c>
      <c r="E4515" s="6">
        <f t="shared" si="369"/>
        <v>1.3492837186923795E-5</v>
      </c>
      <c r="F4515" s="6">
        <f>IF(C4513&gt;0,B$6+B$7*E4514+B$8*(H4514*100)^2,B$6+B$7*E4514+B$8*(H4514*100)^2+E4514*$B$9)</f>
        <v>8.0852000992417586E-2</v>
      </c>
      <c r="G4515" s="17">
        <v>2.2375465657179772E-3</v>
      </c>
      <c r="H4515" s="9">
        <f t="shared" si="364"/>
        <v>2.843448627853466E-3</v>
      </c>
      <c r="I4515" s="8">
        <f t="shared" si="363"/>
        <v>6.0590206213548877E-4</v>
      </c>
      <c r="J4515" s="10">
        <f t="shared" si="365"/>
        <v>0.27078858219921281</v>
      </c>
      <c r="K4515" s="10">
        <f t="shared" si="366"/>
        <v>2.6550594898344437E-2</v>
      </c>
      <c r="AC4515" s="14"/>
      <c r="AD4515" s="15"/>
    </row>
    <row r="4516" spans="1:30" x14ac:dyDescent="0.3">
      <c r="A4516" s="20">
        <v>43063</v>
      </c>
      <c r="B4516" s="21">
        <v>1.3512206657885831E-3</v>
      </c>
      <c r="C4516" s="9">
        <f t="shared" si="367"/>
        <v>-9.1487793342114182E-3</v>
      </c>
      <c r="D4516" s="6">
        <f t="shared" si="368"/>
        <v>8.3700163306093923E-5</v>
      </c>
      <c r="E4516" s="6">
        <f t="shared" si="369"/>
        <v>1.7541016275489854E-4</v>
      </c>
      <c r="F4516" s="6">
        <f>IF(C4513&gt;0,B$6+B$7*E4514+B$8*(H4515*100)^2,B$6+B$7*E4514+B$8*(H4515*100)^2+E4514*$B$9)</f>
        <v>9.0120111388611576E-2</v>
      </c>
      <c r="G4516" s="17">
        <v>2.057540935728663E-3</v>
      </c>
      <c r="H4516" s="9">
        <f t="shared" si="364"/>
        <v>3.0020011890172795E-3</v>
      </c>
      <c r="I4516" s="8">
        <f t="shared" si="363"/>
        <v>9.4446025328861647E-4</v>
      </c>
      <c r="J4516" s="10">
        <f t="shared" si="365"/>
        <v>0.45902379723693942</v>
      </c>
      <c r="K4516" s="10">
        <f t="shared" si="366"/>
        <v>6.3157360465848855E-2</v>
      </c>
      <c r="AC4516" s="14"/>
      <c r="AD4516" s="15"/>
    </row>
    <row r="4517" spans="1:30" x14ac:dyDescent="0.3">
      <c r="A4517" s="20">
        <v>43066</v>
      </c>
      <c r="B4517" s="21">
        <v>9.6689262371673441E-4</v>
      </c>
      <c r="C4517" s="9">
        <f t="shared" si="367"/>
        <v>-9.5331073762832657E-3</v>
      </c>
      <c r="D4517" s="6">
        <f t="shared" si="368"/>
        <v>9.0880136247746413E-5</v>
      </c>
      <c r="E4517" s="6">
        <f t="shared" si="369"/>
        <v>8.3700163306093923E-5</v>
      </c>
      <c r="F4517" s="6">
        <f>IF(C4516&gt;0,B$6+B$7*E4517+B$8*(G4516*100)^2,B$6+B$7*E4517+B$8*(G4516*100)^2+E4517*$B$9)</f>
        <v>5.5620714400488595E-2</v>
      </c>
      <c r="G4517" s="17">
        <v>2.8914726199585983E-3</v>
      </c>
      <c r="H4517" s="9">
        <f t="shared" si="364"/>
        <v>2.3584044267361908E-3</v>
      </c>
      <c r="I4517" s="8">
        <f t="shared" si="363"/>
        <v>5.3306819322240752E-4</v>
      </c>
      <c r="J4517" s="10">
        <f t="shared" si="365"/>
        <v>0.18435872072343548</v>
      </c>
      <c r="K4517" s="10">
        <f t="shared" si="366"/>
        <v>2.2248539800104439E-2</v>
      </c>
      <c r="AC4517" s="14"/>
      <c r="AD4517" s="15"/>
    </row>
    <row r="4518" spans="1:30" x14ac:dyDescent="0.3">
      <c r="A4518" s="20">
        <v>43067</v>
      </c>
      <c r="B4518" s="21">
        <v>1.0794925023374976E-2</v>
      </c>
      <c r="C4518" s="9">
        <f t="shared" si="367"/>
        <v>2.9492502337497527E-4</v>
      </c>
      <c r="D4518" s="6">
        <f t="shared" si="368"/>
        <v>8.6980769412729707E-8</v>
      </c>
      <c r="E4518" s="6">
        <f t="shared" si="369"/>
        <v>9.0880136247746413E-5</v>
      </c>
      <c r="F4518" s="6">
        <f>IF(C4516&gt;0,B$6+B$7*E4517+B$8*(H4517*100)^2,B$6+B$7*E4517+B$8*(H4517*100)^2+E4517*$B$9)</f>
        <v>6.7520955381408163E-2</v>
      </c>
      <c r="G4518" s="17">
        <v>4.7068395941681938E-3</v>
      </c>
      <c r="H4518" s="9">
        <f t="shared" si="364"/>
        <v>2.5984794665613225E-3</v>
      </c>
      <c r="I4518" s="8">
        <f t="shared" si="363"/>
        <v>2.1083601276068713E-3</v>
      </c>
      <c r="J4518" s="10">
        <f t="shared" si="365"/>
        <v>0.44793541088996186</v>
      </c>
      <c r="K4518" s="10">
        <f t="shared" si="366"/>
        <v>0.21729202411347281</v>
      </c>
      <c r="AC4518" s="14"/>
      <c r="AD4518" s="15"/>
    </row>
    <row r="4519" spans="1:30" x14ac:dyDescent="0.3">
      <c r="A4519" s="20">
        <v>43068</v>
      </c>
      <c r="B4519" s="21">
        <v>4.352222369332367E-3</v>
      </c>
      <c r="C4519" s="9">
        <f t="shared" si="367"/>
        <v>-6.1477776306676337E-3</v>
      </c>
      <c r="D4519" s="6">
        <f t="shared" si="368"/>
        <v>3.7795169796137342E-5</v>
      </c>
      <c r="E4519" s="6">
        <f t="shared" si="369"/>
        <v>8.6980769412729707E-8</v>
      </c>
      <c r="F4519" s="6">
        <f>IF(C4516&gt;0,B$6+B$7*E4517+B$8*(H4518*100)^2,B$6+B$7*E4517+B$8*(H4518*100)^2+E4517*$B$9)</f>
        <v>7.8180001228017798E-2</v>
      </c>
      <c r="G4519" s="17">
        <v>2.8122947550239972E-3</v>
      </c>
      <c r="H4519" s="9">
        <f t="shared" si="364"/>
        <v>2.7960686906443803E-3</v>
      </c>
      <c r="I4519" s="8">
        <f t="shared" si="363"/>
        <v>1.6226064379616916E-5</v>
      </c>
      <c r="J4519" s="10">
        <f t="shared" si="365"/>
        <v>5.7696883837051642E-3</v>
      </c>
      <c r="K4519" s="10">
        <f t="shared" si="366"/>
        <v>1.6773534242453536E-5</v>
      </c>
      <c r="AC4519" s="14"/>
      <c r="AD4519" s="15"/>
    </row>
    <row r="4520" spans="1:30" x14ac:dyDescent="0.3">
      <c r="A4520" s="20">
        <v>43069</v>
      </c>
      <c r="B4520" s="21">
        <v>1.3758735298979299E-2</v>
      </c>
      <c r="C4520" s="9">
        <f t="shared" si="367"/>
        <v>3.2587352989792984E-3</v>
      </c>
      <c r="D4520" s="6">
        <f t="shared" si="368"/>
        <v>1.0619355748813697E-5</v>
      </c>
      <c r="E4520" s="6">
        <f t="shared" si="369"/>
        <v>3.7795169796137342E-5</v>
      </c>
      <c r="F4520" s="6">
        <f>IF(C4519&gt;0,B$6+B$7*E4520+B$8*(G4519*100)^2,B$6+B$7*E4520+B$8*(G4519*100)^2+E4520*$B$9)</f>
        <v>8.8541597999791929E-2</v>
      </c>
      <c r="G4520" s="17">
        <v>7.162631402616043E-3</v>
      </c>
      <c r="H4520" s="9">
        <f t="shared" si="364"/>
        <v>2.9755940247250118E-3</v>
      </c>
      <c r="I4520" s="8">
        <f t="shared" si="363"/>
        <v>4.1870373778910312E-3</v>
      </c>
      <c r="J4520" s="10">
        <f t="shared" si="365"/>
        <v>0.58456691996767818</v>
      </c>
      <c r="K4520" s="10">
        <f t="shared" si="366"/>
        <v>0.52869282141245399</v>
      </c>
      <c r="AC4520" s="14"/>
      <c r="AD4520" s="15"/>
    </row>
    <row r="4521" spans="1:30" x14ac:dyDescent="0.3">
      <c r="A4521" s="20">
        <v>43070</v>
      </c>
      <c r="B4521" s="21">
        <v>-1.6806789584107038E-3</v>
      </c>
      <c r="C4521" s="9">
        <f t="shared" si="367"/>
        <v>-1.2180678958410705E-2</v>
      </c>
      <c r="D4521" s="6">
        <f t="shared" si="368"/>
        <v>1.4836893988786932E-4</v>
      </c>
      <c r="E4521" s="6">
        <f t="shared" si="369"/>
        <v>1.0619355748813697E-5</v>
      </c>
      <c r="F4521" s="6">
        <f>IF(C4519&gt;0,B$6+B$7*E4520+B$8*(H4520*100)^2,B$6+B$7*E4520+B$8*(H4520*100)^2+E4520*$B$9)</f>
        <v>9.7007378302919042E-2</v>
      </c>
      <c r="G4521" s="17">
        <v>1.3425556751892167E-2</v>
      </c>
      <c r="H4521" s="9">
        <f t="shared" si="364"/>
        <v>3.1146007497417556E-3</v>
      </c>
      <c r="I4521" s="8">
        <f t="shared" si="363"/>
        <v>1.0310956002150411E-2</v>
      </c>
      <c r="J4521" s="10">
        <f t="shared" si="365"/>
        <v>0.76800956509287477</v>
      </c>
      <c r="K4521" s="10">
        <f t="shared" si="366"/>
        <v>1.8494634084532544</v>
      </c>
      <c r="AC4521" s="14"/>
      <c r="AD4521" s="15"/>
    </row>
    <row r="4522" spans="1:30" x14ac:dyDescent="0.3">
      <c r="A4522" s="20">
        <v>43073</v>
      </c>
      <c r="B4522" s="21">
        <v>2.4096862775117404E-3</v>
      </c>
      <c r="C4522" s="9">
        <f t="shared" si="367"/>
        <v>-8.0903137224882602E-3</v>
      </c>
      <c r="D4522" s="6">
        <f t="shared" si="368"/>
        <v>6.5453176128281852E-5</v>
      </c>
      <c r="E4522" s="6">
        <f t="shared" si="369"/>
        <v>1.4836893988786932E-4</v>
      </c>
      <c r="F4522" s="6">
        <f>IF(C4519&gt;0,B$6+B$7*E4520+B$8*(H4521*100)^2,B$6+B$7*E4520+B$8*(H4521*100)^2+E4520*$B$9)</f>
        <v>0.10459017772042999</v>
      </c>
      <c r="G4522" s="17">
        <v>1.0283752107763817E-2</v>
      </c>
      <c r="H4522" s="9">
        <f t="shared" si="364"/>
        <v>3.2340404716148809E-3</v>
      </c>
      <c r="I4522" s="8">
        <f t="shared" si="363"/>
        <v>7.0497116361489358E-3</v>
      </c>
      <c r="J4522" s="10">
        <f t="shared" si="365"/>
        <v>0.68551940597894112</v>
      </c>
      <c r="K4522" s="10">
        <f t="shared" si="366"/>
        <v>1.0230135394653002</v>
      </c>
      <c r="AC4522" s="14"/>
      <c r="AD4522" s="15"/>
    </row>
    <row r="4523" spans="1:30" x14ac:dyDescent="0.3">
      <c r="A4523" s="20">
        <v>43074</v>
      </c>
      <c r="B4523" s="21">
        <v>-4.5144947966139718E-3</v>
      </c>
      <c r="C4523" s="9">
        <f t="shared" si="367"/>
        <v>-1.5014494796613972E-2</v>
      </c>
      <c r="D4523" s="6">
        <f t="shared" si="368"/>
        <v>2.2543505399754806E-4</v>
      </c>
      <c r="E4523" s="6">
        <f t="shared" si="369"/>
        <v>6.5453176128281852E-5</v>
      </c>
      <c r="F4523" s="6">
        <f>IF(C4522&gt;0,B$6+B$7*E4523+B$8*(G4522*100)^2,B$6+B$7*E4523+B$8*(G4522*100)^2+E4523*$B$9)</f>
        <v>0.96495368627784917</v>
      </c>
      <c r="G4523" s="17">
        <v>4.4220018958395849E-3</v>
      </c>
      <c r="H4523" s="9">
        <f t="shared" si="364"/>
        <v>9.8232056187267571E-3</v>
      </c>
      <c r="I4523" s="8">
        <f t="shared" si="363"/>
        <v>5.4012037228871723E-3</v>
      </c>
      <c r="J4523" s="10">
        <f t="shared" si="365"/>
        <v>1.221438581464396</v>
      </c>
      <c r="K4523" s="10">
        <f t="shared" si="366"/>
        <v>0.24831373891763886</v>
      </c>
      <c r="AC4523" s="14"/>
      <c r="AD4523" s="15"/>
    </row>
    <row r="4524" spans="1:30" x14ac:dyDescent="0.3">
      <c r="A4524" s="20">
        <v>43075</v>
      </c>
      <c r="B4524" s="21">
        <v>-1.6444206388512789E-3</v>
      </c>
      <c r="C4524" s="9">
        <f t="shared" si="367"/>
        <v>-1.214442063885128E-2</v>
      </c>
      <c r="D4524" s="6">
        <f t="shared" si="368"/>
        <v>1.4748695265335695E-4</v>
      </c>
      <c r="E4524" s="6">
        <f t="shared" si="369"/>
        <v>2.2543505399754806E-4</v>
      </c>
      <c r="F4524" s="6">
        <f>IF(C4522&gt;0,B$6+B$7*E4523+B$8*(H4523*100)^2,B$6+B$7*E4523+B$8*(H4523*100)^2+E4523*$B$9)</f>
        <v>0.88201017532028725</v>
      </c>
      <c r="G4524" s="17">
        <v>2.8534345726642795E-3</v>
      </c>
      <c r="H4524" s="9">
        <f t="shared" si="364"/>
        <v>9.3915396784568141E-3</v>
      </c>
      <c r="I4524" s="8">
        <f t="shared" si="363"/>
        <v>6.5381051057925351E-3</v>
      </c>
      <c r="J4524" s="10">
        <f t="shared" si="365"/>
        <v>2.2913106781655914</v>
      </c>
      <c r="K4524" s="10">
        <f t="shared" si="366"/>
        <v>0.49511619498504289</v>
      </c>
      <c r="AC4524" s="14"/>
      <c r="AD4524" s="15"/>
    </row>
    <row r="4525" spans="1:30" x14ac:dyDescent="0.3">
      <c r="A4525" s="20">
        <v>43076</v>
      </c>
      <c r="B4525" s="21">
        <v>2.9190020057372184E-3</v>
      </c>
      <c r="C4525" s="9">
        <f t="shared" si="367"/>
        <v>-7.5809979942627823E-3</v>
      </c>
      <c r="D4525" s="6">
        <f t="shared" si="368"/>
        <v>5.7471530589016326E-5</v>
      </c>
      <c r="E4525" s="6">
        <f t="shared" si="369"/>
        <v>1.4748695265335695E-4</v>
      </c>
      <c r="F4525" s="6">
        <f>IF(C4522&gt;0,B$6+B$7*E4523+B$8*(H4524*100)^2,B$6+B$7*E4523+B$8*(H4524*100)^2+E4523*$B$9)</f>
        <v>0.80771767255559879</v>
      </c>
      <c r="G4525" s="17">
        <v>4.086743835938861E-3</v>
      </c>
      <c r="H4525" s="9">
        <f t="shared" si="364"/>
        <v>8.9873114586932982E-3</v>
      </c>
      <c r="I4525" s="8">
        <f t="shared" si="363"/>
        <v>4.9005676227544372E-3</v>
      </c>
      <c r="J4525" s="10">
        <f t="shared" si="365"/>
        <v>1.1991374599158389</v>
      </c>
      <c r="K4525" s="10">
        <f t="shared" si="366"/>
        <v>0.24278895501660935</v>
      </c>
      <c r="AC4525" s="14"/>
      <c r="AD4525" s="15"/>
    </row>
    <row r="4526" spans="1:30" x14ac:dyDescent="0.3">
      <c r="A4526" s="20">
        <v>43077</v>
      </c>
      <c r="B4526" s="21">
        <v>4.8487171384379571E-3</v>
      </c>
      <c r="C4526" s="9">
        <f t="shared" si="367"/>
        <v>-5.6512828615620436E-3</v>
      </c>
      <c r="D4526" s="6">
        <f t="shared" si="368"/>
        <v>3.1936997981384883E-5</v>
      </c>
      <c r="E4526" s="6">
        <f t="shared" si="369"/>
        <v>5.7471530589016326E-5</v>
      </c>
      <c r="F4526" s="6">
        <f>IF(C4525&gt;0,B$6+B$7*E4526+B$8*(G4525*100)^2,B$6+B$7*E4526+B$8*(G4525*100)^2+E4526*$B$9)</f>
        <v>0.16729613043858477</v>
      </c>
      <c r="G4526" s="17">
        <v>3.3777856095723075E-3</v>
      </c>
      <c r="H4526" s="9">
        <f t="shared" si="364"/>
        <v>4.0901849645044756E-3</v>
      </c>
      <c r="I4526" s="8">
        <f t="shared" si="363"/>
        <v>7.1239935493216814E-4</v>
      </c>
      <c r="J4526" s="10">
        <f t="shared" si="365"/>
        <v>0.2109072147484137</v>
      </c>
      <c r="K4526" s="10">
        <f t="shared" si="366"/>
        <v>1.7196948278160651E-2</v>
      </c>
      <c r="AC4526" s="14"/>
      <c r="AD4526" s="15"/>
    </row>
    <row r="4527" spans="1:30" x14ac:dyDescent="0.3">
      <c r="A4527" s="20">
        <v>43080</v>
      </c>
      <c r="B4527" s="21">
        <v>2.3347611739474839E-3</v>
      </c>
      <c r="C4527" s="9">
        <f t="shared" si="367"/>
        <v>-8.1652388260525163E-3</v>
      </c>
      <c r="D4527" s="6">
        <f t="shared" si="368"/>
        <v>6.6671125086475478E-5</v>
      </c>
      <c r="E4527" s="6">
        <f t="shared" si="369"/>
        <v>3.1936997981384883E-5</v>
      </c>
      <c r="F4527" s="6">
        <f>IF(C4525&gt;0,B$6+B$7*E4526+B$8*(H4526*100)^2,B$6+B$7*E4526+B$8*(H4526*100)^2+E4526*$B$9)</f>
        <v>0.16754816127993183</v>
      </c>
      <c r="G4527" s="17">
        <v>1.8371690255891036E-3</v>
      </c>
      <c r="H4527" s="9">
        <f t="shared" si="364"/>
        <v>4.0932647273286861E-3</v>
      </c>
      <c r="I4527" s="8">
        <f t="shared" si="363"/>
        <v>2.2560957017395827E-3</v>
      </c>
      <c r="J4527" s="10">
        <f t="shared" si="365"/>
        <v>1.2280283797056435</v>
      </c>
      <c r="K4527" s="10">
        <f t="shared" si="366"/>
        <v>0.24994437679473025</v>
      </c>
      <c r="AC4527" s="14"/>
      <c r="AD4527" s="15"/>
    </row>
    <row r="4528" spans="1:30" x14ac:dyDescent="0.3">
      <c r="A4528" s="20">
        <v>43081</v>
      </c>
      <c r="B4528" s="21">
        <v>4.8586500917730301E-3</v>
      </c>
      <c r="C4528" s="9">
        <f t="shared" si="367"/>
        <v>-5.6413499082269706E-3</v>
      </c>
      <c r="D4528" s="6">
        <f t="shared" si="368"/>
        <v>3.1824828787052448E-5</v>
      </c>
      <c r="E4528" s="6">
        <f t="shared" si="369"/>
        <v>6.6671125086475478E-5</v>
      </c>
      <c r="F4528" s="6">
        <f>IF(C4525&gt;0,B$6+B$7*E4526+B$8*(H4527*100)^2,B$6+B$7*E4526+B$8*(H4527*100)^2+E4526*$B$9)</f>
        <v>0.16777390530452635</v>
      </c>
      <c r="G4528" s="17">
        <v>3.9762576044808477E-3</v>
      </c>
      <c r="H4528" s="9">
        <f t="shared" si="364"/>
        <v>4.0960213049314863E-3</v>
      </c>
      <c r="I4528" s="8">
        <f t="shared" si="363"/>
        <v>1.1976370045063862E-4</v>
      </c>
      <c r="J4528" s="10">
        <f t="shared" si="365"/>
        <v>3.0119703591557252E-2</v>
      </c>
      <c r="K4528" s="10">
        <f t="shared" si="366"/>
        <v>4.3597997159627866E-4</v>
      </c>
      <c r="AC4528" s="14"/>
      <c r="AD4528" s="15"/>
    </row>
    <row r="4529" spans="1:30" x14ac:dyDescent="0.3">
      <c r="A4529" s="20">
        <v>43082</v>
      </c>
      <c r="B4529" s="21">
        <v>3.2849297297664125E-3</v>
      </c>
      <c r="C4529" s="9">
        <f t="shared" si="367"/>
        <v>-7.2150702702335878E-3</v>
      </c>
      <c r="D4529" s="6">
        <f t="shared" si="368"/>
        <v>5.2057239004408576E-5</v>
      </c>
      <c r="E4529" s="6">
        <f t="shared" si="369"/>
        <v>3.1824828787052448E-5</v>
      </c>
      <c r="F4529" s="6">
        <f>IF(C4528&gt;0,B$6+B$7*E4529+B$8*(G4528*100)^2,B$6+B$7*E4529+B$8*(G4528*100)^2+E4529*$B$9)</f>
        <v>0.15931632727909623</v>
      </c>
      <c r="G4529" s="17">
        <v>4.2707896990132437E-3</v>
      </c>
      <c r="H4529" s="9">
        <f t="shared" si="364"/>
        <v>3.9914449423623048E-3</v>
      </c>
      <c r="I4529" s="8">
        <f t="shared" si="363"/>
        <v>2.793447566509389E-4</v>
      </c>
      <c r="J4529" s="10">
        <f t="shared" si="365"/>
        <v>6.5408221040591366E-2</v>
      </c>
      <c r="K4529" s="10">
        <f t="shared" si="366"/>
        <v>2.3404273814930932E-3</v>
      </c>
      <c r="AC4529" s="14"/>
      <c r="AD4529" s="15"/>
    </row>
    <row r="4530" spans="1:30" x14ac:dyDescent="0.3">
      <c r="A4530" s="20">
        <v>43083</v>
      </c>
      <c r="B4530" s="21">
        <v>-3.1274474816592361E-3</v>
      </c>
      <c r="C4530" s="9">
        <f t="shared" si="367"/>
        <v>-1.3627447481659238E-2</v>
      </c>
      <c r="D4530" s="6">
        <f t="shared" si="368"/>
        <v>1.8570732486538071E-4</v>
      </c>
      <c r="E4530" s="6">
        <f t="shared" si="369"/>
        <v>5.2057239004408576E-5</v>
      </c>
      <c r="F4530" s="6">
        <f>IF(C4528&gt;0,B$6+B$7*E4529+B$8*(H4529*100)^2,B$6+B$7*E4529+B$8*(H4529*100)^2+E4529*$B$9)</f>
        <v>0.16040019764335603</v>
      </c>
      <c r="G4530" s="17">
        <v>4.0756807636754587E-3</v>
      </c>
      <c r="H4530" s="9">
        <f t="shared" si="364"/>
        <v>4.004999346358948E-3</v>
      </c>
      <c r="I4530" s="8">
        <f t="shared" si="363"/>
        <v>7.0681417316510731E-5</v>
      </c>
      <c r="J4530" s="10">
        <f t="shared" si="365"/>
        <v>1.7342235914662281E-2</v>
      </c>
      <c r="K4530" s="10">
        <f t="shared" si="366"/>
        <v>1.5392284528048528E-4</v>
      </c>
      <c r="AC4530" s="14"/>
      <c r="AD4530" s="15"/>
    </row>
    <row r="4531" spans="1:30" x14ac:dyDescent="0.3">
      <c r="A4531" s="20">
        <v>43084</v>
      </c>
      <c r="B4531" s="21">
        <v>5.8209648820565368E-3</v>
      </c>
      <c r="C4531" s="9">
        <f t="shared" si="367"/>
        <v>-4.6790351179434638E-3</v>
      </c>
      <c r="D4531" s="6">
        <f t="shared" si="368"/>
        <v>2.1893369634948204E-5</v>
      </c>
      <c r="E4531" s="6">
        <f t="shared" si="369"/>
        <v>1.8570732486538071E-4</v>
      </c>
      <c r="F4531" s="6">
        <f>IF(C4528&gt;0,B$6+B$7*E4529+B$8*(H4530*100)^2,B$6+B$7*E4529+B$8*(H4530*100)^2+E4529*$B$9)</f>
        <v>0.16137102032862352</v>
      </c>
      <c r="G4531" s="17">
        <v>4.0441781568000216E-3</v>
      </c>
      <c r="H4531" s="9">
        <f t="shared" si="364"/>
        <v>4.0171011977372878E-3</v>
      </c>
      <c r="I4531" s="8">
        <f t="shared" si="363"/>
        <v>2.7076959062733753E-5</v>
      </c>
      <c r="J4531" s="10">
        <f t="shared" si="365"/>
        <v>6.6952933359786864E-3</v>
      </c>
      <c r="K4531" s="10">
        <f t="shared" si="366"/>
        <v>2.2615080756960282E-5</v>
      </c>
      <c r="AC4531" s="14"/>
      <c r="AD4531" s="15"/>
    </row>
    <row r="4532" spans="1:30" x14ac:dyDescent="0.3">
      <c r="A4532" s="20">
        <v>43087</v>
      </c>
      <c r="B4532" s="21">
        <v>5.6815603192024331E-3</v>
      </c>
      <c r="C4532" s="9">
        <f t="shared" si="367"/>
        <v>-4.8184396807975675E-3</v>
      </c>
      <c r="D4532" s="6">
        <f t="shared" si="368"/>
        <v>2.3217360957484566E-5</v>
      </c>
      <c r="E4532" s="6">
        <f t="shared" si="369"/>
        <v>2.1893369634948204E-5</v>
      </c>
      <c r="F4532" s="6">
        <f>IF(C4531&gt;0,B$6+B$7*E4532+B$8*(G4531*100)^2,B$6+B$7*E4532+B$8*(G4531*100)^2+E4532*$B$9)</f>
        <v>0.164195498978639</v>
      </c>
      <c r="G4532" s="17">
        <v>5.4025437883186431E-3</v>
      </c>
      <c r="H4532" s="9">
        <f t="shared" si="364"/>
        <v>4.0521043789448338E-3</v>
      </c>
      <c r="I4532" s="8">
        <f t="shared" si="363"/>
        <v>1.3504394093738093E-3</v>
      </c>
      <c r="J4532" s="10">
        <f t="shared" si="365"/>
        <v>0.24996362126554597</v>
      </c>
      <c r="K4532" s="10">
        <f t="shared" si="366"/>
        <v>4.5635094515625196E-2</v>
      </c>
      <c r="AC4532" s="14"/>
      <c r="AD4532" s="15"/>
    </row>
    <row r="4533" spans="1:30" x14ac:dyDescent="0.3">
      <c r="A4533" s="20">
        <v>43088</v>
      </c>
      <c r="B4533" s="21">
        <v>-1.5116662669193335E-3</v>
      </c>
      <c r="C4533" s="9">
        <f t="shared" si="367"/>
        <v>-1.2011666266919335E-2</v>
      </c>
      <c r="D4533" s="6">
        <f t="shared" si="368"/>
        <v>1.4428012650784787E-4</v>
      </c>
      <c r="E4533" s="6">
        <f t="shared" si="369"/>
        <v>2.3217360957484566E-5</v>
      </c>
      <c r="F4533" s="6">
        <f>IF(C4531&gt;0,B$6+B$7*E4532+B$8*(H4532*100)^2,B$6+B$7*E4532+B$8*(H4532*100)^2+E4532*$B$9)</f>
        <v>0.16477029594780943</v>
      </c>
      <c r="G4533" s="17">
        <v>3.5993062681556037E-3</v>
      </c>
      <c r="H4533" s="9">
        <f t="shared" si="364"/>
        <v>4.0591907561459764E-3</v>
      </c>
      <c r="I4533" s="8">
        <f t="shared" si="363"/>
        <v>4.5988448799037275E-4</v>
      </c>
      <c r="J4533" s="10">
        <f t="shared" si="365"/>
        <v>0.12777031286810495</v>
      </c>
      <c r="K4533" s="10">
        <f t="shared" si="366"/>
        <v>6.9478856067965999E-3</v>
      </c>
      <c r="AC4533" s="14"/>
      <c r="AD4533" s="15"/>
    </row>
    <row r="4534" spans="1:30" x14ac:dyDescent="0.3">
      <c r="A4534" s="20">
        <v>43089</v>
      </c>
      <c r="B4534" s="21">
        <v>-1.1357646377745053E-3</v>
      </c>
      <c r="C4534" s="9">
        <f t="shared" si="367"/>
        <v>-1.1635764637774507E-2</v>
      </c>
      <c r="D4534" s="6">
        <f t="shared" si="368"/>
        <v>1.3539101870568371E-4</v>
      </c>
      <c r="E4534" s="6">
        <f t="shared" si="369"/>
        <v>1.4428012650784787E-4</v>
      </c>
      <c r="F4534" s="6">
        <f>IF(C4531&gt;0,B$6+B$7*E4532+B$8*(H4533*100)^2,B$6+B$7*E4532+B$8*(H4533*100)^2+E4532*$B$9)</f>
        <v>0.16528514159309543</v>
      </c>
      <c r="G4534" s="17">
        <v>4.7490811712771188E-3</v>
      </c>
      <c r="H4534" s="9">
        <f t="shared" si="364"/>
        <v>4.0655275376400464E-3</v>
      </c>
      <c r="I4534" s="8">
        <f t="shared" si="363"/>
        <v>6.8355363363707244E-4</v>
      </c>
      <c r="J4534" s="10">
        <f t="shared" si="365"/>
        <v>0.14393387036028524</v>
      </c>
      <c r="K4534" s="10">
        <f t="shared" si="366"/>
        <v>1.2726404170356975E-2</v>
      </c>
      <c r="AC4534" s="14"/>
      <c r="AD4534" s="15"/>
    </row>
    <row r="4535" spans="1:30" x14ac:dyDescent="0.3">
      <c r="A4535" s="20">
        <v>43090</v>
      </c>
      <c r="B4535" s="21">
        <v>2.2476221834909047E-3</v>
      </c>
      <c r="C4535" s="9">
        <f t="shared" si="367"/>
        <v>-8.2523778165090964E-3</v>
      </c>
      <c r="D4535" s="6">
        <f t="shared" si="368"/>
        <v>6.8101739626411445E-5</v>
      </c>
      <c r="E4535" s="6">
        <f t="shared" si="369"/>
        <v>1.3539101870568371E-4</v>
      </c>
      <c r="F4535" s="6">
        <f>IF(C4534&gt;0,B$6+B$7*E4535+B$8*(G4534*100)^2,B$6+B$7*E4535+B$8*(G4534*100)^2+E4535*$B$9)</f>
        <v>0.21971653196867144</v>
      </c>
      <c r="G4535" s="17">
        <v>3.3968757929555712E-3</v>
      </c>
      <c r="H4535" s="9">
        <f t="shared" si="364"/>
        <v>4.687393006444749E-3</v>
      </c>
      <c r="I4535" s="8">
        <f t="shared" si="363"/>
        <v>1.2905172134891779E-3</v>
      </c>
      <c r="J4535" s="10">
        <f t="shared" si="365"/>
        <v>0.37991298244270449</v>
      </c>
      <c r="K4535" s="10">
        <f t="shared" si="366"/>
        <v>4.6703817920102253E-2</v>
      </c>
      <c r="AC4535" s="14"/>
      <c r="AD4535" s="15"/>
    </row>
    <row r="4536" spans="1:30" x14ac:dyDescent="0.3">
      <c r="A4536" s="20">
        <v>43091</v>
      </c>
      <c r="B4536" s="21">
        <v>-1.1397092802835757E-3</v>
      </c>
      <c r="C4536" s="9">
        <f t="shared" si="367"/>
        <v>-1.1639709280283576E-2</v>
      </c>
      <c r="D4536" s="6">
        <f t="shared" si="368"/>
        <v>1.3548283212951959E-4</v>
      </c>
      <c r="E4536" s="6">
        <f t="shared" si="369"/>
        <v>6.8101739626411445E-5</v>
      </c>
      <c r="F4536" s="6">
        <f>IF(C4534&gt;0,B$6+B$7*E4535+B$8*(H4535*100)^2,B$6+B$7*E4535+B$8*(H4535*100)^2+E4535*$B$9)</f>
        <v>0.21450249410537009</v>
      </c>
      <c r="G4536" s="17">
        <v>1.9454390514807103E-3</v>
      </c>
      <c r="H4536" s="9">
        <f t="shared" si="364"/>
        <v>4.6314413966428427E-3</v>
      </c>
      <c r="I4536" s="8">
        <f t="shared" si="363"/>
        <v>2.6860023451621322E-3</v>
      </c>
      <c r="J4536" s="10">
        <f t="shared" si="365"/>
        <v>1.3806664069572188</v>
      </c>
      <c r="K4536" s="10">
        <f t="shared" si="366"/>
        <v>0.28743090328555665</v>
      </c>
      <c r="AC4536" s="14"/>
      <c r="AD4536" s="15"/>
    </row>
    <row r="4537" spans="1:30" x14ac:dyDescent="0.3">
      <c r="A4537" s="20">
        <v>43095</v>
      </c>
      <c r="B4537" s="21">
        <v>-3.1715419755926782E-4</v>
      </c>
      <c r="C4537" s="9">
        <f t="shared" si="367"/>
        <v>-1.0817154197559268E-2</v>
      </c>
      <c r="D4537" s="6">
        <f t="shared" si="368"/>
        <v>1.170108249337741E-4</v>
      </c>
      <c r="E4537" s="6">
        <f t="shared" si="369"/>
        <v>1.3548283212951959E-4</v>
      </c>
      <c r="F4537" s="6">
        <f>IF(C4534&gt;0,B$6+B$7*E4535+B$8*(H4536*100)^2,B$6+B$7*E4535+B$8*(H4536*100)^2+E4535*$B$9)</f>
        <v>0.20983228039121102</v>
      </c>
      <c r="G4537" s="17">
        <v>2.4026004603042495E-3</v>
      </c>
      <c r="H4537" s="9">
        <f t="shared" si="364"/>
        <v>4.5807453584674517E-3</v>
      </c>
      <c r="I4537" s="8">
        <f t="shared" si="363"/>
        <v>2.1781448981632021E-3</v>
      </c>
      <c r="J4537" s="10">
        <f t="shared" si="365"/>
        <v>0.90657807411198787</v>
      </c>
      <c r="K4537" s="10">
        <f t="shared" si="366"/>
        <v>0.1698099461847975</v>
      </c>
      <c r="AC4537" s="14"/>
      <c r="AD4537" s="15"/>
    </row>
    <row r="4538" spans="1:30" x14ac:dyDescent="0.3">
      <c r="A4538" s="20">
        <v>43096</v>
      </c>
      <c r="B4538" s="21">
        <v>1.1344732026292187E-3</v>
      </c>
      <c r="C4538" s="9">
        <f t="shared" si="367"/>
        <v>-9.3655267973707813E-3</v>
      </c>
      <c r="D4538" s="6">
        <f t="shared" si="368"/>
        <v>8.7713092192270208E-5</v>
      </c>
      <c r="E4538" s="6">
        <f t="shared" si="369"/>
        <v>1.170108249337741E-4</v>
      </c>
      <c r="F4538" s="6">
        <f>IF(C4537&gt;0,B$6+B$7*E4538+B$8*(G4537*100)^2,B$6+B$7*E4538+B$8*(G4537*100)^2+E4538*$B$9)</f>
        <v>6.9406254812499318E-2</v>
      </c>
      <c r="G4538" s="17">
        <v>1.8018042184179829E-3</v>
      </c>
      <c r="H4538" s="9">
        <f t="shared" si="364"/>
        <v>2.6345066865069693E-3</v>
      </c>
      <c r="I4538" s="8">
        <f t="shared" si="363"/>
        <v>8.3270246808898646E-4</v>
      </c>
      <c r="J4538" s="10">
        <f t="shared" si="365"/>
        <v>0.46214924994465517</v>
      </c>
      <c r="K4538" s="10">
        <f t="shared" si="366"/>
        <v>6.3832151069078025E-2</v>
      </c>
      <c r="AC4538" s="14"/>
      <c r="AD4538" s="15"/>
    </row>
    <row r="4539" spans="1:30" x14ac:dyDescent="0.3">
      <c r="A4539" s="20">
        <v>43097</v>
      </c>
      <c r="B4539" s="21">
        <v>2.5481439955433176E-3</v>
      </c>
      <c r="C4539" s="9">
        <f t="shared" si="367"/>
        <v>-7.9518560044566835E-3</v>
      </c>
      <c r="D4539" s="6">
        <f t="shared" si="368"/>
        <v>6.3232013915613813E-5</v>
      </c>
      <c r="E4539" s="6">
        <f t="shared" si="369"/>
        <v>8.7713092192270208E-5</v>
      </c>
      <c r="F4539" s="6">
        <f>IF(C4537&gt;0,B$6+B$7*E4538+B$8*(H4538*100)^2,B$6+B$7*E4538+B$8*(H4538*100)^2+E4538*$B$9)</f>
        <v>7.9869253527156958E-2</v>
      </c>
      <c r="G4539" s="17">
        <v>1.6187254926259003E-3</v>
      </c>
      <c r="H4539" s="9">
        <f t="shared" si="364"/>
        <v>2.8261148866802455E-3</v>
      </c>
      <c r="I4539" s="8">
        <f t="shared" si="363"/>
        <v>1.2073893940543453E-3</v>
      </c>
      <c r="J4539" s="10">
        <f t="shared" si="365"/>
        <v>0.74588891047592965</v>
      </c>
      <c r="K4539" s="10">
        <f t="shared" si="366"/>
        <v>0.13003795921988726</v>
      </c>
      <c r="AC4539" s="14"/>
      <c r="AD4539" s="15"/>
    </row>
    <row r="4540" spans="1:30" x14ac:dyDescent="0.3">
      <c r="A4540" s="20">
        <v>43098</v>
      </c>
      <c r="B4540" s="21">
        <v>-4.773893920454431E-3</v>
      </c>
      <c r="C4540" s="9">
        <f t="shared" si="367"/>
        <v>-1.5273893920454432E-2</v>
      </c>
      <c r="D4540" s="6">
        <f t="shared" si="368"/>
        <v>2.3329183549329486E-4</v>
      </c>
      <c r="E4540" s="6">
        <f t="shared" si="369"/>
        <v>6.3232013915613813E-5</v>
      </c>
      <c r="F4540" s="6">
        <f>IF(C4537&gt;0,B$6+B$7*E4538+B$8*(H4539*100)^2,B$6+B$7*E4538+B$8*(H4539*100)^2+E4538*$B$9)</f>
        <v>8.9240961475875846E-2</v>
      </c>
      <c r="G4540" s="17">
        <v>2.9857727374981344E-3</v>
      </c>
      <c r="H4540" s="9">
        <f t="shared" si="364"/>
        <v>2.9873225717333544E-3</v>
      </c>
      <c r="I4540" s="8">
        <f t="shared" si="363"/>
        <v>1.5498342352199615E-6</v>
      </c>
      <c r="J4540" s="10">
        <f t="shared" si="365"/>
        <v>5.190730747038077E-4</v>
      </c>
      <c r="K4540" s="10">
        <f t="shared" si="366"/>
        <v>1.3462524450780222E-7</v>
      </c>
      <c r="AC4540" s="14"/>
      <c r="AD4540" s="15"/>
    </row>
    <row r="4541" spans="1:30" x14ac:dyDescent="0.3">
      <c r="A4541" s="20">
        <v>43102</v>
      </c>
      <c r="B4541" s="21">
        <v>4.2302134024210392E-3</v>
      </c>
      <c r="C4541" s="9">
        <f t="shared" si="367"/>
        <v>-6.2697865975789614E-3</v>
      </c>
      <c r="D4541" s="6">
        <f t="shared" si="368"/>
        <v>3.9310223979180771E-5</v>
      </c>
      <c r="E4541" s="6">
        <f t="shared" si="369"/>
        <v>2.3329183549329486E-4</v>
      </c>
      <c r="F4541" s="6">
        <f>IF(C4540&gt;0,B$6+B$7*E4541+B$8*(G4540*100)^2,B$6+B$7*E4541+B$8*(G4540*100)^2+E4541*$B$9)</f>
        <v>9.7554340755252739E-2</v>
      </c>
      <c r="G4541" s="17">
        <v>4.9092723427471034E-3</v>
      </c>
      <c r="H4541" s="9">
        <f t="shared" si="364"/>
        <v>3.1233690264720997E-3</v>
      </c>
      <c r="I4541" s="8">
        <f t="shared" si="363"/>
        <v>1.7859033162750037E-3</v>
      </c>
      <c r="J4541" s="10">
        <f t="shared" si="365"/>
        <v>0.36378167508133352</v>
      </c>
      <c r="K4541" s="10">
        <f t="shared" si="366"/>
        <v>0.11957398731335189</v>
      </c>
      <c r="AC4541" s="14"/>
      <c r="AD4541" s="15"/>
    </row>
    <row r="4542" spans="1:30" x14ac:dyDescent="0.3">
      <c r="A4542" s="20">
        <v>43103</v>
      </c>
      <c r="B4542" s="21">
        <v>3.966899198768946E-3</v>
      </c>
      <c r="C4542" s="9">
        <f t="shared" si="367"/>
        <v>-6.5331008012310546E-3</v>
      </c>
      <c r="D4542" s="6">
        <f t="shared" si="368"/>
        <v>4.2681406079045851E-5</v>
      </c>
      <c r="E4542" s="6">
        <f t="shared" si="369"/>
        <v>3.9310223979180771E-5</v>
      </c>
      <c r="F4542" s="6">
        <f>IF(C4540&gt;0,B$6+B$7*E4541+B$8*(H4541*100)^2,B$6+B$7*E4541+B$8*(H4541*100)^2+E4541*$B$9)</f>
        <v>0.1050835522799681</v>
      </c>
      <c r="G4542" s="17">
        <v>2.8505961781087538E-3</v>
      </c>
      <c r="H4542" s="9">
        <f t="shared" si="364"/>
        <v>3.2416593325019227E-3</v>
      </c>
      <c r="I4542" s="8">
        <f t="shared" si="363"/>
        <v>3.9106315439316891E-4</v>
      </c>
      <c r="J4542" s="10">
        <f t="shared" si="365"/>
        <v>0.13718644450460965</v>
      </c>
      <c r="K4542" s="10">
        <f t="shared" si="366"/>
        <v>7.9204590682608877E-3</v>
      </c>
      <c r="AC4542" s="14"/>
      <c r="AD4542" s="15"/>
    </row>
    <row r="4543" spans="1:30" x14ac:dyDescent="0.3">
      <c r="A4543" s="20">
        <v>43104</v>
      </c>
      <c r="B4543" s="21">
        <v>6.0983328139574827E-3</v>
      </c>
      <c r="C4543" s="9">
        <f t="shared" si="367"/>
        <v>-4.4016671860425179E-3</v>
      </c>
      <c r="D4543" s="6">
        <f t="shared" si="368"/>
        <v>1.9374674016683457E-5</v>
      </c>
      <c r="E4543" s="6">
        <f t="shared" si="369"/>
        <v>4.2681406079045851E-5</v>
      </c>
      <c r="F4543" s="6">
        <f>IF(C4540&gt;0,B$6+B$7*E4541+B$8*(H4542*100)^2,B$6+B$7*E4541+B$8*(H4542*100)^2+E4541*$B$9)</f>
        <v>0.11182746704265567</v>
      </c>
      <c r="G4543" s="17">
        <v>3.4413828655323444E-3</v>
      </c>
      <c r="H4543" s="9">
        <f t="shared" si="364"/>
        <v>3.3440614085667696E-3</v>
      </c>
      <c r="I4543" s="8">
        <f t="shared" si="363"/>
        <v>9.7321456965574794E-5</v>
      </c>
      <c r="J4543" s="10">
        <f t="shared" si="365"/>
        <v>2.8279752869206032E-2</v>
      </c>
      <c r="K4543" s="10">
        <f t="shared" si="366"/>
        <v>4.1544452995112557E-4</v>
      </c>
      <c r="AC4543" s="14"/>
      <c r="AD4543" s="15"/>
    </row>
    <row r="4544" spans="1:30" x14ac:dyDescent="0.3">
      <c r="A4544" s="20">
        <v>43105</v>
      </c>
      <c r="B4544" s="21">
        <v>8.7645547753126621E-3</v>
      </c>
      <c r="C4544" s="9">
        <f t="shared" si="367"/>
        <v>-1.7354452246873386E-3</v>
      </c>
      <c r="D4544" s="6">
        <f t="shared" si="368"/>
        <v>3.0117701278900871E-6</v>
      </c>
      <c r="E4544" s="6">
        <f t="shared" si="369"/>
        <v>1.9374674016683457E-5</v>
      </c>
      <c r="F4544" s="6">
        <f>IF(C4543&gt;0,B$6+B$7*E4544+B$8*(G4543*100)^2,B$6+B$7*E4544+B$8*(G4543*100)^2+E4544*$B$9)</f>
        <v>0.12377913318717784</v>
      </c>
      <c r="G4544" s="17">
        <v>3.4192542613084909E-3</v>
      </c>
      <c r="H4544" s="9">
        <f t="shared" si="364"/>
        <v>3.5182258765914655E-3</v>
      </c>
      <c r="I4544" s="8">
        <f t="shared" si="363"/>
        <v>9.8971615282974525E-5</v>
      </c>
      <c r="J4544" s="10">
        <f t="shared" si="365"/>
        <v>2.8945380401485487E-2</v>
      </c>
      <c r="K4544" s="10">
        <f t="shared" si="366"/>
        <v>4.0326058383932661E-4</v>
      </c>
      <c r="AC4544" s="14"/>
      <c r="AD4544" s="15"/>
    </row>
    <row r="4545" spans="1:30" x14ac:dyDescent="0.3">
      <c r="A4545" s="20">
        <v>43108</v>
      </c>
      <c r="B4545" s="21">
        <v>-5.0887420463786978E-4</v>
      </c>
      <c r="C4545" s="9">
        <f t="shared" si="367"/>
        <v>-1.1008874204637871E-2</v>
      </c>
      <c r="D4545" s="6">
        <f t="shared" si="368"/>
        <v>1.2119531125354111E-4</v>
      </c>
      <c r="E4545" s="6">
        <f t="shared" si="369"/>
        <v>3.0117701278900871E-6</v>
      </c>
      <c r="F4545" s="6">
        <f>IF(C4543&gt;0,B$6+B$7*E4544+B$8*(H4544*100)^2,B$6+B$7*E4544+B$8*(H4544*100)^2+E4544*$B$9)</f>
        <v>0.1285693125274853</v>
      </c>
      <c r="G4545" s="17">
        <v>2.2764127212151972E-3</v>
      </c>
      <c r="H4545" s="9">
        <f t="shared" si="364"/>
        <v>3.5856563210587443E-3</v>
      </c>
      <c r="I4545" s="8">
        <f t="shared" si="363"/>
        <v>1.3092435998435471E-3</v>
      </c>
      <c r="J4545" s="10">
        <f t="shared" si="365"/>
        <v>0.57513454728220159</v>
      </c>
      <c r="K4545" s="10">
        <f t="shared" si="366"/>
        <v>8.9207095761300703E-2</v>
      </c>
      <c r="AC4545" s="14"/>
      <c r="AD4545" s="15"/>
    </row>
    <row r="4546" spans="1:30" x14ac:dyDescent="0.3">
      <c r="A4546" s="20">
        <v>43109</v>
      </c>
      <c r="B4546" s="21">
        <v>4.0577602279792645E-3</v>
      </c>
      <c r="C4546" s="9">
        <f t="shared" si="367"/>
        <v>-6.4422397720207362E-3</v>
      </c>
      <c r="D4546" s="6">
        <f t="shared" si="368"/>
        <v>4.1502453280205786E-5</v>
      </c>
      <c r="E4546" s="6">
        <f t="shared" si="369"/>
        <v>1.2119531125354111E-4</v>
      </c>
      <c r="F4546" s="6">
        <f>IF(C4543&gt;0,B$6+B$7*E4544+B$8*(H4545*100)^2,B$6+B$7*E4544+B$8*(H4545*100)^2+E4544*$B$9)</f>
        <v>0.13285987616259867</v>
      </c>
      <c r="G4546" s="17">
        <v>3.4730737978248675E-3</v>
      </c>
      <c r="H4546" s="9">
        <f t="shared" si="364"/>
        <v>3.6449948719113261E-3</v>
      </c>
      <c r="I4546" s="8">
        <f t="shared" si="363"/>
        <v>1.7192107408645855E-4</v>
      </c>
      <c r="J4546" s="10">
        <f t="shared" si="365"/>
        <v>4.9501128998217681E-2</v>
      </c>
      <c r="K4546" s="10">
        <f t="shared" si="366"/>
        <v>1.1485941995688087E-3</v>
      </c>
      <c r="AC4546" s="14"/>
      <c r="AD4546" s="15"/>
    </row>
    <row r="4547" spans="1:30" x14ac:dyDescent="0.3">
      <c r="A4547" s="20">
        <v>43110</v>
      </c>
      <c r="B4547" s="21">
        <v>-6.5687892528120241E-4</v>
      </c>
      <c r="C4547" s="9">
        <f t="shared" si="367"/>
        <v>-1.1156878925281203E-2</v>
      </c>
      <c r="D4547" s="6">
        <f t="shared" si="368"/>
        <v>1.2447594735338384E-4</v>
      </c>
      <c r="E4547" s="6">
        <f t="shared" si="369"/>
        <v>4.1502453280205786E-5</v>
      </c>
      <c r="F4547" s="6">
        <f>IF(C4546&gt;0,B$6+B$7*E4547+B$8*(G4546*100)^2,B$6+B$7*E4547+B$8*(G4546*100)^2+E4547*$B$9)</f>
        <v>0.12574223265064099</v>
      </c>
      <c r="G4547" s="17">
        <v>4.3176440577157331E-3</v>
      </c>
      <c r="H4547" s="9">
        <f t="shared" si="364"/>
        <v>3.5460151247652767E-3</v>
      </c>
      <c r="I4547" s="8">
        <f t="shared" si="363"/>
        <v>7.7162893295045637E-4</v>
      </c>
      <c r="J4547" s="10">
        <f t="shared" si="365"/>
        <v>0.17871527217986788</v>
      </c>
      <c r="K4547" s="10">
        <f t="shared" si="366"/>
        <v>2.0719100357012188E-2</v>
      </c>
      <c r="AC4547" s="14"/>
      <c r="AD4547" s="15"/>
    </row>
    <row r="4548" spans="1:30" x14ac:dyDescent="0.3">
      <c r="A4548" s="20">
        <v>43111</v>
      </c>
      <c r="B4548" s="21">
        <v>8.0716584992529313E-3</v>
      </c>
      <c r="C4548" s="9">
        <f t="shared" si="367"/>
        <v>-2.4283415007470693E-3</v>
      </c>
      <c r="D4548" s="6">
        <f t="shared" si="368"/>
        <v>5.8968424442505289E-6</v>
      </c>
      <c r="E4548" s="6">
        <f t="shared" si="369"/>
        <v>1.2447594735338384E-4</v>
      </c>
      <c r="F4548" s="6">
        <f>IF(C4546&gt;0,B$6+B$7*E4547+B$8*(H4547*100)^2,B$6+B$7*E4547+B$8*(H4547*100)^2+E4547*$B$9)</f>
        <v>0.1303280523786022</v>
      </c>
      <c r="G4548" s="17">
        <v>3.001736101030412E-3</v>
      </c>
      <c r="H4548" s="9">
        <f t="shared" si="364"/>
        <v>3.6100976770525508E-3</v>
      </c>
      <c r="I4548" s="8">
        <f t="shared" si="363"/>
        <v>6.0836157602213881E-4</v>
      </c>
      <c r="J4548" s="10">
        <f t="shared" si="365"/>
        <v>0.202669906862667</v>
      </c>
      <c r="K4548" s="10">
        <f t="shared" si="366"/>
        <v>1.6027355125354248E-2</v>
      </c>
      <c r="AC4548" s="14"/>
      <c r="AD4548" s="15"/>
    </row>
    <row r="4549" spans="1:30" x14ac:dyDescent="0.3">
      <c r="A4549" s="20">
        <v>43112</v>
      </c>
      <c r="B4549" s="21">
        <v>8.8933335752717901E-3</v>
      </c>
      <c r="C4549" s="9">
        <f t="shared" si="367"/>
        <v>-1.6066664247282106E-3</v>
      </c>
      <c r="D4549" s="6">
        <f t="shared" si="368"/>
        <v>2.581377000348931E-6</v>
      </c>
      <c r="E4549" s="6">
        <f t="shared" si="369"/>
        <v>5.8968424442505289E-6</v>
      </c>
      <c r="F4549" s="6">
        <f>IF(C4546&gt;0,B$6+B$7*E4547+B$8*(H4548*100)^2,B$6+B$7*E4547+B$8*(H4548*100)^2+E4547*$B$9)</f>
        <v>0.13443557110893706</v>
      </c>
      <c r="G4549" s="17">
        <v>3.8622045050025105E-3</v>
      </c>
      <c r="H4549" s="9">
        <f t="shared" si="364"/>
        <v>3.6665456646404536E-3</v>
      </c>
      <c r="I4549" s="8">
        <f t="shared" si="363"/>
        <v>1.9565884036205688E-4</v>
      </c>
      <c r="J4549" s="10">
        <f t="shared" si="365"/>
        <v>5.065988611132069E-2</v>
      </c>
      <c r="K4549" s="10">
        <f t="shared" si="366"/>
        <v>1.375110229120402E-3</v>
      </c>
      <c r="AC4549" s="14"/>
      <c r="AD4549" s="15"/>
    </row>
    <row r="4550" spans="1:30" x14ac:dyDescent="0.3">
      <c r="A4550" s="20">
        <v>43116</v>
      </c>
      <c r="B4550" s="21">
        <v>-4.0042129184875397E-4</v>
      </c>
      <c r="C4550" s="9">
        <f t="shared" si="367"/>
        <v>-1.0900421291848754E-2</v>
      </c>
      <c r="D4550" s="6">
        <f t="shared" si="368"/>
        <v>1.1881918433978965E-4</v>
      </c>
      <c r="E4550" s="6">
        <f t="shared" si="369"/>
        <v>2.581377000348931E-6</v>
      </c>
      <c r="F4550" s="6">
        <f>IF(C4549&gt;0,B$6+B$7*E4550+B$8*(G4549*100)^2,B$6+B$7*E4550+B$8*(G4549*100)^2+E4550*$B$9)</f>
        <v>0.15130824362007422</v>
      </c>
      <c r="G4550" s="17">
        <v>1.1329569484945517E-2</v>
      </c>
      <c r="H4550" s="9">
        <f t="shared" si="364"/>
        <v>3.8898360327920532E-3</v>
      </c>
      <c r="I4550" s="8">
        <f t="shared" si="363"/>
        <v>7.4397334521534644E-3</v>
      </c>
      <c r="J4550" s="10">
        <f t="shared" si="365"/>
        <v>0.65666515060781605</v>
      </c>
      <c r="K4550" s="10">
        <f t="shared" si="366"/>
        <v>0.84355942727133226</v>
      </c>
      <c r="AC4550" s="14"/>
      <c r="AD4550" s="15"/>
    </row>
    <row r="4551" spans="1:30" x14ac:dyDescent="0.3">
      <c r="A4551" s="20">
        <v>43117</v>
      </c>
      <c r="B4551" s="21">
        <v>1.2437081236758862E-2</v>
      </c>
      <c r="C4551" s="9">
        <f t="shared" si="367"/>
        <v>1.937081236758861E-3</v>
      </c>
      <c r="D4551" s="6">
        <f t="shared" si="368"/>
        <v>3.7522837178032386E-6</v>
      </c>
      <c r="E4551" s="6">
        <f t="shared" si="369"/>
        <v>1.1881918433978965E-4</v>
      </c>
      <c r="F4551" s="6">
        <f>IF(C4549&gt;0,B$6+B$7*E4550+B$8*(H4550*100)^2,B$6+B$7*E4550+B$8*(H4550*100)^2+E4550*$B$9)</f>
        <v>0.15322683950087335</v>
      </c>
      <c r="G4551" s="17">
        <v>6.9621292761093689E-3</v>
      </c>
      <c r="H4551" s="9">
        <f t="shared" si="364"/>
        <v>3.914420001748322E-3</v>
      </c>
      <c r="I4551" s="8">
        <f t="shared" si="363"/>
        <v>3.0477092743610469E-3</v>
      </c>
      <c r="J4551" s="10">
        <f t="shared" si="365"/>
        <v>0.43775534085804729</v>
      </c>
      <c r="K4551" s="10">
        <f t="shared" si="366"/>
        <v>0.20276696021190554</v>
      </c>
      <c r="AC4551" s="14"/>
      <c r="AD4551" s="15"/>
    </row>
    <row r="4552" spans="1:30" x14ac:dyDescent="0.3">
      <c r="A4552" s="20">
        <v>43118</v>
      </c>
      <c r="B4552" s="21">
        <v>-3.7534419107108532E-3</v>
      </c>
      <c r="C4552" s="9">
        <f t="shared" si="367"/>
        <v>-1.4253441910710854E-2</v>
      </c>
      <c r="D4552" s="6">
        <f t="shared" si="368"/>
        <v>2.0316060630200868E-4</v>
      </c>
      <c r="E4552" s="6">
        <f t="shared" si="369"/>
        <v>3.7522837178032386E-6</v>
      </c>
      <c r="F4552" s="6">
        <f>IF(C4549&gt;0,B$6+B$7*E4550+B$8*(H4551*100)^2,B$6+B$7*E4550+B$8*(H4551*100)^2+E4550*$B$9)</f>
        <v>0.15494532583130516</v>
      </c>
      <c r="G4552" s="17">
        <v>4.9039463578412221E-3</v>
      </c>
      <c r="H4552" s="9">
        <f t="shared" si="364"/>
        <v>3.9363095131265428E-3</v>
      </c>
      <c r="I4552" s="8">
        <f t="shared" ref="I4552:I4615" si="370">SQRT((G4552-H4552)^2)</f>
        <v>9.676368447146793E-4</v>
      </c>
      <c r="J4552" s="10">
        <f t="shared" si="365"/>
        <v>0.1973179912882744</v>
      </c>
      <c r="K4552" s="10">
        <f t="shared" si="366"/>
        <v>2.6026716046228415E-2</v>
      </c>
      <c r="AC4552" s="14"/>
      <c r="AD4552" s="15"/>
    </row>
    <row r="4553" spans="1:30" x14ac:dyDescent="0.3">
      <c r="A4553" s="20">
        <v>43119</v>
      </c>
      <c r="B4553" s="21">
        <v>2.0699044205044702E-3</v>
      </c>
      <c r="C4553" s="9">
        <f t="shared" si="367"/>
        <v>-8.43009557949553E-3</v>
      </c>
      <c r="D4553" s="6">
        <f t="shared" si="368"/>
        <v>7.1066511479430072E-5</v>
      </c>
      <c r="E4553" s="6">
        <f t="shared" si="369"/>
        <v>2.0316060630200868E-4</v>
      </c>
      <c r="F4553" s="6">
        <f>IF(C4552&gt;0,B$6+B$7*E4553+B$8*(G4552*100)^2,B$6+B$7*E4553+B$8*(G4552*100)^2+E4553*$B$9)</f>
        <v>0.23310771120312415</v>
      </c>
      <c r="G4553" s="17">
        <v>3.187705026031063E-3</v>
      </c>
      <c r="H4553" s="9">
        <f t="shared" ref="H4553:H4616" si="371">SQRT(F4553)/100</f>
        <v>4.8281229396435641E-3</v>
      </c>
      <c r="I4553" s="8">
        <f t="shared" si="370"/>
        <v>1.6404179136125011E-3</v>
      </c>
      <c r="J4553" s="10">
        <f t="shared" ref="J4553:J4616" si="372">ABS(G4553-H4553)/G4553</f>
        <v>0.51460781352625562</v>
      </c>
      <c r="K4553" s="10">
        <f t="shared" ref="K4553:K4616" si="373">G4553/H4553-LN(G4553/H4553)-1</f>
        <v>7.5393457934995078E-2</v>
      </c>
      <c r="AC4553" s="14"/>
      <c r="AD4553" s="15"/>
    </row>
    <row r="4554" spans="1:30" x14ac:dyDescent="0.3">
      <c r="A4554" s="20">
        <v>43122</v>
      </c>
      <c r="B4554" s="21">
        <v>5.4652636113861636E-3</v>
      </c>
      <c r="C4554" s="9">
        <f t="shared" si="367"/>
        <v>-5.034736388613837E-3</v>
      </c>
      <c r="D4554" s="6">
        <f t="shared" si="368"/>
        <v>2.5348570502832301E-5</v>
      </c>
      <c r="E4554" s="6">
        <f t="shared" si="369"/>
        <v>7.1066511479430072E-5</v>
      </c>
      <c r="F4554" s="6">
        <f>IF(C4552&gt;0,B$6+B$7*E4553+B$8*(H4553*100)^2,B$6+B$7*E4553+B$8*(H4553*100)^2+E4553*$B$9)</f>
        <v>0.22649817286736984</v>
      </c>
      <c r="G4554" s="17">
        <v>5.1250244255598727E-3</v>
      </c>
      <c r="H4554" s="9">
        <f t="shared" si="371"/>
        <v>4.7591824178882854E-3</v>
      </c>
      <c r="I4554" s="8">
        <f t="shared" si="370"/>
        <v>3.6584200767158723E-4</v>
      </c>
      <c r="J4554" s="10">
        <f t="shared" si="372"/>
        <v>7.1383466163992298E-2</v>
      </c>
      <c r="K4554" s="10">
        <f t="shared" si="373"/>
        <v>2.8113695997382671E-3</v>
      </c>
      <c r="AC4554" s="14"/>
      <c r="AD4554" s="15"/>
    </row>
    <row r="4555" spans="1:30" x14ac:dyDescent="0.3">
      <c r="A4555" s="20">
        <v>43123</v>
      </c>
      <c r="B4555" s="21">
        <v>-1.445506099161929E-4</v>
      </c>
      <c r="C4555" s="9">
        <f t="shared" si="367"/>
        <v>-1.0644550609916193E-2</v>
      </c>
      <c r="D4555" s="6">
        <f t="shared" si="368"/>
        <v>1.133064576870672E-4</v>
      </c>
      <c r="E4555" s="6">
        <f t="shared" si="369"/>
        <v>2.5348570502832301E-5</v>
      </c>
      <c r="F4555" s="6">
        <f>IF(C4552&gt;0,B$6+B$7*E4553+B$8*(H4554*100)^2,B$6+B$7*E4553+B$8*(H4554*100)^2+E4553*$B$9)</f>
        <v>0.22057800938003472</v>
      </c>
      <c r="G4555" s="17">
        <v>2.7024608071506183E-3</v>
      </c>
      <c r="H4555" s="9">
        <f t="shared" si="371"/>
        <v>4.6965733187083825E-3</v>
      </c>
      <c r="I4555" s="8">
        <f t="shared" si="370"/>
        <v>1.9941125115577642E-3</v>
      </c>
      <c r="J4555" s="10">
        <f t="shared" si="372"/>
        <v>0.73788767122224719</v>
      </c>
      <c r="K4555" s="10">
        <f t="shared" si="373"/>
        <v>0.12808157622580429</v>
      </c>
      <c r="AC4555" s="14"/>
      <c r="AD4555" s="15"/>
    </row>
    <row r="4556" spans="1:30" x14ac:dyDescent="0.3">
      <c r="A4556" s="20">
        <v>43124</v>
      </c>
      <c r="B4556" s="21">
        <v>1.5747729885790744E-3</v>
      </c>
      <c r="C4556" s="9">
        <f t="shared" si="367"/>
        <v>-8.9252270114209258E-3</v>
      </c>
      <c r="D4556" s="6">
        <f t="shared" si="368"/>
        <v>7.9659677205397707E-5</v>
      </c>
      <c r="E4556" s="6">
        <f t="shared" si="369"/>
        <v>1.133064576870672E-4</v>
      </c>
      <c r="F4556" s="6">
        <f>IF(C4555&gt;0,B$6+B$7*E4556+B$8*(G4555*100)^2,B$6+B$7*E4556+B$8*(G4555*100)^2+E4556*$B$9)</f>
        <v>8.3117613592157649E-2</v>
      </c>
      <c r="G4556" s="17">
        <v>7.6459573462260575E-3</v>
      </c>
      <c r="H4556" s="9">
        <f t="shared" si="371"/>
        <v>2.8830125492643566E-3</v>
      </c>
      <c r="I4556" s="8">
        <f t="shared" si="370"/>
        <v>4.7629447969617014E-3</v>
      </c>
      <c r="J4556" s="10">
        <f t="shared" si="372"/>
        <v>0.62293635463616959</v>
      </c>
      <c r="K4556" s="10">
        <f t="shared" si="373"/>
        <v>0.67673088431197037</v>
      </c>
      <c r="AC4556" s="14"/>
      <c r="AD4556" s="15"/>
    </row>
    <row r="4557" spans="1:30" x14ac:dyDescent="0.3">
      <c r="A4557" s="20">
        <v>43125</v>
      </c>
      <c r="B4557" s="21">
        <v>5.3441163244719063E-3</v>
      </c>
      <c r="C4557" s="9">
        <f t="shared" si="367"/>
        <v>-5.1558836755280944E-3</v>
      </c>
      <c r="D4557" s="6">
        <f t="shared" si="368"/>
        <v>2.6583136475577092E-5</v>
      </c>
      <c r="E4557" s="6">
        <f t="shared" si="369"/>
        <v>7.9659677205397707E-5</v>
      </c>
      <c r="F4557" s="6">
        <f>IF(C4555&gt;0,B$6+B$7*E4556+B$8*(H4556*100)^2,B$6+B$7*E4556+B$8*(H4556*100)^2+E4556*$B$9)</f>
        <v>9.2150452018796666E-2</v>
      </c>
      <c r="G4557" s="17">
        <v>5.2081272283113315E-3</v>
      </c>
      <c r="H4557" s="9">
        <f t="shared" si="371"/>
        <v>3.0356292925651624E-3</v>
      </c>
      <c r="I4557" s="8">
        <f t="shared" si="370"/>
        <v>2.1724979357461691E-3</v>
      </c>
      <c r="J4557" s="10">
        <f t="shared" si="372"/>
        <v>0.41713611064193873</v>
      </c>
      <c r="K4557" s="10">
        <f t="shared" si="373"/>
        <v>0.1758648300513852</v>
      </c>
      <c r="AC4557" s="14"/>
      <c r="AD4557" s="15"/>
    </row>
    <row r="4558" spans="1:30" x14ac:dyDescent="0.3">
      <c r="A4558" s="20">
        <v>43126</v>
      </c>
      <c r="B4558" s="21">
        <v>8.4484179960714906E-3</v>
      </c>
      <c r="C4558" s="9">
        <f t="shared" si="367"/>
        <v>-2.05158200392851E-3</v>
      </c>
      <c r="D4558" s="6">
        <f t="shared" si="368"/>
        <v>4.208988718843321E-6</v>
      </c>
      <c r="E4558" s="6">
        <f t="shared" si="369"/>
        <v>2.6583136475577092E-5</v>
      </c>
      <c r="F4558" s="6">
        <f>IF(C4555&gt;0,B$6+B$7*E4556+B$8*(H4557*100)^2,B$6+B$7*E4556+B$8*(H4557*100)^2+E4556*$B$9)</f>
        <v>0.10024116539753726</v>
      </c>
      <c r="G4558" s="17">
        <v>4.7029736200234692E-3</v>
      </c>
      <c r="H4558" s="9">
        <f t="shared" si="371"/>
        <v>3.1660885236761351E-3</v>
      </c>
      <c r="I4558" s="8">
        <f t="shared" si="370"/>
        <v>1.5368850963473342E-3</v>
      </c>
      <c r="J4558" s="10">
        <f t="shared" si="372"/>
        <v>0.32679007379583486</v>
      </c>
      <c r="K4558" s="10">
        <f t="shared" si="373"/>
        <v>8.9722687703578385E-2</v>
      </c>
      <c r="AC4558" s="14"/>
      <c r="AD4558" s="15"/>
    </row>
    <row r="4559" spans="1:30" x14ac:dyDescent="0.3">
      <c r="A4559" s="20">
        <v>43129</v>
      </c>
      <c r="B4559" s="21">
        <v>-6.6808839181193083E-3</v>
      </c>
      <c r="C4559" s="9">
        <f t="shared" si="367"/>
        <v>-1.7180883918119311E-2</v>
      </c>
      <c r="D4559" s="6">
        <f t="shared" si="368"/>
        <v>2.9518277220789074E-4</v>
      </c>
      <c r="E4559" s="6">
        <f t="shared" si="369"/>
        <v>4.208988718843321E-6</v>
      </c>
      <c r="F4559" s="6">
        <f>IF(C4558&gt;0,B$6+B$7*E4559+B$8*(G4558*100)^2,B$6+B$7*E4559+B$8*(G4558*100)^2+E4559*$B$9)</f>
        <v>0.21581065001739289</v>
      </c>
      <c r="G4559" s="17">
        <v>3.4094507579613431E-3</v>
      </c>
      <c r="H4559" s="9">
        <f t="shared" si="371"/>
        <v>4.6455424873462613E-3</v>
      </c>
      <c r="I4559" s="8">
        <f t="shared" si="370"/>
        <v>1.2360917293849183E-3</v>
      </c>
      <c r="J4559" s="10">
        <f t="shared" si="372"/>
        <v>0.36254863822231315</v>
      </c>
      <c r="K4559" s="10">
        <f t="shared" si="373"/>
        <v>4.3275699555729519E-2</v>
      </c>
      <c r="AC4559" s="14"/>
      <c r="AD4559" s="15"/>
    </row>
    <row r="4560" spans="1:30" x14ac:dyDescent="0.3">
      <c r="A4560" s="20">
        <v>43130</v>
      </c>
      <c r="B4560" s="21">
        <v>-1.3808859899187018E-2</v>
      </c>
      <c r="C4560" s="9">
        <f t="shared" ref="C4560:C4623" si="374">B4560-B$5</f>
        <v>-2.4308859899187019E-2</v>
      </c>
      <c r="D4560" s="6">
        <f t="shared" ref="D4560:D4623" si="375">C4560^2</f>
        <v>5.9092066959830268E-4</v>
      </c>
      <c r="E4560" s="6">
        <f t="shared" si="369"/>
        <v>2.9518277220789074E-4</v>
      </c>
      <c r="F4560" s="6">
        <f>IF(C4558&gt;0,B$6+B$7*E4559+B$8*(H4559*100)^2,B$6+B$7*E4559+B$8*(H4559*100)^2+E4559*$B$9)</f>
        <v>0.21100167371967915</v>
      </c>
      <c r="G4560" s="17">
        <v>1.0511856214572429E-2</v>
      </c>
      <c r="H4560" s="9">
        <f t="shared" si="371"/>
        <v>4.5934918495593212E-3</v>
      </c>
      <c r="I4560" s="8">
        <f t="shared" si="370"/>
        <v>5.918364365013108E-3</v>
      </c>
      <c r="J4560" s="10">
        <f t="shared" si="372"/>
        <v>0.56301800977914518</v>
      </c>
      <c r="K4560" s="10">
        <f t="shared" si="373"/>
        <v>0.46056053363636718</v>
      </c>
      <c r="AC4560" s="14"/>
      <c r="AD4560" s="15"/>
    </row>
    <row r="4561" spans="1:30" x14ac:dyDescent="0.3">
      <c r="A4561" s="20">
        <v>43131</v>
      </c>
      <c r="B4561" s="21">
        <v>2.7763817310253341E-3</v>
      </c>
      <c r="C4561" s="9">
        <f t="shared" si="374"/>
        <v>-7.723618268974667E-3</v>
      </c>
      <c r="D4561" s="6">
        <f t="shared" si="375"/>
        <v>5.965427916483923E-5</v>
      </c>
      <c r="E4561" s="6">
        <f t="shared" ref="E4561:E4624" si="376">D4560</f>
        <v>5.9092066959830268E-4</v>
      </c>
      <c r="F4561" s="6">
        <f>IF(C4558&gt;0,B$6+B$7*E4559+B$8*(H4560*100)^2,B$6+B$7*E4559+B$8*(H4560*100)^2+E4559*$B$9)</f>
        <v>0.20669427364981696</v>
      </c>
      <c r="G4561" s="17">
        <v>9.9736392558086012E-3</v>
      </c>
      <c r="H4561" s="9">
        <f t="shared" si="371"/>
        <v>4.546364191855036E-3</v>
      </c>
      <c r="I4561" s="8">
        <f t="shared" si="370"/>
        <v>5.4272750639535652E-3</v>
      </c>
      <c r="J4561" s="10">
        <f t="shared" si="372"/>
        <v>0.54416195781221433</v>
      </c>
      <c r="K4561" s="10">
        <f t="shared" si="373"/>
        <v>0.40814391266266181</v>
      </c>
      <c r="AC4561" s="14"/>
      <c r="AD4561" s="15"/>
    </row>
    <row r="4562" spans="1:30" x14ac:dyDescent="0.3">
      <c r="A4562" s="20">
        <v>43132</v>
      </c>
      <c r="B4562" s="21">
        <v>1.4261787833463014E-3</v>
      </c>
      <c r="C4562" s="9">
        <f t="shared" si="374"/>
        <v>-9.0738212166536995E-3</v>
      </c>
      <c r="D4562" s="6">
        <f t="shared" si="375"/>
        <v>8.2334231471794817E-5</v>
      </c>
      <c r="E4562" s="6">
        <f t="shared" si="376"/>
        <v>5.965427916483923E-5</v>
      </c>
      <c r="F4562" s="6">
        <f>IF(C4561&gt;0,B$6+B$7*E4562+B$8*(G4561*100)^2,B$6+B$7*E4562+B$8*(G4561*100)^2+E4562*$B$9)</f>
        <v>0.90868501628558307</v>
      </c>
      <c r="G4562" s="17">
        <v>7.5474326216966939E-3</v>
      </c>
      <c r="H4562" s="9">
        <f t="shared" si="371"/>
        <v>9.5324971349882038E-3</v>
      </c>
      <c r="I4562" s="8">
        <f t="shared" si="370"/>
        <v>1.9850645132915099E-3</v>
      </c>
      <c r="J4562" s="10">
        <f t="shared" si="372"/>
        <v>0.26301188931253544</v>
      </c>
      <c r="K4562" s="10">
        <f t="shared" si="373"/>
        <v>2.5257440989947089E-2</v>
      </c>
      <c r="AC4562" s="14"/>
      <c r="AD4562" s="15"/>
    </row>
    <row r="4563" spans="1:30" x14ac:dyDescent="0.3">
      <c r="A4563" s="20">
        <v>43133</v>
      </c>
      <c r="B4563" s="21">
        <v>-2.5751953905047906E-2</v>
      </c>
      <c r="C4563" s="9">
        <f t="shared" si="374"/>
        <v>-3.6251953905047908E-2</v>
      </c>
      <c r="D4563" s="6">
        <f t="shared" si="375"/>
        <v>1.3142041619337182E-3</v>
      </c>
      <c r="E4563" s="6">
        <f t="shared" si="376"/>
        <v>8.2334231471794817E-5</v>
      </c>
      <c r="F4563" s="6">
        <f>IF(C4561&gt;0,B$6+B$7*E4562+B$8*(H4562*100)^2,B$6+B$7*E4562+B$8*(H4562*100)^2+E4562*$B$9)</f>
        <v>0.83161022496773807</v>
      </c>
      <c r="G4563" s="17">
        <v>1.045077871009711E-2</v>
      </c>
      <c r="H4563" s="9">
        <f t="shared" si="371"/>
        <v>9.1192665547605196E-3</v>
      </c>
      <c r="I4563" s="8">
        <f t="shared" si="370"/>
        <v>1.3315121553365908E-3</v>
      </c>
      <c r="J4563" s="10">
        <f t="shared" si="372"/>
        <v>0.12740793698465155</v>
      </c>
      <c r="K4563" s="10">
        <f t="shared" si="373"/>
        <v>9.7237681502266859E-3</v>
      </c>
      <c r="AC4563" s="14"/>
      <c r="AD4563" s="15"/>
    </row>
    <row r="4564" spans="1:30" x14ac:dyDescent="0.3">
      <c r="A4564" s="20">
        <v>43136</v>
      </c>
      <c r="B4564" s="21">
        <v>-4.7142815751044467E-2</v>
      </c>
      <c r="C4564" s="9">
        <f t="shared" si="374"/>
        <v>-5.764281575104447E-2</v>
      </c>
      <c r="D4564" s="6">
        <f t="shared" si="375"/>
        <v>3.3226942077088603E-3</v>
      </c>
      <c r="E4564" s="6">
        <f t="shared" si="376"/>
        <v>1.3142041619337182E-3</v>
      </c>
      <c r="F4564" s="6">
        <f>IF(C4561&gt;0,B$6+B$7*E4562+B$8*(H4563*100)^2,B$6+B$7*E4562+B$8*(H4563*100)^2+E4562*$B$9)</f>
        <v>0.7625743343843443</v>
      </c>
      <c r="G4564" s="17">
        <v>3.7826843141343575E-2</v>
      </c>
      <c r="H4564" s="9">
        <f t="shared" si="371"/>
        <v>8.7325502253599689E-3</v>
      </c>
      <c r="I4564" s="8">
        <f t="shared" si="370"/>
        <v>2.9094292915983606E-2</v>
      </c>
      <c r="J4564" s="10">
        <f t="shared" si="372"/>
        <v>0.76914409186275556</v>
      </c>
      <c r="K4564" s="10">
        <f t="shared" si="373"/>
        <v>1.8657447986956002</v>
      </c>
      <c r="AC4564" s="14"/>
      <c r="AD4564" s="15"/>
    </row>
    <row r="4565" spans="1:30" x14ac:dyDescent="0.3">
      <c r="A4565" s="20">
        <v>43137</v>
      </c>
      <c r="B4565" s="21">
        <v>2.3023208289904087E-2</v>
      </c>
      <c r="C4565" s="9">
        <f t="shared" si="374"/>
        <v>1.2523208289904086E-2</v>
      </c>
      <c r="D4565" s="6">
        <f t="shared" si="375"/>
        <v>1.5683074587232243E-4</v>
      </c>
      <c r="E4565" s="6">
        <f t="shared" si="376"/>
        <v>3.3226942077088603E-3</v>
      </c>
      <c r="F4565" s="6">
        <f>IF(C4564&gt;0,B$6+B$7*E4565+B$8*(G4564*100)^2,B$6+B$7*E4565+B$8*(G4564*100)^2+E4565*$B$9)</f>
        <v>12.834061957378067</v>
      </c>
      <c r="G4565" s="17">
        <v>2.8840060814062006E-2</v>
      </c>
      <c r="H4565" s="9">
        <f t="shared" si="371"/>
        <v>3.5824659045660248E-2</v>
      </c>
      <c r="I4565" s="8">
        <f t="shared" si="370"/>
        <v>6.9845982315982422E-3</v>
      </c>
      <c r="J4565" s="10">
        <f t="shared" si="372"/>
        <v>0.24218389401566903</v>
      </c>
      <c r="K4565" s="10">
        <f t="shared" si="373"/>
        <v>2.1904818863849984E-2</v>
      </c>
      <c r="AC4565" s="14"/>
      <c r="AD4565" s="15"/>
    </row>
    <row r="4566" spans="1:30" x14ac:dyDescent="0.3">
      <c r="A4566" s="20">
        <v>43138</v>
      </c>
      <c r="B4566" s="21">
        <v>-7.7982076075059465E-4</v>
      </c>
      <c r="C4566" s="9">
        <f t="shared" si="374"/>
        <v>-1.1279820760750596E-2</v>
      </c>
      <c r="D4566" s="6">
        <f t="shared" si="375"/>
        <v>1.2723435639466014E-4</v>
      </c>
      <c r="E4566" s="6">
        <f t="shared" si="376"/>
        <v>1.5683074587232243E-4</v>
      </c>
      <c r="F4566" s="6">
        <f>IF(C4564&gt;0,B$6+B$7*E4565+B$8*(H4565*100)^2,B$6+B$7*E4565+B$8*(H4565*100)^2+E4565*$B$9)</f>
        <v>11.51322810691101</v>
      </c>
      <c r="G4566" s="17">
        <v>1.532432986359566E-2</v>
      </c>
      <c r="H4566" s="9">
        <f t="shared" si="371"/>
        <v>3.3931148089787665E-2</v>
      </c>
      <c r="I4566" s="8">
        <f t="shared" si="370"/>
        <v>1.8606818226192007E-2</v>
      </c>
      <c r="J4566" s="10">
        <f t="shared" si="372"/>
        <v>1.2142011032008777</v>
      </c>
      <c r="K4566" s="10">
        <f t="shared" si="373"/>
        <v>0.24652182335471573</v>
      </c>
      <c r="AC4566" s="14"/>
      <c r="AD4566" s="15"/>
    </row>
    <row r="4567" spans="1:30" x14ac:dyDescent="0.3">
      <c r="A4567" s="20">
        <v>43139</v>
      </c>
      <c r="B4567" s="21">
        <v>-4.2377948933424017E-2</v>
      </c>
      <c r="C4567" s="9">
        <f t="shared" si="374"/>
        <v>-5.287794893342402E-2</v>
      </c>
      <c r="D4567" s="6">
        <f t="shared" si="375"/>
        <v>2.7960774834057986E-3</v>
      </c>
      <c r="E4567" s="6">
        <f t="shared" si="376"/>
        <v>1.2723435639466014E-4</v>
      </c>
      <c r="F4567" s="6">
        <f>IF(C4564&gt;0,B$6+B$7*E4565+B$8*(H4566*100)^2,B$6+B$7*E4565+B$8*(H4566*100)^2+E4565*$B$9)</f>
        <v>10.330157227047668</v>
      </c>
      <c r="G4567" s="17">
        <v>1.6874538075403192E-2</v>
      </c>
      <c r="H4567" s="9">
        <f t="shared" si="371"/>
        <v>3.2140561953779942E-2</v>
      </c>
      <c r="I4567" s="8">
        <f t="shared" si="370"/>
        <v>1.526602387837675E-2</v>
      </c>
      <c r="J4567" s="10">
        <f t="shared" si="372"/>
        <v>0.90467803089845411</v>
      </c>
      <c r="K4567" s="10">
        <f t="shared" si="373"/>
        <v>0.16933610039430613</v>
      </c>
      <c r="AC4567" s="14"/>
      <c r="AD4567" s="15"/>
    </row>
    <row r="4568" spans="1:30" x14ac:dyDescent="0.3">
      <c r="A4568" s="20">
        <v>43140</v>
      </c>
      <c r="B4568" s="21">
        <v>1.3753810631109821E-2</v>
      </c>
      <c r="C4568" s="9">
        <f t="shared" si="374"/>
        <v>3.25381063110982E-3</v>
      </c>
      <c r="D4568" s="6">
        <f t="shared" si="375"/>
        <v>1.0587283623123285E-5</v>
      </c>
      <c r="E4568" s="6">
        <f t="shared" si="376"/>
        <v>2.7960774834057986E-3</v>
      </c>
      <c r="F4568" s="6">
        <f>IF(C4567&gt;0,B$6+B$7*E4568+B$8*(G4567*100)^2,B$6+B$7*E4568+B$8*(G4567*100)^2+E4568*$B$9)</f>
        <v>2.5682555563794405</v>
      </c>
      <c r="G4568" s="17">
        <v>3.0765100857376219E-2</v>
      </c>
      <c r="H4568" s="9">
        <f t="shared" si="371"/>
        <v>1.6025777848140289E-2</v>
      </c>
      <c r="I4568" s="8">
        <f t="shared" si="370"/>
        <v>1.473932300923593E-2</v>
      </c>
      <c r="J4568" s="10">
        <f t="shared" si="372"/>
        <v>0.47909230259201441</v>
      </c>
      <c r="K4568" s="10">
        <f t="shared" si="373"/>
        <v>0.26754348620213286</v>
      </c>
      <c r="AC4568" s="14"/>
      <c r="AD4568" s="15"/>
    </row>
    <row r="4569" spans="1:30" x14ac:dyDescent="0.3">
      <c r="A4569" s="20">
        <v>43143</v>
      </c>
      <c r="B4569" s="21">
        <v>1.682150303387461E-2</v>
      </c>
      <c r="C4569" s="9">
        <f t="shared" si="374"/>
        <v>6.3215030338746089E-3</v>
      </c>
      <c r="D4569" s="6">
        <f t="shared" si="375"/>
        <v>3.9961400607285882E-5</v>
      </c>
      <c r="E4569" s="6">
        <f t="shared" si="376"/>
        <v>1.0587283623123285E-5</v>
      </c>
      <c r="F4569" s="6">
        <f>IF(C4567&gt;0,B$6+B$7*E4568+B$8*(H4568*100)^2,B$6+B$7*E4568+B$8*(H4568*100)^2+E4568*$B$9)</f>
        <v>2.3181359924205203</v>
      </c>
      <c r="G4569" s="17">
        <v>1.316855179316205E-2</v>
      </c>
      <c r="H4569" s="9">
        <f t="shared" si="371"/>
        <v>1.5225426077520855E-2</v>
      </c>
      <c r="I4569" s="8">
        <f t="shared" si="370"/>
        <v>2.0568742843588041E-3</v>
      </c>
      <c r="J4569" s="10">
        <f t="shared" si="372"/>
        <v>0.15619593685517219</v>
      </c>
      <c r="K4569" s="10">
        <f t="shared" si="373"/>
        <v>1.0040556951095514E-2</v>
      </c>
      <c r="AC4569" s="14"/>
      <c r="AD4569" s="15"/>
    </row>
    <row r="4570" spans="1:30" x14ac:dyDescent="0.3">
      <c r="A4570" s="20">
        <v>43144</v>
      </c>
      <c r="B4570" s="21">
        <v>1.5913212114638379E-3</v>
      </c>
      <c r="C4570" s="9">
        <f t="shared" si="374"/>
        <v>-8.9086787885361632E-3</v>
      </c>
      <c r="D4570" s="6">
        <f t="shared" si="375"/>
        <v>7.9364557757314165E-5</v>
      </c>
      <c r="E4570" s="6">
        <f t="shared" si="376"/>
        <v>3.9961400607285882E-5</v>
      </c>
      <c r="F4570" s="6">
        <f>IF(C4567&gt;0,B$6+B$7*E4568+B$8*(H4569*100)^2,B$6+B$7*E4568+B$8*(H4569*100)^2+E4568*$B$9)</f>
        <v>2.0941038989825165</v>
      </c>
      <c r="G4570" s="17">
        <v>7.8107804501593376E-3</v>
      </c>
      <c r="H4570" s="9">
        <f t="shared" si="371"/>
        <v>1.4471018965444404E-2</v>
      </c>
      <c r="I4570" s="8">
        <f t="shared" si="370"/>
        <v>6.6602385152850661E-3</v>
      </c>
      <c r="J4570" s="10">
        <f t="shared" si="372"/>
        <v>0.85269821086178388</v>
      </c>
      <c r="K4570" s="10">
        <f t="shared" si="373"/>
        <v>0.15639638333736539</v>
      </c>
      <c r="AC4570" s="14"/>
      <c r="AD4570" s="15"/>
    </row>
    <row r="4571" spans="1:30" x14ac:dyDescent="0.3">
      <c r="A4571" s="20">
        <v>43145</v>
      </c>
      <c r="B4571" s="21">
        <v>1.0216963140164998E-2</v>
      </c>
      <c r="C4571" s="9">
        <f t="shared" si="374"/>
        <v>-2.8303685983500221E-4</v>
      </c>
      <c r="D4571" s="6">
        <f t="shared" si="375"/>
        <v>8.0109864025258685E-8</v>
      </c>
      <c r="E4571" s="6">
        <f t="shared" si="376"/>
        <v>7.9364557757314165E-5</v>
      </c>
      <c r="F4571" s="6">
        <f>IF(C4570&gt;0,B$6+B$7*E4571+B$8*(G4570*100)^2,B$6+B$7*E4571+B$8*(G4570*100)^2+E4571*$B$9)</f>
        <v>0.56415266939464881</v>
      </c>
      <c r="G4571" s="17">
        <v>9.5902437969056318E-3</v>
      </c>
      <c r="H4571" s="9">
        <f t="shared" si="371"/>
        <v>7.511009715042637E-3</v>
      </c>
      <c r="I4571" s="8">
        <f t="shared" si="370"/>
        <v>2.0792340818629948E-3</v>
      </c>
      <c r="J4571" s="10">
        <f t="shared" si="372"/>
        <v>0.21680721844984546</v>
      </c>
      <c r="K4571" s="10">
        <f t="shared" si="373"/>
        <v>3.2448438144502045E-2</v>
      </c>
      <c r="AC4571" s="14"/>
      <c r="AD4571" s="15"/>
    </row>
    <row r="4572" spans="1:30" x14ac:dyDescent="0.3">
      <c r="A4572" s="20">
        <v>43146</v>
      </c>
      <c r="B4572" s="21">
        <v>1.2252309927855575E-2</v>
      </c>
      <c r="C4572" s="9">
        <f t="shared" si="374"/>
        <v>1.7523099278555741E-3</v>
      </c>
      <c r="D4572" s="6">
        <f t="shared" si="375"/>
        <v>3.0705900832612076E-6</v>
      </c>
      <c r="E4572" s="6">
        <f t="shared" si="376"/>
        <v>8.0109864025258685E-8</v>
      </c>
      <c r="F4572" s="6">
        <f>IF(C4570&gt;0,B$6+B$7*E4571+B$8*(H4571*100)^2,B$6+B$7*E4571+B$8*(H4571*100)^2+E4571*$B$9)</f>
        <v>0.52301295072945919</v>
      </c>
      <c r="G4572" s="17">
        <v>1.3119473232614681E-2</v>
      </c>
      <c r="H4572" s="9">
        <f t="shared" si="371"/>
        <v>7.2319634313888726E-3</v>
      </c>
      <c r="I4572" s="8">
        <f t="shared" si="370"/>
        <v>5.8875098012258079E-3</v>
      </c>
      <c r="J4572" s="10">
        <f t="shared" si="372"/>
        <v>0.44876114283229046</v>
      </c>
      <c r="K4572" s="10">
        <f t="shared" si="373"/>
        <v>0.21850856042003408</v>
      </c>
      <c r="AC4572" s="14"/>
      <c r="AD4572" s="15"/>
    </row>
    <row r="4573" spans="1:30" x14ac:dyDescent="0.3">
      <c r="A4573" s="20">
        <v>43147</v>
      </c>
      <c r="B4573" s="21">
        <v>7.5413779921695964E-4</v>
      </c>
      <c r="C4573" s="9">
        <f t="shared" si="374"/>
        <v>-9.7458622007830405E-3</v>
      </c>
      <c r="D4573" s="6">
        <f t="shared" si="375"/>
        <v>9.4981830036651652E-5</v>
      </c>
      <c r="E4573" s="6">
        <f t="shared" si="376"/>
        <v>3.0705900832612076E-6</v>
      </c>
      <c r="F4573" s="6">
        <f>IF(C4570&gt;0,B$6+B$7*E4571+B$8*(H4572*100)^2,B$6+B$7*E4571+B$8*(H4572*100)^2+E4571*$B$9)</f>
        <v>0.48616410472104893</v>
      </c>
      <c r="G4573" s="17">
        <v>8.9353420219539618E-3</v>
      </c>
      <c r="H4573" s="9">
        <f t="shared" si="371"/>
        <v>6.9725469142993147E-3</v>
      </c>
      <c r="I4573" s="8">
        <f t="shared" si="370"/>
        <v>1.9627951076546472E-3</v>
      </c>
      <c r="J4573" s="10">
        <f t="shared" si="372"/>
        <v>0.21966647754860394</v>
      </c>
      <c r="K4573" s="10">
        <f t="shared" si="373"/>
        <v>3.3469462543715522E-2</v>
      </c>
      <c r="AC4573" s="14"/>
      <c r="AD4573" s="15"/>
    </row>
    <row r="4574" spans="1:30" x14ac:dyDescent="0.3">
      <c r="A4574" s="20">
        <v>43151</v>
      </c>
      <c r="B4574" s="21">
        <v>-1.0147950764002728E-2</v>
      </c>
      <c r="C4574" s="9">
        <f t="shared" si="374"/>
        <v>-2.0647950764002727E-2</v>
      </c>
      <c r="D4574" s="6">
        <f t="shared" si="375"/>
        <v>4.2633787075268084E-4</v>
      </c>
      <c r="E4574" s="6">
        <f t="shared" si="376"/>
        <v>9.4981830036651652E-5</v>
      </c>
      <c r="F4574" s="6">
        <f>IF(C4573&gt;0,B$6+B$7*E4574+B$8*(G4573*100)^2,B$6+B$7*E4574+B$8*(G4573*100)^2+E4574*$B$9)</f>
        <v>0.73283158012893868</v>
      </c>
      <c r="G4574" s="17">
        <v>7.8951891827568812E-3</v>
      </c>
      <c r="H4574" s="9">
        <f t="shared" si="371"/>
        <v>8.560558276940463E-3</v>
      </c>
      <c r="I4574" s="8">
        <f t="shared" si="370"/>
        <v>6.653690941835818E-4</v>
      </c>
      <c r="J4574" s="10">
        <f t="shared" si="372"/>
        <v>8.4275256587486219E-2</v>
      </c>
      <c r="K4574" s="10">
        <f t="shared" si="373"/>
        <v>3.1868323228925188E-3</v>
      </c>
      <c r="AC4574" s="14"/>
      <c r="AD4574" s="15"/>
    </row>
    <row r="4575" spans="1:30" x14ac:dyDescent="0.3">
      <c r="A4575" s="20">
        <v>43152</v>
      </c>
      <c r="B4575" s="21">
        <v>-6.7107252020611454E-3</v>
      </c>
      <c r="C4575" s="9">
        <f t="shared" si="374"/>
        <v>-1.7210725202061145E-2</v>
      </c>
      <c r="D4575" s="6">
        <f t="shared" si="375"/>
        <v>2.9620906198086263E-4</v>
      </c>
      <c r="E4575" s="6">
        <f t="shared" si="376"/>
        <v>4.2633787075268084E-4</v>
      </c>
      <c r="F4575" s="6">
        <f>IF(C4573&gt;0,B$6+B$7*E4574+B$8*(H4574*100)^2,B$6+B$7*E4574+B$8*(H4574*100)^2+E4574*$B$9)</f>
        <v>0.67409892749988209</v>
      </c>
      <c r="G4575" s="17">
        <v>1.3766843460306738E-2</v>
      </c>
      <c r="H4575" s="9">
        <f t="shared" si="371"/>
        <v>8.2103527786562373E-3</v>
      </c>
      <c r="I4575" s="8">
        <f t="shared" si="370"/>
        <v>5.5564906816505007E-3</v>
      </c>
      <c r="J4575" s="10">
        <f t="shared" si="372"/>
        <v>0.40361399457117797</v>
      </c>
      <c r="K4575" s="10">
        <f t="shared" si="373"/>
        <v>0.15989921284708064</v>
      </c>
      <c r="AC4575" s="14"/>
      <c r="AD4575" s="15"/>
    </row>
    <row r="4576" spans="1:30" x14ac:dyDescent="0.3">
      <c r="A4576" s="20">
        <v>43153</v>
      </c>
      <c r="B4576" s="21">
        <v>6.6198116372487769E-3</v>
      </c>
      <c r="C4576" s="9">
        <f t="shared" si="374"/>
        <v>-3.8801883627512237E-3</v>
      </c>
      <c r="D4576" s="6">
        <f t="shared" si="375"/>
        <v>1.5055861730430022E-5</v>
      </c>
      <c r="E4576" s="6">
        <f t="shared" si="376"/>
        <v>2.9620906198086263E-4</v>
      </c>
      <c r="F4576" s="6">
        <f>IF(C4573&gt;0,B$6+B$7*E4574+B$8*(H4575*100)^2,B$6+B$7*E4574+B$8*(H4575*100)^2+E4574*$B$9)</f>
        <v>0.62149209054003585</v>
      </c>
      <c r="G4576" s="17">
        <v>9.3805627555943235E-3</v>
      </c>
      <c r="H4576" s="9">
        <f t="shared" si="371"/>
        <v>7.8834769647664719E-3</v>
      </c>
      <c r="I4576" s="8">
        <f t="shared" si="370"/>
        <v>1.4970857908278516E-3</v>
      </c>
      <c r="J4576" s="10">
        <f t="shared" si="372"/>
        <v>0.15959445396120062</v>
      </c>
      <c r="K4576" s="10">
        <f t="shared" si="373"/>
        <v>1.6031003624386697E-2</v>
      </c>
      <c r="AC4576" s="14"/>
      <c r="AD4576" s="15"/>
    </row>
    <row r="4577" spans="1:30" x14ac:dyDescent="0.3">
      <c r="A4577" s="20">
        <v>43154</v>
      </c>
      <c r="B4577" s="21">
        <v>1.3825272398389417E-2</v>
      </c>
      <c r="C4577" s="9">
        <f t="shared" si="374"/>
        <v>3.3252723983894159E-3</v>
      </c>
      <c r="D4577" s="6">
        <f t="shared" si="375"/>
        <v>1.1057436523490497E-5</v>
      </c>
      <c r="E4577" s="6">
        <f t="shared" si="376"/>
        <v>1.5055861730430022E-5</v>
      </c>
      <c r="F4577" s="6">
        <f>IF(C4576&gt;0,B$6+B$7*E4577+B$8*(G4576*100)^2,B$6+B$7*E4577+B$8*(G4576*100)^2+E4577*$B$9)</f>
        <v>0.80587110181624244</v>
      </c>
      <c r="G4577" s="17">
        <v>6.1241047154176297E-3</v>
      </c>
      <c r="H4577" s="9">
        <f t="shared" si="371"/>
        <v>8.9770323705344983E-3</v>
      </c>
      <c r="I4577" s="8">
        <f t="shared" si="370"/>
        <v>2.8529276551168686E-3</v>
      </c>
      <c r="J4577" s="10">
        <f t="shared" si="372"/>
        <v>0.4658522000668166</v>
      </c>
      <c r="K4577" s="10">
        <f t="shared" si="373"/>
        <v>6.4633798068510551E-2</v>
      </c>
      <c r="AC4577" s="14"/>
      <c r="AD4577" s="15"/>
    </row>
    <row r="4578" spans="1:30" x14ac:dyDescent="0.3">
      <c r="A4578" s="20">
        <v>43157</v>
      </c>
      <c r="B4578" s="21">
        <v>1.5652420304427862E-2</v>
      </c>
      <c r="C4578" s="9">
        <f t="shared" si="374"/>
        <v>5.152420304427861E-3</v>
      </c>
      <c r="D4578" s="6">
        <f t="shared" si="375"/>
        <v>2.6547434993480491E-5</v>
      </c>
      <c r="E4578" s="6">
        <f t="shared" si="376"/>
        <v>1.1057436523490497E-5</v>
      </c>
      <c r="F4578" s="6">
        <f>IF(C4576&gt;0,B$6+B$7*E4577+B$8*(H4577*100)^2,B$6+B$7*E4577+B$8*(H4577*100)^2+E4577*$B$9)</f>
        <v>0.73951901238556084</v>
      </c>
      <c r="G4578" s="17">
        <v>6.8116653334602982E-3</v>
      </c>
      <c r="H4578" s="9">
        <f t="shared" si="371"/>
        <v>8.5995291288858428E-3</v>
      </c>
      <c r="I4578" s="8">
        <f t="shared" si="370"/>
        <v>1.7878637954255447E-3</v>
      </c>
      <c r="J4578" s="10">
        <f t="shared" si="372"/>
        <v>0.26247088015953907</v>
      </c>
      <c r="K4578" s="10">
        <f t="shared" si="373"/>
        <v>2.5168294504716471E-2</v>
      </c>
      <c r="AC4578" s="14"/>
      <c r="AD4578" s="15"/>
    </row>
    <row r="4579" spans="1:30" x14ac:dyDescent="0.3">
      <c r="A4579" s="20">
        <v>43158</v>
      </c>
      <c r="B4579" s="21">
        <v>-1.1707658723049432E-2</v>
      </c>
      <c r="C4579" s="9">
        <f t="shared" si="374"/>
        <v>-2.2207658723049431E-2</v>
      </c>
      <c r="D4579" s="6">
        <f t="shared" si="375"/>
        <v>4.9318010595943347E-4</v>
      </c>
      <c r="E4579" s="6">
        <f t="shared" si="376"/>
        <v>2.6547434993480491E-5</v>
      </c>
      <c r="F4579" s="6">
        <f>IF(C4576&gt;0,B$6+B$7*E4577+B$8*(H4578*100)^2,B$6+B$7*E4577+B$8*(H4578*100)^2+E4577*$B$9)</f>
        <v>0.6800874458824997</v>
      </c>
      <c r="G4579" s="17">
        <v>7.6304824273581368E-3</v>
      </c>
      <c r="H4579" s="9">
        <f t="shared" si="371"/>
        <v>8.2467414527345254E-3</v>
      </c>
      <c r="I4579" s="8">
        <f t="shared" si="370"/>
        <v>6.1625902537638857E-4</v>
      </c>
      <c r="J4579" s="10">
        <f t="shared" si="372"/>
        <v>8.0762786788797156E-2</v>
      </c>
      <c r="K4579" s="10">
        <f t="shared" si="373"/>
        <v>2.9394966591786975E-3</v>
      </c>
      <c r="AC4579" s="14"/>
      <c r="AD4579" s="15"/>
    </row>
    <row r="4580" spans="1:30" x14ac:dyDescent="0.3">
      <c r="A4580" s="20">
        <v>43159</v>
      </c>
      <c r="B4580" s="21">
        <v>-1.5100838224429126E-2</v>
      </c>
      <c r="C4580" s="9">
        <f t="shared" si="374"/>
        <v>-2.5600838224429129E-2</v>
      </c>
      <c r="D4580" s="6">
        <f t="shared" si="375"/>
        <v>6.5540291779339155E-4</v>
      </c>
      <c r="E4580" s="6">
        <f t="shared" si="376"/>
        <v>4.9318010595943347E-4</v>
      </c>
      <c r="F4580" s="6">
        <f>IF(C4579&gt;0,B$6+B$7*E4580+B$8*(G4579*100)^2,B$6+B$7*E4580+B$8*(G4579*100)^2+E4580*$B$9)</f>
        <v>0.53922344468667605</v>
      </c>
      <c r="G4580" s="17">
        <v>1.1231298653368187E-2</v>
      </c>
      <c r="H4580" s="9">
        <f t="shared" si="371"/>
        <v>7.3431835377217427E-3</v>
      </c>
      <c r="I4580" s="8">
        <f t="shared" si="370"/>
        <v>3.888115115646444E-3</v>
      </c>
      <c r="J4580" s="10">
        <f t="shared" si="372"/>
        <v>0.34618571152325522</v>
      </c>
      <c r="K4580" s="10">
        <f t="shared" si="373"/>
        <v>0.10455437421148805</v>
      </c>
      <c r="AC4580" s="14"/>
      <c r="AD4580" s="15"/>
    </row>
    <row r="4581" spans="1:30" x14ac:dyDescent="0.3">
      <c r="A4581" s="20">
        <v>43160</v>
      </c>
      <c r="B4581" s="21">
        <v>-1.6931676047810731E-2</v>
      </c>
      <c r="C4581" s="9">
        <f t="shared" si="374"/>
        <v>-2.743167604781073E-2</v>
      </c>
      <c r="D4581" s="6">
        <f t="shared" si="375"/>
        <v>7.5249685079203292E-4</v>
      </c>
      <c r="E4581" s="6">
        <f t="shared" si="376"/>
        <v>6.5540291779339155E-4</v>
      </c>
      <c r="F4581" s="6">
        <f>IF(C4579&gt;0,B$6+B$7*E4580+B$8*(H4580*100)^2,B$6+B$7*E4580+B$8*(H4580*100)^2+E4580*$B$9)</f>
        <v>0.5006911686937312</v>
      </c>
      <c r="G4581" s="17">
        <v>1.7441033520130964E-2</v>
      </c>
      <c r="H4581" s="9">
        <f t="shared" si="371"/>
        <v>7.0759534247600243E-3</v>
      </c>
      <c r="I4581" s="8">
        <f t="shared" si="370"/>
        <v>1.0365080095370939E-2</v>
      </c>
      <c r="J4581" s="10">
        <f t="shared" si="372"/>
        <v>0.59429276845361556</v>
      </c>
      <c r="K4581" s="10">
        <f t="shared" si="373"/>
        <v>0.5627081044369997</v>
      </c>
      <c r="AC4581" s="14"/>
      <c r="AD4581" s="15"/>
    </row>
    <row r="4582" spans="1:30" x14ac:dyDescent="0.3">
      <c r="A4582" s="20">
        <v>43161</v>
      </c>
      <c r="B4582" s="21">
        <v>-2.8860321856550952E-3</v>
      </c>
      <c r="C4582" s="9">
        <f t="shared" si="374"/>
        <v>-1.3386032185655096E-2</v>
      </c>
      <c r="D4582" s="6">
        <f t="shared" si="375"/>
        <v>1.7918585767539417E-4</v>
      </c>
      <c r="E4582" s="6">
        <f t="shared" si="376"/>
        <v>7.5249685079203292E-4</v>
      </c>
      <c r="F4582" s="6">
        <f>IF(C4579&gt;0,B$6+B$7*E4580+B$8*(H4581*100)^2,B$6+B$7*E4580+B$8*(H4581*100)^2+E4580*$B$9)</f>
        <v>0.46617780908685053</v>
      </c>
      <c r="G4582" s="17">
        <v>1.3357743361917444E-2</v>
      </c>
      <c r="H4582" s="9">
        <f t="shared" si="371"/>
        <v>6.827721501986227E-3</v>
      </c>
      <c r="I4582" s="8">
        <f t="shared" si="370"/>
        <v>6.5300218599312169E-3</v>
      </c>
      <c r="J4582" s="10">
        <f t="shared" si="372"/>
        <v>0.48885666410900874</v>
      </c>
      <c r="K4582" s="10">
        <f t="shared" si="373"/>
        <v>0.28529316383468362</v>
      </c>
      <c r="AC4582" s="14"/>
      <c r="AD4582" s="15"/>
    </row>
    <row r="4583" spans="1:30" x14ac:dyDescent="0.3">
      <c r="A4583" s="20">
        <v>43164</v>
      </c>
      <c r="B4583" s="21">
        <v>1.3628221494839473E-2</v>
      </c>
      <c r="C4583" s="9">
        <f t="shared" si="374"/>
        <v>3.128221494839472E-3</v>
      </c>
      <c r="D4583" s="6">
        <f t="shared" si="375"/>
        <v>9.7857697207757007E-6</v>
      </c>
      <c r="E4583" s="6">
        <f t="shared" si="376"/>
        <v>1.7918585767539417E-4</v>
      </c>
      <c r="F4583" s="6">
        <f>IF(C4582&gt;0,B$6+B$7*E4583+B$8*(G4582*100)^2,B$6+B$7*E4583+B$8*(G4582*100)^2+E4583*$B$9)</f>
        <v>1.6158944808632445</v>
      </c>
      <c r="G4583" s="17">
        <v>1.2773475442851409E-2</v>
      </c>
      <c r="H4583" s="9">
        <f t="shared" si="371"/>
        <v>1.2711783827863204E-2</v>
      </c>
      <c r="I4583" s="8">
        <f t="shared" si="370"/>
        <v>6.1691614988205329E-5</v>
      </c>
      <c r="J4583" s="10">
        <f t="shared" si="372"/>
        <v>4.8296656038690419E-3</v>
      </c>
      <c r="K4583" s="10">
        <f t="shared" si="373"/>
        <v>1.1738348557388534E-5</v>
      </c>
      <c r="AC4583" s="14"/>
      <c r="AD4583" s="15"/>
    </row>
    <row r="4584" spans="1:30" x14ac:dyDescent="0.3">
      <c r="A4584" s="20">
        <v>43165</v>
      </c>
      <c r="B4584" s="21">
        <v>3.7618914718762377E-4</v>
      </c>
      <c r="C4584" s="9">
        <f t="shared" si="374"/>
        <v>-1.0123810852812377E-2</v>
      </c>
      <c r="D4584" s="6">
        <f t="shared" si="375"/>
        <v>1.0249154618352166E-4</v>
      </c>
      <c r="E4584" s="6">
        <f t="shared" si="376"/>
        <v>9.7857697207757007E-6</v>
      </c>
      <c r="F4584" s="6">
        <f>IF(C4582&gt;0,B$6+B$7*E4583+B$8*(H4583*100)^2,B$6+B$7*E4583+B$8*(H4583*100)^2+E4583*$B$9)</f>
        <v>1.4650598580988894</v>
      </c>
      <c r="G4584" s="17">
        <v>9.066682588975368E-3</v>
      </c>
      <c r="H4584" s="9">
        <f t="shared" si="371"/>
        <v>1.2103965705911801E-2</v>
      </c>
      <c r="I4584" s="8">
        <f t="shared" si="370"/>
        <v>3.0372831169364328E-3</v>
      </c>
      <c r="J4584" s="10">
        <f t="shared" si="372"/>
        <v>0.33499387313168072</v>
      </c>
      <c r="K4584" s="10">
        <f t="shared" si="373"/>
        <v>3.7993810618621504E-2</v>
      </c>
      <c r="AC4584" s="14"/>
      <c r="AD4584" s="15"/>
    </row>
    <row r="4585" spans="1:30" x14ac:dyDescent="0.3">
      <c r="A4585" s="20">
        <v>43166</v>
      </c>
      <c r="B4585" s="21">
        <v>-3.3313493050964051E-3</v>
      </c>
      <c r="C4585" s="9">
        <f t="shared" si="374"/>
        <v>-1.3831349305096406E-2</v>
      </c>
      <c r="D4585" s="6">
        <f t="shared" si="375"/>
        <v>1.9130622359959083E-4</v>
      </c>
      <c r="E4585" s="6">
        <f t="shared" si="376"/>
        <v>1.0249154618352166E-4</v>
      </c>
      <c r="F4585" s="6">
        <f>IF(C4582&gt;0,B$6+B$7*E4583+B$8*(H4584*100)^2,B$6+B$7*E4583+B$8*(H4584*100)^2+E4583*$B$9)</f>
        <v>1.3299572864888565</v>
      </c>
      <c r="G4585" s="17">
        <v>1.0762140173912886E-2</v>
      </c>
      <c r="H4585" s="9">
        <f t="shared" si="371"/>
        <v>1.1532377406627206E-2</v>
      </c>
      <c r="I4585" s="8">
        <f t="shared" si="370"/>
        <v>7.7023723271432004E-4</v>
      </c>
      <c r="J4585" s="10">
        <f t="shared" si="372"/>
        <v>7.156915076996978E-2</v>
      </c>
      <c r="K4585" s="10">
        <f t="shared" si="373"/>
        <v>2.3349594379471483E-3</v>
      </c>
      <c r="AC4585" s="14"/>
      <c r="AD4585" s="15"/>
    </row>
    <row r="4586" spans="1:30" x14ac:dyDescent="0.3">
      <c r="A4586" s="20">
        <v>43167</v>
      </c>
      <c r="B4586" s="21">
        <v>3.7769879684194166E-3</v>
      </c>
      <c r="C4586" s="9">
        <f t="shared" si="374"/>
        <v>-6.7230120315805841E-3</v>
      </c>
      <c r="D4586" s="6">
        <f t="shared" si="375"/>
        <v>4.5198890776777295E-5</v>
      </c>
      <c r="E4586" s="6">
        <f t="shared" si="376"/>
        <v>1.9130622359959083E-4</v>
      </c>
      <c r="F4586" s="6">
        <f>IF(C4585&gt;0,B$6+B$7*E4586+B$8*(G4585*100)^2,B$6+B$7*E4586+B$8*(G4585*100)^2+E4586*$B$9)</f>
        <v>1.0551359187984182</v>
      </c>
      <c r="G4586" s="17">
        <v>7.2381078800791221E-3</v>
      </c>
      <c r="H4586" s="9">
        <f t="shared" si="371"/>
        <v>1.0271980913136559E-2</v>
      </c>
      <c r="I4586" s="8">
        <f t="shared" si="370"/>
        <v>3.0338730330574373E-3</v>
      </c>
      <c r="J4586" s="10">
        <f t="shared" si="372"/>
        <v>0.41915277905809178</v>
      </c>
      <c r="K4586" s="10">
        <f t="shared" si="373"/>
        <v>5.4705827154184483E-2</v>
      </c>
      <c r="AC4586" s="14"/>
      <c r="AD4586" s="15"/>
    </row>
    <row r="4587" spans="1:30" x14ac:dyDescent="0.3">
      <c r="A4587" s="20">
        <v>43168</v>
      </c>
      <c r="B4587" s="21">
        <v>1.7540603211558141E-2</v>
      </c>
      <c r="C4587" s="9">
        <f t="shared" si="374"/>
        <v>7.0406032115581402E-3</v>
      </c>
      <c r="D4587" s="6">
        <f t="shared" si="375"/>
        <v>4.9570093582602796E-5</v>
      </c>
      <c r="E4587" s="6">
        <f t="shared" si="376"/>
        <v>4.5198890776777295E-5</v>
      </c>
      <c r="F4587" s="6">
        <f>IF(C4585&gt;0,B$6+B$7*E4586+B$8*(H4586*100)^2,B$6+B$7*E4586+B$8*(H4586*100)^2+E4586*$B$9)</f>
        <v>0.96278862858790082</v>
      </c>
      <c r="G4587" s="17">
        <v>6.6839034749936847E-3</v>
      </c>
      <c r="H4587" s="9">
        <f t="shared" si="371"/>
        <v>9.812179312405073E-3</v>
      </c>
      <c r="I4587" s="8">
        <f t="shared" si="370"/>
        <v>3.1282758374113883E-3</v>
      </c>
      <c r="J4587" s="10">
        <f t="shared" si="372"/>
        <v>0.46803127081579288</v>
      </c>
      <c r="K4587" s="10">
        <f t="shared" si="373"/>
        <v>6.5106631344130861E-2</v>
      </c>
      <c r="AC4587" s="14"/>
      <c r="AD4587" s="15"/>
    </row>
    <row r="4588" spans="1:30" x14ac:dyDescent="0.3">
      <c r="A4588" s="20">
        <v>43171</v>
      </c>
      <c r="B4588" s="21">
        <v>-6.2212566286454132E-3</v>
      </c>
      <c r="C4588" s="9">
        <f t="shared" si="374"/>
        <v>-1.6721256628645414E-2</v>
      </c>
      <c r="D4588" s="6">
        <f t="shared" si="375"/>
        <v>2.7960042324101821E-4</v>
      </c>
      <c r="E4588" s="6">
        <f t="shared" si="376"/>
        <v>4.9570093582602796E-5</v>
      </c>
      <c r="F4588" s="6">
        <f>IF(C4585&gt;0,B$6+B$7*E4586+B$8*(H4587*100)^2,B$6+B$7*E4586+B$8*(H4587*100)^2+E4586*$B$9)</f>
        <v>0.88007316074634057</v>
      </c>
      <c r="G4588" s="17">
        <v>6.7892668158384805E-3</v>
      </c>
      <c r="H4588" s="9">
        <f t="shared" si="371"/>
        <v>9.3812214596306204E-3</v>
      </c>
      <c r="I4588" s="8">
        <f t="shared" si="370"/>
        <v>2.5919546437921399E-3</v>
      </c>
      <c r="J4588" s="10">
        <f t="shared" si="372"/>
        <v>0.38177239370611349</v>
      </c>
      <c r="K4588" s="10">
        <f t="shared" si="373"/>
        <v>4.7075209788843386E-2</v>
      </c>
      <c r="AC4588" s="14"/>
      <c r="AD4588" s="15"/>
    </row>
    <row r="4589" spans="1:30" x14ac:dyDescent="0.3">
      <c r="A4589" s="20">
        <v>43172</v>
      </c>
      <c r="B4589" s="21">
        <v>-6.8378425063305055E-3</v>
      </c>
      <c r="C4589" s="9">
        <f t="shared" si="374"/>
        <v>-1.7337842506330504E-2</v>
      </c>
      <c r="D4589" s="6">
        <f t="shared" si="375"/>
        <v>3.0060078277432083E-4</v>
      </c>
      <c r="E4589" s="6">
        <f t="shared" si="376"/>
        <v>2.7960042324101821E-4</v>
      </c>
      <c r="F4589" s="6">
        <f>IF(C4588&gt;0,B$6+B$7*E4589+B$8*(G4588*100)^2,B$6+B$7*E4589+B$8*(G4588*100)^2+E4589*$B$9)</f>
        <v>0.43057019580974581</v>
      </c>
      <c r="G4589" s="17">
        <v>1.0402824889682145E-2</v>
      </c>
      <c r="H4589" s="9">
        <f t="shared" si="371"/>
        <v>6.5617847862433423E-3</v>
      </c>
      <c r="I4589" s="8">
        <f t="shared" si="370"/>
        <v>3.8410401034388031E-3</v>
      </c>
      <c r="J4589" s="10">
        <f t="shared" si="372"/>
        <v>0.36923048731200597</v>
      </c>
      <c r="K4589" s="10">
        <f t="shared" si="373"/>
        <v>0.12455038884144498</v>
      </c>
      <c r="AC4589" s="14"/>
      <c r="AD4589" s="15"/>
    </row>
    <row r="4590" spans="1:30" x14ac:dyDescent="0.3">
      <c r="A4590" s="20">
        <v>43173</v>
      </c>
      <c r="B4590" s="21">
        <v>-1.0003475916591915E-2</v>
      </c>
      <c r="C4590" s="9">
        <f t="shared" si="374"/>
        <v>-2.0503475916591914E-2</v>
      </c>
      <c r="D4590" s="6">
        <f t="shared" si="375"/>
        <v>4.203925246622646E-4</v>
      </c>
      <c r="E4590" s="6">
        <f t="shared" si="376"/>
        <v>3.0060078277432083E-4</v>
      </c>
      <c r="F4590" s="6">
        <f>IF(C4588&gt;0,B$6+B$7*E4589+B$8*(H4589*100)^2,B$6+B$7*E4589+B$8*(H4589*100)^2+E4589*$B$9)</f>
        <v>0.40336667331428072</v>
      </c>
      <c r="G4590" s="17">
        <v>1.0453937195871987E-2</v>
      </c>
      <c r="H4590" s="9">
        <f t="shared" si="371"/>
        <v>6.3511154399387261E-3</v>
      </c>
      <c r="I4590" s="8">
        <f t="shared" si="370"/>
        <v>4.1028217559332609E-3</v>
      </c>
      <c r="J4590" s="10">
        <f t="shared" si="372"/>
        <v>0.39246665433893829</v>
      </c>
      <c r="K4590" s="10">
        <f t="shared" si="373"/>
        <v>0.14765197077019909</v>
      </c>
      <c r="AC4590" s="14"/>
      <c r="AD4590" s="15"/>
    </row>
    <row r="4591" spans="1:30" x14ac:dyDescent="0.3">
      <c r="A4591" s="20">
        <v>43174</v>
      </c>
      <c r="B4591" s="21">
        <v>4.65593722345753E-3</v>
      </c>
      <c r="C4591" s="9">
        <f t="shared" si="374"/>
        <v>-5.8440627765424706E-3</v>
      </c>
      <c r="D4591" s="6">
        <f t="shared" si="375"/>
        <v>3.4153069736169289E-5</v>
      </c>
      <c r="E4591" s="6">
        <f t="shared" si="376"/>
        <v>4.203925246622646E-4</v>
      </c>
      <c r="F4591" s="6">
        <f>IF(C4588&gt;0,B$6+B$7*E4589+B$8*(H4590*100)^2,B$6+B$7*E4589+B$8*(H4590*100)^2+E4589*$B$9)</f>
        <v>0.3790004782150927</v>
      </c>
      <c r="G4591" s="17">
        <v>8.8389162927811557E-3</v>
      </c>
      <c r="H4591" s="9">
        <f t="shared" si="371"/>
        <v>6.1563014725977538E-3</v>
      </c>
      <c r="I4591" s="8">
        <f t="shared" si="370"/>
        <v>2.6826148201834019E-3</v>
      </c>
      <c r="J4591" s="10">
        <f t="shared" si="372"/>
        <v>0.3035004214684468</v>
      </c>
      <c r="K4591" s="10">
        <f t="shared" si="373"/>
        <v>7.4062957389467776E-2</v>
      </c>
      <c r="AC4591" s="14"/>
      <c r="AD4591" s="15"/>
    </row>
    <row r="4592" spans="1:30" x14ac:dyDescent="0.3">
      <c r="A4592" s="20">
        <v>43175</v>
      </c>
      <c r="B4592" s="21">
        <v>2.9245047301581033E-3</v>
      </c>
      <c r="C4592" s="9">
        <f t="shared" si="374"/>
        <v>-7.5754952698418969E-3</v>
      </c>
      <c r="D4592" s="6">
        <f t="shared" si="375"/>
        <v>5.7388128583396955E-5</v>
      </c>
      <c r="E4592" s="6">
        <f t="shared" si="376"/>
        <v>3.4153069736169289E-5</v>
      </c>
      <c r="F4592" s="6">
        <f>IF(C4591&gt;0,B$6+B$7*E4592+B$8*(G4591*100)^2,B$6+B$7*E4592+B$8*(G4591*100)^2+E4592*$B$9)</f>
        <v>0.71747913861353996</v>
      </c>
      <c r="G4592" s="17">
        <v>4.6301012241790696E-3</v>
      </c>
      <c r="H4592" s="9">
        <f t="shared" si="371"/>
        <v>8.470414031282885E-3</v>
      </c>
      <c r="I4592" s="8">
        <f t="shared" si="370"/>
        <v>3.8403128071038154E-3</v>
      </c>
      <c r="J4592" s="10">
        <f t="shared" si="372"/>
        <v>0.8294230776314645</v>
      </c>
      <c r="K4592" s="10">
        <f t="shared" si="373"/>
        <v>0.15062107298257854</v>
      </c>
      <c r="AC4592" s="14"/>
      <c r="AD4592" s="15"/>
    </row>
    <row r="4593" spans="1:30" x14ac:dyDescent="0.3">
      <c r="A4593" s="20">
        <v>43178</v>
      </c>
      <c r="B4593" s="21">
        <v>-1.3544076351989011E-2</v>
      </c>
      <c r="C4593" s="9">
        <f t="shared" si="374"/>
        <v>-2.4044076351989012E-2</v>
      </c>
      <c r="D4593" s="6">
        <f t="shared" si="375"/>
        <v>5.7811760762027718E-4</v>
      </c>
      <c r="E4593" s="6">
        <f t="shared" si="376"/>
        <v>5.7388128583396955E-5</v>
      </c>
      <c r="F4593" s="6">
        <f>IF(C4591&gt;0,B$6+B$7*E4592+B$8*(H4592*100)^2,B$6+B$7*E4592+B$8*(H4592*100)^2+E4592*$B$9)</f>
        <v>0.660346668965482</v>
      </c>
      <c r="G4593" s="17">
        <v>1.1027395292130681E-2</v>
      </c>
      <c r="H4593" s="9">
        <f t="shared" si="371"/>
        <v>8.1261717245298352E-3</v>
      </c>
      <c r="I4593" s="8">
        <f t="shared" si="370"/>
        <v>2.9012235676008462E-3</v>
      </c>
      <c r="J4593" s="10">
        <f t="shared" si="372"/>
        <v>0.26309237047765976</v>
      </c>
      <c r="K4593" s="10">
        <f t="shared" si="373"/>
        <v>5.1729455161808158E-2</v>
      </c>
      <c r="AC4593" s="14"/>
      <c r="AD4593" s="15"/>
    </row>
    <row r="4594" spans="1:30" x14ac:dyDescent="0.3">
      <c r="A4594" s="20">
        <v>43179</v>
      </c>
      <c r="B4594" s="21">
        <v>4.7168173398674665E-3</v>
      </c>
      <c r="C4594" s="9">
        <f t="shared" si="374"/>
        <v>-5.7831826601325341E-3</v>
      </c>
      <c r="D4594" s="6">
        <f t="shared" si="375"/>
        <v>3.3445201680457615E-5</v>
      </c>
      <c r="E4594" s="6">
        <f t="shared" si="376"/>
        <v>5.7811760762027718E-4</v>
      </c>
      <c r="F4594" s="6">
        <f>IF(C4591&gt;0,B$6+B$7*E4592+B$8*(H4593*100)^2,B$6+B$7*E4592+B$8*(H4593*100)^2+E4592*$B$9)</f>
        <v>0.60917311590171652</v>
      </c>
      <c r="G4594" s="17">
        <v>4.5056808542947675E-3</v>
      </c>
      <c r="H4594" s="9">
        <f t="shared" si="371"/>
        <v>7.8049542977631616E-3</v>
      </c>
      <c r="I4594" s="8">
        <f t="shared" si="370"/>
        <v>3.2992734434683941E-3</v>
      </c>
      <c r="J4594" s="10">
        <f t="shared" si="372"/>
        <v>0.73224747827480086</v>
      </c>
      <c r="K4594" s="10">
        <f t="shared" si="373"/>
        <v>0.12670440550364193</v>
      </c>
      <c r="AC4594" s="14"/>
      <c r="AD4594" s="15"/>
    </row>
    <row r="4595" spans="1:30" x14ac:dyDescent="0.3">
      <c r="A4595" s="20">
        <v>43180</v>
      </c>
      <c r="B4595" s="21">
        <v>-1.8198493778751679E-3</v>
      </c>
      <c r="C4595" s="9">
        <f t="shared" si="374"/>
        <v>-1.2319849377875169E-2</v>
      </c>
      <c r="D4595" s="6">
        <f t="shared" si="375"/>
        <v>1.517786886935312E-4</v>
      </c>
      <c r="E4595" s="6">
        <f t="shared" si="376"/>
        <v>3.3445201680457615E-5</v>
      </c>
      <c r="F4595" s="6">
        <f>IF(C4594&gt;0,B$6+B$7*E4595+B$8*(G4594*100)^2,B$6+B$7*E4595+B$8*(G4594*100)^2+E4595*$B$9)</f>
        <v>0.19953808174858295</v>
      </c>
      <c r="G4595" s="17">
        <v>1.0343503873874484E-2</v>
      </c>
      <c r="H4595" s="9">
        <f t="shared" si="371"/>
        <v>4.4669685665849829E-3</v>
      </c>
      <c r="I4595" s="8">
        <f t="shared" si="370"/>
        <v>5.8765353072895007E-3</v>
      </c>
      <c r="J4595" s="10">
        <f t="shared" si="372"/>
        <v>0.56813777796636145</v>
      </c>
      <c r="K4595" s="10">
        <f t="shared" si="373"/>
        <v>0.4759046432549332</v>
      </c>
      <c r="AC4595" s="14"/>
      <c r="AD4595" s="15"/>
    </row>
    <row r="4596" spans="1:30" x14ac:dyDescent="0.3">
      <c r="A4596" s="20">
        <v>43181</v>
      </c>
      <c r="B4596" s="21">
        <v>-2.9789082851014115E-2</v>
      </c>
      <c r="C4596" s="9">
        <f t="shared" si="374"/>
        <v>-4.0289082851014117E-2</v>
      </c>
      <c r="D4596" s="6">
        <f t="shared" si="375"/>
        <v>1.6232101969758798E-3</v>
      </c>
      <c r="E4596" s="6">
        <f t="shared" si="376"/>
        <v>1.517786886935312E-4</v>
      </c>
      <c r="F4596" s="6">
        <f>IF(C4594&gt;0,B$6+B$7*E4595+B$8*(H4595*100)^2,B$6+B$7*E4595+B$8*(H4595*100)^2+E4595*$B$9)</f>
        <v>0.19642685180227548</v>
      </c>
      <c r="G4596" s="17">
        <v>1.1690862061969454E-2</v>
      </c>
      <c r="H4596" s="9">
        <f t="shared" si="371"/>
        <v>4.4320069020961092E-3</v>
      </c>
      <c r="I4596" s="8">
        <f t="shared" si="370"/>
        <v>7.2588551598733444E-3</v>
      </c>
      <c r="J4596" s="10">
        <f t="shared" si="372"/>
        <v>0.62089990638812742</v>
      </c>
      <c r="K4596" s="10">
        <f t="shared" si="373"/>
        <v>0.66787077012957519</v>
      </c>
      <c r="AC4596" s="14"/>
      <c r="AD4596" s="15"/>
    </row>
    <row r="4597" spans="1:30" x14ac:dyDescent="0.3">
      <c r="A4597" s="20">
        <v>43182</v>
      </c>
      <c r="B4597" s="21">
        <v>-1.7885575122934008E-2</v>
      </c>
      <c r="C4597" s="9">
        <f t="shared" si="374"/>
        <v>-2.8385575122934006E-2</v>
      </c>
      <c r="D4597" s="6">
        <f t="shared" si="375"/>
        <v>8.0574087505972997E-4</v>
      </c>
      <c r="E4597" s="6">
        <f t="shared" si="376"/>
        <v>1.6232101969758798E-3</v>
      </c>
      <c r="F4597" s="6">
        <f>IF(C4594&gt;0,B$6+B$7*E4595+B$8*(H4596*100)^2,B$6+B$7*E4595+B$8*(H4596*100)^2+E4595*$B$9)</f>
        <v>0.19364012313936793</v>
      </c>
      <c r="G4597" s="17">
        <v>1.3133625004938808E-2</v>
      </c>
      <c r="H4597" s="9">
        <f t="shared" si="371"/>
        <v>4.4004559211446252E-3</v>
      </c>
      <c r="I4597" s="8">
        <f t="shared" si="370"/>
        <v>8.7331690837941824E-3</v>
      </c>
      <c r="J4597" s="10">
        <f t="shared" si="372"/>
        <v>0.66494734549754053</v>
      </c>
      <c r="K4597" s="10">
        <f t="shared" si="373"/>
        <v>0.89113793178763934</v>
      </c>
      <c r="AC4597" s="14"/>
      <c r="AD4597" s="15"/>
    </row>
    <row r="4598" spans="1:30" x14ac:dyDescent="0.3">
      <c r="A4598" s="20">
        <v>43185</v>
      </c>
      <c r="B4598" s="21">
        <v>2.8047892373448135E-2</v>
      </c>
      <c r="C4598" s="9">
        <f t="shared" si="374"/>
        <v>1.7547892373448136E-2</v>
      </c>
      <c r="D4598" s="6">
        <f t="shared" si="375"/>
        <v>3.0792852675011923E-4</v>
      </c>
      <c r="E4598" s="6">
        <f t="shared" si="376"/>
        <v>8.0574087505972997E-4</v>
      </c>
      <c r="F4598" s="6">
        <f>IF(C4597&gt;0,B$6+B$7*E4598+B$8*(G4597*100)^2,B$6+B$7*E4598+B$8*(G4597*100)^2+E4598*$B$9)</f>
        <v>1.5627260529985485</v>
      </c>
      <c r="G4598" s="17">
        <v>1.6266436323582559E-2</v>
      </c>
      <c r="H4598" s="9">
        <f t="shared" si="371"/>
        <v>1.2500904179292586E-2</v>
      </c>
      <c r="I4598" s="8">
        <f t="shared" si="370"/>
        <v>3.7655321442899726E-3</v>
      </c>
      <c r="J4598" s="10">
        <f t="shared" si="372"/>
        <v>0.23149090983320203</v>
      </c>
      <c r="K4598" s="10">
        <f t="shared" si="373"/>
        <v>3.7917895316070149E-2</v>
      </c>
      <c r="AC4598" s="14"/>
      <c r="AD4598" s="15"/>
    </row>
    <row r="4599" spans="1:30" x14ac:dyDescent="0.3">
      <c r="A4599" s="20">
        <v>43186</v>
      </c>
      <c r="B4599" s="21">
        <v>-1.4352574438880746E-2</v>
      </c>
      <c r="C4599" s="9">
        <f t="shared" si="374"/>
        <v>-2.4852574438880747E-2</v>
      </c>
      <c r="D4599" s="6">
        <f t="shared" si="375"/>
        <v>6.1765045624010871E-4</v>
      </c>
      <c r="E4599" s="6">
        <f t="shared" si="376"/>
        <v>3.0792852675011923E-4</v>
      </c>
      <c r="F4599" s="6">
        <f>IF(C4597&gt;0,B$6+B$7*E4598+B$8*(H4598*100)^2,B$6+B$7*E4598+B$8*(H4598*100)^2+E4598*$B$9)</f>
        <v>1.4174479872842889</v>
      </c>
      <c r="G4599" s="17">
        <v>1.802991405012477E-2</v>
      </c>
      <c r="H4599" s="9">
        <f t="shared" si="371"/>
        <v>1.1905662464912606E-2</v>
      </c>
      <c r="I4599" s="8">
        <f t="shared" si="370"/>
        <v>6.1242515852121641E-3</v>
      </c>
      <c r="J4599" s="10">
        <f t="shared" si="372"/>
        <v>0.3396717016057979</v>
      </c>
      <c r="K4599" s="10">
        <f t="shared" si="373"/>
        <v>9.9380074623065084E-2</v>
      </c>
      <c r="AC4599" s="14"/>
      <c r="AD4599" s="15"/>
    </row>
    <row r="4600" spans="1:30" x14ac:dyDescent="0.3">
      <c r="A4600" s="20">
        <v>43187</v>
      </c>
      <c r="B4600" s="21">
        <v>-3.8951034490118539E-4</v>
      </c>
      <c r="C4600" s="9">
        <f t="shared" si="374"/>
        <v>-1.0889510344901186E-2</v>
      </c>
      <c r="D4600" s="6">
        <f t="shared" si="375"/>
        <v>1.1858143555170994E-4</v>
      </c>
      <c r="E4600" s="6">
        <f t="shared" si="376"/>
        <v>6.1765045624010871E-4</v>
      </c>
      <c r="F4600" s="6">
        <f>IF(C4597&gt;0,B$6+B$7*E4598+B$8*(H4599*100)^2,B$6+B$7*E4598+B$8*(H4599*100)^2+E4598*$B$9)</f>
        <v>1.2873224238240264</v>
      </c>
      <c r="G4600" s="17">
        <v>1.0262367084739833E-2</v>
      </c>
      <c r="H4600" s="9">
        <f t="shared" si="371"/>
        <v>1.1346023196803478E-2</v>
      </c>
      <c r="I4600" s="8">
        <f t="shared" si="370"/>
        <v>1.0836561120636454E-3</v>
      </c>
      <c r="J4600" s="10">
        <f t="shared" si="372"/>
        <v>0.10559514224306446</v>
      </c>
      <c r="K4600" s="10">
        <f t="shared" si="373"/>
        <v>4.8740061821914704E-3</v>
      </c>
      <c r="AC4600" s="14"/>
      <c r="AD4600" s="15"/>
    </row>
    <row r="4601" spans="1:30" x14ac:dyDescent="0.3">
      <c r="A4601" s="20">
        <v>43188</v>
      </c>
      <c r="B4601" s="21">
        <v>1.0622887399283715E-2</v>
      </c>
      <c r="C4601" s="9">
        <f t="shared" si="374"/>
        <v>1.2288739928371407E-4</v>
      </c>
      <c r="D4601" s="6">
        <f t="shared" si="375"/>
        <v>1.5101312902714972E-8</v>
      </c>
      <c r="E4601" s="6">
        <f t="shared" si="376"/>
        <v>1.1858143555170994E-4</v>
      </c>
      <c r="F4601" s="6">
        <f>IF(C4600&gt;0,B$6+B$7*E4601+B$8*(G4600*100)^2,B$6+B$7*E4601+B$8*(G4600*100)^2+E4601*$B$9)</f>
        <v>0.96101910686714909</v>
      </c>
      <c r="G4601" s="17">
        <v>1.191817195765708E-2</v>
      </c>
      <c r="H4601" s="9">
        <f t="shared" si="371"/>
        <v>9.8031581996168415E-3</v>
      </c>
      <c r="I4601" s="8">
        <f t="shared" si="370"/>
        <v>2.1150137580402389E-3</v>
      </c>
      <c r="J4601" s="10">
        <f t="shared" si="372"/>
        <v>0.17746125543031821</v>
      </c>
      <c r="K4601" s="10">
        <f t="shared" si="373"/>
        <v>2.0388510667997073E-2</v>
      </c>
      <c r="AC4601" s="14"/>
      <c r="AD4601" s="15"/>
    </row>
    <row r="4602" spans="1:30" x14ac:dyDescent="0.3">
      <c r="A4602" s="20">
        <v>43192</v>
      </c>
      <c r="B4602" s="21">
        <v>-1.9223456218015505E-2</v>
      </c>
      <c r="C4602" s="9">
        <f t="shared" si="374"/>
        <v>-2.9723456218015504E-2</v>
      </c>
      <c r="D4602" s="6">
        <f t="shared" si="375"/>
        <v>8.8348384954428454E-4</v>
      </c>
      <c r="E4602" s="6">
        <f t="shared" si="376"/>
        <v>1.5101312902714972E-8</v>
      </c>
      <c r="F4602" s="6">
        <f>IF(C4600&gt;0,B$6+B$7*E4601+B$8*(H4601*100)^2,B$6+B$7*E4601+B$8*(H4601*100)^2+E4601*$B$9)</f>
        <v>0.87848691291231473</v>
      </c>
      <c r="G4602" s="17">
        <v>2.047408643561981E-2</v>
      </c>
      <c r="H4602" s="9">
        <f t="shared" si="371"/>
        <v>9.3727632687074444E-3</v>
      </c>
      <c r="I4602" s="8">
        <f t="shared" si="370"/>
        <v>1.1101323166912366E-2</v>
      </c>
      <c r="J4602" s="10">
        <f t="shared" si="372"/>
        <v>0.54221335842359386</v>
      </c>
      <c r="K4602" s="10">
        <f t="shared" si="373"/>
        <v>0.4030716716532099</v>
      </c>
      <c r="AC4602" s="14"/>
      <c r="AD4602" s="15"/>
    </row>
    <row r="4603" spans="1:30" x14ac:dyDescent="0.3">
      <c r="A4603" s="20">
        <v>43193</v>
      </c>
      <c r="B4603" s="21">
        <v>1.6325443520889934E-2</v>
      </c>
      <c r="C4603" s="9">
        <f t="shared" si="374"/>
        <v>5.8254435208899332E-3</v>
      </c>
      <c r="D4603" s="6">
        <f t="shared" si="375"/>
        <v>3.3935792215078504E-5</v>
      </c>
      <c r="E4603" s="6">
        <f t="shared" si="376"/>
        <v>8.8348384954428454E-4</v>
      </c>
      <c r="F4603" s="6">
        <f>IF(C4600&gt;0,B$6+B$7*E4601+B$8*(H4602*100)^2,B$6+B$7*E4601+B$8*(H4602*100)^2+E4601*$B$9)</f>
        <v>0.80456282678696955</v>
      </c>
      <c r="G4603" s="17">
        <v>7.6486431468087267E-3</v>
      </c>
      <c r="H4603" s="9">
        <f t="shared" si="371"/>
        <v>8.9697426205380577E-3</v>
      </c>
      <c r="I4603" s="8">
        <f t="shared" si="370"/>
        <v>1.321099473729331E-3</v>
      </c>
      <c r="J4603" s="10">
        <f t="shared" si="372"/>
        <v>0.17272337699275964</v>
      </c>
      <c r="K4603" s="10">
        <f t="shared" si="373"/>
        <v>1.2044727589124893E-2</v>
      </c>
      <c r="AC4603" s="14"/>
      <c r="AD4603" s="15"/>
    </row>
    <row r="4604" spans="1:30" x14ac:dyDescent="0.3">
      <c r="A4604" s="20">
        <v>43194</v>
      </c>
      <c r="B4604" s="21">
        <v>9.5633273166972656E-3</v>
      </c>
      <c r="C4604" s="9">
        <f t="shared" si="374"/>
        <v>-9.3667268330273508E-4</v>
      </c>
      <c r="D4604" s="6">
        <f t="shared" si="375"/>
        <v>8.7735571564554587E-7</v>
      </c>
      <c r="E4604" s="6">
        <f t="shared" si="376"/>
        <v>3.3935792215078504E-5</v>
      </c>
      <c r="F4604" s="6">
        <f>IF(C4603&gt;0,B$6+B$7*E4604+B$8*(G4603*100)^2,B$6+B$7*E4604+B$8*(G4603*100)^2+E4604*$B$9)</f>
        <v>0.54170010297956628</v>
      </c>
      <c r="G4604" s="17">
        <v>2.3179582833603083E-2</v>
      </c>
      <c r="H4604" s="9">
        <f t="shared" si="371"/>
        <v>7.3600278734497083E-3</v>
      </c>
      <c r="I4604" s="8">
        <f t="shared" si="370"/>
        <v>1.5819554960153373E-2</v>
      </c>
      <c r="J4604" s="10">
        <f t="shared" si="372"/>
        <v>0.68247798391004733</v>
      </c>
      <c r="K4604" s="10">
        <f t="shared" si="373"/>
        <v>1.0021797932688794</v>
      </c>
      <c r="AC4604" s="14"/>
      <c r="AD4604" s="15"/>
    </row>
    <row r="4605" spans="1:30" x14ac:dyDescent="0.3">
      <c r="A4605" s="20">
        <v>43195</v>
      </c>
      <c r="B4605" s="21">
        <v>9.8800182703201109E-3</v>
      </c>
      <c r="C4605" s="9">
        <f t="shared" si="374"/>
        <v>-6.1998172967988978E-4</v>
      </c>
      <c r="D4605" s="6">
        <f t="shared" si="375"/>
        <v>3.8437734513686793E-7</v>
      </c>
      <c r="E4605" s="6">
        <f t="shared" si="376"/>
        <v>8.7735571564554587E-7</v>
      </c>
      <c r="F4605" s="6">
        <f>IF(C4603&gt;0,B$6+B$7*E4604+B$8*(H4604*100)^2,B$6+B$7*E4604+B$8*(H4604*100)^2+E4604*$B$9)</f>
        <v>0.50290078223879764</v>
      </c>
      <c r="G4605" s="17">
        <v>8.0261115616690921E-3</v>
      </c>
      <c r="H4605" s="9">
        <f t="shared" si="371"/>
        <v>7.0915497758867749E-3</v>
      </c>
      <c r="I4605" s="8">
        <f t="shared" si="370"/>
        <v>9.3456178578231724E-4</v>
      </c>
      <c r="J4605" s="10">
        <f t="shared" si="372"/>
        <v>0.1164401688914436</v>
      </c>
      <c r="K4605" s="10">
        <f t="shared" si="373"/>
        <v>7.9889987601089452E-3</v>
      </c>
      <c r="AC4605" s="14"/>
      <c r="AD4605" s="15"/>
    </row>
    <row r="4606" spans="1:30" x14ac:dyDescent="0.3">
      <c r="A4606" s="20">
        <v>43196</v>
      </c>
      <c r="B4606" s="21">
        <v>-2.363796289940167E-2</v>
      </c>
      <c r="C4606" s="9">
        <f t="shared" si="374"/>
        <v>-3.4137962899401672E-2</v>
      </c>
      <c r="D4606" s="6">
        <f t="shared" si="375"/>
        <v>1.165400510920925E-3</v>
      </c>
      <c r="E4606" s="6">
        <f t="shared" si="376"/>
        <v>3.8437734513686793E-7</v>
      </c>
      <c r="F4606" s="6">
        <f>IF(C4603&gt;0,B$6+B$7*E4604+B$8*(H4605*100)^2,B$6+B$7*E4604+B$8*(H4605*100)^2+E4604*$B$9)</f>
        <v>0.46814823065129119</v>
      </c>
      <c r="G4606" s="17">
        <v>1.748901054559502E-2</v>
      </c>
      <c r="H4606" s="9">
        <f t="shared" si="371"/>
        <v>6.8421358555007606E-3</v>
      </c>
      <c r="I4606" s="8">
        <f t="shared" si="370"/>
        <v>1.064687469009426E-2</v>
      </c>
      <c r="J4606" s="10">
        <f t="shared" si="372"/>
        <v>0.60877513123667837</v>
      </c>
      <c r="K4606" s="10">
        <f t="shared" si="373"/>
        <v>0.61760195558817088</v>
      </c>
      <c r="AC4606" s="14"/>
      <c r="AD4606" s="15"/>
    </row>
    <row r="4607" spans="1:30" x14ac:dyDescent="0.3">
      <c r="A4607" s="20">
        <v>43199</v>
      </c>
      <c r="B4607" s="21">
        <v>1.9343794544448567E-3</v>
      </c>
      <c r="C4607" s="9">
        <f t="shared" si="374"/>
        <v>-8.5656205455551439E-3</v>
      </c>
      <c r="D4607" s="6">
        <f t="shared" si="375"/>
        <v>7.3369855330436396E-5</v>
      </c>
      <c r="E4607" s="6">
        <f t="shared" si="376"/>
        <v>1.165400510920925E-3</v>
      </c>
      <c r="F4607" s="6">
        <f>IF(C4606&gt;0,B$6+B$7*E4607+B$8*(G4606*100)^2,B$6+B$7*E4607+B$8*(G4606*100)^2+E4607*$B$9)</f>
        <v>2.7573578203002986</v>
      </c>
      <c r="G4607" s="17">
        <v>1.4701901338496529E-2</v>
      </c>
      <c r="H4607" s="9">
        <f t="shared" si="371"/>
        <v>1.6605293795354234E-2</v>
      </c>
      <c r="I4607" s="8">
        <f t="shared" si="370"/>
        <v>1.9033924568577047E-3</v>
      </c>
      <c r="J4607" s="10">
        <f t="shared" si="372"/>
        <v>0.12946573460357289</v>
      </c>
      <c r="K4607" s="10">
        <f t="shared" si="373"/>
        <v>7.1190779858456565E-3</v>
      </c>
      <c r="AC4607" s="14"/>
      <c r="AD4607" s="15"/>
    </row>
    <row r="4608" spans="1:30" x14ac:dyDescent="0.3">
      <c r="A4608" s="20">
        <v>43200</v>
      </c>
      <c r="B4608" s="21">
        <v>1.7728346085607478E-2</v>
      </c>
      <c r="C4608" s="9">
        <f t="shared" si="374"/>
        <v>7.2283460856074778E-3</v>
      </c>
      <c r="D4608" s="6">
        <f t="shared" si="375"/>
        <v>5.2248987133316947E-5</v>
      </c>
      <c r="E4608" s="6">
        <f t="shared" si="376"/>
        <v>7.3369855330436396E-5</v>
      </c>
      <c r="F4608" s="6">
        <f>IF(C4606&gt;0,B$6+B$7*E4607+B$8*(H4607*100)^2,B$6+B$7*E4607+B$8*(H4607*100)^2+E4607*$B$9)</f>
        <v>2.4874860272320203</v>
      </c>
      <c r="G4608" s="17">
        <v>1.184765976843051E-2</v>
      </c>
      <c r="H4608" s="9">
        <f t="shared" si="371"/>
        <v>1.577176599887286E-2</v>
      </c>
      <c r="I4608" s="8">
        <f t="shared" si="370"/>
        <v>3.9241062304423494E-3</v>
      </c>
      <c r="J4608" s="10">
        <f t="shared" si="372"/>
        <v>0.33121361578078012</v>
      </c>
      <c r="K4608" s="10">
        <f t="shared" si="373"/>
        <v>3.7285258944675714E-2</v>
      </c>
      <c r="AC4608" s="14"/>
      <c r="AD4608" s="15"/>
    </row>
    <row r="4609" spans="1:30" x14ac:dyDescent="0.3">
      <c r="A4609" s="20">
        <v>43201</v>
      </c>
      <c r="B4609" s="21">
        <v>-8.994392016097549E-3</v>
      </c>
      <c r="C4609" s="9">
        <f t="shared" si="374"/>
        <v>-1.949439201609755E-2</v>
      </c>
      <c r="D4609" s="6">
        <f t="shared" si="375"/>
        <v>3.8003132007728788E-4</v>
      </c>
      <c r="E4609" s="6">
        <f t="shared" si="376"/>
        <v>5.2248987133316947E-5</v>
      </c>
      <c r="F4609" s="6">
        <f>IF(C4606&gt;0,B$6+B$7*E4607+B$8*(H4608*100)^2,B$6+B$7*E4607+B$8*(H4608*100)^2+E4607*$B$9)</f>
        <v>2.245761862180764</v>
      </c>
      <c r="G4609" s="17">
        <v>7.9141662446619299E-3</v>
      </c>
      <c r="H4609" s="9">
        <f t="shared" si="371"/>
        <v>1.4985866215140064E-2</v>
      </c>
      <c r="I4609" s="8">
        <f t="shared" si="370"/>
        <v>7.0716999704781344E-3</v>
      </c>
      <c r="J4609" s="10">
        <f t="shared" si="372"/>
        <v>0.89354958587684008</v>
      </c>
      <c r="K4609" s="10">
        <f t="shared" si="373"/>
        <v>0.16656185005757296</v>
      </c>
      <c r="AC4609" s="14"/>
      <c r="AD4609" s="15"/>
    </row>
    <row r="4610" spans="1:30" x14ac:dyDescent="0.3">
      <c r="A4610" s="20">
        <v>43202</v>
      </c>
      <c r="B4610" s="21">
        <v>1.2064517898076669E-2</v>
      </c>
      <c r="C4610" s="9">
        <f t="shared" si="374"/>
        <v>1.5645178980766682E-3</v>
      </c>
      <c r="D4610" s="6">
        <f t="shared" si="375"/>
        <v>2.4477162534022359E-6</v>
      </c>
      <c r="E4610" s="6">
        <f t="shared" si="376"/>
        <v>3.8003132007728788E-4</v>
      </c>
      <c r="F4610" s="6">
        <f>IF(C4609&gt;0,B$6+B$7*E4610+B$8*(G4609*100)^2,B$6+B$7*E4610+B$8*(G4609*100)^2+E4610*$B$9)</f>
        <v>0.57871970951171203</v>
      </c>
      <c r="G4610" s="17">
        <v>8.6459731058560717E-3</v>
      </c>
      <c r="H4610" s="9">
        <f t="shared" si="371"/>
        <v>7.6073629433050715E-3</v>
      </c>
      <c r="I4610" s="8">
        <f t="shared" si="370"/>
        <v>1.0386101625510001E-3</v>
      </c>
      <c r="J4610" s="10">
        <f t="shared" si="372"/>
        <v>0.12012646232354469</v>
      </c>
      <c r="K4610" s="10">
        <f t="shared" si="373"/>
        <v>8.5498744325946952E-3</v>
      </c>
      <c r="AC4610" s="14"/>
      <c r="AD4610" s="15"/>
    </row>
    <row r="4611" spans="1:30" x14ac:dyDescent="0.3">
      <c r="A4611" s="20">
        <v>43203</v>
      </c>
      <c r="B4611" s="21">
        <v>-5.032857688062462E-3</v>
      </c>
      <c r="C4611" s="9">
        <f t="shared" si="374"/>
        <v>-1.5532857688062462E-2</v>
      </c>
      <c r="D4611" s="6">
        <f t="shared" si="375"/>
        <v>2.4126966795760113E-4</v>
      </c>
      <c r="E4611" s="6">
        <f t="shared" si="376"/>
        <v>2.4477162534022359E-6</v>
      </c>
      <c r="F4611" s="6">
        <f>IF(C4609&gt;0,B$6+B$7*E4610+B$8*(H4610*100)^2,B$6+B$7*E4610+B$8*(H4610*100)^2+E4610*$B$9)</f>
        <v>0.53606597036400594</v>
      </c>
      <c r="G4611" s="17">
        <v>1.054741045503446E-2</v>
      </c>
      <c r="H4611" s="9">
        <f t="shared" si="371"/>
        <v>7.3216526164794652E-3</v>
      </c>
      <c r="I4611" s="8">
        <f t="shared" si="370"/>
        <v>3.2257578385549946E-3</v>
      </c>
      <c r="J4611" s="10">
        <f t="shared" si="372"/>
        <v>0.3058341051869547</v>
      </c>
      <c r="K4611" s="10">
        <f t="shared" si="373"/>
        <v>7.5533526766980774E-2</v>
      </c>
      <c r="AC4611" s="14"/>
      <c r="AD4611" s="15"/>
    </row>
    <row r="4612" spans="1:30" x14ac:dyDescent="0.3">
      <c r="A4612" s="20">
        <v>43206</v>
      </c>
      <c r="B4612" s="21">
        <v>8.7016532432694204E-3</v>
      </c>
      <c r="C4612" s="9">
        <f t="shared" si="374"/>
        <v>-1.7983467567305803E-3</v>
      </c>
      <c r="D4612" s="6">
        <f t="shared" si="375"/>
        <v>3.2340510574433967E-6</v>
      </c>
      <c r="E4612" s="6">
        <f t="shared" si="376"/>
        <v>2.4126966795760113E-4</v>
      </c>
      <c r="F4612" s="6">
        <f>IF(C4609&gt;0,B$6+B$7*E4610+B$8*(H4611*100)^2,B$6+B$7*E4610+B$8*(H4611*100)^2+E4610*$B$9)</f>
        <v>0.49786101620940548</v>
      </c>
      <c r="G4612" s="17">
        <v>7.4489517508802509E-3</v>
      </c>
      <c r="H4612" s="9">
        <f t="shared" si="371"/>
        <v>7.0559267017834418E-3</v>
      </c>
      <c r="I4612" s="8">
        <f t="shared" si="370"/>
        <v>3.9302504909680906E-4</v>
      </c>
      <c r="J4612" s="10">
        <f t="shared" si="372"/>
        <v>5.2762464067560223E-2</v>
      </c>
      <c r="K4612" s="10">
        <f t="shared" si="373"/>
        <v>1.4960202531837385E-3</v>
      </c>
      <c r="AC4612" s="14"/>
      <c r="AD4612" s="15"/>
    </row>
    <row r="4613" spans="1:30" x14ac:dyDescent="0.3">
      <c r="A4613" s="20">
        <v>43207</v>
      </c>
      <c r="B4613" s="21">
        <v>8.6545607134529412E-3</v>
      </c>
      <c r="C4613" s="9">
        <f t="shared" si="374"/>
        <v>-1.8454392865470595E-3</v>
      </c>
      <c r="D4613" s="6">
        <f t="shared" si="375"/>
        <v>3.4056461603313197E-6</v>
      </c>
      <c r="E4613" s="6">
        <f t="shared" si="376"/>
        <v>3.2340510574433967E-6</v>
      </c>
      <c r="F4613" s="6">
        <f>IF(C4612&gt;0,B$6+B$7*E4613+B$8*(G4612*100)^2,B$6+B$7*E4613+B$8*(G4612*100)^2+E4613*$B$9)</f>
        <v>0.51469606099114285</v>
      </c>
      <c r="G4613" s="17">
        <v>6.3187886406783442E-3</v>
      </c>
      <c r="H4613" s="9">
        <f t="shared" si="371"/>
        <v>7.1742320912495071E-3</v>
      </c>
      <c r="I4613" s="8">
        <f t="shared" si="370"/>
        <v>8.5544345057116285E-4</v>
      </c>
      <c r="J4613" s="10">
        <f t="shared" si="372"/>
        <v>0.13538092492350368</v>
      </c>
      <c r="K4613" s="10">
        <f t="shared" si="373"/>
        <v>7.7298817205857517E-3</v>
      </c>
      <c r="AC4613" s="14"/>
      <c r="AD4613" s="15"/>
    </row>
    <row r="4614" spans="1:30" x14ac:dyDescent="0.3">
      <c r="A4614" s="20">
        <v>43208</v>
      </c>
      <c r="B4614" s="21">
        <v>-1.5569107616230521E-3</v>
      </c>
      <c r="C4614" s="9">
        <f t="shared" si="374"/>
        <v>-1.2056910761623053E-2</v>
      </c>
      <c r="D4614" s="6">
        <f t="shared" si="375"/>
        <v>1.4536909711374181E-4</v>
      </c>
      <c r="E4614" s="6">
        <f t="shared" si="376"/>
        <v>3.4056461603313197E-6</v>
      </c>
      <c r="F4614" s="6">
        <f>IF(C4612&gt;0,B$6+B$7*E4613+B$8*(H4613*100)^2,B$6+B$7*E4613+B$8*(H4613*100)^2+E4613*$B$9)</f>
        <v>0.47871331907247033</v>
      </c>
      <c r="G4614" s="17">
        <v>2.8778078676284838E-3</v>
      </c>
      <c r="H4614" s="9">
        <f t="shared" si="371"/>
        <v>6.9189111793147798E-3</v>
      </c>
      <c r="I4614" s="8">
        <f t="shared" si="370"/>
        <v>4.0411033116862956E-3</v>
      </c>
      <c r="J4614" s="10">
        <f t="shared" si="372"/>
        <v>1.4042297114909374</v>
      </c>
      <c r="K4614" s="10">
        <f t="shared" si="373"/>
        <v>0.29316319961040382</v>
      </c>
      <c r="AC4614" s="14"/>
      <c r="AD4614" s="15"/>
    </row>
    <row r="4615" spans="1:30" x14ac:dyDescent="0.3">
      <c r="A4615" s="20">
        <v>43209</v>
      </c>
      <c r="B4615" s="21">
        <v>-3.3667185487594046E-3</v>
      </c>
      <c r="C4615" s="9">
        <f t="shared" si="374"/>
        <v>-1.3866718548759406E-2</v>
      </c>
      <c r="D4615" s="6">
        <f t="shared" si="375"/>
        <v>1.9228588331050817E-4</v>
      </c>
      <c r="E4615" s="6">
        <f t="shared" si="376"/>
        <v>1.4536909711374181E-4</v>
      </c>
      <c r="F4615" s="6">
        <f>IF(C4612&gt;0,B$6+B$7*E4613+B$8*(H4614*100)^2,B$6+B$7*E4613+B$8*(H4614*100)^2+E4613*$B$9)</f>
        <v>0.44648357713591547</v>
      </c>
      <c r="G4615" s="17">
        <v>5.7592376619000256E-3</v>
      </c>
      <c r="H4615" s="9">
        <f t="shared" si="371"/>
        <v>6.6819426601544222E-3</v>
      </c>
      <c r="I4615" s="8">
        <f t="shared" si="370"/>
        <v>9.2270499825439656E-4</v>
      </c>
      <c r="J4615" s="10">
        <f t="shared" si="372"/>
        <v>0.16021304422953569</v>
      </c>
      <c r="K4615" s="10">
        <f t="shared" si="373"/>
        <v>1.0514315095865978E-2</v>
      </c>
      <c r="AC4615" s="14"/>
      <c r="AD4615" s="15"/>
    </row>
    <row r="4616" spans="1:30" x14ac:dyDescent="0.3">
      <c r="A4616" s="20">
        <v>43210</v>
      </c>
      <c r="B4616" s="21">
        <v>-8.2215033350750352E-3</v>
      </c>
      <c r="C4616" s="9">
        <f t="shared" si="374"/>
        <v>-1.8721503335075038E-2</v>
      </c>
      <c r="D4616" s="6">
        <f t="shared" si="375"/>
        <v>3.5049468712522577E-4</v>
      </c>
      <c r="E4616" s="6">
        <f t="shared" si="376"/>
        <v>1.9228588331050817E-4</v>
      </c>
      <c r="F4616" s="6">
        <f>IF(C4615&gt;0,B$6+B$7*E4616+B$8*(G4615*100)^2,B$6+B$7*E4616+B$8*(G4615*100)^2+E4616*$B$9)</f>
        <v>0.31479651028317496</v>
      </c>
      <c r="G4616" s="17">
        <v>7.1348976611472674E-3</v>
      </c>
      <c r="H4616" s="9">
        <f t="shared" si="371"/>
        <v>5.6106729568134251E-3</v>
      </c>
      <c r="I4616" s="8">
        <f t="shared" ref="I4616:I4679" si="377">SQRT((G4616-H4616)^2)</f>
        <v>1.5242247043338424E-3</v>
      </c>
      <c r="J4616" s="10">
        <f t="shared" si="372"/>
        <v>0.21362951183363604</v>
      </c>
      <c r="K4616" s="10">
        <f t="shared" si="373"/>
        <v>3.1337981591680775E-2</v>
      </c>
      <c r="AC4616" s="14"/>
      <c r="AD4616" s="15"/>
    </row>
    <row r="4617" spans="1:30" x14ac:dyDescent="0.3">
      <c r="A4617" s="20">
        <v>43213</v>
      </c>
      <c r="B4617" s="21">
        <v>-5.8268353444095998E-4</v>
      </c>
      <c r="C4617" s="9">
        <f t="shared" si="374"/>
        <v>-1.1082683534440961E-2</v>
      </c>
      <c r="D4617" s="6">
        <f t="shared" si="375"/>
        <v>1.2282587432456879E-4</v>
      </c>
      <c r="E4617" s="6">
        <f t="shared" si="376"/>
        <v>3.5049468712522577E-4</v>
      </c>
      <c r="F4617" s="6">
        <f>IF(C4615&gt;0,B$6+B$7*E4616+B$8*(H4616*100)^2,B$6+B$7*E4616+B$8*(H4616*100)^2+E4616*$B$9)</f>
        <v>0.29966663772077445</v>
      </c>
      <c r="G4617" s="17">
        <v>5.9232793653866238E-3</v>
      </c>
      <c r="H4617" s="9">
        <f t="shared" ref="H4617:H4680" si="378">SQRT(F4617)/100</f>
        <v>5.4741815618480757E-3</v>
      </c>
      <c r="I4617" s="8">
        <f t="shared" si="377"/>
        <v>4.4909780353854806E-4</v>
      </c>
      <c r="J4617" s="10">
        <f t="shared" ref="J4617:J4680" si="379">ABS(G4617-H4617)/G4617</f>
        <v>7.5819115701836318E-2</v>
      </c>
      <c r="K4617" s="10">
        <f t="shared" ref="K4617:K4680" si="380">G4617/H4617-LN(G4617/H4617)-1</f>
        <v>3.1917955634610529E-3</v>
      </c>
      <c r="AC4617" s="14"/>
      <c r="AD4617" s="15"/>
    </row>
    <row r="4618" spans="1:30" x14ac:dyDescent="0.3">
      <c r="A4618" s="20">
        <v>43214</v>
      </c>
      <c r="B4618" s="21">
        <v>-1.7517835691983223E-2</v>
      </c>
      <c r="C4618" s="9">
        <f t="shared" si="374"/>
        <v>-2.8017835691983226E-2</v>
      </c>
      <c r="D4618" s="6">
        <f t="shared" si="375"/>
        <v>7.8499911686296915E-4</v>
      </c>
      <c r="E4618" s="6">
        <f t="shared" si="376"/>
        <v>1.2282587432456879E-4</v>
      </c>
      <c r="F4618" s="6">
        <f>IF(C4615&gt;0,B$6+B$7*E4616+B$8*(H4617*100)^2,B$6+B$7*E4616+B$8*(H4617*100)^2+E4616*$B$9)</f>
        <v>0.28611481086663226</v>
      </c>
      <c r="G4618" s="17">
        <v>1.7924901816206113E-2</v>
      </c>
      <c r="H4618" s="9">
        <f t="shared" si="378"/>
        <v>5.3489700958841814E-3</v>
      </c>
      <c r="I4618" s="8">
        <f t="shared" si="377"/>
        <v>1.2575931720321933E-2</v>
      </c>
      <c r="J4618" s="10">
        <f t="shared" si="379"/>
        <v>0.70158999191570948</v>
      </c>
      <c r="K4618" s="10">
        <f t="shared" si="380"/>
        <v>1.1418071693904661</v>
      </c>
      <c r="AC4618" s="14"/>
      <c r="AD4618" s="15"/>
    </row>
    <row r="4619" spans="1:30" x14ac:dyDescent="0.3">
      <c r="A4619" s="20">
        <v>43215</v>
      </c>
      <c r="B4619" s="21">
        <v>2.4818864999065298E-3</v>
      </c>
      <c r="C4619" s="9">
        <f t="shared" si="374"/>
        <v>-8.0181135000934704E-3</v>
      </c>
      <c r="D4619" s="6">
        <f t="shared" si="375"/>
        <v>6.429014410038116E-5</v>
      </c>
      <c r="E4619" s="6">
        <f t="shared" si="376"/>
        <v>7.8499911686296915E-4</v>
      </c>
      <c r="F4619" s="6">
        <f>IF(C4618&gt;0,B$6+B$7*E4619+B$8*(G4618*100)^2,B$6+B$7*E4619+B$8*(G4618*100)^2+E4619*$B$9)</f>
        <v>2.8956168500498447</v>
      </c>
      <c r="G4619" s="17">
        <v>1.0331553217979975E-2</v>
      </c>
      <c r="H4619" s="9">
        <f t="shared" si="378"/>
        <v>1.701651212807679E-2</v>
      </c>
      <c r="I4619" s="8">
        <f t="shared" si="377"/>
        <v>6.6849589100968151E-3</v>
      </c>
      <c r="J4619" s="10">
        <f t="shared" si="379"/>
        <v>0.64704297302200398</v>
      </c>
      <c r="K4619" s="10">
        <f t="shared" si="380"/>
        <v>0.10613024260227144</v>
      </c>
      <c r="AC4619" s="14"/>
      <c r="AD4619" s="15"/>
    </row>
    <row r="4620" spans="1:30" x14ac:dyDescent="0.3">
      <c r="A4620" s="20">
        <v>43216</v>
      </c>
      <c r="B4620" s="21">
        <v>9.8545989574934916E-3</v>
      </c>
      <c r="C4620" s="9">
        <f t="shared" si="374"/>
        <v>-6.4540104250650904E-4</v>
      </c>
      <c r="D4620" s="6">
        <f t="shared" si="375"/>
        <v>4.165425056684887E-7</v>
      </c>
      <c r="E4620" s="6">
        <f t="shared" si="376"/>
        <v>6.429014410038116E-5</v>
      </c>
      <c r="F4620" s="6">
        <f>IF(C4618&gt;0,B$6+B$7*E4619+B$8*(H4619*100)^2,B$6+B$7*E4619+B$8*(H4619*100)^2+E4619*$B$9)</f>
        <v>2.6113179070740147</v>
      </c>
      <c r="G4620" s="17">
        <v>6.6675661143016799E-3</v>
      </c>
      <c r="H4620" s="9">
        <f t="shared" si="378"/>
        <v>1.6159572726634867E-2</v>
      </c>
      <c r="I4620" s="8">
        <f t="shared" si="377"/>
        <v>9.4920066123331884E-3</v>
      </c>
      <c r="J4620" s="10">
        <f t="shared" si="379"/>
        <v>1.4236089225981861</v>
      </c>
      <c r="K4620" s="10">
        <f t="shared" si="380"/>
        <v>0.29786554206953264</v>
      </c>
      <c r="AC4620" s="14"/>
      <c r="AD4620" s="15"/>
    </row>
    <row r="4621" spans="1:30" x14ac:dyDescent="0.3">
      <c r="A4621" s="20">
        <v>43217</v>
      </c>
      <c r="B4621" s="21">
        <v>-4.5854746639143444E-4</v>
      </c>
      <c r="C4621" s="9">
        <f t="shared" si="374"/>
        <v>-1.0958547466391435E-2</v>
      </c>
      <c r="D4621" s="6">
        <f t="shared" si="375"/>
        <v>1.2008976257315414E-4</v>
      </c>
      <c r="E4621" s="6">
        <f t="shared" si="376"/>
        <v>4.165425056684887E-7</v>
      </c>
      <c r="F4621" s="6">
        <f>IF(C4618&gt;0,B$6+B$7*E4619+B$8*(H4620*100)^2,B$6+B$7*E4619+B$8*(H4620*100)^2+E4619*$B$9)</f>
        <v>2.3566713438505635</v>
      </c>
      <c r="G4621" s="17">
        <v>5.2092331747691017E-3</v>
      </c>
      <c r="H4621" s="9">
        <f t="shared" si="378"/>
        <v>1.5351453819917394E-2</v>
      </c>
      <c r="I4621" s="8">
        <f t="shared" si="377"/>
        <v>1.0142220645148293E-2</v>
      </c>
      <c r="J4621" s="10">
        <f t="shared" si="379"/>
        <v>1.9469699867289672</v>
      </c>
      <c r="K4621" s="10">
        <f t="shared" si="380"/>
        <v>0.42010910552922542</v>
      </c>
      <c r="AC4621" s="14"/>
      <c r="AD4621" s="15"/>
    </row>
    <row r="4622" spans="1:30" x14ac:dyDescent="0.3">
      <c r="A4622" s="20">
        <v>43220</v>
      </c>
      <c r="B4622" s="21">
        <v>-6.1079541555095086E-3</v>
      </c>
      <c r="C4622" s="9">
        <f t="shared" si="374"/>
        <v>-1.6607954155509509E-2</v>
      </c>
      <c r="D4622" s="6">
        <f t="shared" si="375"/>
        <v>2.7582414123150558E-4</v>
      </c>
      <c r="E4622" s="6">
        <f t="shared" si="376"/>
        <v>1.2008976257315414E-4</v>
      </c>
      <c r="F4622" s="6">
        <f>IF(C4621&gt;0,B$6+B$7*E4622+B$8*(G4621*100)^2,B$6+B$7*E4622+B$8*(G4621*100)^2+E4622*$B$9)</f>
        <v>0.26076026526926033</v>
      </c>
      <c r="G4622" s="17">
        <v>8.5989377777773678E-3</v>
      </c>
      <c r="H4622" s="9">
        <f t="shared" si="378"/>
        <v>5.1064690860638754E-3</v>
      </c>
      <c r="I4622" s="8">
        <f t="shared" si="377"/>
        <v>3.4924686917134923E-3</v>
      </c>
      <c r="J4622" s="10">
        <f t="shared" si="379"/>
        <v>0.40615117610680246</v>
      </c>
      <c r="K4622" s="10">
        <f t="shared" si="380"/>
        <v>0.16279975531668045</v>
      </c>
      <c r="AC4622" s="14"/>
      <c r="AD4622" s="15"/>
    </row>
    <row r="4623" spans="1:30" x14ac:dyDescent="0.3">
      <c r="A4623" s="20">
        <v>43221</v>
      </c>
      <c r="B4623" s="21">
        <v>-2.6563084778149942E-3</v>
      </c>
      <c r="C4623" s="9">
        <f t="shared" si="374"/>
        <v>-1.3156308477814994E-2</v>
      </c>
      <c r="D4623" s="6">
        <f t="shared" si="375"/>
        <v>1.7308845276342669E-4</v>
      </c>
      <c r="E4623" s="6">
        <f t="shared" si="376"/>
        <v>2.7582414123150558E-4</v>
      </c>
      <c r="F4623" s="6">
        <f>IF(C4621&gt;0,B$6+B$7*E4622+B$8*(H4622*100)^2,B$6+B$7*E4622+B$8*(H4622*100)^2+E4622*$B$9)</f>
        <v>0.25126509519047396</v>
      </c>
      <c r="G4623" s="17">
        <v>1.1729605264534483E-2</v>
      </c>
      <c r="H4623" s="9">
        <f t="shared" si="378"/>
        <v>5.0126349876135397E-3</v>
      </c>
      <c r="I4623" s="8">
        <f t="shared" si="377"/>
        <v>6.7169702769209437E-3</v>
      </c>
      <c r="J4623" s="10">
        <f t="shared" si="379"/>
        <v>0.5726510078928494</v>
      </c>
      <c r="K4623" s="10">
        <f t="shared" si="380"/>
        <v>0.4898535709999623</v>
      </c>
      <c r="AC4623" s="14"/>
      <c r="AD4623" s="15"/>
    </row>
    <row r="4624" spans="1:30" x14ac:dyDescent="0.3">
      <c r="A4624" s="20">
        <v>43222</v>
      </c>
      <c r="B4624" s="21">
        <v>-7.2493320653118755E-3</v>
      </c>
      <c r="C4624" s="9">
        <f t="shared" ref="C4624:C4687" si="381">B4624-B$5</f>
        <v>-1.7749332065311877E-2</v>
      </c>
      <c r="D4624" s="6">
        <f t="shared" ref="D4624:D4687" si="382">C4624^2</f>
        <v>3.150387887647084E-4</v>
      </c>
      <c r="E4624" s="6">
        <f t="shared" si="376"/>
        <v>1.7308845276342669E-4</v>
      </c>
      <c r="F4624" s="6">
        <f>IF(C4621&gt;0,B$6+B$7*E4622+B$8*(H4623*100)^2,B$6+B$7*E4622+B$8*(H4623*100)^2+E4622*$B$9)</f>
        <v>0.24276027135090508</v>
      </c>
      <c r="G4624" s="17">
        <v>7.307445277353432E-3</v>
      </c>
      <c r="H4624" s="9">
        <f t="shared" si="378"/>
        <v>4.9270708473788472E-3</v>
      </c>
      <c r="I4624" s="8">
        <f t="shared" si="377"/>
        <v>2.3803744299745848E-3</v>
      </c>
      <c r="J4624" s="10">
        <f t="shared" si="379"/>
        <v>0.32574645989503664</v>
      </c>
      <c r="K4624" s="10">
        <f t="shared" si="380"/>
        <v>8.897254946629074E-2</v>
      </c>
      <c r="AC4624" s="14"/>
      <c r="AD4624" s="15"/>
    </row>
    <row r="4625" spans="1:30" x14ac:dyDescent="0.3">
      <c r="A4625" s="20">
        <v>43223</v>
      </c>
      <c r="B4625" s="21">
        <v>2.1606552117916128E-4</v>
      </c>
      <c r="C4625" s="9">
        <f t="shared" si="381"/>
        <v>-1.0283934478820839E-2</v>
      </c>
      <c r="D4625" s="6">
        <f t="shared" si="382"/>
        <v>1.0575930836468004E-4</v>
      </c>
      <c r="E4625" s="6">
        <f t="shared" ref="E4625:E4688" si="383">D4624</f>
        <v>3.150387887647084E-4</v>
      </c>
      <c r="F4625" s="6">
        <f>IF(C4624&gt;0,B$6+B$7*E4625+B$8*(G4624*100)^2,B$6+B$7*E4625+B$8*(G4624*100)^2+E4625*$B$9)</f>
        <v>0.49599823799149084</v>
      </c>
      <c r="G4625" s="17">
        <v>1.4723125614177952E-2</v>
      </c>
      <c r="H4625" s="9">
        <f t="shared" si="378"/>
        <v>7.0427142352326834E-3</v>
      </c>
      <c r="I4625" s="8">
        <f t="shared" si="377"/>
        <v>7.6804113789452682E-3</v>
      </c>
      <c r="J4625" s="10">
        <f t="shared" si="379"/>
        <v>0.52165630995834544</v>
      </c>
      <c r="K4625" s="10">
        <f t="shared" si="380"/>
        <v>0.35312128265488907</v>
      </c>
      <c r="AC4625" s="14"/>
      <c r="AD4625" s="15"/>
    </row>
    <row r="4626" spans="1:30" x14ac:dyDescent="0.3">
      <c r="A4626" s="20">
        <v>43224</v>
      </c>
      <c r="B4626" s="21">
        <v>1.3793164487082919E-2</v>
      </c>
      <c r="C4626" s="9">
        <f t="shared" si="381"/>
        <v>3.2931644870829186E-3</v>
      </c>
      <c r="D4626" s="6">
        <f t="shared" si="382"/>
        <v>1.0844932338984103E-5</v>
      </c>
      <c r="E4626" s="6">
        <f t="shared" si="383"/>
        <v>1.0575930836468004E-4</v>
      </c>
      <c r="F4626" s="6">
        <f>IF(C4624&gt;0,B$6+B$7*E4625+B$8*(H4625*100)^2,B$6+B$7*E4625+B$8*(H4625*100)^2+E4625*$B$9)</f>
        <v>0.46197119795553948</v>
      </c>
      <c r="G4626" s="17">
        <v>1.2560330878677391E-2</v>
      </c>
      <c r="H4626" s="9">
        <f t="shared" si="378"/>
        <v>6.7968463124859569E-3</v>
      </c>
      <c r="I4626" s="8">
        <f t="shared" si="377"/>
        <v>5.7634845661914342E-3</v>
      </c>
      <c r="J4626" s="10">
        <f t="shared" si="379"/>
        <v>0.45886407148521968</v>
      </c>
      <c r="K4626" s="10">
        <f t="shared" si="380"/>
        <v>0.23387974915798493</v>
      </c>
      <c r="AC4626" s="14"/>
      <c r="AD4626" s="15"/>
    </row>
    <row r="4627" spans="1:30" x14ac:dyDescent="0.3">
      <c r="A4627" s="20">
        <v>43227</v>
      </c>
      <c r="B4627" s="21">
        <v>3.9000822051437649E-3</v>
      </c>
      <c r="C4627" s="9">
        <f t="shared" si="381"/>
        <v>-6.5999177948562358E-3</v>
      </c>
      <c r="D4627" s="6">
        <f t="shared" si="382"/>
        <v>4.3558914898859999E-5</v>
      </c>
      <c r="E4627" s="6">
        <f t="shared" si="383"/>
        <v>1.0844932338984103E-5</v>
      </c>
      <c r="F4627" s="6">
        <f>IF(C4624&gt;0,B$6+B$7*E4625+B$8*(H4626*100)^2,B$6+B$7*E4625+B$8*(H4626*100)^2+E4625*$B$9)</f>
        <v>0.43149317819533789</v>
      </c>
      <c r="G4627" s="17">
        <v>6.4236607176060261E-3</v>
      </c>
      <c r="H4627" s="9">
        <f t="shared" si="378"/>
        <v>6.568814034476375E-3</v>
      </c>
      <c r="I4627" s="8">
        <f t="shared" si="377"/>
        <v>1.4515331687034883E-4</v>
      </c>
      <c r="J4627" s="10">
        <f t="shared" si="379"/>
        <v>2.2596666177046264E-2</v>
      </c>
      <c r="K4627" s="10">
        <f t="shared" si="380"/>
        <v>2.4780355222886463E-4</v>
      </c>
      <c r="AC4627" s="14"/>
      <c r="AD4627" s="15"/>
    </row>
    <row r="4628" spans="1:30" x14ac:dyDescent="0.3">
      <c r="A4628" s="20">
        <v>43228</v>
      </c>
      <c r="B4628" s="21">
        <v>1.1866878017918972E-4</v>
      </c>
      <c r="C4628" s="9">
        <f t="shared" si="381"/>
        <v>-1.0381331219820811E-2</v>
      </c>
      <c r="D4628" s="6">
        <f t="shared" si="382"/>
        <v>1.0777203789562625E-4</v>
      </c>
      <c r="E4628" s="6">
        <f t="shared" si="383"/>
        <v>4.3558914898859999E-5</v>
      </c>
      <c r="F4628" s="6">
        <f>IF(C4627&gt;0,B$6+B$7*E4628+B$8*(G4627*100)^2,B$6+B$7*E4628+B$8*(G4627*100)^2+E4628*$B$9)</f>
        <v>0.38729719719538525</v>
      </c>
      <c r="G4628" s="17">
        <v>6.2785414711698838E-3</v>
      </c>
      <c r="H4628" s="9">
        <f t="shared" si="378"/>
        <v>6.2233206344795159E-3</v>
      </c>
      <c r="I4628" s="8">
        <f t="shared" si="377"/>
        <v>5.5220836690367953E-5</v>
      </c>
      <c r="J4628" s="10">
        <f t="shared" si="379"/>
        <v>8.7951695380103345E-3</v>
      </c>
      <c r="K4628" s="10">
        <f t="shared" si="380"/>
        <v>3.9135600876427645E-5</v>
      </c>
      <c r="AC4628" s="14"/>
      <c r="AD4628" s="15"/>
    </row>
    <row r="4629" spans="1:30" x14ac:dyDescent="0.3">
      <c r="A4629" s="20">
        <v>43229</v>
      </c>
      <c r="B4629" s="21">
        <v>7.456798230959889E-3</v>
      </c>
      <c r="C4629" s="9">
        <f t="shared" si="381"/>
        <v>-3.0432017690401117E-3</v>
      </c>
      <c r="D4629" s="6">
        <f t="shared" si="382"/>
        <v>9.261077007088865E-6</v>
      </c>
      <c r="E4629" s="6">
        <f t="shared" si="383"/>
        <v>1.0777203789562625E-4</v>
      </c>
      <c r="F4629" s="6">
        <f>IF(C4627&gt;0,B$6+B$7*E4628+B$8*(H4628*100)^2,B$6+B$7*E4628+B$8*(H4628*100)^2+E4628*$B$9)</f>
        <v>0.36460287052070023</v>
      </c>
      <c r="G4629" s="17">
        <v>6.548380646129697E-3</v>
      </c>
      <c r="H4629" s="9">
        <f t="shared" si="378"/>
        <v>6.038235425359798E-3</v>
      </c>
      <c r="I4629" s="8">
        <f t="shared" si="377"/>
        <v>5.1014522076989893E-4</v>
      </c>
      <c r="J4629" s="10">
        <f t="shared" si="379"/>
        <v>7.7904026711002383E-2</v>
      </c>
      <c r="K4629" s="10">
        <f t="shared" si="380"/>
        <v>3.3798432990557181E-3</v>
      </c>
      <c r="AC4629" s="14"/>
      <c r="AD4629" s="15"/>
    </row>
    <row r="4630" spans="1:30" x14ac:dyDescent="0.3">
      <c r="A4630" s="20">
        <v>43230</v>
      </c>
      <c r="B4630" s="21">
        <v>7.9944405779510761E-3</v>
      </c>
      <c r="C4630" s="9">
        <f t="shared" si="381"/>
        <v>-2.5055594220489245E-3</v>
      </c>
      <c r="D4630" s="6">
        <f t="shared" si="382"/>
        <v>6.2778280174181409E-6</v>
      </c>
      <c r="E4630" s="6">
        <f t="shared" si="383"/>
        <v>9.261077007088865E-6</v>
      </c>
      <c r="F4630" s="6">
        <f>IF(C4627&gt;0,B$6+B$7*E4628+B$8*(H4629*100)^2,B$6+B$7*E4628+B$8*(H4629*100)^2+E4628*$B$9)</f>
        <v>0.34427556211818494</v>
      </c>
      <c r="G4630" s="17">
        <v>5.3490002890495625E-3</v>
      </c>
      <c r="H4630" s="9">
        <f t="shared" si="378"/>
        <v>5.8674999967463573E-3</v>
      </c>
      <c r="I4630" s="8">
        <f t="shared" si="377"/>
        <v>5.1849970769679479E-4</v>
      </c>
      <c r="J4630" s="10">
        <f t="shared" si="379"/>
        <v>9.6933946471878848E-2</v>
      </c>
      <c r="K4630" s="10">
        <f t="shared" si="380"/>
        <v>4.1508868426303192E-3</v>
      </c>
      <c r="AC4630" s="14"/>
      <c r="AD4630" s="15"/>
    </row>
    <row r="4631" spans="1:30" x14ac:dyDescent="0.3">
      <c r="A4631" s="20">
        <v>43231</v>
      </c>
      <c r="B4631" s="21">
        <v>3.6973748945503928E-3</v>
      </c>
      <c r="C4631" s="9">
        <f t="shared" si="381"/>
        <v>-6.8026251054496079E-3</v>
      </c>
      <c r="D4631" s="6">
        <f t="shared" si="382"/>
        <v>4.627570832529329E-5</v>
      </c>
      <c r="E4631" s="6">
        <f t="shared" si="383"/>
        <v>6.2778280174181409E-6</v>
      </c>
      <c r="F4631" s="6">
        <f>IF(C4630&gt;0,B$6+B$7*E4631+B$8*(G4630*100)^2,B$6+B$7*E4631+B$8*(G4630*100)^2+E4631*$B$9)</f>
        <v>0.2739760403718598</v>
      </c>
      <c r="G4631" s="17">
        <v>3.7519511053573994E-3</v>
      </c>
      <c r="H4631" s="9">
        <f t="shared" si="378"/>
        <v>5.2342720637339798E-3</v>
      </c>
      <c r="I4631" s="8">
        <f t="shared" si="377"/>
        <v>1.4823209583765804E-3</v>
      </c>
      <c r="J4631" s="10">
        <f t="shared" si="379"/>
        <v>0.39508003082982052</v>
      </c>
      <c r="K4631" s="10">
        <f t="shared" si="380"/>
        <v>4.9756538610141954E-2</v>
      </c>
      <c r="AC4631" s="14"/>
      <c r="AD4631" s="15"/>
    </row>
    <row r="4632" spans="1:30" x14ac:dyDescent="0.3">
      <c r="A4632" s="20">
        <v>43234</v>
      </c>
      <c r="B4632" s="21">
        <v>2.7443990035246925E-3</v>
      </c>
      <c r="C4632" s="9">
        <f t="shared" si="381"/>
        <v>-7.7556009964753082E-3</v>
      </c>
      <c r="D4632" s="6">
        <f t="shared" si="382"/>
        <v>6.0149346816528793E-5</v>
      </c>
      <c r="E4632" s="6">
        <f t="shared" si="383"/>
        <v>4.627570832529329E-5</v>
      </c>
      <c r="F4632" s="6">
        <f>IF(C4630&gt;0,B$6+B$7*E4631+B$8*(H4631*100)^2,B$6+B$7*E4631+B$8*(H4631*100)^2+E4631*$B$9)</f>
        <v>0.26310045047863079</v>
      </c>
      <c r="G4632" s="17">
        <v>4.4347211464250457E-3</v>
      </c>
      <c r="H4632" s="9">
        <f t="shared" si="378"/>
        <v>5.1293318324966142E-3</v>
      </c>
      <c r="I4632" s="8">
        <f t="shared" si="377"/>
        <v>6.946106860715685E-4</v>
      </c>
      <c r="J4632" s="10">
        <f t="shared" si="379"/>
        <v>0.15663007055844172</v>
      </c>
      <c r="K4632" s="10">
        <f t="shared" si="380"/>
        <v>1.0091334340126323E-2</v>
      </c>
      <c r="AC4632" s="14"/>
      <c r="AD4632" s="15"/>
    </row>
    <row r="4633" spans="1:30" x14ac:dyDescent="0.3">
      <c r="A4633" s="20">
        <v>43235</v>
      </c>
      <c r="B4633" s="21">
        <v>-7.7813842258045822E-3</v>
      </c>
      <c r="C4633" s="9">
        <f t="shared" si="381"/>
        <v>-1.8281384225804581E-2</v>
      </c>
      <c r="D4633" s="6">
        <f t="shared" si="382"/>
        <v>3.3420900921149655E-4</v>
      </c>
      <c r="E4633" s="6">
        <f t="shared" si="383"/>
        <v>6.0149346816528793E-5</v>
      </c>
      <c r="F4633" s="6">
        <f>IF(C4630&gt;0,B$6+B$7*E4631+B$8*(H4632*100)^2,B$6+B$7*E4631+B$8*(H4632*100)^2+E4631*$B$9)</f>
        <v>0.2533591846112655</v>
      </c>
      <c r="G4633" s="17">
        <v>5.9197003144527112E-3</v>
      </c>
      <c r="H4633" s="9">
        <f t="shared" si="378"/>
        <v>5.0334797567017746E-3</v>
      </c>
      <c r="I4633" s="8">
        <f t="shared" si="377"/>
        <v>8.8622055775093665E-4</v>
      </c>
      <c r="J4633" s="10">
        <f t="shared" si="379"/>
        <v>0.14970699709025212</v>
      </c>
      <c r="K4633" s="10">
        <f t="shared" si="380"/>
        <v>1.3890908030353533E-2</v>
      </c>
      <c r="AC4633" s="14"/>
      <c r="AD4633" s="15"/>
    </row>
    <row r="4634" spans="1:30" x14ac:dyDescent="0.3">
      <c r="A4634" s="20">
        <v>43236</v>
      </c>
      <c r="B4634" s="21">
        <v>2.527302075126523E-3</v>
      </c>
      <c r="C4634" s="9">
        <f t="shared" si="381"/>
        <v>-7.9726979248734772E-3</v>
      </c>
      <c r="D4634" s="6">
        <f t="shared" si="382"/>
        <v>6.3563912201281851E-5</v>
      </c>
      <c r="E4634" s="6">
        <f t="shared" si="383"/>
        <v>3.3420900921149655E-4</v>
      </c>
      <c r="F4634" s="6">
        <f>IF(C4633&gt;0,B$6+B$7*E4634+B$8*(G4633*100)^2,B$6+B$7*E4634+B$8*(G4633*100)^2+E4634*$B$9)</f>
        <v>0.33158473918789078</v>
      </c>
      <c r="G4634" s="17">
        <v>3.3377160386787756E-3</v>
      </c>
      <c r="H4634" s="9">
        <f t="shared" si="378"/>
        <v>5.7583395105524193E-3</v>
      </c>
      <c r="I4634" s="8">
        <f t="shared" si="377"/>
        <v>2.4206234718736437E-3</v>
      </c>
      <c r="J4634" s="10">
        <f t="shared" si="379"/>
        <v>0.72523349614601718</v>
      </c>
      <c r="K4634" s="10">
        <f t="shared" si="380"/>
        <v>0.12499408734108486</v>
      </c>
      <c r="AC4634" s="14"/>
      <c r="AD4634" s="15"/>
    </row>
    <row r="4635" spans="1:30" x14ac:dyDescent="0.3">
      <c r="A4635" s="20">
        <v>43237</v>
      </c>
      <c r="B4635" s="21">
        <v>-2.2209381446324757E-3</v>
      </c>
      <c r="C4635" s="9">
        <f t="shared" si="381"/>
        <v>-1.2720938144632477E-2</v>
      </c>
      <c r="D4635" s="6">
        <f t="shared" si="382"/>
        <v>1.6182226727956558E-4</v>
      </c>
      <c r="E4635" s="6">
        <f t="shared" si="383"/>
        <v>6.3563912201281851E-5</v>
      </c>
      <c r="F4635" s="6">
        <f>IF(C4633&gt;0,B$6+B$7*E4634+B$8*(H4634*100)^2,B$6+B$7*E4634+B$8*(H4634*100)^2+E4634*$B$9)</f>
        <v>0.31470636639005684</v>
      </c>
      <c r="G4635" s="17">
        <v>5.2749889465919216E-3</v>
      </c>
      <c r="H4635" s="9">
        <f t="shared" si="378"/>
        <v>5.6098695741528329E-3</v>
      </c>
      <c r="I4635" s="8">
        <f t="shared" si="377"/>
        <v>3.348806275609113E-4</v>
      </c>
      <c r="J4635" s="10">
        <f t="shared" si="379"/>
        <v>6.3484612186205963E-2</v>
      </c>
      <c r="K4635" s="10">
        <f t="shared" si="380"/>
        <v>1.85598218810612E-3</v>
      </c>
      <c r="AC4635" s="14"/>
      <c r="AD4635" s="15"/>
    </row>
    <row r="4636" spans="1:30" x14ac:dyDescent="0.3">
      <c r="A4636" s="20">
        <v>43238</v>
      </c>
      <c r="B4636" s="21">
        <v>4.4887552736528306E-5</v>
      </c>
      <c r="C4636" s="9">
        <f t="shared" si="381"/>
        <v>-1.0455112447263472E-2</v>
      </c>
      <c r="D4636" s="6">
        <f t="shared" si="382"/>
        <v>1.0930937628492358E-4</v>
      </c>
      <c r="E4636" s="6">
        <f t="shared" si="383"/>
        <v>1.6182226727956558E-4</v>
      </c>
      <c r="F4636" s="6">
        <f>IF(C4633&gt;0,B$6+B$7*E4634+B$8*(H4635*100)^2,B$6+B$7*E4634+B$8*(H4635*100)^2+E4634*$B$9)</f>
        <v>0.29958840787503699</v>
      </c>
      <c r="G4636" s="17">
        <v>2.9525862688845723E-3</v>
      </c>
      <c r="H4636" s="9">
        <f t="shared" si="378"/>
        <v>5.4734669805803797E-3</v>
      </c>
      <c r="I4636" s="8">
        <f t="shared" si="377"/>
        <v>2.5208807116958074E-3</v>
      </c>
      <c r="J4636" s="10">
        <f t="shared" si="379"/>
        <v>0.85378731800718743</v>
      </c>
      <c r="K4636" s="10">
        <f t="shared" si="380"/>
        <v>0.15666695267488917</v>
      </c>
      <c r="AC4636" s="14"/>
      <c r="AD4636" s="15"/>
    </row>
    <row r="4637" spans="1:30" x14ac:dyDescent="0.3">
      <c r="A4637" s="20">
        <v>43241</v>
      </c>
      <c r="B4637" s="21">
        <v>1.1993264195406245E-2</v>
      </c>
      <c r="C4637" s="9">
        <f t="shared" si="381"/>
        <v>1.4932641954062444E-3</v>
      </c>
      <c r="D4637" s="6">
        <f t="shared" si="382"/>
        <v>2.2298379572822582E-6</v>
      </c>
      <c r="E4637" s="6">
        <f t="shared" si="383"/>
        <v>1.0930937628492358E-4</v>
      </c>
      <c r="F4637" s="6">
        <f>IF(C4636&gt;0,B$6+B$7*E4637+B$8*(G4636*100)^2,B$6+B$7*E4637+B$8*(G4636*100)^2+E4637*$B$9)</f>
        <v>9.5786961928777864E-2</v>
      </c>
      <c r="G4637" s="17">
        <v>8.376894875538974E-3</v>
      </c>
      <c r="H4637" s="9">
        <f t="shared" si="378"/>
        <v>3.0949468804614055E-3</v>
      </c>
      <c r="I4637" s="8">
        <f t="shared" si="377"/>
        <v>5.2819479950775685E-3</v>
      </c>
      <c r="J4637" s="10">
        <f t="shared" si="379"/>
        <v>0.63053769607413457</v>
      </c>
      <c r="K4637" s="10">
        <f t="shared" si="380"/>
        <v>0.71092951162803075</v>
      </c>
      <c r="AC4637" s="14"/>
      <c r="AD4637" s="15"/>
    </row>
    <row r="4638" spans="1:30" x14ac:dyDescent="0.3">
      <c r="A4638" s="20">
        <v>43242</v>
      </c>
      <c r="B4638" s="21">
        <v>-7.1770483649566761E-3</v>
      </c>
      <c r="C4638" s="9">
        <f t="shared" si="381"/>
        <v>-1.7677048364956677E-2</v>
      </c>
      <c r="D4638" s="6">
        <f t="shared" si="382"/>
        <v>3.1247803889701754E-4</v>
      </c>
      <c r="E4638" s="6">
        <f t="shared" si="383"/>
        <v>2.2298379572822582E-6</v>
      </c>
      <c r="F4638" s="6">
        <f>IF(C4636&gt;0,B$6+B$7*E4637+B$8*(H4637*100)^2,B$6+B$7*E4637+B$8*(H4637*100)^2+E4637*$B$9)</f>
        <v>0.10349831657556657</v>
      </c>
      <c r="G4638" s="17">
        <v>5.0245664019471928E-3</v>
      </c>
      <c r="H4638" s="9">
        <f t="shared" si="378"/>
        <v>3.2171154249663867E-3</v>
      </c>
      <c r="I4638" s="8">
        <f t="shared" si="377"/>
        <v>1.8074509769808061E-3</v>
      </c>
      <c r="J4638" s="10">
        <f t="shared" si="379"/>
        <v>0.35972277653258927</v>
      </c>
      <c r="K4638" s="10">
        <f t="shared" si="380"/>
        <v>0.11596944318941871</v>
      </c>
      <c r="AC4638" s="14"/>
      <c r="AD4638" s="15"/>
    </row>
    <row r="4639" spans="1:30" x14ac:dyDescent="0.3">
      <c r="A4639" s="20">
        <v>43243</v>
      </c>
      <c r="B4639" s="21">
        <v>2.1077684450971305E-3</v>
      </c>
      <c r="C4639" s="9">
        <f t="shared" si="381"/>
        <v>-8.3922315549028702E-3</v>
      </c>
      <c r="D4639" s="6">
        <f t="shared" si="382"/>
        <v>7.0429550471107444E-5</v>
      </c>
      <c r="E4639" s="6">
        <f t="shared" si="383"/>
        <v>3.1247803889701754E-4</v>
      </c>
      <c r="F4639" s="6">
        <f>IF(C4636&gt;0,B$6+B$7*E4637+B$8*(H4638*100)^2,B$6+B$7*E4637+B$8*(H4638*100)^2+E4637*$B$9)</f>
        <v>0.11040537693269523</v>
      </c>
      <c r="G4639" s="17">
        <v>6.4624664638340424E-3</v>
      </c>
      <c r="H4639" s="9">
        <f t="shared" si="378"/>
        <v>3.3227304575107388E-3</v>
      </c>
      <c r="I4639" s="8">
        <f t="shared" si="377"/>
        <v>3.1397360063233036E-3</v>
      </c>
      <c r="J4639" s="10">
        <f t="shared" si="379"/>
        <v>0.48584174848631489</v>
      </c>
      <c r="K4639" s="10">
        <f t="shared" si="380"/>
        <v>0.27970230475564795</v>
      </c>
      <c r="AC4639" s="14"/>
      <c r="AD4639" s="15"/>
    </row>
    <row r="4640" spans="1:30" x14ac:dyDescent="0.3">
      <c r="A4640" s="20">
        <v>43244</v>
      </c>
      <c r="B4640" s="21">
        <v>-3.0202413400744724E-3</v>
      </c>
      <c r="C4640" s="9">
        <f t="shared" si="381"/>
        <v>-1.3520241340074473E-2</v>
      </c>
      <c r="D4640" s="6">
        <f t="shared" si="382"/>
        <v>1.8279692589385878E-4</v>
      </c>
      <c r="E4640" s="6">
        <f t="shared" si="383"/>
        <v>7.0429550471107444E-5</v>
      </c>
      <c r="F4640" s="6">
        <f>IF(C4639&gt;0,B$6+B$7*E4640+B$8*(G4639*100)^2,B$6+B$7*E4640+B$8*(G4639*100)^2+E4640*$B$9)</f>
        <v>0.39177667243842468</v>
      </c>
      <c r="G4640" s="17">
        <v>8.9047830823047649E-3</v>
      </c>
      <c r="H4640" s="9">
        <f t="shared" si="378"/>
        <v>6.2592065985907887E-3</v>
      </c>
      <c r="I4640" s="8">
        <f t="shared" si="377"/>
        <v>2.6455764837139762E-3</v>
      </c>
      <c r="J4640" s="10">
        <f t="shared" si="379"/>
        <v>0.29709611781236556</v>
      </c>
      <c r="K4640" s="10">
        <f t="shared" si="380"/>
        <v>7.0134499753003787E-2</v>
      </c>
      <c r="AC4640" s="14"/>
      <c r="AD4640" s="15"/>
    </row>
    <row r="4641" spans="1:30" x14ac:dyDescent="0.3">
      <c r="A4641" s="20">
        <v>43245</v>
      </c>
      <c r="B4641" s="21">
        <v>-2.3674014846859427E-3</v>
      </c>
      <c r="C4641" s="9">
        <f t="shared" si="381"/>
        <v>-1.2867401484685943E-2</v>
      </c>
      <c r="D4641" s="6">
        <f t="shared" si="382"/>
        <v>1.65570020968098E-4</v>
      </c>
      <c r="E4641" s="6">
        <f t="shared" si="383"/>
        <v>1.8279692589385878E-4</v>
      </c>
      <c r="F4641" s="6">
        <f>IF(C4639&gt;0,B$6+B$7*E4640+B$8*(H4640*100)^2,B$6+B$7*E4640+B$8*(H4640*100)^2+E4640*$B$9)</f>
        <v>0.36861561210614036</v>
      </c>
      <c r="G4641" s="17">
        <v>3.804573131469586E-3</v>
      </c>
      <c r="H4641" s="9">
        <f t="shared" si="378"/>
        <v>6.0713722675037841E-3</v>
      </c>
      <c r="I4641" s="8">
        <f t="shared" si="377"/>
        <v>2.2667991360341981E-3</v>
      </c>
      <c r="J4641" s="10">
        <f t="shared" si="379"/>
        <v>0.59580905865216094</v>
      </c>
      <c r="K4641" s="10">
        <f t="shared" si="380"/>
        <v>9.4022240243281985E-2</v>
      </c>
      <c r="AC4641" s="14"/>
      <c r="AD4641" s="15"/>
    </row>
    <row r="4642" spans="1:30" x14ac:dyDescent="0.3">
      <c r="A4642" s="20">
        <v>43249</v>
      </c>
      <c r="B4642" s="21">
        <v>-1.5948390583642381E-2</v>
      </c>
      <c r="C4642" s="9">
        <f t="shared" si="381"/>
        <v>-2.644839058364238E-2</v>
      </c>
      <c r="D4642" s="6">
        <f t="shared" si="382"/>
        <v>6.995173644649029E-4</v>
      </c>
      <c r="E4642" s="6">
        <f t="shared" si="383"/>
        <v>1.65570020968098E-4</v>
      </c>
      <c r="F4642" s="6">
        <f>IF(C4639&gt;0,B$6+B$7*E4640+B$8*(H4641*100)^2,B$6+B$7*E4640+B$8*(H4641*100)^2+E4640*$B$9)</f>
        <v>0.34787025036651331</v>
      </c>
      <c r="G4642" s="17">
        <v>1.0934658757182691E-2</v>
      </c>
      <c r="H4642" s="9">
        <f t="shared" si="378"/>
        <v>5.8980526478365162E-3</v>
      </c>
      <c r="I4642" s="8">
        <f t="shared" si="377"/>
        <v>5.0366061093461752E-3</v>
      </c>
      <c r="J4642" s="10">
        <f t="shared" si="379"/>
        <v>0.46060935427342536</v>
      </c>
      <c r="K4642" s="10">
        <f t="shared" si="380"/>
        <v>0.23662869446665979</v>
      </c>
      <c r="AC4642" s="14"/>
      <c r="AD4642" s="15"/>
    </row>
    <row r="4643" spans="1:30" x14ac:dyDescent="0.3">
      <c r="A4643" s="20">
        <v>43250</v>
      </c>
      <c r="B4643" s="21">
        <v>1.2495977338215475E-2</v>
      </c>
      <c r="C4643" s="9">
        <f t="shared" si="381"/>
        <v>1.9959773382154742E-3</v>
      </c>
      <c r="D4643" s="6">
        <f t="shared" si="382"/>
        <v>3.9839255346697292E-6</v>
      </c>
      <c r="E4643" s="6">
        <f t="shared" si="383"/>
        <v>6.995173644649029E-4</v>
      </c>
      <c r="F4643" s="6">
        <f>IF(C4642&gt;0,B$6+B$7*E4643+B$8*(G4642*100)^2,B$6+B$7*E4643+B$8*(G4642*100)^2+E4643*$B$9)</f>
        <v>1.0886718699097908</v>
      </c>
      <c r="G4643" s="17">
        <v>6.8858428078797463E-3</v>
      </c>
      <c r="H4643" s="9">
        <f t="shared" si="378"/>
        <v>1.0433943980632592E-2</v>
      </c>
      <c r="I4643" s="8">
        <f t="shared" si="377"/>
        <v>3.5481011727528456E-3</v>
      </c>
      <c r="J4643" s="10">
        <f t="shared" si="379"/>
        <v>0.51527478505501334</v>
      </c>
      <c r="K4643" s="10">
        <f t="shared" si="380"/>
        <v>7.5543106786898351E-2</v>
      </c>
      <c r="AC4643" s="14"/>
      <c r="AD4643" s="15"/>
    </row>
    <row r="4644" spans="1:30" x14ac:dyDescent="0.3">
      <c r="A4644" s="20">
        <v>43251</v>
      </c>
      <c r="B4644" s="21">
        <v>-1.0265814547760847E-2</v>
      </c>
      <c r="C4644" s="9">
        <f t="shared" si="381"/>
        <v>-2.0765814547760848E-2</v>
      </c>
      <c r="D4644" s="6">
        <f t="shared" si="382"/>
        <v>4.3121905383199604E-4</v>
      </c>
      <c r="E4644" s="6">
        <f t="shared" si="383"/>
        <v>3.9839255346697292E-6</v>
      </c>
      <c r="F4644" s="6">
        <f>IF(C4642&gt;0,B$6+B$7*E4643+B$8*(H4643*100)^2,B$6+B$7*E4643+B$8*(H4643*100)^2+E4643*$B$9)</f>
        <v>0.99283577533555101</v>
      </c>
      <c r="G4644" s="17">
        <v>6.1867771281872274E-3</v>
      </c>
      <c r="H4644" s="9">
        <f t="shared" si="378"/>
        <v>9.9641144881798243E-3</v>
      </c>
      <c r="I4644" s="8">
        <f t="shared" si="377"/>
        <v>3.7773373599925969E-3</v>
      </c>
      <c r="J4644" s="10">
        <f t="shared" si="379"/>
        <v>0.61055009445594577</v>
      </c>
      <c r="K4644" s="10">
        <f t="shared" si="380"/>
        <v>9.7481659509920382E-2</v>
      </c>
      <c r="AC4644" s="14"/>
      <c r="AD4644" s="15"/>
    </row>
    <row r="4645" spans="1:30" x14ac:dyDescent="0.3">
      <c r="A4645" s="20">
        <v>43252</v>
      </c>
      <c r="B4645" s="21">
        <v>8.9446628708602718E-3</v>
      </c>
      <c r="C4645" s="9">
        <f t="shared" si="381"/>
        <v>-1.5553371291397288E-3</v>
      </c>
      <c r="D4645" s="6">
        <f t="shared" si="382"/>
        <v>2.4190735852806136E-6</v>
      </c>
      <c r="E4645" s="6">
        <f t="shared" si="383"/>
        <v>4.3121905383199604E-4</v>
      </c>
      <c r="F4645" s="6">
        <f>IF(C4642&gt;0,B$6+B$7*E4643+B$8*(H4644*100)^2,B$6+B$7*E4643+B$8*(H4644*100)^2+E4643*$B$9)</f>
        <v>0.90699538542540392</v>
      </c>
      <c r="G4645" s="17">
        <v>5.9829304540561538E-3</v>
      </c>
      <c r="H4645" s="9">
        <f t="shared" si="378"/>
        <v>9.523630533706166E-3</v>
      </c>
      <c r="I4645" s="8">
        <f t="shared" si="377"/>
        <v>3.5407000796500122E-3</v>
      </c>
      <c r="J4645" s="10">
        <f t="shared" si="379"/>
        <v>0.59180030703007402</v>
      </c>
      <c r="K4645" s="10">
        <f t="shared" si="380"/>
        <v>9.3085148680580376E-2</v>
      </c>
      <c r="AC4645" s="14"/>
      <c r="AD4645" s="15"/>
    </row>
    <row r="4646" spans="1:30" x14ac:dyDescent="0.3">
      <c r="A4646" s="20">
        <v>43255</v>
      </c>
      <c r="B4646" s="21">
        <v>7.2187364839135567E-3</v>
      </c>
      <c r="C4646" s="9">
        <f t="shared" si="381"/>
        <v>-3.281263516086444E-3</v>
      </c>
      <c r="D4646" s="6">
        <f t="shared" si="382"/>
        <v>1.0766690261999973E-5</v>
      </c>
      <c r="E4646" s="6">
        <f t="shared" si="383"/>
        <v>2.4190735852806136E-6</v>
      </c>
      <c r="F4646" s="6">
        <f>IF(C4645&gt;0,B$6+B$7*E4646+B$8*(G4645*100)^2,B$6+B$7*E4646+B$8*(G4645*100)^2+E4646*$B$9)</f>
        <v>0.33831994953707845</v>
      </c>
      <c r="G4646" s="17">
        <v>4.9802666622915772E-3</v>
      </c>
      <c r="H4646" s="9">
        <f t="shared" si="378"/>
        <v>5.8165277403024428E-3</v>
      </c>
      <c r="I4646" s="8">
        <f t="shared" si="377"/>
        <v>8.362610780108656E-4</v>
      </c>
      <c r="J4646" s="10">
        <f t="shared" si="379"/>
        <v>0.16791491996656974</v>
      </c>
      <c r="K4646" s="10">
        <f t="shared" si="380"/>
        <v>1.1446792512618487E-2</v>
      </c>
      <c r="AC4646" s="14"/>
      <c r="AD4646" s="15"/>
    </row>
    <row r="4647" spans="1:30" x14ac:dyDescent="0.3">
      <c r="A4647" s="20">
        <v>43256</v>
      </c>
      <c r="B4647" s="21">
        <v>-5.5262933564400522E-4</v>
      </c>
      <c r="C4647" s="9">
        <f t="shared" si="381"/>
        <v>-1.1052629335644005E-2</v>
      </c>
      <c r="D4647" s="6">
        <f t="shared" si="382"/>
        <v>1.2216061523113845E-4</v>
      </c>
      <c r="E4647" s="6">
        <f t="shared" si="383"/>
        <v>1.0766690261999973E-5</v>
      </c>
      <c r="F4647" s="6">
        <f>IF(C4645&gt;0,B$6+B$7*E4646+B$8*(H4646*100)^2,B$6+B$7*E4646+B$8*(H4646*100)^2+E4646*$B$9)</f>
        <v>0.32073322161796364</v>
      </c>
      <c r="G4647" s="17">
        <v>3.8411466054628592E-3</v>
      </c>
      <c r="H4647" s="9">
        <f t="shared" si="378"/>
        <v>5.6633313660597647E-3</v>
      </c>
      <c r="I4647" s="8">
        <f t="shared" si="377"/>
        <v>1.8221847605969055E-3</v>
      </c>
      <c r="J4647" s="10">
        <f t="shared" si="379"/>
        <v>0.47438563214572532</v>
      </c>
      <c r="K4647" s="10">
        <f t="shared" si="380"/>
        <v>6.6489988641011966E-2</v>
      </c>
      <c r="AC4647" s="14"/>
      <c r="AD4647" s="15"/>
    </row>
    <row r="4648" spans="1:30" x14ac:dyDescent="0.3">
      <c r="A4648" s="20">
        <v>43257</v>
      </c>
      <c r="B4648" s="21">
        <v>1.3871506709916614E-2</v>
      </c>
      <c r="C4648" s="9">
        <f t="shared" si="381"/>
        <v>3.3715067099166132E-3</v>
      </c>
      <c r="D4648" s="6">
        <f t="shared" si="382"/>
        <v>1.1367057495012745E-5</v>
      </c>
      <c r="E4648" s="6">
        <f t="shared" si="383"/>
        <v>1.2216061523113845E-4</v>
      </c>
      <c r="F4648" s="6">
        <f>IF(C4645&gt;0,B$6+B$7*E4646+B$8*(H4647*100)^2,B$6+B$7*E4646+B$8*(H4647*100)^2+E4646*$B$9)</f>
        <v>0.30498078942081253</v>
      </c>
      <c r="G4648" s="17">
        <v>4.9628049227223754E-3</v>
      </c>
      <c r="H4648" s="9">
        <f t="shared" si="378"/>
        <v>5.5225065814429996E-3</v>
      </c>
      <c r="I4648" s="8">
        <f t="shared" si="377"/>
        <v>5.5970165872062418E-4</v>
      </c>
      <c r="J4648" s="10">
        <f t="shared" si="379"/>
        <v>0.11277929869014408</v>
      </c>
      <c r="K4648" s="10">
        <f t="shared" si="380"/>
        <v>5.5115522688309326E-3</v>
      </c>
      <c r="AC4648" s="14"/>
      <c r="AD4648" s="15"/>
    </row>
    <row r="4649" spans="1:30" x14ac:dyDescent="0.3">
      <c r="A4649" s="20">
        <v>43258</v>
      </c>
      <c r="B4649" s="21">
        <v>3.7715336811780082E-3</v>
      </c>
      <c r="C4649" s="9">
        <f t="shared" si="381"/>
        <v>-6.728466318821992E-3</v>
      </c>
      <c r="D4649" s="6">
        <f t="shared" si="382"/>
        <v>4.5272259003521968E-5</v>
      </c>
      <c r="E4649" s="6">
        <f t="shared" si="383"/>
        <v>1.1367057495012745E-5</v>
      </c>
      <c r="F4649" s="6">
        <f>IF(C4648&gt;0,B$6+B$7*E4649+B$8*(G4648*100)^2,B$6+B$7*E4649+B$8*(G4648*100)^2+E4649*$B$9)</f>
        <v>0.23830582870283409</v>
      </c>
      <c r="G4649" s="17">
        <v>4.6804467081354023E-3</v>
      </c>
      <c r="H4649" s="9">
        <f t="shared" si="378"/>
        <v>4.8816577993836697E-3</v>
      </c>
      <c r="I4649" s="8">
        <f t="shared" si="377"/>
        <v>2.0121109124826737E-4</v>
      </c>
      <c r="J4649" s="10">
        <f t="shared" si="379"/>
        <v>4.2989719527952046E-2</v>
      </c>
      <c r="K4649" s="10">
        <f t="shared" si="380"/>
        <v>8.7354055469646141E-4</v>
      </c>
      <c r="AC4649" s="14"/>
      <c r="AD4649" s="15"/>
    </row>
    <row r="4650" spans="1:30" x14ac:dyDescent="0.3">
      <c r="A4650" s="20">
        <v>43259</v>
      </c>
      <c r="B4650" s="21">
        <v>2.971608286079775E-3</v>
      </c>
      <c r="C4650" s="9">
        <f t="shared" si="381"/>
        <v>-7.5283917139202256E-3</v>
      </c>
      <c r="D4650" s="6">
        <f t="shared" si="382"/>
        <v>5.6676681798222715E-5</v>
      </c>
      <c r="E4650" s="6">
        <f t="shared" si="383"/>
        <v>4.5272259003521968E-5</v>
      </c>
      <c r="F4650" s="6">
        <f>IF(C4648&gt;0,B$6+B$7*E4649+B$8*(H4649*100)^2,B$6+B$7*E4649+B$8*(H4649*100)^2+E4649*$B$9)</f>
        <v>0.23115053076912853</v>
      </c>
      <c r="G4650" s="17">
        <v>3.8069060743029189E-3</v>
      </c>
      <c r="H4650" s="9">
        <f t="shared" si="378"/>
        <v>4.807811672363306E-3</v>
      </c>
      <c r="I4650" s="8">
        <f t="shared" si="377"/>
        <v>1.0009055980603871E-3</v>
      </c>
      <c r="J4650" s="10">
        <f t="shared" si="379"/>
        <v>0.2629183853041771</v>
      </c>
      <c r="K4650" s="10">
        <f t="shared" si="380"/>
        <v>2.5242025913673638E-2</v>
      </c>
      <c r="AC4650" s="14"/>
      <c r="AD4650" s="15"/>
    </row>
    <row r="4651" spans="1:30" x14ac:dyDescent="0.3">
      <c r="A4651" s="20">
        <v>43262</v>
      </c>
      <c r="B4651" s="21">
        <v>2.2833264122791076E-4</v>
      </c>
      <c r="C4651" s="9">
        <f t="shared" si="381"/>
        <v>-1.027166735877209E-2</v>
      </c>
      <c r="D4651" s="6">
        <f t="shared" si="382"/>
        <v>1.05507150329264E-4</v>
      </c>
      <c r="E4651" s="6">
        <f t="shared" si="383"/>
        <v>5.6676681798222715E-5</v>
      </c>
      <c r="F4651" s="6">
        <f>IF(C4648&gt;0,B$6+B$7*E4649+B$8*(H4650*100)^2,B$6+B$7*E4649+B$8*(H4650*100)^2+E4649*$B$9)</f>
        <v>0.22474153040990838</v>
      </c>
      <c r="G4651" s="17">
        <v>3.1220774958307189E-3</v>
      </c>
      <c r="H4651" s="9">
        <f t="shared" si="378"/>
        <v>4.7406911986535086E-3</v>
      </c>
      <c r="I4651" s="8">
        <f t="shared" si="377"/>
        <v>1.6186137028227896E-3</v>
      </c>
      <c r="J4651" s="10">
        <f t="shared" si="379"/>
        <v>0.51844123183499347</v>
      </c>
      <c r="K4651" s="10">
        <f t="shared" si="380"/>
        <v>7.625440731749511E-2</v>
      </c>
      <c r="AC4651" s="14"/>
      <c r="AD4651" s="15"/>
    </row>
    <row r="4652" spans="1:30" x14ac:dyDescent="0.3">
      <c r="A4652" s="20">
        <v>43263</v>
      </c>
      <c r="B4652" s="21">
        <v>-6.2400602089589352E-5</v>
      </c>
      <c r="C4652" s="9">
        <f t="shared" si="381"/>
        <v>-1.056240060208959E-2</v>
      </c>
      <c r="D4652" s="6">
        <f t="shared" si="382"/>
        <v>1.1156430647902253E-4</v>
      </c>
      <c r="E4652" s="6">
        <f t="shared" si="383"/>
        <v>1.05507150329264E-4</v>
      </c>
      <c r="F4652" s="6">
        <f>IF(C4651&gt;0,B$6+B$7*E4652+B$8*(G4651*100)^2,B$6+B$7*E4652+B$8*(G4651*100)^2+E4652*$B$9)</f>
        <v>0.10500904166704551</v>
      </c>
      <c r="G4652" s="17">
        <v>3.4547994903188772E-3</v>
      </c>
      <c r="H4652" s="9">
        <f t="shared" si="378"/>
        <v>3.2405098621520272E-3</v>
      </c>
      <c r="I4652" s="8">
        <f t="shared" si="377"/>
        <v>2.1428962816685002E-4</v>
      </c>
      <c r="J4652" s="10">
        <f t="shared" si="379"/>
        <v>6.2026646920418274E-2</v>
      </c>
      <c r="K4652" s="10">
        <f t="shared" si="380"/>
        <v>2.0946292339514283E-3</v>
      </c>
      <c r="AC4652" s="14"/>
      <c r="AD4652" s="15"/>
    </row>
    <row r="4653" spans="1:30" x14ac:dyDescent="0.3">
      <c r="A4653" s="20">
        <v>43264</v>
      </c>
      <c r="B4653" s="21">
        <v>-4.7318649057981324E-3</v>
      </c>
      <c r="C4653" s="9">
        <f t="shared" si="381"/>
        <v>-1.5231864905798132E-2</v>
      </c>
      <c r="D4653" s="6">
        <f t="shared" si="382"/>
        <v>2.3200970850848474E-4</v>
      </c>
      <c r="E4653" s="6">
        <f t="shared" si="383"/>
        <v>1.1156430647902253E-4</v>
      </c>
      <c r="F4653" s="6">
        <f>IF(C4651&gt;0,B$6+B$7*E4652+B$8*(H4652*100)^2,B$6+B$7*E4652+B$8*(H4652*100)^2+E4652*$B$9)</f>
        <v>0.1117584660977335</v>
      </c>
      <c r="G4653" s="17">
        <v>3.5731438443386892E-3</v>
      </c>
      <c r="H4653" s="9">
        <f t="shared" si="378"/>
        <v>3.3430295556236638E-3</v>
      </c>
      <c r="I4653" s="8">
        <f t="shared" si="377"/>
        <v>2.3011428871502542E-4</v>
      </c>
      <c r="J4653" s="10">
        <f t="shared" si="379"/>
        <v>6.4401070524943996E-2</v>
      </c>
      <c r="K4653" s="10">
        <f t="shared" si="380"/>
        <v>2.2656690326785522E-3</v>
      </c>
      <c r="AC4653" s="14"/>
      <c r="AD4653" s="15"/>
    </row>
    <row r="4654" spans="1:30" x14ac:dyDescent="0.3">
      <c r="A4654" s="20">
        <v>43265</v>
      </c>
      <c r="B4654" s="21">
        <v>-1.027807375877669E-3</v>
      </c>
      <c r="C4654" s="9">
        <f t="shared" si="381"/>
        <v>-1.152780737587767E-2</v>
      </c>
      <c r="D4654" s="6">
        <f t="shared" si="382"/>
        <v>1.3289034289533963E-4</v>
      </c>
      <c r="E4654" s="6">
        <f t="shared" si="383"/>
        <v>2.3200970850848474E-4</v>
      </c>
      <c r="F4654" s="6">
        <f>IF(C4651&gt;0,B$6+B$7*E4652+B$8*(H4653*100)^2,B$6+B$7*E4652+B$8*(H4653*100)^2+E4652*$B$9)</f>
        <v>0.11780392556030074</v>
      </c>
      <c r="G4654" s="17">
        <v>5.296019509863947E-3</v>
      </c>
      <c r="H4654" s="9">
        <f t="shared" si="378"/>
        <v>3.4322576470932477E-3</v>
      </c>
      <c r="I4654" s="8">
        <f t="shared" si="377"/>
        <v>1.8637618627706993E-3</v>
      </c>
      <c r="J4654" s="10">
        <f t="shared" si="379"/>
        <v>0.35191748431050979</v>
      </c>
      <c r="K4654" s="10">
        <f t="shared" si="380"/>
        <v>0.10927613900960442</v>
      </c>
      <c r="AC4654" s="14"/>
      <c r="AD4654" s="15"/>
    </row>
    <row r="4655" spans="1:30" x14ac:dyDescent="0.3">
      <c r="A4655" s="20">
        <v>43266</v>
      </c>
      <c r="B4655" s="21">
        <v>-3.3752640492026491E-3</v>
      </c>
      <c r="C4655" s="9">
        <f t="shared" si="381"/>
        <v>-1.3875264049202651E-2</v>
      </c>
      <c r="D4655" s="6">
        <f t="shared" si="382"/>
        <v>1.9252295243509554E-4</v>
      </c>
      <c r="E4655" s="6">
        <f t="shared" si="383"/>
        <v>1.3289034289533963E-4</v>
      </c>
      <c r="F4655" s="6">
        <f>IF(C4654&gt;0,B$6+B$7*E4655+B$8*(G4654*100)^2,B$6+B$7*E4655+B$8*(G4654*100)^2+E4655*$B$9)</f>
        <v>0.2689266996249044</v>
      </c>
      <c r="G4655" s="17">
        <v>8.1237389608764619E-3</v>
      </c>
      <c r="H4655" s="9">
        <f t="shared" si="378"/>
        <v>5.185814300810475E-3</v>
      </c>
      <c r="I4655" s="8">
        <f t="shared" si="377"/>
        <v>2.9379246600659869E-3</v>
      </c>
      <c r="J4655" s="10">
        <f t="shared" si="379"/>
        <v>0.36164685672630442</v>
      </c>
      <c r="K4655" s="10">
        <f t="shared" si="380"/>
        <v>0.11766738630954032</v>
      </c>
      <c r="AC4655" s="14"/>
      <c r="AD4655" s="15"/>
    </row>
    <row r="4656" spans="1:30" x14ac:dyDescent="0.3">
      <c r="A4656" s="20">
        <v>43269</v>
      </c>
      <c r="B4656" s="21">
        <v>-4.1139826410567272E-3</v>
      </c>
      <c r="C4656" s="9">
        <f t="shared" si="381"/>
        <v>-1.4613982641056728E-2</v>
      </c>
      <c r="D4656" s="6">
        <f t="shared" si="382"/>
        <v>2.1356848863310736E-4</v>
      </c>
      <c r="E4656" s="6">
        <f t="shared" si="383"/>
        <v>1.9252295243509554E-4</v>
      </c>
      <c r="F4656" s="6">
        <f>IF(C4654&gt;0,B$6+B$7*E4655+B$8*(H4655*100)^2,B$6+B$7*E4655+B$8*(H4655*100)^2+E4655*$B$9)</f>
        <v>0.25857999701309609</v>
      </c>
      <c r="G4656" s="17">
        <v>7.8914392088992435E-3</v>
      </c>
      <c r="H4656" s="9">
        <f t="shared" si="378"/>
        <v>5.085076174582797E-3</v>
      </c>
      <c r="I4656" s="8">
        <f t="shared" si="377"/>
        <v>2.8063630343164465E-3</v>
      </c>
      <c r="J4656" s="10">
        <f t="shared" si="379"/>
        <v>0.35562119405946724</v>
      </c>
      <c r="K4656" s="10">
        <f t="shared" si="380"/>
        <v>0.11241368373542304</v>
      </c>
      <c r="AC4656" s="14"/>
      <c r="AD4656" s="15"/>
    </row>
    <row r="4657" spans="1:30" x14ac:dyDescent="0.3">
      <c r="A4657" s="20">
        <v>43270</v>
      </c>
      <c r="B4657" s="21">
        <v>-1.1562743787377356E-2</v>
      </c>
      <c r="C4657" s="9">
        <f t="shared" si="381"/>
        <v>-2.2062743787377357E-2</v>
      </c>
      <c r="D4657" s="6">
        <f t="shared" si="382"/>
        <v>4.8676466342745814E-4</v>
      </c>
      <c r="E4657" s="6">
        <f t="shared" si="383"/>
        <v>2.1356848863310736E-4</v>
      </c>
      <c r="F4657" s="6">
        <f>IF(C4654&gt;0,B$6+B$7*E4655+B$8*(H4656*100)^2,B$6+B$7*E4655+B$8*(H4656*100)^2+E4655*$B$9)</f>
        <v>0.2493124554836994</v>
      </c>
      <c r="G4657" s="17">
        <v>1.0883476541398082E-2</v>
      </c>
      <c r="H4657" s="9">
        <f t="shared" si="378"/>
        <v>4.9931198211508945E-3</v>
      </c>
      <c r="I4657" s="8">
        <f t="shared" si="377"/>
        <v>5.8903567202471876E-3</v>
      </c>
      <c r="J4657" s="10">
        <f t="shared" si="379"/>
        <v>0.54122014209721603</v>
      </c>
      <c r="K4657" s="10">
        <f t="shared" si="380"/>
        <v>0.40050984969526171</v>
      </c>
      <c r="AC4657" s="14"/>
      <c r="AD4657" s="15"/>
    </row>
    <row r="4658" spans="1:30" x14ac:dyDescent="0.3">
      <c r="A4658" s="20">
        <v>43271</v>
      </c>
      <c r="B4658" s="21">
        <v>-1.7184714379744762E-3</v>
      </c>
      <c r="C4658" s="9">
        <f t="shared" si="381"/>
        <v>-1.2218471437974478E-2</v>
      </c>
      <c r="D4658" s="6">
        <f t="shared" si="382"/>
        <v>1.4929104428059811E-4</v>
      </c>
      <c r="E4658" s="6">
        <f t="shared" si="383"/>
        <v>4.8676466342745814E-4</v>
      </c>
      <c r="F4658" s="6">
        <f>IF(C4657&gt;0,B$6+B$7*E4658+B$8*(G4657*100)^2,B$6+B$7*E4658+B$8*(G4657*100)^2+E4658*$B$9)</f>
        <v>1.078665817729036</v>
      </c>
      <c r="G4658" s="17">
        <v>4.9055975732631152E-3</v>
      </c>
      <c r="H4658" s="9">
        <f t="shared" si="378"/>
        <v>1.0385883774282456E-2</v>
      </c>
      <c r="I4658" s="8">
        <f t="shared" si="377"/>
        <v>5.4802862010193409E-3</v>
      </c>
      <c r="J4658" s="10">
        <f t="shared" si="379"/>
        <v>1.117149566219708</v>
      </c>
      <c r="K4658" s="10">
        <f t="shared" si="380"/>
        <v>0.2224038258076364</v>
      </c>
      <c r="AC4658" s="14"/>
      <c r="AD4658" s="15"/>
    </row>
    <row r="4659" spans="1:30" x14ac:dyDescent="0.3">
      <c r="A4659" s="20">
        <v>43272</v>
      </c>
      <c r="B4659" s="21">
        <v>-7.9847150065111751E-3</v>
      </c>
      <c r="C4659" s="9">
        <f t="shared" si="381"/>
        <v>-1.8484715006511176E-2</v>
      </c>
      <c r="D4659" s="6">
        <f t="shared" si="382"/>
        <v>3.4168468887193945E-4</v>
      </c>
      <c r="E4659" s="6">
        <f t="shared" si="383"/>
        <v>1.4929104428059811E-4</v>
      </c>
      <c r="F4659" s="6">
        <f>IF(C4657&gt;0,B$6+B$7*E4658+B$8*(H4658*100)^2,B$6+B$7*E4658+B$8*(H4658*100)^2+E4658*$B$9)</f>
        <v>0.98386958867444041</v>
      </c>
      <c r="G4659" s="17">
        <v>5.1411461402654009E-3</v>
      </c>
      <c r="H4659" s="9">
        <f t="shared" si="378"/>
        <v>9.9190200558041033E-3</v>
      </c>
      <c r="I4659" s="8">
        <f t="shared" si="377"/>
        <v>4.7778739155387023E-3</v>
      </c>
      <c r="J4659" s="10">
        <f t="shared" si="379"/>
        <v>0.92934022593103227</v>
      </c>
      <c r="K4659" s="10">
        <f t="shared" si="380"/>
        <v>0.17548999353062245</v>
      </c>
      <c r="AC4659" s="14"/>
      <c r="AD4659" s="15"/>
    </row>
    <row r="4660" spans="1:30" x14ac:dyDescent="0.3">
      <c r="A4660" s="20">
        <v>43273</v>
      </c>
      <c r="B4660" s="21">
        <v>4.860740075332699E-3</v>
      </c>
      <c r="C4660" s="9">
        <f t="shared" si="381"/>
        <v>-5.6392599246673017E-3</v>
      </c>
      <c r="D4660" s="6">
        <f t="shared" si="382"/>
        <v>3.1801252497958661E-5</v>
      </c>
      <c r="E4660" s="6">
        <f t="shared" si="383"/>
        <v>3.4168468887193945E-4</v>
      </c>
      <c r="F4660" s="6">
        <f>IF(C4657&gt;0,B$6+B$7*E4658+B$8*(H4659*100)^2,B$6+B$7*E4658+B$8*(H4659*100)^2+E4658*$B$9)</f>
        <v>0.898960606310239</v>
      </c>
      <c r="G4660" s="17">
        <v>4.8602909965364443E-3</v>
      </c>
      <c r="H4660" s="9">
        <f t="shared" si="378"/>
        <v>9.4813533122136053E-3</v>
      </c>
      <c r="I4660" s="8">
        <f t="shared" si="377"/>
        <v>4.6210623156771611E-3</v>
      </c>
      <c r="J4660" s="10">
        <f t="shared" si="379"/>
        <v>0.95077893874466302</v>
      </c>
      <c r="K4660" s="10">
        <f t="shared" si="380"/>
        <v>0.18084449408590997</v>
      </c>
      <c r="AC4660" s="14"/>
      <c r="AD4660" s="15"/>
    </row>
    <row r="4661" spans="1:30" x14ac:dyDescent="0.3">
      <c r="A4661" s="20">
        <v>43276</v>
      </c>
      <c r="B4661" s="21">
        <v>-1.3437230359722351E-2</v>
      </c>
      <c r="C4661" s="9">
        <f t="shared" si="381"/>
        <v>-2.3937230359722353E-2</v>
      </c>
      <c r="D4661" s="6">
        <f t="shared" si="382"/>
        <v>5.729909972944135E-4</v>
      </c>
      <c r="E4661" s="6">
        <f t="shared" si="383"/>
        <v>3.1801252497958661E-5</v>
      </c>
      <c r="F4661" s="6">
        <f>IF(C4660&gt;0,B$6+B$7*E4661+B$8*(G4660*100)^2,B$6+B$7*E4661+B$8*(G4660*100)^2+E4661*$B$9)</f>
        <v>0.22928665559273465</v>
      </c>
      <c r="G4661" s="17">
        <v>1.1260517643740623E-2</v>
      </c>
      <c r="H4661" s="9">
        <f t="shared" si="378"/>
        <v>4.7883886182382342E-3</v>
      </c>
      <c r="I4661" s="8">
        <f t="shared" si="377"/>
        <v>6.4721290255023885E-3</v>
      </c>
      <c r="J4661" s="10">
        <f t="shared" si="379"/>
        <v>0.57476301092606052</v>
      </c>
      <c r="K4661" s="10">
        <f t="shared" si="380"/>
        <v>0.49652121333343802</v>
      </c>
      <c r="AC4661" s="14"/>
      <c r="AD4661" s="15"/>
    </row>
    <row r="4662" spans="1:30" x14ac:dyDescent="0.3">
      <c r="A4662" s="20">
        <v>43277</v>
      </c>
      <c r="B4662" s="21">
        <v>1.2489143643132901E-3</v>
      </c>
      <c r="C4662" s="9">
        <f t="shared" si="381"/>
        <v>-9.2510856356867108E-3</v>
      </c>
      <c r="D4662" s="6">
        <f t="shared" si="382"/>
        <v>8.5582585438808998E-5</v>
      </c>
      <c r="E4662" s="6">
        <f t="shared" si="383"/>
        <v>5.729909972944135E-4</v>
      </c>
      <c r="F4662" s="6">
        <f>IF(C4660&gt;0,B$6+B$7*E4661+B$8*(H4661*100)^2,B$6+B$7*E4661+B$8*(H4661*100)^2+E4661*$B$9)</f>
        <v>0.22307262029658165</v>
      </c>
      <c r="G4662" s="17">
        <v>4.3411294647557781E-3</v>
      </c>
      <c r="H4662" s="9">
        <f t="shared" si="378"/>
        <v>4.7230564288030866E-3</v>
      </c>
      <c r="I4662" s="8">
        <f t="shared" si="377"/>
        <v>3.8192696404730844E-4</v>
      </c>
      <c r="J4662" s="10">
        <f t="shared" si="379"/>
        <v>8.7978708570672581E-2</v>
      </c>
      <c r="K4662" s="10">
        <f t="shared" si="380"/>
        <v>3.4572128397549751E-3</v>
      </c>
      <c r="AC4662" s="14"/>
      <c r="AD4662" s="15"/>
    </row>
    <row r="4663" spans="1:30" x14ac:dyDescent="0.3">
      <c r="A4663" s="20">
        <v>43278</v>
      </c>
      <c r="B4663" s="21">
        <v>-6.8395779056547928E-3</v>
      </c>
      <c r="C4663" s="9">
        <f t="shared" si="381"/>
        <v>-1.7339577905654793E-2</v>
      </c>
      <c r="D4663" s="6">
        <f t="shared" si="382"/>
        <v>3.0066096194627184E-4</v>
      </c>
      <c r="E4663" s="6">
        <f t="shared" si="383"/>
        <v>8.5582585438808998E-5</v>
      </c>
      <c r="F4663" s="6">
        <f>IF(C4660&gt;0,B$6+B$7*E4661+B$8*(H4662*100)^2,B$6+B$7*E4661+B$8*(H4662*100)^2+E4661*$B$9)</f>
        <v>0.21750670888181736</v>
      </c>
      <c r="G4663" s="17">
        <v>1.3497834433559874E-2</v>
      </c>
      <c r="H4663" s="9">
        <f t="shared" si="378"/>
        <v>4.6637614527526745E-3</v>
      </c>
      <c r="I4663" s="8">
        <f t="shared" si="377"/>
        <v>8.8340729808071995E-3</v>
      </c>
      <c r="J4663" s="10">
        <f t="shared" si="379"/>
        <v>0.65448076313952319</v>
      </c>
      <c r="K4663" s="10">
        <f t="shared" si="380"/>
        <v>0.83148790287163066</v>
      </c>
      <c r="AC4663" s="14"/>
      <c r="AD4663" s="15"/>
    </row>
    <row r="4664" spans="1:30" x14ac:dyDescent="0.3">
      <c r="A4664" s="20">
        <v>43279</v>
      </c>
      <c r="B4664" s="21">
        <v>4.0742254225184637E-3</v>
      </c>
      <c r="C4664" s="9">
        <f t="shared" si="381"/>
        <v>-6.425774577481537E-3</v>
      </c>
      <c r="D4664" s="6">
        <f t="shared" si="382"/>
        <v>4.1290578920608025E-5</v>
      </c>
      <c r="E4664" s="6">
        <f t="shared" si="383"/>
        <v>3.0066096194627184E-4</v>
      </c>
      <c r="F4664" s="6">
        <f>IF(C4663&gt;0,B$6+B$7*E4664+B$8*(G4663*100)^2,B$6+B$7*E4664+B$8*(G4663*100)^2+E4664*$B$9)</f>
        <v>1.6495948952821589</v>
      </c>
      <c r="G4664" s="17">
        <v>8.0637055243052546E-3</v>
      </c>
      <c r="H4664" s="9">
        <f t="shared" si="378"/>
        <v>1.2843655613890304E-2</v>
      </c>
      <c r="I4664" s="8">
        <f t="shared" si="377"/>
        <v>4.7799500895850493E-3</v>
      </c>
      <c r="J4664" s="10">
        <f t="shared" si="379"/>
        <v>0.59277339371800486</v>
      </c>
      <c r="K4664" s="10">
        <f t="shared" si="380"/>
        <v>9.3312470421220928E-2</v>
      </c>
      <c r="AC4664" s="14"/>
      <c r="AD4664" s="15"/>
    </row>
    <row r="4665" spans="1:30" x14ac:dyDescent="0.3">
      <c r="A4665" s="20">
        <v>43280</v>
      </c>
      <c r="B4665" s="21">
        <v>2.2834521743967653E-3</v>
      </c>
      <c r="C4665" s="9">
        <f t="shared" si="381"/>
        <v>-8.2165478256032362E-3</v>
      </c>
      <c r="D4665" s="6">
        <f t="shared" si="382"/>
        <v>6.7511658170425263E-5</v>
      </c>
      <c r="E4665" s="6">
        <f t="shared" si="383"/>
        <v>4.1290578920608025E-5</v>
      </c>
      <c r="F4665" s="6">
        <f>IF(C4663&gt;0,B$6+B$7*E4664+B$8*(H4664*100)^2,B$6+B$7*E4664+B$8*(H4664*100)^2+E4664*$B$9)</f>
        <v>1.4952474694032563</v>
      </c>
      <c r="G4665" s="17">
        <v>9.165115831200216E-3</v>
      </c>
      <c r="H4665" s="9">
        <f t="shared" si="378"/>
        <v>1.2228031196407934E-2</v>
      </c>
      <c r="I4665" s="8">
        <f t="shared" si="377"/>
        <v>3.0629153652077176E-3</v>
      </c>
      <c r="J4665" s="10">
        <f t="shared" si="379"/>
        <v>0.33419276107573365</v>
      </c>
      <c r="K4665" s="10">
        <f t="shared" si="380"/>
        <v>3.7843318909864809E-2</v>
      </c>
      <c r="AC4665" s="14"/>
      <c r="AD4665" s="15"/>
    </row>
    <row r="4666" spans="1:30" x14ac:dyDescent="0.3">
      <c r="A4666" s="20">
        <v>43283</v>
      </c>
      <c r="B4666" s="21">
        <v>1.4726461937022567E-3</v>
      </c>
      <c r="C4666" s="9">
        <f t="shared" si="381"/>
        <v>-9.027353806297744E-3</v>
      </c>
      <c r="D4666" s="6">
        <f t="shared" si="382"/>
        <v>8.1493116744078367E-5</v>
      </c>
      <c r="E4666" s="6">
        <f t="shared" si="383"/>
        <v>6.7511658170425263E-5</v>
      </c>
      <c r="F4666" s="6">
        <f>IF(C4663&gt;0,B$6+B$7*E4664+B$8*(H4665*100)^2,B$6+B$7*E4664+B$8*(H4665*100)^2+E4664*$B$9)</f>
        <v>1.3569984800435233</v>
      </c>
      <c r="G4666" s="17">
        <v>7.5419900825929179E-3</v>
      </c>
      <c r="H4666" s="9">
        <f t="shared" si="378"/>
        <v>1.1649027770777799E-2</v>
      </c>
      <c r="I4666" s="8">
        <f t="shared" si="377"/>
        <v>4.1070376881848806E-3</v>
      </c>
      <c r="J4666" s="10">
        <f t="shared" si="379"/>
        <v>0.54455623027985889</v>
      </c>
      <c r="K4666" s="10">
        <f t="shared" si="380"/>
        <v>8.2171792972764557E-2</v>
      </c>
      <c r="AC4666" s="14"/>
      <c r="AD4666" s="15"/>
    </row>
    <row r="4667" spans="1:30" x14ac:dyDescent="0.3">
      <c r="A4667" s="20">
        <v>43284</v>
      </c>
      <c r="B4667" s="21">
        <v>-5.460158567688245E-3</v>
      </c>
      <c r="C4667" s="9">
        <f t="shared" si="381"/>
        <v>-1.5960158567688246E-2</v>
      </c>
      <c r="D4667" s="6">
        <f t="shared" si="382"/>
        <v>2.5472666150575251E-4</v>
      </c>
      <c r="E4667" s="6">
        <f t="shared" si="383"/>
        <v>8.1493116744078367E-5</v>
      </c>
      <c r="F4667" s="6">
        <f>IF(C4666&gt;0,B$6+B$7*E4667+B$8*(G4666*100)^2,B$6+B$7*E4667+B$8*(G4666*100)^2+E4667*$B$9)</f>
        <v>0.52719006266208079</v>
      </c>
      <c r="G4667" s="17">
        <v>7.318692745031349E-3</v>
      </c>
      <c r="H4667" s="9">
        <f t="shared" si="378"/>
        <v>7.2607855130287433E-3</v>
      </c>
      <c r="I4667" s="8">
        <f t="shared" si="377"/>
        <v>5.7907232002605766E-5</v>
      </c>
      <c r="J4667" s="10">
        <f t="shared" si="379"/>
        <v>7.9122370647297519E-3</v>
      </c>
      <c r="K4667" s="10">
        <f t="shared" si="380"/>
        <v>3.1634934560598182E-5</v>
      </c>
      <c r="AC4667" s="14"/>
      <c r="AD4667" s="15"/>
    </row>
    <row r="4668" spans="1:30" x14ac:dyDescent="0.3">
      <c r="A4668" s="20">
        <v>43286</v>
      </c>
      <c r="B4668" s="21">
        <v>7.4970090346926444E-3</v>
      </c>
      <c r="C4668" s="9">
        <f t="shared" si="381"/>
        <v>-3.0029909653073563E-3</v>
      </c>
      <c r="D4668" s="6">
        <f t="shared" si="382"/>
        <v>9.0179547377176075E-6</v>
      </c>
      <c r="E4668" s="6">
        <f t="shared" si="383"/>
        <v>2.5472666150575251E-4</v>
      </c>
      <c r="F4668" s="6">
        <f>IF(C4666&gt;0,B$6+B$7*E4667+B$8*(H4667*100)^2,B$6+B$7*E4667+B$8*(H4667*100)^2+E4667*$B$9)</f>
        <v>0.48990558155459213</v>
      </c>
      <c r="G4668" s="17">
        <v>7.2445792235606406E-3</v>
      </c>
      <c r="H4668" s="9">
        <f t="shared" si="378"/>
        <v>6.9993255500411765E-3</v>
      </c>
      <c r="I4668" s="8">
        <f t="shared" si="377"/>
        <v>2.4525367351946412E-4</v>
      </c>
      <c r="J4668" s="10">
        <f t="shared" si="379"/>
        <v>3.3853404863301961E-2</v>
      </c>
      <c r="K4668" s="10">
        <f t="shared" si="380"/>
        <v>5.9991365760247994E-4</v>
      </c>
      <c r="AC4668" s="14"/>
      <c r="AD4668" s="15"/>
    </row>
    <row r="4669" spans="1:30" x14ac:dyDescent="0.3">
      <c r="A4669" s="20">
        <v>43287</v>
      </c>
      <c r="B4669" s="21">
        <v>4.086613083373815E-3</v>
      </c>
      <c r="C4669" s="9">
        <f t="shared" si="381"/>
        <v>-6.4133869166261856E-3</v>
      </c>
      <c r="D4669" s="6">
        <f t="shared" si="382"/>
        <v>4.1131531742351936E-5</v>
      </c>
      <c r="E4669" s="6">
        <f t="shared" si="383"/>
        <v>9.0179547377176075E-6</v>
      </c>
      <c r="F4669" s="6">
        <f>IF(C4666&gt;0,B$6+B$7*E4667+B$8*(H4668*100)^2,B$6+B$7*E4667+B$8*(H4668*100)^2+E4667*$B$9)</f>
        <v>0.45650987182661457</v>
      </c>
      <c r="G4669" s="17">
        <v>5.990719844894455E-3</v>
      </c>
      <c r="H4669" s="9">
        <f t="shared" si="378"/>
        <v>6.7565514267754565E-3</v>
      </c>
      <c r="I4669" s="8">
        <f t="shared" si="377"/>
        <v>7.6583158188100152E-4</v>
      </c>
      <c r="J4669" s="10">
        <f t="shared" si="379"/>
        <v>0.12783632046049953</v>
      </c>
      <c r="K4669" s="10">
        <f t="shared" si="380"/>
        <v>6.9545179849497263E-3</v>
      </c>
      <c r="AC4669" s="14"/>
      <c r="AD4669" s="15"/>
    </row>
    <row r="4670" spans="1:30" x14ac:dyDescent="0.3">
      <c r="A4670" s="20">
        <v>43290</v>
      </c>
      <c r="B4670" s="21">
        <v>1.3004018800785331E-2</v>
      </c>
      <c r="C4670" s="9">
        <f t="shared" si="381"/>
        <v>2.5040188007853306E-3</v>
      </c>
      <c r="D4670" s="6">
        <f t="shared" si="382"/>
        <v>6.2701101546864055E-6</v>
      </c>
      <c r="E4670" s="6">
        <f t="shared" si="383"/>
        <v>4.1131531742351936E-5</v>
      </c>
      <c r="F4670" s="6">
        <f>IF(C4669&gt;0,B$6+B$7*E4670+B$8*(G4669*100)^2,B$6+B$7*E4670+B$8*(G4669*100)^2+E4670*$B$9)</f>
        <v>0.33915603122504157</v>
      </c>
      <c r="G4670" s="17">
        <v>5.514096274704082E-3</v>
      </c>
      <c r="H4670" s="9">
        <f t="shared" si="378"/>
        <v>5.8237104257083516E-3</v>
      </c>
      <c r="I4670" s="8">
        <f t="shared" si="377"/>
        <v>3.0961415100426957E-4</v>
      </c>
      <c r="J4670" s="10">
        <f t="shared" si="379"/>
        <v>5.6149572945366329E-2</v>
      </c>
      <c r="K4670" s="10">
        <f t="shared" si="380"/>
        <v>1.4654024868430149E-3</v>
      </c>
      <c r="AC4670" s="14"/>
      <c r="AD4670" s="15"/>
    </row>
    <row r="4671" spans="1:30" x14ac:dyDescent="0.3">
      <c r="A4671" s="20">
        <v>43291</v>
      </c>
      <c r="B4671" s="21">
        <v>5.7578069878284552E-3</v>
      </c>
      <c r="C4671" s="9">
        <f t="shared" si="381"/>
        <v>-4.7421930121715455E-3</v>
      </c>
      <c r="D4671" s="6">
        <f t="shared" si="382"/>
        <v>2.2488394564688636E-5</v>
      </c>
      <c r="E4671" s="6">
        <f t="shared" si="383"/>
        <v>6.2701101546864055E-6</v>
      </c>
      <c r="F4671" s="6">
        <f>IF(C4669&gt;0,B$6+B$7*E4670+B$8*(H4670*100)^2,B$6+B$7*E4670+B$8*(H4670*100)^2+E4670*$B$9)</f>
        <v>0.32148278519638152</v>
      </c>
      <c r="G4671" s="17">
        <v>3.0644578155997575E-3</v>
      </c>
      <c r="H4671" s="9">
        <f t="shared" si="378"/>
        <v>5.6699451954704246E-3</v>
      </c>
      <c r="I4671" s="8">
        <f t="shared" si="377"/>
        <v>2.6054873798706671E-3</v>
      </c>
      <c r="J4671" s="10">
        <f t="shared" si="379"/>
        <v>0.85022784996658096</v>
      </c>
      <c r="K4671" s="10">
        <f t="shared" si="380"/>
        <v>0.15578276825749593</v>
      </c>
      <c r="AC4671" s="14"/>
      <c r="AD4671" s="15"/>
    </row>
    <row r="4672" spans="1:30" x14ac:dyDescent="0.3">
      <c r="A4672" s="20">
        <v>43292</v>
      </c>
      <c r="B4672" s="21">
        <v>-8.8356259741382212E-3</v>
      </c>
      <c r="C4672" s="9">
        <f t="shared" si="381"/>
        <v>-1.9335625974138224E-2</v>
      </c>
      <c r="D4672" s="6">
        <f t="shared" si="382"/>
        <v>3.7386643181176873E-4</v>
      </c>
      <c r="E4672" s="6">
        <f t="shared" si="383"/>
        <v>2.2488394564688636E-5</v>
      </c>
      <c r="F4672" s="6">
        <f>IF(C4669&gt;0,B$6+B$7*E4670+B$8*(H4671*100)^2,B$6+B$7*E4670+B$8*(H4671*100)^2+E4670*$B$9)</f>
        <v>0.30565285872851083</v>
      </c>
      <c r="G4672" s="17">
        <v>6.3134953029243346E-3</v>
      </c>
      <c r="H4672" s="9">
        <f t="shared" si="378"/>
        <v>5.528588054182648E-3</v>
      </c>
      <c r="I4672" s="8">
        <f t="shared" si="377"/>
        <v>7.8490724874168659E-4</v>
      </c>
      <c r="J4672" s="10">
        <f t="shared" si="379"/>
        <v>0.12432214028544965</v>
      </c>
      <c r="K4672" s="10">
        <f t="shared" si="380"/>
        <v>9.2154646967887999E-3</v>
      </c>
      <c r="AC4672" s="14"/>
      <c r="AD4672" s="15"/>
    </row>
    <row r="4673" spans="1:30" x14ac:dyDescent="0.3">
      <c r="A4673" s="20">
        <v>43293</v>
      </c>
      <c r="B4673" s="21">
        <v>9.0454972113032071E-3</v>
      </c>
      <c r="C4673" s="9">
        <f t="shared" si="381"/>
        <v>-1.4545027886967935E-3</v>
      </c>
      <c r="D4673" s="6">
        <f t="shared" si="382"/>
        <v>2.1155783623267491E-6</v>
      </c>
      <c r="E4673" s="6">
        <f t="shared" si="383"/>
        <v>3.7386643181176873E-4</v>
      </c>
      <c r="F4673" s="6">
        <f>IF(C4672&gt;0,B$6+B$7*E4673+B$8*(G4672*100)^2,B$6+B$7*E4673+B$8*(G4672*100)^2+E4673*$B$9)</f>
        <v>0.37473463430984977</v>
      </c>
      <c r="G4673" s="17">
        <v>4.8453417939982122E-3</v>
      </c>
      <c r="H4673" s="9">
        <f t="shared" si="378"/>
        <v>6.1215572717230196E-3</v>
      </c>
      <c r="I4673" s="8">
        <f t="shared" si="377"/>
        <v>1.2762154777248074E-3</v>
      </c>
      <c r="J4673" s="10">
        <f t="shared" si="379"/>
        <v>0.26339018628275501</v>
      </c>
      <c r="K4673" s="10">
        <f t="shared" si="380"/>
        <v>2.5319839682705458E-2</v>
      </c>
      <c r="AC4673" s="14"/>
      <c r="AD4673" s="15"/>
    </row>
    <row r="4674" spans="1:30" x14ac:dyDescent="0.3">
      <c r="A4674" s="20">
        <v>43294</v>
      </c>
      <c r="B4674" s="21">
        <v>3.7850021970046162E-3</v>
      </c>
      <c r="C4674" s="9">
        <f t="shared" si="381"/>
        <v>-6.7149978029953841E-3</v>
      </c>
      <c r="D4674" s="6">
        <f t="shared" si="382"/>
        <v>4.5091195494232834E-5</v>
      </c>
      <c r="E4674" s="6">
        <f t="shared" si="383"/>
        <v>2.1155783623267491E-6</v>
      </c>
      <c r="F4674" s="6">
        <f>IF(C4672&gt;0,B$6+B$7*E4673+B$8*(H4673*100)^2,B$6+B$7*E4673+B$8*(H4673*100)^2+E4673*$B$9)</f>
        <v>0.35335642938717554</v>
      </c>
      <c r="G4674" s="17">
        <v>3.4995729725082743E-3</v>
      </c>
      <c r="H4674" s="9">
        <f t="shared" si="378"/>
        <v>5.9443791045589913E-3</v>
      </c>
      <c r="I4674" s="8">
        <f t="shared" si="377"/>
        <v>2.444806132050717E-3</v>
      </c>
      <c r="J4674" s="10">
        <f t="shared" si="379"/>
        <v>0.69860127257138849</v>
      </c>
      <c r="K4674" s="10">
        <f t="shared" si="380"/>
        <v>0.11852481294371398</v>
      </c>
      <c r="AC4674" s="14"/>
      <c r="AD4674" s="15"/>
    </row>
    <row r="4675" spans="1:30" x14ac:dyDescent="0.3">
      <c r="A4675" s="20">
        <v>43297</v>
      </c>
      <c r="B4675" s="21">
        <v>1.7949619702806658E-3</v>
      </c>
      <c r="C4675" s="9">
        <f t="shared" si="381"/>
        <v>-8.7050380297193346E-3</v>
      </c>
      <c r="D4675" s="6">
        <f t="shared" si="382"/>
        <v>7.5777687098859881E-5</v>
      </c>
      <c r="E4675" s="6">
        <f t="shared" si="383"/>
        <v>4.5091195494232834E-5</v>
      </c>
      <c r="F4675" s="6">
        <f>IF(C4672&gt;0,B$6+B$7*E4673+B$8*(H4674*100)^2,B$6+B$7*E4673+B$8*(H4674*100)^2+E4673*$B$9)</f>
        <v>0.33420797123793622</v>
      </c>
      <c r="G4675" s="17">
        <v>2.4979658992066276E-3</v>
      </c>
      <c r="H4675" s="9">
        <f t="shared" si="378"/>
        <v>5.7810723160840695E-3</v>
      </c>
      <c r="I4675" s="8">
        <f t="shared" si="377"/>
        <v>3.2831064168774419E-3</v>
      </c>
      <c r="J4675" s="10">
        <f t="shared" si="379"/>
        <v>1.3143119439381381</v>
      </c>
      <c r="K4675" s="10">
        <f t="shared" si="380"/>
        <v>0.27120629508565797</v>
      </c>
      <c r="AC4675" s="14"/>
      <c r="AD4675" s="15"/>
    </row>
    <row r="4676" spans="1:30" x14ac:dyDescent="0.3">
      <c r="A4676" s="20">
        <v>43298</v>
      </c>
      <c r="B4676" s="21">
        <v>2.2130956491346974E-3</v>
      </c>
      <c r="C4676" s="9">
        <f t="shared" si="381"/>
        <v>-8.2869043508653033E-3</v>
      </c>
      <c r="D4676" s="6">
        <f t="shared" si="382"/>
        <v>6.8672783720390298E-5</v>
      </c>
      <c r="E4676" s="6">
        <f t="shared" si="383"/>
        <v>7.5777687098859881E-5</v>
      </c>
      <c r="F4676" s="6">
        <f>IF(C4675&gt;0,B$6+B$7*E4676+B$8*(G4675*100)^2,B$6+B$7*E4676+B$8*(G4675*100)^2+E4676*$B$9)</f>
        <v>7.3591531121209475E-2</v>
      </c>
      <c r="G4676" s="17">
        <v>4.1110836811676073E-3</v>
      </c>
      <c r="H4676" s="9">
        <f t="shared" si="378"/>
        <v>2.712775905252947E-3</v>
      </c>
      <c r="I4676" s="8">
        <f t="shared" si="377"/>
        <v>1.3983077759146603E-3</v>
      </c>
      <c r="J4676" s="10">
        <f t="shared" si="379"/>
        <v>0.34013118787149588</v>
      </c>
      <c r="K4676" s="10">
        <f t="shared" si="380"/>
        <v>9.9738507717331837E-2</v>
      </c>
      <c r="AC4676" s="14"/>
      <c r="AD4676" s="15"/>
    </row>
    <row r="4677" spans="1:30" x14ac:dyDescent="0.3">
      <c r="A4677" s="20">
        <v>43299</v>
      </c>
      <c r="B4677" s="21">
        <v>3.1557948236612073E-3</v>
      </c>
      <c r="C4677" s="9">
        <f t="shared" si="381"/>
        <v>-7.3442051763387937E-3</v>
      </c>
      <c r="D4677" s="6">
        <f t="shared" si="382"/>
        <v>5.3937349672161535E-5</v>
      </c>
      <c r="E4677" s="6">
        <f t="shared" si="383"/>
        <v>6.8672783720390298E-5</v>
      </c>
      <c r="F4677" s="6">
        <f>IF(C4675&gt;0,B$6+B$7*E4676+B$8*(H4676*100)^2,B$6+B$7*E4676+B$8*(H4676*100)^2+E4676*$B$9)</f>
        <v>8.3617275690328979E-2</v>
      </c>
      <c r="G4677" s="17">
        <v>2.7184548306150528E-3</v>
      </c>
      <c r="H4677" s="9">
        <f t="shared" si="378"/>
        <v>2.8916651896498833E-3</v>
      </c>
      <c r="I4677" s="8">
        <f t="shared" si="377"/>
        <v>1.7321035903483054E-4</v>
      </c>
      <c r="J4677" s="10">
        <f t="shared" si="379"/>
        <v>6.3716474919556246E-2</v>
      </c>
      <c r="K4677" s="10">
        <f t="shared" si="380"/>
        <v>1.8690178961460191E-3</v>
      </c>
      <c r="AC4677" s="14"/>
      <c r="AD4677" s="15"/>
    </row>
    <row r="4678" spans="1:30" x14ac:dyDescent="0.3">
      <c r="A4678" s="20">
        <v>43300</v>
      </c>
      <c r="B4678" s="21">
        <v>-5.3632799322109884E-3</v>
      </c>
      <c r="C4678" s="9">
        <f t="shared" si="381"/>
        <v>-1.586327993221099E-2</v>
      </c>
      <c r="D4678" s="6">
        <f t="shared" si="382"/>
        <v>2.5164365020768789E-4</v>
      </c>
      <c r="E4678" s="6">
        <f t="shared" si="383"/>
        <v>5.3937349672161535E-5</v>
      </c>
      <c r="F4678" s="6">
        <f>IF(C4675&gt;0,B$6+B$7*E4676+B$8*(H4677*100)^2,B$6+B$7*E4676+B$8*(H4677*100)^2+E4676*$B$9)</f>
        <v>9.2597335100889328E-2</v>
      </c>
      <c r="G4678" s="17">
        <v>3.1959312983965179E-3</v>
      </c>
      <c r="H4678" s="9">
        <f t="shared" si="378"/>
        <v>3.0429810236163048E-3</v>
      </c>
      <c r="I4678" s="8">
        <f t="shared" si="377"/>
        <v>1.5295027478021313E-4</v>
      </c>
      <c r="J4678" s="10">
        <f t="shared" si="379"/>
        <v>4.7857810603423256E-2</v>
      </c>
      <c r="K4678" s="10">
        <f t="shared" si="380"/>
        <v>1.2224054666254425E-3</v>
      </c>
      <c r="AC4678" s="14"/>
      <c r="AD4678" s="15"/>
    </row>
    <row r="4679" spans="1:30" x14ac:dyDescent="0.3">
      <c r="A4679" s="20">
        <v>43301</v>
      </c>
      <c r="B4679" s="21">
        <v>-2.5460997525158591E-4</v>
      </c>
      <c r="C4679" s="9">
        <f t="shared" si="381"/>
        <v>-1.0754609975251586E-2</v>
      </c>
      <c r="D4679" s="6">
        <f t="shared" si="382"/>
        <v>1.1566163571978092E-4</v>
      </c>
      <c r="E4679" s="6">
        <f t="shared" si="383"/>
        <v>2.5164365020768789E-4</v>
      </c>
      <c r="F4679" s="6">
        <f>IF(C4678&gt;0,B$6+B$7*E4679+B$8*(G4678*100)^2,B$6+B$7*E4679+B$8*(G4678*100)^2+E4679*$B$9)</f>
        <v>0.10919104486408772</v>
      </c>
      <c r="G4679" s="17">
        <v>3.7068863924647321E-3</v>
      </c>
      <c r="H4679" s="9">
        <f t="shared" si="378"/>
        <v>3.3044068282233E-3</v>
      </c>
      <c r="I4679" s="8">
        <f t="shared" si="377"/>
        <v>4.0247956424143208E-4</v>
      </c>
      <c r="J4679" s="10">
        <f t="shared" si="379"/>
        <v>0.10857618001446785</v>
      </c>
      <c r="K4679" s="10">
        <f t="shared" si="380"/>
        <v>6.8655543228184346E-3</v>
      </c>
      <c r="AC4679" s="14"/>
      <c r="AD4679" s="15"/>
    </row>
    <row r="4680" spans="1:30" x14ac:dyDescent="0.3">
      <c r="A4680" s="20">
        <v>43304</v>
      </c>
      <c r="B4680" s="21">
        <v>-5.5207240419241524E-4</v>
      </c>
      <c r="C4680" s="9">
        <f t="shared" si="381"/>
        <v>-1.1052072404192415E-2</v>
      </c>
      <c r="D4680" s="6">
        <f t="shared" si="382"/>
        <v>1.221483044275115E-4</v>
      </c>
      <c r="E4680" s="6">
        <f t="shared" si="383"/>
        <v>1.1566163571978092E-4</v>
      </c>
      <c r="F4680" s="6">
        <f>IF(C4678&gt;0,B$6+B$7*E4679+B$8*(H4679*100)^2,B$6+B$7*E4679+B$8*(H4679*100)^2+E4679*$B$9)</f>
        <v>0.11550687297737204</v>
      </c>
      <c r="G4680" s="17">
        <v>2.7286269644914221E-3</v>
      </c>
      <c r="H4680" s="9">
        <f t="shared" si="378"/>
        <v>3.3986302090308683E-3</v>
      </c>
      <c r="I4680" s="8">
        <f t="shared" ref="I4680:I4743" si="384">SQRT((G4680-H4680)^2)</f>
        <v>6.7000324453944616E-4</v>
      </c>
      <c r="J4680" s="10">
        <f t="shared" si="379"/>
        <v>0.2455459296043149</v>
      </c>
      <c r="K4680" s="10">
        <f t="shared" si="380"/>
        <v>2.2434730291488014E-2</v>
      </c>
      <c r="AC4680" s="14"/>
      <c r="AD4680" s="15"/>
    </row>
    <row r="4681" spans="1:30" x14ac:dyDescent="0.3">
      <c r="A4681" s="20">
        <v>43305</v>
      </c>
      <c r="B4681" s="21">
        <v>7.8610551753457367E-3</v>
      </c>
      <c r="C4681" s="9">
        <f t="shared" si="381"/>
        <v>-2.638944824654264E-3</v>
      </c>
      <c r="D4681" s="6">
        <f t="shared" si="382"/>
        <v>6.9640297875695241E-6</v>
      </c>
      <c r="E4681" s="6">
        <f t="shared" si="383"/>
        <v>1.221483044275115E-4</v>
      </c>
      <c r="F4681" s="6">
        <f>IF(C4678&gt;0,B$6+B$7*E4679+B$8*(H4680*100)^2,B$6+B$7*E4679+B$8*(H4680*100)^2+E4679*$B$9)</f>
        <v>0.12116396021844082</v>
      </c>
      <c r="G4681" s="17">
        <v>4.5239603981253786E-3</v>
      </c>
      <c r="H4681" s="9">
        <f t="shared" ref="H4681:H4744" si="385">SQRT(F4681)/100</f>
        <v>3.4808613907830461E-3</v>
      </c>
      <c r="I4681" s="8">
        <f t="shared" si="384"/>
        <v>1.0430990073423325E-3</v>
      </c>
      <c r="J4681" s="10">
        <f t="shared" ref="J4681:J4744" si="386">ABS(G4681-H4681)/G4681</f>
        <v>0.23057209072267032</v>
      </c>
      <c r="K4681" s="10">
        <f t="shared" ref="K4681:K4744" si="387">G4681/H4681-LN(G4681/H4681)-1</f>
        <v>3.7558903442478808E-2</v>
      </c>
      <c r="AC4681" s="14"/>
      <c r="AD4681" s="15"/>
    </row>
    <row r="4682" spans="1:30" x14ac:dyDescent="0.3">
      <c r="A4682" s="20">
        <v>43306</v>
      </c>
      <c r="B4682" s="21">
        <v>6.7972475657091932E-3</v>
      </c>
      <c r="C4682" s="9">
        <f t="shared" si="381"/>
        <v>-3.7027524342908074E-3</v>
      </c>
      <c r="D4682" s="6">
        <f t="shared" si="382"/>
        <v>1.3710375589646501E-5</v>
      </c>
      <c r="E4682" s="6">
        <f t="shared" si="383"/>
        <v>6.9640297875695241E-6</v>
      </c>
      <c r="F4682" s="6">
        <f>IF(C4681&gt;0,B$6+B$7*E4682+B$8*(G4681*100)^2,B$6+B$7*E4682+B$8*(G4681*100)^2+E4682*$B$9)</f>
        <v>0.20101603505718413</v>
      </c>
      <c r="G4682" s="17">
        <v>7.20816221239541E-3</v>
      </c>
      <c r="H4682" s="9">
        <f t="shared" si="385"/>
        <v>4.4834811815952138E-3</v>
      </c>
      <c r="I4682" s="8">
        <f t="shared" si="384"/>
        <v>2.7246810308001962E-3</v>
      </c>
      <c r="J4682" s="10">
        <f t="shared" si="386"/>
        <v>0.37799940546769861</v>
      </c>
      <c r="K4682" s="10">
        <f t="shared" si="387"/>
        <v>0.1329012746786149</v>
      </c>
      <c r="AC4682" s="14"/>
      <c r="AD4682" s="15"/>
    </row>
    <row r="4683" spans="1:30" x14ac:dyDescent="0.3">
      <c r="A4683" s="20">
        <v>43307</v>
      </c>
      <c r="B4683" s="21">
        <v>4.4353472249540355E-3</v>
      </c>
      <c r="C4683" s="9">
        <f t="shared" si="381"/>
        <v>-6.0646527750459651E-3</v>
      </c>
      <c r="D4683" s="6">
        <f t="shared" si="382"/>
        <v>3.6780013281872723E-5</v>
      </c>
      <c r="E4683" s="6">
        <f t="shared" si="383"/>
        <v>1.3710375589646501E-5</v>
      </c>
      <c r="F4683" s="6">
        <f>IF(C4681&gt;0,B$6+B$7*E4682+B$8*(H4682*100)^2,B$6+B$7*E4682+B$8*(H4682*100)^2+E4682*$B$9)</f>
        <v>0.19775018586404708</v>
      </c>
      <c r="G4683" s="17">
        <v>3.8930698485393879E-3</v>
      </c>
      <c r="H4683" s="9">
        <f t="shared" si="385"/>
        <v>4.4469111286829996E-3</v>
      </c>
      <c r="I4683" s="8">
        <f t="shared" si="384"/>
        <v>5.5384128014361166E-4</v>
      </c>
      <c r="J4683" s="10">
        <f t="shared" si="386"/>
        <v>0.14226338126232266</v>
      </c>
      <c r="K4683" s="10">
        <f t="shared" si="387"/>
        <v>8.4665512473192095E-3</v>
      </c>
      <c r="AC4683" s="14"/>
      <c r="AD4683" s="15"/>
    </row>
    <row r="4684" spans="1:30" x14ac:dyDescent="0.3">
      <c r="A4684" s="20">
        <v>43308</v>
      </c>
      <c r="B4684" s="21">
        <v>-2.9820560570207695E-3</v>
      </c>
      <c r="C4684" s="9">
        <f t="shared" si="381"/>
        <v>-1.3482056057020769E-2</v>
      </c>
      <c r="D4684" s="6">
        <f t="shared" si="382"/>
        <v>1.8176583552465041E-4</v>
      </c>
      <c r="E4684" s="6">
        <f t="shared" si="383"/>
        <v>3.6780013281872723E-5</v>
      </c>
      <c r="F4684" s="6">
        <f>IF(C4681&gt;0,B$6+B$7*E4682+B$8*(H4683*100)^2,B$6+B$7*E4682+B$8*(H4683*100)^2+E4682*$B$9)</f>
        <v>0.19482496474175423</v>
      </c>
      <c r="G4684" s="17">
        <v>5.2310454459698055E-3</v>
      </c>
      <c r="H4684" s="9">
        <f t="shared" si="385"/>
        <v>4.4138981041903788E-3</v>
      </c>
      <c r="I4684" s="8">
        <f t="shared" si="384"/>
        <v>8.1714734177942665E-4</v>
      </c>
      <c r="J4684" s="10">
        <f t="shared" si="386"/>
        <v>0.15621109589269344</v>
      </c>
      <c r="K4684" s="10">
        <f t="shared" si="387"/>
        <v>1.5277611222033638E-2</v>
      </c>
      <c r="AC4684" s="14"/>
      <c r="AD4684" s="15"/>
    </row>
    <row r="4685" spans="1:30" x14ac:dyDescent="0.3">
      <c r="A4685" s="20">
        <v>43311</v>
      </c>
      <c r="B4685" s="21">
        <v>-5.6830910490727332E-3</v>
      </c>
      <c r="C4685" s="9">
        <f t="shared" si="381"/>
        <v>-1.6183091049072736E-2</v>
      </c>
      <c r="D4685" s="6">
        <f t="shared" si="382"/>
        <v>2.6189243590257809E-4</v>
      </c>
      <c r="E4685" s="6">
        <f t="shared" si="383"/>
        <v>1.8176583552465041E-4</v>
      </c>
      <c r="F4685" s="6">
        <f>IF(C4684&gt;0,B$6+B$7*E4685+B$8*(G4684*100)^2,B$6+B$7*E4685+B$8*(G4684*100)^2+E4685*$B$9)</f>
        <v>0.26280110040781629</v>
      </c>
      <c r="G4685" s="17">
        <v>4.8629582980622438E-3</v>
      </c>
      <c r="H4685" s="9">
        <f t="shared" si="385"/>
        <v>5.1264129799287175E-3</v>
      </c>
      <c r="I4685" s="8">
        <f t="shared" si="384"/>
        <v>2.6345468186647365E-4</v>
      </c>
      <c r="J4685" s="10">
        <f t="shared" si="386"/>
        <v>5.4175805285324605E-2</v>
      </c>
      <c r="K4685" s="10">
        <f t="shared" si="387"/>
        <v>1.3676116547758355E-3</v>
      </c>
      <c r="AC4685" s="14"/>
      <c r="AD4685" s="15"/>
    </row>
    <row r="4686" spans="1:30" x14ac:dyDescent="0.3">
      <c r="A4686" s="20">
        <v>43312</v>
      </c>
      <c r="B4686" s="21">
        <v>4.2726823912146812E-3</v>
      </c>
      <c r="C4686" s="9">
        <f t="shared" si="381"/>
        <v>-6.2273176087853195E-3</v>
      </c>
      <c r="D4686" s="6">
        <f t="shared" si="382"/>
        <v>3.8779484600687712E-5</v>
      </c>
      <c r="E4686" s="6">
        <f t="shared" si="383"/>
        <v>2.6189243590257809E-4</v>
      </c>
      <c r="F4686" s="6">
        <f>IF(C4684&gt;0,B$6+B$7*E4685+B$8*(H4685*100)^2,B$6+B$7*E4685+B$8*(H4685*100)^2+E4685*$B$9)</f>
        <v>0.25309416289056985</v>
      </c>
      <c r="G4686" s="17">
        <v>4.2423587635828063E-3</v>
      </c>
      <c r="H4686" s="9">
        <f t="shared" si="385"/>
        <v>5.0308464783828362E-3</v>
      </c>
      <c r="I4686" s="8">
        <f t="shared" si="384"/>
        <v>7.8848771480002997E-4</v>
      </c>
      <c r="J4686" s="10">
        <f t="shared" si="386"/>
        <v>0.18586068711787287</v>
      </c>
      <c r="K4686" s="10">
        <f t="shared" si="387"/>
        <v>1.373820379818147E-2</v>
      </c>
      <c r="AC4686" s="14"/>
      <c r="AD4686" s="15"/>
    </row>
    <row r="4687" spans="1:30" x14ac:dyDescent="0.3">
      <c r="A4687" s="20">
        <v>43313</v>
      </c>
      <c r="B4687" s="21">
        <v>-3.206730958029938E-3</v>
      </c>
      <c r="C4687" s="9">
        <f t="shared" si="381"/>
        <v>-1.3706730958029939E-2</v>
      </c>
      <c r="D4687" s="6">
        <f t="shared" si="382"/>
        <v>1.8787447355581632E-4</v>
      </c>
      <c r="E4687" s="6">
        <f t="shared" si="383"/>
        <v>3.8779484600687712E-5</v>
      </c>
      <c r="F4687" s="6">
        <f>IF(C4684&gt;0,B$6+B$7*E4685+B$8*(H4686*100)^2,B$6+B$7*E4685+B$8*(H4686*100)^2+E4685*$B$9)</f>
        <v>0.24439965895637225</v>
      </c>
      <c r="G4687" s="17">
        <v>5.1103814048049428E-3</v>
      </c>
      <c r="H4687" s="9">
        <f t="shared" si="385"/>
        <v>4.9436793884350171E-3</v>
      </c>
      <c r="I4687" s="8">
        <f t="shared" si="384"/>
        <v>1.6670201636992572E-4</v>
      </c>
      <c r="J4687" s="10">
        <f t="shared" si="386"/>
        <v>3.2620269049426956E-2</v>
      </c>
      <c r="K4687" s="10">
        <f t="shared" si="387"/>
        <v>5.5606119246887076E-4</v>
      </c>
      <c r="AC4687" s="14"/>
      <c r="AD4687" s="15"/>
    </row>
    <row r="4688" spans="1:30" x14ac:dyDescent="0.3">
      <c r="A4688" s="20">
        <v>43314</v>
      </c>
      <c r="B4688" s="21">
        <v>-3.0241449907798015E-4</v>
      </c>
      <c r="C4688" s="9">
        <f t="shared" ref="C4688:C4751" si="388">B4688-B$5</f>
        <v>-1.080241449907798E-2</v>
      </c>
      <c r="D4688" s="6">
        <f t="shared" ref="D4688:D4751" si="389">C4688^2</f>
        <v>1.1669215900989016E-4</v>
      </c>
      <c r="E4688" s="6">
        <f t="shared" si="383"/>
        <v>1.8787447355581632E-4</v>
      </c>
      <c r="F4688" s="6">
        <f>IF(C4687&gt;0,B$6+B$7*E4688+B$8*(G4687*100)^2,B$6+B$7*E4688+B$8*(G4687*100)^2+E4688*$B$9)</f>
        <v>0.2516243203829564</v>
      </c>
      <c r="G4688" s="17">
        <v>7.2823905009190091E-3</v>
      </c>
      <c r="H4688" s="9">
        <f t="shared" si="385"/>
        <v>5.016216905028693E-3</v>
      </c>
      <c r="I4688" s="8">
        <f t="shared" si="384"/>
        <v>2.2661735958903161E-3</v>
      </c>
      <c r="J4688" s="10">
        <f t="shared" si="386"/>
        <v>0.31118539930045414</v>
      </c>
      <c r="K4688" s="10">
        <f t="shared" si="387"/>
        <v>7.8986329902470009E-2</v>
      </c>
      <c r="AC4688" s="14"/>
      <c r="AD4688" s="15"/>
    </row>
    <row r="4689" spans="1:30" x14ac:dyDescent="0.3">
      <c r="A4689" s="20">
        <v>43315</v>
      </c>
      <c r="B4689" s="21">
        <v>5.3720666952947454E-3</v>
      </c>
      <c r="C4689" s="9">
        <f t="shared" si="388"/>
        <v>-5.1279333047052553E-3</v>
      </c>
      <c r="D4689" s="6">
        <f t="shared" si="389"/>
        <v>2.6295699977505359E-5</v>
      </c>
      <c r="E4689" s="6">
        <f t="shared" ref="E4689:E4752" si="390">D4688</f>
        <v>1.1669215900989016E-4</v>
      </c>
      <c r="F4689" s="6">
        <f>IF(C4687&gt;0,B$6+B$7*E4688+B$8*(H4688*100)^2,B$6+B$7*E4688+B$8*(H4688*100)^2+E4688*$B$9)</f>
        <v>0.24308322914519598</v>
      </c>
      <c r="G4689" s="17">
        <v>3.3691550167159906E-3</v>
      </c>
      <c r="H4689" s="9">
        <f t="shared" si="385"/>
        <v>4.9303471393523195E-3</v>
      </c>
      <c r="I4689" s="8">
        <f t="shared" si="384"/>
        <v>1.5611921226363289E-3</v>
      </c>
      <c r="J4689" s="10">
        <f t="shared" si="386"/>
        <v>0.46337794339842114</v>
      </c>
      <c r="K4689" s="10">
        <f t="shared" si="387"/>
        <v>6.409788949620121E-2</v>
      </c>
      <c r="AC4689" s="14"/>
      <c r="AD4689" s="15"/>
    </row>
    <row r="4690" spans="1:30" x14ac:dyDescent="0.3">
      <c r="A4690" s="20">
        <v>43318</v>
      </c>
      <c r="B4690" s="21">
        <v>1.5539999610024858E-3</v>
      </c>
      <c r="C4690" s="9">
        <f t="shared" si="388"/>
        <v>-8.9460000389975144E-3</v>
      </c>
      <c r="D4690" s="6">
        <f t="shared" si="389"/>
        <v>8.0030916697743529E-5</v>
      </c>
      <c r="E4690" s="6">
        <f t="shared" si="390"/>
        <v>2.6295699977505359E-5</v>
      </c>
      <c r="F4690" s="6">
        <f>IF(C4687&gt;0,B$6+B$7*E4688+B$8*(H4689*100)^2,B$6+B$7*E4688+B$8*(H4689*100)^2+E4688*$B$9)</f>
        <v>0.235432973723534</v>
      </c>
      <c r="G4690" s="17">
        <v>3.9961065981103817E-3</v>
      </c>
      <c r="H4690" s="9">
        <f t="shared" si="385"/>
        <v>4.8521435852985021E-3</v>
      </c>
      <c r="I4690" s="8">
        <f t="shared" si="384"/>
        <v>8.5603698718812044E-4</v>
      </c>
      <c r="J4690" s="10">
        <f t="shared" si="386"/>
        <v>0.21421775575078758</v>
      </c>
      <c r="K4690" s="10">
        <f t="shared" si="387"/>
        <v>1.7675550892225278E-2</v>
      </c>
      <c r="AC4690" s="14"/>
      <c r="AD4690" s="15"/>
    </row>
    <row r="4691" spans="1:30" x14ac:dyDescent="0.3">
      <c r="A4691" s="20">
        <v>43319</v>
      </c>
      <c r="B4691" s="21">
        <v>4.9570908285677846E-3</v>
      </c>
      <c r="C4691" s="9">
        <f t="shared" si="388"/>
        <v>-5.542909171432216E-3</v>
      </c>
      <c r="D4691" s="6">
        <f t="shared" si="389"/>
        <v>3.0723842082747374E-5</v>
      </c>
      <c r="E4691" s="6">
        <f t="shared" si="390"/>
        <v>8.0030916697743529E-5</v>
      </c>
      <c r="F4691" s="6">
        <f>IF(C4690&gt;0,B$6+B$7*E4691+B$8*(G4690*100)^2,B$6+B$7*E4691+B$8*(G4690*100)^2+E4691*$B$9)</f>
        <v>0.16073456671680864</v>
      </c>
      <c r="G4691" s="17">
        <v>4.0966507157087608E-3</v>
      </c>
      <c r="H4691" s="9">
        <f t="shared" si="385"/>
        <v>4.0091715692497946E-3</v>
      </c>
      <c r="I4691" s="8">
        <f t="shared" si="384"/>
        <v>8.7479146458966164E-5</v>
      </c>
      <c r="J4691" s="10">
        <f t="shared" si="386"/>
        <v>2.1353821091830968E-2</v>
      </c>
      <c r="K4691" s="10">
        <f t="shared" si="387"/>
        <v>2.3464377024051686E-4</v>
      </c>
      <c r="AC4691" s="14"/>
      <c r="AD4691" s="15"/>
    </row>
    <row r="4692" spans="1:30" x14ac:dyDescent="0.3">
      <c r="A4692" s="20">
        <v>43320</v>
      </c>
      <c r="B4692" s="21">
        <v>-1.7636329695716996E-3</v>
      </c>
      <c r="C4692" s="9">
        <f t="shared" si="388"/>
        <v>-1.2263632969571701E-2</v>
      </c>
      <c r="D4692" s="6">
        <f t="shared" si="389"/>
        <v>1.5039669361236602E-4</v>
      </c>
      <c r="E4692" s="6">
        <f t="shared" si="390"/>
        <v>3.0723842082747374E-5</v>
      </c>
      <c r="F4692" s="6">
        <f>IF(C4690&gt;0,B$6+B$7*E4691+B$8*(H4691*100)^2,B$6+B$7*E4691+B$8*(H4691*100)^2+E4691*$B$9)</f>
        <v>0.16167136795547102</v>
      </c>
      <c r="G4692" s="17">
        <v>1.9226507888943829E-3</v>
      </c>
      <c r="H4692" s="9">
        <f t="shared" si="385"/>
        <v>4.0208378225871158E-3</v>
      </c>
      <c r="I4692" s="8">
        <f t="shared" si="384"/>
        <v>2.0981870336927331E-3</v>
      </c>
      <c r="J4692" s="10">
        <f t="shared" si="386"/>
        <v>1.0912990782373393</v>
      </c>
      <c r="K4692" s="10">
        <f t="shared" si="387"/>
        <v>0.21595712446682502</v>
      </c>
      <c r="AC4692" s="14"/>
      <c r="AD4692" s="15"/>
    </row>
    <row r="4693" spans="1:30" x14ac:dyDescent="0.3">
      <c r="A4693" s="20">
        <v>43321</v>
      </c>
      <c r="B4693" s="21">
        <v>-2.9170184791277869E-3</v>
      </c>
      <c r="C4693" s="9">
        <f t="shared" si="388"/>
        <v>-1.3417018479127787E-2</v>
      </c>
      <c r="D4693" s="6">
        <f t="shared" si="389"/>
        <v>1.8001638486925652E-4</v>
      </c>
      <c r="E4693" s="6">
        <f t="shared" si="390"/>
        <v>1.5039669361236602E-4</v>
      </c>
      <c r="F4693" s="6">
        <f>IF(C4690&gt;0,B$6+B$7*E4691+B$8*(H4692*100)^2,B$6+B$7*E4691+B$8*(H4692*100)^2+E4691*$B$9)</f>
        <v>0.16251046082494089</v>
      </c>
      <c r="G4693" s="17">
        <v>2.608620685531493E-3</v>
      </c>
      <c r="H4693" s="9">
        <f t="shared" si="385"/>
        <v>4.0312586226257038E-3</v>
      </c>
      <c r="I4693" s="8">
        <f t="shared" si="384"/>
        <v>1.4226379370942109E-3</v>
      </c>
      <c r="J4693" s="10">
        <f t="shared" si="386"/>
        <v>0.54536021468539253</v>
      </c>
      <c r="K4693" s="10">
        <f t="shared" si="387"/>
        <v>8.2355352668204818E-2</v>
      </c>
      <c r="AC4693" s="14"/>
      <c r="AD4693" s="15"/>
    </row>
    <row r="4694" spans="1:30" x14ac:dyDescent="0.3">
      <c r="A4694" s="20">
        <v>43322</v>
      </c>
      <c r="B4694" s="21">
        <v>-7.716712643919264E-3</v>
      </c>
      <c r="C4694" s="9">
        <f t="shared" si="388"/>
        <v>-1.8216712643919265E-2</v>
      </c>
      <c r="D4694" s="6">
        <f t="shared" si="389"/>
        <v>3.31848619551128E-4</v>
      </c>
      <c r="E4694" s="6">
        <f t="shared" si="390"/>
        <v>1.8001638486925652E-4</v>
      </c>
      <c r="F4694" s="6">
        <f>IF(C4693&gt;0,B$6+B$7*E4694+B$8*(G4693*100)^2,B$6+B$7*E4694+B$8*(G4693*100)^2+E4694*$B$9)</f>
        <v>7.8654692437975099E-2</v>
      </c>
      <c r="G4694" s="17">
        <v>6.4245673210187757E-3</v>
      </c>
      <c r="H4694" s="9">
        <f t="shared" si="385"/>
        <v>2.8045443914827789E-3</v>
      </c>
      <c r="I4694" s="8">
        <f t="shared" si="384"/>
        <v>3.6200229295359969E-3</v>
      </c>
      <c r="J4694" s="10">
        <f t="shared" si="386"/>
        <v>0.56346563879759481</v>
      </c>
      <c r="K4694" s="10">
        <f t="shared" si="387"/>
        <v>0.46188222854061456</v>
      </c>
      <c r="AC4694" s="14"/>
      <c r="AD4694" s="15"/>
    </row>
    <row r="4695" spans="1:30" x14ac:dyDescent="0.3">
      <c r="A4695" s="20">
        <v>43325</v>
      </c>
      <c r="B4695" s="21">
        <v>-4.9679040835721505E-3</v>
      </c>
      <c r="C4695" s="9">
        <f t="shared" si="388"/>
        <v>-1.546790408357215E-2</v>
      </c>
      <c r="D4695" s="6">
        <f t="shared" si="389"/>
        <v>2.39256056738588E-4</v>
      </c>
      <c r="E4695" s="6">
        <f t="shared" si="390"/>
        <v>3.31848619551128E-4</v>
      </c>
      <c r="F4695" s="6">
        <f>IF(C4693&gt;0,B$6+B$7*E4694+B$8*(H4694*100)^2,B$6+B$7*E4694+B$8*(H4694*100)^2+E4694*$B$9)</f>
        <v>8.8154194306706471E-2</v>
      </c>
      <c r="G4695" s="17">
        <v>5.1582107599037067E-3</v>
      </c>
      <c r="H4695" s="9">
        <f t="shared" si="385"/>
        <v>2.9690772018710876E-3</v>
      </c>
      <c r="I4695" s="8">
        <f t="shared" si="384"/>
        <v>2.189133558032619E-3</v>
      </c>
      <c r="J4695" s="10">
        <f t="shared" si="386"/>
        <v>0.4243978503262022</v>
      </c>
      <c r="K4695" s="10">
        <f t="shared" si="387"/>
        <v>0.18497252406729459</v>
      </c>
      <c r="AC4695" s="14"/>
      <c r="AD4695" s="15"/>
    </row>
    <row r="4696" spans="1:30" x14ac:dyDescent="0.3">
      <c r="A4696" s="20">
        <v>43326</v>
      </c>
      <c r="B4696" s="21">
        <v>4.445481480281982E-3</v>
      </c>
      <c r="C4696" s="9">
        <f t="shared" si="388"/>
        <v>-6.0545185197180187E-3</v>
      </c>
      <c r="D4696" s="6">
        <f t="shared" si="389"/>
        <v>3.665719450560847E-5</v>
      </c>
      <c r="E4696" s="6">
        <f t="shared" si="390"/>
        <v>2.39256056738588E-4</v>
      </c>
      <c r="F4696" s="6">
        <f>IF(C4693&gt;0,B$6+B$7*E4694+B$8*(H4695*100)^2,B$6+B$7*E4694+B$8*(H4695*100)^2+E4694*$B$9)</f>
        <v>9.6662898130529182E-2</v>
      </c>
      <c r="G4696" s="17">
        <v>3.3488972864572494E-3</v>
      </c>
      <c r="H4696" s="9">
        <f t="shared" si="385"/>
        <v>3.109065746016465E-3</v>
      </c>
      <c r="I4696" s="8">
        <f t="shared" si="384"/>
        <v>2.3983154044078438E-4</v>
      </c>
      <c r="J4696" s="10">
        <f t="shared" si="386"/>
        <v>7.1615078017068345E-2</v>
      </c>
      <c r="K4696" s="10">
        <f t="shared" si="387"/>
        <v>2.8305782995630135E-3</v>
      </c>
      <c r="AC4696" s="14"/>
      <c r="AD4696" s="15"/>
    </row>
    <row r="4697" spans="1:30" x14ac:dyDescent="0.3">
      <c r="A4697" s="20">
        <v>43327</v>
      </c>
      <c r="B4697" s="21">
        <v>-5.4500101671297891E-3</v>
      </c>
      <c r="C4697" s="9">
        <f t="shared" si="388"/>
        <v>-1.595001016712979E-2</v>
      </c>
      <c r="D4697" s="6">
        <f t="shared" si="389"/>
        <v>2.5440282433154365E-4</v>
      </c>
      <c r="E4697" s="6">
        <f t="shared" si="390"/>
        <v>3.665719450560847E-5</v>
      </c>
      <c r="F4697" s="6">
        <f>IF(C4696&gt;0,B$6+B$7*E4697+B$8*(G4696*100)^2,B$6+B$7*E4697+B$8*(G4696*100)^2+E4697*$B$9)</f>
        <v>0.11815441628899397</v>
      </c>
      <c r="G4697" s="17">
        <v>8.9317398508272691E-3</v>
      </c>
      <c r="H4697" s="9">
        <f t="shared" si="385"/>
        <v>3.4373596886126704E-3</v>
      </c>
      <c r="I4697" s="8">
        <f t="shared" si="384"/>
        <v>5.4943801622145986E-3</v>
      </c>
      <c r="J4697" s="10">
        <f t="shared" si="386"/>
        <v>0.61515228320333382</v>
      </c>
      <c r="K4697" s="10">
        <f t="shared" si="387"/>
        <v>0.64352281887425944</v>
      </c>
      <c r="AC4697" s="14"/>
      <c r="AD4697" s="15"/>
    </row>
    <row r="4698" spans="1:30" x14ac:dyDescent="0.3">
      <c r="A4698" s="20">
        <v>43328</v>
      </c>
      <c r="B4698" s="21">
        <v>1.5627739185996976E-2</v>
      </c>
      <c r="C4698" s="9">
        <f t="shared" si="388"/>
        <v>5.1277391859969757E-3</v>
      </c>
      <c r="D4698" s="6">
        <f t="shared" si="389"/>
        <v>2.6293709159608925E-5</v>
      </c>
      <c r="E4698" s="6">
        <f t="shared" si="390"/>
        <v>2.5440282433154365E-4</v>
      </c>
      <c r="F4698" s="6">
        <f>IF(C4696&gt;0,B$6+B$7*E4697+B$8*(H4697*100)^2,B$6+B$7*E4697+B$8*(H4697*100)^2+E4697*$B$9)</f>
        <v>0.12353155950239465</v>
      </c>
      <c r="G4698" s="17">
        <v>7.947775318266145E-3</v>
      </c>
      <c r="H4698" s="9">
        <f t="shared" si="385"/>
        <v>3.5147056704992337E-3</v>
      </c>
      <c r="I4698" s="8">
        <f t="shared" si="384"/>
        <v>4.4330696477669108E-3</v>
      </c>
      <c r="J4698" s="10">
        <f t="shared" si="386"/>
        <v>0.55777490810271313</v>
      </c>
      <c r="K4698" s="10">
        <f t="shared" si="387"/>
        <v>0.44535558980837786</v>
      </c>
      <c r="AC4698" s="14"/>
      <c r="AD4698" s="15"/>
    </row>
    <row r="4699" spans="1:30" x14ac:dyDescent="0.3">
      <c r="A4699" s="20">
        <v>43329</v>
      </c>
      <c r="B4699" s="21">
        <v>4.3175570359698613E-3</v>
      </c>
      <c r="C4699" s="9">
        <f t="shared" si="388"/>
        <v>-6.1824429640301394E-3</v>
      </c>
      <c r="D4699" s="6">
        <f t="shared" si="389"/>
        <v>3.8222601003485776E-5</v>
      </c>
      <c r="E4699" s="6">
        <f t="shared" si="390"/>
        <v>2.6293709159608925E-5</v>
      </c>
      <c r="F4699" s="6">
        <f>IF(C4696&gt;0,B$6+B$7*E4697+B$8*(H4698*100)^2,B$6+B$7*E4697+B$8*(H4698*100)^2+E4697*$B$9)</f>
        <v>0.12834786667863765</v>
      </c>
      <c r="G4699" s="17">
        <v>4.7299006930427191E-3</v>
      </c>
      <c r="H4699" s="9">
        <f t="shared" si="385"/>
        <v>3.5825670500164775E-3</v>
      </c>
      <c r="I4699" s="8">
        <f t="shared" si="384"/>
        <v>1.1473336430262416E-3</v>
      </c>
      <c r="J4699" s="10">
        <f t="shared" si="386"/>
        <v>0.24257034502095817</v>
      </c>
      <c r="K4699" s="10">
        <f t="shared" si="387"/>
        <v>4.2430007644089107E-2</v>
      </c>
      <c r="AC4699" s="14"/>
      <c r="AD4699" s="15"/>
    </row>
    <row r="4700" spans="1:30" x14ac:dyDescent="0.3">
      <c r="A4700" s="20">
        <v>43332</v>
      </c>
      <c r="B4700" s="21">
        <v>3.4755080350539593E-3</v>
      </c>
      <c r="C4700" s="9">
        <f t="shared" si="388"/>
        <v>-7.0244919649460414E-3</v>
      </c>
      <c r="D4700" s="6">
        <f t="shared" si="389"/>
        <v>4.9343487365591499E-5</v>
      </c>
      <c r="E4700" s="6">
        <f t="shared" si="390"/>
        <v>3.8222601003485776E-5</v>
      </c>
      <c r="F4700" s="6">
        <f>IF(C4699&gt;0,B$6+B$7*E4700+B$8*(G4699*100)^2,B$6+B$7*E4700+B$8*(G4699*100)^2+E4700*$B$9)</f>
        <v>0.21808632733011174</v>
      </c>
      <c r="G4700" s="17">
        <v>2.9187780217201325E-3</v>
      </c>
      <c r="H4700" s="9">
        <f t="shared" si="385"/>
        <v>4.6699713846030336E-3</v>
      </c>
      <c r="I4700" s="8">
        <f t="shared" si="384"/>
        <v>1.7511933628829011E-3</v>
      </c>
      <c r="J4700" s="10">
        <f t="shared" si="386"/>
        <v>0.59997483530825846</v>
      </c>
      <c r="K4700" s="10">
        <f t="shared" si="387"/>
        <v>9.4997731302030708E-2</v>
      </c>
      <c r="AC4700" s="14"/>
      <c r="AD4700" s="15"/>
    </row>
    <row r="4701" spans="1:30" x14ac:dyDescent="0.3">
      <c r="A4701" s="20">
        <v>43333</v>
      </c>
      <c r="B4701" s="21">
        <v>2.4660114420264707E-3</v>
      </c>
      <c r="C4701" s="9">
        <f t="shared" si="388"/>
        <v>-8.0339885579735308E-3</v>
      </c>
      <c r="D4701" s="6">
        <f t="shared" si="389"/>
        <v>6.454497214964961E-5</v>
      </c>
      <c r="E4701" s="6">
        <f t="shared" si="390"/>
        <v>4.9343487365591499E-5</v>
      </c>
      <c r="F4701" s="6">
        <f>IF(C4699&gt;0,B$6+B$7*E4700+B$8*(H4700*100)^2,B$6+B$7*E4700+B$8*(H4700*100)^2+E4700*$B$9)</f>
        <v>0.21304059992961888</v>
      </c>
      <c r="G4701" s="17">
        <v>3.2010327043490742E-3</v>
      </c>
      <c r="H4701" s="9">
        <f t="shared" si="385"/>
        <v>4.6156321336261073E-3</v>
      </c>
      <c r="I4701" s="8">
        <f t="shared" si="384"/>
        <v>1.4145994292770331E-3</v>
      </c>
      <c r="J4701" s="10">
        <f t="shared" si="386"/>
        <v>0.44191970527357982</v>
      </c>
      <c r="K4701" s="10">
        <f t="shared" si="387"/>
        <v>5.9495247620085179E-2</v>
      </c>
      <c r="AC4701" s="14"/>
      <c r="AD4701" s="15"/>
    </row>
    <row r="4702" spans="1:30" x14ac:dyDescent="0.3">
      <c r="A4702" s="20">
        <v>43334</v>
      </c>
      <c r="B4702" s="21">
        <v>-3.4405202934441829E-3</v>
      </c>
      <c r="C4702" s="9">
        <f t="shared" si="388"/>
        <v>-1.3940520293444184E-2</v>
      </c>
      <c r="D4702" s="6">
        <f t="shared" si="389"/>
        <v>1.943381060519291E-4</v>
      </c>
      <c r="E4702" s="6">
        <f t="shared" si="390"/>
        <v>6.454497214964961E-5</v>
      </c>
      <c r="F4702" s="6">
        <f>IF(C4699&gt;0,B$6+B$7*E4700+B$8*(H4701*100)^2,B$6+B$7*E4700+B$8*(H4701*100)^2+E4700*$B$9)</f>
        <v>0.20852114189699744</v>
      </c>
      <c r="G4702" s="17">
        <v>2.1858572591935276E-3</v>
      </c>
      <c r="H4702" s="9">
        <f t="shared" si="385"/>
        <v>4.5664115221582631E-3</v>
      </c>
      <c r="I4702" s="8">
        <f t="shared" si="384"/>
        <v>2.3805542629647355E-3</v>
      </c>
      <c r="J4702" s="10">
        <f t="shared" si="386"/>
        <v>1.0890712341587399</v>
      </c>
      <c r="K4702" s="10">
        <f t="shared" si="387"/>
        <v>0.21540120036371713</v>
      </c>
      <c r="AC4702" s="14"/>
      <c r="AD4702" s="15"/>
    </row>
    <row r="4703" spans="1:30" x14ac:dyDescent="0.3">
      <c r="A4703" s="20">
        <v>43335</v>
      </c>
      <c r="B4703" s="21">
        <v>-2.9818381998881777E-3</v>
      </c>
      <c r="C4703" s="9">
        <f t="shared" si="388"/>
        <v>-1.3481838199888178E-2</v>
      </c>
      <c r="D4703" s="6">
        <f t="shared" si="389"/>
        <v>1.8175996124796413E-4</v>
      </c>
      <c r="E4703" s="6">
        <f t="shared" si="390"/>
        <v>1.943381060519291E-4</v>
      </c>
      <c r="F4703" s="6">
        <f>IF(C4702&gt;0,B$6+B$7*E4703+B$8*(G4702*100)^2,B$6+B$7*E4703+B$8*(G4702*100)^2+E4703*$B$9)</f>
        <v>6.049973460842302E-2</v>
      </c>
      <c r="G4703" s="17">
        <v>3.8172702626121679E-3</v>
      </c>
      <c r="H4703" s="9">
        <f t="shared" si="385"/>
        <v>2.4596693803928815E-3</v>
      </c>
      <c r="I4703" s="8">
        <f t="shared" si="384"/>
        <v>1.3576008822192864E-3</v>
      </c>
      <c r="J4703" s="10">
        <f t="shared" si="386"/>
        <v>0.35564704325919971</v>
      </c>
      <c r="K4703" s="10">
        <f t="shared" si="387"/>
        <v>0.112435824134693</v>
      </c>
      <c r="AC4703" s="14"/>
      <c r="AD4703" s="15"/>
    </row>
    <row r="4704" spans="1:30" x14ac:dyDescent="0.3">
      <c r="A4704" s="20">
        <v>43336</v>
      </c>
      <c r="B4704" s="21">
        <v>5.1846981828362329E-3</v>
      </c>
      <c r="C4704" s="9">
        <f t="shared" si="388"/>
        <v>-5.3153018171637678E-3</v>
      </c>
      <c r="D4704" s="6">
        <f t="shared" si="389"/>
        <v>2.8252433407544452E-5</v>
      </c>
      <c r="E4704" s="6">
        <f t="shared" si="390"/>
        <v>1.8175996124796413E-4</v>
      </c>
      <c r="F4704" s="6">
        <f>IF(C4702&gt;0,B$6+B$7*E4703+B$8*(H4703*100)^2,B$6+B$7*E4703+B$8*(H4703*100)^2+E4703*$B$9)</f>
        <v>7.189305207324162E-2</v>
      </c>
      <c r="G4704" s="17">
        <v>3.1774099080988305E-3</v>
      </c>
      <c r="H4704" s="9">
        <f t="shared" si="385"/>
        <v>2.6812879754558559E-3</v>
      </c>
      <c r="I4704" s="8">
        <f t="shared" si="384"/>
        <v>4.9612193264297454E-4</v>
      </c>
      <c r="J4704" s="10">
        <f t="shared" si="386"/>
        <v>0.15614036180173677</v>
      </c>
      <c r="K4704" s="10">
        <f t="shared" si="387"/>
        <v>1.5262096703750228E-2</v>
      </c>
      <c r="AC4704" s="14"/>
      <c r="AD4704" s="15"/>
    </row>
    <row r="4705" spans="1:30" x14ac:dyDescent="0.3">
      <c r="A4705" s="20">
        <v>43339</v>
      </c>
      <c r="B4705" s="21">
        <v>1.0003596712197079E-2</v>
      </c>
      <c r="C4705" s="9">
        <f t="shared" si="388"/>
        <v>-4.9640328780292155E-4</v>
      </c>
      <c r="D4705" s="6">
        <f t="shared" si="389"/>
        <v>2.4641622414155018E-7</v>
      </c>
      <c r="E4705" s="6">
        <f t="shared" si="390"/>
        <v>2.8252433407544452E-5</v>
      </c>
      <c r="F4705" s="6">
        <f>IF(C4702&gt;0,B$6+B$7*E4703+B$8*(H4704*100)^2,B$6+B$7*E4703+B$8*(H4704*100)^2+E4703*$B$9)</f>
        <v>8.2098046526479646E-2</v>
      </c>
      <c r="G4705" s="17">
        <v>4.7923042203633316E-3</v>
      </c>
      <c r="H4705" s="9">
        <f t="shared" si="385"/>
        <v>2.8652756678281348E-3</v>
      </c>
      <c r="I4705" s="8">
        <f t="shared" si="384"/>
        <v>1.9270285525351968E-3</v>
      </c>
      <c r="J4705" s="10">
        <f t="shared" si="386"/>
        <v>0.40210897804586743</v>
      </c>
      <c r="K4705" s="10">
        <f t="shared" si="387"/>
        <v>0.15819882408964614</v>
      </c>
      <c r="AC4705" s="14"/>
      <c r="AD4705" s="15"/>
    </row>
    <row r="4706" spans="1:30" x14ac:dyDescent="0.3">
      <c r="A4706" s="20">
        <v>43340</v>
      </c>
      <c r="B4706" s="21">
        <v>5.5182869795641996E-4</v>
      </c>
      <c r="C4706" s="9">
        <f t="shared" si="388"/>
        <v>-9.9481713020435798E-3</v>
      </c>
      <c r="D4706" s="6">
        <f t="shared" si="389"/>
        <v>9.8966112254803449E-5</v>
      </c>
      <c r="E4706" s="6">
        <f t="shared" si="390"/>
        <v>2.4641622414155018E-7</v>
      </c>
      <c r="F4706" s="6">
        <f>IF(C4705&gt;0,B$6+B$7*E4706+B$8*(G4705*100)^2,B$6+B$7*E4706+B$8*(G4705*100)^2+E4706*$B$9)</f>
        <v>0.22340807629733495</v>
      </c>
      <c r="G4706" s="17">
        <v>2.6207703789269165E-3</v>
      </c>
      <c r="H4706" s="9">
        <f t="shared" si="385"/>
        <v>4.7266063544295182E-3</v>
      </c>
      <c r="I4706" s="8">
        <f t="shared" si="384"/>
        <v>2.1058359755026018E-3</v>
      </c>
      <c r="J4706" s="10">
        <f t="shared" si="386"/>
        <v>0.80351792451380022</v>
      </c>
      <c r="K4706" s="10">
        <f t="shared" si="387"/>
        <v>0.14421105434488113</v>
      </c>
      <c r="AC4706" s="14"/>
      <c r="AD4706" s="15"/>
    </row>
    <row r="4707" spans="1:30" x14ac:dyDescent="0.3">
      <c r="A4707" s="20">
        <v>43341</v>
      </c>
      <c r="B4707" s="21">
        <v>2.3204615645348709E-3</v>
      </c>
      <c r="C4707" s="9">
        <f t="shared" si="388"/>
        <v>-8.1795384354651293E-3</v>
      </c>
      <c r="D4707" s="6">
        <f t="shared" si="389"/>
        <v>6.6904849017251341E-5</v>
      </c>
      <c r="E4707" s="6">
        <f t="shared" si="390"/>
        <v>9.8966112254803449E-5</v>
      </c>
      <c r="F4707" s="6">
        <f>IF(C4705&gt;0,B$6+B$7*E4706+B$8*(H4706*100)^2,B$6+B$7*E4706+B$8*(H4706*100)^2+E4706*$B$9)</f>
        <v>0.21780661830109016</v>
      </c>
      <c r="G4707" s="17">
        <v>3.2892006475741462E-3</v>
      </c>
      <c r="H4707" s="9">
        <f t="shared" si="385"/>
        <v>4.6669756620437838E-3</v>
      </c>
      <c r="I4707" s="8">
        <f t="shared" si="384"/>
        <v>1.3777750144696376E-3</v>
      </c>
      <c r="J4707" s="10">
        <f t="shared" si="386"/>
        <v>0.41887837261791111</v>
      </c>
      <c r="K4707" s="10">
        <f t="shared" si="387"/>
        <v>5.4648725309722312E-2</v>
      </c>
      <c r="AC4707" s="14"/>
      <c r="AD4707" s="15"/>
    </row>
    <row r="4708" spans="1:30" x14ac:dyDescent="0.3">
      <c r="A4708" s="20">
        <v>43342</v>
      </c>
      <c r="B4708" s="21">
        <v>-5.282931274861442E-3</v>
      </c>
      <c r="C4708" s="9">
        <f t="shared" si="388"/>
        <v>-1.5782931274861443E-2</v>
      </c>
      <c r="D4708" s="6">
        <f t="shared" si="389"/>
        <v>2.4910091962699943E-4</v>
      </c>
      <c r="E4708" s="6">
        <f t="shared" si="390"/>
        <v>6.6904849017251341E-5</v>
      </c>
      <c r="F4708" s="6">
        <f>IF(C4705&gt;0,B$6+B$7*E4706+B$8*(H4707*100)^2,B$6+B$7*E4706+B$8*(H4707*100)^2+E4706*$B$9)</f>
        <v>0.21278939237385358</v>
      </c>
      <c r="G4708" s="17">
        <v>3.9078001282643162E-3</v>
      </c>
      <c r="H4708" s="9">
        <f t="shared" si="385"/>
        <v>4.6129100617056645E-3</v>
      </c>
      <c r="I4708" s="8">
        <f t="shared" si="384"/>
        <v>7.0510993344134829E-4</v>
      </c>
      <c r="J4708" s="10">
        <f t="shared" si="386"/>
        <v>0.18043653981723193</v>
      </c>
      <c r="K4708" s="10">
        <f t="shared" si="387"/>
        <v>1.3028546021981224E-2</v>
      </c>
      <c r="AC4708" s="14"/>
      <c r="AD4708" s="15"/>
    </row>
    <row r="4709" spans="1:30" x14ac:dyDescent="0.3">
      <c r="A4709" s="20">
        <v>43343</v>
      </c>
      <c r="B4709" s="21">
        <v>-8.5077460767649733E-4</v>
      </c>
      <c r="C4709" s="9">
        <f t="shared" si="388"/>
        <v>-1.1350774607676499E-2</v>
      </c>
      <c r="D4709" s="6">
        <f t="shared" si="389"/>
        <v>1.2884008419427356E-4</v>
      </c>
      <c r="E4709" s="6">
        <f t="shared" si="390"/>
        <v>2.4910091962699943E-4</v>
      </c>
      <c r="F4709" s="6">
        <f>IF(C4708&gt;0,B$6+B$7*E4709+B$8*(G4708*100)^2,B$6+B$7*E4709+B$8*(G4708*100)^2+E4709*$B$9)</f>
        <v>0.15448587688921495</v>
      </c>
      <c r="G4709" s="17">
        <v>3.8867415855707039E-3</v>
      </c>
      <c r="H4709" s="9">
        <f t="shared" si="385"/>
        <v>3.9304691436165091E-3</v>
      </c>
      <c r="I4709" s="8">
        <f t="shared" si="384"/>
        <v>4.3727558045805227E-5</v>
      </c>
      <c r="J4709" s="10">
        <f t="shared" si="386"/>
        <v>1.1250441297188673E-2</v>
      </c>
      <c r="K4709" s="10">
        <f t="shared" si="387"/>
        <v>6.2348757147612233E-5</v>
      </c>
      <c r="AC4709" s="14"/>
      <c r="AD4709" s="15"/>
    </row>
    <row r="4710" spans="1:30" x14ac:dyDescent="0.3">
      <c r="A4710" s="20">
        <v>43347</v>
      </c>
      <c r="B4710" s="21">
        <v>-4.7536539059941485E-4</v>
      </c>
      <c r="C4710" s="9">
        <f t="shared" si="388"/>
        <v>-1.0975365390599415E-2</v>
      </c>
      <c r="D4710" s="6">
        <f t="shared" si="389"/>
        <v>1.2045864545716744E-4</v>
      </c>
      <c r="E4710" s="6">
        <f t="shared" si="390"/>
        <v>1.2884008419427356E-4</v>
      </c>
      <c r="F4710" s="6">
        <f>IF(C4708&gt;0,B$6+B$7*E4709+B$8*(H4709*100)^2,B$6+B$7*E4709+B$8*(H4709*100)^2+E4709*$B$9)</f>
        <v>0.15607740901594722</v>
      </c>
      <c r="G4710" s="17">
        <v>5.0784939706749717E-3</v>
      </c>
      <c r="H4710" s="9">
        <f t="shared" si="385"/>
        <v>3.9506633495648199E-3</v>
      </c>
      <c r="I4710" s="8">
        <f t="shared" si="384"/>
        <v>1.1278306211101518E-3</v>
      </c>
      <c r="J4710" s="10">
        <f t="shared" si="386"/>
        <v>0.22207974010063741</v>
      </c>
      <c r="K4710" s="10">
        <f t="shared" si="387"/>
        <v>3.4347543424158022E-2</v>
      </c>
      <c r="AC4710" s="14"/>
      <c r="AD4710" s="15"/>
    </row>
    <row r="4711" spans="1:30" x14ac:dyDescent="0.3">
      <c r="A4711" s="20">
        <v>43348</v>
      </c>
      <c r="B4711" s="21">
        <v>8.6696951459941298E-4</v>
      </c>
      <c r="C4711" s="9">
        <f t="shared" si="388"/>
        <v>-9.6330304854005885E-3</v>
      </c>
      <c r="D4711" s="6">
        <f t="shared" si="389"/>
        <v>9.2795276332657096E-5</v>
      </c>
      <c r="E4711" s="6">
        <f t="shared" si="390"/>
        <v>1.2045864545716744E-4</v>
      </c>
      <c r="F4711" s="6">
        <f>IF(C4708&gt;0,B$6+B$7*E4709+B$8*(H4710*100)^2,B$6+B$7*E4709+B$8*(H4710*100)^2+E4709*$B$9)</f>
        <v>0.1575029443418613</v>
      </c>
      <c r="G4711" s="17">
        <v>3.5906284785706148E-3</v>
      </c>
      <c r="H4711" s="9">
        <f t="shared" si="385"/>
        <v>3.9686640616441865E-3</v>
      </c>
      <c r="I4711" s="8">
        <f t="shared" si="384"/>
        <v>3.7803558307357172E-4</v>
      </c>
      <c r="J4711" s="10">
        <f t="shared" si="386"/>
        <v>0.10528395943210005</v>
      </c>
      <c r="K4711" s="10">
        <f t="shared" si="387"/>
        <v>4.8471558849743079E-3</v>
      </c>
      <c r="AC4711" s="14"/>
      <c r="AD4711" s="15"/>
    </row>
    <row r="4712" spans="1:30" x14ac:dyDescent="0.3">
      <c r="A4712" s="20">
        <v>43349</v>
      </c>
      <c r="B4712" s="21">
        <v>8.0348516935659336E-4</v>
      </c>
      <c r="C4712" s="9">
        <f t="shared" si="388"/>
        <v>-9.6965148306434081E-3</v>
      </c>
      <c r="D4712" s="6">
        <f t="shared" si="389"/>
        <v>9.4022399860887554E-5</v>
      </c>
      <c r="E4712" s="6">
        <f t="shared" si="390"/>
        <v>9.2795276332657096E-5</v>
      </c>
      <c r="F4712" s="6">
        <f>IF(C4711&gt;0,B$6+B$7*E4712+B$8*(G4711*100)^2,B$6+B$7*E4712+B$8*(G4711*100)^2+E4712*$B$9)</f>
        <v>0.13318077596303382</v>
      </c>
      <c r="G4712" s="17">
        <v>4.8453810255347602E-3</v>
      </c>
      <c r="H4712" s="9">
        <f t="shared" si="385"/>
        <v>3.6493941409915403E-3</v>
      </c>
      <c r="I4712" s="8">
        <f t="shared" si="384"/>
        <v>1.1959868845432199E-3</v>
      </c>
      <c r="J4712" s="10">
        <f t="shared" si="386"/>
        <v>0.24683030668598965</v>
      </c>
      <c r="K4712" s="10">
        <f t="shared" si="387"/>
        <v>4.4257317534192708E-2</v>
      </c>
      <c r="AC4712" s="14"/>
      <c r="AD4712" s="15"/>
    </row>
    <row r="4713" spans="1:30" x14ac:dyDescent="0.3">
      <c r="A4713" s="20">
        <v>43350</v>
      </c>
      <c r="B4713" s="21">
        <v>-3.0563074464409344E-3</v>
      </c>
      <c r="C4713" s="9">
        <f t="shared" si="388"/>
        <v>-1.3556307446440935E-2</v>
      </c>
      <c r="D4713" s="6">
        <f t="shared" si="389"/>
        <v>1.8377347158242993E-4</v>
      </c>
      <c r="E4713" s="6">
        <f t="shared" si="390"/>
        <v>9.4022399860887554E-5</v>
      </c>
      <c r="F4713" s="6">
        <f>IF(C4711&gt;0,B$6+B$7*E4712+B$8*(H4712*100)^2,B$6+B$7*E4712+B$8*(H4712*100)^2+E4712*$B$9)</f>
        <v>0.13699166350648048</v>
      </c>
      <c r="G4713" s="17">
        <v>5.0548905417501806E-3</v>
      </c>
      <c r="H4713" s="9">
        <f t="shared" si="385"/>
        <v>3.7012384887558985E-3</v>
      </c>
      <c r="I4713" s="8">
        <f t="shared" si="384"/>
        <v>1.353652052994282E-3</v>
      </c>
      <c r="J4713" s="10">
        <f t="shared" si="386"/>
        <v>0.26779057663345568</v>
      </c>
      <c r="K4713" s="10">
        <f t="shared" si="387"/>
        <v>5.4040778350203933E-2</v>
      </c>
      <c r="AC4713" s="14"/>
      <c r="AD4713" s="15"/>
    </row>
    <row r="4714" spans="1:30" x14ac:dyDescent="0.3">
      <c r="A4714" s="20">
        <v>43353</v>
      </c>
      <c r="B4714" s="21">
        <v>-2.2972621330180354E-3</v>
      </c>
      <c r="C4714" s="9">
        <f t="shared" si="388"/>
        <v>-1.2797262133018036E-2</v>
      </c>
      <c r="D4714" s="6">
        <f t="shared" si="389"/>
        <v>1.6376991810117733E-4</v>
      </c>
      <c r="E4714" s="6">
        <f t="shared" si="390"/>
        <v>1.8377347158242993E-4</v>
      </c>
      <c r="F4714" s="6">
        <f>IF(C4711&gt;0,B$6+B$7*E4712+B$8*(H4713*100)^2,B$6+B$7*E4712+B$8*(H4713*100)^2+E4712*$B$9)</f>
        <v>0.14040507547914566</v>
      </c>
      <c r="G4714" s="17">
        <v>4.899549864760701E-3</v>
      </c>
      <c r="H4714" s="9">
        <f t="shared" si="385"/>
        <v>3.7470665256857348E-3</v>
      </c>
      <c r="I4714" s="8">
        <f t="shared" si="384"/>
        <v>1.1524833390749662E-3</v>
      </c>
      <c r="J4714" s="10">
        <f t="shared" si="386"/>
        <v>0.23522228998301145</v>
      </c>
      <c r="K4714" s="10">
        <f t="shared" si="387"/>
        <v>3.9399427150810462E-2</v>
      </c>
      <c r="AC4714" s="14"/>
      <c r="AD4714" s="15"/>
    </row>
    <row r="4715" spans="1:30" x14ac:dyDescent="0.3">
      <c r="A4715" s="20">
        <v>43354</v>
      </c>
      <c r="B4715" s="21">
        <v>4.3987856126618255E-3</v>
      </c>
      <c r="C4715" s="9">
        <f t="shared" si="388"/>
        <v>-6.1012143873381752E-3</v>
      </c>
      <c r="D4715" s="6">
        <f t="shared" si="389"/>
        <v>3.7224817000262346E-5</v>
      </c>
      <c r="E4715" s="6">
        <f t="shared" si="390"/>
        <v>1.6376991810117733E-4</v>
      </c>
      <c r="F4715" s="6">
        <f>IF(C4714&gt;0,B$6+B$7*E4715+B$8*(G4714*100)^2,B$6+B$7*E4715+B$8*(G4714*100)^2+E4715*$B$9)</f>
        <v>0.23272095830131692</v>
      </c>
      <c r="G4715" s="17">
        <v>6.2623719621907447E-3</v>
      </c>
      <c r="H4715" s="9">
        <f t="shared" si="385"/>
        <v>4.824116067232596E-3</v>
      </c>
      <c r="I4715" s="8">
        <f t="shared" si="384"/>
        <v>1.4382558949581487E-3</v>
      </c>
      <c r="J4715" s="10">
        <f t="shared" si="386"/>
        <v>0.22966631551777203</v>
      </c>
      <c r="K4715" s="10">
        <f t="shared" si="387"/>
        <v>3.7207240342217451E-2</v>
      </c>
      <c r="AC4715" s="14"/>
      <c r="AD4715" s="15"/>
    </row>
    <row r="4716" spans="1:30" x14ac:dyDescent="0.3">
      <c r="A4716" s="20">
        <v>43355</v>
      </c>
      <c r="B4716" s="21">
        <v>1.0721334669494065E-3</v>
      </c>
      <c r="C4716" s="9">
        <f t="shared" si="388"/>
        <v>-9.4278665330505933E-3</v>
      </c>
      <c r="D4716" s="6">
        <f t="shared" si="389"/>
        <v>8.8884667365015407E-5</v>
      </c>
      <c r="E4716" s="6">
        <f t="shared" si="390"/>
        <v>3.7224817000262346E-5</v>
      </c>
      <c r="F4716" s="6">
        <f>IF(C4714&gt;0,B$6+B$7*E4715+B$8*(H4715*100)^2,B$6+B$7*E4715+B$8*(H4715*100)^2+E4715*$B$9)</f>
        <v>0.22615106107803992</v>
      </c>
      <c r="G4716" s="17">
        <v>5.8890487863634388E-3</v>
      </c>
      <c r="H4716" s="9">
        <f t="shared" si="385"/>
        <v>4.7555342610272498E-3</v>
      </c>
      <c r="I4716" s="8">
        <f t="shared" si="384"/>
        <v>1.133514525336189E-3</v>
      </c>
      <c r="J4716" s="10">
        <f t="shared" si="386"/>
        <v>0.19247837239197815</v>
      </c>
      <c r="K4716" s="10">
        <f t="shared" si="387"/>
        <v>2.4571484622688988E-2</v>
      </c>
      <c r="AC4716" s="14"/>
      <c r="AD4716" s="15"/>
    </row>
    <row r="4717" spans="1:30" x14ac:dyDescent="0.3">
      <c r="A4717" s="20">
        <v>43356</v>
      </c>
      <c r="B4717" s="21">
        <v>5.6408459437380324E-3</v>
      </c>
      <c r="C4717" s="9">
        <f t="shared" si="388"/>
        <v>-4.8591540562619683E-3</v>
      </c>
      <c r="D4717" s="6">
        <f t="shared" si="389"/>
        <v>2.3611378142487139E-5</v>
      </c>
      <c r="E4717" s="6">
        <f t="shared" si="390"/>
        <v>8.8884667365015407E-5</v>
      </c>
      <c r="F4717" s="6">
        <f>IF(C4714&gt;0,B$6+B$7*E4715+B$8*(H4716*100)^2,B$6+B$7*E4715+B$8*(H4716*100)^2+E4715*$B$9)</f>
        <v>0.22026640413515075</v>
      </c>
      <c r="G4717" s="17">
        <v>4.3924327844606795E-3</v>
      </c>
      <c r="H4717" s="9">
        <f t="shared" si="385"/>
        <v>4.6932547782445261E-3</v>
      </c>
      <c r="I4717" s="8">
        <f t="shared" si="384"/>
        <v>3.0082199378384661E-4</v>
      </c>
      <c r="J4717" s="10">
        <f t="shared" si="386"/>
        <v>6.8486419382006031E-2</v>
      </c>
      <c r="K4717" s="10">
        <f t="shared" si="387"/>
        <v>2.1464176220167275E-3</v>
      </c>
      <c r="AC4717" s="14"/>
      <c r="AD4717" s="15"/>
    </row>
    <row r="4718" spans="1:30" x14ac:dyDescent="0.3">
      <c r="A4718" s="20">
        <v>43357</v>
      </c>
      <c r="B4718" s="21">
        <v>3.3191502951415307E-4</v>
      </c>
      <c r="C4718" s="9">
        <f t="shared" si="388"/>
        <v>-1.0168084970485847E-2</v>
      </c>
      <c r="D4718" s="6">
        <f t="shared" si="389"/>
        <v>1.0338995196702017E-4</v>
      </c>
      <c r="E4718" s="6">
        <f t="shared" si="390"/>
        <v>2.3611378142487139E-5</v>
      </c>
      <c r="F4718" s="6">
        <f>IF(C4717&gt;0,B$6+B$7*E4718+B$8*(G4717*100)^2,B$6+B$7*E4718+B$8*(G4717*100)^2+E4718*$B$9)</f>
        <v>0.19051199078749992</v>
      </c>
      <c r="G4718" s="17">
        <v>3.8401133221293697E-3</v>
      </c>
      <c r="H4718" s="9">
        <f t="shared" si="385"/>
        <v>4.3647679295410417E-3</v>
      </c>
      <c r="I4718" s="8">
        <f t="shared" si="384"/>
        <v>5.2465460741167201E-4</v>
      </c>
      <c r="J4718" s="10">
        <f t="shared" si="386"/>
        <v>0.13662477208374343</v>
      </c>
      <c r="K4718" s="10">
        <f t="shared" si="387"/>
        <v>7.8609675022522918E-3</v>
      </c>
      <c r="AC4718" s="14"/>
      <c r="AD4718" s="15"/>
    </row>
    <row r="4719" spans="1:30" x14ac:dyDescent="0.3">
      <c r="A4719" s="20">
        <v>43360</v>
      </c>
      <c r="B4719" s="21">
        <v>-3.5448705226252888E-3</v>
      </c>
      <c r="C4719" s="9">
        <f t="shared" si="388"/>
        <v>-1.4044870522625289E-2</v>
      </c>
      <c r="D4719" s="6">
        <f t="shared" si="389"/>
        <v>1.9725838799730878E-4</v>
      </c>
      <c r="E4719" s="6">
        <f t="shared" si="390"/>
        <v>1.0338995196702017E-4</v>
      </c>
      <c r="F4719" s="6">
        <f>IF(C4717&gt;0,B$6+B$7*E4718+B$8*(H4718*100)^2,B$6+B$7*E4718+B$8*(H4718*100)^2+E4718*$B$9)</f>
        <v>0.18834200806975684</v>
      </c>
      <c r="G4719" s="17">
        <v>3.4042414774764396E-3</v>
      </c>
      <c r="H4719" s="9">
        <f t="shared" si="385"/>
        <v>4.3398387996532416E-3</v>
      </c>
      <c r="I4719" s="8">
        <f t="shared" si="384"/>
        <v>9.3559732217680198E-4</v>
      </c>
      <c r="J4719" s="10">
        <f t="shared" si="386"/>
        <v>0.27483283085733368</v>
      </c>
      <c r="K4719" s="10">
        <f t="shared" si="387"/>
        <v>2.7231629703178495E-2</v>
      </c>
      <c r="AC4719" s="14"/>
      <c r="AD4719" s="15"/>
    </row>
    <row r="4720" spans="1:30" x14ac:dyDescent="0.3">
      <c r="A4720" s="20">
        <v>43361</v>
      </c>
      <c r="B4720" s="21">
        <v>7.0673223829118238E-3</v>
      </c>
      <c r="C4720" s="9">
        <f t="shared" si="388"/>
        <v>-3.4326776170881769E-3</v>
      </c>
      <c r="D4720" s="6">
        <f t="shared" si="389"/>
        <v>1.1783275622858164E-5</v>
      </c>
      <c r="E4720" s="6">
        <f t="shared" si="390"/>
        <v>1.9725838799730878E-4</v>
      </c>
      <c r="F4720" s="6">
        <f>IF(C4717&gt;0,B$6+B$7*E4718+B$8*(H4719*100)^2,B$6+B$7*E4718+B$8*(H4719*100)^2+E4718*$B$9)</f>
        <v>0.1863983545494744</v>
      </c>
      <c r="G4720" s="17">
        <v>5.2485118118254974E-3</v>
      </c>
      <c r="H4720" s="9">
        <f t="shared" si="385"/>
        <v>4.3173875729366059E-3</v>
      </c>
      <c r="I4720" s="8">
        <f t="shared" si="384"/>
        <v>9.311242388888915E-4</v>
      </c>
      <c r="J4720" s="10">
        <f t="shared" si="386"/>
        <v>0.17740728653614957</v>
      </c>
      <c r="K4720" s="10">
        <f t="shared" si="387"/>
        <v>2.0374357951563171E-2</v>
      </c>
      <c r="AC4720" s="14"/>
      <c r="AD4720" s="15"/>
    </row>
    <row r="4721" spans="1:30" x14ac:dyDescent="0.3">
      <c r="A4721" s="20">
        <v>43362</v>
      </c>
      <c r="B4721" s="21">
        <v>6.0319507705524503E-3</v>
      </c>
      <c r="C4721" s="9">
        <f t="shared" si="388"/>
        <v>-4.4680492294475503E-3</v>
      </c>
      <c r="D4721" s="6">
        <f t="shared" si="389"/>
        <v>1.9963463916766847E-5</v>
      </c>
      <c r="E4721" s="6">
        <f t="shared" si="390"/>
        <v>1.1783275622858164E-5</v>
      </c>
      <c r="F4721" s="6">
        <f>IF(C4720&gt;0,B$6+B$7*E4721+B$8*(G4720*100)^2,B$6+B$7*E4721+B$8*(G4720*100)^2+E4721*$B$9)</f>
        <v>0.26443757903555293</v>
      </c>
      <c r="G4721" s="17">
        <v>4.3725305088293505E-3</v>
      </c>
      <c r="H4721" s="9">
        <f t="shared" si="385"/>
        <v>5.1423494536598051E-3</v>
      </c>
      <c r="I4721" s="8">
        <f t="shared" si="384"/>
        <v>7.6981894483045456E-4</v>
      </c>
      <c r="J4721" s="10">
        <f t="shared" si="386"/>
        <v>0.17605799279752921</v>
      </c>
      <c r="K4721" s="10">
        <f t="shared" si="387"/>
        <v>1.2466366649929839E-2</v>
      </c>
      <c r="AC4721" s="14"/>
      <c r="AD4721" s="15"/>
    </row>
    <row r="4722" spans="1:30" x14ac:dyDescent="0.3">
      <c r="A4722" s="20">
        <v>43363</v>
      </c>
      <c r="B4722" s="21">
        <v>9.4688883026651689E-3</v>
      </c>
      <c r="C4722" s="9">
        <f t="shared" si="388"/>
        <v>-1.0311116973348317E-3</v>
      </c>
      <c r="D4722" s="6">
        <f t="shared" si="389"/>
        <v>1.0631913323807175E-6</v>
      </c>
      <c r="E4722" s="6">
        <f t="shared" si="390"/>
        <v>1.9963463916766847E-5</v>
      </c>
      <c r="F4722" s="6">
        <f>IF(C4720&gt;0,B$6+B$7*E4721+B$8*(H4721*100)^2,B$6+B$7*E4721+B$8*(H4721*100)^2+E4721*$B$9)</f>
        <v>0.25455694810612334</v>
      </c>
      <c r="G4722" s="17">
        <v>5.5691288534129562E-3</v>
      </c>
      <c r="H4722" s="9">
        <f t="shared" si="385"/>
        <v>5.0453636945826151E-3</v>
      </c>
      <c r="I4722" s="8">
        <f t="shared" si="384"/>
        <v>5.2376515883034106E-4</v>
      </c>
      <c r="J4722" s="10">
        <f t="shared" si="386"/>
        <v>9.4047951235561644E-2</v>
      </c>
      <c r="K4722" s="10">
        <f t="shared" si="387"/>
        <v>5.0422793846414127E-3</v>
      </c>
      <c r="AC4722" s="14"/>
      <c r="AD4722" s="15"/>
    </row>
    <row r="4723" spans="1:30" x14ac:dyDescent="0.3">
      <c r="A4723" s="20">
        <v>43364</v>
      </c>
      <c r="B4723" s="21">
        <v>3.2404055617760246E-3</v>
      </c>
      <c r="C4723" s="9">
        <f t="shared" si="388"/>
        <v>-7.2595944382239756E-3</v>
      </c>
      <c r="D4723" s="6">
        <f t="shared" si="389"/>
        <v>5.2701711407492481E-5</v>
      </c>
      <c r="E4723" s="6">
        <f t="shared" si="390"/>
        <v>1.0631913323807175E-6</v>
      </c>
      <c r="F4723" s="6">
        <f>IF(C4720&gt;0,B$6+B$7*E4721+B$8*(H4722*100)^2,B$6+B$7*E4721+B$8*(H4722*100)^2+E4721*$B$9)</f>
        <v>0.24570686698263325</v>
      </c>
      <c r="G4723" s="17">
        <v>3.4031825760983455E-3</v>
      </c>
      <c r="H4723" s="9">
        <f t="shared" si="385"/>
        <v>4.9568827601894445E-3</v>
      </c>
      <c r="I4723" s="8">
        <f t="shared" si="384"/>
        <v>1.553700184091099E-3</v>
      </c>
      <c r="J4723" s="10">
        <f t="shared" si="386"/>
        <v>0.45654329421031919</v>
      </c>
      <c r="K4723" s="10">
        <f t="shared" si="387"/>
        <v>6.2623025617528194E-2</v>
      </c>
      <c r="AC4723" s="14"/>
      <c r="AD4723" s="15"/>
    </row>
    <row r="4724" spans="1:30" x14ac:dyDescent="0.3">
      <c r="A4724" s="20">
        <v>43367</v>
      </c>
      <c r="B4724" s="21">
        <v>-6.807918383873411E-3</v>
      </c>
      <c r="C4724" s="9">
        <f t="shared" si="388"/>
        <v>-1.7307918383873411E-2</v>
      </c>
      <c r="D4724" s="6">
        <f t="shared" si="389"/>
        <v>2.9956403878282319E-4</v>
      </c>
      <c r="E4724" s="6">
        <f t="shared" si="390"/>
        <v>5.2701711407492481E-5</v>
      </c>
      <c r="F4724" s="6">
        <f>IF(C4723&gt;0,B$6+B$7*E4724+B$8*(G4723*100)^2,B$6+B$7*E4724+B$8*(G4723*100)^2+E4724*$B$9)</f>
        <v>0.12143778661583708</v>
      </c>
      <c r="G4724" s="17">
        <v>3.1000388333965469E-3</v>
      </c>
      <c r="H4724" s="9">
        <f t="shared" si="385"/>
        <v>3.4847924847232594E-3</v>
      </c>
      <c r="I4724" s="8">
        <f t="shared" si="384"/>
        <v>3.8475365132671245E-4</v>
      </c>
      <c r="J4724" s="10">
        <f t="shared" si="386"/>
        <v>0.12411252632766488</v>
      </c>
      <c r="K4724" s="10">
        <f t="shared" si="387"/>
        <v>6.5845151064882756E-3</v>
      </c>
      <c r="AC4724" s="14"/>
      <c r="AD4724" s="15"/>
    </row>
    <row r="4725" spans="1:30" x14ac:dyDescent="0.3">
      <c r="A4725" s="20">
        <v>43368</v>
      </c>
      <c r="B4725" s="21">
        <v>-2.6327718765138245E-3</v>
      </c>
      <c r="C4725" s="9">
        <f t="shared" si="388"/>
        <v>-1.3132771876513825E-2</v>
      </c>
      <c r="D4725" s="6">
        <f t="shared" si="389"/>
        <v>1.7246969716055245E-4</v>
      </c>
      <c r="E4725" s="6">
        <f t="shared" si="390"/>
        <v>2.9956403878282319E-4</v>
      </c>
      <c r="F4725" s="6">
        <f>IF(C4723&gt;0,B$6+B$7*E4724+B$8*(H4724*100)^2,B$6+B$7*E4724+B$8*(H4724*100)^2+E4724*$B$9)</f>
        <v>0.12647275829209717</v>
      </c>
      <c r="G4725" s="17">
        <v>3.6002022380992918E-3</v>
      </c>
      <c r="H4725" s="9">
        <f t="shared" si="385"/>
        <v>3.5563008631455408E-3</v>
      </c>
      <c r="I4725" s="8">
        <f t="shared" si="384"/>
        <v>4.3901374953751043E-5</v>
      </c>
      <c r="J4725" s="10">
        <f t="shared" si="386"/>
        <v>1.219414134271761E-2</v>
      </c>
      <c r="K4725" s="10">
        <f t="shared" si="387"/>
        <v>7.5574165298242235E-5</v>
      </c>
      <c r="AC4725" s="14"/>
      <c r="AD4725" s="15"/>
    </row>
    <row r="4726" spans="1:30" x14ac:dyDescent="0.3">
      <c r="A4726" s="20">
        <v>43369</v>
      </c>
      <c r="B4726" s="21">
        <v>-4.0445106572658115E-3</v>
      </c>
      <c r="C4726" s="9">
        <f t="shared" si="388"/>
        <v>-1.4544510657265811E-2</v>
      </c>
      <c r="D4726" s="6">
        <f t="shared" si="389"/>
        <v>2.1154279025931876E-4</v>
      </c>
      <c r="E4726" s="6">
        <f t="shared" si="390"/>
        <v>1.7246969716055245E-4</v>
      </c>
      <c r="F4726" s="6">
        <f>IF(C4723&gt;0,B$6+B$7*E4724+B$8*(H4725*100)^2,B$6+B$7*E4724+B$8*(H4725*100)^2+E4724*$B$9)</f>
        <v>0.13098258242252334</v>
      </c>
      <c r="G4726" s="17">
        <v>5.8671455004327055E-3</v>
      </c>
      <c r="H4726" s="9">
        <f t="shared" si="385"/>
        <v>3.6191515914993579E-3</v>
      </c>
      <c r="I4726" s="8">
        <f t="shared" si="384"/>
        <v>2.2479939089333476E-3</v>
      </c>
      <c r="J4726" s="10">
        <f t="shared" si="386"/>
        <v>0.38314950750199678</v>
      </c>
      <c r="K4726" s="10">
        <f t="shared" si="387"/>
        <v>0.13800976879495885</v>
      </c>
      <c r="AC4726" s="14"/>
      <c r="AD4726" s="15"/>
    </row>
    <row r="4727" spans="1:30" x14ac:dyDescent="0.3">
      <c r="A4727" s="20">
        <v>43370</v>
      </c>
      <c r="B4727" s="21">
        <v>2.0691034138096312E-3</v>
      </c>
      <c r="C4727" s="9">
        <f t="shared" si="388"/>
        <v>-8.430896586190369E-3</v>
      </c>
      <c r="D4727" s="6">
        <f t="shared" si="389"/>
        <v>7.1080017247036417E-5</v>
      </c>
      <c r="E4727" s="6">
        <f t="shared" si="390"/>
        <v>2.1154279025931876E-4</v>
      </c>
      <c r="F4727" s="6">
        <f>IF(C4726&gt;0,B$6+B$7*E4727+B$8*(G4726*100)^2,B$6+B$7*E4727+B$8*(G4726*100)^2+E4727*$B$9)</f>
        <v>0.32603410517471759</v>
      </c>
      <c r="G4727" s="17">
        <v>4.925415033511649E-3</v>
      </c>
      <c r="H4727" s="9">
        <f t="shared" si="385"/>
        <v>5.709939624678334E-3</v>
      </c>
      <c r="I4727" s="8">
        <f t="shared" si="384"/>
        <v>7.8452459116668503E-4</v>
      </c>
      <c r="J4727" s="10">
        <f t="shared" si="386"/>
        <v>0.15928091050782911</v>
      </c>
      <c r="K4727" s="10">
        <f t="shared" si="387"/>
        <v>1.0403605796774018E-2</v>
      </c>
      <c r="AC4727" s="14"/>
      <c r="AD4727" s="15"/>
    </row>
    <row r="4728" spans="1:30" x14ac:dyDescent="0.3">
      <c r="A4728" s="20">
        <v>43371</v>
      </c>
      <c r="B4728" s="21">
        <v>6.9495166694874631E-4</v>
      </c>
      <c r="C4728" s="9">
        <f t="shared" si="388"/>
        <v>-9.8050483330512535E-3</v>
      </c>
      <c r="D4728" s="6">
        <f t="shared" si="389"/>
        <v>9.613897281347117E-5</v>
      </c>
      <c r="E4728" s="6">
        <f t="shared" si="390"/>
        <v>7.1080017247036417E-5</v>
      </c>
      <c r="F4728" s="6">
        <f>IF(C4726&gt;0,B$6+B$7*E4727+B$8*(H4727*100)^2,B$6+B$7*E4727+B$8*(H4727*100)^2+E4727*$B$9)</f>
        <v>0.30973249231238209</v>
      </c>
      <c r="G4728" s="17">
        <v>3.435889668792688E-3</v>
      </c>
      <c r="H4728" s="9">
        <f t="shared" si="385"/>
        <v>5.5653615544040093E-3</v>
      </c>
      <c r="I4728" s="8">
        <f t="shared" si="384"/>
        <v>2.1294718856113212E-3</v>
      </c>
      <c r="J4728" s="10">
        <f t="shared" si="386"/>
        <v>0.61977306924397857</v>
      </c>
      <c r="K4728" s="10">
        <f t="shared" si="387"/>
        <v>9.9656491026472782E-2</v>
      </c>
      <c r="AC4728" s="14"/>
      <c r="AD4728" s="15"/>
    </row>
    <row r="4729" spans="1:30" x14ac:dyDescent="0.3">
      <c r="A4729" s="20">
        <v>43374</v>
      </c>
      <c r="B4729" s="21">
        <v>7.2642808109979647E-3</v>
      </c>
      <c r="C4729" s="9">
        <f t="shared" si="388"/>
        <v>-3.235719189002036E-3</v>
      </c>
      <c r="D4729" s="6">
        <f t="shared" si="389"/>
        <v>1.0469878670075994E-5</v>
      </c>
      <c r="E4729" s="6">
        <f t="shared" si="390"/>
        <v>9.613897281347117E-5</v>
      </c>
      <c r="F4729" s="6">
        <f>IF(C4726&gt;0,B$6+B$7*E4727+B$8*(H4728*100)^2,B$6+B$7*E4727+B$8*(H4728*100)^2+E4727*$B$9)</f>
        <v>0.29513113767158822</v>
      </c>
      <c r="G4729" s="17">
        <v>6.5683277522094975E-3</v>
      </c>
      <c r="H4729" s="9">
        <f t="shared" si="385"/>
        <v>5.4325973315863217E-3</v>
      </c>
      <c r="I4729" s="8">
        <f t="shared" si="384"/>
        <v>1.1357304206231758E-3</v>
      </c>
      <c r="J4729" s="10">
        <f t="shared" si="386"/>
        <v>0.17291013229982796</v>
      </c>
      <c r="K4729" s="10">
        <f t="shared" si="387"/>
        <v>1.921653516453814E-2</v>
      </c>
      <c r="AC4729" s="14"/>
      <c r="AD4729" s="15"/>
    </row>
    <row r="4730" spans="1:30" x14ac:dyDescent="0.3">
      <c r="A4730" s="20">
        <v>43375</v>
      </c>
      <c r="B4730" s="21">
        <v>4.5944178205935427E-3</v>
      </c>
      <c r="C4730" s="9">
        <f t="shared" si="388"/>
        <v>-5.9055821794064579E-3</v>
      </c>
      <c r="D4730" s="6">
        <f t="shared" si="389"/>
        <v>3.4875900877723129E-5</v>
      </c>
      <c r="E4730" s="6">
        <f t="shared" si="390"/>
        <v>1.0469878670075994E-5</v>
      </c>
      <c r="F4730" s="6">
        <f>IF(C4729&gt;0,B$6+B$7*E4730+B$8*(G4729*100)^2,B$6+B$7*E4730+B$8*(G4729*100)^2+E4730*$B$9)</f>
        <v>0.40413140449406254</v>
      </c>
      <c r="G4730" s="17">
        <v>4.1941666580473198E-3</v>
      </c>
      <c r="H4730" s="9">
        <f t="shared" si="385"/>
        <v>6.3571330369441102E-3</v>
      </c>
      <c r="I4730" s="8">
        <f t="shared" si="384"/>
        <v>2.1629663788967904E-3</v>
      </c>
      <c r="J4730" s="10">
        <f t="shared" si="386"/>
        <v>0.51570825750252935</v>
      </c>
      <c r="K4730" s="10">
        <f t="shared" si="387"/>
        <v>7.5640398532148767E-2</v>
      </c>
      <c r="AC4730" s="14"/>
      <c r="AD4730" s="15"/>
    </row>
    <row r="4731" spans="1:30" x14ac:dyDescent="0.3">
      <c r="A4731" s="20">
        <v>43376</v>
      </c>
      <c r="B4731" s="21">
        <v>2.0316725233939115E-3</v>
      </c>
      <c r="C4731" s="9">
        <f t="shared" si="388"/>
        <v>-8.4683274766060891E-3</v>
      </c>
      <c r="D4731" s="6">
        <f t="shared" si="389"/>
        <v>7.1712570251041653E-5</v>
      </c>
      <c r="E4731" s="6">
        <f t="shared" si="390"/>
        <v>3.4875900877723129E-5</v>
      </c>
      <c r="F4731" s="6">
        <f>IF(C4729&gt;0,B$6+B$7*E4730+B$8*(H4730*100)^2,B$6+B$7*E4730+B$8*(H4730*100)^2+E4730*$B$9)</f>
        <v>0.37968068432218427</v>
      </c>
      <c r="G4731" s="17">
        <v>4.9272634371609223E-3</v>
      </c>
      <c r="H4731" s="9">
        <f t="shared" si="385"/>
        <v>6.1618234664925628E-3</v>
      </c>
      <c r="I4731" s="8">
        <f t="shared" si="384"/>
        <v>1.2345600293316404E-3</v>
      </c>
      <c r="J4731" s="10">
        <f t="shared" si="386"/>
        <v>0.2505569359293261</v>
      </c>
      <c r="K4731" s="10">
        <f t="shared" si="387"/>
        <v>2.3232720575752985E-2</v>
      </c>
      <c r="AC4731" s="14"/>
      <c r="AD4731" s="15"/>
    </row>
    <row r="4732" spans="1:30" x14ac:dyDescent="0.3">
      <c r="A4732" s="20">
        <v>43377</v>
      </c>
      <c r="B4732" s="21">
        <v>-7.5168956431754339E-3</v>
      </c>
      <c r="C4732" s="9">
        <f t="shared" si="388"/>
        <v>-1.8016895643175435E-2</v>
      </c>
      <c r="D4732" s="6">
        <f t="shared" si="389"/>
        <v>3.2460852861707393E-4</v>
      </c>
      <c r="E4732" s="6">
        <f t="shared" si="390"/>
        <v>7.1712570251041653E-5</v>
      </c>
      <c r="F4732" s="6">
        <f>IF(C4729&gt;0,B$6+B$7*E4730+B$8*(H4731*100)^2,B$6+B$7*E4730+B$8*(H4731*100)^2+E4730*$B$9)</f>
        <v>0.35778017426423292</v>
      </c>
      <c r="G4732" s="17">
        <v>8.2796200152057825E-3</v>
      </c>
      <c r="H4732" s="9">
        <f t="shared" si="385"/>
        <v>5.9814728475872303E-3</v>
      </c>
      <c r="I4732" s="8">
        <f t="shared" si="384"/>
        <v>2.2981471676185522E-3</v>
      </c>
      <c r="J4732" s="10">
        <f t="shared" si="386"/>
        <v>0.27756674381166441</v>
      </c>
      <c r="K4732" s="10">
        <f t="shared" si="387"/>
        <v>5.9080674731826432E-2</v>
      </c>
      <c r="AC4732" s="14"/>
      <c r="AD4732" s="15"/>
    </row>
    <row r="4733" spans="1:30" x14ac:dyDescent="0.3">
      <c r="A4733" s="20">
        <v>43378</v>
      </c>
      <c r="B4733" s="21">
        <v>-6.7991324022402145E-3</v>
      </c>
      <c r="C4733" s="9">
        <f t="shared" si="388"/>
        <v>-1.7299132402240215E-2</v>
      </c>
      <c r="D4733" s="6">
        <f t="shared" si="389"/>
        <v>2.9925998187023731E-4</v>
      </c>
      <c r="E4733" s="6">
        <f t="shared" si="390"/>
        <v>3.2460852861707393E-4</v>
      </c>
      <c r="F4733" s="6">
        <f>IF(C4732&gt;0,B$6+B$7*E4733+B$8*(G4732*100)^2,B$6+B$7*E4733+B$8*(G4732*100)^2+E4733*$B$9)</f>
        <v>0.63172697331008587</v>
      </c>
      <c r="G4733" s="17">
        <v>8.8326144016260839E-3</v>
      </c>
      <c r="H4733" s="9">
        <f t="shared" si="385"/>
        <v>7.9481253972876267E-3</v>
      </c>
      <c r="I4733" s="8">
        <f t="shared" si="384"/>
        <v>8.8448900433845713E-4</v>
      </c>
      <c r="J4733" s="10">
        <f t="shared" si="386"/>
        <v>0.10013898084078285</v>
      </c>
      <c r="K4733" s="10">
        <f t="shared" si="387"/>
        <v>5.7677681575090123E-3</v>
      </c>
      <c r="AC4733" s="14"/>
      <c r="AD4733" s="15"/>
    </row>
    <row r="4734" spans="1:30" x14ac:dyDescent="0.3">
      <c r="A4734" s="20">
        <v>43381</v>
      </c>
      <c r="B4734" s="21">
        <v>1.5010636119106226E-3</v>
      </c>
      <c r="C4734" s="9">
        <f t="shared" si="388"/>
        <v>-8.9989363880893774E-3</v>
      </c>
      <c r="D4734" s="6">
        <f t="shared" si="389"/>
        <v>8.098085611687909E-5</v>
      </c>
      <c r="E4734" s="6">
        <f t="shared" si="390"/>
        <v>2.9925998187023731E-4</v>
      </c>
      <c r="F4734" s="6">
        <f>IF(C4732&gt;0,B$6+B$7*E4733+B$8*(H4733*100)^2,B$6+B$7*E4733+B$8*(H4733*100)^2+E4733*$B$9)</f>
        <v>0.58354359556480051</v>
      </c>
      <c r="G4734" s="17">
        <v>8.3002415257837463E-3</v>
      </c>
      <c r="H4734" s="9">
        <f t="shared" si="385"/>
        <v>7.6390025236597516E-3</v>
      </c>
      <c r="I4734" s="8">
        <f t="shared" si="384"/>
        <v>6.6123900212399465E-4</v>
      </c>
      <c r="J4734" s="10">
        <f t="shared" si="386"/>
        <v>7.966503144154681E-2</v>
      </c>
      <c r="K4734" s="10">
        <f t="shared" si="387"/>
        <v>3.5433300299705373E-3</v>
      </c>
      <c r="AC4734" s="14"/>
      <c r="AD4734" s="15"/>
    </row>
    <row r="4735" spans="1:30" x14ac:dyDescent="0.3">
      <c r="A4735" s="20">
        <v>43382</v>
      </c>
      <c r="B4735" s="21">
        <v>-2.124407436490474E-3</v>
      </c>
      <c r="C4735" s="9">
        <f t="shared" si="388"/>
        <v>-1.2624407436490475E-2</v>
      </c>
      <c r="D4735" s="6">
        <f t="shared" si="389"/>
        <v>1.59375663122516E-4</v>
      </c>
      <c r="E4735" s="6">
        <f t="shared" si="390"/>
        <v>8.098085611687909E-5</v>
      </c>
      <c r="F4735" s="6">
        <f>IF(C4732&gt;0,B$6+B$7*E4733+B$8*(H4734*100)^2,B$6+B$7*E4733+B$8*(H4734*100)^2+E4733*$B$9)</f>
        <v>0.5403857441183485</v>
      </c>
      <c r="G4735" s="17">
        <v>5.3962540510748913E-3</v>
      </c>
      <c r="H4735" s="9">
        <f t="shared" si="385"/>
        <v>7.3510934160732067E-3</v>
      </c>
      <c r="I4735" s="8">
        <f t="shared" si="384"/>
        <v>1.9548393649983153E-3</v>
      </c>
      <c r="J4735" s="10">
        <f t="shared" si="386"/>
        <v>0.36225858651130904</v>
      </c>
      <c r="K4735" s="10">
        <f t="shared" si="387"/>
        <v>4.3219068276836303E-2</v>
      </c>
      <c r="AC4735" s="14"/>
      <c r="AD4735" s="15"/>
    </row>
    <row r="4736" spans="1:30" x14ac:dyDescent="0.3">
      <c r="A4736" s="20">
        <v>43383</v>
      </c>
      <c r="B4736" s="21">
        <v>-3.1978165928934189E-2</v>
      </c>
      <c r="C4736" s="9">
        <f t="shared" si="388"/>
        <v>-4.2478165928934192E-2</v>
      </c>
      <c r="D4736" s="6">
        <f t="shared" si="389"/>
        <v>1.8043945806860656E-3</v>
      </c>
      <c r="E4736" s="6">
        <f t="shared" si="390"/>
        <v>1.59375663122516E-4</v>
      </c>
      <c r="F4736" s="6">
        <f>IF(C4735&gt;0,B$6+B$7*E4736+B$8*(G4735*100)^2,B$6+B$7*E4736+B$8*(G4735*100)^2+E4736*$B$9)</f>
        <v>0.27852670001821594</v>
      </c>
      <c r="G4736" s="17">
        <v>1.5461275315117023E-2</v>
      </c>
      <c r="H4736" s="9">
        <f t="shared" si="385"/>
        <v>5.2775628846866039E-3</v>
      </c>
      <c r="I4736" s="8">
        <f t="shared" si="384"/>
        <v>1.0183712430430418E-2</v>
      </c>
      <c r="J4736" s="10">
        <f t="shared" si="386"/>
        <v>0.65865927763885368</v>
      </c>
      <c r="K4736" s="10">
        <f t="shared" si="387"/>
        <v>0.8547499660957556</v>
      </c>
      <c r="AC4736" s="14"/>
      <c r="AD4736" s="15"/>
    </row>
    <row r="4737" spans="1:30" x14ac:dyDescent="0.3">
      <c r="A4737" s="20">
        <v>43384</v>
      </c>
      <c r="B4737" s="21">
        <v>-2.1556342359865772E-2</v>
      </c>
      <c r="C4737" s="9">
        <f t="shared" si="388"/>
        <v>-3.2056342359865771E-2</v>
      </c>
      <c r="D4737" s="6">
        <f t="shared" si="389"/>
        <v>1.0276090854929247E-3</v>
      </c>
      <c r="E4737" s="6">
        <f t="shared" si="390"/>
        <v>1.8043945806860656E-3</v>
      </c>
      <c r="F4737" s="6">
        <f>IF(C4735&gt;0,B$6+B$7*E4736+B$8*(H4736*100)^2,B$6+B$7*E4736+B$8*(H4736*100)^2+E4736*$B$9)</f>
        <v>0.26717918615555325</v>
      </c>
      <c r="G4737" s="17">
        <v>1.8024246779682264E-2</v>
      </c>
      <c r="H4737" s="9">
        <f t="shared" si="385"/>
        <v>5.1689378614523237E-3</v>
      </c>
      <c r="I4737" s="8">
        <f t="shared" si="384"/>
        <v>1.2855308918229939E-2</v>
      </c>
      <c r="J4737" s="10">
        <f t="shared" si="386"/>
        <v>0.71322308639942822</v>
      </c>
      <c r="K4737" s="10">
        <f t="shared" si="387"/>
        <v>1.2379803725006528</v>
      </c>
      <c r="AC4737" s="14"/>
      <c r="AD4737" s="15"/>
    </row>
    <row r="4738" spans="1:30" x14ac:dyDescent="0.3">
      <c r="A4738" s="20">
        <v>43385</v>
      </c>
      <c r="B4738" s="21">
        <v>1.1396991189045495E-2</v>
      </c>
      <c r="C4738" s="9">
        <f t="shared" si="388"/>
        <v>8.969911890454943E-4</v>
      </c>
      <c r="D4738" s="6">
        <f t="shared" si="389"/>
        <v>8.0459319322524964E-7</v>
      </c>
      <c r="E4738" s="6">
        <f t="shared" si="390"/>
        <v>1.0276090854929247E-3</v>
      </c>
      <c r="F4738" s="6">
        <f>IF(C4735&gt;0,B$6+B$7*E4736+B$8*(H4737*100)^2,B$6+B$7*E4736+B$8*(H4737*100)^2+E4736*$B$9)</f>
        <v>0.25701521798876631</v>
      </c>
      <c r="G4738" s="17">
        <v>1.9869922772152524E-2</v>
      </c>
      <c r="H4738" s="9">
        <f t="shared" si="385"/>
        <v>5.0696668331239115E-3</v>
      </c>
      <c r="I4738" s="8">
        <f t="shared" si="384"/>
        <v>1.4800255939028614E-2</v>
      </c>
      <c r="J4738" s="10">
        <f t="shared" si="386"/>
        <v>0.74485724523152186</v>
      </c>
      <c r="K4738" s="10">
        <f t="shared" si="387"/>
        <v>1.5534424051145019</v>
      </c>
      <c r="AC4738" s="14"/>
      <c r="AD4738" s="15"/>
    </row>
    <row r="4739" spans="1:30" x14ac:dyDescent="0.3">
      <c r="A4739" s="20">
        <v>43388</v>
      </c>
      <c r="B4739" s="21">
        <v>-3.535820906860076E-3</v>
      </c>
      <c r="C4739" s="9">
        <f t="shared" si="388"/>
        <v>-1.4035820906860078E-2</v>
      </c>
      <c r="D4739" s="6">
        <f t="shared" si="389"/>
        <v>1.9700426852945044E-4</v>
      </c>
      <c r="E4739" s="6">
        <f t="shared" si="390"/>
        <v>8.0459319322524964E-7</v>
      </c>
      <c r="F4739" s="6">
        <f>IF(C4738&gt;0,B$6+B$7*E4739+B$8*(G4738*100)^2,B$6+B$7*E4739+B$8*(G4738*100)^2+E4739*$B$9)</f>
        <v>3.5540474840099829</v>
      </c>
      <c r="G4739" s="17">
        <v>6.9655946301732802E-3</v>
      </c>
      <c r="H4739" s="9">
        <f t="shared" si="385"/>
        <v>1.8852181528963653E-2</v>
      </c>
      <c r="I4739" s="8">
        <f t="shared" si="384"/>
        <v>1.1886586898790373E-2</v>
      </c>
      <c r="J4739" s="10">
        <f t="shared" si="386"/>
        <v>1.7064712389808816</v>
      </c>
      <c r="K4739" s="10">
        <f t="shared" si="387"/>
        <v>0.36513046630075774</v>
      </c>
      <c r="AC4739" s="14"/>
      <c r="AD4739" s="15"/>
    </row>
    <row r="4740" spans="1:30" x14ac:dyDescent="0.3">
      <c r="A4740" s="20">
        <v>43389</v>
      </c>
      <c r="B4740" s="21">
        <v>2.1465278111665563E-2</v>
      </c>
      <c r="C4740" s="9">
        <f t="shared" si="388"/>
        <v>1.0965278111665562E-2</v>
      </c>
      <c r="D4740" s="6">
        <f t="shared" si="389"/>
        <v>1.2023732406617188E-4</v>
      </c>
      <c r="E4740" s="6">
        <f t="shared" si="390"/>
        <v>1.9700426852945044E-4</v>
      </c>
      <c r="F4740" s="6">
        <f>IF(C4738&gt;0,B$6+B$7*E4739+B$8*(H4739*100)^2,B$6+B$7*E4739+B$8*(H4739*100)^2+E4739*$B$9)</f>
        <v>3.2010603314277426</v>
      </c>
      <c r="G4740" s="17">
        <v>8.4787010593721113E-3</v>
      </c>
      <c r="H4740" s="9">
        <f t="shared" si="385"/>
        <v>1.7891507290968368E-2</v>
      </c>
      <c r="I4740" s="8">
        <f t="shared" si="384"/>
        <v>9.4128062315962571E-3</v>
      </c>
      <c r="J4740" s="10">
        <f t="shared" si="386"/>
        <v>1.1101707874452789</v>
      </c>
      <c r="K4740" s="10">
        <f t="shared" si="387"/>
        <v>0.2206641774252216</v>
      </c>
      <c r="AC4740" s="14"/>
      <c r="AD4740" s="15"/>
    </row>
    <row r="4741" spans="1:30" x14ac:dyDescent="0.3">
      <c r="A4741" s="20">
        <v>43390</v>
      </c>
      <c r="B4741" s="21">
        <v>-3.5623785640719451E-3</v>
      </c>
      <c r="C4741" s="9">
        <f t="shared" si="388"/>
        <v>-1.4062378564071946E-2</v>
      </c>
      <c r="D4741" s="6">
        <f t="shared" si="389"/>
        <v>1.9775049087927016E-4</v>
      </c>
      <c r="E4741" s="6">
        <f t="shared" si="390"/>
        <v>1.2023732406617188E-4</v>
      </c>
      <c r="F4741" s="6">
        <f>IF(C4738&gt;0,B$6+B$7*E4739+B$8*(H4740*100)^2,B$6+B$7*E4739+B$8*(H4740*100)^2+E4739*$B$9)</f>
        <v>2.8848897388598296</v>
      </c>
      <c r="G4741" s="17">
        <v>9.7014696753717714E-3</v>
      </c>
      <c r="H4741" s="9">
        <f t="shared" si="385"/>
        <v>1.698496316999195E-2</v>
      </c>
      <c r="I4741" s="8">
        <f t="shared" si="384"/>
        <v>7.2834934946201784E-3</v>
      </c>
      <c r="J4741" s="10">
        <f t="shared" si="386"/>
        <v>0.75076186787555632</v>
      </c>
      <c r="K4741" s="10">
        <f t="shared" si="387"/>
        <v>0.13123095277027219</v>
      </c>
      <c r="AC4741" s="14"/>
      <c r="AD4741" s="15"/>
    </row>
    <row r="4742" spans="1:30" x14ac:dyDescent="0.3">
      <c r="A4742" s="20">
        <v>43391</v>
      </c>
      <c r="B4742" s="21">
        <v>-1.281110748799749E-2</v>
      </c>
      <c r="C4742" s="9">
        <f t="shared" si="388"/>
        <v>-2.3311107487997491E-2</v>
      </c>
      <c r="D4742" s="6">
        <f t="shared" si="389"/>
        <v>5.4340773231697267E-4</v>
      </c>
      <c r="E4742" s="6">
        <f t="shared" si="390"/>
        <v>1.9775049087927016E-4</v>
      </c>
      <c r="F4742" s="6">
        <f>IF(C4741&gt;0,B$6+B$7*E4742+B$8*(G4741*100)^2,B$6+B$7*E4742+B$8*(G4741*100)^2+E4742*$B$9)</f>
        <v>0.86072302884703844</v>
      </c>
      <c r="G4742" s="17">
        <v>1.0869058165742417E-2</v>
      </c>
      <c r="H4742" s="9">
        <f t="shared" si="385"/>
        <v>9.2775159867662764E-3</v>
      </c>
      <c r="I4742" s="8">
        <f t="shared" si="384"/>
        <v>1.5915421789761408E-3</v>
      </c>
      <c r="J4742" s="10">
        <f t="shared" si="386"/>
        <v>0.14642871118239431</v>
      </c>
      <c r="K4742" s="10">
        <f t="shared" si="387"/>
        <v>1.3222094004377238E-2</v>
      </c>
      <c r="AC4742" s="14"/>
      <c r="AD4742" s="15"/>
    </row>
    <row r="4743" spans="1:30" x14ac:dyDescent="0.3">
      <c r="A4743" s="20">
        <v>43392</v>
      </c>
      <c r="B4743" s="21">
        <v>2.5535546033730204E-3</v>
      </c>
      <c r="C4743" s="9">
        <f t="shared" si="388"/>
        <v>-7.9464453966269812E-3</v>
      </c>
      <c r="D4743" s="6">
        <f t="shared" si="389"/>
        <v>6.3145994441574137E-5</v>
      </c>
      <c r="E4743" s="6">
        <f t="shared" si="390"/>
        <v>5.4340773231697267E-4</v>
      </c>
      <c r="F4743" s="6">
        <f>IF(C4741&gt;0,B$6+B$7*E4742+B$8*(H4742*100)^2,B$6+B$7*E4742+B$8*(H4742*100)^2+E4742*$B$9)</f>
        <v>0.78865311712198083</v>
      </c>
      <c r="G4743" s="17">
        <v>7.223002913492876E-3</v>
      </c>
      <c r="H4743" s="9">
        <f t="shared" si="385"/>
        <v>8.8806143769560274E-3</v>
      </c>
      <c r="I4743" s="8">
        <f t="shared" si="384"/>
        <v>1.6576114634631513E-3</v>
      </c>
      <c r="J4743" s="10">
        <f t="shared" si="386"/>
        <v>0.22949062644937646</v>
      </c>
      <c r="K4743" s="10">
        <f t="shared" si="387"/>
        <v>1.9944915202592117E-2</v>
      </c>
      <c r="AC4743" s="14"/>
      <c r="AD4743" s="15"/>
    </row>
    <row r="4744" spans="1:30" x14ac:dyDescent="0.3">
      <c r="A4744" s="20">
        <v>43395</v>
      </c>
      <c r="B4744" s="21">
        <v>-5.0010077289825922E-3</v>
      </c>
      <c r="C4744" s="9">
        <f t="shared" si="388"/>
        <v>-1.5501007728982594E-2</v>
      </c>
      <c r="D4744" s="6">
        <f t="shared" si="389"/>
        <v>2.4028124061397811E-4</v>
      </c>
      <c r="E4744" s="6">
        <f t="shared" si="390"/>
        <v>6.3145994441574137E-5</v>
      </c>
      <c r="F4744" s="6">
        <f>IF(C4741&gt;0,B$6+B$7*E4742+B$8*(H4743*100)^2,B$6+B$7*E4742+B$8*(H4743*100)^2+E4742*$B$9)</f>
        <v>0.72410009718984703</v>
      </c>
      <c r="G4744" s="17">
        <v>7.7711349094233212E-3</v>
      </c>
      <c r="H4744" s="9">
        <f t="shared" si="385"/>
        <v>8.5094071308749065E-3</v>
      </c>
      <c r="I4744" s="8">
        <f t="shared" ref="I4744:I4807" si="391">SQRT((G4744-H4744)^2)</f>
        <v>7.3827222145158525E-4</v>
      </c>
      <c r="J4744" s="10">
        <f t="shared" si="386"/>
        <v>9.500185366185733E-2</v>
      </c>
      <c r="K4744" s="10">
        <f t="shared" si="387"/>
        <v>3.9965192696287399E-3</v>
      </c>
      <c r="AC4744" s="14"/>
      <c r="AD4744" s="15"/>
    </row>
    <row r="4745" spans="1:30" x14ac:dyDescent="0.3">
      <c r="A4745" s="20">
        <v>43396</v>
      </c>
      <c r="B4745" s="21">
        <v>-4.9884626290798194E-3</v>
      </c>
      <c r="C4745" s="9">
        <f t="shared" si="388"/>
        <v>-1.5488462629079821E-2</v>
      </c>
      <c r="D4745" s="6">
        <f t="shared" si="389"/>
        <v>2.3989247461240221E-4</v>
      </c>
      <c r="E4745" s="6">
        <f t="shared" si="390"/>
        <v>2.4028124061397811E-4</v>
      </c>
      <c r="F4745" s="6">
        <f>IF(C4744&gt;0,B$6+B$7*E4745+B$8*(G4744*100)^2,B$6+B$7*E4745+B$8*(G4744*100)^2+E4745*$B$9)</f>
        <v>0.55862229987751966</v>
      </c>
      <c r="G4745" s="17">
        <v>1.8078970992986089E-2</v>
      </c>
      <c r="H4745" s="9">
        <f t="shared" ref="H4745:H4808" si="392">SQRT(F4745)/100</f>
        <v>7.4741039588536607E-3</v>
      </c>
      <c r="I4745" s="8">
        <f t="shared" si="391"/>
        <v>1.0604867034132428E-2</v>
      </c>
      <c r="J4745" s="10">
        <f t="shared" ref="J4745:J4808" si="393">ABS(G4745-H4745)/G4745</f>
        <v>0.58658576521012662</v>
      </c>
      <c r="K4745" s="10">
        <f t="shared" ref="K4745:K4808" si="394">G4745/H4745-LN(G4745/H4745)-1</f>
        <v>0.53557619380120869</v>
      </c>
      <c r="AC4745" s="14"/>
      <c r="AD4745" s="15"/>
    </row>
    <row r="4746" spans="1:30" x14ac:dyDescent="0.3">
      <c r="A4746" s="20">
        <v>43397</v>
      </c>
      <c r="B4746" s="21">
        <v>-2.4431616115805611E-2</v>
      </c>
      <c r="C4746" s="9">
        <f t="shared" si="388"/>
        <v>-3.4931616115805614E-2</v>
      </c>
      <c r="D4746" s="6">
        <f t="shared" si="389"/>
        <v>1.2202178044620105E-3</v>
      </c>
      <c r="E4746" s="6">
        <f t="shared" si="390"/>
        <v>2.3989247461240221E-4</v>
      </c>
      <c r="F4746" s="6">
        <f>IF(C4744&gt;0,B$6+B$7*E4745+B$8*(H4745*100)^2,B$6+B$7*E4745+B$8*(H4745*100)^2+E4745*$B$9)</f>
        <v>0.51806224697825332</v>
      </c>
      <c r="G4746" s="17">
        <v>1.6060591609002403E-2</v>
      </c>
      <c r="H4746" s="9">
        <f t="shared" si="392"/>
        <v>7.1976541107381187E-3</v>
      </c>
      <c r="I4746" s="8">
        <f t="shared" si="391"/>
        <v>8.8629374982642853E-3</v>
      </c>
      <c r="J4746" s="10">
        <f t="shared" si="393"/>
        <v>0.55184377475213087</v>
      </c>
      <c r="K4746" s="10">
        <f t="shared" si="394"/>
        <v>0.42875135188165014</v>
      </c>
      <c r="AC4746" s="14"/>
      <c r="AD4746" s="15"/>
    </row>
    <row r="4747" spans="1:30" x14ac:dyDescent="0.3">
      <c r="A4747" s="20">
        <v>43398</v>
      </c>
      <c r="B4747" s="21">
        <v>1.6185436305432763E-2</v>
      </c>
      <c r="C4747" s="9">
        <f t="shared" si="388"/>
        <v>5.6854363054327627E-3</v>
      </c>
      <c r="D4747" s="6">
        <f t="shared" si="389"/>
        <v>3.2324185983132944E-5</v>
      </c>
      <c r="E4747" s="6">
        <f t="shared" si="390"/>
        <v>1.2202178044620105E-3</v>
      </c>
      <c r="F4747" s="6">
        <f>IF(C4744&gt;0,B$6+B$7*E4745+B$8*(H4746*100)^2,B$6+B$7*E4745+B$8*(H4746*100)^2+E4745*$B$9)</f>
        <v>0.48173260759638048</v>
      </c>
      <c r="G4747" s="17">
        <v>1.2503728559737297E-2</v>
      </c>
      <c r="H4747" s="9">
        <f t="shared" si="392"/>
        <v>6.940695985248024E-3</v>
      </c>
      <c r="I4747" s="8">
        <f t="shared" si="391"/>
        <v>5.5630325744892729E-3</v>
      </c>
      <c r="J4747" s="10">
        <f t="shared" si="393"/>
        <v>0.44490989610911325</v>
      </c>
      <c r="K4747" s="10">
        <f t="shared" si="394"/>
        <v>0.21288449886809735</v>
      </c>
      <c r="AC4747" s="14"/>
      <c r="AD4747" s="15"/>
    </row>
    <row r="4748" spans="1:30" x14ac:dyDescent="0.3">
      <c r="A4748" s="20">
        <v>43399</v>
      </c>
      <c r="B4748" s="21">
        <v>-1.1927790695957717E-2</v>
      </c>
      <c r="C4748" s="9">
        <f t="shared" si="388"/>
        <v>-2.2427790695957718E-2</v>
      </c>
      <c r="D4748" s="6">
        <f t="shared" si="389"/>
        <v>5.0300579550168758E-4</v>
      </c>
      <c r="E4748" s="6">
        <f t="shared" si="390"/>
        <v>3.2324185983132944E-5</v>
      </c>
      <c r="F4748" s="6">
        <f>IF(C4747&gt;0,B$6+B$7*E4748+B$8*(G4747*100)^2,B$6+B$7*E4748+B$8*(G4747*100)^2+E4748*$B$9)</f>
        <v>1.4180662922608009</v>
      </c>
      <c r="G4748" s="17">
        <v>1.5286299458901266E-2</v>
      </c>
      <c r="H4748" s="9">
        <f t="shared" si="392"/>
        <v>1.1908258866269245E-2</v>
      </c>
      <c r="I4748" s="8">
        <f t="shared" si="391"/>
        <v>3.3780405926320204E-3</v>
      </c>
      <c r="J4748" s="10">
        <f t="shared" si="393"/>
        <v>0.22098484997721116</v>
      </c>
      <c r="K4748" s="10">
        <f t="shared" si="394"/>
        <v>3.3947297330417348E-2</v>
      </c>
      <c r="AC4748" s="14"/>
      <c r="AD4748" s="15"/>
    </row>
    <row r="4749" spans="1:30" x14ac:dyDescent="0.3">
      <c r="A4749" s="20">
        <v>43402</v>
      </c>
      <c r="B4749" s="21">
        <v>-9.9892741619902001E-3</v>
      </c>
      <c r="C4749" s="9">
        <f t="shared" si="388"/>
        <v>-2.0489274161990201E-2</v>
      </c>
      <c r="D4749" s="6">
        <f t="shared" si="389"/>
        <v>4.1981035568519924E-4</v>
      </c>
      <c r="E4749" s="6">
        <f t="shared" si="390"/>
        <v>5.0300579550168758E-4</v>
      </c>
      <c r="F4749" s="6">
        <f>IF(C4747&gt;0,B$6+B$7*E4748+B$8*(H4748*100)^2,B$6+B$7*E4748+B$8*(H4748*100)^2+E4748*$B$9)</f>
        <v>1.2878619779779996</v>
      </c>
      <c r="G4749" s="17">
        <v>2.3805973610699166E-2</v>
      </c>
      <c r="H4749" s="9">
        <f t="shared" si="392"/>
        <v>1.1348400671363343E-2</v>
      </c>
      <c r="I4749" s="8">
        <f t="shared" si="391"/>
        <v>1.2457572939335823E-2</v>
      </c>
      <c r="J4749" s="10">
        <f t="shared" si="393"/>
        <v>0.52329609126916743</v>
      </c>
      <c r="K4749" s="10">
        <f t="shared" si="394"/>
        <v>0.35687848394360433</v>
      </c>
      <c r="AC4749" s="14"/>
      <c r="AD4749" s="15"/>
    </row>
    <row r="4750" spans="1:30" x14ac:dyDescent="0.3">
      <c r="A4750" s="20">
        <v>43403</v>
      </c>
      <c r="B4750" s="21">
        <v>1.7508235465249111E-2</v>
      </c>
      <c r="C4750" s="9">
        <f t="shared" si="388"/>
        <v>7.0082354652491099E-3</v>
      </c>
      <c r="D4750" s="6">
        <f t="shared" si="389"/>
        <v>4.9115364336375407E-5</v>
      </c>
      <c r="E4750" s="6">
        <f t="shared" si="390"/>
        <v>4.1981035568519924E-4</v>
      </c>
      <c r="F4750" s="6">
        <f>IF(C4747&gt;0,B$6+B$7*E4748+B$8*(H4749*100)^2,B$6+B$7*E4748+B$8*(H4749*100)^2+E4748*$B$9)</f>
        <v>1.1712379736748946</v>
      </c>
      <c r="G4750" s="17">
        <v>1.0071199419808111E-2</v>
      </c>
      <c r="H4750" s="9">
        <f t="shared" si="392"/>
        <v>1.0822374848779239E-2</v>
      </c>
      <c r="I4750" s="8">
        <f t="shared" si="391"/>
        <v>7.5117542897112748E-4</v>
      </c>
      <c r="J4750" s="10">
        <f t="shared" si="393"/>
        <v>7.4586491405751534E-2</v>
      </c>
      <c r="K4750" s="10">
        <f t="shared" si="394"/>
        <v>2.5264467261025825E-3</v>
      </c>
      <c r="AC4750" s="14"/>
      <c r="AD4750" s="15"/>
    </row>
    <row r="4751" spans="1:30" x14ac:dyDescent="0.3">
      <c r="A4751" s="20">
        <v>43404</v>
      </c>
      <c r="B4751" s="21">
        <v>9.6466925085743234E-3</v>
      </c>
      <c r="C4751" s="9">
        <f t="shared" si="388"/>
        <v>-8.5330749142567726E-4</v>
      </c>
      <c r="D4751" s="6">
        <f t="shared" si="389"/>
        <v>7.281336749231823E-7</v>
      </c>
      <c r="E4751" s="6">
        <f t="shared" si="390"/>
        <v>4.9115364336375407E-5</v>
      </c>
      <c r="F4751" s="6">
        <f>IF(C4750&gt;0,B$6+B$7*E4751+B$8*(G4750*100)^2,B$6+B$7*E4751+B$8*(G4750*100)^2+E4751*$B$9)</f>
        <v>0.92620007029848694</v>
      </c>
      <c r="G4751" s="17">
        <v>1.1357481601091953E-2</v>
      </c>
      <c r="H4751" s="9">
        <f t="shared" si="392"/>
        <v>9.6239288770152854E-3</v>
      </c>
      <c r="I4751" s="8">
        <f t="shared" si="391"/>
        <v>1.7335527240766677E-3</v>
      </c>
      <c r="J4751" s="10">
        <f t="shared" si="393"/>
        <v>0.15263530991852958</v>
      </c>
      <c r="K4751" s="10">
        <f t="shared" si="394"/>
        <v>1.4505309528304311E-2</v>
      </c>
      <c r="AC4751" s="14"/>
      <c r="AD4751" s="15"/>
    </row>
    <row r="4752" spans="1:30" x14ac:dyDescent="0.3">
      <c r="A4752" s="20">
        <v>43405</v>
      </c>
      <c r="B4752" s="21">
        <v>1.049509969925747E-2</v>
      </c>
      <c r="C4752" s="9">
        <f t="shared" ref="C4752:C4815" si="395">B4752-B$5</f>
        <v>-4.9003007425302281E-6</v>
      </c>
      <c r="D4752" s="6">
        <f t="shared" ref="D4752:D4815" si="396">C4752^2</f>
        <v>2.4012947367242305E-11</v>
      </c>
      <c r="E4752" s="6">
        <f t="shared" si="390"/>
        <v>7.281336749231823E-7</v>
      </c>
      <c r="F4752" s="6">
        <f>IF(C4750&gt;0,B$6+B$7*E4751+B$8*(H4751*100)^2,B$6+B$7*E4751+B$8*(H4751*100)^2+E4751*$B$9)</f>
        <v>0.84729740296635481</v>
      </c>
      <c r="G4752" s="17">
        <v>5.6454483495475454E-3</v>
      </c>
      <c r="H4752" s="9">
        <f t="shared" si="392"/>
        <v>9.204875897948623E-3</v>
      </c>
      <c r="I4752" s="8">
        <f t="shared" si="391"/>
        <v>3.5594275484010776E-3</v>
      </c>
      <c r="J4752" s="10">
        <f t="shared" si="393"/>
        <v>0.63049510473093739</v>
      </c>
      <c r="K4752" s="10">
        <f t="shared" si="394"/>
        <v>0.10219435626208018</v>
      </c>
      <c r="AC4752" s="14"/>
      <c r="AD4752" s="15"/>
    </row>
    <row r="4753" spans="1:30" x14ac:dyDescent="0.3">
      <c r="A4753" s="20">
        <v>43406</v>
      </c>
      <c r="B4753" s="21">
        <v>-4.3398586886548313E-3</v>
      </c>
      <c r="C4753" s="9">
        <f t="shared" si="395"/>
        <v>-1.4839858688654832E-2</v>
      </c>
      <c r="D4753" s="6">
        <f t="shared" si="396"/>
        <v>2.202214058992443E-4</v>
      </c>
      <c r="E4753" s="6">
        <f t="shared" ref="E4753:E4816" si="397">D4752</f>
        <v>2.4012947367242305E-11</v>
      </c>
      <c r="F4753" s="6">
        <f>IF(C4750&gt;0,B$6+B$7*E4751+B$8*(H4752*100)^2,B$6+B$7*E4751+B$8*(H4752*100)^2+E4751*$B$9)</f>
        <v>0.77662428383696414</v>
      </c>
      <c r="G4753" s="17">
        <v>1.2730302452694896E-2</v>
      </c>
      <c r="H4753" s="9">
        <f t="shared" si="392"/>
        <v>8.8126289144441136E-3</v>
      </c>
      <c r="I4753" s="8">
        <f t="shared" si="391"/>
        <v>3.9176735382507825E-3</v>
      </c>
      <c r="J4753" s="10">
        <f t="shared" si="393"/>
        <v>0.3077439481747305</v>
      </c>
      <c r="K4753" s="10">
        <f t="shared" si="394"/>
        <v>7.6752821489060263E-2</v>
      </c>
      <c r="AC4753" s="14"/>
      <c r="AD4753" s="15"/>
    </row>
    <row r="4754" spans="1:30" x14ac:dyDescent="0.3">
      <c r="A4754" s="20">
        <v>43409</v>
      </c>
      <c r="B4754" s="21">
        <v>7.5245623996458505E-3</v>
      </c>
      <c r="C4754" s="9">
        <f t="shared" si="395"/>
        <v>-2.9754376003541501E-3</v>
      </c>
      <c r="D4754" s="6">
        <f t="shared" si="396"/>
        <v>8.8532289136012633E-6</v>
      </c>
      <c r="E4754" s="6">
        <f t="shared" si="397"/>
        <v>2.202214058992443E-4</v>
      </c>
      <c r="F4754" s="6">
        <f>IF(C4753&gt;0,B$6+B$7*E4754+B$8*(G4753*100)^2,B$6+B$7*E4754+B$8*(G4753*100)^2+E4754*$B$9)</f>
        <v>1.4692806969295971</v>
      </c>
      <c r="G4754" s="17">
        <v>4.9009553367819706E-3</v>
      </c>
      <c r="H4754" s="9">
        <f t="shared" si="392"/>
        <v>1.2121388934151059E-2</v>
      </c>
      <c r="I4754" s="8">
        <f t="shared" si="391"/>
        <v>7.2204335973690883E-3</v>
      </c>
      <c r="J4754" s="10">
        <f t="shared" si="393"/>
        <v>1.4732706383139815</v>
      </c>
      <c r="K4754" s="10">
        <f t="shared" si="394"/>
        <v>0.30986433719816997</v>
      </c>
      <c r="AC4754" s="14"/>
      <c r="AD4754" s="15"/>
    </row>
    <row r="4755" spans="1:30" x14ac:dyDescent="0.3">
      <c r="A4755" s="20">
        <v>43410</v>
      </c>
      <c r="B4755" s="21">
        <v>6.783654561553297E-3</v>
      </c>
      <c r="C4755" s="9">
        <f t="shared" si="395"/>
        <v>-3.7163454384467037E-3</v>
      </c>
      <c r="D4755" s="6">
        <f t="shared" si="396"/>
        <v>1.3811223417863622E-5</v>
      </c>
      <c r="E4755" s="6">
        <f t="shared" si="397"/>
        <v>8.8532289136012633E-6</v>
      </c>
      <c r="F4755" s="6">
        <f>IF(C4753&gt;0,B$6+B$7*E4754+B$8*(H4754*100)^2,B$6+B$7*E4754+B$8*(H4754*100)^2+E4754*$B$9)</f>
        <v>1.3337386181587247</v>
      </c>
      <c r="G4755" s="17">
        <v>3.7235266571499243E-3</v>
      </c>
      <c r="H4755" s="9">
        <f t="shared" si="392"/>
        <v>1.1548760185226485E-2</v>
      </c>
      <c r="I4755" s="8">
        <f t="shared" si="391"/>
        <v>7.8252335280765608E-3</v>
      </c>
      <c r="J4755" s="10">
        <f t="shared" si="393"/>
        <v>2.1015650614587464</v>
      </c>
      <c r="K4755" s="10">
        <f t="shared" si="394"/>
        <v>0.45432471237587269</v>
      </c>
      <c r="AC4755" s="14"/>
      <c r="AD4755" s="15"/>
    </row>
    <row r="4756" spans="1:30" x14ac:dyDescent="0.3">
      <c r="A4756" s="20">
        <v>43411</v>
      </c>
      <c r="B4756" s="21">
        <v>2.1048263201855127E-2</v>
      </c>
      <c r="C4756" s="9">
        <f t="shared" si="395"/>
        <v>1.0548263201855127E-2</v>
      </c>
      <c r="D4756" s="6">
        <f t="shared" si="396"/>
        <v>1.1126585657561098E-4</v>
      </c>
      <c r="E4756" s="6">
        <f t="shared" si="397"/>
        <v>1.3811223417863622E-5</v>
      </c>
      <c r="F4756" s="6">
        <f>IF(C4753&gt;0,B$6+B$7*E4754+B$8*(H4755*100)^2,B$6+B$7*E4754+B$8*(H4755*100)^2+E4754*$B$9)</f>
        <v>1.2123335782036542</v>
      </c>
      <c r="G4756" s="17">
        <v>9.5311008151391565E-3</v>
      </c>
      <c r="H4756" s="9">
        <f t="shared" si="392"/>
        <v>1.101060206439073E-2</v>
      </c>
      <c r="I4756" s="8">
        <f t="shared" si="391"/>
        <v>1.4795012492515736E-3</v>
      </c>
      <c r="J4756" s="10">
        <f t="shared" si="393"/>
        <v>0.15522879024650968</v>
      </c>
      <c r="K4756" s="10">
        <f t="shared" si="394"/>
        <v>9.9278072001034445E-3</v>
      </c>
      <c r="AC4756" s="14"/>
      <c r="AD4756" s="15"/>
    </row>
    <row r="4757" spans="1:30" x14ac:dyDescent="0.3">
      <c r="A4757" s="20">
        <v>43412</v>
      </c>
      <c r="B4757" s="21">
        <v>4.1701755930507111E-4</v>
      </c>
      <c r="C4757" s="9">
        <f t="shared" si="395"/>
        <v>-1.0082982440694929E-2</v>
      </c>
      <c r="D4757" s="6">
        <f t="shared" si="396"/>
        <v>1.0166653489936227E-4</v>
      </c>
      <c r="E4757" s="6">
        <f t="shared" si="397"/>
        <v>1.1126585657561098E-4</v>
      </c>
      <c r="F4757" s="6">
        <f>IF(C4756&gt;0,B$6+B$7*E4757+B$8*(G4756*100)^2,B$6+B$7*E4757+B$8*(G4756*100)^2+E4757*$B$9)</f>
        <v>0.83137074377693787</v>
      </c>
      <c r="G4757" s="17">
        <v>5.0763001988710782E-3</v>
      </c>
      <c r="H4757" s="9">
        <f t="shared" si="392"/>
        <v>9.1179534094934806E-3</v>
      </c>
      <c r="I4757" s="8">
        <f t="shared" si="391"/>
        <v>4.0416532106224024E-3</v>
      </c>
      <c r="J4757" s="10">
        <f t="shared" si="393"/>
        <v>0.79618089007447357</v>
      </c>
      <c r="K4757" s="10">
        <f t="shared" si="394"/>
        <v>0.14239948257738932</v>
      </c>
      <c r="AC4757" s="14"/>
      <c r="AD4757" s="15"/>
    </row>
    <row r="4758" spans="1:30" x14ac:dyDescent="0.3">
      <c r="A4758" s="20">
        <v>43413</v>
      </c>
      <c r="B4758" s="21">
        <v>-7.7393220304513904E-3</v>
      </c>
      <c r="C4758" s="9">
        <f t="shared" si="395"/>
        <v>-1.823932203045139E-2</v>
      </c>
      <c r="D4758" s="6">
        <f t="shared" si="396"/>
        <v>3.3267286813050943E-4</v>
      </c>
      <c r="E4758" s="6">
        <f t="shared" si="397"/>
        <v>1.0166653489936227E-4</v>
      </c>
      <c r="F4758" s="6">
        <f>IF(C4756&gt;0,B$6+B$7*E4757+B$8*(H4757*100)^2,B$6+B$7*E4757+B$8*(H4757*100)^2+E4757*$B$9)</f>
        <v>0.76235877520100348</v>
      </c>
      <c r="G4758" s="17">
        <v>6.826143358871422E-3</v>
      </c>
      <c r="H4758" s="9">
        <f t="shared" si="392"/>
        <v>8.7313159099931988E-3</v>
      </c>
      <c r="I4758" s="8">
        <f t="shared" si="391"/>
        <v>1.9051725511217768E-3</v>
      </c>
      <c r="J4758" s="10">
        <f t="shared" si="393"/>
        <v>0.27909940517814769</v>
      </c>
      <c r="K4758" s="10">
        <f t="shared" si="394"/>
        <v>2.7956307069362474E-2</v>
      </c>
      <c r="AC4758" s="14"/>
      <c r="AD4758" s="15"/>
    </row>
    <row r="4759" spans="1:30" x14ac:dyDescent="0.3">
      <c r="A4759" s="20">
        <v>43416</v>
      </c>
      <c r="B4759" s="21">
        <v>-2.3440635025758331E-2</v>
      </c>
      <c r="C4759" s="9">
        <f t="shared" si="395"/>
        <v>-3.394063502575833E-2</v>
      </c>
      <c r="D4759" s="6">
        <f t="shared" si="396"/>
        <v>1.1519667059517332E-3</v>
      </c>
      <c r="E4759" s="6">
        <f t="shared" si="397"/>
        <v>3.3267286813050943E-4</v>
      </c>
      <c r="F4759" s="6">
        <f>IF(C4756&gt;0,B$6+B$7*E4757+B$8*(H4758*100)^2,B$6+B$7*E4757+B$8*(H4758*100)^2+E4757*$B$9)</f>
        <v>0.70054475494753909</v>
      </c>
      <c r="G4759" s="17">
        <v>1.0811342738205998E-2</v>
      </c>
      <c r="H4759" s="9">
        <f t="shared" si="392"/>
        <v>8.3698551656975467E-3</v>
      </c>
      <c r="I4759" s="8">
        <f t="shared" si="391"/>
        <v>2.4414875725084512E-3</v>
      </c>
      <c r="J4759" s="10">
        <f t="shared" si="393"/>
        <v>0.22582648905214381</v>
      </c>
      <c r="K4759" s="10">
        <f t="shared" si="394"/>
        <v>3.5740841886726216E-2</v>
      </c>
      <c r="AC4759" s="14"/>
      <c r="AD4759" s="15"/>
    </row>
    <row r="4760" spans="1:30" x14ac:dyDescent="0.3">
      <c r="A4760" s="20">
        <v>43417</v>
      </c>
      <c r="B4760" s="21">
        <v>-3.9740396065978158E-3</v>
      </c>
      <c r="C4760" s="9">
        <f t="shared" si="395"/>
        <v>-1.4474039606597816E-2</v>
      </c>
      <c r="D4760" s="6">
        <f t="shared" si="396"/>
        <v>2.0949782253336228E-4</v>
      </c>
      <c r="E4760" s="6">
        <f t="shared" si="397"/>
        <v>1.1519667059517332E-3</v>
      </c>
      <c r="F4760" s="6">
        <f>IF(C4759&gt;0,B$6+B$7*E4760+B$8*(G4759*100)^2,B$6+B$7*E4760+B$8*(G4759*100)^2+E4760*$B$9)</f>
        <v>1.0646605153698043</v>
      </c>
      <c r="G4760" s="17">
        <v>8.906363763983691E-3</v>
      </c>
      <c r="H4760" s="9">
        <f t="shared" si="392"/>
        <v>1.0318238780769731E-2</v>
      </c>
      <c r="I4760" s="8">
        <f t="shared" si="391"/>
        <v>1.4118750167860395E-3</v>
      </c>
      <c r="J4760" s="10">
        <f t="shared" si="393"/>
        <v>0.15852429276418054</v>
      </c>
      <c r="K4760" s="10">
        <f t="shared" si="394"/>
        <v>1.0314087156853891E-2</v>
      </c>
      <c r="AC4760" s="14"/>
      <c r="AD4760" s="15"/>
    </row>
    <row r="4761" spans="1:30" x14ac:dyDescent="0.3">
      <c r="A4761" s="20">
        <v>43418</v>
      </c>
      <c r="B4761" s="21">
        <v>-8.179618512698595E-3</v>
      </c>
      <c r="C4761" s="9">
        <f t="shared" si="395"/>
        <v>-1.8679618512698594E-2</v>
      </c>
      <c r="D4761" s="6">
        <f t="shared" si="396"/>
        <v>3.4892814777995204E-4</v>
      </c>
      <c r="E4761" s="6">
        <f t="shared" si="397"/>
        <v>2.0949782253336228E-4</v>
      </c>
      <c r="F4761" s="6">
        <f>IF(C4759&gt;0,B$6+B$7*E4760+B$8*(H4760*100)^2,B$6+B$7*E4760+B$8*(H4760*100)^2+E4760*$B$9)</f>
        <v>0.97133681342742895</v>
      </c>
      <c r="G4761" s="17">
        <v>1.3777405444061419E-2</v>
      </c>
      <c r="H4761" s="9">
        <f t="shared" si="392"/>
        <v>9.8556421070746525E-3</v>
      </c>
      <c r="I4761" s="8">
        <f t="shared" si="391"/>
        <v>3.9217633369867666E-3</v>
      </c>
      <c r="J4761" s="10">
        <f t="shared" si="393"/>
        <v>0.28465180566179782</v>
      </c>
      <c r="K4761" s="10">
        <f t="shared" si="394"/>
        <v>6.2934762360317142E-2</v>
      </c>
      <c r="AC4761" s="14"/>
      <c r="AD4761" s="15"/>
    </row>
    <row r="4762" spans="1:30" x14ac:dyDescent="0.3">
      <c r="A4762" s="20">
        <v>43419</v>
      </c>
      <c r="B4762" s="21">
        <v>8.2895247954979899E-3</v>
      </c>
      <c r="C4762" s="9">
        <f t="shared" si="395"/>
        <v>-2.2104752045020108E-3</v>
      </c>
      <c r="D4762" s="6">
        <f t="shared" si="396"/>
        <v>4.8862006297182064E-6</v>
      </c>
      <c r="E4762" s="6">
        <f t="shared" si="397"/>
        <v>3.4892814777995204E-4</v>
      </c>
      <c r="F4762" s="6">
        <f>IF(C4759&gt;0,B$6+B$7*E4760+B$8*(H4761*100)^2,B$6+B$7*E4760+B$8*(H4761*100)^2+E4760*$B$9)</f>
        <v>0.88774677359764353</v>
      </c>
      <c r="G4762" s="17">
        <v>1.5036282140866206E-2</v>
      </c>
      <c r="H4762" s="9">
        <f t="shared" si="392"/>
        <v>9.4220314879416723E-3</v>
      </c>
      <c r="I4762" s="8">
        <f t="shared" si="391"/>
        <v>5.6142506529245333E-3</v>
      </c>
      <c r="J4762" s="10">
        <f t="shared" si="393"/>
        <v>0.37338024122771013</v>
      </c>
      <c r="K4762" s="10">
        <f t="shared" si="394"/>
        <v>0.12844876845503483</v>
      </c>
      <c r="AC4762" s="14"/>
      <c r="AD4762" s="15"/>
    </row>
    <row r="4763" spans="1:30" x14ac:dyDescent="0.3">
      <c r="A4763" s="20">
        <v>43420</v>
      </c>
      <c r="B4763" s="21">
        <v>4.8893621686786487E-3</v>
      </c>
      <c r="C4763" s="9">
        <f t="shared" si="395"/>
        <v>-5.610637831321352E-3</v>
      </c>
      <c r="D4763" s="6">
        <f t="shared" si="396"/>
        <v>3.1479256874254365E-5</v>
      </c>
      <c r="E4763" s="6">
        <f t="shared" si="397"/>
        <v>4.8862006297182064E-6</v>
      </c>
      <c r="F4763" s="6">
        <f>IF(C4762&gt;0,B$6+B$7*E4763+B$8*(G4762*100)^2,B$6+B$7*E4763+B$8*(G4762*100)^2+E4763*$B$9)</f>
        <v>2.042786251496691</v>
      </c>
      <c r="G4763" s="17">
        <v>8.8383521826376574E-3</v>
      </c>
      <c r="H4763" s="9">
        <f t="shared" si="392"/>
        <v>1.4292607360088961E-2</v>
      </c>
      <c r="I4763" s="8">
        <f t="shared" si="391"/>
        <v>5.4542551774513035E-3</v>
      </c>
      <c r="J4763" s="10">
        <f t="shared" si="393"/>
        <v>0.61711222462551529</v>
      </c>
      <c r="K4763" s="10">
        <f t="shared" si="394"/>
        <v>9.9028253176005165E-2</v>
      </c>
      <c r="AC4763" s="14"/>
      <c r="AD4763" s="15"/>
    </row>
    <row r="4764" spans="1:30" x14ac:dyDescent="0.3">
      <c r="A4764" s="20">
        <v>43423</v>
      </c>
      <c r="B4764" s="21">
        <v>-1.5696378935647619E-2</v>
      </c>
      <c r="C4764" s="9">
        <f t="shared" si="395"/>
        <v>-2.6196378935647621E-2</v>
      </c>
      <c r="D4764" s="6">
        <f t="shared" si="396"/>
        <v>6.8625026934004236E-4</v>
      </c>
      <c r="E4764" s="6">
        <f t="shared" si="397"/>
        <v>3.1479256874254365E-5</v>
      </c>
      <c r="F4764" s="6">
        <f>IF(C4762&gt;0,B$6+B$7*E4763+B$8*(H4763*100)^2,B$6+B$7*E4763+B$8*(H4763*100)^2+E4763*$B$9)</f>
        <v>1.8474237319513376</v>
      </c>
      <c r="G4764" s="17">
        <v>1.052654220376009E-2</v>
      </c>
      <c r="H4764" s="9">
        <f t="shared" si="392"/>
        <v>1.3591996659620459E-2</v>
      </c>
      <c r="I4764" s="8">
        <f t="shared" si="391"/>
        <v>3.065454455860369E-3</v>
      </c>
      <c r="J4764" s="10">
        <f t="shared" si="393"/>
        <v>0.29121190952574966</v>
      </c>
      <c r="K4764" s="10">
        <f t="shared" si="394"/>
        <v>3.0047456843258269E-2</v>
      </c>
      <c r="AC4764" s="14"/>
      <c r="AD4764" s="15"/>
    </row>
    <row r="4765" spans="1:30" x14ac:dyDescent="0.3">
      <c r="A4765" s="20">
        <v>43424</v>
      </c>
      <c r="B4765" s="21">
        <v>-2.2303450033565285E-2</v>
      </c>
      <c r="C4765" s="9">
        <f t="shared" si="395"/>
        <v>-3.2803450033565287E-2</v>
      </c>
      <c r="D4765" s="6">
        <f t="shared" si="396"/>
        <v>1.0760663341046145E-3</v>
      </c>
      <c r="E4765" s="6">
        <f t="shared" si="397"/>
        <v>6.8625026934004236E-4</v>
      </c>
      <c r="F4765" s="6">
        <f>IF(C4762&gt;0,B$6+B$7*E4763+B$8*(H4764*100)^2,B$6+B$7*E4763+B$8*(H4764*100)^2+E4763*$B$9)</f>
        <v>1.6724375231945643</v>
      </c>
      <c r="G4765" s="17">
        <v>1.8124133119608084E-2</v>
      </c>
      <c r="H4765" s="9">
        <f t="shared" si="392"/>
        <v>1.2932275604836778E-2</v>
      </c>
      <c r="I4765" s="8">
        <f t="shared" si="391"/>
        <v>5.1918575147713066E-3</v>
      </c>
      <c r="J4765" s="10">
        <f t="shared" si="393"/>
        <v>0.28646101198375962</v>
      </c>
      <c r="K4765" s="10">
        <f t="shared" si="394"/>
        <v>6.3946914916382713E-2</v>
      </c>
      <c r="AC4765" s="14"/>
      <c r="AD4765" s="15"/>
    </row>
    <row r="4766" spans="1:30" x14ac:dyDescent="0.3">
      <c r="A4766" s="20">
        <v>43425</v>
      </c>
      <c r="B4766" s="21">
        <v>-3.8878620830961749E-5</v>
      </c>
      <c r="C4766" s="9">
        <f t="shared" si="395"/>
        <v>-1.0538878620830963E-2</v>
      </c>
      <c r="D4766" s="6">
        <f t="shared" si="396"/>
        <v>1.1106796258460794E-4</v>
      </c>
      <c r="E4766" s="6">
        <f t="shared" si="397"/>
        <v>1.0760663341046145E-3</v>
      </c>
      <c r="F4766" s="6">
        <f>IF(C4765&gt;0,B$6+B$7*E4766+B$8*(G4765*100)^2,B$6+B$7*E4766+B$8*(G4765*100)^2+E4766*$B$9)</f>
        <v>2.9599520377520832</v>
      </c>
      <c r="G4766" s="17">
        <v>6.9552935543007446E-3</v>
      </c>
      <c r="H4766" s="9">
        <f t="shared" si="392"/>
        <v>1.7204511146068878E-2</v>
      </c>
      <c r="I4766" s="8">
        <f t="shared" si="391"/>
        <v>1.0249217591768132E-2</v>
      </c>
      <c r="J4766" s="10">
        <f t="shared" si="393"/>
        <v>1.4735851925948718</v>
      </c>
      <c r="K4766" s="10">
        <f t="shared" si="394"/>
        <v>0.30994009475801332</v>
      </c>
      <c r="AC4766" s="14"/>
      <c r="AD4766" s="15"/>
    </row>
    <row r="4767" spans="1:30" x14ac:dyDescent="0.3">
      <c r="A4767" s="20">
        <v>43427</v>
      </c>
      <c r="B4767" s="21">
        <v>-7.3328694828821124E-3</v>
      </c>
      <c r="C4767" s="9">
        <f t="shared" si="395"/>
        <v>-1.7832869482882114E-2</v>
      </c>
      <c r="D4767" s="6">
        <f t="shared" si="396"/>
        <v>3.1801123399350821E-4</v>
      </c>
      <c r="E4767" s="6">
        <f t="shared" si="397"/>
        <v>1.1106796258460794E-4</v>
      </c>
      <c r="F4767" s="6">
        <f>IF(C4765&gt;0,B$6+B$7*E4766+B$8*(H4766*100)^2,B$6+B$7*E4766+B$8*(H4766*100)^2+E4766*$B$9)</f>
        <v>2.6689480865886543</v>
      </c>
      <c r="G4767" s="17">
        <v>6.539689854003653E-3</v>
      </c>
      <c r="H4767" s="9">
        <f t="shared" si="392"/>
        <v>1.6336915518507938E-2</v>
      </c>
      <c r="I4767" s="8">
        <f t="shared" si="391"/>
        <v>9.7972256645042846E-3</v>
      </c>
      <c r="J4767" s="10">
        <f t="shared" si="393"/>
        <v>1.4981177828343557</v>
      </c>
      <c r="K4767" s="10">
        <f t="shared" si="394"/>
        <v>0.31583894309903648</v>
      </c>
      <c r="AC4767" s="14"/>
      <c r="AD4767" s="15"/>
    </row>
    <row r="4768" spans="1:30" x14ac:dyDescent="0.3">
      <c r="A4768" s="20">
        <v>43430</v>
      </c>
      <c r="B4768" s="21">
        <v>1.4482926728109259E-2</v>
      </c>
      <c r="C4768" s="9">
        <f t="shared" si="395"/>
        <v>3.9829267281092581E-3</v>
      </c>
      <c r="D4768" s="6">
        <f t="shared" si="396"/>
        <v>1.5863705321487119E-5</v>
      </c>
      <c r="E4768" s="6">
        <f t="shared" si="397"/>
        <v>3.1801123399350821E-4</v>
      </c>
      <c r="F4768" s="6">
        <f>IF(C4765&gt;0,B$6+B$7*E4766+B$8*(H4767*100)^2,B$6+B$7*E4766+B$8*(H4767*100)^2+E4766*$B$9)</f>
        <v>2.4082958475315723</v>
      </c>
      <c r="G4768" s="17">
        <v>6.5738570089514271E-3</v>
      </c>
      <c r="H4768" s="9">
        <f t="shared" si="392"/>
        <v>1.5518685020102613E-2</v>
      </c>
      <c r="I4768" s="8">
        <f t="shared" si="391"/>
        <v>8.944828011151186E-3</v>
      </c>
      <c r="J4768" s="10">
        <f t="shared" si="393"/>
        <v>1.3606666526167632</v>
      </c>
      <c r="K4768" s="10">
        <f t="shared" si="394"/>
        <v>0.28255321154875457</v>
      </c>
      <c r="AC4768" s="14"/>
      <c r="AD4768" s="15"/>
    </row>
    <row r="4769" spans="1:30" x14ac:dyDescent="0.3">
      <c r="A4769" s="20">
        <v>43431</v>
      </c>
      <c r="B4769" s="21">
        <v>4.3933051176851872E-3</v>
      </c>
      <c r="C4769" s="9">
        <f t="shared" si="395"/>
        <v>-6.1066948823148134E-3</v>
      </c>
      <c r="D4769" s="6">
        <f t="shared" si="396"/>
        <v>3.7291722385689935E-5</v>
      </c>
      <c r="E4769" s="6">
        <f t="shared" si="397"/>
        <v>1.5863705321487119E-5</v>
      </c>
      <c r="F4769" s="6">
        <f>IF(C4768&gt;0,B$6+B$7*E4769+B$8*(G4768*100)^2,B$6+B$7*E4769+B$8*(G4768*100)^2+E4769*$B$9)</f>
        <v>0.40478209314037022</v>
      </c>
      <c r="G4769" s="17">
        <v>9.3478872398108544E-3</v>
      </c>
      <c r="H4769" s="9">
        <f t="shared" si="392"/>
        <v>6.3622487623510148E-3</v>
      </c>
      <c r="I4769" s="8">
        <f t="shared" si="391"/>
        <v>2.9856384774598396E-3</v>
      </c>
      <c r="J4769" s="10">
        <f t="shared" si="393"/>
        <v>0.31939179419543906</v>
      </c>
      <c r="K4769" s="10">
        <f t="shared" si="394"/>
        <v>8.4505626456827798E-2</v>
      </c>
      <c r="AC4769" s="14"/>
      <c r="AD4769" s="15"/>
    </row>
    <row r="4770" spans="1:30" x14ac:dyDescent="0.3">
      <c r="A4770" s="20">
        <v>43432</v>
      </c>
      <c r="B4770" s="21">
        <v>2.4652440500215519E-2</v>
      </c>
      <c r="C4770" s="9">
        <f t="shared" si="395"/>
        <v>1.4152440500215519E-2</v>
      </c>
      <c r="D4770" s="6">
        <f t="shared" si="396"/>
        <v>2.002915721121405E-4</v>
      </c>
      <c r="E4770" s="6">
        <f t="shared" si="397"/>
        <v>3.7291722385689935E-5</v>
      </c>
      <c r="F4770" s="6">
        <f>IF(C4768&gt;0,B$6+B$7*E4769+B$8*(H4769*100)^2,B$6+B$7*E4769+B$8*(H4769*100)^2+E4769*$B$9)</f>
        <v>0.38026332082582964</v>
      </c>
      <c r="G4770" s="17">
        <v>8.8846429349802997E-3</v>
      </c>
      <c r="H4770" s="9">
        <f t="shared" si="392"/>
        <v>6.1665494470232677E-3</v>
      </c>
      <c r="I4770" s="8">
        <f t="shared" si="391"/>
        <v>2.718093487957032E-3</v>
      </c>
      <c r="J4770" s="10">
        <f t="shared" si="393"/>
        <v>0.30593165171055453</v>
      </c>
      <c r="K4770" s="10">
        <f t="shared" si="394"/>
        <v>7.5595456820591211E-2</v>
      </c>
      <c r="AC4770" s="14"/>
      <c r="AD4770" s="15"/>
    </row>
    <row r="4771" spans="1:30" x14ac:dyDescent="0.3">
      <c r="A4771" s="20">
        <v>43433</v>
      </c>
      <c r="B4771" s="21">
        <v>-1.0882437556445771E-3</v>
      </c>
      <c r="C4771" s="9">
        <f t="shared" si="395"/>
        <v>-1.1588243755644578E-2</v>
      </c>
      <c r="D4771" s="6">
        <f t="shared" si="396"/>
        <v>1.3428739334023554E-4</v>
      </c>
      <c r="E4771" s="6">
        <f t="shared" si="397"/>
        <v>2.002915721121405E-4</v>
      </c>
      <c r="F4771" s="6">
        <f>IF(C4768&gt;0,B$6+B$7*E4769+B$8*(H4770*100)^2,B$6+B$7*E4769+B$8*(H4770*100)^2+E4769*$B$9)</f>
        <v>0.35830185646369561</v>
      </c>
      <c r="G4771" s="17">
        <v>7.1827014113329578E-3</v>
      </c>
      <c r="H4771" s="9">
        <f t="shared" si="392"/>
        <v>5.9858320763591056E-3</v>
      </c>
      <c r="I4771" s="8">
        <f t="shared" si="391"/>
        <v>1.1968693349738522E-3</v>
      </c>
      <c r="J4771" s="10">
        <f t="shared" si="393"/>
        <v>0.16663219956288541</v>
      </c>
      <c r="K4771" s="10">
        <f t="shared" si="394"/>
        <v>1.7670172298561715E-2</v>
      </c>
      <c r="AC4771" s="14"/>
      <c r="AD4771" s="15"/>
    </row>
    <row r="4772" spans="1:30" x14ac:dyDescent="0.3">
      <c r="A4772" s="20">
        <v>43434</v>
      </c>
      <c r="B4772" s="21">
        <v>7.8471976715660564E-3</v>
      </c>
      <c r="C4772" s="9">
        <f t="shared" si="395"/>
        <v>-2.6528023284339442E-3</v>
      </c>
      <c r="D4772" s="6">
        <f t="shared" si="396"/>
        <v>7.037360193744556E-6</v>
      </c>
      <c r="E4772" s="6">
        <f t="shared" si="397"/>
        <v>1.3428739334023554E-4</v>
      </c>
      <c r="F4772" s="6">
        <f>IF(C4771&gt;0,B$6+B$7*E4772+B$8*(G4771*100)^2,B$6+B$7*E4772+B$8*(G4771*100)^2+E4772*$B$9)</f>
        <v>0.47980475138487466</v>
      </c>
      <c r="G4772" s="17">
        <v>6.2195090497973934E-3</v>
      </c>
      <c r="H4772" s="9">
        <f t="shared" si="392"/>
        <v>6.9267940014473839E-3</v>
      </c>
      <c r="I4772" s="8">
        <f t="shared" si="391"/>
        <v>7.0728495164999045E-4</v>
      </c>
      <c r="J4772" s="10">
        <f t="shared" si="393"/>
        <v>0.11372038306995164</v>
      </c>
      <c r="K4772" s="10">
        <f t="shared" si="394"/>
        <v>5.5975487044899186E-3</v>
      </c>
      <c r="AC4772" s="14"/>
      <c r="AD4772" s="15"/>
    </row>
    <row r="4773" spans="1:30" x14ac:dyDescent="0.3">
      <c r="A4773" s="20">
        <v>43437</v>
      </c>
      <c r="B4773" s="21">
        <v>1.1212786150229321E-2</v>
      </c>
      <c r="C4773" s="9">
        <f t="shared" si="395"/>
        <v>7.1278615022932028E-4</v>
      </c>
      <c r="D4773" s="6">
        <f t="shared" si="396"/>
        <v>5.0806409595873514E-7</v>
      </c>
      <c r="E4773" s="6">
        <f t="shared" si="397"/>
        <v>7.037360193744556E-6</v>
      </c>
      <c r="F4773" s="6">
        <f>IF(C4771&gt;0,B$6+B$7*E4772+B$8*(H4772*100)^2,B$6+B$7*E4772+B$8*(H4772*100)^2+E4772*$B$9)</f>
        <v>0.4474634927022943</v>
      </c>
      <c r="G4773" s="17">
        <v>1.2250129649083358E-2</v>
      </c>
      <c r="H4773" s="9">
        <f t="shared" si="392"/>
        <v>6.6892712062099433E-3</v>
      </c>
      <c r="I4773" s="8">
        <f t="shared" si="391"/>
        <v>5.5608584428734151E-3</v>
      </c>
      <c r="J4773" s="10">
        <f t="shared" si="393"/>
        <v>0.45394282364101496</v>
      </c>
      <c r="K4773" s="10">
        <f t="shared" si="394"/>
        <v>0.22627846915126293</v>
      </c>
      <c r="AC4773" s="14"/>
      <c r="AD4773" s="15"/>
    </row>
    <row r="4774" spans="1:30" x14ac:dyDescent="0.3">
      <c r="A4774" s="20">
        <v>43438</v>
      </c>
      <c r="B4774" s="21">
        <v>-3.1440322523959077E-2</v>
      </c>
      <c r="C4774" s="9">
        <f t="shared" si="395"/>
        <v>-4.194032252395908E-2</v>
      </c>
      <c r="D4774" s="6">
        <f t="shared" si="396"/>
        <v>1.7589906534137092E-3</v>
      </c>
      <c r="E4774" s="6">
        <f t="shared" si="397"/>
        <v>5.0806409595873514E-7</v>
      </c>
      <c r="F4774" s="6">
        <f>IF(C4771&gt;0,B$6+B$7*E4772+B$8*(H4773*100)^2,B$6+B$7*E4772+B$8*(H4773*100)^2+E4772*$B$9)</f>
        <v>0.4184954273003072</v>
      </c>
      <c r="G4774" s="17">
        <v>1.2876884532656742E-2</v>
      </c>
      <c r="H4774" s="9">
        <f t="shared" si="392"/>
        <v>6.4691222534460358E-3</v>
      </c>
      <c r="I4774" s="8">
        <f t="shared" si="391"/>
        <v>6.4077622792107058E-3</v>
      </c>
      <c r="J4774" s="10">
        <f t="shared" si="393"/>
        <v>0.4976174371184382</v>
      </c>
      <c r="K4774" s="10">
        <f t="shared" si="394"/>
        <v>0.30212157387849947</v>
      </c>
      <c r="AC4774" s="14"/>
      <c r="AD4774" s="15"/>
    </row>
    <row r="4775" spans="1:30" x14ac:dyDescent="0.3">
      <c r="A4775" s="20">
        <v>43440</v>
      </c>
      <c r="B4775" s="21">
        <v>-3.1776236179859767E-3</v>
      </c>
      <c r="C4775" s="9">
        <f t="shared" si="395"/>
        <v>-1.3677623617985978E-2</v>
      </c>
      <c r="D4775" s="6">
        <f t="shared" si="396"/>
        <v>1.8707738783528785E-4</v>
      </c>
      <c r="E4775" s="6">
        <f t="shared" si="397"/>
        <v>1.7589906534137092E-3</v>
      </c>
      <c r="F4775" s="6">
        <f>IF(C4774&gt;0,B$6+B$7*E4775+B$8*(G4774*100)^2,B$6+B$7*E4775+B$8*(G4774*100)^2+E4775*$B$9)</f>
        <v>1.502928522864438</v>
      </c>
      <c r="G4775" s="17">
        <v>2.5351835160767749E-2</v>
      </c>
      <c r="H4775" s="9">
        <f t="shared" si="392"/>
        <v>1.225939852873883E-2</v>
      </c>
      <c r="I4775" s="8">
        <f t="shared" si="391"/>
        <v>1.3092436632028919E-2</v>
      </c>
      <c r="J4775" s="10">
        <f t="shared" si="393"/>
        <v>0.51642954243760675</v>
      </c>
      <c r="K4775" s="10">
        <f t="shared" si="394"/>
        <v>0.34139272597170467</v>
      </c>
      <c r="AC4775" s="14"/>
      <c r="AD4775" s="15"/>
    </row>
    <row r="4776" spans="1:30" x14ac:dyDescent="0.3">
      <c r="A4776" s="20">
        <v>43441</v>
      </c>
      <c r="B4776" s="21">
        <v>-2.2650299093930997E-2</v>
      </c>
      <c r="C4776" s="9">
        <f t="shared" si="395"/>
        <v>-3.3150299093930996E-2</v>
      </c>
      <c r="D4776" s="6">
        <f t="shared" si="396"/>
        <v>1.0989423300170821E-3</v>
      </c>
      <c r="E4776" s="6">
        <f t="shared" si="397"/>
        <v>1.8707738783528785E-4</v>
      </c>
      <c r="F4776" s="6">
        <f>IF(C4774&gt;0,B$6+B$7*E4775+B$8*(H4775*100)^2,B$6+B$7*E4775+B$8*(H4775*100)^2+E4775*$B$9)</f>
        <v>1.3639042120642424</v>
      </c>
      <c r="G4776" s="17">
        <v>1.8312147625399587E-2</v>
      </c>
      <c r="H4776" s="9">
        <f t="shared" si="392"/>
        <v>1.1678630964561908E-2</v>
      </c>
      <c r="I4776" s="8">
        <f t="shared" si="391"/>
        <v>6.6335166608376787E-3</v>
      </c>
      <c r="J4776" s="10">
        <f t="shared" si="393"/>
        <v>0.3622467881176733</v>
      </c>
      <c r="K4776" s="10">
        <f t="shared" si="394"/>
        <v>0.1182007615016798</v>
      </c>
      <c r="AC4776" s="14"/>
      <c r="AD4776" s="15"/>
    </row>
    <row r="4777" spans="1:30" x14ac:dyDescent="0.3">
      <c r="A4777" s="20">
        <v>43444</v>
      </c>
      <c r="B4777" s="21">
        <v>1.4058184720431718E-3</v>
      </c>
      <c r="C4777" s="9">
        <f t="shared" si="395"/>
        <v>-9.0941815279568291E-3</v>
      </c>
      <c r="D4777" s="6">
        <f t="shared" si="396"/>
        <v>8.2704137663431205E-5</v>
      </c>
      <c r="E4777" s="6">
        <f t="shared" si="397"/>
        <v>1.0989423300170821E-3</v>
      </c>
      <c r="F4777" s="6">
        <f>IF(C4774&gt;0,B$6+B$7*E4775+B$8*(H4776*100)^2,B$6+B$7*E4775+B$8*(H4776*100)^2+E4775*$B$9)</f>
        <v>1.2393801368805071</v>
      </c>
      <c r="G4777" s="17">
        <v>1.9978016730319299E-2</v>
      </c>
      <c r="H4777" s="9">
        <f t="shared" si="392"/>
        <v>1.1132745110171647E-2</v>
      </c>
      <c r="I4777" s="8">
        <f t="shared" si="391"/>
        <v>8.845271620147652E-3</v>
      </c>
      <c r="J4777" s="10">
        <f t="shared" si="393"/>
        <v>0.44275023589923096</v>
      </c>
      <c r="K4777" s="10">
        <f t="shared" si="394"/>
        <v>0.20978572321361266</v>
      </c>
      <c r="AC4777" s="14"/>
      <c r="AD4777" s="15"/>
    </row>
    <row r="4778" spans="1:30" x14ac:dyDescent="0.3">
      <c r="A4778" s="20">
        <v>43445</v>
      </c>
      <c r="B4778" s="21">
        <v>-2.1732219298526098E-3</v>
      </c>
      <c r="C4778" s="9">
        <f t="shared" si="395"/>
        <v>-1.267322192985261E-2</v>
      </c>
      <c r="D4778" s="6">
        <f t="shared" si="396"/>
        <v>1.6061055408329712E-4</v>
      </c>
      <c r="E4778" s="6">
        <f t="shared" si="397"/>
        <v>8.2704137663431205E-5</v>
      </c>
      <c r="F4778" s="6">
        <f>IF(C4777&gt;0,B$6+B$7*E4778+B$8*(G4777*100)^2,B$6+B$7*E4778+B$8*(G4777*100)^2+E4778*$B$9)</f>
        <v>3.5926296265989901</v>
      </c>
      <c r="G4778" s="17">
        <v>1.8011885618560479E-2</v>
      </c>
      <c r="H4778" s="9">
        <f t="shared" si="392"/>
        <v>1.8954233370408285E-2</v>
      </c>
      <c r="I4778" s="8">
        <f t="shared" si="391"/>
        <v>9.4234775184780586E-4</v>
      </c>
      <c r="J4778" s="10">
        <f t="shared" si="393"/>
        <v>5.2318106599386613E-2</v>
      </c>
      <c r="K4778" s="10">
        <f t="shared" si="394"/>
        <v>1.278444375150789E-3</v>
      </c>
      <c r="AC4778" s="14"/>
      <c r="AD4778" s="15"/>
    </row>
    <row r="4779" spans="1:30" x14ac:dyDescent="0.3">
      <c r="A4779" s="20">
        <v>43446</v>
      </c>
      <c r="B4779" s="21">
        <v>6.4228152905521441E-3</v>
      </c>
      <c r="C4779" s="9">
        <f t="shared" si="395"/>
        <v>-4.0771847094478566E-3</v>
      </c>
      <c r="D4779" s="6">
        <f t="shared" si="396"/>
        <v>1.6623435154955401E-5</v>
      </c>
      <c r="E4779" s="6">
        <f t="shared" si="397"/>
        <v>1.6061055408329712E-4</v>
      </c>
      <c r="F4779" s="6">
        <f>IF(C4777&gt;0,B$6+B$7*E4778+B$8*(H4778*100)^2,B$6+B$7*E4778+B$8*(H4778*100)^2+E4778*$B$9)</f>
        <v>3.2356198204079525</v>
      </c>
      <c r="G4779" s="17">
        <v>1.2933622498615042E-2</v>
      </c>
      <c r="H4779" s="9">
        <f t="shared" si="392"/>
        <v>1.7987828719464593E-2</v>
      </c>
      <c r="I4779" s="8">
        <f t="shared" si="391"/>
        <v>5.0542062208495508E-3</v>
      </c>
      <c r="J4779" s="10">
        <f t="shared" si="393"/>
        <v>0.39078040366422984</v>
      </c>
      <c r="K4779" s="10">
        <f t="shared" si="394"/>
        <v>4.8885803419798535E-2</v>
      </c>
      <c r="AC4779" s="14"/>
      <c r="AD4779" s="15"/>
    </row>
    <row r="4780" spans="1:30" x14ac:dyDescent="0.3">
      <c r="A4780" s="20">
        <v>43447</v>
      </c>
      <c r="B4780" s="21">
        <v>2.8544274685583584E-3</v>
      </c>
      <c r="C4780" s="9">
        <f t="shared" si="395"/>
        <v>-7.6455725314416422E-3</v>
      </c>
      <c r="D4780" s="6">
        <f t="shared" si="396"/>
        <v>5.8454779333534962E-5</v>
      </c>
      <c r="E4780" s="6">
        <f t="shared" si="397"/>
        <v>1.6623435154955401E-5</v>
      </c>
      <c r="F4780" s="6">
        <f>IF(C4777&gt;0,B$6+B$7*E4778+B$8*(H4779*100)^2,B$6+B$7*E4778+B$8*(H4779*100)^2+E4778*$B$9)</f>
        <v>2.9158461370026401</v>
      </c>
      <c r="G4780" s="17">
        <v>7.4445335885311758E-3</v>
      </c>
      <c r="H4780" s="9">
        <f t="shared" si="392"/>
        <v>1.7075848842744656E-2</v>
      </c>
      <c r="I4780" s="8">
        <f t="shared" si="391"/>
        <v>9.6313152542134815E-3</v>
      </c>
      <c r="J4780" s="10">
        <f t="shared" si="393"/>
        <v>1.2937432734605692</v>
      </c>
      <c r="K4780" s="10">
        <f t="shared" si="394"/>
        <v>0.2661536812177161</v>
      </c>
      <c r="AC4780" s="14"/>
      <c r="AD4780" s="15"/>
    </row>
    <row r="4781" spans="1:30" x14ac:dyDescent="0.3">
      <c r="A4781" s="20">
        <v>43448</v>
      </c>
      <c r="B4781" s="21">
        <v>-2.0406975765450145E-2</v>
      </c>
      <c r="C4781" s="9">
        <f t="shared" si="395"/>
        <v>-3.0906975765450144E-2</v>
      </c>
      <c r="D4781" s="6">
        <f t="shared" si="396"/>
        <v>9.5524115096612254E-4</v>
      </c>
      <c r="E4781" s="6">
        <f t="shared" si="397"/>
        <v>5.8454779333534962E-5</v>
      </c>
      <c r="F4781" s="6">
        <f>IF(C4780&gt;0,B$6+B$7*E4781+B$8*(G4780*100)^2,B$6+B$7*E4781+B$8*(G4780*100)^2+E4781*$B$9)</f>
        <v>0.51410765135143099</v>
      </c>
      <c r="G4781" s="17">
        <v>1.1432076044490048E-2</v>
      </c>
      <c r="H4781" s="9">
        <f t="shared" si="392"/>
        <v>7.1701300640325269E-3</v>
      </c>
      <c r="I4781" s="8">
        <f t="shared" si="391"/>
        <v>4.2619459804575212E-3</v>
      </c>
      <c r="J4781" s="10">
        <f t="shared" si="393"/>
        <v>0.37280595089390295</v>
      </c>
      <c r="K4781" s="10">
        <f t="shared" si="394"/>
        <v>0.12790358482488395</v>
      </c>
      <c r="AC4781" s="14"/>
      <c r="AD4781" s="15"/>
    </row>
    <row r="4782" spans="1:30" x14ac:dyDescent="0.3">
      <c r="A4782" s="20">
        <v>43451</v>
      </c>
      <c r="B4782" s="21">
        <v>-2.1283762350180584E-2</v>
      </c>
      <c r="C4782" s="9">
        <f t="shared" si="395"/>
        <v>-3.1783762350180586E-2</v>
      </c>
      <c r="D4782" s="6">
        <f t="shared" si="396"/>
        <v>1.010207549132757E-3</v>
      </c>
      <c r="E4782" s="6">
        <f t="shared" si="397"/>
        <v>9.5524115096612254E-4</v>
      </c>
      <c r="F4782" s="6">
        <f>IF(C4780&gt;0,B$6+B$7*E4781+B$8*(H4781*100)^2,B$6+B$7*E4781+B$8*(H4781*100)^2+E4781*$B$9)</f>
        <v>0.47818725796507089</v>
      </c>
      <c r="G4782" s="17">
        <v>1.5729353240205846E-2</v>
      </c>
      <c r="H4782" s="9">
        <f t="shared" si="392"/>
        <v>6.9151085166110791E-3</v>
      </c>
      <c r="I4782" s="8">
        <f t="shared" si="391"/>
        <v>8.8142447235947663E-3</v>
      </c>
      <c r="J4782" s="10">
        <f t="shared" si="393"/>
        <v>0.56036917659555441</v>
      </c>
      <c r="K4782" s="10">
        <f t="shared" si="394"/>
        <v>0.45281583596162656</v>
      </c>
      <c r="AC4782" s="14"/>
      <c r="AD4782" s="15"/>
    </row>
    <row r="4783" spans="1:30" x14ac:dyDescent="0.3">
      <c r="A4783" s="20">
        <v>43452</v>
      </c>
      <c r="B4783" s="21">
        <v>3.4974678168091917E-3</v>
      </c>
      <c r="C4783" s="9">
        <f t="shared" si="395"/>
        <v>-7.0025321831908086E-3</v>
      </c>
      <c r="D4783" s="6">
        <f t="shared" si="396"/>
        <v>4.9035456976623033E-5</v>
      </c>
      <c r="E4783" s="6">
        <f t="shared" si="397"/>
        <v>1.010207549132757E-3</v>
      </c>
      <c r="F4783" s="6">
        <f>IF(C4780&gt;0,B$6+B$7*E4781+B$8*(H4782*100)^2,B$6+B$7*E4781+B$8*(H4782*100)^2+E4781*$B$9)</f>
        <v>0.4460133616089082</v>
      </c>
      <c r="G4783" s="17">
        <v>1.3406208895735409E-2</v>
      </c>
      <c r="H4783" s="9">
        <f t="shared" si="392"/>
        <v>6.6784231792310685E-3</v>
      </c>
      <c r="I4783" s="8">
        <f t="shared" si="391"/>
        <v>6.7277857165043402E-3</v>
      </c>
      <c r="J4783" s="10">
        <f t="shared" si="393"/>
        <v>0.50184103267587354</v>
      </c>
      <c r="K4783" s="10">
        <f t="shared" si="394"/>
        <v>0.31055530472255244</v>
      </c>
      <c r="AC4783" s="14"/>
      <c r="AD4783" s="15"/>
    </row>
    <row r="4784" spans="1:30" x14ac:dyDescent="0.3">
      <c r="A4784" s="20">
        <v>43453</v>
      </c>
      <c r="B4784" s="21">
        <v>-1.4978395146767019E-2</v>
      </c>
      <c r="C4784" s="9">
        <f t="shared" si="395"/>
        <v>-2.547839514676702E-2</v>
      </c>
      <c r="D4784" s="6">
        <f t="shared" si="396"/>
        <v>6.4914861925480119E-4</v>
      </c>
      <c r="E4784" s="6">
        <f t="shared" si="397"/>
        <v>4.9035456976623033E-5</v>
      </c>
      <c r="F4784" s="6">
        <f>IF(C4783&gt;0,B$6+B$7*E4784+B$8*(G4783*100)^2,B$6+B$7*E4784+B$8*(G4783*100)^2+E4784*$B$9)</f>
        <v>1.6275105637433336</v>
      </c>
      <c r="G4784" s="17">
        <v>2.3963655431464087E-2</v>
      </c>
      <c r="H4784" s="9">
        <f t="shared" si="392"/>
        <v>1.27573922246803E-2</v>
      </c>
      <c r="I4784" s="8">
        <f t="shared" si="391"/>
        <v>1.1206263206783787E-2</v>
      </c>
      <c r="J4784" s="10">
        <f t="shared" si="393"/>
        <v>0.46763580117539388</v>
      </c>
      <c r="K4784" s="10">
        <f t="shared" si="394"/>
        <v>0.24798587633186098</v>
      </c>
      <c r="AC4784" s="14"/>
      <c r="AD4784" s="15"/>
    </row>
    <row r="4785" spans="1:30" x14ac:dyDescent="0.3">
      <c r="A4785" s="20">
        <v>43454</v>
      </c>
      <c r="B4785" s="21">
        <v>-2.0097159380595211E-2</v>
      </c>
      <c r="C4785" s="9">
        <f t="shared" si="395"/>
        <v>-3.0597159380595214E-2</v>
      </c>
      <c r="D4785" s="6">
        <f t="shared" si="396"/>
        <v>9.3618616216154568E-4</v>
      </c>
      <c r="E4785" s="6">
        <f t="shared" si="397"/>
        <v>6.4914861925480119E-4</v>
      </c>
      <c r="F4785" s="6">
        <f>IF(C4783&gt;0,B$6+B$7*E4784+B$8*(H4784*100)^2,B$6+B$7*E4784+B$8*(H4784*100)^2+E4784*$B$9)</f>
        <v>1.4754620798724924</v>
      </c>
      <c r="G4785" s="17">
        <v>1.7269725873210608E-2</v>
      </c>
      <c r="H4785" s="9">
        <f t="shared" si="392"/>
        <v>1.2146860005254414E-2</v>
      </c>
      <c r="I4785" s="8">
        <f t="shared" si="391"/>
        <v>5.1228658679561938E-3</v>
      </c>
      <c r="J4785" s="10">
        <f t="shared" si="393"/>
        <v>0.29663851676435465</v>
      </c>
      <c r="K4785" s="10">
        <f t="shared" si="394"/>
        <v>6.9859726189100968E-2</v>
      </c>
      <c r="AC4785" s="14"/>
      <c r="AD4785" s="15"/>
    </row>
    <row r="4786" spans="1:30" x14ac:dyDescent="0.3">
      <c r="A4786" s="20">
        <v>43455</v>
      </c>
      <c r="B4786" s="21">
        <v>-1.828682476170242E-2</v>
      </c>
      <c r="C4786" s="9">
        <f t="shared" si="395"/>
        <v>-2.8786824761702419E-2</v>
      </c>
      <c r="D4786" s="6">
        <f t="shared" si="396"/>
        <v>8.2868127986096356E-4</v>
      </c>
      <c r="E4786" s="6">
        <f t="shared" si="397"/>
        <v>9.3618616216154568E-4</v>
      </c>
      <c r="F4786" s="6">
        <f>IF(C4783&gt;0,B$6+B$7*E4784+B$8*(H4785*100)^2,B$6+B$7*E4784+B$8*(H4785*100)^2+E4784*$B$9)</f>
        <v>1.3392722528693803</v>
      </c>
      <c r="G4786" s="17">
        <v>2.4362823935042442E-2</v>
      </c>
      <c r="H4786" s="9">
        <f t="shared" si="392"/>
        <v>1.1572693087044951E-2</v>
      </c>
      <c r="I4786" s="8">
        <f t="shared" si="391"/>
        <v>1.279013084799749E-2</v>
      </c>
      <c r="J4786" s="10">
        <f t="shared" si="393"/>
        <v>0.52498556333614155</v>
      </c>
      <c r="K4786" s="10">
        <f t="shared" si="394"/>
        <v>0.36078909219279298</v>
      </c>
      <c r="AC4786" s="14"/>
      <c r="AD4786" s="15"/>
    </row>
    <row r="4787" spans="1:30" x14ac:dyDescent="0.3">
      <c r="A4787" s="20">
        <v>43458</v>
      </c>
      <c r="B4787" s="21">
        <v>-2.9532246796207189E-2</v>
      </c>
      <c r="C4787" s="9">
        <f t="shared" si="395"/>
        <v>-4.0032246796207191E-2</v>
      </c>
      <c r="D4787" s="6">
        <f t="shared" si="396"/>
        <v>1.602580783552441E-3</v>
      </c>
      <c r="E4787" s="6">
        <f t="shared" si="397"/>
        <v>8.2868127986096356E-4</v>
      </c>
      <c r="F4787" s="6">
        <f>IF(C4786&gt;0,B$6+B$7*E4787+B$8*(G4786*100)^2,B$6+B$7*E4787+B$8*(G4786*100)^2+E4787*$B$9)</f>
        <v>5.3341168492936806</v>
      </c>
      <c r="G4787" s="17">
        <v>1.1684583079177913E-2</v>
      </c>
      <c r="H4787" s="9">
        <f t="shared" si="392"/>
        <v>2.3095707067101626E-2</v>
      </c>
      <c r="I4787" s="8">
        <f t="shared" si="391"/>
        <v>1.1411123987923714E-2</v>
      </c>
      <c r="J4787" s="10">
        <f t="shared" si="393"/>
        <v>0.97659658976266717</v>
      </c>
      <c r="K4787" s="10">
        <f t="shared" si="394"/>
        <v>0.18729659980697355</v>
      </c>
      <c r="AC4787" s="14"/>
      <c r="AD4787" s="15"/>
    </row>
    <row r="4788" spans="1:30" x14ac:dyDescent="0.3">
      <c r="A4788" s="20">
        <v>43460</v>
      </c>
      <c r="B4788" s="21">
        <v>4.8643313558830788E-2</v>
      </c>
      <c r="C4788" s="9">
        <f t="shared" si="395"/>
        <v>3.8143313558830785E-2</v>
      </c>
      <c r="D4788" s="6">
        <f t="shared" si="396"/>
        <v>1.4549123692472845E-3</v>
      </c>
      <c r="E4788" s="6">
        <f t="shared" si="397"/>
        <v>1.602580783552441E-3</v>
      </c>
      <c r="F4788" s="6">
        <f>IF(C4786&gt;0,B$6+B$7*E4787+B$8*(H4787*100)^2,B$6+B$7*E4787+B$8*(H4787*100)^2+E4787*$B$9)</f>
        <v>4.7954831295710036</v>
      </c>
      <c r="G4788" s="17">
        <v>2.4704031041687183E-2</v>
      </c>
      <c r="H4788" s="9">
        <f t="shared" si="392"/>
        <v>2.1898591574736042E-2</v>
      </c>
      <c r="I4788" s="8">
        <f t="shared" si="391"/>
        <v>2.8054394669511408E-3</v>
      </c>
      <c r="J4788" s="10">
        <f t="shared" si="393"/>
        <v>0.113562011892596</v>
      </c>
      <c r="K4788" s="10">
        <f t="shared" si="394"/>
        <v>7.5663904750675748E-3</v>
      </c>
      <c r="AC4788" s="14"/>
      <c r="AD4788" s="15"/>
    </row>
    <row r="4789" spans="1:30" x14ac:dyDescent="0.3">
      <c r="A4789" s="20">
        <v>43461</v>
      </c>
      <c r="B4789" s="21">
        <v>1.131635470714985E-2</v>
      </c>
      <c r="C4789" s="9">
        <f t="shared" si="395"/>
        <v>8.1635470714984913E-4</v>
      </c>
      <c r="D4789" s="6">
        <f t="shared" si="396"/>
        <v>6.6643500788571591E-7</v>
      </c>
      <c r="E4789" s="6">
        <f t="shared" si="397"/>
        <v>1.4549123692472845E-3</v>
      </c>
      <c r="F4789" s="6">
        <f>IF(C4786&gt;0,B$6+B$7*E4787+B$8*(H4788*100)^2,B$6+B$7*E4787+B$8*(H4788*100)^2+E4787*$B$9)</f>
        <v>4.3130289068154015</v>
      </c>
      <c r="G4789" s="17">
        <v>2.6849180094232261E-2</v>
      </c>
      <c r="H4789" s="9">
        <f t="shared" si="392"/>
        <v>2.0767833076215249E-2</v>
      </c>
      <c r="I4789" s="8">
        <f t="shared" si="391"/>
        <v>6.0813470180170123E-3</v>
      </c>
      <c r="J4789" s="10">
        <f t="shared" si="393"/>
        <v>0.22650028778060924</v>
      </c>
      <c r="K4789" s="10">
        <f t="shared" si="394"/>
        <v>3.5995322213130621E-2</v>
      </c>
      <c r="AC4789" s="14"/>
      <c r="AD4789" s="15"/>
    </row>
    <row r="4790" spans="1:30" x14ac:dyDescent="0.3">
      <c r="A4790" s="20">
        <v>43462</v>
      </c>
      <c r="B4790" s="21">
        <v>-3.3081373351392059E-3</v>
      </c>
      <c r="C4790" s="9">
        <f t="shared" si="395"/>
        <v>-1.3808137335139206E-2</v>
      </c>
      <c r="D4790" s="6">
        <f t="shared" si="396"/>
        <v>1.9066465666606525E-4</v>
      </c>
      <c r="E4790" s="6">
        <f t="shared" si="397"/>
        <v>6.6643500788571591E-7</v>
      </c>
      <c r="F4790" s="6">
        <f>IF(C4789&gt;0,B$6+B$7*E4790+B$8*(G4789*100)^2,B$6+B$7*E4790+B$8*(G4789*100)^2+E4790*$B$9)</f>
        <v>6.474608471308164</v>
      </c>
      <c r="G4790" s="17">
        <v>1.1481554605586664E-2</v>
      </c>
      <c r="H4790" s="9">
        <f t="shared" si="392"/>
        <v>2.5445251956520618E-2</v>
      </c>
      <c r="I4790" s="8">
        <f t="shared" si="391"/>
        <v>1.3963697350933954E-2</v>
      </c>
      <c r="J4790" s="10">
        <f t="shared" si="393"/>
        <v>1.2161852493511232</v>
      </c>
      <c r="K4790" s="10">
        <f t="shared" si="394"/>
        <v>0.24701317877612383</v>
      </c>
      <c r="AC4790" s="14"/>
      <c r="AD4790" s="15"/>
    </row>
    <row r="4791" spans="1:30" x14ac:dyDescent="0.3">
      <c r="A4791" s="20">
        <v>43465</v>
      </c>
      <c r="B4791" s="21">
        <v>1.1427644913136198E-2</v>
      </c>
      <c r="C4791" s="9">
        <f t="shared" si="395"/>
        <v>9.276449131361969E-4</v>
      </c>
      <c r="D4791" s="6">
        <f t="shared" si="396"/>
        <v>8.6052508486746232E-7</v>
      </c>
      <c r="E4791" s="6">
        <f t="shared" si="397"/>
        <v>1.9066465666606525E-4</v>
      </c>
      <c r="F4791" s="6">
        <f>IF(C4789&gt;0,B$6+B$7*E4790+B$8*(H4790*100)^2,B$6+B$7*E4790+B$8*(H4790*100)^2+E4790*$B$9)</f>
        <v>5.8170068077507215</v>
      </c>
      <c r="G4791" s="17">
        <v>6.1042288097557561E-3</v>
      </c>
      <c r="H4791" s="9">
        <f t="shared" si="392"/>
        <v>2.4118471775281952E-2</v>
      </c>
      <c r="I4791" s="8">
        <f t="shared" si="391"/>
        <v>1.8014242965526197E-2</v>
      </c>
      <c r="J4791" s="10">
        <f t="shared" si="393"/>
        <v>2.9511087357564154</v>
      </c>
      <c r="K4791" s="10">
        <f t="shared" si="394"/>
        <v>0.62708974760878533</v>
      </c>
      <c r="AC4791" s="14"/>
      <c r="AD4791" s="15"/>
    </row>
    <row r="4792" spans="1:30" x14ac:dyDescent="0.3">
      <c r="A4792" s="20">
        <v>43467</v>
      </c>
      <c r="B4792" s="21">
        <v>8.0470575149906194E-4</v>
      </c>
      <c r="C4792" s="9">
        <f t="shared" si="395"/>
        <v>-9.6952942485009387E-3</v>
      </c>
      <c r="D4792" s="6">
        <f t="shared" si="396"/>
        <v>9.3998730565015388E-5</v>
      </c>
      <c r="E4792" s="6">
        <f t="shared" si="397"/>
        <v>8.6052508486746232E-7</v>
      </c>
      <c r="F4792" s="6">
        <f>IF(C4789&gt;0,B$6+B$7*E4790+B$8*(H4791*100)^2,B$6+B$7*E4790+B$8*(H4791*100)^2+E4790*$B$9)</f>
        <v>5.2279929977023203</v>
      </c>
      <c r="G4792" s="17">
        <v>1.6777423819160808E-2</v>
      </c>
      <c r="H4792" s="9">
        <f t="shared" si="392"/>
        <v>2.2864804826856319E-2</v>
      </c>
      <c r="I4792" s="8">
        <f t="shared" si="391"/>
        <v>6.0873810076955102E-3</v>
      </c>
      <c r="J4792" s="10">
        <f t="shared" si="393"/>
        <v>0.36283168818465217</v>
      </c>
      <c r="K4792" s="10">
        <f t="shared" si="394"/>
        <v>4.3330984214005053E-2</v>
      </c>
      <c r="AC4792" s="14"/>
      <c r="AD4792" s="15"/>
    </row>
    <row r="4793" spans="1:30" x14ac:dyDescent="0.3">
      <c r="A4793" s="20">
        <v>43468</v>
      </c>
      <c r="B4793" s="21">
        <v>-2.8678230656188543E-2</v>
      </c>
      <c r="C4793" s="9">
        <f t="shared" si="395"/>
        <v>-3.9178230656188542E-2</v>
      </c>
      <c r="D4793" s="6">
        <f t="shared" si="396"/>
        <v>1.5349337573495117E-3</v>
      </c>
      <c r="E4793" s="6">
        <f t="shared" si="397"/>
        <v>9.3998730565015388E-5</v>
      </c>
      <c r="F4793" s="6">
        <f>IF(C4792&gt;0,B$6+B$7*E4793+B$8*(G4792*100)^2,B$6+B$7*E4793+B$8*(G4792*100)^2+E4793*$B$9)</f>
        <v>2.5389354899968981</v>
      </c>
      <c r="G4793" s="17">
        <v>1.2728715834451886E-2</v>
      </c>
      <c r="H4793" s="9">
        <f t="shared" si="392"/>
        <v>1.5934037435618439E-2</v>
      </c>
      <c r="I4793" s="8">
        <f t="shared" si="391"/>
        <v>3.2053216011665529E-3</v>
      </c>
      <c r="J4793" s="10">
        <f t="shared" si="393"/>
        <v>0.25181814433243477</v>
      </c>
      <c r="K4793" s="10">
        <f t="shared" si="394"/>
        <v>2.3435087658405074E-2</v>
      </c>
      <c r="AC4793" s="14"/>
      <c r="AD4793" s="15"/>
    </row>
    <row r="4794" spans="1:30" x14ac:dyDescent="0.3">
      <c r="A4794" s="20">
        <v>43469</v>
      </c>
      <c r="B4794" s="21">
        <v>3.2394397224324932E-2</v>
      </c>
      <c r="C4794" s="9">
        <f t="shared" si="395"/>
        <v>2.189439722432493E-2</v>
      </c>
      <c r="D4794" s="6">
        <f t="shared" si="396"/>
        <v>4.7936462981652719E-4</v>
      </c>
      <c r="E4794" s="6">
        <f t="shared" si="397"/>
        <v>1.5349337573495117E-3</v>
      </c>
      <c r="F4794" s="6">
        <f>IF(C4792&gt;0,B$6+B$7*E4793+B$8*(H4793*100)^2,B$6+B$7*E4793+B$8*(H4793*100)^2+E4793*$B$9)</f>
        <v>2.2918261821677528</v>
      </c>
      <c r="G4794" s="17">
        <v>1.5681769500934358E-2</v>
      </c>
      <c r="H4794" s="9">
        <f t="shared" si="392"/>
        <v>1.5138778623679496E-2</v>
      </c>
      <c r="I4794" s="8">
        <f t="shared" si="391"/>
        <v>5.4299087725486264E-4</v>
      </c>
      <c r="J4794" s="10">
        <f t="shared" si="393"/>
        <v>3.4625612704134563E-2</v>
      </c>
      <c r="K4794" s="10">
        <f t="shared" si="394"/>
        <v>6.2826177599561994E-4</v>
      </c>
      <c r="AC4794" s="14"/>
      <c r="AD4794" s="15"/>
    </row>
    <row r="4795" spans="1:30" x14ac:dyDescent="0.3">
      <c r="A4795" s="20">
        <v>43472</v>
      </c>
      <c r="B4795" s="21">
        <v>4.1814381404376051E-3</v>
      </c>
      <c r="C4795" s="9">
        <f t="shared" si="395"/>
        <v>-6.3185618595623955E-3</v>
      </c>
      <c r="D4795" s="6">
        <f t="shared" si="396"/>
        <v>3.9924223973116596E-5</v>
      </c>
      <c r="E4795" s="6">
        <f t="shared" si="397"/>
        <v>4.7936462981652719E-4</v>
      </c>
      <c r="F4795" s="6">
        <f>IF(C4792&gt;0,B$6+B$7*E4793+B$8*(H4794*100)^2,B$6+B$7*E4793+B$8*(H4794*100)^2+E4793*$B$9)</f>
        <v>2.0704903751451873</v>
      </c>
      <c r="G4795" s="17">
        <v>1.0821782308511231E-2</v>
      </c>
      <c r="H4795" s="9">
        <f t="shared" si="392"/>
        <v>1.4389198640456624E-2</v>
      </c>
      <c r="I4795" s="8">
        <f t="shared" si="391"/>
        <v>3.5674163319453934E-3</v>
      </c>
      <c r="J4795" s="10">
        <f t="shared" si="393"/>
        <v>0.32965145945873014</v>
      </c>
      <c r="K4795" s="10">
        <f t="shared" si="394"/>
        <v>3.6993636243037642E-2</v>
      </c>
      <c r="AC4795" s="14"/>
      <c r="AD4795" s="15"/>
    </row>
    <row r="4796" spans="1:30" x14ac:dyDescent="0.3">
      <c r="A4796" s="20">
        <v>43473</v>
      </c>
      <c r="B4796" s="21">
        <v>1.0824539773874308E-2</v>
      </c>
      <c r="C4796" s="9">
        <f t="shared" si="395"/>
        <v>3.2453977387430707E-4</v>
      </c>
      <c r="D4796" s="6">
        <f t="shared" si="396"/>
        <v>1.0532606482638637E-7</v>
      </c>
      <c r="E4796" s="6">
        <f t="shared" si="397"/>
        <v>3.9924223973116596E-5</v>
      </c>
      <c r="F4796" s="6">
        <f>IF(C4795&gt;0,B$6+B$7*E4796+B$8*(G4795*100)^2,B$6+B$7*E4796+B$8*(G4795*100)^2+E4796*$B$9)</f>
        <v>1.0666636858437135</v>
      </c>
      <c r="G4796" s="17">
        <v>9.7656433876130728E-3</v>
      </c>
      <c r="H4796" s="9">
        <f t="shared" si="392"/>
        <v>1.0327941159029295E-2</v>
      </c>
      <c r="I4796" s="8">
        <f t="shared" si="391"/>
        <v>5.6229777141622236E-4</v>
      </c>
      <c r="J4796" s="10">
        <f t="shared" si="393"/>
        <v>5.7579183377661686E-2</v>
      </c>
      <c r="K4796" s="10">
        <f t="shared" si="394"/>
        <v>1.5381833529994893E-3</v>
      </c>
      <c r="AC4796" s="14"/>
      <c r="AD4796" s="15"/>
    </row>
    <row r="4797" spans="1:30" x14ac:dyDescent="0.3">
      <c r="A4797" s="20">
        <v>43474</v>
      </c>
      <c r="B4797" s="21">
        <v>3.8463031027507247E-3</v>
      </c>
      <c r="C4797" s="9">
        <f t="shared" si="395"/>
        <v>-6.6536968972492755E-3</v>
      </c>
      <c r="D4797" s="6">
        <f t="shared" si="396"/>
        <v>4.4271682400464637E-5</v>
      </c>
      <c r="E4797" s="6">
        <f t="shared" si="397"/>
        <v>1.0532606482638637E-7</v>
      </c>
      <c r="F4797" s="6">
        <f>IF(C4795&gt;0,B$6+B$7*E4796+B$8*(H4796*100)^2,B$6+B$7*E4796+B$8*(H4796*100)^2+E4796*$B$9)</f>
        <v>0.97311137006897874</v>
      </c>
      <c r="G4797" s="17">
        <v>1.0819046471409747E-2</v>
      </c>
      <c r="H4797" s="9">
        <f t="shared" si="392"/>
        <v>9.8646407439347671E-3</v>
      </c>
      <c r="I4797" s="8">
        <f t="shared" si="391"/>
        <v>9.5440572747497975E-4</v>
      </c>
      <c r="J4797" s="10">
        <f t="shared" si="393"/>
        <v>8.8215327477987854E-2</v>
      </c>
      <c r="K4797" s="10">
        <f t="shared" si="394"/>
        <v>4.3987544556400859E-3</v>
      </c>
      <c r="AC4797" s="14"/>
      <c r="AD4797" s="15"/>
    </row>
    <row r="4798" spans="1:30" x14ac:dyDescent="0.3">
      <c r="A4798" s="20">
        <v>43475</v>
      </c>
      <c r="B4798" s="21">
        <v>5.1294229576065503E-3</v>
      </c>
      <c r="C4798" s="9">
        <f t="shared" si="395"/>
        <v>-5.3705770423934504E-3</v>
      </c>
      <c r="D4798" s="6">
        <f t="shared" si="396"/>
        <v>2.8843097768283579E-5</v>
      </c>
      <c r="E4798" s="6">
        <f t="shared" si="397"/>
        <v>4.4271682400464637E-5</v>
      </c>
      <c r="F4798" s="6">
        <f>IF(C4795&gt;0,B$6+B$7*E4796+B$8*(H4797*100)^2,B$6+B$7*E4796+B$8*(H4797*100)^2+E4796*$B$9)</f>
        <v>0.88931656082954869</v>
      </c>
      <c r="G4798" s="17">
        <v>8.3593778056123367E-3</v>
      </c>
      <c r="H4798" s="9">
        <f t="shared" si="392"/>
        <v>9.4303582160464548E-3</v>
      </c>
      <c r="I4798" s="8">
        <f t="shared" si="391"/>
        <v>1.0709804104341181E-3</v>
      </c>
      <c r="J4798" s="10">
        <f t="shared" si="393"/>
        <v>0.12811723974421649</v>
      </c>
      <c r="K4798" s="10">
        <f t="shared" si="394"/>
        <v>6.9827740953976036E-3</v>
      </c>
      <c r="AC4798" s="14"/>
      <c r="AD4798" s="15"/>
    </row>
    <row r="4799" spans="1:30" x14ac:dyDescent="0.3">
      <c r="A4799" s="20">
        <v>43476</v>
      </c>
      <c r="B4799" s="21">
        <v>-2.4879034268394782E-4</v>
      </c>
      <c r="C4799" s="9">
        <f t="shared" si="395"/>
        <v>-1.0748790342683948E-2</v>
      </c>
      <c r="D4799" s="6">
        <f t="shared" si="396"/>
        <v>1.155364938309757E-4</v>
      </c>
      <c r="E4799" s="6">
        <f t="shared" si="397"/>
        <v>2.8843097768283579E-5</v>
      </c>
      <c r="F4799" s="6">
        <f>IF(C4798&gt;0,B$6+B$7*E4799+B$8*(G4798*100)^2,B$6+B$7*E4799+B$8*(G4798*100)^2+E4799*$B$9)</f>
        <v>0.64360848071173815</v>
      </c>
      <c r="G4799" s="17">
        <v>7.0383094313723809E-3</v>
      </c>
      <c r="H4799" s="9">
        <f t="shared" si="392"/>
        <v>8.0225213038778408E-3</v>
      </c>
      <c r="I4799" s="8">
        <f t="shared" si="391"/>
        <v>9.8421187250545984E-4</v>
      </c>
      <c r="J4799" s="10">
        <f t="shared" si="393"/>
        <v>0.13983640277570902</v>
      </c>
      <c r="K4799" s="10">
        <f t="shared" si="394"/>
        <v>8.2036290468328055E-3</v>
      </c>
      <c r="AC4799" s="14"/>
      <c r="AD4799" s="15"/>
    </row>
    <row r="4800" spans="1:30" x14ac:dyDescent="0.3">
      <c r="A4800" s="20">
        <v>43479</v>
      </c>
      <c r="B4800" s="21">
        <v>-3.5949503983769469E-3</v>
      </c>
      <c r="C4800" s="9">
        <f t="shared" si="395"/>
        <v>-1.4094950398376948E-2</v>
      </c>
      <c r="D4800" s="6">
        <f t="shared" si="396"/>
        <v>1.9866762673270648E-4</v>
      </c>
      <c r="E4800" s="6">
        <f t="shared" si="397"/>
        <v>1.155364938309757E-4</v>
      </c>
      <c r="F4800" s="6">
        <f>IF(C4798&gt;0,B$6+B$7*E4799+B$8*(H4799*100)^2,B$6+B$7*E4799+B$8*(H4799*100)^2+E4799*$B$9)</f>
        <v>0.59418062669633442</v>
      </c>
      <c r="G4800" s="17">
        <v>7.4494518895515775E-3</v>
      </c>
      <c r="H4800" s="9">
        <f t="shared" si="392"/>
        <v>7.7083112722329426E-3</v>
      </c>
      <c r="I4800" s="8">
        <f t="shared" si="391"/>
        <v>2.5885938268136507E-4</v>
      </c>
      <c r="J4800" s="10">
        <f t="shared" si="393"/>
        <v>3.4748782396250524E-2</v>
      </c>
      <c r="K4800" s="10">
        <f t="shared" si="394"/>
        <v>5.768210691665665E-4</v>
      </c>
      <c r="AC4800" s="14"/>
      <c r="AD4800" s="15"/>
    </row>
    <row r="4801" spans="1:30" x14ac:dyDescent="0.3">
      <c r="A4801" s="20">
        <v>43480</v>
      </c>
      <c r="B4801" s="21">
        <v>6.4929297430629347E-3</v>
      </c>
      <c r="C4801" s="9">
        <f t="shared" si="395"/>
        <v>-4.007070256937066E-3</v>
      </c>
      <c r="D4801" s="6">
        <f t="shared" si="396"/>
        <v>1.6056612044029685E-5</v>
      </c>
      <c r="E4801" s="6">
        <f t="shared" si="397"/>
        <v>1.9866762673270648E-4</v>
      </c>
      <c r="F4801" s="6">
        <f>IF(C4798&gt;0,B$6+B$7*E4799+B$8*(H4800*100)^2,B$6+B$7*E4799+B$8*(H4800*100)^2+E4799*$B$9)</f>
        <v>0.54990809785473738</v>
      </c>
      <c r="G4801" s="17">
        <v>4.6837649099061591E-3</v>
      </c>
      <c r="H4801" s="9">
        <f t="shared" si="392"/>
        <v>7.4155788570733801E-3</v>
      </c>
      <c r="I4801" s="8">
        <f t="shared" si="391"/>
        <v>2.731813947167221E-3</v>
      </c>
      <c r="J4801" s="10">
        <f t="shared" si="393"/>
        <v>0.58325172157753624</v>
      </c>
      <c r="K4801" s="10">
        <f t="shared" si="394"/>
        <v>9.1092287103443859E-2</v>
      </c>
      <c r="AC4801" s="14"/>
      <c r="AD4801" s="15"/>
    </row>
    <row r="4802" spans="1:30" x14ac:dyDescent="0.3">
      <c r="A4802" s="20">
        <v>43481</v>
      </c>
      <c r="B4802" s="21">
        <v>5.8654507305300561E-3</v>
      </c>
      <c r="C4802" s="9">
        <f t="shared" si="395"/>
        <v>-4.6345492694699446E-3</v>
      </c>
      <c r="D4802" s="6">
        <f t="shared" si="396"/>
        <v>2.1479046931144398E-5</v>
      </c>
      <c r="E4802" s="6">
        <f t="shared" si="397"/>
        <v>1.6056612044029685E-5</v>
      </c>
      <c r="F4802" s="6">
        <f>IF(C4801&gt;0,B$6+B$7*E4802+B$8*(G4801*100)^2,B$6+B$7*E4802+B$8*(G4801*100)^2+E4802*$B$9)</f>
        <v>0.2141958486730029</v>
      </c>
      <c r="G4802" s="17">
        <v>5.5544884038525241E-3</v>
      </c>
      <c r="H4802" s="9">
        <f t="shared" si="392"/>
        <v>4.6281297375182009E-3</v>
      </c>
      <c r="I4802" s="8">
        <f t="shared" si="391"/>
        <v>9.2635866633432318E-4</v>
      </c>
      <c r="J4802" s="10">
        <f t="shared" si="393"/>
        <v>0.16677659560722322</v>
      </c>
      <c r="K4802" s="10">
        <f t="shared" si="394"/>
        <v>1.7704838334815731E-2</v>
      </c>
      <c r="AC4802" s="14"/>
      <c r="AD4802" s="15"/>
    </row>
    <row r="4803" spans="1:30" x14ac:dyDescent="0.3">
      <c r="A4803" s="20">
        <v>43482</v>
      </c>
      <c r="B4803" s="21">
        <v>6.7084913799587463E-3</v>
      </c>
      <c r="C4803" s="9">
        <f t="shared" si="395"/>
        <v>-3.7915086200412543E-3</v>
      </c>
      <c r="D4803" s="6">
        <f t="shared" si="396"/>
        <v>1.4375537615847137E-5</v>
      </c>
      <c r="E4803" s="6">
        <f t="shared" si="397"/>
        <v>2.1479046931144398E-5</v>
      </c>
      <c r="F4803" s="6">
        <f>IF(C4801&gt;0,B$6+B$7*E4802+B$8*(H4802*100)^2,B$6+B$7*E4802+B$8*(H4802*100)^2+E4802*$B$9)</f>
        <v>0.20955550585844188</v>
      </c>
      <c r="G4803" s="17">
        <v>9.5691591416176142E-3</v>
      </c>
      <c r="H4803" s="9">
        <f t="shared" si="392"/>
        <v>4.5777232972127298E-3</v>
      </c>
      <c r="I4803" s="8">
        <f t="shared" si="391"/>
        <v>4.9914358444048844E-3</v>
      </c>
      <c r="J4803" s="10">
        <f t="shared" si="393"/>
        <v>0.52161697496454318</v>
      </c>
      <c r="K4803" s="10">
        <f t="shared" si="394"/>
        <v>0.35303161591761945</v>
      </c>
      <c r="AC4803" s="14"/>
      <c r="AD4803" s="15"/>
    </row>
    <row r="4804" spans="1:30" x14ac:dyDescent="0.3">
      <c r="A4804" s="20">
        <v>43483</v>
      </c>
      <c r="B4804" s="21">
        <v>1.3703324797111215E-2</v>
      </c>
      <c r="C4804" s="9">
        <f t="shared" si="395"/>
        <v>3.2033247971112143E-3</v>
      </c>
      <c r="D4804" s="6">
        <f t="shared" si="396"/>
        <v>1.0261289755787601E-5</v>
      </c>
      <c r="E4804" s="6">
        <f t="shared" si="397"/>
        <v>1.4375537615847137E-5</v>
      </c>
      <c r="F4804" s="6">
        <f>IF(C4801&gt;0,B$6+B$7*E4802+B$8*(H4803*100)^2,B$6+B$7*E4802+B$8*(H4803*100)^2+E4802*$B$9)</f>
        <v>0.20539915079943954</v>
      </c>
      <c r="G4804" s="17">
        <v>9.5819883724012171E-3</v>
      </c>
      <c r="H4804" s="9">
        <f t="shared" si="392"/>
        <v>4.5320983087245529E-3</v>
      </c>
      <c r="I4804" s="8">
        <f t="shared" si="391"/>
        <v>5.0498900636766642E-3</v>
      </c>
      <c r="J4804" s="10">
        <f t="shared" si="393"/>
        <v>0.52701901394722495</v>
      </c>
      <c r="K4804" s="10">
        <f t="shared" si="394"/>
        <v>0.36554980487241218</v>
      </c>
      <c r="AC4804" s="14"/>
      <c r="AD4804" s="15"/>
    </row>
    <row r="4805" spans="1:30" x14ac:dyDescent="0.3">
      <c r="A4805" s="20">
        <v>43487</v>
      </c>
      <c r="B4805" s="21">
        <v>-1.2293538592319599E-2</v>
      </c>
      <c r="C4805" s="9">
        <f t="shared" si="395"/>
        <v>-2.2793538592319598E-2</v>
      </c>
      <c r="D4805" s="6">
        <f t="shared" si="396"/>
        <v>5.1954540155956289E-4</v>
      </c>
      <c r="E4805" s="6">
        <f t="shared" si="397"/>
        <v>1.0261289755787601E-5</v>
      </c>
      <c r="F4805" s="6">
        <f>IF(C4804&gt;0,B$6+B$7*E4805+B$8*(G4804*100)^2,B$6+B$7*E4805+B$8*(G4804*100)^2+E4805*$B$9)</f>
        <v>0.84008248696922938</v>
      </c>
      <c r="G4805" s="17">
        <v>1.0475315378464226E-2</v>
      </c>
      <c r="H4805" s="9">
        <f t="shared" si="392"/>
        <v>9.1656013821747092E-3</v>
      </c>
      <c r="I4805" s="8">
        <f t="shared" si="391"/>
        <v>1.3097139962895167E-3</v>
      </c>
      <c r="J4805" s="10">
        <f t="shared" si="393"/>
        <v>0.12502859808708999</v>
      </c>
      <c r="K4805" s="10">
        <f t="shared" si="394"/>
        <v>9.3304199948001099E-3</v>
      </c>
      <c r="AC4805" s="14"/>
      <c r="AD4805" s="15"/>
    </row>
    <row r="4806" spans="1:30" x14ac:dyDescent="0.3">
      <c r="A4806" s="20">
        <v>43488</v>
      </c>
      <c r="B4806" s="21">
        <v>6.988118427086196E-3</v>
      </c>
      <c r="C4806" s="9">
        <f t="shared" si="395"/>
        <v>-3.5118815729138046E-3</v>
      </c>
      <c r="D4806" s="6">
        <f t="shared" si="396"/>
        <v>1.2333312182171539E-5</v>
      </c>
      <c r="E4806" s="6">
        <f t="shared" si="397"/>
        <v>5.1954540155956289E-4</v>
      </c>
      <c r="F4806" s="6">
        <f>IF(C4804&gt;0,B$6+B$7*E4805+B$8*(H4805*100)^2,B$6+B$7*E4805+B$8*(H4805*100)^2+E4805*$B$9)</f>
        <v>0.77016188357833892</v>
      </c>
      <c r="G4806" s="17">
        <v>1.324200857930476E-2</v>
      </c>
      <c r="H4806" s="9">
        <f t="shared" si="392"/>
        <v>8.775886756210674E-3</v>
      </c>
      <c r="I4806" s="8">
        <f t="shared" si="391"/>
        <v>4.4661218230940859E-3</v>
      </c>
      <c r="J4806" s="10">
        <f t="shared" si="393"/>
        <v>0.33726921383165037</v>
      </c>
      <c r="K4806" s="10">
        <f t="shared" si="394"/>
        <v>9.7521898967605658E-2</v>
      </c>
      <c r="AC4806" s="14"/>
      <c r="AD4806" s="15"/>
    </row>
    <row r="4807" spans="1:30" x14ac:dyDescent="0.3">
      <c r="A4807" s="20">
        <v>43489</v>
      </c>
      <c r="B4807" s="21">
        <v>-9.110289993507903E-4</v>
      </c>
      <c r="C4807" s="9">
        <f t="shared" si="395"/>
        <v>-1.1411028999350791E-2</v>
      </c>
      <c r="D4807" s="6">
        <f t="shared" si="396"/>
        <v>1.3021158282402472E-4</v>
      </c>
      <c r="E4807" s="6">
        <f t="shared" si="397"/>
        <v>1.2333312182171539E-5</v>
      </c>
      <c r="F4807" s="6">
        <f>IF(C4804&gt;0,B$6+B$7*E4805+B$8*(H4806*100)^2,B$6+B$7*E4805+B$8*(H4806*100)^2+E4805*$B$9)</f>
        <v>0.70753399912111825</v>
      </c>
      <c r="G4807" s="17">
        <v>5.8499269521697901E-3</v>
      </c>
      <c r="H4807" s="9">
        <f t="shared" si="392"/>
        <v>8.4115040219993834E-3</v>
      </c>
      <c r="I4807" s="8">
        <f t="shared" si="391"/>
        <v>2.5615770698295933E-3</v>
      </c>
      <c r="J4807" s="10">
        <f t="shared" si="393"/>
        <v>0.43788188994043448</v>
      </c>
      <c r="K4807" s="10">
        <f t="shared" si="394"/>
        <v>5.8638535228903832E-2</v>
      </c>
      <c r="AC4807" s="14"/>
      <c r="AD4807" s="15"/>
    </row>
    <row r="4808" spans="1:30" x14ac:dyDescent="0.3">
      <c r="A4808" s="20">
        <v>43490</v>
      </c>
      <c r="B4808" s="21">
        <v>7.464321297931808E-3</v>
      </c>
      <c r="C4808" s="9">
        <f t="shared" si="395"/>
        <v>-3.0356787020681926E-3</v>
      </c>
      <c r="D4808" s="6">
        <f t="shared" si="396"/>
        <v>9.2153451821904269E-6</v>
      </c>
      <c r="E4808" s="6">
        <f t="shared" si="397"/>
        <v>1.3021158282402472E-4</v>
      </c>
      <c r="F4808" s="6">
        <f>IF(C4807&gt;0,B$6+B$7*E4808+B$8*(G4807*100)^2,B$6+B$7*E4808+B$8*(G4807*100)^2+E4808*$B$9)</f>
        <v>0.32422558210665275</v>
      </c>
      <c r="G4808" s="17">
        <v>7.7894603095189181E-3</v>
      </c>
      <c r="H4808" s="9">
        <f t="shared" si="392"/>
        <v>5.6940809803396088E-3</v>
      </c>
      <c r="I4808" s="8">
        <f t="shared" ref="I4808:I4871" si="398">SQRT((G4808-H4808)^2)</f>
        <v>2.0953793291793093E-3</v>
      </c>
      <c r="J4808" s="10">
        <f t="shared" si="393"/>
        <v>0.26900186224951972</v>
      </c>
      <c r="K4808" s="10">
        <f t="shared" si="394"/>
        <v>5.4648174326548116E-2</v>
      </c>
      <c r="AC4808" s="14"/>
      <c r="AD4808" s="15"/>
    </row>
    <row r="4809" spans="1:30" x14ac:dyDescent="0.3">
      <c r="A4809" s="20">
        <v>43493</v>
      </c>
      <c r="B4809" s="21">
        <v>-8.4838318397623212E-3</v>
      </c>
      <c r="C4809" s="9">
        <f t="shared" si="395"/>
        <v>-1.8983831839762322E-2</v>
      </c>
      <c r="D4809" s="6">
        <f t="shared" si="396"/>
        <v>3.6038587132037372E-4</v>
      </c>
      <c r="E4809" s="6">
        <f t="shared" si="397"/>
        <v>9.2153451821904269E-6</v>
      </c>
      <c r="F4809" s="6">
        <f>IF(C4807&gt;0,B$6+B$7*E4808+B$8*(H4808*100)^2,B$6+B$7*E4808+B$8*(H4808*100)^2+E4808*$B$9)</f>
        <v>0.30811115863794492</v>
      </c>
      <c r="G4809" s="17">
        <v>1.0641999332762107E-2</v>
      </c>
      <c r="H4809" s="9">
        <f t="shared" ref="H4809:H4872" si="399">SQRT(F4809)/100</f>
        <v>5.5507761496744303E-3</v>
      </c>
      <c r="I4809" s="8">
        <f t="shared" si="398"/>
        <v>5.0912231830876767E-3</v>
      </c>
      <c r="J4809" s="10">
        <f t="shared" ref="J4809:J4872" si="400">ABS(G4809-H4809)/G4809</f>
        <v>0.47840852305017589</v>
      </c>
      <c r="K4809" s="10">
        <f t="shared" ref="K4809:K4872" si="401">G4809/H4809-LN(G4809/H4809)-1</f>
        <v>0.26633863299294758</v>
      </c>
      <c r="AC4809" s="14"/>
      <c r="AD4809" s="15"/>
    </row>
    <row r="4810" spans="1:30" x14ac:dyDescent="0.3">
      <c r="A4810" s="20">
        <v>43494</v>
      </c>
      <c r="B4810" s="21">
        <v>2.107194841734716E-3</v>
      </c>
      <c r="C4810" s="9">
        <f t="shared" si="395"/>
        <v>-8.3928051582652843E-3</v>
      </c>
      <c r="D4810" s="6">
        <f t="shared" si="396"/>
        <v>7.0439178424604363E-5</v>
      </c>
      <c r="E4810" s="6">
        <f t="shared" si="397"/>
        <v>3.6038587132037372E-4</v>
      </c>
      <c r="F4810" s="6">
        <f>IF(C4807&gt;0,B$6+B$7*E4808+B$8*(H4809*100)^2,B$6+B$7*E4808+B$8*(H4809*100)^2+E4808*$B$9)</f>
        <v>0.29367746953702328</v>
      </c>
      <c r="G4810" s="17">
        <v>4.8448987337441369E-3</v>
      </c>
      <c r="H4810" s="9">
        <f t="shared" si="399"/>
        <v>5.4192016897050745E-3</v>
      </c>
      <c r="I4810" s="8">
        <f t="shared" si="398"/>
        <v>5.7430295596093764E-4</v>
      </c>
      <c r="J4810" s="10">
        <f t="shared" si="400"/>
        <v>0.11853765940678732</v>
      </c>
      <c r="K4810" s="10">
        <f t="shared" si="401"/>
        <v>6.0466068590028232E-3</v>
      </c>
      <c r="AC4810" s="14"/>
      <c r="AD4810" s="15"/>
    </row>
    <row r="4811" spans="1:30" x14ac:dyDescent="0.3">
      <c r="A4811" s="20">
        <v>43495</v>
      </c>
      <c r="B4811" s="21">
        <v>1.7538508359252487E-2</v>
      </c>
      <c r="C4811" s="9">
        <f t="shared" si="395"/>
        <v>7.038508359252486E-3</v>
      </c>
      <c r="D4811" s="6">
        <f t="shared" si="396"/>
        <v>4.9540599923267121E-5</v>
      </c>
      <c r="E4811" s="6">
        <f t="shared" si="397"/>
        <v>7.0439178424604363E-5</v>
      </c>
      <c r="F4811" s="6">
        <f>IF(C4810&gt;0,B$6+B$7*E4811+B$8*(G4810*100)^2,B$6+B$7*E4811+B$8*(G4810*100)^2+E4811*$B$9)</f>
        <v>0.22794929955474785</v>
      </c>
      <c r="G4811" s="17">
        <v>1.2473787282725456E-2</v>
      </c>
      <c r="H4811" s="9">
        <f t="shared" si="399"/>
        <v>4.774403623016679E-3</v>
      </c>
      <c r="I4811" s="8">
        <f t="shared" si="398"/>
        <v>7.6993836597087769E-3</v>
      </c>
      <c r="J4811" s="10">
        <f t="shared" si="400"/>
        <v>0.61724506640989496</v>
      </c>
      <c r="K4811" s="10">
        <f t="shared" si="401"/>
        <v>0.65227742537775635</v>
      </c>
      <c r="AC4811" s="14"/>
      <c r="AD4811" s="15"/>
    </row>
    <row r="4812" spans="1:30" x14ac:dyDescent="0.3">
      <c r="A4812" s="20">
        <v>43496</v>
      </c>
      <c r="B4812" s="21">
        <v>-6.0740164130448514E-4</v>
      </c>
      <c r="C4812" s="9">
        <f t="shared" si="395"/>
        <v>-1.1107401641304486E-2</v>
      </c>
      <c r="D4812" s="6">
        <f t="shared" si="396"/>
        <v>1.2337437122125359E-4</v>
      </c>
      <c r="E4812" s="6">
        <f t="shared" si="397"/>
        <v>4.9540599923267121E-5</v>
      </c>
      <c r="F4812" s="6">
        <f>IF(C4810&gt;0,B$6+B$7*E4811+B$8*(H4811*100)^2,B$6+B$7*E4811+B$8*(H4811*100)^2+E4811*$B$9)</f>
        <v>0.22187543438464585</v>
      </c>
      <c r="G4812" s="17">
        <v>6.0997110368374062E-3</v>
      </c>
      <c r="H4812" s="9">
        <f t="shared" si="399"/>
        <v>4.7103655313005784E-3</v>
      </c>
      <c r="I4812" s="8">
        <f t="shared" si="398"/>
        <v>1.3893455055368278E-3</v>
      </c>
      <c r="J4812" s="10">
        <f t="shared" si="400"/>
        <v>0.22777234809096453</v>
      </c>
      <c r="K4812" s="10">
        <f t="shared" si="401"/>
        <v>3.6479037091196265E-2</v>
      </c>
      <c r="AC4812" s="14"/>
      <c r="AD4812" s="15"/>
    </row>
    <row r="4813" spans="1:30" x14ac:dyDescent="0.3">
      <c r="A4813" s="20">
        <v>43497</v>
      </c>
      <c r="B4813" s="21">
        <v>2.5655681557314874E-3</v>
      </c>
      <c r="C4813" s="9">
        <f t="shared" si="395"/>
        <v>-7.9344318442685132E-3</v>
      </c>
      <c r="D4813" s="6">
        <f t="shared" si="396"/>
        <v>6.2955208691342239E-5</v>
      </c>
      <c r="E4813" s="6">
        <f t="shared" si="397"/>
        <v>1.2337437122125359E-4</v>
      </c>
      <c r="F4813" s="6">
        <f>IF(C4810&gt;0,B$6+B$7*E4811+B$8*(H4812*100)^2,B$6+B$7*E4811+B$8*(H4812*100)^2+E4811*$B$9)</f>
        <v>0.21643507335178536</v>
      </c>
      <c r="G4813" s="17">
        <v>5.962310825192837E-3</v>
      </c>
      <c r="H4813" s="9">
        <f t="shared" si="399"/>
        <v>4.652258304864266E-3</v>
      </c>
      <c r="I4813" s="8">
        <f t="shared" si="398"/>
        <v>1.3100525203285709E-3</v>
      </c>
      <c r="J4813" s="10">
        <f t="shared" si="400"/>
        <v>0.21972227861605997</v>
      </c>
      <c r="K4813" s="10">
        <f t="shared" si="401"/>
        <v>3.3489596632554797E-2</v>
      </c>
      <c r="AC4813" s="14"/>
      <c r="AD4813" s="15"/>
    </row>
    <row r="4814" spans="1:30" x14ac:dyDescent="0.3">
      <c r="A4814" s="20">
        <v>43500</v>
      </c>
      <c r="B4814" s="21">
        <v>6.9768531203896469E-3</v>
      </c>
      <c r="C4814" s="9">
        <f t="shared" si="395"/>
        <v>-3.5231468796103537E-3</v>
      </c>
      <c r="D4814" s="6">
        <f t="shared" si="396"/>
        <v>1.2412563935308172E-5</v>
      </c>
      <c r="E4814" s="6">
        <f t="shared" si="397"/>
        <v>6.2955208691342239E-5</v>
      </c>
      <c r="F4814" s="6">
        <f>IF(C4813&gt;0,B$6+B$7*E4814+B$8*(G4813*100)^2,B$6+B$7*E4814+B$8*(G4813*100)^2+E4814*$B$9)</f>
        <v>0.33611485422692194</v>
      </c>
      <c r="G4814" s="17">
        <v>6.1170372060575526E-3</v>
      </c>
      <c r="H4814" s="9">
        <f t="shared" si="399"/>
        <v>5.7975413256562648E-3</v>
      </c>
      <c r="I4814" s="8">
        <f t="shared" si="398"/>
        <v>3.1949588040128783E-4</v>
      </c>
      <c r="J4814" s="10">
        <f t="shared" si="400"/>
        <v>5.223049486847961E-2</v>
      </c>
      <c r="K4814" s="10">
        <f t="shared" si="401"/>
        <v>1.4649134451925061E-3</v>
      </c>
      <c r="AC4814" s="14"/>
      <c r="AD4814" s="15"/>
    </row>
    <row r="4815" spans="1:30" x14ac:dyDescent="0.3">
      <c r="A4815" s="20">
        <v>43501</v>
      </c>
      <c r="B4815" s="21">
        <v>6.7975531333811833E-3</v>
      </c>
      <c r="C4815" s="9">
        <f t="shared" si="395"/>
        <v>-3.7024468666188174E-3</v>
      </c>
      <c r="D4815" s="6">
        <f t="shared" si="396"/>
        <v>1.3708112800135499E-5</v>
      </c>
      <c r="E4815" s="6">
        <f t="shared" si="397"/>
        <v>1.2412563935308172E-5</v>
      </c>
      <c r="F4815" s="6">
        <f>IF(C4813&gt;0,B$6+B$7*E4814+B$8*(H4814*100)^2,B$6+B$7*E4814+B$8*(H4814*100)^2+E4814*$B$9)</f>
        <v>0.31875918923824792</v>
      </c>
      <c r="G4815" s="17">
        <v>3.180087558957565E-3</v>
      </c>
      <c r="H4815" s="9">
        <f t="shared" si="399"/>
        <v>5.6458762759933724E-3</v>
      </c>
      <c r="I4815" s="8">
        <f t="shared" si="398"/>
        <v>2.4657887170358075E-3</v>
      </c>
      <c r="J4815" s="10">
        <f t="shared" si="400"/>
        <v>0.7753839073047708</v>
      </c>
      <c r="K4815" s="10">
        <f t="shared" si="401"/>
        <v>0.13727514222756798</v>
      </c>
      <c r="AC4815" s="14"/>
      <c r="AD4815" s="15"/>
    </row>
    <row r="4816" spans="1:30" x14ac:dyDescent="0.3">
      <c r="A4816" s="20">
        <v>43502</v>
      </c>
      <c r="B4816" s="21">
        <v>-8.3535397367155966E-4</v>
      </c>
      <c r="C4816" s="9">
        <f t="shared" ref="C4816:C4879" si="402">B4816-B$5</f>
        <v>-1.1335353973671559E-2</v>
      </c>
      <c r="D4816" s="6">
        <f t="shared" ref="D4816:D4879" si="403">C4816^2</f>
        <v>1.2849024970843162E-4</v>
      </c>
      <c r="E4816" s="6">
        <f t="shared" si="397"/>
        <v>1.3708112800135499E-5</v>
      </c>
      <c r="F4816" s="6">
        <f>IF(C4813&gt;0,B$6+B$7*E4814+B$8*(H4815*100)^2,B$6+B$7*E4814+B$8*(H4815*100)^2+E4814*$B$9)</f>
        <v>0.30321372010789255</v>
      </c>
      <c r="G4816" s="17">
        <v>3.6197961971663768E-3</v>
      </c>
      <c r="H4816" s="9">
        <f t="shared" si="399"/>
        <v>5.5064845419549903E-3</v>
      </c>
      <c r="I4816" s="8">
        <f t="shared" si="398"/>
        <v>1.8866883447886135E-3</v>
      </c>
      <c r="J4816" s="10">
        <f t="shared" si="400"/>
        <v>0.5212139695227973</v>
      </c>
      <c r="K4816" s="10">
        <f t="shared" si="401"/>
        <v>7.6878399463090608E-2</v>
      </c>
      <c r="AC4816" s="14"/>
      <c r="AD4816" s="15"/>
    </row>
    <row r="4817" spans="1:30" x14ac:dyDescent="0.3">
      <c r="A4817" s="20">
        <v>43503</v>
      </c>
      <c r="B4817" s="21">
        <v>-8.7331340779923695E-3</v>
      </c>
      <c r="C4817" s="9">
        <f t="shared" si="402"/>
        <v>-1.9233134077992368E-2</v>
      </c>
      <c r="D4817" s="6">
        <f t="shared" si="403"/>
        <v>3.6991344646203133E-4</v>
      </c>
      <c r="E4817" s="6">
        <f t="shared" ref="E4817:E4880" si="404">D4816</f>
        <v>1.2849024970843162E-4</v>
      </c>
      <c r="F4817" s="6">
        <f>IF(C4816&gt;0,B$6+B$7*E4817+B$8*(G4816*100)^2,B$6+B$7*E4817+B$8*(G4816*100)^2+E4817*$B$9)</f>
        <v>0.13506516910471342</v>
      </c>
      <c r="G4817" s="17">
        <v>9.8212003102194599E-3</v>
      </c>
      <c r="H4817" s="9">
        <f t="shared" si="399"/>
        <v>3.6751213463600547E-3</v>
      </c>
      <c r="I4817" s="8">
        <f t="shared" si="398"/>
        <v>6.1460789638594047E-3</v>
      </c>
      <c r="J4817" s="10">
        <f t="shared" si="400"/>
        <v>0.62579712965064938</v>
      </c>
      <c r="K4817" s="10">
        <f t="shared" si="401"/>
        <v>0.68939002467141886</v>
      </c>
      <c r="AC4817" s="14"/>
      <c r="AD4817" s="15"/>
    </row>
    <row r="4818" spans="1:30" x14ac:dyDescent="0.3">
      <c r="A4818" s="20">
        <v>43504</v>
      </c>
      <c r="B4818" s="21">
        <v>-2.5140993241781705E-3</v>
      </c>
      <c r="C4818" s="9">
        <f t="shared" si="402"/>
        <v>-1.3014099324178172E-2</v>
      </c>
      <c r="D4818" s="6">
        <f t="shared" si="403"/>
        <v>1.6936678121957474E-4</v>
      </c>
      <c r="E4818" s="6">
        <f t="shared" si="404"/>
        <v>3.6991344646203133E-4</v>
      </c>
      <c r="F4818" s="6">
        <f>IF(C4816&gt;0,B$6+B$7*E4817+B$8*(H4817*100)^2,B$6+B$7*E4817+B$8*(H4817*100)^2+E4817*$B$9)</f>
        <v>0.13868014624451164</v>
      </c>
      <c r="G4818" s="17">
        <v>8.6802365231633989E-3</v>
      </c>
      <c r="H4818" s="9">
        <f t="shared" si="399"/>
        <v>3.7239783329728387E-3</v>
      </c>
      <c r="I4818" s="8">
        <f t="shared" si="398"/>
        <v>4.9562581901905602E-3</v>
      </c>
      <c r="J4818" s="10">
        <f t="shared" si="400"/>
        <v>0.5709819285413108</v>
      </c>
      <c r="K4818" s="10">
        <f t="shared" si="401"/>
        <v>0.48464790623994158</v>
      </c>
      <c r="AC4818" s="14"/>
      <c r="AD4818" s="15"/>
    </row>
    <row r="4819" spans="1:30" x14ac:dyDescent="0.3">
      <c r="A4819" s="20">
        <v>43507</v>
      </c>
      <c r="B4819" s="21">
        <v>-2.12206211540529E-3</v>
      </c>
      <c r="C4819" s="9">
        <f t="shared" si="402"/>
        <v>-1.2622062115405291E-2</v>
      </c>
      <c r="D4819" s="6">
        <f t="shared" si="403"/>
        <v>1.593164520451495E-4</v>
      </c>
      <c r="E4819" s="6">
        <f t="shared" si="404"/>
        <v>1.6936678121957474E-4</v>
      </c>
      <c r="F4819" s="6">
        <f>IF(C4816&gt;0,B$6+B$7*E4817+B$8*(H4818*100)^2,B$6+B$7*E4817+B$8*(H4818*100)^2+E4817*$B$9)</f>
        <v>0.14191808126862893</v>
      </c>
      <c r="G4819" s="17">
        <v>4.7381196145871397E-3</v>
      </c>
      <c r="H4819" s="9">
        <f t="shared" si="399"/>
        <v>3.767201630768241E-3</v>
      </c>
      <c r="I4819" s="8">
        <f t="shared" si="398"/>
        <v>9.709179838188987E-4</v>
      </c>
      <c r="J4819" s="10">
        <f t="shared" si="400"/>
        <v>0.20491630916825229</v>
      </c>
      <c r="K4819" s="10">
        <f t="shared" si="401"/>
        <v>2.8421333812285399E-2</v>
      </c>
      <c r="AC4819" s="14"/>
      <c r="AD4819" s="15"/>
    </row>
    <row r="4820" spans="1:30" x14ac:dyDescent="0.3">
      <c r="A4820" s="20">
        <v>43508</v>
      </c>
      <c r="B4820" s="21">
        <v>1.4764877534305708E-2</v>
      </c>
      <c r="C4820" s="9">
        <f t="shared" si="402"/>
        <v>4.2648775343057076E-3</v>
      </c>
      <c r="D4820" s="6">
        <f t="shared" si="403"/>
        <v>1.8189180382625532E-5</v>
      </c>
      <c r="E4820" s="6">
        <f t="shared" si="404"/>
        <v>1.593164520451495E-4</v>
      </c>
      <c r="F4820" s="6">
        <f>IF(C4819&gt;0,B$6+B$7*E4820+B$8*(G4819*100)^2,B$6+B$7*E4820+B$8*(G4819*100)^2+E4820*$B$9)</f>
        <v>0.21878547680868785</v>
      </c>
      <c r="G4820" s="17">
        <v>6.7881913682301441E-3</v>
      </c>
      <c r="H4820" s="9">
        <f t="shared" si="399"/>
        <v>4.6774509811294421E-3</v>
      </c>
      <c r="I4820" s="8">
        <f t="shared" si="398"/>
        <v>2.110740387100702E-3</v>
      </c>
      <c r="J4820" s="10">
        <f t="shared" si="400"/>
        <v>0.31094297031449575</v>
      </c>
      <c r="K4820" s="10">
        <f t="shared" si="401"/>
        <v>7.8827447037214116E-2</v>
      </c>
      <c r="AC4820" s="14"/>
      <c r="AD4820" s="15"/>
    </row>
    <row r="4821" spans="1:30" x14ac:dyDescent="0.3">
      <c r="A4821" s="20">
        <v>43509</v>
      </c>
      <c r="B4821" s="21">
        <v>4.6110344046244476E-3</v>
      </c>
      <c r="C4821" s="9">
        <f t="shared" si="402"/>
        <v>-5.888965595375553E-3</v>
      </c>
      <c r="D4821" s="6">
        <f t="shared" si="403"/>
        <v>3.4679915783516942E-5</v>
      </c>
      <c r="E4821" s="6">
        <f t="shared" si="404"/>
        <v>1.8189180382625532E-5</v>
      </c>
      <c r="F4821" s="6">
        <f>IF(C4819&gt;0,B$6+B$7*E4820+B$8*(H4820*100)^2,B$6+B$7*E4820+B$8*(H4820*100)^2+E4820*$B$9)</f>
        <v>0.21366897147874289</v>
      </c>
      <c r="G4821" s="17">
        <v>4.6086474434543509E-3</v>
      </c>
      <c r="H4821" s="9">
        <f t="shared" si="399"/>
        <v>4.6224341150387736E-3</v>
      </c>
      <c r="I4821" s="8">
        <f t="shared" si="398"/>
        <v>1.3786671584422629E-5</v>
      </c>
      <c r="J4821" s="10">
        <f t="shared" si="400"/>
        <v>2.9914788999544323E-3</v>
      </c>
      <c r="K4821" s="10">
        <f t="shared" si="401"/>
        <v>4.4566858206085413E-6</v>
      </c>
      <c r="AC4821" s="14"/>
      <c r="AD4821" s="15"/>
    </row>
    <row r="4822" spans="1:30" x14ac:dyDescent="0.3">
      <c r="A4822" s="20">
        <v>43510</v>
      </c>
      <c r="B4822" s="21">
        <v>-4.0750737480015273E-3</v>
      </c>
      <c r="C4822" s="9">
        <f t="shared" si="402"/>
        <v>-1.4575073748001528E-2</v>
      </c>
      <c r="D4822" s="6">
        <f t="shared" si="403"/>
        <v>2.124327747596833E-4</v>
      </c>
      <c r="E4822" s="6">
        <f t="shared" si="404"/>
        <v>3.4679915783516942E-5</v>
      </c>
      <c r="F4822" s="6">
        <f>IF(C4819&gt;0,B$6+B$7*E4820+B$8*(H4821*100)^2,B$6+B$7*E4820+B$8*(H4821*100)^2+E4820*$B$9)</f>
        <v>0.20908611765471125</v>
      </c>
      <c r="G4822" s="17">
        <v>7.2533806841929716E-3</v>
      </c>
      <c r="H4822" s="9">
        <f t="shared" si="399"/>
        <v>4.5725935491218901E-3</v>
      </c>
      <c r="I4822" s="8">
        <f t="shared" si="398"/>
        <v>2.6807871350710815E-3</v>
      </c>
      <c r="J4822" s="10">
        <f t="shared" si="400"/>
        <v>0.36959140182911165</v>
      </c>
      <c r="K4822" s="10">
        <f t="shared" si="401"/>
        <v>0.12488567940259943</v>
      </c>
      <c r="AC4822" s="14"/>
      <c r="AD4822" s="15"/>
    </row>
    <row r="4823" spans="1:30" x14ac:dyDescent="0.3">
      <c r="A4823" s="20">
        <v>43511</v>
      </c>
      <c r="B4823" s="21">
        <v>1.7297256581165207E-2</v>
      </c>
      <c r="C4823" s="9">
        <f t="shared" si="402"/>
        <v>6.797256581165206E-3</v>
      </c>
      <c r="D4823" s="6">
        <f t="shared" si="403"/>
        <v>4.6202697030193705E-5</v>
      </c>
      <c r="E4823" s="6">
        <f t="shared" si="404"/>
        <v>2.124327747596833E-4</v>
      </c>
      <c r="F4823" s="6">
        <f>IF(C4822&gt;0,B$6+B$7*E4823+B$8*(G4822*100)^2,B$6+B$7*E4823+B$8*(G4822*100)^2+E4823*$B$9)</f>
        <v>0.4889452463604842</v>
      </c>
      <c r="G4823" s="17">
        <v>6.8254910410324946E-3</v>
      </c>
      <c r="H4823" s="9">
        <f t="shared" si="399"/>
        <v>6.9924619867431821E-3</v>
      </c>
      <c r="I4823" s="8">
        <f t="shared" si="398"/>
        <v>1.669709457106875E-4</v>
      </c>
      <c r="J4823" s="10">
        <f t="shared" si="400"/>
        <v>2.4462847391772381E-2</v>
      </c>
      <c r="K4823" s="10">
        <f t="shared" si="401"/>
        <v>2.89717657395272E-4</v>
      </c>
      <c r="AC4823" s="14"/>
      <c r="AD4823" s="15"/>
    </row>
    <row r="4824" spans="1:30" x14ac:dyDescent="0.3">
      <c r="A4824" s="20">
        <v>43515</v>
      </c>
      <c r="B4824" s="21">
        <v>3.1174812332201762E-4</v>
      </c>
      <c r="C4824" s="9">
        <f t="shared" si="402"/>
        <v>-1.0188251876677983E-2</v>
      </c>
      <c r="D4824" s="6">
        <f t="shared" si="403"/>
        <v>1.0380047630263243E-4</v>
      </c>
      <c r="E4824" s="6">
        <f t="shared" si="404"/>
        <v>4.6202697030193705E-5</v>
      </c>
      <c r="F4824" s="6">
        <f>IF(C4822&gt;0,B$6+B$7*E4823+B$8*(H4823*100)^2,B$6+B$7*E4823+B$8*(H4823*100)^2+E4823*$B$9)</f>
        <v>0.45565201722519894</v>
      </c>
      <c r="G4824" s="17">
        <v>3.836912923931032E-3</v>
      </c>
      <c r="H4824" s="9">
        <f t="shared" si="399"/>
        <v>6.7502001246274087E-3</v>
      </c>
      <c r="I4824" s="8">
        <f t="shared" si="398"/>
        <v>2.9132872006963767E-3</v>
      </c>
      <c r="J4824" s="10">
        <f t="shared" si="400"/>
        <v>0.75927894597921364</v>
      </c>
      <c r="K4824" s="10">
        <f t="shared" si="401"/>
        <v>0.13331872719419469</v>
      </c>
      <c r="AC4824" s="14"/>
      <c r="AD4824" s="15"/>
    </row>
    <row r="4825" spans="1:30" x14ac:dyDescent="0.3">
      <c r="A4825" s="20">
        <v>43516</v>
      </c>
      <c r="B4825" s="21">
        <v>2.4348827018690618E-3</v>
      </c>
      <c r="C4825" s="9">
        <f t="shared" si="402"/>
        <v>-8.0651172981309385E-3</v>
      </c>
      <c r="D4825" s="6">
        <f t="shared" si="403"/>
        <v>6.5046117032610884E-5</v>
      </c>
      <c r="E4825" s="6">
        <f t="shared" si="404"/>
        <v>1.0380047630263243E-4</v>
      </c>
      <c r="F4825" s="6">
        <f>IF(C4822&gt;0,B$6+B$7*E4823+B$8*(H4824*100)^2,B$6+B$7*E4823+B$8*(H4824*100)^2+E4823*$B$9)</f>
        <v>0.42583127188872394</v>
      </c>
      <c r="G4825" s="17">
        <v>3.185626170461954E-3</v>
      </c>
      <c r="H4825" s="9">
        <f t="shared" si="399"/>
        <v>6.5255748550508861E-3</v>
      </c>
      <c r="I4825" s="8">
        <f t="shared" si="398"/>
        <v>3.3399486845889321E-3</v>
      </c>
      <c r="J4825" s="10">
        <f t="shared" si="400"/>
        <v>1.0484433847128396</v>
      </c>
      <c r="K4825" s="10">
        <f t="shared" si="401"/>
        <v>0.20525574191500917</v>
      </c>
      <c r="AC4825" s="14"/>
      <c r="AD4825" s="15"/>
    </row>
    <row r="4826" spans="1:30" x14ac:dyDescent="0.3">
      <c r="A4826" s="20">
        <v>43517</v>
      </c>
      <c r="B4826" s="21">
        <v>-4.0076668969397881E-3</v>
      </c>
      <c r="C4826" s="9">
        <f t="shared" si="402"/>
        <v>-1.4507666896939789E-2</v>
      </c>
      <c r="D4826" s="6">
        <f t="shared" si="403"/>
        <v>2.1047239879256257E-4</v>
      </c>
      <c r="E4826" s="6">
        <f t="shared" si="404"/>
        <v>6.5046117032610884E-5</v>
      </c>
      <c r="F4826" s="6">
        <f>IF(C4825&gt;0,B$6+B$7*E4826+B$8*(G4825*100)^2,B$6+B$7*E4826+B$8*(G4825*100)^2+E4826*$B$9)</f>
        <v>0.10859870499144923</v>
      </c>
      <c r="G4826" s="17">
        <v>4.7589361758963123E-3</v>
      </c>
      <c r="H4826" s="9">
        <f t="shared" si="399"/>
        <v>3.2954317621739526E-3</v>
      </c>
      <c r="I4826" s="8">
        <f t="shared" si="398"/>
        <v>1.4635044137223598E-3</v>
      </c>
      <c r="J4826" s="10">
        <f t="shared" si="400"/>
        <v>0.30752764055439741</v>
      </c>
      <c r="K4826" s="10">
        <f t="shared" si="401"/>
        <v>7.6614005498333304E-2</v>
      </c>
      <c r="AC4826" s="14"/>
      <c r="AD4826" s="15"/>
    </row>
    <row r="4827" spans="1:30" x14ac:dyDescent="0.3">
      <c r="A4827" s="20">
        <v>43518</v>
      </c>
      <c r="B4827" s="21">
        <v>6.984267474077932E-3</v>
      </c>
      <c r="C4827" s="9">
        <f t="shared" si="402"/>
        <v>-3.5157325259220686E-3</v>
      </c>
      <c r="D4827" s="6">
        <f t="shared" si="403"/>
        <v>1.2360375193826369E-5</v>
      </c>
      <c r="E4827" s="6">
        <f t="shared" si="404"/>
        <v>2.1047239879256257E-4</v>
      </c>
      <c r="F4827" s="6">
        <f>IF(C4825&gt;0,B$6+B$7*E4826+B$8*(H4826*100)^2,B$6+B$7*E4826+B$8*(H4826*100)^2+E4826*$B$9)</f>
        <v>0.11497301137711256</v>
      </c>
      <c r="G4827" s="17">
        <v>3.4529599178754733E-3</v>
      </c>
      <c r="H4827" s="9">
        <f t="shared" si="399"/>
        <v>3.3907670426779925E-3</v>
      </c>
      <c r="I4827" s="8">
        <f t="shared" si="398"/>
        <v>6.219287519748087E-5</v>
      </c>
      <c r="J4827" s="10">
        <f t="shared" si="400"/>
        <v>1.8011467458836507E-2</v>
      </c>
      <c r="K4827" s="10">
        <f t="shared" si="401"/>
        <v>1.6618239395005396E-4</v>
      </c>
      <c r="AC4827" s="14"/>
      <c r="AD4827" s="15"/>
    </row>
    <row r="4828" spans="1:30" x14ac:dyDescent="0.3">
      <c r="A4828" s="20">
        <v>43521</v>
      </c>
      <c r="B4828" s="21">
        <v>2.3075349449283747E-3</v>
      </c>
      <c r="C4828" s="9">
        <f t="shared" si="402"/>
        <v>-8.1924650550716255E-3</v>
      </c>
      <c r="D4828" s="6">
        <f t="shared" si="403"/>
        <v>6.7116483678569729E-5</v>
      </c>
      <c r="E4828" s="6">
        <f t="shared" si="404"/>
        <v>1.2360375193826369E-5</v>
      </c>
      <c r="F4828" s="6">
        <f>IF(C4825&gt;0,B$6+B$7*E4826+B$8*(H4827*100)^2,B$6+B$7*E4826+B$8*(H4827*100)^2+E4826*$B$9)</f>
        <v>0.1206824776067512</v>
      </c>
      <c r="G4828" s="17">
        <v>5.9561572638149388E-3</v>
      </c>
      <c r="H4828" s="9">
        <f t="shared" si="399"/>
        <v>3.473938364547523E-3</v>
      </c>
      <c r="I4828" s="8">
        <f t="shared" si="398"/>
        <v>2.4822188992674158E-3</v>
      </c>
      <c r="J4828" s="10">
        <f t="shared" si="400"/>
        <v>0.41674838143503723</v>
      </c>
      <c r="K4828" s="10">
        <f t="shared" si="401"/>
        <v>0.17538929628491418</v>
      </c>
      <c r="AC4828" s="14"/>
      <c r="AD4828" s="15"/>
    </row>
    <row r="4829" spans="1:30" x14ac:dyDescent="0.3">
      <c r="A4829" s="20">
        <v>43522</v>
      </c>
      <c r="B4829" s="21">
        <v>-1.3027344430809231E-3</v>
      </c>
      <c r="C4829" s="9">
        <f t="shared" si="402"/>
        <v>-1.1802734443080923E-2</v>
      </c>
      <c r="D4829" s="6">
        <f t="shared" si="403"/>
        <v>1.3930454033388875E-4</v>
      </c>
      <c r="E4829" s="6">
        <f t="shared" si="404"/>
        <v>6.7116483678569729E-5</v>
      </c>
      <c r="F4829" s="6">
        <f>IF(C4828&gt;0,B$6+B$7*E4829+B$8*(G4828*100)^2,B$6+B$7*E4829+B$8*(G4828*100)^2+E4829*$B$9)</f>
        <v>0.33545801232131456</v>
      </c>
      <c r="G4829" s="17">
        <v>5.0004682988631713E-3</v>
      </c>
      <c r="H4829" s="9">
        <f t="shared" si="399"/>
        <v>5.7918737237729438E-3</v>
      </c>
      <c r="I4829" s="8">
        <f t="shared" si="398"/>
        <v>7.9140542490977253E-4</v>
      </c>
      <c r="J4829" s="10">
        <f t="shared" si="400"/>
        <v>0.15826626179985867</v>
      </c>
      <c r="K4829" s="10">
        <f t="shared" si="401"/>
        <v>1.0283629220378065E-2</v>
      </c>
      <c r="AC4829" s="14"/>
      <c r="AD4829" s="15"/>
    </row>
    <row r="4830" spans="1:30" x14ac:dyDescent="0.3">
      <c r="A4830" s="20">
        <v>43523</v>
      </c>
      <c r="B4830" s="21">
        <v>-2.7984613975690037E-3</v>
      </c>
      <c r="C4830" s="9">
        <f t="shared" si="402"/>
        <v>-1.3298461397569005E-2</v>
      </c>
      <c r="D4830" s="6">
        <f t="shared" si="403"/>
        <v>1.7684907554263297E-4</v>
      </c>
      <c r="E4830" s="6">
        <f t="shared" si="404"/>
        <v>1.3930454033388875E-4</v>
      </c>
      <c r="F4830" s="6">
        <f>IF(C4828&gt;0,B$6+B$7*E4829+B$8*(H4829*100)^2,B$6+B$7*E4829+B$8*(H4829*100)^2+E4829*$B$9)</f>
        <v>0.31817092959796262</v>
      </c>
      <c r="G4830" s="17">
        <v>5.0037841171583471E-3</v>
      </c>
      <c r="H4830" s="9">
        <f t="shared" si="399"/>
        <v>5.6406642303718328E-3</v>
      </c>
      <c r="I4830" s="8">
        <f t="shared" si="398"/>
        <v>6.3688011321348572E-4</v>
      </c>
      <c r="J4830" s="10">
        <f t="shared" si="400"/>
        <v>0.12727969438760889</v>
      </c>
      <c r="K4830" s="10">
        <f t="shared" si="401"/>
        <v>6.8986718199224306E-3</v>
      </c>
      <c r="AC4830" s="14"/>
      <c r="AD4830" s="15"/>
    </row>
    <row r="4831" spans="1:30" x14ac:dyDescent="0.3">
      <c r="A4831" s="20">
        <v>43524</v>
      </c>
      <c r="B4831" s="21">
        <v>-2.6650732652842473E-3</v>
      </c>
      <c r="C4831" s="9">
        <f t="shared" si="402"/>
        <v>-1.3165073265284249E-2</v>
      </c>
      <c r="D4831" s="6">
        <f t="shared" si="403"/>
        <v>1.7331915408030208E-4</v>
      </c>
      <c r="E4831" s="6">
        <f t="shared" si="404"/>
        <v>1.7684907554263297E-4</v>
      </c>
      <c r="F4831" s="6">
        <f>IF(C4828&gt;0,B$6+B$7*E4829+B$8*(H4830*100)^2,B$6+B$7*E4829+B$8*(H4830*100)^2+E4829*$B$9)</f>
        <v>0.30268688960265622</v>
      </c>
      <c r="G4831" s="17">
        <v>3.1004335434303941E-3</v>
      </c>
      <c r="H4831" s="9">
        <f t="shared" si="399"/>
        <v>5.501698734051659E-3</v>
      </c>
      <c r="I4831" s="8">
        <f t="shared" si="398"/>
        <v>2.4012651906212649E-3</v>
      </c>
      <c r="J4831" s="10">
        <f t="shared" si="400"/>
        <v>0.77449335939142483</v>
      </c>
      <c r="K4831" s="10">
        <f t="shared" si="401"/>
        <v>0.13705608484016274</v>
      </c>
      <c r="AC4831" s="14"/>
      <c r="AD4831" s="15"/>
    </row>
    <row r="4832" spans="1:30" x14ac:dyDescent="0.3">
      <c r="A4832" s="20">
        <v>43525</v>
      </c>
      <c r="B4832" s="21">
        <v>4.2478070952535743E-3</v>
      </c>
      <c r="C4832" s="9">
        <f t="shared" si="402"/>
        <v>-6.2521929047464264E-3</v>
      </c>
      <c r="D4832" s="6">
        <f t="shared" si="403"/>
        <v>3.9089916118161554E-5</v>
      </c>
      <c r="E4832" s="6">
        <f t="shared" si="404"/>
        <v>1.7331915408030208E-4</v>
      </c>
      <c r="F4832" s="6">
        <f>IF(C4831&gt;0,B$6+B$7*E4832+B$8*(G4831*100)^2,B$6+B$7*E4832+B$8*(G4831*100)^2+E4832*$B$9)</f>
        <v>0.10380391557332158</v>
      </c>
      <c r="G4832" s="17">
        <v>7.0177385356824645E-3</v>
      </c>
      <c r="H4832" s="9">
        <f t="shared" si="399"/>
        <v>3.2218615049893371E-3</v>
      </c>
      <c r="I4832" s="8">
        <f t="shared" si="398"/>
        <v>3.7958770306931273E-3</v>
      </c>
      <c r="J4832" s="10">
        <f t="shared" si="400"/>
        <v>0.54089747165594337</v>
      </c>
      <c r="K4832" s="10">
        <f t="shared" si="401"/>
        <v>0.39968097351981058</v>
      </c>
      <c r="AC4832" s="14"/>
      <c r="AD4832" s="15"/>
    </row>
    <row r="4833" spans="1:30" x14ac:dyDescent="0.3">
      <c r="A4833" s="20">
        <v>43528</v>
      </c>
      <c r="B4833" s="21">
        <v>-7.972500610785636E-3</v>
      </c>
      <c r="C4833" s="9">
        <f t="shared" si="402"/>
        <v>-1.8472500610785637E-2</v>
      </c>
      <c r="D4833" s="6">
        <f t="shared" si="403"/>
        <v>3.4123327881547573E-4</v>
      </c>
      <c r="E4833" s="6">
        <f t="shared" si="404"/>
        <v>3.9089916118161554E-5</v>
      </c>
      <c r="F4833" s="6">
        <f>IF(C4831&gt;0,B$6+B$7*E4832+B$8*(H4832*100)^2,B$6+B$7*E4832+B$8*(H4832*100)^2+E4832*$B$9)</f>
        <v>0.11068023492805137</v>
      </c>
      <c r="G4833" s="17">
        <v>1.3567796620104646E-2</v>
      </c>
      <c r="H4833" s="9">
        <f t="shared" si="399"/>
        <v>3.3268639125766985E-3</v>
      </c>
      <c r="I4833" s="8">
        <f t="shared" si="398"/>
        <v>1.0240932707527947E-2</v>
      </c>
      <c r="J4833" s="10">
        <f t="shared" si="400"/>
        <v>0.75479703847808421</v>
      </c>
      <c r="K4833" s="10">
        <f t="shared" si="401"/>
        <v>1.6725851716742612</v>
      </c>
      <c r="AC4833" s="14"/>
      <c r="AD4833" s="15"/>
    </row>
    <row r="4834" spans="1:30" x14ac:dyDescent="0.3">
      <c r="A4834" s="20">
        <v>43529</v>
      </c>
      <c r="B4834" s="21">
        <v>-5.043761127384688E-4</v>
      </c>
      <c r="C4834" s="9">
        <f t="shared" si="402"/>
        <v>-1.1004376112738469E-2</v>
      </c>
      <c r="D4834" s="6">
        <f t="shared" si="403"/>
        <v>1.2109629363060902E-4</v>
      </c>
      <c r="E4834" s="6">
        <f t="shared" si="404"/>
        <v>3.4123327881547573E-4</v>
      </c>
      <c r="F4834" s="6">
        <f>IF(C4831&gt;0,B$6+B$7*E4832+B$8*(H4833*100)^2,B$6+B$7*E4832+B$8*(H4833*100)^2+E4832*$B$9)</f>
        <v>0.11683935417408287</v>
      </c>
      <c r="G4834" s="17">
        <v>3.9197068700117417E-3</v>
      </c>
      <c r="H4834" s="9">
        <f t="shared" si="399"/>
        <v>3.4181772068469897E-3</v>
      </c>
      <c r="I4834" s="8">
        <f t="shared" si="398"/>
        <v>5.0152966316475197E-4</v>
      </c>
      <c r="J4834" s="10">
        <f t="shared" si="400"/>
        <v>0.12795080851626275</v>
      </c>
      <c r="K4834" s="10">
        <f t="shared" si="401"/>
        <v>9.8148571131484452E-3</v>
      </c>
      <c r="AC4834" s="14"/>
      <c r="AD4834" s="15"/>
    </row>
    <row r="4835" spans="1:30" x14ac:dyDescent="0.3">
      <c r="A4835" s="20">
        <v>43530</v>
      </c>
      <c r="B4835" s="21">
        <v>-5.1736589532170325E-3</v>
      </c>
      <c r="C4835" s="9">
        <f t="shared" si="402"/>
        <v>-1.5673658953217033E-2</v>
      </c>
      <c r="D4835" s="6">
        <f t="shared" si="403"/>
        <v>2.4566358498176048E-4</v>
      </c>
      <c r="E4835" s="6">
        <f t="shared" si="404"/>
        <v>1.2109629363060902E-4</v>
      </c>
      <c r="F4835" s="6">
        <f>IF(C4834&gt;0,B$6+B$7*E4835+B$8*(G4834*100)^2,B$6+B$7*E4835+B$8*(G4834*100)^2+E4835*$B$9)</f>
        <v>0.1553184045420393</v>
      </c>
      <c r="G4835" s="17">
        <v>4.2835154687735242E-3</v>
      </c>
      <c r="H4835" s="9">
        <f t="shared" si="399"/>
        <v>3.9410456041771361E-3</v>
      </c>
      <c r="I4835" s="8">
        <f t="shared" si="398"/>
        <v>3.4246986459638817E-4</v>
      </c>
      <c r="J4835" s="10">
        <f t="shared" si="400"/>
        <v>7.9950654338233479E-2</v>
      </c>
      <c r="K4835" s="10">
        <f t="shared" si="401"/>
        <v>3.5702504373620325E-3</v>
      </c>
      <c r="AC4835" s="14"/>
      <c r="AD4835" s="15"/>
    </row>
    <row r="4836" spans="1:30" x14ac:dyDescent="0.3">
      <c r="A4836" s="20">
        <v>43531</v>
      </c>
      <c r="B4836" s="21">
        <v>-7.8296947918402322E-3</v>
      </c>
      <c r="C4836" s="9">
        <f t="shared" si="402"/>
        <v>-1.8329694791840233E-2</v>
      </c>
      <c r="D4836" s="6">
        <f t="shared" si="403"/>
        <v>3.3597771116201496E-4</v>
      </c>
      <c r="E4836" s="6">
        <f t="shared" si="404"/>
        <v>2.4566358498176048E-4</v>
      </c>
      <c r="F4836" s="6">
        <f>IF(C4834&gt;0,B$6+B$7*E4835+B$8*(H4835*100)^2,B$6+B$7*E4835+B$8*(H4835*100)^2+E4835*$B$9)</f>
        <v>0.1568208383527018</v>
      </c>
      <c r="G4836" s="17">
        <v>7.376427034289485E-3</v>
      </c>
      <c r="H4836" s="9">
        <f t="shared" si="399"/>
        <v>3.9600610898406835E-3</v>
      </c>
      <c r="I4836" s="8">
        <f t="shared" si="398"/>
        <v>3.4163659444488015E-3</v>
      </c>
      <c r="J4836" s="10">
        <f t="shared" si="400"/>
        <v>0.46314644319909198</v>
      </c>
      <c r="K4836" s="10">
        <f t="shared" si="401"/>
        <v>0.2406754363121737</v>
      </c>
      <c r="AC4836" s="14"/>
      <c r="AD4836" s="15"/>
    </row>
    <row r="4837" spans="1:30" x14ac:dyDescent="0.3">
      <c r="A4837" s="20">
        <v>43532</v>
      </c>
      <c r="B4837" s="21">
        <v>-9.0293279776628354E-4</v>
      </c>
      <c r="C4837" s="9">
        <f t="shared" si="402"/>
        <v>-1.1402932797766285E-2</v>
      </c>
      <c r="D4837" s="6">
        <f t="shared" si="403"/>
        <v>1.3002687639037403E-4</v>
      </c>
      <c r="E4837" s="6">
        <f t="shared" si="404"/>
        <v>3.3597771116201496E-4</v>
      </c>
      <c r="F4837" s="6">
        <f>IF(C4834&gt;0,B$6+B$7*E4835+B$8*(H4836*100)^2,B$6+B$7*E4835+B$8*(H4836*100)^2+E4835*$B$9)</f>
        <v>0.15816656831691228</v>
      </c>
      <c r="G4837" s="17">
        <v>7.3774067142779523E-3</v>
      </c>
      <c r="H4837" s="9">
        <f t="shared" si="399"/>
        <v>3.9770160713393189E-3</v>
      </c>
      <c r="I4837" s="8">
        <f t="shared" si="398"/>
        <v>3.4003906429386334E-3</v>
      </c>
      <c r="J4837" s="10">
        <f t="shared" si="400"/>
        <v>0.46091950391695863</v>
      </c>
      <c r="K4837" s="10">
        <f t="shared" si="401"/>
        <v>0.23712016018420812</v>
      </c>
      <c r="AC4837" s="14"/>
      <c r="AD4837" s="15"/>
    </row>
    <row r="4838" spans="1:30" x14ac:dyDescent="0.3">
      <c r="A4838" s="20">
        <v>43535</v>
      </c>
      <c r="B4838" s="21">
        <v>7.8527301066073935E-3</v>
      </c>
      <c r="C4838" s="9">
        <f t="shared" si="402"/>
        <v>-2.6472698933926071E-3</v>
      </c>
      <c r="D4838" s="6">
        <f t="shared" si="403"/>
        <v>7.0080378884629059E-6</v>
      </c>
      <c r="E4838" s="6">
        <f t="shared" si="404"/>
        <v>1.3002687639037403E-4</v>
      </c>
      <c r="F4838" s="6">
        <f>IF(C4837&gt;0,B$6+B$7*E4838+B$8*(G4837*100)^2,B$6+B$7*E4838+B$8*(G4837*100)^2+E4838*$B$9)</f>
        <v>0.50519714634397428</v>
      </c>
      <c r="G4838" s="17">
        <v>1.1912102362387563E-2</v>
      </c>
      <c r="H4838" s="9">
        <f t="shared" si="399"/>
        <v>7.1077221832593759E-3</v>
      </c>
      <c r="I4838" s="8">
        <f t="shared" si="398"/>
        <v>4.8043801791281876E-3</v>
      </c>
      <c r="J4838" s="10">
        <f t="shared" si="400"/>
        <v>0.40331924902677191</v>
      </c>
      <c r="K4838" s="10">
        <f t="shared" si="401"/>
        <v>0.1595650290300048</v>
      </c>
      <c r="AC4838" s="14"/>
      <c r="AD4838" s="15"/>
    </row>
    <row r="4839" spans="1:30" x14ac:dyDescent="0.3">
      <c r="A4839" s="20">
        <v>43536</v>
      </c>
      <c r="B4839" s="21">
        <v>-3.7582189142014795E-3</v>
      </c>
      <c r="C4839" s="9">
        <f t="shared" si="402"/>
        <v>-1.425821891420148E-2</v>
      </c>
      <c r="D4839" s="6">
        <f t="shared" si="403"/>
        <v>2.0329680660529281E-4</v>
      </c>
      <c r="E4839" s="6">
        <f t="shared" si="404"/>
        <v>7.0080378884629059E-6</v>
      </c>
      <c r="F4839" s="6">
        <f>IF(C4837&gt;0,B$6+B$7*E4838+B$8*(H4838*100)^2,B$6+B$7*E4838+B$8*(H4838*100)^2+E4838*$B$9)</f>
        <v>0.47020738545600999</v>
      </c>
      <c r="G4839" s="17">
        <v>4.4152983607412084E-3</v>
      </c>
      <c r="H4839" s="9">
        <f t="shared" si="399"/>
        <v>6.8571669474791841E-3</v>
      </c>
      <c r="I4839" s="8">
        <f t="shared" si="398"/>
        <v>2.4418685867379757E-3</v>
      </c>
      <c r="J4839" s="10">
        <f t="shared" si="400"/>
        <v>0.55304724329615917</v>
      </c>
      <c r="K4839" s="10">
        <f t="shared" si="401"/>
        <v>8.411437986247905E-2</v>
      </c>
      <c r="AC4839" s="14"/>
      <c r="AD4839" s="15"/>
    </row>
    <row r="4840" spans="1:30" x14ac:dyDescent="0.3">
      <c r="A4840" s="20">
        <v>43537</v>
      </c>
      <c r="B4840" s="21">
        <v>5.7837676481700675E-3</v>
      </c>
      <c r="C4840" s="9">
        <f t="shared" si="402"/>
        <v>-4.7162323518299331E-3</v>
      </c>
      <c r="D4840" s="6">
        <f t="shared" si="403"/>
        <v>2.2242847596447301E-5</v>
      </c>
      <c r="E4840" s="6">
        <f t="shared" si="404"/>
        <v>2.0329680660529281E-4</v>
      </c>
      <c r="F4840" s="6">
        <f>IF(C4837&gt;0,B$6+B$7*E4838+B$8*(H4839*100)^2,B$6+B$7*E4838+B$8*(H4839*100)^2+E4838*$B$9)</f>
        <v>0.43886705662866021</v>
      </c>
      <c r="G4840" s="17">
        <v>5.991031449295546E-3</v>
      </c>
      <c r="H4840" s="9">
        <f t="shared" si="399"/>
        <v>6.6247041943671738E-3</v>
      </c>
      <c r="I4840" s="8">
        <f t="shared" si="398"/>
        <v>6.3367274507162771E-4</v>
      </c>
      <c r="J4840" s="10">
        <f t="shared" si="400"/>
        <v>0.10577022511643433</v>
      </c>
      <c r="K4840" s="10">
        <f t="shared" si="401"/>
        <v>4.8891413230134351E-3</v>
      </c>
      <c r="AC4840" s="14"/>
      <c r="AD4840" s="15"/>
    </row>
    <row r="4841" spans="1:30" x14ac:dyDescent="0.3">
      <c r="A4841" s="20">
        <v>43538</v>
      </c>
      <c r="B4841" s="21">
        <v>2.7420502463886969E-4</v>
      </c>
      <c r="C4841" s="9">
        <f t="shared" si="402"/>
        <v>-1.022579497536113E-2</v>
      </c>
      <c r="D4841" s="6">
        <f t="shared" si="403"/>
        <v>1.0456688287812094E-4</v>
      </c>
      <c r="E4841" s="6">
        <f t="shared" si="404"/>
        <v>2.2242847596447301E-5</v>
      </c>
      <c r="F4841" s="6">
        <f>IF(C4840&gt;0,B$6+B$7*E4841+B$8*(G4840*100)^2,B$6+B$7*E4841+B$8*(G4840*100)^2+E4841*$B$9)</f>
        <v>0.33918913844989979</v>
      </c>
      <c r="G4841" s="17">
        <v>3.4292826378910647E-3</v>
      </c>
      <c r="H4841" s="9">
        <f t="shared" si="399"/>
        <v>5.8239946638874917E-3</v>
      </c>
      <c r="I4841" s="8">
        <f t="shared" si="398"/>
        <v>2.394712025996427E-3</v>
      </c>
      <c r="J4841" s="10">
        <f t="shared" si="400"/>
        <v>0.69831281899503139</v>
      </c>
      <c r="K4841" s="10">
        <f t="shared" si="401"/>
        <v>0.11845497257995574</v>
      </c>
      <c r="AC4841" s="14"/>
      <c r="AD4841" s="15"/>
    </row>
    <row r="4842" spans="1:30" x14ac:dyDescent="0.3">
      <c r="A4842" s="20">
        <v>43539</v>
      </c>
      <c r="B4842" s="21">
        <v>5.3891867379231833E-3</v>
      </c>
      <c r="C4842" s="9">
        <f t="shared" si="402"/>
        <v>-5.1108132620768174E-3</v>
      </c>
      <c r="D4842" s="6">
        <f t="shared" si="403"/>
        <v>2.6120412199820277E-5</v>
      </c>
      <c r="E4842" s="6">
        <f t="shared" si="404"/>
        <v>1.0456688287812094E-4</v>
      </c>
      <c r="F4842" s="6">
        <f>IF(C4840&gt;0,B$6+B$7*E4841+B$8*(H4841*100)^2,B$6+B$7*E4841+B$8*(H4841*100)^2+E4841*$B$9)</f>
        <v>0.32151210500797767</v>
      </c>
      <c r="G4842" s="17">
        <v>6.5586056259292645E-3</v>
      </c>
      <c r="H4842" s="9">
        <f t="shared" si="399"/>
        <v>5.6702037442051198E-3</v>
      </c>
      <c r="I4842" s="8">
        <f t="shared" si="398"/>
        <v>8.8840188172414469E-4</v>
      </c>
      <c r="J4842" s="10">
        <f t="shared" si="400"/>
        <v>0.13545590822108172</v>
      </c>
      <c r="K4842" s="10">
        <f t="shared" si="401"/>
        <v>1.1126032641593175E-2</v>
      </c>
      <c r="AC4842" s="14"/>
      <c r="AD4842" s="15"/>
    </row>
    <row r="4843" spans="1:30" x14ac:dyDescent="0.3">
      <c r="A4843" s="20">
        <v>43542</v>
      </c>
      <c r="B4843" s="21">
        <v>2.5203540235377016E-3</v>
      </c>
      <c r="C4843" s="9">
        <f t="shared" si="402"/>
        <v>-7.9796459764622987E-3</v>
      </c>
      <c r="D4843" s="6">
        <f t="shared" si="403"/>
        <v>6.3674749909670955E-5</v>
      </c>
      <c r="E4843" s="6">
        <f t="shared" si="404"/>
        <v>2.6120412199820277E-5</v>
      </c>
      <c r="F4843" s="6">
        <f>IF(C4840&gt;0,B$6+B$7*E4841+B$8*(H4842*100)^2,B$6+B$7*E4841+B$8*(H4842*100)^2+E4841*$B$9)</f>
        <v>0.30567878615404798</v>
      </c>
      <c r="G4843" s="17">
        <v>3.2230470045994599E-3</v>
      </c>
      <c r="H4843" s="9">
        <f t="shared" si="399"/>
        <v>5.5288225342657541E-3</v>
      </c>
      <c r="I4843" s="8">
        <f t="shared" si="398"/>
        <v>2.3057755296662943E-3</v>
      </c>
      <c r="J4843" s="10">
        <f t="shared" si="400"/>
        <v>0.71540238984285043</v>
      </c>
      <c r="K4843" s="10">
        <f t="shared" si="401"/>
        <v>0.12260128355441635</v>
      </c>
      <c r="AC4843" s="14"/>
      <c r="AD4843" s="15"/>
    </row>
    <row r="4844" spans="1:30" x14ac:dyDescent="0.3">
      <c r="A4844" s="20">
        <v>43543</v>
      </c>
      <c r="B4844" s="21">
        <v>-1.0315825774725822E-3</v>
      </c>
      <c r="C4844" s="9">
        <f t="shared" si="402"/>
        <v>-1.1531582577472582E-2</v>
      </c>
      <c r="D4844" s="6">
        <f t="shared" si="403"/>
        <v>1.3297739674106919E-4</v>
      </c>
      <c r="E4844" s="6">
        <f t="shared" si="404"/>
        <v>6.3674749909670955E-5</v>
      </c>
      <c r="F4844" s="6">
        <f>IF(C4843&gt;0,B$6+B$7*E4844+B$8*(G4843*100)^2,B$6+B$7*E4844+B$8*(G4843*100)^2+E4844*$B$9)</f>
        <v>0.11074672961205548</v>
      </c>
      <c r="G4844" s="17">
        <v>7.7741474754647296E-3</v>
      </c>
      <c r="H4844" s="9">
        <f t="shared" si="399"/>
        <v>3.3278631223662954E-3</v>
      </c>
      <c r="I4844" s="8">
        <f t="shared" si="398"/>
        <v>4.4462843530984342E-3</v>
      </c>
      <c r="J4844" s="10">
        <f t="shared" si="400"/>
        <v>0.57193208221620984</v>
      </c>
      <c r="K4844" s="10">
        <f t="shared" si="401"/>
        <v>0.48760448473564688</v>
      </c>
      <c r="AC4844" s="14"/>
      <c r="AD4844" s="15"/>
    </row>
    <row r="4845" spans="1:30" x14ac:dyDescent="0.3">
      <c r="A4845" s="20">
        <v>43544</v>
      </c>
      <c r="B4845" s="21">
        <v>-5.4891698700658253E-3</v>
      </c>
      <c r="C4845" s="9">
        <f t="shared" si="402"/>
        <v>-1.5989169870065826E-2</v>
      </c>
      <c r="D4845" s="6">
        <f t="shared" si="403"/>
        <v>2.5565355313382081E-4</v>
      </c>
      <c r="E4845" s="6">
        <f t="shared" si="404"/>
        <v>1.3297739674106919E-4</v>
      </c>
      <c r="F4845" s="6">
        <f>IF(C4843&gt;0,B$6+B$7*E4844+B$8*(H4844*100)^2,B$6+B$7*E4844+B$8*(H4844*100)^2+E4844*$B$9)</f>
        <v>0.1168969727565915</v>
      </c>
      <c r="G4845" s="17">
        <v>6.1165280455399143E-3</v>
      </c>
      <c r="H4845" s="9">
        <f t="shared" si="399"/>
        <v>3.4190199291111406E-3</v>
      </c>
      <c r="I4845" s="8">
        <f t="shared" si="398"/>
        <v>2.6975081164287737E-3</v>
      </c>
      <c r="J4845" s="10">
        <f t="shared" si="400"/>
        <v>0.44101949608418101</v>
      </c>
      <c r="K4845" s="10">
        <f t="shared" si="401"/>
        <v>0.207330475940666</v>
      </c>
      <c r="AC4845" s="14"/>
      <c r="AD4845" s="15"/>
    </row>
    <row r="4846" spans="1:30" x14ac:dyDescent="0.3">
      <c r="A4846" s="20">
        <v>43545</v>
      </c>
      <c r="B4846" s="21">
        <v>8.3871107498819132E-3</v>
      </c>
      <c r="C4846" s="9">
        <f t="shared" si="402"/>
        <v>-2.1128892501180874E-3</v>
      </c>
      <c r="D4846" s="6">
        <f t="shared" si="403"/>
        <v>4.4643009832645738E-6</v>
      </c>
      <c r="E4846" s="6">
        <f t="shared" si="404"/>
        <v>2.5565355313382081E-4</v>
      </c>
      <c r="F4846" s="6">
        <f>IF(C4843&gt;0,B$6+B$7*E4844+B$8*(H4845*100)^2,B$6+B$7*E4844+B$8*(H4845*100)^2+E4844*$B$9)</f>
        <v>0.12240574554115238</v>
      </c>
      <c r="G4846" s="17">
        <v>7.2625783575207261E-3</v>
      </c>
      <c r="H4846" s="9">
        <f t="shared" si="399"/>
        <v>3.4986532486251387E-3</v>
      </c>
      <c r="I4846" s="8">
        <f t="shared" si="398"/>
        <v>3.7639251088955874E-3</v>
      </c>
      <c r="J4846" s="10">
        <f t="shared" si="400"/>
        <v>0.51826292586542266</v>
      </c>
      <c r="K4846" s="10">
        <f t="shared" si="401"/>
        <v>0.34546433188431469</v>
      </c>
      <c r="AC4846" s="14"/>
      <c r="AD4846" s="15"/>
    </row>
    <row r="4847" spans="1:30" x14ac:dyDescent="0.3">
      <c r="A4847" s="20">
        <v>43546</v>
      </c>
      <c r="B4847" s="21">
        <v>-1.7884124673776647E-2</v>
      </c>
      <c r="C4847" s="9">
        <f t="shared" si="402"/>
        <v>-2.8384124673776649E-2</v>
      </c>
      <c r="D4847" s="6">
        <f t="shared" si="403"/>
        <v>8.0565853349649633E-4</v>
      </c>
      <c r="E4847" s="6">
        <f t="shared" si="404"/>
        <v>4.4643009832645738E-6</v>
      </c>
      <c r="F4847" s="6">
        <f>IF(C4846&gt;0,B$6+B$7*E4847+B$8*(G4846*100)^2,B$6+B$7*E4847+B$8*(G4846*100)^2+E4847*$B$9)</f>
        <v>0.49013744170112095</v>
      </c>
      <c r="G4847" s="17">
        <v>7.9063019545139966E-3</v>
      </c>
      <c r="H4847" s="9">
        <f t="shared" si="399"/>
        <v>7.0009816576043172E-3</v>
      </c>
      <c r="I4847" s="8">
        <f t="shared" si="398"/>
        <v>9.0532029690967939E-4</v>
      </c>
      <c r="J4847" s="10">
        <f t="shared" si="400"/>
        <v>0.11450616256729215</v>
      </c>
      <c r="K4847" s="10">
        <f t="shared" si="401"/>
        <v>7.7035552940474261E-3</v>
      </c>
      <c r="AC4847" s="14"/>
      <c r="AD4847" s="15"/>
    </row>
    <row r="4848" spans="1:30" x14ac:dyDescent="0.3">
      <c r="A4848" s="20">
        <v>43549</v>
      </c>
      <c r="B4848" s="21">
        <v>5.6879685001034672E-4</v>
      </c>
      <c r="C4848" s="9">
        <f t="shared" si="402"/>
        <v>-9.9312031499896539E-3</v>
      </c>
      <c r="D4848" s="6">
        <f t="shared" si="403"/>
        <v>9.8628796006364425E-5</v>
      </c>
      <c r="E4848" s="6">
        <f t="shared" si="404"/>
        <v>8.0565853349649633E-4</v>
      </c>
      <c r="F4848" s="6">
        <f>IF(C4846&gt;0,B$6+B$7*E4847+B$8*(H4847*100)^2,B$6+B$7*E4847+B$8*(H4847*100)^2+E4847*$B$9)</f>
        <v>0.45671618554982141</v>
      </c>
      <c r="G4848" s="17">
        <v>5.9764439911790604E-3</v>
      </c>
      <c r="H4848" s="9">
        <f t="shared" si="399"/>
        <v>6.7580780222621095E-3</v>
      </c>
      <c r="I4848" s="8">
        <f t="shared" si="398"/>
        <v>7.8163403108304913E-4</v>
      </c>
      <c r="J4848" s="10">
        <f t="shared" si="400"/>
        <v>0.13078580377172494</v>
      </c>
      <c r="K4848" s="10">
        <f t="shared" si="401"/>
        <v>7.2535728597626914E-3</v>
      </c>
      <c r="AC4848" s="14"/>
      <c r="AD4848" s="15"/>
    </row>
    <row r="4849" spans="1:30" x14ac:dyDescent="0.3">
      <c r="A4849" s="20">
        <v>43550</v>
      </c>
      <c r="B4849" s="21">
        <v>5.5066714855073386E-3</v>
      </c>
      <c r="C4849" s="9">
        <f t="shared" si="402"/>
        <v>-4.993328514492662E-3</v>
      </c>
      <c r="D4849" s="6">
        <f t="shared" si="403"/>
        <v>2.4933329653645496E-5</v>
      </c>
      <c r="E4849" s="6">
        <f t="shared" si="404"/>
        <v>9.8628796006364425E-5</v>
      </c>
      <c r="F4849" s="6">
        <f>IF(C4846&gt;0,B$6+B$7*E4847+B$8*(H4848*100)^2,B$6+B$7*E4847+B$8*(H4848*100)^2+E4847*$B$9)</f>
        <v>0.42678076641510254</v>
      </c>
      <c r="G4849" s="17">
        <v>8.2843599000797449E-3</v>
      </c>
      <c r="H4849" s="9">
        <f t="shared" si="399"/>
        <v>6.532845983299335E-3</v>
      </c>
      <c r="I4849" s="8">
        <f t="shared" si="398"/>
        <v>1.7515139167804099E-3</v>
      </c>
      <c r="J4849" s="10">
        <f t="shared" si="400"/>
        <v>0.21142417011162806</v>
      </c>
      <c r="K4849" s="10">
        <f t="shared" si="401"/>
        <v>3.0582156829598972E-2</v>
      </c>
      <c r="AC4849" s="14"/>
      <c r="AD4849" s="15"/>
    </row>
    <row r="4850" spans="1:30" x14ac:dyDescent="0.3">
      <c r="A4850" s="20">
        <v>43551</v>
      </c>
      <c r="B4850" s="21">
        <v>-1.2534535210388367E-3</v>
      </c>
      <c r="C4850" s="9">
        <f t="shared" si="402"/>
        <v>-1.1753453521038838E-2</v>
      </c>
      <c r="D4850" s="6">
        <f t="shared" si="403"/>
        <v>1.3814366967122025E-4</v>
      </c>
      <c r="E4850" s="6">
        <f t="shared" si="404"/>
        <v>2.4933329653645496E-5</v>
      </c>
      <c r="F4850" s="6">
        <f>IF(C4849&gt;0,B$6+B$7*E4850+B$8*(G4849*100)^2,B$6+B$7*E4850+B$8*(G4849*100)^2+E4850*$B$9)</f>
        <v>0.63242489529135437</v>
      </c>
      <c r="G4850" s="17">
        <v>9.0027294563276156E-3</v>
      </c>
      <c r="H4850" s="9">
        <f t="shared" si="399"/>
        <v>7.95251466701794E-3</v>
      </c>
      <c r="I4850" s="8">
        <f t="shared" si="398"/>
        <v>1.0502147893096756E-3</v>
      </c>
      <c r="J4850" s="10">
        <f t="shared" si="400"/>
        <v>0.11665515379577764</v>
      </c>
      <c r="K4850" s="10">
        <f t="shared" si="401"/>
        <v>8.0211017379339111E-3</v>
      </c>
      <c r="AC4850" s="14"/>
      <c r="AD4850" s="15"/>
    </row>
    <row r="4851" spans="1:30" x14ac:dyDescent="0.3">
      <c r="A4851" s="20">
        <v>43552</v>
      </c>
      <c r="B4851" s="21">
        <v>3.5787196281973298E-3</v>
      </c>
      <c r="C4851" s="9">
        <f t="shared" si="402"/>
        <v>-6.9212803718026704E-3</v>
      </c>
      <c r="D4851" s="6">
        <f t="shared" si="403"/>
        <v>4.7904121985100908E-5</v>
      </c>
      <c r="E4851" s="6">
        <f t="shared" si="404"/>
        <v>1.3814366967122025E-4</v>
      </c>
      <c r="F4851" s="6">
        <f>IF(C4849&gt;0,B$6+B$7*E4850+B$8*(H4850*100)^2,B$6+B$7*E4850+B$8*(H4850*100)^2+E4850*$B$9)</f>
        <v>0.58416342003240118</v>
      </c>
      <c r="G4851" s="17">
        <v>5.4882439347820134E-3</v>
      </c>
      <c r="H4851" s="9">
        <f t="shared" si="399"/>
        <v>7.643058419457496E-3</v>
      </c>
      <c r="I4851" s="8">
        <f t="shared" si="398"/>
        <v>2.1548144846754826E-3</v>
      </c>
      <c r="J4851" s="10">
        <f t="shared" si="400"/>
        <v>0.39262367166649442</v>
      </c>
      <c r="K4851" s="10">
        <f t="shared" si="401"/>
        <v>4.92585824962255E-2</v>
      </c>
      <c r="AC4851" s="14"/>
      <c r="AD4851" s="15"/>
    </row>
    <row r="4852" spans="1:30" x14ac:dyDescent="0.3">
      <c r="A4852" s="20">
        <v>43553</v>
      </c>
      <c r="B4852" s="21">
        <v>8.1795048018220851E-3</v>
      </c>
      <c r="C4852" s="9">
        <f t="shared" si="402"/>
        <v>-2.3204951981779156E-3</v>
      </c>
      <c r="D4852" s="6">
        <f t="shared" si="403"/>
        <v>5.384697964766764E-6</v>
      </c>
      <c r="E4852" s="6">
        <f t="shared" si="404"/>
        <v>4.7904121985100908E-5</v>
      </c>
      <c r="F4852" s="6">
        <f>IF(C4849&gt;0,B$6+B$7*E4850+B$8*(H4851*100)^2,B$6+B$7*E4850+B$8*(H4851*100)^2+E4850*$B$9)</f>
        <v>0.54093561664295664</v>
      </c>
      <c r="G4852" s="17">
        <v>5.8989997252348707E-3</v>
      </c>
      <c r="H4852" s="9">
        <f t="shared" si="399"/>
        <v>7.3548325381544658E-3</v>
      </c>
      <c r="I4852" s="8">
        <f t="shared" si="398"/>
        <v>1.4558328129195951E-3</v>
      </c>
      <c r="J4852" s="10">
        <f t="shared" si="400"/>
        <v>0.24679316506691831</v>
      </c>
      <c r="K4852" s="10">
        <f t="shared" si="401"/>
        <v>2.2632440116187036E-2</v>
      </c>
      <c r="AC4852" s="14"/>
      <c r="AD4852" s="15"/>
    </row>
    <row r="4853" spans="1:30" x14ac:dyDescent="0.3">
      <c r="A4853" s="20">
        <v>43556</v>
      </c>
      <c r="B4853" s="21">
        <v>1.2637016617699086E-2</v>
      </c>
      <c r="C4853" s="9">
        <f t="shared" si="402"/>
        <v>2.1370166176990849E-3</v>
      </c>
      <c r="D4853" s="6">
        <f t="shared" si="403"/>
        <v>4.5668400243220364E-6</v>
      </c>
      <c r="E4853" s="6">
        <f t="shared" si="404"/>
        <v>5.384697964766764E-6</v>
      </c>
      <c r="F4853" s="6">
        <f>IF(C4852&gt;0,B$6+B$7*E4853+B$8*(G4852*100)^2,B$6+B$7*E4853+B$8*(G4852*100)^2+E4853*$B$9)</f>
        <v>0.32938755263043584</v>
      </c>
      <c r="G4853" s="17">
        <v>6.7368533994007877E-3</v>
      </c>
      <c r="H4853" s="9">
        <f t="shared" si="399"/>
        <v>5.7392295008166019E-3</v>
      </c>
      <c r="I4853" s="8">
        <f t="shared" si="398"/>
        <v>9.9762389858418579E-4</v>
      </c>
      <c r="J4853" s="10">
        <f t="shared" si="400"/>
        <v>0.14808454918625955</v>
      </c>
      <c r="K4853" s="10">
        <f t="shared" si="401"/>
        <v>1.3557412872050589E-2</v>
      </c>
      <c r="AC4853" s="14"/>
      <c r="AD4853" s="15"/>
    </row>
    <row r="4854" spans="1:30" x14ac:dyDescent="0.3">
      <c r="A4854" s="20">
        <v>43557</v>
      </c>
      <c r="B4854" s="21">
        <v>-3.0241352521681443E-3</v>
      </c>
      <c r="C4854" s="9">
        <f t="shared" si="402"/>
        <v>-1.3524135252168145E-2</v>
      </c>
      <c r="D4854" s="6">
        <f t="shared" si="403"/>
        <v>1.8290223431893714E-4</v>
      </c>
      <c r="E4854" s="6">
        <f t="shared" si="404"/>
        <v>4.5668400243220364E-6</v>
      </c>
      <c r="F4854" s="6">
        <f>IF(C4852&gt;0,B$6+B$7*E4853+B$8*(H4853*100)^2,B$6+B$7*E4853+B$8*(H4853*100)^2+E4853*$B$9)</f>
        <v>0.31273252620023528</v>
      </c>
      <c r="G4854" s="17">
        <v>3.1708633939244147E-3</v>
      </c>
      <c r="H4854" s="9">
        <f t="shared" si="399"/>
        <v>5.5922493345722281E-3</v>
      </c>
      <c r="I4854" s="8">
        <f t="shared" si="398"/>
        <v>2.4213859406478134E-3</v>
      </c>
      <c r="J4854" s="10">
        <f t="shared" si="400"/>
        <v>0.76363615830544762</v>
      </c>
      <c r="K4854" s="10">
        <f t="shared" si="401"/>
        <v>0.13438805213854854</v>
      </c>
      <c r="AC4854" s="14"/>
      <c r="AD4854" s="15"/>
    </row>
    <row r="4855" spans="1:30" x14ac:dyDescent="0.3">
      <c r="A4855" s="20">
        <v>43558</v>
      </c>
      <c r="B4855" s="21">
        <v>1.4886276848350558E-3</v>
      </c>
      <c r="C4855" s="9">
        <f t="shared" si="402"/>
        <v>-9.0113723151649446E-3</v>
      </c>
      <c r="D4855" s="6">
        <f t="shared" si="403"/>
        <v>8.1204831002521207E-5</v>
      </c>
      <c r="E4855" s="6">
        <f t="shared" si="404"/>
        <v>1.8290223431893714E-4</v>
      </c>
      <c r="F4855" s="6">
        <f>IF(C4852&gt;0,B$6+B$7*E4853+B$8*(H4854*100)^2,B$6+B$7*E4853+B$8*(H4854*100)^2+E4853*$B$9)</f>
        <v>0.2978146190267047</v>
      </c>
      <c r="G4855" s="17">
        <v>4.3043963785701512E-3</v>
      </c>
      <c r="H4855" s="9">
        <f t="shared" si="399"/>
        <v>5.4572394030929661E-3</v>
      </c>
      <c r="I4855" s="8">
        <f t="shared" si="398"/>
        <v>1.152843024522815E-3</v>
      </c>
      <c r="J4855" s="10">
        <f t="shared" si="400"/>
        <v>0.26782919673995503</v>
      </c>
      <c r="K4855" s="10">
        <f t="shared" si="401"/>
        <v>2.6055924050411683E-2</v>
      </c>
      <c r="AC4855" s="14"/>
      <c r="AD4855" s="15"/>
    </row>
    <row r="4856" spans="1:30" x14ac:dyDescent="0.3">
      <c r="A4856" s="20">
        <v>43559</v>
      </c>
      <c r="B4856" s="21">
        <v>6.3304872444314951E-3</v>
      </c>
      <c r="C4856" s="9">
        <f t="shared" si="402"/>
        <v>-4.1695127555685055E-3</v>
      </c>
      <c r="D4856" s="6">
        <f t="shared" si="403"/>
        <v>1.7384836618848473E-5</v>
      </c>
      <c r="E4856" s="6">
        <f t="shared" si="404"/>
        <v>8.1204831002521207E-5</v>
      </c>
      <c r="F4856" s="6">
        <f>IF(C4855&gt;0,B$6+B$7*E4856+B$8*(G4855*100)^2,B$6+B$7*E4856+B$8*(G4855*100)^2+E4856*$B$9)</f>
        <v>0.18365519436823377</v>
      </c>
      <c r="G4856" s="17">
        <v>3.0953983273241206E-3</v>
      </c>
      <c r="H4856" s="9">
        <f t="shared" si="399"/>
        <v>4.2855010718495191E-3</v>
      </c>
      <c r="I4856" s="8">
        <f t="shared" si="398"/>
        <v>1.1901027445253985E-3</v>
      </c>
      <c r="J4856" s="10">
        <f t="shared" si="400"/>
        <v>0.38447482962692131</v>
      </c>
      <c r="K4856" s="10">
        <f t="shared" si="401"/>
        <v>4.761642718715331E-2</v>
      </c>
      <c r="AC4856" s="14"/>
      <c r="AD4856" s="15"/>
    </row>
    <row r="4857" spans="1:30" x14ac:dyDescent="0.3">
      <c r="A4857" s="20">
        <v>43560</v>
      </c>
      <c r="B4857" s="21">
        <v>1.52848598500197E-3</v>
      </c>
      <c r="C4857" s="9">
        <f t="shared" si="402"/>
        <v>-8.9715140149980305E-3</v>
      </c>
      <c r="D4857" s="6">
        <f t="shared" si="403"/>
        <v>8.0488063721306083E-5</v>
      </c>
      <c r="E4857" s="6">
        <f t="shared" si="404"/>
        <v>1.7384836618848473E-5</v>
      </c>
      <c r="F4857" s="6">
        <f>IF(C4855&gt;0,B$6+B$7*E4856+B$8*(H4856*100)^2,B$6+B$7*E4856+B$8*(H4856*100)^2+E4856*$B$9)</f>
        <v>0.18220139492113574</v>
      </c>
      <c r="G4857" s="17">
        <v>3.3167227138246038E-3</v>
      </c>
      <c r="H4857" s="9">
        <f t="shared" si="399"/>
        <v>4.2685055338037899E-3</v>
      </c>
      <c r="I4857" s="8">
        <f t="shared" si="398"/>
        <v>9.5178281997918609E-4</v>
      </c>
      <c r="J4857" s="10">
        <f t="shared" si="400"/>
        <v>0.28696484515030779</v>
      </c>
      <c r="K4857" s="10">
        <f t="shared" si="401"/>
        <v>2.9308614520625387E-2</v>
      </c>
      <c r="AC4857" s="14"/>
      <c r="AD4857" s="15"/>
    </row>
    <row r="4858" spans="1:30" x14ac:dyDescent="0.3">
      <c r="A4858" s="20">
        <v>43563</v>
      </c>
      <c r="B4858" s="21">
        <v>-3.1827600526539131E-3</v>
      </c>
      <c r="C4858" s="9">
        <f t="shared" si="402"/>
        <v>-1.3682760052653915E-2</v>
      </c>
      <c r="D4858" s="6">
        <f t="shared" si="403"/>
        <v>1.8721792265850176E-4</v>
      </c>
      <c r="E4858" s="6">
        <f t="shared" si="404"/>
        <v>8.0488063721306083E-5</v>
      </c>
      <c r="F4858" s="6">
        <f>IF(C4855&gt;0,B$6+B$7*E4856+B$8*(H4857*100)^2,B$6+B$7*E4856+B$8*(H4857*100)^2+E4856*$B$9)</f>
        <v>0.18089922675637007</v>
      </c>
      <c r="G4858" s="17">
        <v>5.1270512071448452E-3</v>
      </c>
      <c r="H4858" s="9">
        <f t="shared" si="399"/>
        <v>4.2532249735508952E-3</v>
      </c>
      <c r="I4858" s="8">
        <f t="shared" si="398"/>
        <v>8.7382623359395003E-4</v>
      </c>
      <c r="J4858" s="10">
        <f t="shared" si="400"/>
        <v>0.17043446579511867</v>
      </c>
      <c r="K4858" s="10">
        <f t="shared" si="401"/>
        <v>1.8597105381430001E-2</v>
      </c>
      <c r="AC4858" s="14"/>
      <c r="AD4858" s="15"/>
    </row>
    <row r="4859" spans="1:30" x14ac:dyDescent="0.3">
      <c r="A4859" s="20">
        <v>43564</v>
      </c>
      <c r="B4859" s="21">
        <v>-7.2560291587192502E-3</v>
      </c>
      <c r="C4859" s="9">
        <f t="shared" si="402"/>
        <v>-1.7756029158719253E-2</v>
      </c>
      <c r="D4859" s="6">
        <f t="shared" si="403"/>
        <v>3.1527657148528831E-4</v>
      </c>
      <c r="E4859" s="6">
        <f t="shared" si="404"/>
        <v>1.8721792265850176E-4</v>
      </c>
      <c r="F4859" s="6">
        <f>IF(C4858&gt;0,B$6+B$7*E4859+B$8*(G4858*100)^2,B$6+B$7*E4859+B$8*(G4858*100)^2+E4859*$B$9)</f>
        <v>0.25315287435793032</v>
      </c>
      <c r="G4859" s="17">
        <v>4.9227573030341618E-3</v>
      </c>
      <c r="H4859" s="9">
        <f t="shared" si="399"/>
        <v>5.031429959344861E-3</v>
      </c>
      <c r="I4859" s="8">
        <f t="shared" si="398"/>
        <v>1.0867265631069913E-4</v>
      </c>
      <c r="J4859" s="10">
        <f t="shared" si="400"/>
        <v>2.2075566521168592E-2</v>
      </c>
      <c r="K4859" s="10">
        <f t="shared" si="401"/>
        <v>2.366672704821049E-4</v>
      </c>
      <c r="AC4859" s="14"/>
      <c r="AD4859" s="15"/>
    </row>
    <row r="4860" spans="1:30" x14ac:dyDescent="0.3">
      <c r="A4860" s="20">
        <v>43565</v>
      </c>
      <c r="B4860" s="21">
        <v>2.5159099323444163E-4</v>
      </c>
      <c r="C4860" s="9">
        <f t="shared" si="402"/>
        <v>-1.0248409006765559E-2</v>
      </c>
      <c r="D4860" s="6">
        <f t="shared" si="403"/>
        <v>1.0502988716995343E-4</v>
      </c>
      <c r="E4860" s="6">
        <f t="shared" si="404"/>
        <v>3.1527657148528831E-4</v>
      </c>
      <c r="F4860" s="6">
        <f>IF(C4858&gt;0,B$6+B$7*E4859+B$8*(H4859*100)^2,B$6+B$7*E4859+B$8*(H4859*100)^2+E4859*$B$9)</f>
        <v>0.2444523433196292</v>
      </c>
      <c r="G4860" s="17">
        <v>2.8715614200100943E-3</v>
      </c>
      <c r="H4860" s="9">
        <f t="shared" si="399"/>
        <v>4.9442122053935875E-3</v>
      </c>
      <c r="I4860" s="8">
        <f t="shared" si="398"/>
        <v>2.0726507853834931E-3</v>
      </c>
      <c r="J4860" s="10">
        <f t="shared" si="400"/>
        <v>0.72178528759318938</v>
      </c>
      <c r="K4860" s="10">
        <f t="shared" si="401"/>
        <v>0.12415422108329066</v>
      </c>
      <c r="AC4860" s="14"/>
      <c r="AD4860" s="15"/>
    </row>
    <row r="4861" spans="1:30" x14ac:dyDescent="0.3">
      <c r="A4861" s="20">
        <v>43566</v>
      </c>
      <c r="B4861" s="21">
        <v>-5.3955328628227546E-4</v>
      </c>
      <c r="C4861" s="9">
        <f t="shared" si="402"/>
        <v>-1.1039553286282276E-2</v>
      </c>
      <c r="D4861" s="6">
        <f t="shared" si="403"/>
        <v>1.2187173676066581E-4</v>
      </c>
      <c r="E4861" s="6">
        <f t="shared" si="404"/>
        <v>1.0502988716995343E-4</v>
      </c>
      <c r="F4861" s="6">
        <f>IF(C4858&gt;0,B$6+B$7*E4859+B$8*(H4860*100)^2,B$6+B$7*E4859+B$8*(H4860*100)^2+E4859*$B$9)</f>
        <v>0.23665927766862299</v>
      </c>
      <c r="G4861" s="17">
        <v>4.3607367201737137E-3</v>
      </c>
      <c r="H4861" s="9">
        <f t="shared" si="399"/>
        <v>4.8647638963121628E-3</v>
      </c>
      <c r="I4861" s="8">
        <f t="shared" si="398"/>
        <v>5.0402717613844909E-4</v>
      </c>
      <c r="J4861" s="10">
        <f t="shared" si="400"/>
        <v>0.11558303297851256</v>
      </c>
      <c r="K4861" s="10">
        <f t="shared" si="401"/>
        <v>5.7694312318294916E-3</v>
      </c>
      <c r="AC4861" s="14"/>
      <c r="AD4861" s="15"/>
    </row>
    <row r="4862" spans="1:30" x14ac:dyDescent="0.3">
      <c r="A4862" s="20">
        <v>43567</v>
      </c>
      <c r="B4862" s="21">
        <v>1.024642962852405E-2</v>
      </c>
      <c r="C4862" s="9">
        <f t="shared" si="402"/>
        <v>-2.5357037147595053E-4</v>
      </c>
      <c r="D4862" s="6">
        <f t="shared" si="403"/>
        <v>6.4297933290451548E-8</v>
      </c>
      <c r="E4862" s="6">
        <f t="shared" si="404"/>
        <v>1.2187173676066581E-4</v>
      </c>
      <c r="F4862" s="6">
        <f>IF(C4861&gt;0,B$6+B$7*E4862+B$8*(G4861*100)^2,B$6+B$7*E4862+B$8*(G4861*100)^2+E4862*$B$9)</f>
        <v>0.18802869074984838</v>
      </c>
      <c r="G4862" s="17">
        <v>8.7159437173381041E-3</v>
      </c>
      <c r="H4862" s="9">
        <f t="shared" si="399"/>
        <v>4.336227516515345E-3</v>
      </c>
      <c r="I4862" s="8">
        <f t="shared" si="398"/>
        <v>4.3797162008227591E-3</v>
      </c>
      <c r="J4862" s="10">
        <f t="shared" si="400"/>
        <v>0.50249477771528661</v>
      </c>
      <c r="K4862" s="10">
        <f t="shared" si="401"/>
        <v>0.31187992648644203</v>
      </c>
      <c r="AC4862" s="14"/>
      <c r="AD4862" s="15"/>
    </row>
    <row r="4863" spans="1:30" x14ac:dyDescent="0.3">
      <c r="A4863" s="20">
        <v>43570</v>
      </c>
      <c r="B4863" s="21">
        <v>-1.0429083406494656E-3</v>
      </c>
      <c r="C4863" s="9">
        <f t="shared" si="402"/>
        <v>-1.1542908340649466E-2</v>
      </c>
      <c r="D4863" s="6">
        <f t="shared" si="403"/>
        <v>1.3323873296063502E-4</v>
      </c>
      <c r="E4863" s="6">
        <f t="shared" si="404"/>
        <v>6.4297933290451548E-8</v>
      </c>
      <c r="F4863" s="6">
        <f>IF(C4861&gt;0,B$6+B$7*E4862+B$8*(H4862*100)^2,B$6+B$7*E4862+B$8*(H4862*100)^2+E4862*$B$9)</f>
        <v>0.18611945543437985</v>
      </c>
      <c r="G4863" s="17">
        <v>2.9430290308680375E-3</v>
      </c>
      <c r="H4863" s="9">
        <f t="shared" si="399"/>
        <v>4.3141564115639092E-3</v>
      </c>
      <c r="I4863" s="8">
        <f t="shared" si="398"/>
        <v>1.3711273806958717E-3</v>
      </c>
      <c r="J4863" s="10">
        <f t="shared" si="400"/>
        <v>0.46588985916032977</v>
      </c>
      <c r="K4863" s="10">
        <f t="shared" si="401"/>
        <v>6.4641962840154221E-2</v>
      </c>
      <c r="AC4863" s="14"/>
      <c r="AD4863" s="15"/>
    </row>
    <row r="4864" spans="1:30" x14ac:dyDescent="0.3">
      <c r="A4864" s="20">
        <v>43571</v>
      </c>
      <c r="B4864" s="21">
        <v>2.569794282693483E-3</v>
      </c>
      <c r="C4864" s="9">
        <f t="shared" si="402"/>
        <v>-7.9302057173065172E-3</v>
      </c>
      <c r="D4864" s="6">
        <f t="shared" si="403"/>
        <v>6.288816271880097E-5</v>
      </c>
      <c r="E4864" s="6">
        <f t="shared" si="404"/>
        <v>1.3323873296063502E-4</v>
      </c>
      <c r="F4864" s="6">
        <f>IF(C4861&gt;0,B$6+B$7*E4862+B$8*(H4863*100)^2,B$6+B$7*E4862+B$8*(H4863*100)^2+E4862*$B$9)</f>
        <v>0.1844093533623147</v>
      </c>
      <c r="G4864" s="17">
        <v>4.9134848791157195E-3</v>
      </c>
      <c r="H4864" s="9">
        <f t="shared" si="399"/>
        <v>4.2942910167141062E-3</v>
      </c>
      <c r="I4864" s="8">
        <f t="shared" si="398"/>
        <v>6.1919386240161332E-4</v>
      </c>
      <c r="J4864" s="10">
        <f t="shared" si="400"/>
        <v>0.12601928725443634</v>
      </c>
      <c r="K4864" s="10">
        <f t="shared" si="401"/>
        <v>9.4930381111366646E-3</v>
      </c>
      <c r="AC4864" s="14"/>
      <c r="AD4864" s="15"/>
    </row>
    <row r="4865" spans="1:30" x14ac:dyDescent="0.3">
      <c r="A4865" s="20">
        <v>43572</v>
      </c>
      <c r="B4865" s="21">
        <v>-1.1799485842606116E-4</v>
      </c>
      <c r="C4865" s="9">
        <f t="shared" si="402"/>
        <v>-1.0617994858426062E-2</v>
      </c>
      <c r="D4865" s="6">
        <f t="shared" si="403"/>
        <v>1.1274181481356228E-4</v>
      </c>
      <c r="E4865" s="6">
        <f t="shared" si="404"/>
        <v>6.288816271880097E-5</v>
      </c>
      <c r="F4865" s="6">
        <f>IF(C4864&gt;0,B$6+B$7*E4865+B$8*(G4864*100)^2,B$6+B$7*E4865+B$8*(G4864*100)^2+E4865*$B$9)</f>
        <v>0.23394399568890561</v>
      </c>
      <c r="G4865" s="17">
        <v>2.8083572365791279E-3</v>
      </c>
      <c r="H4865" s="9">
        <f t="shared" si="399"/>
        <v>4.8367757410170019E-3</v>
      </c>
      <c r="I4865" s="8">
        <f t="shared" si="398"/>
        <v>2.028418504437874E-3</v>
      </c>
      <c r="J4865" s="10">
        <f t="shared" si="400"/>
        <v>0.72227937315720536</v>
      </c>
      <c r="K4865" s="10">
        <f t="shared" si="401"/>
        <v>0.1242745240126244</v>
      </c>
      <c r="AC4865" s="14"/>
      <c r="AD4865" s="15"/>
    </row>
    <row r="4866" spans="1:30" x14ac:dyDescent="0.3">
      <c r="A4866" s="20">
        <v>43573</v>
      </c>
      <c r="B4866" s="21">
        <v>4.1502384792138497E-3</v>
      </c>
      <c r="C4866" s="9">
        <f t="shared" si="402"/>
        <v>-6.349761520786151E-3</v>
      </c>
      <c r="D4866" s="6">
        <f t="shared" si="403"/>
        <v>4.0319471370856455E-5</v>
      </c>
      <c r="E4866" s="6">
        <f t="shared" si="404"/>
        <v>1.1274181481356228E-4</v>
      </c>
      <c r="F4866" s="6">
        <f>IF(C4864&gt;0,B$6+B$7*E4865+B$8*(H4865*100)^2,B$6+B$7*E4865+B$8*(H4865*100)^2+E4865*$B$9)</f>
        <v>0.22724475005903297</v>
      </c>
      <c r="G4866" s="17">
        <v>3.4716808606162575E-3</v>
      </c>
      <c r="H4866" s="9">
        <f t="shared" si="399"/>
        <v>4.7670195097044964E-3</v>
      </c>
      <c r="I4866" s="8">
        <f t="shared" si="398"/>
        <v>1.2953386490882389E-3</v>
      </c>
      <c r="J4866" s="10">
        <f t="shared" si="400"/>
        <v>0.37311570420626267</v>
      </c>
      <c r="K4866" s="10">
        <f t="shared" si="401"/>
        <v>4.5353141601943925E-2</v>
      </c>
      <c r="AC4866" s="14"/>
      <c r="AD4866" s="15"/>
    </row>
    <row r="4867" spans="1:30" x14ac:dyDescent="0.3">
      <c r="A4867" s="20">
        <v>43577</v>
      </c>
      <c r="B4867" s="21">
        <v>-1.8273132024693337E-3</v>
      </c>
      <c r="C4867" s="9">
        <f t="shared" si="402"/>
        <v>-1.2327313202469334E-2</v>
      </c>
      <c r="D4867" s="6">
        <f t="shared" si="403"/>
        <v>1.5196265079177475E-4</v>
      </c>
      <c r="E4867" s="6">
        <f t="shared" si="404"/>
        <v>4.0319471370856455E-5</v>
      </c>
      <c r="F4867" s="6">
        <f>IF(C4864&gt;0,B$6+B$7*E4865+B$8*(H4866*100)^2,B$6+B$7*E4865+B$8*(H4866*100)^2+E4865*$B$9)</f>
        <v>0.22124423574835597</v>
      </c>
      <c r="G4867" s="17">
        <v>2.9778726568678296E-3</v>
      </c>
      <c r="H4867" s="9">
        <f t="shared" si="399"/>
        <v>4.703660656853936E-3</v>
      </c>
      <c r="I4867" s="8">
        <f t="shared" si="398"/>
        <v>1.7257879999861064E-3</v>
      </c>
      <c r="J4867" s="10">
        <f t="shared" si="400"/>
        <v>0.57953720620186477</v>
      </c>
      <c r="K4867" s="10">
        <f t="shared" si="401"/>
        <v>9.0228727860294899E-2</v>
      </c>
      <c r="AC4867" s="14"/>
      <c r="AD4867" s="15"/>
    </row>
    <row r="4868" spans="1:30" x14ac:dyDescent="0.3">
      <c r="A4868" s="20">
        <v>43578</v>
      </c>
      <c r="B4868" s="21">
        <v>5.4672634956555921E-3</v>
      </c>
      <c r="C4868" s="9">
        <f t="shared" si="402"/>
        <v>-5.0327365043444086E-3</v>
      </c>
      <c r="D4868" s="6">
        <f t="shared" si="403"/>
        <v>2.5328436722160777E-5</v>
      </c>
      <c r="E4868" s="6">
        <f t="shared" si="404"/>
        <v>1.5196265079177475E-4</v>
      </c>
      <c r="F4868" s="6">
        <f>IF(C4867&gt;0,B$6+B$7*E4868+B$8*(G4867*100)^2,B$6+B$7*E4868+B$8*(G4867*100)^2+E4868*$B$9)</f>
        <v>9.7130907584506182E-2</v>
      </c>
      <c r="G4868" s="17">
        <v>3.8432640817007758E-3</v>
      </c>
      <c r="H4868" s="9">
        <f t="shared" si="399"/>
        <v>3.1165831865122128E-3</v>
      </c>
      <c r="I4868" s="8">
        <f t="shared" si="398"/>
        <v>7.2668089518856298E-4</v>
      </c>
      <c r="J4868" s="10">
        <f t="shared" si="400"/>
        <v>0.18907909520154073</v>
      </c>
      <c r="K4868" s="10">
        <f t="shared" si="401"/>
        <v>2.3581133266300291E-2</v>
      </c>
      <c r="AC4868" s="14"/>
      <c r="AD4868" s="15"/>
    </row>
    <row r="4869" spans="1:30" x14ac:dyDescent="0.3">
      <c r="A4869" s="20">
        <v>43579</v>
      </c>
      <c r="B4869" s="21">
        <v>-2.2285834208163459E-3</v>
      </c>
      <c r="C4869" s="9">
        <f t="shared" si="402"/>
        <v>-1.2728583420816347E-2</v>
      </c>
      <c r="D4869" s="6">
        <f t="shared" si="403"/>
        <v>1.6201683590068077E-4</v>
      </c>
      <c r="E4869" s="6">
        <f t="shared" si="404"/>
        <v>2.5328436722160777E-5</v>
      </c>
      <c r="F4869" s="6">
        <f>IF(C4867&gt;0,B$6+B$7*E4868+B$8*(H4868*100)^2,B$6+B$7*E4868+B$8*(H4868*100)^2+E4868*$B$9)</f>
        <v>0.10470284366236121</v>
      </c>
      <c r="G4869" s="17">
        <v>2.1593459848052213E-3</v>
      </c>
      <c r="H4869" s="9">
        <f t="shared" si="399"/>
        <v>3.235781878655624E-3</v>
      </c>
      <c r="I4869" s="8">
        <f t="shared" si="398"/>
        <v>1.0764358938504027E-3</v>
      </c>
      <c r="J4869" s="10">
        <f t="shared" si="400"/>
        <v>0.49850088935493125</v>
      </c>
      <c r="K4869" s="10">
        <f t="shared" si="401"/>
        <v>7.1798805878174665E-2</v>
      </c>
      <c r="AC4869" s="14"/>
      <c r="AD4869" s="15"/>
    </row>
    <row r="4870" spans="1:30" x14ac:dyDescent="0.3">
      <c r="A4870" s="20">
        <v>43580</v>
      </c>
      <c r="B4870" s="21">
        <v>-5.0875689843915143E-3</v>
      </c>
      <c r="C4870" s="9">
        <f t="shared" si="402"/>
        <v>-1.5587568984391516E-2</v>
      </c>
      <c r="D4870" s="6">
        <f t="shared" si="403"/>
        <v>2.4297230684316434E-4</v>
      </c>
      <c r="E4870" s="6">
        <f t="shared" si="404"/>
        <v>1.6201683590068077E-4</v>
      </c>
      <c r="F4870" s="6">
        <f>IF(C4867&gt;0,B$6+B$7*E4868+B$8*(H4869*100)^2,B$6+B$7*E4868+B$8*(H4869*100)^2+E4868*$B$9)</f>
        <v>0.11148502680729594</v>
      </c>
      <c r="G4870" s="17">
        <v>8.5640330786320249E-3</v>
      </c>
      <c r="H4870" s="9">
        <f t="shared" si="399"/>
        <v>3.3389373580122155E-3</v>
      </c>
      <c r="I4870" s="8">
        <f t="shared" si="398"/>
        <v>5.2250957206198094E-3</v>
      </c>
      <c r="J4870" s="10">
        <f t="shared" si="400"/>
        <v>0.61012091763830967</v>
      </c>
      <c r="K4870" s="10">
        <f t="shared" si="401"/>
        <v>0.62297916526242036</v>
      </c>
      <c r="AC4870" s="14"/>
      <c r="AD4870" s="15"/>
    </row>
    <row r="4871" spans="1:30" x14ac:dyDescent="0.3">
      <c r="A4871" s="20">
        <v>43581</v>
      </c>
      <c r="B4871" s="21">
        <v>3.0657271926544114E-3</v>
      </c>
      <c r="C4871" s="9">
        <f t="shared" si="402"/>
        <v>-7.4342728073455893E-3</v>
      </c>
      <c r="D4871" s="6">
        <f t="shared" si="403"/>
        <v>5.5268412174038071E-5</v>
      </c>
      <c r="E4871" s="6">
        <f t="shared" si="404"/>
        <v>2.4297230684316434E-4</v>
      </c>
      <c r="F4871" s="6">
        <f>IF(C4870&gt;0,B$6+B$7*E4871+B$8*(G4870*100)^2,B$6+B$7*E4871+B$8*(G4870*100)^2+E4871*$B$9)</f>
        <v>0.67463452926637113</v>
      </c>
      <c r="G4871" s="17">
        <v>3.6290674936560658E-3</v>
      </c>
      <c r="H4871" s="9">
        <f t="shared" si="399"/>
        <v>8.2136138773768221E-3</v>
      </c>
      <c r="I4871" s="8">
        <f t="shared" si="398"/>
        <v>4.5845463837207567E-3</v>
      </c>
      <c r="J4871" s="10">
        <f t="shared" si="400"/>
        <v>1.2632849600441307</v>
      </c>
      <c r="K4871" s="10">
        <f t="shared" si="401"/>
        <v>0.25865293828007951</v>
      </c>
      <c r="AC4871" s="14"/>
      <c r="AD4871" s="15"/>
    </row>
    <row r="4872" spans="1:30" x14ac:dyDescent="0.3">
      <c r="A4872" s="20">
        <v>43584</v>
      </c>
      <c r="B4872" s="21">
        <v>4.1661099152712119E-4</v>
      </c>
      <c r="C4872" s="9">
        <f t="shared" si="402"/>
        <v>-1.008338900847288E-2</v>
      </c>
      <c r="D4872" s="6">
        <f t="shared" si="403"/>
        <v>1.0167473389619169E-4</v>
      </c>
      <c r="E4872" s="6">
        <f t="shared" si="404"/>
        <v>5.5268412174038071E-5</v>
      </c>
      <c r="F4872" s="6">
        <f>IF(C4870&gt;0,B$6+B$7*E4871+B$8*(H4871*100)^2,B$6+B$7*E4871+B$8*(H4871*100)^2+E4871*$B$9)</f>
        <v>0.62197444847371985</v>
      </c>
      <c r="G4872" s="17">
        <v>2.1159259844437763E-3</v>
      </c>
      <c r="H4872" s="9">
        <f t="shared" si="399"/>
        <v>7.8865356683002433E-3</v>
      </c>
      <c r="I4872" s="8">
        <f t="shared" ref="I4872:I4935" si="405">SQRT((G4872-H4872)^2)</f>
        <v>5.7706096838564674E-3</v>
      </c>
      <c r="J4872" s="10">
        <f t="shared" si="400"/>
        <v>2.727226626206122</v>
      </c>
      <c r="K4872" s="10">
        <f t="shared" si="401"/>
        <v>0.58396042661767633</v>
      </c>
      <c r="AC4872" s="14"/>
      <c r="AD4872" s="15"/>
    </row>
    <row r="4873" spans="1:30" x14ac:dyDescent="0.3">
      <c r="A4873" s="20">
        <v>43585</v>
      </c>
      <c r="B4873" s="21">
        <v>1.4495388261839938E-3</v>
      </c>
      <c r="C4873" s="9">
        <f t="shared" si="402"/>
        <v>-9.050461173816006E-3</v>
      </c>
      <c r="D4873" s="6">
        <f t="shared" si="403"/>
        <v>8.1910847458750995E-5</v>
      </c>
      <c r="E4873" s="6">
        <f t="shared" si="404"/>
        <v>1.0167473389619169E-4</v>
      </c>
      <c r="F4873" s="6">
        <f>IF(C4870&gt;0,B$6+B$7*E4871+B$8*(H4872*100)^2,B$6+B$7*E4871+B$8*(H4872*100)^2+E4871*$B$9)</f>
        <v>0.57480681410774193</v>
      </c>
      <c r="G4873" s="17">
        <v>6.303063263338151E-3</v>
      </c>
      <c r="H4873" s="9">
        <f t="shared" ref="H4873:H4936" si="406">SQRT(F4873)/100</f>
        <v>7.5816015069887568E-3</v>
      </c>
      <c r="I4873" s="8">
        <f t="shared" si="405"/>
        <v>1.2785382436506058E-3</v>
      </c>
      <c r="J4873" s="10">
        <f t="shared" ref="J4873:J4936" si="407">ABS(G4873-H4873)/G4873</f>
        <v>0.20284394908222483</v>
      </c>
      <c r="K4873" s="10">
        <f t="shared" ref="K4873:K4936" si="408">G4873/H4873-LN(G4873/H4873)-1</f>
        <v>1.6051748651019881E-2</v>
      </c>
      <c r="AC4873" s="14"/>
      <c r="AD4873" s="15"/>
    </row>
    <row r="4874" spans="1:30" x14ac:dyDescent="0.3">
      <c r="A4874" s="20">
        <v>43586</v>
      </c>
      <c r="B4874" s="21">
        <v>-6.1395955210503004E-3</v>
      </c>
      <c r="C4874" s="9">
        <f t="shared" si="402"/>
        <v>-1.66395955210503E-2</v>
      </c>
      <c r="D4874" s="6">
        <f t="shared" si="403"/>
        <v>2.7687613910415719E-4</v>
      </c>
      <c r="E4874" s="6">
        <f t="shared" si="404"/>
        <v>8.1910847458750995E-5</v>
      </c>
      <c r="F4874" s="6">
        <f>IF(C4873&gt;0,B$6+B$7*E4874+B$8*(G4873*100)^2,B$6+B$7*E4874+B$8*(G4873*100)^2+E4874*$B$9)</f>
        <v>0.37355057825721621</v>
      </c>
      <c r="G4874" s="17">
        <v>5.3602175186358075E-3</v>
      </c>
      <c r="H4874" s="9">
        <f t="shared" si="406"/>
        <v>6.1118784203975807E-3</v>
      </c>
      <c r="I4874" s="8">
        <f t="shared" si="405"/>
        <v>7.5166090176177324E-4</v>
      </c>
      <c r="J4874" s="10">
        <f t="shared" si="407"/>
        <v>0.14022955209345186</v>
      </c>
      <c r="K4874" s="10">
        <f t="shared" si="408"/>
        <v>8.245988755421152E-3</v>
      </c>
      <c r="AC4874" s="14"/>
      <c r="AD4874" s="15"/>
    </row>
    <row r="4875" spans="1:30" x14ac:dyDescent="0.3">
      <c r="A4875" s="20">
        <v>43587</v>
      </c>
      <c r="B4875" s="21">
        <v>-4.6399918517532673E-3</v>
      </c>
      <c r="C4875" s="9">
        <f t="shared" si="402"/>
        <v>-1.5139991851753267E-2</v>
      </c>
      <c r="D4875" s="6">
        <f t="shared" si="403"/>
        <v>2.2921935327115532E-4</v>
      </c>
      <c r="E4875" s="6">
        <f t="shared" si="404"/>
        <v>2.7687613910415719E-4</v>
      </c>
      <c r="F4875" s="6">
        <f>IF(C4873&gt;0,B$6+B$7*E4874+B$8*(H4874*100)^2,B$6+B$7*E4874+B$8*(H4874*100)^2+E4874*$B$9)</f>
        <v>0.35229070276698865</v>
      </c>
      <c r="G4875" s="17">
        <v>6.8688925485414394E-3</v>
      </c>
      <c r="H4875" s="9">
        <f t="shared" si="406"/>
        <v>5.9354081811362281E-3</v>
      </c>
      <c r="I4875" s="8">
        <f t="shared" si="405"/>
        <v>9.3348436740521134E-4</v>
      </c>
      <c r="J4875" s="10">
        <f t="shared" si="407"/>
        <v>0.13590027225035425</v>
      </c>
      <c r="K4875" s="10">
        <f t="shared" si="408"/>
        <v>1.12067371366118E-2</v>
      </c>
      <c r="AC4875" s="14"/>
      <c r="AD4875" s="15"/>
    </row>
    <row r="4876" spans="1:30" x14ac:dyDescent="0.3">
      <c r="A4876" s="20">
        <v>43588</v>
      </c>
      <c r="B4876" s="21">
        <v>7.4664211172092102E-3</v>
      </c>
      <c r="C4876" s="9">
        <f t="shared" si="402"/>
        <v>-3.0335788827907904E-3</v>
      </c>
      <c r="D4876" s="6">
        <f t="shared" si="403"/>
        <v>9.2026008381142195E-6</v>
      </c>
      <c r="E4876" s="6">
        <f t="shared" si="404"/>
        <v>2.2921935327115532E-4</v>
      </c>
      <c r="F4876" s="6">
        <f>IF(C4873&gt;0,B$6+B$7*E4874+B$8*(H4875*100)^2,B$6+B$7*E4874+B$8*(H4875*100)^2+E4874*$B$9)</f>
        <v>0.33324823229039174</v>
      </c>
      <c r="G4876" s="17">
        <v>4.2209750851525951E-3</v>
      </c>
      <c r="H4876" s="9">
        <f t="shared" si="406"/>
        <v>5.7727656482001047E-3</v>
      </c>
      <c r="I4876" s="8">
        <f t="shared" si="405"/>
        <v>1.5517905630475096E-3</v>
      </c>
      <c r="J4876" s="10">
        <f t="shared" si="407"/>
        <v>0.36763793477625084</v>
      </c>
      <c r="K4876" s="10">
        <f t="shared" si="408"/>
        <v>4.4272790313675925E-2</v>
      </c>
      <c r="AC4876" s="14"/>
      <c r="AD4876" s="15"/>
    </row>
    <row r="4877" spans="1:30" x14ac:dyDescent="0.3">
      <c r="A4877" s="20">
        <v>43591</v>
      </c>
      <c r="B4877" s="21">
        <v>-2.5109361186085367E-3</v>
      </c>
      <c r="C4877" s="9">
        <f t="shared" si="402"/>
        <v>-1.3010936118608537E-2</v>
      </c>
      <c r="D4877" s="6">
        <f t="shared" si="403"/>
        <v>1.6928445868251218E-4</v>
      </c>
      <c r="E4877" s="6">
        <f t="shared" si="404"/>
        <v>9.2026008381142195E-6</v>
      </c>
      <c r="F4877" s="6">
        <f>IF(C4876&gt;0,B$6+B$7*E4877+B$8*(G4876*100)^2,B$6+B$7*E4877+B$8*(G4876*100)^2+E4877*$B$9)</f>
        <v>0.17728372379255786</v>
      </c>
      <c r="G4877" s="17">
        <v>1.6303819245102602E-2</v>
      </c>
      <c r="H4877" s="9">
        <f t="shared" si="406"/>
        <v>4.2105073778887728E-3</v>
      </c>
      <c r="I4877" s="8">
        <f t="shared" si="405"/>
        <v>1.2093311867213829E-2</v>
      </c>
      <c r="J4877" s="10">
        <f t="shared" si="407"/>
        <v>0.74174717502749921</v>
      </c>
      <c r="K4877" s="10">
        <f t="shared" si="408"/>
        <v>1.518358254654034</v>
      </c>
      <c r="AC4877" s="14"/>
      <c r="AD4877" s="15"/>
    </row>
    <row r="4878" spans="1:30" x14ac:dyDescent="0.3">
      <c r="A4878" s="20">
        <v>43592</v>
      </c>
      <c r="B4878" s="21">
        <v>-1.8067604930147682E-2</v>
      </c>
      <c r="C4878" s="9">
        <f t="shared" si="402"/>
        <v>-2.8567604930147684E-2</v>
      </c>
      <c r="D4878" s="6">
        <f t="shared" si="403"/>
        <v>8.1610805144499829E-4</v>
      </c>
      <c r="E4878" s="6">
        <f t="shared" si="404"/>
        <v>1.6928445868251218E-4</v>
      </c>
      <c r="F4878" s="6">
        <f>IF(C4876&gt;0,B$6+B$7*E4877+B$8*(H4877*100)^2,B$6+B$7*E4877+B$8*(H4877*100)^2+E4877*$B$9)</f>
        <v>0.17649319428702895</v>
      </c>
      <c r="G4878" s="17">
        <v>1.2910854696995175E-2</v>
      </c>
      <c r="H4878" s="9">
        <f t="shared" si="406"/>
        <v>4.2011093093018773E-3</v>
      </c>
      <c r="I4878" s="8">
        <f t="shared" si="405"/>
        <v>8.7097453876932972E-3</v>
      </c>
      <c r="J4878" s="10">
        <f t="shared" si="407"/>
        <v>0.67460641391312159</v>
      </c>
      <c r="K4878" s="10">
        <f t="shared" si="408"/>
        <v>0.95048153003135383</v>
      </c>
      <c r="AC4878" s="14"/>
      <c r="AD4878" s="15"/>
    </row>
    <row r="4879" spans="1:30" x14ac:dyDescent="0.3">
      <c r="A4879" s="20">
        <v>43593</v>
      </c>
      <c r="B4879" s="21">
        <v>8.6274985057850767E-5</v>
      </c>
      <c r="C4879" s="9">
        <f t="shared" si="402"/>
        <v>-1.041372501494215E-2</v>
      </c>
      <c r="D4879" s="6">
        <f t="shared" si="403"/>
        <v>1.0844566868683189E-4</v>
      </c>
      <c r="E4879" s="6">
        <f t="shared" si="404"/>
        <v>8.1610805144499829E-4</v>
      </c>
      <c r="F4879" s="6">
        <f>IF(C4876&gt;0,B$6+B$7*E4877+B$8*(H4878*100)^2,B$6+B$7*E4877+B$8*(H4878*100)^2+E4877*$B$9)</f>
        <v>0.17578511700892666</v>
      </c>
      <c r="G4879" s="17">
        <v>6.4142965532488537E-3</v>
      </c>
      <c r="H4879" s="9">
        <f t="shared" si="406"/>
        <v>4.1926735743309023E-3</v>
      </c>
      <c r="I4879" s="8">
        <f t="shared" si="405"/>
        <v>2.2216229789179514E-3</v>
      </c>
      <c r="J4879" s="10">
        <f t="shared" si="407"/>
        <v>0.34635489027907435</v>
      </c>
      <c r="K4879" s="10">
        <f t="shared" si="408"/>
        <v>0.10469145123211598</v>
      </c>
      <c r="AC4879" s="14"/>
      <c r="AD4879" s="15"/>
    </row>
    <row r="4880" spans="1:30" x14ac:dyDescent="0.3">
      <c r="A4880" s="20">
        <v>43594</v>
      </c>
      <c r="B4880" s="21">
        <v>-5.3661236318001274E-3</v>
      </c>
      <c r="C4880" s="9">
        <f t="shared" ref="C4880:C4943" si="409">B4880-B$5</f>
        <v>-1.5866123631800129E-2</v>
      </c>
      <c r="D4880" s="6">
        <f t="shared" ref="D4880:D4943" si="410">C4880^2</f>
        <v>2.517338790995665E-4</v>
      </c>
      <c r="E4880" s="6">
        <f t="shared" si="404"/>
        <v>1.0844566868683189E-4</v>
      </c>
      <c r="F4880" s="6">
        <f>IF(C4879&gt;0,B$6+B$7*E4880+B$8*(G4879*100)^2,B$6+B$7*E4880+B$8*(G4879*100)^2+E4880*$B$9)</f>
        <v>0.38622156433377708</v>
      </c>
      <c r="G4880" s="17">
        <v>1.2580880566877176E-2</v>
      </c>
      <c r="H4880" s="9">
        <f t="shared" si="406"/>
        <v>6.2146726730679634E-3</v>
      </c>
      <c r="I4880" s="8">
        <f t="shared" si="405"/>
        <v>6.3662078938092129E-3</v>
      </c>
      <c r="J4880" s="10">
        <f t="shared" si="407"/>
        <v>0.50602244095457871</v>
      </c>
      <c r="K4880" s="10">
        <f t="shared" si="408"/>
        <v>0.31911826985145764</v>
      </c>
      <c r="AC4880" s="14"/>
      <c r="AD4880" s="15"/>
    </row>
    <row r="4881" spans="1:30" x14ac:dyDescent="0.3">
      <c r="A4881" s="20">
        <v>43595</v>
      </c>
      <c r="B4881" s="21">
        <v>4.4044174458856365E-3</v>
      </c>
      <c r="C4881" s="9">
        <f t="shared" si="409"/>
        <v>-6.0955825541143642E-3</v>
      </c>
      <c r="D4881" s="6">
        <f t="shared" si="410"/>
        <v>3.7156126674023397E-5</v>
      </c>
      <c r="E4881" s="6">
        <f t="shared" ref="E4881:E4944" si="411">D4880</f>
        <v>2.517338790995665E-4</v>
      </c>
      <c r="F4881" s="6">
        <f>IF(C4879&gt;0,B$6+B$7*E4880+B$8*(H4880*100)^2,B$6+B$7*E4880+B$8*(H4880*100)^2+E4880*$B$9)</f>
        <v>0.36364057466209992</v>
      </c>
      <c r="G4881" s="17">
        <v>1.4780232674518145E-2</v>
      </c>
      <c r="H4881" s="9">
        <f t="shared" si="406"/>
        <v>6.0302618074350636E-3</v>
      </c>
      <c r="I4881" s="8">
        <f t="shared" si="405"/>
        <v>8.7499708670830817E-3</v>
      </c>
      <c r="J4881" s="10">
        <f t="shared" si="407"/>
        <v>0.59200494740305853</v>
      </c>
      <c r="K4881" s="10">
        <f t="shared" si="408"/>
        <v>0.55450988243642452</v>
      </c>
      <c r="AC4881" s="14"/>
      <c r="AD4881" s="15"/>
    </row>
    <row r="4882" spans="1:30" x14ac:dyDescent="0.3">
      <c r="A4882" s="20">
        <v>43598</v>
      </c>
      <c r="B4882" s="21">
        <v>-2.4085841753599679E-2</v>
      </c>
      <c r="C4882" s="9">
        <f t="shared" si="409"/>
        <v>-3.4585841753599682E-2</v>
      </c>
      <c r="D4882" s="6">
        <f t="shared" si="410"/>
        <v>1.1961804498050392E-3</v>
      </c>
      <c r="E4882" s="6">
        <f t="shared" si="411"/>
        <v>3.7156126674023397E-5</v>
      </c>
      <c r="F4882" s="6">
        <f>IF(C4879&gt;0,B$6+B$7*E4880+B$8*(H4881*100)^2,B$6+B$7*E4880+B$8*(H4881*100)^2+E4880*$B$9)</f>
        <v>0.34341478221317873</v>
      </c>
      <c r="G4882" s="17">
        <v>1.6481401757497939E-2</v>
      </c>
      <c r="H4882" s="9">
        <f t="shared" si="406"/>
        <v>5.8601602556003426E-3</v>
      </c>
      <c r="I4882" s="8">
        <f t="shared" si="405"/>
        <v>1.0621241501897596E-2</v>
      </c>
      <c r="J4882" s="10">
        <f t="shared" si="407"/>
        <v>0.64443799490936138</v>
      </c>
      <c r="K4882" s="10">
        <f t="shared" si="408"/>
        <v>0.77839335571751378</v>
      </c>
      <c r="AC4882" s="14"/>
      <c r="AD4882" s="15"/>
    </row>
    <row r="4883" spans="1:30" x14ac:dyDescent="0.3">
      <c r="A4883" s="20">
        <v>43599</v>
      </c>
      <c r="B4883" s="21">
        <v>8.1428917948656102E-3</v>
      </c>
      <c r="C4883" s="9">
        <f t="shared" si="409"/>
        <v>-2.3571082051343905E-3</v>
      </c>
      <c r="D4883" s="6">
        <f t="shared" si="410"/>
        <v>5.555959090711868E-6</v>
      </c>
      <c r="E4883" s="6">
        <f t="shared" si="411"/>
        <v>1.1961804498050392E-3</v>
      </c>
      <c r="F4883" s="6">
        <f>IF(C4882&gt;0,B$6+B$7*E4883+B$8*(G4882*100)^2,B$6+B$7*E4883+B$8*(G4882*100)^2+E4883*$B$9)</f>
        <v>2.4507702334551089</v>
      </c>
      <c r="G4883" s="17">
        <v>8.5363334776538818E-3</v>
      </c>
      <c r="H4883" s="9">
        <f t="shared" si="406"/>
        <v>1.565493606967179E-2</v>
      </c>
      <c r="I4883" s="8">
        <f t="shared" si="405"/>
        <v>7.1186025920179086E-3</v>
      </c>
      <c r="J4883" s="10">
        <f t="shared" si="407"/>
        <v>0.83391805283295695</v>
      </c>
      <c r="K4883" s="10">
        <f t="shared" si="408"/>
        <v>0.15173532541844792</v>
      </c>
      <c r="AC4883" s="14"/>
      <c r="AD4883" s="15"/>
    </row>
    <row r="4884" spans="1:30" x14ac:dyDescent="0.3">
      <c r="A4884" s="20">
        <v>43600</v>
      </c>
      <c r="B4884" s="21">
        <v>4.5318010610310771E-3</v>
      </c>
      <c r="C4884" s="9">
        <f t="shared" si="409"/>
        <v>-5.9681989389689235E-3</v>
      </c>
      <c r="D4884" s="6">
        <f t="shared" si="410"/>
        <v>3.5619398575109785E-5</v>
      </c>
      <c r="E4884" s="6">
        <f t="shared" si="411"/>
        <v>5.555959090711868E-6</v>
      </c>
      <c r="F4884" s="6">
        <f>IF(C4882&gt;0,B$6+B$7*E4883+B$8*(H4883*100)^2,B$6+B$7*E4883+B$8*(H4883*100)^2+E4883*$B$9)</f>
        <v>2.2128760704997026</v>
      </c>
      <c r="G4884" s="17">
        <v>9.8269539444286978E-3</v>
      </c>
      <c r="H4884" s="9">
        <f t="shared" si="406"/>
        <v>1.4875738874085222E-2</v>
      </c>
      <c r="I4884" s="8">
        <f t="shared" si="405"/>
        <v>5.0487849296565242E-3</v>
      </c>
      <c r="J4884" s="10">
        <f t="shared" si="407"/>
        <v>0.5137690639650232</v>
      </c>
      <c r="K4884" s="10">
        <f t="shared" si="408"/>
        <v>7.5205355364829085E-2</v>
      </c>
      <c r="AC4884" s="14"/>
      <c r="AD4884" s="15"/>
    </row>
    <row r="4885" spans="1:30" x14ac:dyDescent="0.3">
      <c r="A4885" s="20">
        <v>43601</v>
      </c>
      <c r="B4885" s="21">
        <v>8.3346334698695471E-3</v>
      </c>
      <c r="C4885" s="9">
        <f t="shared" si="409"/>
        <v>-2.1653665301304536E-3</v>
      </c>
      <c r="D4885" s="6">
        <f t="shared" si="410"/>
        <v>4.6888122098092007E-6</v>
      </c>
      <c r="E4885" s="6">
        <f t="shared" si="411"/>
        <v>3.5619398575109785E-5</v>
      </c>
      <c r="F4885" s="6">
        <f>IF(C4882&gt;0,B$6+B$7*E4883+B$8*(H4884*100)^2,B$6+B$7*E4883+B$8*(H4884*100)^2+E4883*$B$9)</f>
        <v>1.9997942687405457</v>
      </c>
      <c r="G4885" s="17">
        <v>6.4430966468654247E-3</v>
      </c>
      <c r="H4885" s="9">
        <f t="shared" si="406"/>
        <v>1.4141408235181339E-2</v>
      </c>
      <c r="I4885" s="8">
        <f t="shared" si="405"/>
        <v>7.6983115883159144E-3</v>
      </c>
      <c r="J4885" s="10">
        <f t="shared" si="407"/>
        <v>1.1948154761982583</v>
      </c>
      <c r="K4885" s="10">
        <f t="shared" si="408"/>
        <v>0.24171714494294605</v>
      </c>
      <c r="AC4885" s="14"/>
      <c r="AD4885" s="15"/>
    </row>
    <row r="4886" spans="1:30" x14ac:dyDescent="0.3">
      <c r="A4886" s="20">
        <v>43602</v>
      </c>
      <c r="B4886" s="21">
        <v>-3.8228221637512561E-3</v>
      </c>
      <c r="C4886" s="9">
        <f t="shared" si="409"/>
        <v>-1.4322822163751256E-2</v>
      </c>
      <c r="D4886" s="6">
        <f t="shared" si="410"/>
        <v>2.0514323473444423E-4</v>
      </c>
      <c r="E4886" s="6">
        <f t="shared" si="411"/>
        <v>4.6888122098092007E-6</v>
      </c>
      <c r="F4886" s="6">
        <f>IF(C4885&gt;0,B$6+B$7*E4886+B$8*(G4885*100)^2,B$6+B$7*E4886+B$8*(G4885*100)^2+E4886*$B$9)</f>
        <v>0.38953645234037598</v>
      </c>
      <c r="G4886" s="17">
        <v>9.6791583448312939E-3</v>
      </c>
      <c r="H4886" s="9">
        <f t="shared" si="406"/>
        <v>6.2412855433826775E-3</v>
      </c>
      <c r="I4886" s="8">
        <f t="shared" si="405"/>
        <v>3.4378728014486165E-3</v>
      </c>
      <c r="J4886" s="10">
        <f t="shared" si="407"/>
        <v>0.35518303131020201</v>
      </c>
      <c r="K4886" s="10">
        <f t="shared" si="408"/>
        <v>0.11203890252167747</v>
      </c>
      <c r="AC4886" s="14"/>
      <c r="AD4886" s="15"/>
    </row>
    <row r="4887" spans="1:30" x14ac:dyDescent="0.3">
      <c r="A4887" s="20">
        <v>43605</v>
      </c>
      <c r="B4887" s="21">
        <v>-3.2695687401496933E-3</v>
      </c>
      <c r="C4887" s="9">
        <f t="shared" si="409"/>
        <v>-1.3769568740149694E-2</v>
      </c>
      <c r="D4887" s="6">
        <f t="shared" si="410"/>
        <v>1.8960102328970764E-4</v>
      </c>
      <c r="E4887" s="6">
        <f t="shared" si="411"/>
        <v>2.0514323473444423E-4</v>
      </c>
      <c r="F4887" s="6">
        <f>IF(C4885&gt;0,B$6+B$7*E4886+B$8*(H4886*100)^2,B$6+B$7*E4886+B$8*(H4886*100)^2+E4886*$B$9)</f>
        <v>0.36660788335325095</v>
      </c>
      <c r="G4887" s="17">
        <v>6.4570267889748284E-3</v>
      </c>
      <c r="H4887" s="9">
        <f t="shared" si="406"/>
        <v>6.0548153015038452E-3</v>
      </c>
      <c r="I4887" s="8">
        <f t="shared" si="405"/>
        <v>4.0221148747098326E-4</v>
      </c>
      <c r="J4887" s="10">
        <f t="shared" si="407"/>
        <v>6.2290509334380774E-2</v>
      </c>
      <c r="K4887" s="10">
        <f t="shared" si="408"/>
        <v>2.1132767022262744E-3</v>
      </c>
      <c r="AC4887" s="14"/>
      <c r="AD4887" s="15"/>
    </row>
    <row r="4888" spans="1:30" x14ac:dyDescent="0.3">
      <c r="A4888" s="20">
        <v>43606</v>
      </c>
      <c r="B4888" s="21">
        <v>7.658698915163545E-3</v>
      </c>
      <c r="C4888" s="9">
        <f t="shared" si="409"/>
        <v>-2.8413010848364556E-3</v>
      </c>
      <c r="D4888" s="6">
        <f t="shared" si="410"/>
        <v>8.0729918546928195E-6</v>
      </c>
      <c r="E4888" s="6">
        <f t="shared" si="411"/>
        <v>1.8960102328970764E-4</v>
      </c>
      <c r="F4888" s="6">
        <f>IF(C4885&gt;0,B$6+B$7*E4886+B$8*(H4887*100)^2,B$6+B$7*E4886+B$8*(H4887*100)^2+E4886*$B$9)</f>
        <v>0.34607076411148308</v>
      </c>
      <c r="G4888" s="17">
        <v>4.6106173171036836E-3</v>
      </c>
      <c r="H4888" s="9">
        <f t="shared" si="406"/>
        <v>5.8827779501820655E-3</v>
      </c>
      <c r="I4888" s="8">
        <f t="shared" si="405"/>
        <v>1.2721606330783819E-3</v>
      </c>
      <c r="J4888" s="10">
        <f t="shared" si="407"/>
        <v>0.27591980543671163</v>
      </c>
      <c r="K4888" s="10">
        <f t="shared" si="408"/>
        <v>2.7415651435573896E-2</v>
      </c>
      <c r="AC4888" s="14"/>
      <c r="AD4888" s="15"/>
    </row>
    <row r="4889" spans="1:30" x14ac:dyDescent="0.3">
      <c r="A4889" s="20">
        <v>43607</v>
      </c>
      <c r="B4889" s="21">
        <v>-3.899831526647907E-3</v>
      </c>
      <c r="C4889" s="9">
        <f t="shared" si="409"/>
        <v>-1.4399831526647908E-2</v>
      </c>
      <c r="D4889" s="6">
        <f t="shared" si="410"/>
        <v>2.0735514799584301E-4</v>
      </c>
      <c r="E4889" s="6">
        <f t="shared" si="411"/>
        <v>8.0729918546928195E-6</v>
      </c>
      <c r="F4889" s="6">
        <f>IF(C4888&gt;0,B$6+B$7*E4889+B$8*(G4888*100)^2,B$6+B$7*E4889+B$8*(G4888*100)^2+E4889*$B$9)</f>
        <v>0.20810618623701777</v>
      </c>
      <c r="G4889" s="17">
        <v>3.8851798910992654E-3</v>
      </c>
      <c r="H4889" s="9">
        <f t="shared" si="406"/>
        <v>4.5618656954914596E-3</v>
      </c>
      <c r="I4889" s="8">
        <f t="shared" si="405"/>
        <v>6.7668580439219413E-4</v>
      </c>
      <c r="J4889" s="10">
        <f t="shared" si="407"/>
        <v>0.17417103541137036</v>
      </c>
      <c r="K4889" s="10">
        <f t="shared" si="408"/>
        <v>1.2227077568447653E-2</v>
      </c>
      <c r="AC4889" s="14"/>
      <c r="AD4889" s="15"/>
    </row>
    <row r="4890" spans="1:30" x14ac:dyDescent="0.3">
      <c r="A4890" s="20">
        <v>43608</v>
      </c>
      <c r="B4890" s="21">
        <v>-1.1162782927763319E-2</v>
      </c>
      <c r="C4890" s="9">
        <f t="shared" si="409"/>
        <v>-2.166278292776332E-2</v>
      </c>
      <c r="D4890" s="6">
        <f t="shared" si="410"/>
        <v>4.6927616417539395E-4</v>
      </c>
      <c r="E4890" s="6">
        <f t="shared" si="411"/>
        <v>2.0735514799584301E-4</v>
      </c>
      <c r="F4890" s="6">
        <f>IF(C4888&gt;0,B$6+B$7*E4889+B$8*(H4889*100)^2,B$6+B$7*E4889+B$8*(H4889*100)^2+E4889*$B$9)</f>
        <v>0.20410085390445265</v>
      </c>
      <c r="G4890" s="17">
        <v>9.909466519167005E-3</v>
      </c>
      <c r="H4890" s="9">
        <f t="shared" si="406"/>
        <v>4.5177522497858672E-3</v>
      </c>
      <c r="I4890" s="8">
        <f t="shared" si="405"/>
        <v>5.3917142693811378E-3</v>
      </c>
      <c r="J4890" s="10">
        <f t="shared" si="407"/>
        <v>0.54409732945284406</v>
      </c>
      <c r="K4890" s="10">
        <f t="shared" si="408"/>
        <v>0.40797469612054926</v>
      </c>
      <c r="AC4890" s="14"/>
      <c r="AD4890" s="15"/>
    </row>
    <row r="4891" spans="1:30" x14ac:dyDescent="0.3">
      <c r="A4891" s="20">
        <v>43609</v>
      </c>
      <c r="B4891" s="21">
        <v>3.7285050410062644E-3</v>
      </c>
      <c r="C4891" s="9">
        <f t="shared" si="409"/>
        <v>-6.7714949589937363E-3</v>
      </c>
      <c r="D4891" s="6">
        <f t="shared" si="410"/>
        <v>4.5853143979677583E-5</v>
      </c>
      <c r="E4891" s="6">
        <f t="shared" si="411"/>
        <v>4.6927616417539395E-4</v>
      </c>
      <c r="F4891" s="6">
        <f>IF(C4888&gt;0,B$6+B$7*E4889+B$8*(H4890*100)^2,B$6+B$7*E4889+B$8*(H4890*100)^2+E4889*$B$9)</f>
        <v>0.2005132777341741</v>
      </c>
      <c r="G4891" s="17">
        <v>5.0613473593842202E-3</v>
      </c>
      <c r="H4891" s="9">
        <f t="shared" si="406"/>
        <v>4.4778708973593033E-3</v>
      </c>
      <c r="I4891" s="8">
        <f t="shared" si="405"/>
        <v>5.834764620249169E-4</v>
      </c>
      <c r="J4891" s="10">
        <f t="shared" si="407"/>
        <v>0.11528085716999761</v>
      </c>
      <c r="K4891" s="10">
        <f t="shared" si="408"/>
        <v>7.8171702454155056E-3</v>
      </c>
      <c r="AC4891" s="14"/>
      <c r="AD4891" s="15"/>
    </row>
    <row r="4892" spans="1:30" x14ac:dyDescent="0.3">
      <c r="A4892" s="20">
        <v>43613</v>
      </c>
      <c r="B4892" s="21">
        <v>-9.3424502130770564E-3</v>
      </c>
      <c r="C4892" s="9">
        <f t="shared" si="409"/>
        <v>-1.9842450213077057E-2</v>
      </c>
      <c r="D4892" s="6">
        <f t="shared" si="410"/>
        <v>3.9372283045844176E-4</v>
      </c>
      <c r="E4892" s="6">
        <f t="shared" si="411"/>
        <v>4.5853143979677583E-5</v>
      </c>
      <c r="F4892" s="6">
        <f>IF(C4891&gt;0,B$6+B$7*E4892+B$8*(G4891*100)^2,B$6+B$7*E4892+B$8*(G4891*100)^2+E4892*$B$9)</f>
        <v>0.24715440423678819</v>
      </c>
      <c r="G4892" s="17">
        <v>8.2683524892307632E-3</v>
      </c>
      <c r="H4892" s="9">
        <f t="shared" si="406"/>
        <v>4.9714626040712421E-3</v>
      </c>
      <c r="I4892" s="8">
        <f t="shared" si="405"/>
        <v>3.2968898851595211E-3</v>
      </c>
      <c r="J4892" s="10">
        <f t="shared" si="407"/>
        <v>0.39873601052369306</v>
      </c>
      <c r="K4892" s="10">
        <f t="shared" si="408"/>
        <v>0.15444177534370529</v>
      </c>
      <c r="AC4892" s="14"/>
      <c r="AD4892" s="15"/>
    </row>
    <row r="4893" spans="1:30" x14ac:dyDescent="0.3">
      <c r="A4893" s="20">
        <v>43614</v>
      </c>
      <c r="B4893" s="21">
        <v>-8.7712488070295237E-3</v>
      </c>
      <c r="C4893" s="9">
        <f t="shared" si="409"/>
        <v>-1.9271248807029524E-2</v>
      </c>
      <c r="D4893" s="6">
        <f t="shared" si="410"/>
        <v>3.7138103058243687E-4</v>
      </c>
      <c r="E4893" s="6">
        <f t="shared" si="411"/>
        <v>3.9372283045844176E-4</v>
      </c>
      <c r="F4893" s="6">
        <f>IF(C4891&gt;0,B$6+B$7*E4892+B$8*(H4892*100)^2,B$6+B$7*E4892+B$8*(H4892*100)^2+E4892*$B$9)</f>
        <v>0.23907701147553961</v>
      </c>
      <c r="G4893" s="17">
        <v>9.9393141304794114E-3</v>
      </c>
      <c r="H4893" s="9">
        <f t="shared" si="406"/>
        <v>4.8895501988990729E-3</v>
      </c>
      <c r="I4893" s="8">
        <f t="shared" si="405"/>
        <v>5.0497639315803386E-3</v>
      </c>
      <c r="J4893" s="10">
        <f t="shared" si="407"/>
        <v>0.50805959699925185</v>
      </c>
      <c r="K4893" s="10">
        <f t="shared" si="408"/>
        <v>0.32336885657108194</v>
      </c>
      <c r="AC4893" s="14"/>
      <c r="AD4893" s="15"/>
    </row>
    <row r="4894" spans="1:30" x14ac:dyDescent="0.3">
      <c r="A4894" s="20">
        <v>43615</v>
      </c>
      <c r="B4894" s="21">
        <v>1.7285852722510398E-3</v>
      </c>
      <c r="C4894" s="9">
        <f t="shared" si="409"/>
        <v>-8.77141472774896E-3</v>
      </c>
      <c r="D4894" s="6">
        <f t="shared" si="410"/>
        <v>7.6937716326171365E-5</v>
      </c>
      <c r="E4894" s="6">
        <f t="shared" si="411"/>
        <v>3.7138103058243687E-4</v>
      </c>
      <c r="F4894" s="6">
        <f>IF(C4891&gt;0,B$6+B$7*E4892+B$8*(H4893*100)^2,B$6+B$7*E4892+B$8*(H4893*100)^2+E4892*$B$9)</f>
        <v>0.2318420907792893</v>
      </c>
      <c r="G4894" s="17">
        <v>3.9851473910494607E-3</v>
      </c>
      <c r="H4894" s="9">
        <f t="shared" si="406"/>
        <v>4.8149983466174657E-3</v>
      </c>
      <c r="I4894" s="8">
        <f t="shared" si="405"/>
        <v>8.2985095556800496E-4</v>
      </c>
      <c r="J4894" s="10">
        <f t="shared" si="407"/>
        <v>0.2082359506782181</v>
      </c>
      <c r="K4894" s="10">
        <f t="shared" si="408"/>
        <v>1.6814313397172542E-2</v>
      </c>
      <c r="AC4894" s="14"/>
      <c r="AD4894" s="15"/>
    </row>
    <row r="4895" spans="1:30" x14ac:dyDescent="0.3">
      <c r="A4895" s="20">
        <v>43616</v>
      </c>
      <c r="B4895" s="21">
        <v>-1.419819251153203E-2</v>
      </c>
      <c r="C4895" s="9">
        <f t="shared" si="409"/>
        <v>-2.4698192511532033E-2</v>
      </c>
      <c r="D4895" s="6">
        <f t="shared" si="410"/>
        <v>6.1000071333669698E-4</v>
      </c>
      <c r="E4895" s="6">
        <f t="shared" si="411"/>
        <v>7.6937716326171365E-5</v>
      </c>
      <c r="F4895" s="6">
        <f>IF(C4894&gt;0,B$6+B$7*E4895+B$8*(G4894*100)^2,B$6+B$7*E4895+B$8*(G4894*100)^2+E4895*$B$9)</f>
        <v>0.15995105916475319</v>
      </c>
      <c r="G4895" s="17">
        <v>6.2069736721767745E-3</v>
      </c>
      <c r="H4895" s="9">
        <f t="shared" si="406"/>
        <v>3.9993881927709038E-3</v>
      </c>
      <c r="I4895" s="8">
        <f t="shared" si="405"/>
        <v>2.2075854794058707E-3</v>
      </c>
      <c r="J4895" s="10">
        <f t="shared" si="407"/>
        <v>0.35566213037144628</v>
      </c>
      <c r="K4895" s="10">
        <f t="shared" si="408"/>
        <v>0.11244874813777939</v>
      </c>
      <c r="AC4895" s="14"/>
      <c r="AD4895" s="15"/>
    </row>
    <row r="4896" spans="1:30" x14ac:dyDescent="0.3">
      <c r="A4896" s="20">
        <v>43619</v>
      </c>
      <c r="B4896" s="21">
        <v>1.9100440159115818E-4</v>
      </c>
      <c r="C4896" s="9">
        <f t="shared" si="409"/>
        <v>-1.0308995598408843E-2</v>
      </c>
      <c r="D4896" s="6">
        <f t="shared" si="410"/>
        <v>1.062753902480129E-4</v>
      </c>
      <c r="E4896" s="6">
        <f t="shared" si="411"/>
        <v>6.1000071333669698E-4</v>
      </c>
      <c r="F4896" s="6">
        <f>IF(C4894&gt;0,B$6+B$7*E4895+B$8*(H4895*100)^2,B$6+B$7*E4895+B$8*(H4895*100)^2+E4895*$B$9)</f>
        <v>0.16096952549144841</v>
      </c>
      <c r="G4896" s="17">
        <v>6.7966419211505898E-3</v>
      </c>
      <c r="H4896" s="9">
        <f t="shared" si="406"/>
        <v>4.012100765078669E-3</v>
      </c>
      <c r="I4896" s="8">
        <f t="shared" si="405"/>
        <v>2.7845411560719208E-3</v>
      </c>
      <c r="J4896" s="10">
        <f t="shared" si="407"/>
        <v>0.40969366760468257</v>
      </c>
      <c r="K4896" s="10">
        <f t="shared" si="408"/>
        <v>0.16692202890846586</v>
      </c>
      <c r="AC4896" s="14"/>
      <c r="AD4896" s="15"/>
    </row>
    <row r="4897" spans="1:30" x14ac:dyDescent="0.3">
      <c r="A4897" s="20">
        <v>43620</v>
      </c>
      <c r="B4897" s="21">
        <v>2.0434624341533054E-2</v>
      </c>
      <c r="C4897" s="9">
        <f t="shared" si="409"/>
        <v>9.9346243415330531E-3</v>
      </c>
      <c r="D4897" s="6">
        <f t="shared" si="410"/>
        <v>9.8696760807381049E-5</v>
      </c>
      <c r="E4897" s="6">
        <f t="shared" si="411"/>
        <v>1.062753902480129E-4</v>
      </c>
      <c r="F4897" s="6">
        <f>IF(C4894&gt;0,B$6+B$7*E4895+B$8*(H4896*100)^2,B$6+B$7*E4895+B$8*(H4896*100)^2+E4895*$B$9)</f>
        <v>0.16188176578026933</v>
      </c>
      <c r="G4897" s="17">
        <v>8.3827640320820705E-3</v>
      </c>
      <c r="H4897" s="9">
        <f t="shared" si="406"/>
        <v>4.0234533150052751E-3</v>
      </c>
      <c r="I4897" s="8">
        <f t="shared" si="405"/>
        <v>4.3593107170767954E-3</v>
      </c>
      <c r="J4897" s="10">
        <f t="shared" si="407"/>
        <v>0.52003261697371805</v>
      </c>
      <c r="K4897" s="10">
        <f t="shared" si="408"/>
        <v>0.34943778026231653</v>
      </c>
      <c r="AC4897" s="14"/>
      <c r="AD4897" s="15"/>
    </row>
    <row r="4898" spans="1:30" x14ac:dyDescent="0.3">
      <c r="A4898" s="20">
        <v>43621</v>
      </c>
      <c r="B4898" s="21">
        <v>8.1535144334248851E-3</v>
      </c>
      <c r="C4898" s="9">
        <f t="shared" si="409"/>
        <v>-2.3464855665751155E-3</v>
      </c>
      <c r="D4898" s="6">
        <f t="shared" si="410"/>
        <v>5.5059945141453412E-6</v>
      </c>
      <c r="E4898" s="6">
        <f t="shared" si="411"/>
        <v>9.8696760807381049E-5</v>
      </c>
      <c r="F4898" s="6">
        <f>IF(C4897&gt;0,B$6+B$7*E4898+B$8*(G4897*100)^2,B$6+B$7*E4898+B$8*(G4897*100)^2+E4898*$B$9)</f>
        <v>0.64711495384696438</v>
      </c>
      <c r="G4898" s="17">
        <v>6.4231442423531874E-3</v>
      </c>
      <c r="H4898" s="9">
        <f t="shared" si="406"/>
        <v>8.0443455535361245E-3</v>
      </c>
      <c r="I4898" s="8">
        <f t="shared" si="405"/>
        <v>1.6212013111829371E-3</v>
      </c>
      <c r="J4898" s="10">
        <f t="shared" si="407"/>
        <v>0.25239995398094822</v>
      </c>
      <c r="K4898" s="10">
        <f t="shared" si="408"/>
        <v>2.3528646533384379E-2</v>
      </c>
      <c r="AC4898" s="14"/>
      <c r="AD4898" s="15"/>
    </row>
    <row r="4899" spans="1:30" x14ac:dyDescent="0.3">
      <c r="A4899" s="20">
        <v>43622</v>
      </c>
      <c r="B4899" s="21">
        <v>7.0655397158801963E-3</v>
      </c>
      <c r="C4899" s="9">
        <f t="shared" si="409"/>
        <v>-3.4344602841198044E-3</v>
      </c>
      <c r="D4899" s="6">
        <f t="shared" si="410"/>
        <v>1.1795517443196287E-5</v>
      </c>
      <c r="E4899" s="6">
        <f t="shared" si="411"/>
        <v>5.5059945141453412E-6</v>
      </c>
      <c r="F4899" s="6">
        <f>IF(C4897&gt;0,B$6+B$7*E4898+B$8*(H4898*100)^2,B$6+B$7*E4898+B$8*(H4898*100)^2+E4898*$B$9)</f>
        <v>0.59732086416072583</v>
      </c>
      <c r="G4899" s="17">
        <v>6.5883218403945138E-3</v>
      </c>
      <c r="H4899" s="9">
        <f t="shared" si="406"/>
        <v>7.7286535965892912E-3</v>
      </c>
      <c r="I4899" s="8">
        <f t="shared" si="405"/>
        <v>1.1403317561947774E-3</v>
      </c>
      <c r="J4899" s="10">
        <f t="shared" si="407"/>
        <v>0.17308379642341418</v>
      </c>
      <c r="K4899" s="10">
        <f t="shared" si="408"/>
        <v>1.2090026476372584E-2</v>
      </c>
      <c r="AC4899" s="14"/>
      <c r="AD4899" s="15"/>
    </row>
    <row r="4900" spans="1:30" x14ac:dyDescent="0.3">
      <c r="A4900" s="20">
        <v>43623</v>
      </c>
      <c r="B4900" s="21">
        <v>1.0184067737351549E-2</v>
      </c>
      <c r="C4900" s="9">
        <f t="shared" si="409"/>
        <v>-3.1593226264845127E-4</v>
      </c>
      <c r="D4900" s="6">
        <f t="shared" si="410"/>
        <v>9.9813194582170004E-8</v>
      </c>
      <c r="E4900" s="6">
        <f t="shared" si="411"/>
        <v>1.1795517443196287E-5</v>
      </c>
      <c r="F4900" s="6">
        <f>IF(C4897&gt;0,B$6+B$7*E4898+B$8*(H4899*100)^2,B$6+B$7*E4898+B$8*(H4899*100)^2+E4898*$B$9)</f>
        <v>0.55272029802876221</v>
      </c>
      <c r="G4900" s="17">
        <v>6.9093920128522768E-3</v>
      </c>
      <c r="H4900" s="9">
        <f t="shared" si="406"/>
        <v>7.4345161108760952E-3</v>
      </c>
      <c r="I4900" s="8">
        <f t="shared" si="405"/>
        <v>5.2512409802381831E-4</v>
      </c>
      <c r="J4900" s="10">
        <f t="shared" si="407"/>
        <v>7.6001491454968262E-2</v>
      </c>
      <c r="K4900" s="10">
        <f t="shared" si="408"/>
        <v>2.6185893839147933E-3</v>
      </c>
      <c r="AC4900" s="14"/>
      <c r="AD4900" s="15"/>
    </row>
    <row r="4901" spans="1:30" x14ac:dyDescent="0.3">
      <c r="A4901" s="20">
        <v>43626</v>
      </c>
      <c r="B4901" s="21">
        <v>3.0257602030192283E-3</v>
      </c>
      <c r="C4901" s="9">
        <f t="shared" si="409"/>
        <v>-7.4742397969807719E-3</v>
      </c>
      <c r="D4901" s="6">
        <f t="shared" si="410"/>
        <v>5.5864260542771168E-5</v>
      </c>
      <c r="E4901" s="6">
        <f t="shared" si="411"/>
        <v>9.9813194582170004E-8</v>
      </c>
      <c r="F4901" s="6">
        <f>IF(C4900&gt;0,B$6+B$7*E4901+B$8*(G4900*100)^2,B$6+B$7*E4901+B$8*(G4900*100)^2+E4901*$B$9)</f>
        <v>0.44530447663864264</v>
      </c>
      <c r="G4901" s="17">
        <v>6.2829295823845421E-3</v>
      </c>
      <c r="H4901" s="9">
        <f t="shared" si="406"/>
        <v>6.6731137907175128E-3</v>
      </c>
      <c r="I4901" s="8">
        <f t="shared" si="405"/>
        <v>3.9018420833297068E-4</v>
      </c>
      <c r="J4901" s="10">
        <f t="shared" si="407"/>
        <v>6.2102273026731138E-2</v>
      </c>
      <c r="K4901" s="10">
        <f t="shared" si="408"/>
        <v>1.7791347695246262E-3</v>
      </c>
      <c r="AC4901" s="14"/>
      <c r="AD4901" s="15"/>
    </row>
    <row r="4902" spans="1:30" x14ac:dyDescent="0.3">
      <c r="A4902" s="20">
        <v>43627</v>
      </c>
      <c r="B4902" s="21">
        <v>-5.4383415051322676E-4</v>
      </c>
      <c r="C4902" s="9">
        <f t="shared" si="409"/>
        <v>-1.1043834150513228E-2</v>
      </c>
      <c r="D4902" s="6">
        <f t="shared" si="410"/>
        <v>1.2196627274404223E-4</v>
      </c>
      <c r="E4902" s="6">
        <f t="shared" si="411"/>
        <v>5.5864260542771168E-5</v>
      </c>
      <c r="F4902" s="6">
        <f>IF(C4900&gt;0,B$6+B$7*E4901+B$8*(H4901*100)^2,B$6+B$7*E4901+B$8*(H4901*100)^2+E4901*$B$9)</f>
        <v>0.41655922149192576</v>
      </c>
      <c r="G4902" s="17">
        <v>7.241534476041013E-3</v>
      </c>
      <c r="H4902" s="9">
        <f t="shared" si="406"/>
        <v>6.4541399232734779E-3</v>
      </c>
      <c r="I4902" s="8">
        <f t="shared" si="405"/>
        <v>7.8739455276753516E-4</v>
      </c>
      <c r="J4902" s="10">
        <f t="shared" si="407"/>
        <v>0.10873310834501586</v>
      </c>
      <c r="K4902" s="10">
        <f t="shared" si="408"/>
        <v>6.8870157035068047E-3</v>
      </c>
      <c r="AC4902" s="14"/>
      <c r="AD4902" s="15"/>
    </row>
    <row r="4903" spans="1:30" x14ac:dyDescent="0.3">
      <c r="A4903" s="20">
        <v>43628</v>
      </c>
      <c r="B4903" s="21">
        <v>-1.6782668656185988E-3</v>
      </c>
      <c r="C4903" s="9">
        <f t="shared" si="409"/>
        <v>-1.2178266865618599E-2</v>
      </c>
      <c r="D4903" s="6">
        <f t="shared" si="410"/>
        <v>1.4831018385022386E-4</v>
      </c>
      <c r="E4903" s="6">
        <f t="shared" si="411"/>
        <v>1.2196627274404223E-4</v>
      </c>
      <c r="F4903" s="6">
        <f>IF(C4900&gt;0,B$6+B$7*E4901+B$8*(H4902*100)^2,B$6+B$7*E4901+B$8*(H4902*100)^2+E4901*$B$9)</f>
        <v>0.39081209645701143</v>
      </c>
      <c r="G4903" s="17">
        <v>3.0342289891296249E-3</v>
      </c>
      <c r="H4903" s="9">
        <f t="shared" si="406"/>
        <v>6.2514965924729696E-3</v>
      </c>
      <c r="I4903" s="8">
        <f t="shared" si="405"/>
        <v>3.2172676033433447E-3</v>
      </c>
      <c r="J4903" s="10">
        <f t="shared" si="407"/>
        <v>1.0603245881802166</v>
      </c>
      <c r="K4903" s="10">
        <f t="shared" si="408"/>
        <v>0.20822395384828329</v>
      </c>
      <c r="AC4903" s="14"/>
      <c r="AD4903" s="15"/>
    </row>
    <row r="4904" spans="1:30" x14ac:dyDescent="0.3">
      <c r="A4904" s="20">
        <v>43629</v>
      </c>
      <c r="B4904" s="21">
        <v>3.9123567081961715E-3</v>
      </c>
      <c r="C4904" s="9">
        <f t="shared" si="409"/>
        <v>-6.5876432918038292E-3</v>
      </c>
      <c r="D4904" s="6">
        <f t="shared" si="410"/>
        <v>4.3397044140047992E-5</v>
      </c>
      <c r="E4904" s="6">
        <f t="shared" si="411"/>
        <v>1.4831018385022386E-4</v>
      </c>
      <c r="F4904" s="6">
        <f>IF(C4903&gt;0,B$6+B$7*E4904+B$8*(G4903*100)^2,B$6+B$7*E4904+B$8*(G4903*100)^2+E4904*$B$9)</f>
        <v>0.10016565365751101</v>
      </c>
      <c r="G4904" s="17">
        <v>3.7248336210197984E-3</v>
      </c>
      <c r="H4904" s="9">
        <f t="shared" si="406"/>
        <v>3.1648957906621668E-3</v>
      </c>
      <c r="I4904" s="8">
        <f t="shared" si="405"/>
        <v>5.5993783035763155E-4</v>
      </c>
      <c r="J4904" s="10">
        <f t="shared" si="407"/>
        <v>0.15032559500049017</v>
      </c>
      <c r="K4904" s="10">
        <f t="shared" si="408"/>
        <v>1.401935562111345E-2</v>
      </c>
      <c r="AC4904" s="14"/>
      <c r="AD4904" s="15"/>
    </row>
    <row r="4905" spans="1:30" x14ac:dyDescent="0.3">
      <c r="A4905" s="20">
        <v>43630</v>
      </c>
      <c r="B4905" s="21">
        <v>-6.5752288675302031E-4</v>
      </c>
      <c r="C4905" s="9">
        <f t="shared" si="409"/>
        <v>-1.1157522886753021E-2</v>
      </c>
      <c r="D4905" s="6">
        <f t="shared" si="410"/>
        <v>1.2449031696841746E-4</v>
      </c>
      <c r="E4905" s="6">
        <f t="shared" si="411"/>
        <v>4.3397044140047992E-5</v>
      </c>
      <c r="F4905" s="6">
        <f>IF(C4903&gt;0,B$6+B$7*E4904+B$8*(H4904*100)^2,B$6+B$7*E4904+B$8*(H4904*100)^2+E4904*$B$9)</f>
        <v>0.10742100107128677</v>
      </c>
      <c r="G4905" s="17">
        <v>4.5296337568281253E-3</v>
      </c>
      <c r="H4905" s="9">
        <f t="shared" si="406"/>
        <v>3.2775143183712678E-3</v>
      </c>
      <c r="I4905" s="8">
        <f t="shared" si="405"/>
        <v>1.2521194384568575E-3</v>
      </c>
      <c r="J4905" s="10">
        <f t="shared" si="407"/>
        <v>0.27642840584393158</v>
      </c>
      <c r="K4905" s="10">
        <f t="shared" si="408"/>
        <v>5.8477464891731001E-2</v>
      </c>
      <c r="AC4905" s="14"/>
      <c r="AD4905" s="15"/>
    </row>
    <row r="4906" spans="1:30" x14ac:dyDescent="0.3">
      <c r="A4906" s="20">
        <v>43633</v>
      </c>
      <c r="B4906" s="21">
        <v>8.7812200537828566E-4</v>
      </c>
      <c r="C4906" s="9">
        <f t="shared" si="409"/>
        <v>-9.6218779946217158E-3</v>
      </c>
      <c r="D4906" s="6">
        <f t="shared" si="410"/>
        <v>9.2580536143385613E-5</v>
      </c>
      <c r="E4906" s="6">
        <f t="shared" si="411"/>
        <v>1.2449031696841746E-4</v>
      </c>
      <c r="F4906" s="6">
        <f>IF(C4903&gt;0,B$6+B$7*E4904+B$8*(H4905*100)^2,B$6+B$7*E4904+B$8*(H4905*100)^2+E4904*$B$9)</f>
        <v>0.11391961574980572</v>
      </c>
      <c r="G4906" s="17">
        <v>2.9954864387878683E-3</v>
      </c>
      <c r="H4906" s="9">
        <f t="shared" si="406"/>
        <v>3.3751980052999218E-3</v>
      </c>
      <c r="I4906" s="8">
        <f t="shared" si="405"/>
        <v>3.7971156651205344E-4</v>
      </c>
      <c r="J4906" s="10">
        <f t="shared" si="407"/>
        <v>0.12676123703825037</v>
      </c>
      <c r="K4906" s="10">
        <f t="shared" si="408"/>
        <v>6.8468248932425091E-3</v>
      </c>
      <c r="AC4906" s="14"/>
      <c r="AD4906" s="15"/>
    </row>
    <row r="4907" spans="1:30" x14ac:dyDescent="0.3">
      <c r="A4907" s="20">
        <v>43634</v>
      </c>
      <c r="B4907" s="21">
        <v>1.3428225155583623E-2</v>
      </c>
      <c r="C4907" s="9">
        <f t="shared" si="409"/>
        <v>2.928225155583622E-3</v>
      </c>
      <c r="D4907" s="6">
        <f t="shared" si="410"/>
        <v>8.5745025617927264E-6</v>
      </c>
      <c r="E4907" s="6">
        <f t="shared" si="411"/>
        <v>9.2580536143385613E-5</v>
      </c>
      <c r="F4907" s="6">
        <f>IF(C4906&gt;0,B$6+B$7*E4907+B$8*(G4906*100)^2,B$6+B$7*E4907+B$8*(G4906*100)^2+E4907*$B$9)</f>
        <v>9.8072253342934582E-2</v>
      </c>
      <c r="G4907" s="17">
        <v>7.3688714384171497E-3</v>
      </c>
      <c r="H4907" s="9">
        <f t="shared" si="406"/>
        <v>3.1316489800572249E-3</v>
      </c>
      <c r="I4907" s="8">
        <f t="shared" si="405"/>
        <v>4.2372224583599252E-3</v>
      </c>
      <c r="J4907" s="10">
        <f t="shared" si="407"/>
        <v>0.57501647216552476</v>
      </c>
      <c r="K4907" s="10">
        <f t="shared" si="408"/>
        <v>0.49732750653998559</v>
      </c>
      <c r="AC4907" s="14"/>
      <c r="AD4907" s="15"/>
    </row>
    <row r="4908" spans="1:30" x14ac:dyDescent="0.3">
      <c r="A4908" s="20">
        <v>43635</v>
      </c>
      <c r="B4908" s="21">
        <v>1.4521910116557456E-3</v>
      </c>
      <c r="C4908" s="9">
        <f t="shared" si="409"/>
        <v>-9.0478089883442546E-3</v>
      </c>
      <c r="D4908" s="6">
        <f t="shared" si="410"/>
        <v>8.1862847489563089E-5</v>
      </c>
      <c r="E4908" s="6">
        <f t="shared" si="411"/>
        <v>8.5745025617927264E-6</v>
      </c>
      <c r="F4908" s="6">
        <f>IF(C4906&gt;0,B$6+B$7*E4907+B$8*(H4907*100)^2,B$6+B$7*E4907+B$8*(H4907*100)^2+E4907*$B$9)</f>
        <v>0.10554495599475623</v>
      </c>
      <c r="G4908" s="17">
        <v>3.9264892398804853E-3</v>
      </c>
      <c r="H4908" s="9">
        <f t="shared" si="406"/>
        <v>3.2487683203755269E-3</v>
      </c>
      <c r="I4908" s="8">
        <f t="shared" si="405"/>
        <v>6.7772091950495843E-4</v>
      </c>
      <c r="J4908" s="10">
        <f t="shared" si="407"/>
        <v>0.17260226072224941</v>
      </c>
      <c r="K4908" s="10">
        <f t="shared" si="408"/>
        <v>1.9138814545961225E-2</v>
      </c>
      <c r="AC4908" s="14"/>
      <c r="AD4908" s="15"/>
    </row>
    <row r="4909" spans="1:30" x14ac:dyDescent="0.3">
      <c r="A4909" s="20">
        <v>43636</v>
      </c>
      <c r="B4909" s="21">
        <v>9.3573030759792879E-3</v>
      </c>
      <c r="C4909" s="9">
        <f t="shared" si="409"/>
        <v>-1.1426969240207127E-3</v>
      </c>
      <c r="D4909" s="6">
        <f t="shared" si="410"/>
        <v>1.3057562601663986E-6</v>
      </c>
      <c r="E4909" s="6">
        <f t="shared" si="411"/>
        <v>8.1862847489563089E-5</v>
      </c>
      <c r="F4909" s="6">
        <f>IF(C4906&gt;0,B$6+B$7*E4907+B$8*(H4908*100)^2,B$6+B$7*E4907+B$8*(H4908*100)^2+E4907*$B$9)</f>
        <v>0.11223825575999287</v>
      </c>
      <c r="G4909" s="17">
        <v>8.8323553321592602E-3</v>
      </c>
      <c r="H4909" s="9">
        <f t="shared" si="406"/>
        <v>3.3501978413221041E-3</v>
      </c>
      <c r="I4909" s="8">
        <f t="shared" si="405"/>
        <v>5.4821574908371562E-3</v>
      </c>
      <c r="J4909" s="10">
        <f t="shared" si="407"/>
        <v>0.62069032377764677</v>
      </c>
      <c r="K4909" s="10">
        <f t="shared" si="408"/>
        <v>0.66696596357829963</v>
      </c>
      <c r="AC4909" s="14"/>
      <c r="AD4909" s="15"/>
    </row>
    <row r="4910" spans="1:30" x14ac:dyDescent="0.3">
      <c r="A4910" s="20">
        <v>43637</v>
      </c>
      <c r="B4910" s="21">
        <v>-1.27314765216818E-3</v>
      </c>
      <c r="C4910" s="9">
        <f t="shared" si="409"/>
        <v>-1.177314765216818E-2</v>
      </c>
      <c r="D4910" s="6">
        <f t="shared" si="410"/>
        <v>1.3860700563975313E-4</v>
      </c>
      <c r="E4910" s="6">
        <f t="shared" si="411"/>
        <v>1.3057562601663986E-6</v>
      </c>
      <c r="F4910" s="6">
        <f>IF(C4909&gt;0,B$6+B$7*E4910+B$8*(G4909*100)^2,B$6+B$7*E4910+B$8*(G4909*100)^2+E4910*$B$9)</f>
        <v>0.71644007800290366</v>
      </c>
      <c r="G4910" s="17">
        <v>6.0241373297779625E-3</v>
      </c>
      <c r="H4910" s="9">
        <f t="shared" si="406"/>
        <v>8.4642783390133369E-3</v>
      </c>
      <c r="I4910" s="8">
        <f t="shared" si="405"/>
        <v>2.4401410092353745E-3</v>
      </c>
      <c r="J4910" s="10">
        <f t="shared" si="407"/>
        <v>0.40506065443984707</v>
      </c>
      <c r="K4910" s="10">
        <f t="shared" si="408"/>
        <v>5.1793519564663271E-2</v>
      </c>
      <c r="AC4910" s="14"/>
      <c r="AD4910" s="15"/>
    </row>
    <row r="4911" spans="1:30" x14ac:dyDescent="0.3">
      <c r="A4911" s="20">
        <v>43640</v>
      </c>
      <c r="B4911" s="21">
        <v>3.1463899272515642E-4</v>
      </c>
      <c r="C4911" s="9">
        <f t="shared" si="409"/>
        <v>-1.0185361007274844E-2</v>
      </c>
      <c r="D4911" s="6">
        <f t="shared" si="410"/>
        <v>1.0374157884851484E-4</v>
      </c>
      <c r="E4911" s="6">
        <f t="shared" si="411"/>
        <v>1.3860700563975313E-4</v>
      </c>
      <c r="F4911" s="6">
        <f>IF(C4909&gt;0,B$6+B$7*E4910+B$8*(H4910*100)^2,B$6+B$7*E4910+B$8*(H4910*100)^2+E4910*$B$9)</f>
        <v>0.6594154009790868</v>
      </c>
      <c r="G4911" s="17">
        <v>2.7490784239538268E-3</v>
      </c>
      <c r="H4911" s="9">
        <f t="shared" si="406"/>
        <v>8.1204396492990868E-3</v>
      </c>
      <c r="I4911" s="8">
        <f t="shared" si="405"/>
        <v>5.3713612253452597E-3</v>
      </c>
      <c r="J4911" s="10">
        <f t="shared" si="407"/>
        <v>1.9538770442277773</v>
      </c>
      <c r="K4911" s="10">
        <f t="shared" si="408"/>
        <v>0.42165668610158269</v>
      </c>
      <c r="AC4911" s="14"/>
      <c r="AD4911" s="15"/>
    </row>
    <row r="4912" spans="1:30" x14ac:dyDescent="0.3">
      <c r="A4912" s="20">
        <v>43641</v>
      </c>
      <c r="B4912" s="21">
        <v>-6.7317308033613479E-3</v>
      </c>
      <c r="C4912" s="9">
        <f t="shared" si="409"/>
        <v>-1.723173080336135E-2</v>
      </c>
      <c r="D4912" s="6">
        <f t="shared" si="410"/>
        <v>2.9693254647951238E-4</v>
      </c>
      <c r="E4912" s="6">
        <f t="shared" si="411"/>
        <v>1.0374157884851484E-4</v>
      </c>
      <c r="F4912" s="6">
        <f>IF(C4909&gt;0,B$6+B$7*E4910+B$8*(H4911*100)^2,B$6+B$7*E4910+B$8*(H4911*100)^2+E4910*$B$9)</f>
        <v>0.60833839776885401</v>
      </c>
      <c r="G4912" s="17">
        <v>4.1284065478451367E-3</v>
      </c>
      <c r="H4912" s="9">
        <f t="shared" si="406"/>
        <v>7.7996051039065694E-3</v>
      </c>
      <c r="I4912" s="8">
        <f t="shared" si="405"/>
        <v>3.6711985560614327E-3</v>
      </c>
      <c r="J4912" s="10">
        <f t="shared" si="407"/>
        <v>0.88925315700258534</v>
      </c>
      <c r="K4912" s="10">
        <f t="shared" si="408"/>
        <v>0.165491284435904</v>
      </c>
      <c r="AC4912" s="14"/>
      <c r="AD4912" s="15"/>
    </row>
    <row r="4913" spans="1:30" x14ac:dyDescent="0.3">
      <c r="A4913" s="20">
        <v>43642</v>
      </c>
      <c r="B4913" s="21">
        <v>-4.2951425042348597E-4</v>
      </c>
      <c r="C4913" s="9">
        <f t="shared" si="409"/>
        <v>-1.0929514250423487E-2</v>
      </c>
      <c r="D4913" s="6">
        <f t="shared" si="410"/>
        <v>1.1945428175021008E-4</v>
      </c>
      <c r="E4913" s="6">
        <f t="shared" si="411"/>
        <v>2.9693254647951238E-4</v>
      </c>
      <c r="F4913" s="6">
        <f>IF(C4912&gt;0,B$6+B$7*E4913+B$8*(G4912*100)^2,B$6+B$7*E4913+B$8*(G4912*100)^2+E4913*$B$9)</f>
        <v>0.17036604047784357</v>
      </c>
      <c r="G4913" s="17">
        <v>3.6837392070667796E-3</v>
      </c>
      <c r="H4913" s="9">
        <f t="shared" si="406"/>
        <v>4.1275421315577574E-3</v>
      </c>
      <c r="I4913" s="8">
        <f t="shared" si="405"/>
        <v>4.4380292449097778E-4</v>
      </c>
      <c r="J4913" s="10">
        <f t="shared" si="407"/>
        <v>0.12047620625249447</v>
      </c>
      <c r="K4913" s="10">
        <f t="shared" si="408"/>
        <v>6.2314545875608029E-3</v>
      </c>
      <c r="AC4913" s="14"/>
      <c r="AD4913" s="15"/>
    </row>
    <row r="4914" spans="1:30" x14ac:dyDescent="0.3">
      <c r="A4914" s="20">
        <v>43643</v>
      </c>
      <c r="B4914" s="21">
        <v>-3.8596224240202142E-4</v>
      </c>
      <c r="C4914" s="9">
        <f t="shared" si="409"/>
        <v>-1.0885962242402023E-2</v>
      </c>
      <c r="D4914" s="6">
        <f t="shared" si="410"/>
        <v>1.1850417394300247E-4</v>
      </c>
      <c r="E4914" s="6">
        <f t="shared" si="411"/>
        <v>1.1945428175021008E-4</v>
      </c>
      <c r="F4914" s="6">
        <f>IF(C4912&gt;0,B$6+B$7*E4913+B$8*(H4913*100)^2,B$6+B$7*E4913+B$8*(H4913*100)^2+E4913*$B$9)</f>
        <v>0.17030211816207716</v>
      </c>
      <c r="G4914" s="17">
        <v>3.5722710231978717E-3</v>
      </c>
      <c r="H4914" s="9">
        <f t="shared" si="406"/>
        <v>4.1267677201664403E-3</v>
      </c>
      <c r="I4914" s="8">
        <f t="shared" si="405"/>
        <v>5.544966969685686E-4</v>
      </c>
      <c r="J4914" s="10">
        <f t="shared" si="407"/>
        <v>0.15522246026903835</v>
      </c>
      <c r="K4914" s="10">
        <f t="shared" si="408"/>
        <v>9.9270709388354916E-3</v>
      </c>
      <c r="AC4914" s="14"/>
      <c r="AD4914" s="15"/>
    </row>
    <row r="4915" spans="1:30" x14ac:dyDescent="0.3">
      <c r="A4915" s="20">
        <v>43644</v>
      </c>
      <c r="B4915" s="21">
        <v>2.7624951535934902E-3</v>
      </c>
      <c r="C4915" s="9">
        <f t="shared" si="409"/>
        <v>-7.7375048464065101E-3</v>
      </c>
      <c r="D4915" s="6">
        <f t="shared" si="410"/>
        <v>5.9868981248164228E-5</v>
      </c>
      <c r="E4915" s="6">
        <f t="shared" si="411"/>
        <v>1.1850417394300247E-4</v>
      </c>
      <c r="F4915" s="6">
        <f>IF(C4912&gt;0,B$6+B$7*E4913+B$8*(H4914*100)^2,B$6+B$7*E4913+B$8*(H4914*100)^2+E4913*$B$9)</f>
        <v>0.17024486294384525</v>
      </c>
      <c r="G4915" s="17">
        <v>4.2783420094476493E-3</v>
      </c>
      <c r="H4915" s="9">
        <f t="shared" si="406"/>
        <v>4.12607395648509E-3</v>
      </c>
      <c r="I4915" s="8">
        <f t="shared" si="405"/>
        <v>1.5226805296255936E-4</v>
      </c>
      <c r="J4915" s="10">
        <f t="shared" si="407"/>
        <v>3.5590434945666667E-2</v>
      </c>
      <c r="K4915" s="10">
        <f t="shared" si="408"/>
        <v>6.646447669638178E-4</v>
      </c>
      <c r="AC4915" s="14"/>
      <c r="AD4915" s="15"/>
    </row>
    <row r="4916" spans="1:30" x14ac:dyDescent="0.3">
      <c r="A4916" s="20">
        <v>43647</v>
      </c>
      <c r="B4916" s="21">
        <v>4.4064024398463375E-3</v>
      </c>
      <c r="C4916" s="9">
        <f t="shared" si="409"/>
        <v>-6.0935975601536631E-3</v>
      </c>
      <c r="D4916" s="6">
        <f t="shared" si="410"/>
        <v>3.7131931225110675E-5</v>
      </c>
      <c r="E4916" s="6">
        <f t="shared" si="411"/>
        <v>5.9868981248164228E-5</v>
      </c>
      <c r="F4916" s="6">
        <f>IF(C4915&gt;0,B$6+B$7*E4916+B$8*(G4915*100)^2,B$6+B$7*E4916+B$8*(G4915*100)^2+E4916*$B$9)</f>
        <v>0.18165187178416745</v>
      </c>
      <c r="G4916" s="17">
        <v>1.0075745090271416E-2</v>
      </c>
      <c r="H4916" s="9">
        <f t="shared" si="406"/>
        <v>4.262063722941827E-3</v>
      </c>
      <c r="I4916" s="8">
        <f t="shared" si="405"/>
        <v>5.8136813673295889E-3</v>
      </c>
      <c r="J4916" s="10">
        <f t="shared" si="407"/>
        <v>0.57699766272798614</v>
      </c>
      <c r="K4916" s="10">
        <f t="shared" si="408"/>
        <v>0.5036755568734399</v>
      </c>
      <c r="AC4916" s="14"/>
      <c r="AD4916" s="15"/>
    </row>
    <row r="4917" spans="1:30" x14ac:dyDescent="0.3">
      <c r="A4917" s="20">
        <v>43648</v>
      </c>
      <c r="B4917" s="21">
        <v>2.5885876609496555E-3</v>
      </c>
      <c r="C4917" s="9">
        <f t="shared" si="409"/>
        <v>-7.9114123390503447E-3</v>
      </c>
      <c r="D4917" s="6">
        <f t="shared" si="410"/>
        <v>6.259044519847804E-5</v>
      </c>
      <c r="E4917" s="6">
        <f t="shared" si="411"/>
        <v>3.7131931225110675E-5</v>
      </c>
      <c r="F4917" s="6">
        <f>IF(C4915&gt;0,B$6+B$7*E4916+B$8*(H4916*100)^2,B$6+B$7*E4916+B$8*(H4916*100)^2+E4916*$B$9)</f>
        <v>0.18040664123804687</v>
      </c>
      <c r="G4917" s="17">
        <v>4.1287761377682107E-3</v>
      </c>
      <c r="H4917" s="9">
        <f t="shared" si="406"/>
        <v>4.2474302965210256E-3</v>
      </c>
      <c r="I4917" s="8">
        <f t="shared" si="405"/>
        <v>1.1865415875281487E-4</v>
      </c>
      <c r="J4917" s="10">
        <f t="shared" si="407"/>
        <v>2.8738336687092168E-2</v>
      </c>
      <c r="K4917" s="10">
        <f t="shared" si="408"/>
        <v>3.9761917022618221E-4</v>
      </c>
      <c r="AC4917" s="14"/>
      <c r="AD4917" s="15"/>
    </row>
    <row r="4918" spans="1:30" x14ac:dyDescent="0.3">
      <c r="A4918" s="20">
        <v>43649</v>
      </c>
      <c r="B4918" s="21">
        <v>6.6720758395492959E-3</v>
      </c>
      <c r="C4918" s="9">
        <f t="shared" si="409"/>
        <v>-3.8279241604507047E-3</v>
      </c>
      <c r="D4918" s="6">
        <f t="shared" si="410"/>
        <v>1.4653003378162232E-5</v>
      </c>
      <c r="E4918" s="6">
        <f t="shared" si="411"/>
        <v>6.259044519847804E-5</v>
      </c>
      <c r="F4918" s="6">
        <f>IF(C4915&gt;0,B$6+B$7*E4916+B$8*(H4917*100)^2,B$6+B$7*E4916+B$8*(H4917*100)^2+E4916*$B$9)</f>
        <v>0.17929128823788665</v>
      </c>
      <c r="G4918" s="17">
        <v>2.5738434023975052E-3</v>
      </c>
      <c r="H4918" s="9">
        <f t="shared" si="406"/>
        <v>4.2342802013788207E-3</v>
      </c>
      <c r="I4918" s="8">
        <f t="shared" si="405"/>
        <v>1.6604367989813155E-3</v>
      </c>
      <c r="J4918" s="10">
        <f t="shared" si="407"/>
        <v>0.64511958941815883</v>
      </c>
      <c r="K4918" s="10">
        <f t="shared" si="408"/>
        <v>0.1056716253247203</v>
      </c>
      <c r="AC4918" s="14"/>
      <c r="AD4918" s="15"/>
    </row>
    <row r="4919" spans="1:30" x14ac:dyDescent="0.3">
      <c r="A4919" s="20">
        <v>43651</v>
      </c>
      <c r="B4919" s="21">
        <v>-1.6285915995432642E-3</v>
      </c>
      <c r="C4919" s="9">
        <f t="shared" si="409"/>
        <v>-1.2128591599543265E-2</v>
      </c>
      <c r="D4919" s="6">
        <f t="shared" si="410"/>
        <v>1.4710273418851145E-4</v>
      </c>
      <c r="E4919" s="6">
        <f t="shared" si="411"/>
        <v>1.4653003378162232E-5</v>
      </c>
      <c r="F4919" s="6">
        <f>IF(C4918&gt;0,B$6+B$7*E4919+B$8*(G4918*100)^2,B$6+B$7*E4919+B$8*(G4918*100)^2+E4919*$B$9)</f>
        <v>7.7037427294763497E-2</v>
      </c>
      <c r="G4919" s="17">
        <v>6.84817986309629E-3</v>
      </c>
      <c r="H4919" s="9">
        <f t="shared" si="406"/>
        <v>2.7755616962114806E-3</v>
      </c>
      <c r="I4919" s="8">
        <f t="shared" si="405"/>
        <v>4.0726181668848099E-3</v>
      </c>
      <c r="J4919" s="10">
        <f t="shared" si="407"/>
        <v>0.59470081807159836</v>
      </c>
      <c r="K4919" s="10">
        <f t="shared" si="408"/>
        <v>0.5641833831159444</v>
      </c>
      <c r="AC4919" s="14"/>
      <c r="AD4919" s="15"/>
    </row>
    <row r="4920" spans="1:30" x14ac:dyDescent="0.3">
      <c r="A4920" s="20">
        <v>43654</v>
      </c>
      <c r="B4920" s="21">
        <v>-4.3172325427860625E-3</v>
      </c>
      <c r="C4920" s="9">
        <f t="shared" si="409"/>
        <v>-1.4817232542786062E-2</v>
      </c>
      <c r="D4920" s="6">
        <f t="shared" si="410"/>
        <v>2.1955038022699832E-4</v>
      </c>
      <c r="E4920" s="6">
        <f t="shared" si="411"/>
        <v>1.4710273418851145E-4</v>
      </c>
      <c r="F4920" s="6">
        <f>IF(C4918&gt;0,B$6+B$7*E4919+B$8*(H4919*100)^2,B$6+B$7*E4919+B$8*(H4919*100)^2+E4919*$B$9)</f>
        <v>8.6702682986079457E-2</v>
      </c>
      <c r="G4920" s="17">
        <v>4.1583336601089677E-3</v>
      </c>
      <c r="H4920" s="9">
        <f t="shared" si="406"/>
        <v>2.9445319320068417E-3</v>
      </c>
      <c r="I4920" s="8">
        <f t="shared" si="405"/>
        <v>1.2138017281021259E-3</v>
      </c>
      <c r="J4920" s="10">
        <f t="shared" si="407"/>
        <v>0.29189618422065694</v>
      </c>
      <c r="K4920" s="10">
        <f t="shared" si="408"/>
        <v>6.7057737324480282E-2</v>
      </c>
      <c r="AC4920" s="14"/>
      <c r="AD4920" s="15"/>
    </row>
    <row r="4921" spans="1:30" x14ac:dyDescent="0.3">
      <c r="A4921" s="20">
        <v>43655</v>
      </c>
      <c r="B4921" s="21">
        <v>-8.4532741168631003E-4</v>
      </c>
      <c r="C4921" s="9">
        <f t="shared" si="409"/>
        <v>-1.1345327411686311E-2</v>
      </c>
      <c r="D4921" s="6">
        <f t="shared" si="410"/>
        <v>1.2871645407836079E-4</v>
      </c>
      <c r="E4921" s="6">
        <f t="shared" si="411"/>
        <v>2.1955038022699832E-4</v>
      </c>
      <c r="F4921" s="6">
        <f>IF(C4918&gt;0,B$6+B$7*E4919+B$8*(H4920*100)^2,B$6+B$7*E4919+B$8*(H4920*100)^2+E4919*$B$9)</f>
        <v>9.5359852508791185E-2</v>
      </c>
      <c r="G4921" s="17">
        <v>4.5442890831548467E-3</v>
      </c>
      <c r="H4921" s="9">
        <f t="shared" si="406"/>
        <v>3.0880390623952798E-3</v>
      </c>
      <c r="I4921" s="8">
        <f t="shared" si="405"/>
        <v>1.4562500207595669E-3</v>
      </c>
      <c r="J4921" s="10">
        <f t="shared" si="407"/>
        <v>0.32045717033225662</v>
      </c>
      <c r="K4921" s="10">
        <f t="shared" si="408"/>
        <v>8.5242574386447556E-2</v>
      </c>
      <c r="AC4921" s="14"/>
      <c r="AD4921" s="15"/>
    </row>
    <row r="4922" spans="1:30" x14ac:dyDescent="0.3">
      <c r="A4922" s="20">
        <v>43656</v>
      </c>
      <c r="B4922" s="21">
        <v>2.8599463400987442E-3</v>
      </c>
      <c r="C4922" s="9">
        <f t="shared" si="409"/>
        <v>-7.640053659901256E-3</v>
      </c>
      <c r="D4922" s="6">
        <f t="shared" si="410"/>
        <v>5.8370419926170576E-5</v>
      </c>
      <c r="E4922" s="6">
        <f t="shared" si="411"/>
        <v>1.2871645407836079E-4</v>
      </c>
      <c r="F4922" s="6">
        <f>IF(C4921&gt;0,B$6+B$7*E4922+B$8*(G4921*100)^2,B$6+B$7*E4922+B$8*(G4921*100)^2+E4922*$B$9)</f>
        <v>0.20266937350209499</v>
      </c>
      <c r="G4922" s="17">
        <v>5.2744865625406973E-3</v>
      </c>
      <c r="H4922" s="9">
        <f t="shared" si="406"/>
        <v>4.5018815344486244E-3</v>
      </c>
      <c r="I4922" s="8">
        <f t="shared" si="405"/>
        <v>7.7260502809207293E-4</v>
      </c>
      <c r="J4922" s="10">
        <f t="shared" si="407"/>
        <v>0.14647966563780807</v>
      </c>
      <c r="K4922" s="10">
        <f t="shared" si="408"/>
        <v>1.3232337077936807E-2</v>
      </c>
      <c r="AC4922" s="14"/>
      <c r="AD4922" s="15"/>
    </row>
    <row r="4923" spans="1:30" x14ac:dyDescent="0.3">
      <c r="A4923" s="20">
        <v>43657</v>
      </c>
      <c r="B4923" s="21">
        <v>8.4481736098335584E-3</v>
      </c>
      <c r="C4923" s="9">
        <f t="shared" si="409"/>
        <v>-2.0518263901664422E-3</v>
      </c>
      <c r="D4923" s="6">
        <f t="shared" si="410"/>
        <v>4.2099915353834533E-6</v>
      </c>
      <c r="E4923" s="6">
        <f t="shared" si="411"/>
        <v>5.8370419926170576E-5</v>
      </c>
      <c r="F4923" s="6">
        <f>IF(C4921&gt;0,B$6+B$7*E4922+B$8*(H4922*100)^2,B$6+B$7*E4922+B$8*(H4922*100)^2+E4922*$B$9)</f>
        <v>0.1992332361270637</v>
      </c>
      <c r="G4923" s="17">
        <v>4.6748874189976204E-3</v>
      </c>
      <c r="H4923" s="9">
        <f t="shared" si="406"/>
        <v>4.4635550419711836E-3</v>
      </c>
      <c r="I4923" s="8">
        <f t="shared" si="405"/>
        <v>2.1133237702643682E-4</v>
      </c>
      <c r="J4923" s="10">
        <f t="shared" si="407"/>
        <v>4.5205875154903784E-2</v>
      </c>
      <c r="K4923" s="10">
        <f t="shared" si="408"/>
        <v>1.086663815375033E-3</v>
      </c>
      <c r="AC4923" s="14"/>
      <c r="AD4923" s="15"/>
    </row>
    <row r="4924" spans="1:30" x14ac:dyDescent="0.3">
      <c r="A4924" s="20">
        <v>43658</v>
      </c>
      <c r="B4924" s="21">
        <v>8.9654671993353897E-3</v>
      </c>
      <c r="C4924" s="9">
        <f t="shared" si="409"/>
        <v>-1.5345328006646109E-3</v>
      </c>
      <c r="D4924" s="6">
        <f t="shared" si="410"/>
        <v>2.3547909163155744E-6</v>
      </c>
      <c r="E4924" s="6">
        <f t="shared" si="411"/>
        <v>4.2099915353834533E-6</v>
      </c>
      <c r="F4924" s="6">
        <f>IF(C4921&gt;0,B$6+B$7*E4922+B$8*(H4923*100)^2,B$6+B$7*E4922+B$8*(H4923*100)^2+E4922*$B$9)</f>
        <v>0.19615548788024817</v>
      </c>
      <c r="G4924" s="17">
        <v>3.4875643322199472E-3</v>
      </c>
      <c r="H4924" s="9">
        <f t="shared" si="406"/>
        <v>4.4289444327090871E-3</v>
      </c>
      <c r="I4924" s="8">
        <f t="shared" si="405"/>
        <v>9.4138010048913992E-4</v>
      </c>
      <c r="J4924" s="10">
        <f t="shared" si="407"/>
        <v>0.26992479874627034</v>
      </c>
      <c r="K4924" s="10">
        <f t="shared" si="408"/>
        <v>2.6405887566393282E-2</v>
      </c>
      <c r="AC4924" s="14"/>
      <c r="AD4924" s="15"/>
    </row>
    <row r="4925" spans="1:30" x14ac:dyDescent="0.3">
      <c r="A4925" s="20">
        <v>43661</v>
      </c>
      <c r="B4925" s="21">
        <v>9.921474325875299E-4</v>
      </c>
      <c r="C4925" s="9">
        <f t="shared" si="409"/>
        <v>-9.5078525674124701E-3</v>
      </c>
      <c r="D4925" s="6">
        <f t="shared" si="410"/>
        <v>9.0399260443651901E-5</v>
      </c>
      <c r="E4925" s="6">
        <f t="shared" si="411"/>
        <v>2.3547909163155744E-6</v>
      </c>
      <c r="F4925" s="6">
        <f>IF(C4924&gt;0,B$6+B$7*E4925+B$8*(G4924*100)^2,B$6+B$7*E4925+B$8*(G4924*100)^2+E4925*$B$9)</f>
        <v>0.12664497290838511</v>
      </c>
      <c r="G4925" s="17">
        <v>2.5841493864195183E-3</v>
      </c>
      <c r="H4925" s="9">
        <f t="shared" si="406"/>
        <v>3.5587212999669575E-3</v>
      </c>
      <c r="I4925" s="8">
        <f t="shared" si="405"/>
        <v>9.7457191354743912E-4</v>
      </c>
      <c r="J4925" s="10">
        <f t="shared" si="407"/>
        <v>0.37713451036116852</v>
      </c>
      <c r="K4925" s="10">
        <f t="shared" si="408"/>
        <v>4.6150378570842587E-2</v>
      </c>
      <c r="AC4925" s="14"/>
      <c r="AD4925" s="15"/>
    </row>
    <row r="4926" spans="1:30" x14ac:dyDescent="0.3">
      <c r="A4926" s="20">
        <v>43662</v>
      </c>
      <c r="B4926" s="21">
        <v>-8.6038534527962973E-4</v>
      </c>
      <c r="C4926" s="9">
        <f t="shared" si="409"/>
        <v>-1.136038534527963E-2</v>
      </c>
      <c r="D4926" s="6">
        <f t="shared" si="410"/>
        <v>1.2905835519324418E-4</v>
      </c>
      <c r="E4926" s="6">
        <f t="shared" si="411"/>
        <v>9.0399260443651901E-5</v>
      </c>
      <c r="F4926" s="6">
        <f>IF(C4924&gt;0,B$6+B$7*E4925+B$8*(H4925*100)^2,B$6+B$7*E4925+B$8*(H4925*100)^2+E4925*$B$9)</f>
        <v>0.13113594391383979</v>
      </c>
      <c r="G4926" s="17">
        <v>2.6055268918765838E-3</v>
      </c>
      <c r="H4926" s="9">
        <f t="shared" si="406"/>
        <v>3.6212697208829912E-3</v>
      </c>
      <c r="I4926" s="8">
        <f t="shared" si="405"/>
        <v>1.0157428290064074E-3</v>
      </c>
      <c r="J4926" s="10">
        <f t="shared" si="407"/>
        <v>0.38984162173618442</v>
      </c>
      <c r="K4926" s="10">
        <f t="shared" si="408"/>
        <v>4.8696241310701049E-2</v>
      </c>
      <c r="AC4926" s="14"/>
      <c r="AD4926" s="15"/>
    </row>
    <row r="4927" spans="1:30" x14ac:dyDescent="0.3">
      <c r="A4927" s="20">
        <v>43663</v>
      </c>
      <c r="B4927" s="21">
        <v>-4.2445386909778253E-3</v>
      </c>
      <c r="C4927" s="9">
        <f t="shared" si="409"/>
        <v>-1.4744538690977825E-2</v>
      </c>
      <c r="D4927" s="6">
        <f t="shared" si="410"/>
        <v>2.1740142120974207E-4</v>
      </c>
      <c r="E4927" s="6">
        <f t="shared" si="411"/>
        <v>1.2905835519324418E-4</v>
      </c>
      <c r="F4927" s="6">
        <f>IF(C4924&gt;0,B$6+B$7*E4925+B$8*(H4926*100)^2,B$6+B$7*E4925+B$8*(H4926*100)^2+E4925*$B$9)</f>
        <v>0.13515850664342552</v>
      </c>
      <c r="G4927" s="17">
        <v>2.3635446332785077E-3</v>
      </c>
      <c r="H4927" s="9">
        <f t="shared" si="406"/>
        <v>3.6763909836064162E-3</v>
      </c>
      <c r="I4927" s="8">
        <f t="shared" si="405"/>
        <v>1.3128463503279085E-3</v>
      </c>
      <c r="J4927" s="10">
        <f t="shared" si="407"/>
        <v>0.55545655108143221</v>
      </c>
      <c r="K4927" s="10">
        <f t="shared" si="408"/>
        <v>8.4667165095885677E-2</v>
      </c>
      <c r="AC4927" s="14"/>
      <c r="AD4927" s="15"/>
    </row>
    <row r="4928" spans="1:30" x14ac:dyDescent="0.3">
      <c r="A4928" s="20">
        <v>43664</v>
      </c>
      <c r="B4928" s="21">
        <v>1.1465584389283505E-4</v>
      </c>
      <c r="C4928" s="9">
        <f t="shared" si="409"/>
        <v>-1.0385344156107165E-2</v>
      </c>
      <c r="D4928" s="6">
        <f t="shared" si="410"/>
        <v>1.0785537324078924E-4</v>
      </c>
      <c r="E4928" s="6">
        <f t="shared" si="411"/>
        <v>2.1740142120974207E-4</v>
      </c>
      <c r="F4928" s="6">
        <f>IF(C4927&gt;0,B$6+B$7*E4928+B$8*(G4927*100)^2,B$6+B$7*E4928+B$8*(G4927*100)^2+E4928*$B$9)</f>
        <v>6.774072434761165E-2</v>
      </c>
      <c r="G4928" s="17">
        <v>5.2022266742686105E-3</v>
      </c>
      <c r="H4928" s="9">
        <f t="shared" si="406"/>
        <v>2.602704830510207E-3</v>
      </c>
      <c r="I4928" s="8">
        <f t="shared" si="405"/>
        <v>2.5995218437584035E-3</v>
      </c>
      <c r="J4928" s="10">
        <f t="shared" si="407"/>
        <v>0.49969407458083792</v>
      </c>
      <c r="K4928" s="10">
        <f t="shared" si="408"/>
        <v>0.30624152976239261</v>
      </c>
      <c r="AC4928" s="14"/>
      <c r="AD4928" s="15"/>
    </row>
    <row r="4929" spans="1:30" x14ac:dyDescent="0.3">
      <c r="A4929" s="20">
        <v>43665</v>
      </c>
      <c r="B4929" s="21">
        <v>-2.5294262699014289E-3</v>
      </c>
      <c r="C4929" s="9">
        <f t="shared" si="409"/>
        <v>-1.302942626990143E-2</v>
      </c>
      <c r="D4929" s="6">
        <f t="shared" si="410"/>
        <v>1.6976594892279749E-4</v>
      </c>
      <c r="E4929" s="6">
        <f t="shared" si="411"/>
        <v>1.0785537324078924E-4</v>
      </c>
      <c r="F4929" s="6">
        <f>IF(C4927&gt;0,B$6+B$7*E4928+B$8*(H4928*100)^2,B$6+B$7*E4928+B$8*(H4928*100)^2+E4928*$B$9)</f>
        <v>7.8379214803311184E-2</v>
      </c>
      <c r="G4929" s="17">
        <v>4.9335745411326626E-3</v>
      </c>
      <c r="H4929" s="9">
        <f t="shared" si="406"/>
        <v>2.7996288111696377E-3</v>
      </c>
      <c r="I4929" s="8">
        <f t="shared" si="405"/>
        <v>2.1339457299630249E-3</v>
      </c>
      <c r="J4929" s="10">
        <f t="shared" si="407"/>
        <v>0.43253541872565043</v>
      </c>
      <c r="K4929" s="10">
        <f t="shared" si="408"/>
        <v>0.19564757771417529</v>
      </c>
      <c r="AC4929" s="14"/>
      <c r="AD4929" s="15"/>
    </row>
    <row r="4930" spans="1:30" x14ac:dyDescent="0.3">
      <c r="A4930" s="20">
        <v>43668</v>
      </c>
      <c r="B4930" s="21">
        <v>6.5166366180163262E-4</v>
      </c>
      <c r="C4930" s="9">
        <f t="shared" si="409"/>
        <v>-9.8483363381983678E-3</v>
      </c>
      <c r="D4930" s="6">
        <f t="shared" si="410"/>
        <v>9.698972863027843E-5</v>
      </c>
      <c r="E4930" s="6">
        <f t="shared" si="411"/>
        <v>1.6976594892279749E-4</v>
      </c>
      <c r="F4930" s="6">
        <f>IF(C4927&gt;0,B$6+B$7*E4928+B$8*(H4929*100)^2,B$6+B$7*E4928+B$8*(H4929*100)^2+E4928*$B$9)</f>
        <v>8.7908110704481249E-2</v>
      </c>
      <c r="G4930" s="17">
        <v>3.4958390353477804E-3</v>
      </c>
      <c r="H4930" s="9">
        <f t="shared" si="406"/>
        <v>2.964930196555751E-3</v>
      </c>
      <c r="I4930" s="8">
        <f t="shared" si="405"/>
        <v>5.309088387920294E-4</v>
      </c>
      <c r="J4930" s="10">
        <f t="shared" si="407"/>
        <v>0.15186878841497128</v>
      </c>
      <c r="K4930" s="10">
        <f t="shared" si="408"/>
        <v>1.4342921349854043E-2</v>
      </c>
      <c r="AC4930" s="14"/>
      <c r="AD4930" s="15"/>
    </row>
    <row r="4931" spans="1:30" x14ac:dyDescent="0.3">
      <c r="A4931" s="20">
        <v>43669</v>
      </c>
      <c r="B4931" s="21">
        <v>6.5035269063937699E-3</v>
      </c>
      <c r="C4931" s="9">
        <f t="shared" si="409"/>
        <v>-3.9964730936062308E-3</v>
      </c>
      <c r="D4931" s="6">
        <f t="shared" si="410"/>
        <v>1.5971797187918556E-5</v>
      </c>
      <c r="E4931" s="6">
        <f t="shared" si="411"/>
        <v>9.698972863027843E-5</v>
      </c>
      <c r="F4931" s="6">
        <f>IF(C4930&gt;0,B$6+B$7*E4931+B$8*(G4930*100)^2,B$6+B$7*E4931+B$8*(G4930*100)^2+E4931*$B$9)</f>
        <v>0.12716423347362282</v>
      </c>
      <c r="G4931" s="17">
        <v>3.8935466545900752E-3</v>
      </c>
      <c r="H4931" s="9">
        <f t="shared" si="406"/>
        <v>3.5660094429715529E-3</v>
      </c>
      <c r="I4931" s="8">
        <f t="shared" si="405"/>
        <v>3.2753721161852233E-4</v>
      </c>
      <c r="J4931" s="10">
        <f t="shared" si="407"/>
        <v>8.4123099239710147E-2</v>
      </c>
      <c r="K4931" s="10">
        <f t="shared" si="408"/>
        <v>3.9764769221457552E-3</v>
      </c>
      <c r="AC4931" s="14"/>
      <c r="AD4931" s="15"/>
    </row>
    <row r="4932" spans="1:30" x14ac:dyDescent="0.3">
      <c r="A4932" s="20">
        <v>43670</v>
      </c>
      <c r="B4932" s="21">
        <v>-2.9007698149143839E-3</v>
      </c>
      <c r="C4932" s="9">
        <f t="shared" si="409"/>
        <v>-1.3400769814914384E-2</v>
      </c>
      <c r="D4932" s="6">
        <f t="shared" si="410"/>
        <v>1.7958063163232049E-4</v>
      </c>
      <c r="E4932" s="6">
        <f t="shared" si="411"/>
        <v>1.5971797187918556E-5</v>
      </c>
      <c r="F4932" s="6">
        <f>IF(C4930&gt;0,B$6+B$7*E4931+B$8*(H4931*100)^2,B$6+B$7*E4931+B$8*(H4931*100)^2+E4931*$B$9)</f>
        <v>0.13160272064052075</v>
      </c>
      <c r="G4932" s="17">
        <v>4.1610291826731502E-3</v>
      </c>
      <c r="H4932" s="9">
        <f t="shared" si="406"/>
        <v>3.6277089276914257E-3</v>
      </c>
      <c r="I4932" s="8">
        <f t="shared" si="405"/>
        <v>5.3332025498172442E-4</v>
      </c>
      <c r="J4932" s="10">
        <f t="shared" si="407"/>
        <v>0.12817027508543116</v>
      </c>
      <c r="K4932" s="10">
        <f t="shared" si="408"/>
        <v>9.8518238473432884E-3</v>
      </c>
      <c r="AC4932" s="14"/>
      <c r="AD4932" s="15"/>
    </row>
    <row r="4933" spans="1:30" x14ac:dyDescent="0.3">
      <c r="A4933" s="20">
        <v>43671</v>
      </c>
      <c r="B4933" s="21">
        <v>-4.7413424408877854E-3</v>
      </c>
      <c r="C4933" s="9">
        <f t="shared" si="409"/>
        <v>-1.5241342440887786E-2</v>
      </c>
      <c r="D4933" s="6">
        <f t="shared" si="410"/>
        <v>2.3229851940040726E-4</v>
      </c>
      <c r="E4933" s="6">
        <f t="shared" si="411"/>
        <v>1.7958063163232049E-4</v>
      </c>
      <c r="F4933" s="6">
        <f>IF(C4930&gt;0,B$6+B$7*E4931+B$8*(H4932*100)^2,B$6+B$7*E4931+B$8*(H4932*100)^2+E4931*$B$9)</f>
        <v>0.13557827359591121</v>
      </c>
      <c r="G4933" s="17">
        <v>5.3872434358966416E-3</v>
      </c>
      <c r="H4933" s="9">
        <f t="shared" si="406"/>
        <v>3.6820955120136578E-3</v>
      </c>
      <c r="I4933" s="8">
        <f t="shared" si="405"/>
        <v>1.7051479238829837E-3</v>
      </c>
      <c r="J4933" s="10">
        <f t="shared" si="407"/>
        <v>0.31651584788634718</v>
      </c>
      <c r="K4933" s="10">
        <f t="shared" si="408"/>
        <v>8.2539905113294454E-2</v>
      </c>
      <c r="AC4933" s="14"/>
      <c r="AD4933" s="15"/>
    </row>
    <row r="4934" spans="1:30" x14ac:dyDescent="0.3">
      <c r="A4934" s="20">
        <v>43672</v>
      </c>
      <c r="B4934" s="21">
        <v>1.8945524216262119E-3</v>
      </c>
      <c r="C4934" s="9">
        <f t="shared" si="409"/>
        <v>-8.6054475783737885E-3</v>
      </c>
      <c r="D4934" s="6">
        <f t="shared" si="410"/>
        <v>7.4053728024139296E-5</v>
      </c>
      <c r="E4934" s="6">
        <f t="shared" si="411"/>
        <v>2.3229851940040726E-4</v>
      </c>
      <c r="F4934" s="6">
        <f>IF(C4933&gt;0,B$6+B$7*E4934+B$8*(G4933*100)^2,B$6+B$7*E4934+B$8*(G4933*100)^2+E4934*$B$9)</f>
        <v>0.27765767537327912</v>
      </c>
      <c r="G4934" s="17">
        <v>2.3639252144246397E-3</v>
      </c>
      <c r="H4934" s="9">
        <f t="shared" si="406"/>
        <v>5.2693232523093429E-3</v>
      </c>
      <c r="I4934" s="8">
        <f t="shared" si="405"/>
        <v>2.9053980378847032E-3</v>
      </c>
      <c r="J4934" s="10">
        <f t="shared" si="407"/>
        <v>1.2290566639570506</v>
      </c>
      <c r="K4934" s="10">
        <f t="shared" si="408"/>
        <v>0.25019874423647259</v>
      </c>
      <c r="AC4934" s="14"/>
      <c r="AD4934" s="15"/>
    </row>
    <row r="4935" spans="1:30" x14ac:dyDescent="0.3">
      <c r="A4935" s="20">
        <v>43675</v>
      </c>
      <c r="B4935" s="21">
        <v>1.0622450174375801E-3</v>
      </c>
      <c r="C4935" s="9">
        <f t="shared" si="409"/>
        <v>-9.4377549825624199E-3</v>
      </c>
      <c r="D4935" s="6">
        <f t="shared" si="410"/>
        <v>8.9071219110881784E-5</v>
      </c>
      <c r="E4935" s="6">
        <f t="shared" si="411"/>
        <v>7.4053728024139296E-5</v>
      </c>
      <c r="F4935" s="6">
        <f>IF(C4933&gt;0,B$6+B$7*E4934+B$8*(H4934*100)^2,B$6+B$7*E4934+B$8*(H4934*100)^2+E4934*$B$9)</f>
        <v>0.26640209151563948</v>
      </c>
      <c r="G4935" s="17">
        <v>2.4748082306379777E-3</v>
      </c>
      <c r="H4935" s="9">
        <f t="shared" si="406"/>
        <v>5.1614154213320152E-3</v>
      </c>
      <c r="I4935" s="8">
        <f t="shared" si="405"/>
        <v>2.6866071906940375E-3</v>
      </c>
      <c r="J4935" s="10">
        <f t="shared" si="407"/>
        <v>1.0855819685072974</v>
      </c>
      <c r="K4935" s="10">
        <f t="shared" si="408"/>
        <v>0.21453041093580438</v>
      </c>
      <c r="AC4935" s="14"/>
      <c r="AD4935" s="15"/>
    </row>
    <row r="4936" spans="1:30" x14ac:dyDescent="0.3">
      <c r="A4936" s="20">
        <v>43676</v>
      </c>
      <c r="B4936" s="21">
        <v>-8.5741822893992202E-4</v>
      </c>
      <c r="C4936" s="9">
        <f t="shared" si="409"/>
        <v>-1.1357418228939922E-2</v>
      </c>
      <c r="D4936" s="6">
        <f t="shared" si="410"/>
        <v>1.2899094882705682E-4</v>
      </c>
      <c r="E4936" s="6">
        <f t="shared" si="411"/>
        <v>8.9071219110881784E-5</v>
      </c>
      <c r="F4936" s="6">
        <f>IF(C4933&gt;0,B$6+B$7*E4934+B$8*(H4935*100)^2,B$6+B$7*E4934+B$8*(H4935*100)^2+E4934*$B$9)</f>
        <v>0.25632046505435163</v>
      </c>
      <c r="G4936" s="17">
        <v>4.6910798213131199E-3</v>
      </c>
      <c r="H4936" s="9">
        <f t="shared" si="406"/>
        <v>5.0628101391850706E-3</v>
      </c>
      <c r="I4936" s="8">
        <f t="shared" ref="I4936:I4999" si="412">SQRT((G4936-H4936)^2)</f>
        <v>3.7173031787195079E-4</v>
      </c>
      <c r="J4936" s="10">
        <f t="shared" si="407"/>
        <v>7.9241951113911469E-2</v>
      </c>
      <c r="K4936" s="10">
        <f t="shared" si="408"/>
        <v>2.8351847245966511E-3</v>
      </c>
      <c r="AC4936" s="14"/>
      <c r="AD4936" s="15"/>
    </row>
    <row r="4937" spans="1:30" x14ac:dyDescent="0.3">
      <c r="A4937" s="20">
        <v>43677</v>
      </c>
      <c r="B4937" s="21">
        <v>-1.2347025838750707E-2</v>
      </c>
      <c r="C4937" s="9">
        <f t="shared" si="409"/>
        <v>-2.2847025838750708E-2</v>
      </c>
      <c r="D4937" s="6">
        <f t="shared" si="410"/>
        <v>5.2198658967654251E-4</v>
      </c>
      <c r="E4937" s="6">
        <f t="shared" si="411"/>
        <v>1.2899094882705682E-4</v>
      </c>
      <c r="F4937" s="6">
        <f>IF(C4936&gt;0,B$6+B$7*E4937+B$8*(G4936*100)^2,B$6+B$7*E4937+B$8*(G4936*100)^2+E4937*$B$9)</f>
        <v>0.21481208426390741</v>
      </c>
      <c r="G4937" s="17">
        <v>1.1804407359285566E-2</v>
      </c>
      <c r="H4937" s="9">
        <f t="shared" ref="H4937:H5000" si="413">SQRT(F4937)/100</f>
        <v>4.634782457288664E-3</v>
      </c>
      <c r="I4937" s="8">
        <f t="shared" si="412"/>
        <v>7.169624901996902E-3</v>
      </c>
      <c r="J4937" s="10">
        <f t="shared" ref="J4937:J5000" si="414">ABS(G4937-H4937)/G4937</f>
        <v>0.60736847550056305</v>
      </c>
      <c r="K4937" s="10">
        <f t="shared" ref="K4937:K5000" si="415">G4937/H4937-LN(G4937/H4937)-1</f>
        <v>0.6120335396474017</v>
      </c>
      <c r="AC4937" s="14"/>
      <c r="AD4937" s="15"/>
    </row>
    <row r="4938" spans="1:30" x14ac:dyDescent="0.3">
      <c r="A4938" s="20">
        <v>43678</v>
      </c>
      <c r="B4938" s="21">
        <v>-1.0509423220467119E-2</v>
      </c>
      <c r="C4938" s="9">
        <f t="shared" si="409"/>
        <v>-2.100942322046712E-2</v>
      </c>
      <c r="D4938" s="6">
        <f t="shared" si="410"/>
        <v>4.41395864056703E-4</v>
      </c>
      <c r="E4938" s="6">
        <f t="shared" si="411"/>
        <v>5.2198658967654251E-4</v>
      </c>
      <c r="F4938" s="6">
        <f>IF(C4936&gt;0,B$6+B$7*E4937+B$8*(H4937*100)^2,B$6+B$7*E4937+B$8*(H4937*100)^2+E4937*$B$9)</f>
        <v>0.21010946701497621</v>
      </c>
      <c r="G4938" s="17">
        <v>1.5430462521781667E-2</v>
      </c>
      <c r="H4938" s="9">
        <f t="shared" si="413"/>
        <v>4.5837699223998602E-3</v>
      </c>
      <c r="I4938" s="8">
        <f t="shared" si="412"/>
        <v>1.0846692599381806E-2</v>
      </c>
      <c r="J4938" s="10">
        <f t="shared" si="414"/>
        <v>0.70294021219847402</v>
      </c>
      <c r="K4938" s="10">
        <f t="shared" si="415"/>
        <v>1.1525038516431785</v>
      </c>
      <c r="AC4938" s="14"/>
      <c r="AD4938" s="15"/>
    </row>
    <row r="4939" spans="1:30" x14ac:dyDescent="0.3">
      <c r="A4939" s="20">
        <v>43679</v>
      </c>
      <c r="B4939" s="21">
        <v>-3.7088065214716851E-3</v>
      </c>
      <c r="C4939" s="9">
        <f t="shared" si="409"/>
        <v>-1.4208806521471686E-2</v>
      </c>
      <c r="D4939" s="6">
        <f t="shared" si="410"/>
        <v>2.0189018276461633E-4</v>
      </c>
      <c r="E4939" s="6">
        <f t="shared" si="411"/>
        <v>4.41395864056703E-4</v>
      </c>
      <c r="F4939" s="6">
        <f>IF(C4936&gt;0,B$6+B$7*E4937+B$8*(H4938*100)^2,B$6+B$7*E4937+B$8*(H4938*100)^2+E4937*$B$9)</f>
        <v>0.20589733274510844</v>
      </c>
      <c r="G4939" s="17">
        <v>9.4794319550120382E-3</v>
      </c>
      <c r="H4939" s="9">
        <f t="shared" si="413"/>
        <v>4.5375911312623626E-3</v>
      </c>
      <c r="I4939" s="8">
        <f t="shared" si="412"/>
        <v>4.9418408237496755E-3</v>
      </c>
      <c r="J4939" s="10">
        <f t="shared" si="414"/>
        <v>0.52132246396228288</v>
      </c>
      <c r="K4939" s="10">
        <f t="shared" si="415"/>
        <v>0.35236094135258722</v>
      </c>
      <c r="AC4939" s="14"/>
      <c r="AD4939" s="15"/>
    </row>
    <row r="4940" spans="1:30" x14ac:dyDescent="0.3">
      <c r="A4940" s="20">
        <v>43682</v>
      </c>
      <c r="B4940" s="21">
        <v>-2.9397868459608841E-2</v>
      </c>
      <c r="C4940" s="9">
        <f t="shared" si="409"/>
        <v>-3.989786845960884E-2</v>
      </c>
      <c r="D4940" s="6">
        <f t="shared" si="410"/>
        <v>1.5918399076202498E-3</v>
      </c>
      <c r="E4940" s="6">
        <f t="shared" si="411"/>
        <v>2.0189018276461633E-4</v>
      </c>
      <c r="F4940" s="6">
        <f>IF(C4939&gt;0,B$6+B$7*E4940+B$8*(G4939*100)^2,B$6+B$7*E4940+B$8*(G4939*100)^2+E4940*$B$9)</f>
        <v>0.82257628106540803</v>
      </c>
      <c r="G4940" s="17">
        <v>1.7906600237144403E-2</v>
      </c>
      <c r="H4940" s="9">
        <f t="shared" si="413"/>
        <v>9.0695991149852256E-3</v>
      </c>
      <c r="I4940" s="8">
        <f t="shared" si="412"/>
        <v>8.8370011221591774E-3</v>
      </c>
      <c r="J4940" s="10">
        <f t="shared" si="414"/>
        <v>0.49350524416288805</v>
      </c>
      <c r="K4940" s="10">
        <f t="shared" si="415"/>
        <v>0.29411279523865463</v>
      </c>
      <c r="AC4940" s="14"/>
      <c r="AD4940" s="15"/>
    </row>
    <row r="4941" spans="1:30" x14ac:dyDescent="0.3">
      <c r="A4941" s="20">
        <v>43683</v>
      </c>
      <c r="B4941" s="21">
        <v>1.2050225307138163E-2</v>
      </c>
      <c r="C4941" s="9">
        <f t="shared" si="409"/>
        <v>1.5502253071381627E-3</v>
      </c>
      <c r="D4941" s="6">
        <f t="shared" si="410"/>
        <v>2.403198502891611E-6</v>
      </c>
      <c r="E4941" s="6">
        <f t="shared" si="411"/>
        <v>1.5918399076202498E-3</v>
      </c>
      <c r="F4941" s="6">
        <f>IF(C4939&gt;0,B$6+B$7*E4940+B$8*(H4940*100)^2,B$6+B$7*E4940+B$8*(H4940*100)^2+E4940*$B$9)</f>
        <v>0.75448514840652081</v>
      </c>
      <c r="G4941" s="17">
        <v>8.1711423891372911E-3</v>
      </c>
      <c r="H4941" s="9">
        <f t="shared" si="413"/>
        <v>8.6861104552412912E-3</v>
      </c>
      <c r="I4941" s="8">
        <f t="shared" si="412"/>
        <v>5.1496806610400007E-4</v>
      </c>
      <c r="J4941" s="10">
        <f t="shared" si="414"/>
        <v>6.3022774733261053E-2</v>
      </c>
      <c r="K4941" s="10">
        <f t="shared" si="415"/>
        <v>1.830141681141928E-3</v>
      </c>
      <c r="AC4941" s="14"/>
      <c r="AD4941" s="15"/>
    </row>
    <row r="4942" spans="1:30" x14ac:dyDescent="0.3">
      <c r="A4942" s="20">
        <v>43684</v>
      </c>
      <c r="B4942" s="21">
        <v>-8.6282441682410463E-4</v>
      </c>
      <c r="C4942" s="9">
        <f t="shared" si="409"/>
        <v>-1.1362824416824105E-2</v>
      </c>
      <c r="D4942" s="6">
        <f t="shared" si="410"/>
        <v>1.2911377872757408E-4</v>
      </c>
      <c r="E4942" s="6">
        <f t="shared" si="411"/>
        <v>2.403198502891611E-6</v>
      </c>
      <c r="F4942" s="6">
        <f>IF(C4939&gt;0,B$6+B$7*E4940+B$8*(H4941*100)^2,B$6+B$7*E4940+B$8*(H4941*100)^2+E4940*$B$9)</f>
        <v>0.69349592088395573</v>
      </c>
      <c r="G4942" s="17">
        <v>1.9323736584424853E-2</v>
      </c>
      <c r="H4942" s="9">
        <f t="shared" si="413"/>
        <v>8.3276402472966839E-3</v>
      </c>
      <c r="I4942" s="8">
        <f t="shared" si="412"/>
        <v>1.0996096337128169E-2</v>
      </c>
      <c r="J4942" s="10">
        <f t="shared" si="414"/>
        <v>0.56904606876038377</v>
      </c>
      <c r="K4942" s="10">
        <f t="shared" si="415"/>
        <v>0.47867955886815028</v>
      </c>
      <c r="AC4942" s="14"/>
      <c r="AD4942" s="15"/>
    </row>
    <row r="4943" spans="1:30" x14ac:dyDescent="0.3">
      <c r="A4943" s="20">
        <v>43685</v>
      </c>
      <c r="B4943" s="21">
        <v>1.4169075467846244E-2</v>
      </c>
      <c r="C4943" s="9">
        <f t="shared" si="409"/>
        <v>3.6690754678462435E-3</v>
      </c>
      <c r="D4943" s="6">
        <f t="shared" si="410"/>
        <v>1.346211478875113E-5</v>
      </c>
      <c r="E4943" s="6">
        <f t="shared" si="411"/>
        <v>1.2911377872757408E-4</v>
      </c>
      <c r="F4943" s="6">
        <f>IF(C4942&gt;0,B$6+B$7*E4943+B$8*(G4942*100)^2,B$6+B$7*E4943+B$8*(G4942*100)^2+E4943*$B$9)</f>
        <v>3.3623069533619168</v>
      </c>
      <c r="G4943" s="17">
        <v>7.0605808452419228E-3</v>
      </c>
      <c r="H4943" s="9">
        <f t="shared" si="413"/>
        <v>1.8336594431251175E-2</v>
      </c>
      <c r="I4943" s="8">
        <f t="shared" si="412"/>
        <v>1.1276013586009253E-2</v>
      </c>
      <c r="J4943" s="10">
        <f t="shared" si="414"/>
        <v>1.5970376705774967</v>
      </c>
      <c r="K4943" s="10">
        <f t="shared" si="415"/>
        <v>0.33942553687545662</v>
      </c>
      <c r="AC4943" s="14"/>
      <c r="AD4943" s="15"/>
    </row>
    <row r="4944" spans="1:30" x14ac:dyDescent="0.3">
      <c r="A4944" s="20">
        <v>43686</v>
      </c>
      <c r="B4944" s="21">
        <v>-3.4462738489215985E-3</v>
      </c>
      <c r="C4944" s="9">
        <f t="shared" ref="C4944:C5007" si="416">B4944-B$5</f>
        <v>-1.3946273848921598E-2</v>
      </c>
      <c r="D4944" s="6">
        <f t="shared" ref="D4944:D5007" si="417">C4944^2</f>
        <v>1.9449855426911445E-4</v>
      </c>
      <c r="E4944" s="6">
        <f t="shared" si="411"/>
        <v>1.346211478875113E-5</v>
      </c>
      <c r="F4944" s="6">
        <f>IF(C4942&gt;0,B$6+B$7*E4943+B$8*(H4943*100)^2,B$6+B$7*E4943+B$8*(H4943*100)^2+E4943*$B$9)</f>
        <v>3.0293206234401517</v>
      </c>
      <c r="G4944" s="17">
        <v>8.4459217444116177E-3</v>
      </c>
      <c r="H4944" s="9">
        <f t="shared" si="413"/>
        <v>1.7404943617949906E-2</v>
      </c>
      <c r="I4944" s="8">
        <f t="shared" si="412"/>
        <v>8.9590218735382879E-3</v>
      </c>
      <c r="J4944" s="10">
        <f t="shared" si="414"/>
        <v>1.0607512293689165</v>
      </c>
      <c r="K4944" s="10">
        <f t="shared" si="415"/>
        <v>0.20833052207973024</v>
      </c>
      <c r="AC4944" s="14"/>
      <c r="AD4944" s="15"/>
    </row>
    <row r="4945" spans="1:30" x14ac:dyDescent="0.3">
      <c r="A4945" s="20">
        <v>43689</v>
      </c>
      <c r="B4945" s="21">
        <v>-1.4985751365997283E-2</v>
      </c>
      <c r="C4945" s="9">
        <f t="shared" si="416"/>
        <v>-2.5485751365997282E-2</v>
      </c>
      <c r="D4945" s="6">
        <f t="shared" si="417"/>
        <v>6.4952352268943237E-4</v>
      </c>
      <c r="E4945" s="6">
        <f t="shared" ref="E4945:E5008" si="418">D4944</f>
        <v>1.9449855426911445E-4</v>
      </c>
      <c r="F4945" s="6">
        <f>IF(C4942&gt;0,B$6+B$7*E4943+B$8*(H4944*100)^2,B$6+B$7*E4943+B$8*(H4944*100)^2+E4943*$B$9)</f>
        <v>2.7310647677292277</v>
      </c>
      <c r="G4945" s="17">
        <v>8.4062930953924999E-3</v>
      </c>
      <c r="H4945" s="9">
        <f t="shared" si="413"/>
        <v>1.6525933461469668E-2</v>
      </c>
      <c r="I4945" s="8">
        <f t="shared" si="412"/>
        <v>8.1196403660771677E-3</v>
      </c>
      <c r="J4945" s="10">
        <f t="shared" si="414"/>
        <v>0.96590022188585756</v>
      </c>
      <c r="K4945" s="10">
        <f t="shared" si="415"/>
        <v>0.18462308366190916</v>
      </c>
      <c r="AC4945" s="14"/>
      <c r="AD4945" s="15"/>
    </row>
    <row r="4946" spans="1:30" x14ac:dyDescent="0.3">
      <c r="A4946" s="20">
        <v>43690</v>
      </c>
      <c r="B4946" s="21">
        <v>1.4699288495700871E-2</v>
      </c>
      <c r="C4946" s="9">
        <f t="shared" si="416"/>
        <v>4.1992884957008699E-3</v>
      </c>
      <c r="D4946" s="6">
        <f t="shared" si="417"/>
        <v>1.7634023870125675E-5</v>
      </c>
      <c r="E4946" s="6">
        <f t="shared" si="418"/>
        <v>6.4952352268943237E-4</v>
      </c>
      <c r="F4946" s="6">
        <f>IF(C4945&gt;0,B$6+B$7*E4946+B$8*(G4945*100)^2,B$6+B$7*E4946+B$8*(G4945*100)^2+E4946*$B$9)</f>
        <v>0.65066474118210149</v>
      </c>
      <c r="G4946" s="17">
        <v>1.2742288604351589E-2</v>
      </c>
      <c r="H4946" s="9">
        <f t="shared" si="413"/>
        <v>8.0663792446307742E-3</v>
      </c>
      <c r="I4946" s="8">
        <f t="shared" si="412"/>
        <v>4.6759093597208146E-3</v>
      </c>
      <c r="J4946" s="10">
        <f t="shared" si="414"/>
        <v>0.36695993199557225</v>
      </c>
      <c r="K4946" s="10">
        <f t="shared" si="415"/>
        <v>0.12245727927202443</v>
      </c>
      <c r="AC4946" s="14"/>
      <c r="AD4946" s="15"/>
    </row>
    <row r="4947" spans="1:30" x14ac:dyDescent="0.3">
      <c r="A4947" s="20">
        <v>43691</v>
      </c>
      <c r="B4947" s="21">
        <v>-3.0933710471269471E-2</v>
      </c>
      <c r="C4947" s="9">
        <f t="shared" si="416"/>
        <v>-4.1433710471269473E-2</v>
      </c>
      <c r="D4947" s="6">
        <f t="shared" si="417"/>
        <v>1.7167523634169855E-3</v>
      </c>
      <c r="E4947" s="6">
        <f t="shared" si="418"/>
        <v>1.7634023870125675E-5</v>
      </c>
      <c r="F4947" s="6">
        <f>IF(C4945&gt;0,B$6+B$7*E4946+B$8*(H4946*100)^2,B$6+B$7*E4946+B$8*(H4946*100)^2+E4946*$B$9)</f>
        <v>0.60051190524316</v>
      </c>
      <c r="G4947" s="17">
        <v>1.2686103417211426E-2</v>
      </c>
      <c r="H4947" s="9">
        <f t="shared" si="413"/>
        <v>7.7492703220571682E-3</v>
      </c>
      <c r="I4947" s="8">
        <f t="shared" si="412"/>
        <v>4.9368330951542576E-3</v>
      </c>
      <c r="J4947" s="10">
        <f t="shared" si="414"/>
        <v>0.38915283383677785</v>
      </c>
      <c r="K4947" s="10">
        <f t="shared" si="415"/>
        <v>0.14416221511908356</v>
      </c>
      <c r="AC4947" s="14"/>
      <c r="AD4947" s="15"/>
    </row>
    <row r="4948" spans="1:30" x14ac:dyDescent="0.3">
      <c r="A4948" s="20">
        <v>43692</v>
      </c>
      <c r="B4948" s="21">
        <v>3.9159091174656687E-3</v>
      </c>
      <c r="C4948" s="9">
        <f t="shared" si="416"/>
        <v>-6.584090882534332E-3</v>
      </c>
      <c r="D4948" s="6">
        <f t="shared" si="417"/>
        <v>4.3350252749471719E-5</v>
      </c>
      <c r="E4948" s="6">
        <f t="shared" si="418"/>
        <v>1.7167523634169855E-3</v>
      </c>
      <c r="F4948" s="6">
        <f>IF(C4945&gt;0,B$6+B$7*E4946+B$8*(H4947*100)^2,B$6+B$7*E4946+B$8*(H4947*100)^2+E4946*$B$9)</f>
        <v>0.55559001009265008</v>
      </c>
      <c r="G4948" s="17">
        <v>8.2450867351463869E-3</v>
      </c>
      <c r="H4948" s="9">
        <f t="shared" si="413"/>
        <v>7.4537910494771051E-3</v>
      </c>
      <c r="I4948" s="8">
        <f t="shared" si="412"/>
        <v>7.9129568566928179E-4</v>
      </c>
      <c r="J4948" s="10">
        <f t="shared" si="414"/>
        <v>9.5971784298668483E-2</v>
      </c>
      <c r="K4948" s="10">
        <f t="shared" si="415"/>
        <v>5.2654577111155287E-3</v>
      </c>
      <c r="AC4948" s="14"/>
      <c r="AD4948" s="15"/>
    </row>
    <row r="4949" spans="1:30" x14ac:dyDescent="0.3">
      <c r="A4949" s="20">
        <v>43693</v>
      </c>
      <c r="B4949" s="21">
        <v>1.1915685730441281E-2</v>
      </c>
      <c r="C4949" s="9">
        <f t="shared" si="416"/>
        <v>1.4156857304412802E-3</v>
      </c>
      <c r="D4949" s="6">
        <f t="shared" si="417"/>
        <v>2.0041660873750612E-6</v>
      </c>
      <c r="E4949" s="6">
        <f t="shared" si="418"/>
        <v>4.3350252749471719E-5</v>
      </c>
      <c r="F4949" s="6">
        <f>IF(C4948&gt;0,B$6+B$7*E4949+B$8*(G4948*100)^2,B$6+B$7*E4949+B$8*(G4948*100)^2+E4949*$B$9)</f>
        <v>0.62661066215364214</v>
      </c>
      <c r="G4949" s="17">
        <v>6.1906503169240727E-3</v>
      </c>
      <c r="H4949" s="9">
        <f t="shared" si="413"/>
        <v>7.9158743178100177E-3</v>
      </c>
      <c r="I4949" s="8">
        <f t="shared" si="412"/>
        <v>1.725224000885945E-3</v>
      </c>
      <c r="J4949" s="10">
        <f t="shared" si="414"/>
        <v>0.27868219210662043</v>
      </c>
      <c r="K4949" s="10">
        <f t="shared" si="415"/>
        <v>2.7885165221187114E-2</v>
      </c>
      <c r="AC4949" s="14"/>
      <c r="AD4949" s="15"/>
    </row>
    <row r="4950" spans="1:30" x14ac:dyDescent="0.3">
      <c r="A4950" s="20">
        <v>43696</v>
      </c>
      <c r="B4950" s="21">
        <v>9.602944226482316E-3</v>
      </c>
      <c r="C4950" s="9">
        <f t="shared" si="416"/>
        <v>-8.970557735176847E-4</v>
      </c>
      <c r="D4950" s="6">
        <f t="shared" si="417"/>
        <v>8.0470906080141158E-7</v>
      </c>
      <c r="E4950" s="6">
        <f t="shared" si="418"/>
        <v>2.0041660873750612E-6</v>
      </c>
      <c r="F4950" s="6">
        <f>IF(C4948&gt;0,B$6+B$7*E4949+B$8*(H4949*100)^2,B$6+B$7*E4949+B$8*(H4949*100)^2+E4949*$B$9)</f>
        <v>0.578955937390491</v>
      </c>
      <c r="G4950" s="17">
        <v>7.1704956912916271E-3</v>
      </c>
      <c r="H4950" s="9">
        <f t="shared" si="413"/>
        <v>7.6089154114794243E-3</v>
      </c>
      <c r="I4950" s="8">
        <f t="shared" si="412"/>
        <v>4.3841972018779721E-4</v>
      </c>
      <c r="J4950" s="10">
        <f t="shared" si="414"/>
        <v>6.1142177481571615E-2</v>
      </c>
      <c r="K4950" s="10">
        <f t="shared" si="415"/>
        <v>1.7266406208806817E-3</v>
      </c>
      <c r="AC4950" s="14"/>
      <c r="AD4950" s="15"/>
    </row>
    <row r="4951" spans="1:30" x14ac:dyDescent="0.3">
      <c r="A4951" s="20">
        <v>43697</v>
      </c>
      <c r="B4951" s="21">
        <v>-6.6547463917783376E-3</v>
      </c>
      <c r="C4951" s="9">
        <f t="shared" si="416"/>
        <v>-1.7154746391778337E-2</v>
      </c>
      <c r="D4951" s="6">
        <f t="shared" si="417"/>
        <v>2.942853237662319E-4</v>
      </c>
      <c r="E4951" s="6">
        <f t="shared" si="418"/>
        <v>8.0470906080141158E-7</v>
      </c>
      <c r="F4951" s="6">
        <f>IF(C4948&gt;0,B$6+B$7*E4949+B$8*(H4950*100)^2,B$6+B$7*E4949+B$8*(H4950*100)^2+E4949*$B$9)</f>
        <v>0.53627160042013655</v>
      </c>
      <c r="G4951" s="17">
        <v>5.1764039952271225E-3</v>
      </c>
      <c r="H4951" s="9">
        <f t="shared" si="413"/>
        <v>7.3230567416901569E-3</v>
      </c>
      <c r="I4951" s="8">
        <f t="shared" si="412"/>
        <v>2.1466527464630344E-3</v>
      </c>
      <c r="J4951" s="10">
        <f t="shared" si="414"/>
        <v>0.41469961549414319</v>
      </c>
      <c r="K4951" s="10">
        <f t="shared" si="415"/>
        <v>5.378106081298184E-2</v>
      </c>
      <c r="AC4951" s="14"/>
      <c r="AD4951" s="15"/>
    </row>
    <row r="4952" spans="1:30" x14ac:dyDescent="0.3">
      <c r="A4952" s="20">
        <v>43698</v>
      </c>
      <c r="B4952" s="21">
        <v>9.2127645914478994E-3</v>
      </c>
      <c r="C4952" s="9">
        <f t="shared" si="416"/>
        <v>-1.2872354085521013E-3</v>
      </c>
      <c r="D4952" s="6">
        <f t="shared" si="417"/>
        <v>1.6569749970302952E-6</v>
      </c>
      <c r="E4952" s="6">
        <f t="shared" si="418"/>
        <v>2.942853237662319E-4</v>
      </c>
      <c r="F4952" s="6">
        <f>IF(C4951&gt;0,B$6+B$7*E4952+B$8*(G4951*100)^2,B$6+B$7*E4952+B$8*(G4951*100)^2+E4952*$B$9)</f>
        <v>0.25770944193862294</v>
      </c>
      <c r="G4952" s="17">
        <v>7.764681130646078E-3</v>
      </c>
      <c r="H4952" s="9">
        <f t="shared" si="413"/>
        <v>5.0765090558239226E-3</v>
      </c>
      <c r="I4952" s="8">
        <f t="shared" si="412"/>
        <v>2.6881720748221554E-3</v>
      </c>
      <c r="J4952" s="10">
        <f t="shared" si="414"/>
        <v>0.34620508293796221</v>
      </c>
      <c r="K4952" s="10">
        <f t="shared" si="415"/>
        <v>0.10457006290146564</v>
      </c>
      <c r="AC4952" s="14"/>
      <c r="AD4952" s="15"/>
    </row>
    <row r="4953" spans="1:30" x14ac:dyDescent="0.3">
      <c r="A4953" s="20">
        <v>43699</v>
      </c>
      <c r="B4953" s="21">
        <v>1.8877059566868334E-3</v>
      </c>
      <c r="C4953" s="9">
        <f t="shared" si="416"/>
        <v>-8.6122940433131668E-3</v>
      </c>
      <c r="D4953" s="6">
        <f t="shared" si="417"/>
        <v>7.417160868848745E-5</v>
      </c>
      <c r="E4953" s="6">
        <f t="shared" si="418"/>
        <v>1.6569749970302952E-6</v>
      </c>
      <c r="F4953" s="6">
        <f>IF(C4951&gt;0,B$6+B$7*E4952+B$8*(H4952*100)^2,B$6+B$7*E4952+B$8*(H4952*100)^2+E4952*$B$9)</f>
        <v>0.24853555599465518</v>
      </c>
      <c r="G4953" s="17">
        <v>7.7262212165173328E-3</v>
      </c>
      <c r="H4953" s="9">
        <f t="shared" si="413"/>
        <v>4.9853340509403701E-3</v>
      </c>
      <c r="I4953" s="8">
        <f t="shared" si="412"/>
        <v>2.7408871655769627E-3</v>
      </c>
      <c r="J4953" s="10">
        <f t="shared" si="414"/>
        <v>0.35475131875818117</v>
      </c>
      <c r="K4953" s="10">
        <f t="shared" si="415"/>
        <v>0.11167058757289361</v>
      </c>
      <c r="AC4953" s="14"/>
      <c r="AD4953" s="15"/>
    </row>
    <row r="4954" spans="1:30" x14ac:dyDescent="0.3">
      <c r="A4954" s="20">
        <v>43700</v>
      </c>
      <c r="B4954" s="21">
        <v>-2.4030691416490366E-2</v>
      </c>
      <c r="C4954" s="9">
        <f t="shared" si="416"/>
        <v>-3.4530691416490365E-2</v>
      </c>
      <c r="D4954" s="6">
        <f t="shared" si="417"/>
        <v>1.1923686497008815E-3</v>
      </c>
      <c r="E4954" s="6">
        <f t="shared" si="418"/>
        <v>7.417160868848745E-5</v>
      </c>
      <c r="F4954" s="6">
        <f>IF(C4951&gt;0,B$6+B$7*E4952+B$8*(H4953*100)^2,B$6+B$7*E4952+B$8*(H4953*100)^2+E4952*$B$9)</f>
        <v>0.24031850635464333</v>
      </c>
      <c r="G4954" s="17">
        <v>1.8328183914357483E-2</v>
      </c>
      <c r="H4954" s="9">
        <f t="shared" si="413"/>
        <v>4.9022291496281902E-3</v>
      </c>
      <c r="I4954" s="8">
        <f t="shared" si="412"/>
        <v>1.3425954764729294E-2</v>
      </c>
      <c r="J4954" s="10">
        <f t="shared" si="414"/>
        <v>0.73253055662607136</v>
      </c>
      <c r="K4954" s="10">
        <f t="shared" si="415"/>
        <v>1.4199948856958113</v>
      </c>
      <c r="AC4954" s="14"/>
      <c r="AD4954" s="15"/>
    </row>
    <row r="4955" spans="1:30" x14ac:dyDescent="0.3">
      <c r="A4955" s="20">
        <v>43703</v>
      </c>
      <c r="B4955" s="21">
        <v>1.0477160714896055E-2</v>
      </c>
      <c r="C4955" s="9">
        <f t="shared" si="416"/>
        <v>-2.2839285103945853E-5</v>
      </c>
      <c r="D4955" s="6">
        <f t="shared" si="417"/>
        <v>5.2163294405932294E-10</v>
      </c>
      <c r="E4955" s="6">
        <f t="shared" si="418"/>
        <v>1.1923686497008815E-3</v>
      </c>
      <c r="F4955" s="6">
        <f>IF(C4954&gt;0,B$6+B$7*E4955+B$8*(G4954*100)^2,B$6+B$7*E4955+B$8*(G4954*100)^2+E4955*$B$9)</f>
        <v>3.0265773753109753</v>
      </c>
      <c r="G4955" s="17">
        <v>9.5818361473702651E-3</v>
      </c>
      <c r="H4955" s="9">
        <f t="shared" si="413"/>
        <v>1.7397061175126606E-2</v>
      </c>
      <c r="I4955" s="8">
        <f t="shared" si="412"/>
        <v>7.8152250277563409E-3</v>
      </c>
      <c r="J4955" s="10">
        <f t="shared" si="414"/>
        <v>0.81562916622209503</v>
      </c>
      <c r="K4955" s="10">
        <f t="shared" si="415"/>
        <v>0.14720531855133179</v>
      </c>
      <c r="AC4955" s="14"/>
      <c r="AD4955" s="15"/>
    </row>
    <row r="4956" spans="1:30" x14ac:dyDescent="0.3">
      <c r="A4956" s="20">
        <v>43704</v>
      </c>
      <c r="B4956" s="21">
        <v>-4.6802461048548539E-3</v>
      </c>
      <c r="C4956" s="9">
        <f t="shared" si="416"/>
        <v>-1.5180246104854855E-2</v>
      </c>
      <c r="D4956" s="6">
        <f t="shared" si="417"/>
        <v>2.3043987180396101E-4</v>
      </c>
      <c r="E4956" s="6">
        <f t="shared" si="418"/>
        <v>5.2163294405932294E-10</v>
      </c>
      <c r="F4956" s="6">
        <f>IF(C4954&gt;0,B$6+B$7*E4955+B$8*(H4955*100)^2,B$6+B$7*E4955+B$8*(H4955*100)^2+E4955*$B$9)</f>
        <v>2.7286264599911405</v>
      </c>
      <c r="G4956" s="17">
        <v>8.1760623425104796E-3</v>
      </c>
      <c r="H4956" s="9">
        <f t="shared" si="413"/>
        <v>1.6518554597758063E-2</v>
      </c>
      <c r="I4956" s="8">
        <f t="shared" si="412"/>
        <v>8.3424922552475834E-3</v>
      </c>
      <c r="J4956" s="10">
        <f t="shared" si="414"/>
        <v>1.0203557538782173</v>
      </c>
      <c r="K4956" s="10">
        <f t="shared" si="415"/>
        <v>0.19823594596012817</v>
      </c>
      <c r="AC4956" s="14"/>
      <c r="AD4956" s="15"/>
    </row>
    <row r="4957" spans="1:30" x14ac:dyDescent="0.3">
      <c r="A4957" s="20">
        <v>43705</v>
      </c>
      <c r="B4957" s="21">
        <v>9.9664706836789727E-3</v>
      </c>
      <c r="C4957" s="9">
        <f t="shared" si="416"/>
        <v>-5.33529316321028E-4</v>
      </c>
      <c r="D4957" s="6">
        <f t="shared" si="417"/>
        <v>2.8465353137398357E-7</v>
      </c>
      <c r="E4957" s="6">
        <f t="shared" si="418"/>
        <v>2.3043987180396101E-4</v>
      </c>
      <c r="F4957" s="6">
        <f>IF(C4954&gt;0,B$6+B$7*E4955+B$8*(H4956*100)^2,B$6+B$7*E4955+B$8*(H4956*100)^2+E4955*$B$9)</f>
        <v>2.4617518251391641</v>
      </c>
      <c r="G4957" s="17">
        <v>8.3724337404893663E-3</v>
      </c>
      <c r="H4957" s="9">
        <f t="shared" si="413"/>
        <v>1.5689970762047853E-2</v>
      </c>
      <c r="I4957" s="8">
        <f t="shared" si="412"/>
        <v>7.3175370215584866E-3</v>
      </c>
      <c r="J4957" s="10">
        <f t="shared" si="414"/>
        <v>0.87400357510990334</v>
      </c>
      <c r="K4957" s="10">
        <f t="shared" si="415"/>
        <v>0.16169400311579718</v>
      </c>
      <c r="AC4957" s="14"/>
      <c r="AD4957" s="15"/>
    </row>
    <row r="4958" spans="1:30" x14ac:dyDescent="0.3">
      <c r="A4958" s="20">
        <v>43706</v>
      </c>
      <c r="B4958" s="21">
        <v>1.2449041057226048E-2</v>
      </c>
      <c r="C4958" s="9">
        <f t="shared" si="416"/>
        <v>1.9490410572260471E-3</v>
      </c>
      <c r="D4958" s="6">
        <f t="shared" si="417"/>
        <v>3.7987610427528275E-6</v>
      </c>
      <c r="E4958" s="6">
        <f t="shared" si="418"/>
        <v>2.8465353137398357E-7</v>
      </c>
      <c r="F4958" s="6">
        <f>IF(C4957&gt;0,B$6+B$7*E4958+B$8*(G4957*100)^2,B$6+B$7*E4958+B$8*(G4957*100)^2+E4958*$B$9)</f>
        <v>0.64556462687855842</v>
      </c>
      <c r="G4958" s="17">
        <v>9.5972900707403212E-3</v>
      </c>
      <c r="H4958" s="9">
        <f t="shared" si="413"/>
        <v>8.0347036465482566E-3</v>
      </c>
      <c r="I4958" s="8">
        <f t="shared" si="412"/>
        <v>1.5625864241920646E-3</v>
      </c>
      <c r="J4958" s="10">
        <f t="shared" si="414"/>
        <v>0.16281537941173524</v>
      </c>
      <c r="K4958" s="10">
        <f t="shared" si="415"/>
        <v>1.6769000220244745E-2</v>
      </c>
      <c r="AC4958" s="14"/>
      <c r="AD4958" s="15"/>
    </row>
    <row r="4959" spans="1:30" x14ac:dyDescent="0.3">
      <c r="A4959" s="20">
        <v>43707</v>
      </c>
      <c r="B4959" s="21">
        <v>1.555155636298027E-3</v>
      </c>
      <c r="C4959" s="9">
        <f t="shared" si="416"/>
        <v>-8.9448443637019735E-3</v>
      </c>
      <c r="D4959" s="6">
        <f t="shared" si="417"/>
        <v>8.0010240690850959E-5</v>
      </c>
      <c r="E4959" s="6">
        <f t="shared" si="418"/>
        <v>3.7987610427528275E-6</v>
      </c>
      <c r="F4959" s="6">
        <f>IF(C4957&gt;0,B$6+B$7*E4958+B$8*(H4958*100)^2,B$6+B$7*E4958+B$8*(H4958*100)^2+E4958*$B$9)</f>
        <v>0.59593224133349243</v>
      </c>
      <c r="G4959" s="17">
        <v>6.9931401262314438E-3</v>
      </c>
      <c r="H4959" s="9">
        <f t="shared" si="413"/>
        <v>7.7196647681974659E-3</v>
      </c>
      <c r="I4959" s="8">
        <f t="shared" si="412"/>
        <v>7.265246419660221E-4</v>
      </c>
      <c r="J4959" s="10">
        <f t="shared" si="414"/>
        <v>0.1038910459181005</v>
      </c>
      <c r="K4959" s="10">
        <f t="shared" si="415"/>
        <v>4.7277563455758731E-3</v>
      </c>
      <c r="AC4959" s="14"/>
      <c r="AD4959" s="15"/>
    </row>
    <row r="4960" spans="1:30" x14ac:dyDescent="0.3">
      <c r="A4960" s="20">
        <v>43711</v>
      </c>
      <c r="B4960" s="21">
        <v>-1.0862738622886652E-2</v>
      </c>
      <c r="C4960" s="9">
        <f t="shared" si="416"/>
        <v>-2.1362738622886651E-2</v>
      </c>
      <c r="D4960" s="6">
        <f t="shared" si="417"/>
        <v>4.5636660146977306E-4</v>
      </c>
      <c r="E4960" s="6">
        <f t="shared" si="418"/>
        <v>8.0010240690850959E-5</v>
      </c>
      <c r="F4960" s="6">
        <f>IF(C4957&gt;0,B$6+B$7*E4958+B$8*(H4959*100)^2,B$6+B$7*E4958+B$8*(H4959*100)^2+E4958*$B$9)</f>
        <v>0.55147651360077676</v>
      </c>
      <c r="G4960" s="17">
        <v>1.0041238751765363E-2</v>
      </c>
      <c r="H4960" s="9">
        <f t="shared" si="413"/>
        <v>7.426146467723195E-3</v>
      </c>
      <c r="I4960" s="8">
        <f t="shared" si="412"/>
        <v>2.6150922840421677E-3</v>
      </c>
      <c r="J4960" s="10">
        <f t="shared" si="414"/>
        <v>0.26043522604045294</v>
      </c>
      <c r="K4960" s="10">
        <f t="shared" si="415"/>
        <v>5.0453198210289596E-2</v>
      </c>
      <c r="AC4960" s="14"/>
      <c r="AD4960" s="15"/>
    </row>
    <row r="4961" spans="1:30" x14ac:dyDescent="0.3">
      <c r="A4961" s="20">
        <v>43712</v>
      </c>
      <c r="B4961" s="21">
        <v>9.0503906489096068E-3</v>
      </c>
      <c r="C4961" s="9">
        <f t="shared" si="416"/>
        <v>-1.4496093510903939E-3</v>
      </c>
      <c r="D4961" s="6">
        <f t="shared" si="417"/>
        <v>2.1013672707687129E-6</v>
      </c>
      <c r="E4961" s="6">
        <f t="shared" si="418"/>
        <v>4.5636660146977306E-4</v>
      </c>
      <c r="F4961" s="6">
        <f>IF(C4960&gt;0,B$6+B$7*E4961+B$8*(G4960*100)^2,B$6+B$7*E4961+B$8*(G4960*100)^2+E4961*$B$9)</f>
        <v>0.92081082026462791</v>
      </c>
      <c r="G4961" s="17">
        <v>7.6343624473316244E-3</v>
      </c>
      <c r="H4961" s="9">
        <f t="shared" si="413"/>
        <v>9.5958888085712415E-3</v>
      </c>
      <c r="I4961" s="8">
        <f t="shared" si="412"/>
        <v>1.9615263612396171E-3</v>
      </c>
      <c r="J4961" s="10">
        <f t="shared" si="414"/>
        <v>0.25693387951802227</v>
      </c>
      <c r="K4961" s="10">
        <f t="shared" si="415"/>
        <v>2.4262124008623598E-2</v>
      </c>
      <c r="AC4961" s="14"/>
      <c r="AD4961" s="15"/>
    </row>
    <row r="4962" spans="1:30" x14ac:dyDescent="0.3">
      <c r="A4962" s="20">
        <v>43713</v>
      </c>
      <c r="B4962" s="21">
        <v>1.404146149076625E-2</v>
      </c>
      <c r="C4962" s="9">
        <f t="shared" si="416"/>
        <v>3.5414614907662498E-3</v>
      </c>
      <c r="D4962" s="6">
        <f t="shared" si="417"/>
        <v>1.2541949490580309E-5</v>
      </c>
      <c r="E4962" s="6">
        <f t="shared" si="418"/>
        <v>2.1013672707687129E-6</v>
      </c>
      <c r="F4962" s="6">
        <f>IF(C4960&gt;0,B$6+B$7*E4961+B$8*(H4961*100)^2,B$6+B$7*E4961+B$8*(H4961*100)^2+E4961*$B$9)</f>
        <v>0.84247832939987344</v>
      </c>
      <c r="G4962" s="17">
        <v>1.0991072108258967E-2</v>
      </c>
      <c r="H4962" s="9">
        <f t="shared" si="413"/>
        <v>9.1786618273028957E-3</v>
      </c>
      <c r="I4962" s="8">
        <f t="shared" si="412"/>
        <v>1.8124102809560713E-3</v>
      </c>
      <c r="J4962" s="10">
        <f t="shared" si="414"/>
        <v>0.16489840691648094</v>
      </c>
      <c r="K4962" s="10">
        <f t="shared" si="415"/>
        <v>1.7257204361631251E-2</v>
      </c>
      <c r="AC4962" s="14"/>
      <c r="AD4962" s="15"/>
    </row>
    <row r="4963" spans="1:30" x14ac:dyDescent="0.3">
      <c r="A4963" s="20">
        <v>43714</v>
      </c>
      <c r="B4963" s="21">
        <v>2.5898101448891615E-3</v>
      </c>
      <c r="C4963" s="9">
        <f t="shared" si="416"/>
        <v>-7.9101898551108395E-3</v>
      </c>
      <c r="D4963" s="6">
        <f t="shared" si="417"/>
        <v>6.2571103543898439E-5</v>
      </c>
      <c r="E4963" s="6">
        <f t="shared" si="418"/>
        <v>1.2541949490580309E-5</v>
      </c>
      <c r="F4963" s="6">
        <f>IF(C4960&gt;0,B$6+B$7*E4961+B$8*(H4962*100)^2,B$6+B$7*E4961+B$8*(H4962*100)^2+E4961*$B$9)</f>
        <v>0.77231591733231253</v>
      </c>
      <c r="G4963" s="17">
        <v>4.4072348904338312E-3</v>
      </c>
      <c r="H4963" s="9">
        <f t="shared" si="413"/>
        <v>8.7881506435217218E-3</v>
      </c>
      <c r="I4963" s="8">
        <f t="shared" si="412"/>
        <v>4.3809157530878906E-3</v>
      </c>
      <c r="J4963" s="10">
        <f t="shared" si="414"/>
        <v>0.99402819727102187</v>
      </c>
      <c r="K4963" s="10">
        <f t="shared" si="415"/>
        <v>0.19165423433449802</v>
      </c>
      <c r="AC4963" s="14"/>
      <c r="AD4963" s="15"/>
    </row>
    <row r="4964" spans="1:30" x14ac:dyDescent="0.3">
      <c r="A4964" s="20">
        <v>43717</v>
      </c>
      <c r="B4964" s="21">
        <v>1.4188598546525707E-3</v>
      </c>
      <c r="C4964" s="9">
        <f t="shared" si="416"/>
        <v>-9.08114014534743E-3</v>
      </c>
      <c r="D4964" s="6">
        <f t="shared" si="417"/>
        <v>8.2467106339440747E-5</v>
      </c>
      <c r="E4964" s="6">
        <f t="shared" si="418"/>
        <v>6.2571103543898439E-5</v>
      </c>
      <c r="F4964" s="6">
        <f>IF(C4963&gt;0,B$6+B$7*E4964+B$8*(G4963*100)^2,B$6+B$7*E4964+B$8*(G4963*100)^2+E4964*$B$9)</f>
        <v>0.19167936199033178</v>
      </c>
      <c r="G4964" s="17">
        <v>4.3023151347693243E-3</v>
      </c>
      <c r="H4964" s="9">
        <f t="shared" si="413"/>
        <v>4.3781201672673607E-3</v>
      </c>
      <c r="I4964" s="8">
        <f t="shared" si="412"/>
        <v>7.580503249803635E-5</v>
      </c>
      <c r="J4964" s="10">
        <f t="shared" si="414"/>
        <v>1.7619590876878144E-2</v>
      </c>
      <c r="K4964" s="10">
        <f t="shared" si="415"/>
        <v>1.5164927390043381E-4</v>
      </c>
      <c r="AC4964" s="14"/>
      <c r="AD4964" s="15"/>
    </row>
    <row r="4965" spans="1:30" x14ac:dyDescent="0.3">
      <c r="A4965" s="20">
        <v>43718</v>
      </c>
      <c r="B4965" s="21">
        <v>2.7507694394367627E-3</v>
      </c>
      <c r="C4965" s="9">
        <f t="shared" si="416"/>
        <v>-7.7492305605632375E-3</v>
      </c>
      <c r="D4965" s="6">
        <f t="shared" si="417"/>
        <v>6.005057428076723E-5</v>
      </c>
      <c r="E4965" s="6">
        <f t="shared" si="418"/>
        <v>8.2467106339440747E-5</v>
      </c>
      <c r="F4965" s="6">
        <f>IF(C4963&gt;0,B$6+B$7*E4964+B$8*(H4964*100)^2,B$6+B$7*E4964+B$8*(H4964*100)^2+E4964*$B$9)</f>
        <v>0.18938831204327294</v>
      </c>
      <c r="G4965" s="17">
        <v>4.8714409931930368E-3</v>
      </c>
      <c r="H4965" s="9">
        <f t="shared" si="413"/>
        <v>4.3518767450753124E-3</v>
      </c>
      <c r="I4965" s="8">
        <f t="shared" si="412"/>
        <v>5.1956424811772442E-4</v>
      </c>
      <c r="J4965" s="10">
        <f t="shared" si="414"/>
        <v>0.10665514553983556</v>
      </c>
      <c r="K4965" s="10">
        <f t="shared" si="415"/>
        <v>6.6059511178246932E-3</v>
      </c>
      <c r="AC4965" s="14"/>
      <c r="AD4965" s="15"/>
    </row>
    <row r="4966" spans="1:30" x14ac:dyDescent="0.3">
      <c r="A4966" s="20">
        <v>43719</v>
      </c>
      <c r="B4966" s="21">
        <v>8.4227786152948226E-3</v>
      </c>
      <c r="C4966" s="9">
        <f t="shared" si="416"/>
        <v>-2.0772213847051781E-3</v>
      </c>
      <c r="D4966" s="6">
        <f t="shared" si="417"/>
        <v>4.3148486810764977E-6</v>
      </c>
      <c r="E4966" s="6">
        <f t="shared" si="418"/>
        <v>6.005057428076723E-5</v>
      </c>
      <c r="F4966" s="6">
        <f>IF(C4963&gt;0,B$6+B$7*E4964+B$8*(H4965*100)^2,B$6+B$7*E4964+B$8*(H4965*100)^2+E4964*$B$9)</f>
        <v>0.18733621860569233</v>
      </c>
      <c r="G4966" s="17">
        <v>4.6639289249374256E-3</v>
      </c>
      <c r="H4966" s="9">
        <f t="shared" si="413"/>
        <v>4.3282354211120764E-3</v>
      </c>
      <c r="I4966" s="8">
        <f t="shared" si="412"/>
        <v>3.3569350382534925E-4</v>
      </c>
      <c r="J4966" s="10">
        <f t="shared" si="414"/>
        <v>7.1976547933747331E-2</v>
      </c>
      <c r="K4966" s="10">
        <f t="shared" si="415"/>
        <v>2.8607003401017739E-3</v>
      </c>
      <c r="AC4966" s="14"/>
      <c r="AD4966" s="15"/>
    </row>
    <row r="4967" spans="1:30" x14ac:dyDescent="0.3">
      <c r="A4967" s="20">
        <v>43720</v>
      </c>
      <c r="B4967" s="21">
        <v>1.6719659284506333E-3</v>
      </c>
      <c r="C4967" s="9">
        <f t="shared" si="416"/>
        <v>-8.8280340715493674E-3</v>
      </c>
      <c r="D4967" s="6">
        <f t="shared" si="417"/>
        <v>7.7934185568436502E-5</v>
      </c>
      <c r="E4967" s="6">
        <f t="shared" si="418"/>
        <v>4.3148486810764977E-6</v>
      </c>
      <c r="F4967" s="6">
        <f>IF(C4966&gt;0,B$6+B$7*E4967+B$8*(G4966*100)^2,B$6+B$7*E4967+B$8*(G4966*100)^2+E4967*$B$9)</f>
        <v>0.21253482750490807</v>
      </c>
      <c r="G4967" s="17">
        <v>5.3770903189226281E-3</v>
      </c>
      <c r="H4967" s="9">
        <f t="shared" si="413"/>
        <v>4.6101499704988783E-3</v>
      </c>
      <c r="I4967" s="8">
        <f t="shared" si="412"/>
        <v>7.6694034842374973E-4</v>
      </c>
      <c r="J4967" s="10">
        <f t="shared" si="414"/>
        <v>0.14263110770611279</v>
      </c>
      <c r="K4967" s="10">
        <f t="shared" si="415"/>
        <v>1.2472081905922527E-2</v>
      </c>
      <c r="AC4967" s="14"/>
      <c r="AD4967" s="15"/>
    </row>
    <row r="4968" spans="1:30" x14ac:dyDescent="0.3">
      <c r="A4968" s="20">
        <v>43721</v>
      </c>
      <c r="B4968" s="21">
        <v>1.3628300258003013E-3</v>
      </c>
      <c r="C4968" s="9">
        <f t="shared" si="416"/>
        <v>-9.1371699741996989E-3</v>
      </c>
      <c r="D4968" s="6">
        <f t="shared" si="417"/>
        <v>8.3487875137416522E-5</v>
      </c>
      <c r="E4968" s="6">
        <f t="shared" si="418"/>
        <v>7.7934185568436502E-5</v>
      </c>
      <c r="F4968" s="6">
        <f>IF(C4966&gt;0,B$6+B$7*E4967+B$8*(H4967*100)^2,B$6+B$7*E4967+B$8*(H4967*100)^2+E4967*$B$9)</f>
        <v>0.20806752136896783</v>
      </c>
      <c r="G4968" s="17">
        <v>2.5145772484251017E-3</v>
      </c>
      <c r="H4968" s="9">
        <f t="shared" si="413"/>
        <v>4.5614418923073854E-3</v>
      </c>
      <c r="I4968" s="8">
        <f t="shared" si="412"/>
        <v>2.0468646438822837E-3</v>
      </c>
      <c r="J4968" s="10">
        <f t="shared" si="414"/>
        <v>0.81399950833256374</v>
      </c>
      <c r="K4968" s="10">
        <f t="shared" si="415"/>
        <v>0.14680214627566457</v>
      </c>
      <c r="AC4968" s="14"/>
      <c r="AD4968" s="15"/>
    </row>
    <row r="4969" spans="1:30" x14ac:dyDescent="0.3">
      <c r="A4969" s="20">
        <v>43724</v>
      </c>
      <c r="B4969" s="21">
        <v>-5.2563229017916092E-3</v>
      </c>
      <c r="C4969" s="9">
        <f t="shared" si="416"/>
        <v>-1.575632290179161E-2</v>
      </c>
      <c r="D4969" s="6">
        <f t="shared" si="417"/>
        <v>2.4826171138552276E-4</v>
      </c>
      <c r="E4969" s="6">
        <f t="shared" si="418"/>
        <v>8.3487875137416522E-5</v>
      </c>
      <c r="F4969" s="6">
        <f>IF(C4966&gt;0,B$6+B$7*E4967+B$8*(H4968*100)^2,B$6+B$7*E4967+B$8*(H4968*100)^2+E4967*$B$9)</f>
        <v>0.20406615526300609</v>
      </c>
      <c r="G4969" s="17">
        <v>4.1348399023074835E-3</v>
      </c>
      <c r="H4969" s="9">
        <f t="shared" si="413"/>
        <v>4.517368207961424E-3</v>
      </c>
      <c r="I4969" s="8">
        <f t="shared" si="412"/>
        <v>3.8252830565394056E-4</v>
      </c>
      <c r="J4969" s="10">
        <f t="shared" si="414"/>
        <v>9.2513450264535585E-2</v>
      </c>
      <c r="K4969" s="10">
        <f t="shared" si="415"/>
        <v>3.8014982195144764E-3</v>
      </c>
      <c r="AC4969" s="14"/>
      <c r="AD4969" s="15"/>
    </row>
    <row r="4970" spans="1:30" x14ac:dyDescent="0.3">
      <c r="A4970" s="20">
        <v>43725</v>
      </c>
      <c r="B4970" s="21">
        <v>1.2541784458624595E-3</v>
      </c>
      <c r="C4970" s="9">
        <f t="shared" si="416"/>
        <v>-9.245821554137541E-3</v>
      </c>
      <c r="D4970" s="6">
        <f t="shared" si="417"/>
        <v>8.5485216210954331E-5</v>
      </c>
      <c r="E4970" s="6">
        <f t="shared" si="418"/>
        <v>2.4826171138552276E-4</v>
      </c>
      <c r="F4970" s="6">
        <f>IF(C4969&gt;0,B$6+B$7*E4970+B$8*(G4969*100)^2,B$6+B$7*E4970+B$8*(G4969*100)^2+E4970*$B$9)</f>
        <v>0.17084133664795723</v>
      </c>
      <c r="G4970" s="17">
        <v>3.4561918851212592E-3</v>
      </c>
      <c r="H4970" s="9">
        <f t="shared" si="413"/>
        <v>4.1332957388500189E-3</v>
      </c>
      <c r="I4970" s="8">
        <f t="shared" si="412"/>
        <v>6.7710385372875964E-4</v>
      </c>
      <c r="J4970" s="10">
        <f t="shared" si="414"/>
        <v>0.19591037657476698</v>
      </c>
      <c r="K4970" s="10">
        <f t="shared" si="415"/>
        <v>1.509077827650529E-2</v>
      </c>
      <c r="AC4970" s="14"/>
      <c r="AD4970" s="15"/>
    </row>
    <row r="4971" spans="1:30" x14ac:dyDescent="0.3">
      <c r="A4971" s="20">
        <v>43726</v>
      </c>
      <c r="B4971" s="21">
        <v>1.3372915310015834E-3</v>
      </c>
      <c r="C4971" s="9">
        <f t="shared" si="416"/>
        <v>-9.1627084689984168E-3</v>
      </c>
      <c r="D4971" s="6">
        <f t="shared" si="417"/>
        <v>8.3955226487855317E-5</v>
      </c>
      <c r="E4971" s="6">
        <f t="shared" si="418"/>
        <v>8.5485216210954331E-5</v>
      </c>
      <c r="F4971" s="6">
        <f>IF(C4969&gt;0,B$6+B$7*E4970+B$8*(H4970*100)^2,B$6+B$7*E4970+B$8*(H4970*100)^2+E4970*$B$9)</f>
        <v>0.17072697946786683</v>
      </c>
      <c r="G4971" s="17">
        <v>7.4452304756886965E-3</v>
      </c>
      <c r="H4971" s="9">
        <f t="shared" si="413"/>
        <v>4.1319121417071163E-3</v>
      </c>
      <c r="I4971" s="8">
        <f t="shared" si="412"/>
        <v>3.3133183339815802E-3</v>
      </c>
      <c r="J4971" s="10">
        <f t="shared" si="414"/>
        <v>0.44502562342438334</v>
      </c>
      <c r="K4971" s="10">
        <f t="shared" si="415"/>
        <v>0.21305165719301566</v>
      </c>
      <c r="AC4971" s="14"/>
      <c r="AD4971" s="15"/>
    </row>
    <row r="4972" spans="1:30" x14ac:dyDescent="0.3">
      <c r="A4972" s="20">
        <v>43727</v>
      </c>
      <c r="B4972" s="21">
        <v>-1.9280689494137471E-3</v>
      </c>
      <c r="C4972" s="9">
        <f t="shared" si="416"/>
        <v>-1.2428068949413748E-2</v>
      </c>
      <c r="D4972" s="6">
        <f t="shared" si="417"/>
        <v>1.5445689781138212E-4</v>
      </c>
      <c r="E4972" s="6">
        <f t="shared" si="418"/>
        <v>8.3955226487855317E-5</v>
      </c>
      <c r="F4972" s="6">
        <f>IF(C4969&gt;0,B$6+B$7*E4970+B$8*(H4971*100)^2,B$6+B$7*E4970+B$8*(H4971*100)^2+E4970*$B$9)</f>
        <v>0.17062454974165989</v>
      </c>
      <c r="G4972" s="17">
        <v>5.0672153467097763E-3</v>
      </c>
      <c r="H4972" s="9">
        <f t="shared" si="413"/>
        <v>4.1306724602860959E-3</v>
      </c>
      <c r="I4972" s="8">
        <f t="shared" si="412"/>
        <v>9.3654288642368039E-4</v>
      </c>
      <c r="J4972" s="10">
        <f t="shared" si="414"/>
        <v>0.18482397576250487</v>
      </c>
      <c r="K4972" s="10">
        <f t="shared" si="415"/>
        <v>2.237770690827845E-2</v>
      </c>
      <c r="AC4972" s="14"/>
      <c r="AD4972" s="15"/>
    </row>
    <row r="4973" spans="1:30" x14ac:dyDescent="0.3">
      <c r="A4973" s="20">
        <v>43728</v>
      </c>
      <c r="B4973" s="21">
        <v>-5.9122572996440801E-3</v>
      </c>
      <c r="C4973" s="9">
        <f t="shared" si="416"/>
        <v>-1.641225729964408E-2</v>
      </c>
      <c r="D4973" s="6">
        <f t="shared" si="417"/>
        <v>2.693621896697204E-4</v>
      </c>
      <c r="E4973" s="6">
        <f t="shared" si="418"/>
        <v>1.5445689781138212E-4</v>
      </c>
      <c r="F4973" s="6">
        <f>IF(C4972&gt;0,B$6+B$7*E4973+B$8*(G4972*100)^2,B$6+B$7*E4973+B$8*(G4972*100)^2+E4973*$B$9)</f>
        <v>0.24768867934756392</v>
      </c>
      <c r="G4973" s="17">
        <v>5.943465736104E-3</v>
      </c>
      <c r="H4973" s="9">
        <f t="shared" si="413"/>
        <v>4.9768331230569092E-3</v>
      </c>
      <c r="I4973" s="8">
        <f t="shared" si="412"/>
        <v>9.6663261304709078E-4</v>
      </c>
      <c r="J4973" s="10">
        <f t="shared" si="414"/>
        <v>0.1626378708932758</v>
      </c>
      <c r="K4973" s="10">
        <f t="shared" si="415"/>
        <v>1.6727795850413285E-2</v>
      </c>
      <c r="AC4973" s="14"/>
      <c r="AD4973" s="15"/>
    </row>
    <row r="4974" spans="1:30" x14ac:dyDescent="0.3">
      <c r="A4974" s="20">
        <v>43731</v>
      </c>
      <c r="B4974" s="21">
        <v>5.5376841391125786E-4</v>
      </c>
      <c r="C4974" s="9">
        <f t="shared" si="416"/>
        <v>-9.9462315860887433E-3</v>
      </c>
      <c r="D4974" s="6">
        <f t="shared" si="417"/>
        <v>9.8927522764109395E-5</v>
      </c>
      <c r="E4974" s="6">
        <f t="shared" si="418"/>
        <v>2.693621896697204E-4</v>
      </c>
      <c r="F4974" s="6">
        <f>IF(C4972&gt;0,B$6+B$7*E4973+B$8*(H4973*100)^2,B$6+B$7*E4973+B$8*(H4973*100)^2+E4973*$B$9)</f>
        <v>0.23955748397870422</v>
      </c>
      <c r="G4974" s="17">
        <v>5.0903722395281032E-3</v>
      </c>
      <c r="H4974" s="9">
        <f t="shared" si="413"/>
        <v>4.8944609915567237E-3</v>
      </c>
      <c r="I4974" s="8">
        <f t="shared" si="412"/>
        <v>1.9591124797137954E-4</v>
      </c>
      <c r="J4974" s="10">
        <f t="shared" si="414"/>
        <v>3.848662509395212E-2</v>
      </c>
      <c r="K4974" s="10">
        <f t="shared" si="415"/>
        <v>7.8033081821393679E-4</v>
      </c>
      <c r="AC4974" s="14"/>
      <c r="AD4974" s="15"/>
    </row>
    <row r="4975" spans="1:30" x14ac:dyDescent="0.3">
      <c r="A4975" s="20">
        <v>43732</v>
      </c>
      <c r="B4975" s="21">
        <v>-5.2911816099834334E-3</v>
      </c>
      <c r="C4975" s="9">
        <f t="shared" si="416"/>
        <v>-1.5791181609983433E-2</v>
      </c>
      <c r="D4975" s="6">
        <f t="shared" si="417"/>
        <v>2.4936141663947897E-4</v>
      </c>
      <c r="E4975" s="6">
        <f t="shared" si="418"/>
        <v>9.8927522764109395E-5</v>
      </c>
      <c r="F4975" s="6">
        <f>IF(C4972&gt;0,B$6+B$7*E4973+B$8*(H4974*100)^2,B$6+B$7*E4973+B$8*(H4974*100)^2+E4973*$B$9)</f>
        <v>0.23227437228681672</v>
      </c>
      <c r="G4975" s="17">
        <v>8.6449708883351937E-3</v>
      </c>
      <c r="H4975" s="9">
        <f t="shared" si="413"/>
        <v>4.8194851622016298E-3</v>
      </c>
      <c r="I4975" s="8">
        <f t="shared" si="412"/>
        <v>3.8254857261335639E-3</v>
      </c>
      <c r="J4975" s="10">
        <f t="shared" si="414"/>
        <v>0.44250996047833507</v>
      </c>
      <c r="K4975" s="10">
        <f t="shared" si="415"/>
        <v>0.20944337875706731</v>
      </c>
      <c r="AC4975" s="14"/>
      <c r="AD4975" s="15"/>
    </row>
    <row r="4976" spans="1:30" x14ac:dyDescent="0.3">
      <c r="A4976" s="20">
        <v>43733</v>
      </c>
      <c r="B4976" s="21">
        <v>6.0597437278575072E-3</v>
      </c>
      <c r="C4976" s="9">
        <f t="shared" si="416"/>
        <v>-4.4402562721424935E-3</v>
      </c>
      <c r="D4976" s="6">
        <f t="shared" si="417"/>
        <v>1.9715875762300752E-5</v>
      </c>
      <c r="E4976" s="6">
        <f t="shared" si="418"/>
        <v>2.4936141663947897E-4</v>
      </c>
      <c r="F4976" s="6">
        <f>IF(C4975&gt;0,B$6+B$7*E4976+B$8*(G4975*100)^2,B$6+B$7*E4976+B$8*(G4975*100)^2+E4976*$B$9)</f>
        <v>0.68711048120715457</v>
      </c>
      <c r="G4976" s="17">
        <v>6.5827680780752547E-3</v>
      </c>
      <c r="H4976" s="9">
        <f t="shared" si="413"/>
        <v>8.2892127563910113E-3</v>
      </c>
      <c r="I4976" s="8">
        <f t="shared" si="412"/>
        <v>1.7064446783157565E-3</v>
      </c>
      <c r="J4976" s="10">
        <f t="shared" si="414"/>
        <v>0.25922904438928773</v>
      </c>
      <c r="K4976" s="10">
        <f t="shared" si="415"/>
        <v>2.4636365865575716E-2</v>
      </c>
      <c r="AC4976" s="14"/>
      <c r="AD4976" s="15"/>
    </row>
    <row r="4977" spans="1:30" x14ac:dyDescent="0.3">
      <c r="A4977" s="20">
        <v>43734</v>
      </c>
      <c r="B4977" s="21">
        <v>-2.9554084847106497E-3</v>
      </c>
      <c r="C4977" s="9">
        <f t="shared" si="416"/>
        <v>-1.345540848471065E-2</v>
      </c>
      <c r="D4977" s="6">
        <f t="shared" si="417"/>
        <v>1.8104801749042337E-4</v>
      </c>
      <c r="E4977" s="6">
        <f t="shared" si="418"/>
        <v>1.9715875762300752E-5</v>
      </c>
      <c r="F4977" s="6">
        <f>IF(C4975&gt;0,B$6+B$7*E4976+B$8*(H4976*100)^2,B$6+B$7*E4976+B$8*(H4976*100)^2+E4976*$B$9)</f>
        <v>0.633149271714323</v>
      </c>
      <c r="G4977" s="17">
        <v>5.1347261089842566E-3</v>
      </c>
      <c r="H4977" s="9">
        <f t="shared" si="413"/>
        <v>7.957067749581645E-3</v>
      </c>
      <c r="I4977" s="8">
        <f t="shared" si="412"/>
        <v>2.8223416405973884E-3</v>
      </c>
      <c r="J4977" s="10">
        <f t="shared" si="414"/>
        <v>0.54965768001902238</v>
      </c>
      <c r="K4977" s="10">
        <f t="shared" si="415"/>
        <v>8.3337861640402133E-2</v>
      </c>
      <c r="AC4977" s="14"/>
      <c r="AD4977" s="15"/>
    </row>
    <row r="4978" spans="1:30" x14ac:dyDescent="0.3">
      <c r="A4978" s="20">
        <v>43735</v>
      </c>
      <c r="B4978" s="21">
        <v>-2.6388894152231546E-3</v>
      </c>
      <c r="C4978" s="9">
        <f t="shared" si="416"/>
        <v>-1.3138889415223155E-2</v>
      </c>
      <c r="D4978" s="6">
        <f t="shared" si="417"/>
        <v>1.7263041506546307E-4</v>
      </c>
      <c r="E4978" s="6">
        <f t="shared" si="418"/>
        <v>1.8104801749042337E-4</v>
      </c>
      <c r="F4978" s="6">
        <f>IF(C4975&gt;0,B$6+B$7*E4976+B$8*(H4977*100)^2,B$6+B$7*E4976+B$8*(H4977*100)^2+E4976*$B$9)</f>
        <v>0.58481621637159376</v>
      </c>
      <c r="G4978" s="17">
        <v>7.6000579815806131E-3</v>
      </c>
      <c r="H4978" s="9">
        <f t="shared" si="413"/>
        <v>7.6473277448504441E-3</v>
      </c>
      <c r="I4978" s="8">
        <f t="shared" si="412"/>
        <v>4.7269763269830976E-5</v>
      </c>
      <c r="J4978" s="10">
        <f t="shared" si="414"/>
        <v>6.2196582426598942E-3</v>
      </c>
      <c r="K4978" s="10">
        <f t="shared" si="415"/>
        <v>1.9182787821092617E-5</v>
      </c>
      <c r="AC4978" s="14"/>
      <c r="AD4978" s="15"/>
    </row>
    <row r="4979" spans="1:30" x14ac:dyDescent="0.3">
      <c r="A4979" s="20">
        <v>43738</v>
      </c>
      <c r="B4979" s="21">
        <v>3.594545218132295E-3</v>
      </c>
      <c r="C4979" s="9">
        <f t="shared" si="416"/>
        <v>-6.9054547818677061E-3</v>
      </c>
      <c r="D4979" s="6">
        <f t="shared" si="417"/>
        <v>4.768530574441957E-5</v>
      </c>
      <c r="E4979" s="6">
        <f t="shared" si="418"/>
        <v>1.7263041506546307E-4</v>
      </c>
      <c r="F4979" s="6">
        <f>IF(C4978&gt;0,B$6+B$7*E4979+B$8*(G4978*100)^2,B$6+B$7*E4979+B$8*(G4978*100)^2+E4979*$B$9)</f>
        <v>0.53506726957192585</v>
      </c>
      <c r="G4979" s="17">
        <v>4.052122921480157E-3</v>
      </c>
      <c r="H4979" s="9">
        <f t="shared" si="413"/>
        <v>7.3148292500367076E-3</v>
      </c>
      <c r="I4979" s="8">
        <f t="shared" si="412"/>
        <v>3.2627063285565507E-3</v>
      </c>
      <c r="J4979" s="10">
        <f t="shared" si="414"/>
        <v>0.8051844407930131</v>
      </c>
      <c r="K4979" s="10">
        <f t="shared" si="415"/>
        <v>0.14462278488501012</v>
      </c>
      <c r="AC4979" s="14"/>
      <c r="AD4979" s="15"/>
    </row>
    <row r="4980" spans="1:30" x14ac:dyDescent="0.3">
      <c r="A4980" s="20">
        <v>43739</v>
      </c>
      <c r="B4980" s="21">
        <v>-1.2854611729943854E-2</v>
      </c>
      <c r="C4980" s="9">
        <f t="shared" si="416"/>
        <v>-2.3354611729943853E-2</v>
      </c>
      <c r="D4980" s="6">
        <f t="shared" si="417"/>
        <v>5.4543788905643098E-4</v>
      </c>
      <c r="E4980" s="6">
        <f t="shared" si="418"/>
        <v>4.768530574441957E-5</v>
      </c>
      <c r="F4980" s="6">
        <f>IF(C4978&gt;0,B$6+B$7*E4979+B$8*(H4979*100)^2,B$6+B$7*E4979+B$8*(H4979*100)^2+E4979*$B$9)</f>
        <v>0.49696280891392058</v>
      </c>
      <c r="G4980" s="17">
        <v>9.250782578184338E-3</v>
      </c>
      <c r="H4980" s="9">
        <f t="shared" si="413"/>
        <v>7.049558914669205E-3</v>
      </c>
      <c r="I4980" s="8">
        <f t="shared" si="412"/>
        <v>2.201223663515133E-3</v>
      </c>
      <c r="J4980" s="10">
        <f t="shared" si="414"/>
        <v>0.23794999449086282</v>
      </c>
      <c r="K4980" s="10">
        <f t="shared" si="415"/>
        <v>4.0506741464245266E-2</v>
      </c>
      <c r="AC4980" s="14"/>
      <c r="AD4980" s="15"/>
    </row>
    <row r="4981" spans="1:30" x14ac:dyDescent="0.3">
      <c r="A4981" s="20">
        <v>43740</v>
      </c>
      <c r="B4981" s="21">
        <v>-1.8781344105433546E-2</v>
      </c>
      <c r="C4981" s="9">
        <f t="shared" si="416"/>
        <v>-2.9281344105433545E-2</v>
      </c>
      <c r="D4981" s="6">
        <f t="shared" si="417"/>
        <v>8.5739711262080784E-4</v>
      </c>
      <c r="E4981" s="6">
        <f t="shared" si="418"/>
        <v>5.4543788905643098E-4</v>
      </c>
      <c r="F4981" s="6">
        <f>IF(C4978&gt;0,B$6+B$7*E4979+B$8*(H4980*100)^2,B$6+B$7*E4979+B$8*(H4980*100)^2+E4979*$B$9)</f>
        <v>0.46283264350254538</v>
      </c>
      <c r="G4981" s="17">
        <v>1.0991927461479253E-2</v>
      </c>
      <c r="H4981" s="9">
        <f t="shared" si="413"/>
        <v>6.8031804584513652E-3</v>
      </c>
      <c r="I4981" s="8">
        <f t="shared" si="412"/>
        <v>4.1887470030278874E-3</v>
      </c>
      <c r="J4981" s="10">
        <f t="shared" si="414"/>
        <v>0.38107484039602474</v>
      </c>
      <c r="K4981" s="10">
        <f t="shared" si="415"/>
        <v>0.13593331361188032</v>
      </c>
      <c r="AC4981" s="14"/>
      <c r="AD4981" s="15"/>
    </row>
    <row r="4982" spans="1:30" x14ac:dyDescent="0.3">
      <c r="A4982" s="20">
        <v>43741</v>
      </c>
      <c r="B4982" s="21">
        <v>4.683280259922473E-3</v>
      </c>
      <c r="C4982" s="9">
        <f t="shared" si="416"/>
        <v>-5.8167197400775276E-3</v>
      </c>
      <c r="D4982" s="6">
        <f t="shared" si="417"/>
        <v>3.3834228534607581E-5</v>
      </c>
      <c r="E4982" s="6">
        <f t="shared" si="418"/>
        <v>8.5739711262080784E-4</v>
      </c>
      <c r="F4982" s="6">
        <f>IF(C4981&gt;0,B$6+B$7*E4982+B$8*(G4981*100)^2,B$6+B$7*E4982+B$8*(G4981*100)^2+E4982*$B$9)</f>
        <v>1.0999220336139968</v>
      </c>
      <c r="G4982" s="17">
        <v>1.3441705961637098E-2</v>
      </c>
      <c r="H4982" s="9">
        <f t="shared" si="413"/>
        <v>1.0487716784953704E-2</v>
      </c>
      <c r="I4982" s="8">
        <f t="shared" si="412"/>
        <v>2.9539891766833942E-3</v>
      </c>
      <c r="J4982" s="10">
        <f t="shared" si="414"/>
        <v>0.21976296648015806</v>
      </c>
      <c r="K4982" s="10">
        <f t="shared" si="415"/>
        <v>3.3504282629354787E-2</v>
      </c>
      <c r="AC4982" s="14"/>
      <c r="AD4982" s="15"/>
    </row>
    <row r="4983" spans="1:30" x14ac:dyDescent="0.3">
      <c r="A4983" s="20">
        <v>43742</v>
      </c>
      <c r="B4983" s="21">
        <v>1.4123715103576299E-2</v>
      </c>
      <c r="C4983" s="9">
        <f t="shared" si="416"/>
        <v>3.6237151035762982E-3</v>
      </c>
      <c r="D4983" s="6">
        <f t="shared" si="417"/>
        <v>1.3131311151886981E-5</v>
      </c>
      <c r="E4983" s="6">
        <f t="shared" si="418"/>
        <v>3.3834228534607581E-5</v>
      </c>
      <c r="F4983" s="6">
        <f>IF(C4981&gt;0,B$6+B$7*E4982+B$8*(H4982*100)^2,B$6+B$7*E4982+B$8*(H4982*100)^2+E4982*$B$9)</f>
        <v>1.0029153414369503</v>
      </c>
      <c r="G4983" s="17">
        <v>5.7298353618371531E-3</v>
      </c>
      <c r="H4983" s="9">
        <f t="shared" si="413"/>
        <v>1.0014566098623296E-2</v>
      </c>
      <c r="I4983" s="8">
        <f t="shared" si="412"/>
        <v>4.284730736786143E-3</v>
      </c>
      <c r="J4983" s="10">
        <f t="shared" si="414"/>
        <v>0.74779299337709637</v>
      </c>
      <c r="K4983" s="10">
        <f t="shared" si="415"/>
        <v>0.13050398203102542</v>
      </c>
      <c r="AC4983" s="14"/>
      <c r="AD4983" s="15"/>
    </row>
    <row r="4984" spans="1:30" x14ac:dyDescent="0.3">
      <c r="A4984" s="20">
        <v>43745</v>
      </c>
      <c r="B4984" s="21">
        <v>-3.6078468024049203E-3</v>
      </c>
      <c r="C4984" s="9">
        <f t="shared" si="416"/>
        <v>-1.4107846802404921E-2</v>
      </c>
      <c r="D4984" s="6">
        <f t="shared" si="417"/>
        <v>1.9903134140012674E-4</v>
      </c>
      <c r="E4984" s="6">
        <f t="shared" si="418"/>
        <v>1.3131311151886981E-5</v>
      </c>
      <c r="F4984" s="6">
        <f>IF(C4981&gt;0,B$6+B$7*E4982+B$8*(H4983*100)^2,B$6+B$7*E4982+B$8*(H4983*100)^2+E4982*$B$9)</f>
        <v>0.91602644725396987</v>
      </c>
      <c r="G4984" s="17">
        <v>6.7442017485338677E-3</v>
      </c>
      <c r="H4984" s="9">
        <f t="shared" si="413"/>
        <v>9.5709270567378678E-3</v>
      </c>
      <c r="I4984" s="8">
        <f t="shared" si="412"/>
        <v>2.8267253082040001E-3</v>
      </c>
      <c r="J4984" s="10">
        <f t="shared" si="414"/>
        <v>0.41913415606502374</v>
      </c>
      <c r="K4984" s="10">
        <f t="shared" si="415"/>
        <v>5.4701951370067281E-2</v>
      </c>
      <c r="AC4984" s="14"/>
      <c r="AD4984" s="15"/>
    </row>
    <row r="4985" spans="1:30" x14ac:dyDescent="0.3">
      <c r="A4985" s="20">
        <v>43746</v>
      </c>
      <c r="B4985" s="21">
        <v>-1.1929024071477768E-2</v>
      </c>
      <c r="C4985" s="9">
        <f t="shared" si="416"/>
        <v>-2.2429024071477767E-2</v>
      </c>
      <c r="D4985" s="6">
        <f t="shared" si="417"/>
        <v>5.0306112079892909E-4</v>
      </c>
      <c r="E4985" s="6">
        <f t="shared" si="418"/>
        <v>1.9903134140012674E-4</v>
      </c>
      <c r="F4985" s="6">
        <f>IF(C4984&gt;0,B$6+B$7*E4985+B$8*(G4984*100)^2,B$6+B$7*E4985+B$8*(G4984*100)^2+E4985*$B$9)</f>
        <v>0.42510601481841642</v>
      </c>
      <c r="G4985" s="17">
        <v>1.0550566017122094E-2</v>
      </c>
      <c r="H4985" s="9">
        <f t="shared" si="413"/>
        <v>6.5200154510431678E-3</v>
      </c>
      <c r="I4985" s="8">
        <f t="shared" si="412"/>
        <v>4.0305505660789267E-3</v>
      </c>
      <c r="J4985" s="10">
        <f t="shared" si="414"/>
        <v>0.3820222118451187</v>
      </c>
      <c r="K4985" s="10">
        <f t="shared" si="415"/>
        <v>0.13687837353138166</v>
      </c>
      <c r="AC4985" s="14"/>
      <c r="AD4985" s="15"/>
    </row>
    <row r="4986" spans="1:30" x14ac:dyDescent="0.3">
      <c r="A4986" s="20">
        <v>43747</v>
      </c>
      <c r="B4986" s="21">
        <v>6.9309183913914274E-3</v>
      </c>
      <c r="C4986" s="9">
        <f t="shared" si="416"/>
        <v>-3.5690816086085733E-3</v>
      </c>
      <c r="D4986" s="6">
        <f t="shared" si="417"/>
        <v>1.2738343528907961E-5</v>
      </c>
      <c r="E4986" s="6">
        <f t="shared" si="418"/>
        <v>5.0306112079892909E-4</v>
      </c>
      <c r="F4986" s="6">
        <f>IF(C4984&gt;0,B$6+B$7*E4985+B$8*(H4985*100)^2,B$6+B$7*E4985+B$8*(H4985*100)^2+E4985*$B$9)</f>
        <v>0.39847098032759831</v>
      </c>
      <c r="G4986" s="17">
        <v>6.9738954120656177E-3</v>
      </c>
      <c r="H4986" s="9">
        <f t="shared" si="413"/>
        <v>6.3124557846182053E-3</v>
      </c>
      <c r="I4986" s="8">
        <f t="shared" si="412"/>
        <v>6.6143962744741238E-4</v>
      </c>
      <c r="J4986" s="10">
        <f t="shared" si="414"/>
        <v>9.4845074146516162E-2</v>
      </c>
      <c r="K4986" s="10">
        <f t="shared" si="415"/>
        <v>5.1340880397978683E-3</v>
      </c>
      <c r="AC4986" s="14"/>
      <c r="AD4986" s="15"/>
    </row>
    <row r="4987" spans="1:30" x14ac:dyDescent="0.3">
      <c r="A4987" s="20">
        <v>43748</v>
      </c>
      <c r="B4987" s="21">
        <v>5.7022302946181077E-3</v>
      </c>
      <c r="C4987" s="9">
        <f t="shared" si="416"/>
        <v>-4.797769705381893E-3</v>
      </c>
      <c r="D4987" s="6">
        <f t="shared" si="417"/>
        <v>2.3018594145880257E-5</v>
      </c>
      <c r="E4987" s="6">
        <f t="shared" si="418"/>
        <v>1.2738343528907961E-5</v>
      </c>
      <c r="F4987" s="6">
        <f>IF(C4984&gt;0,B$6+B$7*E4985+B$8*(H4986*100)^2,B$6+B$7*E4985+B$8*(H4986*100)^2+E4985*$B$9)</f>
        <v>0.37461397993417261</v>
      </c>
      <c r="G4987" s="17">
        <v>6.7544220428027478E-3</v>
      </c>
      <c r="H4987" s="9">
        <f t="shared" si="413"/>
        <v>6.1205717047852042E-3</v>
      </c>
      <c r="I4987" s="8">
        <f t="shared" si="412"/>
        <v>6.3385033801754368E-4</v>
      </c>
      <c r="J4987" s="10">
        <f t="shared" si="414"/>
        <v>9.3842276067565275E-2</v>
      </c>
      <c r="K4987" s="10">
        <f t="shared" si="415"/>
        <v>5.018742602650228E-3</v>
      </c>
      <c r="AC4987" s="14"/>
      <c r="AD4987" s="15"/>
    </row>
    <row r="4988" spans="1:30" x14ac:dyDescent="0.3">
      <c r="A4988" s="20">
        <v>43749</v>
      </c>
      <c r="B4988" s="21">
        <v>1.2001658250588063E-2</v>
      </c>
      <c r="C4988" s="9">
        <f t="shared" si="416"/>
        <v>1.5016582505880619E-3</v>
      </c>
      <c r="D4988" s="6">
        <f t="shared" si="417"/>
        <v>2.2549775015591985E-6</v>
      </c>
      <c r="E4988" s="6">
        <f t="shared" si="418"/>
        <v>2.3018594145880257E-5</v>
      </c>
      <c r="F4988" s="6">
        <f>IF(C4987&gt;0,B$6+B$7*E4988+B$8*(G4987*100)^2,B$6+B$7*E4988+B$8*(G4987*100)^2+E4988*$B$9)</f>
        <v>0.42633860628312437</v>
      </c>
      <c r="G4988" s="17">
        <v>1.1525973984134226E-2</v>
      </c>
      <c r="H4988" s="9">
        <f t="shared" si="413"/>
        <v>6.5294609753265573E-3</v>
      </c>
      <c r="I4988" s="8">
        <f t="shared" si="412"/>
        <v>4.9965130088076683E-3</v>
      </c>
      <c r="J4988" s="10">
        <f t="shared" si="414"/>
        <v>0.43350028515468508</v>
      </c>
      <c r="K4988" s="10">
        <f t="shared" si="415"/>
        <v>0.19694725286755554</v>
      </c>
      <c r="AC4988" s="14"/>
      <c r="AD4988" s="15"/>
    </row>
    <row r="4989" spans="1:30" x14ac:dyDescent="0.3">
      <c r="A4989" s="20">
        <v>43752</v>
      </c>
      <c r="B4989" s="21">
        <v>-1.0906088851032069E-3</v>
      </c>
      <c r="C4989" s="9">
        <f t="shared" si="416"/>
        <v>-1.1590608885103208E-2</v>
      </c>
      <c r="D4989" s="6">
        <f t="shared" si="417"/>
        <v>1.3434221432743343E-4</v>
      </c>
      <c r="E4989" s="6">
        <f t="shared" si="418"/>
        <v>2.2549775015591985E-6</v>
      </c>
      <c r="F4989" s="6">
        <f>IF(C4987&gt;0,B$6+B$7*E4988+B$8*(H4988*100)^2,B$6+B$7*E4988+B$8*(H4988*100)^2+E4988*$B$9)</f>
        <v>0.39957189707691093</v>
      </c>
      <c r="G4989" s="17">
        <v>3.9404424321796356E-3</v>
      </c>
      <c r="H4989" s="9">
        <f t="shared" si="413"/>
        <v>6.3211699635187073E-3</v>
      </c>
      <c r="I4989" s="8">
        <f t="shared" si="412"/>
        <v>2.3807275313390717E-3</v>
      </c>
      <c r="J4989" s="10">
        <f t="shared" si="414"/>
        <v>0.60417772174435358</v>
      </c>
      <c r="K4989" s="10">
        <f t="shared" si="415"/>
        <v>9.5983629819613281E-2</v>
      </c>
      <c r="AC4989" s="14"/>
      <c r="AD4989" s="15"/>
    </row>
    <row r="4990" spans="1:30" x14ac:dyDescent="0.3">
      <c r="A4990" s="20">
        <v>43753</v>
      </c>
      <c r="B4990" s="21">
        <v>8.8248807155850515E-3</v>
      </c>
      <c r="C4990" s="9">
        <f t="shared" si="416"/>
        <v>-1.6751192844149491E-3</v>
      </c>
      <c r="D4990" s="6">
        <f t="shared" si="417"/>
        <v>2.8060246170188513E-6</v>
      </c>
      <c r="E4990" s="6">
        <f t="shared" si="418"/>
        <v>1.3434221432743343E-4</v>
      </c>
      <c r="F4990" s="6">
        <f>IF(C4987&gt;0,B$6+B$7*E4988+B$8*(H4989*100)^2,B$6+B$7*E4988+B$8*(H4989*100)^2+E4988*$B$9)</f>
        <v>0.37559695564090545</v>
      </c>
      <c r="G4990" s="17">
        <v>6.6639896080127256E-3</v>
      </c>
      <c r="H4990" s="9">
        <f t="shared" si="413"/>
        <v>6.1285965411414182E-3</v>
      </c>
      <c r="I4990" s="8">
        <f t="shared" si="412"/>
        <v>5.3539306687130743E-4</v>
      </c>
      <c r="J4990" s="10">
        <f t="shared" si="414"/>
        <v>8.0341221755141287E-2</v>
      </c>
      <c r="K4990" s="10">
        <f t="shared" si="415"/>
        <v>3.6072451649882264E-3</v>
      </c>
      <c r="AC4990" s="14"/>
      <c r="AD4990" s="15"/>
    </row>
    <row r="4991" spans="1:30" x14ac:dyDescent="0.3">
      <c r="A4991" s="20">
        <v>43754</v>
      </c>
      <c r="B4991" s="21">
        <v>-8.4477784273489056E-4</v>
      </c>
      <c r="C4991" s="9">
        <f t="shared" si="416"/>
        <v>-1.1344777842734891E-2</v>
      </c>
      <c r="D4991" s="6">
        <f t="shared" si="417"/>
        <v>1.2870398430100852E-4</v>
      </c>
      <c r="E4991" s="6">
        <f t="shared" si="418"/>
        <v>2.8060246170188513E-6</v>
      </c>
      <c r="F4991" s="6">
        <f>IF(C4990&gt;0,B$6+B$7*E4991+B$8*(G4990*100)^2,B$6+B$7*E4991+B$8*(G4990*100)^2+E4991*$B$9)</f>
        <v>0.41546929055563503</v>
      </c>
      <c r="G4991" s="17">
        <v>3.4107853833125518E-3</v>
      </c>
      <c r="H4991" s="9">
        <f t="shared" si="413"/>
        <v>6.4456907353334526E-3</v>
      </c>
      <c r="I4991" s="8">
        <f t="shared" si="412"/>
        <v>3.0349053520209008E-3</v>
      </c>
      <c r="J4991" s="10">
        <f t="shared" si="414"/>
        <v>0.88979663360507411</v>
      </c>
      <c r="K4991" s="10">
        <f t="shared" si="415"/>
        <v>0.16562668912947887</v>
      </c>
      <c r="AC4991" s="14"/>
      <c r="AD4991" s="15"/>
    </row>
    <row r="4992" spans="1:30" x14ac:dyDescent="0.3">
      <c r="A4992" s="20">
        <v>43755</v>
      </c>
      <c r="B4992" s="21">
        <v>8.8474322679156123E-4</v>
      </c>
      <c r="C4992" s="9">
        <f t="shared" si="416"/>
        <v>-9.6152567732084391E-3</v>
      </c>
      <c r="D4992" s="6">
        <f t="shared" si="417"/>
        <v>9.2453162814730764E-5</v>
      </c>
      <c r="E4992" s="6">
        <f t="shared" si="418"/>
        <v>1.2870398430100852E-4</v>
      </c>
      <c r="F4992" s="6">
        <f>IF(C4990&gt;0,B$6+B$7*E4991+B$8*(H4991*100)^2,B$6+B$7*E4991+B$8*(H4991*100)^2+E4991*$B$9)</f>
        <v>0.38983589321731804</v>
      </c>
      <c r="G4992" s="17">
        <v>3.6539194004958785E-3</v>
      </c>
      <c r="H4992" s="9">
        <f t="shared" si="413"/>
        <v>6.2436839543439258E-3</v>
      </c>
      <c r="I4992" s="8">
        <f t="shared" si="412"/>
        <v>2.5897645538480473E-3</v>
      </c>
      <c r="J4992" s="10">
        <f t="shared" si="414"/>
        <v>0.70876345917662742</v>
      </c>
      <c r="K4992" s="10">
        <f t="shared" si="415"/>
        <v>0.12098849241483611</v>
      </c>
      <c r="AC4992" s="14"/>
      <c r="AD4992" s="15"/>
    </row>
    <row r="4993" spans="1:30" x14ac:dyDescent="0.3">
      <c r="A4993" s="20">
        <v>43756</v>
      </c>
      <c r="B4993" s="21">
        <v>-9.5056578650690327E-3</v>
      </c>
      <c r="C4993" s="9">
        <f t="shared" si="416"/>
        <v>-2.0005657865069033E-2</v>
      </c>
      <c r="D4993" s="6">
        <f t="shared" si="417"/>
        <v>4.002263466141985E-4</v>
      </c>
      <c r="E4993" s="6">
        <f t="shared" si="418"/>
        <v>9.2453162814730764E-5</v>
      </c>
      <c r="F4993" s="6">
        <f>IF(C4990&gt;0,B$6+B$7*E4991+B$8*(H4992*100)^2,B$6+B$7*E4991+B$8*(H4992*100)^2+E4991*$B$9)</f>
        <v>0.36687605922138755</v>
      </c>
      <c r="G4993" s="17">
        <v>3.9607340612015235E-3</v>
      </c>
      <c r="H4993" s="9">
        <f t="shared" si="413"/>
        <v>6.0570294635356329E-3</v>
      </c>
      <c r="I4993" s="8">
        <f t="shared" si="412"/>
        <v>2.0962954023341094E-3</v>
      </c>
      <c r="J4993" s="10">
        <f t="shared" si="414"/>
        <v>0.5292694157047696</v>
      </c>
      <c r="K4993" s="10">
        <f t="shared" si="415"/>
        <v>7.8697131101270745E-2</v>
      </c>
      <c r="AC4993" s="14"/>
      <c r="AD4993" s="15"/>
    </row>
    <row r="4994" spans="1:30" x14ac:dyDescent="0.3">
      <c r="A4994" s="20">
        <v>43759</v>
      </c>
      <c r="B4994" s="21">
        <v>2.1434232576984587E-3</v>
      </c>
      <c r="C4994" s="9">
        <f t="shared" si="416"/>
        <v>-8.3565767423015424E-3</v>
      </c>
      <c r="D4994" s="6">
        <f t="shared" si="417"/>
        <v>6.9832374849975053E-5</v>
      </c>
      <c r="E4994" s="6">
        <f t="shared" si="418"/>
        <v>4.002263466141985E-4</v>
      </c>
      <c r="F4994" s="6">
        <f>IF(C4993&gt;0,B$6+B$7*E4994+B$8*(G4993*100)^2,B$6+B$7*E4994+B$8*(G4993*100)^2+E4994*$B$9)</f>
        <v>0.15821925392333913</v>
      </c>
      <c r="G4994" s="17">
        <v>4.4268470213153169E-3</v>
      </c>
      <c r="H4994" s="9">
        <f t="shared" si="413"/>
        <v>3.9776783922702841E-3</v>
      </c>
      <c r="I4994" s="8">
        <f t="shared" si="412"/>
        <v>4.4916862904503287E-4</v>
      </c>
      <c r="J4994" s="10">
        <f t="shared" si="414"/>
        <v>0.1014646828504082</v>
      </c>
      <c r="K4994" s="10">
        <f t="shared" si="415"/>
        <v>5.9330423909840224E-3</v>
      </c>
      <c r="AC4994" s="14"/>
      <c r="AD4994" s="15"/>
    </row>
    <row r="4995" spans="1:30" x14ac:dyDescent="0.3">
      <c r="A4995" s="20">
        <v>43760</v>
      </c>
      <c r="B4995" s="21">
        <v>-1.4749781545794851E-3</v>
      </c>
      <c r="C4995" s="9">
        <f t="shared" si="416"/>
        <v>-1.1974978154579485E-2</v>
      </c>
      <c r="D4995" s="6">
        <f t="shared" si="417"/>
        <v>1.4340010180265589E-4</v>
      </c>
      <c r="E4995" s="6">
        <f t="shared" si="418"/>
        <v>6.9832374849975053E-5</v>
      </c>
      <c r="F4995" s="6">
        <f>IF(C4993&gt;0,B$6+B$7*E4994+B$8*(H4994*100)^2,B$6+B$7*E4994+B$8*(H4994*100)^2+E4994*$B$9)</f>
        <v>0.15942406974546994</v>
      </c>
      <c r="G4995" s="17">
        <v>4.4710290486464754E-3</v>
      </c>
      <c r="H4995" s="9">
        <f t="shared" si="413"/>
        <v>3.9927943817014908E-3</v>
      </c>
      <c r="I4995" s="8">
        <f t="shared" si="412"/>
        <v>4.7823466694498461E-4</v>
      </c>
      <c r="J4995" s="10">
        <f t="shared" si="414"/>
        <v>0.10696299705092761</v>
      </c>
      <c r="K4995" s="10">
        <f t="shared" si="415"/>
        <v>6.6471666494429815E-3</v>
      </c>
      <c r="AC4995" s="14"/>
      <c r="AD4995" s="15"/>
    </row>
    <row r="4996" spans="1:30" x14ac:dyDescent="0.3">
      <c r="A4996" s="20">
        <v>43761</v>
      </c>
      <c r="B4996" s="21">
        <v>1.7101032709777449E-3</v>
      </c>
      <c r="C4996" s="9">
        <f t="shared" si="416"/>
        <v>-8.7898967290222559E-3</v>
      </c>
      <c r="D4996" s="6">
        <f t="shared" si="417"/>
        <v>7.7262284506876154E-5</v>
      </c>
      <c r="E4996" s="6">
        <f t="shared" si="418"/>
        <v>1.4340010180265589E-4</v>
      </c>
      <c r="F4996" s="6">
        <f>IF(C4993&gt;0,B$6+B$7*E4994+B$8*(H4995*100)^2,B$6+B$7*E4994+B$8*(H4995*100)^2+E4994*$B$9)</f>
        <v>0.16050322327735247</v>
      </c>
      <c r="G4996" s="17">
        <v>4.15300553814495E-3</v>
      </c>
      <c r="H4996" s="9">
        <f t="shared" si="413"/>
        <v>4.0062853527594918E-3</v>
      </c>
      <c r="I4996" s="8">
        <f t="shared" si="412"/>
        <v>1.4672018538545821E-4</v>
      </c>
      <c r="J4996" s="10">
        <f t="shared" si="414"/>
        <v>3.5328675591170693E-2</v>
      </c>
      <c r="K4996" s="10">
        <f t="shared" si="415"/>
        <v>6.5466788664858555E-4</v>
      </c>
      <c r="AC4996" s="14"/>
      <c r="AD4996" s="15"/>
    </row>
    <row r="4997" spans="1:30" x14ac:dyDescent="0.3">
      <c r="A4997" s="20">
        <v>43762</v>
      </c>
      <c r="B4997" s="21">
        <v>-1.0596644606113903E-3</v>
      </c>
      <c r="C4997" s="9">
        <f t="shared" si="416"/>
        <v>-1.155966446061139E-2</v>
      </c>
      <c r="D4997" s="6">
        <f t="shared" si="417"/>
        <v>1.3362584244192203E-4</v>
      </c>
      <c r="E4997" s="6">
        <f t="shared" si="418"/>
        <v>7.7262284506876154E-5</v>
      </c>
      <c r="F4997" s="6">
        <f>IF(C4996&gt;0,B$6+B$7*E4997+B$8*(G4996*100)^2,B$6+B$7*E4997+B$8*(G4996*100)^2+E4997*$B$9)</f>
        <v>0.1721868219762053</v>
      </c>
      <c r="G4997" s="17">
        <v>5.6324574990531569E-3</v>
      </c>
      <c r="H4997" s="9">
        <f t="shared" si="413"/>
        <v>4.1495399983155394E-3</v>
      </c>
      <c r="I4997" s="8">
        <f t="shared" si="412"/>
        <v>1.4829175007376174E-3</v>
      </c>
      <c r="J4997" s="10">
        <f t="shared" si="414"/>
        <v>0.26328072621709137</v>
      </c>
      <c r="K4997" s="10">
        <f t="shared" si="415"/>
        <v>5.182076708187644E-2</v>
      </c>
      <c r="AC4997" s="14"/>
      <c r="AD4997" s="15"/>
    </row>
    <row r="4998" spans="1:30" x14ac:dyDescent="0.3">
      <c r="A4998" s="20">
        <v>43763</v>
      </c>
      <c r="B4998" s="21">
        <v>5.6741620001889721E-3</v>
      </c>
      <c r="C4998" s="9">
        <f t="shared" si="416"/>
        <v>-4.8258379998110286E-3</v>
      </c>
      <c r="D4998" s="6">
        <f t="shared" si="417"/>
        <v>2.328871240042011E-5</v>
      </c>
      <c r="E4998" s="6">
        <f t="shared" si="418"/>
        <v>1.3362584244192203E-4</v>
      </c>
      <c r="F4998" s="6">
        <f>IF(C4996&gt;0,B$6+B$7*E4997+B$8*(H4997*100)^2,B$6+B$7*E4997+B$8*(H4997*100)^2+E4997*$B$9)</f>
        <v>0.17192910398652284</v>
      </c>
      <c r="G4998" s="17">
        <v>5.1732042327958336E-3</v>
      </c>
      <c r="H4998" s="9">
        <f t="shared" si="413"/>
        <v>4.1464334552302031E-3</v>
      </c>
      <c r="I4998" s="8">
        <f t="shared" si="412"/>
        <v>1.0267707775656306E-3</v>
      </c>
      <c r="J4998" s="10">
        <f t="shared" si="414"/>
        <v>0.19847868581262587</v>
      </c>
      <c r="K4998" s="10">
        <f t="shared" si="415"/>
        <v>2.6383743895364464E-2</v>
      </c>
      <c r="AC4998" s="14"/>
      <c r="AD4998" s="15"/>
    </row>
    <row r="4999" spans="1:30" x14ac:dyDescent="0.3">
      <c r="A4999" s="20">
        <v>43766</v>
      </c>
      <c r="B4999" s="21">
        <v>4.9089144872225664E-3</v>
      </c>
      <c r="C4999" s="9">
        <f t="shared" si="416"/>
        <v>-5.5910855127774342E-3</v>
      </c>
      <c r="D4999" s="6">
        <f t="shared" si="417"/>
        <v>3.1260237211189705E-5</v>
      </c>
      <c r="E4999" s="6">
        <f t="shared" si="418"/>
        <v>2.328871240042011E-5</v>
      </c>
      <c r="F4999" s="6">
        <f>IF(C4996&gt;0,B$6+B$7*E4997+B$8*(H4998*100)^2,B$6+B$7*E4997+B$8*(H4998*100)^2+E4997*$B$9)</f>
        <v>0.17169826598316423</v>
      </c>
      <c r="G4999" s="17">
        <v>4.6979998325836509E-3</v>
      </c>
      <c r="H4999" s="9">
        <f t="shared" si="413"/>
        <v>4.1436489472826271E-3</v>
      </c>
      <c r="I4999" s="8">
        <f t="shared" si="412"/>
        <v>5.5435088530102379E-4</v>
      </c>
      <c r="J4999" s="10">
        <f t="shared" si="414"/>
        <v>0.11799721265553136</v>
      </c>
      <c r="K4999" s="10">
        <f t="shared" si="415"/>
        <v>8.2232023030577306E-3</v>
      </c>
      <c r="AC4999" s="14"/>
      <c r="AD4999" s="15"/>
    </row>
    <row r="5000" spans="1:30" x14ac:dyDescent="0.3">
      <c r="A5000" s="20">
        <v>43767</v>
      </c>
      <c r="B5000" s="21">
        <v>-7.1118872443411E-4</v>
      </c>
      <c r="C5000" s="9">
        <f t="shared" si="416"/>
        <v>-1.121118872443411E-2</v>
      </c>
      <c r="D5000" s="6">
        <f t="shared" si="417"/>
        <v>1.2569075261487854E-4</v>
      </c>
      <c r="E5000" s="6">
        <f t="shared" si="418"/>
        <v>3.1260237211189705E-5</v>
      </c>
      <c r="F5000" s="6">
        <f>IF(C4999&gt;0,B$6+B$7*E5000+B$8*(G4999*100)^2,B$6+B$7*E5000+B$8*(G4999*100)^2+E5000*$B$9)</f>
        <v>0.21539231344444362</v>
      </c>
      <c r="G5000" s="17">
        <v>3.6780483372056707E-3</v>
      </c>
      <c r="H5000" s="9">
        <f t="shared" si="413"/>
        <v>4.6410377443460169E-3</v>
      </c>
      <c r="I5000" s="8">
        <f t="shared" ref="I5000:I5063" si="419">SQRT((G5000-H5000)^2)</f>
        <v>9.6298940714034621E-4</v>
      </c>
      <c r="J5000" s="10">
        <f t="shared" si="414"/>
        <v>0.26182075896043272</v>
      </c>
      <c r="K5000" s="10">
        <f t="shared" si="415"/>
        <v>2.5061310676533166E-2</v>
      </c>
      <c r="AC5000" s="14"/>
      <c r="AD5000" s="15"/>
    </row>
    <row r="5001" spans="1:30" x14ac:dyDescent="0.3">
      <c r="A5001" s="20">
        <v>43768</v>
      </c>
      <c r="B5001" s="21">
        <v>4.2474241391612239E-3</v>
      </c>
      <c r="C5001" s="9">
        <f t="shared" si="416"/>
        <v>-6.2525758608387768E-3</v>
      </c>
      <c r="D5001" s="6">
        <f t="shared" si="417"/>
        <v>3.9094704895543772E-5</v>
      </c>
      <c r="E5001" s="6">
        <f t="shared" si="418"/>
        <v>1.2569075261487854E-4</v>
      </c>
      <c r="F5001" s="6">
        <f>IF(C4999&gt;0,B$6+B$7*E5000+B$8*(H5000*100)^2,B$6+B$7*E5000+B$8*(H5000*100)^2+E5000*$B$9)</f>
        <v>0.21062744845838685</v>
      </c>
      <c r="G5001" s="17">
        <v>5.4202445113828261E-3</v>
      </c>
      <c r="H5001" s="9">
        <f t="shared" ref="H5001:H5064" si="420">SQRT(F5001)/100</f>
        <v>4.5894166127993527E-3</v>
      </c>
      <c r="I5001" s="8">
        <f t="shared" si="419"/>
        <v>8.3082789858347338E-4</v>
      </c>
      <c r="J5001" s="10">
        <f t="shared" ref="J5001:J5064" si="421">ABS(G5001-H5001)/G5001</f>
        <v>0.1532823651845755</v>
      </c>
      <c r="K5001" s="10">
        <f t="shared" ref="K5001:K5064" si="422">G5001/H5001-LN(G5001/H5001)-1</f>
        <v>1.4643254926278937E-2</v>
      </c>
      <c r="AC5001" s="14"/>
      <c r="AD5001" s="15"/>
    </row>
    <row r="5002" spans="1:30" x14ac:dyDescent="0.3">
      <c r="A5002" s="20">
        <v>43769</v>
      </c>
      <c r="B5002" s="21">
        <v>-5.1798538094736824E-3</v>
      </c>
      <c r="C5002" s="9">
        <f t="shared" si="416"/>
        <v>-1.5679853809473683E-2</v>
      </c>
      <c r="D5002" s="6">
        <f t="shared" si="417"/>
        <v>2.4585781548646637E-4</v>
      </c>
      <c r="E5002" s="6">
        <f t="shared" si="418"/>
        <v>3.9094704895543772E-5</v>
      </c>
      <c r="F5002" s="6">
        <f>IF(C4999&gt;0,B$6+B$7*E5000+B$8*(H5001*100)^2,B$6+B$7*E5000+B$8*(H5001*100)^2+E5000*$B$9)</f>
        <v>0.20635955889037574</v>
      </c>
      <c r="G5002" s="17">
        <v>6.6676520924714338E-3</v>
      </c>
      <c r="H5002" s="9">
        <f t="shared" si="420"/>
        <v>4.5426815746910524E-3</v>
      </c>
      <c r="I5002" s="8">
        <f t="shared" si="419"/>
        <v>2.1249705177803814E-3</v>
      </c>
      <c r="J5002" s="10">
        <f t="shared" si="421"/>
        <v>0.31869846961267279</v>
      </c>
      <c r="K5002" s="10">
        <f t="shared" si="422"/>
        <v>8.4028589159154343E-2</v>
      </c>
      <c r="AC5002" s="14"/>
      <c r="AD5002" s="15"/>
    </row>
    <row r="5003" spans="1:30" x14ac:dyDescent="0.3">
      <c r="A5003" s="20">
        <v>43770</v>
      </c>
      <c r="B5003" s="21">
        <v>1.1072333470039037E-2</v>
      </c>
      <c r="C5003" s="9">
        <f t="shared" si="416"/>
        <v>5.7233347003903673E-4</v>
      </c>
      <c r="D5003" s="6">
        <f t="shared" si="417"/>
        <v>3.2756560092692498E-7</v>
      </c>
      <c r="E5003" s="6">
        <f t="shared" si="418"/>
        <v>2.4585781548646637E-4</v>
      </c>
      <c r="F5003" s="6">
        <f>IF(C5002&gt;0,B$6+B$7*E5003+B$8*(G5002*100)^2,B$6+B$7*E5003+B$8*(G5002*100)^2+E5003*$B$9)</f>
        <v>0.41591093538915402</v>
      </c>
      <c r="G5003" s="17">
        <v>4.5751922264714697E-3</v>
      </c>
      <c r="H5003" s="9">
        <f t="shared" si="420"/>
        <v>6.4491157175938004E-3</v>
      </c>
      <c r="I5003" s="8">
        <f t="shared" si="419"/>
        <v>1.8739234911223307E-3</v>
      </c>
      <c r="J5003" s="10">
        <f t="shared" si="421"/>
        <v>0.40958355373137156</v>
      </c>
      <c r="K5003" s="10">
        <f t="shared" si="422"/>
        <v>5.2723698320763956E-2</v>
      </c>
      <c r="AC5003" s="14"/>
      <c r="AD5003" s="15"/>
    </row>
    <row r="5004" spans="1:30" x14ac:dyDescent="0.3">
      <c r="A5004" s="20">
        <v>43773</v>
      </c>
      <c r="B5004" s="21">
        <v>4.1872388211742747E-3</v>
      </c>
      <c r="C5004" s="9">
        <f t="shared" si="416"/>
        <v>-6.312761178825726E-3</v>
      </c>
      <c r="D5004" s="6">
        <f t="shared" si="417"/>
        <v>3.9850953700889169E-5</v>
      </c>
      <c r="E5004" s="6">
        <f t="shared" si="418"/>
        <v>3.2756560092692498E-7</v>
      </c>
      <c r="F5004" s="6">
        <f>IF(C5002&gt;0,B$6+B$7*E5003+B$8*(H5003*100)^2,B$6+B$7*E5003+B$8*(H5003*100)^2+E5003*$B$9)</f>
        <v>0.3902357765113994</v>
      </c>
      <c r="G5004" s="17">
        <v>3.4561537672314932E-3</v>
      </c>
      <c r="H5004" s="9">
        <f t="shared" si="420"/>
        <v>6.246885436050508E-3</v>
      </c>
      <c r="I5004" s="8">
        <f t="shared" si="419"/>
        <v>2.7907316688190148E-3</v>
      </c>
      <c r="J5004" s="10">
        <f t="shared" si="421"/>
        <v>0.80746744987983965</v>
      </c>
      <c r="K5004" s="10">
        <f t="shared" si="422"/>
        <v>0.14518697561857796</v>
      </c>
      <c r="AC5004" s="14"/>
      <c r="AD5004" s="15"/>
    </row>
    <row r="5005" spans="1:30" x14ac:dyDescent="0.3">
      <c r="A5005" s="20">
        <v>43774</v>
      </c>
      <c r="B5005" s="21">
        <v>1.1107863446562281E-3</v>
      </c>
      <c r="C5005" s="9">
        <f t="shared" si="416"/>
        <v>-9.3892136553437727E-3</v>
      </c>
      <c r="D5005" s="6">
        <f t="shared" si="417"/>
        <v>8.8157333065693965E-5</v>
      </c>
      <c r="E5005" s="6">
        <f t="shared" si="418"/>
        <v>3.9850953700889169E-5</v>
      </c>
      <c r="F5005" s="6">
        <f>IF(C5002&gt;0,B$6+B$7*E5003+B$8*(H5004*100)^2,B$6+B$7*E5003+B$8*(H5004*100)^2+E5003*$B$9)</f>
        <v>0.36723853670459461</v>
      </c>
      <c r="G5005" s="17">
        <v>2.9316738608693533E-3</v>
      </c>
      <c r="H5005" s="9">
        <f t="shared" si="420"/>
        <v>6.0600209298697525E-3</v>
      </c>
      <c r="I5005" s="8">
        <f t="shared" si="419"/>
        <v>3.1283470690003992E-3</v>
      </c>
      <c r="J5005" s="10">
        <f t="shared" si="421"/>
        <v>1.0670856368971153</v>
      </c>
      <c r="K5005" s="10">
        <f t="shared" si="422"/>
        <v>0.20991260402505563</v>
      </c>
      <c r="AC5005" s="14"/>
      <c r="AD5005" s="15"/>
    </row>
    <row r="5006" spans="1:30" x14ac:dyDescent="0.3">
      <c r="A5006" s="20">
        <v>43775</v>
      </c>
      <c r="B5006" s="21">
        <v>-2.5575067832743478E-6</v>
      </c>
      <c r="C5006" s="9">
        <f t="shared" si="416"/>
        <v>-1.0502557506783274E-2</v>
      </c>
      <c r="D5006" s="6">
        <f t="shared" si="417"/>
        <v>1.103037141832897E-4</v>
      </c>
      <c r="E5006" s="6">
        <f t="shared" si="418"/>
        <v>8.8157333065693965E-5</v>
      </c>
      <c r="F5006" s="6">
        <f>IF(C5005&gt;0,B$6+B$7*E5006+B$8*(G5005*100)^2,B$6+B$7*E5006+B$8*(G5005*100)^2+E5006*$B$9)</f>
        <v>9.4684392423397157E-2</v>
      </c>
      <c r="G5006" s="17">
        <v>3.1877532892835942E-3</v>
      </c>
      <c r="H5006" s="9">
        <f t="shared" si="420"/>
        <v>3.0770829111903559E-3</v>
      </c>
      <c r="I5006" s="8">
        <f t="shared" si="419"/>
        <v>1.1067037809323835E-4</v>
      </c>
      <c r="J5006" s="10">
        <f t="shared" si="421"/>
        <v>3.4717359861342993E-2</v>
      </c>
      <c r="K5006" s="10">
        <f t="shared" si="422"/>
        <v>6.3167539325670319E-4</v>
      </c>
      <c r="AC5006" s="14"/>
      <c r="AD5006" s="15"/>
    </row>
    <row r="5007" spans="1:30" x14ac:dyDescent="0.3">
      <c r="A5007" s="20">
        <v>43776</v>
      </c>
      <c r="B5007" s="21">
        <v>6.6068375536045268E-3</v>
      </c>
      <c r="C5007" s="9">
        <f t="shared" si="416"/>
        <v>-3.8931624463954739E-3</v>
      </c>
      <c r="D5007" s="6">
        <f t="shared" si="417"/>
        <v>1.5156713834023991E-5</v>
      </c>
      <c r="E5007" s="6">
        <f t="shared" si="418"/>
        <v>1.103037141832897E-4</v>
      </c>
      <c r="F5007" s="6">
        <f>IF(C5005&gt;0,B$6+B$7*E5006+B$8*(H5006*100)^2,B$6+B$7*E5006+B$8*(H5006*100)^2+E5006*$B$9)</f>
        <v>0.10251037067843211</v>
      </c>
      <c r="G5007" s="17">
        <v>5.8688788574715531E-3</v>
      </c>
      <c r="H5007" s="9">
        <f t="shared" si="420"/>
        <v>3.2017240774062984E-3</v>
      </c>
      <c r="I5007" s="8">
        <f t="shared" si="419"/>
        <v>2.6671547800652547E-3</v>
      </c>
      <c r="J5007" s="10">
        <f t="shared" si="421"/>
        <v>0.4544572898569465</v>
      </c>
      <c r="K5007" s="10">
        <f t="shared" si="422"/>
        <v>0.22706286853940805</v>
      </c>
      <c r="AC5007" s="14"/>
      <c r="AD5007" s="15"/>
    </row>
    <row r="5008" spans="1:30" x14ac:dyDescent="0.3">
      <c r="A5008" s="20">
        <v>43777</v>
      </c>
      <c r="B5008" s="21">
        <v>2.3265584156303219E-4</v>
      </c>
      <c r="C5008" s="9">
        <f t="shared" ref="C5008:C5071" si="423">B5008-B$5</f>
        <v>-1.0267344158436968E-2</v>
      </c>
      <c r="D5008" s="6">
        <f t="shared" ref="D5008:D5071" si="424">C5008^2</f>
        <v>1.0541835606778973E-4</v>
      </c>
      <c r="E5008" s="6">
        <f t="shared" si="418"/>
        <v>1.5156713834023991E-5</v>
      </c>
      <c r="F5008" s="6">
        <f>IF(C5005&gt;0,B$6+B$7*E5006+B$8*(H5007*100)^2,B$6+B$7*E5006+B$8*(H5007*100)^2+E5006*$B$9)</f>
        <v>0.10952009940146692</v>
      </c>
      <c r="G5008" s="17">
        <v>3.5476312425972538E-3</v>
      </c>
      <c r="H5008" s="9">
        <f t="shared" si="420"/>
        <v>3.3093821085131122E-3</v>
      </c>
      <c r="I5008" s="8">
        <f t="shared" si="419"/>
        <v>2.3824913408414163E-4</v>
      </c>
      <c r="J5008" s="10">
        <f t="shared" si="421"/>
        <v>6.7157243183402909E-2</v>
      </c>
      <c r="K5008" s="10">
        <f t="shared" si="422"/>
        <v>2.4734020408796464E-3</v>
      </c>
      <c r="AC5008" s="14"/>
      <c r="AD5008" s="15"/>
    </row>
    <row r="5009" spans="1:30" x14ac:dyDescent="0.3">
      <c r="A5009" s="20">
        <v>43780</v>
      </c>
      <c r="B5009" s="21">
        <v>3.702183378100131E-4</v>
      </c>
      <c r="C5009" s="9">
        <f t="shared" si="423"/>
        <v>-1.0129781662189988E-2</v>
      </c>
      <c r="D5009" s="6">
        <f t="shared" si="424"/>
        <v>1.0261247652364055E-4</v>
      </c>
      <c r="E5009" s="6">
        <f t="shared" ref="E5009:E5072" si="425">D5008</f>
        <v>1.0541835606778973E-4</v>
      </c>
      <c r="F5009" s="6">
        <f>IF(C5008&gt;0,B$6+B$7*E5009+B$8*(G5008*100)^2,B$6+B$7*E5009+B$8*(G5008*100)^2+E5009*$B$9)</f>
        <v>0.13043186824633318</v>
      </c>
      <c r="G5009" s="17">
        <v>5.5955863550340625E-3</v>
      </c>
      <c r="H5009" s="9">
        <f t="shared" si="420"/>
        <v>3.6115352448277895E-3</v>
      </c>
      <c r="I5009" s="8">
        <f t="shared" si="419"/>
        <v>1.9840511102062731E-3</v>
      </c>
      <c r="J5009" s="10">
        <f t="shared" si="421"/>
        <v>0.35457429915657074</v>
      </c>
      <c r="K5009" s="10">
        <f t="shared" si="422"/>
        <v>0.11151983538019317</v>
      </c>
      <c r="AC5009" s="14"/>
      <c r="AD5009" s="15"/>
    </row>
    <row r="5010" spans="1:30" x14ac:dyDescent="0.3">
      <c r="A5010" s="20">
        <v>43781</v>
      </c>
      <c r="B5010" s="21">
        <v>0</v>
      </c>
      <c r="C5010" s="9">
        <f t="shared" si="423"/>
        <v>-1.0500000000000001E-2</v>
      </c>
      <c r="D5010" s="6">
        <f t="shared" si="424"/>
        <v>1.1025000000000001E-4</v>
      </c>
      <c r="E5010" s="6">
        <f t="shared" si="425"/>
        <v>1.0261247652364055E-4</v>
      </c>
      <c r="F5010" s="6">
        <f>IF(C5008&gt;0,B$6+B$7*E5009+B$8*(H5009*100)^2,B$6+B$7*E5009+B$8*(H5009*100)^2+E5009*$B$9)</f>
        <v>0.13452969029314304</v>
      </c>
      <c r="G5010" s="17">
        <v>3.2279124763074539E-3</v>
      </c>
      <c r="H5010" s="9">
        <f t="shared" si="420"/>
        <v>3.6678289258516824E-3</v>
      </c>
      <c r="I5010" s="8">
        <f t="shared" si="419"/>
        <v>4.399164495442285E-4</v>
      </c>
      <c r="J5010" s="10">
        <f t="shared" si="421"/>
        <v>0.13628512320986708</v>
      </c>
      <c r="K5010" s="10">
        <f t="shared" si="422"/>
        <v>7.8250823350125565E-3</v>
      </c>
      <c r="AC5010" s="14"/>
      <c r="AD5010" s="15"/>
    </row>
    <row r="5011" spans="1:30" x14ac:dyDescent="0.3">
      <c r="A5011" s="20">
        <v>43782</v>
      </c>
      <c r="B5011" s="21">
        <v>3.3203987758888593E-3</v>
      </c>
      <c r="C5011" s="9">
        <f t="shared" si="423"/>
        <v>-7.1796012241111418E-3</v>
      </c>
      <c r="D5011" s="6">
        <f t="shared" si="424"/>
        <v>5.1546673737258208E-5</v>
      </c>
      <c r="E5011" s="6">
        <f t="shared" si="425"/>
        <v>1.1025000000000001E-4</v>
      </c>
      <c r="F5011" s="6">
        <f>IF(C5008&gt;0,B$6+B$7*E5009+B$8*(H5010*100)^2,B$6+B$7*E5009+B$8*(H5010*100)^2+E5009*$B$9)</f>
        <v>0.13820010950047062</v>
      </c>
      <c r="G5011" s="17">
        <v>4.8542272614423764E-3</v>
      </c>
      <c r="H5011" s="9">
        <f t="shared" si="420"/>
        <v>3.7175275318478895E-3</v>
      </c>
      <c r="I5011" s="8">
        <f t="shared" si="419"/>
        <v>1.136699729594487E-3</v>
      </c>
      <c r="J5011" s="10">
        <f t="shared" si="421"/>
        <v>0.23416697825901336</v>
      </c>
      <c r="K5011" s="10">
        <f t="shared" si="422"/>
        <v>3.897654917999005E-2</v>
      </c>
      <c r="AC5011" s="14"/>
      <c r="AD5011" s="15"/>
    </row>
    <row r="5012" spans="1:30" x14ac:dyDescent="0.3">
      <c r="A5012" s="20">
        <v>43783</v>
      </c>
      <c r="B5012" s="21">
        <v>-5.8630076641487366E-5</v>
      </c>
      <c r="C5012" s="9">
        <f t="shared" si="423"/>
        <v>-1.0558630076641488E-2</v>
      </c>
      <c r="D5012" s="6">
        <f t="shared" si="424"/>
        <v>1.1148466909535823E-4</v>
      </c>
      <c r="E5012" s="6">
        <f t="shared" si="425"/>
        <v>5.1546673737258208E-5</v>
      </c>
      <c r="F5012" s="6">
        <f>IF(C5011&gt;0,B$6+B$7*E5012+B$8*(G5011*100)^2,B$6+B$7*E5012+B$8*(G5011*100)^2+E5012*$B$9)</f>
        <v>0.22875938166855192</v>
      </c>
      <c r="G5012" s="17">
        <v>3.360063411563757E-3</v>
      </c>
      <c r="H5012" s="9">
        <f t="shared" si="420"/>
        <v>4.7828796939558488E-3</v>
      </c>
      <c r="I5012" s="8">
        <f t="shared" si="419"/>
        <v>1.4228162823920918E-3</v>
      </c>
      <c r="J5012" s="10">
        <f t="shared" si="421"/>
        <v>0.42344923536128154</v>
      </c>
      <c r="K5012" s="10">
        <f t="shared" si="422"/>
        <v>5.5601871553693893E-2</v>
      </c>
      <c r="AC5012" s="14"/>
      <c r="AD5012" s="15"/>
    </row>
    <row r="5013" spans="1:30" x14ac:dyDescent="0.3">
      <c r="A5013" s="20">
        <v>43784</v>
      </c>
      <c r="B5013" s="21">
        <v>7.9922371636625047E-3</v>
      </c>
      <c r="C5013" s="9">
        <f t="shared" si="423"/>
        <v>-2.507762836337496E-3</v>
      </c>
      <c r="D5013" s="6">
        <f t="shared" si="424"/>
        <v>6.2888744433154823E-6</v>
      </c>
      <c r="E5013" s="6">
        <f t="shared" si="425"/>
        <v>1.1148466909535823E-4</v>
      </c>
      <c r="F5013" s="6">
        <f>IF(C5011&gt;0,B$6+B$7*E5012+B$8*(H5012*100)^2,B$6+B$7*E5012+B$8*(H5012*100)^2+E5012*$B$9)</f>
        <v>0.22260069053664713</v>
      </c>
      <c r="G5013" s="17">
        <v>3.1224705648269062E-3</v>
      </c>
      <c r="H5013" s="9">
        <f t="shared" si="420"/>
        <v>4.718057762858008E-3</v>
      </c>
      <c r="I5013" s="8">
        <f t="shared" si="419"/>
        <v>1.5955871980311018E-3</v>
      </c>
      <c r="J5013" s="10">
        <f t="shared" si="421"/>
        <v>0.51100151783802417</v>
      </c>
      <c r="K5013" s="10">
        <f t="shared" si="422"/>
        <v>7.4585391637905785E-2</v>
      </c>
      <c r="AC5013" s="14"/>
      <c r="AD5013" s="15"/>
    </row>
    <row r="5014" spans="1:30" x14ac:dyDescent="0.3">
      <c r="A5014" s="20">
        <v>43787</v>
      </c>
      <c r="B5014" s="21">
        <v>1.1181106386544959E-3</v>
      </c>
      <c r="C5014" s="9">
        <f t="shared" si="423"/>
        <v>-9.3818893613455048E-3</v>
      </c>
      <c r="D5014" s="6">
        <f t="shared" si="424"/>
        <v>8.801984798852796E-5</v>
      </c>
      <c r="E5014" s="6">
        <f t="shared" si="425"/>
        <v>6.2888744433154823E-6</v>
      </c>
      <c r="F5014" s="6">
        <f>IF(C5011&gt;0,B$6+B$7*E5012+B$8*(H5013*100)^2,B$6+B$7*E5012+B$8*(H5013*100)^2+E5012*$B$9)</f>
        <v>0.21708435088979997</v>
      </c>
      <c r="G5014" s="17">
        <v>1.58583923144165E-3</v>
      </c>
      <c r="H5014" s="9">
        <f t="shared" si="420"/>
        <v>4.65923116930036E-3</v>
      </c>
      <c r="I5014" s="8">
        <f t="shared" si="419"/>
        <v>3.0733919378587099E-3</v>
      </c>
      <c r="J5014" s="10">
        <f t="shared" si="421"/>
        <v>1.9380223902423954</v>
      </c>
      <c r="K5014" s="10">
        <f t="shared" si="422"/>
        <v>0.41810170174833505</v>
      </c>
      <c r="AC5014" s="14"/>
      <c r="AD5014" s="15"/>
    </row>
    <row r="5015" spans="1:30" x14ac:dyDescent="0.3">
      <c r="A5015" s="20">
        <v>43788</v>
      </c>
      <c r="B5015" s="21">
        <v>-3.6519866641682745E-3</v>
      </c>
      <c r="C5015" s="9">
        <f t="shared" si="423"/>
        <v>-1.4151986664168274E-2</v>
      </c>
      <c r="D5015" s="6">
        <f t="shared" si="424"/>
        <v>2.0027872654279668E-4</v>
      </c>
      <c r="E5015" s="6">
        <f t="shared" si="425"/>
        <v>8.801984798852796E-5</v>
      </c>
      <c r="F5015" s="6">
        <f>IF(C5014&gt;0,B$6+B$7*E5015+B$8*(G5014*100)^2,B$6+B$7*E5015+B$8*(G5014*100)^2+E5015*$B$9)</f>
        <v>4.0227392462201271E-2</v>
      </c>
      <c r="G5015" s="17">
        <v>4.0148994199677756E-3</v>
      </c>
      <c r="H5015" s="9">
        <f t="shared" si="420"/>
        <v>2.0056767551677231E-3</v>
      </c>
      <c r="I5015" s="8">
        <f t="shared" si="419"/>
        <v>2.0092226648000524E-3</v>
      </c>
      <c r="J5015" s="10">
        <f t="shared" si="421"/>
        <v>0.50044159383105513</v>
      </c>
      <c r="K5015" s="10">
        <f t="shared" si="422"/>
        <v>0.30773717828207459</v>
      </c>
      <c r="AC5015" s="14"/>
      <c r="AD5015" s="15"/>
    </row>
    <row r="5016" spans="1:30" x14ac:dyDescent="0.3">
      <c r="A5016" s="20">
        <v>43789</v>
      </c>
      <c r="B5016" s="21">
        <v>-4.0509235188323682E-3</v>
      </c>
      <c r="C5016" s="9">
        <f t="shared" si="423"/>
        <v>-1.455092351883237E-2</v>
      </c>
      <c r="D5016" s="6">
        <f t="shared" si="424"/>
        <v>2.1172937525090901E-4</v>
      </c>
      <c r="E5016" s="6">
        <f t="shared" si="425"/>
        <v>2.0027872654279668E-4</v>
      </c>
      <c r="F5016" s="6">
        <f>IF(C5014&gt;0,B$6+B$7*E5015+B$8*(H5015*100)^2,B$6+B$7*E5015+B$8*(H5015*100)^2+E5015*$B$9)</f>
        <v>5.373323337970308E-2</v>
      </c>
      <c r="G5016" s="17">
        <v>6.2424060041745451E-3</v>
      </c>
      <c r="H5016" s="9">
        <f t="shared" si="420"/>
        <v>2.3180429974377758E-3</v>
      </c>
      <c r="I5016" s="8">
        <f t="shared" si="419"/>
        <v>3.9243630067367693E-3</v>
      </c>
      <c r="J5016" s="10">
        <f t="shared" si="421"/>
        <v>0.62866193004947002</v>
      </c>
      <c r="K5016" s="10">
        <f t="shared" si="422"/>
        <v>0.70232146248173954</v>
      </c>
      <c r="AC5016" s="14"/>
      <c r="AD5016" s="15"/>
    </row>
    <row r="5017" spans="1:30" x14ac:dyDescent="0.3">
      <c r="A5017" s="20">
        <v>43790</v>
      </c>
      <c r="B5017" s="21">
        <v>-1.9716993347011378E-3</v>
      </c>
      <c r="C5017" s="9">
        <f t="shared" si="423"/>
        <v>-1.2471699334701138E-2</v>
      </c>
      <c r="D5017" s="6">
        <f t="shared" si="424"/>
        <v>1.5554328429518479E-4</v>
      </c>
      <c r="E5017" s="6">
        <f t="shared" si="425"/>
        <v>2.1172937525090901E-4</v>
      </c>
      <c r="F5017" s="6">
        <f>IF(C5014&gt;0,B$6+B$7*E5015+B$8*(H5016*100)^2,B$6+B$7*E5015+B$8*(H5016*100)^2+E5015*$B$9)</f>
        <v>6.5830415089509445E-2</v>
      </c>
      <c r="G5017" s="17">
        <v>2.8811438289065277E-3</v>
      </c>
      <c r="H5017" s="9">
        <f t="shared" si="420"/>
        <v>2.565743851001293E-3</v>
      </c>
      <c r="I5017" s="8">
        <f t="shared" si="419"/>
        <v>3.1539997790523472E-4</v>
      </c>
      <c r="J5017" s="10">
        <f t="shared" si="421"/>
        <v>0.10947040364345072</v>
      </c>
      <c r="K5017" s="10">
        <f t="shared" si="422"/>
        <v>6.9883642392400969E-3</v>
      </c>
      <c r="AC5017" s="14"/>
      <c r="AD5017" s="15"/>
    </row>
    <row r="5018" spans="1:30" x14ac:dyDescent="0.3">
      <c r="A5018" s="20">
        <v>43791</v>
      </c>
      <c r="B5018" s="21">
        <v>3.9297796339434459E-3</v>
      </c>
      <c r="C5018" s="9">
        <f t="shared" si="423"/>
        <v>-6.5702203660565547E-3</v>
      </c>
      <c r="D5018" s="6">
        <f t="shared" si="424"/>
        <v>4.3167795658544328E-5</v>
      </c>
      <c r="E5018" s="6">
        <f t="shared" si="425"/>
        <v>1.5554328429518479E-4</v>
      </c>
      <c r="F5018" s="6">
        <f>IF(C5017&gt;0,B$6+B$7*E5018+B$8*(G5017*100)^2,B$6+B$7*E5018+B$8*(G5017*100)^2+E5018*$B$9)</f>
        <v>9.2054718421945139E-2</v>
      </c>
      <c r="G5018" s="17">
        <v>3.734315118179822E-3</v>
      </c>
      <c r="H5018" s="9">
        <f t="shared" si="420"/>
        <v>3.0340520500140591E-3</v>
      </c>
      <c r="I5018" s="8">
        <f t="shared" si="419"/>
        <v>7.0026306816576298E-4</v>
      </c>
      <c r="J5018" s="10">
        <f t="shared" si="421"/>
        <v>0.18752115073435069</v>
      </c>
      <c r="K5018" s="10">
        <f t="shared" si="422"/>
        <v>2.3135873795371076E-2</v>
      </c>
      <c r="AC5018" s="14"/>
      <c r="AD5018" s="15"/>
    </row>
    <row r="5019" spans="1:30" x14ac:dyDescent="0.3">
      <c r="A5019" s="20">
        <v>43794</v>
      </c>
      <c r="B5019" s="21">
        <v>6.8232096253805228E-3</v>
      </c>
      <c r="C5019" s="9">
        <f t="shared" si="423"/>
        <v>-3.6767903746194779E-3</v>
      </c>
      <c r="D5019" s="6">
        <f t="shared" si="424"/>
        <v>1.3518787458894441E-5</v>
      </c>
      <c r="E5019" s="6">
        <f t="shared" si="425"/>
        <v>4.3167795658544328E-5</v>
      </c>
      <c r="F5019" s="6">
        <f>IF(C5017&gt;0,B$6+B$7*E5018+B$8*(H5018*100)^2,B$6+B$7*E5018+B$8*(H5018*100)^2+E5018*$B$9)</f>
        <v>0.10015616440666829</v>
      </c>
      <c r="G5019" s="17">
        <v>2.5970824433262526E-3</v>
      </c>
      <c r="H5019" s="9">
        <f t="shared" si="420"/>
        <v>3.164745872999415E-3</v>
      </c>
      <c r="I5019" s="8">
        <f t="shared" si="419"/>
        <v>5.6766342967316244E-4</v>
      </c>
      <c r="J5019" s="10">
        <f t="shared" si="421"/>
        <v>0.21857736212105724</v>
      </c>
      <c r="K5019" s="10">
        <f t="shared" si="422"/>
        <v>1.8313145630377115E-2</v>
      </c>
      <c r="AC5019" s="14"/>
      <c r="AD5019" s="15"/>
    </row>
    <row r="5020" spans="1:30" x14ac:dyDescent="0.3">
      <c r="A5020" s="20">
        <v>43795</v>
      </c>
      <c r="B5020" s="21">
        <v>1.9651475180575279E-3</v>
      </c>
      <c r="C5020" s="9">
        <f t="shared" si="423"/>
        <v>-8.5348524819424728E-3</v>
      </c>
      <c r="D5020" s="6">
        <f t="shared" si="424"/>
        <v>7.2843706888519582E-5</v>
      </c>
      <c r="E5020" s="6">
        <f t="shared" si="425"/>
        <v>1.3518787458894441E-5</v>
      </c>
      <c r="F5020" s="6">
        <f>IF(C5017&gt;0,B$6+B$7*E5018+B$8*(H5019*100)^2,B$6+B$7*E5018+B$8*(H5019*100)^2+E5018*$B$9)</f>
        <v>0.10741262957518481</v>
      </c>
      <c r="G5020" s="17">
        <v>2.3676686657892821E-3</v>
      </c>
      <c r="H5020" s="9">
        <f t="shared" si="420"/>
        <v>3.2773866048299034E-3</v>
      </c>
      <c r="I5020" s="8">
        <f t="shared" si="419"/>
        <v>9.0971793904062129E-4</v>
      </c>
      <c r="J5020" s="10">
        <f t="shared" si="421"/>
        <v>0.3842251883404299</v>
      </c>
      <c r="K5020" s="10">
        <f t="shared" si="422"/>
        <v>4.756636019666427E-2</v>
      </c>
      <c r="AC5020" s="14"/>
      <c r="AD5020" s="15"/>
    </row>
    <row r="5021" spans="1:30" x14ac:dyDescent="0.3">
      <c r="A5021" s="20">
        <v>43796</v>
      </c>
      <c r="B5021" s="21">
        <v>1.5037686569637808E-3</v>
      </c>
      <c r="C5021" s="9">
        <f t="shared" si="423"/>
        <v>-8.9962313430362196E-3</v>
      </c>
      <c r="D5021" s="6">
        <f t="shared" si="424"/>
        <v>8.0932178377427267E-5</v>
      </c>
      <c r="E5021" s="6">
        <f t="shared" si="425"/>
        <v>7.2843706888519582E-5</v>
      </c>
      <c r="F5021" s="6">
        <f>IF(C5020&gt;0,B$6+B$7*E5021+B$8*(G5020*100)^2,B$6+B$7*E5021+B$8*(G5020*100)^2+E5021*$B$9)</f>
        <v>6.7912931771084234E-2</v>
      </c>
      <c r="G5021" s="17">
        <v>3.0911046995509973E-3</v>
      </c>
      <c r="H5021" s="9">
        <f t="shared" si="420"/>
        <v>2.6060109702586488E-3</v>
      </c>
      <c r="I5021" s="8">
        <f t="shared" si="419"/>
        <v>4.8509372929234854E-4</v>
      </c>
      <c r="J5021" s="10">
        <f t="shared" si="421"/>
        <v>0.1569321574137594</v>
      </c>
      <c r="K5021" s="10">
        <f t="shared" si="422"/>
        <v>1.5436315756197416E-2</v>
      </c>
      <c r="AC5021" s="14"/>
      <c r="AD5021" s="15"/>
    </row>
    <row r="5022" spans="1:30" x14ac:dyDescent="0.3">
      <c r="A5022" s="20">
        <v>43798</v>
      </c>
      <c r="B5022" s="21">
        <v>-4.0056630017347595E-3</v>
      </c>
      <c r="C5022" s="9">
        <f t="shared" si="423"/>
        <v>-1.450566300173476E-2</v>
      </c>
      <c r="D5022" s="6">
        <f t="shared" si="424"/>
        <v>2.104142591198967E-4</v>
      </c>
      <c r="E5022" s="6">
        <f t="shared" si="425"/>
        <v>8.0932178377427267E-5</v>
      </c>
      <c r="F5022" s="6">
        <f>IF(C5020&gt;0,B$6+B$7*E5021+B$8*(H5021*100)^2,B$6+B$7*E5021+B$8*(H5021*100)^2+E5021*$B$9)</f>
        <v>7.8530902320972082E-2</v>
      </c>
      <c r="G5022" s="17">
        <v>2.6381548266274004E-3</v>
      </c>
      <c r="H5022" s="9">
        <f t="shared" si="420"/>
        <v>2.8023365665275123E-3</v>
      </c>
      <c r="I5022" s="8">
        <f t="shared" si="419"/>
        <v>1.6418173990011189E-4</v>
      </c>
      <c r="J5022" s="10">
        <f t="shared" si="421"/>
        <v>6.2233549844381474E-2</v>
      </c>
      <c r="K5022" s="10">
        <f t="shared" si="422"/>
        <v>1.7863685936583273E-3</v>
      </c>
      <c r="AC5022" s="14"/>
      <c r="AD5022" s="15"/>
    </row>
    <row r="5023" spans="1:30" x14ac:dyDescent="0.3">
      <c r="A5023" s="20">
        <v>43801</v>
      </c>
      <c r="B5023" s="21">
        <v>-9.6131748142241295E-3</v>
      </c>
      <c r="C5023" s="9">
        <f t="shared" si="423"/>
        <v>-2.011317481422413E-2</v>
      </c>
      <c r="D5023" s="6">
        <f t="shared" si="424"/>
        <v>4.0453980110753988E-4</v>
      </c>
      <c r="E5023" s="6">
        <f t="shared" si="425"/>
        <v>2.104142591198967E-4</v>
      </c>
      <c r="F5023" s="6">
        <f>IF(C5020&gt;0,B$6+B$7*E5021+B$8*(H5022*100)^2,B$6+B$7*E5021+B$8*(H5022*100)^2+E5021*$B$9)</f>
        <v>8.8041418542506605E-2</v>
      </c>
      <c r="G5023" s="17">
        <v>4.9439650829422917E-3</v>
      </c>
      <c r="H5023" s="9">
        <f t="shared" si="420"/>
        <v>2.967177422105166E-3</v>
      </c>
      <c r="I5023" s="8">
        <f t="shared" si="419"/>
        <v>1.9767876608371257E-3</v>
      </c>
      <c r="J5023" s="10">
        <f t="shared" si="421"/>
        <v>0.39983851578107915</v>
      </c>
      <c r="K5023" s="10">
        <f t="shared" si="422"/>
        <v>0.15566170047406924</v>
      </c>
      <c r="AC5023" s="14"/>
      <c r="AD5023" s="15"/>
    </row>
    <row r="5024" spans="1:30" x14ac:dyDescent="0.3">
      <c r="A5024" s="20">
        <v>43802</v>
      </c>
      <c r="B5024" s="21">
        <v>-1.0137527686095261E-2</v>
      </c>
      <c r="C5024" s="9">
        <f t="shared" si="423"/>
        <v>-2.063752768609526E-2</v>
      </c>
      <c r="D5024" s="6">
        <f t="shared" si="424"/>
        <v>4.2590754899434835E-4</v>
      </c>
      <c r="E5024" s="6">
        <f t="shared" si="425"/>
        <v>4.0453980110753988E-4</v>
      </c>
      <c r="F5024" s="6">
        <f>IF(C5023&gt;0,B$6+B$7*E5024+B$8*(G5023*100)^2,B$6+B$7*E5024+B$8*(G5023*100)^2+E5024*$B$9)</f>
        <v>0.23664123702477466</v>
      </c>
      <c r="G5024" s="17">
        <v>1.1818945848954593E-2</v>
      </c>
      <c r="H5024" s="9">
        <f t="shared" si="420"/>
        <v>4.8645784712015349E-3</v>
      </c>
      <c r="I5024" s="8">
        <f t="shared" si="419"/>
        <v>6.9543673777530584E-3</v>
      </c>
      <c r="J5024" s="10">
        <f t="shared" si="421"/>
        <v>0.58840843055120562</v>
      </c>
      <c r="K5024" s="10">
        <f t="shared" si="422"/>
        <v>0.54186925211753323</v>
      </c>
      <c r="AC5024" s="14"/>
      <c r="AD5024" s="15"/>
    </row>
    <row r="5025" spans="1:30" x14ac:dyDescent="0.3">
      <c r="A5025" s="20">
        <v>43803</v>
      </c>
      <c r="B5025" s="21">
        <v>5.3295447518173491E-3</v>
      </c>
      <c r="C5025" s="9">
        <f t="shared" si="423"/>
        <v>-5.1704552481826515E-3</v>
      </c>
      <c r="D5025" s="6">
        <f t="shared" si="424"/>
        <v>2.6733607473459525E-5</v>
      </c>
      <c r="E5025" s="6">
        <f t="shared" si="425"/>
        <v>4.2590754899434835E-4</v>
      </c>
      <c r="F5025" s="6">
        <f>IF(C5023&gt;0,B$6+B$7*E5024+B$8*(H5024*100)^2,B$6+B$7*E5024+B$8*(H5024*100)^2+E5024*$B$9)</f>
        <v>0.22966671635757024</v>
      </c>
      <c r="G5025" s="17">
        <v>5.6479140525421767E-3</v>
      </c>
      <c r="H5025" s="9">
        <f t="shared" si="420"/>
        <v>4.7923555414594423E-3</v>
      </c>
      <c r="I5025" s="8">
        <f t="shared" si="419"/>
        <v>8.5555851108273448E-4</v>
      </c>
      <c r="J5025" s="10">
        <f t="shared" si="421"/>
        <v>0.1514822115073865</v>
      </c>
      <c r="K5025" s="10">
        <f t="shared" si="422"/>
        <v>1.4261445775673787E-2</v>
      </c>
      <c r="AC5025" s="14"/>
      <c r="AD5025" s="15"/>
    </row>
    <row r="5026" spans="1:30" x14ac:dyDescent="0.3">
      <c r="A5026" s="20">
        <v>43804</v>
      </c>
      <c r="B5026" s="21">
        <v>1.0125067429663497E-3</v>
      </c>
      <c r="C5026" s="9">
        <f t="shared" si="423"/>
        <v>-9.4874932570336509E-3</v>
      </c>
      <c r="D5026" s="6">
        <f t="shared" si="424"/>
        <v>9.0012528302259E-5</v>
      </c>
      <c r="E5026" s="6">
        <f t="shared" si="425"/>
        <v>2.6733607473459525E-5</v>
      </c>
      <c r="F5026" s="6">
        <f>IF(C5023&gt;0,B$6+B$7*E5024+B$8*(H5025*100)^2,B$6+B$7*E5024+B$8*(H5025*100)^2+E5024*$B$9)</f>
        <v>0.22341963819595523</v>
      </c>
      <c r="G5026" s="17">
        <v>5.7733428701218807E-3</v>
      </c>
      <c r="H5026" s="9">
        <f t="shared" si="420"/>
        <v>4.7267286594002327E-3</v>
      </c>
      <c r="I5026" s="8">
        <f t="shared" si="419"/>
        <v>1.046614210721648E-3</v>
      </c>
      <c r="J5026" s="10">
        <f t="shared" si="421"/>
        <v>0.18128391718047276</v>
      </c>
      <c r="K5026" s="10">
        <f t="shared" si="422"/>
        <v>2.1406725551536221E-2</v>
      </c>
      <c r="AC5026" s="14"/>
      <c r="AD5026" s="15"/>
    </row>
    <row r="5027" spans="1:30" x14ac:dyDescent="0.3">
      <c r="A5027" s="20">
        <v>43805</v>
      </c>
      <c r="B5027" s="21">
        <v>1.2111989595886908E-2</v>
      </c>
      <c r="C5027" s="9">
        <f t="shared" si="423"/>
        <v>1.611989595886907E-3</v>
      </c>
      <c r="D5027" s="6">
        <f t="shared" si="424"/>
        <v>2.5985104572476338E-6</v>
      </c>
      <c r="E5027" s="6">
        <f t="shared" si="425"/>
        <v>9.0012528302259E-5</v>
      </c>
      <c r="F5027" s="6">
        <f>IF(C5026&gt;0,B$6+B$7*E5027+B$8*(G5026*100)^2,B$6+B$7*E5027+B$8*(G5026*100)^2+E5027*$B$9)</f>
        <v>0.31625173030610787</v>
      </c>
      <c r="G5027" s="17">
        <v>6.6476902384400268E-3</v>
      </c>
      <c r="H5027" s="9">
        <f t="shared" si="420"/>
        <v>5.6236263238777506E-3</v>
      </c>
      <c r="I5027" s="8">
        <f t="shared" si="419"/>
        <v>1.0240639145622761E-3</v>
      </c>
      <c r="J5027" s="10">
        <f t="shared" si="421"/>
        <v>0.154048079533048</v>
      </c>
      <c r="K5027" s="10">
        <f t="shared" si="422"/>
        <v>1.4807524985839926E-2</v>
      </c>
      <c r="AC5027" s="14"/>
      <c r="AD5027" s="15"/>
    </row>
    <row r="5028" spans="1:30" x14ac:dyDescent="0.3">
      <c r="A5028" s="20">
        <v>43808</v>
      </c>
      <c r="B5028" s="21">
        <v>-3.7715405767773237E-3</v>
      </c>
      <c r="C5028" s="9">
        <f t="shared" si="423"/>
        <v>-1.4271540576777325E-2</v>
      </c>
      <c r="D5028" s="6">
        <f t="shared" si="424"/>
        <v>2.0367687043460167E-4</v>
      </c>
      <c r="E5028" s="6">
        <f t="shared" si="425"/>
        <v>2.5985104572476338E-6</v>
      </c>
      <c r="F5028" s="6">
        <f>IF(C5026&gt;0,B$6+B$7*E5027+B$8*(H5027*100)^2,B$6+B$7*E5027+B$8*(H5027*100)^2+E5027*$B$9)</f>
        <v>0.30096826805693178</v>
      </c>
      <c r="G5028" s="17">
        <v>2.2349715518921961E-3</v>
      </c>
      <c r="H5028" s="9">
        <f t="shared" si="420"/>
        <v>5.486057492014933E-3</v>
      </c>
      <c r="I5028" s="8">
        <f t="shared" si="419"/>
        <v>3.2510859401227369E-3</v>
      </c>
      <c r="J5028" s="10">
        <f t="shared" si="421"/>
        <v>1.4546430970766795</v>
      </c>
      <c r="K5028" s="10">
        <f t="shared" si="422"/>
        <v>0.30537257397231699</v>
      </c>
      <c r="AC5028" s="14"/>
      <c r="AD5028" s="15"/>
    </row>
    <row r="5029" spans="1:30" x14ac:dyDescent="0.3">
      <c r="A5029" s="20">
        <v>43809</v>
      </c>
      <c r="B5029" s="21">
        <v>-9.9939949132937149E-4</v>
      </c>
      <c r="C5029" s="9">
        <f t="shared" si="423"/>
        <v>-1.1499399491329372E-2</v>
      </c>
      <c r="D5029" s="6">
        <f t="shared" si="424"/>
        <v>1.3223618866118621E-4</v>
      </c>
      <c r="E5029" s="6">
        <f t="shared" si="425"/>
        <v>2.0367687043460167E-4</v>
      </c>
      <c r="F5029" s="6">
        <f>IF(C5026&gt;0,B$6+B$7*E5027+B$8*(H5028*100)^2,B$6+B$7*E5027+B$8*(H5028*100)^2+E5027*$B$9)</f>
        <v>0.28727887092034476</v>
      </c>
      <c r="G5029" s="17">
        <v>3.4668747361701253E-3</v>
      </c>
      <c r="H5029" s="9">
        <f t="shared" si="420"/>
        <v>5.3598402114274331E-3</v>
      </c>
      <c r="I5029" s="8">
        <f t="shared" si="419"/>
        <v>1.8929654752573078E-3</v>
      </c>
      <c r="J5029" s="10">
        <f t="shared" si="421"/>
        <v>0.54601496140252148</v>
      </c>
      <c r="K5029" s="10">
        <f t="shared" si="422"/>
        <v>8.2504898374707647E-2</v>
      </c>
      <c r="AC5029" s="14"/>
      <c r="AD5029" s="15"/>
    </row>
    <row r="5030" spans="1:30" x14ac:dyDescent="0.3">
      <c r="A5030" s="20">
        <v>43810</v>
      </c>
      <c r="B5030" s="21">
        <v>1.0603505639068739E-3</v>
      </c>
      <c r="C5030" s="9">
        <f t="shared" si="423"/>
        <v>-9.4396494360931265E-3</v>
      </c>
      <c r="D5030" s="6">
        <f t="shared" si="424"/>
        <v>8.9106981476333281E-5</v>
      </c>
      <c r="E5030" s="6">
        <f t="shared" si="425"/>
        <v>1.3223618866118621E-4</v>
      </c>
      <c r="F5030" s="6">
        <f>IF(C5029&gt;0,B$6+B$7*E5030+B$8*(G5029*100)^2,B$6+B$7*E5030+B$8*(G5029*100)^2+E5030*$B$9)</f>
        <v>0.12535849802843071</v>
      </c>
      <c r="G5030" s="17">
        <v>3.073023745430723E-3</v>
      </c>
      <c r="H5030" s="9">
        <f t="shared" si="420"/>
        <v>3.5406002037568535E-3</v>
      </c>
      <c r="I5030" s="8">
        <f t="shared" si="419"/>
        <v>4.6757645832613045E-4</v>
      </c>
      <c r="J5030" s="10">
        <f t="shared" si="421"/>
        <v>0.1521551725792453</v>
      </c>
      <c r="K5030" s="10">
        <f t="shared" si="422"/>
        <v>9.5728972139512702E-3</v>
      </c>
      <c r="AC5030" s="14"/>
      <c r="AD5030" s="15"/>
    </row>
    <row r="5031" spans="1:30" x14ac:dyDescent="0.3">
      <c r="A5031" s="20">
        <v>43811</v>
      </c>
      <c r="B5031" s="21">
        <v>7.877870809123921E-3</v>
      </c>
      <c r="C5031" s="9">
        <f t="shared" si="423"/>
        <v>-2.6221291908760797E-3</v>
      </c>
      <c r="D5031" s="6">
        <f t="shared" si="424"/>
        <v>6.8755614936444445E-6</v>
      </c>
      <c r="E5031" s="6">
        <f t="shared" si="425"/>
        <v>8.9106981476333281E-5</v>
      </c>
      <c r="F5031" s="6">
        <f>IF(C5029&gt;0,B$6+B$7*E5030+B$8*(H5030*100)^2,B$6+B$7*E5030+B$8*(H5030*100)^2+E5030*$B$9)</f>
        <v>0.12998594726460469</v>
      </c>
      <c r="G5031" s="17">
        <v>7.3884304847939017E-3</v>
      </c>
      <c r="H5031" s="9">
        <f t="shared" si="420"/>
        <v>3.6053563938202378E-3</v>
      </c>
      <c r="I5031" s="8">
        <f t="shared" si="419"/>
        <v>3.7830740909736639E-3</v>
      </c>
      <c r="J5031" s="10">
        <f t="shared" si="421"/>
        <v>0.51202675571754963</v>
      </c>
      <c r="K5031" s="10">
        <f t="shared" si="422"/>
        <v>0.33179798311119257</v>
      </c>
      <c r="AC5031" s="14"/>
      <c r="AD5031" s="15"/>
    </row>
    <row r="5032" spans="1:30" x14ac:dyDescent="0.3">
      <c r="A5032" s="20">
        <v>43812</v>
      </c>
      <c r="B5032" s="21">
        <v>1.1836609675584034E-4</v>
      </c>
      <c r="C5032" s="9">
        <f t="shared" si="423"/>
        <v>-1.038163390324416E-2</v>
      </c>
      <c r="D5032" s="6">
        <f t="shared" si="424"/>
        <v>1.0777832250098856E-4</v>
      </c>
      <c r="E5032" s="6">
        <f t="shared" si="425"/>
        <v>6.8755614936444445E-6</v>
      </c>
      <c r="F5032" s="6">
        <f>IF(C5029&gt;0,B$6+B$7*E5030+B$8*(H5031*100)^2,B$6+B$7*E5030+B$8*(H5031*100)^2+E5030*$B$9)</f>
        <v>0.13413075354544574</v>
      </c>
      <c r="G5032" s="17">
        <v>6.2498348176297123E-3</v>
      </c>
      <c r="H5032" s="9">
        <f t="shared" si="420"/>
        <v>3.662386565416678E-3</v>
      </c>
      <c r="I5032" s="8">
        <f t="shared" si="419"/>
        <v>2.5874482522130343E-3</v>
      </c>
      <c r="J5032" s="10">
        <f t="shared" si="421"/>
        <v>0.41400266210465059</v>
      </c>
      <c r="K5032" s="10">
        <f t="shared" si="422"/>
        <v>0.17205236170518412</v>
      </c>
      <c r="AC5032" s="14"/>
      <c r="AD5032" s="15"/>
    </row>
    <row r="5033" spans="1:30" x14ac:dyDescent="0.3">
      <c r="A5033" s="20">
        <v>43815</v>
      </c>
      <c r="B5033" s="21">
        <v>3.56599627746357E-3</v>
      </c>
      <c r="C5033" s="9">
        <f t="shared" si="423"/>
        <v>-6.9340037225364311E-3</v>
      </c>
      <c r="D5033" s="6">
        <f t="shared" si="424"/>
        <v>4.8080407624149082E-5</v>
      </c>
      <c r="E5033" s="6">
        <f t="shared" si="425"/>
        <v>1.0777832250098856E-4</v>
      </c>
      <c r="F5033" s="6">
        <f>IF(C5032&gt;0,B$6+B$7*E5033+B$8*(G5032*100)^2,B$6+B$7*E5033+B$8*(G5032*100)^2+E5033*$B$9)</f>
        <v>0.36756622618956863</v>
      </c>
      <c r="G5033" s="17">
        <v>4.4934570103882911E-3</v>
      </c>
      <c r="H5033" s="9">
        <f t="shared" si="420"/>
        <v>6.0627240262902341E-3</v>
      </c>
      <c r="I5033" s="8">
        <f t="shared" si="419"/>
        <v>1.569267015901943E-3</v>
      </c>
      <c r="J5033" s="10">
        <f t="shared" si="421"/>
        <v>0.34923378865626192</v>
      </c>
      <c r="K5033" s="10">
        <f t="shared" si="422"/>
        <v>4.0698264603735268E-2</v>
      </c>
      <c r="AC5033" s="14"/>
      <c r="AD5033" s="15"/>
    </row>
    <row r="5034" spans="1:30" x14ac:dyDescent="0.3">
      <c r="A5034" s="20">
        <v>43816</v>
      </c>
      <c r="B5034" s="21">
        <v>1.1068264106066446E-3</v>
      </c>
      <c r="C5034" s="9">
        <f t="shared" si="423"/>
        <v>-9.3931735893933565E-3</v>
      </c>
      <c r="D5034" s="6">
        <f t="shared" si="424"/>
        <v>8.823171008047687E-5</v>
      </c>
      <c r="E5034" s="6">
        <f t="shared" si="425"/>
        <v>4.8080407624149082E-5</v>
      </c>
      <c r="F5034" s="6">
        <f>IF(C5032&gt;0,B$6+B$7*E5033+B$8*(H5033*100)^2,B$6+B$7*E5033+B$8*(H5033*100)^2+E5033*$B$9)</f>
        <v>0.34693097647430488</v>
      </c>
      <c r="G5034" s="17">
        <v>2.7757283037308758E-3</v>
      </c>
      <c r="H5034" s="9">
        <f t="shared" si="420"/>
        <v>5.8900846893258241E-3</v>
      </c>
      <c r="I5034" s="8">
        <f t="shared" si="419"/>
        <v>3.1143563855949483E-3</v>
      </c>
      <c r="J5034" s="10">
        <f t="shared" si="421"/>
        <v>1.1219961195081378</v>
      </c>
      <c r="K5034" s="10">
        <f t="shared" si="422"/>
        <v>0.22361160767691812</v>
      </c>
      <c r="AC5034" s="14"/>
      <c r="AD5034" s="15"/>
    </row>
    <row r="5035" spans="1:30" x14ac:dyDescent="0.3">
      <c r="A5035" s="20">
        <v>43817</v>
      </c>
      <c r="B5035" s="21">
        <v>-9.868206847715587E-4</v>
      </c>
      <c r="C5035" s="9">
        <f t="shared" si="423"/>
        <v>-1.1486820684771559E-2</v>
      </c>
      <c r="D5035" s="6">
        <f t="shared" si="424"/>
        <v>1.3194704944409575E-4</v>
      </c>
      <c r="E5035" s="6">
        <f t="shared" si="425"/>
        <v>8.823171008047687E-5</v>
      </c>
      <c r="F5035" s="6">
        <f>IF(C5032&gt;0,B$6+B$7*E5033+B$8*(H5034*100)^2,B$6+B$7*E5033+B$8*(H5034*100)^2+E5033*$B$9)</f>
        <v>0.32844798330434316</v>
      </c>
      <c r="G5035" s="17">
        <v>2.0208133977070259E-3</v>
      </c>
      <c r="H5035" s="9">
        <f t="shared" si="420"/>
        <v>5.7310381546831733E-3</v>
      </c>
      <c r="I5035" s="8">
        <f t="shared" si="419"/>
        <v>3.7102247569761474E-3</v>
      </c>
      <c r="J5035" s="10">
        <f t="shared" si="421"/>
        <v>1.8360056208980309</v>
      </c>
      <c r="K5035" s="10">
        <f t="shared" si="422"/>
        <v>0.39500520067108669</v>
      </c>
      <c r="AC5035" s="14"/>
      <c r="AD5035" s="15"/>
    </row>
    <row r="5036" spans="1:30" x14ac:dyDescent="0.3">
      <c r="A5036" s="20">
        <v>43818</v>
      </c>
      <c r="B5036" s="21">
        <v>4.8636896927575571E-3</v>
      </c>
      <c r="C5036" s="9">
        <f t="shared" si="423"/>
        <v>-5.6363103072424436E-3</v>
      </c>
      <c r="D5036" s="6">
        <f t="shared" si="424"/>
        <v>3.1767993879527407E-5</v>
      </c>
      <c r="E5036" s="6">
        <f t="shared" si="425"/>
        <v>1.3194704944409575E-4</v>
      </c>
      <c r="F5036" s="6">
        <f>IF(C5035&gt;0,B$6+B$7*E5036+B$8*(G5035*100)^2,B$6+B$7*E5036+B$8*(G5035*100)^2+E5036*$B$9)</f>
        <v>5.4279918026045947E-2</v>
      </c>
      <c r="G5036" s="17">
        <v>2.0425080227990319E-3</v>
      </c>
      <c r="H5036" s="9">
        <f t="shared" si="420"/>
        <v>2.329805099703534E-3</v>
      </c>
      <c r="I5036" s="8">
        <f t="shared" si="419"/>
        <v>2.8729707690450202E-4</v>
      </c>
      <c r="J5036" s="10">
        <f t="shared" si="421"/>
        <v>0.14065897107752512</v>
      </c>
      <c r="K5036" s="10">
        <f t="shared" si="422"/>
        <v>8.2923587497378826E-3</v>
      </c>
      <c r="AC5036" s="14"/>
      <c r="AD5036" s="15"/>
    </row>
    <row r="5037" spans="1:30" x14ac:dyDescent="0.3">
      <c r="A5037" s="20">
        <v>43819</v>
      </c>
      <c r="B5037" s="21">
        <v>2.7494681045088761E-3</v>
      </c>
      <c r="C5037" s="9">
        <f t="shared" si="423"/>
        <v>-7.7505318954911246E-3</v>
      </c>
      <c r="D5037" s="6">
        <f t="shared" si="424"/>
        <v>6.0070744663025246E-5</v>
      </c>
      <c r="E5037" s="6">
        <f t="shared" si="425"/>
        <v>3.1767993879527407E-5</v>
      </c>
      <c r="F5037" s="6">
        <f>IF(C5035&gt;0,B$6+B$7*E5036+B$8*(H5036*100)^2,B$6+B$7*E5036+B$8*(H5036*100)^2+E5036*$B$9)</f>
        <v>6.6320858038704508E-2</v>
      </c>
      <c r="G5037" s="17">
        <v>8.4824345465043787E-3</v>
      </c>
      <c r="H5037" s="9">
        <f t="shared" si="420"/>
        <v>2.5752836356157842E-3</v>
      </c>
      <c r="I5037" s="8">
        <f t="shared" si="419"/>
        <v>5.9071509108885945E-3</v>
      </c>
      <c r="J5037" s="10">
        <f t="shared" si="421"/>
        <v>0.69639805394347998</v>
      </c>
      <c r="K5037" s="10">
        <f t="shared" si="422"/>
        <v>1.1017487051280508</v>
      </c>
      <c r="AC5037" s="14"/>
      <c r="AD5037" s="15"/>
    </row>
    <row r="5038" spans="1:30" x14ac:dyDescent="0.3">
      <c r="A5038" s="20">
        <v>43822</v>
      </c>
      <c r="B5038" s="21">
        <v>3.3834507844861354E-3</v>
      </c>
      <c r="C5038" s="9">
        <f t="shared" si="423"/>
        <v>-7.1165492155138652E-3</v>
      </c>
      <c r="D5038" s="6">
        <f t="shared" si="424"/>
        <v>5.0645272736831011E-5</v>
      </c>
      <c r="E5038" s="6">
        <f t="shared" si="425"/>
        <v>6.0070744663025246E-5</v>
      </c>
      <c r="F5038" s="6">
        <f>IF(C5035&gt;0,B$6+B$7*E5036+B$8*(H5037*100)^2,B$6+B$7*E5036+B$8*(H5037*100)^2+E5036*$B$9)</f>
        <v>7.7105928008042793E-2</v>
      </c>
      <c r="G5038" s="17">
        <v>2.2896377280809872E-3</v>
      </c>
      <c r="H5038" s="9">
        <f t="shared" si="420"/>
        <v>2.7767954193285969E-3</v>
      </c>
      <c r="I5038" s="8">
        <f t="shared" si="419"/>
        <v>4.8715769124760971E-4</v>
      </c>
      <c r="J5038" s="10">
        <f t="shared" si="421"/>
        <v>0.21276627532509737</v>
      </c>
      <c r="K5038" s="10">
        <f t="shared" si="422"/>
        <v>1.7465115617525839E-2</v>
      </c>
      <c r="AC5038" s="14"/>
      <c r="AD5038" s="15"/>
    </row>
    <row r="5039" spans="1:30" x14ac:dyDescent="0.3">
      <c r="A5039" s="20">
        <v>43823</v>
      </c>
      <c r="B5039" s="21">
        <v>-1.2644819778757452E-3</v>
      </c>
      <c r="C5039" s="9">
        <f t="shared" si="423"/>
        <v>-1.1764481977875746E-2</v>
      </c>
      <c r="D5039" s="6">
        <f t="shared" si="424"/>
        <v>1.3840303620776321E-4</v>
      </c>
      <c r="E5039" s="6">
        <f t="shared" si="425"/>
        <v>5.0645272736831011E-5</v>
      </c>
      <c r="F5039" s="6">
        <f>IF(C5038&gt;0,B$6+B$7*E5039+B$8*(G5038*100)^2,B$6+B$7*E5039+B$8*(G5038*100)^2+E5039*$B$9)</f>
        <v>6.4657439794182592E-2</v>
      </c>
      <c r="G5039" s="17">
        <v>1.5126087537147999E-3</v>
      </c>
      <c r="H5039" s="9">
        <f t="shared" si="420"/>
        <v>2.5427827235959938E-3</v>
      </c>
      <c r="I5039" s="8">
        <f t="shared" si="419"/>
        <v>1.0301739698811939E-3</v>
      </c>
      <c r="J5039" s="10">
        <f t="shared" si="421"/>
        <v>0.68105778665580274</v>
      </c>
      <c r="K5039" s="10">
        <f t="shared" si="422"/>
        <v>0.11428677857130798</v>
      </c>
      <c r="AC5039" s="14"/>
      <c r="AD5039" s="15"/>
    </row>
    <row r="5040" spans="1:30" x14ac:dyDescent="0.3">
      <c r="A5040" s="20">
        <v>43825</v>
      </c>
      <c r="B5040" s="21">
        <v>3.7083439667614654E-3</v>
      </c>
      <c r="C5040" s="9">
        <f t="shared" si="423"/>
        <v>-6.7916560332385353E-3</v>
      </c>
      <c r="D5040" s="6">
        <f t="shared" si="424"/>
        <v>4.6126591673825398E-5</v>
      </c>
      <c r="E5040" s="6">
        <f t="shared" si="425"/>
        <v>1.3840303620776321E-4</v>
      </c>
      <c r="F5040" s="6">
        <f>IF(C5038&gt;0,B$6+B$7*E5039+B$8*(H5039*100)^2,B$6+B$7*E5039+B$8*(H5039*100)^2+E5039*$B$9)</f>
        <v>7.5614565244976811E-2</v>
      </c>
      <c r="G5040" s="17">
        <v>1.5908734869562466E-3</v>
      </c>
      <c r="H5040" s="9">
        <f t="shared" si="420"/>
        <v>2.7498102706364452E-3</v>
      </c>
      <c r="I5040" s="8">
        <f t="shared" si="419"/>
        <v>1.1589367836801986E-3</v>
      </c>
      <c r="J5040" s="10">
        <f t="shared" si="421"/>
        <v>0.72849085309577011</v>
      </c>
      <c r="K5040" s="10">
        <f t="shared" si="422"/>
        <v>0.12578805322636311</v>
      </c>
      <c r="AC5040" s="14"/>
      <c r="AD5040" s="15"/>
    </row>
    <row r="5041" spans="1:30" x14ac:dyDescent="0.3">
      <c r="A5041" s="20">
        <v>43826</v>
      </c>
      <c r="B5041" s="21">
        <v>8.3361404393077643E-4</v>
      </c>
      <c r="C5041" s="9">
        <f t="shared" si="423"/>
        <v>-9.6663859560692234E-3</v>
      </c>
      <c r="D5041" s="6">
        <f t="shared" si="424"/>
        <v>9.3439017451692311E-5</v>
      </c>
      <c r="E5041" s="6">
        <f t="shared" si="425"/>
        <v>4.6126591673825398E-5</v>
      </c>
      <c r="F5041" s="6">
        <f>IF(C5038&gt;0,B$6+B$7*E5039+B$8*(H5040*100)^2,B$6+B$7*E5039+B$8*(H5040*100)^2+E5039*$B$9)</f>
        <v>8.5428862511253173E-2</v>
      </c>
      <c r="G5041" s="17">
        <v>2.7854282552316825E-3</v>
      </c>
      <c r="H5041" s="9">
        <f t="shared" si="420"/>
        <v>2.9228216249243327E-3</v>
      </c>
      <c r="I5041" s="8">
        <f t="shared" si="419"/>
        <v>1.3739336969265017E-4</v>
      </c>
      <c r="J5041" s="10">
        <f t="shared" si="421"/>
        <v>4.9325761464002325E-2</v>
      </c>
      <c r="K5041" s="10">
        <f t="shared" si="422"/>
        <v>1.1407255348159229E-3</v>
      </c>
      <c r="AC5041" s="14"/>
      <c r="AD5041" s="15"/>
    </row>
    <row r="5042" spans="1:30" x14ac:dyDescent="0.3">
      <c r="A5042" s="20">
        <v>43829</v>
      </c>
      <c r="B5042" s="21">
        <v>-6.4131712175306702E-3</v>
      </c>
      <c r="C5042" s="9">
        <f t="shared" si="423"/>
        <v>-1.6913171217530672E-2</v>
      </c>
      <c r="D5042" s="6">
        <f t="shared" si="424"/>
        <v>2.8605536063350793E-4</v>
      </c>
      <c r="E5042" s="6">
        <f t="shared" si="425"/>
        <v>9.3439017451692311E-5</v>
      </c>
      <c r="F5042" s="6">
        <f>IF(C5041&gt;0,B$6+B$7*E5042+B$8*(G5041*100)^2,B$6+B$7*E5042+B$8*(G5041*100)^2+E5042*$B$9)</f>
        <v>8.7195528701699179E-2</v>
      </c>
      <c r="G5042" s="17">
        <v>4.0863353779826495E-3</v>
      </c>
      <c r="H5042" s="9">
        <f t="shared" si="420"/>
        <v>2.9528889024428122E-3</v>
      </c>
      <c r="I5042" s="8">
        <f t="shared" si="419"/>
        <v>1.1334464755398373E-3</v>
      </c>
      <c r="J5042" s="10">
        <f t="shared" si="421"/>
        <v>0.27737480424316019</v>
      </c>
      <c r="K5042" s="10">
        <f t="shared" si="422"/>
        <v>5.897865810883629E-2</v>
      </c>
      <c r="AC5042" s="14"/>
      <c r="AD5042" s="15"/>
    </row>
    <row r="5043" spans="1:30" x14ac:dyDescent="0.3">
      <c r="A5043" s="20">
        <v>43830</v>
      </c>
      <c r="B5043" s="21">
        <v>2.6771262183622586E-3</v>
      </c>
      <c r="C5043" s="9">
        <f t="shared" si="423"/>
        <v>-7.8228737816377417E-3</v>
      </c>
      <c r="D5043" s="6">
        <f t="shared" si="424"/>
        <v>6.1197354203435181E-5</v>
      </c>
      <c r="E5043" s="6">
        <f t="shared" si="425"/>
        <v>2.8605536063350793E-4</v>
      </c>
      <c r="F5043" s="6">
        <f>IF(C5041&gt;0,B$6+B$7*E5042+B$8*(H5042*100)^2,B$6+B$7*E5042+B$8*(H5042*100)^2+E5042*$B$9)</f>
        <v>9.5802688928720833E-2</v>
      </c>
      <c r="G5043" s="17">
        <v>3.648730539257088E-3</v>
      </c>
      <c r="H5043" s="9">
        <f t="shared" si="420"/>
        <v>3.0952009454754442E-3</v>
      </c>
      <c r="I5043" s="8">
        <f t="shared" si="419"/>
        <v>5.5352959378164373E-4</v>
      </c>
      <c r="J5043" s="10">
        <f t="shared" si="421"/>
        <v>0.15170470601382008</v>
      </c>
      <c r="K5043" s="10">
        <f t="shared" si="422"/>
        <v>1.4308304641540648E-2</v>
      </c>
      <c r="AC5043" s="14"/>
      <c r="AD5043" s="15"/>
    </row>
    <row r="5044" spans="1:30" x14ac:dyDescent="0.3">
      <c r="A5044" s="20">
        <v>43832</v>
      </c>
      <c r="B5044" s="21">
        <v>1.1509522968102454E-2</v>
      </c>
      <c r="C5044" s="9">
        <f t="shared" si="423"/>
        <v>1.0095229681024529E-3</v>
      </c>
      <c r="D5044" s="6">
        <f t="shared" si="424"/>
        <v>1.0191366231263861E-6</v>
      </c>
      <c r="E5044" s="6">
        <f t="shared" si="425"/>
        <v>6.1197354203435181E-5</v>
      </c>
      <c r="F5044" s="6">
        <f>IF(C5041&gt;0,B$6+B$7*E5042+B$8*(H5043*100)^2,B$6+B$7*E5042+B$8*(H5043*100)^2+E5042*$B$9)</f>
        <v>0.10351212234406416</v>
      </c>
      <c r="G5044" s="17">
        <v>5.0407256212516328E-3</v>
      </c>
      <c r="H5044" s="9">
        <f t="shared" si="420"/>
        <v>3.2173299853149062E-3</v>
      </c>
      <c r="I5044" s="8">
        <f t="shared" si="419"/>
        <v>1.8233956359367267E-3</v>
      </c>
      <c r="J5044" s="10">
        <f t="shared" si="421"/>
        <v>0.36173276883973104</v>
      </c>
      <c r="K5044" s="10">
        <f t="shared" si="422"/>
        <v>0.11774365163579015</v>
      </c>
      <c r="AC5044" s="14"/>
      <c r="AD5044" s="15"/>
    </row>
    <row r="5045" spans="1:30" x14ac:dyDescent="0.3">
      <c r="A5045" s="20">
        <v>43833</v>
      </c>
      <c r="B5045" s="21">
        <v>-8.1358690612160622E-3</v>
      </c>
      <c r="C5045" s="9">
        <f t="shared" si="423"/>
        <v>-1.8635869061216063E-2</v>
      </c>
      <c r="D5045" s="6">
        <f t="shared" si="424"/>
        <v>3.4729561566679008E-4</v>
      </c>
      <c r="E5045" s="6">
        <f t="shared" si="425"/>
        <v>1.0191366231263861E-6</v>
      </c>
      <c r="F5045" s="6">
        <f>IF(C5044&gt;0,B$6+B$7*E5045+B$8*(G5044*100)^2,B$6+B$7*E5045+B$8*(G5044*100)^2+E5045*$B$9)</f>
        <v>0.24528764976276801</v>
      </c>
      <c r="G5045" s="17">
        <v>1.1966816958968673E-2</v>
      </c>
      <c r="H5045" s="9">
        <f t="shared" si="420"/>
        <v>4.9526523173221842E-3</v>
      </c>
      <c r="I5045" s="8">
        <f t="shared" si="419"/>
        <v>7.0141646416464892E-3</v>
      </c>
      <c r="J5045" s="10">
        <f t="shared" si="421"/>
        <v>0.58613453065224996</v>
      </c>
      <c r="K5045" s="10">
        <f t="shared" si="422"/>
        <v>0.53402979237984471</v>
      </c>
      <c r="AC5045" s="14"/>
      <c r="AD5045" s="15"/>
    </row>
    <row r="5046" spans="1:30" x14ac:dyDescent="0.3">
      <c r="A5046" s="20">
        <v>43836</v>
      </c>
      <c r="B5046" s="21">
        <v>2.3893306331575813E-3</v>
      </c>
      <c r="C5046" s="9">
        <f t="shared" si="423"/>
        <v>-8.1106693668424185E-3</v>
      </c>
      <c r="D5046" s="6">
        <f t="shared" si="424"/>
        <v>6.5782957578235999E-5</v>
      </c>
      <c r="E5046" s="6">
        <f t="shared" si="425"/>
        <v>3.4729561566679008E-4</v>
      </c>
      <c r="F5046" s="6">
        <f>IF(C5044&gt;0,B$6+B$7*E5045+B$8*(H5045*100)^2,B$6+B$7*E5045+B$8*(H5045*100)^2+E5045*$B$9)</f>
        <v>0.23740414789251132</v>
      </c>
      <c r="G5046" s="17">
        <v>7.7762083846990362E-3</v>
      </c>
      <c r="H5046" s="9">
        <f t="shared" si="420"/>
        <v>4.8724136512873304E-3</v>
      </c>
      <c r="I5046" s="8">
        <f t="shared" si="419"/>
        <v>2.9037947334117058E-3</v>
      </c>
      <c r="J5046" s="10">
        <f t="shared" si="421"/>
        <v>0.37342038558603929</v>
      </c>
      <c r="K5046" s="10">
        <f t="shared" si="422"/>
        <v>0.12848694695429552</v>
      </c>
      <c r="AC5046" s="14"/>
      <c r="AD5046" s="15"/>
    </row>
    <row r="5047" spans="1:30" x14ac:dyDescent="0.3">
      <c r="A5047" s="20">
        <v>43837</v>
      </c>
      <c r="B5047" s="21">
        <v>-4.1790011544619093E-3</v>
      </c>
      <c r="C5047" s="9">
        <f t="shared" si="423"/>
        <v>-1.4679001154461909E-2</v>
      </c>
      <c r="D5047" s="6">
        <f t="shared" si="424"/>
        <v>2.1547307489269406E-4</v>
      </c>
      <c r="E5047" s="6">
        <f t="shared" si="425"/>
        <v>6.5782957578235999E-5</v>
      </c>
      <c r="F5047" s="6">
        <f>IF(C5044&gt;0,B$6+B$7*E5045+B$8*(H5046*100)^2,B$6+B$7*E5045+B$8*(H5046*100)^2+E5045*$B$9)</f>
        <v>0.23034289526732246</v>
      </c>
      <c r="G5047" s="17">
        <v>3.4488771751253811E-3</v>
      </c>
      <c r="H5047" s="9">
        <f t="shared" si="420"/>
        <v>4.799405122172147E-3</v>
      </c>
      <c r="I5047" s="8">
        <f t="shared" si="419"/>
        <v>1.3505279470467659E-3</v>
      </c>
      <c r="J5047" s="10">
        <f t="shared" si="421"/>
        <v>0.39158481977476295</v>
      </c>
      <c r="K5047" s="10">
        <f t="shared" si="422"/>
        <v>4.904839272321615E-2</v>
      </c>
      <c r="AC5047" s="14"/>
      <c r="AD5047" s="15"/>
    </row>
    <row r="5048" spans="1:30" x14ac:dyDescent="0.3">
      <c r="A5048" s="20">
        <v>43838</v>
      </c>
      <c r="B5048" s="21">
        <v>5.6310499624785048E-3</v>
      </c>
      <c r="C5048" s="9">
        <f t="shared" si="423"/>
        <v>-4.8689500375214958E-3</v>
      </c>
      <c r="D5048" s="6">
        <f t="shared" si="424"/>
        <v>2.3706674467880576E-5</v>
      </c>
      <c r="E5048" s="6">
        <f t="shared" si="425"/>
        <v>2.1547307489269406E-4</v>
      </c>
      <c r="F5048" s="6">
        <f>IF(C5047&gt;0,B$6+B$7*E5048+B$8*(G5047*100)^2,B$6+B$7*E5048+B$8*(G5047*100)^2+E5048*$B$9)</f>
        <v>0.12424512338326174</v>
      </c>
      <c r="G5048" s="17">
        <v>7.3401311689738806E-3</v>
      </c>
      <c r="H5048" s="9">
        <f t="shared" si="420"/>
        <v>3.5248421721158201E-3</v>
      </c>
      <c r="I5048" s="8">
        <f t="shared" si="419"/>
        <v>3.8152889968580605E-3</v>
      </c>
      <c r="J5048" s="10">
        <f t="shared" si="421"/>
        <v>0.51978485248124273</v>
      </c>
      <c r="K5048" s="10">
        <f t="shared" si="422"/>
        <v>0.34887890019761403</v>
      </c>
      <c r="AC5048" s="14"/>
      <c r="AD5048" s="15"/>
    </row>
    <row r="5049" spans="1:30" x14ac:dyDescent="0.3">
      <c r="A5049" s="20">
        <v>43839</v>
      </c>
      <c r="B5049" s="21">
        <v>7.3415664649151193E-3</v>
      </c>
      <c r="C5049" s="9">
        <f t="shared" si="423"/>
        <v>-3.1584335350848813E-3</v>
      </c>
      <c r="D5049" s="6">
        <f t="shared" si="424"/>
        <v>9.9757023955487812E-6</v>
      </c>
      <c r="E5049" s="6">
        <f t="shared" si="425"/>
        <v>2.3706674467880576E-5</v>
      </c>
      <c r="F5049" s="6">
        <f>IF(C5047&gt;0,B$6+B$7*E5048+B$8*(H5048*100)^2,B$6+B$7*E5048+B$8*(H5048*100)^2+E5048*$B$9)</f>
        <v>0.12899017088781314</v>
      </c>
      <c r="G5049" s="17">
        <v>4.5704853835952771E-3</v>
      </c>
      <c r="H5049" s="9">
        <f t="shared" si="420"/>
        <v>3.591520164050498E-3</v>
      </c>
      <c r="I5049" s="8">
        <f t="shared" si="419"/>
        <v>9.789652195447791E-4</v>
      </c>
      <c r="J5049" s="10">
        <f t="shared" si="421"/>
        <v>0.21419283454194016</v>
      </c>
      <c r="K5049" s="10">
        <f t="shared" si="422"/>
        <v>3.1532987456819539E-2</v>
      </c>
      <c r="AC5049" s="14"/>
      <c r="AD5049" s="15"/>
    </row>
    <row r="5050" spans="1:30" x14ac:dyDescent="0.3">
      <c r="A5050" s="20">
        <v>43840</v>
      </c>
      <c r="B5050" s="21">
        <v>-4.6081533890809769E-3</v>
      </c>
      <c r="C5050" s="9">
        <f t="shared" si="423"/>
        <v>-1.5108153389080978E-2</v>
      </c>
      <c r="D5050" s="6">
        <f t="shared" si="424"/>
        <v>2.2825629882799905E-4</v>
      </c>
      <c r="E5050" s="6">
        <f t="shared" si="425"/>
        <v>9.9757023955487812E-6</v>
      </c>
      <c r="F5050" s="6">
        <f>IF(C5047&gt;0,B$6+B$7*E5048+B$8*(H5049*100)^2,B$6+B$7*E5048+B$8*(H5049*100)^2+E5048*$B$9)</f>
        <v>0.13324030993763983</v>
      </c>
      <c r="G5050" s="17">
        <v>4.1579278850864283E-3</v>
      </c>
      <c r="H5050" s="9">
        <f t="shared" si="420"/>
        <v>3.6502097191482004E-3</v>
      </c>
      <c r="I5050" s="8">
        <f t="shared" si="419"/>
        <v>5.0771816593822789E-4</v>
      </c>
      <c r="J5050" s="10">
        <f t="shared" si="421"/>
        <v>0.12210845882135213</v>
      </c>
      <c r="K5050" s="10">
        <f t="shared" si="422"/>
        <v>8.8606530924491E-3</v>
      </c>
      <c r="AC5050" s="14"/>
      <c r="AD5050" s="15"/>
    </row>
    <row r="5051" spans="1:30" x14ac:dyDescent="0.3">
      <c r="A5051" s="20">
        <v>43843</v>
      </c>
      <c r="B5051" s="21">
        <v>2.8851593419118504E-3</v>
      </c>
      <c r="C5051" s="9">
        <f t="shared" si="423"/>
        <v>-7.6148406580881503E-3</v>
      </c>
      <c r="D5051" s="6">
        <f t="shared" si="424"/>
        <v>5.7985798248072373E-5</v>
      </c>
      <c r="E5051" s="6">
        <f t="shared" si="425"/>
        <v>2.2825629882799905E-4</v>
      </c>
      <c r="F5051" s="6">
        <f>IF(C5050&gt;0,B$6+B$7*E5051+B$8*(G5050*100)^2,B$6+B$7*E5051+B$8*(G5050*100)^2+E5051*$B$9)</f>
        <v>0.17255591914990703</v>
      </c>
      <c r="G5051" s="17">
        <v>2.7002840434004393E-3</v>
      </c>
      <c r="H5051" s="9">
        <f t="shared" si="420"/>
        <v>4.1539850643677939E-3</v>
      </c>
      <c r="I5051" s="8">
        <f t="shared" si="419"/>
        <v>1.4537010209673545E-3</v>
      </c>
      <c r="J5051" s="10">
        <f t="shared" si="421"/>
        <v>0.53835115032443925</v>
      </c>
      <c r="K5051" s="10">
        <f t="shared" si="422"/>
        <v>8.0757803563639818E-2</v>
      </c>
      <c r="AC5051" s="14"/>
      <c r="AD5051" s="15"/>
    </row>
    <row r="5052" spans="1:30" x14ac:dyDescent="0.3">
      <c r="A5052" s="20">
        <v>43844</v>
      </c>
      <c r="B5052" s="21">
        <v>1.127778504497159E-3</v>
      </c>
      <c r="C5052" s="9">
        <f t="shared" si="423"/>
        <v>-9.3722214955028419E-3</v>
      </c>
      <c r="D5052" s="6">
        <f t="shared" si="424"/>
        <v>8.7838535760765527E-5</v>
      </c>
      <c r="E5052" s="6">
        <f t="shared" si="425"/>
        <v>5.7985798248072373E-5</v>
      </c>
      <c r="F5052" s="6">
        <f>IF(C5050&gt;0,B$6+B$7*E5051+B$8*(H5051*100)^2,B$6+B$7*E5051+B$8*(H5051*100)^2+E5051*$B$9)</f>
        <v>0.17226237691906102</v>
      </c>
      <c r="G5052" s="17">
        <v>4.5368160913525349E-3</v>
      </c>
      <c r="H5052" s="9">
        <f t="shared" si="420"/>
        <v>4.1504502998959162E-3</v>
      </c>
      <c r="I5052" s="8">
        <f t="shared" si="419"/>
        <v>3.8636579145661862E-4</v>
      </c>
      <c r="J5052" s="10">
        <f t="shared" si="421"/>
        <v>8.5162321698042123E-2</v>
      </c>
      <c r="K5052" s="10">
        <f t="shared" si="422"/>
        <v>4.0814596723575125E-3</v>
      </c>
      <c r="AC5052" s="14"/>
      <c r="AD5052" s="15"/>
    </row>
    <row r="5053" spans="1:30" x14ac:dyDescent="0.3">
      <c r="A5053" s="20">
        <v>43845</v>
      </c>
      <c r="B5053" s="21">
        <v>3.1240650592935311E-3</v>
      </c>
      <c r="C5053" s="9">
        <f t="shared" si="423"/>
        <v>-7.37593494070647E-3</v>
      </c>
      <c r="D5053" s="6">
        <f t="shared" si="424"/>
        <v>5.4404416249534559E-5</v>
      </c>
      <c r="E5053" s="6">
        <f t="shared" si="425"/>
        <v>8.7838535760765527E-5</v>
      </c>
      <c r="F5053" s="6">
        <f>IF(C5050&gt;0,B$6+B$7*E5051+B$8*(H5052*100)^2,B$6+B$7*E5051+B$8*(H5052*100)^2+E5051*$B$9)</f>
        <v>0.1719994511428922</v>
      </c>
      <c r="G5053" s="17">
        <v>5.2389308308304636E-3</v>
      </c>
      <c r="H5053" s="9">
        <f t="shared" si="420"/>
        <v>4.1472816536002495E-3</v>
      </c>
      <c r="I5053" s="8">
        <f t="shared" si="419"/>
        <v>1.0916491772302141E-3</v>
      </c>
      <c r="J5053" s="10">
        <f t="shared" si="421"/>
        <v>0.2083725119648446</v>
      </c>
      <c r="K5053" s="10">
        <f t="shared" si="422"/>
        <v>2.9556068792346402E-2</v>
      </c>
      <c r="AC5053" s="14"/>
      <c r="AD5053" s="15"/>
    </row>
    <row r="5054" spans="1:30" x14ac:dyDescent="0.3">
      <c r="A5054" s="20">
        <v>43846</v>
      </c>
      <c r="B5054" s="21">
        <v>9.1696074412238003E-3</v>
      </c>
      <c r="C5054" s="9">
        <f t="shared" si="423"/>
        <v>-1.3303925587762003E-3</v>
      </c>
      <c r="D5054" s="6">
        <f t="shared" si="424"/>
        <v>1.7699443604470858E-6</v>
      </c>
      <c r="E5054" s="6">
        <f t="shared" si="425"/>
        <v>5.4404416249534559E-5</v>
      </c>
      <c r="F5054" s="6">
        <f>IF(C5053&gt;0,B$6+B$7*E5054+B$8*(G5053*100)^2,B$6+B$7*E5054+B$8*(G5053*100)^2+E5054*$B$9)</f>
        <v>0.26353833417144168</v>
      </c>
      <c r="G5054" s="17">
        <v>4.1662672234562062E-3</v>
      </c>
      <c r="H5054" s="9">
        <f t="shared" si="420"/>
        <v>5.1335984861638883E-3</v>
      </c>
      <c r="I5054" s="8">
        <f t="shared" si="419"/>
        <v>9.6733126270768209E-4</v>
      </c>
      <c r="J5054" s="10">
        <f t="shared" si="421"/>
        <v>0.23218176147261482</v>
      </c>
      <c r="K5054" s="10">
        <f t="shared" si="422"/>
        <v>2.0354965895499788E-2</v>
      </c>
      <c r="AC5054" s="14"/>
      <c r="AD5054" s="15"/>
    </row>
    <row r="5055" spans="1:30" x14ac:dyDescent="0.3">
      <c r="A5055" s="20">
        <v>43847</v>
      </c>
      <c r="B5055" s="21">
        <v>1.7208068863941311E-3</v>
      </c>
      <c r="C5055" s="9">
        <f t="shared" si="423"/>
        <v>-8.7791931136058689E-3</v>
      </c>
      <c r="D5055" s="6">
        <f t="shared" si="424"/>
        <v>7.7074231725984715E-5</v>
      </c>
      <c r="E5055" s="6">
        <f t="shared" si="425"/>
        <v>1.7699443604470858E-6</v>
      </c>
      <c r="F5055" s="6">
        <f>IF(C5053&gt;0,B$6+B$7*E5054+B$8*(H5054*100)^2,B$6+B$7*E5054+B$8*(H5054*100)^2+E5054*$B$9)</f>
        <v>0.25375224887552794</v>
      </c>
      <c r="G5055" s="17">
        <v>1.8363077397099408E-3</v>
      </c>
      <c r="H5055" s="9">
        <f t="shared" si="420"/>
        <v>5.0373827418167061E-3</v>
      </c>
      <c r="I5055" s="8">
        <f t="shared" si="419"/>
        <v>3.2010750021067656E-3</v>
      </c>
      <c r="J5055" s="10">
        <f t="shared" si="421"/>
        <v>1.7432127158666775</v>
      </c>
      <c r="K5055" s="10">
        <f t="shared" si="422"/>
        <v>0.37366583390653396</v>
      </c>
      <c r="AC5055" s="14"/>
      <c r="AD5055" s="15"/>
    </row>
    <row r="5056" spans="1:30" x14ac:dyDescent="0.3">
      <c r="A5056" s="20">
        <v>43851</v>
      </c>
      <c r="B5056" s="21">
        <v>-5.1947433944775027E-3</v>
      </c>
      <c r="C5056" s="9">
        <f t="shared" si="423"/>
        <v>-1.5694743394477503E-2</v>
      </c>
      <c r="D5056" s="6">
        <f t="shared" si="424"/>
        <v>2.4632497021849525E-4</v>
      </c>
      <c r="E5056" s="6">
        <f t="shared" si="425"/>
        <v>7.7074231725984715E-5</v>
      </c>
      <c r="F5056" s="6">
        <f>IF(C5053&gt;0,B$6+B$7*E5054+B$8*(H5055*100)^2,B$6+B$7*E5054+B$8*(H5055*100)^2+E5054*$B$9)</f>
        <v>0.244986852275978</v>
      </c>
      <c r="G5056" s="17">
        <v>4.9715293528644865E-3</v>
      </c>
      <c r="H5056" s="9">
        <f t="shared" si="420"/>
        <v>4.9496146544552137E-3</v>
      </c>
      <c r="I5056" s="8">
        <f t="shared" si="419"/>
        <v>2.1914698409272737E-5</v>
      </c>
      <c r="J5056" s="10">
        <f t="shared" si="421"/>
        <v>4.4080396300277234E-3</v>
      </c>
      <c r="K5056" s="10">
        <f t="shared" si="422"/>
        <v>9.7727923917823034E-6</v>
      </c>
      <c r="AC5056" s="14"/>
      <c r="AD5056" s="15"/>
    </row>
    <row r="5057" spans="1:30" x14ac:dyDescent="0.3">
      <c r="A5057" s="20">
        <v>43852</v>
      </c>
      <c r="B5057" s="21">
        <v>-3.3467437573144311E-4</v>
      </c>
      <c r="C5057" s="9">
        <f t="shared" si="423"/>
        <v>-1.0834674375731443E-2</v>
      </c>
      <c r="D5057" s="6">
        <f t="shared" si="424"/>
        <v>1.1739016882813154E-4</v>
      </c>
      <c r="E5057" s="6">
        <f t="shared" si="425"/>
        <v>2.4632497021849525E-4</v>
      </c>
      <c r="F5057" s="6">
        <f>IF(C5056&gt;0,B$6+B$7*E5057+B$8*(G5056*100)^2,B$6+B$7*E5057+B$8*(G5056*100)^2+E5057*$B$9)</f>
        <v>0.23908650443293658</v>
      </c>
      <c r="G5057" s="17">
        <v>3.8994849060008481E-3</v>
      </c>
      <c r="H5057" s="9">
        <f t="shared" si="420"/>
        <v>4.8896472718687649E-3</v>
      </c>
      <c r="I5057" s="8">
        <f t="shared" si="419"/>
        <v>9.9016236586791685E-4</v>
      </c>
      <c r="J5057" s="10">
        <f t="shared" si="421"/>
        <v>0.25392132287630442</v>
      </c>
      <c r="K5057" s="10">
        <f t="shared" si="422"/>
        <v>2.3773900960905481E-2</v>
      </c>
      <c r="AC5057" s="14"/>
      <c r="AD5057" s="15"/>
    </row>
    <row r="5058" spans="1:30" x14ac:dyDescent="0.3">
      <c r="A5058" s="20">
        <v>43853</v>
      </c>
      <c r="B5058" s="21">
        <v>-8.9738895579168814E-4</v>
      </c>
      <c r="C5058" s="9">
        <f t="shared" si="423"/>
        <v>-1.1397388955791688E-2</v>
      </c>
      <c r="D5058" s="6">
        <f t="shared" si="424"/>
        <v>1.2990047500960236E-4</v>
      </c>
      <c r="E5058" s="6">
        <f t="shared" si="425"/>
        <v>1.1739016882813154E-4</v>
      </c>
      <c r="F5058" s="6">
        <f>IF(C5056&gt;0,B$6+B$7*E5057+B$8*(H5057*100)^2,B$6+B$7*E5057+B$8*(H5057*100)^2+E5057*$B$9)</f>
        <v>0.23185414197255413</v>
      </c>
      <c r="G5058" s="17">
        <v>6.1379748717945862E-3</v>
      </c>
      <c r="H5058" s="9">
        <f t="shared" si="420"/>
        <v>4.8151234872280705E-3</v>
      </c>
      <c r="I5058" s="8">
        <f t="shared" si="419"/>
        <v>1.3228513845665157E-3</v>
      </c>
      <c r="J5058" s="10">
        <f t="shared" si="421"/>
        <v>0.21551919194803545</v>
      </c>
      <c r="K5058" s="10">
        <f t="shared" si="422"/>
        <v>3.1995273228256904E-2</v>
      </c>
      <c r="AC5058" s="14"/>
      <c r="AD5058" s="15"/>
    </row>
    <row r="5059" spans="1:30" x14ac:dyDescent="0.3">
      <c r="A5059" s="20">
        <v>43854</v>
      </c>
      <c r="B5059" s="21">
        <v>-5.8593426937832158E-3</v>
      </c>
      <c r="C5059" s="9">
        <f t="shared" si="423"/>
        <v>-1.6359342693783217E-2</v>
      </c>
      <c r="D5059" s="6">
        <f t="shared" si="424"/>
        <v>2.6762809337263835E-4</v>
      </c>
      <c r="E5059" s="6">
        <f t="shared" si="425"/>
        <v>1.2990047500960236E-4</v>
      </c>
      <c r="F5059" s="6">
        <f>IF(C5056&gt;0,B$6+B$7*E5057+B$8*(H5058*100)^2,B$6+B$7*E5057+B$8*(H5058*100)^2+E5057*$B$9)</f>
        <v>0.22537611491678963</v>
      </c>
      <c r="G5059" s="17">
        <v>9.5358438865609518E-3</v>
      </c>
      <c r="H5059" s="9">
        <f t="shared" si="420"/>
        <v>4.7473794341382656E-3</v>
      </c>
      <c r="I5059" s="8">
        <f t="shared" si="419"/>
        <v>4.7884644524226862E-3</v>
      </c>
      <c r="J5059" s="10">
        <f t="shared" si="421"/>
        <v>0.50215424134314546</v>
      </c>
      <c r="K5059" s="10">
        <f t="shared" si="422"/>
        <v>0.31118928056408102</v>
      </c>
      <c r="AC5059" s="14"/>
      <c r="AD5059" s="15"/>
    </row>
    <row r="5060" spans="1:30" x14ac:dyDescent="0.3">
      <c r="A5060" s="20">
        <v>43857</v>
      </c>
      <c r="B5060" s="21">
        <v>-1.5782178784170462E-2</v>
      </c>
      <c r="C5060" s="9">
        <f t="shared" si="423"/>
        <v>-2.6282178784170461E-2</v>
      </c>
      <c r="D5060" s="6">
        <f t="shared" si="424"/>
        <v>6.9075292164309994E-4</v>
      </c>
      <c r="E5060" s="6">
        <f t="shared" si="425"/>
        <v>2.6762809337263835E-4</v>
      </c>
      <c r="F5060" s="6">
        <f>IF(C5059&gt;0,B$6+B$7*E5060+B$8*(G5059*100)^2,B$6+B$7*E5060+B$8*(G5059*100)^2+E5060*$B$9)</f>
        <v>0.8321855149759686</v>
      </c>
      <c r="G5060" s="17">
        <v>1.6442383173980047E-2</v>
      </c>
      <c r="H5060" s="9">
        <f t="shared" si="420"/>
        <v>9.1224202653460811E-3</v>
      </c>
      <c r="I5060" s="8">
        <f t="shared" si="419"/>
        <v>7.319962908633966E-3</v>
      </c>
      <c r="J5060" s="10">
        <f t="shared" si="421"/>
        <v>0.44518868288009211</v>
      </c>
      <c r="K5060" s="10">
        <f t="shared" si="422"/>
        <v>0.21328737496449257</v>
      </c>
      <c r="AC5060" s="14"/>
      <c r="AD5060" s="15"/>
    </row>
    <row r="5061" spans="1:30" x14ac:dyDescent="0.3">
      <c r="A5061" s="20">
        <v>43858</v>
      </c>
      <c r="B5061" s="21">
        <v>6.5334929210021627E-3</v>
      </c>
      <c r="C5061" s="9">
        <f t="shared" si="423"/>
        <v>-3.966507078997838E-3</v>
      </c>
      <c r="D5061" s="6">
        <f t="shared" si="424"/>
        <v>1.573317840773996E-5</v>
      </c>
      <c r="E5061" s="6">
        <f t="shared" si="425"/>
        <v>6.9075292164309994E-4</v>
      </c>
      <c r="F5061" s="6">
        <f>IF(C5059&gt;0,B$6+B$7*E5060+B$8*(H5060*100)^2,B$6+B$7*E5060+B$8*(H5060*100)^2+E5060*$B$9)</f>
        <v>0.76309330278122789</v>
      </c>
      <c r="G5061" s="17">
        <v>5.8087134455990248E-3</v>
      </c>
      <c r="H5061" s="9">
        <f t="shared" si="420"/>
        <v>8.7355211795360436E-3</v>
      </c>
      <c r="I5061" s="8">
        <f t="shared" si="419"/>
        <v>2.9268077339370188E-3</v>
      </c>
      <c r="J5061" s="10">
        <f t="shared" si="421"/>
        <v>0.50386505744305854</v>
      </c>
      <c r="K5061" s="10">
        <f t="shared" si="422"/>
        <v>7.2991777312636508E-2</v>
      </c>
      <c r="AC5061" s="14"/>
      <c r="AD5061" s="15"/>
    </row>
    <row r="5062" spans="1:30" x14ac:dyDescent="0.3">
      <c r="A5062" s="20">
        <v>43859</v>
      </c>
      <c r="B5062" s="21">
        <v>4.0376452667172341E-4</v>
      </c>
      <c r="C5062" s="9">
        <f t="shared" si="423"/>
        <v>-1.0096235473328278E-2</v>
      </c>
      <c r="D5062" s="6">
        <f t="shared" si="424"/>
        <v>1.0193397073289228E-4</v>
      </c>
      <c r="E5062" s="6">
        <f t="shared" si="425"/>
        <v>1.573317840773996E-5</v>
      </c>
      <c r="F5062" s="6">
        <f>IF(C5059&gt;0,B$6+B$7*E5060+B$8*(H5061*100)^2,B$6+B$7*E5060+B$8*(H5061*100)^2+E5060*$B$9)</f>
        <v>0.70120740831839856</v>
      </c>
      <c r="G5062" s="17">
        <v>6.3290807241914993E-3</v>
      </c>
      <c r="H5062" s="9">
        <f t="shared" si="420"/>
        <v>8.3738128013372652E-3</v>
      </c>
      <c r="I5062" s="8">
        <f t="shared" si="419"/>
        <v>2.044732077145766E-3</v>
      </c>
      <c r="J5062" s="10">
        <f t="shared" si="421"/>
        <v>0.3230693628744904</v>
      </c>
      <c r="K5062" s="10">
        <f t="shared" si="422"/>
        <v>3.5772584549522257E-2</v>
      </c>
      <c r="AC5062" s="14"/>
      <c r="AD5062" s="15"/>
    </row>
    <row r="5063" spans="1:30" x14ac:dyDescent="0.3">
      <c r="A5063" s="20">
        <v>43860</v>
      </c>
      <c r="B5063" s="21">
        <v>4.3404060216382925E-3</v>
      </c>
      <c r="C5063" s="9">
        <f t="shared" si="423"/>
        <v>-6.1595939783617082E-3</v>
      </c>
      <c r="D5063" s="6">
        <f t="shared" si="424"/>
        <v>3.7940597978269812E-5</v>
      </c>
      <c r="E5063" s="6">
        <f t="shared" si="425"/>
        <v>1.0193397073289228E-4</v>
      </c>
      <c r="F5063" s="6">
        <f>IF(C5062&gt;0,B$6+B$7*E5063+B$8*(G5062*100)^2,B$6+B$7*E5063+B$8*(G5062*100)^2+E5063*$B$9)</f>
        <v>0.37649470725030026</v>
      </c>
      <c r="G5063" s="17">
        <v>9.0705184152736103E-3</v>
      </c>
      <c r="H5063" s="9">
        <f t="shared" si="420"/>
        <v>6.1359164535568786E-3</v>
      </c>
      <c r="I5063" s="8">
        <f t="shared" si="419"/>
        <v>2.9346019617167316E-3</v>
      </c>
      <c r="J5063" s="10">
        <f t="shared" si="421"/>
        <v>0.32353188950867812</v>
      </c>
      <c r="K5063" s="10">
        <f t="shared" si="422"/>
        <v>8.7396312642266771E-2</v>
      </c>
      <c r="AC5063" s="14"/>
      <c r="AD5063" s="15"/>
    </row>
    <row r="5064" spans="1:30" x14ac:dyDescent="0.3">
      <c r="A5064" s="20">
        <v>43861</v>
      </c>
      <c r="B5064" s="21">
        <v>-2.113026893013388E-2</v>
      </c>
      <c r="C5064" s="9">
        <f t="shared" si="423"/>
        <v>-3.1630268930133883E-2</v>
      </c>
      <c r="D5064" s="6">
        <f t="shared" si="424"/>
        <v>1.0004739125925928E-3</v>
      </c>
      <c r="E5064" s="6">
        <f t="shared" si="425"/>
        <v>3.7940597978269812E-5</v>
      </c>
      <c r="F5064" s="6">
        <f>IF(C5062&gt;0,B$6+B$7*E5063+B$8*(H5063*100)^2,B$6+B$7*E5063+B$8*(H5063*100)^2+E5063*$B$9)</f>
        <v>0.35492811351537595</v>
      </c>
      <c r="G5064" s="17">
        <v>1.0822114378954186E-2</v>
      </c>
      <c r="H5064" s="9">
        <f t="shared" si="420"/>
        <v>5.9575843553857965E-3</v>
      </c>
      <c r="I5064" s="8">
        <f t="shared" ref="I5064:I5127" si="426">SQRT((G5064-H5064)^2)</f>
        <v>4.86453002356839E-3</v>
      </c>
      <c r="J5064" s="10">
        <f t="shared" si="421"/>
        <v>0.44949903994994389</v>
      </c>
      <c r="K5064" s="10">
        <f t="shared" si="422"/>
        <v>0.2196006800727357</v>
      </c>
      <c r="AC5064" s="14"/>
      <c r="AD5064" s="15"/>
    </row>
    <row r="5065" spans="1:30" x14ac:dyDescent="0.3">
      <c r="A5065" s="20">
        <v>43864</v>
      </c>
      <c r="B5065" s="21">
        <v>5.0756130019059941E-3</v>
      </c>
      <c r="C5065" s="9">
        <f t="shared" si="423"/>
        <v>-5.4243869980940065E-3</v>
      </c>
      <c r="D5065" s="6">
        <f t="shared" si="424"/>
        <v>2.9423974305091307E-5</v>
      </c>
      <c r="E5065" s="6">
        <f t="shared" si="425"/>
        <v>1.0004739125925928E-3</v>
      </c>
      <c r="F5065" s="6">
        <f>IF(C5062&gt;0,B$6+B$7*E5063+B$8*(H5064*100)^2,B$6+B$7*E5063+B$8*(H5064*100)^2+E5063*$B$9)</f>
        <v>0.33561091550700423</v>
      </c>
      <c r="G5065" s="17">
        <v>9.0360164446413767E-3</v>
      </c>
      <c r="H5065" s="9">
        <f t="shared" ref="H5065:H5128" si="427">SQRT(F5065)/100</f>
        <v>5.793193553705972E-3</v>
      </c>
      <c r="I5065" s="8">
        <f t="shared" si="426"/>
        <v>3.2428228909354047E-3</v>
      </c>
      <c r="J5065" s="10">
        <f t="shared" ref="J5065:J5128" si="428">ABS(G5065-H5065)/G5065</f>
        <v>0.35887748885832249</v>
      </c>
      <c r="K5065" s="10">
        <f t="shared" ref="K5065:K5128" si="429">G5065/H5065-LN(G5065/H5065)-1</f>
        <v>0.11522957720760285</v>
      </c>
      <c r="AC5065" s="14"/>
      <c r="AD5065" s="15"/>
    </row>
    <row r="5066" spans="1:30" x14ac:dyDescent="0.3">
      <c r="A5066" s="20">
        <v>43865</v>
      </c>
      <c r="B5066" s="21">
        <v>1.4257838180832467E-2</v>
      </c>
      <c r="C5066" s="9">
        <f t="shared" si="423"/>
        <v>3.7578381808324665E-3</v>
      </c>
      <c r="D5066" s="6">
        <f t="shared" si="424"/>
        <v>1.4121347793322261E-5</v>
      </c>
      <c r="E5066" s="6">
        <f t="shared" si="425"/>
        <v>2.9423974305091307E-5</v>
      </c>
      <c r="F5066" s="6">
        <f>IF(C5065&gt;0,B$6+B$7*E5066+B$8*(G5065*100)^2,B$6+B$7*E5066+B$8*(G5065*100)^2+E5066*$B$9)</f>
        <v>0.74903592698773314</v>
      </c>
      <c r="G5066" s="17">
        <v>1.1452567497866759E-2</v>
      </c>
      <c r="H5066" s="9">
        <f t="shared" si="427"/>
        <v>8.6546861698604243E-3</v>
      </c>
      <c r="I5066" s="8">
        <f t="shared" si="426"/>
        <v>2.7978813280063342E-3</v>
      </c>
      <c r="J5066" s="10">
        <f t="shared" si="428"/>
        <v>0.24430166672473125</v>
      </c>
      <c r="K5066" s="10">
        <f t="shared" si="429"/>
        <v>4.3166338493592971E-2</v>
      </c>
      <c r="AC5066" s="14"/>
      <c r="AD5066" s="15"/>
    </row>
    <row r="5067" spans="1:30" x14ac:dyDescent="0.3">
      <c r="A5067" s="20">
        <v>43866</v>
      </c>
      <c r="B5067" s="21">
        <v>1.6634854784824155E-2</v>
      </c>
      <c r="C5067" s="9">
        <f t="shared" si="423"/>
        <v>6.1348547848241539E-3</v>
      </c>
      <c r="D5067" s="6">
        <f t="shared" si="424"/>
        <v>3.7636443230879818E-5</v>
      </c>
      <c r="E5067" s="6">
        <f t="shared" si="425"/>
        <v>1.4121347793322261E-5</v>
      </c>
      <c r="F5067" s="6">
        <f>IF(C5065&gt;0,B$6+B$7*E5066+B$8*(H5066*100)^2,B$6+B$7*E5066+B$8*(H5066*100)^2+E5066*$B$9)</f>
        <v>0.68861200060725769</v>
      </c>
      <c r="G5067" s="17">
        <v>9.9091260501859499E-3</v>
      </c>
      <c r="H5067" s="9">
        <f t="shared" si="427"/>
        <v>8.2982648825357316E-3</v>
      </c>
      <c r="I5067" s="8">
        <f t="shared" si="426"/>
        <v>1.6108611676502183E-3</v>
      </c>
      <c r="J5067" s="10">
        <f t="shared" si="428"/>
        <v>0.16256339454073143</v>
      </c>
      <c r="K5067" s="10">
        <f t="shared" si="429"/>
        <v>1.6710526524838398E-2</v>
      </c>
      <c r="AC5067" s="14"/>
      <c r="AD5067" s="15"/>
    </row>
    <row r="5068" spans="1:30" x14ac:dyDescent="0.3">
      <c r="A5068" s="20">
        <v>43867</v>
      </c>
      <c r="B5068" s="21">
        <v>3.0311590796179961E-3</v>
      </c>
      <c r="C5068" s="9">
        <f t="shared" si="423"/>
        <v>-7.4688409203820041E-3</v>
      </c>
      <c r="D5068" s="6">
        <f t="shared" si="424"/>
        <v>5.57835846939727E-5</v>
      </c>
      <c r="E5068" s="6">
        <f t="shared" si="425"/>
        <v>3.7636443230879818E-5</v>
      </c>
      <c r="F5068" s="6">
        <f>IF(C5065&gt;0,B$6+B$7*E5066+B$8*(H5067*100)^2,B$6+B$7*E5066+B$8*(H5067*100)^2+E5066*$B$9)</f>
        <v>0.63449028974826605</v>
      </c>
      <c r="G5068" s="17">
        <v>5.5108474171175611E-3</v>
      </c>
      <c r="H5068" s="9">
        <f t="shared" si="427"/>
        <v>7.9654898766382595E-3</v>
      </c>
      <c r="I5068" s="8">
        <f t="shared" si="426"/>
        <v>2.4546424595206983E-3</v>
      </c>
      <c r="J5068" s="10">
        <f t="shared" si="428"/>
        <v>0.44542014571047489</v>
      </c>
      <c r="K5068" s="10">
        <f t="shared" si="429"/>
        <v>6.0240401758545836E-2</v>
      </c>
      <c r="AC5068" s="14"/>
      <c r="AD5068" s="15"/>
    </row>
    <row r="5069" spans="1:30" x14ac:dyDescent="0.3">
      <c r="A5069" s="20">
        <v>43868</v>
      </c>
      <c r="B5069" s="21">
        <v>-9.4819096056389385E-3</v>
      </c>
      <c r="C5069" s="9">
        <f t="shared" si="423"/>
        <v>-1.9981909605638941E-2</v>
      </c>
      <c r="D5069" s="6">
        <f t="shared" si="424"/>
        <v>3.9927671148792576E-4</v>
      </c>
      <c r="E5069" s="6">
        <f t="shared" si="425"/>
        <v>5.57835846939727E-5</v>
      </c>
      <c r="F5069" s="6">
        <f>IF(C5068&gt;0,B$6+B$7*E5069+B$8*(G5068*100)^2,B$6+B$7*E5069+B$8*(G5068*100)^2+E5069*$B$9)</f>
        <v>0.28972005477425644</v>
      </c>
      <c r="G5069" s="17">
        <v>5.1343721387378492E-3</v>
      </c>
      <c r="H5069" s="9">
        <f t="shared" si="427"/>
        <v>5.3825649533865956E-3</v>
      </c>
      <c r="I5069" s="8">
        <f t="shared" si="426"/>
        <v>2.4819281464874641E-4</v>
      </c>
      <c r="J5069" s="10">
        <f t="shared" si="428"/>
        <v>4.8339467405601438E-2</v>
      </c>
      <c r="K5069" s="10">
        <f t="shared" si="429"/>
        <v>1.0969428139484538E-3</v>
      </c>
      <c r="AC5069" s="14"/>
      <c r="AD5069" s="15"/>
    </row>
    <row r="5070" spans="1:30" x14ac:dyDescent="0.3">
      <c r="A5070" s="20">
        <v>43871</v>
      </c>
      <c r="B5070" s="21">
        <v>5.9716706117254265E-3</v>
      </c>
      <c r="C5070" s="9">
        <f t="shared" si="423"/>
        <v>-4.5283293882745742E-3</v>
      </c>
      <c r="D5070" s="6">
        <f t="shared" si="424"/>
        <v>2.050576704871118E-5</v>
      </c>
      <c r="E5070" s="6">
        <f t="shared" si="425"/>
        <v>3.9927671148792576E-4</v>
      </c>
      <c r="F5070" s="6">
        <f>IF(C5068&gt;0,B$6+B$7*E5069+B$8*(H5069*100)^2,B$6+B$7*E5069+B$8*(H5069*100)^2+E5069*$B$9)</f>
        <v>0.27720324043075062</v>
      </c>
      <c r="G5070" s="17">
        <v>5.2349251343451735E-3</v>
      </c>
      <c r="H5070" s="9">
        <f t="shared" si="427"/>
        <v>5.2650094057916999E-3</v>
      </c>
      <c r="I5070" s="8">
        <f t="shared" si="426"/>
        <v>3.0084271446526381E-5</v>
      </c>
      <c r="J5070" s="10">
        <f t="shared" si="428"/>
        <v>5.7468389087649415E-3</v>
      </c>
      <c r="K5070" s="10">
        <f t="shared" si="429"/>
        <v>1.6387361111203091E-5</v>
      </c>
      <c r="AC5070" s="14"/>
      <c r="AD5070" s="15"/>
    </row>
    <row r="5071" spans="1:30" x14ac:dyDescent="0.3">
      <c r="A5071" s="20">
        <v>43872</v>
      </c>
      <c r="B5071" s="21">
        <v>-1.6411368702503054E-5</v>
      </c>
      <c r="C5071" s="9">
        <f t="shared" si="423"/>
        <v>-1.0516411368702504E-2</v>
      </c>
      <c r="D5071" s="6">
        <f t="shared" si="424"/>
        <v>1.1059490807577528E-4</v>
      </c>
      <c r="E5071" s="6">
        <f t="shared" si="425"/>
        <v>2.050576704871118E-5</v>
      </c>
      <c r="F5071" s="6">
        <f>IF(C5068&gt;0,B$6+B$7*E5069+B$8*(H5070*100)^2,B$6+B$7*E5069+B$8*(H5070*100)^2+E5069*$B$9)</f>
        <v>0.26599192982327247</v>
      </c>
      <c r="G5071" s="17">
        <v>5.7031051568226599E-3</v>
      </c>
      <c r="H5071" s="9">
        <f t="shared" si="427"/>
        <v>5.1574405456900072E-3</v>
      </c>
      <c r="I5071" s="8">
        <f t="shared" si="426"/>
        <v>5.4566461113265269E-4</v>
      </c>
      <c r="J5071" s="10">
        <f t="shared" si="428"/>
        <v>9.5678511289568405E-2</v>
      </c>
      <c r="K5071" s="10">
        <f t="shared" si="429"/>
        <v>5.2310823848724652E-3</v>
      </c>
      <c r="AC5071" s="14"/>
      <c r="AD5071" s="15"/>
    </row>
    <row r="5072" spans="1:30" x14ac:dyDescent="0.3">
      <c r="A5072" s="20">
        <v>43873</v>
      </c>
      <c r="B5072" s="21">
        <v>9.3521182564774118E-3</v>
      </c>
      <c r="C5072" s="9">
        <f t="shared" ref="C5072:C5135" si="430">B5072-B$5</f>
        <v>-1.1478817435225889E-3</v>
      </c>
      <c r="D5072" s="6">
        <f t="shared" ref="D5072:D5135" si="431">C5072^2</f>
        <v>1.3176324971124586E-6</v>
      </c>
      <c r="E5072" s="6">
        <f t="shared" si="425"/>
        <v>1.1059490807577528E-4</v>
      </c>
      <c r="F5072" s="6">
        <f>IF(C5071&gt;0,B$6+B$7*E5072+B$8*(G5071*100)^2,B$6+B$7*E5072+B$8*(G5071*100)^2+E5072*$B$9)</f>
        <v>0.30903204083538743</v>
      </c>
      <c r="G5072" s="17">
        <v>5.0963506426544413E-3</v>
      </c>
      <c r="H5072" s="9">
        <f t="shared" si="427"/>
        <v>5.5590650368149809E-3</v>
      </c>
      <c r="I5072" s="8">
        <f t="shared" si="426"/>
        <v>4.6271439416053963E-4</v>
      </c>
      <c r="J5072" s="10">
        <f t="shared" si="428"/>
        <v>9.0793280644350285E-2</v>
      </c>
      <c r="K5072" s="10">
        <f t="shared" si="429"/>
        <v>3.6692017353072703E-3</v>
      </c>
      <c r="AC5072" s="14"/>
      <c r="AD5072" s="15"/>
    </row>
    <row r="5073" spans="1:30" x14ac:dyDescent="0.3">
      <c r="A5073" s="20">
        <v>43874</v>
      </c>
      <c r="B5073" s="21">
        <v>-4.3445582706031294E-3</v>
      </c>
      <c r="C5073" s="9">
        <f t="shared" si="430"/>
        <v>-1.4844558270603131E-2</v>
      </c>
      <c r="D5073" s="6">
        <f t="shared" si="431"/>
        <v>2.2036091024933181E-4</v>
      </c>
      <c r="E5073" s="6">
        <f t="shared" ref="E5073:E5136" si="432">D5072</f>
        <v>1.3176324971124586E-6</v>
      </c>
      <c r="F5073" s="6">
        <f>IF(C5071&gt;0,B$6+B$7*E5072+B$8*(H5072*100)^2,B$6+B$7*E5072+B$8*(H5072*100)^2+E5072*$B$9)</f>
        <v>0.29450195650612948</v>
      </c>
      <c r="G5073" s="17">
        <v>5.7609200841743655E-3</v>
      </c>
      <c r="H5073" s="9">
        <f t="shared" si="427"/>
        <v>5.4268034468380145E-3</v>
      </c>
      <c r="I5073" s="8">
        <f t="shared" si="426"/>
        <v>3.3411663733635098E-4</v>
      </c>
      <c r="J5073" s="10">
        <f t="shared" si="428"/>
        <v>5.799709637600977E-2</v>
      </c>
      <c r="K5073" s="10">
        <f t="shared" si="429"/>
        <v>1.8209310779093713E-3</v>
      </c>
      <c r="AC5073" s="14"/>
      <c r="AD5073" s="15"/>
    </row>
    <row r="5074" spans="1:30" x14ac:dyDescent="0.3">
      <c r="A5074" s="20">
        <v>43875</v>
      </c>
      <c r="B5074" s="21">
        <v>-8.5786718162396999E-4</v>
      </c>
      <c r="C5074" s="9">
        <f t="shared" si="430"/>
        <v>-1.135786718162397E-2</v>
      </c>
      <c r="D5074" s="6">
        <f t="shared" si="431"/>
        <v>1.2900114691541083E-4</v>
      </c>
      <c r="E5074" s="6">
        <f t="shared" si="432"/>
        <v>2.2036091024933181E-4</v>
      </c>
      <c r="F5074" s="6">
        <f>IF(C5071&gt;0,B$6+B$7*E5072+B$8*(H5073*100)^2,B$6+B$7*E5072+B$8*(H5073*100)^2+E5072*$B$9)</f>
        <v>0.28148735997241314</v>
      </c>
      <c r="G5074" s="17">
        <v>4.4743248398867227E-3</v>
      </c>
      <c r="H5074" s="9">
        <f t="shared" si="427"/>
        <v>5.3055382382225192E-3</v>
      </c>
      <c r="I5074" s="8">
        <f t="shared" si="426"/>
        <v>8.3121339833579656E-4</v>
      </c>
      <c r="J5074" s="10">
        <f t="shared" si="428"/>
        <v>0.18577403923065194</v>
      </c>
      <c r="K5074" s="10">
        <f t="shared" si="429"/>
        <v>1.3726753714562001E-2</v>
      </c>
      <c r="AC5074" s="14"/>
      <c r="AD5074" s="15"/>
    </row>
    <row r="5075" spans="1:30" x14ac:dyDescent="0.3">
      <c r="A5075" s="20">
        <v>43879</v>
      </c>
      <c r="B5075" s="21">
        <v>-5.6588881142531494E-3</v>
      </c>
      <c r="C5075" s="9">
        <f t="shared" si="430"/>
        <v>-1.6158888114253152E-2</v>
      </c>
      <c r="D5075" s="6">
        <f t="shared" si="431"/>
        <v>2.6110966508895178E-4</v>
      </c>
      <c r="E5075" s="6">
        <f t="shared" si="432"/>
        <v>1.2900114691541083E-4</v>
      </c>
      <c r="F5075" s="6">
        <f>IF(C5074&gt;0,B$6+B$7*E5075+B$8*(G5074*100)^2,B$6+B$7*E5075+B$8*(G5074*100)^2+E5075*$B$9)</f>
        <v>0.19701768621651491</v>
      </c>
      <c r="G5075" s="17">
        <v>6.3020544629326658E-3</v>
      </c>
      <c r="H5075" s="9">
        <f t="shared" si="427"/>
        <v>4.4386674376046117E-3</v>
      </c>
      <c r="I5075" s="8">
        <f t="shared" si="426"/>
        <v>1.8633870253280541E-3</v>
      </c>
      <c r="J5075" s="10">
        <f t="shared" si="428"/>
        <v>0.29567929574206275</v>
      </c>
      <c r="K5075" s="10">
        <f t="shared" si="429"/>
        <v>6.9286277231218607E-2</v>
      </c>
      <c r="AC5075" s="14"/>
      <c r="AD5075" s="15"/>
    </row>
    <row r="5076" spans="1:30" x14ac:dyDescent="0.3">
      <c r="A5076" s="20">
        <v>43880</v>
      </c>
      <c r="B5076" s="21">
        <v>3.9549184763403257E-3</v>
      </c>
      <c r="C5076" s="9">
        <f t="shared" si="430"/>
        <v>-6.545081523659675E-3</v>
      </c>
      <c r="D5076" s="6">
        <f t="shared" si="431"/>
        <v>4.2838092151351253E-5</v>
      </c>
      <c r="E5076" s="6">
        <f t="shared" si="432"/>
        <v>2.6110966508895178E-4</v>
      </c>
      <c r="F5076" s="6">
        <f>IF(C5074&gt;0,B$6+B$7*E5075+B$8*(H5075*100)^2,B$6+B$7*E5075+B$8*(H5075*100)^2+E5075*$B$9)</f>
        <v>0.19417102486443277</v>
      </c>
      <c r="G5076" s="17">
        <v>4.051820726659979E-3</v>
      </c>
      <c r="H5076" s="9">
        <f t="shared" si="427"/>
        <v>4.4064841411768727E-3</v>
      </c>
      <c r="I5076" s="8">
        <f t="shared" si="426"/>
        <v>3.5466341451689375E-4</v>
      </c>
      <c r="J5076" s="10">
        <f t="shared" si="428"/>
        <v>8.7531862449712089E-2</v>
      </c>
      <c r="K5076" s="10">
        <f t="shared" si="429"/>
        <v>3.424071600947709E-3</v>
      </c>
      <c r="AC5076" s="14"/>
      <c r="AD5076" s="15"/>
    </row>
    <row r="5077" spans="1:30" x14ac:dyDescent="0.3">
      <c r="A5077" s="20">
        <v>43881</v>
      </c>
      <c r="B5077" s="21">
        <v>-4.3726612074951486E-3</v>
      </c>
      <c r="C5077" s="9">
        <f t="shared" si="430"/>
        <v>-1.4872661207495148E-2</v>
      </c>
      <c r="D5077" s="6">
        <f t="shared" si="431"/>
        <v>2.2119605139293104E-4</v>
      </c>
      <c r="E5077" s="6">
        <f t="shared" si="432"/>
        <v>4.2838092151351253E-5</v>
      </c>
      <c r="F5077" s="6">
        <f>IF(C5074&gt;0,B$6+B$7*E5075+B$8*(H5076*100)^2,B$6+B$7*E5075+B$8*(H5076*100)^2+E5075*$B$9)</f>
        <v>0.19162127029137288</v>
      </c>
      <c r="G5077" s="17">
        <v>1.015726387609199E-2</v>
      </c>
      <c r="H5077" s="9">
        <f t="shared" si="427"/>
        <v>4.3774566850098345E-3</v>
      </c>
      <c r="I5077" s="8">
        <f t="shared" si="426"/>
        <v>5.7798071910821558E-3</v>
      </c>
      <c r="J5077" s="10">
        <f t="shared" si="428"/>
        <v>0.56903190284212035</v>
      </c>
      <c r="K5077" s="10">
        <f t="shared" si="429"/>
        <v>0.47863615676405091</v>
      </c>
      <c r="AC5077" s="14"/>
      <c r="AD5077" s="15"/>
    </row>
    <row r="5078" spans="1:30" x14ac:dyDescent="0.3">
      <c r="A5078" s="20">
        <v>43882</v>
      </c>
      <c r="B5078" s="21">
        <v>-7.818660919582502E-3</v>
      </c>
      <c r="C5078" s="9">
        <f t="shared" si="430"/>
        <v>-1.8318660919582501E-2</v>
      </c>
      <c r="D5078" s="6">
        <f t="shared" si="431"/>
        <v>3.3557333788663922E-4</v>
      </c>
      <c r="E5078" s="6">
        <f t="shared" si="432"/>
        <v>2.2119605139293104E-4</v>
      </c>
      <c r="F5078" s="6">
        <f>IF(C5077&gt;0,B$6+B$7*E5078+B$8*(G5077*100)^2,B$6+B$7*E5078+B$8*(G5077*100)^2+E5078*$B$9)</f>
        <v>0.94179768980089118</v>
      </c>
      <c r="G5078" s="17">
        <v>6.0145587747799829E-3</v>
      </c>
      <c r="H5078" s="9">
        <f t="shared" si="427"/>
        <v>9.7046261638503682E-3</v>
      </c>
      <c r="I5078" s="8">
        <f t="shared" si="426"/>
        <v>3.6900673890703853E-3</v>
      </c>
      <c r="J5078" s="10">
        <f t="shared" si="428"/>
        <v>0.61352254209293522</v>
      </c>
      <c r="K5078" s="10">
        <f t="shared" si="429"/>
        <v>9.8181729536391593E-2</v>
      </c>
      <c r="AC5078" s="14"/>
      <c r="AD5078" s="15"/>
    </row>
    <row r="5079" spans="1:30" x14ac:dyDescent="0.3">
      <c r="A5079" s="20">
        <v>43885</v>
      </c>
      <c r="B5079" s="21">
        <v>-3.6230519781666824E-2</v>
      </c>
      <c r="C5079" s="9">
        <f t="shared" si="430"/>
        <v>-4.6730519781666827E-2</v>
      </c>
      <c r="D5079" s="6">
        <f t="shared" si="431"/>
        <v>2.1837414790647548E-3</v>
      </c>
      <c r="E5079" s="6">
        <f t="shared" si="432"/>
        <v>3.3557333788663922E-4</v>
      </c>
      <c r="F5079" s="6">
        <f>IF(C5077&gt;0,B$6+B$7*E5078+B$8*(H5078*100)^2,B$6+B$7*E5078+B$8*(H5078*100)^2+E5078*$B$9)</f>
        <v>0.86127210592476799</v>
      </c>
      <c r="G5079" s="17">
        <v>2.198819846130759E-2</v>
      </c>
      <c r="H5079" s="9">
        <f t="shared" si="427"/>
        <v>9.2804746965053902E-3</v>
      </c>
      <c r="I5079" s="8">
        <f t="shared" si="426"/>
        <v>1.27077237648022E-2</v>
      </c>
      <c r="J5079" s="10">
        <f t="shared" si="428"/>
        <v>0.57793383060298698</v>
      </c>
      <c r="K5079" s="10">
        <f t="shared" si="429"/>
        <v>0.50670356413713735</v>
      </c>
      <c r="AC5079" s="14"/>
      <c r="AD5079" s="15"/>
    </row>
    <row r="5080" spans="1:30" x14ac:dyDescent="0.3">
      <c r="A5080" s="20">
        <v>43886</v>
      </c>
      <c r="B5080" s="21">
        <v>-3.1957911930338458E-2</v>
      </c>
      <c r="C5080" s="9">
        <f t="shared" si="430"/>
        <v>-4.245791193033846E-2</v>
      </c>
      <c r="D5080" s="6">
        <f t="shared" si="431"/>
        <v>1.802674285484377E-3</v>
      </c>
      <c r="E5080" s="6">
        <f t="shared" si="432"/>
        <v>2.1837414790647548E-3</v>
      </c>
      <c r="F5080" s="6">
        <f>IF(C5077&gt;0,B$6+B$7*E5078+B$8*(H5079*100)^2,B$6+B$7*E5078+B$8*(H5079*100)^2+E5078*$B$9)</f>
        <v>0.78914534044692453</v>
      </c>
      <c r="G5080" s="17">
        <v>2.0340143586520552E-2</v>
      </c>
      <c r="H5080" s="9">
        <f t="shared" si="427"/>
        <v>8.8833852806625719E-3</v>
      </c>
      <c r="I5080" s="8">
        <f t="shared" si="426"/>
        <v>1.145675830585798E-2</v>
      </c>
      <c r="J5080" s="10">
        <f t="shared" si="428"/>
        <v>0.56325847736150658</v>
      </c>
      <c r="K5080" s="10">
        <f t="shared" si="429"/>
        <v>0.46127008453400409</v>
      </c>
      <c r="AC5080" s="14"/>
      <c r="AD5080" s="15"/>
    </row>
    <row r="5081" spans="1:30" x14ac:dyDescent="0.3">
      <c r="A5081" s="20">
        <v>43887</v>
      </c>
      <c r="B5081" s="21">
        <v>-4.580760709244994E-3</v>
      </c>
      <c r="C5081" s="9">
        <f t="shared" si="430"/>
        <v>-1.5080760709244995E-2</v>
      </c>
      <c r="D5081" s="6">
        <f t="shared" si="431"/>
        <v>2.2742934356950758E-4</v>
      </c>
      <c r="E5081" s="6">
        <f t="shared" si="432"/>
        <v>1.802674285484377E-3</v>
      </c>
      <c r="F5081" s="6">
        <f>IF(C5080&gt;0,B$6+B$7*E5081+B$8*(G5080*100)^2,B$6+B$7*E5081+B$8*(G5080*100)^2+E5081*$B$9)</f>
        <v>3.7234348554491397</v>
      </c>
      <c r="G5081" s="17">
        <v>1.7165783353204768E-2</v>
      </c>
      <c r="H5081" s="9">
        <f t="shared" si="427"/>
        <v>1.9296203915405586E-2</v>
      </c>
      <c r="I5081" s="8">
        <f t="shared" si="426"/>
        <v>2.1304205622008181E-3</v>
      </c>
      <c r="J5081" s="10">
        <f t="shared" si="428"/>
        <v>0.12410855469657776</v>
      </c>
      <c r="K5081" s="10">
        <f t="shared" si="429"/>
        <v>6.5841250212390623E-3</v>
      </c>
      <c r="AC5081" s="14"/>
      <c r="AD5081" s="15"/>
    </row>
    <row r="5082" spans="1:30" x14ac:dyDescent="0.3">
      <c r="A5082" s="20">
        <v>43888</v>
      </c>
      <c r="B5082" s="21">
        <v>-4.5184228308842805E-2</v>
      </c>
      <c r="C5082" s="9">
        <f t="shared" si="430"/>
        <v>-5.5684228308842808E-2</v>
      </c>
      <c r="D5082" s="6">
        <f t="shared" si="431"/>
        <v>3.1007332823513307E-3</v>
      </c>
      <c r="E5082" s="6">
        <f t="shared" si="432"/>
        <v>2.2742934356950758E-4</v>
      </c>
      <c r="F5082" s="6">
        <f>IF(C5080&gt;0,B$6+B$7*E5081+B$8*(H5081*100)^2,B$6+B$7*E5081+B$8*(H5081*100)^2+E5081*$B$9)</f>
        <v>3.3528125073606465</v>
      </c>
      <c r="G5082" s="17">
        <v>2.6525505402302821E-2</v>
      </c>
      <c r="H5082" s="9">
        <f t="shared" si="427"/>
        <v>1.831068679039824E-2</v>
      </c>
      <c r="I5082" s="8">
        <f t="shared" si="426"/>
        <v>8.2148186119045813E-3</v>
      </c>
      <c r="J5082" s="10">
        <f t="shared" si="428"/>
        <v>0.30969508355499265</v>
      </c>
      <c r="K5082" s="10">
        <f t="shared" si="429"/>
        <v>7.8013327880715799E-2</v>
      </c>
      <c r="AC5082" s="14"/>
      <c r="AD5082" s="15"/>
    </row>
    <row r="5083" spans="1:30" x14ac:dyDescent="0.3">
      <c r="A5083" s="20">
        <v>43889</v>
      </c>
      <c r="B5083" s="21">
        <v>-1.396307076868874E-2</v>
      </c>
      <c r="C5083" s="9">
        <f t="shared" si="430"/>
        <v>-2.4463070768688741E-2</v>
      </c>
      <c r="D5083" s="6">
        <f t="shared" si="431"/>
        <v>5.9844183143387358E-4</v>
      </c>
      <c r="E5083" s="6">
        <f t="shared" si="432"/>
        <v>3.1007332823513307E-3</v>
      </c>
      <c r="F5083" s="6">
        <f>IF(C5080&gt;0,B$6+B$7*E5081+B$8*(H5082*100)^2,B$6+B$7*E5081+B$8*(H5082*100)^2+E5081*$B$9)</f>
        <v>3.0208460701777837</v>
      </c>
      <c r="G5083" s="17">
        <v>3.1528944439728493E-2</v>
      </c>
      <c r="H5083" s="9">
        <f t="shared" si="427"/>
        <v>1.7380581319903495E-2</v>
      </c>
      <c r="I5083" s="8">
        <f t="shared" si="426"/>
        <v>1.4148363119824998E-2</v>
      </c>
      <c r="J5083" s="10">
        <f t="shared" si="428"/>
        <v>0.44874204865536671</v>
      </c>
      <c r="K5083" s="10">
        <f t="shared" si="429"/>
        <v>0.21848036281273497</v>
      </c>
      <c r="AC5083" s="14"/>
      <c r="AD5083" s="15"/>
    </row>
    <row r="5084" spans="1:30" x14ac:dyDescent="0.3">
      <c r="A5084" s="20">
        <v>43892</v>
      </c>
      <c r="B5084" s="21">
        <v>4.9670328464648361E-2</v>
      </c>
      <c r="C5084" s="9">
        <f t="shared" si="430"/>
        <v>3.9170328464648359E-2</v>
      </c>
      <c r="D5084" s="6">
        <f t="shared" si="431"/>
        <v>1.5343146320284415E-3</v>
      </c>
      <c r="E5084" s="6">
        <f t="shared" si="432"/>
        <v>5.9844183143387358E-4</v>
      </c>
      <c r="F5084" s="6">
        <f>IF(C5083&gt;0,B$6+B$7*E5084+B$8*(G5083*100)^2,B$6+B$7*E5084+B$8*(G5083*100)^2+E5084*$B$9)</f>
        <v>8.921634433260003</v>
      </c>
      <c r="G5084" s="17">
        <v>2.5548219904523318E-2</v>
      </c>
      <c r="H5084" s="9">
        <f t="shared" si="427"/>
        <v>2.9869105164467186E-2</v>
      </c>
      <c r="I5084" s="8">
        <f t="shared" si="426"/>
        <v>4.3208852599438685E-3</v>
      </c>
      <c r="J5084" s="10">
        <f t="shared" si="428"/>
        <v>0.16912666620576783</v>
      </c>
      <c r="K5084" s="10">
        <f t="shared" si="429"/>
        <v>1.1596344387596158E-2</v>
      </c>
      <c r="AC5084" s="14"/>
      <c r="AD5084" s="15"/>
    </row>
    <row r="5085" spans="1:30" x14ac:dyDescent="0.3">
      <c r="A5085" s="20">
        <v>43893</v>
      </c>
      <c r="B5085" s="21">
        <v>-2.9872964267297415E-2</v>
      </c>
      <c r="C5085" s="9">
        <f t="shared" si="430"/>
        <v>-4.0372964267297418E-2</v>
      </c>
      <c r="D5085" s="6">
        <f t="shared" si="431"/>
        <v>1.629976243728474E-3</v>
      </c>
      <c r="E5085" s="6">
        <f t="shared" si="432"/>
        <v>1.5343146320284415E-3</v>
      </c>
      <c r="F5085" s="6">
        <f>IF(C5083&gt;0,B$6+B$7*E5084+B$8*(H5084*100)^2,B$6+B$7*E5084+B$8*(H5084*100)^2+E5084*$B$9)</f>
        <v>8.0088185542914019</v>
      </c>
      <c r="G5085" s="17">
        <v>2.9772741695438216E-2</v>
      </c>
      <c r="H5085" s="9">
        <f t="shared" si="427"/>
        <v>2.8299856102622502E-2</v>
      </c>
      <c r="I5085" s="8">
        <f t="shared" si="426"/>
        <v>1.4728855928157134E-3</v>
      </c>
      <c r="J5085" s="10">
        <f t="shared" si="428"/>
        <v>4.9470942511196041E-2</v>
      </c>
      <c r="K5085" s="10">
        <f t="shared" si="429"/>
        <v>1.309145164909209E-3</v>
      </c>
      <c r="AC5085" s="14"/>
      <c r="AD5085" s="15"/>
    </row>
    <row r="5086" spans="1:30" x14ac:dyDescent="0.3">
      <c r="A5086" s="20">
        <v>43894</v>
      </c>
      <c r="B5086" s="21">
        <v>4.4281428873629153E-2</v>
      </c>
      <c r="C5086" s="9">
        <f t="shared" si="430"/>
        <v>3.378142887362915E-2</v>
      </c>
      <c r="D5086" s="6">
        <f t="shared" si="431"/>
        <v>1.1411849367440653E-3</v>
      </c>
      <c r="E5086" s="6">
        <f t="shared" si="432"/>
        <v>1.629976243728474E-3</v>
      </c>
      <c r="F5086" s="6">
        <f>IF(C5083&gt;0,B$6+B$7*E5084+B$8*(H5085*100)^2,B$6+B$7*E5084+B$8*(H5085*100)^2+E5084*$B$9)</f>
        <v>7.1912093714992249</v>
      </c>
      <c r="G5086" s="17">
        <v>2.2902768068658898E-2</v>
      </c>
      <c r="H5086" s="9">
        <f t="shared" si="427"/>
        <v>2.6816430358083131E-2</v>
      </c>
      <c r="I5086" s="8">
        <f t="shared" si="426"/>
        <v>3.9136622894242329E-3</v>
      </c>
      <c r="J5086" s="10">
        <f t="shared" si="428"/>
        <v>0.17088162783169653</v>
      </c>
      <c r="K5086" s="10">
        <f t="shared" si="429"/>
        <v>1.1814291671661703E-2</v>
      </c>
      <c r="AC5086" s="14"/>
      <c r="AD5086" s="15"/>
    </row>
    <row r="5087" spans="1:30" x14ac:dyDescent="0.3">
      <c r="A5087" s="20">
        <v>43895</v>
      </c>
      <c r="B5087" s="21">
        <v>-3.6446097670327075E-2</v>
      </c>
      <c r="C5087" s="9">
        <f t="shared" si="430"/>
        <v>-4.6946097670327078E-2</v>
      </c>
      <c r="D5087" s="6">
        <f t="shared" si="431"/>
        <v>2.2039360864718896E-3</v>
      </c>
      <c r="E5087" s="6">
        <f t="shared" si="432"/>
        <v>1.1411849367440653E-3</v>
      </c>
      <c r="F5087" s="6">
        <f>IF(C5086&gt;0,B$6+B$7*E5087+B$8*(G5086*100)^2,B$6+B$7*E5087+B$8*(G5086*100)^2+E5087*$B$9)</f>
        <v>4.7159759850971419</v>
      </c>
      <c r="G5087" s="17">
        <v>2.1631459241164896E-2</v>
      </c>
      <c r="H5087" s="9">
        <f t="shared" si="427"/>
        <v>2.1716297992745312E-2</v>
      </c>
      <c r="I5087" s="8">
        <f t="shared" si="426"/>
        <v>8.4838751580416233E-5</v>
      </c>
      <c r="J5087" s="10">
        <f t="shared" si="428"/>
        <v>3.9220077866484009E-3</v>
      </c>
      <c r="K5087" s="10">
        <f t="shared" si="429"/>
        <v>7.6510299957810446E-6</v>
      </c>
      <c r="AC5087" s="14"/>
      <c r="AD5087" s="15"/>
    </row>
    <row r="5088" spans="1:30" x14ac:dyDescent="0.3">
      <c r="A5088" s="20">
        <v>43896</v>
      </c>
      <c r="B5088" s="21">
        <v>-9.8681103520492797E-3</v>
      </c>
      <c r="C5088" s="9">
        <f t="shared" si="430"/>
        <v>-2.036811035204928E-2</v>
      </c>
      <c r="D5088" s="6">
        <f t="shared" si="431"/>
        <v>4.1485991931325704E-4</v>
      </c>
      <c r="E5088" s="6">
        <f t="shared" si="432"/>
        <v>2.2039360864718896E-3</v>
      </c>
      <c r="F5088" s="6">
        <f>IF(C5086&gt;0,B$6+B$7*E5087+B$8*(H5087*100)^2,B$6+B$7*E5087+B$8*(H5087*100)^2+E5087*$B$9)</f>
        <v>4.2417996898515087</v>
      </c>
      <c r="G5088" s="17">
        <v>3.1357403417783536E-2</v>
      </c>
      <c r="H5088" s="9">
        <f t="shared" si="427"/>
        <v>2.0595629851625098E-2</v>
      </c>
      <c r="I5088" s="8">
        <f t="shared" si="426"/>
        <v>1.0761773566158438E-2</v>
      </c>
      <c r="J5088" s="10">
        <f t="shared" si="428"/>
        <v>0.34319721638862416</v>
      </c>
      <c r="K5088" s="10">
        <f t="shared" si="429"/>
        <v>0.10215556034042983</v>
      </c>
      <c r="AC5088" s="14"/>
      <c r="AD5088" s="15"/>
    </row>
    <row r="5089" spans="1:30" x14ac:dyDescent="0.3">
      <c r="A5089" s="20">
        <v>43899</v>
      </c>
      <c r="B5089" s="21">
        <v>-8.1055206469761734E-2</v>
      </c>
      <c r="C5089" s="9">
        <f t="shared" si="430"/>
        <v>-9.155520646976173E-2</v>
      </c>
      <c r="D5089" s="6">
        <f t="shared" si="431"/>
        <v>8.3823558317207003E-3</v>
      </c>
      <c r="E5089" s="6">
        <f t="shared" si="432"/>
        <v>4.1485991931325704E-4</v>
      </c>
      <c r="F5089" s="6">
        <f>IF(C5086&gt;0,B$6+B$7*E5087+B$8*(H5088*100)^2,B$6+B$7*E5087+B$8*(H5088*100)^2+E5087*$B$9)</f>
        <v>3.8170799821999966</v>
      </c>
      <c r="G5089" s="17">
        <v>4.207011987382285E-2</v>
      </c>
      <c r="H5089" s="9">
        <f t="shared" si="427"/>
        <v>1.9537348802230042E-2</v>
      </c>
      <c r="I5089" s="8">
        <f t="shared" si="426"/>
        <v>2.2532771071592808E-2</v>
      </c>
      <c r="J5089" s="10">
        <f t="shared" si="428"/>
        <v>0.53560035339032397</v>
      </c>
      <c r="K5089" s="10">
        <f t="shared" si="429"/>
        <v>0.38630795527570183</v>
      </c>
      <c r="AC5089" s="14"/>
      <c r="AD5089" s="15"/>
    </row>
    <row r="5090" spans="1:30" x14ac:dyDescent="0.3">
      <c r="A5090" s="20">
        <v>43900</v>
      </c>
      <c r="B5090" s="21">
        <v>4.7775003350672494E-2</v>
      </c>
      <c r="C5090" s="9">
        <f t="shared" si="430"/>
        <v>3.7275003350672492E-2</v>
      </c>
      <c r="D5090" s="6">
        <f t="shared" si="431"/>
        <v>1.3894258747926456E-3</v>
      </c>
      <c r="E5090" s="6">
        <f t="shared" si="432"/>
        <v>8.3823558317207003E-3</v>
      </c>
      <c r="F5090" s="6">
        <f>IF(C5089&gt;0,B$6+B$7*E5090+B$8*(G5089*100)^2,B$6+B$7*E5090+B$8*(G5089*100)^2+E5090*$B$9)</f>
        <v>15.870797759072135</v>
      </c>
      <c r="G5090" s="17">
        <v>4.6651766856344326E-2</v>
      </c>
      <c r="H5090" s="9">
        <f t="shared" si="427"/>
        <v>3.9838169836316696E-2</v>
      </c>
      <c r="I5090" s="8">
        <f t="shared" si="426"/>
        <v>6.81359702002763E-3</v>
      </c>
      <c r="J5090" s="10">
        <f t="shared" si="428"/>
        <v>0.14605228224278985</v>
      </c>
      <c r="K5090" s="10">
        <f t="shared" si="429"/>
        <v>1.3146570930269608E-2</v>
      </c>
      <c r="AC5090" s="14"/>
      <c r="AD5090" s="15"/>
    </row>
    <row r="5091" spans="1:30" x14ac:dyDescent="0.3">
      <c r="A5091" s="20">
        <v>43901</v>
      </c>
      <c r="B5091" s="21">
        <v>-6.0339396083654961E-2</v>
      </c>
      <c r="C5091" s="9">
        <f t="shared" si="430"/>
        <v>-7.0839396083654957E-2</v>
      </c>
      <c r="D5091" s="6">
        <f t="shared" si="431"/>
        <v>5.0182200374969494E-3</v>
      </c>
      <c r="E5091" s="6">
        <f t="shared" si="432"/>
        <v>1.3894258747926456E-3</v>
      </c>
      <c r="F5091" s="6">
        <f>IF(C5089&gt;0,B$6+B$7*E5090+B$8*(H5090*100)^2,B$6+B$7*E5090+B$8*(H5090*100)^2+E5090*$B$9)</f>
        <v>14.233321920499131</v>
      </c>
      <c r="G5091" s="17">
        <v>3.1489539674183699E-2</v>
      </c>
      <c r="H5091" s="9">
        <f t="shared" si="427"/>
        <v>3.7727075052936626E-2</v>
      </c>
      <c r="I5091" s="8">
        <f t="shared" si="426"/>
        <v>6.2375353787529272E-3</v>
      </c>
      <c r="J5091" s="10">
        <f t="shared" si="428"/>
        <v>0.19808277425746848</v>
      </c>
      <c r="K5091" s="10">
        <f t="shared" si="429"/>
        <v>1.5389461686209582E-2</v>
      </c>
      <c r="AC5091" s="14"/>
      <c r="AD5091" s="15"/>
    </row>
    <row r="5092" spans="1:30" x14ac:dyDescent="0.3">
      <c r="A5092" s="20">
        <v>43902</v>
      </c>
      <c r="B5092" s="21">
        <v>-0.10523218533124404</v>
      </c>
      <c r="C5092" s="9">
        <f t="shared" si="430"/>
        <v>-0.11573218533124403</v>
      </c>
      <c r="D5092" s="6">
        <f t="shared" si="431"/>
        <v>1.3393938721545416E-2</v>
      </c>
      <c r="E5092" s="6">
        <f t="shared" si="432"/>
        <v>5.0182200374969494E-3</v>
      </c>
      <c r="F5092" s="6">
        <f>IF(C5089&gt;0,B$6+B$7*E5090+B$8*(H5091*100)^2,B$6+B$7*E5090+B$8*(H5091*100)^2+E5090*$B$9)</f>
        <v>12.766634811889293</v>
      </c>
      <c r="G5092" s="17">
        <v>7.6263230450462002E-2</v>
      </c>
      <c r="H5092" s="9">
        <f t="shared" si="427"/>
        <v>3.5730427945784939E-2</v>
      </c>
      <c r="I5092" s="8">
        <f t="shared" si="426"/>
        <v>4.0532802504677064E-2</v>
      </c>
      <c r="J5092" s="10">
        <f t="shared" si="428"/>
        <v>0.53148551753266982</v>
      </c>
      <c r="K5092" s="10">
        <f t="shared" si="429"/>
        <v>0.37621747324513821</v>
      </c>
      <c r="AC5092" s="14"/>
      <c r="AD5092" s="15"/>
    </row>
    <row r="5093" spans="1:30" x14ac:dyDescent="0.3">
      <c r="A5093" s="20">
        <v>43903</v>
      </c>
      <c r="B5093" s="21">
        <v>8.9501835850546579E-2</v>
      </c>
      <c r="C5093" s="9">
        <f t="shared" si="430"/>
        <v>7.9001835850546584E-2</v>
      </c>
      <c r="D5093" s="6">
        <f t="shared" si="431"/>
        <v>6.2412900677567074E-3</v>
      </c>
      <c r="E5093" s="6">
        <f t="shared" si="432"/>
        <v>1.3393938721545416E-2</v>
      </c>
      <c r="F5093" s="6">
        <f>IF(C5092&gt;0,B$6+B$7*E5093+B$8*(G5092*100)^2,B$6+B$7*E5093+B$8*(G5092*100)^2+E5093*$B$9)</f>
        <v>52.112568487672007</v>
      </c>
      <c r="G5093" s="17">
        <v>6.3534040837563796E-2</v>
      </c>
      <c r="H5093" s="9">
        <f t="shared" si="427"/>
        <v>7.2189035516255509E-2</v>
      </c>
      <c r="I5093" s="8">
        <f t="shared" si="426"/>
        <v>8.6549946786917131E-3</v>
      </c>
      <c r="J5093" s="10">
        <f t="shared" si="428"/>
        <v>0.13622610123004397</v>
      </c>
      <c r="K5093" s="10">
        <f t="shared" si="429"/>
        <v>7.8188533671703642E-3</v>
      </c>
      <c r="AC5093" s="14"/>
      <c r="AD5093" s="15"/>
    </row>
    <row r="5094" spans="1:30" x14ac:dyDescent="0.3">
      <c r="A5094" s="20">
        <v>43906</v>
      </c>
      <c r="B5094" s="21">
        <v>-0.13841811904491319</v>
      </c>
      <c r="C5094" s="9">
        <f t="shared" si="430"/>
        <v>-0.1489181190449132</v>
      </c>
      <c r="D5094" s="6">
        <f t="shared" si="431"/>
        <v>2.2176606179874939E-2</v>
      </c>
      <c r="E5094" s="6">
        <f t="shared" si="432"/>
        <v>6.2412900677567074E-3</v>
      </c>
      <c r="F5094" s="6">
        <f>IF(C5092&gt;0,B$6+B$7*E5093+B$8*(H5093*100)^2,B$6+B$7*E5093+B$8*(H5093*100)^2+E5093*$B$9)</f>
        <v>46.695164667123173</v>
      </c>
      <c r="G5094" s="17">
        <v>0.11604775761651084</v>
      </c>
      <c r="H5094" s="9">
        <f t="shared" si="427"/>
        <v>6.8333860323505191E-2</v>
      </c>
      <c r="I5094" s="8">
        <f t="shared" si="426"/>
        <v>4.7713897293005653E-2</v>
      </c>
      <c r="J5094" s="10">
        <f t="shared" si="428"/>
        <v>0.41115742581325931</v>
      </c>
      <c r="K5094" s="10">
        <f t="shared" si="429"/>
        <v>0.16865036311403836</v>
      </c>
      <c r="AC5094" s="14"/>
      <c r="AD5094" s="15"/>
    </row>
    <row r="5095" spans="1:30" x14ac:dyDescent="0.3">
      <c r="A5095" s="20">
        <v>43907</v>
      </c>
      <c r="B5095" s="21">
        <v>5.0648774261103952E-2</v>
      </c>
      <c r="C5095" s="9">
        <f t="shared" si="430"/>
        <v>4.0148774261103949E-2</v>
      </c>
      <c r="D5095" s="6">
        <f t="shared" si="431"/>
        <v>1.611924074669083E-3</v>
      </c>
      <c r="E5095" s="6">
        <f t="shared" si="432"/>
        <v>2.2176606179874939E-2</v>
      </c>
      <c r="F5095" s="6">
        <f>IF(C5092&gt;0,B$6+B$7*E5093+B$8*(H5094*100)^2,B$6+B$7*E5093+B$8*(H5094*100)^2+E5093*$B$9)</f>
        <v>41.842796065057598</v>
      </c>
      <c r="G5095" s="17">
        <v>4.8321920981533546E-2</v>
      </c>
      <c r="H5095" s="9">
        <f t="shared" si="427"/>
        <v>6.468600781085318E-2</v>
      </c>
      <c r="I5095" s="8">
        <f t="shared" si="426"/>
        <v>1.6364086829319634E-2</v>
      </c>
      <c r="J5095" s="10">
        <f t="shared" si="428"/>
        <v>0.33864727429965474</v>
      </c>
      <c r="K5095" s="10">
        <f t="shared" si="429"/>
        <v>3.8682381096059926E-2</v>
      </c>
      <c r="AC5095" s="14"/>
      <c r="AD5095" s="15"/>
    </row>
    <row r="5096" spans="1:30" x14ac:dyDescent="0.3">
      <c r="A5096" s="20">
        <v>43908</v>
      </c>
      <c r="B5096" s="21">
        <v>-6.5097422089889181E-2</v>
      </c>
      <c r="C5096" s="9">
        <f t="shared" si="430"/>
        <v>-7.5597422089889177E-2</v>
      </c>
      <c r="D5096" s="6">
        <f t="shared" si="431"/>
        <v>5.7149702266368644E-3</v>
      </c>
      <c r="E5096" s="6">
        <f t="shared" si="432"/>
        <v>1.611924074669083E-3</v>
      </c>
      <c r="F5096" s="6">
        <f>IF(C5095&gt;0,B$6+B$7*E5096+B$8*(G5095*100)^2,B$6+B$7*E5096+B$8*(G5095*100)^2+E5096*$B$9)</f>
        <v>20.932367080074293</v>
      </c>
      <c r="G5096" s="17">
        <v>7.6001155827497807E-2</v>
      </c>
      <c r="H5096" s="9">
        <f t="shared" si="427"/>
        <v>4.5751903873034933E-2</v>
      </c>
      <c r="I5096" s="8">
        <f t="shared" si="426"/>
        <v>3.0249251954462875E-2</v>
      </c>
      <c r="J5096" s="10">
        <f t="shared" si="428"/>
        <v>0.39801042004046022</v>
      </c>
      <c r="K5096" s="10">
        <f t="shared" si="429"/>
        <v>0.15364317829724161</v>
      </c>
      <c r="AC5096" s="14"/>
      <c r="AD5096" s="15"/>
    </row>
    <row r="5097" spans="1:30" x14ac:dyDescent="0.3">
      <c r="A5097" s="20">
        <v>43909</v>
      </c>
      <c r="B5097" s="21">
        <v>9.4168162617718834E-3</v>
      </c>
      <c r="C5097" s="9">
        <f t="shared" si="430"/>
        <v>-1.0831837382281172E-3</v>
      </c>
      <c r="D5097" s="6">
        <f t="shared" si="431"/>
        <v>1.1732870107618383E-6</v>
      </c>
      <c r="E5097" s="6">
        <f t="shared" si="432"/>
        <v>5.7149702266368644E-3</v>
      </c>
      <c r="F5097" s="6">
        <f>IF(C5095&gt;0,B$6+B$7*E5096+B$8*(H5096*100)^2,B$6+B$7*E5096+B$8*(H5096*100)^2+E5096*$B$9)</f>
        <v>18.766821193622544</v>
      </c>
      <c r="G5097" s="17">
        <v>4.2651176739780035E-2</v>
      </c>
      <c r="H5097" s="9">
        <f t="shared" si="427"/>
        <v>4.3320689276167508E-2</v>
      </c>
      <c r="I5097" s="8">
        <f t="shared" si="426"/>
        <v>6.6951253638747321E-4</v>
      </c>
      <c r="J5097" s="10">
        <f t="shared" si="428"/>
        <v>1.5697398936311883E-2</v>
      </c>
      <c r="K5097" s="10">
        <f t="shared" si="429"/>
        <v>1.2067030766571563E-4</v>
      </c>
      <c r="AC5097" s="14"/>
      <c r="AD5097" s="15"/>
    </row>
    <row r="5098" spans="1:30" x14ac:dyDescent="0.3">
      <c r="A5098" s="20">
        <v>43910</v>
      </c>
      <c r="B5098" s="21">
        <v>-4.6528095214314558E-2</v>
      </c>
      <c r="C5098" s="9">
        <f t="shared" si="430"/>
        <v>-5.702809521431456E-2</v>
      </c>
      <c r="D5098" s="6">
        <f t="shared" si="431"/>
        <v>3.2522036437729273E-3</v>
      </c>
      <c r="E5098" s="6">
        <f t="shared" si="432"/>
        <v>1.1732870107618383E-6</v>
      </c>
      <c r="F5098" s="6">
        <f>IF(C5095&gt;0,B$6+B$7*E5096+B$8*(H5097*100)^2,B$6+B$7*E5096+B$8*(H5097*100)^2+E5096*$B$9)</f>
        <v>16.827141743127719</v>
      </c>
      <c r="G5098" s="17">
        <v>3.8861405411019692E-2</v>
      </c>
      <c r="H5098" s="9">
        <f t="shared" si="427"/>
        <v>4.1020899238226993E-2</v>
      </c>
      <c r="I5098" s="8">
        <f t="shared" si="426"/>
        <v>2.1594938272073011E-3</v>
      </c>
      <c r="J5098" s="10">
        <f t="shared" si="428"/>
        <v>5.5569112963550889E-2</v>
      </c>
      <c r="K5098" s="10">
        <f t="shared" si="429"/>
        <v>1.4363183893484344E-3</v>
      </c>
      <c r="AC5098" s="14"/>
      <c r="AD5098" s="15"/>
    </row>
    <row r="5099" spans="1:30" x14ac:dyDescent="0.3">
      <c r="A5099" s="20">
        <v>43913</v>
      </c>
      <c r="B5099" s="21">
        <v>-3.0826577228480492E-2</v>
      </c>
      <c r="C5099" s="9">
        <f t="shared" si="430"/>
        <v>-4.1326577228480495E-2</v>
      </c>
      <c r="D5099" s="6">
        <f t="shared" si="431"/>
        <v>1.7078859854215626E-3</v>
      </c>
      <c r="E5099" s="6">
        <f t="shared" si="432"/>
        <v>3.2522036437729273E-3</v>
      </c>
      <c r="F5099" s="6">
        <f>IF(C5098&gt;0,B$6+B$7*E5099+B$8*(G5098*100)^2,B$6+B$7*E5099+B$8*(G5098*100)^2+E5099*$B$9)</f>
        <v>13.544698058968827</v>
      </c>
      <c r="G5099" s="17">
        <v>3.1964213012815768E-2</v>
      </c>
      <c r="H5099" s="9">
        <f t="shared" si="427"/>
        <v>3.6803122230279359E-2</v>
      </c>
      <c r="I5099" s="8">
        <f t="shared" si="426"/>
        <v>4.8389092174635912E-3</v>
      </c>
      <c r="J5099" s="10">
        <f t="shared" si="428"/>
        <v>0.15138521369268418</v>
      </c>
      <c r="K5099" s="10">
        <f t="shared" si="429"/>
        <v>9.4848081175071819E-3</v>
      </c>
      <c r="AC5099" s="14"/>
      <c r="AD5099" s="15"/>
    </row>
    <row r="5100" spans="1:30" x14ac:dyDescent="0.3">
      <c r="A5100" s="20">
        <v>43914</v>
      </c>
      <c r="B5100" s="21">
        <v>0.1076432789646575</v>
      </c>
      <c r="C5100" s="9">
        <f t="shared" si="430"/>
        <v>9.7143278964657506E-2</v>
      </c>
      <c r="D5100" s="6">
        <f t="shared" si="431"/>
        <v>9.4368166480052699E-3</v>
      </c>
      <c r="E5100" s="6">
        <f t="shared" si="432"/>
        <v>1.7078859854215626E-3</v>
      </c>
      <c r="F5100" s="6">
        <f>IF(C5098&gt;0,B$6+B$7*E5099+B$8*(H5099*100)^2,B$6+B$7*E5099+B$8*(H5099*100)^2+E5099*$B$9)</f>
        <v>12.149743615422874</v>
      </c>
      <c r="G5100" s="17">
        <v>6.3717893032461267E-2</v>
      </c>
      <c r="H5100" s="9">
        <f t="shared" si="427"/>
        <v>3.4856482346075704E-2</v>
      </c>
      <c r="I5100" s="8">
        <f t="shared" si="426"/>
        <v>2.8861410686385564E-2</v>
      </c>
      <c r="J5100" s="10">
        <f t="shared" si="428"/>
        <v>0.45295613700977266</v>
      </c>
      <c r="K5100" s="10">
        <f t="shared" si="429"/>
        <v>0.22478068866720458</v>
      </c>
      <c r="AC5100" s="14"/>
      <c r="AD5100" s="15"/>
    </row>
    <row r="5101" spans="1:30" x14ac:dyDescent="0.3">
      <c r="A5101" s="20">
        <v>43915</v>
      </c>
      <c r="B5101" s="21">
        <v>2.3656283829666121E-2</v>
      </c>
      <c r="C5101" s="9">
        <f t="shared" si="430"/>
        <v>1.315628382966612E-2</v>
      </c>
      <c r="D5101" s="6">
        <f t="shared" si="431"/>
        <v>1.7308780420673424E-4</v>
      </c>
      <c r="E5101" s="6">
        <f t="shared" si="432"/>
        <v>9.4368166480052699E-3</v>
      </c>
      <c r="F5101" s="6">
        <f>IF(C5098&gt;0,B$6+B$7*E5099+B$8*(H5100*100)^2,B$6+B$7*E5099+B$8*(H5100*100)^2+E5099*$B$9)</f>
        <v>10.900282920338762</v>
      </c>
      <c r="G5101" s="17">
        <v>4.9078619651322701E-2</v>
      </c>
      <c r="H5101" s="9">
        <f t="shared" si="427"/>
        <v>3.3015576506156552E-2</v>
      </c>
      <c r="I5101" s="8">
        <f t="shared" si="426"/>
        <v>1.6063043145166149E-2</v>
      </c>
      <c r="J5101" s="10">
        <f t="shared" si="428"/>
        <v>0.32729207258242926</v>
      </c>
      <c r="K5101" s="10">
        <f t="shared" si="429"/>
        <v>9.0085204382844175E-2</v>
      </c>
      <c r="AC5101" s="14"/>
      <c r="AD5101" s="15"/>
    </row>
    <row r="5102" spans="1:30" x14ac:dyDescent="0.3">
      <c r="A5102" s="20">
        <v>43916</v>
      </c>
      <c r="B5102" s="21">
        <v>6.1804126865172518E-2</v>
      </c>
      <c r="C5102" s="9">
        <f t="shared" si="430"/>
        <v>5.1304126865172515E-2</v>
      </c>
      <c r="D5102" s="6">
        <f t="shared" si="431"/>
        <v>2.6321134333977163E-3</v>
      </c>
      <c r="E5102" s="6">
        <f t="shared" si="432"/>
        <v>1.7308780420673424E-4</v>
      </c>
      <c r="F5102" s="6">
        <f>IF(C5101&gt;0,B$6+B$7*E5102+B$8*(G5101*100)^2,B$6+B$7*E5102+B$8*(G5101*100)^2+E5102*$B$9)</f>
        <v>21.592523592916983</v>
      </c>
      <c r="G5102" s="17">
        <v>2.6020555383607924E-2</v>
      </c>
      <c r="H5102" s="9">
        <f t="shared" si="427"/>
        <v>4.6467756124991641E-2</v>
      </c>
      <c r="I5102" s="8">
        <f t="shared" si="426"/>
        <v>2.0447200741383717E-2</v>
      </c>
      <c r="J5102" s="10">
        <f t="shared" si="428"/>
        <v>0.78580954326073937</v>
      </c>
      <c r="K5102" s="10">
        <f t="shared" si="429"/>
        <v>0.13984196688309036</v>
      </c>
      <c r="AC5102" s="14"/>
      <c r="AD5102" s="15"/>
    </row>
    <row r="5103" spans="1:30" x14ac:dyDescent="0.3">
      <c r="A5103" s="20">
        <v>43917</v>
      </c>
      <c r="B5103" s="21">
        <v>-4.1436676564623541E-2</v>
      </c>
      <c r="C5103" s="9">
        <f t="shared" si="430"/>
        <v>-5.1936676564623543E-2</v>
      </c>
      <c r="D5103" s="6">
        <f t="shared" si="431"/>
        <v>2.6974183725783163E-3</v>
      </c>
      <c r="E5103" s="6">
        <f t="shared" si="432"/>
        <v>2.6321134333977163E-3</v>
      </c>
      <c r="F5103" s="6">
        <f>IF(C5101&gt;0,B$6+B$7*E5102+B$8*(H5102*100)^2,B$6+B$7*E5102+B$8*(H5102*100)^2+E5102*$B$9)</f>
        <v>19.358123382175744</v>
      </c>
      <c r="G5103" s="17">
        <v>3.923029355315872E-2</v>
      </c>
      <c r="H5103" s="9">
        <f t="shared" si="427"/>
        <v>4.3997867428064899E-2</v>
      </c>
      <c r="I5103" s="8">
        <f t="shared" si="426"/>
        <v>4.7675738749061794E-3</v>
      </c>
      <c r="J5103" s="10">
        <f t="shared" si="428"/>
        <v>0.12152786642918982</v>
      </c>
      <c r="K5103" s="10">
        <f t="shared" si="429"/>
        <v>6.3327185250496854E-3</v>
      </c>
      <c r="AC5103" s="14"/>
      <c r="AD5103" s="15"/>
    </row>
    <row r="5104" spans="1:30" x14ac:dyDescent="0.3">
      <c r="A5104" s="20">
        <v>43920</v>
      </c>
      <c r="B5104" s="21">
        <v>3.1423615924780379E-2</v>
      </c>
      <c r="C5104" s="9">
        <f t="shared" si="430"/>
        <v>2.0923615924780377E-2</v>
      </c>
      <c r="D5104" s="6">
        <f t="shared" si="431"/>
        <v>4.3779770336772298E-4</v>
      </c>
      <c r="E5104" s="6">
        <f t="shared" si="432"/>
        <v>2.6974183725783163E-3</v>
      </c>
      <c r="F5104" s="6">
        <f>IF(C5101&gt;0,B$6+B$7*E5102+B$8*(H5103*100)^2,B$6+B$7*E5102+B$8*(H5103*100)^2+E5102*$B$9)</f>
        <v>17.356771113414812</v>
      </c>
      <c r="G5104" s="17">
        <v>2.0460126585842023E-2</v>
      </c>
      <c r="H5104" s="9">
        <f t="shared" si="427"/>
        <v>4.1661458343911599E-2</v>
      </c>
      <c r="I5104" s="8">
        <f t="shared" si="426"/>
        <v>2.1201331758069576E-2</v>
      </c>
      <c r="J5104" s="10">
        <f t="shared" si="428"/>
        <v>1.0362268126307905</v>
      </c>
      <c r="K5104" s="10">
        <f t="shared" si="429"/>
        <v>0.20220291956808456</v>
      </c>
      <c r="AC5104" s="14"/>
      <c r="AD5104" s="15"/>
    </row>
    <row r="5105" spans="1:30" x14ac:dyDescent="0.3">
      <c r="A5105" s="20">
        <v>43921</v>
      </c>
      <c r="B5105" s="21">
        <v>-1.8548329042207157E-2</v>
      </c>
      <c r="C5105" s="9">
        <f t="shared" si="430"/>
        <v>-2.9048329042207159E-2</v>
      </c>
      <c r="D5105" s="6">
        <f t="shared" si="431"/>
        <v>8.4380542014433587E-4</v>
      </c>
      <c r="E5105" s="6">
        <f t="shared" si="432"/>
        <v>4.3779770336772298E-4</v>
      </c>
      <c r="F5105" s="6">
        <f>IF(C5104&gt;0,B$6+B$7*E5105+B$8*(G5104*100)^2,B$6+B$7*E5105+B$8*(G5104*100)^2+E5105*$B$9)</f>
        <v>3.7672504976420433</v>
      </c>
      <c r="G5105" s="17">
        <v>1.8946768996534323E-2</v>
      </c>
      <c r="H5105" s="9">
        <f t="shared" si="427"/>
        <v>1.9409406218743642E-2</v>
      </c>
      <c r="I5105" s="8">
        <f t="shared" si="426"/>
        <v>4.6263722220931877E-4</v>
      </c>
      <c r="J5105" s="10">
        <f t="shared" si="428"/>
        <v>2.4417736992198655E-2</v>
      </c>
      <c r="K5105" s="10">
        <f t="shared" si="429"/>
        <v>2.8866712424990837E-4</v>
      </c>
      <c r="AC5105" s="14"/>
      <c r="AD5105" s="15"/>
    </row>
    <row r="5106" spans="1:30" x14ac:dyDescent="0.3">
      <c r="A5106" s="20">
        <v>43922</v>
      </c>
      <c r="B5106" s="21">
        <v>-4.5441096790132432E-2</v>
      </c>
      <c r="C5106" s="9">
        <f t="shared" si="430"/>
        <v>-5.5941096790132434E-2</v>
      </c>
      <c r="D5106" s="6">
        <f t="shared" si="431"/>
        <v>3.1294063100829653E-3</v>
      </c>
      <c r="E5106" s="6">
        <f t="shared" si="432"/>
        <v>8.4380542014433587E-4</v>
      </c>
      <c r="F5106" s="6">
        <f>IF(C5104&gt;0,B$6+B$7*E5105+B$8*(H5105*100)^2,B$6+B$7*E5105+B$8*(H5105*100)^2+E5105*$B$9)</f>
        <v>3.3920262707379782</v>
      </c>
      <c r="G5106" s="17">
        <v>3.8117265297818358E-2</v>
      </c>
      <c r="H5106" s="9">
        <f t="shared" si="427"/>
        <v>1.8417454413512141E-2</v>
      </c>
      <c r="I5106" s="8">
        <f t="shared" si="426"/>
        <v>1.9699810884306217E-2</v>
      </c>
      <c r="J5106" s="10">
        <f t="shared" si="428"/>
        <v>0.51682120242329488</v>
      </c>
      <c r="K5106" s="10">
        <f t="shared" si="429"/>
        <v>0.34225872489068054</v>
      </c>
      <c r="AC5106" s="14"/>
      <c r="AD5106" s="15"/>
    </row>
    <row r="5107" spans="1:30" x14ac:dyDescent="0.3">
      <c r="A5107" s="20">
        <v>43923</v>
      </c>
      <c r="B5107" s="21">
        <v>2.2189934758055054E-2</v>
      </c>
      <c r="C5107" s="9">
        <f t="shared" si="430"/>
        <v>1.1689934758055054E-2</v>
      </c>
      <c r="D5107" s="6">
        <f t="shared" si="431"/>
        <v>1.3665457464758366E-4</v>
      </c>
      <c r="E5107" s="6">
        <f t="shared" si="432"/>
        <v>3.1294063100829653E-3</v>
      </c>
      <c r="F5107" s="6">
        <f>IF(C5104&gt;0,B$6+B$7*E5105+B$8*(H5106*100)^2,B$6+B$7*E5105+B$8*(H5106*100)^2+E5105*$B$9)</f>
        <v>3.0559379307000079</v>
      </c>
      <c r="G5107" s="17">
        <v>1.8489443465814763E-2</v>
      </c>
      <c r="H5107" s="9">
        <f t="shared" si="427"/>
        <v>1.7481241176472592E-2</v>
      </c>
      <c r="I5107" s="8">
        <f t="shared" si="426"/>
        <v>1.0082022893421715E-3</v>
      </c>
      <c r="J5107" s="10">
        <f t="shared" si="428"/>
        <v>5.4528536308096155E-2</v>
      </c>
      <c r="K5107" s="10">
        <f t="shared" si="429"/>
        <v>1.6018088569795808E-3</v>
      </c>
      <c r="AC5107" s="14"/>
      <c r="AD5107" s="15"/>
    </row>
    <row r="5108" spans="1:30" x14ac:dyDescent="0.3">
      <c r="A5108" s="20">
        <v>43924</v>
      </c>
      <c r="B5108" s="21">
        <v>-1.6998027207870168E-2</v>
      </c>
      <c r="C5108" s="9">
        <f t="shared" si="430"/>
        <v>-2.7498027207870167E-2</v>
      </c>
      <c r="D5108" s="6">
        <f t="shared" si="431"/>
        <v>7.5614150032476794E-4</v>
      </c>
      <c r="E5108" s="6">
        <f t="shared" si="432"/>
        <v>1.3665457464758366E-4</v>
      </c>
      <c r="F5108" s="6">
        <f>IF(C5107&gt;0,B$6+B$7*E5108+B$8*(G5107*100)^2,B$6+B$7*E5108+B$8*(G5107*100)^2+E5108*$B$9)</f>
        <v>3.079735717733993</v>
      </c>
      <c r="G5108" s="17">
        <v>1.8133507155742599E-2</v>
      </c>
      <c r="H5108" s="9">
        <f t="shared" si="427"/>
        <v>1.7549175814647232E-2</v>
      </c>
      <c r="I5108" s="8">
        <f t="shared" si="426"/>
        <v>5.8433134109536766E-4</v>
      </c>
      <c r="J5108" s="10">
        <f t="shared" si="428"/>
        <v>3.2223845948648661E-2</v>
      </c>
      <c r="K5108" s="10">
        <f t="shared" si="429"/>
        <v>5.4233253757685063E-4</v>
      </c>
      <c r="AC5108" s="14"/>
      <c r="AD5108" s="15"/>
    </row>
    <row r="5109" spans="1:30" x14ac:dyDescent="0.3">
      <c r="A5109" s="20">
        <v>43927</v>
      </c>
      <c r="B5109" s="21">
        <v>7.446233874504371E-2</v>
      </c>
      <c r="C5109" s="9">
        <f t="shared" si="430"/>
        <v>6.3962338745043715E-2</v>
      </c>
      <c r="D5109" s="6">
        <f t="shared" si="431"/>
        <v>4.0911807777357203E-3</v>
      </c>
      <c r="E5109" s="6">
        <f t="shared" si="432"/>
        <v>7.5614150032476794E-4</v>
      </c>
      <c r="F5109" s="6">
        <f>IF(C5107&gt;0,B$6+B$7*E5108+B$8*(H5108*100)^2,B$6+B$7*E5108+B$8*(H5108*100)^2+E5108*$B$9)</f>
        <v>2.7762192823743379</v>
      </c>
      <c r="G5109" s="17">
        <v>3.7116652173871029E-2</v>
      </c>
      <c r="H5109" s="9">
        <f t="shared" si="427"/>
        <v>1.6661990524467173E-2</v>
      </c>
      <c r="I5109" s="8">
        <f t="shared" si="426"/>
        <v>2.0454661649403856E-2</v>
      </c>
      <c r="J5109" s="10">
        <f t="shared" si="428"/>
        <v>0.55109123402576976</v>
      </c>
      <c r="K5109" s="10">
        <f t="shared" si="429"/>
        <v>0.4266885259568054</v>
      </c>
      <c r="AC5109" s="14"/>
      <c r="AD5109" s="15"/>
    </row>
    <row r="5110" spans="1:30" x14ac:dyDescent="0.3">
      <c r="A5110" s="20">
        <v>43928</v>
      </c>
      <c r="B5110" s="21">
        <v>-1.1528190301125277E-3</v>
      </c>
      <c r="C5110" s="9">
        <f t="shared" si="430"/>
        <v>-1.1652819030112529E-2</v>
      </c>
      <c r="D5110" s="6">
        <f t="shared" si="431"/>
        <v>1.3578819134855269E-4</v>
      </c>
      <c r="E5110" s="6">
        <f t="shared" si="432"/>
        <v>4.0911807777357203E-3</v>
      </c>
      <c r="F5110" s="6">
        <f>IF(C5107&gt;0,B$6+B$7*E5108+B$8*(H5109*100)^2,B$6+B$7*E5108+B$8*(H5109*100)^2+E5108*$B$9)</f>
        <v>2.5043596112226951</v>
      </c>
      <c r="G5110" s="17">
        <v>4.1699222524606332E-2</v>
      </c>
      <c r="H5110" s="9">
        <f t="shared" si="427"/>
        <v>1.5825168596961914E-2</v>
      </c>
      <c r="I5110" s="8">
        <f t="shared" si="426"/>
        <v>2.5874053927644417E-2</v>
      </c>
      <c r="J5110" s="10">
        <f t="shared" si="428"/>
        <v>0.62049247830403487</v>
      </c>
      <c r="K5110" s="10">
        <f t="shared" si="429"/>
        <v>0.66611302535956329</v>
      </c>
      <c r="AC5110" s="14"/>
      <c r="AD5110" s="15"/>
    </row>
    <row r="5111" spans="1:30" x14ac:dyDescent="0.3">
      <c r="A5111" s="20">
        <v>43929</v>
      </c>
      <c r="B5111" s="21">
        <v>3.3839393760102754E-2</v>
      </c>
      <c r="C5111" s="9">
        <f t="shared" si="430"/>
        <v>2.3339393760102752E-2</v>
      </c>
      <c r="D5111" s="6">
        <f t="shared" si="431"/>
        <v>5.447273010891232E-4</v>
      </c>
      <c r="E5111" s="6">
        <f t="shared" si="432"/>
        <v>1.3578819134855269E-4</v>
      </c>
      <c r="F5111" s="6">
        <f>IF(C5110&gt;0,B$6+B$7*E5111+B$8*(G5110*100)^2,B$6+B$7*E5111+B$8*(G5110*100)^2+E5111*$B$9)</f>
        <v>15.592359354016978</v>
      </c>
      <c r="G5111" s="17">
        <v>2.2898692794194948E-2</v>
      </c>
      <c r="H5111" s="9">
        <f t="shared" si="427"/>
        <v>3.9487161652892927E-2</v>
      </c>
      <c r="I5111" s="8">
        <f t="shared" si="426"/>
        <v>1.6588468858697979E-2</v>
      </c>
      <c r="J5111" s="10">
        <f t="shared" si="428"/>
        <v>0.72442863912752808</v>
      </c>
      <c r="K5111" s="10">
        <f t="shared" si="429"/>
        <v>0.12479799420632087</v>
      </c>
      <c r="AC5111" s="14"/>
      <c r="AD5111" s="15"/>
    </row>
    <row r="5112" spans="1:30" x14ac:dyDescent="0.3">
      <c r="A5112" s="20">
        <v>43930</v>
      </c>
      <c r="B5112" s="21">
        <v>1.2122354674438864E-2</v>
      </c>
      <c r="C5112" s="9">
        <f t="shared" si="430"/>
        <v>1.6223546744388636E-3</v>
      </c>
      <c r="D5112" s="6">
        <f t="shared" si="431"/>
        <v>2.6320346896736312E-6</v>
      </c>
      <c r="E5112" s="6">
        <f t="shared" si="432"/>
        <v>5.447273010891232E-4</v>
      </c>
      <c r="F5112" s="6">
        <f>IF(C5110&gt;0,B$6+B$7*E5111+B$8*(H5111*100)^2,B$6+B$7*E5111+B$8*(H5111*100)^2+E5111*$B$9)</f>
        <v>13.983778676843992</v>
      </c>
      <c r="G5112" s="17">
        <v>1.7870580868596744E-2</v>
      </c>
      <c r="H5112" s="9">
        <f t="shared" si="427"/>
        <v>3.7394890930238039E-2</v>
      </c>
      <c r="I5112" s="8">
        <f t="shared" si="426"/>
        <v>1.9524310061641296E-2</v>
      </c>
      <c r="J5112" s="10">
        <f t="shared" si="428"/>
        <v>1.0925391964147391</v>
      </c>
      <c r="K5112" s="10">
        <f t="shared" si="429"/>
        <v>0.21626655541954021</v>
      </c>
      <c r="AC5112" s="14"/>
      <c r="AD5112" s="15"/>
    </row>
    <row r="5113" spans="1:30" x14ac:dyDescent="0.3">
      <c r="A5113" s="20">
        <v>43934</v>
      </c>
      <c r="B5113" s="21">
        <v>-1.3950497615192309E-2</v>
      </c>
      <c r="C5113" s="9">
        <f t="shared" si="430"/>
        <v>-2.4450497615192308E-2</v>
      </c>
      <c r="D5113" s="6">
        <f t="shared" si="431"/>
        <v>5.9782683363052472E-4</v>
      </c>
      <c r="E5113" s="6">
        <f t="shared" si="432"/>
        <v>2.6320346896736312E-6</v>
      </c>
      <c r="F5113" s="6">
        <f>IF(C5110&gt;0,B$6+B$7*E5111+B$8*(H5112*100)^2,B$6+B$7*E5111+B$8*(H5112*100)^2+E5111*$B$9)</f>
        <v>12.542972964300152</v>
      </c>
      <c r="G5113" s="17">
        <v>1.7490292854160212E-2</v>
      </c>
      <c r="H5113" s="9">
        <f t="shared" si="427"/>
        <v>3.5416059865970621E-2</v>
      </c>
      <c r="I5113" s="8">
        <f t="shared" si="426"/>
        <v>1.7925767011810409E-2</v>
      </c>
      <c r="J5113" s="10">
        <f t="shared" si="428"/>
        <v>1.0248980483792538</v>
      </c>
      <c r="K5113" s="10">
        <f t="shared" si="429"/>
        <v>0.19937137701627616</v>
      </c>
      <c r="AC5113" s="14"/>
      <c r="AD5113" s="15"/>
    </row>
    <row r="5114" spans="1:30" x14ac:dyDescent="0.3">
      <c r="A5114" s="20">
        <v>43935</v>
      </c>
      <c r="B5114" s="21">
        <v>2.3616813078194996E-2</v>
      </c>
      <c r="C5114" s="9">
        <f t="shared" si="430"/>
        <v>1.3116813078194995E-2</v>
      </c>
      <c r="D5114" s="6">
        <f t="shared" si="431"/>
        <v>1.7205078532830728E-4</v>
      </c>
      <c r="E5114" s="6">
        <f t="shared" si="432"/>
        <v>5.9782683363052472E-4</v>
      </c>
      <c r="F5114" s="6">
        <f>IF(C5113&gt;0,B$6+B$7*E5114+B$8*(G5113*100)^2,B$6+B$7*E5114+B$8*(G5113*100)^2+E5114*$B$9)</f>
        <v>2.757749533856201</v>
      </c>
      <c r="G5114" s="17">
        <v>1.5156371468448346E-2</v>
      </c>
      <c r="H5114" s="9">
        <f t="shared" si="427"/>
        <v>1.6606473237434253E-2</v>
      </c>
      <c r="I5114" s="8">
        <f t="shared" si="426"/>
        <v>1.4501017689859067E-3</v>
      </c>
      <c r="J5114" s="10">
        <f t="shared" si="428"/>
        <v>9.5676050960128836E-2</v>
      </c>
      <c r="K5114" s="10">
        <f t="shared" si="429"/>
        <v>4.0500940062242474E-3</v>
      </c>
      <c r="AC5114" s="14"/>
      <c r="AD5114" s="15"/>
    </row>
    <row r="5115" spans="1:30" x14ac:dyDescent="0.3">
      <c r="A5115" s="20">
        <v>43936</v>
      </c>
      <c r="B5115" s="21">
        <v>-1.8772799360022355E-2</v>
      </c>
      <c r="C5115" s="9">
        <f t="shared" si="430"/>
        <v>-2.9272799360022354E-2</v>
      </c>
      <c r="D5115" s="6">
        <f t="shared" si="431"/>
        <v>8.568967823721252E-4</v>
      </c>
      <c r="E5115" s="6">
        <f t="shared" si="432"/>
        <v>1.7205078532830728E-4</v>
      </c>
      <c r="F5115" s="6">
        <f>IF(C5113&gt;0,B$6+B$7*E5114+B$8*(H5114*100)^2,B$6+B$7*E5114+B$8*(H5114*100)^2+E5114*$B$9)</f>
        <v>2.4878268390099549</v>
      </c>
      <c r="G5115" s="17">
        <v>1.9607236194611601E-2</v>
      </c>
      <c r="H5115" s="9">
        <f t="shared" si="427"/>
        <v>1.5772846410873197E-2</v>
      </c>
      <c r="I5115" s="8">
        <f t="shared" si="426"/>
        <v>3.8343897837384046E-3</v>
      </c>
      <c r="J5115" s="10">
        <f t="shared" si="428"/>
        <v>0.19555993234743402</v>
      </c>
      <c r="K5115" s="10">
        <f t="shared" si="429"/>
        <v>2.5491874351849964E-2</v>
      </c>
      <c r="AC5115" s="14"/>
      <c r="AD5115" s="15"/>
    </row>
    <row r="5116" spans="1:30" x14ac:dyDescent="0.3">
      <c r="A5116" s="20">
        <v>43937</v>
      </c>
      <c r="B5116" s="21">
        <v>1.4170342649061571E-3</v>
      </c>
      <c r="C5116" s="9">
        <f t="shared" si="430"/>
        <v>-9.0829657350938436E-3</v>
      </c>
      <c r="D5116" s="6">
        <f t="shared" si="431"/>
        <v>8.2500266544888848E-5</v>
      </c>
      <c r="E5116" s="6">
        <f t="shared" si="432"/>
        <v>8.568967823721252E-4</v>
      </c>
      <c r="F5116" s="6">
        <f>IF(C5113&gt;0,B$6+B$7*E5114+B$8*(H5115*100)^2,B$6+B$7*E5114+B$8*(H5115*100)^2+E5114*$B$9)</f>
        <v>2.246057081236172</v>
      </c>
      <c r="G5116" s="17">
        <v>1.3321845452019226E-2</v>
      </c>
      <c r="H5116" s="9">
        <f t="shared" si="427"/>
        <v>1.4986851174400084E-2</v>
      </c>
      <c r="I5116" s="8">
        <f t="shared" si="426"/>
        <v>1.6650057223808572E-3</v>
      </c>
      <c r="J5116" s="10">
        <f t="shared" si="428"/>
        <v>0.12498311351664029</v>
      </c>
      <c r="K5116" s="10">
        <f t="shared" si="429"/>
        <v>6.6702568320677891E-3</v>
      </c>
      <c r="AC5116" s="14"/>
      <c r="AD5116" s="15"/>
    </row>
    <row r="5117" spans="1:30" x14ac:dyDescent="0.3">
      <c r="A5117" s="20">
        <v>43938</v>
      </c>
      <c r="B5117" s="21">
        <v>2.9504360317049515E-2</v>
      </c>
      <c r="C5117" s="9">
        <f t="shared" si="430"/>
        <v>1.9004360317049517E-2</v>
      </c>
      <c r="D5117" s="6">
        <f t="shared" si="431"/>
        <v>3.6116571106024642E-4</v>
      </c>
      <c r="E5117" s="6">
        <f t="shared" si="432"/>
        <v>8.2500266544888848E-5</v>
      </c>
      <c r="F5117" s="6">
        <f>IF(C5116&gt;0,B$6+B$7*E5117+B$8*(G5116*100)^2,B$6+B$7*E5117+B$8*(G5116*100)^2+E5117*$B$9)</f>
        <v>1.607314279133444</v>
      </c>
      <c r="G5117" s="17">
        <v>1.4108555274153034E-2</v>
      </c>
      <c r="H5117" s="9">
        <f t="shared" si="427"/>
        <v>1.267798990034873E-2</v>
      </c>
      <c r="I5117" s="8">
        <f t="shared" si="426"/>
        <v>1.4305653738043034E-3</v>
      </c>
      <c r="J5117" s="10">
        <f t="shared" si="428"/>
        <v>0.1013970137980824</v>
      </c>
      <c r="K5117" s="10">
        <f t="shared" si="429"/>
        <v>5.9245416428950204E-3</v>
      </c>
      <c r="AC5117" s="14"/>
      <c r="AD5117" s="15"/>
    </row>
    <row r="5118" spans="1:30" x14ac:dyDescent="0.3">
      <c r="A5118" s="20">
        <v>43941</v>
      </c>
      <c r="B5118" s="21">
        <v>-2.4725192072919067E-2</v>
      </c>
      <c r="C5118" s="9">
        <f t="shared" si="430"/>
        <v>-3.5225192072919069E-2</v>
      </c>
      <c r="D5118" s="6">
        <f t="shared" si="431"/>
        <v>1.2408141565740404E-3</v>
      </c>
      <c r="E5118" s="6">
        <f t="shared" si="432"/>
        <v>3.6116571106024642E-4</v>
      </c>
      <c r="F5118" s="6">
        <f>IF(C5116&gt;0,B$6+B$7*E5117+B$8*(H5117*100)^2,B$6+B$7*E5117+B$8*(H5117*100)^2+E5117*$B$9)</f>
        <v>1.4573728600745435</v>
      </c>
      <c r="G5118" s="17">
        <v>1.0644507214347206E-2</v>
      </c>
      <c r="H5118" s="9">
        <f t="shared" si="427"/>
        <v>1.2072169896396187E-2</v>
      </c>
      <c r="I5118" s="8">
        <f t="shared" si="426"/>
        <v>1.4276626820489812E-3</v>
      </c>
      <c r="J5118" s="10">
        <f t="shared" si="428"/>
        <v>0.13412200802726734</v>
      </c>
      <c r="K5118" s="10">
        <f t="shared" si="429"/>
        <v>7.598138450040981E-3</v>
      </c>
      <c r="AC5118" s="14"/>
      <c r="AD5118" s="15"/>
    </row>
    <row r="5119" spans="1:30" x14ac:dyDescent="0.3">
      <c r="A5119" s="20">
        <v>43942</v>
      </c>
      <c r="B5119" s="21">
        <v>-2.7066910194101124E-2</v>
      </c>
      <c r="C5119" s="9">
        <f t="shared" si="430"/>
        <v>-3.7566910194101126E-2</v>
      </c>
      <c r="D5119" s="6">
        <f t="shared" si="431"/>
        <v>1.4112727415316591E-3</v>
      </c>
      <c r="E5119" s="6">
        <f t="shared" si="432"/>
        <v>1.2408141565740404E-3</v>
      </c>
      <c r="F5119" s="6">
        <f>IF(C5116&gt;0,B$6+B$7*E5117+B$8*(H5118*100)^2,B$6+B$7*E5117+B$8*(H5118*100)^2+E5117*$B$9)</f>
        <v>1.3230703310234866</v>
      </c>
      <c r="G5119" s="17">
        <v>1.5229659448718458E-2</v>
      </c>
      <c r="H5119" s="9">
        <f t="shared" si="427"/>
        <v>1.150247943281572E-2</v>
      </c>
      <c r="I5119" s="8">
        <f t="shared" si="426"/>
        <v>3.7271800159027375E-3</v>
      </c>
      <c r="J5119" s="10">
        <f t="shared" si="428"/>
        <v>0.24473167167348392</v>
      </c>
      <c r="K5119" s="10">
        <f t="shared" si="429"/>
        <v>4.3350556577073318E-2</v>
      </c>
      <c r="AC5119" s="14"/>
      <c r="AD5119" s="15"/>
    </row>
    <row r="5120" spans="1:30" x14ac:dyDescent="0.3">
      <c r="A5120" s="20">
        <v>43943</v>
      </c>
      <c r="B5120" s="21">
        <v>1.9656182474562425E-2</v>
      </c>
      <c r="C5120" s="9">
        <f t="shared" si="430"/>
        <v>9.1561824745624246E-3</v>
      </c>
      <c r="D5120" s="6">
        <f t="shared" si="431"/>
        <v>8.3835677507484088E-5</v>
      </c>
      <c r="E5120" s="6">
        <f t="shared" si="432"/>
        <v>1.4112727415316591E-3</v>
      </c>
      <c r="F5120" s="6">
        <f>IF(C5119&gt;0,B$6+B$7*E5120+B$8*(G5119*100)^2,B$6+B$7*E5120+B$8*(G5119*100)^2+E5120*$B$9)</f>
        <v>2.0952341931852505</v>
      </c>
      <c r="G5120" s="17">
        <v>1.9569891586956534E-2</v>
      </c>
      <c r="H5120" s="9">
        <f t="shared" si="427"/>
        <v>1.4474923810456657E-2</v>
      </c>
      <c r="I5120" s="8">
        <f t="shared" si="426"/>
        <v>5.0949677764998771E-3</v>
      </c>
      <c r="J5120" s="10">
        <f t="shared" si="428"/>
        <v>0.2603472663024719</v>
      </c>
      <c r="K5120" s="10">
        <f t="shared" si="429"/>
        <v>5.0411327895498736E-2</v>
      </c>
      <c r="AC5120" s="14"/>
      <c r="AD5120" s="15"/>
    </row>
    <row r="5121" spans="1:30" x14ac:dyDescent="0.3">
      <c r="A5121" s="20">
        <v>43944</v>
      </c>
      <c r="B5121" s="21">
        <v>1.6785935679735286E-3</v>
      </c>
      <c r="C5121" s="9">
        <f t="shared" si="430"/>
        <v>-8.8214064320264723E-3</v>
      </c>
      <c r="D5121" s="6">
        <f t="shared" si="431"/>
        <v>7.7817211438998014E-5</v>
      </c>
      <c r="E5121" s="6">
        <f t="shared" si="432"/>
        <v>8.3835677507484088E-5</v>
      </c>
      <c r="F5121" s="6">
        <f>IF(C5119&gt;0,B$6+B$7*E5120+B$8*(H5120*100)^2,B$6+B$7*E5120+B$8*(H5120*100)^2+E5120*$B$9)</f>
        <v>1.8944262463635542</v>
      </c>
      <c r="G5121" s="17">
        <v>1.4283051459938887E-2</v>
      </c>
      <c r="H5121" s="9">
        <f t="shared" si="427"/>
        <v>1.3763815773118858E-2</v>
      </c>
      <c r="I5121" s="8">
        <f t="shared" si="426"/>
        <v>5.192356868200295E-4</v>
      </c>
      <c r="J5121" s="10">
        <f t="shared" si="428"/>
        <v>3.6353274247900184E-2</v>
      </c>
      <c r="K5121" s="10">
        <f t="shared" si="429"/>
        <v>6.9417165960317107E-4</v>
      </c>
      <c r="AC5121" s="14"/>
      <c r="AD5121" s="15"/>
    </row>
    <row r="5122" spans="1:30" x14ac:dyDescent="0.3">
      <c r="A5122" s="20">
        <v>43945</v>
      </c>
      <c r="B5122" s="21">
        <v>1.0996382976755628E-2</v>
      </c>
      <c r="C5122" s="9">
        <f t="shared" si="430"/>
        <v>4.9638297675562784E-4</v>
      </c>
      <c r="D5122" s="6">
        <f t="shared" si="431"/>
        <v>2.4639605961277818E-7</v>
      </c>
      <c r="E5122" s="6">
        <f t="shared" si="432"/>
        <v>7.7817211438998014E-5</v>
      </c>
      <c r="F5122" s="6">
        <f>IF(C5119&gt;0,B$6+B$7*E5120+B$8*(H5121*100)^2,B$6+B$7*E5120+B$8*(H5121*100)^2+E5120*$B$9)</f>
        <v>1.7145625683953609</v>
      </c>
      <c r="G5122" s="17">
        <v>1.2637412477175041E-2</v>
      </c>
      <c r="H5122" s="9">
        <f t="shared" si="427"/>
        <v>1.3094130625571751E-2</v>
      </c>
      <c r="I5122" s="8">
        <f t="shared" si="426"/>
        <v>4.5671814839670991E-4</v>
      </c>
      <c r="J5122" s="10">
        <f t="shared" si="428"/>
        <v>3.6140163124500968E-2</v>
      </c>
      <c r="K5122" s="10">
        <f t="shared" si="429"/>
        <v>6.228188896386655E-4</v>
      </c>
      <c r="AC5122" s="14"/>
      <c r="AD5122" s="15"/>
    </row>
    <row r="5123" spans="1:30" x14ac:dyDescent="0.3">
      <c r="A5123" s="20">
        <v>43948</v>
      </c>
      <c r="B5123" s="21">
        <v>1.4966544587120425E-2</v>
      </c>
      <c r="C5123" s="9">
        <f t="shared" si="430"/>
        <v>4.4665445871204246E-3</v>
      </c>
      <c r="D5123" s="6">
        <f t="shared" si="431"/>
        <v>1.9950020548734766E-5</v>
      </c>
      <c r="E5123" s="6">
        <f t="shared" si="432"/>
        <v>2.4639605961277818E-7</v>
      </c>
      <c r="F5123" s="6">
        <f>IF(C5122&gt;0,B$6+B$7*E5123+B$8*(G5122*100)^2,B$6+B$7*E5123+B$8*(G5122*100)^2+E5123*$B$9)</f>
        <v>1.4481704667172497</v>
      </c>
      <c r="G5123" s="17">
        <v>8.9952823483659735E-3</v>
      </c>
      <c r="H5123" s="9">
        <f t="shared" si="427"/>
        <v>1.2033995457524694E-2</v>
      </c>
      <c r="I5123" s="8">
        <f t="shared" si="426"/>
        <v>3.0387131091587204E-3</v>
      </c>
      <c r="J5123" s="10">
        <f t="shared" si="428"/>
        <v>0.33781186531745877</v>
      </c>
      <c r="K5123" s="10">
        <f t="shared" si="429"/>
        <v>3.8524602022909527E-2</v>
      </c>
      <c r="AC5123" s="14"/>
      <c r="AD5123" s="15"/>
    </row>
    <row r="5124" spans="1:30" x14ac:dyDescent="0.3">
      <c r="A5124" s="20">
        <v>43949</v>
      </c>
      <c r="B5124" s="21">
        <v>-1.3363035090126177E-3</v>
      </c>
      <c r="C5124" s="9">
        <f t="shared" si="430"/>
        <v>-1.1836303509012618E-2</v>
      </c>
      <c r="D5124" s="6">
        <f t="shared" si="431"/>
        <v>1.4009808075746442E-4</v>
      </c>
      <c r="E5124" s="6">
        <f t="shared" si="432"/>
        <v>1.9950020548734766E-5</v>
      </c>
      <c r="F5124" s="6">
        <f>IF(C5122&gt;0,B$6+B$7*E5123+B$8*(H5123*100)^2,B$6+B$7*E5123+B$8*(H5123*100)^2+E5123*$B$9)</f>
        <v>1.3148262870386405</v>
      </c>
      <c r="G5124" s="17">
        <v>1.504600026934624E-2</v>
      </c>
      <c r="H5124" s="9">
        <f t="shared" si="427"/>
        <v>1.1466587491658712E-2</v>
      </c>
      <c r="I5124" s="8">
        <f t="shared" si="426"/>
        <v>3.5794127776875278E-3</v>
      </c>
      <c r="J5124" s="10">
        <f t="shared" si="428"/>
        <v>0.23789796049518852</v>
      </c>
      <c r="K5124" s="10">
        <f t="shared" si="429"/>
        <v>4.0485424331250019E-2</v>
      </c>
      <c r="AC5124" s="14"/>
      <c r="AD5124" s="15"/>
    </row>
    <row r="5125" spans="1:30" x14ac:dyDescent="0.3">
      <c r="A5125" s="20">
        <v>43950</v>
      </c>
      <c r="B5125" s="21">
        <v>2.1845707733392422E-2</v>
      </c>
      <c r="C5125" s="9">
        <f t="shared" si="430"/>
        <v>1.1345707733392421E-2</v>
      </c>
      <c r="D5125" s="6">
        <f t="shared" si="431"/>
        <v>1.2872508397156061E-4</v>
      </c>
      <c r="E5125" s="6">
        <f t="shared" si="432"/>
        <v>1.4009808075746442E-4</v>
      </c>
      <c r="F5125" s="6">
        <f>IF(C5122&gt;0,B$6+B$7*E5123+B$8*(H5124*100)^2,B$6+B$7*E5123+B$8*(H5124*100)^2+E5123*$B$9)</f>
        <v>1.1953899053005104</v>
      </c>
      <c r="G5125" s="17">
        <v>1.7912795378667249E-2</v>
      </c>
      <c r="H5125" s="9">
        <f t="shared" si="427"/>
        <v>1.0933388794424674E-2</v>
      </c>
      <c r="I5125" s="8">
        <f t="shared" si="426"/>
        <v>6.979406584242575E-3</v>
      </c>
      <c r="J5125" s="10">
        <f t="shared" si="428"/>
        <v>0.38963246309141158</v>
      </c>
      <c r="K5125" s="10">
        <f t="shared" si="429"/>
        <v>0.14466313641122053</v>
      </c>
      <c r="AC5125" s="14"/>
      <c r="AD5125" s="15"/>
    </row>
    <row r="5126" spans="1:30" x14ac:dyDescent="0.3">
      <c r="A5126" s="20">
        <v>43951</v>
      </c>
      <c r="B5126" s="21">
        <v>-1.1765800989931839E-2</v>
      </c>
      <c r="C5126" s="9">
        <f t="shared" si="430"/>
        <v>-2.226580098993184E-2</v>
      </c>
      <c r="D5126" s="6">
        <f t="shared" si="431"/>
        <v>4.9576589372324971E-4</v>
      </c>
      <c r="E5126" s="6">
        <f t="shared" si="432"/>
        <v>1.2872508397156061E-4</v>
      </c>
      <c r="F5126" s="6">
        <f>IF(C5125&gt;0,B$6+B$7*E5126+B$8*(G5125*100)^2,B$6+B$7*E5126+B$8*(G5125*100)^2+E5126*$B$9)</f>
        <v>2.8917168102560709</v>
      </c>
      <c r="G5126" s="17">
        <v>1.045316944530341E-2</v>
      </c>
      <c r="H5126" s="9">
        <f t="shared" si="427"/>
        <v>1.700504869224452E-2</v>
      </c>
      <c r="I5126" s="8">
        <f t="shared" si="426"/>
        <v>6.55187924694111E-3</v>
      </c>
      <c r="J5126" s="10">
        <f t="shared" si="428"/>
        <v>0.62678398941335989</v>
      </c>
      <c r="K5126" s="10">
        <f t="shared" si="429"/>
        <v>0.10131481587616387</v>
      </c>
      <c r="AC5126" s="14"/>
      <c r="AD5126" s="15"/>
    </row>
    <row r="5127" spans="1:30" x14ac:dyDescent="0.3">
      <c r="A5127" s="20">
        <v>43952</v>
      </c>
      <c r="B5127" s="21">
        <v>-2.5881989036731813E-2</v>
      </c>
      <c r="C5127" s="9">
        <f t="shared" si="430"/>
        <v>-3.6381989036731816E-2</v>
      </c>
      <c r="D5127" s="6">
        <f t="shared" si="431"/>
        <v>1.3236491262688739E-3</v>
      </c>
      <c r="E5127" s="6">
        <f t="shared" si="432"/>
        <v>4.9576589372324971E-4</v>
      </c>
      <c r="F5127" s="6">
        <f>IF(C5125&gt;0,B$6+B$7*E5126+B$8*(H5126*100)^2,B$6+B$7*E5126+B$8*(H5126*100)^2+E5126*$B$9)</f>
        <v>2.6078107469463623</v>
      </c>
      <c r="G5127" s="17">
        <v>1.3509205900628473E-2</v>
      </c>
      <c r="H5127" s="9">
        <f t="shared" si="427"/>
        <v>1.614871743187787E-2</v>
      </c>
      <c r="I5127" s="8">
        <f t="shared" si="426"/>
        <v>2.6395115312493975E-3</v>
      </c>
      <c r="J5127" s="10">
        <f t="shared" si="428"/>
        <v>0.19538613525215442</v>
      </c>
      <c r="K5127" s="10">
        <f t="shared" si="429"/>
        <v>1.5019031846205788E-2</v>
      </c>
      <c r="AC5127" s="14"/>
      <c r="AD5127" s="15"/>
    </row>
    <row r="5128" spans="1:30" x14ac:dyDescent="0.3">
      <c r="A5128" s="20">
        <v>43955</v>
      </c>
      <c r="B5128" s="21">
        <v>1.0983113950942798E-3</v>
      </c>
      <c r="C5128" s="9">
        <f t="shared" si="430"/>
        <v>-9.4016886049057211E-3</v>
      </c>
      <c r="D5128" s="6">
        <f t="shared" si="431"/>
        <v>8.8391748623614083E-5</v>
      </c>
      <c r="E5128" s="6">
        <f t="shared" si="432"/>
        <v>1.3236491262688739E-3</v>
      </c>
      <c r="F5128" s="6">
        <f>IF(C5125&gt;0,B$6+B$7*E5126+B$8*(H5127*100)^2,B$6+B$7*E5126+B$8*(H5127*100)^2+E5126*$B$9)</f>
        <v>2.3535160860398565</v>
      </c>
      <c r="G5128" s="17">
        <v>1.3473039693905006E-2</v>
      </c>
      <c r="H5128" s="9">
        <f t="shared" si="427"/>
        <v>1.5341173638414553E-2</v>
      </c>
      <c r="I5128" s="8">
        <f t="shared" ref="I5128:I5191" si="433">SQRT((G5128-H5128)^2)</f>
        <v>1.868133944509548E-3</v>
      </c>
      <c r="J5128" s="10">
        <f t="shared" si="428"/>
        <v>0.13865719889140257</v>
      </c>
      <c r="K5128" s="10">
        <f t="shared" si="429"/>
        <v>8.0771152255147971E-3</v>
      </c>
      <c r="AC5128" s="14"/>
      <c r="AD5128" s="15"/>
    </row>
    <row r="5129" spans="1:30" x14ac:dyDescent="0.3">
      <c r="A5129" s="20">
        <v>43956</v>
      </c>
      <c r="B5129" s="21">
        <v>5.5982552980594442E-3</v>
      </c>
      <c r="C5129" s="9">
        <f t="shared" si="430"/>
        <v>-4.9017447019405564E-3</v>
      </c>
      <c r="D5129" s="6">
        <f t="shared" si="431"/>
        <v>2.4027101123002315E-5</v>
      </c>
      <c r="E5129" s="6">
        <f t="shared" si="432"/>
        <v>8.8391748623614083E-5</v>
      </c>
      <c r="F5129" s="6">
        <f>IF(C5128&gt;0,B$6+B$7*E5129+B$8*(G5128*100)^2,B$6+B$7*E5129+B$8*(G5128*100)^2+E5129*$B$9)</f>
        <v>1.6436012715362873</v>
      </c>
      <c r="G5129" s="17">
        <v>1.3021900452664317E-2</v>
      </c>
      <c r="H5129" s="9">
        <f t="shared" ref="H5129:H5192" si="434">SQRT(F5129)/100</f>
        <v>1.2820301367504148E-2</v>
      </c>
      <c r="I5129" s="8">
        <f t="shared" si="433"/>
        <v>2.0159908516016907E-4</v>
      </c>
      <c r="J5129" s="10">
        <f t="shared" ref="J5129:J5192" si="435">ABS(G5129-H5129)/G5129</f>
        <v>1.5481540954256131E-2</v>
      </c>
      <c r="K5129" s="10">
        <f t="shared" ref="K5129:K5192" si="436">G5129/H5129-LN(G5129/H5129)-1</f>
        <v>1.2235658681358785E-4</v>
      </c>
      <c r="AC5129" s="14"/>
      <c r="AD5129" s="15"/>
    </row>
    <row r="5130" spans="1:30" x14ac:dyDescent="0.3">
      <c r="A5130" s="20">
        <v>43957</v>
      </c>
      <c r="B5130" s="21">
        <v>-9.1886932816549974E-3</v>
      </c>
      <c r="C5130" s="9">
        <f t="shared" si="430"/>
        <v>-1.9688693281654998E-2</v>
      </c>
      <c r="D5130" s="6">
        <f t="shared" si="431"/>
        <v>3.8764464313908667E-4</v>
      </c>
      <c r="E5130" s="6">
        <f t="shared" si="432"/>
        <v>2.4027101123002315E-5</v>
      </c>
      <c r="F5130" s="6">
        <f>IF(C5128&gt;0,B$6+B$7*E5129+B$8*(H5129*100)^2,B$6+B$7*E5129+B$8*(H5129*100)^2+E5129*$B$9)</f>
        <v>1.4898752234490031</v>
      </c>
      <c r="G5130" s="17">
        <v>9.3282742384732335E-3</v>
      </c>
      <c r="H5130" s="9">
        <f t="shared" si="434"/>
        <v>1.2206044500365396E-2</v>
      </c>
      <c r="I5130" s="8">
        <f t="shared" si="433"/>
        <v>2.8777702618921625E-3</v>
      </c>
      <c r="J5130" s="10">
        <f t="shared" si="435"/>
        <v>0.30849974907718508</v>
      </c>
      <c r="K5130" s="10">
        <f t="shared" si="436"/>
        <v>3.3115253336483796E-2</v>
      </c>
      <c r="AC5130" s="14"/>
      <c r="AD5130" s="15"/>
    </row>
    <row r="5131" spans="1:30" x14ac:dyDescent="0.3">
      <c r="A5131" s="20">
        <v>43958</v>
      </c>
      <c r="B5131" s="21">
        <v>8.8872120216335181E-3</v>
      </c>
      <c r="C5131" s="9">
        <f t="shared" si="430"/>
        <v>-1.6127879783664825E-3</v>
      </c>
      <c r="D5131" s="6">
        <f t="shared" si="431"/>
        <v>2.6010850631634457E-6</v>
      </c>
      <c r="E5131" s="6">
        <f t="shared" si="432"/>
        <v>3.8764464313908667E-4</v>
      </c>
      <c r="F5131" s="6">
        <f>IF(C5128&gt;0,B$6+B$7*E5129+B$8*(H5130*100)^2,B$6+B$7*E5129+B$8*(H5130*100)^2+E5129*$B$9)</f>
        <v>1.3521828021772231</v>
      </c>
      <c r="G5131" s="17">
        <v>1.1707971118554207E-2</v>
      </c>
      <c r="H5131" s="9">
        <f t="shared" si="434"/>
        <v>1.1628339529688765E-2</v>
      </c>
      <c r="I5131" s="8">
        <f t="shared" si="433"/>
        <v>7.9631588865442665E-5</v>
      </c>
      <c r="J5131" s="10">
        <f t="shared" si="435"/>
        <v>6.8014849079398995E-3</v>
      </c>
      <c r="K5131" s="10">
        <f t="shared" si="436"/>
        <v>2.3341473895710507E-5</v>
      </c>
      <c r="AC5131" s="14"/>
      <c r="AD5131" s="15"/>
    </row>
    <row r="5132" spans="1:30" x14ac:dyDescent="0.3">
      <c r="A5132" s="20">
        <v>43959</v>
      </c>
      <c r="B5132" s="21">
        <v>1.8895232838711348E-2</v>
      </c>
      <c r="C5132" s="9">
        <f t="shared" si="430"/>
        <v>8.3952328387113476E-3</v>
      </c>
      <c r="D5132" s="6">
        <f t="shared" si="431"/>
        <v>7.0479934416177396E-5</v>
      </c>
      <c r="E5132" s="6">
        <f t="shared" si="432"/>
        <v>2.6010850631634457E-6</v>
      </c>
      <c r="F5132" s="6">
        <f>IF(C5131&gt;0,B$6+B$7*E5132+B$8*(G5131*100)^2,B$6+B$7*E5132+B$8*(G5131*100)^2+E5132*$B$9)</f>
        <v>1.2454950421836464</v>
      </c>
      <c r="G5132" s="17">
        <v>1.0610836423070997E-2</v>
      </c>
      <c r="H5132" s="9">
        <f t="shared" si="434"/>
        <v>1.116017491880681E-2</v>
      </c>
      <c r="I5132" s="8">
        <f t="shared" si="433"/>
        <v>5.4933849573581342E-4</v>
      </c>
      <c r="J5132" s="10">
        <f t="shared" si="435"/>
        <v>5.1771460216029172E-2</v>
      </c>
      <c r="K5132" s="10">
        <f t="shared" si="436"/>
        <v>1.2527395375494521E-3</v>
      </c>
      <c r="AC5132" s="14"/>
      <c r="AD5132" s="15"/>
    </row>
    <row r="5133" spans="1:30" x14ac:dyDescent="0.3">
      <c r="A5133" s="20">
        <v>43962</v>
      </c>
      <c r="B5133" s="21">
        <v>-4.5035142475883675E-3</v>
      </c>
      <c r="C5133" s="9">
        <f t="shared" si="430"/>
        <v>-1.5003514247588369E-2</v>
      </c>
      <c r="D5133" s="6">
        <f t="shared" si="431"/>
        <v>2.2510543977758717E-4</v>
      </c>
      <c r="E5133" s="6">
        <f t="shared" si="432"/>
        <v>7.0479934416177396E-5</v>
      </c>
      <c r="F5133" s="6">
        <f>IF(C5131&gt;0,B$6+B$7*E5132+B$8*(H5132*100)^2,B$6+B$7*E5132+B$8*(H5132*100)^2+E5132*$B$9)</f>
        <v>1.1332899553230975</v>
      </c>
      <c r="G5133" s="17">
        <v>8.6087773664968673E-3</v>
      </c>
      <c r="H5133" s="9">
        <f t="shared" si="434"/>
        <v>1.0645609213770238E-2</v>
      </c>
      <c r="I5133" s="8">
        <f t="shared" si="433"/>
        <v>2.0368318472733706E-3</v>
      </c>
      <c r="J5133" s="10">
        <f t="shared" si="435"/>
        <v>0.23659943341085726</v>
      </c>
      <c r="K5133" s="10">
        <f t="shared" si="436"/>
        <v>2.1034521417419239E-2</v>
      </c>
      <c r="AC5133" s="14"/>
      <c r="AD5133" s="15"/>
    </row>
    <row r="5134" spans="1:30" x14ac:dyDescent="0.3">
      <c r="A5134" s="20">
        <v>43963</v>
      </c>
      <c r="B5134" s="21">
        <v>-1.9056284801973588E-2</v>
      </c>
      <c r="C5134" s="9">
        <f t="shared" si="430"/>
        <v>-2.9556284801973587E-2</v>
      </c>
      <c r="D5134" s="6">
        <f t="shared" si="431"/>
        <v>8.7357397129537485E-4</v>
      </c>
      <c r="E5134" s="6">
        <f t="shared" si="432"/>
        <v>2.2510543977758717E-4</v>
      </c>
      <c r="F5134" s="6">
        <f>IF(C5131&gt;0,B$6+B$7*E5132+B$8*(H5133*100)^2,B$6+B$7*E5132+B$8*(H5133*100)^2+E5132*$B$9)</f>
        <v>1.0327878590221042</v>
      </c>
      <c r="G5134" s="17">
        <v>1.27119202459859E-2</v>
      </c>
      <c r="H5134" s="9">
        <f t="shared" si="434"/>
        <v>1.0162617079385134E-2</v>
      </c>
      <c r="I5134" s="8">
        <f t="shared" si="433"/>
        <v>2.5493031666007655E-3</v>
      </c>
      <c r="J5134" s="10">
        <f t="shared" si="435"/>
        <v>0.20054430151147074</v>
      </c>
      <c r="K5134" s="10">
        <f t="shared" si="436"/>
        <v>2.7026890381581792E-2</v>
      </c>
      <c r="AC5134" s="14"/>
      <c r="AD5134" s="15"/>
    </row>
    <row r="5135" spans="1:30" x14ac:dyDescent="0.3">
      <c r="A5135" s="20">
        <v>43964</v>
      </c>
      <c r="B5135" s="21">
        <v>-2.1986776487015986E-2</v>
      </c>
      <c r="C5135" s="9">
        <f t="shared" si="430"/>
        <v>-3.2486776487015985E-2</v>
      </c>
      <c r="D5135" s="6">
        <f t="shared" si="431"/>
        <v>1.0553906465173347E-3</v>
      </c>
      <c r="E5135" s="6">
        <f t="shared" si="432"/>
        <v>8.7357397129537485E-4</v>
      </c>
      <c r="F5135" s="6">
        <f>IF(C5134&gt;0,B$6+B$7*E5135+B$8*(G5134*100)^2,B$6+B$7*E5135+B$8*(G5134*100)^2+E5135*$B$9)</f>
        <v>1.4651032139194147</v>
      </c>
      <c r="G5135" s="17">
        <v>1.5707103996654929E-2</v>
      </c>
      <c r="H5135" s="9">
        <f t="shared" si="434"/>
        <v>1.2104144802171752E-2</v>
      </c>
      <c r="I5135" s="8">
        <f t="shared" si="433"/>
        <v>3.6029591944831772E-3</v>
      </c>
      <c r="J5135" s="10">
        <f t="shared" si="435"/>
        <v>0.22938405419932809</v>
      </c>
      <c r="K5135" s="10">
        <f t="shared" si="436"/>
        <v>3.7098105138312576E-2</v>
      </c>
      <c r="AC5135" s="14"/>
      <c r="AD5135" s="15"/>
    </row>
    <row r="5136" spans="1:30" x14ac:dyDescent="0.3">
      <c r="A5136" s="20">
        <v>43965</v>
      </c>
      <c r="B5136" s="21">
        <v>1.6102011558894905E-2</v>
      </c>
      <c r="C5136" s="9">
        <f t="shared" ref="C5136:C5199" si="437">B5136-B$5</f>
        <v>5.6020115588949048E-3</v>
      </c>
      <c r="D5136" s="6">
        <f t="shared" ref="D5136:D5199" si="438">C5136^2</f>
        <v>3.1382533505992123E-5</v>
      </c>
      <c r="E5136" s="6">
        <f t="shared" si="432"/>
        <v>1.0553906465173347E-3</v>
      </c>
      <c r="F5136" s="6">
        <f>IF(C5134&gt;0,B$6+B$7*E5135+B$8*(H5135*100)^2,B$6+B$7*E5135+B$8*(H5135*100)^2+E5135*$B$9)</f>
        <v>1.3300084109669115</v>
      </c>
      <c r="G5136" s="17">
        <v>2.2712323978375252E-2</v>
      </c>
      <c r="H5136" s="9">
        <f t="shared" si="434"/>
        <v>1.1532599060779454E-2</v>
      </c>
      <c r="I5136" s="8">
        <f t="shared" si="433"/>
        <v>1.1179724917595798E-2</v>
      </c>
      <c r="J5136" s="10">
        <f t="shared" si="435"/>
        <v>0.4922316592630584</v>
      </c>
      <c r="K5136" s="10">
        <f t="shared" si="436"/>
        <v>0.29167207041222909</v>
      </c>
      <c r="AC5136" s="14"/>
      <c r="AD5136" s="15"/>
    </row>
    <row r="5137" spans="1:30" x14ac:dyDescent="0.3">
      <c r="A5137" s="20">
        <v>43966</v>
      </c>
      <c r="B5137" s="21">
        <v>2.5398074653117651E-3</v>
      </c>
      <c r="C5137" s="9">
        <f t="shared" si="437"/>
        <v>-7.960192534688236E-3</v>
      </c>
      <c r="D5137" s="6">
        <f t="shared" si="438"/>
        <v>6.3364665189306318E-5</v>
      </c>
      <c r="E5137" s="6">
        <f t="shared" ref="E5137:E5200" si="439">D5136</f>
        <v>3.1382533505992123E-5</v>
      </c>
      <c r="F5137" s="6">
        <f>IF(C5134&gt;0,B$6+B$7*E5135+B$8*(H5136*100)^2,B$6+B$7*E5135+B$8*(H5136*100)^2+E5135*$B$9)</f>
        <v>1.2090039959623546</v>
      </c>
      <c r="G5137" s="17">
        <v>1.1702273058707795E-2</v>
      </c>
      <c r="H5137" s="9">
        <f t="shared" si="434"/>
        <v>1.0995471776883221E-2</v>
      </c>
      <c r="I5137" s="8">
        <f t="shared" si="433"/>
        <v>7.0680128182457405E-4</v>
      </c>
      <c r="J5137" s="10">
        <f t="shared" si="435"/>
        <v>6.0398631810991213E-2</v>
      </c>
      <c r="K5137" s="10">
        <f t="shared" si="436"/>
        <v>1.9815536773299947E-3</v>
      </c>
      <c r="AC5137" s="14"/>
      <c r="AD5137" s="15"/>
    </row>
    <row r="5138" spans="1:30" x14ac:dyDescent="0.3">
      <c r="A5138" s="20">
        <v>43969</v>
      </c>
      <c r="B5138" s="21">
        <v>3.7779826053899027E-2</v>
      </c>
      <c r="C5138" s="9">
        <f t="shared" si="437"/>
        <v>2.7279826053899024E-2</v>
      </c>
      <c r="D5138" s="6">
        <f t="shared" si="438"/>
        <v>7.4418890953098797E-4</v>
      </c>
      <c r="E5138" s="6">
        <f t="shared" si="439"/>
        <v>6.3364665189306318E-5</v>
      </c>
      <c r="F5138" s="6">
        <f>IF(C5137&gt;0,B$6+B$7*E5138+B$8*(G5137*100)^2,B$6+B$7*E5138+B$8*(G5137*100)^2+E5138*$B$9)</f>
        <v>1.2443013168457546</v>
      </c>
      <c r="G5138" s="17">
        <v>2.0483247365059808E-2</v>
      </c>
      <c r="H5138" s="9">
        <f t="shared" si="434"/>
        <v>1.1154825488754875E-2</v>
      </c>
      <c r="I5138" s="8">
        <f t="shared" si="433"/>
        <v>9.3284218763049331E-3</v>
      </c>
      <c r="J5138" s="10">
        <f t="shared" si="435"/>
        <v>0.45541713723661292</v>
      </c>
      <c r="K5138" s="10">
        <f t="shared" si="436"/>
        <v>0.2285326785074262</v>
      </c>
      <c r="AC5138" s="14"/>
      <c r="AD5138" s="15"/>
    </row>
    <row r="5139" spans="1:30" x14ac:dyDescent="0.3">
      <c r="A5139" s="20">
        <v>43970</v>
      </c>
      <c r="B5139" s="21">
        <v>-1.6003453468630791E-2</v>
      </c>
      <c r="C5139" s="9">
        <f t="shared" si="437"/>
        <v>-2.650345346863079E-2</v>
      </c>
      <c r="D5139" s="6">
        <f t="shared" si="438"/>
        <v>7.0243304576387742E-4</v>
      </c>
      <c r="E5139" s="6">
        <f t="shared" si="439"/>
        <v>7.4418890953098797E-4</v>
      </c>
      <c r="F5139" s="6">
        <f>IF(C5137&gt;0,B$6+B$7*E5138+B$8*(H5138*100)^2,B$6+B$7*E5138+B$8*(H5138*100)^2+E5138*$B$9)</f>
        <v>1.1322218110533164</v>
      </c>
      <c r="G5139" s="17">
        <v>6.9719643687681243E-3</v>
      </c>
      <c r="H5139" s="9">
        <f t="shared" si="434"/>
        <v>1.0640591200931067E-2</v>
      </c>
      <c r="I5139" s="8">
        <f t="shared" si="433"/>
        <v>3.6686268321629422E-3</v>
      </c>
      <c r="J5139" s="10">
        <f t="shared" si="435"/>
        <v>0.52619701394302332</v>
      </c>
      <c r="K5139" s="10">
        <f t="shared" si="436"/>
        <v>7.8002431604305089E-2</v>
      </c>
      <c r="AC5139" s="14"/>
      <c r="AD5139" s="15"/>
    </row>
    <row r="5140" spans="1:30" x14ac:dyDescent="0.3">
      <c r="A5140" s="20">
        <v>43971</v>
      </c>
      <c r="B5140" s="21">
        <v>1.5130265593643543E-2</v>
      </c>
      <c r="C5140" s="9">
        <f t="shared" si="437"/>
        <v>4.630265593643542E-3</v>
      </c>
      <c r="D5140" s="6">
        <f t="shared" si="438"/>
        <v>2.1439359467679184E-5</v>
      </c>
      <c r="E5140" s="6">
        <f t="shared" si="439"/>
        <v>7.0243304576387742E-4</v>
      </c>
      <c r="F5140" s="6">
        <f>IF(C5137&gt;0,B$6+B$7*E5138+B$8*(H5139*100)^2,B$6+B$7*E5138+B$8*(H5139*100)^2+E5138*$B$9)</f>
        <v>1.0318321977150295</v>
      </c>
      <c r="G5140" s="17">
        <v>1.1332167026236175E-2</v>
      </c>
      <c r="H5140" s="9">
        <f t="shared" si="434"/>
        <v>1.0157914144720014E-2</v>
      </c>
      <c r="I5140" s="8">
        <f t="shared" si="433"/>
        <v>1.174252881516161E-3</v>
      </c>
      <c r="J5140" s="10">
        <f t="shared" si="435"/>
        <v>0.10362121197097932</v>
      </c>
      <c r="K5140" s="10">
        <f t="shared" si="436"/>
        <v>6.2076028918718329E-3</v>
      </c>
      <c r="AC5140" s="14"/>
      <c r="AD5140" s="15"/>
    </row>
    <row r="5141" spans="1:30" x14ac:dyDescent="0.3">
      <c r="A5141" s="20">
        <v>43972</v>
      </c>
      <c r="B5141" s="21">
        <v>-4.1501062408299616E-3</v>
      </c>
      <c r="C5141" s="9">
        <f t="shared" si="437"/>
        <v>-1.4650106240829963E-2</v>
      </c>
      <c r="D5141" s="6">
        <f t="shared" si="438"/>
        <v>2.1462561286760503E-4</v>
      </c>
      <c r="E5141" s="6">
        <f t="shared" si="439"/>
        <v>2.1439359467679184E-5</v>
      </c>
      <c r="F5141" s="6">
        <f>IF(C5140&gt;0,B$6+B$7*E5141+B$8*(G5140*100)^2,B$6+B$7*E5141+B$8*(G5140*100)^2+E5141*$B$9)</f>
        <v>1.167940111185678</v>
      </c>
      <c r="G5141" s="17">
        <v>9.1587895897519648E-3</v>
      </c>
      <c r="H5141" s="9">
        <f t="shared" si="434"/>
        <v>1.0807127792275235E-2</v>
      </c>
      <c r="I5141" s="8">
        <f t="shared" si="433"/>
        <v>1.6483382025232699E-3</v>
      </c>
      <c r="J5141" s="10">
        <f t="shared" si="435"/>
        <v>0.17997336726325094</v>
      </c>
      <c r="K5141" s="10">
        <f t="shared" si="436"/>
        <v>1.2968622874187874E-2</v>
      </c>
      <c r="AC5141" s="14"/>
      <c r="AD5141" s="15"/>
    </row>
    <row r="5142" spans="1:30" x14ac:dyDescent="0.3">
      <c r="A5142" s="20">
        <v>43973</v>
      </c>
      <c r="B5142" s="21">
        <v>-3.6612653900074311E-4</v>
      </c>
      <c r="C5142" s="9">
        <f t="shared" si="437"/>
        <v>-1.0866126539000744E-2</v>
      </c>
      <c r="D5142" s="6">
        <f t="shared" si="438"/>
        <v>1.1807270596157628E-4</v>
      </c>
      <c r="E5142" s="6">
        <f t="shared" si="439"/>
        <v>2.1462561286760503E-4</v>
      </c>
      <c r="F5142" s="6">
        <f>IF(C5140&gt;0,B$6+B$7*E5141+B$8*(H5141*100)^2,B$6+B$7*E5141+B$8*(H5141*100)^2+E5141*$B$9)</f>
        <v>1.0638239575890118</v>
      </c>
      <c r="G5142" s="17">
        <v>6.4830107833715326E-3</v>
      </c>
      <c r="H5142" s="9">
        <f t="shared" si="434"/>
        <v>1.0314184202296428E-2</v>
      </c>
      <c r="I5142" s="8">
        <f t="shared" si="433"/>
        <v>3.8311734189248959E-3</v>
      </c>
      <c r="J5142" s="10">
        <f t="shared" si="435"/>
        <v>0.59095589178280972</v>
      </c>
      <c r="K5142" s="10">
        <f t="shared" si="436"/>
        <v>9.2887963385118066E-2</v>
      </c>
      <c r="AC5142" s="14"/>
      <c r="AD5142" s="15"/>
    </row>
    <row r="5143" spans="1:30" x14ac:dyDescent="0.3">
      <c r="A5143" s="20">
        <v>43977</v>
      </c>
      <c r="B5143" s="21">
        <v>2.1430109669762377E-2</v>
      </c>
      <c r="C5143" s="9">
        <f t="shared" si="437"/>
        <v>1.0930109669762376E-2</v>
      </c>
      <c r="D5143" s="6">
        <f t="shared" si="438"/>
        <v>1.19467297393033E-4</v>
      </c>
      <c r="E5143" s="6">
        <f t="shared" si="439"/>
        <v>1.1807270596157628E-4</v>
      </c>
      <c r="F5143" s="6">
        <f>IF(C5140&gt;0,B$6+B$7*E5141+B$8*(H5142*100)^2,B$6+B$7*E5141+B$8*(H5142*100)^2+E5141*$B$9)</f>
        <v>0.97056711881247815</v>
      </c>
      <c r="G5143" s="17">
        <v>1.6542785785250098E-2</v>
      </c>
      <c r="H5143" s="9">
        <f t="shared" si="434"/>
        <v>9.8517364906521836E-3</v>
      </c>
      <c r="I5143" s="8">
        <f t="shared" si="433"/>
        <v>6.6910492945979148E-3</v>
      </c>
      <c r="J5143" s="10">
        <f t="shared" si="435"/>
        <v>0.40446931861765373</v>
      </c>
      <c r="K5143" s="10">
        <f t="shared" si="436"/>
        <v>0.16087224112091913</v>
      </c>
      <c r="AC5143" s="14"/>
      <c r="AD5143" s="15"/>
    </row>
    <row r="5144" spans="1:30" x14ac:dyDescent="0.3">
      <c r="A5144" s="20">
        <v>43978</v>
      </c>
      <c r="B5144" s="21">
        <v>2.1889404906686134E-2</v>
      </c>
      <c r="C5144" s="9">
        <f t="shared" si="437"/>
        <v>1.1389404906686133E-2</v>
      </c>
      <c r="D5144" s="6">
        <f t="shared" si="438"/>
        <v>1.2971854412844615E-4</v>
      </c>
      <c r="E5144" s="6">
        <f t="shared" si="439"/>
        <v>1.19467297393033E-4</v>
      </c>
      <c r="F5144" s="6">
        <f>IF(C5143&gt;0,B$6+B$7*E5144+B$8*(G5143*100)^2,B$6+B$7*E5144+B$8*(G5143*100)^2+E5144*$B$9)</f>
        <v>2.4689063120839774</v>
      </c>
      <c r="G5144" s="17">
        <v>1.9229879807884959E-2</v>
      </c>
      <c r="H5144" s="9">
        <f t="shared" si="434"/>
        <v>1.5712753775465257E-2</v>
      </c>
      <c r="I5144" s="8">
        <f t="shared" si="433"/>
        <v>3.5171260324197012E-3</v>
      </c>
      <c r="J5144" s="10">
        <f t="shared" si="435"/>
        <v>0.18289901276333251</v>
      </c>
      <c r="K5144" s="10">
        <f t="shared" si="436"/>
        <v>2.1846348171469021E-2</v>
      </c>
      <c r="AC5144" s="14"/>
      <c r="AD5144" s="15"/>
    </row>
    <row r="5145" spans="1:30" x14ac:dyDescent="0.3">
      <c r="A5145" s="20">
        <v>43979</v>
      </c>
      <c r="B5145" s="21">
        <v>-5.7951904746924498E-3</v>
      </c>
      <c r="C5145" s="9">
        <f t="shared" si="437"/>
        <v>-1.629519047469245E-2</v>
      </c>
      <c r="D5145" s="6">
        <f t="shared" si="438"/>
        <v>2.6553323260650755E-4</v>
      </c>
      <c r="E5145" s="6">
        <f t="shared" si="439"/>
        <v>1.2971854412844615E-4</v>
      </c>
      <c r="F5145" s="6">
        <f>IF(C5143&gt;0,B$6+B$7*E5144+B$8*(H5144*100)^2,B$6+B$7*E5144+B$8*(H5144*100)^2+E5144*$B$9)</f>
        <v>2.2290993837336188</v>
      </c>
      <c r="G5145" s="17">
        <v>1.0037062146564137E-2</v>
      </c>
      <c r="H5145" s="9">
        <f t="shared" si="434"/>
        <v>1.4930168732246863E-2</v>
      </c>
      <c r="I5145" s="8">
        <f t="shared" si="433"/>
        <v>4.8931065856827258E-3</v>
      </c>
      <c r="J5145" s="10">
        <f t="shared" si="435"/>
        <v>0.48750386460023287</v>
      </c>
      <c r="K5145" s="10">
        <f t="shared" si="436"/>
        <v>6.9366617463789471E-2</v>
      </c>
      <c r="AC5145" s="14"/>
      <c r="AD5145" s="15"/>
    </row>
    <row r="5146" spans="1:30" x14ac:dyDescent="0.3">
      <c r="A5146" s="20">
        <v>43980</v>
      </c>
      <c r="B5146" s="21">
        <v>-6.9042757560896389E-4</v>
      </c>
      <c r="C5146" s="9">
        <f t="shared" si="437"/>
        <v>-1.1190427575608964E-2</v>
      </c>
      <c r="D5146" s="6">
        <f t="shared" si="438"/>
        <v>1.2522566932494952E-4</v>
      </c>
      <c r="E5146" s="6">
        <f t="shared" si="439"/>
        <v>2.6553323260650755E-4</v>
      </c>
      <c r="F5146" s="6">
        <f>IF(C5143&gt;0,B$6+B$7*E5144+B$8*(H5145*100)^2,B$6+B$7*E5144+B$8*(H5145*100)^2+E5144*$B$9)</f>
        <v>2.0143043180102023</v>
      </c>
      <c r="G5146" s="17">
        <v>1.3009646689243931E-2</v>
      </c>
      <c r="H5146" s="9">
        <f t="shared" si="434"/>
        <v>1.4192618919742057E-2</v>
      </c>
      <c r="I5146" s="8">
        <f t="shared" si="433"/>
        <v>1.1829722304981267E-3</v>
      </c>
      <c r="J5146" s="10">
        <f t="shared" si="435"/>
        <v>9.0930388715027927E-2</v>
      </c>
      <c r="K5146" s="10">
        <f t="shared" si="436"/>
        <v>3.6796707308346388E-3</v>
      </c>
      <c r="AC5146" s="14"/>
      <c r="AD5146" s="15"/>
    </row>
    <row r="5147" spans="1:30" x14ac:dyDescent="0.3">
      <c r="A5147" s="20">
        <v>43983</v>
      </c>
      <c r="B5147" s="21">
        <v>3.6143782039978031E-3</v>
      </c>
      <c r="C5147" s="9">
        <f t="shared" si="437"/>
        <v>-6.8856217960021979E-3</v>
      </c>
      <c r="D5147" s="6">
        <f t="shared" si="438"/>
        <v>4.7411787517580536E-5</v>
      </c>
      <c r="E5147" s="6">
        <f t="shared" si="439"/>
        <v>1.2522566932494952E-4</v>
      </c>
      <c r="F5147" s="6">
        <f>IF(C5146&gt;0,B$6+B$7*E5147+B$8*(G5146*100)^2,B$6+B$7*E5147+B$8*(G5146*100)^2+E5147*$B$9)</f>
        <v>1.5336825903048519</v>
      </c>
      <c r="G5147" s="17">
        <v>7.4378990749429854E-3</v>
      </c>
      <c r="H5147" s="9">
        <f t="shared" si="434"/>
        <v>1.2384193919286196E-2</v>
      </c>
      <c r="I5147" s="8">
        <f t="shared" si="433"/>
        <v>4.9462948443432103E-3</v>
      </c>
      <c r="J5147" s="10">
        <f t="shared" si="435"/>
        <v>0.66501236363994709</v>
      </c>
      <c r="K5147" s="10">
        <f t="shared" si="436"/>
        <v>0.11042868982256016</v>
      </c>
      <c r="AC5147" s="14"/>
      <c r="AD5147" s="15"/>
    </row>
    <row r="5148" spans="1:30" x14ac:dyDescent="0.3">
      <c r="A5148" s="20">
        <v>43984</v>
      </c>
      <c r="B5148" s="21">
        <v>1.0450818854394665E-2</v>
      </c>
      <c r="C5148" s="9">
        <f t="shared" si="437"/>
        <v>-4.9181145605335652E-5</v>
      </c>
      <c r="D5148" s="6">
        <f t="shared" si="438"/>
        <v>2.4187850830532263E-9</v>
      </c>
      <c r="E5148" s="6">
        <f t="shared" si="439"/>
        <v>4.7411787517580536E-5</v>
      </c>
      <c r="F5148" s="6">
        <f>IF(C5146&gt;0,B$6+B$7*E5147+B$8*(H5147*100)^2,B$6+B$7*E5147+B$8*(H5147*100)^2+E5147*$B$9)</f>
        <v>1.3914217126304027</v>
      </c>
      <c r="G5148" s="17">
        <v>6.3464736259583399E-3</v>
      </c>
      <c r="H5148" s="9">
        <f t="shared" si="434"/>
        <v>1.1795853986169898E-2</v>
      </c>
      <c r="I5148" s="8">
        <f t="shared" si="433"/>
        <v>5.4493803602115578E-3</v>
      </c>
      <c r="J5148" s="10">
        <f t="shared" si="435"/>
        <v>0.85864697174861138</v>
      </c>
      <c r="K5148" s="10">
        <f t="shared" si="436"/>
        <v>0.15787457561761697</v>
      </c>
      <c r="AC5148" s="14"/>
      <c r="AD5148" s="15"/>
    </row>
    <row r="5149" spans="1:30" x14ac:dyDescent="0.3">
      <c r="A5149" s="20">
        <v>43985</v>
      </c>
      <c r="B5149" s="21">
        <v>2.0274275548388881E-2</v>
      </c>
      <c r="C5149" s="9">
        <f t="shared" si="437"/>
        <v>9.7742755483888801E-3</v>
      </c>
      <c r="D5149" s="6">
        <f t="shared" si="438"/>
        <v>9.5536462495832744E-5</v>
      </c>
      <c r="E5149" s="6">
        <f t="shared" si="439"/>
        <v>2.4187850830532263E-9</v>
      </c>
      <c r="F5149" s="6">
        <f>IF(C5146&gt;0,B$6+B$7*E5147+B$8*(H5148*100)^2,B$6+B$7*E5147+B$8*(H5148*100)^2+E5147*$B$9)</f>
        <v>1.2639986444973985</v>
      </c>
      <c r="G5149" s="17">
        <v>1.024359477772686E-2</v>
      </c>
      <c r="H5149" s="9">
        <f t="shared" si="434"/>
        <v>1.1242769429715254E-2</v>
      </c>
      <c r="I5149" s="8">
        <f t="shared" si="433"/>
        <v>9.9917465198839407E-4</v>
      </c>
      <c r="J5149" s="10">
        <f t="shared" si="435"/>
        <v>9.7541407452093623E-2</v>
      </c>
      <c r="K5149" s="10">
        <f t="shared" si="436"/>
        <v>4.1999495286155764E-3</v>
      </c>
      <c r="AC5149" s="14"/>
      <c r="AD5149" s="15"/>
    </row>
    <row r="5150" spans="1:30" x14ac:dyDescent="0.3">
      <c r="A5150" s="20">
        <v>43986</v>
      </c>
      <c r="B5150" s="21">
        <v>4.5401710018961022E-4</v>
      </c>
      <c r="C5150" s="9">
        <f t="shared" si="437"/>
        <v>-1.0045982899810391E-2</v>
      </c>
      <c r="D5150" s="6">
        <f t="shared" si="438"/>
        <v>1.009217724232828E-4</v>
      </c>
      <c r="E5150" s="6">
        <f t="shared" si="439"/>
        <v>9.5536462495832744E-5</v>
      </c>
      <c r="F5150" s="6">
        <f>IF(C5149&gt;0,B$6+B$7*E5150+B$8*(G5149*100)^2,B$6+B$7*E5150+B$8*(G5149*100)^2+E5150*$B$9)</f>
        <v>0.95756906267173558</v>
      </c>
      <c r="G5150" s="17">
        <v>7.6927998046739188E-3</v>
      </c>
      <c r="H5150" s="9">
        <f t="shared" si="434"/>
        <v>9.7855457827948234E-3</v>
      </c>
      <c r="I5150" s="8">
        <f t="shared" si="433"/>
        <v>2.0927459781209046E-3</v>
      </c>
      <c r="J5150" s="10">
        <f t="shared" si="435"/>
        <v>0.2720395735307467</v>
      </c>
      <c r="K5150" s="10">
        <f t="shared" si="436"/>
        <v>2.6760639931089791E-2</v>
      </c>
      <c r="AC5150" s="14"/>
      <c r="AD5150" s="15"/>
    </row>
    <row r="5151" spans="1:30" x14ac:dyDescent="0.3">
      <c r="A5151" s="20">
        <v>43987</v>
      </c>
      <c r="B5151" s="21">
        <v>3.1061371875267082E-2</v>
      </c>
      <c r="C5151" s="9">
        <f t="shared" si="437"/>
        <v>2.0561371875267083E-2</v>
      </c>
      <c r="D5151" s="6">
        <f t="shared" si="438"/>
        <v>4.227700133930242E-4</v>
      </c>
      <c r="E5151" s="6">
        <f t="shared" si="439"/>
        <v>1.009217724232828E-4</v>
      </c>
      <c r="F5151" s="6">
        <f>IF(C5149&gt;0,B$6+B$7*E5150+B$8*(H5150*100)^2,B$6+B$7*E5150+B$8*(H5150*100)^2+E5150*$B$9)</f>
        <v>0.87539460943507352</v>
      </c>
      <c r="G5151" s="17">
        <v>2.4162349740949728E-2</v>
      </c>
      <c r="H5151" s="9">
        <f t="shared" si="434"/>
        <v>9.3562525053307189E-3</v>
      </c>
      <c r="I5151" s="8">
        <f t="shared" si="433"/>
        <v>1.4806097235619009E-2</v>
      </c>
      <c r="J5151" s="10">
        <f t="shared" si="435"/>
        <v>0.61277555346887547</v>
      </c>
      <c r="K5151" s="10">
        <f t="shared" si="436"/>
        <v>0.63373078985811393</v>
      </c>
      <c r="AC5151" s="14"/>
      <c r="AD5151" s="15"/>
    </row>
    <row r="5152" spans="1:30" x14ac:dyDescent="0.3">
      <c r="A5152" s="20">
        <v>43990</v>
      </c>
      <c r="B5152" s="21">
        <v>1.6877874110682298E-2</v>
      </c>
      <c r="C5152" s="9">
        <f t="shared" si="437"/>
        <v>6.3778741106822971E-3</v>
      </c>
      <c r="D5152" s="6">
        <f t="shared" si="438"/>
        <v>4.0677278171711499E-5</v>
      </c>
      <c r="E5152" s="6">
        <f t="shared" si="439"/>
        <v>4.227700133930242E-4</v>
      </c>
      <c r="F5152" s="6">
        <f>IF(C5149&gt;0,B$6+B$7*E5150+B$8*(H5151*100)^2,B$6+B$7*E5150+B$8*(H5151*100)^2+E5150*$B$9)</f>
        <v>0.80179095167099546</v>
      </c>
      <c r="G5152" s="17">
        <v>6.7571843965197453E-3</v>
      </c>
      <c r="H5152" s="9">
        <f t="shared" si="434"/>
        <v>8.9542780371786278E-3</v>
      </c>
      <c r="I5152" s="8">
        <f t="shared" si="433"/>
        <v>2.1970936406588825E-3</v>
      </c>
      <c r="J5152" s="10">
        <f t="shared" si="435"/>
        <v>0.32514927989688797</v>
      </c>
      <c r="K5152" s="10">
        <f t="shared" si="436"/>
        <v>3.6157078386803931E-2</v>
      </c>
      <c r="AC5152" s="14"/>
      <c r="AD5152" s="15"/>
    </row>
    <row r="5153" spans="1:30" x14ac:dyDescent="0.3">
      <c r="A5153" s="20">
        <v>43991</v>
      </c>
      <c r="B5153" s="21">
        <v>-1.094513956571767E-2</v>
      </c>
      <c r="C5153" s="9">
        <f t="shared" si="437"/>
        <v>-2.1445139565717669E-2</v>
      </c>
      <c r="D5153" s="6">
        <f t="shared" si="438"/>
        <v>4.5989401099310944E-4</v>
      </c>
      <c r="E5153" s="6">
        <f t="shared" si="439"/>
        <v>4.0677278171711499E-5</v>
      </c>
      <c r="F5153" s="6">
        <f>IF(C5152&gt;0,B$6+B$7*E5153+B$8*(G5152*100)^2,B$6+B$7*E5153+B$8*(G5152*100)^2+E5153*$B$9)</f>
        <v>0.42667250845548077</v>
      </c>
      <c r="G5153" s="17">
        <v>8.2433727247679372E-3</v>
      </c>
      <c r="H5153" s="9">
        <f t="shared" si="434"/>
        <v>6.5320173641493081E-3</v>
      </c>
      <c r="I5153" s="8">
        <f t="shared" si="433"/>
        <v>1.711355360618629E-3</v>
      </c>
      <c r="J5153" s="10">
        <f t="shared" si="435"/>
        <v>0.20760378279107913</v>
      </c>
      <c r="K5153" s="10">
        <f t="shared" si="436"/>
        <v>2.9301181050503722E-2</v>
      </c>
      <c r="AC5153" s="14"/>
      <c r="AD5153" s="15"/>
    </row>
    <row r="5154" spans="1:30" x14ac:dyDescent="0.3">
      <c r="A5154" s="20">
        <v>43992</v>
      </c>
      <c r="B5154" s="21">
        <v>-1.0405498508697835E-2</v>
      </c>
      <c r="C5154" s="9">
        <f t="shared" si="437"/>
        <v>-2.0905498508697835E-2</v>
      </c>
      <c r="D5154" s="6">
        <f t="shared" si="438"/>
        <v>4.370398678971674E-4</v>
      </c>
      <c r="E5154" s="6">
        <f t="shared" si="439"/>
        <v>4.5989401099310944E-4</v>
      </c>
      <c r="F5154" s="6">
        <f>IF(C5152&gt;0,B$6+B$7*E5153+B$8*(H5153*100)^2,B$6+B$7*E5153+B$8*(H5153*100)^2+E5153*$B$9)</f>
        <v>0.39987056582357416</v>
      </c>
      <c r="G5154" s="17">
        <v>8.7553310591399845E-3</v>
      </c>
      <c r="H5154" s="9">
        <f t="shared" si="434"/>
        <v>6.3235319705333519E-3</v>
      </c>
      <c r="I5154" s="8">
        <f t="shared" si="433"/>
        <v>2.4317990886066326E-3</v>
      </c>
      <c r="J5154" s="10">
        <f t="shared" si="435"/>
        <v>0.27775067238239903</v>
      </c>
      <c r="K5154" s="10">
        <f t="shared" si="436"/>
        <v>5.9178550600777591E-2</v>
      </c>
      <c r="AC5154" s="14"/>
      <c r="AD5154" s="15"/>
    </row>
    <row r="5155" spans="1:30" x14ac:dyDescent="0.3">
      <c r="A5155" s="20">
        <v>43993</v>
      </c>
      <c r="B5155" s="21">
        <v>-7.1476540740274347E-2</v>
      </c>
      <c r="C5155" s="9">
        <f t="shared" si="437"/>
        <v>-8.1976540740274342E-2</v>
      </c>
      <c r="D5155" s="6">
        <f t="shared" si="438"/>
        <v>6.7201532317418588E-3</v>
      </c>
      <c r="E5155" s="6">
        <f t="shared" si="439"/>
        <v>4.370398678971674E-4</v>
      </c>
      <c r="F5155" s="6">
        <f>IF(C5152&gt;0,B$6+B$7*E5153+B$8*(H5154*100)^2,B$6+B$7*E5153+B$8*(H5154*100)^2+E5153*$B$9)</f>
        <v>0.37586406580817533</v>
      </c>
      <c r="G5155" s="17">
        <v>3.2982393280583742E-2</v>
      </c>
      <c r="H5155" s="9">
        <f t="shared" si="434"/>
        <v>6.1307753653854855E-3</v>
      </c>
      <c r="I5155" s="8">
        <f t="shared" si="433"/>
        <v>2.6851617915198259E-2</v>
      </c>
      <c r="J5155" s="10">
        <f t="shared" si="435"/>
        <v>0.81411975434194517</v>
      </c>
      <c r="K5155" s="10">
        <f t="shared" si="436"/>
        <v>2.6971551712684616</v>
      </c>
      <c r="AC5155" s="14"/>
      <c r="AD5155" s="15"/>
    </row>
    <row r="5156" spans="1:30" x14ac:dyDescent="0.3">
      <c r="A5156" s="20">
        <v>43994</v>
      </c>
      <c r="B5156" s="21">
        <v>1.8819173244141018E-2</v>
      </c>
      <c r="C5156" s="9">
        <f t="shared" si="437"/>
        <v>8.3191732441410173E-3</v>
      </c>
      <c r="D5156" s="6">
        <f t="shared" si="438"/>
        <v>6.9208643466031779E-5</v>
      </c>
      <c r="E5156" s="6">
        <f t="shared" si="439"/>
        <v>6.7201532317418588E-3</v>
      </c>
      <c r="F5156" s="6">
        <f>IF(C5155&gt;0,B$6+B$7*E5156+B$8*(G5155*100)^2,B$6+B$7*E5156+B$8*(G5155*100)^2+E5156*$B$9)</f>
        <v>9.7615862998879148</v>
      </c>
      <c r="G5156" s="17">
        <v>3.1418629120185622E-2</v>
      </c>
      <c r="H5156" s="9">
        <f t="shared" si="434"/>
        <v>3.124353741157988E-2</v>
      </c>
      <c r="I5156" s="8">
        <f t="shared" si="433"/>
        <v>1.7509170860574227E-4</v>
      </c>
      <c r="J5156" s="10">
        <f t="shared" si="435"/>
        <v>5.5728627731007705E-3</v>
      </c>
      <c r="K5156" s="10">
        <f t="shared" si="436"/>
        <v>1.5644510983792159E-5</v>
      </c>
      <c r="AC5156" s="14"/>
      <c r="AD5156" s="15"/>
    </row>
    <row r="5157" spans="1:30" x14ac:dyDescent="0.3">
      <c r="A5157" s="20">
        <v>43997</v>
      </c>
      <c r="B5157" s="21">
        <v>6.1368728751287557E-3</v>
      </c>
      <c r="C5157" s="9">
        <f t="shared" si="437"/>
        <v>-4.3631271248712449E-3</v>
      </c>
      <c r="D5157" s="6">
        <f t="shared" si="438"/>
        <v>1.9036878307787216E-5</v>
      </c>
      <c r="E5157" s="6">
        <f t="shared" si="439"/>
        <v>6.9208643466031779E-5</v>
      </c>
      <c r="F5157" s="6">
        <f>IF(C5155&gt;0,B$6+B$7*E5156+B$8*(H5156*100)^2,B$6+B$7*E5156+B$8*(H5156*100)^2+E5156*$B$9)</f>
        <v>8.7612717955218091</v>
      </c>
      <c r="G5157" s="17">
        <v>2.9341422058440852E-2</v>
      </c>
      <c r="H5157" s="9">
        <f t="shared" si="434"/>
        <v>2.9599445595351628E-2</v>
      </c>
      <c r="I5157" s="8">
        <f t="shared" si="433"/>
        <v>2.5802353691077584E-4</v>
      </c>
      <c r="J5157" s="10">
        <f t="shared" si="435"/>
        <v>8.7938320234396544E-3</v>
      </c>
      <c r="K5157" s="10">
        <f t="shared" si="436"/>
        <v>3.8216824218118006E-5</v>
      </c>
      <c r="AC5157" s="14"/>
      <c r="AD5157" s="15"/>
    </row>
    <row r="5158" spans="1:30" x14ac:dyDescent="0.3">
      <c r="A5158" s="20">
        <v>43998</v>
      </c>
      <c r="B5158" s="21">
        <v>2.024232524093697E-2</v>
      </c>
      <c r="C5158" s="9">
        <f t="shared" si="437"/>
        <v>9.7423252409369696E-3</v>
      </c>
      <c r="D5158" s="6">
        <f t="shared" si="438"/>
        <v>9.4912901100197581E-5</v>
      </c>
      <c r="E5158" s="6">
        <f t="shared" si="439"/>
        <v>1.9036878307787216E-5</v>
      </c>
      <c r="F5158" s="6">
        <f>IF(C5155&gt;0,B$6+B$7*E5156+B$8*(H5157*100)^2,B$6+B$7*E5156+B$8*(H5157*100)^2+E5156*$B$9)</f>
        <v>7.8652900939610859</v>
      </c>
      <c r="G5158" s="17">
        <v>2.9832125720705736E-2</v>
      </c>
      <c r="H5158" s="9">
        <f t="shared" si="434"/>
        <v>2.8045124520959228E-2</v>
      </c>
      <c r="I5158" s="8">
        <f t="shared" si="433"/>
        <v>1.7870011997465074E-3</v>
      </c>
      <c r="J5158" s="10">
        <f t="shared" si="435"/>
        <v>5.9901906303183559E-2</v>
      </c>
      <c r="K5158" s="10">
        <f t="shared" si="436"/>
        <v>1.9477286979812103E-3</v>
      </c>
      <c r="AC5158" s="14"/>
      <c r="AD5158" s="15"/>
    </row>
    <row r="5159" spans="1:30" x14ac:dyDescent="0.3">
      <c r="A5159" s="20">
        <v>43999</v>
      </c>
      <c r="B5159" s="21">
        <v>-6.5015465448676124E-3</v>
      </c>
      <c r="C5159" s="9">
        <f t="shared" si="437"/>
        <v>-1.7001546544867612E-2</v>
      </c>
      <c r="D5159" s="6">
        <f t="shared" si="438"/>
        <v>2.8905258491729985E-4</v>
      </c>
      <c r="E5159" s="6">
        <f t="shared" si="439"/>
        <v>9.4912901100197581E-5</v>
      </c>
      <c r="F5159" s="6">
        <f>IF(C5158&gt;0,B$6+B$7*E5159+B$8*(G5158*100)^2,B$6+B$7*E5159+B$8*(G5158*100)^2+E5159*$B$9)</f>
        <v>7.9890334289682459</v>
      </c>
      <c r="G5159" s="17">
        <v>7.2545556352931004E-3</v>
      </c>
      <c r="H5159" s="9">
        <f t="shared" si="434"/>
        <v>2.8264878257244001E-2</v>
      </c>
      <c r="I5159" s="8">
        <f t="shared" si="433"/>
        <v>2.1010322621950898E-2</v>
      </c>
      <c r="J5159" s="10">
        <f t="shared" si="435"/>
        <v>2.8961556955654988</v>
      </c>
      <c r="K5159" s="10">
        <f t="shared" si="436"/>
        <v>0.61665360218789611</v>
      </c>
      <c r="AC5159" s="14"/>
      <c r="AD5159" s="15"/>
    </row>
    <row r="5160" spans="1:30" x14ac:dyDescent="0.3">
      <c r="A5160" s="20">
        <v>44000</v>
      </c>
      <c r="B5160" s="21">
        <v>-1.513792852054902E-3</v>
      </c>
      <c r="C5160" s="9">
        <f t="shared" si="437"/>
        <v>-1.2013792852054903E-2</v>
      </c>
      <c r="D5160" s="6">
        <f t="shared" si="438"/>
        <v>1.4433121869208548E-4</v>
      </c>
      <c r="E5160" s="6">
        <f t="shared" si="439"/>
        <v>2.8905258491729985E-4</v>
      </c>
      <c r="F5160" s="6">
        <f>IF(C5158&gt;0,B$6+B$7*E5159+B$8*(H5159*100)^2,B$6+B$7*E5159+B$8*(H5159*100)^2+E5159*$B$9)</f>
        <v>7.1734772423268582</v>
      </c>
      <c r="G5160" s="17">
        <v>8.8713726697884892E-3</v>
      </c>
      <c r="H5160" s="9">
        <f t="shared" si="434"/>
        <v>2.6783347890670536E-2</v>
      </c>
      <c r="I5160" s="8">
        <f t="shared" si="433"/>
        <v>1.7911975220882045E-2</v>
      </c>
      <c r="J5160" s="10">
        <f t="shared" si="435"/>
        <v>2.0190759522346955</v>
      </c>
      <c r="K5160" s="10">
        <f t="shared" si="436"/>
        <v>0.43617798389301621</v>
      </c>
      <c r="AC5160" s="14"/>
      <c r="AD5160" s="15"/>
    </row>
    <row r="5161" spans="1:30" x14ac:dyDescent="0.3">
      <c r="A5161" s="20">
        <v>44001</v>
      </c>
      <c r="B5161" s="21">
        <v>-8.0320895604227109E-3</v>
      </c>
      <c r="C5161" s="9">
        <f t="shared" si="437"/>
        <v>-1.853208956042271E-2</v>
      </c>
      <c r="D5161" s="6">
        <f t="shared" si="438"/>
        <v>3.434383434755284E-4</v>
      </c>
      <c r="E5161" s="6">
        <f t="shared" si="439"/>
        <v>1.4433121869208548E-4</v>
      </c>
      <c r="F5161" s="6">
        <f>IF(C5158&gt;0,B$6+B$7*E5159+B$8*(H5160*100)^2,B$6+B$7*E5159+B$8*(H5160*100)^2+E5159*$B$9)</f>
        <v>6.4429835659521659</v>
      </c>
      <c r="G5161" s="17">
        <v>1.6940853323867296E-2</v>
      </c>
      <c r="H5161" s="9">
        <f t="shared" si="434"/>
        <v>2.5383032848641563E-2</v>
      </c>
      <c r="I5161" s="8">
        <f t="shared" si="433"/>
        <v>8.4421795247742668E-3</v>
      </c>
      <c r="J5161" s="10">
        <f t="shared" si="435"/>
        <v>0.49833260245990174</v>
      </c>
      <c r="K5161" s="10">
        <f t="shared" si="436"/>
        <v>7.1761448388447668E-2</v>
      </c>
      <c r="AC5161" s="14"/>
      <c r="AD5161" s="15"/>
    </row>
    <row r="5162" spans="1:30" x14ac:dyDescent="0.3">
      <c r="A5162" s="20">
        <v>44004</v>
      </c>
      <c r="B5162" s="21">
        <v>5.9156466706799093E-3</v>
      </c>
      <c r="C5162" s="9">
        <f t="shared" si="437"/>
        <v>-4.5843533293200914E-3</v>
      </c>
      <c r="D5162" s="6">
        <f t="shared" si="438"/>
        <v>2.1016295448048205E-5</v>
      </c>
      <c r="E5162" s="6">
        <f t="shared" si="439"/>
        <v>3.434383434755284E-4</v>
      </c>
      <c r="F5162" s="6">
        <f>IF(C5161&gt;0,B$6+B$7*E5162+B$8*(G5161*100)^2,B$6+B$7*E5162+B$8*(G5161*100)^2+E5162*$B$9)</f>
        <v>2.5882980029380964</v>
      </c>
      <c r="G5162" s="17">
        <v>1.0231406174794434E-2</v>
      </c>
      <c r="H5162" s="9">
        <f t="shared" si="434"/>
        <v>1.6088188222848764E-2</v>
      </c>
      <c r="I5162" s="8">
        <f t="shared" si="433"/>
        <v>5.8567820480543292E-3</v>
      </c>
      <c r="J5162" s="10">
        <f t="shared" si="435"/>
        <v>0.57243177995247574</v>
      </c>
      <c r="K5162" s="10">
        <f t="shared" si="436"/>
        <v>8.8580963031497983E-2</v>
      </c>
      <c r="AC5162" s="14"/>
      <c r="AD5162" s="15"/>
    </row>
    <row r="5163" spans="1:30" x14ac:dyDescent="0.3">
      <c r="A5163" s="20">
        <v>44005</v>
      </c>
      <c r="B5163" s="21">
        <v>5.026304432613613E-3</v>
      </c>
      <c r="C5163" s="9">
        <f t="shared" si="437"/>
        <v>-5.4736955673863876E-3</v>
      </c>
      <c r="D5163" s="6">
        <f t="shared" si="438"/>
        <v>2.9961343164425387E-5</v>
      </c>
      <c r="E5163" s="6">
        <f t="shared" si="439"/>
        <v>2.1016295448048205E-5</v>
      </c>
      <c r="F5163" s="6">
        <f>IF(C5161&gt;0,B$6+B$7*E5162+B$8*(H5162*100)^2,B$6+B$7*E5162+B$8*(H5162*100)^2+E5162*$B$9)</f>
        <v>2.3360446000903328</v>
      </c>
      <c r="G5163" s="17">
        <v>7.7841557154273025E-3</v>
      </c>
      <c r="H5163" s="9">
        <f t="shared" si="434"/>
        <v>1.5284124443651761E-2</v>
      </c>
      <c r="I5163" s="8">
        <f t="shared" si="433"/>
        <v>7.4999687282244583E-3</v>
      </c>
      <c r="J5163" s="10">
        <f t="shared" si="435"/>
        <v>0.96349161070357081</v>
      </c>
      <c r="K5163" s="10">
        <f t="shared" si="436"/>
        <v>0.18402112537842741</v>
      </c>
      <c r="AC5163" s="14"/>
      <c r="AD5163" s="15"/>
    </row>
    <row r="5164" spans="1:30" x14ac:dyDescent="0.3">
      <c r="A5164" s="20">
        <v>44006</v>
      </c>
      <c r="B5164" s="21">
        <v>-2.7526237680266567E-2</v>
      </c>
      <c r="C5164" s="9">
        <f t="shared" si="437"/>
        <v>-3.802623768026657E-2</v>
      </c>
      <c r="D5164" s="6">
        <f t="shared" si="438"/>
        <v>1.4459947521161252E-3</v>
      </c>
      <c r="E5164" s="6">
        <f t="shared" si="439"/>
        <v>2.9961343164425387E-5</v>
      </c>
      <c r="F5164" s="6">
        <f>IF(C5161&gt;0,B$6+B$7*E5162+B$8*(H5163*100)^2,B$6+B$7*E5162+B$8*(H5163*100)^2+E5162*$B$9)</f>
        <v>2.1101012271595905</v>
      </c>
      <c r="G5164" s="17">
        <v>1.5534555069285602E-2</v>
      </c>
      <c r="H5164" s="9">
        <f t="shared" si="434"/>
        <v>1.4526187480407895E-2</v>
      </c>
      <c r="I5164" s="8">
        <f t="shared" si="433"/>
        <v>1.0083675888777066E-3</v>
      </c>
      <c r="J5164" s="10">
        <f t="shared" si="435"/>
        <v>6.4911262947686024E-2</v>
      </c>
      <c r="K5164" s="10">
        <f t="shared" si="436"/>
        <v>2.3033742741676022E-3</v>
      </c>
      <c r="AC5164" s="14"/>
      <c r="AD5164" s="15"/>
    </row>
    <row r="5165" spans="1:30" x14ac:dyDescent="0.3">
      <c r="A5165" s="20">
        <v>44007</v>
      </c>
      <c r="B5165" s="21">
        <v>1.1707543258614776E-2</v>
      </c>
      <c r="C5165" s="9">
        <f t="shared" si="437"/>
        <v>1.2075432586147756E-3</v>
      </c>
      <c r="D5165" s="6">
        <f t="shared" si="438"/>
        <v>1.4581607214259909E-6</v>
      </c>
      <c r="E5165" s="6">
        <f t="shared" si="439"/>
        <v>1.4459947521161252E-3</v>
      </c>
      <c r="F5165" s="6">
        <f>IF(C5164&gt;0,B$6+B$7*E5165+B$8*(G5164*100)^2,B$6+B$7*E5165+B$8*(G5164*100)^2+E5165*$B$9)</f>
        <v>2.1792503416614872</v>
      </c>
      <c r="G5165" s="17">
        <v>1.2859568111421806E-2</v>
      </c>
      <c r="H5165" s="9">
        <f t="shared" si="434"/>
        <v>1.4762284178478231E-2</v>
      </c>
      <c r="I5165" s="8">
        <f t="shared" si="433"/>
        <v>1.9027160670564251E-3</v>
      </c>
      <c r="J5165" s="10">
        <f t="shared" si="435"/>
        <v>0.14796111740070353</v>
      </c>
      <c r="K5165" s="10">
        <f t="shared" si="436"/>
        <v>9.0970711982762964E-3</v>
      </c>
      <c r="AC5165" s="14"/>
      <c r="AD5165" s="15"/>
    </row>
    <row r="5166" spans="1:30" x14ac:dyDescent="0.3">
      <c r="A5166" s="20">
        <v>44008</v>
      </c>
      <c r="B5166" s="21">
        <v>-2.8766060813301641E-2</v>
      </c>
      <c r="C5166" s="9">
        <f t="shared" si="437"/>
        <v>-3.926606081330164E-2</v>
      </c>
      <c r="D5166" s="6">
        <f t="shared" si="438"/>
        <v>1.5418235317939026E-3</v>
      </c>
      <c r="E5166" s="6">
        <f t="shared" si="439"/>
        <v>1.4581607214259909E-6</v>
      </c>
      <c r="F5166" s="6">
        <f>IF(C5164&gt;0,B$6+B$7*E5165+B$8*(H5165*100)^2,B$6+B$7*E5165+B$8*(H5165*100)^2+E5165*$B$9)</f>
        <v>1.9696801251333065</v>
      </c>
      <c r="G5166" s="17">
        <v>1.2060423849302268E-2</v>
      </c>
      <c r="H5166" s="9">
        <f t="shared" si="434"/>
        <v>1.4034529294327282E-2</v>
      </c>
      <c r="I5166" s="8">
        <f t="shared" si="433"/>
        <v>1.9741054450250137E-3</v>
      </c>
      <c r="J5166" s="10">
        <f t="shared" si="435"/>
        <v>0.16368458270554245</v>
      </c>
      <c r="K5166" s="10">
        <f t="shared" si="436"/>
        <v>1.0930725999931612E-2</v>
      </c>
      <c r="AC5166" s="14"/>
      <c r="AD5166" s="15"/>
    </row>
    <row r="5167" spans="1:30" x14ac:dyDescent="0.3">
      <c r="A5167" s="20">
        <v>44011</v>
      </c>
      <c r="B5167" s="21">
        <v>2.2930643311426607E-2</v>
      </c>
      <c r="C5167" s="9">
        <f t="shared" si="437"/>
        <v>1.2430643311426607E-2</v>
      </c>
      <c r="D5167" s="6">
        <f t="shared" si="438"/>
        <v>1.5452089313591503E-4</v>
      </c>
      <c r="E5167" s="6">
        <f t="shared" si="439"/>
        <v>1.5418235317939026E-3</v>
      </c>
      <c r="F5167" s="6">
        <f>IF(C5164&gt;0,B$6+B$7*E5165+B$8*(H5166*100)^2,B$6+B$7*E5165+B$8*(H5166*100)^2+E5165*$B$9)</f>
        <v>1.7819680821890154</v>
      </c>
      <c r="G5167" s="17">
        <v>1.0725128328963393E-2</v>
      </c>
      <c r="H5167" s="9">
        <f t="shared" si="434"/>
        <v>1.3349037726327E-2</v>
      </c>
      <c r="I5167" s="8">
        <f t="shared" si="433"/>
        <v>2.6239093973636062E-3</v>
      </c>
      <c r="J5167" s="10">
        <f t="shared" si="435"/>
        <v>0.24465062951999314</v>
      </c>
      <c r="K5167" s="10">
        <f t="shared" si="436"/>
        <v>2.2293183024574059E-2</v>
      </c>
      <c r="AC5167" s="14"/>
      <c r="AD5167" s="15"/>
    </row>
    <row r="5168" spans="1:30" x14ac:dyDescent="0.3">
      <c r="A5168" s="20">
        <v>44012</v>
      </c>
      <c r="B5168" s="21">
        <v>8.4453194066369999E-3</v>
      </c>
      <c r="C5168" s="9">
        <f t="shared" si="437"/>
        <v>-2.0546805933630008E-3</v>
      </c>
      <c r="D5168" s="6">
        <f t="shared" si="438"/>
        <v>4.2217123407425328E-6</v>
      </c>
      <c r="E5168" s="6">
        <f t="shared" si="439"/>
        <v>1.5452089313591503E-4</v>
      </c>
      <c r="F5168" s="6">
        <f>IF(C5167&gt;0,B$6+B$7*E5168+B$8*(G5167*100)^2,B$6+B$7*E5168+B$8*(G5167*100)^2+E5168*$B$9)</f>
        <v>1.0480091788146706</v>
      </c>
      <c r="G5168" s="17">
        <v>9.682499392598817E-3</v>
      </c>
      <c r="H5168" s="9">
        <f t="shared" si="434"/>
        <v>1.0237231944303453E-2</v>
      </c>
      <c r="I5168" s="8">
        <f t="shared" si="433"/>
        <v>5.5473255170463559E-4</v>
      </c>
      <c r="J5168" s="10">
        <f t="shared" si="435"/>
        <v>5.7292288820453355E-2</v>
      </c>
      <c r="K5168" s="10">
        <f t="shared" si="436"/>
        <v>1.5234467819000841E-3</v>
      </c>
      <c r="AC5168" s="14"/>
      <c r="AD5168" s="15"/>
    </row>
    <row r="5169" spans="1:30" x14ac:dyDescent="0.3">
      <c r="A5169" s="20">
        <v>44013</v>
      </c>
      <c r="B5169" s="21">
        <v>-3.0228307568125959E-3</v>
      </c>
      <c r="C5169" s="9">
        <f t="shared" si="437"/>
        <v>-1.3522830756812597E-2</v>
      </c>
      <c r="D5169" s="6">
        <f t="shared" si="438"/>
        <v>1.8286695167739675E-4</v>
      </c>
      <c r="E5169" s="6">
        <f t="shared" si="439"/>
        <v>4.2217123407425328E-6</v>
      </c>
      <c r="F5169" s="6">
        <f>IF(C5167&gt;0,B$6+B$7*E5168+B$8*(H5168*100)^2,B$6+B$7*E5168+B$8*(H5168*100)^2+E5168*$B$9)</f>
        <v>0.95640182146430053</v>
      </c>
      <c r="G5169" s="17">
        <v>8.1472295991094155E-3</v>
      </c>
      <c r="H5169" s="9">
        <f t="shared" si="434"/>
        <v>9.779579855312295E-3</v>
      </c>
      <c r="I5169" s="8">
        <f t="shared" si="433"/>
        <v>1.6323502562028795E-3</v>
      </c>
      <c r="J5169" s="10">
        <f t="shared" si="435"/>
        <v>0.20035648146964138</v>
      </c>
      <c r="K5169" s="10">
        <f t="shared" si="436"/>
        <v>1.5704430845856487E-2</v>
      </c>
      <c r="AC5169" s="14"/>
      <c r="AD5169" s="15"/>
    </row>
    <row r="5170" spans="1:30" x14ac:dyDescent="0.3">
      <c r="A5170" s="20">
        <v>44014</v>
      </c>
      <c r="B5170" s="21">
        <v>3.5835762505851687E-3</v>
      </c>
      <c r="C5170" s="9">
        <f t="shared" si="437"/>
        <v>-6.9164237494148319E-3</v>
      </c>
      <c r="D5170" s="6">
        <f t="shared" si="438"/>
        <v>4.7836917481469522E-5</v>
      </c>
      <c r="E5170" s="6">
        <f t="shared" si="439"/>
        <v>1.8286695167739675E-4</v>
      </c>
      <c r="F5170" s="6">
        <f>IF(C5167&gt;0,B$6+B$7*E5168+B$8*(H5169*100)^2,B$6+B$7*E5168+B$8*(H5169*100)^2+E5168*$B$9)</f>
        <v>0.87434911148557393</v>
      </c>
      <c r="G5170" s="17">
        <v>1.4167680745416467E-2</v>
      </c>
      <c r="H5170" s="9">
        <f t="shared" si="434"/>
        <v>9.3506636742296204E-3</v>
      </c>
      <c r="I5170" s="8">
        <f t="shared" si="433"/>
        <v>4.8170170711868462E-3</v>
      </c>
      <c r="J5170" s="10">
        <f t="shared" si="435"/>
        <v>0.34000039651833974</v>
      </c>
      <c r="K5170" s="10">
        <f t="shared" si="436"/>
        <v>9.9636380685705905E-2</v>
      </c>
      <c r="AC5170" s="14"/>
      <c r="AD5170" s="15"/>
    </row>
    <row r="5171" spans="1:30" x14ac:dyDescent="0.3">
      <c r="A5171" s="20">
        <v>44018</v>
      </c>
      <c r="B5171" s="21">
        <v>1.7641263952051608E-2</v>
      </c>
      <c r="C5171" s="9">
        <f t="shared" si="437"/>
        <v>7.1412639520516078E-3</v>
      </c>
      <c r="D5171" s="6">
        <f t="shared" si="438"/>
        <v>5.0997650832871747E-5</v>
      </c>
      <c r="E5171" s="6">
        <f t="shared" si="439"/>
        <v>4.7836917481469522E-5</v>
      </c>
      <c r="F5171" s="6">
        <f>IF(C5170&gt;0,B$6+B$7*E5171+B$8*(G5170*100)^2,B$6+B$7*E5171+B$8*(G5170*100)^2+E5171*$B$9)</f>
        <v>1.815578349408566</v>
      </c>
      <c r="G5171" s="17">
        <v>8.0200061390063894E-3</v>
      </c>
      <c r="H5171" s="9">
        <f t="shared" si="434"/>
        <v>1.3474339870318567E-2</v>
      </c>
      <c r="I5171" s="8">
        <f t="shared" si="433"/>
        <v>5.4543337313121779E-3</v>
      </c>
      <c r="J5171" s="10">
        <f t="shared" si="435"/>
        <v>0.68009096711089589</v>
      </c>
      <c r="K5171" s="10">
        <f t="shared" si="436"/>
        <v>0.1140538056116629</v>
      </c>
      <c r="AC5171" s="14"/>
      <c r="AD5171" s="15"/>
    </row>
    <row r="5172" spans="1:30" x14ac:dyDescent="0.3">
      <c r="A5172" s="20">
        <v>44019</v>
      </c>
      <c r="B5172" s="21">
        <v>-1.5211900740465571E-2</v>
      </c>
      <c r="C5172" s="9">
        <f t="shared" si="437"/>
        <v>-2.5711900740465574E-2</v>
      </c>
      <c r="D5172" s="6">
        <f t="shared" si="438"/>
        <v>6.6110183968755407E-4</v>
      </c>
      <c r="E5172" s="6">
        <f t="shared" si="439"/>
        <v>5.0997650832871747E-5</v>
      </c>
      <c r="F5172" s="6">
        <f>IF(C5170&gt;0,B$6+B$7*E5171+B$8*(H5171*100)^2,B$6+B$7*E5171+B$8*(H5171*100)^2+E5171*$B$9)</f>
        <v>1.6439143742786921</v>
      </c>
      <c r="G5172" s="17">
        <v>6.8149353985128705E-3</v>
      </c>
      <c r="H5172" s="9">
        <f t="shared" si="434"/>
        <v>1.2821522430190153E-2</v>
      </c>
      <c r="I5172" s="8">
        <f t="shared" si="433"/>
        <v>6.0065870316772822E-3</v>
      </c>
      <c r="J5172" s="10">
        <f t="shared" si="435"/>
        <v>0.88138576236364863</v>
      </c>
      <c r="K5172" s="10">
        <f t="shared" si="436"/>
        <v>0.16353171682787382</v>
      </c>
      <c r="AC5172" s="14"/>
      <c r="AD5172" s="15"/>
    </row>
    <row r="5173" spans="1:30" x14ac:dyDescent="0.3">
      <c r="A5173" s="20">
        <v>44020</v>
      </c>
      <c r="B5173" s="21">
        <v>6.8171268842639812E-3</v>
      </c>
      <c r="C5173" s="9">
        <f t="shared" si="437"/>
        <v>-3.6828731157360194E-3</v>
      </c>
      <c r="D5173" s="6">
        <f t="shared" si="438"/>
        <v>1.3563554386611135E-5</v>
      </c>
      <c r="E5173" s="6">
        <f t="shared" si="439"/>
        <v>6.6110183968755407E-4</v>
      </c>
      <c r="F5173" s="6">
        <f>IF(C5170&gt;0,B$6+B$7*E5171+B$8*(H5172*100)^2,B$6+B$7*E5171+B$8*(H5172*100)^2+E5171*$B$9)</f>
        <v>1.490154951754864</v>
      </c>
      <c r="G5173" s="17">
        <v>7.7149480457117088E-3</v>
      </c>
      <c r="H5173" s="9">
        <f t="shared" si="434"/>
        <v>1.2207190306351678E-2</v>
      </c>
      <c r="I5173" s="8">
        <f t="shared" si="433"/>
        <v>4.4922422606399693E-3</v>
      </c>
      <c r="J5173" s="10">
        <f t="shared" si="435"/>
        <v>0.58227770738351836</v>
      </c>
      <c r="K5173" s="10">
        <f t="shared" si="436"/>
        <v>9.0865704907740374E-2</v>
      </c>
      <c r="AC5173" s="14"/>
      <c r="AD5173" s="15"/>
    </row>
    <row r="5174" spans="1:30" x14ac:dyDescent="0.3">
      <c r="A5174" s="20">
        <v>44021</v>
      </c>
      <c r="B5174" s="21">
        <v>-1.3952938313011327E-2</v>
      </c>
      <c r="C5174" s="9">
        <f t="shared" si="437"/>
        <v>-2.4452938313011326E-2</v>
      </c>
      <c r="D5174" s="6">
        <f t="shared" si="438"/>
        <v>5.9794619213993712E-4</v>
      </c>
      <c r="E5174" s="6">
        <f t="shared" si="439"/>
        <v>1.3563554386611135E-5</v>
      </c>
      <c r="F5174" s="6">
        <f>IF(C5173&gt;0,B$6+B$7*E5174+B$8*(G5173*100)^2,B$6+B$7*E5174+B$8*(G5173*100)^2+E5174*$B$9)</f>
        <v>0.55082467200322571</v>
      </c>
      <c r="G5174" s="17">
        <v>1.315101012949951E-2</v>
      </c>
      <c r="H5174" s="9">
        <f t="shared" si="434"/>
        <v>7.4217563420205714E-3</v>
      </c>
      <c r="I5174" s="8">
        <f t="shared" si="433"/>
        <v>5.7292537874789381E-3</v>
      </c>
      <c r="J5174" s="10">
        <f t="shared" si="435"/>
        <v>0.43565123371226372</v>
      </c>
      <c r="K5174" s="10">
        <f t="shared" si="436"/>
        <v>0.19987106597651194</v>
      </c>
      <c r="AC5174" s="14"/>
      <c r="AD5174" s="15"/>
    </row>
    <row r="5175" spans="1:30" x14ac:dyDescent="0.3">
      <c r="A5175" s="20">
        <v>44022</v>
      </c>
      <c r="B5175" s="21">
        <v>1.4260613323579009E-2</v>
      </c>
      <c r="C5175" s="9">
        <f t="shared" si="437"/>
        <v>3.7606133235790085E-3</v>
      </c>
      <c r="D5175" s="6">
        <f t="shared" si="438"/>
        <v>1.4142212569479957E-5</v>
      </c>
      <c r="E5175" s="6">
        <f t="shared" si="439"/>
        <v>5.9794619213993712E-4</v>
      </c>
      <c r="F5175" s="6">
        <f>IF(C5173&gt;0,B$6+B$7*E5174+B$8*(H5174*100)^2,B$6+B$7*E5174+B$8*(H5174*100)^2+E5174*$B$9)</f>
        <v>0.51107389878820197</v>
      </c>
      <c r="G5175" s="17">
        <v>8.7081044444230326E-3</v>
      </c>
      <c r="H5175" s="9">
        <f t="shared" si="434"/>
        <v>7.1489432700798652E-3</v>
      </c>
      <c r="I5175" s="8">
        <f t="shared" si="433"/>
        <v>1.5591611743431674E-3</v>
      </c>
      <c r="J5175" s="10">
        <f t="shared" si="435"/>
        <v>0.17904713755950727</v>
      </c>
      <c r="K5175" s="10">
        <f t="shared" si="436"/>
        <v>2.0807147394163783E-2</v>
      </c>
      <c r="AC5175" s="14"/>
      <c r="AD5175" s="15"/>
    </row>
    <row r="5176" spans="1:30" x14ac:dyDescent="0.3">
      <c r="A5176" s="20">
        <v>44025</v>
      </c>
      <c r="B5176" s="21">
        <v>4.0259886495081588E-4</v>
      </c>
      <c r="C5176" s="9">
        <f t="shared" si="437"/>
        <v>-1.0097401135049184E-2</v>
      </c>
      <c r="D5176" s="6">
        <f t="shared" si="438"/>
        <v>1.0195750968209255E-4</v>
      </c>
      <c r="E5176" s="6">
        <f t="shared" si="439"/>
        <v>1.4142212569479957E-5</v>
      </c>
      <c r="F5176" s="6">
        <f>IF(C5173&gt;0,B$6+B$7*E5174+B$8*(H5175*100)^2,B$6+B$7*E5174+B$8*(H5175*100)^2+E5174*$B$9)</f>
        <v>0.47546913121950513</v>
      </c>
      <c r="G5176" s="17">
        <v>1.8093567589101557E-2</v>
      </c>
      <c r="H5176" s="9">
        <f t="shared" si="434"/>
        <v>6.8954269716929428E-3</v>
      </c>
      <c r="I5176" s="8">
        <f t="shared" si="433"/>
        <v>1.1198140617408614E-2</v>
      </c>
      <c r="J5176" s="10">
        <f t="shared" si="435"/>
        <v>0.6189017484950663</v>
      </c>
      <c r="K5176" s="10">
        <f t="shared" si="436"/>
        <v>0.65929718632004253</v>
      </c>
      <c r="AC5176" s="14"/>
      <c r="AD5176" s="15"/>
    </row>
    <row r="5177" spans="1:30" x14ac:dyDescent="0.3">
      <c r="A5177" s="20">
        <v>44026</v>
      </c>
      <c r="B5177" s="21">
        <v>2.1119922383810514E-2</v>
      </c>
      <c r="C5177" s="9">
        <f t="shared" si="437"/>
        <v>1.0619922383810513E-2</v>
      </c>
      <c r="D5177" s="6">
        <f t="shared" si="438"/>
        <v>1.1278275143815957E-4</v>
      </c>
      <c r="E5177" s="6">
        <f t="shared" si="439"/>
        <v>1.0195750968209255E-4</v>
      </c>
      <c r="F5177" s="6">
        <f>IF(C5176&gt;0,B$6+B$7*E5177+B$8*(G5176*100)^2,B$6+B$7*E5177+B$8*(G5176*100)^2+E5177*$B$9)</f>
        <v>2.9500192784720394</v>
      </c>
      <c r="G5177" s="17">
        <v>1.2446425786556074E-2</v>
      </c>
      <c r="H5177" s="9">
        <f t="shared" si="434"/>
        <v>1.7175620159027852E-2</v>
      </c>
      <c r="I5177" s="8">
        <f t="shared" si="433"/>
        <v>4.7291943724717782E-3</v>
      </c>
      <c r="J5177" s="10">
        <f t="shared" si="435"/>
        <v>0.37996405181477777</v>
      </c>
      <c r="K5177" s="10">
        <f t="shared" si="436"/>
        <v>4.6714007455146422E-2</v>
      </c>
      <c r="AC5177" s="14"/>
      <c r="AD5177" s="15"/>
    </row>
    <row r="5178" spans="1:30" x14ac:dyDescent="0.3">
      <c r="A5178" s="20">
        <v>44027</v>
      </c>
      <c r="B5178" s="21">
        <v>8.5030724016011711E-3</v>
      </c>
      <c r="C5178" s="9">
        <f t="shared" si="437"/>
        <v>-1.9969275983988295E-3</v>
      </c>
      <c r="D5178" s="6">
        <f t="shared" si="438"/>
        <v>3.9877198332469171E-6</v>
      </c>
      <c r="E5178" s="6">
        <f t="shared" si="439"/>
        <v>1.1278275143815957E-4</v>
      </c>
      <c r="F5178" s="6">
        <f>IF(C5176&gt;0,B$6+B$7*E5177+B$8*(H5177*100)^2,B$6+B$7*E5177+B$8*(H5177*100)^2+E5177*$B$9)</f>
        <v>2.6600340723753275</v>
      </c>
      <c r="G5178" s="17">
        <v>1.6516865792790381E-2</v>
      </c>
      <c r="H5178" s="9">
        <f t="shared" si="434"/>
        <v>1.630961088553411E-2</v>
      </c>
      <c r="I5178" s="8">
        <f t="shared" si="433"/>
        <v>2.0725490725627058E-4</v>
      </c>
      <c r="J5178" s="10">
        <f t="shared" si="435"/>
        <v>1.2548077211279238E-2</v>
      </c>
      <c r="K5178" s="10">
        <f t="shared" si="436"/>
        <v>8.0063132217533806E-5</v>
      </c>
      <c r="AC5178" s="14"/>
      <c r="AD5178" s="15"/>
    </row>
    <row r="5179" spans="1:30" x14ac:dyDescent="0.3">
      <c r="A5179" s="20">
        <v>44028</v>
      </c>
      <c r="B5179" s="21">
        <v>-5.0513735009717221E-3</v>
      </c>
      <c r="C5179" s="9">
        <f t="shared" si="437"/>
        <v>-1.5551373500971723E-2</v>
      </c>
      <c r="D5179" s="6">
        <f t="shared" si="438"/>
        <v>2.418452177667255E-4</v>
      </c>
      <c r="E5179" s="6">
        <f t="shared" si="439"/>
        <v>3.9877198332469171E-6</v>
      </c>
      <c r="F5179" s="6">
        <f>IF(C5176&gt;0,B$6+B$7*E5177+B$8*(H5178*100)^2,B$6+B$7*E5177+B$8*(H5178*100)^2+E5177*$B$9)</f>
        <v>2.400294323274502</v>
      </c>
      <c r="G5179" s="17">
        <v>8.4423535081720735E-3</v>
      </c>
      <c r="H5179" s="9">
        <f t="shared" si="434"/>
        <v>1.5492883279991822E-2</v>
      </c>
      <c r="I5179" s="8">
        <f t="shared" si="433"/>
        <v>7.0505297718197486E-3</v>
      </c>
      <c r="J5179" s="10">
        <f t="shared" si="435"/>
        <v>0.83513794642630634</v>
      </c>
      <c r="K5179" s="10">
        <f t="shared" si="436"/>
        <v>0.15203781759818158</v>
      </c>
      <c r="AC5179" s="14"/>
      <c r="AD5179" s="15"/>
    </row>
    <row r="5180" spans="1:30" x14ac:dyDescent="0.3">
      <c r="A5180" s="20">
        <v>44029</v>
      </c>
      <c r="B5180" s="21">
        <v>-2.3503341140621199E-3</v>
      </c>
      <c r="C5180" s="9">
        <f t="shared" si="437"/>
        <v>-1.2850334114062121E-2</v>
      </c>
      <c r="D5180" s="6">
        <f t="shared" si="438"/>
        <v>1.651310868430287E-4</v>
      </c>
      <c r="E5180" s="6">
        <f t="shared" si="439"/>
        <v>2.418452177667255E-4</v>
      </c>
      <c r="F5180" s="6">
        <f>IF(C5179&gt;0,B$6+B$7*E5180+B$8*(G5179*100)^2,B$6+B$7*E5180+B$8*(G5179*100)^2+E5180*$B$9)</f>
        <v>0.65609952216431378</v>
      </c>
      <c r="G5180" s="17">
        <v>4.4221665710864376E-3</v>
      </c>
      <c r="H5180" s="9">
        <f t="shared" si="434"/>
        <v>8.0999970503964607E-3</v>
      </c>
      <c r="I5180" s="8">
        <f t="shared" si="433"/>
        <v>3.6778304793100231E-3</v>
      </c>
      <c r="J5180" s="10">
        <f t="shared" si="435"/>
        <v>0.83168067511451838</v>
      </c>
      <c r="K5180" s="10">
        <f t="shared" si="436"/>
        <v>0.15118063614574284</v>
      </c>
      <c r="AC5180" s="14"/>
      <c r="AD5180" s="15"/>
    </row>
    <row r="5181" spans="1:30" x14ac:dyDescent="0.3">
      <c r="A5181" s="20">
        <v>44032</v>
      </c>
      <c r="B5181" s="21">
        <v>3.3437491148169608E-4</v>
      </c>
      <c r="C5181" s="9">
        <f t="shared" si="437"/>
        <v>-1.0165625088518305E-2</v>
      </c>
      <c r="D5181" s="6">
        <f t="shared" si="438"/>
        <v>1.0333993344031279E-4</v>
      </c>
      <c r="E5181" s="6">
        <f t="shared" si="439"/>
        <v>1.651310868430287E-4</v>
      </c>
      <c r="F5181" s="6">
        <f>IF(C5179&gt;0,B$6+B$7*E5180+B$8*(H5180*100)^2,B$6+B$7*E5180+B$8*(H5180*100)^2+E5180*$B$9)</f>
        <v>0.60537262266293024</v>
      </c>
      <c r="G5181" s="17">
        <v>6.6466372336867066E-3</v>
      </c>
      <c r="H5181" s="9">
        <f t="shared" si="434"/>
        <v>7.7805695335427102E-3</v>
      </c>
      <c r="I5181" s="8">
        <f t="shared" si="433"/>
        <v>1.1339322998560036E-3</v>
      </c>
      <c r="J5181" s="10">
        <f t="shared" si="435"/>
        <v>0.17060240539516289</v>
      </c>
      <c r="K5181" s="10">
        <f t="shared" si="436"/>
        <v>1.1779508571528874E-2</v>
      </c>
      <c r="AC5181" s="14"/>
      <c r="AD5181" s="15"/>
    </row>
    <row r="5182" spans="1:30" x14ac:dyDescent="0.3">
      <c r="A5182" s="20">
        <v>44033</v>
      </c>
      <c r="B5182" s="21">
        <v>5.9614326736926503E-3</v>
      </c>
      <c r="C5182" s="9">
        <f t="shared" si="437"/>
        <v>-4.5385673263073504E-3</v>
      </c>
      <c r="D5182" s="6">
        <f t="shared" si="438"/>
        <v>2.059859337542465E-5</v>
      </c>
      <c r="E5182" s="6">
        <f t="shared" si="439"/>
        <v>1.0333993344031279E-4</v>
      </c>
      <c r="F5182" s="6">
        <f>IF(C5179&gt;0,B$6+B$7*E5180+B$8*(H5181*100)^2,B$6+B$7*E5180+B$8*(H5181*100)^2+E5180*$B$9)</f>
        <v>0.5599365387795413</v>
      </c>
      <c r="G5182" s="17">
        <v>8.9563210993670855E-3</v>
      </c>
      <c r="H5182" s="9">
        <f t="shared" si="434"/>
        <v>7.4828907434195601E-3</v>
      </c>
      <c r="I5182" s="8">
        <f t="shared" si="433"/>
        <v>1.4734303559475253E-3</v>
      </c>
      <c r="J5182" s="10">
        <f t="shared" si="435"/>
        <v>0.16451289983915918</v>
      </c>
      <c r="K5182" s="10">
        <f t="shared" si="436"/>
        <v>1.7166200068879256E-2</v>
      </c>
      <c r="AC5182" s="14"/>
      <c r="AD5182" s="15"/>
    </row>
    <row r="5183" spans="1:30" x14ac:dyDescent="0.3">
      <c r="A5183" s="20">
        <v>44034</v>
      </c>
      <c r="B5183" s="21">
        <v>6.1449034504600991E-3</v>
      </c>
      <c r="C5183" s="9">
        <f t="shared" si="437"/>
        <v>-4.3550965495399016E-3</v>
      </c>
      <c r="D5183" s="6">
        <f t="shared" si="438"/>
        <v>1.8966865955814357E-5</v>
      </c>
      <c r="E5183" s="6">
        <f t="shared" si="439"/>
        <v>2.059859337542465E-5</v>
      </c>
      <c r="F5183" s="6">
        <f>IF(C5182&gt;0,B$6+B$7*E5183+B$8*(G5182*100)^2,B$6+B$7*E5183+B$8*(G5182*100)^2+E5183*$B$9)</f>
        <v>0.7361922787415115</v>
      </c>
      <c r="G5183" s="17">
        <v>4.6723393806183192E-3</v>
      </c>
      <c r="H5183" s="9">
        <f t="shared" si="434"/>
        <v>8.5801647929483939E-3</v>
      </c>
      <c r="I5183" s="8">
        <f t="shared" si="433"/>
        <v>3.9078254123300748E-3</v>
      </c>
      <c r="J5183" s="10">
        <f t="shared" si="435"/>
        <v>0.83637447839093582</v>
      </c>
      <c r="K5183" s="10">
        <f t="shared" si="436"/>
        <v>0.15234447604020795</v>
      </c>
      <c r="AC5183" s="14"/>
      <c r="AD5183" s="15"/>
    </row>
    <row r="5184" spans="1:30" x14ac:dyDescent="0.3">
      <c r="A5184" s="20">
        <v>44035</v>
      </c>
      <c r="B5184" s="21">
        <v>-1.3176553761272797E-2</v>
      </c>
      <c r="C5184" s="9">
        <f t="shared" si="437"/>
        <v>-2.3676553761272798E-2</v>
      </c>
      <c r="D5184" s="6">
        <f t="shared" si="438"/>
        <v>5.6057919801044112E-4</v>
      </c>
      <c r="E5184" s="6">
        <f t="shared" si="439"/>
        <v>1.8966865955814357E-5</v>
      </c>
      <c r="F5184" s="6">
        <f>IF(C5182&gt;0,B$6+B$7*E5183+B$8*(H5183*100)^2,B$6+B$7*E5183+B$8*(H5183*100)^2+E5183*$B$9)</f>
        <v>0.67710778866387467</v>
      </c>
      <c r="G5184" s="17">
        <v>8.527652943766565E-3</v>
      </c>
      <c r="H5184" s="9">
        <f t="shared" si="434"/>
        <v>8.2286559574688417E-3</v>
      </c>
      <c r="I5184" s="8">
        <f t="shared" si="433"/>
        <v>2.9899698629772334E-4</v>
      </c>
      <c r="J5184" s="10">
        <f t="shared" si="435"/>
        <v>3.5062049108867677E-2</v>
      </c>
      <c r="K5184" s="10">
        <f t="shared" si="436"/>
        <v>6.4458673567346914E-4</v>
      </c>
      <c r="AC5184" s="14"/>
      <c r="AD5184" s="15"/>
    </row>
    <row r="5185" spans="1:30" x14ac:dyDescent="0.3">
      <c r="A5185" s="20">
        <v>44036</v>
      </c>
      <c r="B5185" s="21">
        <v>-6.8686951706900508E-3</v>
      </c>
      <c r="C5185" s="9">
        <f t="shared" si="437"/>
        <v>-1.7368695170690052E-2</v>
      </c>
      <c r="D5185" s="6">
        <f t="shared" si="438"/>
        <v>3.0167157193235195E-4</v>
      </c>
      <c r="E5185" s="6">
        <f t="shared" si="439"/>
        <v>5.6057919801044112E-4</v>
      </c>
      <c r="F5185" s="6">
        <f>IF(C5182&gt;0,B$6+B$7*E5183+B$8*(H5184*100)^2,B$6+B$7*E5183+B$8*(H5184*100)^2+E5183*$B$9)</f>
        <v>0.6241858109013354</v>
      </c>
      <c r="G5185" s="17">
        <v>6.9958309627091769E-3</v>
      </c>
      <c r="H5185" s="9">
        <f t="shared" si="434"/>
        <v>7.9005430883030778E-3</v>
      </c>
      <c r="I5185" s="8">
        <f t="shared" si="433"/>
        <v>9.0471212559390096E-4</v>
      </c>
      <c r="J5185" s="10">
        <f t="shared" si="435"/>
        <v>0.12932161031568806</v>
      </c>
      <c r="K5185" s="10">
        <f t="shared" si="436"/>
        <v>7.1044575774281693E-3</v>
      </c>
      <c r="AC5185" s="14"/>
      <c r="AD5185" s="15"/>
    </row>
    <row r="5186" spans="1:30" x14ac:dyDescent="0.3">
      <c r="A5186" s="20">
        <v>44039</v>
      </c>
      <c r="B5186" s="21">
        <v>4.3305935971916509E-3</v>
      </c>
      <c r="C5186" s="9">
        <f t="shared" si="437"/>
        <v>-6.1694064028083497E-3</v>
      </c>
      <c r="D5186" s="6">
        <f t="shared" si="438"/>
        <v>3.8061575363012659E-5</v>
      </c>
      <c r="E5186" s="6">
        <f t="shared" si="439"/>
        <v>3.0167157193235195E-4</v>
      </c>
      <c r="F5186" s="6">
        <f>IF(C5185&gt;0,B$6+B$7*E5186+B$8*(G5185*100)^2,B$6+B$7*E5186+B$8*(G5185*100)^2+E5186*$B$9)</f>
        <v>0.45607570632909838</v>
      </c>
      <c r="G5186" s="17">
        <v>4.1643412971757339E-3</v>
      </c>
      <c r="H5186" s="9">
        <f t="shared" si="434"/>
        <v>6.7533377401778026E-3</v>
      </c>
      <c r="I5186" s="8">
        <f t="shared" si="433"/>
        <v>2.5889964430020687E-3</v>
      </c>
      <c r="J5186" s="10">
        <f t="shared" si="435"/>
        <v>0.62170611346335425</v>
      </c>
      <c r="K5186" s="10">
        <f t="shared" si="436"/>
        <v>0.10011328949381149</v>
      </c>
      <c r="AC5186" s="14"/>
      <c r="AD5186" s="15"/>
    </row>
    <row r="5187" spans="1:30" x14ac:dyDescent="0.3">
      <c r="A5187" s="20">
        <v>44040</v>
      </c>
      <c r="B5187" s="21">
        <v>-7.7596509332372573E-3</v>
      </c>
      <c r="C5187" s="9">
        <f t="shared" si="437"/>
        <v>-1.8259650933237257E-2</v>
      </c>
      <c r="D5187" s="6">
        <f t="shared" si="438"/>
        <v>3.3341485220367224E-4</v>
      </c>
      <c r="E5187" s="6">
        <f t="shared" si="439"/>
        <v>3.8061575363012659E-5</v>
      </c>
      <c r="F5187" s="6">
        <f>IF(C5185&gt;0,B$6+B$7*E5186+B$8*(H5186*100)^2,B$6+B$7*E5186+B$8*(H5186*100)^2+E5186*$B$9)</f>
        <v>0.42621234974579658</v>
      </c>
      <c r="G5187" s="17">
        <v>4.3066998841055646E-3</v>
      </c>
      <c r="H5187" s="9">
        <f t="shared" si="434"/>
        <v>6.5284940816837432E-3</v>
      </c>
      <c r="I5187" s="8">
        <f t="shared" si="433"/>
        <v>2.2217941975781787E-3</v>
      </c>
      <c r="J5187" s="10">
        <f t="shared" si="435"/>
        <v>0.51589250641262441</v>
      </c>
      <c r="K5187" s="10">
        <f t="shared" si="436"/>
        <v>7.5681760630319062E-2</v>
      </c>
      <c r="AC5187" s="14"/>
      <c r="AD5187" s="15"/>
    </row>
    <row r="5188" spans="1:30" x14ac:dyDescent="0.3">
      <c r="A5188" s="20">
        <v>44041</v>
      </c>
      <c r="B5188" s="21">
        <v>6.0580117302119546E-3</v>
      </c>
      <c r="C5188" s="9">
        <f t="shared" si="437"/>
        <v>-4.4419882697880461E-3</v>
      </c>
      <c r="D5188" s="6">
        <f t="shared" si="438"/>
        <v>1.9731259788934598E-5</v>
      </c>
      <c r="E5188" s="6">
        <f t="shared" si="439"/>
        <v>3.3341485220367224E-4</v>
      </c>
      <c r="F5188" s="6">
        <f>IF(C5185&gt;0,B$6+B$7*E5186+B$8*(H5187*100)^2,B$6+B$7*E5186+B$8*(H5187*100)^2+E5186*$B$9)</f>
        <v>0.39946374125413325</v>
      </c>
      <c r="G5188" s="17">
        <v>4.8804391399744533E-3</v>
      </c>
      <c r="H5188" s="9">
        <f t="shared" si="434"/>
        <v>6.3203144008358737E-3</v>
      </c>
      <c r="I5188" s="8">
        <f t="shared" si="433"/>
        <v>1.4398752608614203E-3</v>
      </c>
      <c r="J5188" s="10">
        <f t="shared" si="435"/>
        <v>0.29502985685606919</v>
      </c>
      <c r="K5188" s="10">
        <f t="shared" si="436"/>
        <v>3.0716719519163993E-2</v>
      </c>
      <c r="AC5188" s="14"/>
      <c r="AD5188" s="15"/>
    </row>
    <row r="5189" spans="1:30" x14ac:dyDescent="0.3">
      <c r="A5189" s="20">
        <v>44042</v>
      </c>
      <c r="B5189" s="21">
        <v>-8.5490077926880428E-3</v>
      </c>
      <c r="C5189" s="9">
        <f t="shared" si="437"/>
        <v>-1.9049007792688043E-2</v>
      </c>
      <c r="D5189" s="6">
        <f t="shared" si="438"/>
        <v>3.6286469788588983E-4</v>
      </c>
      <c r="E5189" s="6">
        <f t="shared" si="439"/>
        <v>1.9731259788934598E-5</v>
      </c>
      <c r="F5189" s="6">
        <f>IF(C5188&gt;0,B$6+B$7*E5189+B$8*(G5188*100)^2,B$6+B$7*E5189+B$8*(G5188*100)^2+E5189*$B$9)</f>
        <v>0.23104432152769272</v>
      </c>
      <c r="G5189" s="17">
        <v>1.3929816317450508E-2</v>
      </c>
      <c r="H5189" s="9">
        <f t="shared" si="434"/>
        <v>4.8067069967670456E-3</v>
      </c>
      <c r="I5189" s="8">
        <f t="shared" si="433"/>
        <v>9.1231093206834632E-3</v>
      </c>
      <c r="J5189" s="10">
        <f t="shared" si="435"/>
        <v>0.65493392825679497</v>
      </c>
      <c r="K5189" s="10">
        <f t="shared" si="436"/>
        <v>0.83397635482612076</v>
      </c>
      <c r="AC5189" s="14"/>
      <c r="AD5189" s="15"/>
    </row>
    <row r="5190" spans="1:30" x14ac:dyDescent="0.3">
      <c r="A5190" s="20">
        <v>44043</v>
      </c>
      <c r="B5190" s="21">
        <v>4.3483434929970912E-3</v>
      </c>
      <c r="C5190" s="9">
        <f t="shared" si="437"/>
        <v>-6.1516565070029094E-3</v>
      </c>
      <c r="D5190" s="6">
        <f t="shared" si="438"/>
        <v>3.784287778015124E-5</v>
      </c>
      <c r="E5190" s="6">
        <f t="shared" si="439"/>
        <v>3.6286469788588983E-4</v>
      </c>
      <c r="F5190" s="6">
        <f>IF(C5188&gt;0,B$6+B$7*E5189+B$8*(H5189*100)^2,B$6+B$7*E5189+B$8*(H5189*100)^2+E5189*$B$9)</f>
        <v>0.22464674803565263</v>
      </c>
      <c r="G5190" s="17">
        <v>1.4758832771847179E-2</v>
      </c>
      <c r="H5190" s="9">
        <f t="shared" si="434"/>
        <v>4.7396914249310858E-3</v>
      </c>
      <c r="I5190" s="8">
        <f t="shared" si="433"/>
        <v>1.0019141346916094E-2</v>
      </c>
      <c r="J5190" s="10">
        <f t="shared" si="435"/>
        <v>0.6788572986630651</v>
      </c>
      <c r="K5190" s="10">
        <f t="shared" si="436"/>
        <v>0.97801081210667262</v>
      </c>
      <c r="AC5190" s="14"/>
      <c r="AD5190" s="15"/>
    </row>
    <row r="5191" spans="1:30" x14ac:dyDescent="0.3">
      <c r="A5191" s="20">
        <v>44046</v>
      </c>
      <c r="B5191" s="21">
        <v>8.8931827540689231E-3</v>
      </c>
      <c r="C5191" s="9">
        <f t="shared" si="437"/>
        <v>-1.6068172459310776E-3</v>
      </c>
      <c r="D5191" s="6">
        <f t="shared" si="438"/>
        <v>2.581861661821533E-6</v>
      </c>
      <c r="E5191" s="6">
        <f t="shared" si="439"/>
        <v>3.784287778015124E-5</v>
      </c>
      <c r="F5191" s="6">
        <f>IF(C5188&gt;0,B$6+B$7*E5189+B$8*(H5190*100)^2,B$6+B$7*E5189+B$8*(H5190*100)^2+E5189*$B$9)</f>
        <v>0.21891644145883235</v>
      </c>
      <c r="G5191" s="17">
        <v>5.5981578054833461E-3</v>
      </c>
      <c r="H5191" s="9">
        <f t="shared" si="434"/>
        <v>4.6788507291730562E-3</v>
      </c>
      <c r="I5191" s="8">
        <f t="shared" si="433"/>
        <v>9.1930707631028997E-4</v>
      </c>
      <c r="J5191" s="10">
        <f t="shared" si="435"/>
        <v>0.16421599895055419</v>
      </c>
      <c r="K5191" s="10">
        <f t="shared" si="436"/>
        <v>1.7096314801540835E-2</v>
      </c>
      <c r="AC5191" s="14"/>
      <c r="AD5191" s="15"/>
    </row>
    <row r="5192" spans="1:30" x14ac:dyDescent="0.3">
      <c r="A5192" s="20">
        <v>44047</v>
      </c>
      <c r="B5192" s="21">
        <v>6.1343062594402436E-3</v>
      </c>
      <c r="C5192" s="9">
        <f t="shared" si="437"/>
        <v>-4.3656937405597571E-3</v>
      </c>
      <c r="D5192" s="6">
        <f t="shared" si="438"/>
        <v>1.9059281836362643E-5</v>
      </c>
      <c r="E5192" s="6">
        <f t="shared" si="439"/>
        <v>2.581861661821533E-6</v>
      </c>
      <c r="F5192" s="6">
        <f>IF(C5191&gt;0,B$6+B$7*E5192+B$8*(G5191*100)^2,B$6+B$7*E5192+B$8*(G5191*100)^2+E5192*$B$9)</f>
        <v>0.29840679008974935</v>
      </c>
      <c r="G5192" s="17">
        <v>4.9810765231738602E-3</v>
      </c>
      <c r="H5192" s="9">
        <f t="shared" si="434"/>
        <v>5.4626622638577005E-3</v>
      </c>
      <c r="I5192" s="8">
        <f t="shared" ref="I5192:I5255" si="440">SQRT((G5192-H5192)^2)</f>
        <v>4.815857406838403E-4</v>
      </c>
      <c r="J5192" s="10">
        <f t="shared" si="435"/>
        <v>9.6683064081292569E-2</v>
      </c>
      <c r="K5192" s="10">
        <f t="shared" si="436"/>
        <v>4.1306975065471541E-3</v>
      </c>
      <c r="AC5192" s="14"/>
      <c r="AD5192" s="15"/>
    </row>
    <row r="5193" spans="1:30" x14ac:dyDescent="0.3">
      <c r="A5193" s="20">
        <v>44048</v>
      </c>
      <c r="B5193" s="21">
        <v>1.380917355884907E-2</v>
      </c>
      <c r="C5193" s="9">
        <f t="shared" si="437"/>
        <v>3.3091735588490698E-3</v>
      </c>
      <c r="D5193" s="6">
        <f t="shared" si="438"/>
        <v>1.0950629642585819E-5</v>
      </c>
      <c r="E5193" s="6">
        <f t="shared" si="439"/>
        <v>1.9059281836362643E-5</v>
      </c>
      <c r="F5193" s="6">
        <f>IF(C5191&gt;0,B$6+B$7*E5192+B$8*(H5192*100)^2,B$6+B$7*E5192+B$8*(H5192*100)^2+E5192*$B$9)</f>
        <v>0.28498300758233991</v>
      </c>
      <c r="G5193" s="17">
        <v>5.9131388933890148E-3</v>
      </c>
      <c r="H5193" s="9">
        <f t="shared" ref="H5193:H5256" si="441">SQRT(F5193)/100</f>
        <v>5.3383799750705259E-3</v>
      </c>
      <c r="I5193" s="8">
        <f t="shared" si="440"/>
        <v>5.7475891831848883E-4</v>
      </c>
      <c r="J5193" s="10">
        <f t="shared" ref="J5193:J5256" si="442">ABS(G5193-H5193)/G5193</f>
        <v>9.7200307430809485E-2</v>
      </c>
      <c r="K5193" s="10">
        <f t="shared" ref="K5193:K5256" si="443">G5193/H5193-LN(G5193/H5193)-1</f>
        <v>5.4108447158012218E-3</v>
      </c>
      <c r="AC5193" s="14"/>
      <c r="AD5193" s="15"/>
    </row>
    <row r="5194" spans="1:30" x14ac:dyDescent="0.3">
      <c r="A5194" s="20">
        <v>44049</v>
      </c>
      <c r="B5194" s="21">
        <v>6.7948982320573835E-3</v>
      </c>
      <c r="C5194" s="9">
        <f t="shared" si="437"/>
        <v>-3.7051017679426172E-3</v>
      </c>
      <c r="D5194" s="6">
        <f t="shared" si="438"/>
        <v>1.3727779110811508E-5</v>
      </c>
      <c r="E5194" s="6">
        <f t="shared" si="439"/>
        <v>1.0950629642585819E-5</v>
      </c>
      <c r="F5194" s="6">
        <f>IF(C5191&gt;0,B$6+B$7*E5192+B$8*(H5193*100)^2,B$6+B$7*E5192+B$8*(H5193*100)^2+E5192*$B$9)</f>
        <v>0.27295932559045327</v>
      </c>
      <c r="G5194" s="17">
        <v>4.3984206589966698E-3</v>
      </c>
      <c r="H5194" s="9">
        <f t="shared" si="441"/>
        <v>5.2245509432912339E-3</v>
      </c>
      <c r="I5194" s="8">
        <f t="shared" si="440"/>
        <v>8.2613028429456403E-4</v>
      </c>
      <c r="J5194" s="10">
        <f t="shared" si="442"/>
        <v>0.18782430066227768</v>
      </c>
      <c r="K5194" s="10">
        <f t="shared" si="443"/>
        <v>1.3998665898426799E-2</v>
      </c>
      <c r="AC5194" s="14"/>
      <c r="AD5194" s="15"/>
    </row>
    <row r="5195" spans="1:30" x14ac:dyDescent="0.3">
      <c r="A5195" s="20">
        <v>44050</v>
      </c>
      <c r="B5195" s="21">
        <v>1.6964472883584149E-3</v>
      </c>
      <c r="C5195" s="9">
        <f t="shared" si="437"/>
        <v>-8.8035527116415851E-3</v>
      </c>
      <c r="D5195" s="6">
        <f t="shared" si="438"/>
        <v>7.7502540346651908E-5</v>
      </c>
      <c r="E5195" s="6">
        <f t="shared" si="439"/>
        <v>1.3727779110811508E-5</v>
      </c>
      <c r="F5195" s="6">
        <f>IF(C5194&gt;0,B$6+B$7*E5195+B$8*(G5194*100)^2,B$6+B$7*E5195+B$8*(G5194*100)^2+E5195*$B$9)</f>
        <v>0.19098329913846859</v>
      </c>
      <c r="G5195" s="17">
        <v>5.9354168038957605E-3</v>
      </c>
      <c r="H5195" s="9">
        <f t="shared" si="441"/>
        <v>4.3701636026408511E-3</v>
      </c>
      <c r="I5195" s="8">
        <f t="shared" si="440"/>
        <v>1.5652532012549094E-3</v>
      </c>
      <c r="J5195" s="10">
        <f t="shared" si="442"/>
        <v>0.26371411696437935</v>
      </c>
      <c r="K5195" s="10">
        <f t="shared" si="443"/>
        <v>5.2031293969200254E-2</v>
      </c>
      <c r="AC5195" s="14"/>
      <c r="AD5195" s="15"/>
    </row>
    <row r="5196" spans="1:30" x14ac:dyDescent="0.3">
      <c r="A5196" s="20">
        <v>44053</v>
      </c>
      <c r="B5196" s="21">
        <v>1.2963857553102563E-2</v>
      </c>
      <c r="C5196" s="9">
        <f t="shared" si="437"/>
        <v>2.4638575531025619E-3</v>
      </c>
      <c r="D5196" s="6">
        <f t="shared" si="438"/>
        <v>6.0705940419805438E-6</v>
      </c>
      <c r="E5196" s="6">
        <f t="shared" si="439"/>
        <v>7.7502540346651908E-5</v>
      </c>
      <c r="F5196" s="6">
        <f>IF(C5194&gt;0,B$6+B$7*E5195+B$8*(H5195*100)^2,B$6+B$7*E5195+B$8*(H5195*100)^2+E5195*$B$9)</f>
        <v>0.18876398402001665</v>
      </c>
      <c r="G5196" s="17">
        <v>5.0802562166077586E-3</v>
      </c>
      <c r="H5196" s="9">
        <f t="shared" si="441"/>
        <v>4.3446977342505274E-3</v>
      </c>
      <c r="I5196" s="8">
        <f t="shared" si="440"/>
        <v>7.3555848235723129E-4</v>
      </c>
      <c r="J5196" s="10">
        <f t="shared" si="442"/>
        <v>0.14478767428159087</v>
      </c>
      <c r="K5196" s="10">
        <f t="shared" si="443"/>
        <v>1.2894759357991559E-2</v>
      </c>
      <c r="AC5196" s="14"/>
      <c r="AD5196" s="15"/>
    </row>
    <row r="5197" spans="1:30" x14ac:dyDescent="0.3">
      <c r="A5197" s="20">
        <v>44054</v>
      </c>
      <c r="B5197" s="21">
        <v>-3.7682959678664129E-3</v>
      </c>
      <c r="C5197" s="9">
        <f t="shared" si="437"/>
        <v>-1.4268295967866414E-2</v>
      </c>
      <c r="D5197" s="6">
        <f t="shared" si="438"/>
        <v>2.0358426982663297E-4</v>
      </c>
      <c r="E5197" s="6">
        <f t="shared" si="439"/>
        <v>6.0705940419805438E-6</v>
      </c>
      <c r="F5197" s="6">
        <f>IF(C5194&gt;0,B$6+B$7*E5195+B$8*(H5196*100)^2,B$6+B$7*E5195+B$8*(H5196*100)^2+E5195*$B$9)</f>
        <v>0.1867761434684192</v>
      </c>
      <c r="G5197" s="17">
        <v>1.3172065025087691E-2</v>
      </c>
      <c r="H5197" s="9">
        <f t="shared" si="441"/>
        <v>4.3217605610262498E-3</v>
      </c>
      <c r="I5197" s="8">
        <f t="shared" si="440"/>
        <v>8.8503044640614419E-3</v>
      </c>
      <c r="J5197" s="10">
        <f t="shared" si="442"/>
        <v>0.67189954249428874</v>
      </c>
      <c r="K5197" s="10">
        <f t="shared" si="443"/>
        <v>0.93341157030517441</v>
      </c>
      <c r="AC5197" s="14"/>
      <c r="AD5197" s="15"/>
    </row>
    <row r="5198" spans="1:30" x14ac:dyDescent="0.3">
      <c r="A5198" s="20">
        <v>44055</v>
      </c>
      <c r="B5198" s="21">
        <v>1.0417275494989034E-2</v>
      </c>
      <c r="C5198" s="9">
        <f t="shared" si="437"/>
        <v>-8.272450501096637E-5</v>
      </c>
      <c r="D5198" s="6">
        <f t="shared" si="438"/>
        <v>6.8433437293094005E-9</v>
      </c>
      <c r="E5198" s="6">
        <f t="shared" si="439"/>
        <v>2.0358426982663297E-4</v>
      </c>
      <c r="F5198" s="6">
        <f>IF(C5197&gt;0,B$6+B$7*E5198+B$8*(G5197*100)^2,B$6+B$7*E5198+B$8*(G5197*100)^2+E5198*$B$9)</f>
        <v>1.5717726348957408</v>
      </c>
      <c r="G5198" s="17">
        <v>7.5768794880393319E-3</v>
      </c>
      <c r="H5198" s="9">
        <f t="shared" si="441"/>
        <v>1.2537035673937205E-2</v>
      </c>
      <c r="I5198" s="8">
        <f t="shared" si="440"/>
        <v>4.9601561858978729E-3</v>
      </c>
      <c r="J5198" s="10">
        <f t="shared" si="442"/>
        <v>0.65464366877259283</v>
      </c>
      <c r="K5198" s="10">
        <f t="shared" si="443"/>
        <v>0.1079454092224843</v>
      </c>
      <c r="AC5198" s="14"/>
      <c r="AD5198" s="15"/>
    </row>
    <row r="5199" spans="1:30" x14ac:dyDescent="0.3">
      <c r="A5199" s="20">
        <v>44056</v>
      </c>
      <c r="B5199" s="21">
        <v>-2.8678750648374026E-3</v>
      </c>
      <c r="C5199" s="9">
        <f t="shared" si="437"/>
        <v>-1.3367875064837404E-2</v>
      </c>
      <c r="D5199" s="6">
        <f t="shared" si="438"/>
        <v>1.7870008374910163E-4</v>
      </c>
      <c r="E5199" s="6">
        <f t="shared" si="439"/>
        <v>6.8433437293094005E-9</v>
      </c>
      <c r="F5199" s="6">
        <f>IF(C5197&gt;0,B$6+B$7*E5198+B$8*(H5198*100)^2,B$6+B$7*E5198+B$8*(H5198*100)^2+E5198*$B$9)</f>
        <v>1.4255403525176913</v>
      </c>
      <c r="G5199" s="17">
        <v>5.0760526857114305E-3</v>
      </c>
      <c r="H5199" s="9">
        <f t="shared" si="441"/>
        <v>1.1939599459436196E-2</v>
      </c>
      <c r="I5199" s="8">
        <f t="shared" si="440"/>
        <v>6.8635467737247656E-3</v>
      </c>
      <c r="J5199" s="10">
        <f t="shared" si="442"/>
        <v>1.3521425404123459</v>
      </c>
      <c r="K5199" s="10">
        <f t="shared" si="443"/>
        <v>0.28047093473411233</v>
      </c>
      <c r="AC5199" s="14"/>
      <c r="AD5199" s="15"/>
    </row>
    <row r="5200" spans="1:30" x14ac:dyDescent="0.3">
      <c r="A5200" s="20">
        <v>44057</v>
      </c>
      <c r="B5200" s="21">
        <v>1.2287379820986911E-3</v>
      </c>
      <c r="C5200" s="9">
        <f t="shared" ref="C5200:C5263" si="444">B5200-B$5</f>
        <v>-9.2712620179013095E-3</v>
      </c>
      <c r="D5200" s="6">
        <f t="shared" ref="D5200:D5263" si="445">C5200^2</f>
        <v>8.5956299404579459E-5</v>
      </c>
      <c r="E5200" s="6">
        <f t="shared" si="439"/>
        <v>1.7870008374910163E-4</v>
      </c>
      <c r="F5200" s="6">
        <f>IF(C5197&gt;0,B$6+B$7*E5198+B$8*(H5199*100)^2,B$6+B$7*E5198+B$8*(H5199*100)^2+E5198*$B$9)</f>
        <v>1.294560097191672</v>
      </c>
      <c r="G5200" s="17">
        <v>5.3556215201469382E-3</v>
      </c>
      <c r="H5200" s="9">
        <f t="shared" si="441"/>
        <v>1.1377873690596462E-2</v>
      </c>
      <c r="I5200" s="8">
        <f t="shared" si="440"/>
        <v>6.0222521704495239E-3</v>
      </c>
      <c r="J5200" s="10">
        <f t="shared" si="442"/>
        <v>1.1244730696138319</v>
      </c>
      <c r="K5200" s="10">
        <f t="shared" si="443"/>
        <v>0.2242287590897194</v>
      </c>
      <c r="AC5200" s="14"/>
      <c r="AD5200" s="15"/>
    </row>
    <row r="5201" spans="1:30" x14ac:dyDescent="0.3">
      <c r="A5201" s="20">
        <v>44060</v>
      </c>
      <c r="B5201" s="21">
        <v>-3.0876919092232506E-3</v>
      </c>
      <c r="C5201" s="9">
        <f t="shared" si="444"/>
        <v>-1.3587691909223251E-2</v>
      </c>
      <c r="D5201" s="6">
        <f t="shared" si="445"/>
        <v>1.8462537141997101E-4</v>
      </c>
      <c r="E5201" s="6">
        <f t="shared" ref="E5201:E5264" si="446">D5200</f>
        <v>8.5956299404579459E-5</v>
      </c>
      <c r="F5201" s="6">
        <f>IF(C5200&gt;0,B$6+B$7*E5201+B$8*(G5200*100)^2,B$6+B$7*E5201+B$8*(G5200*100)^2+E5201*$B$9)</f>
        <v>0.27461230290976485</v>
      </c>
      <c r="G5201" s="17">
        <v>3.8387549617656812E-3</v>
      </c>
      <c r="H5201" s="9">
        <f t="shared" si="441"/>
        <v>5.2403463903616613E-3</v>
      </c>
      <c r="I5201" s="8">
        <f t="shared" si="440"/>
        <v>1.4015914285959801E-3</v>
      </c>
      <c r="J5201" s="10">
        <f t="shared" si="442"/>
        <v>0.36511614900037831</v>
      </c>
      <c r="K5201" s="10">
        <f t="shared" si="443"/>
        <v>4.3777916150562479E-2</v>
      </c>
      <c r="AC5201" s="14"/>
      <c r="AD5201" s="15"/>
    </row>
    <row r="5202" spans="1:30" x14ac:dyDescent="0.3">
      <c r="A5202" s="20">
        <v>44061</v>
      </c>
      <c r="B5202" s="21">
        <v>-2.4033187491441089E-3</v>
      </c>
      <c r="C5202" s="9">
        <f t="shared" si="444"/>
        <v>-1.290331874914411E-2</v>
      </c>
      <c r="D5202" s="6">
        <f t="shared" si="445"/>
        <v>1.6649563474201392E-4</v>
      </c>
      <c r="E5202" s="6">
        <f t="shared" si="446"/>
        <v>1.8462537141997101E-4</v>
      </c>
      <c r="F5202" s="6">
        <f>IF(C5200&gt;0,B$6+B$7*E5201+B$8*(H5201*100)^2,B$6+B$7*E5201+B$8*(H5201*100)^2+E5201*$B$9)</f>
        <v>0.26367176114277591</v>
      </c>
      <c r="G5202" s="17">
        <v>5.3166692977013831E-3</v>
      </c>
      <c r="H5202" s="9">
        <f t="shared" si="441"/>
        <v>5.1348978679500133E-3</v>
      </c>
      <c r="I5202" s="8">
        <f t="shared" si="440"/>
        <v>1.8177142975136975E-4</v>
      </c>
      <c r="J5202" s="10">
        <f t="shared" si="442"/>
        <v>3.418896673335637E-2</v>
      </c>
      <c r="K5202" s="10">
        <f t="shared" si="443"/>
        <v>6.1214818254473613E-4</v>
      </c>
      <c r="AC5202" s="14"/>
      <c r="AD5202" s="15"/>
    </row>
    <row r="5203" spans="1:30" x14ac:dyDescent="0.3">
      <c r="A5203" s="20">
        <v>44062</v>
      </c>
      <c r="B5203" s="21">
        <v>-3.0715002464965489E-3</v>
      </c>
      <c r="C5203" s="9">
        <f t="shared" si="444"/>
        <v>-1.3571500246496549E-2</v>
      </c>
      <c r="D5203" s="6">
        <f t="shared" si="445"/>
        <v>1.841856189406559E-4</v>
      </c>
      <c r="E5203" s="6">
        <f t="shared" si="446"/>
        <v>1.6649563474201392E-4</v>
      </c>
      <c r="F5203" s="6">
        <f>IF(C5200&gt;0,B$6+B$7*E5201+B$8*(H5202*100)^2,B$6+B$7*E5201+B$8*(H5202*100)^2+E5201*$B$9)</f>
        <v>0.25387231788208392</v>
      </c>
      <c r="G5203" s="17">
        <v>6.301469742486545E-3</v>
      </c>
      <c r="H5203" s="9">
        <f t="shared" si="441"/>
        <v>5.0385743805374536E-3</v>
      </c>
      <c r="I5203" s="8">
        <f t="shared" si="440"/>
        <v>1.2628953619490913E-3</v>
      </c>
      <c r="J5203" s="10">
        <f t="shared" si="442"/>
        <v>0.20041282646082434</v>
      </c>
      <c r="K5203" s="10">
        <f t="shared" si="443"/>
        <v>2.6985656798433677E-2</v>
      </c>
      <c r="AC5203" s="14"/>
      <c r="AD5203" s="15"/>
    </row>
    <row r="5204" spans="1:30" x14ac:dyDescent="0.3">
      <c r="A5204" s="20">
        <v>44063</v>
      </c>
      <c r="B5204" s="21">
        <v>1.6903270261830316E-3</v>
      </c>
      <c r="C5204" s="9">
        <f t="shared" si="444"/>
        <v>-8.8096729738169691E-3</v>
      </c>
      <c r="D5204" s="6">
        <f t="shared" si="445"/>
        <v>7.7610337905601121E-5</v>
      </c>
      <c r="E5204" s="6">
        <f t="shared" si="446"/>
        <v>1.841856189406559E-4</v>
      </c>
      <c r="F5204" s="6">
        <f>IF(C5203&gt;0,B$6+B$7*E5204+B$8*(G5203*100)^2,B$6+B$7*E5204+B$8*(G5203*100)^2+E5204*$B$9)</f>
        <v>0.37337248192535089</v>
      </c>
      <c r="G5204" s="17">
        <v>6.2847371727331744E-3</v>
      </c>
      <c r="H5204" s="9">
        <f t="shared" si="441"/>
        <v>6.1104212778281576E-3</v>
      </c>
      <c r="I5204" s="8">
        <f t="shared" si="440"/>
        <v>1.7431589490501682E-4</v>
      </c>
      <c r="J5204" s="10">
        <f t="shared" si="442"/>
        <v>2.7736385804851157E-2</v>
      </c>
      <c r="K5204" s="10">
        <f t="shared" si="443"/>
        <v>3.9933614560183628E-4</v>
      </c>
      <c r="AC5204" s="14"/>
      <c r="AD5204" s="15"/>
    </row>
    <row r="5205" spans="1:30" x14ac:dyDescent="0.3">
      <c r="A5205" s="20">
        <v>44064</v>
      </c>
      <c r="B5205" s="21">
        <v>6.8474994365807168E-3</v>
      </c>
      <c r="C5205" s="9">
        <f t="shared" si="444"/>
        <v>-3.6525005634192838E-3</v>
      </c>
      <c r="D5205" s="6">
        <f t="shared" si="445"/>
        <v>1.3340760365778186E-5</v>
      </c>
      <c r="E5205" s="6">
        <f t="shared" si="446"/>
        <v>7.7610337905601121E-5</v>
      </c>
      <c r="F5205" s="6">
        <f>IF(C5203&gt;0,B$6+B$7*E5204+B$8*(H5204*100)^2,B$6+B$7*E5204+B$8*(H5204*100)^2+E5204*$B$9)</f>
        <v>0.35213299214599209</v>
      </c>
      <c r="G5205" s="17">
        <v>5.6308399411468977E-3</v>
      </c>
      <c r="H5205" s="9">
        <f t="shared" si="441"/>
        <v>5.9340794749143033E-3</v>
      </c>
      <c r="I5205" s="8">
        <f t="shared" si="440"/>
        <v>3.0323953376740556E-4</v>
      </c>
      <c r="J5205" s="10">
        <f t="shared" si="442"/>
        <v>5.3853339277415382E-2</v>
      </c>
      <c r="K5205" s="10">
        <f t="shared" si="443"/>
        <v>1.3519332623681546E-3</v>
      </c>
      <c r="AC5205" s="14"/>
      <c r="AD5205" s="15"/>
    </row>
    <row r="5206" spans="1:30" x14ac:dyDescent="0.3">
      <c r="A5206" s="20">
        <v>44067</v>
      </c>
      <c r="B5206" s="21">
        <v>1.3447535085349639E-2</v>
      </c>
      <c r="C5206" s="9">
        <f t="shared" si="444"/>
        <v>2.9475350853496382E-3</v>
      </c>
      <c r="D5206" s="6">
        <f t="shared" si="445"/>
        <v>8.6879630793670982E-6</v>
      </c>
      <c r="E5206" s="6">
        <f t="shared" si="446"/>
        <v>1.3340760365778186E-5</v>
      </c>
      <c r="F5206" s="6">
        <f>IF(C5203&gt;0,B$6+B$7*E5204+B$8*(H5205*100)^2,B$6+B$7*E5204+B$8*(H5205*100)^2+E5204*$B$9)</f>
        <v>0.33310878115062043</v>
      </c>
      <c r="G5206" s="17">
        <v>7.0260745899827694E-3</v>
      </c>
      <c r="H5206" s="9">
        <f t="shared" si="441"/>
        <v>5.7715576853274234E-3</v>
      </c>
      <c r="I5206" s="8">
        <f t="shared" si="440"/>
        <v>1.2545169046553461E-3</v>
      </c>
      <c r="J5206" s="10">
        <f t="shared" si="442"/>
        <v>0.17855160638970993</v>
      </c>
      <c r="K5206" s="10">
        <f t="shared" si="443"/>
        <v>2.0675764573499844E-2</v>
      </c>
      <c r="AC5206" s="14"/>
      <c r="AD5206" s="15"/>
    </row>
    <row r="5207" spans="1:30" x14ac:dyDescent="0.3">
      <c r="A5207" s="20">
        <v>44068</v>
      </c>
      <c r="B5207" s="21">
        <v>-2.1225175529037878E-3</v>
      </c>
      <c r="C5207" s="9">
        <f t="shared" si="444"/>
        <v>-1.2622517552903788E-2</v>
      </c>
      <c r="D5207" s="6">
        <f t="shared" si="445"/>
        <v>1.5932794937336425E-4</v>
      </c>
      <c r="E5207" s="6">
        <f t="shared" si="446"/>
        <v>8.6879630793670982E-6</v>
      </c>
      <c r="F5207" s="6">
        <f>IF(C5206&gt;0,B$6+B$7*E5207+B$8*(G5206*100)^2,B$6+B$7*E5207+B$8*(G5206*100)^2+E5207*$B$9)</f>
        <v>0.45986879115782181</v>
      </c>
      <c r="G5207" s="17">
        <v>7.3577348257954098E-3</v>
      </c>
      <c r="H5207" s="9">
        <f t="shared" si="441"/>
        <v>6.7813626297214182E-3</v>
      </c>
      <c r="I5207" s="8">
        <f t="shared" si="440"/>
        <v>5.7637219607399159E-4</v>
      </c>
      <c r="J5207" s="10">
        <f t="shared" si="442"/>
        <v>7.8335548877528721E-2</v>
      </c>
      <c r="K5207" s="10">
        <f t="shared" si="443"/>
        <v>3.4195090233748449E-3</v>
      </c>
      <c r="AC5207" s="14"/>
      <c r="AD5207" s="15"/>
    </row>
    <row r="5208" spans="1:30" x14ac:dyDescent="0.3">
      <c r="A5208" s="20">
        <v>44069</v>
      </c>
      <c r="B5208" s="21">
        <v>2.9508659983224108E-3</v>
      </c>
      <c r="C5208" s="9">
        <f t="shared" si="444"/>
        <v>-7.5491340016775894E-3</v>
      </c>
      <c r="D5208" s="6">
        <f t="shared" si="445"/>
        <v>5.6989424175284692E-5</v>
      </c>
      <c r="E5208" s="6">
        <f t="shared" si="446"/>
        <v>1.5932794937336425E-4</v>
      </c>
      <c r="F5208" s="6">
        <f>IF(C5206&gt;0,B$6+B$7*E5207+B$8*(H5207*100)^2,B$6+B$7*E5207+B$8*(H5207*100)^2+E5207*$B$9)</f>
        <v>0.42960447624006104</v>
      </c>
      <c r="G5208" s="17">
        <v>4.8168206879378884E-3</v>
      </c>
      <c r="H5208" s="9">
        <f t="shared" si="441"/>
        <v>6.5544219900770884E-3</v>
      </c>
      <c r="I5208" s="8">
        <f t="shared" si="440"/>
        <v>1.7376013021392E-3</v>
      </c>
      <c r="J5208" s="10">
        <f t="shared" si="442"/>
        <v>0.36073614002083149</v>
      </c>
      <c r="K5208" s="10">
        <f t="shared" si="443"/>
        <v>4.2922166116935889E-2</v>
      </c>
      <c r="AC5208" s="14"/>
      <c r="AD5208" s="15"/>
    </row>
    <row r="5209" spans="1:30" x14ac:dyDescent="0.3">
      <c r="A5209" s="20">
        <v>44070</v>
      </c>
      <c r="B5209" s="21">
        <v>5.6437244960041381E-3</v>
      </c>
      <c r="C5209" s="9">
        <f t="shared" si="444"/>
        <v>-4.8562755039958626E-3</v>
      </c>
      <c r="D5209" s="6">
        <f t="shared" si="445"/>
        <v>2.358341177071027E-5</v>
      </c>
      <c r="E5209" s="6">
        <f t="shared" si="446"/>
        <v>5.6989424175284692E-5</v>
      </c>
      <c r="F5209" s="6">
        <f>IF(C5206&gt;0,B$6+B$7*E5207+B$8*(H5208*100)^2,B$6+B$7*E5207+B$8*(H5208*100)^2+E5207*$B$9)</f>
        <v>0.40249672936822262</v>
      </c>
      <c r="G5209" s="17">
        <v>6.745218738907861E-3</v>
      </c>
      <c r="H5209" s="9">
        <f t="shared" si="441"/>
        <v>6.3442629939830094E-3</v>
      </c>
      <c r="I5209" s="8">
        <f t="shared" si="440"/>
        <v>4.0095574492485155E-4</v>
      </c>
      <c r="J5209" s="10">
        <f t="shared" si="442"/>
        <v>5.9442956625268988E-2</v>
      </c>
      <c r="K5209" s="10">
        <f t="shared" si="443"/>
        <v>1.9167558769241921E-3</v>
      </c>
      <c r="AC5209" s="14"/>
      <c r="AD5209" s="15"/>
    </row>
    <row r="5210" spans="1:30" x14ac:dyDescent="0.3">
      <c r="A5210" s="20">
        <v>44071</v>
      </c>
      <c r="B5210" s="21">
        <v>5.6556766172967754E-3</v>
      </c>
      <c r="C5210" s="9">
        <f t="shared" si="444"/>
        <v>-4.8443233827032252E-3</v>
      </c>
      <c r="D5210" s="6">
        <f t="shared" si="445"/>
        <v>2.3467469036205218E-5</v>
      </c>
      <c r="E5210" s="6">
        <f t="shared" si="446"/>
        <v>2.358341177071027E-5</v>
      </c>
      <c r="F5210" s="6">
        <f>IF(C5209&gt;0,B$6+B$7*E5210+B$8*(G5209*100)^2,B$6+B$7*E5210+B$8*(G5209*100)^2+E5210*$B$9)</f>
        <v>0.42522578698687646</v>
      </c>
      <c r="G5210" s="17">
        <v>6.7589482483487182E-3</v>
      </c>
      <c r="H5210" s="9">
        <f t="shared" si="441"/>
        <v>6.5209338824042404E-3</v>
      </c>
      <c r="I5210" s="8">
        <f t="shared" si="440"/>
        <v>2.3801436594447778E-4</v>
      </c>
      <c r="J5210" s="10">
        <f t="shared" si="442"/>
        <v>3.5214704595885486E-2</v>
      </c>
      <c r="K5210" s="10">
        <f t="shared" si="443"/>
        <v>6.5034861425128376E-4</v>
      </c>
      <c r="AC5210" s="14"/>
      <c r="AD5210" s="15"/>
    </row>
    <row r="5211" spans="1:30" x14ac:dyDescent="0.3">
      <c r="A5211" s="20">
        <v>44074</v>
      </c>
      <c r="B5211" s="21">
        <v>-7.8417707342293315E-3</v>
      </c>
      <c r="C5211" s="9">
        <f t="shared" si="444"/>
        <v>-1.834177073422933E-2</v>
      </c>
      <c r="D5211" s="6">
        <f t="shared" si="445"/>
        <v>3.3642055366703153E-4</v>
      </c>
      <c r="E5211" s="6">
        <f t="shared" si="446"/>
        <v>2.3467469036205218E-5</v>
      </c>
      <c r="F5211" s="6">
        <f>IF(C5209&gt;0,B$6+B$7*E5210+B$8*(H5210*100)^2,B$6+B$7*E5210+B$8*(H5210*100)^2+E5210*$B$9)</f>
        <v>0.39857515483053357</v>
      </c>
      <c r="G5211" s="17">
        <v>5.2853349872339127E-3</v>
      </c>
      <c r="H5211" s="9">
        <f t="shared" si="441"/>
        <v>6.3132808810517334E-3</v>
      </c>
      <c r="I5211" s="8">
        <f t="shared" si="440"/>
        <v>1.0279458938178207E-3</v>
      </c>
      <c r="J5211" s="10">
        <f t="shared" si="442"/>
        <v>0.19449020663793301</v>
      </c>
      <c r="K5211" s="10">
        <f t="shared" si="443"/>
        <v>1.4896716982131242E-2</v>
      </c>
      <c r="AC5211" s="14"/>
      <c r="AD5211" s="15"/>
    </row>
    <row r="5212" spans="1:30" x14ac:dyDescent="0.3">
      <c r="A5212" s="20">
        <v>44075</v>
      </c>
      <c r="B5212" s="21">
        <v>7.5552418732807306E-3</v>
      </c>
      <c r="C5212" s="9">
        <f t="shared" si="444"/>
        <v>-2.9447581267192701E-3</v>
      </c>
      <c r="D5212" s="6">
        <f t="shared" si="445"/>
        <v>8.6716004248791854E-6</v>
      </c>
      <c r="E5212" s="6">
        <f t="shared" si="446"/>
        <v>3.3642055366703153E-4</v>
      </c>
      <c r="F5212" s="6">
        <f>IF(C5209&gt;0,B$6+B$7*E5210+B$8*(H5211*100)^2,B$6+B$7*E5210+B$8*(H5211*100)^2+E5210*$B$9)</f>
        <v>0.37470418360809726</v>
      </c>
      <c r="G5212" s="17">
        <v>8.16970853214888E-3</v>
      </c>
      <c r="H5212" s="9">
        <f t="shared" si="441"/>
        <v>6.1213085497146547E-3</v>
      </c>
      <c r="I5212" s="8">
        <f t="shared" si="440"/>
        <v>2.0483999824342253E-3</v>
      </c>
      <c r="J5212" s="10">
        <f t="shared" si="442"/>
        <v>0.25073109699978907</v>
      </c>
      <c r="K5212" s="10">
        <f t="shared" si="443"/>
        <v>4.5976985664749837E-2</v>
      </c>
      <c r="AC5212" s="14"/>
      <c r="AD5212" s="15"/>
    </row>
    <row r="5213" spans="1:30" x14ac:dyDescent="0.3">
      <c r="A5213" s="20">
        <v>44076</v>
      </c>
      <c r="B5213" s="21">
        <v>1.575340244045852E-2</v>
      </c>
      <c r="C5213" s="9">
        <f t="shared" si="444"/>
        <v>5.2534024404585194E-3</v>
      </c>
      <c r="D5213" s="6">
        <f t="shared" si="445"/>
        <v>2.7598237201415528E-5</v>
      </c>
      <c r="E5213" s="6">
        <f t="shared" si="446"/>
        <v>8.6716004248791854E-6</v>
      </c>
      <c r="F5213" s="6">
        <f>IF(C5212&gt;0,B$6+B$7*E5213+B$8*(G5212*100)^2,B$6+B$7*E5213+B$8*(G5212*100)^2+E5213*$B$9)</f>
        <v>0.61552739307721216</v>
      </c>
      <c r="G5213" s="17">
        <v>8.3224946944809881E-3</v>
      </c>
      <c r="H5213" s="9">
        <f t="shared" si="441"/>
        <v>7.8455553855492736E-3</v>
      </c>
      <c r="I5213" s="8">
        <f t="shared" si="440"/>
        <v>4.7693930893171442E-4</v>
      </c>
      <c r="J5213" s="10">
        <f t="shared" si="442"/>
        <v>5.7307252986054026E-2</v>
      </c>
      <c r="K5213" s="10">
        <f t="shared" si="443"/>
        <v>1.7761448559636683E-3</v>
      </c>
      <c r="AC5213" s="14"/>
      <c r="AD5213" s="15"/>
    </row>
    <row r="5214" spans="1:30" x14ac:dyDescent="0.3">
      <c r="A5214" s="20">
        <v>44077</v>
      </c>
      <c r="B5214" s="21">
        <v>-2.8150458404737774E-2</v>
      </c>
      <c r="C5214" s="9">
        <f t="shared" si="444"/>
        <v>-3.8650458404737777E-2</v>
      </c>
      <c r="D5214" s="6">
        <f t="shared" si="445"/>
        <v>1.4938579348963651E-3</v>
      </c>
      <c r="E5214" s="6">
        <f t="shared" si="446"/>
        <v>2.7598237201415528E-5</v>
      </c>
      <c r="F5214" s="6">
        <f>IF(C5212&gt;0,B$6+B$7*E5213+B$8*(H5213*100)^2,B$6+B$7*E5213+B$8*(H5213*100)^2+E5213*$B$9)</f>
        <v>0.56902803946658642</v>
      </c>
      <c r="G5214" s="17">
        <v>2.1164960390401697E-2</v>
      </c>
      <c r="H5214" s="9">
        <f t="shared" si="441"/>
        <v>7.5433947229784186E-3</v>
      </c>
      <c r="I5214" s="8">
        <f t="shared" si="440"/>
        <v>1.3621565667423279E-2</v>
      </c>
      <c r="J5214" s="10">
        <f t="shared" si="442"/>
        <v>0.64359041624290747</v>
      </c>
      <c r="K5214" s="10">
        <f t="shared" si="443"/>
        <v>0.77408599770126485</v>
      </c>
      <c r="AC5214" s="14"/>
      <c r="AD5214" s="15"/>
    </row>
    <row r="5215" spans="1:30" x14ac:dyDescent="0.3">
      <c r="A5215" s="20">
        <v>44078</v>
      </c>
      <c r="B5215" s="21">
        <v>-5.6505947674098372E-3</v>
      </c>
      <c r="C5215" s="9">
        <f t="shared" si="444"/>
        <v>-1.6150594767409838E-2</v>
      </c>
      <c r="D5215" s="6">
        <f t="shared" si="445"/>
        <v>2.6084171134108602E-4</v>
      </c>
      <c r="E5215" s="6">
        <f t="shared" si="446"/>
        <v>1.4938579348963651E-3</v>
      </c>
      <c r="F5215" s="6">
        <f>IF(C5212&gt;0,B$6+B$7*E5213+B$8*(H5214*100)^2,B$6+B$7*E5213+B$8*(H5214*100)^2+E5213*$B$9)</f>
        <v>0.52737856843754904</v>
      </c>
      <c r="G5215" s="17">
        <v>2.1053859301243549E-2</v>
      </c>
      <c r="H5215" s="9">
        <f t="shared" si="441"/>
        <v>7.2620835056996487E-3</v>
      </c>
      <c r="I5215" s="8">
        <f t="shared" si="440"/>
        <v>1.3791775795543901E-2</v>
      </c>
      <c r="J5215" s="10">
        <f t="shared" si="442"/>
        <v>0.65507114862923432</v>
      </c>
      <c r="K5215" s="10">
        <f t="shared" si="443"/>
        <v>0.83473149886918852</v>
      </c>
      <c r="AC5215" s="14"/>
      <c r="AD5215" s="15"/>
    </row>
    <row r="5216" spans="1:30" x14ac:dyDescent="0.3">
      <c r="A5216" s="20">
        <v>44082</v>
      </c>
      <c r="B5216" s="21">
        <v>-2.2735912476537279E-2</v>
      </c>
      <c r="C5216" s="9">
        <f t="shared" si="444"/>
        <v>-3.3235912476537281E-2</v>
      </c>
      <c r="D5216" s="6">
        <f t="shared" si="445"/>
        <v>1.1046258781480466E-3</v>
      </c>
      <c r="E5216" s="6">
        <f t="shared" si="446"/>
        <v>2.6084171134108602E-4</v>
      </c>
      <c r="F5216" s="6">
        <f>IF(C5215&gt;0,B$6+B$7*E5216+B$8*(G5215*100)^2,B$6+B$7*E5216+B$8*(G5215*100)^2+E5216*$B$9)</f>
        <v>3.9880291455538348</v>
      </c>
      <c r="G5216" s="17">
        <v>1.0380851177155327E-2</v>
      </c>
      <c r="H5216" s="9">
        <f t="shared" si="441"/>
        <v>1.9970050439480205E-2</v>
      </c>
      <c r="I5216" s="8">
        <f t="shared" si="440"/>
        <v>9.5891992623248785E-3</v>
      </c>
      <c r="J5216" s="10">
        <f t="shared" si="442"/>
        <v>0.92373920969288137</v>
      </c>
      <c r="K5216" s="10">
        <f t="shared" si="443"/>
        <v>0.17409177651046259</v>
      </c>
      <c r="AC5216" s="14"/>
      <c r="AD5216" s="15"/>
    </row>
    <row r="5217" spans="1:30" x14ac:dyDescent="0.3">
      <c r="A5217" s="20">
        <v>44083</v>
      </c>
      <c r="B5217" s="21">
        <v>1.5857810101622422E-2</v>
      </c>
      <c r="C5217" s="9">
        <f t="shared" si="444"/>
        <v>5.3578101016224216E-3</v>
      </c>
      <c r="D5217" s="6">
        <f t="shared" si="445"/>
        <v>2.8706129085047263E-5</v>
      </c>
      <c r="E5217" s="6">
        <f t="shared" si="446"/>
        <v>1.1046258781480466E-3</v>
      </c>
      <c r="F5217" s="6">
        <f>IF(C5215&gt;0,B$6+B$7*E5216+B$8*(H5216*100)^2,B$6+B$7*E5216+B$8*(H5216*100)^2+E5216*$B$9)</f>
        <v>3.5897823225708612</v>
      </c>
      <c r="G5217" s="17">
        <v>1.4598797028884492E-2</v>
      </c>
      <c r="H5217" s="9">
        <f t="shared" si="441"/>
        <v>1.8946720884023337E-2</v>
      </c>
      <c r="I5217" s="8">
        <f t="shared" si="440"/>
        <v>4.3479238551388452E-3</v>
      </c>
      <c r="J5217" s="10">
        <f t="shared" si="442"/>
        <v>0.2978275433610213</v>
      </c>
      <c r="K5217" s="10">
        <f t="shared" si="443"/>
        <v>3.1210144411842E-2</v>
      </c>
      <c r="AC5217" s="14"/>
      <c r="AD5217" s="15"/>
    </row>
    <row r="5218" spans="1:30" x14ac:dyDescent="0.3">
      <c r="A5218" s="20">
        <v>44084</v>
      </c>
      <c r="B5218" s="21">
        <v>-1.4633528491868407E-2</v>
      </c>
      <c r="C5218" s="9">
        <f t="shared" si="444"/>
        <v>-2.5133528491868409E-2</v>
      </c>
      <c r="D5218" s="6">
        <f t="shared" si="445"/>
        <v>6.3169425445156109E-4</v>
      </c>
      <c r="E5218" s="6">
        <f t="shared" si="446"/>
        <v>2.8706129085047263E-5</v>
      </c>
      <c r="F5218" s="6">
        <f>IF(C5215&gt;0,B$6+B$7*E5216+B$8*(H5217*100)^2,B$6+B$7*E5216+B$8*(H5217*100)^2+E5216*$B$9)</f>
        <v>3.2330726432250114</v>
      </c>
      <c r="G5218" s="17">
        <v>1.4707746798624537E-2</v>
      </c>
      <c r="H5218" s="9">
        <f t="shared" si="441"/>
        <v>1.7980747045729252E-2</v>
      </c>
      <c r="I5218" s="8">
        <f t="shared" si="440"/>
        <v>3.273000247104715E-3</v>
      </c>
      <c r="J5218" s="10">
        <f t="shared" si="442"/>
        <v>0.222535803200719</v>
      </c>
      <c r="K5218" s="10">
        <f t="shared" si="443"/>
        <v>1.8899182990521401E-2</v>
      </c>
      <c r="AC5218" s="14"/>
      <c r="AD5218" s="15"/>
    </row>
    <row r="5219" spans="1:30" x14ac:dyDescent="0.3">
      <c r="A5219" s="20">
        <v>44085</v>
      </c>
      <c r="B5219" s="21">
        <v>4.7485604759288621E-3</v>
      </c>
      <c r="C5219" s="9">
        <f t="shared" si="444"/>
        <v>-5.7514395240711386E-3</v>
      </c>
      <c r="D5219" s="6">
        <f t="shared" si="445"/>
        <v>3.3079056599047646E-5</v>
      </c>
      <c r="E5219" s="6">
        <f t="shared" si="446"/>
        <v>6.3169425445156109E-4</v>
      </c>
      <c r="F5219" s="6">
        <f>IF(C5218&gt;0,B$6+B$7*E5219+B$8*(G5218*100)^2,B$6+B$7*E5219+B$8*(G5218*100)^2+E5219*$B$9)</f>
        <v>1.9552698579369816</v>
      </c>
      <c r="G5219" s="17">
        <v>9.4002443406955433E-3</v>
      </c>
      <c r="H5219" s="9">
        <f t="shared" si="441"/>
        <v>1.3983096430823117E-2</v>
      </c>
      <c r="I5219" s="8">
        <f t="shared" si="440"/>
        <v>4.5828520901275739E-3</v>
      </c>
      <c r="J5219" s="10">
        <f t="shared" si="442"/>
        <v>0.48752478382795733</v>
      </c>
      <c r="K5219" s="10">
        <f t="shared" si="443"/>
        <v>6.9371226506316219E-2</v>
      </c>
      <c r="AC5219" s="14"/>
      <c r="AD5219" s="15"/>
    </row>
    <row r="5220" spans="1:30" x14ac:dyDescent="0.3">
      <c r="A5220" s="20">
        <v>44088</v>
      </c>
      <c r="B5220" s="21">
        <v>1.1775037705385518E-2</v>
      </c>
      <c r="C5220" s="9">
        <f t="shared" si="444"/>
        <v>1.2750377053855171E-3</v>
      </c>
      <c r="D5220" s="6">
        <f t="shared" si="445"/>
        <v>1.6257211501547646E-6</v>
      </c>
      <c r="E5220" s="6">
        <f t="shared" si="446"/>
        <v>3.3079056599047646E-5</v>
      </c>
      <c r="F5220" s="6">
        <f>IF(C5218&gt;0,B$6+B$7*E5219+B$8*(H5219*100)^2,B$6+B$7*E5219+B$8*(H5219*100)^2+E5219*$B$9)</f>
        <v>1.7690463927424587</v>
      </c>
      <c r="G5220" s="17">
        <v>7.4163028732158968E-3</v>
      </c>
      <c r="H5220" s="9">
        <f t="shared" si="441"/>
        <v>1.3300550337269727E-2</v>
      </c>
      <c r="I5220" s="8">
        <f t="shared" si="440"/>
        <v>5.8842474640538305E-3</v>
      </c>
      <c r="J5220" s="10">
        <f t="shared" si="442"/>
        <v>0.79342059846354029</v>
      </c>
      <c r="K5220" s="10">
        <f t="shared" si="443"/>
        <v>0.14171843003433771</v>
      </c>
      <c r="AC5220" s="14"/>
      <c r="AD5220" s="15"/>
    </row>
    <row r="5221" spans="1:30" x14ac:dyDescent="0.3">
      <c r="A5221" s="20">
        <v>44089</v>
      </c>
      <c r="B5221" s="21">
        <v>8.1070713939670466E-5</v>
      </c>
      <c r="C5221" s="9">
        <f t="shared" si="444"/>
        <v>-1.041892928606033E-2</v>
      </c>
      <c r="D5221" s="6">
        <f t="shared" si="445"/>
        <v>1.0855408746792562E-4</v>
      </c>
      <c r="E5221" s="6">
        <f t="shared" si="446"/>
        <v>1.6257211501547646E-6</v>
      </c>
      <c r="F5221" s="6">
        <f>IF(C5218&gt;0,B$6+B$7*E5219+B$8*(H5220*100)^2,B$6+B$7*E5219+B$8*(H5220*100)^2+E5219*$B$9)</f>
        <v>1.6022460349677243</v>
      </c>
      <c r="G5221" s="17">
        <v>8.2952895389214465E-3</v>
      </c>
      <c r="H5221" s="9">
        <f t="shared" si="441"/>
        <v>1.265798575985818E-2</v>
      </c>
      <c r="I5221" s="8">
        <f t="shared" si="440"/>
        <v>4.3626962209367334E-3</v>
      </c>
      <c r="J5221" s="10">
        <f t="shared" si="442"/>
        <v>0.52592452625878705</v>
      </c>
      <c r="K5221" s="10">
        <f t="shared" si="443"/>
        <v>7.7940880034345739E-2</v>
      </c>
      <c r="AC5221" s="14"/>
      <c r="AD5221" s="15"/>
    </row>
    <row r="5222" spans="1:30" x14ac:dyDescent="0.3">
      <c r="A5222" s="20">
        <v>44090</v>
      </c>
      <c r="B5222" s="21">
        <v>1.3129602379417138E-3</v>
      </c>
      <c r="C5222" s="9">
        <f t="shared" si="444"/>
        <v>-9.1870397620582873E-3</v>
      </c>
      <c r="D5222" s="6">
        <f t="shared" si="445"/>
        <v>8.4401699589639997E-5</v>
      </c>
      <c r="E5222" s="6">
        <f t="shared" si="446"/>
        <v>1.0855408746792562E-4</v>
      </c>
      <c r="F5222" s="6">
        <f>IF(C5221&gt;0,B$6+B$7*E5222+B$8*(G5221*100)^2,B$6+B$7*E5222+B$8*(G5221*100)^2+E5222*$B$9)</f>
        <v>0.63404946959121944</v>
      </c>
      <c r="G5222" s="17">
        <v>1.0990753463334293E-2</v>
      </c>
      <c r="H5222" s="9">
        <f t="shared" si="441"/>
        <v>7.9627223334185118E-3</v>
      </c>
      <c r="I5222" s="8">
        <f t="shared" si="440"/>
        <v>3.0280311299157817E-3</v>
      </c>
      <c r="J5222" s="10">
        <f t="shared" si="442"/>
        <v>0.27550714698655066</v>
      </c>
      <c r="K5222" s="10">
        <f t="shared" si="443"/>
        <v>5.7992483870728417E-2</v>
      </c>
      <c r="AC5222" s="14"/>
      <c r="AD5222" s="15"/>
    </row>
    <row r="5223" spans="1:30" x14ac:dyDescent="0.3">
      <c r="A5223" s="20">
        <v>44091</v>
      </c>
      <c r="B5223" s="21">
        <v>-4.6626304036376486E-3</v>
      </c>
      <c r="C5223" s="9">
        <f t="shared" si="444"/>
        <v>-1.5162630403637649E-2</v>
      </c>
      <c r="D5223" s="6">
        <f t="shared" si="445"/>
        <v>2.2990536075731682E-4</v>
      </c>
      <c r="E5223" s="6">
        <f t="shared" si="446"/>
        <v>8.4401699589639997E-5</v>
      </c>
      <c r="F5223" s="6">
        <f>IF(C5221&gt;0,B$6+B$7*E5222+B$8*(H5222*100)^2,B$6+B$7*E5222+B$8*(H5222*100)^2+E5222*$B$9)</f>
        <v>0.58562003132020357</v>
      </c>
      <c r="G5223" s="17">
        <v>1.189014471078457E-2</v>
      </c>
      <c r="H5223" s="9">
        <f t="shared" si="441"/>
        <v>7.652581468499395E-3</v>
      </c>
      <c r="I5223" s="8">
        <f t="shared" si="440"/>
        <v>4.2375632422851752E-3</v>
      </c>
      <c r="J5223" s="10">
        <f t="shared" si="442"/>
        <v>0.35639290734970036</v>
      </c>
      <c r="K5223" s="10">
        <f t="shared" si="443"/>
        <v>0.11307613311500453</v>
      </c>
      <c r="AC5223" s="14"/>
      <c r="AD5223" s="15"/>
    </row>
    <row r="5224" spans="1:30" x14ac:dyDescent="0.3">
      <c r="A5224" s="20">
        <v>44092</v>
      </c>
      <c r="B5224" s="21">
        <v>-8.8036272776726154E-3</v>
      </c>
      <c r="C5224" s="9">
        <f t="shared" si="444"/>
        <v>-1.9303627277672618E-2</v>
      </c>
      <c r="D5224" s="6">
        <f t="shared" si="445"/>
        <v>3.7263002607530634E-4</v>
      </c>
      <c r="E5224" s="6">
        <f t="shared" si="446"/>
        <v>2.2990536075731682E-4</v>
      </c>
      <c r="F5224" s="6">
        <f>IF(C5221&gt;0,B$6+B$7*E5222+B$8*(H5223*100)^2,B$6+B$7*E5222+B$8*(H5223*100)^2+E5222*$B$9)</f>
        <v>0.54224178346085461</v>
      </c>
      <c r="G5224" s="17">
        <v>1.0368050757268099E-2</v>
      </c>
      <c r="H5224" s="9">
        <f t="shared" si="441"/>
        <v>7.3637068346102327E-3</v>
      </c>
      <c r="I5224" s="8">
        <f t="shared" si="440"/>
        <v>3.0043439226578664E-3</v>
      </c>
      <c r="J5224" s="10">
        <f t="shared" si="442"/>
        <v>0.28976940728726597</v>
      </c>
      <c r="K5224" s="10">
        <f t="shared" si="443"/>
        <v>6.5827835071862184E-2</v>
      </c>
      <c r="AC5224" s="14"/>
      <c r="AD5224" s="15"/>
    </row>
    <row r="5225" spans="1:30" x14ac:dyDescent="0.3">
      <c r="A5225" s="20">
        <v>44095</v>
      </c>
      <c r="B5225" s="21">
        <v>-1.8601744108473813E-2</v>
      </c>
      <c r="C5225" s="9">
        <f t="shared" si="444"/>
        <v>-2.9101744108473812E-2</v>
      </c>
      <c r="D5225" s="6">
        <f t="shared" si="445"/>
        <v>8.4691151015509026E-4</v>
      </c>
      <c r="E5225" s="6">
        <f t="shared" si="446"/>
        <v>3.7263002607530634E-4</v>
      </c>
      <c r="F5225" s="6">
        <f>IF(C5224&gt;0,B$6+B$7*E5225+B$8*(G5224*100)^2,B$6+B$7*E5225+B$8*(G5224*100)^2+E5225*$B$9)</f>
        <v>0.98055253560932265</v>
      </c>
      <c r="G5225" s="17">
        <v>2.1242446472296218E-2</v>
      </c>
      <c r="H5225" s="9">
        <f t="shared" si="441"/>
        <v>9.9022852696199516E-3</v>
      </c>
      <c r="I5225" s="8">
        <f t="shared" si="440"/>
        <v>1.1340161202676266E-2</v>
      </c>
      <c r="J5225" s="10">
        <f t="shared" si="442"/>
        <v>0.53384440523203269</v>
      </c>
      <c r="K5225" s="10">
        <f t="shared" si="443"/>
        <v>0.38197066822077508</v>
      </c>
      <c r="AC5225" s="14"/>
      <c r="AD5225" s="15"/>
    </row>
    <row r="5226" spans="1:30" x14ac:dyDescent="0.3">
      <c r="A5226" s="20">
        <v>44096</v>
      </c>
      <c r="B5226" s="21">
        <v>5.1613304839119387E-3</v>
      </c>
      <c r="C5226" s="9">
        <f t="shared" si="444"/>
        <v>-5.3386695160880619E-3</v>
      </c>
      <c r="D5226" s="6">
        <f t="shared" si="445"/>
        <v>2.8501392202007942E-5</v>
      </c>
      <c r="E5226" s="6">
        <f t="shared" si="446"/>
        <v>8.4691151015509026E-4</v>
      </c>
      <c r="F5226" s="6">
        <f>IF(C5224&gt;0,B$6+B$7*E5225+B$8*(H5225*100)^2,B$6+B$7*E5225+B$8*(H5225*100)^2+E5225*$B$9)</f>
        <v>0.89598750169673202</v>
      </c>
      <c r="G5226" s="17">
        <v>8.6251676975022864E-3</v>
      </c>
      <c r="H5226" s="9">
        <f t="shared" si="441"/>
        <v>9.4656616340155122E-3</v>
      </c>
      <c r="I5226" s="8">
        <f t="shared" si="440"/>
        <v>8.4049393651322579E-4</v>
      </c>
      <c r="J5226" s="10">
        <f t="shared" si="442"/>
        <v>9.7446677675220125E-2</v>
      </c>
      <c r="K5226" s="10">
        <f t="shared" si="443"/>
        <v>4.1922819145601142E-3</v>
      </c>
      <c r="AC5226" s="14"/>
      <c r="AD5226" s="15"/>
    </row>
    <row r="5227" spans="1:30" x14ac:dyDescent="0.3">
      <c r="A5227" s="20">
        <v>44097</v>
      </c>
      <c r="B5227" s="21">
        <v>-1.9428403797994556E-2</v>
      </c>
      <c r="C5227" s="9">
        <f t="shared" si="444"/>
        <v>-2.9928403797994559E-2</v>
      </c>
      <c r="D5227" s="6">
        <f t="shared" si="445"/>
        <v>8.9570935389581517E-4</v>
      </c>
      <c r="E5227" s="6">
        <f t="shared" si="446"/>
        <v>2.8501392202007942E-5</v>
      </c>
      <c r="F5227" s="6">
        <f>IF(C5224&gt;0,B$6+B$7*E5225+B$8*(H5226*100)^2,B$6+B$7*E5225+B$8*(H5226*100)^2+E5225*$B$9)</f>
        <v>0.82024260082122458</v>
      </c>
      <c r="G5227" s="17">
        <v>1.3582295215136065E-2</v>
      </c>
      <c r="H5227" s="9">
        <f t="shared" si="441"/>
        <v>9.0567245780206022E-3</v>
      </c>
      <c r="I5227" s="8">
        <f t="shared" si="440"/>
        <v>4.5255706371154624E-3</v>
      </c>
      <c r="J5227" s="10">
        <f t="shared" si="442"/>
        <v>0.33319630927121813</v>
      </c>
      <c r="K5227" s="10">
        <f t="shared" si="443"/>
        <v>9.4432166080206992E-2</v>
      </c>
      <c r="AC5227" s="14"/>
      <c r="AD5227" s="15"/>
    </row>
    <row r="5228" spans="1:30" x14ac:dyDescent="0.3">
      <c r="A5228" s="20">
        <v>44098</v>
      </c>
      <c r="B5228" s="21">
        <v>1.9525944818731941E-3</v>
      </c>
      <c r="C5228" s="9">
        <f t="shared" si="444"/>
        <v>-8.5474055181268063E-3</v>
      </c>
      <c r="D5228" s="6">
        <f t="shared" si="445"/>
        <v>7.3058141091304578E-5</v>
      </c>
      <c r="E5228" s="6">
        <f t="shared" si="446"/>
        <v>8.9570935389581517E-4</v>
      </c>
      <c r="F5228" s="6">
        <f>IF(C5227&gt;0,B$6+B$7*E5228+B$8*(G5227*100)^2,B$6+B$7*E5228+B$8*(G5227*100)^2+E5228*$B$9)</f>
        <v>1.6700919578931588</v>
      </c>
      <c r="G5228" s="17">
        <v>1.3778219322335254E-2</v>
      </c>
      <c r="H5228" s="9">
        <f t="shared" si="441"/>
        <v>1.2923203774192989E-2</v>
      </c>
      <c r="I5228" s="8">
        <f t="shared" si="440"/>
        <v>8.5501554814226485E-4</v>
      </c>
      <c r="J5228" s="10">
        <f t="shared" si="442"/>
        <v>6.2055591375021694E-2</v>
      </c>
      <c r="K5228" s="10">
        <f t="shared" si="443"/>
        <v>2.0966703955802579E-3</v>
      </c>
      <c r="AC5228" s="14"/>
      <c r="AD5228" s="15"/>
    </row>
    <row r="5229" spans="1:30" x14ac:dyDescent="0.3">
      <c r="A5229" s="20">
        <v>44099</v>
      </c>
      <c r="B5229" s="21">
        <v>1.3281375673007073E-2</v>
      </c>
      <c r="C5229" s="9">
        <f t="shared" si="444"/>
        <v>2.7813756730070728E-3</v>
      </c>
      <c r="D5229" s="6">
        <f t="shared" si="445"/>
        <v>7.7360506343955464E-6</v>
      </c>
      <c r="E5229" s="6">
        <f t="shared" si="446"/>
        <v>7.3058141091304578E-5</v>
      </c>
      <c r="F5229" s="6">
        <f>IF(C5227&gt;0,B$6+B$7*E5228+B$8*(H5228*100)^2,B$6+B$7*E5228+B$8*(H5228*100)^2+E5228*$B$9)</f>
        <v>1.5136172207404666</v>
      </c>
      <c r="G5229" s="17">
        <v>1.2076969324671869E-2</v>
      </c>
      <c r="H5229" s="9">
        <f t="shared" si="441"/>
        <v>1.2302915186005578E-2</v>
      </c>
      <c r="I5229" s="8">
        <f t="shared" si="440"/>
        <v>2.2594586133370918E-4</v>
      </c>
      <c r="J5229" s="10">
        <f t="shared" si="442"/>
        <v>1.8708821332528151E-2</v>
      </c>
      <c r="K5229" s="10">
        <f t="shared" si="443"/>
        <v>1.7073444366988433E-4</v>
      </c>
      <c r="AC5229" s="14"/>
      <c r="AD5229" s="15"/>
    </row>
    <row r="5230" spans="1:30" x14ac:dyDescent="0.3">
      <c r="A5230" s="20">
        <v>44102</v>
      </c>
      <c r="B5230" s="21">
        <v>1.4978893172993809E-2</v>
      </c>
      <c r="C5230" s="9">
        <f t="shared" si="444"/>
        <v>4.4788931729938079E-3</v>
      </c>
      <c r="D5230" s="6">
        <f t="shared" si="445"/>
        <v>2.006048405509054E-5</v>
      </c>
      <c r="E5230" s="6">
        <f t="shared" si="446"/>
        <v>7.7360506343955464E-6</v>
      </c>
      <c r="F5230" s="6">
        <f>IF(C5227&gt;0,B$6+B$7*E5228+B$8*(H5229*100)^2,B$6+B$7*E5228+B$8*(H5229*100)^2+E5228*$B$9)</f>
        <v>1.3734627986728001</v>
      </c>
      <c r="G5230" s="17">
        <v>1.0637047612198556E-2</v>
      </c>
      <c r="H5230" s="9">
        <f t="shared" si="441"/>
        <v>1.171948291808474E-2</v>
      </c>
      <c r="I5230" s="8">
        <f t="shared" si="440"/>
        <v>1.0824353058861841E-3</v>
      </c>
      <c r="J5230" s="10">
        <f t="shared" si="442"/>
        <v>0.10176087814487625</v>
      </c>
      <c r="K5230" s="10">
        <f t="shared" si="443"/>
        <v>4.5476619751840808E-3</v>
      </c>
      <c r="AC5230" s="14"/>
      <c r="AD5230" s="15"/>
    </row>
    <row r="5231" spans="1:30" x14ac:dyDescent="0.3">
      <c r="A5231" s="20">
        <v>44103</v>
      </c>
      <c r="B5231" s="21">
        <v>-4.7750170655357829E-3</v>
      </c>
      <c r="C5231" s="9">
        <f t="shared" si="444"/>
        <v>-1.5275017065535784E-2</v>
      </c>
      <c r="D5231" s="6">
        <f t="shared" si="445"/>
        <v>2.3332614635240942E-4</v>
      </c>
      <c r="E5231" s="6">
        <f t="shared" si="446"/>
        <v>2.006048405509054E-5</v>
      </c>
      <c r="F5231" s="6">
        <f>IF(C5230&gt;0,B$6+B$7*E5231+B$8*(G5230*100)^2,B$6+B$7*E5231+B$8*(G5230*100)^2+E5231*$B$9)</f>
        <v>1.0311557255157313</v>
      </c>
      <c r="G5231" s="17">
        <v>6.3015066614082235E-3</v>
      </c>
      <c r="H5231" s="9">
        <f t="shared" si="441"/>
        <v>1.0154583819712806E-2</v>
      </c>
      <c r="I5231" s="8">
        <f t="shared" si="440"/>
        <v>3.8530771583045829E-3</v>
      </c>
      <c r="J5231" s="10">
        <f t="shared" si="442"/>
        <v>0.6114533182836499</v>
      </c>
      <c r="K5231" s="10">
        <f t="shared" si="443"/>
        <v>9.7694299910863647E-2</v>
      </c>
      <c r="AC5231" s="14"/>
      <c r="AD5231" s="15"/>
    </row>
    <row r="5232" spans="1:30" x14ac:dyDescent="0.3">
      <c r="A5232" s="20">
        <v>44104</v>
      </c>
      <c r="B5232" s="21">
        <v>1.1914430024059161E-2</v>
      </c>
      <c r="C5232" s="9">
        <f t="shared" si="444"/>
        <v>1.4144300240591604E-3</v>
      </c>
      <c r="D5232" s="6">
        <f t="shared" si="445"/>
        <v>2.0006122929599971E-6</v>
      </c>
      <c r="E5232" s="6">
        <f t="shared" si="446"/>
        <v>2.3332614635240942E-4</v>
      </c>
      <c r="F5232" s="6">
        <f>IF(C5230&gt;0,B$6+B$7*E5231+B$8*(H5231*100)^2,B$6+B$7*E5231+B$8*(H5231*100)^2+E5231*$B$9)</f>
        <v>0.94130618334444049</v>
      </c>
      <c r="G5232" s="17">
        <v>1.256213331416272E-2</v>
      </c>
      <c r="H5232" s="9">
        <f t="shared" si="441"/>
        <v>9.7020935026644658E-3</v>
      </c>
      <c r="I5232" s="8">
        <f t="shared" si="440"/>
        <v>2.860039811498254E-3</v>
      </c>
      <c r="J5232" s="10">
        <f t="shared" si="442"/>
        <v>0.22767150610269407</v>
      </c>
      <c r="K5232" s="10">
        <f t="shared" si="443"/>
        <v>3.6440533711866285E-2</v>
      </c>
      <c r="AC5232" s="14"/>
      <c r="AD5232" s="15"/>
    </row>
    <row r="5233" spans="1:30" x14ac:dyDescent="0.3">
      <c r="A5233" s="20">
        <v>44105</v>
      </c>
      <c r="B5233" s="21">
        <v>1.2662612665007326E-3</v>
      </c>
      <c r="C5233" s="9">
        <f t="shared" si="444"/>
        <v>-9.2337387334992683E-3</v>
      </c>
      <c r="D5233" s="6">
        <f t="shared" si="445"/>
        <v>8.5261930998524674E-5</v>
      </c>
      <c r="E5233" s="6">
        <f t="shared" si="446"/>
        <v>2.0006122929599971E-6</v>
      </c>
      <c r="F5233" s="6">
        <f>IF(C5230&gt;0,B$6+B$7*E5231+B$8*(H5232*100)^2,B$6+B$7*E5231+B$8*(H5232*100)^2+E5231*$B$9)</f>
        <v>0.86082794842161547</v>
      </c>
      <c r="G5233" s="17">
        <v>1.0225275896240879E-2</v>
      </c>
      <c r="H5233" s="9">
        <f t="shared" si="441"/>
        <v>9.278081420324007E-3</v>
      </c>
      <c r="I5233" s="8">
        <f t="shared" si="440"/>
        <v>9.4719447591687204E-4</v>
      </c>
      <c r="J5233" s="10">
        <f t="shared" si="442"/>
        <v>9.2632657106600846E-2</v>
      </c>
      <c r="K5233" s="10">
        <f t="shared" si="443"/>
        <v>4.8815744271897277E-3</v>
      </c>
      <c r="AC5233" s="14"/>
      <c r="AD5233" s="15"/>
    </row>
    <row r="5234" spans="1:30" x14ac:dyDescent="0.3">
      <c r="A5234" s="20">
        <v>44106</v>
      </c>
      <c r="B5234" s="21">
        <v>-4.8321010107044565E-3</v>
      </c>
      <c r="C5234" s="9">
        <f t="shared" si="444"/>
        <v>-1.5332101010704457E-2</v>
      </c>
      <c r="D5234" s="6">
        <f t="shared" si="445"/>
        <v>2.3507332140244465E-4</v>
      </c>
      <c r="E5234" s="6">
        <f t="shared" si="446"/>
        <v>8.5261930998524674E-5</v>
      </c>
      <c r="F5234" s="6">
        <f>IF(C5233&gt;0,B$6+B$7*E5234+B$8*(G5233*100)^2,B$6+B$7*E5234+B$8*(G5233*100)^2+E5234*$B$9)</f>
        <v>0.95421199403674883</v>
      </c>
      <c r="G5234" s="17">
        <v>1.4944929150189828E-2</v>
      </c>
      <c r="H5234" s="9">
        <f t="shared" si="441"/>
        <v>9.768377521557757E-3</v>
      </c>
      <c r="I5234" s="8">
        <f t="shared" si="440"/>
        <v>5.1765516286320715E-3</v>
      </c>
      <c r="J5234" s="10">
        <f t="shared" si="442"/>
        <v>0.34637512005644533</v>
      </c>
      <c r="K5234" s="10">
        <f t="shared" si="443"/>
        <v>0.10470785163507879</v>
      </c>
      <c r="AC5234" s="14"/>
      <c r="AD5234" s="15"/>
    </row>
    <row r="5235" spans="1:30" x14ac:dyDescent="0.3">
      <c r="A5235" s="20">
        <v>44109</v>
      </c>
      <c r="B5235" s="21">
        <v>1.6687400318142389E-2</v>
      </c>
      <c r="C5235" s="9">
        <f t="shared" si="444"/>
        <v>6.1874003181423883E-3</v>
      </c>
      <c r="D5235" s="6">
        <f t="shared" si="445"/>
        <v>3.8283922696948529E-5</v>
      </c>
      <c r="E5235" s="6">
        <f t="shared" si="446"/>
        <v>2.3507332140244465E-4</v>
      </c>
      <c r="F5235" s="6">
        <f>IF(C5233&gt;0,B$6+B$7*E5234+B$8*(H5234*100)^2,B$6+B$7*E5234+B$8*(H5234*100)^2+E5234*$B$9)</f>
        <v>0.87238919219489464</v>
      </c>
      <c r="G5235" s="17">
        <v>7.133688879548029E-3</v>
      </c>
      <c r="H5235" s="9">
        <f t="shared" si="441"/>
        <v>9.3401776867193202E-3</v>
      </c>
      <c r="I5235" s="8">
        <f t="shared" si="440"/>
        <v>2.2064888071712911E-3</v>
      </c>
      <c r="J5235" s="10">
        <f t="shared" si="442"/>
        <v>0.30930544412964195</v>
      </c>
      <c r="K5235" s="10">
        <f t="shared" si="443"/>
        <v>3.3260523866862624E-2</v>
      </c>
      <c r="AC5235" s="14"/>
      <c r="AD5235" s="15"/>
    </row>
    <row r="5236" spans="1:30" x14ac:dyDescent="0.3">
      <c r="A5236" s="20">
        <v>44110</v>
      </c>
      <c r="B5236" s="21">
        <v>-1.3443387241521582E-2</v>
      </c>
      <c r="C5236" s="9">
        <f t="shared" si="444"/>
        <v>-2.3943387241521584E-2</v>
      </c>
      <c r="D5236" s="6">
        <f t="shared" si="445"/>
        <v>5.7328579259745857E-4</v>
      </c>
      <c r="E5236" s="6">
        <f t="shared" si="446"/>
        <v>3.8283922696948529E-5</v>
      </c>
      <c r="F5236" s="6">
        <f>IF(C5233&gt;0,B$6+B$7*E5234+B$8*(H5235*100)^2,B$6+B$7*E5234+B$8*(H5235*100)^2+E5234*$B$9)</f>
        <v>0.79910050858514592</v>
      </c>
      <c r="G5236" s="17">
        <v>1.2383148500318141E-2</v>
      </c>
      <c r="H5236" s="9">
        <f t="shared" si="441"/>
        <v>8.9392421859190389E-3</v>
      </c>
      <c r="I5236" s="8">
        <f t="shared" si="440"/>
        <v>3.4439063143991023E-3</v>
      </c>
      <c r="J5236" s="10">
        <f t="shared" si="442"/>
        <v>0.27811233260350737</v>
      </c>
      <c r="K5236" s="10">
        <f t="shared" si="443"/>
        <v>5.9371339399485468E-2</v>
      </c>
      <c r="AC5236" s="14"/>
      <c r="AD5236" s="15"/>
    </row>
    <row r="5237" spans="1:30" x14ac:dyDescent="0.3">
      <c r="A5237" s="20">
        <v>44111</v>
      </c>
      <c r="B5237" s="21">
        <v>1.892841601349033E-2</v>
      </c>
      <c r="C5237" s="9">
        <f t="shared" si="444"/>
        <v>8.4284160134903297E-3</v>
      </c>
      <c r="D5237" s="6">
        <f t="shared" si="445"/>
        <v>7.1038196496460223E-5</v>
      </c>
      <c r="E5237" s="6">
        <f t="shared" si="446"/>
        <v>5.7328579259745857E-4</v>
      </c>
      <c r="F5237" s="6">
        <f>IF(C5236&gt;0,B$6+B$7*E5237+B$8*(G5236*100)^2,B$6+B$7*E5237+B$8*(G5236*100)^2+E5237*$B$9)</f>
        <v>1.3911977264153321</v>
      </c>
      <c r="G5237" s="17">
        <v>9.9616818821882513E-3</v>
      </c>
      <c r="H5237" s="9">
        <f t="shared" si="441"/>
        <v>1.1794904520238103E-2</v>
      </c>
      <c r="I5237" s="8">
        <f t="shared" si="440"/>
        <v>1.8332226380498515E-3</v>
      </c>
      <c r="J5237" s="10">
        <f t="shared" si="442"/>
        <v>0.18402742224962049</v>
      </c>
      <c r="K5237" s="10">
        <f t="shared" si="443"/>
        <v>1.3496730536704193E-2</v>
      </c>
      <c r="AC5237" s="14"/>
      <c r="AD5237" s="15"/>
    </row>
    <row r="5238" spans="1:30" x14ac:dyDescent="0.3">
      <c r="A5238" s="20">
        <v>44112</v>
      </c>
      <c r="B5238" s="21">
        <v>4.3028813997937777E-3</v>
      </c>
      <c r="C5238" s="9">
        <f t="shared" si="444"/>
        <v>-6.197118600206223E-3</v>
      </c>
      <c r="D5238" s="6">
        <f t="shared" si="445"/>
        <v>3.8404278945021934E-5</v>
      </c>
      <c r="E5238" s="6">
        <f t="shared" si="446"/>
        <v>7.1038196496460223E-5</v>
      </c>
      <c r="F5238" s="6">
        <f>IF(C5236&gt;0,B$6+B$7*E5237+B$8*(H5237*100)^2,B$6+B$7*E5237+B$8*(H5237*100)^2+E5237*$B$9)</f>
        <v>1.2638059507087422</v>
      </c>
      <c r="G5238" s="17">
        <v>4.6630582604426356E-3</v>
      </c>
      <c r="H5238" s="9">
        <f t="shared" si="441"/>
        <v>1.124191242942562E-2</v>
      </c>
      <c r="I5238" s="8">
        <f t="shared" si="440"/>
        <v>6.5788541689829842E-3</v>
      </c>
      <c r="J5238" s="10">
        <f t="shared" si="442"/>
        <v>1.4108453726157164</v>
      </c>
      <c r="K5238" s="10">
        <f t="shared" si="443"/>
        <v>0.29476972275739288</v>
      </c>
      <c r="AC5238" s="14"/>
      <c r="AD5238" s="15"/>
    </row>
    <row r="5239" spans="1:30" x14ac:dyDescent="0.3">
      <c r="A5239" s="20">
        <v>44113</v>
      </c>
      <c r="B5239" s="21">
        <v>5.6616114160622857E-3</v>
      </c>
      <c r="C5239" s="9">
        <f t="shared" si="444"/>
        <v>-4.8383885839377149E-3</v>
      </c>
      <c r="D5239" s="6">
        <f t="shared" si="445"/>
        <v>2.3410004089178805E-5</v>
      </c>
      <c r="E5239" s="6">
        <f t="shared" si="446"/>
        <v>3.8404278945021934E-5</v>
      </c>
      <c r="F5239" s="6">
        <f>IF(C5236&gt;0,B$6+B$7*E5237+B$8*(H5238*100)^2,B$6+B$7*E5237+B$8*(H5238*100)^2+E5237*$B$9)</f>
        <v>1.1497011372083497</v>
      </c>
      <c r="G5239" s="17">
        <v>6.5219773855655925E-3</v>
      </c>
      <c r="H5239" s="9">
        <f t="shared" si="441"/>
        <v>1.0722411749267744E-2</v>
      </c>
      <c r="I5239" s="8">
        <f t="shared" si="440"/>
        <v>4.200434363702152E-3</v>
      </c>
      <c r="J5239" s="10">
        <f t="shared" si="442"/>
        <v>0.64404307396074878</v>
      </c>
      <c r="K5239" s="10">
        <f t="shared" si="443"/>
        <v>0.10541506632795539</v>
      </c>
      <c r="AC5239" s="14"/>
      <c r="AD5239" s="15"/>
    </row>
    <row r="5240" spans="1:30" x14ac:dyDescent="0.3">
      <c r="A5240" s="20">
        <v>44116</v>
      </c>
      <c r="B5240" s="21">
        <v>8.7287161871828656E-3</v>
      </c>
      <c r="C5240" s="9">
        <f t="shared" si="444"/>
        <v>-1.771283812817135E-3</v>
      </c>
      <c r="D5240" s="6">
        <f t="shared" si="445"/>
        <v>3.1374463455480076E-6</v>
      </c>
      <c r="E5240" s="6">
        <f t="shared" si="446"/>
        <v>2.3410004089178805E-5</v>
      </c>
      <c r="F5240" s="6">
        <f>IF(C5239&gt;0,B$6+B$7*E5240+B$8*(G5239*100)^2,B$6+B$7*E5240+B$8*(G5239*100)^2+E5240*$B$9)</f>
        <v>0.39869705938976674</v>
      </c>
      <c r="G5240" s="17">
        <v>7.1462737109324768E-3</v>
      </c>
      <c r="H5240" s="9">
        <f t="shared" si="441"/>
        <v>6.3142462684770764E-3</v>
      </c>
      <c r="I5240" s="8">
        <f t="shared" si="440"/>
        <v>8.3202744245540038E-4</v>
      </c>
      <c r="J5240" s="10">
        <f t="shared" si="442"/>
        <v>0.11642815208470847</v>
      </c>
      <c r="K5240" s="10">
        <f t="shared" si="443"/>
        <v>7.9872065387069924E-3</v>
      </c>
      <c r="AC5240" s="14"/>
      <c r="AD5240" s="15"/>
    </row>
    <row r="5241" spans="1:30" x14ac:dyDescent="0.3">
      <c r="A5241" s="20">
        <v>44117</v>
      </c>
      <c r="B5241" s="21">
        <v>-5.4838908340569857E-3</v>
      </c>
      <c r="C5241" s="9">
        <f t="shared" si="444"/>
        <v>-1.5983890834056987E-2</v>
      </c>
      <c r="D5241" s="6">
        <f t="shared" si="445"/>
        <v>2.5548476619505098E-4</v>
      </c>
      <c r="E5241" s="6">
        <f t="shared" si="446"/>
        <v>3.1374463455480076E-6</v>
      </c>
      <c r="F5241" s="6">
        <f>IF(C5239&gt;0,B$6+B$7*E5240+B$8*(H5240*100)^2,B$6+B$7*E5240+B$8*(H5240*100)^2+E5240*$B$9)</f>
        <v>0.37481337045248653</v>
      </c>
      <c r="G5241" s="17">
        <v>5.1072396220743039E-3</v>
      </c>
      <c r="H5241" s="9">
        <f t="shared" si="441"/>
        <v>6.1222003434425977E-3</v>
      </c>
      <c r="I5241" s="8">
        <f t="shared" si="440"/>
        <v>1.0149607213682937E-3</v>
      </c>
      <c r="J5241" s="10">
        <f t="shared" si="442"/>
        <v>0.19872980249085467</v>
      </c>
      <c r="K5241" s="10">
        <f t="shared" si="443"/>
        <v>1.5478847872905099E-2</v>
      </c>
      <c r="AC5241" s="14"/>
      <c r="AD5241" s="15"/>
    </row>
    <row r="5242" spans="1:30" x14ac:dyDescent="0.3">
      <c r="A5242" s="20">
        <v>44118</v>
      </c>
      <c r="B5242" s="21">
        <v>-5.7982152203357824E-3</v>
      </c>
      <c r="C5242" s="9">
        <f t="shared" si="444"/>
        <v>-1.6298215220335782E-2</v>
      </c>
      <c r="D5242" s="6">
        <f t="shared" si="445"/>
        <v>2.6563181936838494E-4</v>
      </c>
      <c r="E5242" s="6">
        <f t="shared" si="446"/>
        <v>2.5548476619505098E-4</v>
      </c>
      <c r="F5242" s="6">
        <f>IF(C5239&gt;0,B$6+B$7*E5240+B$8*(H5241*100)^2,B$6+B$7*E5240+B$8*(H5241*100)^2+E5240*$B$9)</f>
        <v>0.3534207502713646</v>
      </c>
      <c r="G5242" s="17">
        <v>6.6386144090801605E-3</v>
      </c>
      <c r="H5242" s="9">
        <f t="shared" si="441"/>
        <v>5.9449201026705537E-3</v>
      </c>
      <c r="I5242" s="8">
        <f t="shared" si="440"/>
        <v>6.936943064096068E-4</v>
      </c>
      <c r="J5242" s="10">
        <f t="shared" si="442"/>
        <v>0.10449383917535351</v>
      </c>
      <c r="K5242" s="10">
        <f t="shared" si="443"/>
        <v>6.3207237484104173E-3</v>
      </c>
      <c r="AC5242" s="14"/>
      <c r="AD5242" s="15"/>
    </row>
    <row r="5243" spans="1:30" x14ac:dyDescent="0.3">
      <c r="A5243" s="20">
        <v>44119</v>
      </c>
      <c r="B5243" s="21">
        <v>-6.9466435767507326E-4</v>
      </c>
      <c r="C5243" s="9">
        <f t="shared" si="444"/>
        <v>-1.1194664357675074E-2</v>
      </c>
      <c r="D5243" s="6">
        <f t="shared" si="445"/>
        <v>1.2532051008100066E-4</v>
      </c>
      <c r="E5243" s="6">
        <f t="shared" si="446"/>
        <v>2.6563181936838494E-4</v>
      </c>
      <c r="F5243" s="6">
        <f>IF(C5242&gt;0,B$6+B$7*E5243+B$8*(G5242*100)^2,B$6+B$7*E5243+B$8*(G5242*100)^2+E5243*$B$9)</f>
        <v>0.41245045148050813</v>
      </c>
      <c r="G5243" s="17">
        <v>1.0340098043747956E-2</v>
      </c>
      <c r="H5243" s="9">
        <f t="shared" si="441"/>
        <v>6.4222305430473928E-3</v>
      </c>
      <c r="I5243" s="8">
        <f t="shared" si="440"/>
        <v>3.9178675007005628E-3</v>
      </c>
      <c r="J5243" s="10">
        <f t="shared" si="442"/>
        <v>0.37890042087845244</v>
      </c>
      <c r="K5243" s="10">
        <f t="shared" si="443"/>
        <v>0.13378392532603445</v>
      </c>
      <c r="AC5243" s="14"/>
      <c r="AD5243" s="15"/>
    </row>
    <row r="5244" spans="1:30" x14ac:dyDescent="0.3">
      <c r="A5244" s="20">
        <v>44120</v>
      </c>
      <c r="B5244" s="21">
        <v>3.9268116045472574E-3</v>
      </c>
      <c r="C5244" s="9">
        <f t="shared" si="444"/>
        <v>-6.5731883954527432E-3</v>
      </c>
      <c r="D5244" s="6">
        <f t="shared" si="445"/>
        <v>4.3206805682114611E-5</v>
      </c>
      <c r="E5244" s="6">
        <f t="shared" si="446"/>
        <v>1.2532051008100066E-4</v>
      </c>
      <c r="F5244" s="6">
        <f>IF(C5242&gt;0,B$6+B$7*E5243+B$8*(H5243*100)^2,B$6+B$7*E5243+B$8*(H5243*100)^2+E5243*$B$9)</f>
        <v>0.38713657107429394</v>
      </c>
      <c r="G5244" s="17">
        <v>8.6123471782035364E-3</v>
      </c>
      <c r="H5244" s="9">
        <f t="shared" si="441"/>
        <v>6.2220299828455814E-3</v>
      </c>
      <c r="I5244" s="8">
        <f t="shared" si="440"/>
        <v>2.3903171953579549E-3</v>
      </c>
      <c r="J5244" s="10">
        <f t="shared" si="442"/>
        <v>0.2775453829134365</v>
      </c>
      <c r="K5244" s="10">
        <f t="shared" si="443"/>
        <v>5.9069315160851232E-2</v>
      </c>
      <c r="AC5244" s="14"/>
      <c r="AD5244" s="15"/>
    </row>
    <row r="5245" spans="1:30" x14ac:dyDescent="0.3">
      <c r="A5245" s="20">
        <v>44123</v>
      </c>
      <c r="B5245" s="21">
        <v>-1.446779134308249E-2</v>
      </c>
      <c r="C5245" s="9">
        <f t="shared" si="444"/>
        <v>-2.4967791343082489E-2</v>
      </c>
      <c r="D5245" s="6">
        <f t="shared" si="445"/>
        <v>6.2339060455170485E-4</v>
      </c>
      <c r="E5245" s="6">
        <f t="shared" si="446"/>
        <v>4.3206805682114611E-5</v>
      </c>
      <c r="F5245" s="6">
        <f>IF(C5242&gt;0,B$6+B$7*E5243+B$8*(H5244*100)^2,B$6+B$7*E5243+B$8*(H5244*100)^2+E5243*$B$9)</f>
        <v>0.36446292839444788</v>
      </c>
      <c r="G5245" s="17">
        <v>1.0365411214840038E-2</v>
      </c>
      <c r="H5245" s="9">
        <f t="shared" si="441"/>
        <v>6.0370765142943802E-3</v>
      </c>
      <c r="I5245" s="8">
        <f t="shared" si="440"/>
        <v>4.3283347005456576E-3</v>
      </c>
      <c r="J5245" s="10">
        <f t="shared" si="442"/>
        <v>0.41757481790484408</v>
      </c>
      <c r="K5245" s="10">
        <f t="shared" si="443"/>
        <v>0.17640418378749256</v>
      </c>
      <c r="AC5245" s="14"/>
      <c r="AD5245" s="15"/>
    </row>
    <row r="5246" spans="1:30" x14ac:dyDescent="0.3">
      <c r="A5246" s="20">
        <v>44124</v>
      </c>
      <c r="B5246" s="21">
        <v>4.0127733770100845E-3</v>
      </c>
      <c r="C5246" s="9">
        <f t="shared" si="444"/>
        <v>-6.4872266229899162E-3</v>
      </c>
      <c r="D5246" s="6">
        <f t="shared" si="445"/>
        <v>4.208410925802915E-5</v>
      </c>
      <c r="E5246" s="6">
        <f t="shared" si="446"/>
        <v>6.2339060455170485E-4</v>
      </c>
      <c r="F5246" s="6">
        <f>IF(C5245&gt;0,B$6+B$7*E5246+B$8*(G5245*100)^2,B$6+B$7*E5246+B$8*(G5245*100)^2+E5246*$B$9)</f>
        <v>0.98006678565321781</v>
      </c>
      <c r="G5246" s="17">
        <v>9.8399083986074418E-3</v>
      </c>
      <c r="H5246" s="9">
        <f t="shared" si="441"/>
        <v>9.8998322493526018E-3</v>
      </c>
      <c r="I5246" s="8">
        <f t="shared" si="440"/>
        <v>5.9923850745160004E-5</v>
      </c>
      <c r="J5246" s="10">
        <f t="shared" si="442"/>
        <v>6.0898789213973291E-3</v>
      </c>
      <c r="K5246" s="10">
        <f t="shared" si="443"/>
        <v>1.8393768838276259E-5</v>
      </c>
      <c r="AC5246" s="14"/>
      <c r="AD5246" s="15"/>
    </row>
    <row r="5247" spans="1:30" x14ac:dyDescent="0.3">
      <c r="A5247" s="20">
        <v>44125</v>
      </c>
      <c r="B5247" s="21">
        <v>-3.4667206373248226E-3</v>
      </c>
      <c r="C5247" s="9">
        <f t="shared" si="444"/>
        <v>-1.3966720637324823E-2</v>
      </c>
      <c r="D5247" s="6">
        <f t="shared" si="445"/>
        <v>1.9506928536107513E-4</v>
      </c>
      <c r="E5247" s="6">
        <f t="shared" si="446"/>
        <v>4.208410925802915E-5</v>
      </c>
      <c r="F5247" s="6">
        <f>IF(C5245&gt;0,B$6+B$7*E5246+B$8*(H5246*100)^2,B$6+B$7*E5246+B$8*(H5246*100)^2+E5246*$B$9)</f>
        <v>0.89555685392328799</v>
      </c>
      <c r="G5247" s="17">
        <v>7.0384184782657172E-3</v>
      </c>
      <c r="H5247" s="9">
        <f t="shared" si="441"/>
        <v>9.4633865710076967E-3</v>
      </c>
      <c r="I5247" s="8">
        <f t="shared" si="440"/>
        <v>2.4249680927419795E-3</v>
      </c>
      <c r="J5247" s="10">
        <f t="shared" si="442"/>
        <v>0.34453309365309254</v>
      </c>
      <c r="K5247" s="10">
        <f t="shared" si="443"/>
        <v>3.9799422278953278E-2</v>
      </c>
      <c r="AC5247" s="14"/>
      <c r="AD5247" s="15"/>
    </row>
    <row r="5248" spans="1:30" x14ac:dyDescent="0.3">
      <c r="A5248" s="20">
        <v>44126</v>
      </c>
      <c r="B5248" s="21">
        <v>5.4031504776629316E-3</v>
      </c>
      <c r="C5248" s="9">
        <f t="shared" si="444"/>
        <v>-5.0968495223370691E-3</v>
      </c>
      <c r="D5248" s="6">
        <f t="shared" si="445"/>
        <v>2.5977875053347608E-5</v>
      </c>
      <c r="E5248" s="6">
        <f t="shared" si="446"/>
        <v>1.9506928536107513E-4</v>
      </c>
      <c r="F5248" s="6">
        <f>IF(C5245&gt;0,B$6+B$7*E5246+B$8*(H5247*100)^2,B$6+B$7*E5246+B$8*(H5247*100)^2+E5246*$B$9)</f>
        <v>0.81986130807279001</v>
      </c>
      <c r="G5248" s="17">
        <v>8.5905987977056009E-3</v>
      </c>
      <c r="H5248" s="9">
        <f t="shared" si="441"/>
        <v>9.054619307694774E-3</v>
      </c>
      <c r="I5248" s="8">
        <f t="shared" si="440"/>
        <v>4.6402050998917317E-4</v>
      </c>
      <c r="J5248" s="10">
        <f t="shared" si="442"/>
        <v>5.4014920370056736E-2</v>
      </c>
      <c r="K5248" s="10">
        <f t="shared" si="443"/>
        <v>1.3597788819972312E-3</v>
      </c>
      <c r="AC5248" s="14"/>
      <c r="AD5248" s="15"/>
    </row>
    <row r="5249" spans="1:30" x14ac:dyDescent="0.3">
      <c r="A5249" s="20">
        <v>44127</v>
      </c>
      <c r="B5249" s="21">
        <v>-9.9083694137966664E-4</v>
      </c>
      <c r="C5249" s="9">
        <f t="shared" si="444"/>
        <v>-1.1490836941379668E-2</v>
      </c>
      <c r="D5249" s="6">
        <f t="shared" si="445"/>
        <v>1.3203933361337564E-4</v>
      </c>
      <c r="E5249" s="6">
        <f t="shared" si="446"/>
        <v>2.5977875053347608E-5</v>
      </c>
      <c r="F5249" s="6">
        <f>IF(C5248&gt;0,B$6+B$7*E5249+B$8*(G5248*100)^2,B$6+B$7*E5249+B$8*(G5248*100)^2+E5249*$B$9)</f>
        <v>0.67871261846542175</v>
      </c>
      <c r="G5249" s="17">
        <v>7.6251315059346287E-3</v>
      </c>
      <c r="H5249" s="9">
        <f t="shared" si="441"/>
        <v>8.2384016560581811E-3</v>
      </c>
      <c r="I5249" s="8">
        <f t="shared" si="440"/>
        <v>6.1327015012355244E-4</v>
      </c>
      <c r="J5249" s="10">
        <f t="shared" si="442"/>
        <v>8.042748504025736E-2</v>
      </c>
      <c r="K5249" s="10">
        <f t="shared" si="443"/>
        <v>2.9163537180496579E-3</v>
      </c>
      <c r="AC5249" s="14"/>
      <c r="AD5249" s="15"/>
    </row>
    <row r="5250" spans="1:30" x14ac:dyDescent="0.3">
      <c r="A5250" s="20">
        <v>44130</v>
      </c>
      <c r="B5250" s="21">
        <v>-2.321340984572472E-2</v>
      </c>
      <c r="C5250" s="9">
        <f t="shared" si="444"/>
        <v>-3.3713409845724719E-2</v>
      </c>
      <c r="D5250" s="6">
        <f t="shared" si="445"/>
        <v>1.1365940034258084E-3</v>
      </c>
      <c r="E5250" s="6">
        <f t="shared" si="446"/>
        <v>1.3203933361337564E-4</v>
      </c>
      <c r="F5250" s="6">
        <f>IF(C5248&gt;0,B$6+B$7*E5249+B$8*(H5249*100)^2,B$6+B$7*E5249+B$8*(H5249*100)^2+E5249*$B$9)</f>
        <v>0.6256233521678668</v>
      </c>
      <c r="G5250" s="17">
        <v>1.9029472882592078E-2</v>
      </c>
      <c r="H5250" s="9">
        <f t="shared" si="441"/>
        <v>7.9096355931728406E-3</v>
      </c>
      <c r="I5250" s="8">
        <f t="shared" si="440"/>
        <v>1.1119837289419237E-2</v>
      </c>
      <c r="J5250" s="10">
        <f t="shared" si="442"/>
        <v>0.58434815078832392</v>
      </c>
      <c r="K5250" s="10">
        <f t="shared" si="443"/>
        <v>0.52795234995649576</v>
      </c>
      <c r="AC5250" s="14"/>
      <c r="AD5250" s="15"/>
    </row>
    <row r="5251" spans="1:30" x14ac:dyDescent="0.3">
      <c r="A5251" s="20">
        <v>44131</v>
      </c>
      <c r="B5251" s="21">
        <v>-8.0579644130371903E-3</v>
      </c>
      <c r="C5251" s="9">
        <f t="shared" si="444"/>
        <v>-1.8557964413037191E-2</v>
      </c>
      <c r="D5251" s="6">
        <f t="shared" si="445"/>
        <v>3.443980431555548E-4</v>
      </c>
      <c r="E5251" s="6">
        <f t="shared" si="446"/>
        <v>1.1365940034258084E-3</v>
      </c>
      <c r="F5251" s="6">
        <f>IF(C5248&gt;0,B$6+B$7*E5249+B$8*(H5250*100)^2,B$6+B$7*E5249+B$8*(H5250*100)^2+E5249*$B$9)</f>
        <v>0.57807129634514676</v>
      </c>
      <c r="G5251" s="17">
        <v>4.9894369689160644E-3</v>
      </c>
      <c r="H5251" s="9">
        <f t="shared" si="441"/>
        <v>7.6031000016121494E-3</v>
      </c>
      <c r="I5251" s="8">
        <f t="shared" si="440"/>
        <v>2.613663032696085E-3</v>
      </c>
      <c r="J5251" s="10">
        <f t="shared" si="442"/>
        <v>0.52383927264320029</v>
      </c>
      <c r="K5251" s="10">
        <f t="shared" si="443"/>
        <v>7.7470176054387885E-2</v>
      </c>
      <c r="AC5251" s="14"/>
      <c r="AD5251" s="15"/>
    </row>
    <row r="5252" spans="1:30" x14ac:dyDescent="0.3">
      <c r="A5252" s="20">
        <v>44132</v>
      </c>
      <c r="B5252" s="21">
        <v>-3.4949292165368614E-2</v>
      </c>
      <c r="C5252" s="9">
        <f t="shared" si="444"/>
        <v>-4.5449292165368617E-2</v>
      </c>
      <c r="D5252" s="6">
        <f t="shared" si="445"/>
        <v>2.0656381583330371E-3</v>
      </c>
      <c r="E5252" s="6">
        <f t="shared" si="446"/>
        <v>3.443980431555548E-4</v>
      </c>
      <c r="F5252" s="6">
        <f>IF(C5251&gt;0,B$6+B$7*E5252+B$8*(G5251*100)^2,B$6+B$7*E5252+B$8*(G5251*100)^2+E5252*$B$9)</f>
        <v>0.24068596455196897</v>
      </c>
      <c r="G5252" s="17">
        <v>1.6125151872457309E-2</v>
      </c>
      <c r="H5252" s="9">
        <f t="shared" si="441"/>
        <v>4.9059755864860246E-3</v>
      </c>
      <c r="I5252" s="8">
        <f t="shared" si="440"/>
        <v>1.1219176285971284E-2</v>
      </c>
      <c r="J5252" s="10">
        <f t="shared" si="442"/>
        <v>0.69575631750385469</v>
      </c>
      <c r="K5252" s="10">
        <f t="shared" si="443"/>
        <v>1.0969126847625223</v>
      </c>
      <c r="AC5252" s="14"/>
      <c r="AD5252" s="15"/>
    </row>
    <row r="5253" spans="1:30" x14ac:dyDescent="0.3">
      <c r="A5253" s="20">
        <v>44133</v>
      </c>
      <c r="B5253" s="21">
        <v>5.2336569159490793E-3</v>
      </c>
      <c r="C5253" s="9">
        <f t="shared" si="444"/>
        <v>-5.2663430840509213E-3</v>
      </c>
      <c r="D5253" s="6">
        <f t="shared" si="445"/>
        <v>2.773436947893097E-5</v>
      </c>
      <c r="E5253" s="6">
        <f t="shared" si="446"/>
        <v>2.0656381583330371E-3</v>
      </c>
      <c r="F5253" s="6">
        <f>IF(C5251&gt;0,B$6+B$7*E5252+B$8*(H5252*100)^2,B$6+B$7*E5252+B$8*(H5252*100)^2+E5252*$B$9)</f>
        <v>0.2332885142945624</v>
      </c>
      <c r="G5253" s="17">
        <v>1.4451504333296205E-2</v>
      </c>
      <c r="H5253" s="9">
        <f t="shared" si="441"/>
        <v>4.8299949719907828E-3</v>
      </c>
      <c r="I5253" s="8">
        <f t="shared" si="440"/>
        <v>9.6215093613054234E-3</v>
      </c>
      <c r="J5253" s="10">
        <f t="shared" si="442"/>
        <v>0.66577908703507815</v>
      </c>
      <c r="K5253" s="10">
        <f t="shared" si="443"/>
        <v>0.8960799087814999</v>
      </c>
      <c r="AC5253" s="14"/>
      <c r="AD5253" s="15"/>
    </row>
    <row r="5254" spans="1:30" x14ac:dyDescent="0.3">
      <c r="A5254" s="20">
        <v>44134</v>
      </c>
      <c r="B5254" s="21">
        <v>-5.9258136149946085E-3</v>
      </c>
      <c r="C5254" s="9">
        <f t="shared" si="444"/>
        <v>-1.6425813614994608E-2</v>
      </c>
      <c r="D5254" s="6">
        <f t="shared" si="445"/>
        <v>2.6980735291454226E-4</v>
      </c>
      <c r="E5254" s="6">
        <f t="shared" si="446"/>
        <v>2.773436947893097E-5</v>
      </c>
      <c r="F5254" s="6">
        <f>IF(C5251&gt;0,B$6+B$7*E5252+B$8*(H5253*100)^2,B$6+B$7*E5252+B$8*(H5253*100)^2+E5252*$B$9)</f>
        <v>0.2266626180990034</v>
      </c>
      <c r="G5254" s="17">
        <v>1.4550630085596448E-2</v>
      </c>
      <c r="H5254" s="9">
        <f t="shared" si="441"/>
        <v>4.7609097670403651E-3</v>
      </c>
      <c r="I5254" s="8">
        <f t="shared" si="440"/>
        <v>9.7897203185560826E-3</v>
      </c>
      <c r="J5254" s="10">
        <f t="shared" si="442"/>
        <v>0.67280387591234603</v>
      </c>
      <c r="K5254" s="10">
        <f t="shared" si="443"/>
        <v>0.93907540246680621</v>
      </c>
      <c r="AC5254" s="14"/>
      <c r="AD5254" s="15"/>
    </row>
    <row r="5255" spans="1:30" x14ac:dyDescent="0.3">
      <c r="A5255" s="20">
        <v>44137</v>
      </c>
      <c r="B5255" s="21">
        <v>1.5852015278320402E-2</v>
      </c>
      <c r="C5255" s="9">
        <f t="shared" si="444"/>
        <v>5.3520152783204013E-3</v>
      </c>
      <c r="D5255" s="6">
        <f t="shared" si="445"/>
        <v>2.8644067539375004E-5</v>
      </c>
      <c r="E5255" s="6">
        <f t="shared" si="446"/>
        <v>2.6980735291454226E-4</v>
      </c>
      <c r="F5255" s="6">
        <f>IF(C5254&gt;0,B$6+B$7*E5255+B$8*(G5254*100)^2,B$6+B$7*E5255+B$8*(G5254*100)^2+E5255*$B$9)</f>
        <v>1.9140883026377489</v>
      </c>
      <c r="G5255" s="17">
        <v>1.0539626026739947E-2</v>
      </c>
      <c r="H5255" s="9">
        <f t="shared" si="441"/>
        <v>1.3835058014470878E-2</v>
      </c>
      <c r="I5255" s="8">
        <f t="shared" si="440"/>
        <v>3.2954319877309315E-3</v>
      </c>
      <c r="J5255" s="10">
        <f t="shared" si="442"/>
        <v>0.31267067535130127</v>
      </c>
      <c r="K5255" s="10">
        <f t="shared" si="443"/>
        <v>3.3869443331239868E-2</v>
      </c>
      <c r="AC5255" s="14"/>
      <c r="AD5255" s="15"/>
    </row>
    <row r="5256" spans="1:30" x14ac:dyDescent="0.3">
      <c r="A5256" s="20">
        <v>44138</v>
      </c>
      <c r="B5256" s="21">
        <v>2.0402424403174756E-2</v>
      </c>
      <c r="C5256" s="9">
        <f t="shared" si="444"/>
        <v>9.9024244031747557E-3</v>
      </c>
      <c r="D5256" s="6">
        <f t="shared" si="445"/>
        <v>9.8058009060590916E-5</v>
      </c>
      <c r="E5256" s="6">
        <f t="shared" si="446"/>
        <v>2.8644067539375004E-5</v>
      </c>
      <c r="F5256" s="6">
        <f>IF(C5254&gt;0,B$6+B$7*E5255+B$8*(H5255*100)^2,B$6+B$7*E5255+B$8*(H5255*100)^2+E5255*$B$9)</f>
        <v>1.7321536682627783</v>
      </c>
      <c r="G5256" s="17">
        <v>1.3271007046435346E-2</v>
      </c>
      <c r="H5256" s="9">
        <f t="shared" si="441"/>
        <v>1.3161130909852612E-2</v>
      </c>
      <c r="I5256" s="8">
        <f t="shared" ref="I5256:I5319" si="447">SQRT((G5256-H5256)^2)</f>
        <v>1.0987613658273478E-4</v>
      </c>
      <c r="J5256" s="10">
        <f t="shared" si="442"/>
        <v>8.2794121198396936E-3</v>
      </c>
      <c r="K5256" s="10">
        <f t="shared" si="443"/>
        <v>3.4656249874309708E-5</v>
      </c>
      <c r="AC5256" s="14"/>
      <c r="AD5256" s="15"/>
    </row>
    <row r="5257" spans="1:30" x14ac:dyDescent="0.3">
      <c r="A5257" s="20">
        <v>44139</v>
      </c>
      <c r="B5257" s="21">
        <v>1.3289413440337383E-2</v>
      </c>
      <c r="C5257" s="9">
        <f t="shared" si="444"/>
        <v>2.7894134403373821E-3</v>
      </c>
      <c r="D5257" s="6">
        <f t="shared" si="445"/>
        <v>7.7808273411348308E-6</v>
      </c>
      <c r="E5257" s="6">
        <f t="shared" si="446"/>
        <v>9.8058009060590916E-5</v>
      </c>
      <c r="F5257" s="6">
        <f>IF(C5254&gt;0,B$6+B$7*E5255+B$8*(H5256*100)^2,B$6+B$7*E5255+B$8*(H5256*100)^2+E5255*$B$9)</f>
        <v>1.5691948162531175</v>
      </c>
      <c r="G5257" s="17">
        <v>2.0327690132280606E-2</v>
      </c>
      <c r="H5257" s="9">
        <f t="shared" ref="H5257:H5320" si="448">SQRT(F5257)/100</f>
        <v>1.2526750641140415E-2</v>
      </c>
      <c r="I5257" s="8">
        <f t="shared" si="447"/>
        <v>7.8009394911401908E-3</v>
      </c>
      <c r="J5257" s="10">
        <f t="shared" ref="J5257:J5320" si="449">ABS(G5257-H5257)/G5257</f>
        <v>0.38375926828755663</v>
      </c>
      <c r="K5257" s="10">
        <f t="shared" ref="K5257:K5320" si="450">G5257/H5257-LN(G5257/H5257)-1</f>
        <v>0.13862486493294801</v>
      </c>
      <c r="AC5257" s="14"/>
      <c r="AD5257" s="15"/>
    </row>
    <row r="5258" spans="1:30" x14ac:dyDescent="0.3">
      <c r="A5258" s="20">
        <v>44140</v>
      </c>
      <c r="B5258" s="21">
        <v>1.9294352807924322E-2</v>
      </c>
      <c r="C5258" s="9">
        <f t="shared" si="444"/>
        <v>8.7943528079243213E-3</v>
      </c>
      <c r="D5258" s="6">
        <f t="shared" si="445"/>
        <v>7.7340641310246391E-5</v>
      </c>
      <c r="E5258" s="6">
        <f t="shared" si="446"/>
        <v>7.7808273411348308E-6</v>
      </c>
      <c r="F5258" s="6">
        <f>IF(C5257&gt;0,B$6+B$7*E5258+B$8*(G5257*100)^2,B$6+B$7*E5258+B$8*(G5257*100)^2+E5258*$B$9)</f>
        <v>3.7188666306232614</v>
      </c>
      <c r="G5258" s="17">
        <v>1.1578054503517603E-2</v>
      </c>
      <c r="H5258" s="9">
        <f t="shared" si="448"/>
        <v>1.9284363174922995E-2</v>
      </c>
      <c r="I5258" s="8">
        <f t="shared" si="447"/>
        <v>7.7063086714053916E-3</v>
      </c>
      <c r="J5258" s="10">
        <f t="shared" si="449"/>
        <v>0.66559616462887505</v>
      </c>
      <c r="K5258" s="10">
        <f t="shared" si="450"/>
        <v>0.11056874460272814</v>
      </c>
      <c r="AC5258" s="14"/>
      <c r="AD5258" s="15"/>
    </row>
    <row r="5259" spans="1:30" x14ac:dyDescent="0.3">
      <c r="A5259" s="20">
        <v>44141</v>
      </c>
      <c r="B5259" s="21">
        <v>-2.3549678100189208E-3</v>
      </c>
      <c r="C5259" s="9">
        <f t="shared" si="444"/>
        <v>-1.2854967810018922E-2</v>
      </c>
      <c r="D5259" s="6">
        <f t="shared" si="445"/>
        <v>1.6525019739662268E-4</v>
      </c>
      <c r="E5259" s="6">
        <f t="shared" si="446"/>
        <v>7.7340641310246391E-5</v>
      </c>
      <c r="F5259" s="6">
        <f>IF(C5257&gt;0,B$6+B$7*E5258+B$8*(H5258*100)^2,B$6+B$7*E5258+B$8*(H5258*100)^2+E5258*$B$9)</f>
        <v>3.3486888410492557</v>
      </c>
      <c r="G5259" s="17">
        <v>5.9096748673430882E-3</v>
      </c>
      <c r="H5259" s="9">
        <f t="shared" si="448"/>
        <v>1.8299423053881388E-2</v>
      </c>
      <c r="I5259" s="8">
        <f t="shared" si="447"/>
        <v>1.2389748186538299E-2</v>
      </c>
      <c r="J5259" s="10">
        <f t="shared" si="449"/>
        <v>2.0965194303673371</v>
      </c>
      <c r="K5259" s="10">
        <f t="shared" si="450"/>
        <v>0.4532219506485875</v>
      </c>
      <c r="AC5259" s="14"/>
      <c r="AD5259" s="15"/>
    </row>
    <row r="5260" spans="1:30" x14ac:dyDescent="0.3">
      <c r="A5260" s="20">
        <v>44144</v>
      </c>
      <c r="B5260" s="21">
        <v>2.9039981011192099E-2</v>
      </c>
      <c r="C5260" s="9">
        <f t="shared" si="444"/>
        <v>1.85399810111921E-2</v>
      </c>
      <c r="D5260" s="6">
        <f t="shared" si="445"/>
        <v>3.4373089589536364E-4</v>
      </c>
      <c r="E5260" s="6">
        <f t="shared" si="446"/>
        <v>1.6525019739662268E-4</v>
      </c>
      <c r="F5260" s="6">
        <f>IF(C5257&gt;0,B$6+B$7*E5258+B$8*(H5259*100)^2,B$6+B$7*E5258+B$8*(H5259*100)^2+E5258*$B$9)</f>
        <v>3.0171205949278188</v>
      </c>
      <c r="G5260" s="17">
        <v>4.41227313508794E-2</v>
      </c>
      <c r="H5260" s="9">
        <f t="shared" si="448"/>
        <v>1.7369860664172926E-2</v>
      </c>
      <c r="I5260" s="8">
        <f t="shared" si="447"/>
        <v>2.6752870686706474E-2</v>
      </c>
      <c r="J5260" s="10">
        <f t="shared" si="449"/>
        <v>0.60632852653563729</v>
      </c>
      <c r="K5260" s="10">
        <f t="shared" si="450"/>
        <v>0.60795059467682955</v>
      </c>
      <c r="AC5260" s="14"/>
      <c r="AD5260" s="15"/>
    </row>
    <row r="5261" spans="1:30" x14ac:dyDescent="0.3">
      <c r="A5261" s="20">
        <v>44145</v>
      </c>
      <c r="B5261" s="21">
        <v>8.9776703537029628E-3</v>
      </c>
      <c r="C5261" s="9">
        <f t="shared" si="444"/>
        <v>-1.5223296462970378E-3</v>
      </c>
      <c r="D5261" s="6">
        <f t="shared" si="445"/>
        <v>2.3174875519948644E-6</v>
      </c>
      <c r="E5261" s="6">
        <f t="shared" si="446"/>
        <v>3.4373089589536364E-4</v>
      </c>
      <c r="F5261" s="6">
        <f>IF(C5260&gt;0,B$6+B$7*E5261+B$8*(G5260*100)^2,B$6+B$7*E5261+B$8*(G5260*100)^2+E5261*$B$9)</f>
        <v>17.455325733616824</v>
      </c>
      <c r="G5261" s="17">
        <v>8.1118252315156014E-3</v>
      </c>
      <c r="H5261" s="9">
        <f t="shared" si="448"/>
        <v>4.1779571244349584E-2</v>
      </c>
      <c r="I5261" s="8">
        <f t="shared" si="447"/>
        <v>3.3667746012833982E-2</v>
      </c>
      <c r="J5261" s="10">
        <f t="shared" si="449"/>
        <v>4.150452586432702</v>
      </c>
      <c r="K5261" s="10">
        <f t="shared" si="450"/>
        <v>0.83324228621130958</v>
      </c>
      <c r="AC5261" s="14"/>
      <c r="AD5261" s="15"/>
    </row>
    <row r="5262" spans="1:30" x14ac:dyDescent="0.3">
      <c r="A5262" s="20">
        <v>44146</v>
      </c>
      <c r="B5262" s="21">
        <v>-7.9189518978997479E-4</v>
      </c>
      <c r="C5262" s="9">
        <f t="shared" si="444"/>
        <v>-1.1291895189789975E-2</v>
      </c>
      <c r="D5262" s="6">
        <f t="shared" si="445"/>
        <v>1.2750689697720198E-4</v>
      </c>
      <c r="E5262" s="6">
        <f t="shared" si="446"/>
        <v>2.3174875519948644E-6</v>
      </c>
      <c r="F5262" s="6">
        <f>IF(C5260&gt;0,B$6+B$7*E5261+B$8*(H5261*100)^2,B$6+B$7*E5261+B$8*(H5261*100)^2+E5261*$B$9)</f>
        <v>15.652435259600594</v>
      </c>
      <c r="G5262" s="17">
        <v>7.4983410512254167E-3</v>
      </c>
      <c r="H5262" s="9">
        <f t="shared" si="448"/>
        <v>3.9563158695433552E-2</v>
      </c>
      <c r="I5262" s="8">
        <f t="shared" si="447"/>
        <v>3.2064817644208134E-2</v>
      </c>
      <c r="J5262" s="10">
        <f t="shared" si="449"/>
        <v>4.2762548976040424</v>
      </c>
      <c r="K5262" s="10">
        <f t="shared" si="450"/>
        <v>0.85274491816040876</v>
      </c>
      <c r="AC5262" s="14"/>
      <c r="AD5262" s="15"/>
    </row>
    <row r="5263" spans="1:30" x14ac:dyDescent="0.3">
      <c r="A5263" s="20">
        <v>44147</v>
      </c>
      <c r="B5263" s="21">
        <v>-1.0857592179273703E-2</v>
      </c>
      <c r="C5263" s="9">
        <f t="shared" si="444"/>
        <v>-2.1357592179273702E-2</v>
      </c>
      <c r="D5263" s="6">
        <f t="shared" si="445"/>
        <v>4.5614674369617316E-4</v>
      </c>
      <c r="E5263" s="6">
        <f t="shared" si="446"/>
        <v>1.2750689697720198E-4</v>
      </c>
      <c r="F5263" s="6">
        <f>IF(C5260&gt;0,B$6+B$7*E5261+B$8*(H5262*100)^2,B$6+B$7*E5261+B$8*(H5262*100)^2+E5261*$B$9)</f>
        <v>14.037586262024252</v>
      </c>
      <c r="G5263" s="17">
        <v>1.0675569445674429E-2</v>
      </c>
      <c r="H5263" s="9">
        <f t="shared" si="448"/>
        <v>3.7466766956896949E-2</v>
      </c>
      <c r="I5263" s="8">
        <f t="shared" si="447"/>
        <v>2.6791197511222518E-2</v>
      </c>
      <c r="J5263" s="10">
        <f t="shared" si="449"/>
        <v>2.5095801818869612</v>
      </c>
      <c r="K5263" s="10">
        <f t="shared" si="450"/>
        <v>0.54043078886976947</v>
      </c>
      <c r="AC5263" s="14"/>
      <c r="AD5263" s="15"/>
    </row>
    <row r="5264" spans="1:30" x14ac:dyDescent="0.3">
      <c r="A5264" s="20">
        <v>44148</v>
      </c>
      <c r="B5264" s="21">
        <v>1.3649144899787547E-2</v>
      </c>
      <c r="C5264" s="9">
        <f t="shared" ref="C5264:C5327" si="451">B5264-B$5</f>
        <v>3.1491448997875461E-3</v>
      </c>
      <c r="D5264" s="6">
        <f t="shared" ref="D5264:D5327" si="452">C5264^2</f>
        <v>9.9171135998579141E-6</v>
      </c>
      <c r="E5264" s="6">
        <f t="shared" si="446"/>
        <v>4.5614674369617316E-4</v>
      </c>
      <c r="F5264" s="6">
        <f>IF(C5263&gt;0,B$6+B$7*E5264+B$8*(G5263*100)^2,B$6+B$7*E5264+B$8*(G5263*100)^2+E5264*$B$9)</f>
        <v>1.0385175060335754</v>
      </c>
      <c r="G5264" s="17">
        <v>7.66074677354266E-3</v>
      </c>
      <c r="H5264" s="9">
        <f t="shared" si="448"/>
        <v>1.0190767910386221E-2</v>
      </c>
      <c r="I5264" s="8">
        <f t="shared" si="447"/>
        <v>2.5300211368435611E-3</v>
      </c>
      <c r="J5264" s="10">
        <f t="shared" si="449"/>
        <v>0.33025776880934155</v>
      </c>
      <c r="K5264" s="10">
        <f t="shared" si="450"/>
        <v>3.71067394170983E-2</v>
      </c>
      <c r="AC5264" s="14"/>
      <c r="AD5264" s="15"/>
    </row>
    <row r="5265" spans="1:30" x14ac:dyDescent="0.3">
      <c r="A5265" s="20">
        <v>44151</v>
      </c>
      <c r="B5265" s="21">
        <v>1.5838356542424666E-2</v>
      </c>
      <c r="C5265" s="9">
        <f t="shared" si="451"/>
        <v>5.3383565424246649E-3</v>
      </c>
      <c r="D5265" s="6">
        <f t="shared" si="452"/>
        <v>2.8498050574048222E-5</v>
      </c>
      <c r="E5265" s="6">
        <f t="shared" ref="E5265:E5328" si="453">D5264</f>
        <v>9.9171135998579141E-6</v>
      </c>
      <c r="F5265" s="6">
        <f>IF(C5263&gt;0,B$6+B$7*E5264+B$8*(H5264*100)^2,B$6+B$7*E5264+B$8*(H5264*100)^2+E5264*$B$9)</f>
        <v>0.947908203951637</v>
      </c>
      <c r="G5265" s="17">
        <v>7.6738107882638861E-3</v>
      </c>
      <c r="H5265" s="9">
        <f t="shared" si="448"/>
        <v>9.7360577440339623E-3</v>
      </c>
      <c r="I5265" s="8">
        <f t="shared" si="447"/>
        <v>2.0622469557700761E-3</v>
      </c>
      <c r="J5265" s="10">
        <f t="shared" si="449"/>
        <v>0.2687383117295542</v>
      </c>
      <c r="K5265" s="10">
        <f t="shared" si="450"/>
        <v>2.6207552332486728E-2</v>
      </c>
      <c r="AC5265" s="14"/>
      <c r="AD5265" s="15"/>
    </row>
    <row r="5266" spans="1:30" x14ac:dyDescent="0.3">
      <c r="A5266" s="20">
        <v>44152</v>
      </c>
      <c r="B5266" s="21">
        <v>-5.594497927421678E-3</v>
      </c>
      <c r="C5266" s="9">
        <f t="shared" si="451"/>
        <v>-1.609449792742168E-2</v>
      </c>
      <c r="D5266" s="6">
        <f t="shared" si="452"/>
        <v>2.5903286353578077E-4</v>
      </c>
      <c r="E5266" s="6">
        <f t="shared" si="453"/>
        <v>2.8498050574048222E-5</v>
      </c>
      <c r="F5266" s="6">
        <f>IF(C5263&gt;0,B$6+B$7*E5264+B$8*(H5265*100)^2,B$6+B$7*E5264+B$8*(H5265*100)^2+E5264*$B$9)</f>
        <v>0.86674945207684473</v>
      </c>
      <c r="G5266" s="17">
        <v>1.0153375512221164E-2</v>
      </c>
      <c r="H5266" s="9">
        <f t="shared" si="448"/>
        <v>9.3099379808720788E-3</v>
      </c>
      <c r="I5266" s="8">
        <f t="shared" si="447"/>
        <v>8.4343753134908522E-4</v>
      </c>
      <c r="J5266" s="10">
        <f t="shared" si="449"/>
        <v>8.3069667849266213E-2</v>
      </c>
      <c r="K5266" s="10">
        <f t="shared" si="450"/>
        <v>3.8716141466252907E-3</v>
      </c>
      <c r="AC5266" s="14"/>
      <c r="AD5266" s="15"/>
    </row>
    <row r="5267" spans="1:30" x14ac:dyDescent="0.3">
      <c r="A5267" s="20">
        <v>44153</v>
      </c>
      <c r="B5267" s="21">
        <v>-1.1648878130345852E-2</v>
      </c>
      <c r="C5267" s="9">
        <f t="shared" si="451"/>
        <v>-2.2148878130345852E-2</v>
      </c>
      <c r="D5267" s="6">
        <f t="shared" si="452"/>
        <v>4.9057280243291275E-4</v>
      </c>
      <c r="E5267" s="6">
        <f t="shared" si="453"/>
        <v>2.5903286353578077E-4</v>
      </c>
      <c r="F5267" s="6">
        <f>IF(C5266&gt;0,B$6+B$7*E5267+B$8*(G5266*100)^2,B$6+B$7*E5267+B$8*(G5266*100)^2+E5267*$B$9)</f>
        <v>0.94109097903667249</v>
      </c>
      <c r="G5267" s="17">
        <v>8.3522964567067683E-3</v>
      </c>
      <c r="H5267" s="9">
        <f t="shared" si="448"/>
        <v>9.7009843780756205E-3</v>
      </c>
      <c r="I5267" s="8">
        <f t="shared" si="447"/>
        <v>1.3486879213688522E-3</v>
      </c>
      <c r="J5267" s="10">
        <f t="shared" si="449"/>
        <v>0.16147510189079509</v>
      </c>
      <c r="K5267" s="10">
        <f t="shared" si="450"/>
        <v>1.0664953599840432E-2</v>
      </c>
      <c r="AC5267" s="14"/>
      <c r="AD5267" s="15"/>
    </row>
    <row r="5268" spans="1:30" x14ac:dyDescent="0.3">
      <c r="A5268" s="20">
        <v>44154</v>
      </c>
      <c r="B5268" s="21">
        <v>1.5210217370711409E-3</v>
      </c>
      <c r="C5268" s="9">
        <f t="shared" si="451"/>
        <v>-8.9789782629288595E-3</v>
      </c>
      <c r="D5268" s="6">
        <f t="shared" si="452"/>
        <v>8.0622050646148965E-5</v>
      </c>
      <c r="E5268" s="6">
        <f t="shared" si="453"/>
        <v>4.9057280243291275E-4</v>
      </c>
      <c r="F5268" s="6">
        <f>IF(C5266&gt;0,B$6+B$7*E5267+B$8*(H5267*100)^2,B$6+B$7*E5267+B$8*(H5267*100)^2+E5267*$B$9)</f>
        <v>0.860639774804832</v>
      </c>
      <c r="G5268" s="17">
        <v>7.0568525598606324E-3</v>
      </c>
      <c r="H5268" s="9">
        <f t="shared" si="448"/>
        <v>9.277067288776298E-3</v>
      </c>
      <c r="I5268" s="8">
        <f t="shared" si="447"/>
        <v>2.2202147289156655E-3</v>
      </c>
      <c r="J5268" s="10">
        <f t="shared" si="449"/>
        <v>0.31461826785842795</v>
      </c>
      <c r="K5268" s="10">
        <f t="shared" si="450"/>
        <v>3.422342406024903E-2</v>
      </c>
      <c r="AC5268" s="14"/>
      <c r="AD5268" s="15"/>
    </row>
    <row r="5269" spans="1:30" x14ac:dyDescent="0.3">
      <c r="A5269" s="20">
        <v>44155</v>
      </c>
      <c r="B5269" s="21">
        <v>-7.481304789370093E-3</v>
      </c>
      <c r="C5269" s="9">
        <f t="shared" si="451"/>
        <v>-1.7981304789370094E-2</v>
      </c>
      <c r="D5269" s="6">
        <f t="shared" si="452"/>
        <v>3.2332732192822387E-4</v>
      </c>
      <c r="E5269" s="6">
        <f t="shared" si="453"/>
        <v>8.0622050646148965E-5</v>
      </c>
      <c r="F5269" s="6">
        <f>IF(C5266&gt;0,B$6+B$7*E5267+B$8*(H5268*100)^2,B$6+B$7*E5267+B$8*(H5268*100)^2+E5267*$B$9)</f>
        <v>0.7885796311743728</v>
      </c>
      <c r="G5269" s="17">
        <v>4.5542200580422666E-3</v>
      </c>
      <c r="H5269" s="9">
        <f t="shared" si="448"/>
        <v>8.8802006237155076E-3</v>
      </c>
      <c r="I5269" s="8">
        <f t="shared" si="447"/>
        <v>4.325980565673241E-3</v>
      </c>
      <c r="J5269" s="10">
        <f t="shared" si="449"/>
        <v>0.94988395609782206</v>
      </c>
      <c r="K5269" s="10">
        <f t="shared" si="450"/>
        <v>0.1806208935396838</v>
      </c>
      <c r="AC5269" s="14"/>
      <c r="AD5269" s="15"/>
    </row>
    <row r="5270" spans="1:30" x14ac:dyDescent="0.3">
      <c r="A5270" s="20">
        <v>44158</v>
      </c>
      <c r="B5270" s="21">
        <v>1.1139031319571674E-2</v>
      </c>
      <c r="C5270" s="9">
        <f t="shared" si="451"/>
        <v>6.3903131957167292E-4</v>
      </c>
      <c r="D5270" s="6">
        <f t="shared" si="452"/>
        <v>4.0836102739351357E-7</v>
      </c>
      <c r="E5270" s="6">
        <f t="shared" si="453"/>
        <v>3.2332732192822387E-4</v>
      </c>
      <c r="F5270" s="6">
        <f>IF(C5269&gt;0,B$6+B$7*E5270+B$8*(G5269*100)^2,B$6+B$7*E5270+B$8*(G5269*100)^2+E5270*$B$9)</f>
        <v>0.20348214635277448</v>
      </c>
      <c r="G5270" s="17">
        <v>6.4672909509677513E-3</v>
      </c>
      <c r="H5270" s="9">
        <f t="shared" si="448"/>
        <v>4.5108995372627678E-3</v>
      </c>
      <c r="I5270" s="8">
        <f t="shared" si="447"/>
        <v>1.9563914137049835E-3</v>
      </c>
      <c r="J5270" s="10">
        <f t="shared" si="449"/>
        <v>0.30250555117088607</v>
      </c>
      <c r="K5270" s="10">
        <f t="shared" si="450"/>
        <v>7.3442442653601336E-2</v>
      </c>
      <c r="AC5270" s="14"/>
      <c r="AD5270" s="15"/>
    </row>
    <row r="5271" spans="1:30" x14ac:dyDescent="0.3">
      <c r="A5271" s="20">
        <v>44159</v>
      </c>
      <c r="B5271" s="21">
        <v>1.525816660528214E-2</v>
      </c>
      <c r="C5271" s="9">
        <f t="shared" si="451"/>
        <v>4.7581666052821398E-3</v>
      </c>
      <c r="D5271" s="6">
        <f t="shared" si="452"/>
        <v>2.2640149443622164E-5</v>
      </c>
      <c r="E5271" s="6">
        <f t="shared" si="453"/>
        <v>4.0836102739351357E-7</v>
      </c>
      <c r="F5271" s="6">
        <f>IF(C5269&gt;0,B$6+B$7*E5270+B$8*(H5270*100)^2,B$6+B$7*E5270+B$8*(H5270*100)^2+E5270*$B$9)</f>
        <v>0.19996468138177831</v>
      </c>
      <c r="G5271" s="17">
        <v>8.1598096805452595E-3</v>
      </c>
      <c r="H5271" s="9">
        <f t="shared" si="448"/>
        <v>4.471741063408953E-3</v>
      </c>
      <c r="I5271" s="8">
        <f t="shared" si="447"/>
        <v>3.6880686171363065E-3</v>
      </c>
      <c r="J5271" s="10">
        <f t="shared" si="449"/>
        <v>0.45197973500894939</v>
      </c>
      <c r="K5271" s="10">
        <f t="shared" si="450"/>
        <v>0.22330702634753541</v>
      </c>
      <c r="AC5271" s="14"/>
      <c r="AD5271" s="15"/>
    </row>
    <row r="5272" spans="1:30" x14ac:dyDescent="0.3">
      <c r="A5272" s="20">
        <v>44160</v>
      </c>
      <c r="B5272" s="21">
        <v>-5.8001921502343736E-3</v>
      </c>
      <c r="C5272" s="9">
        <f t="shared" si="451"/>
        <v>-1.6300192150234375E-2</v>
      </c>
      <c r="D5272" s="6">
        <f t="shared" si="452"/>
        <v>2.6569626413456237E-4</v>
      </c>
      <c r="E5272" s="6">
        <f t="shared" si="453"/>
        <v>2.2640149443622164E-5</v>
      </c>
      <c r="F5272" s="6">
        <f>IF(C5269&gt;0,B$6+B$7*E5270+B$8*(H5271*100)^2,B$6+B$7*E5270+B$8*(H5271*100)^2+E5270*$B$9)</f>
        <v>0.19681408800725697</v>
      </c>
      <c r="G5272" s="17">
        <v>4.669583410543094E-3</v>
      </c>
      <c r="H5272" s="9">
        <f t="shared" si="448"/>
        <v>4.4363733838266696E-3</v>
      </c>
      <c r="I5272" s="8">
        <f t="shared" si="447"/>
        <v>2.332100267164244E-4</v>
      </c>
      <c r="J5272" s="10">
        <f t="shared" si="449"/>
        <v>4.994236235075647E-2</v>
      </c>
      <c r="K5272" s="10">
        <f t="shared" si="450"/>
        <v>1.3350933723270675E-3</v>
      </c>
      <c r="AC5272" s="14"/>
      <c r="AD5272" s="15"/>
    </row>
    <row r="5273" spans="1:30" x14ac:dyDescent="0.3">
      <c r="A5273" s="20">
        <v>44162</v>
      </c>
      <c r="B5273" s="21">
        <v>1.2678702676503595E-3</v>
      </c>
      <c r="C5273" s="9">
        <f t="shared" si="451"/>
        <v>-9.2321297323496414E-3</v>
      </c>
      <c r="D5273" s="6">
        <f t="shared" si="452"/>
        <v>8.5232219394934267E-5</v>
      </c>
      <c r="E5273" s="6">
        <f t="shared" si="453"/>
        <v>2.6569626413456237E-4</v>
      </c>
      <c r="F5273" s="6">
        <f>IF(C5272&gt;0,B$6+B$7*E5273+B$8*(G5272*100)^2,B$6+B$7*E5273+B$8*(G5272*100)^2+E5273*$B$9)</f>
        <v>0.21301217047924381</v>
      </c>
      <c r="G5273" s="17">
        <v>4.4673299877917086E-3</v>
      </c>
      <c r="H5273" s="9">
        <f t="shared" si="448"/>
        <v>4.6153241541547632E-3</v>
      </c>
      <c r="I5273" s="8">
        <f t="shared" si="447"/>
        <v>1.4799416636305466E-4</v>
      </c>
      <c r="J5273" s="10">
        <f t="shared" si="449"/>
        <v>3.3128102640165871E-2</v>
      </c>
      <c r="K5273" s="10">
        <f t="shared" si="450"/>
        <v>5.2536997698782173E-4</v>
      </c>
      <c r="AC5273" s="14"/>
      <c r="AD5273" s="15"/>
    </row>
    <row r="5274" spans="1:30" x14ac:dyDescent="0.3">
      <c r="A5274" s="20">
        <v>44165</v>
      </c>
      <c r="B5274" s="21">
        <v>-9.1262777564339471E-3</v>
      </c>
      <c r="C5274" s="9">
        <f t="shared" si="451"/>
        <v>-1.9626277756433948E-2</v>
      </c>
      <c r="D5274" s="6">
        <f t="shared" si="452"/>
        <v>3.8519077857269394E-4</v>
      </c>
      <c r="E5274" s="6">
        <f t="shared" si="453"/>
        <v>8.5232219394934267E-5</v>
      </c>
      <c r="F5274" s="6">
        <f>IF(C5272&gt;0,B$6+B$7*E5273+B$8*(H5273*100)^2,B$6+B$7*E5273+B$8*(H5273*100)^2+E5273*$B$9)</f>
        <v>0.20849970392213391</v>
      </c>
      <c r="G5274" s="17">
        <v>8.8234872093261793E-3</v>
      </c>
      <c r="H5274" s="9">
        <f t="shared" si="448"/>
        <v>4.566176780657248E-3</v>
      </c>
      <c r="I5274" s="8">
        <f t="shared" si="447"/>
        <v>4.2573104286689313E-3</v>
      </c>
      <c r="J5274" s="10">
        <f t="shared" si="449"/>
        <v>0.48249748967381889</v>
      </c>
      <c r="K5274" s="10">
        <f t="shared" si="450"/>
        <v>0.27361687315598759</v>
      </c>
      <c r="AC5274" s="14"/>
      <c r="AD5274" s="15"/>
    </row>
    <row r="5275" spans="1:30" x14ac:dyDescent="0.3">
      <c r="A5275" s="20">
        <v>44166</v>
      </c>
      <c r="B5275" s="21">
        <v>6.2318169547055848E-3</v>
      </c>
      <c r="C5275" s="9">
        <f t="shared" si="451"/>
        <v>-4.2681830452944158E-3</v>
      </c>
      <c r="D5275" s="6">
        <f t="shared" si="452"/>
        <v>1.8217386508138712E-5</v>
      </c>
      <c r="E5275" s="6">
        <f t="shared" si="453"/>
        <v>3.8519077857269394E-4</v>
      </c>
      <c r="F5275" s="6">
        <f>IF(C5272&gt;0,B$6+B$7*E5273+B$8*(H5274*100)^2,B$6+B$7*E5273+B$8*(H5274*100)^2+E5273*$B$9)</f>
        <v>0.20445788762693051</v>
      </c>
      <c r="G5275" s="17">
        <v>9.967582181743595E-3</v>
      </c>
      <c r="H5275" s="9">
        <f t="shared" si="448"/>
        <v>4.5217019763240758E-3</v>
      </c>
      <c r="I5275" s="8">
        <f t="shared" si="447"/>
        <v>5.4458802054195192E-3</v>
      </c>
      <c r="J5275" s="10">
        <f t="shared" si="449"/>
        <v>0.54635919785984555</v>
      </c>
      <c r="K5275" s="10">
        <f t="shared" si="450"/>
        <v>0.41393767049412711</v>
      </c>
      <c r="AC5275" s="14"/>
      <c r="AD5275" s="15"/>
    </row>
    <row r="5276" spans="1:30" x14ac:dyDescent="0.3">
      <c r="A5276" s="20">
        <v>44167</v>
      </c>
      <c r="B5276" s="21">
        <v>2.0054080690022217E-3</v>
      </c>
      <c r="C5276" s="9">
        <f t="shared" si="451"/>
        <v>-8.4945919309977781E-3</v>
      </c>
      <c r="D5276" s="6">
        <f t="shared" si="452"/>
        <v>7.2158092074172555E-5</v>
      </c>
      <c r="E5276" s="6">
        <f t="shared" si="453"/>
        <v>1.8217386508138712E-5</v>
      </c>
      <c r="F5276" s="6">
        <f>IF(C5275&gt;0,B$6+B$7*E5276+B$8*(G5275*100)^2,B$6+B$7*E5276+B$8*(G5275*100)^2+E5276*$B$9)</f>
        <v>0.90760240753041099</v>
      </c>
      <c r="G5276" s="17">
        <v>7.3969911807287804E-3</v>
      </c>
      <c r="H5276" s="9">
        <f t="shared" si="448"/>
        <v>9.5268169266046615E-3</v>
      </c>
      <c r="I5276" s="8">
        <f t="shared" si="447"/>
        <v>2.1298257458758811E-3</v>
      </c>
      <c r="J5276" s="10">
        <f t="shared" si="449"/>
        <v>0.28793136206849479</v>
      </c>
      <c r="K5276" s="10">
        <f t="shared" si="450"/>
        <v>2.9476228147272465E-2</v>
      </c>
      <c r="AC5276" s="14"/>
      <c r="AD5276" s="15"/>
    </row>
    <row r="5277" spans="1:30" x14ac:dyDescent="0.3">
      <c r="A5277" s="20">
        <v>44168</v>
      </c>
      <c r="B5277" s="21">
        <v>2.8646879977966616E-3</v>
      </c>
      <c r="C5277" s="9">
        <f t="shared" si="451"/>
        <v>-7.6353120022033391E-3</v>
      </c>
      <c r="D5277" s="6">
        <f t="shared" si="452"/>
        <v>5.8297989370990361E-5</v>
      </c>
      <c r="E5277" s="6">
        <f t="shared" si="453"/>
        <v>7.2158092074172555E-5</v>
      </c>
      <c r="F5277" s="6">
        <f>IF(C5275&gt;0,B$6+B$7*E5276+B$8*(H5276*100)^2,B$6+B$7*E5276+B$8*(H5276*100)^2+E5276*$B$9)</f>
        <v>0.83063979887273043</v>
      </c>
      <c r="G5277" s="17">
        <v>5.5880900943568275E-3</v>
      </c>
      <c r="H5277" s="9">
        <f t="shared" si="448"/>
        <v>9.113944255220845E-3</v>
      </c>
      <c r="I5277" s="8">
        <f t="shared" si="447"/>
        <v>3.5258541608640176E-3</v>
      </c>
      <c r="J5277" s="10">
        <f t="shared" si="449"/>
        <v>0.63095871779601875</v>
      </c>
      <c r="K5277" s="10">
        <f t="shared" si="450"/>
        <v>0.10230431621492109</v>
      </c>
      <c r="AC5277" s="14"/>
      <c r="AD5277" s="15"/>
    </row>
    <row r="5278" spans="1:30" x14ac:dyDescent="0.3">
      <c r="A5278" s="20">
        <v>44169</v>
      </c>
      <c r="B5278" s="21">
        <v>8.2655201243809154E-3</v>
      </c>
      <c r="C5278" s="9">
        <f t="shared" si="451"/>
        <v>-2.2344798756190852E-3</v>
      </c>
      <c r="D5278" s="6">
        <f t="shared" si="452"/>
        <v>4.9929003145466829E-6</v>
      </c>
      <c r="E5278" s="6">
        <f t="shared" si="453"/>
        <v>5.8297989370990361E-5</v>
      </c>
      <c r="F5278" s="6">
        <f>IF(C5275&gt;0,B$6+B$7*E5276+B$8*(H5277*100)^2,B$6+B$7*E5276+B$8*(H5277*100)^2+E5276*$B$9)</f>
        <v>0.76170439029804593</v>
      </c>
      <c r="G5278" s="17">
        <v>2.9710438756820716E-3</v>
      </c>
      <c r="H5278" s="9">
        <f t="shared" si="448"/>
        <v>8.727567761398625E-3</v>
      </c>
      <c r="I5278" s="8">
        <f t="shared" si="447"/>
        <v>5.7565238857165534E-3</v>
      </c>
      <c r="J5278" s="10">
        <f t="shared" si="449"/>
        <v>1.9375425360875933</v>
      </c>
      <c r="K5278" s="10">
        <f t="shared" si="450"/>
        <v>0.41799396223421281</v>
      </c>
      <c r="AC5278" s="14"/>
      <c r="AD5278" s="15"/>
    </row>
    <row r="5279" spans="1:30" x14ac:dyDescent="0.3">
      <c r="A5279" s="20">
        <v>44172</v>
      </c>
      <c r="B5279" s="21">
        <v>-4.9253875738964692E-3</v>
      </c>
      <c r="C5279" s="9">
        <f t="shared" si="451"/>
        <v>-1.5425387573896471E-2</v>
      </c>
      <c r="D5279" s="6">
        <f t="shared" si="452"/>
        <v>2.3794258180491964E-4</v>
      </c>
      <c r="E5279" s="6">
        <f t="shared" si="453"/>
        <v>4.9929003145466829E-6</v>
      </c>
      <c r="F5279" s="6">
        <f>IF(C5278&gt;0,B$6+B$7*E5279+B$8*(G5278*100)^2,B$6+B$7*E5279+B$8*(G5278*100)^2+E5279*$B$9)</f>
        <v>9.6764438401804292E-2</v>
      </c>
      <c r="G5279" s="17">
        <v>5.5033895532872841E-3</v>
      </c>
      <c r="H5279" s="9">
        <f t="shared" si="448"/>
        <v>3.1106982881951811E-3</v>
      </c>
      <c r="I5279" s="8">
        <f t="shared" si="447"/>
        <v>2.392691265092103E-3</v>
      </c>
      <c r="J5279" s="10">
        <f t="shared" si="449"/>
        <v>0.43476683631506713</v>
      </c>
      <c r="K5279" s="10">
        <f t="shared" si="450"/>
        <v>0.19866444638143266</v>
      </c>
      <c r="AC5279" s="14"/>
      <c r="AD5279" s="15"/>
    </row>
    <row r="5280" spans="1:30" x14ac:dyDescent="0.3">
      <c r="A5280" s="20">
        <v>44173</v>
      </c>
      <c r="B5280" s="21">
        <v>3.4556958630579167E-3</v>
      </c>
      <c r="C5280" s="9">
        <f t="shared" si="451"/>
        <v>-7.0443041369420839E-3</v>
      </c>
      <c r="D5280" s="6">
        <f t="shared" si="452"/>
        <v>4.9622220773739358E-5</v>
      </c>
      <c r="E5280" s="6">
        <f t="shared" si="453"/>
        <v>2.3794258180491964E-4</v>
      </c>
      <c r="F5280" s="6">
        <f>IF(C5278&gt;0,B$6+B$7*E5279+B$8*(H5279*100)^2,B$6+B$7*E5279+B$8*(H5279*100)^2+E5279*$B$9)</f>
        <v>0.10437199585083171</v>
      </c>
      <c r="G5280" s="17">
        <v>5.701595648605561E-3</v>
      </c>
      <c r="H5280" s="9">
        <f t="shared" si="448"/>
        <v>3.2306655018870599E-3</v>
      </c>
      <c r="I5280" s="8">
        <f t="shared" si="447"/>
        <v>2.4709301467185012E-3</v>
      </c>
      <c r="J5280" s="10">
        <f t="shared" si="449"/>
        <v>0.43337519862931995</v>
      </c>
      <c r="K5280" s="10">
        <f t="shared" si="450"/>
        <v>0.19677834807084293</v>
      </c>
      <c r="AC5280" s="14"/>
      <c r="AD5280" s="15"/>
    </row>
    <row r="5281" spans="1:30" x14ac:dyDescent="0.3">
      <c r="A5281" s="20">
        <v>44174</v>
      </c>
      <c r="B5281" s="21">
        <v>-3.4882378787165409E-3</v>
      </c>
      <c r="C5281" s="9">
        <f t="shared" si="451"/>
        <v>-1.3988237878716541E-2</v>
      </c>
      <c r="D5281" s="6">
        <f t="shared" si="452"/>
        <v>1.9567079895156024E-4</v>
      </c>
      <c r="E5281" s="6">
        <f t="shared" si="453"/>
        <v>4.9622220773739358E-5</v>
      </c>
      <c r="F5281" s="6">
        <f>IF(C5278&gt;0,B$6+B$7*E5279+B$8*(H5280*100)^2,B$6+B$7*E5279+B$8*(H5280*100)^2+E5279*$B$9)</f>
        <v>0.11118608505792552</v>
      </c>
      <c r="G5281" s="17">
        <v>7.7092745654022445E-3</v>
      </c>
      <c r="H5281" s="9">
        <f t="shared" si="448"/>
        <v>3.3344577528876488E-3</v>
      </c>
      <c r="I5281" s="8">
        <f t="shared" si="447"/>
        <v>4.3748168125145957E-3</v>
      </c>
      <c r="J5281" s="10">
        <f t="shared" si="449"/>
        <v>0.56747451078574107</v>
      </c>
      <c r="K5281" s="10">
        <f t="shared" si="450"/>
        <v>0.47388845163680271</v>
      </c>
      <c r="AC5281" s="14"/>
      <c r="AD5281" s="15"/>
    </row>
    <row r="5282" spans="1:30" x14ac:dyDescent="0.3">
      <c r="A5282" s="20">
        <v>44175</v>
      </c>
      <c r="B5282" s="21">
        <v>-2.3157331996638665E-3</v>
      </c>
      <c r="C5282" s="9">
        <f t="shared" si="451"/>
        <v>-1.2815733199663868E-2</v>
      </c>
      <c r="D5282" s="6">
        <f t="shared" si="452"/>
        <v>1.6424301744496667E-4</v>
      </c>
      <c r="E5282" s="6">
        <f t="shared" si="453"/>
        <v>1.9567079895156024E-4</v>
      </c>
      <c r="F5282" s="6">
        <f>IF(C5281&gt;0,B$6+B$7*E5282+B$8*(G5281*100)^2,B$6+B$7*E5282+B$8*(G5281*100)^2+E5282*$B$9)</f>
        <v>0.55004407697999858</v>
      </c>
      <c r="G5282" s="17">
        <v>4.6611387876761582E-3</v>
      </c>
      <c r="H5282" s="9">
        <f t="shared" si="448"/>
        <v>7.4164956480806928E-3</v>
      </c>
      <c r="I5282" s="8">
        <f t="shared" si="447"/>
        <v>2.7553568604045345E-3</v>
      </c>
      <c r="J5282" s="10">
        <f t="shared" si="449"/>
        <v>0.59113383787017337</v>
      </c>
      <c r="K5282" s="10">
        <f t="shared" si="450"/>
        <v>9.2929510803007709E-2</v>
      </c>
      <c r="AC5282" s="14"/>
      <c r="AD5282" s="15"/>
    </row>
    <row r="5283" spans="1:30" x14ac:dyDescent="0.3">
      <c r="A5283" s="20">
        <v>44176</v>
      </c>
      <c r="B5283" s="21">
        <v>1.5691195353905916E-3</v>
      </c>
      <c r="C5283" s="9">
        <f t="shared" si="451"/>
        <v>-8.9308804646094087E-3</v>
      </c>
      <c r="D5283" s="6">
        <f t="shared" si="452"/>
        <v>7.9760625873141964E-5</v>
      </c>
      <c r="E5283" s="6">
        <f t="shared" si="453"/>
        <v>1.6424301744496667E-4</v>
      </c>
      <c r="F5283" s="6">
        <f>IF(C5281&gt;0,B$6+B$7*E5282+B$8*(H5282*100)^2,B$6+B$7*E5282+B$8*(H5282*100)^2+E5282*$B$9)</f>
        <v>0.51037794312412621</v>
      </c>
      <c r="G5283" s="17">
        <v>6.2185990436765442E-3</v>
      </c>
      <c r="H5283" s="9">
        <f t="shared" si="448"/>
        <v>7.1440740696337001E-3</v>
      </c>
      <c r="I5283" s="8">
        <f t="shared" si="447"/>
        <v>9.2547502595715595E-4</v>
      </c>
      <c r="J5283" s="10">
        <f t="shared" si="449"/>
        <v>0.14882371728054025</v>
      </c>
      <c r="K5283" s="10">
        <f t="shared" si="450"/>
        <v>9.1941311823333649E-3</v>
      </c>
      <c r="AC5283" s="14"/>
      <c r="AD5283" s="15"/>
    </row>
    <row r="5284" spans="1:30" x14ac:dyDescent="0.3">
      <c r="A5284" s="20">
        <v>44179</v>
      </c>
      <c r="B5284" s="21">
        <v>-6.1701005794915324E-3</v>
      </c>
      <c r="C5284" s="9">
        <f t="shared" si="451"/>
        <v>-1.6670100579491531E-2</v>
      </c>
      <c r="D5284" s="6">
        <f t="shared" si="452"/>
        <v>2.7789225333036386E-4</v>
      </c>
      <c r="E5284" s="6">
        <f t="shared" si="453"/>
        <v>7.9760625873141964E-5</v>
      </c>
      <c r="F5284" s="6">
        <f>IF(C5281&gt;0,B$6+B$7*E5282+B$8*(H5283*100)^2,B$6+B$7*E5282+B$8*(H5283*100)^2+E5282*$B$9)</f>
        <v>0.4748489870294213</v>
      </c>
      <c r="G5284" s="17">
        <v>1.0444355400410514E-2</v>
      </c>
      <c r="H5284" s="9">
        <f t="shared" si="448"/>
        <v>6.8909287257192062E-3</v>
      </c>
      <c r="I5284" s="8">
        <f t="shared" si="447"/>
        <v>3.5534266746913082E-3</v>
      </c>
      <c r="J5284" s="10">
        <f t="shared" si="449"/>
        <v>0.34022460347831912</v>
      </c>
      <c r="K5284" s="10">
        <f t="shared" si="450"/>
        <v>9.9811499137488102E-2</v>
      </c>
      <c r="AC5284" s="14"/>
      <c r="AD5284" s="15"/>
    </row>
    <row r="5285" spans="1:30" x14ac:dyDescent="0.3">
      <c r="A5285" s="20">
        <v>44180</v>
      </c>
      <c r="B5285" s="21">
        <v>1.1247368712081825E-2</v>
      </c>
      <c r="C5285" s="9">
        <f t="shared" si="451"/>
        <v>7.4736871208182405E-4</v>
      </c>
      <c r="D5285" s="6">
        <f t="shared" si="452"/>
        <v>5.5855999179884446E-7</v>
      </c>
      <c r="E5285" s="6">
        <f t="shared" si="453"/>
        <v>2.7789225333036386E-4</v>
      </c>
      <c r="F5285" s="6">
        <f>IF(C5284&gt;0,B$6+B$7*E5285+B$8*(G5284*100)^2,B$6+B$7*E5285+B$8*(G5284*100)^2+E5285*$B$9)</f>
        <v>0.99477532019524906</v>
      </c>
      <c r="G5285" s="17">
        <v>6.0588808035330535E-3</v>
      </c>
      <c r="H5285" s="9">
        <f t="shared" si="448"/>
        <v>9.9738423899480635E-3</v>
      </c>
      <c r="I5285" s="8">
        <f t="shared" si="447"/>
        <v>3.9149615864150101E-3</v>
      </c>
      <c r="J5285" s="10">
        <f t="shared" si="449"/>
        <v>0.64615260035023603</v>
      </c>
      <c r="K5285" s="10">
        <f t="shared" si="450"/>
        <v>0.10591790302000725</v>
      </c>
      <c r="AC5285" s="14"/>
      <c r="AD5285" s="15"/>
    </row>
    <row r="5286" spans="1:30" x14ac:dyDescent="0.3">
      <c r="A5286" s="20">
        <v>44181</v>
      </c>
      <c r="B5286" s="21">
        <v>-1.4836333681192927E-3</v>
      </c>
      <c r="C5286" s="9">
        <f t="shared" si="451"/>
        <v>-1.1983633368119292E-2</v>
      </c>
      <c r="D5286" s="6">
        <f t="shared" si="452"/>
        <v>1.4360746870150214E-4</v>
      </c>
      <c r="E5286" s="6">
        <f t="shared" si="453"/>
        <v>5.5855999179884446E-7</v>
      </c>
      <c r="F5286" s="6">
        <f>IF(C5284&gt;0,B$6+B$7*E5285+B$8*(H5285*100)^2,B$6+B$7*E5285+B$8*(H5285*100)^2+E5285*$B$9)</f>
        <v>0.90872517299176858</v>
      </c>
      <c r="G5286" s="17">
        <v>3.3903587633569193E-3</v>
      </c>
      <c r="H5286" s="9">
        <f t="shared" si="448"/>
        <v>9.5327077632316442E-3</v>
      </c>
      <c r="I5286" s="8">
        <f t="shared" si="447"/>
        <v>6.1423489998747253E-3</v>
      </c>
      <c r="J5286" s="10">
        <f t="shared" si="449"/>
        <v>1.8117106266927807</v>
      </c>
      <c r="K5286" s="10">
        <f t="shared" si="450"/>
        <v>0.38944843802200291</v>
      </c>
      <c r="AC5286" s="14"/>
      <c r="AD5286" s="15"/>
    </row>
    <row r="5287" spans="1:30" x14ac:dyDescent="0.3">
      <c r="A5287" s="20">
        <v>44182</v>
      </c>
      <c r="B5287" s="21">
        <v>4.9234379153374136E-3</v>
      </c>
      <c r="C5287" s="9">
        <f t="shared" si="451"/>
        <v>-5.576562084662587E-3</v>
      </c>
      <c r="D5287" s="6">
        <f t="shared" si="452"/>
        <v>3.1098044684096341E-5</v>
      </c>
      <c r="E5287" s="6">
        <f t="shared" si="453"/>
        <v>1.4360746870150214E-4</v>
      </c>
      <c r="F5287" s="6">
        <f>IF(C5284&gt;0,B$6+B$7*E5285+B$8*(H5286*100)^2,B$6+B$7*E5285+B$8*(H5286*100)^2+E5285*$B$9)</f>
        <v>0.83165005614161114</v>
      </c>
      <c r="G5287" s="17">
        <v>2.721312817116781E-3</v>
      </c>
      <c r="H5287" s="9">
        <f t="shared" si="448"/>
        <v>9.1194849423726285E-3</v>
      </c>
      <c r="I5287" s="8">
        <f t="shared" si="447"/>
        <v>6.3981721252558479E-3</v>
      </c>
      <c r="J5287" s="10">
        <f t="shared" si="449"/>
        <v>2.3511343808076735</v>
      </c>
      <c r="K5287" s="10">
        <f t="shared" si="450"/>
        <v>0.50770532562121429</v>
      </c>
      <c r="AC5287" s="14"/>
      <c r="AD5287" s="15"/>
    </row>
    <row r="5288" spans="1:30" x14ac:dyDescent="0.3">
      <c r="A5288" s="20">
        <v>44183</v>
      </c>
      <c r="B5288" s="21">
        <v>-4.1108981622056048E-3</v>
      </c>
      <c r="C5288" s="9">
        <f t="shared" si="451"/>
        <v>-1.4610898162205605E-2</v>
      </c>
      <c r="D5288" s="6">
        <f t="shared" si="452"/>
        <v>2.1347834510634315E-4</v>
      </c>
      <c r="E5288" s="6">
        <f t="shared" si="453"/>
        <v>3.1098044684096341E-5</v>
      </c>
      <c r="F5288" s="6">
        <f>IF(C5287&gt;0,B$6+B$7*E5288+B$8*(G5287*100)^2,B$6+B$7*E5288+B$8*(G5287*100)^2+E5288*$B$9)</f>
        <v>8.4032003104537567E-2</v>
      </c>
      <c r="G5288" s="17">
        <v>6.9013119688711051E-3</v>
      </c>
      <c r="H5288" s="9">
        <f t="shared" si="448"/>
        <v>2.8988274026671124E-3</v>
      </c>
      <c r="I5288" s="8">
        <f t="shared" si="447"/>
        <v>4.0024845662039923E-3</v>
      </c>
      <c r="J5288" s="10">
        <f t="shared" si="449"/>
        <v>0.57995995315926951</v>
      </c>
      <c r="K5288" s="10">
        <f t="shared" si="450"/>
        <v>0.51332015706080769</v>
      </c>
      <c r="AC5288" s="14"/>
      <c r="AD5288" s="15"/>
    </row>
    <row r="5289" spans="1:30" x14ac:dyDescent="0.3">
      <c r="A5289" s="20">
        <v>44186</v>
      </c>
      <c r="B5289" s="21">
        <v>1.2384512846164623E-3</v>
      </c>
      <c r="C5289" s="9">
        <f t="shared" si="451"/>
        <v>-9.2615487153835385E-3</v>
      </c>
      <c r="D5289" s="6">
        <f t="shared" si="452"/>
        <v>8.5776284607422468E-5</v>
      </c>
      <c r="E5289" s="6">
        <f t="shared" si="453"/>
        <v>2.1347834510634315E-4</v>
      </c>
      <c r="F5289" s="6">
        <f>IF(C5287&gt;0,B$6+B$7*E5288+B$8*(H5288*100)^2,B$6+B$7*E5288+B$8*(H5288*100)^2+E5288*$B$9)</f>
        <v>9.2968015616125221E-2</v>
      </c>
      <c r="G5289" s="17">
        <v>1.3777839546841086E-2</v>
      </c>
      <c r="H5289" s="9">
        <f t="shared" si="448"/>
        <v>3.0490656866673967E-3</v>
      </c>
      <c r="I5289" s="8">
        <f t="shared" si="447"/>
        <v>1.072877386017369E-2</v>
      </c>
      <c r="J5289" s="10">
        <f t="shared" si="449"/>
        <v>0.77869783747289534</v>
      </c>
      <c r="K5289" s="10">
        <f t="shared" si="450"/>
        <v>2.0104824076888139</v>
      </c>
      <c r="AC5289" s="14"/>
      <c r="AD5289" s="15"/>
    </row>
    <row r="5290" spans="1:30" x14ac:dyDescent="0.3">
      <c r="A5290" s="20">
        <v>44187</v>
      </c>
      <c r="B5290" s="21">
        <v>-6.6722119609411937E-3</v>
      </c>
      <c r="C5290" s="9">
        <f t="shared" si="451"/>
        <v>-1.7172211960941194E-2</v>
      </c>
      <c r="D5290" s="6">
        <f t="shared" si="452"/>
        <v>2.9488486363149182E-4</v>
      </c>
      <c r="E5290" s="6">
        <f t="shared" si="453"/>
        <v>8.5776284607422468E-5</v>
      </c>
      <c r="F5290" s="6">
        <f>IF(C5287&gt;0,B$6+B$7*E5288+B$8*(H5289*100)^2,B$6+B$7*E5288+B$8*(H5289*100)^2+E5288*$B$9)</f>
        <v>0.10097200202275428</v>
      </c>
      <c r="G5290" s="17">
        <v>3.1924794793694185E-3</v>
      </c>
      <c r="H5290" s="9">
        <f t="shared" si="448"/>
        <v>3.1776091959640706E-3</v>
      </c>
      <c r="I5290" s="8">
        <f t="shared" si="447"/>
        <v>1.4870283405347962E-5</v>
      </c>
      <c r="J5290" s="10">
        <f t="shared" si="449"/>
        <v>4.6579104114664984E-3</v>
      </c>
      <c r="K5290" s="10">
        <f t="shared" si="450"/>
        <v>1.091579192280534E-5</v>
      </c>
      <c r="AC5290" s="14"/>
      <c r="AD5290" s="15"/>
    </row>
    <row r="5291" spans="1:30" x14ac:dyDescent="0.3">
      <c r="A5291" s="20">
        <v>44188</v>
      </c>
      <c r="B5291" s="21">
        <v>3.8014732469410844E-3</v>
      </c>
      <c r="C5291" s="9">
        <f t="shared" si="451"/>
        <v>-6.6985267530589162E-3</v>
      </c>
      <c r="D5291" s="6">
        <f t="shared" si="452"/>
        <v>4.487026066144603E-5</v>
      </c>
      <c r="E5291" s="6">
        <f t="shared" si="453"/>
        <v>2.9488486363149182E-4</v>
      </c>
      <c r="F5291" s="6">
        <f>IF(C5290&gt;0,B$6+B$7*E5291+B$8*(G5290*100)^2,B$6+B$7*E5291+B$8*(G5290*100)^2+E5291*$B$9)</f>
        <v>0.10899429371311341</v>
      </c>
      <c r="G5291" s="17">
        <v>6.3003094116359411E-3</v>
      </c>
      <c r="H5291" s="9">
        <f t="shared" si="448"/>
        <v>3.3014283834896891E-3</v>
      </c>
      <c r="I5291" s="8">
        <f t="shared" si="447"/>
        <v>2.9988810281462519E-3</v>
      </c>
      <c r="J5291" s="10">
        <f t="shared" si="449"/>
        <v>0.47598948435892152</v>
      </c>
      <c r="K5291" s="10">
        <f t="shared" si="450"/>
        <v>0.26211512274531312</v>
      </c>
      <c r="AC5291" s="14"/>
      <c r="AD5291" s="15"/>
    </row>
    <row r="5292" spans="1:30" x14ac:dyDescent="0.3">
      <c r="A5292" s="20">
        <v>44189</v>
      </c>
      <c r="B5292" s="21">
        <v>2.3218777773702189E-3</v>
      </c>
      <c r="C5292" s="9">
        <f t="shared" si="451"/>
        <v>-8.1781222226297821E-3</v>
      </c>
      <c r="D5292" s="6">
        <f t="shared" si="452"/>
        <v>6.6881683088271086E-5</v>
      </c>
      <c r="E5292" s="6">
        <f t="shared" si="453"/>
        <v>4.487026066144603E-5</v>
      </c>
      <c r="F5292" s="6">
        <f>IF(C5290&gt;0,B$6+B$7*E5291+B$8*(H5291*100)^2,B$6+B$7*E5291+B$8*(H5291*100)^2+E5291*$B$9)</f>
        <v>0.11533140834092197</v>
      </c>
      <c r="G5292" s="17">
        <v>2.6286029310610476E-3</v>
      </c>
      <c r="H5292" s="9">
        <f t="shared" si="448"/>
        <v>3.3960478256485432E-3</v>
      </c>
      <c r="I5292" s="8">
        <f t="shared" si="447"/>
        <v>7.674448945874956E-4</v>
      </c>
      <c r="J5292" s="10">
        <f t="shared" si="449"/>
        <v>0.29195923260943524</v>
      </c>
      <c r="K5292" s="10">
        <f t="shared" si="450"/>
        <v>3.017808234940067E-2</v>
      </c>
      <c r="AC5292" s="14"/>
      <c r="AD5292" s="15"/>
    </row>
    <row r="5293" spans="1:30" x14ac:dyDescent="0.3">
      <c r="A5293" s="20">
        <v>44193</v>
      </c>
      <c r="B5293" s="21">
        <v>6.7356238375753516E-3</v>
      </c>
      <c r="C5293" s="9">
        <f t="shared" si="451"/>
        <v>-3.7643761624246491E-3</v>
      </c>
      <c r="D5293" s="6">
        <f t="shared" si="452"/>
        <v>1.4170527892230928E-5</v>
      </c>
      <c r="E5293" s="6">
        <f t="shared" si="453"/>
        <v>6.6881683088271086E-5</v>
      </c>
      <c r="F5293" s="6">
        <f>IF(C5290&gt;0,B$6+B$7*E5291+B$8*(H5292*100)^2,B$6+B$7*E5291+B$8*(H5292*100)^2+E5291*$B$9)</f>
        <v>0.12100756191305011</v>
      </c>
      <c r="G5293" s="17">
        <v>6.0900877000541979E-3</v>
      </c>
      <c r="H5293" s="9">
        <f t="shared" si="448"/>
        <v>3.4786141193448015E-3</v>
      </c>
      <c r="I5293" s="8">
        <f t="shared" si="447"/>
        <v>2.6114735807093964E-3</v>
      </c>
      <c r="J5293" s="10">
        <f t="shared" si="449"/>
        <v>0.42880722073774996</v>
      </c>
      <c r="K5293" s="10">
        <f t="shared" si="450"/>
        <v>0.19069390221833737</v>
      </c>
      <c r="AC5293" s="14"/>
      <c r="AD5293" s="15"/>
    </row>
    <row r="5294" spans="1:30" x14ac:dyDescent="0.3">
      <c r="A5294" s="20">
        <v>44194</v>
      </c>
      <c r="B5294" s="21">
        <v>-2.2489698435883315E-3</v>
      </c>
      <c r="C5294" s="9">
        <f t="shared" si="451"/>
        <v>-1.2748969843588332E-2</v>
      </c>
      <c r="D5294" s="6">
        <f t="shared" si="452"/>
        <v>1.6253623207272469E-4</v>
      </c>
      <c r="E5294" s="6">
        <f t="shared" si="453"/>
        <v>1.4170527892230928E-5</v>
      </c>
      <c r="F5294" s="6">
        <f>IF(C5293&gt;0,B$6+B$7*E5294+B$8*(G5293*100)^2,B$6+B$7*E5294+B$8*(G5293*100)^2+E5294*$B$9)</f>
        <v>0.34990793033514944</v>
      </c>
      <c r="G5294" s="17">
        <v>6.8650148192594476E-3</v>
      </c>
      <c r="H5294" s="9">
        <f t="shared" si="448"/>
        <v>5.9153016012300627E-3</v>
      </c>
      <c r="I5294" s="8">
        <f t="shared" si="447"/>
        <v>9.4971321802938494E-4</v>
      </c>
      <c r="J5294" s="10">
        <f t="shared" si="449"/>
        <v>0.13834102955830674</v>
      </c>
      <c r="K5294" s="10">
        <f t="shared" si="450"/>
        <v>1.1656239342074937E-2</v>
      </c>
      <c r="AC5294" s="14"/>
      <c r="AD5294" s="15"/>
    </row>
    <row r="5295" spans="1:30" x14ac:dyDescent="0.3">
      <c r="A5295" s="20">
        <v>44195</v>
      </c>
      <c r="B5295" s="21">
        <v>2.4328053700195629E-3</v>
      </c>
      <c r="C5295" s="9">
        <f t="shared" si="451"/>
        <v>-8.0671946299804374E-3</v>
      </c>
      <c r="D5295" s="6">
        <f t="shared" si="452"/>
        <v>6.5079629197985209E-5</v>
      </c>
      <c r="E5295" s="6">
        <f t="shared" si="453"/>
        <v>1.6253623207272469E-4</v>
      </c>
      <c r="F5295" s="6">
        <f>IF(C5293&gt;0,B$6+B$7*E5294+B$8*(H5294*100)^2,B$6+B$7*E5294+B$8*(H5294*100)^2+E5294*$B$9)</f>
        <v>0.33111278401953714</v>
      </c>
      <c r="G5295" s="17">
        <v>4.3512467228390425E-3</v>
      </c>
      <c r="H5295" s="9">
        <f t="shared" si="448"/>
        <v>5.7542400368731329E-3</v>
      </c>
      <c r="I5295" s="8">
        <f t="shared" si="447"/>
        <v>1.4029933140340903E-3</v>
      </c>
      <c r="J5295" s="10">
        <f t="shared" si="449"/>
        <v>0.32243478786665636</v>
      </c>
      <c r="K5295" s="10">
        <f t="shared" si="450"/>
        <v>3.5655528177187756E-2</v>
      </c>
      <c r="AC5295" s="14"/>
      <c r="AD5295" s="15"/>
    </row>
    <row r="5296" spans="1:30" x14ac:dyDescent="0.3">
      <c r="A5296" s="20">
        <v>44196</v>
      </c>
      <c r="B5296" s="21">
        <v>6.454715917065936E-3</v>
      </c>
      <c r="C5296" s="9">
        <f t="shared" si="451"/>
        <v>-4.0452840829340647E-3</v>
      </c>
      <c r="D5296" s="6">
        <f t="shared" si="452"/>
        <v>1.6364323311639696E-5</v>
      </c>
      <c r="E5296" s="6">
        <f t="shared" si="453"/>
        <v>6.5079629197985209E-5</v>
      </c>
      <c r="F5296" s="6">
        <f>IF(C5293&gt;0,B$6+B$7*E5294+B$8*(H5295*100)^2,B$6+B$7*E5294+B$8*(H5295*100)^2+E5294*$B$9)</f>
        <v>0.31427797146464315</v>
      </c>
      <c r="G5296" s="17">
        <v>5.4362126639325862E-3</v>
      </c>
      <c r="H5296" s="9">
        <f t="shared" si="448"/>
        <v>5.6060500485158281E-3</v>
      </c>
      <c r="I5296" s="8">
        <f t="shared" si="447"/>
        <v>1.6983738458324193E-4</v>
      </c>
      <c r="J5296" s="10">
        <f t="shared" si="449"/>
        <v>3.1241858088086757E-2</v>
      </c>
      <c r="K5296" s="10">
        <f t="shared" si="450"/>
        <v>4.683891449015487E-4</v>
      </c>
      <c r="AC5296" s="14"/>
      <c r="AD5296" s="15"/>
    </row>
    <row r="5297" spans="1:30" x14ac:dyDescent="0.3">
      <c r="A5297" s="20">
        <v>44200</v>
      </c>
      <c r="B5297" s="21">
        <v>-1.257907462087929E-2</v>
      </c>
      <c r="C5297" s="9">
        <f t="shared" si="451"/>
        <v>-2.307907462087929E-2</v>
      </c>
      <c r="D5297" s="6">
        <f t="shared" si="452"/>
        <v>5.326436853561146E-4</v>
      </c>
      <c r="E5297" s="6">
        <f t="shared" si="453"/>
        <v>1.6364323311639696E-5</v>
      </c>
      <c r="F5297" s="6">
        <f>IF(C5296&gt;0,B$6+B$7*E5297+B$8*(G5296*100)^2,B$6+B$7*E5297+B$8*(G5296*100)^2+E5297*$B$9)</f>
        <v>0.28240120924654927</v>
      </c>
      <c r="G5297" s="17">
        <v>1.6885958955893898E-2</v>
      </c>
      <c r="H5297" s="9">
        <f t="shared" si="448"/>
        <v>5.3141434798709497E-3</v>
      </c>
      <c r="I5297" s="8">
        <f t="shared" si="447"/>
        <v>1.1571815476022949E-2</v>
      </c>
      <c r="J5297" s="10">
        <f t="shared" si="449"/>
        <v>0.68529217122039177</v>
      </c>
      <c r="K5297" s="10">
        <f t="shared" si="450"/>
        <v>1.0214398423431912</v>
      </c>
      <c r="AC5297" s="14"/>
      <c r="AD5297" s="15"/>
    </row>
    <row r="5298" spans="1:30" x14ac:dyDescent="0.3">
      <c r="A5298" s="20">
        <v>44201</v>
      </c>
      <c r="B5298" s="21">
        <v>5.5335496476608724E-3</v>
      </c>
      <c r="C5298" s="9">
        <f t="shared" si="451"/>
        <v>-4.9664503523391282E-3</v>
      </c>
      <c r="D5298" s="6">
        <f t="shared" si="452"/>
        <v>2.4665629102249449E-5</v>
      </c>
      <c r="E5298" s="6">
        <f t="shared" si="453"/>
        <v>5.326436853561146E-4</v>
      </c>
      <c r="F5298" s="6">
        <f>IF(C5296&gt;0,B$6+B$7*E5297+B$8*(H5297*100)^2,B$6+B$7*E5297+B$8*(H5297*100)^2+E5297*$B$9)</f>
        <v>0.27064705277065682</v>
      </c>
      <c r="G5298" s="17">
        <v>7.2168914402760262E-3</v>
      </c>
      <c r="H5298" s="9">
        <f t="shared" si="448"/>
        <v>5.2023749650583319E-3</v>
      </c>
      <c r="I5298" s="8">
        <f t="shared" si="447"/>
        <v>2.0145164752176942E-3</v>
      </c>
      <c r="J5298" s="10">
        <f t="shared" si="449"/>
        <v>0.27913908528193748</v>
      </c>
      <c r="K5298" s="10">
        <f t="shared" si="450"/>
        <v>5.9921090755872708E-2</v>
      </c>
      <c r="AC5298" s="14"/>
      <c r="AD5298" s="15"/>
    </row>
    <row r="5299" spans="1:30" x14ac:dyDescent="0.3">
      <c r="A5299" s="20">
        <v>44202</v>
      </c>
      <c r="B5299" s="21">
        <v>1.4302551228400646E-2</v>
      </c>
      <c r="C5299" s="9">
        <f t="shared" si="451"/>
        <v>3.8025512284006451E-3</v>
      </c>
      <c r="D5299" s="6">
        <f t="shared" si="452"/>
        <v>1.4459395844611255E-5</v>
      </c>
      <c r="E5299" s="6">
        <f t="shared" si="453"/>
        <v>2.4665629102249449E-5</v>
      </c>
      <c r="F5299" s="6">
        <f>IF(C5296&gt;0,B$6+B$7*E5297+B$8*(H5298*100)^2,B$6+B$7*E5297+B$8*(H5298*100)^2+E5297*$B$9)</f>
        <v>0.26011885481519992</v>
      </c>
      <c r="G5299" s="17">
        <v>1.3159487722370501E-2</v>
      </c>
      <c r="H5299" s="9">
        <f t="shared" si="448"/>
        <v>5.1001848477795382E-3</v>
      </c>
      <c r="I5299" s="8">
        <f t="shared" si="447"/>
        <v>8.059302874590963E-3</v>
      </c>
      <c r="J5299" s="10">
        <f t="shared" si="449"/>
        <v>0.61243287311940975</v>
      </c>
      <c r="K5299" s="10">
        <f t="shared" si="450"/>
        <v>0.6323319773238345</v>
      </c>
      <c r="AC5299" s="14"/>
      <c r="AD5299" s="15"/>
    </row>
    <row r="5300" spans="1:30" x14ac:dyDescent="0.3">
      <c r="A5300" s="20">
        <v>44203</v>
      </c>
      <c r="B5300" s="21">
        <v>6.844334160799298E-3</v>
      </c>
      <c r="C5300" s="9">
        <f t="shared" si="451"/>
        <v>-3.6556658392007026E-3</v>
      </c>
      <c r="D5300" s="6">
        <f t="shared" si="452"/>
        <v>1.3363892727898977E-5</v>
      </c>
      <c r="E5300" s="6">
        <f t="shared" si="453"/>
        <v>1.4459395844611255E-5</v>
      </c>
      <c r="F5300" s="6">
        <f>IF(C5299&gt;0,B$6+B$7*E5300+B$8*(G5299*100)^2,B$6+B$7*E5300+B$8*(G5299*100)^2+E5300*$B$9)</f>
        <v>1.5688026530010255</v>
      </c>
      <c r="G5300" s="17">
        <v>6.9403346970997645E-3</v>
      </c>
      <c r="H5300" s="9">
        <f t="shared" si="448"/>
        <v>1.2525185240151242E-2</v>
      </c>
      <c r="I5300" s="8">
        <f t="shared" si="447"/>
        <v>5.5848505430514776E-3</v>
      </c>
      <c r="J5300" s="10">
        <f t="shared" si="449"/>
        <v>0.80469469943362848</v>
      </c>
      <c r="K5300" s="10">
        <f t="shared" si="450"/>
        <v>0.14450177949284404</v>
      </c>
      <c r="AC5300" s="14"/>
      <c r="AD5300" s="15"/>
    </row>
    <row r="5301" spans="1:30" x14ac:dyDescent="0.3">
      <c r="A5301" s="20">
        <v>44204</v>
      </c>
      <c r="B5301" s="21">
        <v>1.8294393762899198E-3</v>
      </c>
      <c r="C5301" s="9">
        <f t="shared" si="451"/>
        <v>-8.6705606237100809E-3</v>
      </c>
      <c r="D5301" s="6">
        <f t="shared" si="452"/>
        <v>7.5178621529431753E-5</v>
      </c>
      <c r="E5301" s="6">
        <f t="shared" si="453"/>
        <v>1.3363892727898977E-5</v>
      </c>
      <c r="F5301" s="6">
        <f>IF(C5299&gt;0,B$6+B$7*E5300+B$8*(H5300*100)^2,B$6+B$7*E5300+B$8*(H5300*100)^2+E5300*$B$9)</f>
        <v>1.4228765362930185</v>
      </c>
      <c r="G5301" s="17">
        <v>8.8785130052003083E-3</v>
      </c>
      <c r="H5301" s="9">
        <f t="shared" si="448"/>
        <v>1.1928438859687458E-2</v>
      </c>
      <c r="I5301" s="8">
        <f t="shared" si="447"/>
        <v>3.0499258544871496E-3</v>
      </c>
      <c r="J5301" s="10">
        <f t="shared" si="449"/>
        <v>0.34351764227869597</v>
      </c>
      <c r="K5301" s="10">
        <f t="shared" si="450"/>
        <v>3.9606032031785254E-2</v>
      </c>
      <c r="AC5301" s="14"/>
      <c r="AD5301" s="15"/>
    </row>
    <row r="5302" spans="1:30" x14ac:dyDescent="0.3">
      <c r="A5302" s="20">
        <v>44207</v>
      </c>
      <c r="B5302" s="21">
        <v>-2.8750962063200029E-3</v>
      </c>
      <c r="C5302" s="9">
        <f t="shared" si="451"/>
        <v>-1.3375096206320004E-2</v>
      </c>
      <c r="D5302" s="6">
        <f t="shared" si="452"/>
        <v>1.7889319852831576E-4</v>
      </c>
      <c r="E5302" s="6">
        <f t="shared" si="453"/>
        <v>7.5178621529431753E-5</v>
      </c>
      <c r="F5302" s="6">
        <f>IF(C5299&gt;0,B$6+B$7*E5300+B$8*(H5301*100)^2,B$6+B$7*E5300+B$8*(H5301*100)^2+E5300*$B$9)</f>
        <v>1.2921705135576567</v>
      </c>
      <c r="G5302" s="17">
        <v>6.5124998592783262E-3</v>
      </c>
      <c r="H5302" s="9">
        <f t="shared" si="448"/>
        <v>1.1367367828823242E-2</v>
      </c>
      <c r="I5302" s="8">
        <f t="shared" si="447"/>
        <v>4.8548679695449163E-3</v>
      </c>
      <c r="J5302" s="10">
        <f t="shared" si="449"/>
        <v>0.74546918609575241</v>
      </c>
      <c r="K5302" s="10">
        <f t="shared" si="450"/>
        <v>0.12993525522551286</v>
      </c>
      <c r="AC5302" s="14"/>
      <c r="AD5302" s="15"/>
    </row>
    <row r="5303" spans="1:30" x14ac:dyDescent="0.3">
      <c r="A5303" s="20">
        <v>44208</v>
      </c>
      <c r="B5303" s="21">
        <v>1.9330719093165558E-3</v>
      </c>
      <c r="C5303" s="9">
        <f t="shared" si="451"/>
        <v>-8.5669280906834448E-3</v>
      </c>
      <c r="D5303" s="6">
        <f t="shared" si="452"/>
        <v>7.3392256910941094E-5</v>
      </c>
      <c r="E5303" s="6">
        <f t="shared" si="453"/>
        <v>1.7889319852831576E-4</v>
      </c>
      <c r="F5303" s="6">
        <f>IF(C5302&gt;0,B$6+B$7*E5303+B$8*(G5302*100)^2,B$6+B$7*E5303+B$8*(G5302*100)^2+E5303*$B$9)</f>
        <v>0.39759331202358056</v>
      </c>
      <c r="G5303" s="17">
        <v>4.9767795872261416E-3</v>
      </c>
      <c r="H5303" s="9">
        <f t="shared" si="448"/>
        <v>6.3055000755180435E-3</v>
      </c>
      <c r="I5303" s="8">
        <f t="shared" si="447"/>
        <v>1.328720488291902E-3</v>
      </c>
      <c r="J5303" s="10">
        <f t="shared" si="449"/>
        <v>0.26698399336436712</v>
      </c>
      <c r="K5303" s="10">
        <f t="shared" si="450"/>
        <v>2.5915221714586156E-2</v>
      </c>
      <c r="AC5303" s="14"/>
      <c r="AD5303" s="15"/>
    </row>
    <row r="5304" spans="1:30" x14ac:dyDescent="0.3">
      <c r="A5304" s="20">
        <v>44209</v>
      </c>
      <c r="B5304" s="21">
        <v>-2.6456980996594662E-4</v>
      </c>
      <c r="C5304" s="9">
        <f t="shared" si="451"/>
        <v>-1.0764569809965947E-2</v>
      </c>
      <c r="D5304" s="6">
        <f t="shared" si="452"/>
        <v>1.1587596319363029E-4</v>
      </c>
      <c r="E5304" s="6">
        <f t="shared" si="453"/>
        <v>7.3392256910941094E-5</v>
      </c>
      <c r="F5304" s="6">
        <f>IF(C5302&gt;0,B$6+B$7*E5303+B$8*(H5303*100)^2,B$6+B$7*E5303+B$8*(H5303*100)^2+E5303*$B$9)</f>
        <v>0.37382749598913501</v>
      </c>
      <c r="G5304" s="17">
        <v>3.4083901335107535E-3</v>
      </c>
      <c r="H5304" s="9">
        <f t="shared" si="448"/>
        <v>6.114143406799802E-3</v>
      </c>
      <c r="I5304" s="8">
        <f t="shared" si="447"/>
        <v>2.7057532732890485E-3</v>
      </c>
      <c r="J5304" s="10">
        <f t="shared" si="449"/>
        <v>0.79385081146859027</v>
      </c>
      <c r="K5304" s="10">
        <f t="shared" si="450"/>
        <v>0.14182455956616224</v>
      </c>
      <c r="AC5304" s="14"/>
      <c r="AD5304" s="15"/>
    </row>
    <row r="5305" spans="1:30" x14ac:dyDescent="0.3">
      <c r="A5305" s="20">
        <v>44210</v>
      </c>
      <c r="B5305" s="21">
        <v>-2.2223686941634517E-3</v>
      </c>
      <c r="C5305" s="9">
        <f t="shared" si="451"/>
        <v>-1.2722368694163452E-2</v>
      </c>
      <c r="D5305" s="6">
        <f t="shared" si="452"/>
        <v>1.6185866519023026E-4</v>
      </c>
      <c r="E5305" s="6">
        <f t="shared" si="453"/>
        <v>1.1587596319363029E-4</v>
      </c>
      <c r="F5305" s="6">
        <f>IF(C5302&gt;0,B$6+B$7*E5303+B$8*(H5304*100)^2,B$6+B$7*E5303+B$8*(H5304*100)^2+E5303*$B$9)</f>
        <v>0.35254045456708216</v>
      </c>
      <c r="G5305" s="17">
        <v>5.5802693941268107E-3</v>
      </c>
      <c r="H5305" s="9">
        <f t="shared" si="448"/>
        <v>5.9375117226585939E-3</v>
      </c>
      <c r="I5305" s="8">
        <f t="shared" si="447"/>
        <v>3.5724232853178318E-4</v>
      </c>
      <c r="J5305" s="10">
        <f t="shared" si="449"/>
        <v>6.4018831941658208E-2</v>
      </c>
      <c r="K5305" s="10">
        <f t="shared" si="450"/>
        <v>1.8860797305175758E-3</v>
      </c>
      <c r="AC5305" s="14"/>
      <c r="AD5305" s="15"/>
    </row>
    <row r="5306" spans="1:30" x14ac:dyDescent="0.3">
      <c r="A5306" s="20">
        <v>44211</v>
      </c>
      <c r="B5306" s="21">
        <v>-5.7360413107173346E-3</v>
      </c>
      <c r="C5306" s="9">
        <f t="shared" si="451"/>
        <v>-1.6236041310717333E-2</v>
      </c>
      <c r="D5306" s="6">
        <f t="shared" si="452"/>
        <v>2.6360903744331981E-4</v>
      </c>
      <c r="E5306" s="6">
        <f t="shared" si="453"/>
        <v>1.6185866519023026E-4</v>
      </c>
      <c r="F5306" s="6">
        <f>IF(C5305&gt;0,B$6+B$7*E5306+B$8*(G5305*100)^2,B$6+B$7*E5306+B$8*(G5305*100)^2+E5306*$B$9)</f>
        <v>0.29661852901765529</v>
      </c>
      <c r="G5306" s="17">
        <v>8.0817651567224313E-3</v>
      </c>
      <c r="H5306" s="9">
        <f t="shared" si="448"/>
        <v>5.4462696317539704E-3</v>
      </c>
      <c r="I5306" s="8">
        <f t="shared" si="447"/>
        <v>2.6354955249684609E-3</v>
      </c>
      <c r="J5306" s="10">
        <f t="shared" si="449"/>
        <v>0.32610394806835602</v>
      </c>
      <c r="K5306" s="10">
        <f t="shared" si="450"/>
        <v>8.9228976329293719E-2</v>
      </c>
      <c r="AC5306" s="14"/>
      <c r="AD5306" s="15"/>
    </row>
    <row r="5307" spans="1:30" x14ac:dyDescent="0.3">
      <c r="A5307" s="20">
        <v>44215</v>
      </c>
      <c r="B5307" s="21">
        <v>3.7658213161612811E-3</v>
      </c>
      <c r="C5307" s="9">
        <f t="shared" si="451"/>
        <v>-6.7341786838387195E-3</v>
      </c>
      <c r="D5307" s="6">
        <f t="shared" si="452"/>
        <v>4.5349162545867786E-5</v>
      </c>
      <c r="E5307" s="6">
        <f t="shared" si="453"/>
        <v>2.6360903744331981E-4</v>
      </c>
      <c r="F5307" s="6">
        <f>IF(C5305&gt;0,B$6+B$7*E5306+B$8*(H5306*100)^2,B$6+B$7*E5306+B$8*(H5306*100)^2+E5306*$B$9)</f>
        <v>0.28338408133948773</v>
      </c>
      <c r="G5307" s="17">
        <v>5.9061428243668435E-3</v>
      </c>
      <c r="H5307" s="9">
        <f t="shared" si="448"/>
        <v>5.3233831473930918E-3</v>
      </c>
      <c r="I5307" s="8">
        <f t="shared" si="447"/>
        <v>5.8275967697375176E-4</v>
      </c>
      <c r="J5307" s="10">
        <f t="shared" si="449"/>
        <v>9.8670095577349223E-2</v>
      </c>
      <c r="K5307" s="10">
        <f t="shared" si="450"/>
        <v>5.58774158591957E-3</v>
      </c>
      <c r="AC5307" s="14"/>
      <c r="AD5307" s="15"/>
    </row>
    <row r="5308" spans="1:30" x14ac:dyDescent="0.3">
      <c r="A5308" s="20">
        <v>44216</v>
      </c>
      <c r="B5308" s="21">
        <v>8.302233543656069E-3</v>
      </c>
      <c r="C5308" s="9">
        <f t="shared" si="451"/>
        <v>-2.1977664563439317E-3</v>
      </c>
      <c r="D5308" s="6">
        <f t="shared" si="452"/>
        <v>4.8301773966305632E-6</v>
      </c>
      <c r="E5308" s="6">
        <f t="shared" si="453"/>
        <v>4.5349162545867786E-5</v>
      </c>
      <c r="F5308" s="6">
        <f>IF(C5305&gt;0,B$6+B$7*E5306+B$8*(H5307*100)^2,B$6+B$7*E5306+B$8*(H5307*100)^2+E5306*$B$9)</f>
        <v>0.27152998655415306</v>
      </c>
      <c r="G5308" s="17">
        <v>4.975896719262793E-3</v>
      </c>
      <c r="H5308" s="9">
        <f t="shared" si="448"/>
        <v>5.2108539276605427E-3</v>
      </c>
      <c r="I5308" s="8">
        <f t="shared" si="447"/>
        <v>2.3495720839774963E-4</v>
      </c>
      <c r="J5308" s="10">
        <f t="shared" si="449"/>
        <v>4.7219068572741565E-2</v>
      </c>
      <c r="K5308" s="10">
        <f t="shared" si="450"/>
        <v>1.0481820112058227E-3</v>
      </c>
      <c r="AC5308" s="14"/>
      <c r="AD5308" s="15"/>
    </row>
    <row r="5309" spans="1:30" x14ac:dyDescent="0.3">
      <c r="A5309" s="20">
        <v>44217</v>
      </c>
      <c r="B5309" s="21">
        <v>-3.9673582274391477E-4</v>
      </c>
      <c r="C5309" s="9">
        <f t="shared" si="451"/>
        <v>-1.0896735822743916E-2</v>
      </c>
      <c r="D5309" s="6">
        <f t="shared" si="452"/>
        <v>1.1873885159067053E-4</v>
      </c>
      <c r="E5309" s="6">
        <f t="shared" si="453"/>
        <v>4.8301773966305632E-6</v>
      </c>
      <c r="F5309" s="6">
        <f>IF(C5308&gt;0,B$6+B$7*E5309+B$8*(G5308*100)^2,B$6+B$7*E5309+B$8*(G5308*100)^2+E5309*$B$9)</f>
        <v>0.23947135837015884</v>
      </c>
      <c r="G5309" s="17">
        <v>3.1883658762002659E-3</v>
      </c>
      <c r="H5309" s="9">
        <f t="shared" si="448"/>
        <v>4.8935810851579728E-3</v>
      </c>
      <c r="I5309" s="8">
        <f t="shared" si="447"/>
        <v>1.705215208957707E-3</v>
      </c>
      <c r="J5309" s="10">
        <f t="shared" si="449"/>
        <v>0.53482419369946865</v>
      </c>
      <c r="K5309" s="10">
        <f t="shared" si="450"/>
        <v>7.9956262825418234E-2</v>
      </c>
      <c r="AC5309" s="14"/>
      <c r="AD5309" s="15"/>
    </row>
    <row r="5310" spans="1:30" x14ac:dyDescent="0.3">
      <c r="A5310" s="20">
        <v>44218</v>
      </c>
      <c r="B5310" s="21">
        <v>-5.7590857709406947E-3</v>
      </c>
      <c r="C5310" s="9">
        <f t="shared" si="451"/>
        <v>-1.6259085770940696E-2</v>
      </c>
      <c r="D5310" s="6">
        <f t="shared" si="452"/>
        <v>2.6435787010680622E-4</v>
      </c>
      <c r="E5310" s="6">
        <f t="shared" si="453"/>
        <v>1.1873885159067053E-4</v>
      </c>
      <c r="F5310" s="6">
        <f>IF(C5308&gt;0,B$6+B$7*E5309+B$8*(H5309*100)^2,B$6+B$7*E5309+B$8*(H5309*100)^2+E5309*$B$9)</f>
        <v>0.23219458118629122</v>
      </c>
      <c r="G5310" s="17">
        <v>4.7676812609150779E-3</v>
      </c>
      <c r="H5310" s="9">
        <f t="shared" si="448"/>
        <v>4.8186572941670298E-3</v>
      </c>
      <c r="I5310" s="8">
        <f t="shared" si="447"/>
        <v>5.0976033251951859E-5</v>
      </c>
      <c r="J5310" s="10">
        <f t="shared" si="449"/>
        <v>1.0691996897915078E-2</v>
      </c>
      <c r="K5310" s="10">
        <f t="shared" si="450"/>
        <v>5.6354225716148676E-5</v>
      </c>
      <c r="AC5310" s="14"/>
      <c r="AD5310" s="15"/>
    </row>
    <row r="5311" spans="1:30" x14ac:dyDescent="0.3">
      <c r="A5311" s="20">
        <v>44221</v>
      </c>
      <c r="B5311" s="21">
        <v>-1.1937467856484242E-3</v>
      </c>
      <c r="C5311" s="9">
        <f t="shared" si="451"/>
        <v>-1.1693746785648424E-2</v>
      </c>
      <c r="D5311" s="6">
        <f t="shared" si="452"/>
        <v>1.3674371388686286E-4</v>
      </c>
      <c r="E5311" s="6">
        <f t="shared" si="453"/>
        <v>2.6435787010680622E-4</v>
      </c>
      <c r="F5311" s="6">
        <f>IF(C5308&gt;0,B$6+B$7*E5309+B$8*(H5310*100)^2,B$6+B$7*E5309+B$8*(H5310*100)^2+E5309*$B$9)</f>
        <v>0.22567677186270099</v>
      </c>
      <c r="G5311" s="17">
        <v>1.2345186138925551E-2</v>
      </c>
      <c r="H5311" s="9">
        <f t="shared" si="448"/>
        <v>4.7505449357173853E-3</v>
      </c>
      <c r="I5311" s="8">
        <f t="shared" si="447"/>
        <v>7.5946412032081656E-3</v>
      </c>
      <c r="J5311" s="10">
        <f t="shared" si="449"/>
        <v>0.61519049755447075</v>
      </c>
      <c r="K5311" s="10">
        <f t="shared" si="450"/>
        <v>0.64368155943777206</v>
      </c>
      <c r="AC5311" s="14"/>
      <c r="AD5311" s="15"/>
    </row>
    <row r="5312" spans="1:30" x14ac:dyDescent="0.3">
      <c r="A5312" s="20">
        <v>44222</v>
      </c>
      <c r="B5312" s="21">
        <v>-7.4190749350737622E-4</v>
      </c>
      <c r="C5312" s="9">
        <f t="shared" si="451"/>
        <v>-1.1241907493507376E-2</v>
      </c>
      <c r="D5312" s="6">
        <f t="shared" si="452"/>
        <v>1.263804840925773E-4</v>
      </c>
      <c r="E5312" s="6">
        <f t="shared" si="453"/>
        <v>1.3674371388686286E-4</v>
      </c>
      <c r="F5312" s="6">
        <f>IF(C5311&gt;0,B$6+B$7*E5312+B$8*(G5311*100)^2,B$6+B$7*E5312+B$8*(G5311*100)^2+E5312*$B$9)</f>
        <v>1.382781651911609</v>
      </c>
      <c r="G5312" s="17">
        <v>5.0871862345277996E-3</v>
      </c>
      <c r="H5312" s="9">
        <f t="shared" si="448"/>
        <v>1.1759173661068234E-2</v>
      </c>
      <c r="I5312" s="8">
        <f t="shared" si="447"/>
        <v>6.6719874265404348E-3</v>
      </c>
      <c r="J5312" s="10">
        <f t="shared" si="449"/>
        <v>1.3115280469301984</v>
      </c>
      <c r="K5312" s="10">
        <f t="shared" si="450"/>
        <v>0.27052305997200765</v>
      </c>
      <c r="AC5312" s="14"/>
      <c r="AD5312" s="15"/>
    </row>
    <row r="5313" spans="1:30" x14ac:dyDescent="0.3">
      <c r="A5313" s="20">
        <v>44223</v>
      </c>
      <c r="B5313" s="21">
        <v>-2.0701816301101357E-2</v>
      </c>
      <c r="C5313" s="9">
        <f t="shared" si="451"/>
        <v>-3.1201816301101359E-2</v>
      </c>
      <c r="D5313" s="6">
        <f t="shared" si="452"/>
        <v>9.7355334048767456E-4</v>
      </c>
      <c r="E5313" s="6">
        <f t="shared" si="453"/>
        <v>1.263804840925773E-4</v>
      </c>
      <c r="F5313" s="6">
        <f>IF(C5311&gt;0,B$6+B$7*E5312+B$8*(H5312*100)^2,B$6+B$7*E5312+B$8*(H5312*100)^2+E5312*$B$9)</f>
        <v>1.2562599459809642</v>
      </c>
      <c r="G5313" s="17">
        <v>1.082620245485214E-2</v>
      </c>
      <c r="H5313" s="9">
        <f t="shared" si="448"/>
        <v>1.1208300254637028E-2</v>
      </c>
      <c r="I5313" s="8">
        <f t="shared" si="447"/>
        <v>3.8209779978488727E-4</v>
      </c>
      <c r="J5313" s="10">
        <f t="shared" si="449"/>
        <v>3.5293797744714889E-2</v>
      </c>
      <c r="K5313" s="10">
        <f t="shared" si="450"/>
        <v>5.9463836305106987E-4</v>
      </c>
      <c r="AC5313" s="14"/>
      <c r="AD5313" s="15"/>
    </row>
    <row r="5314" spans="1:30" x14ac:dyDescent="0.3">
      <c r="A5314" s="20">
        <v>44224</v>
      </c>
      <c r="B5314" s="21">
        <v>9.8574615023823507E-3</v>
      </c>
      <c r="C5314" s="9">
        <f t="shared" si="451"/>
        <v>-6.4253849761765E-4</v>
      </c>
      <c r="D5314" s="6">
        <f t="shared" si="452"/>
        <v>4.1285572092074683E-7</v>
      </c>
      <c r="E5314" s="6">
        <f t="shared" si="453"/>
        <v>9.7355334048767456E-4</v>
      </c>
      <c r="F5314" s="6">
        <f>IF(C5311&gt;0,B$6+B$7*E5312+B$8*(H5313*100)^2,B$6+B$7*E5312+B$8*(H5313*100)^2+E5312*$B$9)</f>
        <v>1.1429344539788859</v>
      </c>
      <c r="G5314" s="17">
        <v>1.3963033418244229E-2</v>
      </c>
      <c r="H5314" s="9">
        <f t="shared" si="448"/>
        <v>1.0690811260044236E-2</v>
      </c>
      <c r="I5314" s="8">
        <f t="shared" si="447"/>
        <v>3.272222158199993E-3</v>
      </c>
      <c r="J5314" s="10">
        <f t="shared" si="449"/>
        <v>0.23434894554678048</v>
      </c>
      <c r="K5314" s="10">
        <f t="shared" si="450"/>
        <v>3.9049247223360339E-2</v>
      </c>
      <c r="AC5314" s="14"/>
      <c r="AD5314" s="15"/>
    </row>
    <row r="5315" spans="1:30" x14ac:dyDescent="0.3">
      <c r="A5315" s="20">
        <v>44225</v>
      </c>
      <c r="B5315" s="21">
        <v>-2.0491934641313873E-2</v>
      </c>
      <c r="C5315" s="9">
        <f t="shared" si="451"/>
        <v>-3.0991934641313876E-2</v>
      </c>
      <c r="D5315" s="6">
        <f t="shared" si="452"/>
        <v>9.6050001281147105E-4</v>
      </c>
      <c r="E5315" s="6">
        <f t="shared" si="453"/>
        <v>4.1285572092074683E-7</v>
      </c>
      <c r="F5315" s="6">
        <f>IF(C5314&gt;0,B$6+B$7*E5315+B$8*(G5314*100)^2,B$6+B$7*E5315+B$8*(G5314*100)^2+E5315*$B$9)</f>
        <v>1.7640131764623153</v>
      </c>
      <c r="G5315" s="17">
        <v>1.1734498789078557E-2</v>
      </c>
      <c r="H5315" s="9">
        <f t="shared" si="448"/>
        <v>1.3281615776938871E-2</v>
      </c>
      <c r="I5315" s="8">
        <f t="shared" si="447"/>
        <v>1.5471169878603138E-3</v>
      </c>
      <c r="J5315" s="10">
        <f t="shared" si="449"/>
        <v>0.13184346563657534</v>
      </c>
      <c r="K5315" s="10">
        <f t="shared" si="450"/>
        <v>7.3620885944318815E-3</v>
      </c>
      <c r="AC5315" s="14"/>
      <c r="AD5315" s="15"/>
    </row>
    <row r="5316" spans="1:30" x14ac:dyDescent="0.3">
      <c r="A5316" s="20">
        <v>44228</v>
      </c>
      <c r="B5316" s="21">
        <v>7.6183708818175662E-3</v>
      </c>
      <c r="C5316" s="9">
        <f t="shared" si="451"/>
        <v>-2.8816291181824345E-3</v>
      </c>
      <c r="D5316" s="6">
        <f t="shared" si="452"/>
        <v>8.3037863747568747E-6</v>
      </c>
      <c r="E5316" s="6">
        <f t="shared" si="453"/>
        <v>9.6050001281147105E-4</v>
      </c>
      <c r="F5316" s="6">
        <f>IF(C5314&gt;0,B$6+B$7*E5315+B$8*(H5315*100)^2,B$6+B$7*E5315+B$8*(H5315*100)^2+E5315*$B$9)</f>
        <v>1.5977266094648424</v>
      </c>
      <c r="G5316" s="17">
        <v>7.0516180870391449E-3</v>
      </c>
      <c r="H5316" s="9">
        <f t="shared" si="448"/>
        <v>1.2640121081163908E-2</v>
      </c>
      <c r="I5316" s="8">
        <f t="shared" si="447"/>
        <v>5.5885029941247629E-3</v>
      </c>
      <c r="J5316" s="10">
        <f t="shared" si="449"/>
        <v>0.79251356570152554</v>
      </c>
      <c r="K5316" s="10">
        <f t="shared" si="450"/>
        <v>0.14149469526187186</v>
      </c>
      <c r="AC5316" s="14"/>
      <c r="AD5316" s="15"/>
    </row>
    <row r="5317" spans="1:30" x14ac:dyDescent="0.3">
      <c r="A5317" s="20">
        <v>44229</v>
      </c>
      <c r="B5317" s="21">
        <v>1.5618546428521188E-2</v>
      </c>
      <c r="C5317" s="9">
        <f t="shared" si="451"/>
        <v>5.1185464285211871E-3</v>
      </c>
      <c r="D5317" s="6">
        <f t="shared" si="452"/>
        <v>2.6199517540926999E-5</v>
      </c>
      <c r="E5317" s="6">
        <f t="shared" si="453"/>
        <v>8.3037863747568747E-6</v>
      </c>
      <c r="F5317" s="6">
        <f>IF(C5314&gt;0,B$6+B$7*E5315+B$8*(H5316*100)^2,B$6+B$7*E5315+B$8*(H5316*100)^2+E5315*$B$9)</f>
        <v>1.4487837314052059</v>
      </c>
      <c r="G5317" s="17">
        <v>1.0459819532686111E-2</v>
      </c>
      <c r="H5317" s="9">
        <f t="shared" si="448"/>
        <v>1.2036543238842312E-2</v>
      </c>
      <c r="I5317" s="8">
        <f t="shared" si="447"/>
        <v>1.5767237061562016E-3</v>
      </c>
      <c r="J5317" s="10">
        <f t="shared" si="449"/>
        <v>0.15074100477824348</v>
      </c>
      <c r="K5317" s="10">
        <f t="shared" si="450"/>
        <v>9.4113589732771619E-3</v>
      </c>
      <c r="AC5317" s="14"/>
      <c r="AD5317" s="15"/>
    </row>
    <row r="5318" spans="1:30" x14ac:dyDescent="0.3">
      <c r="A5318" s="20">
        <v>44230</v>
      </c>
      <c r="B5318" s="21">
        <v>1.1763071010600123E-3</v>
      </c>
      <c r="C5318" s="9">
        <f t="shared" si="451"/>
        <v>-9.3236928989399882E-3</v>
      </c>
      <c r="D5318" s="6">
        <f t="shared" si="452"/>
        <v>8.6931249273743965E-5</v>
      </c>
      <c r="E5318" s="6">
        <f t="shared" si="453"/>
        <v>2.6199517540926999E-5</v>
      </c>
      <c r="F5318" s="6">
        <f>IF(C5317&gt;0,B$6+B$7*E5318+B$8*(G5317*100)^2,B$6+B$7*E5318+B$8*(G5317*100)^2+E5318*$B$9)</f>
        <v>0.99766588544703338</v>
      </c>
      <c r="G5318" s="17">
        <v>6.1473321556280254E-3</v>
      </c>
      <c r="H5318" s="9">
        <f t="shared" si="448"/>
        <v>9.9883226091623274E-3</v>
      </c>
      <c r="I5318" s="8">
        <f t="shared" si="447"/>
        <v>3.840990453534302E-3</v>
      </c>
      <c r="J5318" s="10">
        <f t="shared" si="449"/>
        <v>0.62482233858435421</v>
      </c>
      <c r="K5318" s="10">
        <f t="shared" si="450"/>
        <v>0.1008503825066791</v>
      </c>
      <c r="AC5318" s="14"/>
      <c r="AD5318" s="15"/>
    </row>
    <row r="5319" spans="1:30" x14ac:dyDescent="0.3">
      <c r="A5319" s="20">
        <v>44231</v>
      </c>
      <c r="B5319" s="21">
        <v>1.0756422106507334E-2</v>
      </c>
      <c r="C5319" s="9">
        <f t="shared" si="451"/>
        <v>2.5642210650733341E-4</v>
      </c>
      <c r="D5319" s="6">
        <f t="shared" si="452"/>
        <v>6.5752296705658232E-8</v>
      </c>
      <c r="E5319" s="6">
        <f t="shared" si="453"/>
        <v>8.6931249273743965E-5</v>
      </c>
      <c r="F5319" s="6">
        <f>IF(C5317&gt;0,B$6+B$7*E5318+B$8*(H5318*100)^2,B$6+B$7*E5318+B$8*(H5318*100)^2+E5318*$B$9)</f>
        <v>0.91130933359490784</v>
      </c>
      <c r="G5319" s="17">
        <v>4.3075119881333702E-3</v>
      </c>
      <c r="H5319" s="9">
        <f t="shared" si="448"/>
        <v>9.5462523201249386E-3</v>
      </c>
      <c r="I5319" s="8">
        <f t="shared" si="447"/>
        <v>5.2387403319915683E-3</v>
      </c>
      <c r="J5319" s="10">
        <f t="shared" si="449"/>
        <v>1.2161870579637641</v>
      </c>
      <c r="K5319" s="10">
        <f t="shared" si="450"/>
        <v>0.24701362662670512</v>
      </c>
      <c r="AC5319" s="14"/>
      <c r="AD5319" s="15"/>
    </row>
    <row r="5320" spans="1:30" x14ac:dyDescent="0.3">
      <c r="A5320" s="20">
        <v>44232</v>
      </c>
      <c r="B5320" s="21">
        <v>2.9702520532731646E-3</v>
      </c>
      <c r="C5320" s="9">
        <f t="shared" si="451"/>
        <v>-7.5297479467268356E-3</v>
      </c>
      <c r="D5320" s="6">
        <f t="shared" si="452"/>
        <v>5.6697104141236998E-5</v>
      </c>
      <c r="E5320" s="6">
        <f t="shared" si="453"/>
        <v>6.5752296705658232E-8</v>
      </c>
      <c r="F5320" s="6">
        <f>IF(C5317&gt;0,B$6+B$7*E5318+B$8*(H5319*100)^2,B$6+B$7*E5318+B$8*(H5319*100)^2+E5318*$B$9)</f>
        <v>0.8339597701009589</v>
      </c>
      <c r="G5320" s="17">
        <v>4.1244630180768535E-3</v>
      </c>
      <c r="H5320" s="9">
        <f t="shared" si="448"/>
        <v>9.1321397826629805E-3</v>
      </c>
      <c r="I5320" s="8">
        <f t="shared" ref="I5320:I5383" si="454">SQRT((G5320-H5320)^2)</f>
        <v>5.007676764586127E-3</v>
      </c>
      <c r="J5320" s="10">
        <f t="shared" si="449"/>
        <v>1.2141402996313195</v>
      </c>
      <c r="K5320" s="10">
        <f t="shared" si="450"/>
        <v>0.24650676468439947</v>
      </c>
      <c r="AC5320" s="14"/>
      <c r="AD5320" s="15"/>
    </row>
    <row r="5321" spans="1:30" x14ac:dyDescent="0.3">
      <c r="A5321" s="20">
        <v>44235</v>
      </c>
      <c r="B5321" s="21">
        <v>7.5965290391004116E-3</v>
      </c>
      <c r="C5321" s="9">
        <f t="shared" si="451"/>
        <v>-2.9034709608995891E-3</v>
      </c>
      <c r="D5321" s="6">
        <f t="shared" si="452"/>
        <v>8.4301436207871827E-6</v>
      </c>
      <c r="E5321" s="6">
        <f t="shared" si="453"/>
        <v>5.6697104141236998E-5</v>
      </c>
      <c r="F5321" s="6">
        <f>IF(C5320&gt;0,B$6+B$7*E5321+B$8*(G5320*100)^2,B$6+B$7*E5321+B$8*(G5320*100)^2+E5321*$B$9)</f>
        <v>0.17007027883303413</v>
      </c>
      <c r="G5321" s="17">
        <v>2.7516669435014335E-3</v>
      </c>
      <c r="H5321" s="9">
        <f t="shared" ref="H5321:H5384" si="455">SQRT(F5321)/100</f>
        <v>4.123957793588995E-3</v>
      </c>
      <c r="I5321" s="8">
        <f t="shared" si="454"/>
        <v>1.3722908500875615E-3</v>
      </c>
      <c r="J5321" s="10">
        <f t="shared" ref="J5321:J5384" si="456">ABS(G5321-H5321)/G5321</f>
        <v>0.49871255434037109</v>
      </c>
      <c r="K5321" s="10">
        <f t="shared" ref="K5321:K5384" si="457">G5321/H5321-LN(G5321/H5321)-1</f>
        <v>7.1845798729333055E-2</v>
      </c>
      <c r="AC5321" s="14"/>
      <c r="AD5321" s="15"/>
    </row>
    <row r="5322" spans="1:30" x14ac:dyDescent="0.3">
      <c r="A5322" s="20">
        <v>44236</v>
      </c>
      <c r="B5322" s="21">
        <v>-3.1642562298281568E-4</v>
      </c>
      <c r="C5322" s="9">
        <f t="shared" si="451"/>
        <v>-1.0816425622982816E-2</v>
      </c>
      <c r="D5322" s="6">
        <f t="shared" si="452"/>
        <v>1.1699506325751919E-4</v>
      </c>
      <c r="E5322" s="6">
        <f t="shared" si="453"/>
        <v>8.4301436207871827E-6</v>
      </c>
      <c r="F5322" s="6">
        <f>IF(C5320&gt;0,B$6+B$7*E5321+B$8*(H5321*100)^2,B$6+B$7*E5321+B$8*(H5321*100)^2+E5321*$B$9)</f>
        <v>0.17003295228949195</v>
      </c>
      <c r="G5322" s="17">
        <v>4.2465203795921964E-3</v>
      </c>
      <c r="H5322" s="9">
        <f t="shared" si="455"/>
        <v>4.1235052114613844E-3</v>
      </c>
      <c r="I5322" s="8">
        <f t="shared" si="454"/>
        <v>1.2301516813081198E-4</v>
      </c>
      <c r="J5322" s="10">
        <f t="shared" si="456"/>
        <v>2.8968462914247317E-2</v>
      </c>
      <c r="K5322" s="10">
        <f t="shared" si="457"/>
        <v>4.3633725193648054E-4</v>
      </c>
      <c r="AC5322" s="14"/>
      <c r="AD5322" s="15"/>
    </row>
    <row r="5323" spans="1:30" x14ac:dyDescent="0.3">
      <c r="A5323" s="20">
        <v>44237</v>
      </c>
      <c r="B5323" s="21">
        <v>1.9731616333390984E-3</v>
      </c>
      <c r="C5323" s="9">
        <f t="shared" si="451"/>
        <v>-8.5268383666609014E-3</v>
      </c>
      <c r="D5323" s="6">
        <f t="shared" si="452"/>
        <v>7.2706972531160345E-5</v>
      </c>
      <c r="E5323" s="6">
        <f t="shared" si="453"/>
        <v>1.1699506325751919E-4</v>
      </c>
      <c r="F5323" s="6">
        <f>IF(C5320&gt;0,B$6+B$7*E5321+B$8*(H5322*100)^2,B$6+B$7*E5321+B$8*(H5322*100)^2+E5321*$B$9)</f>
        <v>0.16999951890444126</v>
      </c>
      <c r="G5323" s="17">
        <v>6.8594784638696229E-3</v>
      </c>
      <c r="H5323" s="9">
        <f t="shared" si="455"/>
        <v>4.1230997914729305E-3</v>
      </c>
      <c r="I5323" s="8">
        <f t="shared" si="454"/>
        <v>2.7363786723966924E-3</v>
      </c>
      <c r="J5323" s="10">
        <f t="shared" si="456"/>
        <v>0.39891934741245982</v>
      </c>
      <c r="K5323" s="10">
        <f t="shared" si="457"/>
        <v>0.15464409459767747</v>
      </c>
      <c r="AC5323" s="14"/>
      <c r="AD5323" s="15"/>
    </row>
    <row r="5324" spans="1:30" x14ac:dyDescent="0.3">
      <c r="A5324" s="20">
        <v>44238</v>
      </c>
      <c r="B5324" s="21">
        <v>-2.2591798850627075E-4</v>
      </c>
      <c r="C5324" s="9">
        <f t="shared" si="451"/>
        <v>-1.0725917988506271E-2</v>
      </c>
      <c r="D5324" s="6">
        <f t="shared" si="452"/>
        <v>1.1504531669616243E-4</v>
      </c>
      <c r="E5324" s="6">
        <f t="shared" si="453"/>
        <v>7.2706972531160345E-5</v>
      </c>
      <c r="F5324" s="6">
        <f>IF(C5323&gt;0,B$6+B$7*E5324+B$8*(G5323*100)^2,B$6+B$7*E5324+B$8*(G5323*100)^2+E5324*$B$9)</f>
        <v>0.43915003495379373</v>
      </c>
      <c r="G5324" s="17">
        <v>6.675799511241272E-3</v>
      </c>
      <c r="H5324" s="9">
        <f t="shared" si="455"/>
        <v>6.6268396310292113E-3</v>
      </c>
      <c r="I5324" s="8">
        <f t="shared" si="454"/>
        <v>4.8959880212060686E-5</v>
      </c>
      <c r="J5324" s="10">
        <f t="shared" si="456"/>
        <v>7.3339350784303705E-3</v>
      </c>
      <c r="K5324" s="10">
        <f t="shared" si="457"/>
        <v>2.7158467027277311E-5</v>
      </c>
      <c r="AC5324" s="14"/>
      <c r="AD5324" s="15"/>
    </row>
    <row r="5325" spans="1:30" x14ac:dyDescent="0.3">
      <c r="A5325" s="20">
        <v>44239</v>
      </c>
      <c r="B5325" s="21">
        <v>8.8095310120776056E-4</v>
      </c>
      <c r="C5325" s="9">
        <f t="shared" si="451"/>
        <v>-9.6190468987922394E-3</v>
      </c>
      <c r="D5325" s="6">
        <f t="shared" si="452"/>
        <v>9.2526063241164599E-5</v>
      </c>
      <c r="E5325" s="6">
        <f t="shared" si="453"/>
        <v>1.1504531669616243E-4</v>
      </c>
      <c r="F5325" s="6">
        <f>IF(C5323&gt;0,B$6+B$7*E5324+B$8*(H5324*100)^2,B$6+B$7*E5324+B$8*(H5324*100)^2+E5324*$B$9)</f>
        <v>0.41104797322152681</v>
      </c>
      <c r="G5325" s="17">
        <v>2.8470456839161172E-3</v>
      </c>
      <c r="H5325" s="9">
        <f t="shared" si="455"/>
        <v>6.4113023109312727E-3</v>
      </c>
      <c r="I5325" s="8">
        <f t="shared" si="454"/>
        <v>3.5642566270151555E-3</v>
      </c>
      <c r="J5325" s="10">
        <f t="shared" si="456"/>
        <v>1.2519140971817893</v>
      </c>
      <c r="K5325" s="10">
        <f t="shared" si="457"/>
        <v>0.25584723697460476</v>
      </c>
      <c r="AC5325" s="14"/>
      <c r="AD5325" s="15"/>
    </row>
    <row r="5326" spans="1:30" x14ac:dyDescent="0.3">
      <c r="A5326" s="20">
        <v>44243</v>
      </c>
      <c r="B5326" s="21">
        <v>2.0434568555202062E-3</v>
      </c>
      <c r="C5326" s="9">
        <f t="shared" si="451"/>
        <v>-8.4565431444797948E-3</v>
      </c>
      <c r="D5326" s="6">
        <f t="shared" si="452"/>
        <v>7.1513121954448213E-5</v>
      </c>
      <c r="E5326" s="6">
        <f t="shared" si="453"/>
        <v>9.2526063241164599E-5</v>
      </c>
      <c r="F5326" s="6">
        <f>IF(C5323&gt;0,B$6+B$7*E5324+B$8*(H5325*100)^2,B$6+B$7*E5324+B$8*(H5325*100)^2+E5324*$B$9)</f>
        <v>0.38587695652793536</v>
      </c>
      <c r="G5326" s="17">
        <v>3.5482666466600042E-3</v>
      </c>
      <c r="H5326" s="9">
        <f t="shared" si="455"/>
        <v>6.2118995205004343E-3</v>
      </c>
      <c r="I5326" s="8">
        <f t="shared" si="454"/>
        <v>2.6636328738404301E-3</v>
      </c>
      <c r="J5326" s="10">
        <f t="shared" si="456"/>
        <v>0.75068565558558487</v>
      </c>
      <c r="K5326" s="10">
        <f t="shared" si="457"/>
        <v>0.13121228596827539</v>
      </c>
      <c r="AC5326" s="14"/>
      <c r="AD5326" s="15"/>
    </row>
    <row r="5327" spans="1:30" x14ac:dyDescent="0.3">
      <c r="A5327" s="20">
        <v>44244</v>
      </c>
      <c r="B5327" s="21">
        <v>2.8595388456044311E-3</v>
      </c>
      <c r="C5327" s="9">
        <f t="shared" si="451"/>
        <v>-7.6404611543955695E-3</v>
      </c>
      <c r="D5327" s="6">
        <f t="shared" si="452"/>
        <v>5.8376646651827678E-5</v>
      </c>
      <c r="E5327" s="6">
        <f t="shared" si="453"/>
        <v>7.1513121954448213E-5</v>
      </c>
      <c r="F5327" s="6">
        <f>IF(C5326&gt;0,B$6+B$7*E5327+B$8*(G5326*100)^2,B$6+B$7*E5327+B$8*(G5326*100)^2+E5327*$B$9)</f>
        <v>0.13047165310803771</v>
      </c>
      <c r="G5327" s="17">
        <v>6.536861253728701E-3</v>
      </c>
      <c r="H5327" s="9">
        <f t="shared" si="455"/>
        <v>3.6120860054549881E-3</v>
      </c>
      <c r="I5327" s="8">
        <f t="shared" si="454"/>
        <v>2.9247752482737129E-3</v>
      </c>
      <c r="J5327" s="10">
        <f t="shared" si="456"/>
        <v>0.44742807514927557</v>
      </c>
      <c r="K5327" s="10">
        <f t="shared" si="457"/>
        <v>0.21654748724060946</v>
      </c>
      <c r="AC5327" s="14"/>
      <c r="AD5327" s="15"/>
    </row>
    <row r="5328" spans="1:30" x14ac:dyDescent="0.3">
      <c r="A5328" s="20">
        <v>44245</v>
      </c>
      <c r="B5328" s="21">
        <v>-3.7929562778275011E-3</v>
      </c>
      <c r="C5328" s="9">
        <f t="shared" ref="C5328:C5391" si="458">B5328-B$5</f>
        <v>-1.4292956277827501E-2</v>
      </c>
      <c r="D5328" s="6">
        <f t="shared" ref="D5328:D5391" si="459">C5328^2</f>
        <v>2.0428859915988859E-4</v>
      </c>
      <c r="E5328" s="6">
        <f t="shared" si="453"/>
        <v>5.8376646651827678E-5</v>
      </c>
      <c r="F5328" s="6">
        <f>IF(C5326&gt;0,B$6+B$7*E5327+B$8*(H5327*100)^2,B$6+B$7*E5327+B$8*(H5327*100)^2+E5327*$B$9)</f>
        <v>0.13456472547112797</v>
      </c>
      <c r="G5328" s="17">
        <v>7.2703897030103257E-3</v>
      </c>
      <c r="H5328" s="9">
        <f t="shared" si="455"/>
        <v>3.6683064957978629E-3</v>
      </c>
      <c r="I5328" s="8">
        <f t="shared" si="454"/>
        <v>3.6020832072124627E-3</v>
      </c>
      <c r="J5328" s="10">
        <f t="shared" si="456"/>
        <v>0.49544568508081621</v>
      </c>
      <c r="K5328" s="10">
        <f t="shared" si="457"/>
        <v>0.29786739271412821</v>
      </c>
      <c r="AC5328" s="14"/>
      <c r="AD5328" s="15"/>
    </row>
    <row r="5329" spans="1:30" x14ac:dyDescent="0.3">
      <c r="A5329" s="20">
        <v>44246</v>
      </c>
      <c r="B5329" s="21">
        <v>3.1132089925147176E-5</v>
      </c>
      <c r="C5329" s="9">
        <f t="shared" si="458"/>
        <v>-1.0468867910074854E-2</v>
      </c>
      <c r="D5329" s="6">
        <f t="shared" si="459"/>
        <v>1.0959719531859504E-4</v>
      </c>
      <c r="E5329" s="6">
        <f t="shared" ref="E5329:E5392" si="460">D5328</f>
        <v>2.0428859915988859E-4</v>
      </c>
      <c r="F5329" s="6">
        <f>IF(C5326&gt;0,B$6+B$7*E5327+B$8*(H5328*100)^2,B$6+B$7*E5327+B$8*(H5328*100)^2+E5327*$B$9)</f>
        <v>0.13823089038674791</v>
      </c>
      <c r="G5329" s="17">
        <v>4.4406834967710921E-3</v>
      </c>
      <c r="H5329" s="9">
        <f t="shared" si="455"/>
        <v>3.7179415055477662E-3</v>
      </c>
      <c r="I5329" s="8">
        <f t="shared" si="454"/>
        <v>7.2274199122332591E-4</v>
      </c>
      <c r="J5329" s="10">
        <f t="shared" si="456"/>
        <v>0.16275467318237063</v>
      </c>
      <c r="K5329" s="10">
        <f t="shared" si="457"/>
        <v>1.6754901693234014E-2</v>
      </c>
      <c r="AC5329" s="14"/>
      <c r="AD5329" s="15"/>
    </row>
    <row r="5330" spans="1:30" x14ac:dyDescent="0.3">
      <c r="A5330" s="20">
        <v>44249</v>
      </c>
      <c r="B5330" s="21">
        <v>8.6864091990947938E-4</v>
      </c>
      <c r="C5330" s="9">
        <f t="shared" si="458"/>
        <v>-9.6313590800905218E-3</v>
      </c>
      <c r="D5330" s="6">
        <f t="shared" si="459"/>
        <v>9.2763077729642146E-5</v>
      </c>
      <c r="E5330" s="6">
        <f t="shared" si="460"/>
        <v>1.0959719531859504E-4</v>
      </c>
      <c r="F5330" s="6">
        <f>IF(C5329&gt;0,B$6+B$7*E5330+B$8*(G5329*100)^2,B$6+B$7*E5330+B$8*(G5329*100)^2+E5330*$B$9)</f>
        <v>0.19433102333031807</v>
      </c>
      <c r="G5330" s="17">
        <v>8.1238951192460496E-3</v>
      </c>
      <c r="H5330" s="9">
        <f t="shared" si="455"/>
        <v>4.4082992562928178E-3</v>
      </c>
      <c r="I5330" s="8">
        <f t="shared" si="454"/>
        <v>3.7155958629532318E-3</v>
      </c>
      <c r="J5330" s="10">
        <f t="shared" si="456"/>
        <v>0.45736630131409961</v>
      </c>
      <c r="K5330" s="10">
        <f t="shared" si="457"/>
        <v>0.23154302531778459</v>
      </c>
      <c r="AC5330" s="14"/>
      <c r="AD5330" s="15"/>
    </row>
    <row r="5331" spans="1:30" x14ac:dyDescent="0.3">
      <c r="A5331" s="20">
        <v>44250</v>
      </c>
      <c r="B5331" s="21">
        <v>4.966823727337354E-4</v>
      </c>
      <c r="C5331" s="9">
        <f t="shared" si="458"/>
        <v>-1.0003317627266264E-2</v>
      </c>
      <c r="D5331" s="6">
        <f t="shared" si="459"/>
        <v>1.0006636355197596E-4</v>
      </c>
      <c r="E5331" s="6">
        <f t="shared" si="460"/>
        <v>9.2763077729642146E-5</v>
      </c>
      <c r="F5331" s="6">
        <f>IF(C5329&gt;0,B$6+B$7*E5330+B$8*(H5330*100)^2,B$6+B$7*E5330+B$8*(H5330*100)^2+E5330*$B$9)</f>
        <v>0.19176423746732307</v>
      </c>
      <c r="G5331" s="17">
        <v>1.1344741559272434E-2</v>
      </c>
      <c r="H5331" s="9">
        <f t="shared" si="455"/>
        <v>4.3790893741430205E-3</v>
      </c>
      <c r="I5331" s="8">
        <f t="shared" si="454"/>
        <v>6.9656521851294137E-3</v>
      </c>
      <c r="J5331" s="10">
        <f t="shared" si="456"/>
        <v>0.61399831355665879</v>
      </c>
      <c r="K5331" s="10">
        <f t="shared" si="457"/>
        <v>0.63874871596079053</v>
      </c>
      <c r="AC5331" s="14"/>
      <c r="AD5331" s="15"/>
    </row>
    <row r="5332" spans="1:30" x14ac:dyDescent="0.3">
      <c r="A5332" s="20">
        <v>44251</v>
      </c>
      <c r="B5332" s="21">
        <v>1.3370752070088567E-2</v>
      </c>
      <c r="C5332" s="9">
        <f t="shared" si="458"/>
        <v>2.8707520700885659E-3</v>
      </c>
      <c r="D5332" s="6">
        <f t="shared" si="459"/>
        <v>8.2412174479177867E-6</v>
      </c>
      <c r="E5332" s="6">
        <f t="shared" si="460"/>
        <v>1.0006636355197596E-4</v>
      </c>
      <c r="F5332" s="6">
        <f>IF(C5329&gt;0,B$6+B$7*E5330+B$8*(H5331*100)^2,B$6+B$7*E5330+B$8*(H5331*100)^2+E5330*$B$9)</f>
        <v>0.18946516736983843</v>
      </c>
      <c r="G5332" s="17">
        <v>9.4386675047045832E-3</v>
      </c>
      <c r="H5332" s="9">
        <f t="shared" si="455"/>
        <v>4.3527596691046297E-3</v>
      </c>
      <c r="I5332" s="8">
        <f t="shared" si="454"/>
        <v>5.0859078355999536E-3</v>
      </c>
      <c r="J5332" s="10">
        <f t="shared" si="456"/>
        <v>0.53883748241634188</v>
      </c>
      <c r="K5332" s="10">
        <f t="shared" si="457"/>
        <v>0.3944281880060414</v>
      </c>
      <c r="AC5332" s="14"/>
      <c r="AD5332" s="15"/>
    </row>
    <row r="5333" spans="1:30" x14ac:dyDescent="0.3">
      <c r="A5333" s="20">
        <v>44252</v>
      </c>
      <c r="B5333" s="21">
        <v>-1.7671401256638904E-2</v>
      </c>
      <c r="C5333" s="9">
        <f t="shared" si="458"/>
        <v>-2.8171401256638903E-2</v>
      </c>
      <c r="D5333" s="6">
        <f t="shared" si="459"/>
        <v>7.9362784876255599E-4</v>
      </c>
      <c r="E5333" s="6">
        <f t="shared" si="460"/>
        <v>8.2412174479177867E-6</v>
      </c>
      <c r="F5333" s="6">
        <f>IF(C5332&gt;0,B$6+B$7*E5333+B$8*(G5332*100)^2,B$6+B$7*E5333+B$8*(G5332*100)^2+E5333*$B$9)</f>
        <v>0.81566519527592851</v>
      </c>
      <c r="G5333" s="17">
        <v>1.0986681352063293E-2</v>
      </c>
      <c r="H5333" s="9">
        <f t="shared" si="455"/>
        <v>9.0314184670843844E-3</v>
      </c>
      <c r="I5333" s="8">
        <f t="shared" si="454"/>
        <v>1.9552628849789089E-3</v>
      </c>
      <c r="J5333" s="10">
        <f t="shared" si="456"/>
        <v>0.17796665092245634</v>
      </c>
      <c r="K5333" s="10">
        <f t="shared" si="457"/>
        <v>2.0521344046098955E-2</v>
      </c>
      <c r="AC5333" s="14"/>
      <c r="AD5333" s="15"/>
    </row>
    <row r="5334" spans="1:30" x14ac:dyDescent="0.3">
      <c r="A5334" s="20">
        <v>44253</v>
      </c>
      <c r="B5334" s="21">
        <v>-1.5068715525287763E-2</v>
      </c>
      <c r="C5334" s="9">
        <f t="shared" si="458"/>
        <v>-2.5568715525287763E-2</v>
      </c>
      <c r="D5334" s="6">
        <f t="shared" si="459"/>
        <v>6.5375921361309148E-4</v>
      </c>
      <c r="E5334" s="6">
        <f t="shared" si="460"/>
        <v>7.9362784876255599E-4</v>
      </c>
      <c r="F5334" s="6">
        <f>IF(C5332&gt;0,B$6+B$7*E5333+B$8*(H5333*100)^2,B$6+B$7*E5333+B$8*(H5333*100)^2+E5333*$B$9)</f>
        <v>0.74829131540864924</v>
      </c>
      <c r="G5334" s="17">
        <v>8.026693683730159E-3</v>
      </c>
      <c r="H5334" s="9">
        <f t="shared" si="455"/>
        <v>8.6503833175683564E-3</v>
      </c>
      <c r="I5334" s="8">
        <f t="shared" si="454"/>
        <v>6.2368963383819739E-4</v>
      </c>
      <c r="J5334" s="10">
        <f t="shared" si="456"/>
        <v>7.7701935368780242E-2</v>
      </c>
      <c r="K5334" s="10">
        <f t="shared" si="457"/>
        <v>2.7312836453119438E-3</v>
      </c>
      <c r="AC5334" s="14"/>
      <c r="AD5334" s="15"/>
    </row>
    <row r="5335" spans="1:30" x14ac:dyDescent="0.3">
      <c r="A5335" s="20">
        <v>44256</v>
      </c>
      <c r="B5335" s="21">
        <v>1.9311024444130347E-2</v>
      </c>
      <c r="C5335" s="9">
        <f t="shared" si="458"/>
        <v>8.811024444130346E-3</v>
      </c>
      <c r="D5335" s="6">
        <f t="shared" si="459"/>
        <v>7.7634151755062478E-5</v>
      </c>
      <c r="E5335" s="6">
        <f t="shared" si="460"/>
        <v>6.5375921361309148E-4</v>
      </c>
      <c r="F5335" s="6">
        <f>IF(C5332&gt;0,B$6+B$7*E5333+B$8*(H5334*100)^2,B$6+B$7*E5333+B$8*(H5334*100)^2+E5333*$B$9)</f>
        <v>0.68794453121152721</v>
      </c>
      <c r="G5335" s="17">
        <v>1.0965785544732763E-2</v>
      </c>
      <c r="H5335" s="9">
        <f t="shared" si="455"/>
        <v>8.2942421667776683E-3</v>
      </c>
      <c r="I5335" s="8">
        <f t="shared" si="454"/>
        <v>2.6715433779550945E-3</v>
      </c>
      <c r="J5335" s="10">
        <f t="shared" si="456"/>
        <v>0.2436253533371649</v>
      </c>
      <c r="K5335" s="10">
        <f t="shared" si="457"/>
        <v>4.2877677827417138E-2</v>
      </c>
      <c r="AC5335" s="14"/>
      <c r="AD5335" s="15"/>
    </row>
    <row r="5336" spans="1:30" x14ac:dyDescent="0.3">
      <c r="A5336" s="20">
        <v>44257</v>
      </c>
      <c r="B5336" s="21">
        <v>-4.5764272456845865E-3</v>
      </c>
      <c r="C5336" s="9">
        <f t="shared" si="458"/>
        <v>-1.5076427245684587E-2</v>
      </c>
      <c r="D5336" s="6">
        <f t="shared" si="459"/>
        <v>2.2729865849442055E-4</v>
      </c>
      <c r="E5336" s="6">
        <f t="shared" si="460"/>
        <v>7.7634151755062478E-5</v>
      </c>
      <c r="F5336" s="6">
        <f>IF(C5335&gt;0,B$6+B$7*E5336+B$8*(G5335*100)^2,B$6+B$7*E5336+B$8*(G5335*100)^2+E5336*$B$9)</f>
        <v>1.0947653900552681</v>
      </c>
      <c r="G5336" s="17">
        <v>4.7437453851878544E-3</v>
      </c>
      <c r="H5336" s="9">
        <f t="shared" si="455"/>
        <v>1.0463103698498203E-2</v>
      </c>
      <c r="I5336" s="8">
        <f t="shared" si="454"/>
        <v>5.7193583133103489E-3</v>
      </c>
      <c r="J5336" s="10">
        <f t="shared" si="456"/>
        <v>1.2056630044202636</v>
      </c>
      <c r="K5336" s="10">
        <f t="shared" si="457"/>
        <v>0.24440656235427061</v>
      </c>
      <c r="AC5336" s="14"/>
      <c r="AD5336" s="15"/>
    </row>
    <row r="5337" spans="1:30" x14ac:dyDescent="0.3">
      <c r="A5337" s="20">
        <v>44258</v>
      </c>
      <c r="B5337" s="21">
        <v>-3.8757331869976974E-3</v>
      </c>
      <c r="C5337" s="9">
        <f t="shared" si="458"/>
        <v>-1.4375733186997698E-2</v>
      </c>
      <c r="D5337" s="6">
        <f t="shared" si="459"/>
        <v>2.06661704663747E-4</v>
      </c>
      <c r="E5337" s="6">
        <f t="shared" si="460"/>
        <v>2.2729865849442055E-4</v>
      </c>
      <c r="F5337" s="6">
        <f>IF(C5335&gt;0,B$6+B$7*E5336+B$8*(H5336*100)^2,B$6+B$7*E5336+B$8*(H5336*100)^2+E5336*$B$9)</f>
        <v>0.99828135987250355</v>
      </c>
      <c r="G5337" s="17">
        <v>7.5287074300046577E-3</v>
      </c>
      <c r="H5337" s="9">
        <f t="shared" si="455"/>
        <v>9.9914031040315033E-3</v>
      </c>
      <c r="I5337" s="8">
        <f t="shared" si="454"/>
        <v>2.4626956740268456E-3</v>
      </c>
      <c r="J5337" s="10">
        <f t="shared" si="456"/>
        <v>0.32710736828636761</v>
      </c>
      <c r="K5337" s="10">
        <f t="shared" si="457"/>
        <v>3.6520197662907483E-2</v>
      </c>
      <c r="AC5337" s="14"/>
      <c r="AD5337" s="15"/>
    </row>
    <row r="5338" spans="1:30" x14ac:dyDescent="0.3">
      <c r="A5338" s="20">
        <v>44259</v>
      </c>
      <c r="B5338" s="21">
        <v>-1.1124915740028126E-2</v>
      </c>
      <c r="C5338" s="9">
        <f t="shared" si="458"/>
        <v>-2.1624915740028127E-2</v>
      </c>
      <c r="D5338" s="6">
        <f t="shared" si="459"/>
        <v>4.6763698076331622E-4</v>
      </c>
      <c r="E5338" s="6">
        <f t="shared" si="460"/>
        <v>2.06661704663747E-4</v>
      </c>
      <c r="F5338" s="6">
        <f>IF(C5335&gt;0,B$6+B$7*E5336+B$8*(H5337*100)^2,B$6+B$7*E5336+B$8*(H5337*100)^2+E5336*$B$9)</f>
        <v>0.9118606140378015</v>
      </c>
      <c r="G5338" s="17">
        <v>1.8782848511151511E-2</v>
      </c>
      <c r="H5338" s="9">
        <f t="shared" si="455"/>
        <v>9.5491393017266297E-3</v>
      </c>
      <c r="I5338" s="8">
        <f t="shared" si="454"/>
        <v>9.2337092094248816E-3</v>
      </c>
      <c r="J5338" s="10">
        <f t="shared" si="456"/>
        <v>0.49160324132640276</v>
      </c>
      <c r="K5338" s="10">
        <f t="shared" si="457"/>
        <v>0.29047457868010174</v>
      </c>
      <c r="AC5338" s="14"/>
      <c r="AD5338" s="15"/>
    </row>
    <row r="5339" spans="1:30" x14ac:dyDescent="0.3">
      <c r="A5339" s="20">
        <v>44260</v>
      </c>
      <c r="B5339" s="21">
        <v>1.8332974532853145E-2</v>
      </c>
      <c r="C5339" s="9">
        <f t="shared" si="458"/>
        <v>7.8329745328531448E-3</v>
      </c>
      <c r="D5339" s="6">
        <f t="shared" si="459"/>
        <v>6.135549003232594E-5</v>
      </c>
      <c r="E5339" s="6">
        <f t="shared" si="460"/>
        <v>4.6763698076331622E-4</v>
      </c>
      <c r="F5339" s="6">
        <f>IF(C5338&gt;0,B$6+B$7*E5339+B$8*(G5338*100)^2,B$6+B$7*E5339+B$8*(G5338*100)^2+E5339*$B$9)</f>
        <v>3.1776966587880651</v>
      </c>
      <c r="G5339" s="17">
        <v>1.5940782099907069E-2</v>
      </c>
      <c r="H5339" s="9">
        <f t="shared" si="455"/>
        <v>1.7826095082176762E-2</v>
      </c>
      <c r="I5339" s="8">
        <f t="shared" si="454"/>
        <v>1.8853129822696928E-3</v>
      </c>
      <c r="J5339" s="10">
        <f t="shared" si="456"/>
        <v>0.1182697919370395</v>
      </c>
      <c r="K5339" s="10">
        <f t="shared" si="457"/>
        <v>6.0212504294621105E-3</v>
      </c>
      <c r="AC5339" s="14"/>
      <c r="AD5339" s="15"/>
    </row>
    <row r="5340" spans="1:30" x14ac:dyDescent="0.3">
      <c r="A5340" s="20">
        <v>44263</v>
      </c>
      <c r="B5340" s="21">
        <v>9.6728957866854953E-3</v>
      </c>
      <c r="C5340" s="9">
        <f t="shared" si="458"/>
        <v>-8.2710421331450533E-4</v>
      </c>
      <c r="D5340" s="6">
        <f t="shared" si="459"/>
        <v>6.8410137968260677E-7</v>
      </c>
      <c r="E5340" s="6">
        <f t="shared" si="460"/>
        <v>6.135549003232594E-5</v>
      </c>
      <c r="F5340" s="6">
        <f>IF(C5338&gt;0,B$6+B$7*E5339+B$8*(H5339*100)^2,B$6+B$7*E5339+B$8*(H5339*100)^2+E5339*$B$9)</f>
        <v>2.8639711744510299</v>
      </c>
      <c r="G5340" s="17">
        <v>1.4037190361553636E-2</v>
      </c>
      <c r="H5340" s="9">
        <f t="shared" si="455"/>
        <v>1.6923271475843639E-2</v>
      </c>
      <c r="I5340" s="8">
        <f t="shared" si="454"/>
        <v>2.8860811142900032E-3</v>
      </c>
      <c r="J5340" s="10">
        <f t="shared" si="456"/>
        <v>0.2056024774156138</v>
      </c>
      <c r="K5340" s="10">
        <f t="shared" si="457"/>
        <v>1.6440227067642033E-2</v>
      </c>
      <c r="AC5340" s="14"/>
      <c r="AD5340" s="15"/>
    </row>
    <row r="5341" spans="1:30" x14ac:dyDescent="0.3">
      <c r="A5341" s="20">
        <v>44264</v>
      </c>
      <c r="B5341" s="21">
        <v>9.5232805780868558E-4</v>
      </c>
      <c r="C5341" s="9">
        <f t="shared" si="458"/>
        <v>-9.5476719421913152E-3</v>
      </c>
      <c r="D5341" s="6">
        <f t="shared" si="459"/>
        <v>9.1158039515707286E-5</v>
      </c>
      <c r="E5341" s="6">
        <f t="shared" si="460"/>
        <v>6.8410137968260677E-7</v>
      </c>
      <c r="F5341" s="6">
        <f>IF(C5338&gt;0,B$6+B$7*E5339+B$8*(H5340*100)^2,B$6+B$7*E5339+B$8*(H5340*100)^2+E5339*$B$9)</f>
        <v>2.5829672581303469</v>
      </c>
      <c r="G5341" s="17">
        <v>8.7996977572363938E-3</v>
      </c>
      <c r="H5341" s="9">
        <f t="shared" si="455"/>
        <v>1.6071612421068235E-2</v>
      </c>
      <c r="I5341" s="8">
        <f t="shared" si="454"/>
        <v>7.271914663831841E-3</v>
      </c>
      <c r="J5341" s="10">
        <f t="shared" si="456"/>
        <v>0.82638232180779314</v>
      </c>
      <c r="K5341" s="10">
        <f t="shared" si="457"/>
        <v>0.14986762277714361</v>
      </c>
      <c r="AC5341" s="14"/>
      <c r="AD5341" s="15"/>
    </row>
    <row r="5342" spans="1:30" x14ac:dyDescent="0.3">
      <c r="A5342" s="20">
        <v>44265</v>
      </c>
      <c r="B5342" s="21">
        <v>1.4479624132628431E-2</v>
      </c>
      <c r="C5342" s="9">
        <f t="shared" si="458"/>
        <v>3.9796241326284301E-3</v>
      </c>
      <c r="D5342" s="6">
        <f t="shared" si="459"/>
        <v>1.5837408236998586E-5</v>
      </c>
      <c r="E5342" s="6">
        <f t="shared" si="460"/>
        <v>9.1158039515707286E-5</v>
      </c>
      <c r="F5342" s="6">
        <f>IF(C5341&gt;0,B$6+B$7*E5342+B$8*(G5341*100)^2,B$6+B$7*E5342+B$8*(G5341*100)^2+E5342*$B$9)</f>
        <v>0.71128404779909582</v>
      </c>
      <c r="G5342" s="17">
        <v>7.9717206190623741E-3</v>
      </c>
      <c r="H5342" s="9">
        <f t="shared" si="455"/>
        <v>8.4337657532035822E-3</v>
      </c>
      <c r="I5342" s="8">
        <f t="shared" si="454"/>
        <v>4.6204513414120803E-4</v>
      </c>
      <c r="J5342" s="10">
        <f t="shared" si="456"/>
        <v>5.7960527748092773E-2</v>
      </c>
      <c r="K5342" s="10">
        <f t="shared" si="457"/>
        <v>1.5578729165990346E-3</v>
      </c>
      <c r="AC5342" s="14"/>
      <c r="AD5342" s="15"/>
    </row>
    <row r="5343" spans="1:30" x14ac:dyDescent="0.3">
      <c r="A5343" s="20">
        <v>44266</v>
      </c>
      <c r="B5343" s="21">
        <v>5.8216501897119903E-3</v>
      </c>
      <c r="C5343" s="9">
        <f t="shared" si="458"/>
        <v>-4.6783498102880103E-3</v>
      </c>
      <c r="D5343" s="6">
        <f t="shared" si="459"/>
        <v>2.1886956947421861E-5</v>
      </c>
      <c r="E5343" s="6">
        <f t="shared" si="460"/>
        <v>1.5837408236998586E-5</v>
      </c>
      <c r="F5343" s="6">
        <f>IF(C5341&gt;0,B$6+B$7*E5342+B$8*(H5342*100)^2,B$6+B$7*E5342+B$8*(H5342*100)^2+E5342*$B$9)</f>
        <v>0.65479873511094977</v>
      </c>
      <c r="G5343" s="17">
        <v>7.0830733481643347E-3</v>
      </c>
      <c r="H5343" s="9">
        <f t="shared" si="455"/>
        <v>8.0919635139498122E-3</v>
      </c>
      <c r="I5343" s="8">
        <f t="shared" si="454"/>
        <v>1.0088901657854775E-3</v>
      </c>
      <c r="J5343" s="10">
        <f t="shared" si="456"/>
        <v>0.14243678078625907</v>
      </c>
      <c r="K5343" s="10">
        <f t="shared" si="457"/>
        <v>8.4854662834381589E-3</v>
      </c>
      <c r="AC5343" s="14"/>
      <c r="AD5343" s="15"/>
    </row>
    <row r="5344" spans="1:30" x14ac:dyDescent="0.3">
      <c r="A5344" s="20">
        <v>44267</v>
      </c>
      <c r="B5344" s="21">
        <v>8.980501223209399E-3</v>
      </c>
      <c r="C5344" s="9">
        <f t="shared" si="458"/>
        <v>-1.5194987767906017E-3</v>
      </c>
      <c r="D5344" s="6">
        <f t="shared" si="459"/>
        <v>2.3088765326681345E-6</v>
      </c>
      <c r="E5344" s="6">
        <f t="shared" si="460"/>
        <v>2.1886956947421861E-5</v>
      </c>
      <c r="F5344" s="6">
        <f>IF(C5341&gt;0,B$6+B$7*E5342+B$8*(H5343*100)^2,B$6+B$7*E5342+B$8*(H5343*100)^2+E5342*$B$9)</f>
        <v>0.6042048405361774</v>
      </c>
      <c r="G5344" s="17">
        <v>4.2471629958009205E-3</v>
      </c>
      <c r="H5344" s="9">
        <f t="shared" si="455"/>
        <v>7.7730614337992807E-3</v>
      </c>
      <c r="I5344" s="8">
        <f t="shared" si="454"/>
        <v>3.5258984379983602E-3</v>
      </c>
      <c r="J5344" s="10">
        <f t="shared" si="456"/>
        <v>0.83017733048727838</v>
      </c>
      <c r="K5344" s="10">
        <f t="shared" si="457"/>
        <v>0.15080800476560019</v>
      </c>
      <c r="AC5344" s="14"/>
      <c r="AD5344" s="15"/>
    </row>
    <row r="5345" spans="1:30" x14ac:dyDescent="0.3">
      <c r="A5345" s="20">
        <v>44270</v>
      </c>
      <c r="B5345" s="21">
        <v>5.3191886624029162E-3</v>
      </c>
      <c r="C5345" s="9">
        <f t="shared" si="458"/>
        <v>-5.1808113375970844E-3</v>
      </c>
      <c r="D5345" s="6">
        <f t="shared" si="459"/>
        <v>2.6840806115774491E-5</v>
      </c>
      <c r="E5345" s="6">
        <f t="shared" si="460"/>
        <v>2.3088765326681345E-6</v>
      </c>
      <c r="F5345" s="6">
        <f>IF(C5344&gt;0,B$6+B$7*E5345+B$8*(G5344*100)^2,B$6+B$7*E5345+B$8*(G5344*100)^2+E5345*$B$9)</f>
        <v>0.17926993156216575</v>
      </c>
      <c r="G5345" s="17">
        <v>7.0676266050221431E-3</v>
      </c>
      <c r="H5345" s="9">
        <f t="shared" si="455"/>
        <v>4.234028006073717E-3</v>
      </c>
      <c r="I5345" s="8">
        <f t="shared" si="454"/>
        <v>2.8335985989484261E-3</v>
      </c>
      <c r="J5345" s="10">
        <f t="shared" si="456"/>
        <v>0.40092647182788577</v>
      </c>
      <c r="K5345" s="10">
        <f t="shared" si="457"/>
        <v>0.15687324264967906</v>
      </c>
      <c r="AC5345" s="14"/>
      <c r="AD5345" s="15"/>
    </row>
    <row r="5346" spans="1:30" x14ac:dyDescent="0.3">
      <c r="A5346" s="20">
        <v>44271</v>
      </c>
      <c r="B5346" s="21">
        <v>-3.8769541460989152E-3</v>
      </c>
      <c r="C5346" s="9">
        <f t="shared" si="458"/>
        <v>-1.4376954146098915E-2</v>
      </c>
      <c r="D5346" s="6">
        <f t="shared" si="459"/>
        <v>2.0669681051903077E-4</v>
      </c>
      <c r="E5346" s="6">
        <f t="shared" si="460"/>
        <v>2.6840806115774491E-5</v>
      </c>
      <c r="F5346" s="6">
        <f>IF(C5344&gt;0,B$6+B$7*E5345+B$8*(H5345*100)^2,B$6+B$7*E5345+B$8*(H5345*100)^2+E5345*$B$9)</f>
        <v>0.17827211856734648</v>
      </c>
      <c r="G5346" s="17">
        <v>3.1549971350688724E-3</v>
      </c>
      <c r="H5346" s="9">
        <f t="shared" si="455"/>
        <v>4.2222283046674117E-3</v>
      </c>
      <c r="I5346" s="8">
        <f t="shared" si="454"/>
        <v>1.0672311695985393E-3</v>
      </c>
      <c r="J5346" s="10">
        <f t="shared" si="456"/>
        <v>0.33826692193660013</v>
      </c>
      <c r="K5346" s="10">
        <f t="shared" si="457"/>
        <v>3.8610522153744053E-2</v>
      </c>
      <c r="AC5346" s="14"/>
      <c r="AD5346" s="15"/>
    </row>
    <row r="5347" spans="1:30" x14ac:dyDescent="0.3">
      <c r="A5347" s="20">
        <v>44272</v>
      </c>
      <c r="B5347" s="21">
        <v>5.7539064133817035E-3</v>
      </c>
      <c r="C5347" s="9">
        <f t="shared" si="458"/>
        <v>-4.7460935866182972E-3</v>
      </c>
      <c r="D5347" s="6">
        <f t="shared" si="459"/>
        <v>2.2525404332939331E-5</v>
      </c>
      <c r="E5347" s="6">
        <f t="shared" si="460"/>
        <v>2.0669681051903077E-4</v>
      </c>
      <c r="F5347" s="6">
        <f>IF(C5344&gt;0,B$6+B$7*E5345+B$8*(H5346*100)^2,B$6+B$7*E5345+B$8*(H5346*100)^2+E5345*$B$9)</f>
        <v>0.17737837746788687</v>
      </c>
      <c r="G5347" s="17">
        <v>4.2957576982837614E-3</v>
      </c>
      <c r="H5347" s="9">
        <f t="shared" si="455"/>
        <v>4.211631245347661E-3</v>
      </c>
      <c r="I5347" s="8">
        <f t="shared" si="454"/>
        <v>8.4126452936100424E-5</v>
      </c>
      <c r="J5347" s="10">
        <f t="shared" si="456"/>
        <v>1.9583612215770589E-2</v>
      </c>
      <c r="K5347" s="10">
        <f t="shared" si="457"/>
        <v>1.9687871065765528E-4</v>
      </c>
      <c r="AC5347" s="14"/>
      <c r="AD5347" s="15"/>
    </row>
    <row r="5348" spans="1:30" x14ac:dyDescent="0.3">
      <c r="A5348" s="20">
        <v>44273</v>
      </c>
      <c r="B5348" s="21">
        <v>-4.6471158926769882E-3</v>
      </c>
      <c r="C5348" s="9">
        <f t="shared" si="458"/>
        <v>-1.5147115892676989E-2</v>
      </c>
      <c r="D5348" s="6">
        <f t="shared" si="459"/>
        <v>2.294351198661878E-4</v>
      </c>
      <c r="E5348" s="6">
        <f t="shared" si="460"/>
        <v>2.2525404332939331E-5</v>
      </c>
      <c r="F5348" s="6">
        <f>IF(C5347&gt;0,B$6+B$7*E5348+B$8*(G5347*100)^2,B$6+B$7*E5348+B$8*(G5347*100)^2+E5348*$B$9)</f>
        <v>0.18298870455023283</v>
      </c>
      <c r="G5348" s="17">
        <v>9.7773806292070376E-3</v>
      </c>
      <c r="H5348" s="9">
        <f t="shared" si="455"/>
        <v>4.2777179026933605E-3</v>
      </c>
      <c r="I5348" s="8">
        <f t="shared" si="454"/>
        <v>5.4996627265136771E-3</v>
      </c>
      <c r="J5348" s="10">
        <f t="shared" si="456"/>
        <v>0.56248835297309163</v>
      </c>
      <c r="K5348" s="10">
        <f t="shared" si="457"/>
        <v>0.45900148579790567</v>
      </c>
      <c r="AC5348" s="14"/>
      <c r="AD5348" s="15"/>
    </row>
    <row r="5349" spans="1:30" x14ac:dyDescent="0.3">
      <c r="A5349" s="20">
        <v>44274</v>
      </c>
      <c r="B5349" s="21">
        <v>-7.1562103146861128E-3</v>
      </c>
      <c r="C5349" s="9">
        <f t="shared" si="458"/>
        <v>-1.7656210314686113E-2</v>
      </c>
      <c r="D5349" s="6">
        <f t="shared" si="459"/>
        <v>3.1174176267642829E-4</v>
      </c>
      <c r="E5349" s="6">
        <f t="shared" si="460"/>
        <v>2.294351198661878E-4</v>
      </c>
      <c r="F5349" s="6">
        <f>IF(C5347&gt;0,B$6+B$7*E5348+B$8*(H5348*100)^2,B$6+B$7*E5348+B$8*(H5348*100)^2+E5348*$B$9)</f>
        <v>0.18160338136530024</v>
      </c>
      <c r="G5349" s="17">
        <v>6.4865303332559349E-3</v>
      </c>
      <c r="H5349" s="9">
        <f t="shared" si="455"/>
        <v>4.2614948241820058E-3</v>
      </c>
      <c r="I5349" s="8">
        <f t="shared" si="454"/>
        <v>2.2250355090739291E-3</v>
      </c>
      <c r="J5349" s="10">
        <f t="shared" si="456"/>
        <v>0.34302398890610986</v>
      </c>
      <c r="K5349" s="10">
        <f t="shared" si="457"/>
        <v>0.10201781832111756</v>
      </c>
      <c r="AC5349" s="14"/>
      <c r="AD5349" s="15"/>
    </row>
    <row r="5350" spans="1:30" x14ac:dyDescent="0.3">
      <c r="A5350" s="20">
        <v>44277</v>
      </c>
      <c r="B5350" s="21">
        <v>3.1588100517060133E-3</v>
      </c>
      <c r="C5350" s="9">
        <f t="shared" si="458"/>
        <v>-7.3411899482939873E-3</v>
      </c>
      <c r="D5350" s="6">
        <f t="shared" si="459"/>
        <v>5.3893069856932678E-5</v>
      </c>
      <c r="E5350" s="6">
        <f t="shared" si="460"/>
        <v>3.1174176267642829E-4</v>
      </c>
      <c r="F5350" s="6">
        <f>IF(C5347&gt;0,B$6+B$7*E5348+B$8*(H5349*100)^2,B$6+B$7*E5348+B$8*(H5349*100)^2+E5348*$B$9)</f>
        <v>0.18036254738855617</v>
      </c>
      <c r="G5350" s="17">
        <v>5.6390800329681086E-3</v>
      </c>
      <c r="H5350" s="9">
        <f t="shared" si="455"/>
        <v>4.2469111997845699E-3</v>
      </c>
      <c r="I5350" s="8">
        <f t="shared" si="454"/>
        <v>1.3921688331835387E-3</v>
      </c>
      <c r="J5350" s="10">
        <f t="shared" si="456"/>
        <v>0.24687871515289983</v>
      </c>
      <c r="K5350" s="10">
        <f t="shared" si="457"/>
        <v>4.4278384628500644E-2</v>
      </c>
      <c r="AC5350" s="14"/>
      <c r="AD5350" s="15"/>
    </row>
    <row r="5351" spans="1:30" x14ac:dyDescent="0.3">
      <c r="A5351" s="20">
        <v>44278</v>
      </c>
      <c r="B5351" s="21">
        <v>-9.4560417028661543E-3</v>
      </c>
      <c r="C5351" s="9">
        <f t="shared" si="458"/>
        <v>-1.9956041702866155E-2</v>
      </c>
      <c r="D5351" s="6">
        <f t="shared" si="459"/>
        <v>3.982436004465331E-4</v>
      </c>
      <c r="E5351" s="6">
        <f t="shared" si="460"/>
        <v>5.3893069856932678E-5</v>
      </c>
      <c r="F5351" s="6">
        <f>IF(C5350&gt;0,B$6+B$7*E5351+B$8*(G5350*100)^2,B$6+B$7*E5351+B$8*(G5350*100)^2+E5351*$B$9)</f>
        <v>0.30252659985572949</v>
      </c>
      <c r="G5351" s="17">
        <v>6.7845491232483759E-3</v>
      </c>
      <c r="H5351" s="9">
        <f t="shared" si="455"/>
        <v>5.5002418115545574E-3</v>
      </c>
      <c r="I5351" s="8">
        <f t="shared" si="454"/>
        <v>1.2843073116938185E-3</v>
      </c>
      <c r="J5351" s="10">
        <f t="shared" si="456"/>
        <v>0.18929884482565359</v>
      </c>
      <c r="K5351" s="10">
        <f t="shared" si="457"/>
        <v>2.3644372221822696E-2</v>
      </c>
      <c r="AC5351" s="14"/>
      <c r="AD5351" s="15"/>
    </row>
    <row r="5352" spans="1:30" x14ac:dyDescent="0.3">
      <c r="A5352" s="20">
        <v>44279</v>
      </c>
      <c r="B5352" s="21">
        <v>-9.5301997161025708E-5</v>
      </c>
      <c r="C5352" s="9">
        <f t="shared" si="458"/>
        <v>-1.0595301997161027E-2</v>
      </c>
      <c r="D5352" s="6">
        <f t="shared" si="459"/>
        <v>1.1226042441104445E-4</v>
      </c>
      <c r="E5352" s="6">
        <f t="shared" si="460"/>
        <v>3.982436004465331E-4</v>
      </c>
      <c r="F5352" s="6">
        <f>IF(C5350&gt;0,B$6+B$7*E5351+B$8*(H5351*100)^2,B$6+B$7*E5351+B$8*(H5351*100)^2+E5351*$B$9)</f>
        <v>0.28867402939811343</v>
      </c>
      <c r="G5352" s="17">
        <v>9.8157877231321734E-3</v>
      </c>
      <c r="H5352" s="9">
        <f t="shared" si="455"/>
        <v>5.3728393740936778E-3</v>
      </c>
      <c r="I5352" s="8">
        <f t="shared" si="454"/>
        <v>4.4429483490384955E-3</v>
      </c>
      <c r="J5352" s="10">
        <f t="shared" si="456"/>
        <v>0.45263288839958438</v>
      </c>
      <c r="K5352" s="10">
        <f t="shared" si="457"/>
        <v>0.22429188213356266</v>
      </c>
      <c r="AC5352" s="14"/>
      <c r="AD5352" s="15"/>
    </row>
    <row r="5353" spans="1:30" x14ac:dyDescent="0.3">
      <c r="A5353" s="20">
        <v>44280</v>
      </c>
      <c r="B5353" s="21">
        <v>6.1322864119791555E-3</v>
      </c>
      <c r="C5353" s="9">
        <f t="shared" si="458"/>
        <v>-4.3677135880208452E-3</v>
      </c>
      <c r="D5353" s="6">
        <f t="shared" si="459"/>
        <v>1.9076921986981924E-5</v>
      </c>
      <c r="E5353" s="6">
        <f t="shared" si="460"/>
        <v>1.1226042441104445E-4</v>
      </c>
      <c r="F5353" s="6">
        <f>IF(C5350&gt;0,B$6+B$7*E5351+B$8*(H5352*100)^2,B$6+B$7*E5351+B$8*(H5352*100)^2+E5351*$B$9)</f>
        <v>0.27626628203922665</v>
      </c>
      <c r="G5353" s="17">
        <v>1.2375813650807347E-2</v>
      </c>
      <c r="H5353" s="9">
        <f t="shared" si="455"/>
        <v>5.2561038996506403E-3</v>
      </c>
      <c r="I5353" s="8">
        <f t="shared" si="454"/>
        <v>7.1197097511567064E-3</v>
      </c>
      <c r="J5353" s="10">
        <f t="shared" si="456"/>
        <v>0.57529225568875997</v>
      </c>
      <c r="K5353" s="10">
        <f t="shared" si="457"/>
        <v>0.49820630741343508</v>
      </c>
      <c r="AC5353" s="14"/>
      <c r="AD5353" s="15"/>
    </row>
    <row r="5354" spans="1:30" x14ac:dyDescent="0.3">
      <c r="A5354" s="20">
        <v>44281</v>
      </c>
      <c r="B5354" s="21">
        <v>1.3803907830371293E-2</v>
      </c>
      <c r="C5354" s="9">
        <f t="shared" si="458"/>
        <v>3.3039078303712926E-3</v>
      </c>
      <c r="D5354" s="6">
        <f t="shared" si="459"/>
        <v>1.0915806951588742E-5</v>
      </c>
      <c r="E5354" s="6">
        <f t="shared" si="460"/>
        <v>1.9076921986981924E-5</v>
      </c>
      <c r="F5354" s="6">
        <f>IF(C5353&gt;0,B$6+B$7*E5354+B$8*(G5353*100)^2,B$6+B$7*E5354+B$8*(G5353*100)^2+E5354*$B$9)</f>
        <v>1.3895612965057653</v>
      </c>
      <c r="G5354" s="17">
        <v>5.7180795091322243E-3</v>
      </c>
      <c r="H5354" s="9">
        <f t="shared" si="455"/>
        <v>1.1787965458490984E-2</v>
      </c>
      <c r="I5354" s="8">
        <f t="shared" si="454"/>
        <v>6.0698859493587597E-3</v>
      </c>
      <c r="J5354" s="10">
        <f t="shared" si="456"/>
        <v>1.0615252795391656</v>
      </c>
      <c r="K5354" s="10">
        <f t="shared" si="457"/>
        <v>0.20852386435702308</v>
      </c>
      <c r="AC5354" s="14"/>
      <c r="AD5354" s="15"/>
    </row>
    <row r="5355" spans="1:30" x14ac:dyDescent="0.3">
      <c r="A5355" s="20">
        <v>44284</v>
      </c>
      <c r="B5355" s="21">
        <v>2.973609334401447E-3</v>
      </c>
      <c r="C5355" s="9">
        <f t="shared" si="458"/>
        <v>-7.5263906655985537E-3</v>
      </c>
      <c r="D5355" s="6">
        <f t="shared" si="459"/>
        <v>5.6646556451209037E-5</v>
      </c>
      <c r="E5355" s="6">
        <f t="shared" si="460"/>
        <v>1.0915806951588742E-5</v>
      </c>
      <c r="F5355" s="6">
        <f>IF(C5353&gt;0,B$6+B$7*E5354+B$8*(H5354*100)^2,B$6+B$7*E5354+B$8*(H5354*100)^2+E5354*$B$9)</f>
        <v>1.2623303909417334</v>
      </c>
      <c r="G5355" s="17">
        <v>7.1319810260210299E-3</v>
      </c>
      <c r="H5355" s="9">
        <f t="shared" si="455"/>
        <v>1.123534775136815E-2</v>
      </c>
      <c r="I5355" s="8">
        <f t="shared" si="454"/>
        <v>4.1033667253471198E-3</v>
      </c>
      <c r="J5355" s="10">
        <f t="shared" si="456"/>
        <v>0.57534739792155754</v>
      </c>
      <c r="K5355" s="10">
        <f t="shared" si="457"/>
        <v>8.9256439354365114E-2</v>
      </c>
      <c r="AC5355" s="14"/>
      <c r="AD5355" s="15"/>
    </row>
    <row r="5356" spans="1:30" x14ac:dyDescent="0.3">
      <c r="A5356" s="20">
        <v>44285</v>
      </c>
      <c r="B5356" s="21">
        <v>-3.1525625577467709E-3</v>
      </c>
      <c r="C5356" s="9">
        <f t="shared" si="458"/>
        <v>-1.3652562557746772E-2</v>
      </c>
      <c r="D5356" s="6">
        <f t="shared" si="459"/>
        <v>1.8639246439318909E-4</v>
      </c>
      <c r="E5356" s="6">
        <f t="shared" si="460"/>
        <v>5.6646556451209037E-5</v>
      </c>
      <c r="F5356" s="6">
        <f>IF(C5353&gt;0,B$6+B$7*E5354+B$8*(H5355*100)^2,B$6+B$7*E5354+B$8*(H5355*100)^2+E5354*$B$9)</f>
        <v>1.1483696688280298</v>
      </c>
      <c r="G5356" s="17">
        <v>3.7666850212381797E-3</v>
      </c>
      <c r="H5356" s="9">
        <f t="shared" si="455"/>
        <v>1.0716201140460315E-2</v>
      </c>
      <c r="I5356" s="8">
        <f t="shared" si="454"/>
        <v>6.949516119222135E-3</v>
      </c>
      <c r="J5356" s="10">
        <f t="shared" si="456"/>
        <v>1.8449952889710166</v>
      </c>
      <c r="K5356" s="10">
        <f t="shared" si="457"/>
        <v>0.39705584257568183</v>
      </c>
      <c r="AC5356" s="14"/>
      <c r="AD5356" s="15"/>
    </row>
    <row r="5357" spans="1:30" x14ac:dyDescent="0.3">
      <c r="A5357" s="20">
        <v>44286</v>
      </c>
      <c r="B5357" s="21">
        <v>-2.5862870074010152E-3</v>
      </c>
      <c r="C5357" s="9">
        <f t="shared" si="458"/>
        <v>-1.3086287007401016E-2</v>
      </c>
      <c r="D5357" s="6">
        <f t="shared" si="459"/>
        <v>1.7125090764007263E-4</v>
      </c>
      <c r="E5357" s="6">
        <f t="shared" si="460"/>
        <v>1.8639246439318909E-4</v>
      </c>
      <c r="F5357" s="6">
        <f>IF(C5356&gt;0,B$6+B$7*E5357+B$8*(G5356*100)^2,B$6+B$7*E5357+B$8*(G5356*100)^2+E5357*$B$9)</f>
        <v>0.1447844631994839</v>
      </c>
      <c r="G5357" s="17">
        <v>3.6551664277403384E-3</v>
      </c>
      <c r="H5357" s="9">
        <f t="shared" si="455"/>
        <v>3.8050553635851857E-3</v>
      </c>
      <c r="I5357" s="8">
        <f t="shared" si="454"/>
        <v>1.4988893584484729E-4</v>
      </c>
      <c r="J5357" s="10">
        <f t="shared" si="456"/>
        <v>4.1007417530235464E-2</v>
      </c>
      <c r="K5357" s="10">
        <f t="shared" si="457"/>
        <v>7.9686375896526052E-4</v>
      </c>
      <c r="AC5357" s="14"/>
      <c r="AD5357" s="15"/>
    </row>
    <row r="5358" spans="1:30" x14ac:dyDescent="0.3">
      <c r="A5358" s="20">
        <v>44287</v>
      </c>
      <c r="B5358" s="21">
        <v>5.1912349056157459E-3</v>
      </c>
      <c r="C5358" s="9">
        <f t="shared" si="458"/>
        <v>-5.3087650943842548E-3</v>
      </c>
      <c r="D5358" s="6">
        <f t="shared" si="459"/>
        <v>2.8182986827352665E-5</v>
      </c>
      <c r="E5358" s="6">
        <f t="shared" si="460"/>
        <v>1.7125090764007263E-4</v>
      </c>
      <c r="F5358" s="6">
        <f>IF(C5356&gt;0,B$6+B$7*E5357+B$8*(H5357*100)^2,B$6+B$7*E5357+B$8*(H5357*100)^2+E5357*$B$9)</f>
        <v>0.14738674283439748</v>
      </c>
      <c r="G5358" s="17">
        <v>4.0621731695121019E-3</v>
      </c>
      <c r="H5358" s="9">
        <f t="shared" si="455"/>
        <v>3.839098108076915E-3</v>
      </c>
      <c r="I5358" s="8">
        <f t="shared" si="454"/>
        <v>2.230750614351869E-4</v>
      </c>
      <c r="J5358" s="10">
        <f t="shared" si="456"/>
        <v>5.4915202313243559E-2</v>
      </c>
      <c r="K5358" s="10">
        <f t="shared" si="457"/>
        <v>1.6254886511180011E-3</v>
      </c>
      <c r="AC5358" s="14"/>
      <c r="AD5358" s="15"/>
    </row>
    <row r="5359" spans="1:30" x14ac:dyDescent="0.3">
      <c r="A5359" s="20">
        <v>44291</v>
      </c>
      <c r="B5359" s="21">
        <v>1.1217220561663091E-2</v>
      </c>
      <c r="C5359" s="9">
        <f t="shared" si="458"/>
        <v>7.1722056166309035E-4</v>
      </c>
      <c r="D5359" s="6">
        <f t="shared" si="459"/>
        <v>5.144053340723188E-7</v>
      </c>
      <c r="E5359" s="6">
        <f t="shared" si="460"/>
        <v>2.8182986827352665E-5</v>
      </c>
      <c r="F5359" s="6">
        <f>IF(C5356&gt;0,B$6+B$7*E5357+B$8*(H5358*100)^2,B$6+B$7*E5357+B$8*(H5358*100)^2+E5357*$B$9)</f>
        <v>0.14971760470338957</v>
      </c>
      <c r="G5359" s="17">
        <v>6.6186822790326111E-3</v>
      </c>
      <c r="H5359" s="9">
        <f t="shared" si="455"/>
        <v>3.8693359211031237E-3</v>
      </c>
      <c r="I5359" s="8">
        <f t="shared" si="454"/>
        <v>2.7493463579294874E-3</v>
      </c>
      <c r="J5359" s="10">
        <f t="shared" si="456"/>
        <v>0.41539180187560426</v>
      </c>
      <c r="K5359" s="10">
        <f t="shared" si="457"/>
        <v>0.17373394007716803</v>
      </c>
      <c r="AC5359" s="14"/>
      <c r="AD5359" s="15"/>
    </row>
    <row r="5360" spans="1:30" x14ac:dyDescent="0.3">
      <c r="A5360" s="20">
        <v>44292</v>
      </c>
      <c r="B5360" s="21">
        <v>-2.8959651889723173E-3</v>
      </c>
      <c r="C5360" s="9">
        <f t="shared" si="458"/>
        <v>-1.3395965188972318E-2</v>
      </c>
      <c r="D5360" s="6">
        <f t="shared" si="459"/>
        <v>1.7945188334415814E-4</v>
      </c>
      <c r="E5360" s="6">
        <f t="shared" si="460"/>
        <v>5.144053340723188E-7</v>
      </c>
      <c r="F5360" s="6">
        <f>IF(C5359&gt;0,B$6+B$7*E5360+B$8*(G5359*100)^2,B$6+B$7*E5360+B$8*(G5359*100)^2+E5360*$B$9)</f>
        <v>0.41007889692725941</v>
      </c>
      <c r="G5360" s="17">
        <v>3.1227850051907232E-3</v>
      </c>
      <c r="H5360" s="9">
        <f t="shared" si="455"/>
        <v>6.4037402892939011E-3</v>
      </c>
      <c r="I5360" s="8">
        <f t="shared" si="454"/>
        <v>3.2809552841031779E-3</v>
      </c>
      <c r="J5360" s="10">
        <f t="shared" si="456"/>
        <v>1.0506503901644022</v>
      </c>
      <c r="K5360" s="10">
        <f t="shared" si="457"/>
        <v>0.20580717078107824</v>
      </c>
      <c r="AC5360" s="14"/>
      <c r="AD5360" s="15"/>
    </row>
    <row r="5361" spans="1:30" x14ac:dyDescent="0.3">
      <c r="A5361" s="20">
        <v>44293</v>
      </c>
      <c r="B5361" s="21">
        <v>4.7919486835034856E-4</v>
      </c>
      <c r="C5361" s="9">
        <f t="shared" si="458"/>
        <v>-1.0020805131649652E-2</v>
      </c>
      <c r="D5361" s="6">
        <f t="shared" si="459"/>
        <v>1.00416535486496E-4</v>
      </c>
      <c r="E5361" s="6">
        <f t="shared" si="460"/>
        <v>1.7945188334415814E-4</v>
      </c>
      <c r="F5361" s="6">
        <f>IF(C5359&gt;0,B$6+B$7*E5360+B$8*(H5360*100)^2,B$6+B$7*E5360+B$8*(H5360*100)^2+E5360*$B$9)</f>
        <v>0.38500766797774622</v>
      </c>
      <c r="G5361" s="17">
        <v>3.4530563311454925E-3</v>
      </c>
      <c r="H5361" s="9">
        <f t="shared" si="455"/>
        <v>6.2048986130133202E-3</v>
      </c>
      <c r="I5361" s="8">
        <f t="shared" si="454"/>
        <v>2.7518422818678277E-3</v>
      </c>
      <c r="J5361" s="10">
        <f t="shared" si="456"/>
        <v>0.79692944973039315</v>
      </c>
      <c r="K5361" s="10">
        <f t="shared" si="457"/>
        <v>0.14258422266757109</v>
      </c>
      <c r="AC5361" s="14"/>
      <c r="AD5361" s="15"/>
    </row>
    <row r="5362" spans="1:30" x14ac:dyDescent="0.3">
      <c r="A5362" s="20">
        <v>44294</v>
      </c>
      <c r="B5362" s="21">
        <v>1.7119866027561492E-3</v>
      </c>
      <c r="C5362" s="9">
        <f t="shared" si="458"/>
        <v>-8.7880133972438514E-3</v>
      </c>
      <c r="D5362" s="6">
        <f t="shared" si="459"/>
        <v>7.7229179470137416E-5</v>
      </c>
      <c r="E5362" s="6">
        <f t="shared" si="460"/>
        <v>1.00416535486496E-4</v>
      </c>
      <c r="F5362" s="6">
        <f>IF(C5359&gt;0,B$6+B$7*E5360+B$8*(H5361*100)^2,B$6+B$7*E5360+B$8*(H5361*100)^2+E5360*$B$9)</f>
        <v>0.36255136820766731</v>
      </c>
      <c r="G5362" s="17">
        <v>4.0514518186617844E-3</v>
      </c>
      <c r="H5362" s="9">
        <f t="shared" si="455"/>
        <v>6.0212238640301964E-3</v>
      </c>
      <c r="I5362" s="8">
        <f t="shared" si="454"/>
        <v>1.969772045368412E-3</v>
      </c>
      <c r="J5362" s="10">
        <f t="shared" si="456"/>
        <v>0.4861891819360295</v>
      </c>
      <c r="K5362" s="10">
        <f t="shared" si="457"/>
        <v>6.9077096085314649E-2</v>
      </c>
      <c r="AC5362" s="14"/>
      <c r="AD5362" s="15"/>
    </row>
    <row r="5363" spans="1:30" x14ac:dyDescent="0.3">
      <c r="A5363" s="20">
        <v>44295</v>
      </c>
      <c r="B5363" s="21">
        <v>8.826590393009117E-3</v>
      </c>
      <c r="C5363" s="9">
        <f t="shared" si="458"/>
        <v>-1.6734096069908836E-3</v>
      </c>
      <c r="D5363" s="6">
        <f t="shared" si="459"/>
        <v>2.8002997127693837E-6</v>
      </c>
      <c r="E5363" s="6">
        <f t="shared" si="460"/>
        <v>7.7229179470137416E-5</v>
      </c>
      <c r="F5363" s="6">
        <f>IF(C5362&gt;0,B$6+B$7*E5363+B$8*(G5362*100)^2,B$6+B$7*E5363+B$8*(G5362*100)^2+E5363*$B$9)</f>
        <v>0.16472391024784322</v>
      </c>
      <c r="G5363" s="17">
        <v>3.5070841791171466E-3</v>
      </c>
      <c r="H5363" s="9">
        <f t="shared" si="455"/>
        <v>4.058619349579894E-3</v>
      </c>
      <c r="I5363" s="8">
        <f t="shared" si="454"/>
        <v>5.5153517046274735E-4</v>
      </c>
      <c r="J5363" s="10">
        <f t="shared" si="456"/>
        <v>0.15726316857372602</v>
      </c>
      <c r="K5363" s="10">
        <f t="shared" si="457"/>
        <v>1.0165567192381708E-2</v>
      </c>
      <c r="AC5363" s="14"/>
      <c r="AD5363" s="15"/>
    </row>
    <row r="5364" spans="1:30" x14ac:dyDescent="0.3">
      <c r="A5364" s="20">
        <v>44298</v>
      </c>
      <c r="B5364" s="21">
        <v>-1.6345346072463426E-3</v>
      </c>
      <c r="C5364" s="9">
        <f t="shared" si="458"/>
        <v>-1.2134534607246342E-2</v>
      </c>
      <c r="D5364" s="6">
        <f t="shared" si="459"/>
        <v>1.4724693013445914E-4</v>
      </c>
      <c r="E5364" s="6">
        <f t="shared" si="460"/>
        <v>2.8002997127693837E-6</v>
      </c>
      <c r="F5364" s="6">
        <f>IF(C5362&gt;0,B$6+B$7*E5363+B$8*(H5363*100)^2,B$6+B$7*E5363+B$8*(H5363*100)^2+E5363*$B$9)</f>
        <v>0.1652445733654698</v>
      </c>
      <c r="G5364" s="17">
        <v>2.7571487879391966E-3</v>
      </c>
      <c r="H5364" s="9">
        <f t="shared" si="455"/>
        <v>4.0650285775806032E-3</v>
      </c>
      <c r="I5364" s="8">
        <f t="shared" si="454"/>
        <v>1.3078797896414066E-3</v>
      </c>
      <c r="J5364" s="10">
        <f t="shared" si="456"/>
        <v>0.4743595250871348</v>
      </c>
      <c r="K5364" s="10">
        <f t="shared" si="457"/>
        <v>6.6484291420486397E-2</v>
      </c>
      <c r="AC5364" s="14"/>
      <c r="AD5364" s="15"/>
    </row>
    <row r="5365" spans="1:30" x14ac:dyDescent="0.3">
      <c r="A5365" s="20">
        <v>44299</v>
      </c>
      <c r="B5365" s="21">
        <v>-2.0209502676303043E-3</v>
      </c>
      <c r="C5365" s="9">
        <f t="shared" si="458"/>
        <v>-1.2520950267630305E-2</v>
      </c>
      <c r="D5365" s="6">
        <f t="shared" si="459"/>
        <v>1.5677419560447138E-4</v>
      </c>
      <c r="E5365" s="6">
        <f t="shared" si="460"/>
        <v>1.4724693013445914E-4</v>
      </c>
      <c r="F5365" s="6">
        <f>IF(C5362&gt;0,B$6+B$7*E5363+B$8*(H5364*100)^2,B$6+B$7*E5363+B$8*(H5364*100)^2+E5363*$B$9)</f>
        <v>0.16571093131992795</v>
      </c>
      <c r="G5365" s="17">
        <v>4.3791535264196685E-3</v>
      </c>
      <c r="H5365" s="9">
        <f t="shared" si="455"/>
        <v>4.0707607559266855E-3</v>
      </c>
      <c r="I5365" s="8">
        <f t="shared" si="454"/>
        <v>3.08392770492983E-4</v>
      </c>
      <c r="J5365" s="10">
        <f t="shared" si="456"/>
        <v>7.0422918180975583E-2</v>
      </c>
      <c r="K5365" s="10">
        <f t="shared" si="457"/>
        <v>2.7324719535839481E-3</v>
      </c>
      <c r="AC5365" s="14"/>
      <c r="AD5365" s="15"/>
    </row>
    <row r="5366" spans="1:30" x14ac:dyDescent="0.3">
      <c r="A5366" s="20">
        <v>44300</v>
      </c>
      <c r="B5366" s="21">
        <v>1.5909380981669033E-3</v>
      </c>
      <c r="C5366" s="9">
        <f t="shared" si="458"/>
        <v>-8.9090619018330972E-3</v>
      </c>
      <c r="D5366" s="6">
        <f t="shared" si="459"/>
        <v>7.9371383970693968E-5</v>
      </c>
      <c r="E5366" s="6">
        <f t="shared" si="460"/>
        <v>1.5677419560447138E-4</v>
      </c>
      <c r="F5366" s="6">
        <f>IF(C5365&gt;0,B$6+B$7*E5366+B$8*(G5365*100)^2,B$6+B$7*E5366+B$8*(G5365*100)^2+E5366*$B$9)</f>
        <v>0.18947103499370455</v>
      </c>
      <c r="G5366" s="17">
        <v>5.7653497238242092E-3</v>
      </c>
      <c r="H5366" s="9">
        <f t="shared" si="455"/>
        <v>4.3528270697755101E-3</v>
      </c>
      <c r="I5366" s="8">
        <f t="shared" si="454"/>
        <v>1.4125226540486991E-3</v>
      </c>
      <c r="J5366" s="10">
        <f t="shared" si="456"/>
        <v>0.24500207649359385</v>
      </c>
      <c r="K5366" s="10">
        <f t="shared" si="457"/>
        <v>4.3466674020206542E-2</v>
      </c>
      <c r="AC5366" s="14"/>
      <c r="AD5366" s="15"/>
    </row>
    <row r="5367" spans="1:30" x14ac:dyDescent="0.3">
      <c r="A5367" s="20">
        <v>44301</v>
      </c>
      <c r="B5367" s="21">
        <v>9.0043904217051666E-3</v>
      </c>
      <c r="C5367" s="9">
        <f t="shared" si="458"/>
        <v>-1.4956095782948341E-3</v>
      </c>
      <c r="D5367" s="6">
        <f t="shared" si="459"/>
        <v>2.2368480106872514E-6</v>
      </c>
      <c r="E5367" s="6">
        <f t="shared" si="460"/>
        <v>7.9371383970693968E-5</v>
      </c>
      <c r="F5367" s="6">
        <f>IF(C5365&gt;0,B$6+B$7*E5366+B$8*(H5366*100)^2,B$6+B$7*E5366+B$8*(H5366*100)^2+E5366*$B$9)</f>
        <v>0.18741198094712333</v>
      </c>
      <c r="G5367" s="17">
        <v>4.1754426597574914E-3</v>
      </c>
      <c r="H5367" s="9">
        <f t="shared" si="455"/>
        <v>4.3291105431384324E-3</v>
      </c>
      <c r="I5367" s="8">
        <f t="shared" si="454"/>
        <v>1.5366788338094101E-4</v>
      </c>
      <c r="J5367" s="10">
        <f t="shared" si="456"/>
        <v>3.6802776592282552E-2</v>
      </c>
      <c r="K5367" s="10">
        <f t="shared" si="457"/>
        <v>6.4531451261373718E-4</v>
      </c>
      <c r="AC5367" s="14"/>
      <c r="AD5367" s="15"/>
    </row>
    <row r="5368" spans="1:30" x14ac:dyDescent="0.3">
      <c r="A5368" s="20">
        <v>44302</v>
      </c>
      <c r="B5368" s="21">
        <v>4.8268456607342093E-3</v>
      </c>
      <c r="C5368" s="9">
        <f t="shared" si="458"/>
        <v>-5.6731543392657914E-3</v>
      </c>
      <c r="D5368" s="6">
        <f t="shared" si="459"/>
        <v>3.2184680157130279E-5</v>
      </c>
      <c r="E5368" s="6">
        <f t="shared" si="460"/>
        <v>2.2368480106872514E-6</v>
      </c>
      <c r="F5368" s="6">
        <f>IF(C5365&gt;0,B$6+B$7*E5366+B$8*(H5367*100)^2,B$6+B$7*E5366+B$8*(H5367*100)^2+E5366*$B$9)</f>
        <v>0.18556768623760056</v>
      </c>
      <c r="G5368" s="17">
        <v>3.3313582863285273E-3</v>
      </c>
      <c r="H5368" s="9">
        <f t="shared" si="455"/>
        <v>4.3077567971927175E-3</v>
      </c>
      <c r="I5368" s="8">
        <f t="shared" si="454"/>
        <v>9.7639851086419021E-4</v>
      </c>
      <c r="J5368" s="10">
        <f t="shared" si="456"/>
        <v>0.29309321512225389</v>
      </c>
      <c r="K5368" s="10">
        <f t="shared" si="457"/>
        <v>3.0376642582216506E-2</v>
      </c>
      <c r="AC5368" s="14"/>
      <c r="AD5368" s="15"/>
    </row>
    <row r="5369" spans="1:30" x14ac:dyDescent="0.3">
      <c r="A5369" s="20">
        <v>44305</v>
      </c>
      <c r="B5369" s="21">
        <v>-3.6041641498426231E-3</v>
      </c>
      <c r="C5369" s="9">
        <f t="shared" si="458"/>
        <v>-1.4104164149842623E-2</v>
      </c>
      <c r="D5369" s="6">
        <f t="shared" si="459"/>
        <v>1.989274463657059E-4</v>
      </c>
      <c r="E5369" s="6">
        <f t="shared" si="460"/>
        <v>3.2184680157130279E-5</v>
      </c>
      <c r="F5369" s="6">
        <f>IF(C5368&gt;0,B$6+B$7*E5369+B$8*(G5368*100)^2,B$6+B$7*E5369+B$8*(G5368*100)^2+E5369*$B$9)</f>
        <v>0.11710489019047522</v>
      </c>
      <c r="G5369" s="17">
        <v>4.0116530039351209E-3</v>
      </c>
      <c r="H5369" s="9">
        <f t="shared" si="455"/>
        <v>3.4220591781919146E-3</v>
      </c>
      <c r="I5369" s="8">
        <f t="shared" si="454"/>
        <v>5.8959382574320625E-4</v>
      </c>
      <c r="J5369" s="10">
        <f t="shared" si="456"/>
        <v>0.14697029507907597</v>
      </c>
      <c r="K5369" s="10">
        <f t="shared" si="457"/>
        <v>1.3331210548265027E-2</v>
      </c>
      <c r="AC5369" s="14"/>
      <c r="AD5369" s="15"/>
    </row>
    <row r="5370" spans="1:30" x14ac:dyDescent="0.3">
      <c r="A5370" s="20">
        <v>44306</v>
      </c>
      <c r="B5370" s="21">
        <v>-7.5503205689390566E-3</v>
      </c>
      <c r="C5370" s="9">
        <f t="shared" si="458"/>
        <v>-1.8050320568939057E-2</v>
      </c>
      <c r="D5370" s="6">
        <f t="shared" si="459"/>
        <v>3.2581407264146441E-4</v>
      </c>
      <c r="E5370" s="6">
        <f t="shared" si="460"/>
        <v>1.989274463657059E-4</v>
      </c>
      <c r="F5370" s="6">
        <f>IF(C5368&gt;0,B$6+B$7*E5369+B$8*(H5369*100)^2,B$6+B$7*E5369+B$8*(H5369*100)^2+E5369*$B$9)</f>
        <v>0.12259141981244744</v>
      </c>
      <c r="G5370" s="17">
        <v>6.4970894064885184E-3</v>
      </c>
      <c r="H5370" s="9">
        <f t="shared" si="455"/>
        <v>3.5013057537502694E-3</v>
      </c>
      <c r="I5370" s="8">
        <f t="shared" si="454"/>
        <v>2.995783652738249E-3</v>
      </c>
      <c r="J5370" s="10">
        <f t="shared" si="456"/>
        <v>0.46109626408194682</v>
      </c>
      <c r="K5370" s="10">
        <f t="shared" si="457"/>
        <v>0.23740065700697377</v>
      </c>
      <c r="AC5370" s="14"/>
      <c r="AD5370" s="15"/>
    </row>
    <row r="5371" spans="1:30" x14ac:dyDescent="0.3">
      <c r="A5371" s="20">
        <v>44307</v>
      </c>
      <c r="B5371" s="21">
        <v>9.3000752389183813E-3</v>
      </c>
      <c r="C5371" s="9">
        <f t="shared" si="458"/>
        <v>-1.1999247610816194E-3</v>
      </c>
      <c r="D5371" s="6">
        <f t="shared" si="459"/>
        <v>1.4398194322567814E-6</v>
      </c>
      <c r="E5371" s="6">
        <f t="shared" si="460"/>
        <v>3.2581407264146441E-4</v>
      </c>
      <c r="F5371" s="6">
        <f>IF(C5368&gt;0,B$6+B$7*E5369+B$8*(H5370*100)^2,B$6+B$7*E5369+B$8*(H5370*100)^2+E5369*$B$9)</f>
        <v>0.12750570439484793</v>
      </c>
      <c r="G5371" s="17">
        <v>5.3927014230525623E-3</v>
      </c>
      <c r="H5371" s="9">
        <f t="shared" si="455"/>
        <v>3.5707940908829778E-3</v>
      </c>
      <c r="I5371" s="8">
        <f t="shared" si="454"/>
        <v>1.8219073321695846E-3</v>
      </c>
      <c r="J5371" s="10">
        <f t="shared" si="456"/>
        <v>0.33784687659163704</v>
      </c>
      <c r="K5371" s="10">
        <f t="shared" si="457"/>
        <v>9.7966251198204013E-2</v>
      </c>
      <c r="AC5371" s="14"/>
      <c r="AD5371" s="15"/>
    </row>
    <row r="5372" spans="1:30" x14ac:dyDescent="0.3">
      <c r="A5372" s="20">
        <v>44308</v>
      </c>
      <c r="B5372" s="21">
        <v>-9.4598199895552133E-3</v>
      </c>
      <c r="C5372" s="9">
        <f t="shared" si="458"/>
        <v>-1.9959819989555212E-2</v>
      </c>
      <c r="D5372" s="6">
        <f t="shared" si="459"/>
        <v>3.9839441401544784E-4</v>
      </c>
      <c r="E5372" s="6">
        <f t="shared" si="460"/>
        <v>1.4398194322567814E-6</v>
      </c>
      <c r="F5372" s="6">
        <f>IF(C5371&gt;0,B$6+B$7*E5372+B$8*(G5371*100)^2,B$6+B$7*E5372+B$8*(G5371*100)^2+E5372*$B$9)</f>
        <v>0.27818059039709986</v>
      </c>
      <c r="G5372" s="17">
        <v>6.6545942074470055E-3</v>
      </c>
      <c r="H5372" s="9">
        <f t="shared" si="455"/>
        <v>5.2742827986096827E-3</v>
      </c>
      <c r="I5372" s="8">
        <f t="shared" si="454"/>
        <v>1.3803114088373229E-3</v>
      </c>
      <c r="J5372" s="10">
        <f t="shared" si="456"/>
        <v>0.20742232596131072</v>
      </c>
      <c r="K5372" s="10">
        <f t="shared" si="457"/>
        <v>2.9241224791349385E-2</v>
      </c>
      <c r="AC5372" s="14"/>
      <c r="AD5372" s="15"/>
    </row>
    <row r="5373" spans="1:30" x14ac:dyDescent="0.3">
      <c r="A5373" s="20">
        <v>44309</v>
      </c>
      <c r="B5373" s="21">
        <v>6.7077145282795772E-3</v>
      </c>
      <c r="C5373" s="9">
        <f t="shared" si="458"/>
        <v>-3.7922854717204234E-3</v>
      </c>
      <c r="D5373" s="6">
        <f t="shared" si="459"/>
        <v>1.4381429099021794E-5</v>
      </c>
      <c r="E5373" s="6">
        <f t="shared" si="460"/>
        <v>3.9839441401544784E-4</v>
      </c>
      <c r="F5373" s="6">
        <f>IF(C5371&gt;0,B$6+B$7*E5372+B$8*(H5372*100)^2,B$6+B$7*E5372+B$8*(H5372*100)^2+E5372*$B$9)</f>
        <v>0.26686638030348636</v>
      </c>
      <c r="G5373" s="17">
        <v>7.7165372670113782E-3</v>
      </c>
      <c r="H5373" s="9">
        <f t="shared" si="455"/>
        <v>5.1659111519990961E-3</v>
      </c>
      <c r="I5373" s="8">
        <f t="shared" si="454"/>
        <v>2.5506261150122821E-3</v>
      </c>
      <c r="J5373" s="10">
        <f t="shared" si="456"/>
        <v>0.33054024451049424</v>
      </c>
      <c r="K5373" s="10">
        <f t="shared" si="457"/>
        <v>9.245754288727448E-2</v>
      </c>
      <c r="AC5373" s="14"/>
      <c r="AD5373" s="15"/>
    </row>
    <row r="5374" spans="1:30" x14ac:dyDescent="0.3">
      <c r="A5374" s="20">
        <v>44312</v>
      </c>
      <c r="B5374" s="21">
        <v>-1.8204463804899977E-3</v>
      </c>
      <c r="C5374" s="9">
        <f t="shared" si="458"/>
        <v>-1.2320446380489998E-2</v>
      </c>
      <c r="D5374" s="6">
        <f t="shared" si="459"/>
        <v>1.5179339901452907E-4</v>
      </c>
      <c r="E5374" s="6">
        <f t="shared" si="460"/>
        <v>1.4381429099021794E-5</v>
      </c>
      <c r="F5374" s="6">
        <f>IF(C5371&gt;0,B$6+B$7*E5372+B$8*(H5373*100)^2,B$6+B$7*E5372+B$8*(H5373*100)^2+E5372*$B$9)</f>
        <v>0.25673224232263664</v>
      </c>
      <c r="G5374" s="17">
        <v>4.0561918799395594E-3</v>
      </c>
      <c r="H5374" s="9">
        <f t="shared" si="455"/>
        <v>5.0668751940682001E-3</v>
      </c>
      <c r="I5374" s="8">
        <f t="shared" si="454"/>
        <v>1.0106833141286407E-3</v>
      </c>
      <c r="J5374" s="10">
        <f t="shared" si="456"/>
        <v>0.2491704889818232</v>
      </c>
      <c r="K5374" s="10">
        <f t="shared" si="457"/>
        <v>2.3010961800783436E-2</v>
      </c>
      <c r="AC5374" s="14"/>
      <c r="AD5374" s="15"/>
    </row>
    <row r="5375" spans="1:30" x14ac:dyDescent="0.3">
      <c r="A5375" s="20">
        <v>44313</v>
      </c>
      <c r="B5375" s="21">
        <v>9.885384719642957E-5</v>
      </c>
      <c r="C5375" s="9">
        <f t="shared" si="458"/>
        <v>-1.0401146152803572E-2</v>
      </c>
      <c r="D5375" s="6">
        <f t="shared" si="459"/>
        <v>1.0818384129198054E-4</v>
      </c>
      <c r="E5375" s="6">
        <f t="shared" si="460"/>
        <v>1.5179339901452907E-4</v>
      </c>
      <c r="F5375" s="6">
        <f>IF(C5374&gt;0,B$6+B$7*E5375+B$8*(G5374*100)^2,B$6+B$7*E5375+B$8*(G5374*100)^2+E5375*$B$9)</f>
        <v>0.16506945406477491</v>
      </c>
      <c r="G5375" s="17">
        <v>3.5497566399683464E-3</v>
      </c>
      <c r="H5375" s="9">
        <f t="shared" si="455"/>
        <v>4.0628740328094706E-3</v>
      </c>
      <c r="I5375" s="8">
        <f t="shared" si="454"/>
        <v>5.1311739284112421E-4</v>
      </c>
      <c r="J5375" s="10">
        <f t="shared" si="456"/>
        <v>0.14455001987000995</v>
      </c>
      <c r="K5375" s="10">
        <f t="shared" si="457"/>
        <v>8.7173720977244962E-3</v>
      </c>
      <c r="AC5375" s="14"/>
      <c r="AD5375" s="15"/>
    </row>
    <row r="5376" spans="1:30" x14ac:dyDescent="0.3">
      <c r="A5376" s="20">
        <v>44314</v>
      </c>
      <c r="B5376" s="21">
        <v>-4.8536348465941037E-3</v>
      </c>
      <c r="C5376" s="9">
        <f t="shared" si="458"/>
        <v>-1.5353634846594105E-2</v>
      </c>
      <c r="D5376" s="6">
        <f t="shared" si="459"/>
        <v>2.3573410300254879E-4</v>
      </c>
      <c r="E5376" s="6">
        <f t="shared" si="460"/>
        <v>1.0818384129198054E-4</v>
      </c>
      <c r="F5376" s="6">
        <f>IF(C5374&gt;0,B$6+B$7*E5375+B$8*(H5375*100)^2,B$6+B$7*E5375+B$8*(H5375*100)^2+E5375*$B$9)</f>
        <v>0.16555539674898143</v>
      </c>
      <c r="G5376" s="17">
        <v>4.7291848207169839E-3</v>
      </c>
      <c r="H5376" s="9">
        <f t="shared" si="455"/>
        <v>4.0688499204195455E-3</v>
      </c>
      <c r="I5376" s="8">
        <f t="shared" si="454"/>
        <v>6.6033490029743843E-4</v>
      </c>
      <c r="J5376" s="10">
        <f t="shared" si="456"/>
        <v>0.13962975128498492</v>
      </c>
      <c r="K5376" s="10">
        <f t="shared" si="457"/>
        <v>1.1897845783320538E-2</v>
      </c>
      <c r="AC5376" s="14"/>
      <c r="AD5376" s="15"/>
    </row>
    <row r="5377" spans="1:30" x14ac:dyDescent="0.3">
      <c r="A5377" s="20">
        <v>44315</v>
      </c>
      <c r="B5377" s="21">
        <v>7.0706793895970671E-3</v>
      </c>
      <c r="C5377" s="9">
        <f t="shared" si="458"/>
        <v>-3.4293206104029335E-3</v>
      </c>
      <c r="D5377" s="6">
        <f t="shared" si="459"/>
        <v>1.1760239848934348E-5</v>
      </c>
      <c r="E5377" s="6">
        <f t="shared" si="460"/>
        <v>2.3573410300254879E-4</v>
      </c>
      <c r="F5377" s="6">
        <f>IF(C5374&gt;0,B$6+B$7*E5375+B$8*(H5376*100)^2,B$6+B$7*E5375+B$8*(H5376*100)^2+E5375*$B$9)</f>
        <v>0.16599065561122522</v>
      </c>
      <c r="G5377" s="17">
        <v>6.100148199697196E-3</v>
      </c>
      <c r="H5377" s="9">
        <f t="shared" si="455"/>
        <v>4.0741950813777345E-3</v>
      </c>
      <c r="I5377" s="8">
        <f t="shared" si="454"/>
        <v>2.0259531183194615E-3</v>
      </c>
      <c r="J5377" s="10">
        <f t="shared" si="456"/>
        <v>0.3321153932653681</v>
      </c>
      <c r="K5377" s="10">
        <f t="shared" si="457"/>
        <v>9.3624767341534909E-2</v>
      </c>
      <c r="AC5377" s="14"/>
      <c r="AD5377" s="15"/>
    </row>
    <row r="5378" spans="1:30" x14ac:dyDescent="0.3">
      <c r="A5378" s="20">
        <v>44316</v>
      </c>
      <c r="B5378" s="21">
        <v>-5.4613291405512824E-3</v>
      </c>
      <c r="C5378" s="9">
        <f t="shared" si="458"/>
        <v>-1.5961329140551282E-2</v>
      </c>
      <c r="D5378" s="6">
        <f t="shared" si="459"/>
        <v>2.5476402793301152E-4</v>
      </c>
      <c r="E5378" s="6">
        <f t="shared" si="460"/>
        <v>1.1760239848934348E-5</v>
      </c>
      <c r="F5378" s="6">
        <f>IF(C5377&gt;0,B$6+B$7*E5378+B$8*(G5377*100)^2,B$6+B$7*E5378+B$8*(G5377*100)^2+E5378*$B$9)</f>
        <v>0.35100637293416032</v>
      </c>
      <c r="G5378" s="17">
        <v>4.4412668729750622E-3</v>
      </c>
      <c r="H5378" s="9">
        <f t="shared" si="455"/>
        <v>5.9245790815395513E-3</v>
      </c>
      <c r="I5378" s="8">
        <f t="shared" si="454"/>
        <v>1.4833122085644891E-3</v>
      </c>
      <c r="J5378" s="10">
        <f t="shared" si="456"/>
        <v>0.33398403000512911</v>
      </c>
      <c r="K5378" s="10">
        <f t="shared" si="457"/>
        <v>3.7804137570832674E-2</v>
      </c>
      <c r="AC5378" s="14"/>
      <c r="AD5378" s="15"/>
    </row>
    <row r="5379" spans="1:30" x14ac:dyDescent="0.3">
      <c r="A5379" s="20">
        <v>44319</v>
      </c>
      <c r="B5379" s="21">
        <v>7.0124020551818557E-3</v>
      </c>
      <c r="C5379" s="9">
        <f t="shared" si="458"/>
        <v>-3.487597944818145E-3</v>
      </c>
      <c r="D5379" s="6">
        <f t="shared" si="459"/>
        <v>1.2163339424699749E-5</v>
      </c>
      <c r="E5379" s="6">
        <f t="shared" si="460"/>
        <v>2.5476402793301152E-4</v>
      </c>
      <c r="F5379" s="6">
        <f>IF(C5377&gt;0,B$6+B$7*E5378+B$8*(H5378*100)^2,B$6+B$7*E5378+B$8*(H5378*100)^2+E5378*$B$9)</f>
        <v>0.33209661639337279</v>
      </c>
      <c r="G5379" s="17">
        <v>5.5923445735760573E-3</v>
      </c>
      <c r="H5379" s="9">
        <f t="shared" si="455"/>
        <v>5.7627824563605797E-3</v>
      </c>
      <c r="I5379" s="8">
        <f t="shared" si="454"/>
        <v>1.7043788278452241E-4</v>
      </c>
      <c r="J5379" s="10">
        <f t="shared" si="456"/>
        <v>3.0476999502113102E-2</v>
      </c>
      <c r="K5379" s="10">
        <f t="shared" si="457"/>
        <v>4.4617810650726675E-4</v>
      </c>
      <c r="AC5379" s="14"/>
      <c r="AD5379" s="15"/>
    </row>
    <row r="5380" spans="1:30" x14ac:dyDescent="0.3">
      <c r="A5380" s="20">
        <v>44320</v>
      </c>
      <c r="B5380" s="21">
        <v>5.8027447385209199E-4</v>
      </c>
      <c r="C5380" s="9">
        <f t="shared" si="458"/>
        <v>-9.919725526147909E-3</v>
      </c>
      <c r="D5380" s="6">
        <f t="shared" si="459"/>
        <v>9.8400954514110404E-5</v>
      </c>
      <c r="E5380" s="6">
        <f t="shared" si="460"/>
        <v>1.2163339424699749E-5</v>
      </c>
      <c r="F5380" s="6">
        <f>IF(C5377&gt;0,B$6+B$7*E5378+B$8*(H5379*100)^2,B$6+B$7*E5378+B$8*(H5379*100)^2+E5378*$B$9)</f>
        <v>0.31515914745978935</v>
      </c>
      <c r="G5380" s="17">
        <v>9.3689276321850153E-3</v>
      </c>
      <c r="H5380" s="9">
        <f t="shared" si="455"/>
        <v>5.6139036993859215E-3</v>
      </c>
      <c r="I5380" s="8">
        <f t="shared" si="454"/>
        <v>3.7550239327990937E-3</v>
      </c>
      <c r="J5380" s="10">
        <f t="shared" si="456"/>
        <v>0.40079548911227414</v>
      </c>
      <c r="K5380" s="10">
        <f t="shared" si="457"/>
        <v>0.15672697355403598</v>
      </c>
      <c r="AC5380" s="14"/>
      <c r="AD5380" s="15"/>
    </row>
    <row r="5381" spans="1:30" x14ac:dyDescent="0.3">
      <c r="A5381" s="20">
        <v>44321</v>
      </c>
      <c r="B5381" s="21">
        <v>2.846806935099633E-3</v>
      </c>
      <c r="C5381" s="9">
        <f t="shared" si="458"/>
        <v>-7.6531930649003672E-3</v>
      </c>
      <c r="D5381" s="6">
        <f t="shared" si="459"/>
        <v>5.8571364088639079E-5</v>
      </c>
      <c r="E5381" s="6">
        <f t="shared" si="460"/>
        <v>9.8400954514110404E-5</v>
      </c>
      <c r="F5381" s="6">
        <f>IF(C5380&gt;0,B$6+B$7*E5381+B$8*(G5380*100)^2,B$6+B$7*E5381+B$8*(G5380*100)^2+E5381*$B$9)</f>
        <v>0.80391858387695825</v>
      </c>
      <c r="G5381" s="17">
        <v>5.5727961386421868E-3</v>
      </c>
      <c r="H5381" s="9">
        <f t="shared" si="455"/>
        <v>8.9661507007018255E-3</v>
      </c>
      <c r="I5381" s="8">
        <f t="shared" si="454"/>
        <v>3.3933545620596388E-3</v>
      </c>
      <c r="J5381" s="10">
        <f t="shared" si="456"/>
        <v>0.60891417479456378</v>
      </c>
      <c r="K5381" s="10">
        <f t="shared" si="457"/>
        <v>9.7096718888288525E-2</v>
      </c>
      <c r="AC5381" s="14"/>
      <c r="AD5381" s="15"/>
    </row>
    <row r="5382" spans="1:30" x14ac:dyDescent="0.3">
      <c r="A5382" s="20">
        <v>44322</v>
      </c>
      <c r="B5382" s="21">
        <v>9.2526577206531128E-3</v>
      </c>
      <c r="C5382" s="9">
        <f t="shared" si="458"/>
        <v>-1.2473422793468879E-3</v>
      </c>
      <c r="D5382" s="6">
        <f t="shared" si="459"/>
        <v>1.5558627618462896E-6</v>
      </c>
      <c r="E5382" s="6">
        <f t="shared" si="460"/>
        <v>5.8571364088639079E-5</v>
      </c>
      <c r="F5382" s="6">
        <f>IF(C5380&gt;0,B$6+B$7*E5381+B$8*(H5381*100)^2,B$6+B$7*E5381+B$8*(H5381*100)^2+E5381*$B$9)</f>
        <v>0.73777161727548668</v>
      </c>
      <c r="G5382" s="17">
        <v>5.5002356064229345E-3</v>
      </c>
      <c r="H5382" s="9">
        <f t="shared" si="455"/>
        <v>8.5893632899970342E-3</v>
      </c>
      <c r="I5382" s="8">
        <f t="shared" si="454"/>
        <v>3.0891276835740998E-3</v>
      </c>
      <c r="J5382" s="10">
        <f t="shared" si="456"/>
        <v>0.56163551975241777</v>
      </c>
      <c r="K5382" s="10">
        <f t="shared" si="457"/>
        <v>8.6087969286017252E-2</v>
      </c>
      <c r="AC5382" s="14"/>
      <c r="AD5382" s="15"/>
    </row>
    <row r="5383" spans="1:30" x14ac:dyDescent="0.3">
      <c r="A5383" s="20">
        <v>44323</v>
      </c>
      <c r="B5383" s="21">
        <v>6.613112986413123E-3</v>
      </c>
      <c r="C5383" s="9">
        <f t="shared" si="458"/>
        <v>-3.8868870135868776E-3</v>
      </c>
      <c r="D5383" s="6">
        <f t="shared" si="459"/>
        <v>1.5107890656390316E-5</v>
      </c>
      <c r="E5383" s="6">
        <f t="shared" si="460"/>
        <v>1.5558627618462896E-6</v>
      </c>
      <c r="F5383" s="6">
        <f>IF(C5380&gt;0,B$6+B$7*E5381+B$8*(H5382*100)^2,B$6+B$7*E5381+B$8*(H5382*100)^2+E5381*$B$9)</f>
        <v>0.67852377929054841</v>
      </c>
      <c r="G5383" s="17">
        <v>6.0535440557122578E-3</v>
      </c>
      <c r="H5383" s="9">
        <f t="shared" si="455"/>
        <v>8.2372554852362598E-3</v>
      </c>
      <c r="I5383" s="8">
        <f t="shared" si="454"/>
        <v>2.1837114295240019E-3</v>
      </c>
      <c r="J5383" s="10">
        <f t="shared" si="456"/>
        <v>0.36073272275327767</v>
      </c>
      <c r="K5383" s="10">
        <f t="shared" si="457"/>
        <v>4.2921500353665598E-2</v>
      </c>
      <c r="AC5383" s="14"/>
      <c r="AD5383" s="15"/>
    </row>
    <row r="5384" spans="1:30" x14ac:dyDescent="0.3">
      <c r="A5384" s="20">
        <v>44326</v>
      </c>
      <c r="B5384" s="21">
        <v>-1.0052104908011793E-3</v>
      </c>
      <c r="C5384" s="9">
        <f t="shared" si="458"/>
        <v>-1.1505210490801179E-2</v>
      </c>
      <c r="D5384" s="6">
        <f t="shared" si="459"/>
        <v>1.3236986843764151E-4</v>
      </c>
      <c r="E5384" s="6">
        <f t="shared" si="460"/>
        <v>1.5107890656390316E-5</v>
      </c>
      <c r="F5384" s="6">
        <f>IF(C5383&gt;0,B$6+B$7*E5384+B$8*(G5383*100)^2,B$6+B$7*E5384+B$8*(G5383*100)^2+E5384*$B$9)</f>
        <v>0.34593307610742624</v>
      </c>
      <c r="G5384" s="17">
        <v>8.6686881187999498E-3</v>
      </c>
      <c r="H5384" s="9">
        <f t="shared" si="455"/>
        <v>5.8816075702772478E-3</v>
      </c>
      <c r="I5384" s="8">
        <f t="shared" ref="I5384:I5447" si="461">SQRT((G5384-H5384)^2)</f>
        <v>2.787080548522702E-3</v>
      </c>
      <c r="J5384" s="10">
        <f t="shared" si="456"/>
        <v>0.3215112264194056</v>
      </c>
      <c r="K5384" s="10">
        <f t="shared" si="457"/>
        <v>8.5976392186945638E-2</v>
      </c>
      <c r="AC5384" s="14"/>
      <c r="AD5384" s="15"/>
    </row>
    <row r="5385" spans="1:30" x14ac:dyDescent="0.3">
      <c r="A5385" s="20">
        <v>44327</v>
      </c>
      <c r="B5385" s="21">
        <v>-1.3727112040554289E-2</v>
      </c>
      <c r="C5385" s="9">
        <f t="shared" si="458"/>
        <v>-2.4227112040554291E-2</v>
      </c>
      <c r="D5385" s="6">
        <f t="shared" si="459"/>
        <v>5.8695295782557066E-4</v>
      </c>
      <c r="E5385" s="6">
        <f t="shared" si="460"/>
        <v>1.3236986843764151E-4</v>
      </c>
      <c r="F5385" s="6">
        <f>IF(C5383&gt;0,B$6+B$7*E5384+B$8*(H5384*100)^2,B$6+B$7*E5384+B$8*(H5384*100)^2+E5384*$B$9)</f>
        <v>0.32755252367908633</v>
      </c>
      <c r="G5385" s="17">
        <v>1.0278773125791171E-2</v>
      </c>
      <c r="H5385" s="9">
        <f t="shared" ref="H5385:H5448" si="462">SQRT(F5385)/100</f>
        <v>5.7232204542467724E-3</v>
      </c>
      <c r="I5385" s="8">
        <f t="shared" si="461"/>
        <v>4.5555526715443983E-3</v>
      </c>
      <c r="J5385" s="10">
        <f t="shared" ref="J5385:J5448" si="463">ABS(G5385-H5385)/G5385</f>
        <v>0.44320004107433314</v>
      </c>
      <c r="K5385" s="10">
        <f t="shared" ref="K5385:K5448" si="464">G5385/H5385-LN(G5385/H5385)-1</f>
        <v>0.21042790025040903</v>
      </c>
      <c r="AC5385" s="14"/>
      <c r="AD5385" s="15"/>
    </row>
    <row r="5386" spans="1:30" x14ac:dyDescent="0.3">
      <c r="A5386" s="20">
        <v>44328</v>
      </c>
      <c r="B5386" s="21">
        <v>-2.0087086652057017E-2</v>
      </c>
      <c r="C5386" s="9">
        <f t="shared" si="458"/>
        <v>-3.0587086652057019E-2</v>
      </c>
      <c r="D5386" s="6">
        <f t="shared" si="459"/>
        <v>9.3556986986044466E-4</v>
      </c>
      <c r="E5386" s="6">
        <f t="shared" si="460"/>
        <v>5.8695295782557066E-4</v>
      </c>
      <c r="F5386" s="6">
        <f>IF(C5383&gt;0,B$6+B$7*E5384+B$8*(H5385*100)^2,B$6+B$7*E5384+B$8*(H5385*100)^2+E5384*$B$9)</f>
        <v>0.31108906286902227</v>
      </c>
      <c r="G5386" s="17">
        <v>8.2638973897458824E-3</v>
      </c>
      <c r="H5386" s="9">
        <f t="shared" si="462"/>
        <v>5.5775358615523241E-3</v>
      </c>
      <c r="I5386" s="8">
        <f t="shared" si="461"/>
        <v>2.6863615281935583E-3</v>
      </c>
      <c r="J5386" s="10">
        <f t="shared" si="463"/>
        <v>0.32507198498457696</v>
      </c>
      <c r="K5386" s="10">
        <f t="shared" si="464"/>
        <v>8.8490251849789425E-2</v>
      </c>
      <c r="AC5386" s="14"/>
      <c r="AD5386" s="15"/>
    </row>
    <row r="5387" spans="1:30" x14ac:dyDescent="0.3">
      <c r="A5387" s="20">
        <v>44329</v>
      </c>
      <c r="B5387" s="21">
        <v>1.283244282380421E-2</v>
      </c>
      <c r="C5387" s="9">
        <f t="shared" si="458"/>
        <v>2.3324428238042094E-3</v>
      </c>
      <c r="D5387" s="6">
        <f t="shared" si="459"/>
        <v>5.4402895263157541E-6</v>
      </c>
      <c r="E5387" s="6">
        <f t="shared" si="460"/>
        <v>9.3556986986044466E-4</v>
      </c>
      <c r="F5387" s="6">
        <f>IF(C5386&gt;0,B$6+B$7*E5387+B$8*(G5386*100)^2,B$6+B$7*E5387+B$8*(G5386*100)^2+E5387*$B$9)</f>
        <v>0.62940800419800114</v>
      </c>
      <c r="G5387" s="17">
        <v>9.3591973146600286E-3</v>
      </c>
      <c r="H5387" s="9">
        <f t="shared" si="462"/>
        <v>7.9335238336945904E-3</v>
      </c>
      <c r="I5387" s="8">
        <f t="shared" si="461"/>
        <v>1.4256734809654382E-3</v>
      </c>
      <c r="J5387" s="10">
        <f t="shared" si="463"/>
        <v>0.15232860607952953</v>
      </c>
      <c r="K5387" s="10">
        <f t="shared" si="464"/>
        <v>1.4440200706801187E-2</v>
      </c>
      <c r="AC5387" s="14"/>
      <c r="AD5387" s="15"/>
    </row>
    <row r="5388" spans="1:30" x14ac:dyDescent="0.3">
      <c r="A5388" s="20">
        <v>44330</v>
      </c>
      <c r="B5388" s="21">
        <v>1.0545735765755687E-2</v>
      </c>
      <c r="C5388" s="9">
        <f t="shared" si="458"/>
        <v>4.5735765755686164E-5</v>
      </c>
      <c r="D5388" s="6">
        <f t="shared" si="459"/>
        <v>2.091760269258995E-9</v>
      </c>
      <c r="E5388" s="6">
        <f t="shared" si="460"/>
        <v>5.4402895263157541E-6</v>
      </c>
      <c r="F5388" s="6">
        <f>IF(C5386&gt;0,B$6+B$7*E5387+B$8*(H5387*100)^2,B$6+B$7*E5387+B$8*(H5387*100)^2+E5387*$B$9)</f>
        <v>0.58147730894684613</v>
      </c>
      <c r="G5388" s="17">
        <v>5.9483804907766906E-3</v>
      </c>
      <c r="H5388" s="9">
        <f t="shared" si="462"/>
        <v>7.6254659460707449E-3</v>
      </c>
      <c r="I5388" s="8">
        <f t="shared" si="461"/>
        <v>1.6770854552940542E-3</v>
      </c>
      <c r="J5388" s="10">
        <f t="shared" si="463"/>
        <v>0.28193984192747462</v>
      </c>
      <c r="K5388" s="10">
        <f t="shared" si="464"/>
        <v>2.8442238289132282E-2</v>
      </c>
      <c r="AC5388" s="14"/>
      <c r="AD5388" s="15"/>
    </row>
    <row r="5389" spans="1:30" x14ac:dyDescent="0.3">
      <c r="A5389" s="20">
        <v>44333</v>
      </c>
      <c r="B5389" s="21">
        <v>-1.5817179436543151E-3</v>
      </c>
      <c r="C5389" s="9">
        <f t="shared" si="458"/>
        <v>-1.2081717943654317E-2</v>
      </c>
      <c r="D5389" s="6">
        <f t="shared" si="459"/>
        <v>1.4596790847001869E-4</v>
      </c>
      <c r="E5389" s="6">
        <f t="shared" si="460"/>
        <v>2.091760269258995E-9</v>
      </c>
      <c r="F5389" s="6">
        <f>IF(C5386&gt;0,B$6+B$7*E5387+B$8*(H5388*100)^2,B$6+B$7*E5387+B$8*(H5388*100)^2+E5387*$B$9)</f>
        <v>0.53854578521038665</v>
      </c>
      <c r="G5389" s="17">
        <v>4.745883437812886E-3</v>
      </c>
      <c r="H5389" s="9">
        <f t="shared" si="462"/>
        <v>7.3385678794325171E-3</v>
      </c>
      <c r="I5389" s="8">
        <f t="shared" si="461"/>
        <v>2.5926844416196311E-3</v>
      </c>
      <c r="J5389" s="10">
        <f t="shared" si="463"/>
        <v>0.54630175300185113</v>
      </c>
      <c r="K5389" s="10">
        <f t="shared" si="464"/>
        <v>8.2570418853392669E-2</v>
      </c>
      <c r="AC5389" s="14"/>
      <c r="AD5389" s="15"/>
    </row>
    <row r="5390" spans="1:30" x14ac:dyDescent="0.3">
      <c r="A5390" s="20">
        <v>44334</v>
      </c>
      <c r="B5390" s="21">
        <v>-7.8121457019389847E-3</v>
      </c>
      <c r="C5390" s="9">
        <f t="shared" si="458"/>
        <v>-1.8312145701938985E-2</v>
      </c>
      <c r="D5390" s="6">
        <f t="shared" si="459"/>
        <v>3.3533468020904242E-4</v>
      </c>
      <c r="E5390" s="6">
        <f t="shared" si="460"/>
        <v>1.4596790847001869E-4</v>
      </c>
      <c r="F5390" s="6">
        <f>IF(C5389&gt;0,B$6+B$7*E5390+B$8*(G5389*100)^2,B$6+B$7*E5390+B$8*(G5389*100)^2+E5390*$B$9)</f>
        <v>0.21944476346671166</v>
      </c>
      <c r="G5390" s="17">
        <v>5.4124778966064485E-3</v>
      </c>
      <c r="H5390" s="9">
        <f t="shared" si="462"/>
        <v>4.684493179274698E-3</v>
      </c>
      <c r="I5390" s="8">
        <f t="shared" si="461"/>
        <v>7.2798471733175052E-4</v>
      </c>
      <c r="J5390" s="10">
        <f t="shared" si="463"/>
        <v>0.13450118988720253</v>
      </c>
      <c r="K5390" s="10">
        <f t="shared" si="464"/>
        <v>1.0953811302908623E-2</v>
      </c>
      <c r="AC5390" s="14"/>
      <c r="AD5390" s="15"/>
    </row>
    <row r="5391" spans="1:30" x14ac:dyDescent="0.3">
      <c r="A5391" s="20">
        <v>44335</v>
      </c>
      <c r="B5391" s="21">
        <v>-4.8448914574904089E-3</v>
      </c>
      <c r="C5391" s="9">
        <f t="shared" si="458"/>
        <v>-1.534489145749041E-2</v>
      </c>
      <c r="D5391" s="6">
        <f t="shared" si="459"/>
        <v>2.3546569384216213E-4</v>
      </c>
      <c r="E5391" s="6">
        <f t="shared" si="460"/>
        <v>3.3533468020904242E-4</v>
      </c>
      <c r="F5391" s="6">
        <f>IF(C5389&gt;0,B$6+B$7*E5390+B$8*(H5390*100)^2,B$6+B$7*E5390+B$8*(H5390*100)^2+E5390*$B$9)</f>
        <v>0.21425925826911357</v>
      </c>
      <c r="G5391" s="17">
        <v>1.2718335882828998E-2</v>
      </c>
      <c r="H5391" s="9">
        <f t="shared" si="462"/>
        <v>4.6288147324030325E-3</v>
      </c>
      <c r="I5391" s="8">
        <f t="shared" si="461"/>
        <v>8.0895211504259656E-3</v>
      </c>
      <c r="J5391" s="10">
        <f t="shared" si="463"/>
        <v>0.63605185654418939</v>
      </c>
      <c r="K5391" s="10">
        <f t="shared" si="464"/>
        <v>0.73690030045057719</v>
      </c>
      <c r="AC5391" s="14"/>
      <c r="AD5391" s="15"/>
    </row>
    <row r="5392" spans="1:30" x14ac:dyDescent="0.3">
      <c r="A5392" s="20">
        <v>44336</v>
      </c>
      <c r="B5392" s="21">
        <v>5.5342552598076434E-3</v>
      </c>
      <c r="C5392" s="9">
        <f t="shared" ref="C5392:C5455" si="465">B5392-B$5</f>
        <v>-4.9657447401923573E-3</v>
      </c>
      <c r="D5392" s="6">
        <f t="shared" ref="D5392:D5455" si="466">C5392^2</f>
        <v>2.4658620824748062E-5</v>
      </c>
      <c r="E5392" s="6">
        <f t="shared" si="460"/>
        <v>2.3546569384216213E-4</v>
      </c>
      <c r="F5392" s="6">
        <f>IF(C5389&gt;0,B$6+B$7*E5390+B$8*(H5391*100)^2,B$6+B$7*E5390+B$8*(H5391*100)^2+E5390*$B$9)</f>
        <v>0.20961460126362497</v>
      </c>
      <c r="G5392" s="17">
        <v>6.726867181635887E-3</v>
      </c>
      <c r="H5392" s="9">
        <f t="shared" si="462"/>
        <v>4.5783687189175247E-3</v>
      </c>
      <c r="I5392" s="8">
        <f t="shared" si="461"/>
        <v>2.1484984627183623E-3</v>
      </c>
      <c r="J5392" s="10">
        <f t="shared" si="463"/>
        <v>0.31939064719215632</v>
      </c>
      <c r="K5392" s="10">
        <f t="shared" si="464"/>
        <v>8.4504835609700457E-2</v>
      </c>
      <c r="AC5392" s="14"/>
      <c r="AD5392" s="15"/>
    </row>
    <row r="5393" spans="1:30" x14ac:dyDescent="0.3">
      <c r="A5393" s="20">
        <v>44337</v>
      </c>
      <c r="B5393" s="21">
        <v>3.6224319900384728E-3</v>
      </c>
      <c r="C5393" s="9">
        <f t="shared" si="465"/>
        <v>-6.8775680099615278E-3</v>
      </c>
      <c r="D5393" s="6">
        <f t="shared" si="466"/>
        <v>4.7300941731646167E-5</v>
      </c>
      <c r="E5393" s="6">
        <f t="shared" ref="E5393:E5456" si="467">D5392</f>
        <v>2.4658620824748062E-5</v>
      </c>
      <c r="F5393" s="6">
        <f>IF(C5392&gt;0,B$6+B$7*E5393+B$8*(G5392*100)^2,B$6+B$7*E5393+B$8*(G5392*100)^2+E5393*$B$9)</f>
        <v>0.42301133326250517</v>
      </c>
      <c r="G5393" s="17">
        <v>6.8161488468871266E-3</v>
      </c>
      <c r="H5393" s="9">
        <f t="shared" si="462"/>
        <v>6.5039321434229701E-3</v>
      </c>
      <c r="I5393" s="8">
        <f t="shared" si="461"/>
        <v>3.1221670346415643E-4</v>
      </c>
      <c r="J5393" s="10">
        <f t="shared" si="463"/>
        <v>4.5805440942907658E-2</v>
      </c>
      <c r="K5393" s="10">
        <f t="shared" si="464"/>
        <v>1.1166110115630179E-3</v>
      </c>
      <c r="AC5393" s="14"/>
      <c r="AD5393" s="15"/>
    </row>
    <row r="5394" spans="1:30" x14ac:dyDescent="0.3">
      <c r="A5394" s="20">
        <v>44340</v>
      </c>
      <c r="B5394" s="21">
        <v>5.4267096983496655E-3</v>
      </c>
      <c r="C5394" s="9">
        <f t="shared" si="465"/>
        <v>-5.0732903016503352E-3</v>
      </c>
      <c r="D5394" s="6">
        <f t="shared" si="466"/>
        <v>2.5738274484819348E-5</v>
      </c>
      <c r="E5394" s="6">
        <f t="shared" si="467"/>
        <v>4.7300941731646167E-5</v>
      </c>
      <c r="F5394" s="6">
        <f>IF(C5392&gt;0,B$6+B$7*E5393+B$8*(H5393*100)^2,B$6+B$7*E5393+B$8*(H5393*100)^2+E5393*$B$9)</f>
        <v>0.39659168766081443</v>
      </c>
      <c r="G5394" s="17">
        <v>4.0782206457731776E-3</v>
      </c>
      <c r="H5394" s="9">
        <f t="shared" si="462"/>
        <v>6.2975526012953196E-3</v>
      </c>
      <c r="I5394" s="8">
        <f t="shared" si="461"/>
        <v>2.219331955522142E-3</v>
      </c>
      <c r="J5394" s="10">
        <f t="shared" si="463"/>
        <v>0.54419124130087027</v>
      </c>
      <c r="K5394" s="10">
        <f t="shared" si="464"/>
        <v>8.2088487775938246E-2</v>
      </c>
      <c r="AC5394" s="14"/>
      <c r="AD5394" s="15"/>
    </row>
    <row r="5395" spans="1:30" x14ac:dyDescent="0.3">
      <c r="A5395" s="20">
        <v>44341</v>
      </c>
      <c r="B5395" s="21">
        <v>-2.3729818583184902E-3</v>
      </c>
      <c r="C5395" s="9">
        <f t="shared" si="465"/>
        <v>-1.2872981858318491E-2</v>
      </c>
      <c r="D5395" s="6">
        <f t="shared" si="466"/>
        <v>1.6571366192459701E-4</v>
      </c>
      <c r="E5395" s="6">
        <f t="shared" si="467"/>
        <v>2.5738274484819348E-5</v>
      </c>
      <c r="F5395" s="6">
        <f>IF(C5392&gt;0,B$6+B$7*E5393+B$8*(H5394*100)^2,B$6+B$7*E5393+B$8*(H5394*100)^2+E5393*$B$9)</f>
        <v>0.37292761109538014</v>
      </c>
      <c r="G5395" s="17">
        <v>4.4729808155481235E-3</v>
      </c>
      <c r="H5395" s="9">
        <f t="shared" si="462"/>
        <v>6.106779929679635E-3</v>
      </c>
      <c r="I5395" s="8">
        <f t="shared" si="461"/>
        <v>1.6337991141315115E-3</v>
      </c>
      <c r="J5395" s="10">
        <f t="shared" si="463"/>
        <v>0.36525958449283091</v>
      </c>
      <c r="K5395" s="10">
        <f t="shared" si="464"/>
        <v>4.3806021444212195E-2</v>
      </c>
      <c r="AC5395" s="14"/>
      <c r="AD5395" s="15"/>
    </row>
    <row r="5396" spans="1:30" x14ac:dyDescent="0.3">
      <c r="A5396" s="20">
        <v>44342</v>
      </c>
      <c r="B5396" s="21">
        <v>3.0858206105982284E-4</v>
      </c>
      <c r="C5396" s="9">
        <f t="shared" si="465"/>
        <v>-1.0191417938940179E-2</v>
      </c>
      <c r="D5396" s="6">
        <f t="shared" si="466"/>
        <v>1.0386499960615167E-4</v>
      </c>
      <c r="E5396" s="6">
        <f t="shared" si="467"/>
        <v>1.6571366192459701E-4</v>
      </c>
      <c r="F5396" s="6">
        <f>IF(C5395&gt;0,B$6+B$7*E5396+B$8*(G5395*100)^2,B$6+B$7*E5396+B$8*(G5395*100)^2+E5396*$B$9)</f>
        <v>0.19691062455099081</v>
      </c>
      <c r="G5396" s="17">
        <v>2.7434023547418199E-3</v>
      </c>
      <c r="H5396" s="9">
        <f t="shared" si="462"/>
        <v>4.4374612623772937E-3</v>
      </c>
      <c r="I5396" s="8">
        <f t="shared" si="461"/>
        <v>1.6940589076354737E-3</v>
      </c>
      <c r="J5396" s="10">
        <f t="shared" si="463"/>
        <v>0.61750289916730083</v>
      </c>
      <c r="K5396" s="10">
        <f t="shared" si="464"/>
        <v>9.9120453292429467E-2</v>
      </c>
      <c r="AC5396" s="14"/>
      <c r="AD5396" s="15"/>
    </row>
    <row r="5397" spans="1:30" x14ac:dyDescent="0.3">
      <c r="A5397" s="20">
        <v>44343</v>
      </c>
      <c r="B5397" s="21">
        <v>4.1167261415741814E-3</v>
      </c>
      <c r="C5397" s="9">
        <f t="shared" si="465"/>
        <v>-6.3832738584258192E-3</v>
      </c>
      <c r="D5397" s="6">
        <f t="shared" si="466"/>
        <v>4.0746185151662447E-5</v>
      </c>
      <c r="E5397" s="6">
        <f t="shared" si="467"/>
        <v>1.0386499960615167E-4</v>
      </c>
      <c r="F5397" s="6">
        <f>IF(C5395&gt;0,B$6+B$7*E5396+B$8*(H5396*100)^2,B$6+B$7*E5396+B$8*(H5396*100)^2+E5396*$B$9)</f>
        <v>0.19407577954213856</v>
      </c>
      <c r="G5397" s="17">
        <v>5.5532966882615269E-3</v>
      </c>
      <c r="H5397" s="9">
        <f t="shared" si="462"/>
        <v>4.405403268057744E-3</v>
      </c>
      <c r="I5397" s="8">
        <f t="shared" si="461"/>
        <v>1.1478934202037829E-3</v>
      </c>
      <c r="J5397" s="10">
        <f t="shared" si="463"/>
        <v>0.20670486102969834</v>
      </c>
      <c r="K5397" s="10">
        <f t="shared" si="464"/>
        <v>2.9004944213476547E-2</v>
      </c>
      <c r="AC5397" s="14"/>
      <c r="AD5397" s="15"/>
    </row>
    <row r="5398" spans="1:30" x14ac:dyDescent="0.3">
      <c r="A5398" s="20">
        <v>44344</v>
      </c>
      <c r="B5398" s="21">
        <v>1.8786714328166301E-3</v>
      </c>
      <c r="C5398" s="9">
        <f t="shared" si="465"/>
        <v>-8.6213285671833707E-3</v>
      </c>
      <c r="D5398" s="6">
        <f t="shared" si="466"/>
        <v>7.4327306263332073E-5</v>
      </c>
      <c r="E5398" s="6">
        <f t="shared" si="467"/>
        <v>4.0746185151662447E-5</v>
      </c>
      <c r="F5398" s="6">
        <f>IF(C5395&gt;0,B$6+B$7*E5396+B$8*(H5397*100)^2,B$6+B$7*E5396+B$8*(H5397*100)^2+E5396*$B$9)</f>
        <v>0.19153660886770951</v>
      </c>
      <c r="G5398" s="17">
        <v>3.6098813386546648E-3</v>
      </c>
      <c r="H5398" s="9">
        <f t="shared" si="462"/>
        <v>4.3764895620543812E-3</v>
      </c>
      <c r="I5398" s="8">
        <f t="shared" si="461"/>
        <v>7.6660822339971648E-4</v>
      </c>
      <c r="J5398" s="10">
        <f t="shared" si="463"/>
        <v>0.21236382902420195</v>
      </c>
      <c r="K5398" s="10">
        <f t="shared" si="464"/>
        <v>1.7406933479554354E-2</v>
      </c>
      <c r="AC5398" s="14"/>
      <c r="AD5398" s="15"/>
    </row>
    <row r="5399" spans="1:30" x14ac:dyDescent="0.3">
      <c r="A5399" s="20">
        <v>44348</v>
      </c>
      <c r="B5399" s="21">
        <v>1.3272423834109804E-3</v>
      </c>
      <c r="C5399" s="9">
        <f t="shared" si="465"/>
        <v>-9.1727576165890196E-3</v>
      </c>
      <c r="D5399" s="6">
        <f t="shared" si="466"/>
        <v>8.4139482292691869E-5</v>
      </c>
      <c r="E5399" s="6">
        <f t="shared" si="467"/>
        <v>7.4327306263332073E-5</v>
      </c>
      <c r="F5399" s="6">
        <f>IF(C5398&gt;0,B$6+B$7*E5399+B$8*(G5398*100)^2,B$6+B$7*E5399+B$8*(G5398*100)^2+E5399*$B$9)</f>
        <v>0.13442216164482143</v>
      </c>
      <c r="G5399" s="17">
        <v>7.4168469506439155E-3</v>
      </c>
      <c r="H5399" s="9">
        <f t="shared" si="462"/>
        <v>3.666362797716852E-3</v>
      </c>
      <c r="I5399" s="8">
        <f t="shared" si="461"/>
        <v>3.7504841529270635E-3</v>
      </c>
      <c r="J5399" s="10">
        <f t="shared" si="463"/>
        <v>0.50567096474890239</v>
      </c>
      <c r="K5399" s="10">
        <f t="shared" si="464"/>
        <v>0.31839016898357064</v>
      </c>
      <c r="AC5399" s="14"/>
      <c r="AD5399" s="15"/>
    </row>
    <row r="5400" spans="1:30" x14ac:dyDescent="0.3">
      <c r="A5400" s="20">
        <v>44349</v>
      </c>
      <c r="B5400" s="21">
        <v>7.2483019695656888E-4</v>
      </c>
      <c r="C5400" s="9">
        <f t="shared" si="465"/>
        <v>-9.7751698030434323E-3</v>
      </c>
      <c r="D5400" s="6">
        <f t="shared" si="466"/>
        <v>9.5553944678332181E-5</v>
      </c>
      <c r="E5400" s="6">
        <f t="shared" si="467"/>
        <v>8.4139482292691869E-5</v>
      </c>
      <c r="F5400" s="6">
        <f>IF(C5398&gt;0,B$6+B$7*E5399+B$8*(H5399*100)^2,B$6+B$7*E5399+B$8*(H5399*100)^2+E5399*$B$9)</f>
        <v>0.13810324577858743</v>
      </c>
      <c r="G5400" s="17">
        <v>3.3086714547325667E-3</v>
      </c>
      <c r="H5400" s="9">
        <f t="shared" si="462"/>
        <v>3.71622450584713E-3</v>
      </c>
      <c r="I5400" s="8">
        <f t="shared" si="461"/>
        <v>4.0755305111456327E-4</v>
      </c>
      <c r="J5400" s="10">
        <f t="shared" si="463"/>
        <v>0.12317725005050553</v>
      </c>
      <c r="K5400" s="10">
        <f t="shared" si="464"/>
        <v>6.4929231062076376E-3</v>
      </c>
      <c r="AC5400" s="14"/>
      <c r="AD5400" s="15"/>
    </row>
    <row r="5401" spans="1:30" x14ac:dyDescent="0.3">
      <c r="A5401" s="20">
        <v>44350</v>
      </c>
      <c r="B5401" s="21">
        <v>-6.7478218531241241E-4</v>
      </c>
      <c r="C5401" s="9">
        <f t="shared" si="465"/>
        <v>-1.1174782185312412E-2</v>
      </c>
      <c r="D5401" s="6">
        <f t="shared" si="466"/>
        <v>1.2487575688917564E-4</v>
      </c>
      <c r="E5401" s="6">
        <f t="shared" si="467"/>
        <v>9.5553944678332181E-5</v>
      </c>
      <c r="F5401" s="6">
        <f>IF(C5398&gt;0,B$6+B$7*E5399+B$8*(H5400*100)^2,B$6+B$7*E5399+B$8*(H5400*100)^2+E5399*$B$9)</f>
        <v>0.14140039283720165</v>
      </c>
      <c r="G5401" s="17">
        <v>6.8894872142175349E-3</v>
      </c>
      <c r="H5401" s="9">
        <f t="shared" si="462"/>
        <v>3.7603243588446148E-3</v>
      </c>
      <c r="I5401" s="8">
        <f t="shared" si="461"/>
        <v>3.1291628553729201E-3</v>
      </c>
      <c r="J5401" s="10">
        <f t="shared" si="463"/>
        <v>0.45419386930792222</v>
      </c>
      <c r="K5401" s="10">
        <f t="shared" si="464"/>
        <v>0.22666093921438124</v>
      </c>
      <c r="AC5401" s="14"/>
      <c r="AD5401" s="15"/>
    </row>
    <row r="5402" spans="1:30" x14ac:dyDescent="0.3">
      <c r="A5402" s="20">
        <v>44351</v>
      </c>
      <c r="B5402" s="21">
        <v>5.1736071143459513E-3</v>
      </c>
      <c r="C5402" s="9">
        <f t="shared" si="465"/>
        <v>-5.3263928856540493E-3</v>
      </c>
      <c r="D5402" s="6">
        <f t="shared" si="466"/>
        <v>2.837046117234607E-5</v>
      </c>
      <c r="E5402" s="6">
        <f t="shared" si="467"/>
        <v>1.2487575688917564E-4</v>
      </c>
      <c r="F5402" s="6">
        <f>IF(C5401&gt;0,B$6+B$7*E5402+B$8*(G5401*100)^2,B$6+B$7*E5402+B$8*(G5401*100)^2+E5402*$B$9)</f>
        <v>0.44284652050947965</v>
      </c>
      <c r="G5402" s="17">
        <v>2.334090639095759E-3</v>
      </c>
      <c r="H5402" s="9">
        <f t="shared" si="462"/>
        <v>6.654671445755077E-3</v>
      </c>
      <c r="I5402" s="8">
        <f t="shared" si="461"/>
        <v>4.3205808066593184E-3</v>
      </c>
      <c r="J5402" s="10">
        <f t="shared" si="463"/>
        <v>1.8510767038306353</v>
      </c>
      <c r="K5402" s="10">
        <f t="shared" si="464"/>
        <v>0.39844139861447836</v>
      </c>
      <c r="AC5402" s="14"/>
      <c r="AD5402" s="15"/>
    </row>
    <row r="5403" spans="1:30" x14ac:dyDescent="0.3">
      <c r="A5403" s="20">
        <v>44354</v>
      </c>
      <c r="B5403" s="21">
        <v>-3.6362188144402267E-3</v>
      </c>
      <c r="C5403" s="9">
        <f t="shared" si="465"/>
        <v>-1.4136218814440228E-2</v>
      </c>
      <c r="D5403" s="6">
        <f t="shared" si="466"/>
        <v>1.9983268236973387E-4</v>
      </c>
      <c r="E5403" s="6">
        <f t="shared" si="467"/>
        <v>2.837046117234607E-5</v>
      </c>
      <c r="F5403" s="6">
        <f>IF(C5401&gt;0,B$6+B$7*E5402+B$8*(H5402*100)^2,B$6+B$7*E5402+B$8*(H5402*100)^2+E5402*$B$9)</f>
        <v>0.41435983872123788</v>
      </c>
      <c r="G5403" s="17">
        <v>4.1594033248613686E-3</v>
      </c>
      <c r="H5403" s="9">
        <f t="shared" si="462"/>
        <v>6.4370788306594307E-3</v>
      </c>
      <c r="I5403" s="8">
        <f t="shared" si="461"/>
        <v>2.2776755057980621E-3</v>
      </c>
      <c r="J5403" s="10">
        <f t="shared" si="463"/>
        <v>0.54759669306029035</v>
      </c>
      <c r="K5403" s="10">
        <f t="shared" si="464"/>
        <v>8.2866386671459624E-2</v>
      </c>
      <c r="AC5403" s="14"/>
      <c r="AD5403" s="15"/>
    </row>
    <row r="5404" spans="1:30" x14ac:dyDescent="0.3">
      <c r="A5404" s="20">
        <v>44355</v>
      </c>
      <c r="B5404" s="21">
        <v>-8.7875039615089375E-4</v>
      </c>
      <c r="C5404" s="9">
        <f t="shared" si="465"/>
        <v>-1.1378750396150895E-2</v>
      </c>
      <c r="D5404" s="6">
        <f t="shared" si="466"/>
        <v>1.2947596057790415E-4</v>
      </c>
      <c r="E5404" s="6">
        <f t="shared" si="467"/>
        <v>1.9983268236973387E-4</v>
      </c>
      <c r="F5404" s="6">
        <f>IF(C5401&gt;0,B$6+B$7*E5402+B$8*(H5403*100)^2,B$6+B$7*E5402+B$8*(H5403*100)^2+E5402*$B$9)</f>
        <v>0.38884431784350965</v>
      </c>
      <c r="G5404" s="17">
        <v>4.6556226155041666E-3</v>
      </c>
      <c r="H5404" s="9">
        <f t="shared" si="462"/>
        <v>6.2357382709949402E-3</v>
      </c>
      <c r="I5404" s="8">
        <f t="shared" si="461"/>
        <v>1.5801156554907736E-3</v>
      </c>
      <c r="J5404" s="10">
        <f t="shared" si="463"/>
        <v>0.33939942860245337</v>
      </c>
      <c r="K5404" s="10">
        <f t="shared" si="464"/>
        <v>3.8824600940588372E-2</v>
      </c>
      <c r="AC5404" s="14"/>
      <c r="AD5404" s="15"/>
    </row>
    <row r="5405" spans="1:30" x14ac:dyDescent="0.3">
      <c r="A5405" s="20">
        <v>44356</v>
      </c>
      <c r="B5405" s="21">
        <v>-4.4224954806193414E-3</v>
      </c>
      <c r="C5405" s="9">
        <f t="shared" si="465"/>
        <v>-1.4922495480619342E-2</v>
      </c>
      <c r="D5405" s="6">
        <f t="shared" si="466"/>
        <v>2.226808713691047E-4</v>
      </c>
      <c r="E5405" s="6">
        <f t="shared" si="467"/>
        <v>1.2947596057790415E-4</v>
      </c>
      <c r="F5405" s="6">
        <f>IF(C5404&gt;0,B$6+B$7*E5405+B$8*(G5404*100)^2,B$6+B$7*E5405+B$8*(G5404*100)^2+E5405*$B$9)</f>
        <v>0.21184367182311323</v>
      </c>
      <c r="G5405" s="17">
        <v>3.122400615440119E-3</v>
      </c>
      <c r="H5405" s="9">
        <f t="shared" si="462"/>
        <v>4.6026478446988886E-3</v>
      </c>
      <c r="I5405" s="8">
        <f t="shared" si="461"/>
        <v>1.4802472292587696E-3</v>
      </c>
      <c r="J5405" s="10">
        <f t="shared" si="463"/>
        <v>0.47407344910804178</v>
      </c>
      <c r="K5405" s="10">
        <f t="shared" si="464"/>
        <v>6.6421869732308014E-2</v>
      </c>
      <c r="AC5405" s="14"/>
      <c r="AD5405" s="15"/>
    </row>
    <row r="5406" spans="1:30" x14ac:dyDescent="0.3">
      <c r="A5406" s="20">
        <v>44357</v>
      </c>
      <c r="B5406" s="21">
        <v>5.54251062478553E-4</v>
      </c>
      <c r="C5406" s="9">
        <f t="shared" si="465"/>
        <v>-9.9457489375214484E-3</v>
      </c>
      <c r="D5406" s="6">
        <f t="shared" si="466"/>
        <v>9.8917921928209015E-5</v>
      </c>
      <c r="E5406" s="6">
        <f t="shared" si="467"/>
        <v>2.226808713691047E-4</v>
      </c>
      <c r="F5406" s="6">
        <f>IF(C5404&gt;0,B$6+B$7*E5405+B$8*(H5405*100)^2,B$6+B$7*E5405+B$8*(H5405*100)^2+E5405*$B$9)</f>
        <v>0.20745066857646474</v>
      </c>
      <c r="G5406" s="17">
        <v>7.0060935004080879E-3</v>
      </c>
      <c r="H5406" s="9">
        <f t="shared" si="462"/>
        <v>4.5546752746651953E-3</v>
      </c>
      <c r="I5406" s="8">
        <f t="shared" si="461"/>
        <v>2.4514182257428926E-3</v>
      </c>
      <c r="J5406" s="10">
        <f t="shared" si="463"/>
        <v>0.34989801743298221</v>
      </c>
      <c r="K5406" s="10">
        <f t="shared" si="464"/>
        <v>0.10759416532775568</v>
      </c>
      <c r="AC5406" s="14"/>
      <c r="AD5406" s="15"/>
    </row>
    <row r="5407" spans="1:30" x14ac:dyDescent="0.3">
      <c r="A5407" s="20">
        <v>44358</v>
      </c>
      <c r="B5407" s="21">
        <v>3.8764576507080038E-4</v>
      </c>
      <c r="C5407" s="9">
        <f t="shared" si="465"/>
        <v>-1.01123542349292E-2</v>
      </c>
      <c r="D5407" s="6">
        <f t="shared" si="466"/>
        <v>1.0225970817269052E-4</v>
      </c>
      <c r="E5407" s="6">
        <f t="shared" si="467"/>
        <v>9.8917921928209015E-5</v>
      </c>
      <c r="F5407" s="6">
        <f>IF(C5404&gt;0,B$6+B$7*E5405+B$8*(H5406*100)^2,B$6+B$7*E5405+B$8*(H5406*100)^2+E5405*$B$9)</f>
        <v>0.20351585556844168</v>
      </c>
      <c r="G5407" s="17">
        <v>5.601655129644654E-3</v>
      </c>
      <c r="H5407" s="9">
        <f t="shared" si="462"/>
        <v>4.5112731636251166E-3</v>
      </c>
      <c r="I5407" s="8">
        <f t="shared" si="461"/>
        <v>1.0903819660195374E-3</v>
      </c>
      <c r="J5407" s="10">
        <f t="shared" si="463"/>
        <v>0.19465353378309577</v>
      </c>
      <c r="K5407" s="10">
        <f t="shared" si="464"/>
        <v>2.5218904054140623E-2</v>
      </c>
      <c r="AC5407" s="14"/>
      <c r="AD5407" s="15"/>
    </row>
    <row r="5408" spans="1:30" x14ac:dyDescent="0.3">
      <c r="A5408" s="20">
        <v>44361</v>
      </c>
      <c r="B5408" s="21">
        <v>-2.493028290844967E-3</v>
      </c>
      <c r="C5408" s="9">
        <f t="shared" si="465"/>
        <v>-1.2993028290844968E-2</v>
      </c>
      <c r="D5408" s="6">
        <f t="shared" si="466"/>
        <v>1.6881878416669772E-4</v>
      </c>
      <c r="E5408" s="6">
        <f t="shared" si="467"/>
        <v>1.0225970817269052E-4</v>
      </c>
      <c r="F5408" s="6">
        <f>IF(C5407&gt;0,B$6+B$7*E5408+B$8*(G5407*100)^2,B$6+B$7*E5408+B$8*(G5407*100)^2+E5408*$B$9)</f>
        <v>0.29875939449186961</v>
      </c>
      <c r="G5408" s="17">
        <v>5.9420693008550947E-3</v>
      </c>
      <c r="H5408" s="9">
        <f t="shared" si="462"/>
        <v>5.4658887154045641E-3</v>
      </c>
      <c r="I5408" s="8">
        <f t="shared" si="461"/>
        <v>4.761805854505306E-4</v>
      </c>
      <c r="J5408" s="10">
        <f t="shared" si="463"/>
        <v>8.0137164570262709E-2</v>
      </c>
      <c r="K5408" s="10">
        <f t="shared" si="464"/>
        <v>3.5878903648305371E-3</v>
      </c>
      <c r="AC5408" s="14"/>
      <c r="AD5408" s="15"/>
    </row>
    <row r="5409" spans="1:30" x14ac:dyDescent="0.3">
      <c r="A5409" s="20">
        <v>44362</v>
      </c>
      <c r="B5409" s="21">
        <v>-2.749096038308624E-3</v>
      </c>
      <c r="C5409" s="9">
        <f t="shared" si="465"/>
        <v>-1.3249096038308626E-2</v>
      </c>
      <c r="D5409" s="6">
        <f t="shared" si="466"/>
        <v>1.7553854583232531E-4</v>
      </c>
      <c r="E5409" s="6">
        <f t="shared" si="467"/>
        <v>1.6881878416669772E-4</v>
      </c>
      <c r="F5409" s="6">
        <f>IF(C5407&gt;0,B$6+B$7*E5408+B$8*(H5408*100)^2,B$6+B$7*E5408+B$8*(H5408*100)^2+E5408*$B$9)</f>
        <v>0.28530059964320226</v>
      </c>
      <c r="G5409" s="17">
        <v>4.2013573062117298E-3</v>
      </c>
      <c r="H5409" s="9">
        <f t="shared" si="462"/>
        <v>5.34135375764611E-3</v>
      </c>
      <c r="I5409" s="8">
        <f t="shared" si="461"/>
        <v>1.1399964514343802E-3</v>
      </c>
      <c r="J5409" s="10">
        <f t="shared" si="463"/>
        <v>0.27134003807504997</v>
      </c>
      <c r="K5409" s="10">
        <f t="shared" si="464"/>
        <v>2.6643117538262429E-2</v>
      </c>
      <c r="AC5409" s="14"/>
      <c r="AD5409" s="15"/>
    </row>
    <row r="5410" spans="1:30" x14ac:dyDescent="0.3">
      <c r="A5410" s="20">
        <v>44363</v>
      </c>
      <c r="B5410" s="21">
        <v>-7.7753819790539348E-3</v>
      </c>
      <c r="C5410" s="9">
        <f t="shared" si="465"/>
        <v>-1.8275381979053935E-2</v>
      </c>
      <c r="D5410" s="6">
        <f t="shared" si="466"/>
        <v>3.3398958648032934E-4</v>
      </c>
      <c r="E5410" s="6">
        <f t="shared" si="467"/>
        <v>1.7553854583232531E-4</v>
      </c>
      <c r="F5410" s="6">
        <f>IF(C5407&gt;0,B$6+B$7*E5408+B$8*(H5409*100)^2,B$6+B$7*E5408+B$8*(H5409*100)^2+E5408*$B$9)</f>
        <v>0.27324555709725085</v>
      </c>
      <c r="G5410" s="17">
        <v>6.965269016503549E-3</v>
      </c>
      <c r="H5410" s="9">
        <f t="shared" si="462"/>
        <v>5.2272895184526632E-3</v>
      </c>
      <c r="I5410" s="8">
        <f t="shared" si="461"/>
        <v>1.7379794980508859E-3</v>
      </c>
      <c r="J5410" s="10">
        <f t="shared" si="463"/>
        <v>0.24952080012026917</v>
      </c>
      <c r="K5410" s="10">
        <f t="shared" si="464"/>
        <v>4.5438623092905583E-2</v>
      </c>
      <c r="AC5410" s="14"/>
      <c r="AD5410" s="15"/>
    </row>
    <row r="5411" spans="1:30" x14ac:dyDescent="0.3">
      <c r="A5411" s="20">
        <v>44364</v>
      </c>
      <c r="B5411" s="21">
        <v>-6.1960579941587237E-3</v>
      </c>
      <c r="C5411" s="9">
        <f t="shared" si="465"/>
        <v>-1.6696057994158724E-2</v>
      </c>
      <c r="D5411" s="6">
        <f t="shared" si="466"/>
        <v>2.7875835254431144E-4</v>
      </c>
      <c r="E5411" s="6">
        <f t="shared" si="467"/>
        <v>3.3398958648032934E-4</v>
      </c>
      <c r="F5411" s="6">
        <f>IF(C5410&gt;0,B$6+B$7*E5411+B$8*(G5410*100)^2,B$6+B$7*E5411+B$8*(G5410*100)^2+E5411*$B$9)</f>
        <v>0.4522545200497522</v>
      </c>
      <c r="G5411" s="17">
        <v>8.80234817662706E-3</v>
      </c>
      <c r="H5411" s="9">
        <f t="shared" si="462"/>
        <v>6.7249871379040736E-3</v>
      </c>
      <c r="I5411" s="8">
        <f t="shared" si="461"/>
        <v>2.0773610387229864E-3</v>
      </c>
      <c r="J5411" s="10">
        <f t="shared" si="463"/>
        <v>0.2360007803643826</v>
      </c>
      <c r="K5411" s="10">
        <f t="shared" si="464"/>
        <v>3.9713349262408437E-2</v>
      </c>
      <c r="AC5411" s="14"/>
      <c r="AD5411" s="15"/>
    </row>
    <row r="5412" spans="1:30" x14ac:dyDescent="0.3">
      <c r="A5412" s="20">
        <v>44365</v>
      </c>
      <c r="B5412" s="21">
        <v>-1.5894927429389701E-2</v>
      </c>
      <c r="C5412" s="9">
        <f t="shared" si="465"/>
        <v>-2.6394927429389703E-2</v>
      </c>
      <c r="D5412" s="6">
        <f t="shared" si="466"/>
        <v>6.9669219400274893E-4</v>
      </c>
      <c r="E5412" s="6">
        <f t="shared" si="467"/>
        <v>2.7875835254431144E-4</v>
      </c>
      <c r="F5412" s="6">
        <f>IF(C5410&gt;0,B$6+B$7*E5411+B$8*(H5411*100)^2,B$6+B$7*E5411+B$8*(H5411*100)^2+E5411*$B$9)</f>
        <v>0.42279028522424383</v>
      </c>
      <c r="G5412" s="17">
        <v>7.3944429262444884E-3</v>
      </c>
      <c r="H5412" s="9">
        <f t="shared" si="462"/>
        <v>6.5022325798470473E-3</v>
      </c>
      <c r="I5412" s="8">
        <f t="shared" si="461"/>
        <v>8.9221034639744116E-4</v>
      </c>
      <c r="J5412" s="10">
        <f t="shared" si="463"/>
        <v>0.12065957575124318</v>
      </c>
      <c r="K5412" s="10">
        <f t="shared" si="464"/>
        <v>8.6328296729094589E-3</v>
      </c>
      <c r="AC5412" s="14"/>
      <c r="AD5412" s="15"/>
    </row>
    <row r="5413" spans="1:30" x14ac:dyDescent="0.3">
      <c r="A5413" s="20">
        <v>44368</v>
      </c>
      <c r="B5413" s="21">
        <v>1.7475997207234535E-2</v>
      </c>
      <c r="C5413" s="9">
        <f t="shared" si="465"/>
        <v>6.9759972072345345E-3</v>
      </c>
      <c r="D5413" s="6">
        <f t="shared" si="466"/>
        <v>4.8664537035344024E-5</v>
      </c>
      <c r="E5413" s="6">
        <f t="shared" si="467"/>
        <v>6.9669219400274893E-4</v>
      </c>
      <c r="F5413" s="6">
        <f>IF(C5410&gt;0,B$6+B$7*E5411+B$8*(H5412*100)^2,B$6+B$7*E5411+B$8*(H5412*100)^2+E5411*$B$9)</f>
        <v>0.39639917009103592</v>
      </c>
      <c r="G5413" s="17">
        <v>7.4439848744468117E-3</v>
      </c>
      <c r="H5413" s="9">
        <f t="shared" si="462"/>
        <v>6.2960239047436597E-3</v>
      </c>
      <c r="I5413" s="8">
        <f t="shared" si="461"/>
        <v>1.1479609697031519E-3</v>
      </c>
      <c r="J5413" s="10">
        <f t="shared" si="463"/>
        <v>0.15421323243734572</v>
      </c>
      <c r="K5413" s="10">
        <f t="shared" si="464"/>
        <v>1.4843101933949887E-2</v>
      </c>
      <c r="AC5413" s="14"/>
      <c r="AD5413" s="15"/>
    </row>
    <row r="5414" spans="1:30" x14ac:dyDescent="0.3">
      <c r="A5414" s="20">
        <v>44369</v>
      </c>
      <c r="B5414" s="21">
        <v>2.0232032433099619E-3</v>
      </c>
      <c r="C5414" s="9">
        <f t="shared" si="465"/>
        <v>-8.4767967566900387E-3</v>
      </c>
      <c r="D5414" s="6">
        <f t="shared" si="466"/>
        <v>7.1856083254230764E-5</v>
      </c>
      <c r="E5414" s="6">
        <f t="shared" si="467"/>
        <v>4.8664537035344024E-5</v>
      </c>
      <c r="F5414" s="6">
        <f>IF(C5413&gt;0,B$6+B$7*E5414+B$8*(G5413*100)^2,B$6+B$7*E5414+B$8*(G5413*100)^2+E5414*$B$9)</f>
        <v>0.51403344213406366</v>
      </c>
      <c r="G5414" s="17">
        <v>5.4942264346880499E-3</v>
      </c>
      <c r="H5414" s="9">
        <f t="shared" si="462"/>
        <v>7.169612556715067E-3</v>
      </c>
      <c r="I5414" s="8">
        <f t="shared" si="461"/>
        <v>1.675386122027017E-3</v>
      </c>
      <c r="J5414" s="10">
        <f t="shared" si="463"/>
        <v>0.30493576155678442</v>
      </c>
      <c r="K5414" s="10">
        <f t="shared" si="464"/>
        <v>3.2475061663220783E-2</v>
      </c>
      <c r="AC5414" s="14"/>
      <c r="AD5414" s="15"/>
    </row>
    <row r="5415" spans="1:30" x14ac:dyDescent="0.3">
      <c r="A5415" s="20">
        <v>44370</v>
      </c>
      <c r="B5415" s="21">
        <v>-2.1038060508797103E-3</v>
      </c>
      <c r="C5415" s="9">
        <f t="shared" si="465"/>
        <v>-1.2603806050879711E-2</v>
      </c>
      <c r="D5415" s="6">
        <f t="shared" si="466"/>
        <v>1.5885592696819199E-4</v>
      </c>
      <c r="E5415" s="6">
        <f t="shared" si="467"/>
        <v>7.1856083254230764E-5</v>
      </c>
      <c r="F5415" s="6">
        <f>IF(C5413&gt;0,B$6+B$7*E5414+B$8*(H5414*100)^2,B$6+B$7*E5414+B$8*(H5414*100)^2+E5414*$B$9)</f>
        <v>0.47811975411948082</v>
      </c>
      <c r="G5415" s="17">
        <v>2.6570122533858538E-3</v>
      </c>
      <c r="H5415" s="9">
        <f t="shared" si="462"/>
        <v>6.9146204098235273E-3</v>
      </c>
      <c r="I5415" s="8">
        <f t="shared" si="461"/>
        <v>4.2576081564376731E-3</v>
      </c>
      <c r="J5415" s="10">
        <f t="shared" si="463"/>
        <v>1.6024044115762606</v>
      </c>
      <c r="K5415" s="10">
        <f t="shared" si="464"/>
        <v>0.34069582242204399</v>
      </c>
      <c r="AC5415" s="14"/>
      <c r="AD5415" s="15"/>
    </row>
    <row r="5416" spans="1:30" x14ac:dyDescent="0.3">
      <c r="A5416" s="20">
        <v>44371</v>
      </c>
      <c r="B5416" s="21">
        <v>9.4778736428732108E-3</v>
      </c>
      <c r="C5416" s="9">
        <f t="shared" si="465"/>
        <v>-1.0221263571267899E-3</v>
      </c>
      <c r="D5416" s="6">
        <f t="shared" si="466"/>
        <v>1.044742289933282E-6</v>
      </c>
      <c r="E5416" s="6">
        <f t="shared" si="467"/>
        <v>1.5885592696819199E-4</v>
      </c>
      <c r="F5416" s="6">
        <f>IF(C5413&gt;0,B$6+B$7*E5414+B$8*(H5415*100)^2,B$6+B$7*E5414+B$8*(H5415*100)^2+E5414*$B$9)</f>
        <v>0.44595186376481905</v>
      </c>
      <c r="G5416" s="17">
        <v>4.43657757957573E-3</v>
      </c>
      <c r="H5416" s="9">
        <f t="shared" si="462"/>
        <v>6.6779627414715256E-3</v>
      </c>
      <c r="I5416" s="8">
        <f t="shared" si="461"/>
        <v>2.2413851618957956E-3</v>
      </c>
      <c r="J5416" s="10">
        <f t="shared" si="463"/>
        <v>0.50520589839660579</v>
      </c>
      <c r="K5416" s="10">
        <f t="shared" si="464"/>
        <v>7.3290634720374559E-2</v>
      </c>
      <c r="AC5416" s="14"/>
      <c r="AD5416" s="15"/>
    </row>
    <row r="5417" spans="1:30" x14ac:dyDescent="0.3">
      <c r="A5417" s="20">
        <v>44372</v>
      </c>
      <c r="B5417" s="21">
        <v>6.9071308079883143E-3</v>
      </c>
      <c r="C5417" s="9">
        <f t="shared" si="465"/>
        <v>-3.5928691920116863E-3</v>
      </c>
      <c r="D5417" s="6">
        <f t="shared" si="466"/>
        <v>1.2908709030906708E-5</v>
      </c>
      <c r="E5417" s="6">
        <f t="shared" si="467"/>
        <v>1.044742289933282E-6</v>
      </c>
      <c r="F5417" s="6">
        <f>IF(C5416&gt;0,B$6+B$7*E5417+B$8*(G5416*100)^2,B$6+B$7*E5417+B$8*(G5416*100)^2+E5417*$B$9)</f>
        <v>0.19400262558164239</v>
      </c>
      <c r="G5417" s="17">
        <v>5.0570082212392977E-3</v>
      </c>
      <c r="H5417" s="9">
        <f t="shared" si="462"/>
        <v>4.4045729143884363E-3</v>
      </c>
      <c r="I5417" s="8">
        <f t="shared" si="461"/>
        <v>6.5243530685086138E-4</v>
      </c>
      <c r="J5417" s="10">
        <f t="shared" si="463"/>
        <v>0.12901606608244193</v>
      </c>
      <c r="K5417" s="10">
        <f t="shared" si="464"/>
        <v>9.9950556995989093E-3</v>
      </c>
      <c r="AC5417" s="14"/>
      <c r="AD5417" s="15"/>
    </row>
    <row r="5418" spans="1:30" x14ac:dyDescent="0.3">
      <c r="A5418" s="20">
        <v>44375</v>
      </c>
      <c r="B5418" s="21">
        <v>-4.3823308297576647E-3</v>
      </c>
      <c r="C5418" s="9">
        <f t="shared" si="465"/>
        <v>-1.4882330829757665E-2</v>
      </c>
      <c r="D5418" s="6">
        <f t="shared" si="466"/>
        <v>2.2148377092635546E-4</v>
      </c>
      <c r="E5418" s="6">
        <f t="shared" si="467"/>
        <v>1.2908709030906708E-5</v>
      </c>
      <c r="F5418" s="6">
        <f>IF(C5416&gt;0,B$6+B$7*E5417+B$8*(H5417*100)^2,B$6+B$7*E5417+B$8*(H5417*100)^2+E5417*$B$9)</f>
        <v>0.19146817022541571</v>
      </c>
      <c r="G5418" s="17">
        <v>4.7227962800343018E-3</v>
      </c>
      <c r="H5418" s="9">
        <f t="shared" si="462"/>
        <v>4.3757076024960317E-3</v>
      </c>
      <c r="I5418" s="8">
        <f t="shared" si="461"/>
        <v>3.4708867753827002E-4</v>
      </c>
      <c r="J5418" s="10">
        <f t="shared" si="463"/>
        <v>7.3492197621479682E-2</v>
      </c>
      <c r="K5418" s="10">
        <f t="shared" si="464"/>
        <v>2.9889136067628996E-3</v>
      </c>
      <c r="AC5418" s="14"/>
      <c r="AD5418" s="15"/>
    </row>
    <row r="5419" spans="1:30" x14ac:dyDescent="0.3">
      <c r="A5419" s="20">
        <v>44376</v>
      </c>
      <c r="B5419" s="21">
        <v>2.630538193773455E-4</v>
      </c>
      <c r="C5419" s="9">
        <f t="shared" si="465"/>
        <v>-1.0236946180622656E-2</v>
      </c>
      <c r="D5419" s="6">
        <f t="shared" si="466"/>
        <v>1.0479506710496479E-4</v>
      </c>
      <c r="E5419" s="6">
        <f t="shared" si="467"/>
        <v>2.2148377092635546E-4</v>
      </c>
      <c r="F5419" s="6">
        <f>IF(C5416&gt;0,B$6+B$7*E5417+B$8*(H5418*100)^2,B$6+B$7*E5417+B$8*(H5418*100)^2+E5417*$B$9)</f>
        <v>0.18919805856284339</v>
      </c>
      <c r="G5419" s="17">
        <v>4.5857130570940751E-3</v>
      </c>
      <c r="H5419" s="9">
        <f t="shared" si="462"/>
        <v>4.3496903172851667E-3</v>
      </c>
      <c r="I5419" s="8">
        <f t="shared" si="461"/>
        <v>2.3602273980890837E-4</v>
      </c>
      <c r="J5419" s="10">
        <f t="shared" si="463"/>
        <v>5.1469147081451679E-2</v>
      </c>
      <c r="K5419" s="10">
        <f t="shared" si="464"/>
        <v>1.4210020726985739E-3</v>
      </c>
      <c r="AC5419" s="14"/>
      <c r="AD5419" s="15"/>
    </row>
    <row r="5420" spans="1:30" x14ac:dyDescent="0.3">
      <c r="A5420" s="20">
        <v>44377</v>
      </c>
      <c r="B5420" s="21">
        <v>6.1116046041339456E-3</v>
      </c>
      <c r="C5420" s="9">
        <f t="shared" si="465"/>
        <v>-4.388395395866055E-3</v>
      </c>
      <c r="D5420" s="6">
        <f t="shared" si="466"/>
        <v>1.925801415045839E-5</v>
      </c>
      <c r="E5420" s="6">
        <f t="shared" si="467"/>
        <v>1.0479506710496479E-4</v>
      </c>
      <c r="F5420" s="6">
        <f>IF(C5419&gt;0,B$6+B$7*E5420+B$8*(G5419*100)^2,B$6+B$7*E5420+B$8*(G5419*100)^2+E5420*$B$9)</f>
        <v>0.20605649618830943</v>
      </c>
      <c r="G5420" s="17">
        <v>4.8484063503106559E-3</v>
      </c>
      <c r="H5420" s="9">
        <f t="shared" si="462"/>
        <v>4.5393446243737591E-3</v>
      </c>
      <c r="I5420" s="8">
        <f t="shared" si="461"/>
        <v>3.0906172593689676E-4</v>
      </c>
      <c r="J5420" s="10">
        <f t="shared" si="463"/>
        <v>6.3745013022081784E-2</v>
      </c>
      <c r="K5420" s="10">
        <f t="shared" si="464"/>
        <v>2.2176808937093284E-3</v>
      </c>
      <c r="AC5420" s="14"/>
      <c r="AD5420" s="15"/>
    </row>
    <row r="5421" spans="1:30" x14ac:dyDescent="0.3">
      <c r="A5421" s="20">
        <v>44378</v>
      </c>
      <c r="B5421" s="21">
        <v>3.7901992208939214E-3</v>
      </c>
      <c r="C5421" s="9">
        <f t="shared" si="465"/>
        <v>-6.7098007791060793E-3</v>
      </c>
      <c r="D5421" s="6">
        <f t="shared" si="466"/>
        <v>4.5021426495292548E-5</v>
      </c>
      <c r="E5421" s="6">
        <f t="shared" si="467"/>
        <v>1.925801415045839E-5</v>
      </c>
      <c r="F5421" s="6">
        <f>IF(C5419&gt;0,B$6+B$7*E5420+B$8*(H5420*100)^2,B$6+B$7*E5420+B$8*(H5420*100)^2+E5420*$B$9)</f>
        <v>0.20226665850855652</v>
      </c>
      <c r="G5421" s="17">
        <v>1.8473905419993696E-3</v>
      </c>
      <c r="H5421" s="9">
        <f t="shared" si="462"/>
        <v>4.4974065694415102E-3</v>
      </c>
      <c r="I5421" s="8">
        <f t="shared" si="461"/>
        <v>2.6500160274421404E-3</v>
      </c>
      <c r="J5421" s="10">
        <f t="shared" si="463"/>
        <v>1.4344644335864769</v>
      </c>
      <c r="K5421" s="10">
        <f t="shared" si="464"/>
        <v>0.30049475169092088</v>
      </c>
      <c r="AC5421" s="14"/>
      <c r="AD5421" s="15"/>
    </row>
    <row r="5422" spans="1:30" x14ac:dyDescent="0.3">
      <c r="A5422" s="20">
        <v>44379</v>
      </c>
      <c r="B5422" s="21">
        <v>4.4027893211943166E-3</v>
      </c>
      <c r="C5422" s="9">
        <f t="shared" si="465"/>
        <v>-6.097210678805684E-3</v>
      </c>
      <c r="D5422" s="6">
        <f t="shared" si="466"/>
        <v>3.7175978061742072E-5</v>
      </c>
      <c r="E5422" s="6">
        <f t="shared" si="467"/>
        <v>4.5021426495292548E-5</v>
      </c>
      <c r="F5422" s="6">
        <f>IF(C5419&gt;0,B$6+B$7*E5420+B$8*(H5421*100)^2,B$6+B$7*E5420+B$8*(H5421*100)^2+E5420*$B$9)</f>
        <v>0.19887210089880183</v>
      </c>
      <c r="G5422" s="17">
        <v>3.2613105226272933E-3</v>
      </c>
      <c r="H5422" s="9">
        <f t="shared" si="462"/>
        <v>4.4595078304539596E-3</v>
      </c>
      <c r="I5422" s="8">
        <f t="shared" si="461"/>
        <v>1.1981973078266663E-3</v>
      </c>
      <c r="J5422" s="10">
        <f t="shared" si="463"/>
        <v>0.36739749236187585</v>
      </c>
      <c r="K5422" s="10">
        <f t="shared" si="464"/>
        <v>4.4225537961703143E-2</v>
      </c>
      <c r="AC5422" s="14"/>
      <c r="AD5422" s="15"/>
    </row>
    <row r="5423" spans="1:30" x14ac:dyDescent="0.3">
      <c r="A5423" s="20">
        <v>44383</v>
      </c>
      <c r="B5423" s="21">
        <v>-6.0256599000767935E-3</v>
      </c>
      <c r="C5423" s="9">
        <f t="shared" si="465"/>
        <v>-1.6525659900076796E-2</v>
      </c>
      <c r="D5423" s="6">
        <f t="shared" si="466"/>
        <v>2.7309743513300621E-4</v>
      </c>
      <c r="E5423" s="6">
        <f t="shared" si="467"/>
        <v>3.7175978061742072E-5</v>
      </c>
      <c r="F5423" s="6">
        <f>IF(C5422&gt;0,B$6+B$7*E5423+B$8*(G5422*100)^2,B$6+B$7*E5423+B$8*(G5422*100)^2+E5423*$B$9)</f>
        <v>0.11296862064783231</v>
      </c>
      <c r="G5423" s="17">
        <v>8.7928070785485753E-3</v>
      </c>
      <c r="H5423" s="9">
        <f t="shared" si="462"/>
        <v>3.3610804906730857E-3</v>
      </c>
      <c r="I5423" s="8">
        <f t="shared" si="461"/>
        <v>5.4317265878754892E-3</v>
      </c>
      <c r="J5423" s="10">
        <f t="shared" si="463"/>
        <v>0.6177465898378498</v>
      </c>
      <c r="K5423" s="10">
        <f t="shared" si="464"/>
        <v>0.6543940954255143</v>
      </c>
      <c r="AC5423" s="14"/>
      <c r="AD5423" s="15"/>
    </row>
    <row r="5424" spans="1:30" x14ac:dyDescent="0.3">
      <c r="A5424" s="20">
        <v>44384</v>
      </c>
      <c r="B5424" s="21">
        <v>3.015284841107991E-3</v>
      </c>
      <c r="C5424" s="9">
        <f t="shared" si="465"/>
        <v>-7.4847151588920101E-3</v>
      </c>
      <c r="D5424" s="6">
        <f t="shared" si="466"/>
        <v>5.6020961009747849E-5</v>
      </c>
      <c r="E5424" s="6">
        <f t="shared" si="467"/>
        <v>2.7309743513300621E-4</v>
      </c>
      <c r="F5424" s="6">
        <f>IF(C5422&gt;0,B$6+B$7*E5423+B$8*(H5423*100)^2,B$6+B$7*E5423+B$8*(H5423*100)^2+E5423*$B$9)</f>
        <v>0.1188866515290751</v>
      </c>
      <c r="G5424" s="17">
        <v>5.751203127789691E-3</v>
      </c>
      <c r="H5424" s="9">
        <f t="shared" si="462"/>
        <v>3.4479943667163251E-3</v>
      </c>
      <c r="I5424" s="8">
        <f t="shared" si="461"/>
        <v>2.303208761073366E-3</v>
      </c>
      <c r="J5424" s="10">
        <f t="shared" si="463"/>
        <v>0.40047425032586836</v>
      </c>
      <c r="K5424" s="10">
        <f t="shared" si="464"/>
        <v>0.15636871725210355</v>
      </c>
      <c r="AC5424" s="14"/>
      <c r="AD5424" s="15"/>
    </row>
    <row r="5425" spans="1:30" x14ac:dyDescent="0.3">
      <c r="A5425" s="20">
        <v>44385</v>
      </c>
      <c r="B5425" s="21">
        <v>-7.5208861283874544E-3</v>
      </c>
      <c r="C5425" s="9">
        <f t="shared" si="465"/>
        <v>-1.8020886128387453E-2</v>
      </c>
      <c r="D5425" s="6">
        <f t="shared" si="466"/>
        <v>3.2475233685230732E-4</v>
      </c>
      <c r="E5425" s="6">
        <f t="shared" si="467"/>
        <v>5.6020961009747849E-5</v>
      </c>
      <c r="F5425" s="6">
        <f>IF(C5422&gt;0,B$6+B$7*E5423+B$8*(H5424*100)^2,B$6+B$7*E5423+B$8*(H5424*100)^2+E5423*$B$9)</f>
        <v>0.12418743178940428</v>
      </c>
      <c r="G5425" s="17">
        <v>9.9077093779310187E-3</v>
      </c>
      <c r="H5425" s="9">
        <f t="shared" si="462"/>
        <v>3.5240237199741474E-3</v>
      </c>
      <c r="I5425" s="8">
        <f t="shared" si="461"/>
        <v>6.3836856579568713E-3</v>
      </c>
      <c r="J5425" s="10">
        <f t="shared" si="463"/>
        <v>0.64431498890916672</v>
      </c>
      <c r="K5425" s="10">
        <f t="shared" si="464"/>
        <v>0.77776661908609435</v>
      </c>
      <c r="AC5425" s="14"/>
      <c r="AD5425" s="15"/>
    </row>
    <row r="5426" spans="1:30" x14ac:dyDescent="0.3">
      <c r="A5426" s="20">
        <v>44386</v>
      </c>
      <c r="B5426" s="21">
        <v>1.2937601445373837E-2</v>
      </c>
      <c r="C5426" s="9">
        <f t="shared" si="465"/>
        <v>2.4376014453738361E-3</v>
      </c>
      <c r="D5426" s="6">
        <f t="shared" si="466"/>
        <v>5.9419008064886147E-6</v>
      </c>
      <c r="E5426" s="6">
        <f t="shared" si="467"/>
        <v>3.2475233685230732E-4</v>
      </c>
      <c r="F5426" s="6">
        <f>IF(C5425&gt;0,B$6+B$7*E5426+B$8*(G5425*100)^2,B$6+B$7*E5426+B$8*(G5425*100)^2+E5426*$B$9)</f>
        <v>0.89694909785418842</v>
      </c>
      <c r="G5426" s="17">
        <v>5.3765331739336767E-3</v>
      </c>
      <c r="H5426" s="9">
        <f t="shared" si="462"/>
        <v>9.4707396641138235E-3</v>
      </c>
      <c r="I5426" s="8">
        <f t="shared" si="461"/>
        <v>4.0942064901801469E-3</v>
      </c>
      <c r="J5426" s="10">
        <f t="shared" si="463"/>
        <v>0.76149562510458191</v>
      </c>
      <c r="K5426" s="10">
        <f t="shared" si="464"/>
        <v>0.13386262979809338</v>
      </c>
      <c r="AC5426" s="14"/>
      <c r="AD5426" s="15"/>
    </row>
    <row r="5427" spans="1:30" x14ac:dyDescent="0.3">
      <c r="A5427" s="20">
        <v>44389</v>
      </c>
      <c r="B5427" s="21">
        <v>3.6074501168027878E-3</v>
      </c>
      <c r="C5427" s="9">
        <f t="shared" si="465"/>
        <v>-6.8925498831972128E-3</v>
      </c>
      <c r="D5427" s="6">
        <f t="shared" si="466"/>
        <v>4.7507243892361911E-5</v>
      </c>
      <c r="E5427" s="6">
        <f t="shared" si="467"/>
        <v>5.9419008064886147E-6</v>
      </c>
      <c r="F5427" s="6">
        <f>IF(C5425&gt;0,B$6+B$7*E5426+B$8*(H5426*100)^2,B$6+B$7*E5426+B$8*(H5426*100)^2+E5426*$B$9)</f>
        <v>0.82110305506435866</v>
      </c>
      <c r="G5427" s="17">
        <v>5.1252472112073774E-3</v>
      </c>
      <c r="H5427" s="9">
        <f t="shared" si="462"/>
        <v>9.0614736939658921E-3</v>
      </c>
      <c r="I5427" s="8">
        <f t="shared" si="461"/>
        <v>3.9362264827585147E-3</v>
      </c>
      <c r="J5427" s="10">
        <f t="shared" si="463"/>
        <v>0.76800714590920971</v>
      </c>
      <c r="K5427" s="10">
        <f t="shared" si="464"/>
        <v>0.13546157966073058</v>
      </c>
      <c r="AC5427" s="14"/>
      <c r="AD5427" s="15"/>
    </row>
    <row r="5428" spans="1:30" x14ac:dyDescent="0.3">
      <c r="A5428" s="20">
        <v>44390</v>
      </c>
      <c r="B5428" s="21">
        <v>-3.0733564441926845E-3</v>
      </c>
      <c r="C5428" s="9">
        <f t="shared" si="465"/>
        <v>-1.3573356444192684E-2</v>
      </c>
      <c r="D5428" s="6">
        <f t="shared" si="466"/>
        <v>1.8423600516110706E-4</v>
      </c>
      <c r="E5428" s="6">
        <f t="shared" si="467"/>
        <v>4.7507243892361911E-5</v>
      </c>
      <c r="F5428" s="6">
        <f>IF(C5425&gt;0,B$6+B$7*E5426+B$8*(H5427*100)^2,B$6+B$7*E5426+B$8*(H5427*100)^2+E5426*$B$9)</f>
        <v>0.75316775453750862</v>
      </c>
      <c r="G5428" s="17">
        <v>2.7774158110340542E-3</v>
      </c>
      <c r="H5428" s="9">
        <f t="shared" si="462"/>
        <v>8.6785238061406998E-3</v>
      </c>
      <c r="I5428" s="8">
        <f t="shared" si="461"/>
        <v>5.9011079951066456E-3</v>
      </c>
      <c r="J5428" s="10">
        <f t="shared" si="463"/>
        <v>2.1246757405437307</v>
      </c>
      <c r="K5428" s="10">
        <f t="shared" si="464"/>
        <v>0.45936372239264767</v>
      </c>
      <c r="AC5428" s="14"/>
      <c r="AD5428" s="15"/>
    </row>
    <row r="5429" spans="1:30" x14ac:dyDescent="0.3">
      <c r="A5429" s="20">
        <v>44391</v>
      </c>
      <c r="B5429" s="21">
        <v>1.2729913156286062E-3</v>
      </c>
      <c r="C5429" s="9">
        <f t="shared" si="465"/>
        <v>-9.2270086843713947E-3</v>
      </c>
      <c r="D5429" s="6">
        <f t="shared" si="466"/>
        <v>8.5137689261465132E-5</v>
      </c>
      <c r="E5429" s="6">
        <f t="shared" si="467"/>
        <v>1.8423600516110706E-4</v>
      </c>
      <c r="F5429" s="6">
        <f>IF(C5428&gt;0,B$6+B$7*E5429+B$8*(G5428*100)^2,B$6+B$7*E5429+B$8*(G5428*100)^2+E5429*$B$9)</f>
        <v>8.6797904604471496E-2</v>
      </c>
      <c r="G5429" s="17">
        <v>4.685964655390118E-3</v>
      </c>
      <c r="H5429" s="9">
        <f t="shared" si="462"/>
        <v>2.9461484111373533E-3</v>
      </c>
      <c r="I5429" s="8">
        <f t="shared" si="461"/>
        <v>1.7398162442527646E-3</v>
      </c>
      <c r="J5429" s="10">
        <f t="shared" si="463"/>
        <v>0.37128240868217149</v>
      </c>
      <c r="K5429" s="10">
        <f t="shared" si="464"/>
        <v>0.12646613668751039</v>
      </c>
      <c r="AC5429" s="14"/>
      <c r="AD5429" s="15"/>
    </row>
    <row r="5430" spans="1:30" x14ac:dyDescent="0.3">
      <c r="A5430" s="20">
        <v>44392</v>
      </c>
      <c r="B5430" s="21">
        <v>1.5385835465681486E-3</v>
      </c>
      <c r="C5430" s="9">
        <f t="shared" si="465"/>
        <v>-8.9614164534318527E-3</v>
      </c>
      <c r="D5430" s="6">
        <f t="shared" si="466"/>
        <v>8.0306984851839119E-5</v>
      </c>
      <c r="E5430" s="6">
        <f t="shared" si="467"/>
        <v>8.5137689261465132E-5</v>
      </c>
      <c r="F5430" s="6">
        <f>IF(C5428&gt;0,B$6+B$7*E5429+B$8*(H5429*100)^2,B$6+B$7*E5429+B$8*(H5429*100)^2+E5429*$B$9)</f>
        <v>9.5448144131516491E-2</v>
      </c>
      <c r="G5430" s="17">
        <v>5.1192745531440436E-3</v>
      </c>
      <c r="H5430" s="9">
        <f t="shared" si="462"/>
        <v>3.0894683058985488E-3</v>
      </c>
      <c r="I5430" s="8">
        <f t="shared" si="461"/>
        <v>2.0298062472454948E-3</v>
      </c>
      <c r="J5430" s="10">
        <f t="shared" si="463"/>
        <v>0.39650271267417625</v>
      </c>
      <c r="K5430" s="10">
        <f t="shared" si="464"/>
        <v>0.15199454323446959</v>
      </c>
      <c r="AC5430" s="14"/>
      <c r="AD5430" s="15"/>
    </row>
    <row r="5431" spans="1:30" x14ac:dyDescent="0.3">
      <c r="A5431" s="20">
        <v>44393</v>
      </c>
      <c r="B5431" s="21">
        <v>-8.5875955737854635E-3</v>
      </c>
      <c r="C5431" s="9">
        <f t="shared" si="465"/>
        <v>-1.9087595573785462E-2</v>
      </c>
      <c r="D5431" s="6">
        <f t="shared" si="466"/>
        <v>3.6433630478839438E-4</v>
      </c>
      <c r="E5431" s="6">
        <f t="shared" si="467"/>
        <v>8.0306984851839119E-5</v>
      </c>
      <c r="F5431" s="6">
        <f>IF(C5428&gt;0,B$6+B$7*E5429+B$8*(H5430*100)^2,B$6+B$7*E5429+B$8*(H5430*100)^2+E5429*$B$9)</f>
        <v>0.1031961636758907</v>
      </c>
      <c r="G5431" s="17">
        <v>6.7739697292100521E-3</v>
      </c>
      <c r="H5431" s="9">
        <f t="shared" si="462"/>
        <v>3.2124159705102123E-3</v>
      </c>
      <c r="I5431" s="8">
        <f t="shared" si="461"/>
        <v>3.5615537586998398E-3</v>
      </c>
      <c r="J5431" s="10">
        <f t="shared" si="463"/>
        <v>0.52577054534832879</v>
      </c>
      <c r="K5431" s="10">
        <f t="shared" si="464"/>
        <v>0.36261987353605152</v>
      </c>
      <c r="AC5431" s="14"/>
      <c r="AD5431" s="15"/>
    </row>
    <row r="5432" spans="1:30" x14ac:dyDescent="0.3">
      <c r="A5432" s="20">
        <v>44396</v>
      </c>
      <c r="B5432" s="21">
        <v>-2.1146123884423426E-2</v>
      </c>
      <c r="C5432" s="9">
        <f t="shared" si="465"/>
        <v>-3.1646123884423429E-2</v>
      </c>
      <c r="D5432" s="6">
        <f t="shared" si="466"/>
        <v>1.001477156908275E-3</v>
      </c>
      <c r="E5432" s="6">
        <f t="shared" si="467"/>
        <v>3.6433630478839438E-4</v>
      </c>
      <c r="F5432" s="6">
        <f>IF(C5431&gt;0,B$6+B$7*E5432+B$8*(G5431*100)^2,B$6+B$7*E5432+B$8*(G5431*100)^2+E5432*$B$9)</f>
        <v>0.42871331514951483</v>
      </c>
      <c r="G5432" s="17">
        <v>1.375262818233519E-2</v>
      </c>
      <c r="H5432" s="9">
        <f t="shared" si="462"/>
        <v>6.5476202940420638E-3</v>
      </c>
      <c r="I5432" s="8">
        <f t="shared" si="461"/>
        <v>7.2050078882931259E-3</v>
      </c>
      <c r="J5432" s="10">
        <f t="shared" si="463"/>
        <v>0.52390043508539896</v>
      </c>
      <c r="K5432" s="10">
        <f t="shared" si="464"/>
        <v>0.35827271864704269</v>
      </c>
      <c r="AC5432" s="14"/>
      <c r="AD5432" s="15"/>
    </row>
    <row r="5433" spans="1:30" x14ac:dyDescent="0.3">
      <c r="A5433" s="20">
        <v>44397</v>
      </c>
      <c r="B5433" s="21">
        <v>1.6063347384931443E-2</v>
      </c>
      <c r="C5433" s="9">
        <f t="shared" si="465"/>
        <v>5.5633473849314424E-3</v>
      </c>
      <c r="D5433" s="6">
        <f t="shared" si="466"/>
        <v>3.0950834125423518E-5</v>
      </c>
      <c r="E5433" s="6">
        <f t="shared" si="467"/>
        <v>1.001477156908275E-3</v>
      </c>
      <c r="F5433" s="6">
        <f>IF(C5431&gt;0,B$6+B$7*E5432+B$8*(H5432*100)^2,B$6+B$7*E5432+B$8*(H5432*100)^2+E5432*$B$9)</f>
        <v>0.40170496513201515</v>
      </c>
      <c r="G5433" s="17">
        <v>9.2630298220353919E-3</v>
      </c>
      <c r="H5433" s="9">
        <f t="shared" si="462"/>
        <v>6.3380199205431273E-3</v>
      </c>
      <c r="I5433" s="8">
        <f t="shared" si="461"/>
        <v>2.9250099014922646E-3</v>
      </c>
      <c r="J5433" s="10">
        <f t="shared" si="463"/>
        <v>0.31577248024551258</v>
      </c>
      <c r="K5433" s="10">
        <f t="shared" si="464"/>
        <v>8.2037377397015998E-2</v>
      </c>
      <c r="AC5433" s="14"/>
      <c r="AD5433" s="15"/>
    </row>
    <row r="5434" spans="1:30" x14ac:dyDescent="0.3">
      <c r="A5434" s="20">
        <v>44398</v>
      </c>
      <c r="B5434" s="21">
        <v>8.2531637735881614E-3</v>
      </c>
      <c r="C5434" s="9">
        <f t="shared" si="465"/>
        <v>-2.2468362264118392E-3</v>
      </c>
      <c r="D5434" s="6">
        <f t="shared" si="466"/>
        <v>5.0482730283165934E-6</v>
      </c>
      <c r="E5434" s="6">
        <f t="shared" si="467"/>
        <v>3.0950834125423518E-5</v>
      </c>
      <c r="F5434" s="6">
        <f>IF(C5431&gt;0,B$6+B$7*E5432+B$8*(H5433*100)^2,B$6+B$7*E5432+B$8*(H5433*100)^2+E5432*$B$9)</f>
        <v>0.37751358602134072</v>
      </c>
      <c r="G5434" s="17">
        <v>3.5855297051620477E-3</v>
      </c>
      <c r="H5434" s="9">
        <f t="shared" si="462"/>
        <v>6.1442134242011871E-3</v>
      </c>
      <c r="I5434" s="8">
        <f t="shared" si="461"/>
        <v>2.5586837190391394E-3</v>
      </c>
      <c r="J5434" s="10">
        <f t="shared" si="463"/>
        <v>0.71361386724963694</v>
      </c>
      <c r="K5434" s="10">
        <f t="shared" si="464"/>
        <v>0.12216655072597926</v>
      </c>
      <c r="AC5434" s="14"/>
      <c r="AD5434" s="15"/>
    </row>
    <row r="5435" spans="1:30" x14ac:dyDescent="0.3">
      <c r="A5435" s="20">
        <v>44399</v>
      </c>
      <c r="B5435" s="21">
        <v>7.2826979228446224E-4</v>
      </c>
      <c r="C5435" s="9">
        <f t="shared" si="465"/>
        <v>-9.7717302077155385E-3</v>
      </c>
      <c r="D5435" s="6">
        <f t="shared" si="466"/>
        <v>9.5486711252380357E-5</v>
      </c>
      <c r="E5435" s="6">
        <f t="shared" si="467"/>
        <v>5.0482730283165934E-6</v>
      </c>
      <c r="F5435" s="6">
        <f>IF(C5434&gt;0,B$6+B$7*E5435+B$8*(G5434*100)^2,B$6+B$7*E5435+B$8*(G5434*100)^2+E5435*$B$9)</f>
        <v>0.13285148975336378</v>
      </c>
      <c r="G5435" s="17">
        <v>4.0848657973058273E-3</v>
      </c>
      <c r="H5435" s="9">
        <f t="shared" si="462"/>
        <v>3.6448798300268252E-3</v>
      </c>
      <c r="I5435" s="8">
        <f t="shared" si="461"/>
        <v>4.3998596727900206E-4</v>
      </c>
      <c r="J5435" s="10">
        <f t="shared" si="463"/>
        <v>0.10771124171795185</v>
      </c>
      <c r="K5435" s="10">
        <f t="shared" si="464"/>
        <v>6.7479570365793773E-3</v>
      </c>
      <c r="AC5435" s="14"/>
      <c r="AD5435" s="15"/>
    </row>
    <row r="5436" spans="1:30" x14ac:dyDescent="0.3">
      <c r="A5436" s="20">
        <v>44400</v>
      </c>
      <c r="B5436" s="21">
        <v>6.8169270671345197E-3</v>
      </c>
      <c r="C5436" s="9">
        <f t="shared" si="465"/>
        <v>-3.683072932865481E-3</v>
      </c>
      <c r="D5436" s="6">
        <f t="shared" si="466"/>
        <v>1.3565026228806336E-5</v>
      </c>
      <c r="E5436" s="6">
        <f t="shared" si="467"/>
        <v>9.5486711252380357E-5</v>
      </c>
      <c r="F5436" s="6">
        <f>IF(C5434&gt;0,B$6+B$7*E5435+B$8*(H5435*100)^2,B$6+B$7*E5435+B$8*(H5435*100)^2+E5435*$B$9)</f>
        <v>0.13669516872652057</v>
      </c>
      <c r="G5436" s="17">
        <v>3.3982070823058313E-3</v>
      </c>
      <c r="H5436" s="9">
        <f t="shared" si="462"/>
        <v>3.6972309736682746E-3</v>
      </c>
      <c r="I5436" s="8">
        <f t="shared" si="461"/>
        <v>2.9902389136244331E-4</v>
      </c>
      <c r="J5436" s="10">
        <f t="shared" si="463"/>
        <v>8.7994605425736033E-2</v>
      </c>
      <c r="K5436" s="10">
        <f t="shared" si="464"/>
        <v>3.4583944680808276E-3</v>
      </c>
      <c r="AC5436" s="14"/>
      <c r="AD5436" s="15"/>
    </row>
    <row r="5437" spans="1:30" x14ac:dyDescent="0.3">
      <c r="A5437" s="20">
        <v>44403</v>
      </c>
      <c r="B5437" s="21">
        <v>2.3575767483955132E-3</v>
      </c>
      <c r="C5437" s="9">
        <f t="shared" si="465"/>
        <v>-8.1424232516044866E-3</v>
      </c>
      <c r="D5437" s="6">
        <f t="shared" si="466"/>
        <v>6.6299056408269382E-5</v>
      </c>
      <c r="E5437" s="6">
        <f t="shared" si="467"/>
        <v>1.3565026228806336E-5</v>
      </c>
      <c r="F5437" s="6">
        <f>IF(C5434&gt;0,B$6+B$7*E5435+B$8*(H5436*100)^2,B$6+B$7*E5435+B$8*(H5436*100)^2+E5435*$B$9)</f>
        <v>0.14013795198277709</v>
      </c>
      <c r="G5437" s="17">
        <v>3.9544943333419957E-3</v>
      </c>
      <c r="H5437" s="9">
        <f t="shared" si="462"/>
        <v>3.7435003937862366E-3</v>
      </c>
      <c r="I5437" s="8">
        <f t="shared" si="461"/>
        <v>2.1099393955575918E-4</v>
      </c>
      <c r="J5437" s="10">
        <f t="shared" si="463"/>
        <v>5.3355479049946038E-2</v>
      </c>
      <c r="K5437" s="10">
        <f t="shared" si="464"/>
        <v>1.5311099144061924E-3</v>
      </c>
      <c r="AC5437" s="14"/>
      <c r="AD5437" s="15"/>
    </row>
    <row r="5438" spans="1:30" x14ac:dyDescent="0.3">
      <c r="A5438" s="20">
        <v>44404</v>
      </c>
      <c r="B5438" s="21">
        <v>-2.444035589306089E-3</v>
      </c>
      <c r="C5438" s="9">
        <f t="shared" si="465"/>
        <v>-1.294403558930609E-2</v>
      </c>
      <c r="D5438" s="6">
        <f t="shared" si="466"/>
        <v>1.6754805733722265E-4</v>
      </c>
      <c r="E5438" s="6">
        <f t="shared" si="467"/>
        <v>6.6299056408269382E-5</v>
      </c>
      <c r="F5438" s="6">
        <f>IF(C5437&gt;0,B$6+B$7*E5438+B$8*(G5437*100)^2,B$6+B$7*E5438+B$8*(G5437*100)^2+E5438*$B$9)</f>
        <v>0.15777096729160936</v>
      </c>
      <c r="G5438" s="17">
        <v>5.3708231839526893E-3</v>
      </c>
      <c r="H5438" s="9">
        <f t="shared" si="462"/>
        <v>3.9720393665170209E-3</v>
      </c>
      <c r="I5438" s="8">
        <f t="shared" si="461"/>
        <v>1.3987838174356684E-3</v>
      </c>
      <c r="J5438" s="10">
        <f t="shared" si="463"/>
        <v>0.26044123396485103</v>
      </c>
      <c r="K5438" s="10">
        <f t="shared" si="464"/>
        <v>5.0456058962800476E-2</v>
      </c>
      <c r="AC5438" s="14"/>
      <c r="AD5438" s="15"/>
    </row>
    <row r="5439" spans="1:30" x14ac:dyDescent="0.3">
      <c r="A5439" s="20">
        <v>44405</v>
      </c>
      <c r="B5439" s="21">
        <v>-3.6459776870216261E-3</v>
      </c>
      <c r="C5439" s="9">
        <f t="shared" si="465"/>
        <v>-1.4145977687021628E-2</v>
      </c>
      <c r="D5439" s="6">
        <f t="shared" si="466"/>
        <v>2.0010868472171377E-4</v>
      </c>
      <c r="E5439" s="6">
        <f t="shared" si="467"/>
        <v>1.6754805733722265E-4</v>
      </c>
      <c r="F5439" s="6">
        <f>IF(C5437&gt;0,B$6+B$7*E5438+B$8*(H5438*100)^2,B$6+B$7*E5438+B$8*(H5438*100)^2+E5438*$B$9)</f>
        <v>0.1590166288963929</v>
      </c>
      <c r="G5439" s="17">
        <v>3.9490740612067674E-3</v>
      </c>
      <c r="H5439" s="9">
        <f t="shared" si="462"/>
        <v>3.9876889158558101E-3</v>
      </c>
      <c r="I5439" s="8">
        <f t="shared" si="461"/>
        <v>3.8614854649042692E-5</v>
      </c>
      <c r="J5439" s="10">
        <f t="shared" si="463"/>
        <v>9.7782047261080422E-3</v>
      </c>
      <c r="K5439" s="10">
        <f t="shared" si="464"/>
        <v>4.7190145265663119E-5</v>
      </c>
      <c r="AC5439" s="14"/>
      <c r="AD5439" s="15"/>
    </row>
    <row r="5440" spans="1:30" x14ac:dyDescent="0.3">
      <c r="A5440" s="20">
        <v>44406</v>
      </c>
      <c r="B5440" s="21">
        <v>4.3876540085579646E-3</v>
      </c>
      <c r="C5440" s="9">
        <f t="shared" si="465"/>
        <v>-6.112345991442036E-3</v>
      </c>
      <c r="D5440" s="6">
        <f t="shared" si="466"/>
        <v>3.7360773519097524E-5</v>
      </c>
      <c r="E5440" s="6">
        <f t="shared" si="467"/>
        <v>2.0010868472171377E-4</v>
      </c>
      <c r="F5440" s="6">
        <f>IF(C5437&gt;0,B$6+B$7*E5438+B$8*(H5439*100)^2,B$6+B$7*E5438+B$8*(H5439*100)^2+E5438*$B$9)</f>
        <v>0.1601323679957975</v>
      </c>
      <c r="G5440" s="17">
        <v>3.8502980259083161E-3</v>
      </c>
      <c r="H5440" s="9">
        <f t="shared" si="462"/>
        <v>4.0016542578763283E-3</v>
      </c>
      <c r="I5440" s="8">
        <f t="shared" si="461"/>
        <v>1.5135623196801213E-4</v>
      </c>
      <c r="J5440" s="10">
        <f t="shared" si="463"/>
        <v>3.9310264023602687E-2</v>
      </c>
      <c r="K5440" s="10">
        <f t="shared" si="464"/>
        <v>7.3386989295398664E-4</v>
      </c>
      <c r="AC5440" s="14"/>
      <c r="AD5440" s="15"/>
    </row>
    <row r="5441" spans="1:30" x14ac:dyDescent="0.3">
      <c r="A5441" s="20">
        <v>44407</v>
      </c>
      <c r="B5441" s="21">
        <v>-4.2577185143031892E-3</v>
      </c>
      <c r="C5441" s="9">
        <f t="shared" si="465"/>
        <v>-1.475771851430319E-2</v>
      </c>
      <c r="D5441" s="6">
        <f t="shared" si="466"/>
        <v>2.1779025574740715E-4</v>
      </c>
      <c r="E5441" s="6">
        <f t="shared" si="467"/>
        <v>3.7360773519097524E-5</v>
      </c>
      <c r="F5441" s="6">
        <f>IF(C5440&gt;0,B$6+B$7*E5441+B$8*(G5440*100)^2,B$6+B$7*E5441+B$8*(G5440*100)^2+E5441*$B$9)</f>
        <v>0.15048634910031511</v>
      </c>
      <c r="G5441" s="17">
        <v>4.7252524679029422E-3</v>
      </c>
      <c r="H5441" s="9">
        <f t="shared" si="462"/>
        <v>3.879257004895591E-3</v>
      </c>
      <c r="I5441" s="8">
        <f t="shared" si="461"/>
        <v>8.459954630073512E-4</v>
      </c>
      <c r="J5441" s="10">
        <f t="shared" si="463"/>
        <v>0.17903709246308322</v>
      </c>
      <c r="K5441" s="10">
        <f t="shared" si="464"/>
        <v>2.0804478892040956E-2</v>
      </c>
      <c r="AC5441" s="14"/>
      <c r="AD5441" s="15"/>
    </row>
    <row r="5442" spans="1:30" x14ac:dyDescent="0.3">
      <c r="A5442" s="20">
        <v>44410</v>
      </c>
      <c r="B5442" s="21">
        <v>-2.7892674743705578E-3</v>
      </c>
      <c r="C5442" s="9">
        <f t="shared" si="465"/>
        <v>-1.3289267474370559E-2</v>
      </c>
      <c r="D5442" s="6">
        <f t="shared" si="466"/>
        <v>1.7660463000536325E-4</v>
      </c>
      <c r="E5442" s="6">
        <f t="shared" si="467"/>
        <v>2.1779025574740715E-4</v>
      </c>
      <c r="F5442" s="6">
        <f>IF(C5440&gt;0,B$6+B$7*E5441+B$8*(H5441*100)^2,B$6+B$7*E5441+B$8*(H5441*100)^2+E5441*$B$9)</f>
        <v>0.15249128417484353</v>
      </c>
      <c r="G5442" s="17">
        <v>7.8337240378745041E-3</v>
      </c>
      <c r="H5442" s="9">
        <f t="shared" si="462"/>
        <v>3.9050132416528827E-3</v>
      </c>
      <c r="I5442" s="8">
        <f t="shared" si="461"/>
        <v>3.9287107962216218E-3</v>
      </c>
      <c r="J5442" s="10">
        <f t="shared" si="463"/>
        <v>0.50151253442514487</v>
      </c>
      <c r="K5442" s="10">
        <f t="shared" si="464"/>
        <v>0.30989166113722399</v>
      </c>
      <c r="AC5442" s="14"/>
      <c r="AD5442" s="15"/>
    </row>
    <row r="5443" spans="1:30" x14ac:dyDescent="0.3">
      <c r="A5443" s="20">
        <v>44411</v>
      </c>
      <c r="B5443" s="21">
        <v>7.9548711073111449E-3</v>
      </c>
      <c r="C5443" s="9">
        <f t="shared" si="465"/>
        <v>-2.5451288926888558E-3</v>
      </c>
      <c r="D5443" s="6">
        <f t="shared" si="466"/>
        <v>6.4776810803996012E-6</v>
      </c>
      <c r="E5443" s="6">
        <f t="shared" si="467"/>
        <v>1.7660463000536325E-4</v>
      </c>
      <c r="F5443" s="6">
        <f>IF(C5440&gt;0,B$6+B$7*E5441+B$8*(H5442*100)^2,B$6+B$7*E5441+B$8*(H5442*100)^2+E5441*$B$9)</f>
        <v>0.15428710452109867</v>
      </c>
      <c r="G5443" s="17">
        <v>7.1619387640052901E-3</v>
      </c>
      <c r="H5443" s="9">
        <f t="shared" si="462"/>
        <v>3.9279397210382275E-3</v>
      </c>
      <c r="I5443" s="8">
        <f t="shared" si="461"/>
        <v>3.2339990429670626E-3</v>
      </c>
      <c r="J5443" s="10">
        <f t="shared" si="463"/>
        <v>0.45155357362458926</v>
      </c>
      <c r="K5443" s="10">
        <f t="shared" si="464"/>
        <v>0.22266646977749849</v>
      </c>
      <c r="AC5443" s="14"/>
      <c r="AD5443" s="15"/>
    </row>
    <row r="5444" spans="1:30" x14ac:dyDescent="0.3">
      <c r="A5444" s="20">
        <v>44412</v>
      </c>
      <c r="B5444" s="21">
        <v>-9.2614270220997569E-3</v>
      </c>
      <c r="C5444" s="9">
        <f t="shared" si="465"/>
        <v>-1.9761427022099758E-2</v>
      </c>
      <c r="D5444" s="6">
        <f t="shared" si="466"/>
        <v>3.9051399794977451E-4</v>
      </c>
      <c r="E5444" s="6">
        <f t="shared" si="467"/>
        <v>6.4776810803996012E-6</v>
      </c>
      <c r="F5444" s="6">
        <f>IF(C5443&gt;0,B$6+B$7*E5444+B$8*(G5443*100)^2,B$6+B$7*E5444+B$8*(G5443*100)^2+E5444*$B$9)</f>
        <v>0.4771348016142572</v>
      </c>
      <c r="G5444" s="17">
        <v>3.4587638999084109E-3</v>
      </c>
      <c r="H5444" s="9">
        <f t="shared" si="462"/>
        <v>6.907494492319608E-3</v>
      </c>
      <c r="I5444" s="8">
        <f t="shared" si="461"/>
        <v>3.448730592411197E-3</v>
      </c>
      <c r="J5444" s="10">
        <f t="shared" si="463"/>
        <v>0.99709916380893193</v>
      </c>
      <c r="K5444" s="10">
        <f t="shared" si="464"/>
        <v>0.19242197202183053</v>
      </c>
      <c r="AC5444" s="14"/>
      <c r="AD5444" s="15"/>
    </row>
    <row r="5445" spans="1:30" x14ac:dyDescent="0.3">
      <c r="A5445" s="20">
        <v>44413</v>
      </c>
      <c r="B5445" s="21">
        <v>7.7753066097423894E-3</v>
      </c>
      <c r="C5445" s="9">
        <f t="shared" si="465"/>
        <v>-2.7246933902576112E-3</v>
      </c>
      <c r="D5445" s="6">
        <f t="shared" si="466"/>
        <v>7.4239540709135149E-6</v>
      </c>
      <c r="E5445" s="6">
        <f t="shared" si="467"/>
        <v>3.9051399794977451E-4</v>
      </c>
      <c r="F5445" s="6">
        <f>IF(C5443&gt;0,B$6+B$7*E5444+B$8*(H5444*100)^2,B$6+B$7*E5444+B$8*(H5444*100)^2+E5444*$B$9)</f>
        <v>0.44506975646084534</v>
      </c>
      <c r="G5445" s="17">
        <v>2.8923249420844226E-3</v>
      </c>
      <c r="H5445" s="9">
        <f t="shared" si="462"/>
        <v>6.6713548583540762E-3</v>
      </c>
      <c r="I5445" s="8">
        <f t="shared" si="461"/>
        <v>3.7790299162696536E-3</v>
      </c>
      <c r="J5445" s="10">
        <f t="shared" si="463"/>
        <v>1.3065716999094181</v>
      </c>
      <c r="K5445" s="10">
        <f t="shared" si="464"/>
        <v>0.26930617035844806</v>
      </c>
      <c r="AC5445" s="14"/>
      <c r="AD5445" s="15"/>
    </row>
    <row r="5446" spans="1:30" x14ac:dyDescent="0.3">
      <c r="A5446" s="20">
        <v>44414</v>
      </c>
      <c r="B5446" s="21">
        <v>4.1057706535913693E-3</v>
      </c>
      <c r="C5446" s="9">
        <f t="shared" si="465"/>
        <v>-6.3942293464086314E-3</v>
      </c>
      <c r="D5446" s="6">
        <f t="shared" si="466"/>
        <v>4.0886168934473352E-5</v>
      </c>
      <c r="E5446" s="6">
        <f t="shared" si="467"/>
        <v>7.4239540709135149E-6</v>
      </c>
      <c r="F5446" s="6">
        <f>IF(C5443&gt;0,B$6+B$7*E5444+B$8*(H5445*100)^2,B$6+B$7*E5444+B$8*(H5445*100)^2+E5444*$B$9)</f>
        <v>0.41634909551693433</v>
      </c>
      <c r="G5446" s="17">
        <v>2.5757593064725829E-3</v>
      </c>
      <c r="H5446" s="9">
        <f t="shared" si="462"/>
        <v>6.45251187923691E-3</v>
      </c>
      <c r="I5446" s="8">
        <f t="shared" si="461"/>
        <v>3.8767525727643271E-3</v>
      </c>
      <c r="J5446" s="10">
        <f t="shared" si="463"/>
        <v>1.5050911640006501</v>
      </c>
      <c r="K5446" s="10">
        <f t="shared" si="464"/>
        <v>0.31751219595462898</v>
      </c>
      <c r="AC5446" s="14"/>
      <c r="AD5446" s="15"/>
    </row>
    <row r="5447" spans="1:30" x14ac:dyDescent="0.3">
      <c r="A5447" s="20">
        <v>44417</v>
      </c>
      <c r="B5447" s="21">
        <v>-3.0339834155330655E-3</v>
      </c>
      <c r="C5447" s="9">
        <f t="shared" si="465"/>
        <v>-1.3533983415533066E-2</v>
      </c>
      <c r="D5447" s="6">
        <f t="shared" si="466"/>
        <v>1.8316870709192407E-4</v>
      </c>
      <c r="E5447" s="6">
        <f t="shared" si="467"/>
        <v>4.0886168934473352E-5</v>
      </c>
      <c r="F5447" s="6">
        <f>IF(C5446&gt;0,B$6+B$7*E5447+B$8*(G5446*100)^2,B$6+B$7*E5447+B$8*(G5446*100)^2+E5447*$B$9)</f>
        <v>7.7126262680901392E-2</v>
      </c>
      <c r="G5447" s="17">
        <v>3.1941129936392779E-3</v>
      </c>
      <c r="H5447" s="9">
        <f t="shared" si="462"/>
        <v>2.7771615487922445E-3</v>
      </c>
      <c r="I5447" s="8">
        <f t="shared" si="461"/>
        <v>4.1695144484703338E-4</v>
      </c>
      <c r="J5447" s="10">
        <f t="shared" si="463"/>
        <v>0.13053747493509027</v>
      </c>
      <c r="K5447" s="10">
        <f t="shared" si="464"/>
        <v>1.0255781117848972E-2</v>
      </c>
      <c r="AC5447" s="14"/>
      <c r="AD5447" s="15"/>
    </row>
    <row r="5448" spans="1:30" x14ac:dyDescent="0.3">
      <c r="A5448" s="20">
        <v>44418</v>
      </c>
      <c r="B5448" s="21">
        <v>4.6277859166926208E-3</v>
      </c>
      <c r="C5448" s="9">
        <f t="shared" si="465"/>
        <v>-5.8722140833073798E-3</v>
      </c>
      <c r="D5448" s="6">
        <f t="shared" si="466"/>
        <v>3.4482898240193529E-5</v>
      </c>
      <c r="E5448" s="6">
        <f t="shared" si="467"/>
        <v>1.8316870709192407E-4</v>
      </c>
      <c r="F5448" s="6">
        <f>IF(C5446&gt;0,B$6+B$7*E5447+B$8*(H5447*100)^2,B$6+B$7*E5447+B$8*(H5447*100)^2+E5447*$B$9)</f>
        <v>8.6782717168473522E-2</v>
      </c>
      <c r="G5448" s="17">
        <v>3.1863017569798619E-3</v>
      </c>
      <c r="H5448" s="9">
        <f t="shared" si="462"/>
        <v>2.9458906491666237E-3</v>
      </c>
      <c r="I5448" s="8">
        <f t="shared" ref="I5448:I5511" si="468">SQRT((G5448-H5448)^2)</f>
        <v>2.4041110781323821E-4</v>
      </c>
      <c r="J5448" s="10">
        <f t="shared" si="463"/>
        <v>7.5451456311881784E-2</v>
      </c>
      <c r="K5448" s="10">
        <f t="shared" si="464"/>
        <v>3.1592506174469293E-3</v>
      </c>
      <c r="AC5448" s="14"/>
      <c r="AD5448" s="15"/>
    </row>
    <row r="5449" spans="1:30" x14ac:dyDescent="0.3">
      <c r="A5449" s="20">
        <v>44419</v>
      </c>
      <c r="B5449" s="21">
        <v>6.2275252571609074E-3</v>
      </c>
      <c r="C5449" s="9">
        <f t="shared" si="465"/>
        <v>-4.2724747428390933E-3</v>
      </c>
      <c r="D5449" s="6">
        <f t="shared" si="466"/>
        <v>1.8254040428197975E-5</v>
      </c>
      <c r="E5449" s="6">
        <f t="shared" si="467"/>
        <v>3.4482898240193529E-5</v>
      </c>
      <c r="F5449" s="6">
        <f>IF(C5446&gt;0,B$6+B$7*E5447+B$8*(H5448*100)^2,B$6+B$7*E5447+B$8*(H5448*100)^2+E5447*$B$9)</f>
        <v>9.5432003452991881E-2</v>
      </c>
      <c r="G5449" s="17">
        <v>2.6809485784477904E-3</v>
      </c>
      <c r="H5449" s="9">
        <f t="shared" ref="H5449:H5512" si="469">SQRT(F5449)/100</f>
        <v>3.0892070738782122E-3</v>
      </c>
      <c r="I5449" s="8">
        <f t="shared" si="468"/>
        <v>4.0825849543042183E-4</v>
      </c>
      <c r="J5449" s="10">
        <f t="shared" ref="J5449:J5512" si="470">ABS(G5449-H5449)/G5449</f>
        <v>0.15228135993074304</v>
      </c>
      <c r="K5449" s="10">
        <f t="shared" ref="K5449:K5512" si="471">G5449/H5449-LN(G5449/H5449)-1</f>
        <v>9.5873653665017322E-3</v>
      </c>
      <c r="AC5449" s="14"/>
      <c r="AD5449" s="15"/>
    </row>
    <row r="5450" spans="1:30" x14ac:dyDescent="0.3">
      <c r="A5450" s="20">
        <v>44420</v>
      </c>
      <c r="B5450" s="21">
        <v>4.1932381183908975E-4</v>
      </c>
      <c r="C5450" s="9">
        <f t="shared" si="465"/>
        <v>-1.0080676188160911E-2</v>
      </c>
      <c r="D5450" s="6">
        <f t="shared" si="466"/>
        <v>1.0162003241055439E-4</v>
      </c>
      <c r="E5450" s="6">
        <f t="shared" si="467"/>
        <v>1.8254040428197975E-5</v>
      </c>
      <c r="F5450" s="6">
        <f>IF(C5449&gt;0,B$6+B$7*E5450+B$8*(G5449*100)^2,B$6+B$7*E5450+B$8*(G5449*100)^2+E5450*$B$9)</f>
        <v>8.2078628751994551E-2</v>
      </c>
      <c r="G5450" s="17">
        <v>3.6395300021289335E-3</v>
      </c>
      <c r="H5450" s="9">
        <f t="shared" si="469"/>
        <v>2.864936801257482E-3</v>
      </c>
      <c r="I5450" s="8">
        <f t="shared" si="468"/>
        <v>7.7459320087145149E-4</v>
      </c>
      <c r="J5450" s="10">
        <f t="shared" si="470"/>
        <v>0.21282781029922965</v>
      </c>
      <c r="K5450" s="10">
        <f t="shared" si="471"/>
        <v>3.1061821051711735E-2</v>
      </c>
      <c r="AC5450" s="14"/>
      <c r="AD5450" s="15"/>
    </row>
    <row r="5451" spans="1:30" x14ac:dyDescent="0.3">
      <c r="A5451" s="20">
        <v>44421</v>
      </c>
      <c r="B5451" s="21">
        <v>4.3729616576472134E-4</v>
      </c>
      <c r="C5451" s="9">
        <f t="shared" si="465"/>
        <v>-1.0062703834235279E-2</v>
      </c>
      <c r="D5451" s="6">
        <f t="shared" si="466"/>
        <v>1.0125800845553339E-4</v>
      </c>
      <c r="E5451" s="6">
        <f t="shared" si="467"/>
        <v>1.0162003241055439E-4</v>
      </c>
      <c r="F5451" s="6">
        <f>IF(C5449&gt;0,B$6+B$7*E5450+B$8*(H5450*100)^2,B$6+B$7*E5450+B$8*(H5450*100)^2+E5450*$B$9)</f>
        <v>9.1218150869677092E-2</v>
      </c>
      <c r="G5451" s="17">
        <v>2.8596156269409278E-3</v>
      </c>
      <c r="H5451" s="9">
        <f t="shared" si="469"/>
        <v>3.0202342768347805E-3</v>
      </c>
      <c r="I5451" s="8">
        <f t="shared" si="468"/>
        <v>1.6061864989385267E-4</v>
      </c>
      <c r="J5451" s="10">
        <f t="shared" si="470"/>
        <v>5.616791584877244E-2</v>
      </c>
      <c r="K5451" s="10">
        <f t="shared" si="471"/>
        <v>1.4663259659404293E-3</v>
      </c>
      <c r="AC5451" s="14"/>
      <c r="AD5451" s="15"/>
    </row>
    <row r="5452" spans="1:30" x14ac:dyDescent="0.3">
      <c r="A5452" s="20">
        <v>44424</v>
      </c>
      <c r="B5452" s="21">
        <v>3.0930114364332568E-3</v>
      </c>
      <c r="C5452" s="9">
        <f t="shared" si="465"/>
        <v>-7.4069885635667434E-3</v>
      </c>
      <c r="D5452" s="6">
        <f t="shared" si="466"/>
        <v>5.486347958080853E-5</v>
      </c>
      <c r="E5452" s="6">
        <f t="shared" si="467"/>
        <v>1.0125800845553339E-4</v>
      </c>
      <c r="F5452" s="6">
        <f>IF(C5449&gt;0,B$6+B$7*E5450+B$8*(H5451*100)^2,B$6+B$7*E5450+B$8*(H5451*100)^2+E5450*$B$9)</f>
        <v>9.9404420830485382E-2</v>
      </c>
      <c r="G5452" s="17">
        <v>8.5228684947608307E-3</v>
      </c>
      <c r="H5452" s="9">
        <f t="shared" si="469"/>
        <v>3.152846663421572E-3</v>
      </c>
      <c r="I5452" s="8">
        <f t="shared" si="468"/>
        <v>5.3700218313392587E-3</v>
      </c>
      <c r="J5452" s="10">
        <f t="shared" si="470"/>
        <v>0.63007212121603351</v>
      </c>
      <c r="K5452" s="10">
        <f t="shared" si="471"/>
        <v>0.70878240763345524</v>
      </c>
      <c r="AC5452" s="14"/>
      <c r="AD5452" s="15"/>
    </row>
    <row r="5453" spans="1:30" x14ac:dyDescent="0.3">
      <c r="A5453" s="20">
        <v>44425</v>
      </c>
      <c r="B5453" s="21">
        <v>-7.9505121078227645E-3</v>
      </c>
      <c r="C5453" s="9">
        <f t="shared" si="465"/>
        <v>-1.8450512107822767E-2</v>
      </c>
      <c r="D5453" s="6">
        <f t="shared" si="466"/>
        <v>3.4042139704091451E-4</v>
      </c>
      <c r="E5453" s="6">
        <f t="shared" si="467"/>
        <v>5.486347958080853E-5</v>
      </c>
      <c r="F5453" s="6">
        <f>IF(C5452&gt;0,B$6+B$7*E5453+B$8*(G5452*100)^2,B$6+B$7*E5453+B$8*(G5452*100)^2+E5453*$B$9)</f>
        <v>0.6683310681371728</v>
      </c>
      <c r="G5453" s="17">
        <v>8.5701984128519534E-3</v>
      </c>
      <c r="H5453" s="9">
        <f t="shared" si="469"/>
        <v>8.1751517914786936E-3</v>
      </c>
      <c r="I5453" s="8">
        <f t="shared" si="468"/>
        <v>3.9504662137325973E-4</v>
      </c>
      <c r="J5453" s="10">
        <f t="shared" si="470"/>
        <v>4.6095388034522511E-2</v>
      </c>
      <c r="K5453" s="10">
        <f t="shared" si="471"/>
        <v>1.131248495938042E-3</v>
      </c>
      <c r="AC5453" s="14"/>
      <c r="AD5453" s="15"/>
    </row>
    <row r="5454" spans="1:30" x14ac:dyDescent="0.3">
      <c r="A5454" s="20">
        <v>44426</v>
      </c>
      <c r="B5454" s="21">
        <v>-1.0883982970556616E-2</v>
      </c>
      <c r="C5454" s="9">
        <f t="shared" si="465"/>
        <v>-2.1383982970556617E-2</v>
      </c>
      <c r="D5454" s="6">
        <f t="shared" si="466"/>
        <v>4.5727472768505541E-4</v>
      </c>
      <c r="E5454" s="6">
        <f t="shared" si="467"/>
        <v>3.4042139704091451E-4</v>
      </c>
      <c r="F5454" s="6">
        <f>IF(C5452&gt;0,B$6+B$7*E5453+B$8*(H5453*100)^2,B$6+B$7*E5453+B$8*(H5453*100)^2+E5453*$B$9)</f>
        <v>0.61632510881405456</v>
      </c>
      <c r="G5454" s="17">
        <v>5.688579112276681E-3</v>
      </c>
      <c r="H5454" s="9">
        <f t="shared" si="469"/>
        <v>7.8506376098636376E-3</v>
      </c>
      <c r="I5454" s="8">
        <f t="shared" si="468"/>
        <v>2.1620584975869566E-3</v>
      </c>
      <c r="J5454" s="10">
        <f t="shared" si="470"/>
        <v>0.38007004120254878</v>
      </c>
      <c r="K5454" s="10">
        <f t="shared" si="471"/>
        <v>4.6735156782478082E-2</v>
      </c>
      <c r="AC5454" s="14"/>
      <c r="AD5454" s="15"/>
    </row>
    <row r="5455" spans="1:30" x14ac:dyDescent="0.3">
      <c r="A5455" s="20">
        <v>44427</v>
      </c>
      <c r="B5455" s="21">
        <v>-1.9059626751546069E-3</v>
      </c>
      <c r="C5455" s="9">
        <f t="shared" si="465"/>
        <v>-1.2405962675154607E-2</v>
      </c>
      <c r="D5455" s="6">
        <f t="shared" si="466"/>
        <v>1.5390790989732925E-4</v>
      </c>
      <c r="E5455" s="6">
        <f t="shared" si="467"/>
        <v>4.5727472768505541E-4</v>
      </c>
      <c r="F5455" s="6">
        <f>IF(C5452&gt;0,B$6+B$7*E5453+B$8*(H5454*100)^2,B$6+B$7*E5453+B$8*(H5454*100)^2+E5453*$B$9)</f>
        <v>0.56974337104833717</v>
      </c>
      <c r="G5455" s="17">
        <v>6.4506688660204937E-3</v>
      </c>
      <c r="H5455" s="9">
        <f t="shared" si="469"/>
        <v>7.5481346771791059E-3</v>
      </c>
      <c r="I5455" s="8">
        <f t="shared" si="468"/>
        <v>1.0974658111586122E-3</v>
      </c>
      <c r="J5455" s="10">
        <f t="shared" si="470"/>
        <v>0.17013209543891128</v>
      </c>
      <c r="K5455" s="10">
        <f t="shared" si="471"/>
        <v>1.1721012607484704E-2</v>
      </c>
      <c r="AC5455" s="14"/>
      <c r="AD5455" s="15"/>
    </row>
    <row r="5456" spans="1:30" x14ac:dyDescent="0.3">
      <c r="A5456" s="20">
        <v>44428</v>
      </c>
      <c r="B5456" s="21">
        <v>6.4546282971230115E-3</v>
      </c>
      <c r="C5456" s="9">
        <f t="shared" ref="C5456:C5519" si="472">B5456-B$5</f>
        <v>-4.0453717028769891E-3</v>
      </c>
      <c r="D5456" s="6">
        <f t="shared" ref="D5456:D5519" si="473">C5456^2</f>
        <v>1.636503221443787E-5</v>
      </c>
      <c r="E5456" s="6">
        <f t="shared" si="467"/>
        <v>1.5390790989732925E-4</v>
      </c>
      <c r="F5456" s="6">
        <f>IF(C5455&gt;0,B$6+B$7*E5456+B$8*(G5455*100)^2,B$6+B$7*E5456+B$8*(G5455*100)^2+E5456*$B$9)</f>
        <v>0.39041360500220135</v>
      </c>
      <c r="G5456" s="17">
        <v>4.960483226970765E-3</v>
      </c>
      <c r="H5456" s="9">
        <f t="shared" si="469"/>
        <v>6.2483086111539124E-3</v>
      </c>
      <c r="I5456" s="8">
        <f t="shared" si="468"/>
        <v>1.2878253841831474E-3</v>
      </c>
      <c r="J5456" s="10">
        <f t="shared" si="470"/>
        <v>0.25961692142835607</v>
      </c>
      <c r="K5456" s="10">
        <f t="shared" si="471"/>
        <v>2.46998052950409E-2</v>
      </c>
      <c r="AC5456" s="14"/>
      <c r="AD5456" s="15"/>
    </row>
    <row r="5457" spans="1:30" x14ac:dyDescent="0.3">
      <c r="A5457" s="20">
        <v>44431</v>
      </c>
      <c r="B5457" s="21">
        <v>6.1211005836160834E-3</v>
      </c>
      <c r="C5457" s="9">
        <f t="shared" si="472"/>
        <v>-4.3788994163839173E-3</v>
      </c>
      <c r="D5457" s="6">
        <f t="shared" si="473"/>
        <v>1.9174760098807412E-5</v>
      </c>
      <c r="E5457" s="6">
        <f t="shared" ref="E5457:E5520" si="474">D5456</f>
        <v>1.636503221443787E-5</v>
      </c>
      <c r="F5457" s="6">
        <f>IF(C5455&gt;0,B$6+B$7*E5456+B$8*(H5456*100)^2,B$6+B$7*E5456+B$8*(H5456*100)^2+E5456*$B$9)</f>
        <v>0.36739619017047692</v>
      </c>
      <c r="G5457" s="17">
        <v>4.6920814253287443E-3</v>
      </c>
      <c r="H5457" s="9">
        <f t="shared" si="469"/>
        <v>6.0613215569748228E-3</v>
      </c>
      <c r="I5457" s="8">
        <f t="shared" si="468"/>
        <v>1.3692401316460785E-3</v>
      </c>
      <c r="J5457" s="10">
        <f t="shared" si="470"/>
        <v>0.29181934572888291</v>
      </c>
      <c r="K5457" s="10">
        <f t="shared" si="471"/>
        <v>3.0153617387326026E-2</v>
      </c>
      <c r="AC5457" s="14"/>
      <c r="AD5457" s="15"/>
    </row>
    <row r="5458" spans="1:30" x14ac:dyDescent="0.3">
      <c r="A5458" s="20">
        <v>44432</v>
      </c>
      <c r="B5458" s="21">
        <v>8.6421303405435099E-4</v>
      </c>
      <c r="C5458" s="9">
        <f t="shared" si="472"/>
        <v>-9.6357869659456502E-3</v>
      </c>
      <c r="D5458" s="6">
        <f t="shared" si="473"/>
        <v>9.2848390453088077E-5</v>
      </c>
      <c r="E5458" s="6">
        <f t="shared" si="474"/>
        <v>1.9174760098807412E-5</v>
      </c>
      <c r="F5458" s="6">
        <f>IF(C5455&gt;0,B$6+B$7*E5456+B$8*(H5457*100)^2,B$6+B$7*E5456+B$8*(H5457*100)^2+E5456*$B$9)</f>
        <v>0.34677949170570133</v>
      </c>
      <c r="G5458" s="17">
        <v>2.3173402352983084E-3</v>
      </c>
      <c r="H5458" s="9">
        <f t="shared" si="469"/>
        <v>5.8887986186123E-3</v>
      </c>
      <c r="I5458" s="8">
        <f t="shared" si="468"/>
        <v>3.5714583833139917E-3</v>
      </c>
      <c r="J5458" s="10">
        <f t="shared" si="470"/>
        <v>1.5411886130973089</v>
      </c>
      <c r="K5458" s="10">
        <f t="shared" si="471"/>
        <v>0.32614856766172196</v>
      </c>
      <c r="AC5458" s="14"/>
      <c r="AD5458" s="15"/>
    </row>
    <row r="5459" spans="1:30" x14ac:dyDescent="0.3">
      <c r="A5459" s="20">
        <v>44433</v>
      </c>
      <c r="B5459" s="21">
        <v>1.1088684050712949E-3</v>
      </c>
      <c r="C5459" s="9">
        <f t="shared" si="472"/>
        <v>-9.3911315949287057E-3</v>
      </c>
      <c r="D5459" s="6">
        <f t="shared" si="473"/>
        <v>8.8193352633268181E-5</v>
      </c>
      <c r="E5459" s="6">
        <f t="shared" si="474"/>
        <v>9.2848390453088077E-5</v>
      </c>
      <c r="F5459" s="6">
        <f>IF(C5458&gt;0,B$6+B$7*E5459+B$8*(G5458*100)^2,B$6+B$7*E5459+B$8*(G5458*100)^2+E5459*$B$9)</f>
        <v>6.5801322483759098E-2</v>
      </c>
      <c r="G5459" s="17">
        <v>3.9882571501703434E-3</v>
      </c>
      <c r="H5459" s="9">
        <f t="shared" si="469"/>
        <v>2.5651768454389083E-3</v>
      </c>
      <c r="I5459" s="8">
        <f t="shared" si="468"/>
        <v>1.4230803047314351E-3</v>
      </c>
      <c r="J5459" s="10">
        <f t="shared" si="470"/>
        <v>0.35681759002692531</v>
      </c>
      <c r="K5459" s="10">
        <f t="shared" si="471"/>
        <v>0.11344197830914382</v>
      </c>
      <c r="AC5459" s="14"/>
      <c r="AD5459" s="15"/>
    </row>
    <row r="5460" spans="1:30" x14ac:dyDescent="0.3">
      <c r="A5460" s="20">
        <v>44434</v>
      </c>
      <c r="B5460" s="21">
        <v>-5.4484038110389635E-3</v>
      </c>
      <c r="C5460" s="9">
        <f t="shared" si="472"/>
        <v>-1.5948403811038965E-2</v>
      </c>
      <c r="D5460" s="6">
        <f t="shared" si="473"/>
        <v>2.5435158411996219E-4</v>
      </c>
      <c r="E5460" s="6">
        <f t="shared" si="474"/>
        <v>8.8193352633268181E-5</v>
      </c>
      <c r="F5460" s="6">
        <f>IF(C5458&gt;0,B$6+B$7*E5459+B$8*(H5459*100)^2,B$6+B$7*E5459+B$8*(H5459*100)^2+E5459*$B$9)</f>
        <v>7.6639887965214037E-2</v>
      </c>
      <c r="G5460" s="17">
        <v>4.3469714608282937E-3</v>
      </c>
      <c r="H5460" s="9">
        <f t="shared" si="469"/>
        <v>2.7683910122165557E-3</v>
      </c>
      <c r="I5460" s="8">
        <f t="shared" si="468"/>
        <v>1.578580448611738E-3</v>
      </c>
      <c r="J5460" s="10">
        <f t="shared" si="470"/>
        <v>0.36314488439520315</v>
      </c>
      <c r="K5460" s="10">
        <f t="shared" si="471"/>
        <v>0.11900275790868342</v>
      </c>
      <c r="AC5460" s="14"/>
      <c r="AD5460" s="15"/>
    </row>
    <row r="5461" spans="1:30" x14ac:dyDescent="0.3">
      <c r="A5461" s="20">
        <v>44435</v>
      </c>
      <c r="B5461" s="21">
        <v>6.8681008570719675E-3</v>
      </c>
      <c r="C5461" s="9">
        <f t="shared" si="472"/>
        <v>-3.6318991429280332E-3</v>
      </c>
      <c r="D5461" s="6">
        <f t="shared" si="473"/>
        <v>1.3190691384401383E-5</v>
      </c>
      <c r="E5461" s="6">
        <f t="shared" si="474"/>
        <v>2.5435158411996219E-4</v>
      </c>
      <c r="F5461" s="6">
        <f>IF(C5458&gt;0,B$6+B$7*E5459+B$8*(H5460*100)^2,B$6+B$7*E5459+B$8*(H5460*100)^2+E5459*$B$9)</f>
        <v>8.6347991066953234E-2</v>
      </c>
      <c r="G5461" s="17">
        <v>3.1753437615016332E-3</v>
      </c>
      <c r="H5461" s="9">
        <f t="shared" si="469"/>
        <v>2.938502868246911E-3</v>
      </c>
      <c r="I5461" s="8">
        <f t="shared" si="468"/>
        <v>2.3684089325472224E-4</v>
      </c>
      <c r="J5461" s="10">
        <f t="shared" si="470"/>
        <v>7.4587481244146991E-2</v>
      </c>
      <c r="K5461" s="10">
        <f t="shared" si="471"/>
        <v>3.0834956904473021E-3</v>
      </c>
      <c r="AC5461" s="14"/>
      <c r="AD5461" s="15"/>
    </row>
    <row r="5462" spans="1:30" x14ac:dyDescent="0.3">
      <c r="A5462" s="20">
        <v>44438</v>
      </c>
      <c r="B5462" s="21">
        <v>-1.5795764075204367E-3</v>
      </c>
      <c r="C5462" s="9">
        <f t="shared" si="472"/>
        <v>-1.2079576407520437E-2</v>
      </c>
      <c r="D5462" s="6">
        <f t="shared" si="473"/>
        <v>1.4591616618512437E-4</v>
      </c>
      <c r="E5462" s="6">
        <f t="shared" si="474"/>
        <v>1.3190691384401383E-5</v>
      </c>
      <c r="F5462" s="6">
        <f>IF(C5461&gt;0,B$6+B$7*E5462+B$8*(G5461*100)^2,B$6+B$7*E5462+B$8*(G5461*100)^2+E5462*$B$9)</f>
        <v>0.10801194476444417</v>
      </c>
      <c r="G5462" s="17">
        <v>2.3275419537518976E-3</v>
      </c>
      <c r="H5462" s="9">
        <f t="shared" si="469"/>
        <v>3.2865170738099652E-3</v>
      </c>
      <c r="I5462" s="8">
        <f t="shared" si="468"/>
        <v>9.5897512005806759E-4</v>
      </c>
      <c r="J5462" s="10">
        <f t="shared" si="470"/>
        <v>0.4120119590163524</v>
      </c>
      <c r="K5462" s="10">
        <f t="shared" si="471"/>
        <v>5.3224907823967049E-2</v>
      </c>
      <c r="AC5462" s="14"/>
      <c r="AD5462" s="15"/>
    </row>
    <row r="5463" spans="1:30" x14ac:dyDescent="0.3">
      <c r="A5463" s="20">
        <v>44439</v>
      </c>
      <c r="B5463" s="21">
        <v>-1.1054003326888258E-3</v>
      </c>
      <c r="C5463" s="9">
        <f t="shared" si="472"/>
        <v>-1.1605400332688826E-2</v>
      </c>
      <c r="D5463" s="6">
        <f t="shared" si="473"/>
        <v>1.3468531688197392E-4</v>
      </c>
      <c r="E5463" s="6">
        <f t="shared" si="474"/>
        <v>1.4591616618512437E-4</v>
      </c>
      <c r="F5463" s="6">
        <f>IF(C5461&gt;0,B$6+B$7*E5462+B$8*(H5462*100)^2,B$6+B$7*E5462+B$8*(H5462*100)^2+E5462*$B$9)</f>
        <v>0.11444653240075014</v>
      </c>
      <c r="G5463" s="17">
        <v>2.9390784563380762E-3</v>
      </c>
      <c r="H5463" s="9">
        <f t="shared" si="469"/>
        <v>3.3829947147571804E-3</v>
      </c>
      <c r="I5463" s="8">
        <f t="shared" si="468"/>
        <v>4.4391625841910419E-4</v>
      </c>
      <c r="J5463" s="10">
        <f t="shared" si="470"/>
        <v>0.15103926792488503</v>
      </c>
      <c r="K5463" s="10">
        <f t="shared" si="471"/>
        <v>9.4453365718079052E-3</v>
      </c>
      <c r="AC5463" s="14"/>
      <c r="AD5463" s="15"/>
    </row>
    <row r="5464" spans="1:30" x14ac:dyDescent="0.3">
      <c r="A5464" s="20">
        <v>44440</v>
      </c>
      <c r="B5464" s="21">
        <v>-1.364001746932316E-3</v>
      </c>
      <c r="C5464" s="9">
        <f t="shared" si="472"/>
        <v>-1.1864001746932317E-2</v>
      </c>
      <c r="D5464" s="6">
        <f t="shared" si="473"/>
        <v>1.4075453745121308E-4</v>
      </c>
      <c r="E5464" s="6">
        <f t="shared" si="474"/>
        <v>1.3468531688197392E-4</v>
      </c>
      <c r="F5464" s="6">
        <f>IF(C5461&gt;0,B$6+B$7*E5462+B$8*(H5463*100)^2,B$6+B$7*E5462+B$8*(H5463*100)^2+E5462*$B$9)</f>
        <v>0.12020999254658943</v>
      </c>
      <c r="G5464" s="17">
        <v>2.0657602707723154E-3</v>
      </c>
      <c r="H5464" s="9">
        <f t="shared" si="469"/>
        <v>3.467131271621965E-3</v>
      </c>
      <c r="I5464" s="8">
        <f t="shared" si="468"/>
        <v>1.4013710008496496E-3</v>
      </c>
      <c r="J5464" s="10">
        <f t="shared" si="470"/>
        <v>0.67838026545341878</v>
      </c>
      <c r="K5464" s="10">
        <f t="shared" si="471"/>
        <v>0.11364173524927645</v>
      </c>
      <c r="AC5464" s="14"/>
      <c r="AD5464" s="15"/>
    </row>
    <row r="5465" spans="1:30" x14ac:dyDescent="0.3">
      <c r="A5465" s="20">
        <v>44441</v>
      </c>
      <c r="B5465" s="21">
        <v>3.7110226933246798E-3</v>
      </c>
      <c r="C5465" s="9">
        <f t="shared" si="472"/>
        <v>-6.7889773066753204E-3</v>
      </c>
      <c r="D5465" s="6">
        <f t="shared" si="473"/>
        <v>4.6090212870552485E-5</v>
      </c>
      <c r="E5465" s="6">
        <f t="shared" si="474"/>
        <v>1.4075453745121308E-4</v>
      </c>
      <c r="F5465" s="6">
        <f>IF(C5464&gt;0,B$6+B$7*E5465+B$8*(G5464*100)^2,B$6+B$7*E5465+B$8*(G5464*100)^2+E5465*$B$9)</f>
        <v>5.5925284105683724E-2</v>
      </c>
      <c r="G5465" s="17">
        <v>2.2799335577451201E-3</v>
      </c>
      <c r="H5465" s="9">
        <f t="shared" si="469"/>
        <v>2.3648527249214425E-3</v>
      </c>
      <c r="I5465" s="8">
        <f t="shared" si="468"/>
        <v>8.4919167176322405E-5</v>
      </c>
      <c r="J5465" s="10">
        <f t="shared" si="470"/>
        <v>3.7246334169627478E-2</v>
      </c>
      <c r="K5465" s="10">
        <f t="shared" si="471"/>
        <v>6.6058529975299152E-4</v>
      </c>
      <c r="AC5465" s="14"/>
      <c r="AD5465" s="15"/>
    </row>
    <row r="5466" spans="1:30" x14ac:dyDescent="0.3">
      <c r="A5466" s="20">
        <v>44442</v>
      </c>
      <c r="B5466" s="21">
        <v>-2.1106461047204973E-3</v>
      </c>
      <c r="C5466" s="9">
        <f t="shared" si="472"/>
        <v>-1.2610646104720498E-2</v>
      </c>
      <c r="D5466" s="6">
        <f t="shared" si="473"/>
        <v>1.5902839517850225E-4</v>
      </c>
      <c r="E5466" s="6">
        <f t="shared" si="474"/>
        <v>4.6090212870552485E-5</v>
      </c>
      <c r="F5466" s="6">
        <f>IF(C5464&gt;0,B$6+B$7*E5465+B$8*(H5465*100)^2,B$6+B$7*E5465+B$8*(H5465*100)^2+E5465*$B$9)</f>
        <v>6.7794768328773791E-2</v>
      </c>
      <c r="G5466" s="17">
        <v>3.3672474942105057E-3</v>
      </c>
      <c r="H5466" s="9">
        <f t="shared" si="469"/>
        <v>2.6037428507587647E-3</v>
      </c>
      <c r="I5466" s="8">
        <f t="shared" si="468"/>
        <v>7.6350464345174103E-4</v>
      </c>
      <c r="J5466" s="10">
        <f t="shared" si="470"/>
        <v>0.22674443882265163</v>
      </c>
      <c r="K5466" s="10">
        <f t="shared" si="471"/>
        <v>3.6087829972597518E-2</v>
      </c>
      <c r="AC5466" s="14"/>
      <c r="AD5466" s="15"/>
    </row>
    <row r="5467" spans="1:30" x14ac:dyDescent="0.3">
      <c r="A5467" s="20">
        <v>44446</v>
      </c>
      <c r="B5467" s="21">
        <v>-7.6371399788043434E-3</v>
      </c>
      <c r="C5467" s="9">
        <f t="shared" si="472"/>
        <v>-1.8137139978804343E-2</v>
      </c>
      <c r="D5467" s="6">
        <f t="shared" si="473"/>
        <v>3.289558466107428E-4</v>
      </c>
      <c r="E5467" s="6">
        <f t="shared" si="474"/>
        <v>1.5902839517850225E-4</v>
      </c>
      <c r="F5467" s="6">
        <f>IF(C5464&gt;0,B$6+B$7*E5465+B$8*(H5466*100)^2,B$6+B$7*E5465+B$8*(H5466*100)^2+E5465*$B$9)</f>
        <v>7.8426265347395552E-2</v>
      </c>
      <c r="G5467" s="17">
        <v>4.146694825913331E-3</v>
      </c>
      <c r="H5467" s="9">
        <f t="shared" si="469"/>
        <v>2.8004689847844332E-3</v>
      </c>
      <c r="I5467" s="8">
        <f t="shared" si="468"/>
        <v>1.3462258411288978E-3</v>
      </c>
      <c r="J5467" s="10">
        <f t="shared" si="470"/>
        <v>0.32465032939393718</v>
      </c>
      <c r="K5467" s="10">
        <f t="shared" si="471"/>
        <v>8.8189734492596594E-2</v>
      </c>
      <c r="AC5467" s="14"/>
      <c r="AD5467" s="15"/>
    </row>
    <row r="5468" spans="1:30" x14ac:dyDescent="0.3">
      <c r="A5468" s="20">
        <v>44447</v>
      </c>
      <c r="B5468" s="21">
        <v>-1.9657395613376797E-3</v>
      </c>
      <c r="C5468" s="9">
        <f t="shared" si="472"/>
        <v>-1.2465739561337681E-2</v>
      </c>
      <c r="D5468" s="6">
        <f t="shared" si="473"/>
        <v>1.5539466281109935E-4</v>
      </c>
      <c r="E5468" s="6">
        <f t="shared" si="474"/>
        <v>3.289558466107428E-4</v>
      </c>
      <c r="F5468" s="6">
        <f>IF(C5467&gt;0,B$6+B$7*E5468+B$8*(G5467*100)^2,B$6+B$7*E5468+B$8*(G5467*100)^2+E5468*$B$9)</f>
        <v>0.17172213597868455</v>
      </c>
      <c r="G5468" s="17">
        <v>4.6018129480201175E-3</v>
      </c>
      <c r="H5468" s="9">
        <f t="shared" si="469"/>
        <v>4.1439369683754189E-3</v>
      </c>
      <c r="I5468" s="8">
        <f t="shared" si="468"/>
        <v>4.5787597964469864E-4</v>
      </c>
      <c r="J5468" s="10">
        <f t="shared" si="470"/>
        <v>9.9499041968164975E-2</v>
      </c>
      <c r="K5468" s="10">
        <f t="shared" si="471"/>
        <v>5.6889379866664758E-3</v>
      </c>
      <c r="AC5468" s="14"/>
      <c r="AD5468" s="15"/>
    </row>
    <row r="5469" spans="1:30" x14ac:dyDescent="0.3">
      <c r="A5469" s="20">
        <v>44448</v>
      </c>
      <c r="B5469" s="21">
        <v>-4.3395986151120195E-3</v>
      </c>
      <c r="C5469" s="9">
        <f t="shared" si="472"/>
        <v>-1.4839598615112019E-2</v>
      </c>
      <c r="D5469" s="6">
        <f t="shared" si="473"/>
        <v>2.2021368705763455E-4</v>
      </c>
      <c r="E5469" s="6">
        <f t="shared" si="474"/>
        <v>1.5539466281109935E-4</v>
      </c>
      <c r="F5469" s="6">
        <f>IF(C5467&gt;0,B$6+B$7*E5468+B$8*(H5468*100)^2,B$6+B$7*E5468+B$8*(H5468*100)^2+E5468*$B$9)</f>
        <v>0.17151733971459279</v>
      </c>
      <c r="G5469" s="17">
        <v>6.9086523818038563E-3</v>
      </c>
      <c r="H5469" s="9">
        <f t="shared" si="469"/>
        <v>4.1414651962148955E-3</v>
      </c>
      <c r="I5469" s="8">
        <f t="shared" si="468"/>
        <v>2.7671871855889608E-3</v>
      </c>
      <c r="J5469" s="10">
        <f t="shared" si="470"/>
        <v>0.40053935741176278</v>
      </c>
      <c r="K5469" s="10">
        <f t="shared" si="471"/>
        <v>0.15644127263548513</v>
      </c>
      <c r="AC5469" s="14"/>
      <c r="AD5469" s="15"/>
    </row>
    <row r="5470" spans="1:30" x14ac:dyDescent="0.3">
      <c r="A5470" s="20">
        <v>44449</v>
      </c>
      <c r="B5470" s="21">
        <v>-7.8190498513928085E-3</v>
      </c>
      <c r="C5470" s="9">
        <f t="shared" si="472"/>
        <v>-1.8319049851392807E-2</v>
      </c>
      <c r="D5470" s="6">
        <f t="shared" si="473"/>
        <v>3.3558758745781485E-4</v>
      </c>
      <c r="E5470" s="6">
        <f t="shared" si="474"/>
        <v>2.2021368705763455E-4</v>
      </c>
      <c r="F5470" s="6">
        <f>IF(C5467&gt;0,B$6+B$7*E5468+B$8*(H5469*100)^2,B$6+B$7*E5468+B$8*(H5469*100)^2+E5468*$B$9)</f>
        <v>0.17133390370084578</v>
      </c>
      <c r="G5470" s="17">
        <v>8.594056541649072E-3</v>
      </c>
      <c r="H5470" s="9">
        <f t="shared" si="469"/>
        <v>4.1392499767572118E-3</v>
      </c>
      <c r="I5470" s="8">
        <f t="shared" si="468"/>
        <v>4.4548065648918602E-3</v>
      </c>
      <c r="J5470" s="10">
        <f t="shared" si="470"/>
        <v>0.51835900116582767</v>
      </c>
      <c r="K5470" s="10">
        <f t="shared" si="471"/>
        <v>0.34567895111317903</v>
      </c>
      <c r="AC5470" s="14"/>
      <c r="AD5470" s="15"/>
    </row>
    <row r="5471" spans="1:30" x14ac:dyDescent="0.3">
      <c r="A5471" s="20">
        <v>44452</v>
      </c>
      <c r="B5471" s="21">
        <v>7.5394759801854722E-3</v>
      </c>
      <c r="C5471" s="9">
        <f t="shared" si="472"/>
        <v>-2.9605240198145285E-3</v>
      </c>
      <c r="D5471" s="6">
        <f t="shared" si="473"/>
        <v>8.7647024718987751E-6</v>
      </c>
      <c r="E5471" s="6">
        <f t="shared" si="474"/>
        <v>3.3558758745781485E-4</v>
      </c>
      <c r="F5471" s="6">
        <f>IF(C5470&gt;0,B$6+B$7*E5471+B$8*(G5470*100)^2,B$6+B$7*E5471+B$8*(G5470*100)^2+E5471*$B$9)</f>
        <v>0.67925032473268332</v>
      </c>
      <c r="G5471" s="17">
        <v>4.6004118463872168E-3</v>
      </c>
      <c r="H5471" s="9">
        <f t="shared" si="469"/>
        <v>8.2416644237234219E-3</v>
      </c>
      <c r="I5471" s="8">
        <f t="shared" si="468"/>
        <v>3.6412525773362051E-3</v>
      </c>
      <c r="J5471" s="10">
        <f t="shared" si="470"/>
        <v>0.79150578229115376</v>
      </c>
      <c r="K5471" s="10">
        <f t="shared" si="471"/>
        <v>0.14124614342667297</v>
      </c>
      <c r="AC5471" s="14"/>
      <c r="AD5471" s="15"/>
    </row>
    <row r="5472" spans="1:30" x14ac:dyDescent="0.3">
      <c r="A5472" s="20">
        <v>44453</v>
      </c>
      <c r="B5472" s="21">
        <v>-8.4110034339786709E-3</v>
      </c>
      <c r="C5472" s="9">
        <f t="shared" si="472"/>
        <v>-1.8911003433978672E-2</v>
      </c>
      <c r="D5472" s="6">
        <f t="shared" si="473"/>
        <v>3.5762605087995313E-4</v>
      </c>
      <c r="E5472" s="6">
        <f t="shared" si="474"/>
        <v>8.7647024718987751E-6</v>
      </c>
      <c r="F5472" s="6">
        <f>IF(C5470&gt;0,B$6+B$7*E5471+B$8*(H5471*100)^2,B$6+B$7*E5471+B$8*(H5471*100)^2+E5471*$B$9)</f>
        <v>0.62611045576336244</v>
      </c>
      <c r="G5472" s="17">
        <v>7.5785613502444222E-3</v>
      </c>
      <c r="H5472" s="9">
        <f t="shared" si="469"/>
        <v>7.9127141725413193E-3</v>
      </c>
      <c r="I5472" s="8">
        <f t="shared" si="468"/>
        <v>3.3415282229689713E-4</v>
      </c>
      <c r="J5472" s="10">
        <f t="shared" si="470"/>
        <v>4.4091854225884193E-2</v>
      </c>
      <c r="K5472" s="10">
        <f t="shared" si="471"/>
        <v>9.1760722927380911E-4</v>
      </c>
      <c r="AC5472" s="14"/>
      <c r="AD5472" s="15"/>
    </row>
    <row r="5473" spans="1:30" x14ac:dyDescent="0.3">
      <c r="A5473" s="20">
        <v>44454</v>
      </c>
      <c r="B5473" s="21">
        <v>6.8256100197765634E-3</v>
      </c>
      <c r="C5473" s="9">
        <f t="shared" si="472"/>
        <v>-3.6743899802234373E-3</v>
      </c>
      <c r="D5473" s="6">
        <f t="shared" si="473"/>
        <v>1.3501141726766392E-5</v>
      </c>
      <c r="E5473" s="6">
        <f t="shared" si="474"/>
        <v>3.5762605087995313E-4</v>
      </c>
      <c r="F5473" s="6">
        <f>IF(C5470&gt;0,B$6+B$7*E5471+B$8*(H5472*100)^2,B$6+B$7*E5471+B$8*(H5472*100)^2+E5471*$B$9)</f>
        <v>0.57851307512754202</v>
      </c>
      <c r="G5473" s="17">
        <v>5.7385159769507525E-3</v>
      </c>
      <c r="H5473" s="9">
        <f t="shared" si="469"/>
        <v>7.6060047010736327E-3</v>
      </c>
      <c r="I5473" s="8">
        <f t="shared" si="468"/>
        <v>1.8674887241228802E-3</v>
      </c>
      <c r="J5473" s="10">
        <f t="shared" si="470"/>
        <v>0.32543060464130635</v>
      </c>
      <c r="K5473" s="10">
        <f t="shared" si="471"/>
        <v>3.6209180670086383E-2</v>
      </c>
      <c r="AC5473" s="14"/>
      <c r="AD5473" s="15"/>
    </row>
    <row r="5474" spans="1:30" x14ac:dyDescent="0.3">
      <c r="A5474" s="20">
        <v>44455</v>
      </c>
      <c r="B5474" s="21">
        <v>-1.8132591166199656E-3</v>
      </c>
      <c r="C5474" s="9">
        <f t="shared" si="472"/>
        <v>-1.2313259116619967E-2</v>
      </c>
      <c r="D5474" s="6">
        <f t="shared" si="473"/>
        <v>1.5161635007302475E-4</v>
      </c>
      <c r="E5474" s="6">
        <f t="shared" si="474"/>
        <v>1.3501141726766392E-5</v>
      </c>
      <c r="F5474" s="6">
        <f>IF(C5473&gt;0,B$6+B$7*E5474+B$8*(G5473*100)^2,B$6+B$7*E5474+B$8*(G5473*100)^2+E5474*$B$9)</f>
        <v>0.31265931520811807</v>
      </c>
      <c r="G5474" s="17">
        <v>7.6845230849849622E-3</v>
      </c>
      <c r="H5474" s="9">
        <f t="shared" si="469"/>
        <v>5.5915947207225069E-3</v>
      </c>
      <c r="I5474" s="8">
        <f t="shared" si="468"/>
        <v>2.0929283642624552E-3</v>
      </c>
      <c r="J5474" s="10">
        <f t="shared" si="470"/>
        <v>0.27235631165607344</v>
      </c>
      <c r="K5474" s="10">
        <f t="shared" si="471"/>
        <v>5.6355219592262085E-2</v>
      </c>
      <c r="AC5474" s="14"/>
      <c r="AD5474" s="15"/>
    </row>
    <row r="5475" spans="1:30" x14ac:dyDescent="0.3">
      <c r="A5475" s="20">
        <v>44456</v>
      </c>
      <c r="B5475" s="21">
        <v>-4.801005184207615E-3</v>
      </c>
      <c r="C5475" s="9">
        <f t="shared" si="472"/>
        <v>-1.5301005184207616E-2</v>
      </c>
      <c r="D5475" s="6">
        <f t="shared" si="473"/>
        <v>2.3412075964714834E-4</v>
      </c>
      <c r="E5475" s="6">
        <f t="shared" si="474"/>
        <v>1.5161635007302475E-4</v>
      </c>
      <c r="F5475" s="6">
        <f>IF(C5473&gt;0,B$6+B$7*E5474+B$8*(H5474*100)^2,B$6+B$7*E5474+B$8*(H5474*100)^2+E5474*$B$9)</f>
        <v>0.29774918760211999</v>
      </c>
      <c r="G5475" s="17">
        <v>4.3541104251518074E-3</v>
      </c>
      <c r="H5475" s="9">
        <f t="shared" si="469"/>
        <v>5.4566398781862079E-3</v>
      </c>
      <c r="I5475" s="8">
        <f t="shared" si="468"/>
        <v>1.1025294530344005E-3</v>
      </c>
      <c r="J5475" s="10">
        <f t="shared" si="470"/>
        <v>0.25321577667520007</v>
      </c>
      <c r="K5475" s="10">
        <f t="shared" si="471"/>
        <v>2.366005317469333E-2</v>
      </c>
      <c r="AC5475" s="14"/>
      <c r="AD5475" s="15"/>
    </row>
    <row r="5476" spans="1:30" x14ac:dyDescent="0.3">
      <c r="A5476" s="20">
        <v>44459</v>
      </c>
      <c r="B5476" s="21">
        <v>-1.7924979691603993E-2</v>
      </c>
      <c r="C5476" s="9">
        <f t="shared" si="472"/>
        <v>-2.8424979691603992E-2</v>
      </c>
      <c r="D5476" s="6">
        <f t="shared" si="473"/>
        <v>8.0797947046809938E-4</v>
      </c>
      <c r="E5476" s="6">
        <f t="shared" si="474"/>
        <v>2.3412075964714834E-4</v>
      </c>
      <c r="F5476" s="6">
        <f>IF(C5473&gt;0,B$6+B$7*E5474+B$8*(H5475*100)^2,B$6+B$7*E5474+B$8*(H5475*100)^2+E5474*$B$9)</f>
        <v>0.2843941863054274</v>
      </c>
      <c r="G5476" s="17">
        <v>1.6363698980320644E-2</v>
      </c>
      <c r="H5476" s="9">
        <f t="shared" si="469"/>
        <v>5.3328621424655956E-3</v>
      </c>
      <c r="I5476" s="8">
        <f t="shared" si="468"/>
        <v>1.1030836837855048E-2</v>
      </c>
      <c r="J5476" s="10">
        <f t="shared" si="470"/>
        <v>0.67410411613663779</v>
      </c>
      <c r="K5476" s="10">
        <f t="shared" si="471"/>
        <v>0.94728732912939329</v>
      </c>
      <c r="AC5476" s="14"/>
      <c r="AD5476" s="15"/>
    </row>
    <row r="5477" spans="1:30" x14ac:dyDescent="0.3">
      <c r="A5477" s="20">
        <v>44460</v>
      </c>
      <c r="B5477" s="21">
        <v>-1.491491692532762E-3</v>
      </c>
      <c r="C5477" s="9">
        <f t="shared" si="472"/>
        <v>-1.1991491692532762E-2</v>
      </c>
      <c r="D5477" s="6">
        <f t="shared" si="473"/>
        <v>1.4379587301208225E-4</v>
      </c>
      <c r="E5477" s="6">
        <f t="shared" si="474"/>
        <v>8.0797947046809938E-4</v>
      </c>
      <c r="F5477" s="6">
        <f>IF(C5476&gt;0,B$6+B$7*E5477+B$8*(G5476*100)^2,B$6+B$7*E5477+B$8*(G5476*100)^2+E5477*$B$9)</f>
        <v>2.4161359623978522</v>
      </c>
      <c r="G5477" s="17">
        <v>9.3707500054820078E-3</v>
      </c>
      <c r="H5477" s="9">
        <f t="shared" si="469"/>
        <v>1.5543924737330184E-2</v>
      </c>
      <c r="I5477" s="8">
        <f t="shared" si="468"/>
        <v>6.1731747318481758E-3</v>
      </c>
      <c r="J5477" s="10">
        <f t="shared" si="470"/>
        <v>0.65877061369013046</v>
      </c>
      <c r="K5477" s="10">
        <f t="shared" si="471"/>
        <v>0.10893284410090143</v>
      </c>
      <c r="AC5477" s="14"/>
      <c r="AD5477" s="15"/>
    </row>
    <row r="5478" spans="1:30" x14ac:dyDescent="0.3">
      <c r="A5478" s="20">
        <v>44461</v>
      </c>
      <c r="B5478" s="21">
        <v>9.9293747129236363E-3</v>
      </c>
      <c r="C5478" s="9">
        <f t="shared" si="472"/>
        <v>-5.7062528707636437E-4</v>
      </c>
      <c r="D5478" s="6">
        <f t="shared" si="473"/>
        <v>3.2561321825098326E-7</v>
      </c>
      <c r="E5478" s="6">
        <f t="shared" si="474"/>
        <v>1.4379587301208225E-4</v>
      </c>
      <c r="F5478" s="6">
        <f>IF(C5476&gt;0,B$6+B$7*E5477+B$8*(H5477*100)^2,B$6+B$7*E5477+B$8*(H5477*100)^2+E5477*$B$9)</f>
        <v>2.181847282756384</v>
      </c>
      <c r="G5478" s="17">
        <v>8.4767644594937099E-3</v>
      </c>
      <c r="H5478" s="9">
        <f t="shared" si="469"/>
        <v>1.4771077424332946E-2</v>
      </c>
      <c r="I5478" s="8">
        <f t="shared" si="468"/>
        <v>6.2943129648392361E-3</v>
      </c>
      <c r="J5478" s="10">
        <f t="shared" si="470"/>
        <v>0.74253720212666796</v>
      </c>
      <c r="K5478" s="10">
        <f t="shared" si="471"/>
        <v>0.12921805293682587</v>
      </c>
      <c r="AC5478" s="14"/>
      <c r="AD5478" s="15"/>
    </row>
    <row r="5479" spans="1:30" x14ac:dyDescent="0.3">
      <c r="A5479" s="20">
        <v>44462</v>
      </c>
      <c r="B5479" s="21">
        <v>1.4676500867458501E-2</v>
      </c>
      <c r="C5479" s="9">
        <f t="shared" si="472"/>
        <v>4.1765008674585005E-3</v>
      </c>
      <c r="D5479" s="6">
        <f t="shared" si="473"/>
        <v>1.7443159495881606E-5</v>
      </c>
      <c r="E5479" s="6">
        <f t="shared" si="474"/>
        <v>3.2561321825098326E-7</v>
      </c>
      <c r="F5479" s="6">
        <f>IF(C5476&gt;0,B$6+B$7*E5477+B$8*(H5478*100)^2,B$6+B$7*E5477+B$8*(H5478*100)^2+E5477*$B$9)</f>
        <v>1.9719949124015206</v>
      </c>
      <c r="G5479" s="17">
        <v>8.6928892657228089E-3</v>
      </c>
      <c r="H5479" s="9">
        <f t="shared" si="469"/>
        <v>1.4042773630595633E-2</v>
      </c>
      <c r="I5479" s="8">
        <f t="shared" si="468"/>
        <v>5.3498843648728239E-3</v>
      </c>
      <c r="J5479" s="10">
        <f t="shared" si="470"/>
        <v>0.61543224598156476</v>
      </c>
      <c r="K5479" s="10">
        <f t="shared" si="471"/>
        <v>9.8631932025430524E-2</v>
      </c>
      <c r="AC5479" s="14"/>
      <c r="AD5479" s="15"/>
    </row>
    <row r="5480" spans="1:30" x14ac:dyDescent="0.3">
      <c r="A5480" s="20">
        <v>44463</v>
      </c>
      <c r="B5480" s="21">
        <v>9.5394895914587582E-4</v>
      </c>
      <c r="C5480" s="9">
        <f t="shared" si="472"/>
        <v>-9.5460510408541255E-3</v>
      </c>
      <c r="D5480" s="6">
        <f t="shared" si="473"/>
        <v>9.112709047459213E-5</v>
      </c>
      <c r="E5480" s="6">
        <f t="shared" si="474"/>
        <v>1.7443159495881606E-5</v>
      </c>
      <c r="F5480" s="6">
        <f>IF(C5479&gt;0,B$6+B$7*E5480+B$8*(G5479*100)^2,B$6+B$7*E5480+B$8*(G5479*100)^2+E5480*$B$9)</f>
        <v>0.69454756215226643</v>
      </c>
      <c r="G5480" s="17">
        <v>4.0313172818551212E-3</v>
      </c>
      <c r="H5480" s="9">
        <f t="shared" si="469"/>
        <v>8.3339520166141254E-3</v>
      </c>
      <c r="I5480" s="8">
        <f t="shared" si="468"/>
        <v>4.3026347347590041E-3</v>
      </c>
      <c r="J5480" s="10">
        <f t="shared" si="470"/>
        <v>1.0673024309262575</v>
      </c>
      <c r="K5480" s="10">
        <f t="shared" si="471"/>
        <v>0.20996674526769299</v>
      </c>
      <c r="AC5480" s="14"/>
      <c r="AD5480" s="15"/>
    </row>
    <row r="5481" spans="1:30" x14ac:dyDescent="0.3">
      <c r="A5481" s="20">
        <v>44466</v>
      </c>
      <c r="B5481" s="21">
        <v>2.0489109204984393E-3</v>
      </c>
      <c r="C5481" s="9">
        <f t="shared" si="472"/>
        <v>-8.4510890795015618E-3</v>
      </c>
      <c r="D5481" s="6">
        <f t="shared" si="473"/>
        <v>7.1420906629670553E-5</v>
      </c>
      <c r="E5481" s="6">
        <f t="shared" si="474"/>
        <v>9.112709047459213E-5</v>
      </c>
      <c r="F5481" s="6">
        <f>IF(C5479&gt;0,B$6+B$7*E5480+B$8*(H5480*100)^2,B$6+B$7*E5480+B$8*(H5480*100)^2+E5480*$B$9)</f>
        <v>0.6398062514197852</v>
      </c>
      <c r="G5481" s="17">
        <v>6.936370457669554E-3</v>
      </c>
      <c r="H5481" s="9">
        <f t="shared" si="469"/>
        <v>7.998788979713024E-3</v>
      </c>
      <c r="I5481" s="8">
        <f t="shared" si="468"/>
        <v>1.06241852204347E-3</v>
      </c>
      <c r="J5481" s="10">
        <f t="shared" si="470"/>
        <v>0.15316634665450321</v>
      </c>
      <c r="K5481" s="10">
        <f t="shared" si="471"/>
        <v>9.6890821949624506E-3</v>
      </c>
      <c r="AC5481" s="14"/>
      <c r="AD5481" s="15"/>
    </row>
    <row r="5482" spans="1:30" x14ac:dyDescent="0.3">
      <c r="A5482" s="20">
        <v>44467</v>
      </c>
      <c r="B5482" s="21">
        <v>-1.6463812267705939E-2</v>
      </c>
      <c r="C5482" s="9">
        <f t="shared" si="472"/>
        <v>-2.6963812267705937E-2</v>
      </c>
      <c r="D5482" s="6">
        <f t="shared" si="473"/>
        <v>7.2704717200808918E-4</v>
      </c>
      <c r="E5482" s="6">
        <f t="shared" si="474"/>
        <v>7.1420906629670553E-5</v>
      </c>
      <c r="F5482" s="6">
        <f>IF(C5479&gt;0,B$6+B$7*E5480+B$8*(H5481*100)^2,B$6+B$7*E5480+B$8*(H5481*100)^2+E5480*$B$9)</f>
        <v>0.5907744593967017</v>
      </c>
      <c r="G5482" s="17">
        <v>8.4084953348078882E-3</v>
      </c>
      <c r="H5482" s="9">
        <f t="shared" si="469"/>
        <v>7.6861853958690171E-3</v>
      </c>
      <c r="I5482" s="8">
        <f t="shared" si="468"/>
        <v>7.2230993893887107E-4</v>
      </c>
      <c r="J5482" s="10">
        <f t="shared" si="470"/>
        <v>8.5902401104843318E-2</v>
      </c>
      <c r="K5482" s="10">
        <f t="shared" si="471"/>
        <v>4.1571556282784528E-3</v>
      </c>
      <c r="AC5482" s="14"/>
      <c r="AD5482" s="15"/>
    </row>
    <row r="5483" spans="1:30" x14ac:dyDescent="0.3">
      <c r="A5483" s="20">
        <v>44468</v>
      </c>
      <c r="B5483" s="21">
        <v>2.6417116793784022E-3</v>
      </c>
      <c r="C5483" s="9">
        <f t="shared" si="472"/>
        <v>-7.8582883206215984E-3</v>
      </c>
      <c r="D5483" s="6">
        <f t="shared" si="473"/>
        <v>6.1752695330017821E-5</v>
      </c>
      <c r="E5483" s="6">
        <f t="shared" si="474"/>
        <v>7.2704717200808918E-4</v>
      </c>
      <c r="F5483" s="6">
        <f>IF(C5482&gt;0,B$6+B$7*E5483+B$8*(G5482*100)^2,B$6+B$7*E5483+B$8*(G5482*100)^2+E5483*$B$9)</f>
        <v>0.65099779276111291</v>
      </c>
      <c r="G5483" s="17">
        <v>6.0466437829483485E-3</v>
      </c>
      <c r="H5483" s="9">
        <f t="shared" si="469"/>
        <v>8.0684434233692995E-3</v>
      </c>
      <c r="I5483" s="8">
        <f t="shared" si="468"/>
        <v>2.021799640420951E-3</v>
      </c>
      <c r="J5483" s="10">
        <f t="shared" si="470"/>
        <v>0.33436724784788296</v>
      </c>
      <c r="K5483" s="10">
        <f t="shared" si="471"/>
        <v>3.7876081554363505E-2</v>
      </c>
      <c r="AC5483" s="14"/>
      <c r="AD5483" s="15"/>
    </row>
    <row r="5484" spans="1:30" x14ac:dyDescent="0.3">
      <c r="A5484" s="20">
        <v>44469</v>
      </c>
      <c r="B5484" s="21">
        <v>-1.6027301522638766E-2</v>
      </c>
      <c r="C5484" s="9">
        <f t="shared" si="472"/>
        <v>-2.6527301522638769E-2</v>
      </c>
      <c r="D5484" s="6">
        <f t="shared" si="473"/>
        <v>7.0369772607299316E-4</v>
      </c>
      <c r="E5484" s="6">
        <f t="shared" si="474"/>
        <v>6.1752695330017821E-5</v>
      </c>
      <c r="F5484" s="6">
        <f>IF(C5482&gt;0,B$6+B$7*E5483+B$8*(H5483*100)^2,B$6+B$7*E5483+B$8*(H5483*100)^2+E5483*$B$9)</f>
        <v>0.60081159171107346</v>
      </c>
      <c r="G5484" s="17">
        <v>1.0231047859546585E-2</v>
      </c>
      <c r="H5484" s="9">
        <f t="shared" si="469"/>
        <v>7.7512037240100549E-3</v>
      </c>
      <c r="I5484" s="8">
        <f t="shared" si="468"/>
        <v>2.4798441355365301E-3</v>
      </c>
      <c r="J5484" s="10">
        <f t="shared" si="470"/>
        <v>0.24238417897953521</v>
      </c>
      <c r="K5484" s="10">
        <f t="shared" si="471"/>
        <v>4.2351342895816657E-2</v>
      </c>
      <c r="AC5484" s="14"/>
      <c r="AD5484" s="15"/>
    </row>
    <row r="5485" spans="1:30" x14ac:dyDescent="0.3">
      <c r="A5485" s="20">
        <v>44470</v>
      </c>
      <c r="B5485" s="21">
        <v>1.4157089982476057E-2</v>
      </c>
      <c r="C5485" s="9">
        <f t="shared" si="472"/>
        <v>3.6570899824760559E-3</v>
      </c>
      <c r="D5485" s="6">
        <f t="shared" si="473"/>
        <v>1.3374307139926718E-5</v>
      </c>
      <c r="E5485" s="6">
        <f t="shared" si="474"/>
        <v>7.0369772607299316E-4</v>
      </c>
      <c r="F5485" s="6">
        <f>IF(C5482&gt;0,B$6+B$7*E5483+B$8*(H5484*100)^2,B$6+B$7*E5483+B$8*(H5484*100)^2+E5483*$B$9)</f>
        <v>0.55585981143055307</v>
      </c>
      <c r="G5485" s="17">
        <v>1.2288590452657634E-2</v>
      </c>
      <c r="H5485" s="9">
        <f t="shared" si="469"/>
        <v>7.4556006560876978E-3</v>
      </c>
      <c r="I5485" s="8">
        <f t="shared" si="468"/>
        <v>4.8329897965699361E-3</v>
      </c>
      <c r="J5485" s="10">
        <f t="shared" si="470"/>
        <v>0.39329081843757868</v>
      </c>
      <c r="K5485" s="10">
        <f t="shared" si="471"/>
        <v>0.14853043025313539</v>
      </c>
      <c r="AC5485" s="14"/>
      <c r="AD5485" s="15"/>
    </row>
    <row r="5486" spans="1:30" x14ac:dyDescent="0.3">
      <c r="A5486" s="20">
        <v>44473</v>
      </c>
      <c r="B5486" s="21">
        <v>-9.4700542327865872E-3</v>
      </c>
      <c r="C5486" s="9">
        <f t="shared" si="472"/>
        <v>-1.997005423278659E-2</v>
      </c>
      <c r="D5486" s="6">
        <f t="shared" si="473"/>
        <v>3.9880306606043759E-4</v>
      </c>
      <c r="E5486" s="6">
        <f t="shared" si="474"/>
        <v>1.3374307139926718E-5</v>
      </c>
      <c r="F5486" s="6">
        <f>IF(C5485&gt;0,B$6+B$7*E5486+B$8*(G5485*100)^2,B$6+B$7*E5486+B$8*(G5485*100)^2+E5486*$B$9)</f>
        <v>1.3702916912398697</v>
      </c>
      <c r="G5486" s="17">
        <v>1.033835442244916E-2</v>
      </c>
      <c r="H5486" s="9">
        <f t="shared" si="469"/>
        <v>1.1705945887624246E-2</v>
      </c>
      <c r="I5486" s="8">
        <f t="shared" si="468"/>
        <v>1.3675914651750855E-3</v>
      </c>
      <c r="J5486" s="10">
        <f t="shared" si="470"/>
        <v>0.13228328313115645</v>
      </c>
      <c r="K5486" s="10">
        <f t="shared" si="471"/>
        <v>7.4074110396842308E-3</v>
      </c>
      <c r="AC5486" s="14"/>
      <c r="AD5486" s="15"/>
    </row>
    <row r="5487" spans="1:30" x14ac:dyDescent="0.3">
      <c r="A5487" s="20">
        <v>44474</v>
      </c>
      <c r="B5487" s="21">
        <v>9.1265557462998186E-3</v>
      </c>
      <c r="C5487" s="9">
        <f t="shared" si="472"/>
        <v>-1.3734442537001821E-3</v>
      </c>
      <c r="D5487" s="6">
        <f t="shared" si="473"/>
        <v>1.8863491180220501E-6</v>
      </c>
      <c r="E5487" s="6">
        <f t="shared" si="474"/>
        <v>3.9880306606043759E-4</v>
      </c>
      <c r="F5487" s="6">
        <f>IF(C5485&gt;0,B$6+B$7*E5486+B$8*(H5486*100)^2,B$6+B$7*E5486+B$8*(H5486*100)^2+E5486*$B$9)</f>
        <v>1.2450702678435515</v>
      </c>
      <c r="G5487" s="17">
        <v>8.2984278016240733E-3</v>
      </c>
      <c r="H5487" s="9">
        <f t="shared" si="469"/>
        <v>1.1158271675504015E-2</v>
      </c>
      <c r="I5487" s="8">
        <f t="shared" si="468"/>
        <v>2.8598438738799414E-3</v>
      </c>
      <c r="J5487" s="10">
        <f t="shared" si="470"/>
        <v>0.34462478221721055</v>
      </c>
      <c r="K5487" s="10">
        <f t="shared" si="471"/>
        <v>3.9816897846571386E-2</v>
      </c>
      <c r="AC5487" s="14"/>
      <c r="AD5487" s="15"/>
    </row>
    <row r="5488" spans="1:30" x14ac:dyDescent="0.3">
      <c r="A5488" s="20">
        <v>44475</v>
      </c>
      <c r="B5488" s="21">
        <v>2.9772736929810878E-3</v>
      </c>
      <c r="C5488" s="9">
        <f t="shared" si="472"/>
        <v>-7.5227263070189124E-3</v>
      </c>
      <c r="D5488" s="6">
        <f t="shared" si="473"/>
        <v>5.6591411090314405E-5</v>
      </c>
      <c r="E5488" s="6">
        <f t="shared" si="474"/>
        <v>1.8863491180220501E-6</v>
      </c>
      <c r="F5488" s="6">
        <f>IF(C5485&gt;0,B$6+B$7*E5486+B$8*(H5487*100)^2,B$6+B$7*E5486+B$8*(H5487*100)^2+E5486*$B$9)</f>
        <v>1.1329094389074694</v>
      </c>
      <c r="G5488" s="17">
        <v>1.2743337917834944E-2</v>
      </c>
      <c r="H5488" s="9">
        <f t="shared" si="469"/>
        <v>1.0643821864854136E-2</v>
      </c>
      <c r="I5488" s="8">
        <f t="shared" si="468"/>
        <v>2.0995160529808082E-3</v>
      </c>
      <c r="J5488" s="10">
        <f t="shared" si="470"/>
        <v>0.16475401237241222</v>
      </c>
      <c r="K5488" s="10">
        <f t="shared" si="471"/>
        <v>1.7223083235496262E-2</v>
      </c>
      <c r="AC5488" s="14"/>
      <c r="AD5488" s="15"/>
    </row>
    <row r="5489" spans="1:30" x14ac:dyDescent="0.3">
      <c r="A5489" s="20">
        <v>44476</v>
      </c>
      <c r="B5489" s="21">
        <v>9.7714727794988888E-3</v>
      </c>
      <c r="C5489" s="9">
        <f t="shared" si="472"/>
        <v>-7.2852722050111181E-4</v>
      </c>
      <c r="D5489" s="6">
        <f t="shared" si="473"/>
        <v>5.307519110110756E-7</v>
      </c>
      <c r="E5489" s="6">
        <f t="shared" si="474"/>
        <v>5.6591411090314405E-5</v>
      </c>
      <c r="F5489" s="6">
        <f>IF(C5488&gt;0,B$6+B$7*E5489+B$8*(G5488*100)^2,B$6+B$7*E5489+B$8*(G5488*100)^2+E5489*$B$9)</f>
        <v>1.4722520688257557</v>
      </c>
      <c r="G5489" s="17">
        <v>9.3203340949832864E-3</v>
      </c>
      <c r="H5489" s="9">
        <f t="shared" si="469"/>
        <v>1.2133639473899642E-2</v>
      </c>
      <c r="I5489" s="8">
        <f t="shared" si="468"/>
        <v>2.8133053789163552E-3</v>
      </c>
      <c r="J5489" s="10">
        <f t="shared" si="470"/>
        <v>0.30184598000951812</v>
      </c>
      <c r="K5489" s="10">
        <f t="shared" si="471"/>
        <v>3.1923264076560098E-2</v>
      </c>
      <c r="AC5489" s="14"/>
      <c r="AD5489" s="15"/>
    </row>
    <row r="5490" spans="1:30" x14ac:dyDescent="0.3">
      <c r="A5490" s="20">
        <v>44477</v>
      </c>
      <c r="B5490" s="21">
        <v>-2.5010812388820256E-4</v>
      </c>
      <c r="C5490" s="9">
        <f t="shared" si="472"/>
        <v>-1.0750108123888203E-2</v>
      </c>
      <c r="D5490" s="6">
        <f t="shared" si="473"/>
        <v>1.1556482467528715E-4</v>
      </c>
      <c r="E5490" s="6">
        <f t="shared" si="474"/>
        <v>5.307519110110756E-7</v>
      </c>
      <c r="F5490" s="6">
        <f>IF(C5488&gt;0,B$6+B$7*E5489+B$8*(H5489*100)^2,B$6+B$7*E5489+B$8*(H5489*100)^2+E5489*$B$9)</f>
        <v>1.3363971797152061</v>
      </c>
      <c r="G5490" s="17">
        <v>3.3952462136422716E-3</v>
      </c>
      <c r="H5490" s="9">
        <f t="shared" si="469"/>
        <v>1.1560264615116757E-2</v>
      </c>
      <c r="I5490" s="8">
        <f t="shared" si="468"/>
        <v>8.1650184014744852E-3</v>
      </c>
      <c r="J5490" s="10">
        <f t="shared" si="470"/>
        <v>2.4048383792218151</v>
      </c>
      <c r="K5490" s="10">
        <f t="shared" si="471"/>
        <v>0.5188971696630138</v>
      </c>
      <c r="AC5490" s="14"/>
      <c r="AD5490" s="15"/>
    </row>
    <row r="5491" spans="1:30" x14ac:dyDescent="0.3">
      <c r="A5491" s="20">
        <v>44480</v>
      </c>
      <c r="B5491" s="21">
        <v>-7.2265786670475856E-3</v>
      </c>
      <c r="C5491" s="9">
        <f t="shared" si="472"/>
        <v>-1.7726578667047587E-2</v>
      </c>
      <c r="D5491" s="6">
        <f t="shared" si="473"/>
        <v>3.1423159123902659E-4</v>
      </c>
      <c r="E5491" s="6">
        <f t="shared" si="474"/>
        <v>1.1556482467528715E-4</v>
      </c>
      <c r="F5491" s="6">
        <f>IF(C5488&gt;0,B$6+B$7*E5489+B$8*(H5490*100)^2,B$6+B$7*E5489+B$8*(H5490*100)^2+E5489*$B$9)</f>
        <v>1.2147119555388863</v>
      </c>
      <c r="G5491" s="17">
        <v>9.029964532567927E-3</v>
      </c>
      <c r="H5491" s="9">
        <f t="shared" si="469"/>
        <v>1.1021397168866052E-2</v>
      </c>
      <c r="I5491" s="8">
        <f t="shared" si="468"/>
        <v>1.9914326362981249E-3</v>
      </c>
      <c r="J5491" s="10">
        <f t="shared" si="470"/>
        <v>0.22053604187654594</v>
      </c>
      <c r="K5491" s="10">
        <f t="shared" si="471"/>
        <v>1.8602283769584949E-2</v>
      </c>
      <c r="AC5491" s="14"/>
      <c r="AD5491" s="15"/>
    </row>
    <row r="5492" spans="1:30" x14ac:dyDescent="0.3">
      <c r="A5492" s="20">
        <v>44481</v>
      </c>
      <c r="B5492" s="21">
        <v>-3.418363493584198E-3</v>
      </c>
      <c r="C5492" s="9">
        <f t="shared" si="472"/>
        <v>-1.3918363493584199E-2</v>
      </c>
      <c r="D5492" s="6">
        <f t="shared" si="473"/>
        <v>1.9372084233953735E-4</v>
      </c>
      <c r="E5492" s="6">
        <f t="shared" si="474"/>
        <v>3.1423159123902659E-4</v>
      </c>
      <c r="F5492" s="6">
        <f>IF(C5491&gt;0,B$6+B$7*E5492+B$8*(G5491*100)^2,B$6+B$7*E5492+B$8*(G5491*100)^2+E5492*$B$9)</f>
        <v>0.74806166587732159</v>
      </c>
      <c r="G5492" s="17">
        <v>5.2537032123151934E-3</v>
      </c>
      <c r="H5492" s="9">
        <f t="shared" si="469"/>
        <v>8.649055820592914E-3</v>
      </c>
      <c r="I5492" s="8">
        <f t="shared" si="468"/>
        <v>3.3953526082777206E-3</v>
      </c>
      <c r="J5492" s="10">
        <f t="shared" si="470"/>
        <v>0.6462779626223808</v>
      </c>
      <c r="K5492" s="10">
        <f t="shared" si="471"/>
        <v>0.10594779611076599</v>
      </c>
      <c r="AC5492" s="14"/>
      <c r="AD5492" s="15"/>
    </row>
    <row r="5493" spans="1:30" x14ac:dyDescent="0.3">
      <c r="A5493" s="20">
        <v>44482</v>
      </c>
      <c r="B5493" s="21">
        <v>-1.5453163450332431E-5</v>
      </c>
      <c r="C5493" s="9">
        <f t="shared" si="472"/>
        <v>-1.0515453163450332E-2</v>
      </c>
      <c r="D5493" s="6">
        <f t="shared" si="473"/>
        <v>1.1057475523271761E-4</v>
      </c>
      <c r="E5493" s="6">
        <f t="shared" si="474"/>
        <v>1.9372084233953735E-4</v>
      </c>
      <c r="F5493" s="6">
        <f>IF(C5491&gt;0,B$6+B$7*E5492+B$8*(H5492*100)^2,B$6+B$7*E5492+B$8*(H5492*100)^2+E5492*$B$9)</f>
        <v>0.68774439602548199</v>
      </c>
      <c r="G5493" s="17">
        <v>7.3053434519302239E-3</v>
      </c>
      <c r="H5493" s="9">
        <f t="shared" si="469"/>
        <v>8.2930356084215742E-3</v>
      </c>
      <c r="I5493" s="8">
        <f t="shared" si="468"/>
        <v>9.8769215649135034E-4</v>
      </c>
      <c r="J5493" s="10">
        <f t="shared" si="470"/>
        <v>0.13520133077800489</v>
      </c>
      <c r="K5493" s="10">
        <f t="shared" si="471"/>
        <v>7.7110301737159936E-3</v>
      </c>
      <c r="AC5493" s="14"/>
      <c r="AD5493" s="15"/>
    </row>
    <row r="5494" spans="1:30" x14ac:dyDescent="0.3">
      <c r="A5494" s="20">
        <v>44483</v>
      </c>
      <c r="B5494" s="21">
        <v>1.5435352378231678E-2</v>
      </c>
      <c r="C5494" s="9">
        <f t="shared" si="472"/>
        <v>4.9353523782316774E-3</v>
      </c>
      <c r="D5494" s="6">
        <f t="shared" si="473"/>
        <v>2.4357703097317073E-5</v>
      </c>
      <c r="E5494" s="6">
        <f t="shared" si="474"/>
        <v>1.1057475523271761E-4</v>
      </c>
      <c r="F5494" s="6">
        <f>IF(C5491&gt;0,B$6+B$7*E5492+B$8*(H5493*100)^2,B$6+B$7*E5492+B$8*(H5493*100)^2+E5492*$B$9)</f>
        <v>0.6337182174191891</v>
      </c>
      <c r="G5494" s="17">
        <v>5.8338968039919831E-3</v>
      </c>
      <c r="H5494" s="9">
        <f t="shared" si="469"/>
        <v>7.960642043322818E-3</v>
      </c>
      <c r="I5494" s="8">
        <f t="shared" si="468"/>
        <v>2.1267452393308349E-3</v>
      </c>
      <c r="J5494" s="10">
        <f t="shared" si="470"/>
        <v>0.36454968450514219</v>
      </c>
      <c r="K5494" s="10">
        <f t="shared" si="471"/>
        <v>4.3666971157990231E-2</v>
      </c>
      <c r="AC5494" s="14"/>
      <c r="AD5494" s="15"/>
    </row>
    <row r="5495" spans="1:30" x14ac:dyDescent="0.3">
      <c r="A5495" s="20">
        <v>44484</v>
      </c>
      <c r="B5495" s="21">
        <v>1.0887950118554673E-2</v>
      </c>
      <c r="C5495" s="9">
        <f t="shared" si="472"/>
        <v>3.8795011855467278E-4</v>
      </c>
      <c r="D5495" s="6">
        <f t="shared" si="473"/>
        <v>1.5050529448658466E-7</v>
      </c>
      <c r="E5495" s="6">
        <f t="shared" si="474"/>
        <v>2.4357703097317073E-5</v>
      </c>
      <c r="F5495" s="6">
        <f>IF(C5494&gt;0,B$6+B$7*E5495+B$8*(G5494*100)^2,B$6+B$7*E5495+B$8*(G5494*100)^2+E5495*$B$9)</f>
        <v>0.32254569014410694</v>
      </c>
      <c r="G5495" s="17">
        <v>4.9079268465235413E-3</v>
      </c>
      <c r="H5495" s="9">
        <f t="shared" si="469"/>
        <v>5.6793106108409576E-3</v>
      </c>
      <c r="I5495" s="8">
        <f t="shared" si="468"/>
        <v>7.7138376431741627E-4</v>
      </c>
      <c r="J5495" s="10">
        <f t="shared" si="470"/>
        <v>0.15717099876168994</v>
      </c>
      <c r="K5495" s="10">
        <f t="shared" si="471"/>
        <v>1.0154746407524451E-2</v>
      </c>
      <c r="AC5495" s="14"/>
      <c r="AD5495" s="15"/>
    </row>
    <row r="5496" spans="1:30" x14ac:dyDescent="0.3">
      <c r="A5496" s="20">
        <v>44487</v>
      </c>
      <c r="B5496" s="21">
        <v>-1.0248226655557068E-3</v>
      </c>
      <c r="C5496" s="9">
        <f t="shared" si="472"/>
        <v>-1.1524822665555708E-2</v>
      </c>
      <c r="D5496" s="6">
        <f t="shared" si="473"/>
        <v>1.3282153747250659E-4</v>
      </c>
      <c r="E5496" s="6">
        <f t="shared" si="474"/>
        <v>1.5050529448658466E-7</v>
      </c>
      <c r="F5496" s="6">
        <f>IF(C5494&gt;0,B$6+B$7*E5495+B$8*(H5495*100)^2,B$6+B$7*E5495+B$8*(H5495*100)^2+E5495*$B$9)</f>
        <v>0.30660417466207657</v>
      </c>
      <c r="G5496" s="17">
        <v>6.173861290835663E-3</v>
      </c>
      <c r="H5496" s="9">
        <f t="shared" si="469"/>
        <v>5.5371849767013983E-3</v>
      </c>
      <c r="I5496" s="8">
        <f t="shared" si="468"/>
        <v>6.3667631413426469E-4</v>
      </c>
      <c r="J5496" s="10">
        <f t="shared" si="470"/>
        <v>0.10312449278368666</v>
      </c>
      <c r="K5496" s="10">
        <f t="shared" si="471"/>
        <v>6.1437333363150159E-3</v>
      </c>
      <c r="AC5496" s="14"/>
      <c r="AD5496" s="15"/>
    </row>
    <row r="5497" spans="1:30" x14ac:dyDescent="0.3">
      <c r="A5497" s="20">
        <v>44488</v>
      </c>
      <c r="B5497" s="21">
        <v>5.6196609582979682E-3</v>
      </c>
      <c r="C5497" s="9">
        <f t="shared" si="472"/>
        <v>-4.8803390417020325E-3</v>
      </c>
      <c r="D5497" s="6">
        <f t="shared" si="473"/>
        <v>2.3817709161961114E-5</v>
      </c>
      <c r="E5497" s="6">
        <f t="shared" si="474"/>
        <v>1.3282153747250659E-4</v>
      </c>
      <c r="F5497" s="6">
        <f>IF(C5494&gt;0,B$6+B$7*E5495+B$8*(H5496*100)^2,B$6+B$7*E5495+B$8*(H5496*100)^2+E5495*$B$9)</f>
        <v>0.29232535924482206</v>
      </c>
      <c r="G5497" s="17">
        <v>3.1831147964534179E-3</v>
      </c>
      <c r="H5497" s="9">
        <f t="shared" si="469"/>
        <v>5.4067121177738143E-3</v>
      </c>
      <c r="I5497" s="8">
        <f t="shared" si="468"/>
        <v>2.2235973213203964E-3</v>
      </c>
      <c r="J5497" s="10">
        <f t="shared" si="470"/>
        <v>0.69856020392286744</v>
      </c>
      <c r="K5497" s="10">
        <f t="shared" si="471"/>
        <v>0.11851486909225173</v>
      </c>
      <c r="AC5497" s="14"/>
      <c r="AD5497" s="15"/>
    </row>
    <row r="5498" spans="1:30" x14ac:dyDescent="0.3">
      <c r="A5498" s="20">
        <v>44489</v>
      </c>
      <c r="B5498" s="21">
        <v>4.2785606263205144E-3</v>
      </c>
      <c r="C5498" s="9">
        <f t="shared" si="472"/>
        <v>-6.2214393736794863E-3</v>
      </c>
      <c r="D5498" s="6">
        <f t="shared" si="473"/>
        <v>3.8706307880369398E-5</v>
      </c>
      <c r="E5498" s="6">
        <f t="shared" si="474"/>
        <v>2.3817709161961114E-5</v>
      </c>
      <c r="F5498" s="6">
        <f>IF(C5497&gt;0,B$6+B$7*E5498+B$8*(G5497*100)^2,B$6+B$7*E5498+B$8*(G5497*100)^2+E5498*$B$9)</f>
        <v>0.1084547143883401</v>
      </c>
      <c r="G5498" s="17">
        <v>3.3405076254697879E-3</v>
      </c>
      <c r="H5498" s="9">
        <f t="shared" si="469"/>
        <v>3.2932463374053893E-3</v>
      </c>
      <c r="I5498" s="8">
        <f t="shared" si="468"/>
        <v>4.7261288064398554E-5</v>
      </c>
      <c r="J5498" s="10">
        <f t="shared" si="470"/>
        <v>1.4147935991540215E-2</v>
      </c>
      <c r="K5498" s="10">
        <f t="shared" si="471"/>
        <v>1.0200049509934139E-4</v>
      </c>
      <c r="AC5498" s="14"/>
      <c r="AD5498" s="15"/>
    </row>
    <row r="5499" spans="1:30" x14ac:dyDescent="0.3">
      <c r="A5499" s="20">
        <v>44490</v>
      </c>
      <c r="B5499" s="21">
        <v>-1.7586030483856329E-4</v>
      </c>
      <c r="C5499" s="9">
        <f t="shared" si="472"/>
        <v>-1.0675860304838565E-2</v>
      </c>
      <c r="D5499" s="6">
        <f t="shared" si="473"/>
        <v>1.1397399324842777E-4</v>
      </c>
      <c r="E5499" s="6">
        <f t="shared" si="474"/>
        <v>3.8706307880369398E-5</v>
      </c>
      <c r="F5499" s="6">
        <f>IF(C5497&gt;0,B$6+B$7*E5498+B$8*(H5498*100)^2,B$6+B$7*E5498+B$8*(H5498*100)^2+E5498*$B$9)</f>
        <v>0.11484330925108842</v>
      </c>
      <c r="G5499" s="17">
        <v>4.0122242763262709E-3</v>
      </c>
      <c r="H5499" s="9">
        <f t="shared" si="469"/>
        <v>3.3888539250178434E-3</v>
      </c>
      <c r="I5499" s="8">
        <f t="shared" si="468"/>
        <v>6.2337035130842749E-4</v>
      </c>
      <c r="J5499" s="10">
        <f t="shared" si="470"/>
        <v>0.15536777317922182</v>
      </c>
      <c r="K5499" s="10">
        <f t="shared" si="471"/>
        <v>1.5093266489779378E-2</v>
      </c>
      <c r="AC5499" s="14"/>
      <c r="AD5499" s="15"/>
    </row>
    <row r="5500" spans="1:30" x14ac:dyDescent="0.3">
      <c r="A5500" s="20">
        <v>44491</v>
      </c>
      <c r="B5500" s="21">
        <v>2.0746726001566419E-3</v>
      </c>
      <c r="C5500" s="9">
        <f t="shared" si="472"/>
        <v>-8.4253273998433596E-3</v>
      </c>
      <c r="D5500" s="6">
        <f t="shared" si="473"/>
        <v>7.0986141794551267E-5</v>
      </c>
      <c r="E5500" s="6">
        <f t="shared" si="474"/>
        <v>1.1397399324842777E-4</v>
      </c>
      <c r="F5500" s="6">
        <f>IF(C5497&gt;0,B$6+B$7*E5498+B$8*(H5499*100)^2,B$6+B$7*E5498+B$8*(H5499*100)^2+E5498*$B$9)</f>
        <v>0.12056557366965208</v>
      </c>
      <c r="G5500" s="17">
        <v>4.1196402128624316E-3</v>
      </c>
      <c r="H5500" s="9">
        <f t="shared" si="469"/>
        <v>3.4722553717958602E-3</v>
      </c>
      <c r="I5500" s="8">
        <f t="shared" si="468"/>
        <v>6.473848410665714E-4</v>
      </c>
      <c r="J5500" s="10">
        <f t="shared" si="470"/>
        <v>0.15714596605919423</v>
      </c>
      <c r="K5500" s="10">
        <f t="shared" si="471"/>
        <v>1.5483567526596076E-2</v>
      </c>
      <c r="AC5500" s="14"/>
      <c r="AD5500" s="15"/>
    </row>
    <row r="5501" spans="1:30" x14ac:dyDescent="0.3">
      <c r="A5501" s="20">
        <v>44494</v>
      </c>
      <c r="B5501" s="21">
        <v>1.7958714234597717E-3</v>
      </c>
      <c r="C5501" s="9">
        <f t="shared" si="472"/>
        <v>-8.704128576540229E-3</v>
      </c>
      <c r="D5501" s="6">
        <f t="shared" si="473"/>
        <v>7.5761854276944237E-5</v>
      </c>
      <c r="E5501" s="6">
        <f t="shared" si="474"/>
        <v>7.0986141794551267E-5</v>
      </c>
      <c r="F5501" s="6">
        <f>IF(C5500&gt;0,B$6+B$7*E5501+B$8*(G5500*100)^2,B$6+B$7*E5501+B$8*(G5500*100)^2+E5501*$B$9)</f>
        <v>0.16971440407982114</v>
      </c>
      <c r="G5501" s="17">
        <v>2.8470614693056669E-3</v>
      </c>
      <c r="H5501" s="9">
        <f t="shared" si="469"/>
        <v>4.1196408105540119E-3</v>
      </c>
      <c r="I5501" s="8">
        <f t="shared" si="468"/>
        <v>1.2725793412483449E-3</v>
      </c>
      <c r="J5501" s="10">
        <f t="shared" si="470"/>
        <v>0.44697993175352757</v>
      </c>
      <c r="K5501" s="10">
        <f t="shared" si="471"/>
        <v>6.057316684139602E-2</v>
      </c>
      <c r="AC5501" s="14"/>
      <c r="AD5501" s="15"/>
    </row>
    <row r="5502" spans="1:30" x14ac:dyDescent="0.3">
      <c r="A5502" s="20">
        <v>44495</v>
      </c>
      <c r="B5502" s="21">
        <v>4.4002525910778826E-4</v>
      </c>
      <c r="C5502" s="9">
        <f t="shared" si="472"/>
        <v>-1.0059974740892213E-2</v>
      </c>
      <c r="D5502" s="6">
        <f t="shared" si="473"/>
        <v>1.0120309178738935E-4</v>
      </c>
      <c r="E5502" s="6">
        <f t="shared" si="474"/>
        <v>7.5761854276944237E-5</v>
      </c>
      <c r="F5502" s="6">
        <f>IF(C5500&gt;0,B$6+B$7*E5501+B$8*(H5501*100)^2,B$6+B$7*E5501+B$8*(H5501*100)^2+E5501*$B$9)</f>
        <v>0.16971444818900558</v>
      </c>
      <c r="G5502" s="17">
        <v>3.4841519778932148E-3</v>
      </c>
      <c r="H5502" s="9">
        <f t="shared" si="469"/>
        <v>4.1196413459062865E-3</v>
      </c>
      <c r="I5502" s="8">
        <f t="shared" si="468"/>
        <v>6.3548936801307177E-4</v>
      </c>
      <c r="J5502" s="10">
        <f t="shared" si="470"/>
        <v>0.18239427328234326</v>
      </c>
      <c r="K5502" s="10">
        <f t="shared" si="471"/>
        <v>1.3283007165546978E-2</v>
      </c>
      <c r="AC5502" s="14"/>
      <c r="AD5502" s="15"/>
    </row>
    <row r="5503" spans="1:30" x14ac:dyDescent="0.3">
      <c r="A5503" s="20">
        <v>44496</v>
      </c>
      <c r="B5503" s="21">
        <v>-7.4722193994483446E-3</v>
      </c>
      <c r="C5503" s="9">
        <f t="shared" si="472"/>
        <v>-1.7972219399448347E-2</v>
      </c>
      <c r="D5503" s="6">
        <f t="shared" si="473"/>
        <v>3.2300067014190751E-4</v>
      </c>
      <c r="E5503" s="6">
        <f t="shared" si="474"/>
        <v>1.0120309178738935E-4</v>
      </c>
      <c r="F5503" s="6">
        <f>IF(C5500&gt;0,B$6+B$7*E5501+B$8*(H5502*100)^2,B$6+B$7*E5501+B$8*(H5502*100)^2+E5501*$B$9)</f>
        <v>0.16971448769760208</v>
      </c>
      <c r="G5503" s="17">
        <v>4.2946894592953777E-3</v>
      </c>
      <c r="H5503" s="9">
        <f t="shared" si="469"/>
        <v>4.1196418254212594E-3</v>
      </c>
      <c r="I5503" s="8">
        <f t="shared" si="468"/>
        <v>1.7504763387411835E-4</v>
      </c>
      <c r="J5503" s="10">
        <f t="shared" si="470"/>
        <v>4.0759089925639959E-2</v>
      </c>
      <c r="K5503" s="10">
        <f t="shared" si="471"/>
        <v>8.7795777777754935E-4</v>
      </c>
      <c r="AC5503" s="14"/>
      <c r="AD5503" s="15"/>
    </row>
    <row r="5504" spans="1:30" x14ac:dyDescent="0.3">
      <c r="A5504" s="20">
        <v>44497</v>
      </c>
      <c r="B5504" s="21">
        <v>6.7336709642921962E-3</v>
      </c>
      <c r="C5504" s="9">
        <f t="shared" si="472"/>
        <v>-3.7663290357078045E-3</v>
      </c>
      <c r="D5504" s="6">
        <f t="shared" si="473"/>
        <v>1.418523440521568E-5</v>
      </c>
      <c r="E5504" s="6">
        <f t="shared" si="474"/>
        <v>3.2300067014190751E-4</v>
      </c>
      <c r="F5504" s="6">
        <f>IF(C5503&gt;0,B$6+B$7*E5504+B$8*(G5503*100)^2,B$6+B$7*E5504+B$8*(G5503*100)^2+E5504*$B$9)</f>
        <v>0.18291182770318026</v>
      </c>
      <c r="G5504" s="17">
        <v>2.8006931800186553E-3</v>
      </c>
      <c r="H5504" s="9">
        <f t="shared" si="469"/>
        <v>4.2768192351697572E-3</v>
      </c>
      <c r="I5504" s="8">
        <f t="shared" si="468"/>
        <v>1.4761260551511019E-3</v>
      </c>
      <c r="J5504" s="10">
        <f t="shared" si="470"/>
        <v>0.52705739624833503</v>
      </c>
      <c r="K5504" s="10">
        <f t="shared" si="471"/>
        <v>7.8196846140547116E-2</v>
      </c>
      <c r="AC5504" s="14"/>
      <c r="AD5504" s="15"/>
    </row>
    <row r="5505" spans="1:30" x14ac:dyDescent="0.3">
      <c r="A5505" s="20">
        <v>44498</v>
      </c>
      <c r="B5505" s="21">
        <v>2.4899545042859367E-3</v>
      </c>
      <c r="C5505" s="9">
        <f t="shared" si="472"/>
        <v>-8.0100454957140639E-3</v>
      </c>
      <c r="D5505" s="6">
        <f t="shared" si="473"/>
        <v>6.4160828843409158E-5</v>
      </c>
      <c r="E5505" s="6">
        <f t="shared" si="474"/>
        <v>1.418523440521568E-5</v>
      </c>
      <c r="F5505" s="6">
        <f>IF(C5503&gt;0,B$6+B$7*E5504+B$8*(H5504*100)^2,B$6+B$7*E5504+B$8*(H5504*100)^2+E5504*$B$9)</f>
        <v>0.18153984118560007</v>
      </c>
      <c r="G5505" s="17">
        <v>3.8122706569265509E-3</v>
      </c>
      <c r="H5505" s="9">
        <f t="shared" si="469"/>
        <v>4.2607492438020813E-3</v>
      </c>
      <c r="I5505" s="8">
        <f t="shared" si="468"/>
        <v>4.4847858687553036E-4</v>
      </c>
      <c r="J5505" s="10">
        <f t="shared" si="470"/>
        <v>0.11764080445355718</v>
      </c>
      <c r="K5505" s="10">
        <f t="shared" si="471"/>
        <v>5.9618881736134277E-3</v>
      </c>
      <c r="AC5505" s="14"/>
      <c r="AD5505" s="15"/>
    </row>
    <row r="5506" spans="1:30" x14ac:dyDescent="0.3">
      <c r="A5506" s="20">
        <v>44501</v>
      </c>
      <c r="B5506" s="21">
        <v>2.6286585145192864E-3</v>
      </c>
      <c r="C5506" s="9">
        <f t="shared" si="472"/>
        <v>-7.8713414854807151E-3</v>
      </c>
      <c r="D5506" s="6">
        <f t="shared" si="473"/>
        <v>6.1958016781049754E-5</v>
      </c>
      <c r="E5506" s="6">
        <f t="shared" si="474"/>
        <v>6.4160828843409158E-5</v>
      </c>
      <c r="F5506" s="6">
        <f>IF(C5503&gt;0,B$6+B$7*E5504+B$8*(H5505*100)^2,B$6+B$7*E5504+B$8*(H5505*100)^2+E5504*$B$9)</f>
        <v>0.18031095286180349</v>
      </c>
      <c r="G5506" s="17">
        <v>3.8478817189073903E-3</v>
      </c>
      <c r="H5506" s="9">
        <f t="shared" si="469"/>
        <v>4.2463037204350266E-3</v>
      </c>
      <c r="I5506" s="8">
        <f t="shared" si="468"/>
        <v>3.9842200152763636E-4</v>
      </c>
      <c r="J5506" s="10">
        <f t="shared" si="470"/>
        <v>0.10354320393215431</v>
      </c>
      <c r="K5506" s="10">
        <f t="shared" si="471"/>
        <v>4.6981409973385624E-3</v>
      </c>
      <c r="AC5506" s="14"/>
      <c r="AD5506" s="15"/>
    </row>
    <row r="5507" spans="1:30" x14ac:dyDescent="0.3">
      <c r="A5507" s="20">
        <v>44502</v>
      </c>
      <c r="B5507" s="21">
        <v>3.8570527906314172E-3</v>
      </c>
      <c r="C5507" s="9">
        <f t="shared" si="472"/>
        <v>-6.642947209368583E-3</v>
      </c>
      <c r="D5507" s="6">
        <f t="shared" si="473"/>
        <v>4.4128747626457841E-5</v>
      </c>
      <c r="E5507" s="6">
        <f t="shared" si="474"/>
        <v>6.1958016781049754E-5</v>
      </c>
      <c r="F5507" s="6">
        <f>IF(C5506&gt;0,B$6+B$7*E5507+B$8*(G5506*100)^2,B$6+B$7*E5507+B$8*(G5506*100)^2+E5507*$B$9)</f>
        <v>0.15032017383113608</v>
      </c>
      <c r="G5507" s="17">
        <v>3.3530288630404066E-3</v>
      </c>
      <c r="H5507" s="9">
        <f t="shared" si="469"/>
        <v>3.8771145692529656E-3</v>
      </c>
      <c r="I5507" s="8">
        <f t="shared" si="468"/>
        <v>5.2408570621255901E-4</v>
      </c>
      <c r="J5507" s="10">
        <f t="shared" si="470"/>
        <v>0.15630217562080179</v>
      </c>
      <c r="K5507" s="10">
        <f t="shared" si="471"/>
        <v>1.0052973406492027E-2</v>
      </c>
      <c r="AC5507" s="14"/>
      <c r="AD5507" s="15"/>
    </row>
    <row r="5508" spans="1:30" x14ac:dyDescent="0.3">
      <c r="A5508" s="20">
        <v>44503</v>
      </c>
      <c r="B5508" s="21">
        <v>2.906771686733338E-3</v>
      </c>
      <c r="C5508" s="9">
        <f t="shared" si="472"/>
        <v>-7.5932283132666631E-3</v>
      </c>
      <c r="D5508" s="6">
        <f t="shared" si="473"/>
        <v>5.7657116217394493E-5</v>
      </c>
      <c r="E5508" s="6">
        <f t="shared" si="474"/>
        <v>4.4128747626457841E-5</v>
      </c>
      <c r="F5508" s="6">
        <f>IF(C5506&gt;0,B$6+B$7*E5507+B$8*(H5507*100)^2,B$6+B$7*E5507+B$8*(H5507*100)^2+E5507*$B$9)</f>
        <v>0.15234287635744562</v>
      </c>
      <c r="G5508" s="17">
        <v>5.665144540322734E-3</v>
      </c>
      <c r="H5508" s="9">
        <f t="shared" si="469"/>
        <v>3.9031125574014083E-3</v>
      </c>
      <c r="I5508" s="8">
        <f t="shared" si="468"/>
        <v>1.7620319829213258E-3</v>
      </c>
      <c r="J5508" s="10">
        <f t="shared" si="470"/>
        <v>0.3110303665475313</v>
      </c>
      <c r="K5508" s="10">
        <f t="shared" si="471"/>
        <v>7.8884697531425463E-2</v>
      </c>
      <c r="AC5508" s="14"/>
      <c r="AD5508" s="15"/>
    </row>
    <row r="5509" spans="1:30" x14ac:dyDescent="0.3">
      <c r="A5509" s="20">
        <v>44504</v>
      </c>
      <c r="B5509" s="21">
        <v>-9.2271234671052955E-4</v>
      </c>
      <c r="C5509" s="9">
        <f t="shared" si="472"/>
        <v>-1.142271234671053E-2</v>
      </c>
      <c r="D5509" s="6">
        <f t="shared" si="473"/>
        <v>1.3047835735569319E-4</v>
      </c>
      <c r="E5509" s="6">
        <f t="shared" si="474"/>
        <v>5.7657116217394493E-5</v>
      </c>
      <c r="F5509" s="6">
        <f>IF(C5506&gt;0,B$6+B$7*E5507+B$8*(H5508*100)^2,B$6+B$7*E5507+B$8*(H5508*100)^2+E5507*$B$9)</f>
        <v>0.15415461101026104</v>
      </c>
      <c r="G5509" s="17">
        <v>3.8277794188948445E-3</v>
      </c>
      <c r="H5509" s="9">
        <f t="shared" si="469"/>
        <v>3.9262528065607425E-3</v>
      </c>
      <c r="I5509" s="8">
        <f t="shared" si="468"/>
        <v>9.8473387665898044E-5</v>
      </c>
      <c r="J5509" s="10">
        <f t="shared" si="470"/>
        <v>2.5725982845252158E-2</v>
      </c>
      <c r="K5509" s="10">
        <f t="shared" si="471"/>
        <v>3.1988207492017473E-4</v>
      </c>
      <c r="AC5509" s="14"/>
      <c r="AD5509" s="15"/>
    </row>
    <row r="5510" spans="1:30" x14ac:dyDescent="0.3">
      <c r="A5510" s="20">
        <v>44505</v>
      </c>
      <c r="B5510" s="21">
        <v>5.6235516378075976E-3</v>
      </c>
      <c r="C5510" s="9">
        <f t="shared" si="472"/>
        <v>-4.876448362192403E-3</v>
      </c>
      <c r="D5510" s="6">
        <f t="shared" si="473"/>
        <v>2.3779748629128971E-5</v>
      </c>
      <c r="E5510" s="6">
        <f t="shared" si="474"/>
        <v>1.3047835735569319E-4</v>
      </c>
      <c r="F5510" s="6">
        <f>IF(C5509&gt;0,B$6+B$7*E5510+B$8*(G5509*100)^2,B$6+B$7*E5510+B$8*(G5509*100)^2+E5510*$B$9)</f>
        <v>0.14893933548733201</v>
      </c>
      <c r="G5510" s="17">
        <v>6.7252646230141827E-3</v>
      </c>
      <c r="H5510" s="9">
        <f t="shared" si="469"/>
        <v>3.8592659339223051E-3</v>
      </c>
      <c r="I5510" s="8">
        <f t="shared" si="468"/>
        <v>2.8659986890918776E-3</v>
      </c>
      <c r="J5510" s="10">
        <f t="shared" si="470"/>
        <v>0.42615403998889362</v>
      </c>
      <c r="K5510" s="10">
        <f t="shared" si="471"/>
        <v>0.18723365344511755</v>
      </c>
      <c r="AC5510" s="14"/>
      <c r="AD5510" s="15"/>
    </row>
    <row r="5511" spans="1:30" x14ac:dyDescent="0.3">
      <c r="A5511" s="20">
        <v>44508</v>
      </c>
      <c r="B5511" s="21">
        <v>2.8661176998037354E-3</v>
      </c>
      <c r="C5511" s="9">
        <f t="shared" si="472"/>
        <v>-7.6338823001962652E-3</v>
      </c>
      <c r="D5511" s="6">
        <f t="shared" si="473"/>
        <v>5.8276158973249823E-5</v>
      </c>
      <c r="E5511" s="6">
        <f t="shared" si="474"/>
        <v>2.3779748629128971E-5</v>
      </c>
      <c r="F5511" s="6">
        <f>IF(C5509&gt;0,B$6+B$7*E5510+B$8*(H5510*100)^2,B$6+B$7*E5510+B$8*(H5510*100)^2+E5510*$B$9)</f>
        <v>0.15110727226292847</v>
      </c>
      <c r="G5511" s="17">
        <v>4.8909765704683852E-3</v>
      </c>
      <c r="H5511" s="9">
        <f t="shared" si="469"/>
        <v>3.8872518861392102E-3</v>
      </c>
      <c r="I5511" s="8">
        <f t="shared" si="468"/>
        <v>1.003724684329175E-3</v>
      </c>
      <c r="J5511" s="10">
        <f t="shared" si="470"/>
        <v>0.20521968769788099</v>
      </c>
      <c r="K5511" s="10">
        <f t="shared" si="471"/>
        <v>2.851978542392386E-2</v>
      </c>
      <c r="AC5511" s="14"/>
      <c r="AD5511" s="15"/>
    </row>
    <row r="5512" spans="1:30" x14ac:dyDescent="0.3">
      <c r="A5512" s="20">
        <v>44509</v>
      </c>
      <c r="B5512" s="21">
        <v>-3.085497661937265E-3</v>
      </c>
      <c r="C5512" s="9">
        <f t="shared" si="472"/>
        <v>-1.3585497661937266E-2</v>
      </c>
      <c r="D5512" s="6">
        <f t="shared" si="473"/>
        <v>1.845657467225029E-4</v>
      </c>
      <c r="E5512" s="6">
        <f t="shared" si="474"/>
        <v>5.8276158973249823E-5</v>
      </c>
      <c r="F5512" s="6">
        <f>IF(C5509&gt;0,B$6+B$7*E5510+B$8*(H5511*100)^2,B$6+B$7*E5510+B$8*(H5511*100)^2+E5510*$B$9)</f>
        <v>0.15304909323283022</v>
      </c>
      <c r="G5512" s="17">
        <v>4.9234916102686987E-3</v>
      </c>
      <c r="H5512" s="9">
        <f t="shared" si="469"/>
        <v>3.9121489393021611E-3</v>
      </c>
      <c r="I5512" s="8">
        <f t="shared" ref="I5512:I5575" si="475">SQRT((G5512-H5512)^2)</f>
        <v>1.0113426709665377E-3</v>
      </c>
      <c r="J5512" s="10">
        <f t="shared" si="470"/>
        <v>0.20541167752926134</v>
      </c>
      <c r="K5512" s="10">
        <f t="shared" si="471"/>
        <v>2.8582203602024903E-2</v>
      </c>
      <c r="AC5512" s="14"/>
      <c r="AD5512" s="15"/>
    </row>
    <row r="5513" spans="1:30" x14ac:dyDescent="0.3">
      <c r="A5513" s="20">
        <v>44510</v>
      </c>
      <c r="B5513" s="21">
        <v>-6.6309447804514133E-3</v>
      </c>
      <c r="C5513" s="9">
        <f t="shared" si="472"/>
        <v>-1.7130944780451414E-2</v>
      </c>
      <c r="D5513" s="6">
        <f t="shared" si="473"/>
        <v>2.9346926907087553E-4</v>
      </c>
      <c r="E5513" s="6">
        <f t="shared" si="474"/>
        <v>1.845657467225029E-4</v>
      </c>
      <c r="F5513" s="6">
        <f>IF(C5512&gt;0,B$6+B$7*E5513+B$8*(G5512*100)^2,B$6+B$7*E5513+B$8*(G5512*100)^2+E5513*$B$9)</f>
        <v>0.23482784044682875</v>
      </c>
      <c r="G5513" s="17">
        <v>5.2204841610671814E-3</v>
      </c>
      <c r="H5513" s="9">
        <f t="shared" ref="H5513:H5576" si="476">SQRT(F5513)/100</f>
        <v>4.8459038418733483E-3</v>
      </c>
      <c r="I5513" s="8">
        <f t="shared" si="475"/>
        <v>3.7458031919383305E-4</v>
      </c>
      <c r="J5513" s="10">
        <f t="shared" ref="J5513:J5576" si="477">ABS(G5513-H5513)/G5513</f>
        <v>7.1752026754020579E-2</v>
      </c>
      <c r="K5513" s="10">
        <f t="shared" ref="K5513:K5576" si="478">G5513/H5513-LN(G5513/H5513)-1</f>
        <v>2.8419699193908965E-3</v>
      </c>
      <c r="AC5513" s="14"/>
      <c r="AD5513" s="15"/>
    </row>
    <row r="5514" spans="1:30" x14ac:dyDescent="0.3">
      <c r="A5514" s="20">
        <v>44511</v>
      </c>
      <c r="B5514" s="21">
        <v>-4.4085725390084112E-3</v>
      </c>
      <c r="C5514" s="9">
        <f t="shared" si="472"/>
        <v>-1.4908572539008413E-2</v>
      </c>
      <c r="D5514" s="6">
        <f t="shared" si="473"/>
        <v>2.2226553515087576E-4</v>
      </c>
      <c r="E5514" s="6">
        <f t="shared" si="474"/>
        <v>2.9346926907087553E-4</v>
      </c>
      <c r="F5514" s="6">
        <f>IF(C5512&gt;0,B$6+B$7*E5513+B$8*(H5513*100)^2,B$6+B$7*E5513+B$8*(H5513*100)^2+E5513*$B$9)</f>
        <v>0.22803856350194154</v>
      </c>
      <c r="G5514" s="17">
        <v>3.4459868713697687E-3</v>
      </c>
      <c r="H5514" s="9">
        <f t="shared" si="476"/>
        <v>4.7753383492894147E-3</v>
      </c>
      <c r="I5514" s="8">
        <f t="shared" si="475"/>
        <v>1.329351477919646E-3</v>
      </c>
      <c r="J5514" s="10">
        <f t="shared" si="477"/>
        <v>0.38576800421506918</v>
      </c>
      <c r="K5514" s="10">
        <f t="shared" si="478"/>
        <v>4.7876011839330657E-2</v>
      </c>
      <c r="AC5514" s="14"/>
      <c r="AD5514" s="15"/>
    </row>
    <row r="5515" spans="1:30" x14ac:dyDescent="0.3">
      <c r="A5515" s="20">
        <v>44512</v>
      </c>
      <c r="B5515" s="21">
        <v>4.9729149468153233E-3</v>
      </c>
      <c r="C5515" s="9">
        <f t="shared" si="472"/>
        <v>-5.5270850531846773E-3</v>
      </c>
      <c r="D5515" s="6">
        <f t="shared" si="473"/>
        <v>3.0548669185137465E-5</v>
      </c>
      <c r="E5515" s="6">
        <f t="shared" si="474"/>
        <v>2.2226553515087576E-4</v>
      </c>
      <c r="F5515" s="6">
        <f>IF(C5512&gt;0,B$6+B$7*E5513+B$8*(H5514*100)^2,B$6+B$7*E5513+B$8*(H5514*100)^2+E5513*$B$9)</f>
        <v>0.221957408142406</v>
      </c>
      <c r="G5515" s="17">
        <v>3.5198533432302835E-3</v>
      </c>
      <c r="H5515" s="9">
        <f t="shared" si="476"/>
        <v>4.7112355931581895E-3</v>
      </c>
      <c r="I5515" s="8">
        <f t="shared" si="475"/>
        <v>1.191382249927906E-3</v>
      </c>
      <c r="J5515" s="10">
        <f t="shared" si="477"/>
        <v>0.33847496862881676</v>
      </c>
      <c r="K5515" s="10">
        <f t="shared" si="478"/>
        <v>3.8649822907120823E-2</v>
      </c>
      <c r="AC5515" s="14"/>
      <c r="AD5515" s="15"/>
    </row>
    <row r="5516" spans="1:30" x14ac:dyDescent="0.3">
      <c r="A5516" s="20">
        <v>44515</v>
      </c>
      <c r="B5516" s="21">
        <v>-3.5627578763216156E-4</v>
      </c>
      <c r="C5516" s="9">
        <f t="shared" si="472"/>
        <v>-1.0856275787632163E-2</v>
      </c>
      <c r="D5516" s="6">
        <f t="shared" si="473"/>
        <v>1.1785872397712834E-4</v>
      </c>
      <c r="E5516" s="6">
        <f t="shared" si="474"/>
        <v>3.0548669185137465E-5</v>
      </c>
      <c r="F5516" s="6">
        <f>IF(C5515&gt;0,B$6+B$7*E5516+B$8*(G5515*100)^2,B$6+B$7*E5516+B$8*(G5515*100)^2+E5516*$B$9)</f>
        <v>0.12867210592710168</v>
      </c>
      <c r="G5516" s="17">
        <v>3.8440160841004879E-3</v>
      </c>
      <c r="H5516" s="9">
        <f t="shared" si="476"/>
        <v>3.5870894319364505E-3</v>
      </c>
      <c r="I5516" s="8">
        <f t="shared" si="475"/>
        <v>2.5692665216403739E-4</v>
      </c>
      <c r="J5516" s="10">
        <f t="shared" si="477"/>
        <v>6.6838079379201928E-2</v>
      </c>
      <c r="K5516" s="10">
        <f t="shared" si="478"/>
        <v>2.4488375401454654E-3</v>
      </c>
      <c r="AC5516" s="14"/>
      <c r="AD5516" s="15"/>
    </row>
    <row r="5517" spans="1:30" x14ac:dyDescent="0.3">
      <c r="A5517" s="20">
        <v>44516</v>
      </c>
      <c r="B5517" s="21">
        <v>1.5165386547446699E-3</v>
      </c>
      <c r="C5517" s="9">
        <f t="shared" si="472"/>
        <v>-8.9834613452553311E-3</v>
      </c>
      <c r="D5517" s="6">
        <f t="shared" si="473"/>
        <v>8.0702577741696729E-5</v>
      </c>
      <c r="E5517" s="6">
        <f t="shared" si="474"/>
        <v>1.1785872397712834E-4</v>
      </c>
      <c r="F5517" s="6">
        <f>IF(C5515&gt;0,B$6+B$7*E5516+B$8*(H5516*100)^2,B$6+B$7*E5516+B$8*(H5516*100)^2+E5516*$B$9)</f>
        <v>0.13295214599034955</v>
      </c>
      <c r="G5517" s="17">
        <v>5.2833654632380338E-3</v>
      </c>
      <c r="H5517" s="9">
        <f t="shared" si="476"/>
        <v>3.6462603580977252E-3</v>
      </c>
      <c r="I5517" s="8">
        <f t="shared" si="475"/>
        <v>1.6371051051403086E-3</v>
      </c>
      <c r="J5517" s="10">
        <f t="shared" si="477"/>
        <v>0.30986028063577692</v>
      </c>
      <c r="K5517" s="10">
        <f t="shared" si="478"/>
        <v>7.8120745250546353E-2</v>
      </c>
      <c r="AC5517" s="14"/>
      <c r="AD5517" s="15"/>
    </row>
    <row r="5518" spans="1:30" x14ac:dyDescent="0.3">
      <c r="A5518" s="20">
        <v>44517</v>
      </c>
      <c r="B5518" s="21">
        <v>-5.8598305411535238E-3</v>
      </c>
      <c r="C5518" s="9">
        <f t="shared" si="472"/>
        <v>-1.6359830541153524E-2</v>
      </c>
      <c r="D5518" s="6">
        <f t="shared" si="473"/>
        <v>2.6764405533525958E-4</v>
      </c>
      <c r="E5518" s="6">
        <f t="shared" si="474"/>
        <v>8.0702577741696729E-5</v>
      </c>
      <c r="F5518" s="6">
        <f>IF(C5515&gt;0,B$6+B$7*E5516+B$8*(H5517*100)^2,B$6+B$7*E5516+B$8*(H5517*100)^2+E5516*$B$9)</f>
        <v>0.13678577787500062</v>
      </c>
      <c r="G5518" s="17">
        <v>3.1049657620453833E-3</v>
      </c>
      <c r="H5518" s="9">
        <f t="shared" si="476"/>
        <v>3.6984561356733785E-3</v>
      </c>
      <c r="I5518" s="8">
        <f t="shared" si="475"/>
        <v>5.934903736279952E-4</v>
      </c>
      <c r="J5518" s="10">
        <f t="shared" si="477"/>
        <v>0.19114232462165248</v>
      </c>
      <c r="K5518" s="10">
        <f t="shared" si="478"/>
        <v>1.4443021938949308E-2</v>
      </c>
      <c r="AC5518" s="14"/>
      <c r="AD5518" s="15"/>
    </row>
    <row r="5519" spans="1:30" x14ac:dyDescent="0.3">
      <c r="A5519" s="20">
        <v>44518</v>
      </c>
      <c r="B5519" s="21">
        <v>-1.6740919901016135E-3</v>
      </c>
      <c r="C5519" s="9">
        <f t="shared" si="472"/>
        <v>-1.2174091990101613E-2</v>
      </c>
      <c r="D5519" s="6">
        <f t="shared" si="473"/>
        <v>1.4820851578345627E-4</v>
      </c>
      <c r="E5519" s="6">
        <f t="shared" si="474"/>
        <v>2.6764405533525958E-4</v>
      </c>
      <c r="F5519" s="6">
        <f>IF(C5518&gt;0,B$6+B$7*E5519+B$8*(G5518*100)^2,B$6+B$7*E5519+B$8*(G5518*100)^2+E5519*$B$9)</f>
        <v>0.10405749381855667</v>
      </c>
      <c r="G5519" s="17">
        <v>6.2697464350110659E-3</v>
      </c>
      <c r="H5519" s="9">
        <f t="shared" si="476"/>
        <v>3.2257943799714928E-3</v>
      </c>
      <c r="I5519" s="8">
        <f t="shared" si="475"/>
        <v>3.0439520550395731E-3</v>
      </c>
      <c r="J5519" s="10">
        <f t="shared" si="477"/>
        <v>0.48549843069278775</v>
      </c>
      <c r="K5519" s="10">
        <f t="shared" si="478"/>
        <v>0.2790719947649154</v>
      </c>
      <c r="AC5519" s="14"/>
      <c r="AD5519" s="15"/>
    </row>
    <row r="5520" spans="1:30" x14ac:dyDescent="0.3">
      <c r="A5520" s="20">
        <v>44519</v>
      </c>
      <c r="B5520" s="21">
        <v>-7.5264864861871329E-3</v>
      </c>
      <c r="C5520" s="9">
        <f t="shared" ref="C5520:C5583" si="479">B5520-B$5</f>
        <v>-1.8026486486187134E-2</v>
      </c>
      <c r="D5520" s="6">
        <f t="shared" ref="D5520:D5583" si="480">C5520^2</f>
        <v>3.2495421503668737E-4</v>
      </c>
      <c r="E5520" s="6">
        <f t="shared" si="474"/>
        <v>1.4820851578345627E-4</v>
      </c>
      <c r="F5520" s="6">
        <f>IF(C5518&gt;0,B$6+B$7*E5519+B$8*(H5519*100)^2,B$6+B$7*E5519+B$8*(H5519*100)^2+E5519*$B$9)</f>
        <v>0.11090903451306064</v>
      </c>
      <c r="G5520" s="17">
        <v>4.3508233295457052E-3</v>
      </c>
      <c r="H5520" s="9">
        <f t="shared" si="476"/>
        <v>3.3303008049282972E-3</v>
      </c>
      <c r="I5520" s="8">
        <f t="shared" si="475"/>
        <v>1.0205225246174079E-3</v>
      </c>
      <c r="J5520" s="10">
        <f t="shared" si="477"/>
        <v>0.23455848406604152</v>
      </c>
      <c r="K5520" s="10">
        <f t="shared" si="478"/>
        <v>3.9133073100765303E-2</v>
      </c>
      <c r="AC5520" s="14"/>
      <c r="AD5520" s="15"/>
    </row>
    <row r="5521" spans="1:30" x14ac:dyDescent="0.3">
      <c r="A5521" s="20">
        <v>44522</v>
      </c>
      <c r="B5521" s="21">
        <v>4.8495459780159577E-4</v>
      </c>
      <c r="C5521" s="9">
        <f t="shared" si="479"/>
        <v>-1.0015045402198405E-2</v>
      </c>
      <c r="D5521" s="6">
        <f t="shared" si="480"/>
        <v>1.0030113440809541E-4</v>
      </c>
      <c r="E5521" s="6">
        <f t="shared" ref="E5521:E5584" si="481">D5520</f>
        <v>3.2495421503668737E-4</v>
      </c>
      <c r="F5521" s="6">
        <f>IF(C5518&gt;0,B$6+B$7*E5519+B$8*(H5520*100)^2,B$6+B$7*E5519+B$8*(H5520*100)^2+E5519*$B$9)</f>
        <v>0.11704595951312785</v>
      </c>
      <c r="G5521" s="17">
        <v>7.9097705480980322E-3</v>
      </c>
      <c r="H5521" s="9">
        <f t="shared" si="476"/>
        <v>3.4211980286608353E-3</v>
      </c>
      <c r="I5521" s="8">
        <f t="shared" si="475"/>
        <v>4.4885725194371969E-3</v>
      </c>
      <c r="J5521" s="10">
        <f t="shared" si="477"/>
        <v>0.56747189974006396</v>
      </c>
      <c r="K5521" s="10">
        <f t="shared" si="478"/>
        <v>0.47388053147971165</v>
      </c>
      <c r="AC5521" s="14"/>
      <c r="AD5521" s="15"/>
    </row>
    <row r="5522" spans="1:30" x14ac:dyDescent="0.3">
      <c r="A5522" s="20">
        <v>44523</v>
      </c>
      <c r="B5522" s="21">
        <v>5.4470937517650522E-3</v>
      </c>
      <c r="C5522" s="9">
        <f t="shared" si="479"/>
        <v>-5.0529062482349485E-3</v>
      </c>
      <c r="D5522" s="6">
        <f t="shared" si="480"/>
        <v>2.5531861553451784E-5</v>
      </c>
      <c r="E5522" s="6">
        <f t="shared" si="481"/>
        <v>1.0030113440809541E-4</v>
      </c>
      <c r="F5522" s="6">
        <f>IF(C5521&gt;0,B$6+B$7*E5522+B$8*(G5521*100)^2,B$6+B$7*E5522+B$8*(G5521*100)^2+E5522*$B$9)</f>
        <v>0.57809173422679738</v>
      </c>
      <c r="G5522" s="17">
        <v>4.7367345013491829E-3</v>
      </c>
      <c r="H5522" s="9">
        <f t="shared" si="476"/>
        <v>7.6032344053488009E-3</v>
      </c>
      <c r="I5522" s="8">
        <f t="shared" si="475"/>
        <v>2.866499903999618E-3</v>
      </c>
      <c r="J5522" s="10">
        <f t="shared" si="477"/>
        <v>0.60516372686354736</v>
      </c>
      <c r="K5522" s="10">
        <f t="shared" si="478"/>
        <v>9.6215169922405419E-2</v>
      </c>
      <c r="AC5522" s="14"/>
      <c r="AD5522" s="15"/>
    </row>
    <row r="5523" spans="1:30" x14ac:dyDescent="0.3">
      <c r="A5523" s="20">
        <v>44524</v>
      </c>
      <c r="B5523" s="21">
        <v>-2.6311406113556569E-4</v>
      </c>
      <c r="C5523" s="9">
        <f t="shared" si="479"/>
        <v>-1.0763114061135566E-2</v>
      </c>
      <c r="D5523" s="6">
        <f t="shared" si="480"/>
        <v>1.1584462429301413E-4</v>
      </c>
      <c r="E5523" s="6">
        <f t="shared" si="481"/>
        <v>2.5531861553451784E-5</v>
      </c>
      <c r="F5523" s="6">
        <f>IF(C5521&gt;0,B$6+B$7*E5522+B$8*(H5522*100)^2,B$6+B$7*E5522+B$8*(H5522*100)^2+E5522*$B$9)</f>
        <v>0.5354985416770216</v>
      </c>
      <c r="G5523" s="17">
        <v>5.2332682216811024E-3</v>
      </c>
      <c r="H5523" s="9">
        <f t="shared" si="476"/>
        <v>7.317776586347944E-3</v>
      </c>
      <c r="I5523" s="8">
        <f t="shared" si="475"/>
        <v>2.0845083646668415E-3</v>
      </c>
      <c r="J5523" s="10">
        <f t="shared" si="477"/>
        <v>0.39831865602279926</v>
      </c>
      <c r="K5523" s="10">
        <f t="shared" si="478"/>
        <v>5.041512920917457E-2</v>
      </c>
      <c r="AC5523" s="14"/>
      <c r="AD5523" s="15"/>
    </row>
    <row r="5524" spans="1:30" x14ac:dyDescent="0.3">
      <c r="A5524" s="20">
        <v>44526</v>
      </c>
      <c r="B5524" s="21">
        <v>-2.5602288366108283E-2</v>
      </c>
      <c r="C5524" s="9">
        <f t="shared" si="479"/>
        <v>-3.6102288366108286E-2</v>
      </c>
      <c r="D5524" s="6">
        <f t="shared" si="480"/>
        <v>1.3033752252696376E-3</v>
      </c>
      <c r="E5524" s="6">
        <f t="shared" si="481"/>
        <v>1.1584462429301413E-4</v>
      </c>
      <c r="F5524" s="6">
        <f>IF(C5521&gt;0,B$6+B$7*E5522+B$8*(H5523*100)^2,B$6+B$7*E5522+B$8*(H5523*100)^2+E5522*$B$9)</f>
        <v>0.49734781911018738</v>
      </c>
      <c r="G5524" s="17">
        <v>1.554244916085204E-2</v>
      </c>
      <c r="H5524" s="9">
        <f t="shared" si="476"/>
        <v>7.0522891255973578E-3</v>
      </c>
      <c r="I5524" s="8">
        <f t="shared" si="475"/>
        <v>8.4901600352546812E-3</v>
      </c>
      <c r="J5524" s="10">
        <f t="shared" si="477"/>
        <v>0.54625625262712774</v>
      </c>
      <c r="K5524" s="10">
        <f t="shared" si="478"/>
        <v>0.41366444525075519</v>
      </c>
      <c r="AC5524" s="14"/>
      <c r="AD5524" s="15"/>
    </row>
    <row r="5525" spans="1:30" x14ac:dyDescent="0.3">
      <c r="A5525" s="20">
        <v>44529</v>
      </c>
      <c r="B5525" s="21">
        <v>6.7566648808391055E-3</v>
      </c>
      <c r="C5525" s="9">
        <f t="shared" si="479"/>
        <v>-3.7433351191608951E-3</v>
      </c>
      <c r="D5525" s="6">
        <f t="shared" si="480"/>
        <v>1.4012557814343313E-5</v>
      </c>
      <c r="E5525" s="6">
        <f t="shared" si="481"/>
        <v>1.3033752252696376E-3</v>
      </c>
      <c r="F5525" s="6">
        <f>IF(C5524&gt;0,B$6+B$7*E5525+B$8*(G5524*100)^2,B$6+B$7*E5525+B$8*(G5524*100)^2+E5525*$B$9)</f>
        <v>2.1814451907860599</v>
      </c>
      <c r="G5525" s="17">
        <v>7.8672328959302103E-3</v>
      </c>
      <c r="H5525" s="9">
        <f t="shared" si="476"/>
        <v>1.4769716282942134E-2</v>
      </c>
      <c r="I5525" s="8">
        <f t="shared" si="475"/>
        <v>6.9024833870119234E-3</v>
      </c>
      <c r="J5525" s="10">
        <f t="shared" si="477"/>
        <v>0.87737117717496826</v>
      </c>
      <c r="K5525" s="10">
        <f t="shared" si="478"/>
        <v>0.1625322053138194</v>
      </c>
      <c r="AC5525" s="14"/>
      <c r="AD5525" s="15"/>
    </row>
    <row r="5526" spans="1:30" x14ac:dyDescent="0.3">
      <c r="A5526" s="20">
        <v>44530</v>
      </c>
      <c r="B5526" s="21">
        <v>-1.8737285900421952E-2</v>
      </c>
      <c r="C5526" s="9">
        <f t="shared" si="479"/>
        <v>-2.9237285900421954E-2</v>
      </c>
      <c r="D5526" s="6">
        <f t="shared" si="480"/>
        <v>8.548188868230124E-4</v>
      </c>
      <c r="E5526" s="6">
        <f t="shared" si="481"/>
        <v>1.4012557814343313E-5</v>
      </c>
      <c r="F5526" s="6">
        <f>IF(C5524&gt;0,B$6+B$7*E5525+B$8*(H5525*100)^2,B$6+B$7*E5525+B$8*(H5525*100)^2+E5525*$B$9)</f>
        <v>1.9716435271285613</v>
      </c>
      <c r="G5526" s="17">
        <v>8.4445573521816954E-3</v>
      </c>
      <c r="H5526" s="9">
        <f t="shared" si="476"/>
        <v>1.4041522449964467E-2</v>
      </c>
      <c r="I5526" s="8">
        <f t="shared" si="475"/>
        <v>5.5969650977827721E-3</v>
      </c>
      <c r="J5526" s="10">
        <f t="shared" si="477"/>
        <v>0.66278963649133926</v>
      </c>
      <c r="K5526" s="10">
        <f t="shared" si="478"/>
        <v>0.10989568102001335</v>
      </c>
      <c r="AC5526" s="14"/>
      <c r="AD5526" s="15"/>
    </row>
    <row r="5527" spans="1:30" x14ac:dyDescent="0.3">
      <c r="A5527" s="20">
        <v>44531</v>
      </c>
      <c r="B5527" s="21">
        <v>-1.3478770017165556E-2</v>
      </c>
      <c r="C5527" s="9">
        <f t="shared" si="479"/>
        <v>-2.3978770017165557E-2</v>
      </c>
      <c r="D5527" s="6">
        <f t="shared" si="480"/>
        <v>5.7498141153611792E-4</v>
      </c>
      <c r="E5527" s="6">
        <f t="shared" si="481"/>
        <v>8.548188868230124E-4</v>
      </c>
      <c r="F5527" s="6">
        <f>IF(C5524&gt;0,B$6+B$7*E5525+B$8*(H5526*100)^2,B$6+B$7*E5525+B$8*(H5526*100)^2+E5525*$B$9)</f>
        <v>1.7837241769905401</v>
      </c>
      <c r="G5527" s="17">
        <v>1.7885479658976512E-2</v>
      </c>
      <c r="H5527" s="9">
        <f t="shared" si="476"/>
        <v>1.335561371480375E-2</v>
      </c>
      <c r="I5527" s="8">
        <f t="shared" si="475"/>
        <v>4.5298659441727618E-3</v>
      </c>
      <c r="J5527" s="10">
        <f t="shared" si="477"/>
        <v>0.25327058768028488</v>
      </c>
      <c r="K5527" s="10">
        <f t="shared" si="478"/>
        <v>4.7120785754043215E-2</v>
      </c>
      <c r="AC5527" s="14"/>
      <c r="AD5527" s="15"/>
    </row>
    <row r="5528" spans="1:30" x14ac:dyDescent="0.3">
      <c r="A5528" s="20">
        <v>44532</v>
      </c>
      <c r="B5528" s="21">
        <v>1.7994471915080378E-2</v>
      </c>
      <c r="C5528" s="9">
        <f t="shared" si="479"/>
        <v>7.4944719150803769E-3</v>
      </c>
      <c r="D5528" s="6">
        <f t="shared" si="480"/>
        <v>5.6167109285928532E-5</v>
      </c>
      <c r="E5528" s="6">
        <f t="shared" si="481"/>
        <v>5.7498141153611792E-4</v>
      </c>
      <c r="F5528" s="6">
        <f>IF(C5527&gt;0,B$6+B$7*E5528+B$8*(G5527*100)^2,B$6+B$7*E5528+B$8*(G5527*100)^2+E5528*$B$9)</f>
        <v>2.8829683344027859</v>
      </c>
      <c r="G5528" s="17">
        <v>1.0011410183903179E-2</v>
      </c>
      <c r="H5528" s="9">
        <f t="shared" si="476"/>
        <v>1.6979306035297161E-2</v>
      </c>
      <c r="I5528" s="8">
        <f t="shared" si="475"/>
        <v>6.9678958513939813E-3</v>
      </c>
      <c r="J5528" s="10">
        <f t="shared" si="477"/>
        <v>0.69599544154102233</v>
      </c>
      <c r="K5528" s="10">
        <f t="shared" si="478"/>
        <v>0.11789407587958411</v>
      </c>
      <c r="AC5528" s="14"/>
      <c r="AD5528" s="15"/>
    </row>
    <row r="5529" spans="1:30" x14ac:dyDescent="0.3">
      <c r="A5529" s="20">
        <v>44533</v>
      </c>
      <c r="B5529" s="21">
        <v>-1.7252547494515337E-3</v>
      </c>
      <c r="C5529" s="9">
        <f t="shared" si="479"/>
        <v>-1.2225254749451533E-2</v>
      </c>
      <c r="D5529" s="6">
        <f t="shared" si="480"/>
        <v>1.4945685368898727E-4</v>
      </c>
      <c r="E5529" s="6">
        <f t="shared" si="481"/>
        <v>5.6167109285928532E-5</v>
      </c>
      <c r="F5529" s="6">
        <f>IF(C5527&gt;0,B$6+B$7*E5528+B$8*(H5528*100)^2,B$6+B$7*E5528+B$8*(H5528*100)^2+E5528*$B$9)</f>
        <v>2.5999849142955602</v>
      </c>
      <c r="G5529" s="17">
        <v>1.0872381831098191E-2</v>
      </c>
      <c r="H5529" s="9">
        <f t="shared" si="476"/>
        <v>1.6124468717745588E-2</v>
      </c>
      <c r="I5529" s="8">
        <f t="shared" si="475"/>
        <v>5.2520868866473974E-3</v>
      </c>
      <c r="J5529" s="10">
        <f t="shared" si="477"/>
        <v>0.48306681721064038</v>
      </c>
      <c r="K5529" s="10">
        <f t="shared" si="478"/>
        <v>6.8390571112630028E-2</v>
      </c>
      <c r="AC5529" s="14"/>
      <c r="AD5529" s="15"/>
    </row>
    <row r="5530" spans="1:30" x14ac:dyDescent="0.3">
      <c r="A5530" s="20">
        <v>44536</v>
      </c>
      <c r="B5530" s="21">
        <v>1.8535981626330657E-2</v>
      </c>
      <c r="C5530" s="9">
        <f t="shared" si="479"/>
        <v>8.0359816263306568E-3</v>
      </c>
      <c r="D5530" s="6">
        <f t="shared" si="480"/>
        <v>6.4577000698723904E-5</v>
      </c>
      <c r="E5530" s="6">
        <f t="shared" si="481"/>
        <v>1.4945685368898727E-4</v>
      </c>
      <c r="F5530" s="6">
        <f>IF(C5527&gt;0,B$6+B$7*E5528+B$8*(H5529*100)^2,B$6+B$7*E5528+B$8*(H5529*100)^2+E5528*$B$9)</f>
        <v>2.346516664905518</v>
      </c>
      <c r="G5530" s="17">
        <v>1.0452488470289546E-2</v>
      </c>
      <c r="H5530" s="9">
        <f t="shared" si="476"/>
        <v>1.5318344117121529E-2</v>
      </c>
      <c r="I5530" s="8">
        <f t="shared" si="475"/>
        <v>4.8658556468319826E-3</v>
      </c>
      <c r="J5530" s="10">
        <f t="shared" si="477"/>
        <v>0.46552126421022427</v>
      </c>
      <c r="K5530" s="10">
        <f t="shared" si="478"/>
        <v>6.456205905990231E-2</v>
      </c>
      <c r="AC5530" s="14"/>
      <c r="AD5530" s="15"/>
    </row>
    <row r="5531" spans="1:30" x14ac:dyDescent="0.3">
      <c r="A5531" s="20">
        <v>44537</v>
      </c>
      <c r="B5531" s="21">
        <v>1.3881068552601515E-2</v>
      </c>
      <c r="C5531" s="9">
        <f t="shared" si="479"/>
        <v>3.3810685526015141E-3</v>
      </c>
      <c r="D5531" s="6">
        <f t="shared" si="480"/>
        <v>1.1431624557390898E-5</v>
      </c>
      <c r="E5531" s="6">
        <f t="shared" si="481"/>
        <v>6.4577000698723904E-5</v>
      </c>
      <c r="F5531" s="6">
        <f>IF(C5530&gt;0,B$6+B$7*E5531+B$8*(G5530*100)^2,B$6+B$7*E5531+B$8*(G5530*100)^2+E5531*$B$9)</f>
        <v>0.99629269283929722</v>
      </c>
      <c r="G5531" s="17">
        <v>8.2246395264554302E-3</v>
      </c>
      <c r="H5531" s="9">
        <f t="shared" si="476"/>
        <v>9.981446252118463E-3</v>
      </c>
      <c r="I5531" s="8">
        <f t="shared" si="475"/>
        <v>1.7568067256630328E-3</v>
      </c>
      <c r="J5531" s="10">
        <f t="shared" si="477"/>
        <v>0.21360288435889216</v>
      </c>
      <c r="K5531" s="10">
        <f t="shared" si="478"/>
        <v>1.7586293798886876E-2</v>
      </c>
      <c r="AC5531" s="14"/>
      <c r="AD5531" s="15"/>
    </row>
    <row r="5532" spans="1:30" x14ac:dyDescent="0.3">
      <c r="A5532" s="20">
        <v>44538</v>
      </c>
      <c r="B5532" s="21">
        <v>9.8833776139957224E-4</v>
      </c>
      <c r="C5532" s="9">
        <f t="shared" si="479"/>
        <v>-9.5116622386004282E-3</v>
      </c>
      <c r="D5532" s="6">
        <f t="shared" si="480"/>
        <v>9.0471718541217311E-5</v>
      </c>
      <c r="E5532" s="6">
        <f t="shared" si="481"/>
        <v>1.1431624557390898E-5</v>
      </c>
      <c r="F5532" s="6">
        <f>IF(C5530&gt;0,B$6+B$7*E5531+B$8*(H5531*100)^2,B$6+B$7*E5531+B$8*(H5531*100)^2+E5531*$B$9)</f>
        <v>0.9100793649761586</v>
      </c>
      <c r="G5532" s="17">
        <v>4.3494938937161925E-3</v>
      </c>
      <c r="H5532" s="9">
        <f t="shared" si="476"/>
        <v>9.5398079906052549E-3</v>
      </c>
      <c r="I5532" s="8">
        <f t="shared" si="475"/>
        <v>5.1903140968890624E-3</v>
      </c>
      <c r="J5532" s="10">
        <f t="shared" si="477"/>
        <v>1.1933144921499077</v>
      </c>
      <c r="K5532" s="10">
        <f t="shared" si="478"/>
        <v>0.24134483463932144</v>
      </c>
      <c r="AC5532" s="14"/>
      <c r="AD5532" s="15"/>
    </row>
    <row r="5533" spans="1:30" x14ac:dyDescent="0.3">
      <c r="A5533" s="20">
        <v>44539</v>
      </c>
      <c r="B5533" s="21">
        <v>-1.6387696183069798E-6</v>
      </c>
      <c r="C5533" s="9">
        <f t="shared" si="479"/>
        <v>-1.0501638769618307E-2</v>
      </c>
      <c r="D5533" s="6">
        <f t="shared" si="480"/>
        <v>1.1028441684755031E-4</v>
      </c>
      <c r="E5533" s="6">
        <f t="shared" si="481"/>
        <v>9.0471718541217311E-5</v>
      </c>
      <c r="F5533" s="6">
        <f>IF(C5530&gt;0,B$6+B$7*E5531+B$8*(H5532*100)^2,B$6+B$7*E5531+B$8*(H5532*100)^2+E5531*$B$9)</f>
        <v>0.83285808720914545</v>
      </c>
      <c r="G5533" s="17">
        <v>5.3517185002677032E-3</v>
      </c>
      <c r="H5533" s="9">
        <f t="shared" si="476"/>
        <v>9.126105890297052E-3</v>
      </c>
      <c r="I5533" s="8">
        <f t="shared" si="475"/>
        <v>3.7743873900293488E-3</v>
      </c>
      <c r="J5533" s="10">
        <f t="shared" si="477"/>
        <v>0.70526642794095895</v>
      </c>
      <c r="K5533" s="10">
        <f t="shared" si="478"/>
        <v>0.12013998980820917</v>
      </c>
      <c r="AC5533" s="14"/>
      <c r="AD5533" s="15"/>
    </row>
    <row r="5534" spans="1:30" x14ac:dyDescent="0.3">
      <c r="A5534" s="20">
        <v>44540</v>
      </c>
      <c r="B5534" s="21">
        <v>6.0312438057928963E-3</v>
      </c>
      <c r="C5534" s="9">
        <f t="shared" si="479"/>
        <v>-4.4687561942071043E-3</v>
      </c>
      <c r="D5534" s="6">
        <f t="shared" si="480"/>
        <v>1.9969781923264362E-5</v>
      </c>
      <c r="E5534" s="6">
        <f t="shared" si="481"/>
        <v>1.1028441684755031E-4</v>
      </c>
      <c r="F5534" s="6">
        <f>IF(C5533&gt;0,B$6+B$7*E5534+B$8*(G5533*100)^2,B$6+B$7*E5534+B$8*(G5533*100)^2+E5534*$B$9)</f>
        <v>0.274238411880184</v>
      </c>
      <c r="G5534" s="17">
        <v>5.362877377985101E-3</v>
      </c>
      <c r="H5534" s="9">
        <f t="shared" si="476"/>
        <v>5.2367777485795974E-3</v>
      </c>
      <c r="I5534" s="8">
        <f t="shared" si="475"/>
        <v>1.2609962940550359E-4</v>
      </c>
      <c r="J5534" s="10">
        <f t="shared" si="477"/>
        <v>2.3513427684017041E-2</v>
      </c>
      <c r="K5534" s="10">
        <f t="shared" si="478"/>
        <v>2.8534254937961911E-4</v>
      </c>
      <c r="AC5534" s="14"/>
      <c r="AD5534" s="15"/>
    </row>
    <row r="5535" spans="1:30" x14ac:dyDescent="0.3">
      <c r="A5535" s="20">
        <v>44543</v>
      </c>
      <c r="B5535" s="21">
        <v>-8.9369599252713972E-3</v>
      </c>
      <c r="C5535" s="9">
        <f t="shared" si="479"/>
        <v>-1.9436959925271398E-2</v>
      </c>
      <c r="D5535" s="6">
        <f t="shared" si="480"/>
        <v>3.7779541113660631E-4</v>
      </c>
      <c r="E5535" s="6">
        <f t="shared" si="481"/>
        <v>1.9969781923264362E-5</v>
      </c>
      <c r="F5535" s="6">
        <f>IF(C5533&gt;0,B$6+B$7*E5534+B$8*(H5534*100)^2,B$6+B$7*E5534+B$8*(H5534*100)^2+E5534*$B$9)</f>
        <v>0.26333729755525903</v>
      </c>
      <c r="G5535" s="17">
        <v>4.5340653712033427E-3</v>
      </c>
      <c r="H5535" s="9">
        <f t="shared" si="476"/>
        <v>5.1316400648843156E-3</v>
      </c>
      <c r="I5535" s="8">
        <f t="shared" si="475"/>
        <v>5.9757469368097293E-4</v>
      </c>
      <c r="J5535" s="10">
        <f t="shared" si="477"/>
        <v>0.13179666474953722</v>
      </c>
      <c r="K5535" s="10">
        <f t="shared" si="478"/>
        <v>7.3572726570902969E-3</v>
      </c>
      <c r="AC5535" s="14"/>
      <c r="AD5535" s="15"/>
    </row>
    <row r="5536" spans="1:30" x14ac:dyDescent="0.3">
      <c r="A5536" s="20">
        <v>44544</v>
      </c>
      <c r="B5536" s="21">
        <v>-2.9993515829747287E-3</v>
      </c>
      <c r="C5536" s="9">
        <f t="shared" si="479"/>
        <v>-1.3499351582974729E-2</v>
      </c>
      <c r="D5536" s="6">
        <f t="shared" si="480"/>
        <v>1.8223249316076231E-4</v>
      </c>
      <c r="E5536" s="6">
        <f t="shared" si="481"/>
        <v>3.7779541113660631E-4</v>
      </c>
      <c r="F5536" s="6">
        <f>IF(C5533&gt;0,B$6+B$7*E5534+B$8*(H5535*100)^2,B$6+B$7*E5534+B$8*(H5535*100)^2+E5534*$B$9)</f>
        <v>0.25357316945442365</v>
      </c>
      <c r="G5536" s="17">
        <v>6.3943302146438324E-3</v>
      </c>
      <c r="H5536" s="9">
        <f t="shared" si="476"/>
        <v>5.0356049234865875E-3</v>
      </c>
      <c r="I5536" s="8">
        <f t="shared" si="475"/>
        <v>1.3587252911572449E-3</v>
      </c>
      <c r="J5536" s="10">
        <f t="shared" si="477"/>
        <v>0.21248907165375827</v>
      </c>
      <c r="K5536" s="10">
        <f t="shared" si="478"/>
        <v>3.0945617048345087E-2</v>
      </c>
      <c r="AC5536" s="14"/>
      <c r="AD5536" s="15"/>
    </row>
    <row r="5537" spans="1:30" x14ac:dyDescent="0.3">
      <c r="A5537" s="20">
        <v>44545</v>
      </c>
      <c r="B5537" s="21">
        <v>1.0724640923279115E-2</v>
      </c>
      <c r="C5537" s="9">
        <f t="shared" si="479"/>
        <v>2.2464092327911453E-4</v>
      </c>
      <c r="D5537" s="6">
        <f t="shared" si="480"/>
        <v>5.046354441169302E-8</v>
      </c>
      <c r="E5537" s="6">
        <f t="shared" si="481"/>
        <v>1.8223249316076231E-4</v>
      </c>
      <c r="F5537" s="6">
        <f>IF(C5536&gt;0,B$6+B$7*E5537+B$8*(G5536*100)^2,B$6+B$7*E5537+B$8*(G5536*100)^2+E5537*$B$9)</f>
        <v>0.38393219482785423</v>
      </c>
      <c r="G5537" s="17">
        <v>8.8763892008303438E-3</v>
      </c>
      <c r="H5537" s="9">
        <f t="shared" si="476"/>
        <v>6.1962262291483054E-3</v>
      </c>
      <c r="I5537" s="8">
        <f t="shared" si="475"/>
        <v>2.6801629716820385E-3</v>
      </c>
      <c r="J5537" s="10">
        <f t="shared" si="477"/>
        <v>0.30194293096469021</v>
      </c>
      <c r="K5537" s="10">
        <f t="shared" si="478"/>
        <v>7.3093211446625839E-2</v>
      </c>
      <c r="AC5537" s="14"/>
      <c r="AD5537" s="15"/>
    </row>
    <row r="5538" spans="1:30" x14ac:dyDescent="0.3">
      <c r="A5538" s="20">
        <v>44546</v>
      </c>
      <c r="B5538" s="21">
        <v>-8.2948931559493309E-4</v>
      </c>
      <c r="C5538" s="9">
        <f t="shared" si="479"/>
        <v>-1.1329489315594934E-2</v>
      </c>
      <c r="D5538" s="6">
        <f t="shared" si="480"/>
        <v>1.2835732815217975E-4</v>
      </c>
      <c r="E5538" s="6">
        <f t="shared" si="481"/>
        <v>5.046354441169302E-8</v>
      </c>
      <c r="F5538" s="6">
        <f>IF(C5536&gt;0,B$6+B$7*E5537+B$8*(H5537*100)^2,B$6+B$7*E5537+B$8*(H5537*100)^2+E5537*$B$9)</f>
        <v>0.36159129242243798</v>
      </c>
      <c r="G5538" s="17">
        <v>7.8259571989005156E-3</v>
      </c>
      <c r="H5538" s="9">
        <f t="shared" si="476"/>
        <v>6.0132461484828474E-3</v>
      </c>
      <c r="I5538" s="8">
        <f t="shared" si="475"/>
        <v>1.8127110504176681E-3</v>
      </c>
      <c r="J5538" s="10">
        <f t="shared" si="477"/>
        <v>0.231628030200873</v>
      </c>
      <c r="K5538" s="10">
        <f t="shared" si="478"/>
        <v>3.7971665806966648E-2</v>
      </c>
      <c r="AC5538" s="14"/>
      <c r="AD5538" s="15"/>
    </row>
    <row r="5539" spans="1:30" x14ac:dyDescent="0.3">
      <c r="A5539" s="20">
        <v>44547</v>
      </c>
      <c r="B5539" s="21">
        <v>-1.4936460728862533E-2</v>
      </c>
      <c r="C5539" s="9">
        <f t="shared" si="479"/>
        <v>-2.5436460728862534E-2</v>
      </c>
      <c r="D5539" s="6">
        <f t="shared" si="480"/>
        <v>6.4701353441096589E-4</v>
      </c>
      <c r="E5539" s="6">
        <f t="shared" si="481"/>
        <v>1.2835732815217975E-4</v>
      </c>
      <c r="F5539" s="6">
        <f>IF(C5536&gt;0,B$6+B$7*E5537+B$8*(H5538*100)^2,B$6+B$7*E5537+B$8*(H5538*100)^2+E5537*$B$9)</f>
        <v>0.34158054613790662</v>
      </c>
      <c r="G5539" s="17">
        <v>7.5882035780514105E-3</v>
      </c>
      <c r="H5539" s="9">
        <f t="shared" si="476"/>
        <v>5.8444892517473812E-3</v>
      </c>
      <c r="I5539" s="8">
        <f t="shared" si="475"/>
        <v>1.7437143263040293E-3</v>
      </c>
      <c r="J5539" s="10">
        <f t="shared" si="477"/>
        <v>0.22979277089345052</v>
      </c>
      <c r="K5539" s="10">
        <f t="shared" si="478"/>
        <v>3.7256203303086988E-2</v>
      </c>
      <c r="AC5539" s="14"/>
      <c r="AD5539" s="15"/>
    </row>
    <row r="5540" spans="1:30" x14ac:dyDescent="0.3">
      <c r="A5540" s="20">
        <v>44550</v>
      </c>
      <c r="B5540" s="21">
        <v>-1.2327212512132511E-2</v>
      </c>
      <c r="C5540" s="9">
        <f t="shared" si="479"/>
        <v>-2.282721251213251E-2</v>
      </c>
      <c r="D5540" s="6">
        <f t="shared" si="480"/>
        <v>5.2108163107405896E-4</v>
      </c>
      <c r="E5540" s="6">
        <f t="shared" si="481"/>
        <v>6.4701353441096589E-4</v>
      </c>
      <c r="F5540" s="6">
        <f>IF(C5539&gt;0,B$6+B$7*E5540+B$8*(G5539*100)^2,B$6+B$7*E5540+B$8*(G5539*100)^2+E5540*$B$9)</f>
        <v>0.53346297817482524</v>
      </c>
      <c r="G5540" s="17">
        <v>1.1434768199196766E-2</v>
      </c>
      <c r="H5540" s="9">
        <f t="shared" si="476"/>
        <v>7.3038549970192122E-3</v>
      </c>
      <c r="I5540" s="8">
        <f t="shared" si="475"/>
        <v>4.1309132021775542E-3</v>
      </c>
      <c r="J5540" s="10">
        <f t="shared" si="477"/>
        <v>0.36125902425094453</v>
      </c>
      <c r="K5540" s="10">
        <f t="shared" si="478"/>
        <v>0.11732358288134836</v>
      </c>
      <c r="AC5540" s="14"/>
      <c r="AD5540" s="15"/>
    </row>
    <row r="5541" spans="1:30" x14ac:dyDescent="0.3">
      <c r="A5541" s="20">
        <v>44551</v>
      </c>
      <c r="B5541" s="21">
        <v>1.5919120180009263E-2</v>
      </c>
      <c r="C5541" s="9">
        <f t="shared" si="479"/>
        <v>5.4191201800092622E-3</v>
      </c>
      <c r="D5541" s="6">
        <f t="shared" si="480"/>
        <v>2.9366863525383618E-5</v>
      </c>
      <c r="E5541" s="6">
        <f t="shared" si="481"/>
        <v>5.2108163107405896E-4</v>
      </c>
      <c r="F5541" s="6">
        <f>IF(C5539&gt;0,B$6+B$7*E5540+B$8*(H5540*100)^2,B$6+B$7*E5540+B$8*(H5540*100)^2+E5540*$B$9)</f>
        <v>0.49553424169075005</v>
      </c>
      <c r="G5541" s="17">
        <v>6.4160243133616068E-3</v>
      </c>
      <c r="H5541" s="9">
        <f t="shared" si="476"/>
        <v>7.0394193062407505E-3</v>
      </c>
      <c r="I5541" s="8">
        <f t="shared" si="475"/>
        <v>6.2339499287914369E-4</v>
      </c>
      <c r="J5541" s="10">
        <f t="shared" si="477"/>
        <v>9.7162193039215999E-2</v>
      </c>
      <c r="K5541" s="10">
        <f t="shared" si="478"/>
        <v>4.1692920116769283E-3</v>
      </c>
      <c r="AC5541" s="14"/>
      <c r="AD5541" s="15"/>
    </row>
    <row r="5542" spans="1:30" x14ac:dyDescent="0.3">
      <c r="A5542" s="20">
        <v>44552</v>
      </c>
      <c r="B5542" s="21">
        <v>7.3320723684800549E-3</v>
      </c>
      <c r="C5542" s="9">
        <f t="shared" si="479"/>
        <v>-3.1679276315199458E-3</v>
      </c>
      <c r="D5542" s="6">
        <f t="shared" si="480"/>
        <v>1.0035765478547573E-5</v>
      </c>
      <c r="E5542" s="6">
        <f t="shared" si="481"/>
        <v>2.9366863525383618E-5</v>
      </c>
      <c r="F5542" s="6">
        <f>IF(C5539&gt;0,B$6+B$7*E5540+B$8*(H5541*100)^2,B$6+B$7*E5540+B$8*(H5541*100)^2+E5540*$B$9)</f>
        <v>0.46156147242196394</v>
      </c>
      <c r="G5542" s="17">
        <v>4.7503724347481178E-3</v>
      </c>
      <c r="H5542" s="9">
        <f t="shared" si="476"/>
        <v>6.7938315582737555E-3</v>
      </c>
      <c r="I5542" s="8">
        <f t="shared" si="475"/>
        <v>2.0434591235256377E-3</v>
      </c>
      <c r="J5542" s="10">
        <f t="shared" si="477"/>
        <v>0.43016819240910514</v>
      </c>
      <c r="K5542" s="10">
        <f t="shared" si="478"/>
        <v>5.701051369949095E-2</v>
      </c>
      <c r="AC5542" s="14"/>
      <c r="AD5542" s="15"/>
    </row>
    <row r="5543" spans="1:30" x14ac:dyDescent="0.3">
      <c r="A5543" s="20">
        <v>44553</v>
      </c>
      <c r="B5543" s="21">
        <v>5.4855302301194068E-3</v>
      </c>
      <c r="C5543" s="9">
        <f t="shared" si="479"/>
        <v>-5.0144697698805939E-3</v>
      </c>
      <c r="D5543" s="6">
        <f t="shared" si="480"/>
        <v>2.5144907073046335E-5</v>
      </c>
      <c r="E5543" s="6">
        <f t="shared" si="481"/>
        <v>1.0035765478547573E-5</v>
      </c>
      <c r="F5543" s="6">
        <f>IF(C5542&gt;0,B$6+B$7*E5543+B$8*(G5542*100)^2,B$6+B$7*E5543+B$8*(G5542*100)^2+E5543*$B$9)</f>
        <v>0.21982418240682278</v>
      </c>
      <c r="G5543" s="17">
        <v>4.9150693120724514E-3</v>
      </c>
      <c r="H5543" s="9">
        <f t="shared" si="476"/>
        <v>4.6885411633771842E-3</v>
      </c>
      <c r="I5543" s="8">
        <f t="shared" si="475"/>
        <v>2.2652814869526718E-4</v>
      </c>
      <c r="J5543" s="10">
        <f t="shared" si="477"/>
        <v>4.6088495260660119E-2</v>
      </c>
      <c r="K5543" s="10">
        <f t="shared" si="478"/>
        <v>1.1308993507999077E-3</v>
      </c>
      <c r="AC5543" s="14"/>
      <c r="AD5543" s="15"/>
    </row>
    <row r="5544" spans="1:30" x14ac:dyDescent="0.3">
      <c r="A5544" s="20">
        <v>44557</v>
      </c>
      <c r="B5544" s="21">
        <v>9.7386516108899437E-3</v>
      </c>
      <c r="C5544" s="9">
        <f t="shared" si="479"/>
        <v>-7.6134838911005691E-4</v>
      </c>
      <c r="D5544" s="6">
        <f t="shared" si="480"/>
        <v>5.7965136960047862E-7</v>
      </c>
      <c r="E5544" s="6">
        <f t="shared" si="481"/>
        <v>2.5144907073046335E-5</v>
      </c>
      <c r="F5544" s="6">
        <f>IF(C5542&gt;0,B$6+B$7*E5543+B$8*(H5543*100)^2,B$6+B$7*E5543+B$8*(H5543*100)^2+E5543*$B$9)</f>
        <v>0.21459669781484017</v>
      </c>
      <c r="G5544" s="17">
        <v>3.8009090098381501E-3</v>
      </c>
      <c r="H5544" s="9">
        <f t="shared" si="476"/>
        <v>4.6324582870743711E-3</v>
      </c>
      <c r="I5544" s="8">
        <f t="shared" si="475"/>
        <v>8.3154927723622096E-4</v>
      </c>
      <c r="J5544" s="10">
        <f t="shared" si="477"/>
        <v>0.21877642297773128</v>
      </c>
      <c r="K5544" s="10">
        <f t="shared" si="478"/>
        <v>1.8342455345796482E-2</v>
      </c>
      <c r="AC5544" s="14"/>
      <c r="AD5544" s="15"/>
    </row>
    <row r="5545" spans="1:30" x14ac:dyDescent="0.3">
      <c r="A5545" s="20">
        <v>44558</v>
      </c>
      <c r="B5545" s="21">
        <v>2.6363496351650127E-3</v>
      </c>
      <c r="C5545" s="9">
        <f t="shared" si="479"/>
        <v>-7.8636503648349884E-3</v>
      </c>
      <c r="D5545" s="6">
        <f t="shared" si="480"/>
        <v>6.1836997060369444E-5</v>
      </c>
      <c r="E5545" s="6">
        <f t="shared" si="481"/>
        <v>5.7965136960047862E-7</v>
      </c>
      <c r="F5545" s="6">
        <f>IF(C5542&gt;0,B$6+B$7*E5543+B$8*(H5544*100)^2,B$6+B$7*E5543+B$8*(H5544*100)^2+E5543*$B$9)</f>
        <v>0.20991443986580133</v>
      </c>
      <c r="G5545" s="17">
        <v>4.4304928768590449E-3</v>
      </c>
      <c r="H5545" s="9">
        <f t="shared" si="476"/>
        <v>4.5816420622501854E-3</v>
      </c>
      <c r="I5545" s="8">
        <f t="shared" si="475"/>
        <v>1.5114918539114054E-4</v>
      </c>
      <c r="J5545" s="10">
        <f t="shared" si="477"/>
        <v>3.4115659271366734E-2</v>
      </c>
      <c r="K5545" s="10">
        <f t="shared" si="478"/>
        <v>5.5644838003443553E-4</v>
      </c>
      <c r="AC5545" s="14"/>
      <c r="AD5545" s="15"/>
    </row>
    <row r="5546" spans="1:30" x14ac:dyDescent="0.3">
      <c r="A5546" s="20">
        <v>44559</v>
      </c>
      <c r="B5546" s="21">
        <v>2.4810518695932236E-3</v>
      </c>
      <c r="C5546" s="9">
        <f t="shared" si="479"/>
        <v>-8.0189481304067771E-3</v>
      </c>
      <c r="D5546" s="6">
        <f t="shared" si="480"/>
        <v>6.4303529118154345E-5</v>
      </c>
      <c r="E5546" s="6">
        <f t="shared" si="481"/>
        <v>6.1836997060369444E-5</v>
      </c>
      <c r="F5546" s="6">
        <f>IF(C5545&gt;0,B$6+B$7*E5546+B$8*(G5545*100)^2,B$6+B$7*E5546+B$8*(G5545*100)^2+E5546*$B$9)</f>
        <v>0.19352044021526493</v>
      </c>
      <c r="G5546" s="17">
        <v>3.2212958059292091E-3</v>
      </c>
      <c r="H5546" s="9">
        <f t="shared" si="476"/>
        <v>4.3990958186343812E-3</v>
      </c>
      <c r="I5546" s="8">
        <f t="shared" si="475"/>
        <v>1.1778000127051721E-3</v>
      </c>
      <c r="J5546" s="10">
        <f t="shared" si="477"/>
        <v>0.365629263396823</v>
      </c>
      <c r="K5546" s="10">
        <f t="shared" si="478"/>
        <v>4.3878481379062695E-2</v>
      </c>
      <c r="AC5546" s="14"/>
      <c r="AD5546" s="15"/>
    </row>
    <row r="5547" spans="1:30" x14ac:dyDescent="0.3">
      <c r="A5547" s="20">
        <v>44560</v>
      </c>
      <c r="B5547" s="21">
        <v>-2.4847007506477569E-3</v>
      </c>
      <c r="C5547" s="9">
        <f t="shared" si="479"/>
        <v>-1.2984700750647758E-2</v>
      </c>
      <c r="D5547" s="6">
        <f t="shared" si="480"/>
        <v>1.6860245358387243E-4</v>
      </c>
      <c r="E5547" s="6">
        <f t="shared" si="481"/>
        <v>6.4303529118154345E-5</v>
      </c>
      <c r="F5547" s="6">
        <f>IF(C5545&gt;0,B$6+B$7*E5546+B$8*(H5546*100)^2,B$6+B$7*E5546+B$8*(H5546*100)^2+E5546*$B$9)</f>
        <v>0.19103735281566078</v>
      </c>
      <c r="G5547" s="17">
        <v>5.7700154416616351E-3</v>
      </c>
      <c r="H5547" s="9">
        <f t="shared" si="476"/>
        <v>4.3707819988608541E-3</v>
      </c>
      <c r="I5547" s="8">
        <f t="shared" si="475"/>
        <v>1.399233442800781E-3</v>
      </c>
      <c r="J5547" s="10">
        <f t="shared" si="477"/>
        <v>0.24250081424354614</v>
      </c>
      <c r="K5547" s="10">
        <f t="shared" si="478"/>
        <v>4.2400615716428058E-2</v>
      </c>
      <c r="AC5547" s="14"/>
      <c r="AD5547" s="15"/>
    </row>
    <row r="5548" spans="1:30" x14ac:dyDescent="0.3">
      <c r="A5548" s="20">
        <v>44561</v>
      </c>
      <c r="B5548" s="21">
        <v>-1.6436715191774256E-3</v>
      </c>
      <c r="C5548" s="9">
        <f t="shared" si="479"/>
        <v>-1.2143671519177427E-2</v>
      </c>
      <c r="D5548" s="6">
        <f t="shared" si="480"/>
        <v>1.4746875796568099E-4</v>
      </c>
      <c r="E5548" s="6">
        <f t="shared" si="481"/>
        <v>1.6860245358387243E-4</v>
      </c>
      <c r="F5548" s="6">
        <f>IF(C5545&gt;0,B$6+B$7*E5546+B$8*(H5547*100)^2,B$6+B$7*E5546+B$8*(H5547*100)^2+E5546*$B$9)</f>
        <v>0.18881325143183539</v>
      </c>
      <c r="G5548" s="17">
        <v>3.3976286094472763E-3</v>
      </c>
      <c r="H5548" s="9">
        <f t="shared" si="476"/>
        <v>4.3452646804519905E-3</v>
      </c>
      <c r="I5548" s="8">
        <f t="shared" si="475"/>
        <v>9.4763607100471423E-4</v>
      </c>
      <c r="J5548" s="10">
        <f t="shared" si="477"/>
        <v>0.27891102293221948</v>
      </c>
      <c r="K5548" s="10">
        <f t="shared" si="478"/>
        <v>2.7924177296523967E-2</v>
      </c>
      <c r="AC5548" s="14"/>
      <c r="AD5548" s="15"/>
    </row>
    <row r="5549" spans="1:30" x14ac:dyDescent="0.3">
      <c r="A5549" s="20">
        <v>44564</v>
      </c>
      <c r="B5549" s="21">
        <v>6.7676189473491266E-3</v>
      </c>
      <c r="C5549" s="9">
        <f t="shared" si="479"/>
        <v>-3.732381052650874E-3</v>
      </c>
      <c r="D5549" s="6">
        <f t="shared" si="480"/>
        <v>1.3930668322187246E-5</v>
      </c>
      <c r="E5549" s="6">
        <f t="shared" si="481"/>
        <v>1.4746875796568099E-4</v>
      </c>
      <c r="F5549" s="6">
        <f>IF(C5548&gt;0,B$6+B$7*E5549+B$8*(G5548*100)^2,B$6+B$7*E5549+B$8*(G5548*100)^2+E5549*$B$9)</f>
        <v>0.1211011448594151</v>
      </c>
      <c r="G5549" s="17">
        <v>5.1134970845263085E-3</v>
      </c>
      <c r="H5549" s="9">
        <f t="shared" si="476"/>
        <v>3.4799589776233729E-3</v>
      </c>
      <c r="I5549" s="8">
        <f t="shared" si="475"/>
        <v>1.6335381069029356E-3</v>
      </c>
      <c r="J5549" s="10">
        <f t="shared" si="477"/>
        <v>0.31945615298111768</v>
      </c>
      <c r="K5549" s="10">
        <f t="shared" si="478"/>
        <v>8.4550010009049936E-2</v>
      </c>
      <c r="AC5549" s="14"/>
      <c r="AD5549" s="15"/>
    </row>
    <row r="5550" spans="1:30" x14ac:dyDescent="0.3">
      <c r="A5550" s="20">
        <v>44565</v>
      </c>
      <c r="B5550" s="21">
        <v>5.8483698872209017E-3</v>
      </c>
      <c r="C5550" s="9">
        <f t="shared" si="479"/>
        <v>-4.6516301127790989E-3</v>
      </c>
      <c r="D5550" s="6">
        <f t="shared" si="480"/>
        <v>2.1637662706113293E-5</v>
      </c>
      <c r="E5550" s="6">
        <f t="shared" si="481"/>
        <v>1.3930668322187246E-5</v>
      </c>
      <c r="F5550" s="6">
        <f>IF(C5548&gt;0,B$6+B$7*E5549+B$8*(H5549*100)^2,B$6+B$7*E5549+B$8*(H5549*100)^2+E5549*$B$9)</f>
        <v>0.12617290564759412</v>
      </c>
      <c r="G5550" s="17">
        <v>5.5031890700133427E-3</v>
      </c>
      <c r="H5550" s="9">
        <f t="shared" si="476"/>
        <v>3.5520825672778794E-3</v>
      </c>
      <c r="I5550" s="8">
        <f t="shared" si="475"/>
        <v>1.9511065027354633E-3</v>
      </c>
      <c r="J5550" s="10">
        <f t="shared" si="477"/>
        <v>0.35454106299326776</v>
      </c>
      <c r="K5550" s="10">
        <f t="shared" si="478"/>
        <v>0.11149154863949184</v>
      </c>
      <c r="AC5550" s="14"/>
      <c r="AD5550" s="15"/>
    </row>
    <row r="5551" spans="1:30" x14ac:dyDescent="0.3">
      <c r="A5551" s="20">
        <v>44566</v>
      </c>
      <c r="B5551" s="21">
        <v>-1.0724223728755764E-2</v>
      </c>
      <c r="C5551" s="9">
        <f t="shared" si="479"/>
        <v>-2.1224223728755764E-2</v>
      </c>
      <c r="D5551" s="6">
        <f t="shared" si="480"/>
        <v>4.5046767288827924E-4</v>
      </c>
      <c r="E5551" s="6">
        <f t="shared" si="481"/>
        <v>2.1637662706113293E-5</v>
      </c>
      <c r="F5551" s="6">
        <f>IF(C5548&gt;0,B$6+B$7*E5549+B$8*(H5550*100)^2,B$6+B$7*E5549+B$8*(H5550*100)^2+E5549*$B$9)</f>
        <v>0.13071568178556606</v>
      </c>
      <c r="G5551" s="17">
        <v>9.7973765430331237E-3</v>
      </c>
      <c r="H5551" s="9">
        <f t="shared" si="476"/>
        <v>3.6154623741032912E-3</v>
      </c>
      <c r="I5551" s="8">
        <f t="shared" si="475"/>
        <v>6.1819141689298321E-3</v>
      </c>
      <c r="J5551" s="10">
        <f t="shared" si="477"/>
        <v>0.63097648046667831</v>
      </c>
      <c r="K5551" s="10">
        <f t="shared" si="478"/>
        <v>0.71295947962061801</v>
      </c>
      <c r="AC5551" s="14"/>
      <c r="AD5551" s="15"/>
    </row>
    <row r="5552" spans="1:30" x14ac:dyDescent="0.3">
      <c r="A5552" s="20">
        <v>44567</v>
      </c>
      <c r="B5552" s="21">
        <v>-4.6980323178532381E-3</v>
      </c>
      <c r="C5552" s="9">
        <f t="shared" si="479"/>
        <v>-1.5198032317853239E-2</v>
      </c>
      <c r="D5552" s="6">
        <f t="shared" si="480"/>
        <v>2.309801863345115E-4</v>
      </c>
      <c r="E5552" s="6">
        <f t="shared" si="481"/>
        <v>4.5046767288827924E-4</v>
      </c>
      <c r="F5552" s="6">
        <f>IF(C5551&gt;0,B$6+B$7*E5552+B$8*(G5551*100)^2,B$6+B$7*E5552+B$8*(G5551*100)^2+E5552*$B$9)</f>
        <v>0.87747774816517443</v>
      </c>
      <c r="G5552" s="17">
        <v>4.0289821289579662E-3</v>
      </c>
      <c r="H5552" s="9">
        <f t="shared" si="476"/>
        <v>9.3673782253369826E-3</v>
      </c>
      <c r="I5552" s="8">
        <f t="shared" si="475"/>
        <v>5.3383960963790163E-3</v>
      </c>
      <c r="J5552" s="10">
        <f t="shared" si="477"/>
        <v>1.3249987032729058</v>
      </c>
      <c r="K5552" s="10">
        <f t="shared" si="478"/>
        <v>0.27382724807370185</v>
      </c>
      <c r="AC5552" s="14"/>
      <c r="AD5552" s="15"/>
    </row>
    <row r="5553" spans="1:30" x14ac:dyDescent="0.3">
      <c r="A5553" s="20">
        <v>44568</v>
      </c>
      <c r="B5553" s="21">
        <v>-1.3270920140015407E-4</v>
      </c>
      <c r="C5553" s="9">
        <f t="shared" si="479"/>
        <v>-1.0632709201400154E-2</v>
      </c>
      <c r="D5553" s="6">
        <f t="shared" si="480"/>
        <v>1.1305450496153951E-4</v>
      </c>
      <c r="E5553" s="6">
        <f t="shared" si="481"/>
        <v>2.309801863345115E-4</v>
      </c>
      <c r="F5553" s="6">
        <f>IF(C5551&gt;0,B$6+B$7*E5552+B$8*(H5552*100)^2,B$6+B$7*E5552+B$8*(H5552*100)^2+E5552*$B$9)</f>
        <v>0.80366479230935695</v>
      </c>
      <c r="G5553" s="17">
        <v>4.9049860551140254E-3</v>
      </c>
      <c r="H5553" s="9">
        <f t="shared" si="476"/>
        <v>8.9647353129323169E-3</v>
      </c>
      <c r="I5553" s="8">
        <f t="shared" si="475"/>
        <v>4.0597492578182915E-3</v>
      </c>
      <c r="J5553" s="10">
        <f t="shared" si="477"/>
        <v>0.82767804275111545</v>
      </c>
      <c r="K5553" s="10">
        <f t="shared" si="478"/>
        <v>0.15018864963516299</v>
      </c>
      <c r="AC5553" s="14"/>
      <c r="AD5553" s="15"/>
    </row>
    <row r="5554" spans="1:30" x14ac:dyDescent="0.3">
      <c r="A5554" s="20">
        <v>44571</v>
      </c>
      <c r="B5554" s="21">
        <v>-4.5031297771744817E-3</v>
      </c>
      <c r="C5554" s="9">
        <f t="shared" si="479"/>
        <v>-1.5003129777174481E-2</v>
      </c>
      <c r="D5554" s="6">
        <f t="shared" si="480"/>
        <v>2.2509390311073962E-4</v>
      </c>
      <c r="E5554" s="6">
        <f t="shared" si="481"/>
        <v>1.1305450496153951E-4</v>
      </c>
      <c r="F5554" s="6">
        <f>IF(C5551&gt;0,B$6+B$7*E5552+B$8*(H5553*100)^2,B$6+B$7*E5552+B$8*(H5553*100)^2+E5552*$B$9)</f>
        <v>0.73755052774930108</v>
      </c>
      <c r="G5554" s="17">
        <v>1.2496108321480381E-2</v>
      </c>
      <c r="H5554" s="9">
        <f t="shared" si="476"/>
        <v>8.5880761975503043E-3</v>
      </c>
      <c r="I5554" s="8">
        <f t="shared" si="475"/>
        <v>3.9080321239300768E-3</v>
      </c>
      <c r="J5554" s="10">
        <f t="shared" si="477"/>
        <v>0.31273993657787869</v>
      </c>
      <c r="K5554" s="10">
        <f t="shared" si="478"/>
        <v>8.001075716938888E-2</v>
      </c>
      <c r="AC5554" s="14"/>
      <c r="AD5554" s="15"/>
    </row>
    <row r="5555" spans="1:30" x14ac:dyDescent="0.3">
      <c r="A5555" s="20">
        <v>44572</v>
      </c>
      <c r="B5555" s="21">
        <v>5.0648941805048276E-3</v>
      </c>
      <c r="C5555" s="9">
        <f t="shared" si="479"/>
        <v>-5.4351058194951731E-3</v>
      </c>
      <c r="D5555" s="6">
        <f t="shared" si="480"/>
        <v>2.9540375269110296E-5</v>
      </c>
      <c r="E5555" s="6">
        <f t="shared" si="481"/>
        <v>2.2509390311073962E-4</v>
      </c>
      <c r="F5555" s="6">
        <f>IF(C5554&gt;0,B$6+B$7*E5555+B$8*(G5554*100)^2,B$6+B$7*E5555+B$8*(G5554*100)^2+E5555*$B$9)</f>
        <v>1.4163639257047931</v>
      </c>
      <c r="G5555" s="17">
        <v>9.9629881627379107E-3</v>
      </c>
      <c r="H5555" s="9">
        <f t="shared" si="476"/>
        <v>1.1901108879868267E-2</v>
      </c>
      <c r="I5555" s="8">
        <f t="shared" si="475"/>
        <v>1.9381207171303566E-3</v>
      </c>
      <c r="J5555" s="10">
        <f t="shared" si="477"/>
        <v>0.19453207064714059</v>
      </c>
      <c r="K5555" s="10">
        <f t="shared" si="478"/>
        <v>1.4902423942876775E-2</v>
      </c>
      <c r="AC5555" s="14"/>
      <c r="AD5555" s="15"/>
    </row>
    <row r="5556" spans="1:30" x14ac:dyDescent="0.3">
      <c r="A5556" s="20">
        <v>44573</v>
      </c>
      <c r="B5556" s="21">
        <v>1.0559566976037248E-3</v>
      </c>
      <c r="C5556" s="9">
        <f t="shared" si="479"/>
        <v>-9.4440433023962756E-3</v>
      </c>
      <c r="D5556" s="6">
        <f t="shared" si="480"/>
        <v>8.9189953897535955E-5</v>
      </c>
      <c r="E5556" s="6">
        <f t="shared" si="481"/>
        <v>2.9540375269110296E-5</v>
      </c>
      <c r="F5556" s="6">
        <f>IF(C5554&gt;0,B$6+B$7*E5555+B$8*(H5555*100)^2,B$6+B$7*E5555+B$8*(H5555*100)^2+E5555*$B$9)</f>
        <v>1.2863411524158685</v>
      </c>
      <c r="G5556" s="17">
        <v>5.5970903919966052E-3</v>
      </c>
      <c r="H5556" s="9">
        <f t="shared" si="476"/>
        <v>1.1341698075755096E-2</v>
      </c>
      <c r="I5556" s="8">
        <f t="shared" si="475"/>
        <v>5.7446076837584905E-3</v>
      </c>
      <c r="J5556" s="10">
        <f t="shared" si="477"/>
        <v>1.0263560674261798</v>
      </c>
      <c r="K5556" s="10">
        <f t="shared" si="478"/>
        <v>0.19973582342100338</v>
      </c>
      <c r="AC5556" s="14"/>
      <c r="AD5556" s="15"/>
    </row>
    <row r="5557" spans="1:30" x14ac:dyDescent="0.3">
      <c r="A5557" s="20">
        <v>44574</v>
      </c>
      <c r="B5557" s="21">
        <v>-4.8809378638300241E-3</v>
      </c>
      <c r="C5557" s="9">
        <f t="shared" si="479"/>
        <v>-1.5380937863830026E-2</v>
      </c>
      <c r="D5557" s="6">
        <f t="shared" si="480"/>
        <v>2.3657324957100016E-4</v>
      </c>
      <c r="E5557" s="6">
        <f t="shared" si="481"/>
        <v>8.9189953897535955E-5</v>
      </c>
      <c r="F5557" s="6">
        <f>IF(C5554&gt;0,B$6+B$7*E5555+B$8*(H5556*100)^2,B$6+B$7*E5555+B$8*(H5556*100)^2+E5555*$B$9)</f>
        <v>1.1698797543809785</v>
      </c>
      <c r="G5557" s="17">
        <v>8.3099072686086961E-3</v>
      </c>
      <c r="H5557" s="9">
        <f t="shared" si="476"/>
        <v>1.0816097976539313E-2</v>
      </c>
      <c r="I5557" s="8">
        <f t="shared" si="475"/>
        <v>2.5061907079306171E-3</v>
      </c>
      <c r="J5557" s="10">
        <f t="shared" si="477"/>
        <v>0.30159069492844309</v>
      </c>
      <c r="K5557" s="10">
        <f t="shared" si="478"/>
        <v>3.1877807880693165E-2</v>
      </c>
      <c r="AC5557" s="14"/>
      <c r="AD5557" s="15"/>
    </row>
    <row r="5558" spans="1:30" x14ac:dyDescent="0.3">
      <c r="A5558" s="20">
        <v>44575</v>
      </c>
      <c r="B5558" s="21">
        <v>-5.6039381929611854E-3</v>
      </c>
      <c r="C5558" s="9">
        <f t="shared" si="479"/>
        <v>-1.6103938192961187E-2</v>
      </c>
      <c r="D5558" s="6">
        <f t="shared" si="480"/>
        <v>2.5933682532271402E-4</v>
      </c>
      <c r="E5558" s="6">
        <f t="shared" si="481"/>
        <v>2.3657324957100016E-4</v>
      </c>
      <c r="F5558" s="6">
        <f>IF(C5557&gt;0,B$6+B$7*E5558+B$8*(G5557*100)^2,B$6+B$7*E5558+B$8*(G5557*100)^2+E5558*$B$9)</f>
        <v>0.6362258706334446</v>
      </c>
      <c r="G5558" s="17">
        <v>8.6816457645079292E-3</v>
      </c>
      <c r="H5558" s="9">
        <f t="shared" si="476"/>
        <v>7.9763768130238465E-3</v>
      </c>
      <c r="I5558" s="8">
        <f t="shared" si="475"/>
        <v>7.0526895148408271E-4</v>
      </c>
      <c r="J5558" s="10">
        <f t="shared" si="477"/>
        <v>8.1236780515434565E-2</v>
      </c>
      <c r="K5558" s="10">
        <f t="shared" si="478"/>
        <v>3.6928733591790053E-3</v>
      </c>
      <c r="AC5558" s="14"/>
      <c r="AD5558" s="15"/>
    </row>
    <row r="5559" spans="1:30" x14ac:dyDescent="0.3">
      <c r="A5559" s="20">
        <v>44579</v>
      </c>
      <c r="B5559" s="21">
        <v>-1.5245461654471821E-2</v>
      </c>
      <c r="C5559" s="9">
        <f t="shared" si="479"/>
        <v>-2.5745461654471821E-2</v>
      </c>
      <c r="D5559" s="6">
        <f t="shared" si="480"/>
        <v>6.6282879580187889E-4</v>
      </c>
      <c r="E5559" s="6">
        <f t="shared" si="481"/>
        <v>2.5933682532271402E-4</v>
      </c>
      <c r="F5559" s="6">
        <f>IF(C5557&gt;0,B$6+B$7*E5558+B$8*(H5558*100)^2,B$6+B$7*E5558+B$8*(H5558*100)^2+E5558*$B$9)</f>
        <v>0.5875716996728938</v>
      </c>
      <c r="G5559" s="17">
        <v>9.368442840457146E-3</v>
      </c>
      <c r="H5559" s="9">
        <f t="shared" si="476"/>
        <v>7.6653225612031087E-3</v>
      </c>
      <c r="I5559" s="8">
        <f t="shared" si="475"/>
        <v>1.7031202792540372E-3</v>
      </c>
      <c r="J5559" s="10">
        <f t="shared" si="477"/>
        <v>0.1817933148825116</v>
      </c>
      <c r="K5559" s="10">
        <f t="shared" si="478"/>
        <v>2.1544773444656551E-2</v>
      </c>
      <c r="AC5559" s="14"/>
      <c r="AD5559" s="15"/>
    </row>
    <row r="5560" spans="1:30" x14ac:dyDescent="0.3">
      <c r="A5560" s="20">
        <v>44580</v>
      </c>
      <c r="B5560" s="21">
        <v>-9.6544564773424352E-3</v>
      </c>
      <c r="C5560" s="9">
        <f t="shared" si="479"/>
        <v>-2.0154456477342438E-2</v>
      </c>
      <c r="D5560" s="6">
        <f t="shared" si="480"/>
        <v>4.0620211589709052E-4</v>
      </c>
      <c r="E5560" s="6">
        <f t="shared" si="481"/>
        <v>6.6282879580187889E-4</v>
      </c>
      <c r="F5560" s="6">
        <f>IF(C5557&gt;0,B$6+B$7*E5558+B$8*(H5559*100)^2,B$6+B$7*E5558+B$8*(H5559*100)^2+E5558*$B$9)</f>
        <v>0.54399215874352846</v>
      </c>
      <c r="G5560" s="17">
        <v>8.3918175858431424E-3</v>
      </c>
      <c r="H5560" s="9">
        <f t="shared" si="476"/>
        <v>7.3755824091628749E-3</v>
      </c>
      <c r="I5560" s="8">
        <f t="shared" si="475"/>
        <v>1.0162351766802675E-3</v>
      </c>
      <c r="J5560" s="10">
        <f t="shared" si="477"/>
        <v>0.12109833969635368</v>
      </c>
      <c r="K5560" s="10">
        <f t="shared" si="478"/>
        <v>8.7014550030946047E-3</v>
      </c>
      <c r="AC5560" s="14"/>
      <c r="AD5560" s="15"/>
    </row>
    <row r="5561" spans="1:30" x14ac:dyDescent="0.3">
      <c r="A5561" s="20">
        <v>44581</v>
      </c>
      <c r="B5561" s="21">
        <v>-8.9831309823505071E-3</v>
      </c>
      <c r="C5561" s="9">
        <f t="shared" si="479"/>
        <v>-1.9483130982350508E-2</v>
      </c>
      <c r="D5561" s="6">
        <f t="shared" si="480"/>
        <v>3.7959239287542625E-4</v>
      </c>
      <c r="E5561" s="6">
        <f t="shared" si="481"/>
        <v>4.0620211589709052E-4</v>
      </c>
      <c r="F5561" s="6">
        <f>IF(C5560&gt;0,B$6+B$7*E5561+B$8*(G5560*100)^2,B$6+B$7*E5561+B$8*(G5560*100)^2+E5561*$B$9)</f>
        <v>0.64848243942110262</v>
      </c>
      <c r="G5561" s="17">
        <v>1.5598815369627365E-2</v>
      </c>
      <c r="H5561" s="9">
        <f t="shared" si="476"/>
        <v>8.0528407374112557E-3</v>
      </c>
      <c r="I5561" s="8">
        <f t="shared" si="475"/>
        <v>7.5459746322161098E-3</v>
      </c>
      <c r="J5561" s="10">
        <f t="shared" si="477"/>
        <v>0.48375305774238248</v>
      </c>
      <c r="K5561" s="10">
        <f t="shared" si="478"/>
        <v>0.2758874202980639</v>
      </c>
      <c r="AC5561" s="14"/>
      <c r="AD5561" s="15"/>
    </row>
    <row r="5562" spans="1:30" x14ac:dyDescent="0.3">
      <c r="A5562" s="20">
        <v>44582</v>
      </c>
      <c r="B5562" s="21">
        <v>-1.3047867392374344E-2</v>
      </c>
      <c r="C5562" s="9">
        <f t="shared" si="479"/>
        <v>-2.3547867392374345E-2</v>
      </c>
      <c r="D5562" s="6">
        <f t="shared" si="480"/>
        <v>5.5450205872884688E-4</v>
      </c>
      <c r="E5562" s="6">
        <f t="shared" si="481"/>
        <v>3.7959239287542625E-4</v>
      </c>
      <c r="F5562" s="6">
        <f>IF(C5560&gt;0,B$6+B$7*E5561+B$8*(H5561*100)^2,B$6+B$7*E5561+B$8*(H5561*100)^2+E5561*$B$9)</f>
        <v>0.59855291076693296</v>
      </c>
      <c r="G5562" s="17">
        <v>1.1094509045520133E-2</v>
      </c>
      <c r="H5562" s="9">
        <f t="shared" si="476"/>
        <v>7.7366201326350059E-3</v>
      </c>
      <c r="I5562" s="8">
        <f t="shared" si="475"/>
        <v>3.3578889128851276E-3</v>
      </c>
      <c r="J5562" s="10">
        <f t="shared" si="477"/>
        <v>0.3026622358058299</v>
      </c>
      <c r="K5562" s="10">
        <f t="shared" si="478"/>
        <v>7.3539916540585448E-2</v>
      </c>
      <c r="AC5562" s="14"/>
      <c r="AD5562" s="15"/>
    </row>
    <row r="5563" spans="1:30" x14ac:dyDescent="0.3">
      <c r="A5563" s="20">
        <v>44585</v>
      </c>
      <c r="B5563" s="21">
        <v>2.88879969049698E-3</v>
      </c>
      <c r="C5563" s="9">
        <f t="shared" si="479"/>
        <v>-7.6112003095030207E-3</v>
      </c>
      <c r="D5563" s="6">
        <f t="shared" si="480"/>
        <v>5.7930370151378877E-5</v>
      </c>
      <c r="E5563" s="6">
        <f t="shared" si="481"/>
        <v>5.5450205872884688E-4</v>
      </c>
      <c r="F5563" s="6">
        <f>IF(C5560&gt;0,B$6+B$7*E5561+B$8*(H5562*100)^2,B$6+B$7*E5561+B$8*(H5562*100)^2+E5561*$B$9)</f>
        <v>0.55383103195139338</v>
      </c>
      <c r="G5563" s="17">
        <v>2.9992246574366558E-2</v>
      </c>
      <c r="H5563" s="9">
        <f t="shared" si="476"/>
        <v>7.4419824774813424E-3</v>
      </c>
      <c r="I5563" s="8">
        <f t="shared" si="475"/>
        <v>2.2550264096885216E-2</v>
      </c>
      <c r="J5563" s="10">
        <f t="shared" si="477"/>
        <v>0.7518697887792849</v>
      </c>
      <c r="K5563" s="10">
        <f t="shared" si="478"/>
        <v>1.6363404322324828</v>
      </c>
      <c r="AC5563" s="14"/>
      <c r="AD5563" s="15"/>
    </row>
    <row r="5564" spans="1:30" x14ac:dyDescent="0.3">
      <c r="A5564" s="20">
        <v>44586</v>
      </c>
      <c r="B5564" s="21">
        <v>-1.9448698896202224E-3</v>
      </c>
      <c r="C5564" s="9">
        <f t="shared" si="479"/>
        <v>-1.2444869889620224E-2</v>
      </c>
      <c r="D5564" s="6">
        <f t="shared" si="480"/>
        <v>1.5487478656957607E-4</v>
      </c>
      <c r="E5564" s="6">
        <f t="shared" si="481"/>
        <v>5.7930370151378877E-5</v>
      </c>
      <c r="F5564" s="6">
        <f>IF(C5563&gt;0,B$6+B$7*E5564+B$8*(G5563*100)^2,B$6+B$7*E5564+B$8*(G5563*100)^2+E5564*$B$9)</f>
        <v>8.0748347178191366</v>
      </c>
      <c r="G5564" s="17">
        <v>2.1746750787091922E-2</v>
      </c>
      <c r="H5564" s="9">
        <f t="shared" si="476"/>
        <v>2.8416253654940399E-2</v>
      </c>
      <c r="I5564" s="8">
        <f t="shared" si="475"/>
        <v>6.6695028678484779E-3</v>
      </c>
      <c r="J5564" s="10">
        <f t="shared" si="477"/>
        <v>0.30668962610300621</v>
      </c>
      <c r="K5564" s="10">
        <f t="shared" si="478"/>
        <v>3.2789611470614322E-2</v>
      </c>
      <c r="AC5564" s="14"/>
      <c r="AD5564" s="15"/>
    </row>
    <row r="5565" spans="1:30" x14ac:dyDescent="0.3">
      <c r="A5565" s="20">
        <v>44587</v>
      </c>
      <c r="B5565" s="21">
        <v>-3.7870218846533738E-3</v>
      </c>
      <c r="C5565" s="9">
        <f t="shared" si="479"/>
        <v>-1.4287021884653375E-2</v>
      </c>
      <c r="D5565" s="6">
        <f t="shared" si="480"/>
        <v>2.0411899433256449E-4</v>
      </c>
      <c r="E5565" s="6">
        <f t="shared" si="481"/>
        <v>1.5487478656957607E-4</v>
      </c>
      <c r="F5565" s="6">
        <f>IF(C5563&gt;0,B$6+B$7*E5564+B$8*(H5564*100)^2,B$6+B$7*E5564+B$8*(H5564*100)^2+E5564*$B$9)</f>
        <v>7.2503304821181525</v>
      </c>
      <c r="G5565" s="17">
        <v>1.8218014522961113E-2</v>
      </c>
      <c r="H5565" s="9">
        <f t="shared" si="476"/>
        <v>2.6926437718566024E-2</v>
      </c>
      <c r="I5565" s="8">
        <f t="shared" si="475"/>
        <v>8.7084231956049106E-3</v>
      </c>
      <c r="J5565" s="10">
        <f t="shared" si="477"/>
        <v>0.47801165075531316</v>
      </c>
      <c r="K5565" s="10">
        <f t="shared" si="478"/>
        <v>6.7282358376586027E-2</v>
      </c>
      <c r="AC5565" s="14"/>
      <c r="AD5565" s="15"/>
    </row>
    <row r="5566" spans="1:30" x14ac:dyDescent="0.3">
      <c r="A5566" s="20">
        <v>44588</v>
      </c>
      <c r="B5566" s="21">
        <v>-2.1392403125884574E-4</v>
      </c>
      <c r="C5566" s="9">
        <f t="shared" si="479"/>
        <v>-1.0713924031258846E-2</v>
      </c>
      <c r="D5566" s="6">
        <f t="shared" si="480"/>
        <v>1.1478816814758579E-4</v>
      </c>
      <c r="E5566" s="6">
        <f t="shared" si="481"/>
        <v>2.0411899433256449E-4</v>
      </c>
      <c r="F5566" s="6">
        <f>IF(C5563&gt;0,B$6+B$7*E5564+B$8*(H5565*100)^2,B$6+B$7*E5564+B$8*(H5565*100)^2+E5564*$B$9)</f>
        <v>6.5118220382007799</v>
      </c>
      <c r="G5566" s="17">
        <v>1.6200634182936841E-2</v>
      </c>
      <c r="H5566" s="9">
        <f t="shared" si="476"/>
        <v>2.5518271959912919E-2</v>
      </c>
      <c r="I5566" s="8">
        <f t="shared" si="475"/>
        <v>9.3176377769760774E-3</v>
      </c>
      <c r="J5566" s="10">
        <f t="shared" si="477"/>
        <v>0.5751403106669607</v>
      </c>
      <c r="K5566" s="10">
        <f t="shared" si="478"/>
        <v>8.9208431779402186E-2</v>
      </c>
      <c r="AC5566" s="14"/>
      <c r="AD5566" s="15"/>
    </row>
    <row r="5567" spans="1:30" x14ac:dyDescent="0.3">
      <c r="A5567" s="20">
        <v>44589</v>
      </c>
      <c r="B5567" s="21">
        <v>1.6395148494377662E-2</v>
      </c>
      <c r="C5567" s="9">
        <f t="shared" si="479"/>
        <v>5.8951484943776614E-3</v>
      </c>
      <c r="D5567" s="6">
        <f t="shared" si="480"/>
        <v>3.4752775770763209E-5</v>
      </c>
      <c r="E5567" s="6">
        <f t="shared" si="481"/>
        <v>1.1478816814758579E-4</v>
      </c>
      <c r="F5567" s="6">
        <f>IF(C5566&gt;0,B$6+B$7*E5567+B$8*(G5566*100)^2,B$6+B$7*E5567+B$8*(G5566*100)^2+E5567*$B$9)</f>
        <v>2.36856115955369</v>
      </c>
      <c r="G5567" s="17">
        <v>1.6335358945330773E-2</v>
      </c>
      <c r="H5567" s="9">
        <f t="shared" si="476"/>
        <v>1.5390130472330928E-2</v>
      </c>
      <c r="I5567" s="8">
        <f t="shared" si="475"/>
        <v>9.4522847299984523E-4</v>
      </c>
      <c r="J5567" s="10">
        <f t="shared" si="477"/>
        <v>5.786395488236426E-2</v>
      </c>
      <c r="K5567" s="10">
        <f t="shared" si="478"/>
        <v>1.8122403719531555E-3</v>
      </c>
      <c r="AC5567" s="14"/>
      <c r="AD5567" s="15"/>
    </row>
    <row r="5568" spans="1:30" x14ac:dyDescent="0.3">
      <c r="A5568" s="20">
        <v>44592</v>
      </c>
      <c r="B5568" s="21">
        <v>1.1635005816460103E-2</v>
      </c>
      <c r="C5568" s="9">
        <f t="shared" si="479"/>
        <v>1.1350058164601023E-3</v>
      </c>
      <c r="D5568" s="6">
        <f t="shared" si="480"/>
        <v>1.2882382033982634E-6</v>
      </c>
      <c r="E5568" s="6">
        <f t="shared" si="481"/>
        <v>3.4752775770763209E-5</v>
      </c>
      <c r="F5568" s="6">
        <f>IF(C5566&gt;0,B$6+B$7*E5567+B$8*(H5567*100)^2,B$6+B$7*E5567+B$8*(H5567*100)^2+E5567*$B$9)</f>
        <v>2.1392222623628161</v>
      </c>
      <c r="G5568" s="17">
        <v>1.0831530335112154E-2</v>
      </c>
      <c r="H5568" s="9">
        <f t="shared" si="476"/>
        <v>1.4626080344244032E-2</v>
      </c>
      <c r="I5568" s="8">
        <f t="shared" si="475"/>
        <v>3.7945500091318782E-3</v>
      </c>
      <c r="J5568" s="10">
        <f t="shared" si="477"/>
        <v>0.35032445940083201</v>
      </c>
      <c r="K5568" s="10">
        <f t="shared" si="478"/>
        <v>4.0907657538789888E-2</v>
      </c>
      <c r="AC5568" s="14"/>
      <c r="AD5568" s="15"/>
    </row>
    <row r="5569" spans="1:30" x14ac:dyDescent="0.3">
      <c r="A5569" s="20">
        <v>44593</v>
      </c>
      <c r="B5569" s="21">
        <v>7.7513899534153042E-3</v>
      </c>
      <c r="C5569" s="9">
        <f t="shared" si="479"/>
        <v>-2.7486100465846965E-3</v>
      </c>
      <c r="D5569" s="6">
        <f t="shared" si="480"/>
        <v>7.5548571881863273E-6</v>
      </c>
      <c r="E5569" s="6">
        <f t="shared" si="481"/>
        <v>1.2882382033982634E-6</v>
      </c>
      <c r="F5569" s="6">
        <f>IF(C5566&gt;0,B$6+B$7*E5567+B$8*(H5568*100)^2,B$6+B$7*E5567+B$8*(H5568*100)^2+E5567*$B$9)</f>
        <v>1.9338034121489511</v>
      </c>
      <c r="G5569" s="17">
        <v>8.1415206561951357E-3</v>
      </c>
      <c r="H5569" s="9">
        <f t="shared" si="476"/>
        <v>1.3906126031893108E-2</v>
      </c>
      <c r="I5569" s="8">
        <f t="shared" si="475"/>
        <v>5.7646053756979718E-3</v>
      </c>
      <c r="J5569" s="10">
        <f t="shared" si="477"/>
        <v>0.70805020574522581</v>
      </c>
      <c r="K5569" s="10">
        <f t="shared" si="478"/>
        <v>0.12081537370768136</v>
      </c>
      <c r="AC5569" s="14"/>
      <c r="AD5569" s="15"/>
    </row>
    <row r="5570" spans="1:30" x14ac:dyDescent="0.3">
      <c r="A5570" s="20">
        <v>44594</v>
      </c>
      <c r="B5570" s="21">
        <v>6.3093391981635149E-3</v>
      </c>
      <c r="C5570" s="9">
        <f t="shared" si="479"/>
        <v>-4.1906608018364858E-3</v>
      </c>
      <c r="D5570" s="6">
        <f t="shared" si="480"/>
        <v>1.7561637956048818E-5</v>
      </c>
      <c r="E5570" s="6">
        <f t="shared" si="481"/>
        <v>7.5548571881863273E-6</v>
      </c>
      <c r="F5570" s="6">
        <f>IF(C5569&gt;0,B$6+B$7*E5570+B$8*(G5569*100)^2,B$6+B$7*E5570+B$8*(G5569*100)^2+E5570*$B$9)</f>
        <v>0.61140913365864513</v>
      </c>
      <c r="G5570" s="17">
        <v>6.1935701331399069E-3</v>
      </c>
      <c r="H5570" s="9">
        <f t="shared" si="476"/>
        <v>7.8192655259854485E-3</v>
      </c>
      <c r="I5570" s="8">
        <f t="shared" si="475"/>
        <v>1.6256953928455416E-3</v>
      </c>
      <c r="J5570" s="10">
        <f t="shared" si="477"/>
        <v>0.26248114704424524</v>
      </c>
      <c r="K5570" s="10">
        <f t="shared" si="478"/>
        <v>2.5169985264992034E-2</v>
      </c>
      <c r="AC5570" s="14"/>
      <c r="AD5570" s="15"/>
    </row>
    <row r="5571" spans="1:30" x14ac:dyDescent="0.3">
      <c r="A5571" s="20">
        <v>44595</v>
      </c>
      <c r="B5571" s="21">
        <v>-1.4650089332484597E-2</v>
      </c>
      <c r="C5571" s="9">
        <f t="shared" si="479"/>
        <v>-2.5150089332484596E-2</v>
      </c>
      <c r="D5571" s="6">
        <f t="shared" si="480"/>
        <v>6.3252699343195541E-4</v>
      </c>
      <c r="E5571" s="6">
        <f t="shared" si="481"/>
        <v>1.7561637956048818E-5</v>
      </c>
      <c r="F5571" s="6">
        <f>IF(C5569&gt;0,B$6+B$7*E5570+B$8*(H5570*100)^2,B$6+B$7*E5570+B$8*(H5570*100)^2+E5570*$B$9)</f>
        <v>0.56533929473902056</v>
      </c>
      <c r="G5571" s="17">
        <v>6.7761353444389548E-3</v>
      </c>
      <c r="H5571" s="9">
        <f t="shared" si="476"/>
        <v>7.5189048054821158E-3</v>
      </c>
      <c r="I5571" s="8">
        <f t="shared" si="475"/>
        <v>7.4276946104316101E-4</v>
      </c>
      <c r="J5571" s="10">
        <f t="shared" si="477"/>
        <v>0.1096154995860196</v>
      </c>
      <c r="K5571" s="10">
        <f t="shared" si="478"/>
        <v>5.2266367453586149E-3</v>
      </c>
      <c r="AC5571" s="14"/>
      <c r="AD5571" s="15"/>
    </row>
    <row r="5572" spans="1:30" x14ac:dyDescent="0.3">
      <c r="A5572" s="20">
        <v>44596</v>
      </c>
      <c r="B5572" s="21">
        <v>-6.103020372022097E-4</v>
      </c>
      <c r="C5572" s="9">
        <f t="shared" si="479"/>
        <v>-1.1110302037202211E-2</v>
      </c>
      <c r="D5572" s="6">
        <f t="shared" si="480"/>
        <v>1.2343881135785961E-4</v>
      </c>
      <c r="E5572" s="6">
        <f t="shared" si="481"/>
        <v>6.3252699343195541E-4</v>
      </c>
      <c r="F5572" s="6">
        <f>IF(C5569&gt;0,B$6+B$7*E5570+B$8*(H5571*100)^2,B$6+B$7*E5570+B$8*(H5571*100)^2+E5570*$B$9)</f>
        <v>0.52407454001871301</v>
      </c>
      <c r="G5572" s="17">
        <v>1.0026202453107409E-2</v>
      </c>
      <c r="H5572" s="9">
        <f t="shared" si="476"/>
        <v>7.2392992756116457E-3</v>
      </c>
      <c r="I5572" s="8">
        <f t="shared" si="475"/>
        <v>2.7869031774957632E-3</v>
      </c>
      <c r="J5572" s="10">
        <f t="shared" si="477"/>
        <v>0.27796198915093934</v>
      </c>
      <c r="K5572" s="10">
        <f t="shared" si="478"/>
        <v>5.9291142479521053E-2</v>
      </c>
      <c r="AC5572" s="14"/>
      <c r="AD5572" s="15"/>
    </row>
    <row r="5573" spans="1:30" x14ac:dyDescent="0.3">
      <c r="A5573" s="20">
        <v>44599</v>
      </c>
      <c r="B5573" s="21">
        <v>3.9629746850070696E-5</v>
      </c>
      <c r="C5573" s="9">
        <f t="shared" si="479"/>
        <v>-1.046037025314993E-2</v>
      </c>
      <c r="D5573" s="6">
        <f t="shared" si="480"/>
        <v>1.0941934583298393E-4</v>
      </c>
      <c r="E5573" s="6">
        <f t="shared" si="481"/>
        <v>1.2343881135785961E-4</v>
      </c>
      <c r="F5573" s="6">
        <f>IF(C5572&gt;0,B$6+B$7*E5573+B$8*(G5572*100)^2,B$6+B$7*E5573+B$8*(G5572*100)^2+E5573*$B$9)</f>
        <v>0.91810224191111434</v>
      </c>
      <c r="G5573" s="17">
        <v>6.5560263491790663E-3</v>
      </c>
      <c r="H5573" s="9">
        <f t="shared" si="476"/>
        <v>9.5817651918167698E-3</v>
      </c>
      <c r="I5573" s="8">
        <f t="shared" si="475"/>
        <v>3.0257388426377036E-3</v>
      </c>
      <c r="J5573" s="10">
        <f t="shared" si="477"/>
        <v>0.46152023824867344</v>
      </c>
      <c r="K5573" s="10">
        <f t="shared" si="478"/>
        <v>6.3696210607217196E-2</v>
      </c>
      <c r="AC5573" s="14"/>
      <c r="AD5573" s="15"/>
    </row>
    <row r="5574" spans="1:30" x14ac:dyDescent="0.3">
      <c r="A5574" s="20">
        <v>44600</v>
      </c>
      <c r="B5574" s="21">
        <v>1.0535370201869858E-2</v>
      </c>
      <c r="C5574" s="9">
        <f t="shared" si="479"/>
        <v>3.5370201869857482E-5</v>
      </c>
      <c r="D5574" s="6">
        <f t="shared" si="480"/>
        <v>1.2510511803144697E-9</v>
      </c>
      <c r="E5574" s="6">
        <f t="shared" si="481"/>
        <v>1.0941934583298393E-4</v>
      </c>
      <c r="F5574" s="6">
        <f>IF(C5572&gt;0,B$6+B$7*E5573+B$8*(H5573*100)^2,B$6+B$7*E5573+B$8*(H5573*100)^2+E5573*$B$9)</f>
        <v>0.84004636294674651</v>
      </c>
      <c r="G5574" s="17">
        <v>7.3539514027748032E-3</v>
      </c>
      <c r="H5574" s="9">
        <f t="shared" si="476"/>
        <v>9.1654043170323173E-3</v>
      </c>
      <c r="I5574" s="8">
        <f t="shared" si="475"/>
        <v>1.8114529142575142E-3</v>
      </c>
      <c r="J5574" s="10">
        <f t="shared" si="477"/>
        <v>0.24632375372701187</v>
      </c>
      <c r="K5574" s="10">
        <f t="shared" si="478"/>
        <v>2.2557958661938216E-2</v>
      </c>
      <c r="AC5574" s="14"/>
      <c r="AD5574" s="15"/>
    </row>
    <row r="5575" spans="1:30" x14ac:dyDescent="0.3">
      <c r="A5575" s="20">
        <v>44601</v>
      </c>
      <c r="B5575" s="21">
        <v>8.5715460750868666E-3</v>
      </c>
      <c r="C5575" s="9">
        <f t="shared" si="479"/>
        <v>-1.928453924913134E-3</v>
      </c>
      <c r="D5575" s="6">
        <f t="shared" si="480"/>
        <v>3.7189345405128717E-6</v>
      </c>
      <c r="E5575" s="6">
        <f t="shared" si="481"/>
        <v>1.2510511803144697E-9</v>
      </c>
      <c r="F5575" s="6">
        <f>IF(C5572&gt;0,B$6+B$7*E5573+B$8*(H5574*100)^2,B$6+B$7*E5573+B$8*(H5574*100)^2+E5573*$B$9)</f>
        <v>0.77013171215836185</v>
      </c>
      <c r="G5575" s="17">
        <v>5.3726079587730147E-3</v>
      </c>
      <c r="H5575" s="9">
        <f t="shared" si="476"/>
        <v>8.7757148549754155E-3</v>
      </c>
      <c r="I5575" s="8">
        <f t="shared" si="475"/>
        <v>3.4031068962024008E-3</v>
      </c>
      <c r="J5575" s="10">
        <f t="shared" si="477"/>
        <v>0.63341805735991119</v>
      </c>
      <c r="K5575" s="10">
        <f t="shared" si="478"/>
        <v>0.10288792828528792</v>
      </c>
      <c r="AC5575" s="14"/>
      <c r="AD5575" s="15"/>
    </row>
    <row r="5576" spans="1:30" x14ac:dyDescent="0.3">
      <c r="A5576" s="20">
        <v>44602</v>
      </c>
      <c r="B5576" s="21">
        <v>-1.4828362292339217E-2</v>
      </c>
      <c r="C5576" s="9">
        <f t="shared" si="479"/>
        <v>-2.5328362292339215E-2</v>
      </c>
      <c r="D5576" s="6">
        <f t="shared" si="480"/>
        <v>6.4152593641199102E-4</v>
      </c>
      <c r="E5576" s="6">
        <f t="shared" si="481"/>
        <v>3.7189345405128717E-6</v>
      </c>
      <c r="F5576" s="6">
        <f>IF(C5575&gt;0,B$6+B$7*E5576+B$8*(G5575*100)^2,B$6+B$7*E5576+B$8*(G5575*100)^2+E5576*$B$9)</f>
        <v>0.2762431209331988</v>
      </c>
      <c r="G5576" s="17">
        <v>1.2140573438969241E-2</v>
      </c>
      <c r="H5576" s="9">
        <f t="shared" si="476"/>
        <v>5.2558835692317115E-3</v>
      </c>
      <c r="I5576" s="8">
        <f t="shared" ref="I5576:I5639" si="482">SQRT((G5576-H5576)^2)</f>
        <v>6.8846898697375297E-3</v>
      </c>
      <c r="J5576" s="10">
        <f t="shared" si="477"/>
        <v>0.56708111065320932</v>
      </c>
      <c r="K5576" s="10">
        <f t="shared" si="478"/>
        <v>0.47269662770384246</v>
      </c>
      <c r="AC5576" s="14"/>
      <c r="AD5576" s="15"/>
    </row>
    <row r="5577" spans="1:30" x14ac:dyDescent="0.3">
      <c r="A5577" s="20">
        <v>44603</v>
      </c>
      <c r="B5577" s="21">
        <v>-1.4391039435257342E-2</v>
      </c>
      <c r="C5577" s="9">
        <f t="shared" si="479"/>
        <v>-2.4891039435257341E-2</v>
      </c>
      <c r="D5577" s="6">
        <f t="shared" si="480"/>
        <v>6.1956384416753606E-4</v>
      </c>
      <c r="E5577" s="6">
        <f t="shared" si="481"/>
        <v>6.4152593641199102E-4</v>
      </c>
      <c r="F5577" s="6">
        <f>IF(C5575&gt;0,B$6+B$7*E5576+B$8*(H5576*100)^2,B$6+B$7*E5576+B$8*(H5576*100)^2+E5576*$B$9)</f>
        <v>0.26513102924500759</v>
      </c>
      <c r="G5577" s="17">
        <v>1.2864349377282657E-2</v>
      </c>
      <c r="H5577" s="9">
        <f t="shared" ref="H5577:H5640" si="483">SQRT(F5577)/100</f>
        <v>5.1490875817469606E-3</v>
      </c>
      <c r="I5577" s="8">
        <f t="shared" si="482"/>
        <v>7.7152617955356965E-3</v>
      </c>
      <c r="J5577" s="10">
        <f t="shared" ref="J5577:J5640" si="484">ABS(G5577-H5577)/G5577</f>
        <v>0.59973975902428378</v>
      </c>
      <c r="K5577" s="10">
        <f t="shared" ref="K5577:K5640" si="485">G5577/H5577-LN(G5577/H5577)-1</f>
        <v>0.58273421043770335</v>
      </c>
      <c r="AC5577" s="14"/>
      <c r="AD5577" s="15"/>
    </row>
    <row r="5578" spans="1:30" x14ac:dyDescent="0.3">
      <c r="A5578" s="20">
        <v>44606</v>
      </c>
      <c r="B5578" s="21">
        <v>-4.9603630263130834E-3</v>
      </c>
      <c r="C5578" s="9">
        <f t="shared" si="479"/>
        <v>-1.5460363026313085E-2</v>
      </c>
      <c r="D5578" s="6">
        <f t="shared" si="480"/>
        <v>2.3902282490538868E-4</v>
      </c>
      <c r="E5578" s="6">
        <f t="shared" si="481"/>
        <v>6.1956384416753606E-4</v>
      </c>
      <c r="F5578" s="6">
        <f>IF(C5575&gt;0,B$6+B$7*E5576+B$8*(H5577*100)^2,B$6+B$7*E5576+B$8*(H5577*100)^2+E5576*$B$9)</f>
        <v>0.25517792871989475</v>
      </c>
      <c r="G5578" s="17">
        <v>9.1348541584532882E-3</v>
      </c>
      <c r="H5578" s="9">
        <f t="shared" si="483"/>
        <v>5.0515139188157723E-3</v>
      </c>
      <c r="I5578" s="8">
        <f t="shared" si="482"/>
        <v>4.083340239637516E-3</v>
      </c>
      <c r="J5578" s="10">
        <f t="shared" si="484"/>
        <v>0.44700661541036646</v>
      </c>
      <c r="K5578" s="10">
        <f t="shared" si="485"/>
        <v>0.21593065646526655</v>
      </c>
      <c r="AC5578" s="14"/>
      <c r="AD5578" s="15"/>
    </row>
    <row r="5579" spans="1:30" x14ac:dyDescent="0.3">
      <c r="A5579" s="20">
        <v>44607</v>
      </c>
      <c r="B5579" s="21">
        <v>1.2153636697465839E-2</v>
      </c>
      <c r="C5579" s="9">
        <f t="shared" si="479"/>
        <v>1.6536366974658386E-3</v>
      </c>
      <c r="D5579" s="6">
        <f t="shared" si="480"/>
        <v>2.7345143272057251E-6</v>
      </c>
      <c r="E5579" s="6">
        <f t="shared" si="481"/>
        <v>2.3902282490538868E-4</v>
      </c>
      <c r="F5579" s="6">
        <f>IF(C5578&gt;0,B$6+B$7*E5579+B$8*(G5578*100)^2,B$6+B$7*E5579+B$8*(G5578*100)^2+E5579*$B$9)</f>
        <v>0.76512611606856584</v>
      </c>
      <c r="G5579" s="17">
        <v>6.1559766002035271E-3</v>
      </c>
      <c r="H5579" s="9">
        <f t="shared" si="483"/>
        <v>8.7471487701339893E-3</v>
      </c>
      <c r="I5579" s="8">
        <f t="shared" si="482"/>
        <v>2.5911721699304622E-3</v>
      </c>
      <c r="J5579" s="10">
        <f t="shared" si="484"/>
        <v>0.42091975623247069</v>
      </c>
      <c r="K5579" s="10">
        <f t="shared" si="485"/>
        <v>5.5073887175221659E-2</v>
      </c>
      <c r="AC5579" s="14"/>
      <c r="AD5579" s="15"/>
    </row>
    <row r="5580" spans="1:30" x14ac:dyDescent="0.3">
      <c r="A5580" s="20">
        <v>44608</v>
      </c>
      <c r="B5580" s="21">
        <v>-1.5608666166859657E-3</v>
      </c>
      <c r="C5580" s="9">
        <f t="shared" si="479"/>
        <v>-1.2060866616685966E-2</v>
      </c>
      <c r="D5580" s="6">
        <f t="shared" si="480"/>
        <v>1.4546450354548999E-4</v>
      </c>
      <c r="E5580" s="6">
        <f t="shared" si="481"/>
        <v>2.7345143272057251E-6</v>
      </c>
      <c r="F5580" s="6">
        <f>IF(C5578&gt;0,B$6+B$7*E5579+B$8*(H5579*100)^2,B$6+B$7*E5579+B$8*(H5579*100)^2+E5579*$B$9)</f>
        <v>0.70302769286661504</v>
      </c>
      <c r="G5580" s="17">
        <v>8.4629657597710319E-3</v>
      </c>
      <c r="H5580" s="9">
        <f t="shared" si="483"/>
        <v>8.3846746679082009E-3</v>
      </c>
      <c r="I5580" s="8">
        <f t="shared" si="482"/>
        <v>7.8291091862831008E-5</v>
      </c>
      <c r="J5580" s="10">
        <f t="shared" si="484"/>
        <v>9.2510231147324411E-3</v>
      </c>
      <c r="K5580" s="10">
        <f t="shared" si="485"/>
        <v>4.3324072719119755E-5</v>
      </c>
      <c r="AC5580" s="14"/>
      <c r="AD5580" s="15"/>
    </row>
    <row r="5581" spans="1:30" x14ac:dyDescent="0.3">
      <c r="A5581" s="20">
        <v>44609</v>
      </c>
      <c r="B5581" s="21">
        <v>-1.7972224444164964E-2</v>
      </c>
      <c r="C5581" s="9">
        <f t="shared" si="479"/>
        <v>-2.8472224444164966E-2</v>
      </c>
      <c r="D5581" s="6">
        <f t="shared" si="480"/>
        <v>8.1066756479890496E-4</v>
      </c>
      <c r="E5581" s="6">
        <f t="shared" si="481"/>
        <v>1.4546450354548999E-4</v>
      </c>
      <c r="F5581" s="6">
        <f>IF(C5578&gt;0,B$6+B$7*E5579+B$8*(H5580*100)^2,B$6+B$7*E5579+B$8*(H5580*100)^2+E5579*$B$9)</f>
        <v>0.64740613520462786</v>
      </c>
      <c r="G5581" s="17">
        <v>8.3690751612442108E-3</v>
      </c>
      <c r="H5581" s="9">
        <f t="shared" si="483"/>
        <v>8.046155201117039E-3</v>
      </c>
      <c r="I5581" s="8">
        <f t="shared" si="482"/>
        <v>3.2291996012717185E-4</v>
      </c>
      <c r="J5581" s="10">
        <f t="shared" si="484"/>
        <v>3.8584903816201846E-2</v>
      </c>
      <c r="K5581" s="10">
        <f t="shared" si="485"/>
        <v>7.844277358415308E-4</v>
      </c>
      <c r="AC5581" s="14"/>
      <c r="AD5581" s="15"/>
    </row>
    <row r="5582" spans="1:30" x14ac:dyDescent="0.3">
      <c r="A5582" s="20">
        <v>44610</v>
      </c>
      <c r="B5582" s="21">
        <v>-6.8094265052903395E-3</v>
      </c>
      <c r="C5582" s="9">
        <f t="shared" si="479"/>
        <v>-1.730942650529034E-2</v>
      </c>
      <c r="D5582" s="6">
        <f t="shared" si="480"/>
        <v>2.9961624594204776E-4</v>
      </c>
      <c r="E5582" s="6">
        <f t="shared" si="481"/>
        <v>8.1066756479890496E-4</v>
      </c>
      <c r="F5582" s="6">
        <f>IF(C5581&gt;0,B$6+B$7*E5582+B$8*(G5581*100)^2,B$6+B$7*E5582+B$8*(G5581*100)^2+E5582*$B$9)</f>
        <v>0.64507533928754446</v>
      </c>
      <c r="G5582" s="17">
        <v>7.7633057528777435E-3</v>
      </c>
      <c r="H5582" s="9">
        <f t="shared" si="483"/>
        <v>8.031658230325445E-3</v>
      </c>
      <c r="I5582" s="8">
        <f t="shared" si="482"/>
        <v>2.6835247744770151E-4</v>
      </c>
      <c r="J5582" s="10">
        <f t="shared" si="484"/>
        <v>3.4566779409432279E-2</v>
      </c>
      <c r="K5582" s="10">
        <f t="shared" si="485"/>
        <v>5.7092875699682466E-4</v>
      </c>
      <c r="AC5582" s="14"/>
      <c r="AD5582" s="15"/>
    </row>
    <row r="5583" spans="1:30" x14ac:dyDescent="0.3">
      <c r="A5583" s="20">
        <v>44614</v>
      </c>
      <c r="B5583" s="21">
        <v>-1.4261481050036757E-2</v>
      </c>
      <c r="C5583" s="9">
        <f t="shared" si="479"/>
        <v>-2.4761481050036758E-2</v>
      </c>
      <c r="D5583" s="6">
        <f t="shared" si="480"/>
        <v>6.1313094379132941E-4</v>
      </c>
      <c r="E5583" s="6">
        <f t="shared" si="481"/>
        <v>2.9961624594204776E-4</v>
      </c>
      <c r="F5583" s="6">
        <f>IF(C5581&gt;0,B$6+B$7*E5582+B$8*(H5582*100)^2,B$6+B$7*E5582+B$8*(H5582*100)^2+E5582*$B$9)</f>
        <v>0.59550833021575067</v>
      </c>
      <c r="G5583" s="17">
        <v>1.2297163860020388E-2</v>
      </c>
      <c r="H5583" s="9">
        <f t="shared" si="483"/>
        <v>7.7169186221946818E-3</v>
      </c>
      <c r="I5583" s="8">
        <f t="shared" si="482"/>
        <v>4.5802452378257063E-3</v>
      </c>
      <c r="J5583" s="10">
        <f t="shared" si="484"/>
        <v>0.37246354443699448</v>
      </c>
      <c r="K5583" s="10">
        <f t="shared" si="485"/>
        <v>0.12757940615023244</v>
      </c>
      <c r="AC5583" s="14"/>
      <c r="AD5583" s="15"/>
    </row>
    <row r="5584" spans="1:30" x14ac:dyDescent="0.3">
      <c r="A5584" s="20">
        <v>44615</v>
      </c>
      <c r="B5584" s="21">
        <v>-1.3932759585199095E-2</v>
      </c>
      <c r="C5584" s="9">
        <f t="shared" ref="C5584:C5647" si="486">B5584-B$5</f>
        <v>-2.4432759585199096E-2</v>
      </c>
      <c r="D5584" s="6">
        <f t="shared" ref="D5584:D5647" si="487">C5584^2</f>
        <v>5.9695974094813834E-4</v>
      </c>
      <c r="E5584" s="6">
        <f t="shared" si="481"/>
        <v>6.1313094379132941E-4</v>
      </c>
      <c r="F5584" s="6">
        <f>IF(C5581&gt;0,B$6+B$7*E5582+B$8*(H5583*100)^2,B$6+B$7*E5582+B$8*(H5583*100)^2+E5582*$B$9)</f>
        <v>0.55111116019014483</v>
      </c>
      <c r="G5584" s="17">
        <v>1.2145246889052788E-2</v>
      </c>
      <c r="H5584" s="9">
        <f t="shared" si="483"/>
        <v>7.4236861476637385E-3</v>
      </c>
      <c r="I5584" s="8">
        <f t="shared" si="482"/>
        <v>4.7215607413890496E-3</v>
      </c>
      <c r="J5584" s="10">
        <f t="shared" si="484"/>
        <v>0.3887579054193509</v>
      </c>
      <c r="K5584" s="10">
        <f t="shared" si="485"/>
        <v>0.14375080744815438</v>
      </c>
      <c r="AC5584" s="14"/>
      <c r="AD5584" s="15"/>
    </row>
    <row r="5585" spans="1:30" x14ac:dyDescent="0.3">
      <c r="A5585" s="20">
        <v>44616</v>
      </c>
      <c r="B5585" s="21">
        <v>2.7749422631934508E-3</v>
      </c>
      <c r="C5585" s="9">
        <f t="shared" si="486"/>
        <v>-7.7250577368065503E-3</v>
      </c>
      <c r="D5585" s="6">
        <f t="shared" si="487"/>
        <v>5.9676517036994743E-5</v>
      </c>
      <c r="E5585" s="6">
        <f t="shared" ref="E5585:E5648" si="488">D5584</f>
        <v>5.9695974094813834E-4</v>
      </c>
      <c r="F5585" s="6">
        <f>IF(C5584&gt;0,B$6+B$7*E5585+B$8*(G5584*100)^2,B$6+B$7*E5585+B$8*(G5584*100)^2+E5585*$B$9)</f>
        <v>1.3389309622060026</v>
      </c>
      <c r="G5585" s="17">
        <v>2.3347284461752445E-2</v>
      </c>
      <c r="H5585" s="9">
        <f t="shared" si="483"/>
        <v>1.157121844148663E-2</v>
      </c>
      <c r="I5585" s="8">
        <f t="shared" si="482"/>
        <v>1.1776066020265815E-2</v>
      </c>
      <c r="J5585" s="10">
        <f t="shared" si="484"/>
        <v>0.50438696798153904</v>
      </c>
      <c r="K5585" s="10">
        <f t="shared" si="485"/>
        <v>0.3157433645214156</v>
      </c>
      <c r="AC5585" s="14"/>
      <c r="AD5585" s="15"/>
    </row>
    <row r="5586" spans="1:30" x14ac:dyDescent="0.3">
      <c r="A5586" s="20">
        <v>44617</v>
      </c>
      <c r="B5586" s="21">
        <v>2.4819641522886984E-2</v>
      </c>
      <c r="C5586" s="9">
        <f t="shared" si="486"/>
        <v>1.4319641522886983E-2</v>
      </c>
      <c r="D5586" s="6">
        <f t="shared" si="487"/>
        <v>2.0505213334398904E-4</v>
      </c>
      <c r="E5586" s="6">
        <f t="shared" si="488"/>
        <v>5.9676517036994743E-5</v>
      </c>
      <c r="F5586" s="6">
        <f>IF(C5584&gt;0,B$6+B$7*E5585+B$8*(H5585*100)^2,B$6+B$7*E5585+B$8*(H5585*100)^2+E5585*$B$9)</f>
        <v>1.2169910290353316</v>
      </c>
      <c r="G5586" s="17">
        <v>1.0167119457039629E-2</v>
      </c>
      <c r="H5586" s="9">
        <f t="shared" si="483"/>
        <v>1.1031731636671243E-2</v>
      </c>
      <c r="I5586" s="8">
        <f t="shared" si="482"/>
        <v>8.6461217963161412E-4</v>
      </c>
      <c r="J5586" s="10">
        <f t="shared" si="484"/>
        <v>8.5040033539978119E-2</v>
      </c>
      <c r="K5586" s="10">
        <f t="shared" si="485"/>
        <v>3.2418643112444023E-3</v>
      </c>
      <c r="AC5586" s="14"/>
      <c r="AD5586" s="15"/>
    </row>
    <row r="5587" spans="1:30" x14ac:dyDescent="0.3">
      <c r="A5587" s="20">
        <v>44620</v>
      </c>
      <c r="B5587" s="21">
        <v>-4.8902270459663224E-3</v>
      </c>
      <c r="C5587" s="9">
        <f t="shared" si="486"/>
        <v>-1.5390227045966324E-2</v>
      </c>
      <c r="D5587" s="6">
        <f t="shared" si="487"/>
        <v>2.3685908852639332E-4</v>
      </c>
      <c r="E5587" s="6">
        <f t="shared" si="488"/>
        <v>2.0505213334398904E-4</v>
      </c>
      <c r="F5587" s="6">
        <f>IF(C5584&gt;0,B$6+B$7*E5585+B$8*(H5586*100)^2,B$6+B$7*E5585+B$8*(H5586*100)^2+E5585*$B$9)</f>
        <v>1.1077694308943615</v>
      </c>
      <c r="G5587" s="17">
        <v>1.279438114604003E-2</v>
      </c>
      <c r="H5587" s="9">
        <f t="shared" si="483"/>
        <v>1.0525062616889087E-2</v>
      </c>
      <c r="I5587" s="8">
        <f t="shared" si="482"/>
        <v>2.2693185291509429E-3</v>
      </c>
      <c r="J5587" s="10">
        <f t="shared" si="484"/>
        <v>0.17736837000930805</v>
      </c>
      <c r="K5587" s="10">
        <f t="shared" si="485"/>
        <v>2.0364156367104869E-2</v>
      </c>
      <c r="AC5587" s="14"/>
      <c r="AD5587" s="15"/>
    </row>
    <row r="5588" spans="1:30" x14ac:dyDescent="0.3">
      <c r="A5588" s="20">
        <v>44621</v>
      </c>
      <c r="B5588" s="21">
        <v>-1.7791037203884093E-2</v>
      </c>
      <c r="C5588" s="9">
        <f t="shared" si="486"/>
        <v>-2.8291037203884095E-2</v>
      </c>
      <c r="D5588" s="6">
        <f t="shared" si="487"/>
        <v>8.0038278607155397E-4</v>
      </c>
      <c r="E5588" s="6">
        <f t="shared" si="488"/>
        <v>2.3685908852639332E-4</v>
      </c>
      <c r="F5588" s="6">
        <f>IF(C5587&gt;0,B$6+B$7*E5588+B$8*(G5587*100)^2,B$6+B$7*E5588+B$8*(G5587*100)^2+E5588*$B$9)</f>
        <v>1.4839309564740322</v>
      </c>
      <c r="G5588" s="17">
        <v>1.2898172252138044E-2</v>
      </c>
      <c r="H5588" s="9">
        <f t="shared" si="483"/>
        <v>1.2181670478526465E-2</v>
      </c>
      <c r="I5588" s="8">
        <f t="shared" si="482"/>
        <v>7.1650177361157891E-4</v>
      </c>
      <c r="J5588" s="10">
        <f t="shared" si="484"/>
        <v>5.5550643890091421E-2</v>
      </c>
      <c r="K5588" s="10">
        <f t="shared" si="485"/>
        <v>1.6648096700497828E-3</v>
      </c>
      <c r="AC5588" s="14"/>
      <c r="AD5588" s="15"/>
    </row>
    <row r="5589" spans="1:30" x14ac:dyDescent="0.3">
      <c r="A5589" s="20">
        <v>44622</v>
      </c>
      <c r="B5589" s="21">
        <v>1.7754155318348824E-2</v>
      </c>
      <c r="C5589" s="9">
        <f t="shared" si="486"/>
        <v>7.254155318348823E-3</v>
      </c>
      <c r="D5589" s="6">
        <f t="shared" si="487"/>
        <v>5.2622769382728512E-5</v>
      </c>
      <c r="E5589" s="6">
        <f t="shared" si="488"/>
        <v>8.0038278607155397E-4</v>
      </c>
      <c r="F5589" s="6">
        <f>IF(C5587&gt;0,B$6+B$7*E5588+B$8*(H5588*100)^2,B$6+B$7*E5588+B$8*(H5588*100)^2+E5588*$B$9)</f>
        <v>1.3468611501196575</v>
      </c>
      <c r="G5589" s="17">
        <v>9.9003777566484263E-3</v>
      </c>
      <c r="H5589" s="9">
        <f t="shared" si="483"/>
        <v>1.1605434718784374E-2</v>
      </c>
      <c r="I5589" s="8">
        <f t="shared" si="482"/>
        <v>1.7050569621359472E-3</v>
      </c>
      <c r="J5589" s="10">
        <f t="shared" si="484"/>
        <v>0.17222140448034379</v>
      </c>
      <c r="K5589" s="10">
        <f t="shared" si="485"/>
        <v>1.1981748815454996E-2</v>
      </c>
      <c r="AC5589" s="14"/>
      <c r="AD5589" s="15"/>
    </row>
    <row r="5590" spans="1:30" x14ac:dyDescent="0.3">
      <c r="A5590" s="20">
        <v>44623</v>
      </c>
      <c r="B5590" s="21">
        <v>-2.857059222942002E-3</v>
      </c>
      <c r="C5590" s="9">
        <f t="shared" si="486"/>
        <v>-1.3357059222942003E-2</v>
      </c>
      <c r="D5590" s="6">
        <f t="shared" si="487"/>
        <v>1.7841103108518001E-4</v>
      </c>
      <c r="E5590" s="6">
        <f t="shared" si="488"/>
        <v>5.2622769382728512E-5</v>
      </c>
      <c r="F5590" s="6">
        <f>IF(C5587&gt;0,B$6+B$7*E5588+B$8*(H5589*100)^2,B$6+B$7*E5588+B$8*(H5589*100)^2+E5588*$B$9)</f>
        <v>1.2240877245680439</v>
      </c>
      <c r="G5590" s="17">
        <v>1.0312167802420029E-2</v>
      </c>
      <c r="H5590" s="9">
        <f t="shared" si="483"/>
        <v>1.1063849802704499E-2</v>
      </c>
      <c r="I5590" s="8">
        <f t="shared" si="482"/>
        <v>7.5168200028447041E-4</v>
      </c>
      <c r="J5590" s="10">
        <f t="shared" si="484"/>
        <v>7.2892723885667171E-2</v>
      </c>
      <c r="K5590" s="10">
        <f t="shared" si="485"/>
        <v>2.4181153341209516E-3</v>
      </c>
      <c r="AC5590" s="14"/>
      <c r="AD5590" s="15"/>
    </row>
    <row r="5591" spans="1:30" x14ac:dyDescent="0.3">
      <c r="A5591" s="20">
        <v>44624</v>
      </c>
      <c r="B5591" s="21">
        <v>-5.3363370456335386E-3</v>
      </c>
      <c r="C5591" s="9">
        <f t="shared" si="486"/>
        <v>-1.5836337045633538E-2</v>
      </c>
      <c r="D5591" s="6">
        <f t="shared" si="487"/>
        <v>2.5078957102290514E-4</v>
      </c>
      <c r="E5591" s="6">
        <f t="shared" si="488"/>
        <v>1.7841103108518001E-4</v>
      </c>
      <c r="F5591" s="6">
        <f>IF(C5590&gt;0,B$6+B$7*E5591+B$8*(G5590*100)^2,B$6+B$7*E5591+B$8*(G5590*100)^2+E5591*$B$9)</f>
        <v>0.9701977463368987</v>
      </c>
      <c r="G5591" s="17">
        <v>1.1308071431269178E-2</v>
      </c>
      <c r="H5591" s="9">
        <f t="shared" si="483"/>
        <v>9.849861655560949E-3</v>
      </c>
      <c r="I5591" s="8">
        <f t="shared" si="482"/>
        <v>1.4582097757082288E-3</v>
      </c>
      <c r="J5591" s="10">
        <f t="shared" si="484"/>
        <v>0.12895300357547923</v>
      </c>
      <c r="K5591" s="10">
        <f t="shared" si="485"/>
        <v>9.9843341602410263E-3</v>
      </c>
      <c r="AC5591" s="14"/>
      <c r="AD5591" s="15"/>
    </row>
    <row r="5592" spans="1:30" x14ac:dyDescent="0.3">
      <c r="A5592" s="20">
        <v>44627</v>
      </c>
      <c r="B5592" s="21">
        <v>-2.4008249645025893E-2</v>
      </c>
      <c r="C5592" s="9">
        <f t="shared" si="486"/>
        <v>-3.4508249645025892E-2</v>
      </c>
      <c r="D5592" s="6">
        <f t="shared" si="487"/>
        <v>1.1908192935634295E-3</v>
      </c>
      <c r="E5592" s="6">
        <f t="shared" si="488"/>
        <v>2.5078957102290514E-4</v>
      </c>
      <c r="F5592" s="6">
        <f>IF(C5590&gt;0,B$6+B$7*E5591+B$8*(H5591*100)^2,B$6+B$7*E5591+B$8*(H5591*100)^2+E5591*$B$9)</f>
        <v>0.8867092792692105</v>
      </c>
      <c r="G5592" s="17">
        <v>9.1915604514286094E-3</v>
      </c>
      <c r="H5592" s="9">
        <f t="shared" si="483"/>
        <v>9.4165241956319021E-3</v>
      </c>
      <c r="I5592" s="8">
        <f t="shared" si="482"/>
        <v>2.2496374420329264E-4</v>
      </c>
      <c r="J5592" s="10">
        <f t="shared" si="484"/>
        <v>2.4475032873044682E-2</v>
      </c>
      <c r="K5592" s="10">
        <f t="shared" si="485"/>
        <v>2.900017502118768E-4</v>
      </c>
      <c r="AC5592" s="14"/>
      <c r="AD5592" s="15"/>
    </row>
    <row r="5593" spans="1:30" x14ac:dyDescent="0.3">
      <c r="A5593" s="20">
        <v>44628</v>
      </c>
      <c r="B5593" s="21">
        <v>-5.6451861490057929E-3</v>
      </c>
      <c r="C5593" s="9">
        <f t="shared" si="486"/>
        <v>-1.6145186149005793E-2</v>
      </c>
      <c r="D5593" s="6">
        <f t="shared" si="487"/>
        <v>2.6066703578604851E-4</v>
      </c>
      <c r="E5593" s="6">
        <f t="shared" si="488"/>
        <v>1.1908192935634295E-3</v>
      </c>
      <c r="F5593" s="6">
        <f>IF(C5590&gt;0,B$6+B$7*E5591+B$8*(H5592*100)^2,B$6+B$7*E5591+B$8*(H5592*100)^2+E5591*$B$9)</f>
        <v>0.81192865931668212</v>
      </c>
      <c r="G5593" s="17">
        <v>1.8376994774268719E-2</v>
      </c>
      <c r="H5593" s="9">
        <f t="shared" si="483"/>
        <v>9.0107084034313431E-3</v>
      </c>
      <c r="I5593" s="8">
        <f t="shared" si="482"/>
        <v>9.3662863708373761E-3</v>
      </c>
      <c r="J5593" s="10">
        <f t="shared" si="484"/>
        <v>0.50967454068996931</v>
      </c>
      <c r="K5593" s="10">
        <f t="shared" si="485"/>
        <v>0.32677580492095615</v>
      </c>
      <c r="AC5593" s="14"/>
      <c r="AD5593" s="15"/>
    </row>
    <row r="5594" spans="1:30" x14ac:dyDescent="0.3">
      <c r="A5594" s="20">
        <v>44629</v>
      </c>
      <c r="B5594" s="21">
        <v>1.9831365175780324E-2</v>
      </c>
      <c r="C5594" s="9">
        <f t="shared" si="486"/>
        <v>9.3313651757803238E-3</v>
      </c>
      <c r="D5594" s="6">
        <f t="shared" si="487"/>
        <v>8.7074376043765747E-5</v>
      </c>
      <c r="E5594" s="6">
        <f t="shared" si="488"/>
        <v>2.6066703578604851E-4</v>
      </c>
      <c r="F5594" s="6">
        <f>IF(C5593&gt;0,B$6+B$7*E5594+B$8*(G5593*100)^2,B$6+B$7*E5594+B$8*(G5593*100)^2+E5594*$B$9)</f>
        <v>3.0426083469198915</v>
      </c>
      <c r="G5594" s="17">
        <v>1.2300963684621085E-2</v>
      </c>
      <c r="H5594" s="9">
        <f t="shared" si="483"/>
        <v>1.7443074118170487E-2</v>
      </c>
      <c r="I5594" s="8">
        <f t="shared" si="482"/>
        <v>5.1421104335494013E-3</v>
      </c>
      <c r="J5594" s="10">
        <f t="shared" si="484"/>
        <v>0.41802500725842906</v>
      </c>
      <c r="K5594" s="10">
        <f t="shared" si="485"/>
        <v>5.447124458716246E-2</v>
      </c>
      <c r="AC5594" s="14"/>
      <c r="AD5594" s="15"/>
    </row>
    <row r="5595" spans="1:30" x14ac:dyDescent="0.3">
      <c r="A5595" s="20">
        <v>44630</v>
      </c>
      <c r="B5595" s="21">
        <v>-3.3758427136297152E-3</v>
      </c>
      <c r="C5595" s="9">
        <f t="shared" si="486"/>
        <v>-1.3875842713629715E-2</v>
      </c>
      <c r="D5595" s="6">
        <f t="shared" si="487"/>
        <v>1.9253901101339086E-4</v>
      </c>
      <c r="E5595" s="6">
        <f t="shared" si="488"/>
        <v>8.7074376043765747E-5</v>
      </c>
      <c r="F5595" s="6">
        <f>IF(C5593&gt;0,B$6+B$7*E5594+B$8*(H5594*100)^2,B$6+B$7*E5594+B$8*(H5594*100)^2+E5594*$B$9)</f>
        <v>2.7429689101426802</v>
      </c>
      <c r="G5595" s="17">
        <v>1.0772498444854567E-2</v>
      </c>
      <c r="H5595" s="9">
        <f t="shared" si="483"/>
        <v>1.6561910850329681E-2</v>
      </c>
      <c r="I5595" s="8">
        <f t="shared" si="482"/>
        <v>5.7894124054751143E-3</v>
      </c>
      <c r="J5595" s="10">
        <f t="shared" si="484"/>
        <v>0.53742522545829652</v>
      </c>
      <c r="K5595" s="10">
        <f t="shared" si="485"/>
        <v>8.054722304232742E-2</v>
      </c>
      <c r="AC5595" s="14"/>
      <c r="AD5595" s="15"/>
    </row>
    <row r="5596" spans="1:30" x14ac:dyDescent="0.3">
      <c r="A5596" s="20">
        <v>44631</v>
      </c>
      <c r="B5596" s="21">
        <v>-6.9535957704184434E-3</v>
      </c>
      <c r="C5596" s="9">
        <f t="shared" si="486"/>
        <v>-1.7453595770418443E-2</v>
      </c>
      <c r="D5596" s="6">
        <f t="shared" si="487"/>
        <v>3.0462800531716856E-4</v>
      </c>
      <c r="E5596" s="6">
        <f t="shared" si="488"/>
        <v>1.9253901101339086E-4</v>
      </c>
      <c r="F5596" s="6">
        <f>IF(C5593&gt;0,B$6+B$7*E5594+B$8*(H5595*100)^2,B$6+B$7*E5594+B$8*(H5595*100)^2+E5594*$B$9)</f>
        <v>2.4745818666213317</v>
      </c>
      <c r="G5596" s="17">
        <v>1.1754250174335373E-2</v>
      </c>
      <c r="H5596" s="9">
        <f t="shared" si="483"/>
        <v>1.5730803751306963E-2</v>
      </c>
      <c r="I5596" s="8">
        <f t="shared" si="482"/>
        <v>3.9765535769715893E-3</v>
      </c>
      <c r="J5596" s="10">
        <f t="shared" si="484"/>
        <v>0.33830772001553366</v>
      </c>
      <c r="K5596" s="10">
        <f t="shared" si="485"/>
        <v>3.8618228112984099E-2</v>
      </c>
      <c r="AC5596" s="14"/>
      <c r="AD5596" s="15"/>
    </row>
    <row r="5597" spans="1:30" x14ac:dyDescent="0.3">
      <c r="A5597" s="20">
        <v>44634</v>
      </c>
      <c r="B5597" s="21">
        <v>3.1776720638053248E-5</v>
      </c>
      <c r="C5597" s="9">
        <f t="shared" si="486"/>
        <v>-1.0468223279361947E-2</v>
      </c>
      <c r="D5597" s="6">
        <f t="shared" si="487"/>
        <v>1.095836986265754E-4</v>
      </c>
      <c r="E5597" s="6">
        <f t="shared" si="488"/>
        <v>3.0462800531716856E-4</v>
      </c>
      <c r="F5597" s="6">
        <f>IF(C5596&gt;0,B$6+B$7*E5597+B$8*(G5596*100)^2,B$6+B$7*E5597+B$8*(G5596*100)^2+E5597*$B$9)</f>
        <v>1.2552259832855457</v>
      </c>
      <c r="G5597" s="17">
        <v>1.2639881400092591E-2</v>
      </c>
      <c r="H5597" s="9">
        <f t="shared" si="483"/>
        <v>1.1203686818568011E-2</v>
      </c>
      <c r="I5597" s="8">
        <f t="shared" si="482"/>
        <v>1.4361945815245802E-3</v>
      </c>
      <c r="J5597" s="10">
        <f t="shared" si="484"/>
        <v>0.11362405516827552</v>
      </c>
      <c r="K5597" s="10">
        <f t="shared" si="485"/>
        <v>7.5753602201100723E-3</v>
      </c>
      <c r="AC5597" s="14"/>
      <c r="AD5597" s="15"/>
    </row>
    <row r="5598" spans="1:30" x14ac:dyDescent="0.3">
      <c r="A5598" s="20">
        <v>44635</v>
      </c>
      <c r="B5598" s="21">
        <v>1.8021404061869112E-2</v>
      </c>
      <c r="C5598" s="9">
        <f t="shared" si="486"/>
        <v>7.5214040618691112E-3</v>
      </c>
      <c r="D5598" s="6">
        <f t="shared" si="487"/>
        <v>5.6571519061901165E-5</v>
      </c>
      <c r="E5598" s="6">
        <f t="shared" si="488"/>
        <v>1.095836986265754E-4</v>
      </c>
      <c r="F5598" s="6">
        <f>IF(C5596&gt;0,B$6+B$7*E5597+B$8*(H5597*100)^2,B$6+B$7*E5597+B$8*(H5597*100)^2+E5597*$B$9)</f>
        <v>1.1420113051445577</v>
      </c>
      <c r="G5598" s="17">
        <v>8.8958577979915479E-3</v>
      </c>
      <c r="H5598" s="9">
        <f t="shared" si="483"/>
        <v>1.0686492900594459E-2</v>
      </c>
      <c r="I5598" s="8">
        <f t="shared" si="482"/>
        <v>1.790635102602911E-3</v>
      </c>
      <c r="J5598" s="10">
        <f t="shared" si="484"/>
        <v>0.2012886382926658</v>
      </c>
      <c r="K5598" s="10">
        <f t="shared" si="485"/>
        <v>1.583425144504802E-2</v>
      </c>
      <c r="AC5598" s="14"/>
      <c r="AD5598" s="15"/>
    </row>
    <row r="5599" spans="1:30" x14ac:dyDescent="0.3">
      <c r="A5599" s="20">
        <v>44636</v>
      </c>
      <c r="B5599" s="21">
        <v>1.5346591718042583E-2</v>
      </c>
      <c r="C5599" s="9">
        <f t="shared" si="486"/>
        <v>4.8465917180425828E-3</v>
      </c>
      <c r="D5599" s="6">
        <f t="shared" si="487"/>
        <v>2.3489451281398953E-5</v>
      </c>
      <c r="E5599" s="6">
        <f t="shared" si="488"/>
        <v>5.6571519061901165E-5</v>
      </c>
      <c r="F5599" s="6">
        <f>IF(C5596&gt;0,B$6+B$7*E5597+B$8*(H5598*100)^2,B$6+B$7*E5597+B$8*(H5598*100)^2+E5597*$B$9)</f>
        <v>1.0406049179336747</v>
      </c>
      <c r="G5599" s="17">
        <v>1.3011543109205241E-2</v>
      </c>
      <c r="H5599" s="9">
        <f t="shared" si="483"/>
        <v>1.0201004450218001E-2</v>
      </c>
      <c r="I5599" s="8">
        <f t="shared" si="482"/>
        <v>2.8105386589872394E-3</v>
      </c>
      <c r="J5599" s="10">
        <f t="shared" si="484"/>
        <v>0.21600348516686504</v>
      </c>
      <c r="K5599" s="10">
        <f t="shared" si="485"/>
        <v>3.2165170208894756E-2</v>
      </c>
      <c r="AC5599" s="14"/>
      <c r="AD5599" s="15"/>
    </row>
    <row r="5600" spans="1:30" x14ac:dyDescent="0.3">
      <c r="A5600" s="20">
        <v>44637</v>
      </c>
      <c r="B5600" s="21">
        <v>1.2186804344579368E-2</v>
      </c>
      <c r="C5600" s="9">
        <f t="shared" si="486"/>
        <v>1.6868043445793669E-3</v>
      </c>
      <c r="D5600" s="6">
        <f t="shared" si="487"/>
        <v>2.8453088968918272E-6</v>
      </c>
      <c r="E5600" s="6">
        <f t="shared" si="488"/>
        <v>2.3489451281398953E-5</v>
      </c>
      <c r="F5600" s="6">
        <f>IF(C5599&gt;0,B$6+B$7*E5600+B$8*(G5599*100)^2,B$6+B$7*E5600+B$8*(G5599*100)^2+E5600*$B$9)</f>
        <v>1.5341223758188014</v>
      </c>
      <c r="G5600" s="17">
        <v>8.777146084232414E-3</v>
      </c>
      <c r="H5600" s="9">
        <f t="shared" si="483"/>
        <v>1.2385969384019974E-2</v>
      </c>
      <c r="I5600" s="8">
        <f t="shared" si="482"/>
        <v>3.6088232997875599E-3</v>
      </c>
      <c r="J5600" s="10">
        <f t="shared" si="484"/>
        <v>0.41116135759328215</v>
      </c>
      <c r="K5600" s="10">
        <f t="shared" si="485"/>
        <v>5.3049207625164962E-2</v>
      </c>
      <c r="AC5600" s="14"/>
      <c r="AD5600" s="15"/>
    </row>
    <row r="5601" spans="1:30" x14ac:dyDescent="0.3">
      <c r="A5601" s="20">
        <v>44638</v>
      </c>
      <c r="B5601" s="21">
        <v>7.9198862976447761E-3</v>
      </c>
      <c r="C5601" s="9">
        <f t="shared" si="486"/>
        <v>-2.5801137023552245E-3</v>
      </c>
      <c r="D5601" s="6">
        <f t="shared" si="487"/>
        <v>6.6569867170811838E-6</v>
      </c>
      <c r="E5601" s="6">
        <f t="shared" si="488"/>
        <v>2.8453088968918272E-6</v>
      </c>
      <c r="F5601" s="6">
        <f>IF(C5599&gt;0,B$6+B$7*E5600+B$8*(H5600*100)^2,B$6+B$7*E5600+B$8*(H5600*100)^2+E5600*$B$9)</f>
        <v>1.3918134120209007</v>
      </c>
      <c r="G5601" s="17">
        <v>8.6175084166296694E-3</v>
      </c>
      <c r="H5601" s="9">
        <f t="shared" si="483"/>
        <v>1.1797514195884236E-2</v>
      </c>
      <c r="I5601" s="8">
        <f t="shared" si="482"/>
        <v>3.1800057792545668E-3</v>
      </c>
      <c r="J5601" s="10">
        <f t="shared" si="484"/>
        <v>0.36901684634481335</v>
      </c>
      <c r="K5601" s="10">
        <f t="shared" si="485"/>
        <v>4.4544053105695314E-2</v>
      </c>
      <c r="AC5601" s="14"/>
      <c r="AD5601" s="15"/>
    </row>
    <row r="5602" spans="1:30" x14ac:dyDescent="0.3">
      <c r="A5602" s="20">
        <v>44641</v>
      </c>
      <c r="B5602" s="21">
        <v>-5.8273854888656858E-3</v>
      </c>
      <c r="C5602" s="9">
        <f t="shared" si="486"/>
        <v>-1.6327385488865687E-2</v>
      </c>
      <c r="D5602" s="6">
        <f t="shared" si="487"/>
        <v>2.6658351690202181E-4</v>
      </c>
      <c r="E5602" s="6">
        <f t="shared" si="488"/>
        <v>6.6569867170811838E-6</v>
      </c>
      <c r="F5602" s="6">
        <f>IF(C5599&gt;0,B$6+B$7*E5600+B$8*(H5601*100)^2,B$6+B$7*E5600+B$8*(H5601*100)^2+E5600*$B$9)</f>
        <v>1.2643472731471208</v>
      </c>
      <c r="G5602" s="17">
        <v>9.0860732693478306E-3</v>
      </c>
      <c r="H5602" s="9">
        <f t="shared" si="483"/>
        <v>1.1244319779991678E-2</v>
      </c>
      <c r="I5602" s="8">
        <f t="shared" si="482"/>
        <v>2.1582465106438475E-3</v>
      </c>
      <c r="J5602" s="10">
        <f t="shared" si="484"/>
        <v>0.23753346981305595</v>
      </c>
      <c r="K5602" s="10">
        <f t="shared" si="485"/>
        <v>2.1179214473515895E-2</v>
      </c>
      <c r="AC5602" s="14"/>
      <c r="AD5602" s="15"/>
    </row>
    <row r="5603" spans="1:30" x14ac:dyDescent="0.3">
      <c r="A5603" s="20">
        <v>44642</v>
      </c>
      <c r="B5603" s="21">
        <v>7.3377205855702362E-3</v>
      </c>
      <c r="C5603" s="9">
        <f t="shared" si="486"/>
        <v>-3.1622794144297644E-3</v>
      </c>
      <c r="D5603" s="6">
        <f t="shared" si="487"/>
        <v>1.0000011094926253E-5</v>
      </c>
      <c r="E5603" s="6">
        <f t="shared" si="488"/>
        <v>2.6658351690202181E-4</v>
      </c>
      <c r="F5603" s="6">
        <f>IF(C5602&gt;0,B$6+B$7*E5603+B$8*(G5602*100)^2,B$6+B$7*E5603+B$8*(G5602*100)^2+E5603*$B$9)</f>
        <v>0.75716532635125766</v>
      </c>
      <c r="G5603" s="17">
        <v>4.7505158233493577E-3</v>
      </c>
      <c r="H5603" s="9">
        <f t="shared" si="483"/>
        <v>8.7015247304783189E-3</v>
      </c>
      <c r="I5603" s="8">
        <f t="shared" si="482"/>
        <v>3.9510089071289611E-3</v>
      </c>
      <c r="J5603" s="10">
        <f t="shared" si="484"/>
        <v>0.83170103080370272</v>
      </c>
      <c r="K5603" s="10">
        <f t="shared" si="485"/>
        <v>0.15118568210085348</v>
      </c>
      <c r="AC5603" s="14"/>
      <c r="AD5603" s="15"/>
    </row>
    <row r="5604" spans="1:30" x14ac:dyDescent="0.3">
      <c r="A5604" s="20">
        <v>44643</v>
      </c>
      <c r="B5604" s="21">
        <v>-1.298231780704643E-2</v>
      </c>
      <c r="C5604" s="9">
        <f t="shared" si="486"/>
        <v>-2.3482317807046432E-2</v>
      </c>
      <c r="D5604" s="6">
        <f t="shared" si="487"/>
        <v>5.5141924959112992E-4</v>
      </c>
      <c r="E5604" s="6">
        <f t="shared" si="488"/>
        <v>1.0000011094926253E-5</v>
      </c>
      <c r="F5604" s="6">
        <f>IF(C5602&gt;0,B$6+B$7*E5603+B$8*(H5603*100)^2,B$6+B$7*E5603+B$8*(H5603*100)^2+E5603*$B$9)</f>
        <v>0.69589770134107065</v>
      </c>
      <c r="G5604" s="17">
        <v>4.7906382777055979E-3</v>
      </c>
      <c r="H5604" s="9">
        <f t="shared" si="483"/>
        <v>8.3420483176559861E-3</v>
      </c>
      <c r="I5604" s="8">
        <f t="shared" si="482"/>
        <v>3.5514100399503881E-3</v>
      </c>
      <c r="J5604" s="10">
        <f t="shared" si="484"/>
        <v>0.74132293737929233</v>
      </c>
      <c r="K5604" s="10">
        <f t="shared" si="485"/>
        <v>0.12892114972370861</v>
      </c>
      <c r="AC5604" s="14"/>
      <c r="AD5604" s="15"/>
    </row>
    <row r="5605" spans="1:30" x14ac:dyDescent="0.3">
      <c r="A5605" s="20">
        <v>44644</v>
      </c>
      <c r="B5605" s="21">
        <v>1.0119078988477066E-2</v>
      </c>
      <c r="C5605" s="9">
        <f t="shared" si="486"/>
        <v>-3.8092101152293473E-4</v>
      </c>
      <c r="D5605" s="6">
        <f t="shared" si="487"/>
        <v>1.4510081701965576E-7</v>
      </c>
      <c r="E5605" s="6">
        <f t="shared" si="488"/>
        <v>5.5141924959112992E-4</v>
      </c>
      <c r="F5605" s="6">
        <f>IF(C5602&gt;0,B$6+B$7*E5603+B$8*(H5604*100)^2,B$6+B$7*E5603+B$8*(H5604*100)^2+E5603*$B$9)</f>
        <v>0.64102028961944624</v>
      </c>
      <c r="G5605" s="17">
        <v>5.2220944885760182E-3</v>
      </c>
      <c r="H5605" s="9">
        <f t="shared" si="483"/>
        <v>8.006374270663634E-3</v>
      </c>
      <c r="I5605" s="8">
        <f t="shared" si="482"/>
        <v>2.7842797820876158E-3</v>
      </c>
      <c r="J5605" s="10">
        <f t="shared" si="484"/>
        <v>0.5331729994887251</v>
      </c>
      <c r="K5605" s="10">
        <f t="shared" si="485"/>
        <v>7.9581558908268901E-2</v>
      </c>
      <c r="AC5605" s="14"/>
      <c r="AD5605" s="15"/>
    </row>
    <row r="5606" spans="1:30" x14ac:dyDescent="0.3">
      <c r="A5606" s="20">
        <v>44645</v>
      </c>
      <c r="B5606" s="21">
        <v>4.4070412731522105E-3</v>
      </c>
      <c r="C5606" s="9">
        <f t="shared" si="486"/>
        <v>-6.0929587268477902E-3</v>
      </c>
      <c r="D5606" s="6">
        <f t="shared" si="487"/>
        <v>3.7124146047070642E-5</v>
      </c>
      <c r="E5606" s="6">
        <f t="shared" si="488"/>
        <v>1.4510081701965576E-7</v>
      </c>
      <c r="F5606" s="6">
        <f>IF(C5605&gt;0,B$6+B$7*E5606+B$8*(G5605*100)^2,B$6+B$7*E5606+B$8*(G5605*100)^2+E5606*$B$9)</f>
        <v>0.2619598185503812</v>
      </c>
      <c r="G5606" s="17">
        <v>5.3268656402847957E-3</v>
      </c>
      <c r="H5606" s="9">
        <f t="shared" si="483"/>
        <v>5.1182010369892781E-3</v>
      </c>
      <c r="I5606" s="8">
        <f t="shared" si="482"/>
        <v>2.0866460329551761E-4</v>
      </c>
      <c r="J5606" s="10">
        <f t="shared" si="484"/>
        <v>3.9172116848128644E-2</v>
      </c>
      <c r="K5606" s="10">
        <f t="shared" si="485"/>
        <v>8.0914209959215277E-4</v>
      </c>
      <c r="AC5606" s="14"/>
      <c r="AD5606" s="15"/>
    </row>
    <row r="5607" spans="1:30" x14ac:dyDescent="0.3">
      <c r="A5607" s="20">
        <v>44648</v>
      </c>
      <c r="B5607" s="21">
        <v>2.7114378153990631E-3</v>
      </c>
      <c r="C5607" s="9">
        <f t="shared" si="486"/>
        <v>-7.7885621846009376E-3</v>
      </c>
      <c r="D5607" s="6">
        <f t="shared" si="487"/>
        <v>6.0661700903395728E-5</v>
      </c>
      <c r="E5607" s="6">
        <f t="shared" si="488"/>
        <v>3.7124146047070642E-5</v>
      </c>
      <c r="F5607" s="6">
        <f>IF(C5605&gt;0,B$6+B$7*E5606+B$8*(H5606*100)^2,B$6+B$7*E5606+B$8*(H5606*100)^2+E5606*$B$9)</f>
        <v>0.25233741204386101</v>
      </c>
      <c r="G5607" s="17">
        <v>9.1101171771583462E-3</v>
      </c>
      <c r="H5607" s="9">
        <f t="shared" si="483"/>
        <v>5.0233197394139763E-3</v>
      </c>
      <c r="I5607" s="8">
        <f t="shared" si="482"/>
        <v>4.0867974377443699E-3</v>
      </c>
      <c r="J5607" s="10">
        <f t="shared" si="484"/>
        <v>0.44859987618942299</v>
      </c>
      <c r="K5607" s="10">
        <f t="shared" si="485"/>
        <v>0.21827050664424097</v>
      </c>
      <c r="AC5607" s="14"/>
      <c r="AD5607" s="15"/>
    </row>
    <row r="5608" spans="1:30" x14ac:dyDescent="0.3">
      <c r="A5608" s="20">
        <v>44649</v>
      </c>
      <c r="B5608" s="21">
        <v>9.6314021746102506E-3</v>
      </c>
      <c r="C5608" s="9">
        <f t="shared" si="486"/>
        <v>-8.6859782538975007E-4</v>
      </c>
      <c r="D5608" s="6">
        <f t="shared" si="487"/>
        <v>7.5446218227180278E-7</v>
      </c>
      <c r="E5608" s="6">
        <f t="shared" si="488"/>
        <v>6.0661700903395728E-5</v>
      </c>
      <c r="F5608" s="6">
        <f>IF(C5605&gt;0,B$6+B$7*E5606+B$8*(H5607*100)^2,B$6+B$7*E5606+B$8*(H5607*100)^2+E5606*$B$9)</f>
        <v>0.24371862253597074</v>
      </c>
      <c r="G5608" s="17">
        <v>7.3142070973448957E-3</v>
      </c>
      <c r="H5608" s="9">
        <f t="shared" si="483"/>
        <v>4.9367866323750589E-3</v>
      </c>
      <c r="I5608" s="8">
        <f t="shared" si="482"/>
        <v>2.3774204649698368E-3</v>
      </c>
      <c r="J5608" s="10">
        <f t="shared" si="484"/>
        <v>0.32504144787380379</v>
      </c>
      <c r="K5608" s="10">
        <f t="shared" si="485"/>
        <v>8.846846208566328E-2</v>
      </c>
      <c r="AC5608" s="14"/>
      <c r="AD5608" s="15"/>
    </row>
    <row r="5609" spans="1:30" x14ac:dyDescent="0.3">
      <c r="A5609" s="20">
        <v>44650</v>
      </c>
      <c r="B5609" s="21">
        <v>-1.8542271665424376E-3</v>
      </c>
      <c r="C5609" s="9">
        <f t="shared" si="486"/>
        <v>-1.2354227166542438E-2</v>
      </c>
      <c r="D5609" s="6">
        <f t="shared" si="487"/>
        <v>1.5262692888253521E-4</v>
      </c>
      <c r="E5609" s="6">
        <f t="shared" si="488"/>
        <v>7.5446218227180278E-7</v>
      </c>
      <c r="F5609" s="6">
        <f>IF(C5608&gt;0,B$6+B$7*E5609+B$8*(G5608*100)^2,B$6+B$7*E5609+B$8*(G5608*100)^2+E5609*$B$9)</f>
        <v>0.49687824462473218</v>
      </c>
      <c r="G5609" s="17">
        <v>5.8197274049839711E-3</v>
      </c>
      <c r="H5609" s="9">
        <f t="shared" si="483"/>
        <v>7.0489591048943688E-3</v>
      </c>
      <c r="I5609" s="8">
        <f t="shared" si="482"/>
        <v>1.2292316999103978E-3</v>
      </c>
      <c r="J5609" s="10">
        <f t="shared" si="484"/>
        <v>0.21121808881592855</v>
      </c>
      <c r="K5609" s="10">
        <f t="shared" si="485"/>
        <v>1.7241684844078842E-2</v>
      </c>
      <c r="AC5609" s="14"/>
      <c r="AD5609" s="15"/>
    </row>
    <row r="5610" spans="1:30" x14ac:dyDescent="0.3">
      <c r="A5610" s="20">
        <v>44651</v>
      </c>
      <c r="B5610" s="21">
        <v>-1.5748555852216923E-2</v>
      </c>
      <c r="C5610" s="9">
        <f t="shared" si="486"/>
        <v>-2.6248555852216922E-2</v>
      </c>
      <c r="D5610" s="6">
        <f t="shared" si="487"/>
        <v>6.8898668432695116E-4</v>
      </c>
      <c r="E5610" s="6">
        <f t="shared" si="488"/>
        <v>1.5262692888253521E-4</v>
      </c>
      <c r="F5610" s="6">
        <f>IF(C5608&gt;0,B$6+B$7*E5609+B$8*(H5609*100)^2,B$6+B$7*E5609+B$8*(H5609*100)^2+E5609*$B$9)</f>
        <v>0.46275385706435335</v>
      </c>
      <c r="G5610" s="17">
        <v>5.7697505066204875E-3</v>
      </c>
      <c r="H5610" s="9">
        <f t="shared" si="483"/>
        <v>6.8026013925876431E-3</v>
      </c>
      <c r="I5610" s="8">
        <f t="shared" si="482"/>
        <v>1.0328508859671556E-3</v>
      </c>
      <c r="J5610" s="10">
        <f t="shared" si="484"/>
        <v>0.17901136015881677</v>
      </c>
      <c r="K5610" s="10">
        <f t="shared" si="485"/>
        <v>1.2844505166840214E-2</v>
      </c>
      <c r="AC5610" s="14"/>
      <c r="AD5610" s="15"/>
    </row>
    <row r="5611" spans="1:30" x14ac:dyDescent="0.3">
      <c r="A5611" s="20">
        <v>44652</v>
      </c>
      <c r="B5611" s="21">
        <v>4.0266175706472748E-3</v>
      </c>
      <c r="C5611" s="9">
        <f t="shared" si="486"/>
        <v>-6.4733824293527259E-3</v>
      </c>
      <c r="D5611" s="6">
        <f t="shared" si="487"/>
        <v>4.1904680076652596E-5</v>
      </c>
      <c r="E5611" s="6">
        <f t="shared" si="488"/>
        <v>6.8898668432695116E-4</v>
      </c>
      <c r="F5611" s="6">
        <f>IF(C5608&gt;0,B$6+B$7*E5609+B$8*(H5610*100)^2,B$6+B$7*E5609+B$8*(H5610*100)^2+E5609*$B$9)</f>
        <v>0.43218864312652194</v>
      </c>
      <c r="G5611" s="17">
        <v>6.8250377581948272E-3</v>
      </c>
      <c r="H5611" s="9">
        <f t="shared" si="483"/>
        <v>6.5741055903181375E-3</v>
      </c>
      <c r="I5611" s="8">
        <f t="shared" si="482"/>
        <v>2.509321678766897E-4</v>
      </c>
      <c r="J5611" s="10">
        <f t="shared" si="484"/>
        <v>3.6766414599742732E-2</v>
      </c>
      <c r="K5611" s="10">
        <f t="shared" si="485"/>
        <v>7.104441055567623E-4</v>
      </c>
      <c r="AC5611" s="14"/>
      <c r="AD5611" s="15"/>
    </row>
    <row r="5612" spans="1:30" x14ac:dyDescent="0.3">
      <c r="A5612" s="20">
        <v>44655</v>
      </c>
      <c r="B5612" s="21">
        <v>2.9712999914301027E-3</v>
      </c>
      <c r="C5612" s="9">
        <f t="shared" si="486"/>
        <v>-7.5287000085698975E-3</v>
      </c>
      <c r="D5612" s="6">
        <f t="shared" si="487"/>
        <v>5.6681323819040377E-5</v>
      </c>
      <c r="E5612" s="6">
        <f t="shared" si="488"/>
        <v>4.1904680076652596E-5</v>
      </c>
      <c r="F5612" s="6">
        <f>IF(C5611&gt;0,B$6+B$7*E5612+B$8*(G5611*100)^2,B$6+B$7*E5612+B$8*(G5611*100)^2+E5612*$B$9)</f>
        <v>0.43492801628266931</v>
      </c>
      <c r="G5612" s="17">
        <v>6.6331375170454983E-3</v>
      </c>
      <c r="H5612" s="9">
        <f t="shared" si="483"/>
        <v>6.594907249405934E-3</v>
      </c>
      <c r="I5612" s="8">
        <f t="shared" si="482"/>
        <v>3.8230267639564365E-5</v>
      </c>
      <c r="J5612" s="10">
        <f t="shared" si="484"/>
        <v>5.7635270701567962E-3</v>
      </c>
      <c r="K5612" s="10">
        <f t="shared" si="485"/>
        <v>1.6737591018278763E-5</v>
      </c>
      <c r="AC5612" s="14"/>
      <c r="AD5612" s="15"/>
    </row>
    <row r="5613" spans="1:30" x14ac:dyDescent="0.3">
      <c r="A5613" s="20">
        <v>44656</v>
      </c>
      <c r="B5613" s="21">
        <v>-8.0703967866957421E-3</v>
      </c>
      <c r="C5613" s="9">
        <f t="shared" si="486"/>
        <v>-1.8570396786695743E-2</v>
      </c>
      <c r="D5613" s="6">
        <f t="shared" si="487"/>
        <v>3.4485963681531959E-4</v>
      </c>
      <c r="E5613" s="6">
        <f t="shared" si="488"/>
        <v>5.6681323819040377E-5</v>
      </c>
      <c r="F5613" s="6">
        <f>IF(C5611&gt;0,B$6+B$7*E5612+B$8*(H5612*100)^2,B$6+B$7*E5612+B$8*(H5612*100)^2+E5612*$B$9)</f>
        <v>0.40726576589722435</v>
      </c>
      <c r="G5613" s="17">
        <v>1.0136870343211431E-2</v>
      </c>
      <c r="H5613" s="9">
        <f t="shared" si="483"/>
        <v>6.3817377405940489E-3</v>
      </c>
      <c r="I5613" s="8">
        <f t="shared" si="482"/>
        <v>3.7551326026173818E-3</v>
      </c>
      <c r="J5613" s="10">
        <f t="shared" si="484"/>
        <v>0.37044299428493327</v>
      </c>
      <c r="K5613" s="10">
        <f t="shared" si="485"/>
        <v>0.12567963598151222</v>
      </c>
      <c r="AC5613" s="14"/>
      <c r="AD5613" s="15"/>
    </row>
    <row r="5614" spans="1:30" x14ac:dyDescent="0.3">
      <c r="A5614" s="20">
        <v>44657</v>
      </c>
      <c r="B5614" s="21">
        <v>-4.1849294341741302E-3</v>
      </c>
      <c r="C5614" s="9">
        <f t="shared" si="486"/>
        <v>-1.468492943417413E-2</v>
      </c>
      <c r="D5614" s="6">
        <f t="shared" si="487"/>
        <v>2.1564715248667372E-4</v>
      </c>
      <c r="E5614" s="6">
        <f t="shared" si="488"/>
        <v>3.4485963681531959E-4</v>
      </c>
      <c r="F5614" s="6">
        <f>IF(C5611&gt;0,B$6+B$7*E5612+B$8*(H5613*100)^2,B$6+B$7*E5612+B$8*(H5613*100)^2+E5612*$B$9)</f>
        <v>0.38248868822698123</v>
      </c>
      <c r="G5614" s="17">
        <v>7.6212607052672634E-3</v>
      </c>
      <c r="H5614" s="9">
        <f t="shared" si="483"/>
        <v>6.1845669874857146E-3</v>
      </c>
      <c r="I5614" s="8">
        <f t="shared" si="482"/>
        <v>1.4366937177815488E-3</v>
      </c>
      <c r="J5614" s="10">
        <f t="shared" si="484"/>
        <v>0.18851129404202249</v>
      </c>
      <c r="K5614" s="10">
        <f t="shared" si="485"/>
        <v>2.3418231277145596E-2</v>
      </c>
      <c r="AC5614" s="14"/>
      <c r="AD5614" s="15"/>
    </row>
    <row r="5615" spans="1:30" x14ac:dyDescent="0.3">
      <c r="A5615" s="20">
        <v>44658</v>
      </c>
      <c r="B5615" s="21">
        <v>2.52051350491441E-3</v>
      </c>
      <c r="C5615" s="9">
        <f t="shared" si="486"/>
        <v>-7.9794864950855915E-3</v>
      </c>
      <c r="D5615" s="6">
        <f t="shared" si="487"/>
        <v>6.3672204725253334E-5</v>
      </c>
      <c r="E5615" s="6">
        <f t="shared" si="488"/>
        <v>2.1564715248667372E-4</v>
      </c>
      <c r="F5615" s="6">
        <f>IF(C5614&gt;0,B$6+B$7*E5615+B$8*(G5614*100)^2,B$6+B$7*E5615+B$8*(G5614*100)^2+E5615*$B$9)</f>
        <v>0.53795875415973782</v>
      </c>
      <c r="G5615" s="17">
        <v>9.9589077349252399E-3</v>
      </c>
      <c r="H5615" s="9">
        <f t="shared" si="483"/>
        <v>7.3345671594153249E-3</v>
      </c>
      <c r="I5615" s="8">
        <f t="shared" si="482"/>
        <v>2.6243405755099151E-3</v>
      </c>
      <c r="J5615" s="10">
        <f t="shared" si="484"/>
        <v>0.26351690821539836</v>
      </c>
      <c r="K5615" s="10">
        <f t="shared" si="485"/>
        <v>5.1935422827103173E-2</v>
      </c>
      <c r="AC5615" s="14"/>
      <c r="AD5615" s="15"/>
    </row>
    <row r="5616" spans="1:30" x14ac:dyDescent="0.3">
      <c r="A5616" s="20">
        <v>44659</v>
      </c>
      <c r="B5616" s="21">
        <v>3.9694560085260242E-3</v>
      </c>
      <c r="C5616" s="9">
        <f t="shared" si="486"/>
        <v>-6.5305439914739765E-3</v>
      </c>
      <c r="D5616" s="6">
        <f t="shared" si="487"/>
        <v>4.2648004824576857E-5</v>
      </c>
      <c r="E5616" s="6">
        <f t="shared" si="488"/>
        <v>6.3672204725253334E-5</v>
      </c>
      <c r="F5616" s="6">
        <f>IF(C5614&gt;0,B$6+B$7*E5615+B$8*(H5615*100)^2,B$6+B$7*E5615+B$8*(H5615*100)^2+E5615*$B$9)</f>
        <v>0.49955347305547626</v>
      </c>
      <c r="G5616" s="17">
        <v>8.1036149867039862E-3</v>
      </c>
      <c r="H5616" s="9">
        <f t="shared" si="483"/>
        <v>7.0679096843089062E-3</v>
      </c>
      <c r="I5616" s="8">
        <f t="shared" si="482"/>
        <v>1.0357053023950799E-3</v>
      </c>
      <c r="J5616" s="10">
        <f t="shared" si="484"/>
        <v>0.12780781220411069</v>
      </c>
      <c r="K5616" s="10">
        <f t="shared" si="485"/>
        <v>9.7908150374710345E-3</v>
      </c>
      <c r="AC5616" s="14"/>
      <c r="AD5616" s="15"/>
    </row>
    <row r="5617" spans="1:30" x14ac:dyDescent="0.3">
      <c r="A5617" s="20">
        <v>44662</v>
      </c>
      <c r="B5617" s="21">
        <v>-1.1967338546126834E-2</v>
      </c>
      <c r="C5617" s="9">
        <f t="shared" si="486"/>
        <v>-2.2467338546126835E-2</v>
      </c>
      <c r="D5617" s="6">
        <f t="shared" si="487"/>
        <v>5.0478130134627664E-4</v>
      </c>
      <c r="E5617" s="6">
        <f t="shared" si="488"/>
        <v>4.2648004824576857E-5</v>
      </c>
      <c r="F5617" s="6">
        <f>IF(C5614&gt;0,B$6+B$7*E5615+B$8*(H5616*100)^2,B$6+B$7*E5615+B$8*(H5616*100)^2+E5615*$B$9)</f>
        <v>0.46515386277038906</v>
      </c>
      <c r="G5617" s="17">
        <v>6.9853620814744298E-3</v>
      </c>
      <c r="H5617" s="9">
        <f t="shared" si="483"/>
        <v>6.8202189317527707E-3</v>
      </c>
      <c r="I5617" s="8">
        <f t="shared" si="482"/>
        <v>1.6514314972165909E-4</v>
      </c>
      <c r="J5617" s="10">
        <f t="shared" si="484"/>
        <v>2.3641315624801748E-2</v>
      </c>
      <c r="K5617" s="10">
        <f t="shared" si="485"/>
        <v>2.8850518651579726E-4</v>
      </c>
      <c r="AC5617" s="14"/>
      <c r="AD5617" s="15"/>
    </row>
    <row r="5618" spans="1:30" x14ac:dyDescent="0.3">
      <c r="A5618" s="20">
        <v>44663</v>
      </c>
      <c r="B5618" s="21">
        <v>-2.5600699828811331E-3</v>
      </c>
      <c r="C5618" s="9">
        <f t="shared" si="486"/>
        <v>-1.3060069982881135E-2</v>
      </c>
      <c r="D5618" s="6">
        <f t="shared" si="487"/>
        <v>1.7056542795775283E-4</v>
      </c>
      <c r="E5618" s="6">
        <f t="shared" si="488"/>
        <v>5.0478130134627664E-4</v>
      </c>
      <c r="F5618" s="6">
        <f>IF(C5617&gt;0,B$6+B$7*E5618+B$8*(G5617*100)^2,B$6+B$7*E5618+B$8*(G5617*100)^2+E5618*$B$9)</f>
        <v>0.45476828812614095</v>
      </c>
      <c r="G5618" s="17">
        <v>1.1115213902252648E-2</v>
      </c>
      <c r="H5618" s="9">
        <f t="shared" si="483"/>
        <v>6.7436510002085734E-3</v>
      </c>
      <c r="I5618" s="8">
        <f t="shared" si="482"/>
        <v>4.3715629020440747E-3</v>
      </c>
      <c r="J5618" s="10">
        <f t="shared" si="484"/>
        <v>0.39329543637105524</v>
      </c>
      <c r="K5618" s="10">
        <f t="shared" si="485"/>
        <v>0.14853536433329451</v>
      </c>
      <c r="AC5618" s="14"/>
      <c r="AD5618" s="15"/>
    </row>
    <row r="5619" spans="1:30" x14ac:dyDescent="0.3">
      <c r="A5619" s="20">
        <v>44664</v>
      </c>
      <c r="B5619" s="21">
        <v>1.0008972788156555E-2</v>
      </c>
      <c r="C5619" s="9">
        <f t="shared" si="486"/>
        <v>-4.9102721184344535E-4</v>
      </c>
      <c r="D5619" s="6">
        <f t="shared" si="487"/>
        <v>2.4110772277074775E-7</v>
      </c>
      <c r="E5619" s="6">
        <f t="shared" si="488"/>
        <v>1.7056542795775283E-4</v>
      </c>
      <c r="F5619" s="6">
        <f>IF(C5617&gt;0,B$6+B$7*E5618+B$8*(H5618*100)^2,B$6+B$7*E5618+B$8*(H5618*100)^2+E5618*$B$9)</f>
        <v>0.42504489030361831</v>
      </c>
      <c r="G5619" s="17">
        <v>6.3601157543352119E-3</v>
      </c>
      <c r="H5619" s="9">
        <f t="shared" si="483"/>
        <v>6.5195466890238486E-3</v>
      </c>
      <c r="I5619" s="8">
        <f t="shared" si="482"/>
        <v>1.5943093468863672E-4</v>
      </c>
      <c r="J5619" s="10">
        <f t="shared" si="484"/>
        <v>2.5067300792436784E-2</v>
      </c>
      <c r="K5619" s="10">
        <f t="shared" si="485"/>
        <v>3.03972184751089E-4</v>
      </c>
      <c r="AC5619" s="14"/>
      <c r="AD5619" s="15"/>
    </row>
    <row r="5620" spans="1:30" x14ac:dyDescent="0.3">
      <c r="A5620" s="20">
        <v>44665</v>
      </c>
      <c r="B5620" s="21">
        <v>-3.2850287493222299E-3</v>
      </c>
      <c r="C5620" s="9">
        <f t="shared" si="486"/>
        <v>-1.3785028749322231E-2</v>
      </c>
      <c r="D5620" s="6">
        <f t="shared" si="487"/>
        <v>1.9002701761964042E-4</v>
      </c>
      <c r="E5620" s="6">
        <f t="shared" si="488"/>
        <v>2.4110772277074775E-7</v>
      </c>
      <c r="F5620" s="6">
        <f>IF(C5617&gt;0,B$6+B$7*E5618+B$8*(H5619*100)^2,B$6+B$7*E5618+B$8*(H5619*100)^2+E5618*$B$9)</f>
        <v>0.39842164287398474</v>
      </c>
      <c r="G5620" s="17">
        <v>9.492345865093928E-3</v>
      </c>
      <c r="H5620" s="9">
        <f t="shared" si="483"/>
        <v>6.312064978071635E-3</v>
      </c>
      <c r="I5620" s="8">
        <f t="shared" si="482"/>
        <v>3.180280887022293E-3</v>
      </c>
      <c r="J5620" s="10">
        <f t="shared" si="484"/>
        <v>0.33503634741303473</v>
      </c>
      <c r="K5620" s="10">
        <f t="shared" si="485"/>
        <v>9.581869753114769E-2</v>
      </c>
      <c r="AC5620" s="14"/>
      <c r="AD5620" s="15"/>
    </row>
    <row r="5621" spans="1:30" x14ac:dyDescent="0.3">
      <c r="A5621" s="20">
        <v>44669</v>
      </c>
      <c r="B5621" s="21">
        <v>-1.1483412486256504E-3</v>
      </c>
      <c r="C5621" s="9">
        <f t="shared" si="486"/>
        <v>-1.1648341248625651E-2</v>
      </c>
      <c r="D5621" s="6">
        <f t="shared" si="487"/>
        <v>1.3568385384443379E-4</v>
      </c>
      <c r="E5621" s="6">
        <f t="shared" si="488"/>
        <v>1.9002701761964042E-4</v>
      </c>
      <c r="F5621" s="6">
        <f>IF(C5620&gt;0,B$6+B$7*E5621+B$8*(G5620*100)^2,B$6+B$7*E5621+B$8*(G5620*100)^2+E5621*$B$9)</f>
        <v>0.82477053459033378</v>
      </c>
      <c r="G5621" s="17">
        <v>6.6868341916961936E-3</v>
      </c>
      <c r="H5621" s="9">
        <f t="shared" si="483"/>
        <v>9.0816878089391168E-3</v>
      </c>
      <c r="I5621" s="8">
        <f t="shared" si="482"/>
        <v>2.3948536172429232E-3</v>
      </c>
      <c r="J5621" s="10">
        <f t="shared" si="484"/>
        <v>0.35814460903141382</v>
      </c>
      <c r="K5621" s="10">
        <f t="shared" si="485"/>
        <v>4.2418129211883482E-2</v>
      </c>
      <c r="AC5621" s="14"/>
      <c r="AD5621" s="15"/>
    </row>
    <row r="5622" spans="1:30" x14ac:dyDescent="0.3">
      <c r="A5622" s="20">
        <v>44670</v>
      </c>
      <c r="B5622" s="21">
        <v>1.4411299154218581E-2</v>
      </c>
      <c r="C5622" s="9">
        <f t="shared" si="486"/>
        <v>3.9112991542185806E-3</v>
      </c>
      <c r="D5622" s="6">
        <f t="shared" si="487"/>
        <v>1.5298261073790985E-5</v>
      </c>
      <c r="E5622" s="6">
        <f t="shared" si="488"/>
        <v>1.3568385384443379E-4</v>
      </c>
      <c r="F5622" s="6">
        <f>IF(C5620&gt;0,B$6+B$7*E5621+B$8*(H5621*100)^2,B$6+B$7*E5621+B$8*(H5621*100)^2+E5621*$B$9)</f>
        <v>0.75645033131077399</v>
      </c>
      <c r="G5622" s="17">
        <v>7.8964981987952095E-3</v>
      </c>
      <c r="H5622" s="9">
        <f t="shared" si="483"/>
        <v>8.6974153132455042E-3</v>
      </c>
      <c r="I5622" s="8">
        <f t="shared" si="482"/>
        <v>8.0091711445029468E-4</v>
      </c>
      <c r="J5622" s="10">
        <f t="shared" si="484"/>
        <v>0.1014268723030283</v>
      </c>
      <c r="K5622" s="10">
        <f t="shared" si="485"/>
        <v>4.5196993139102748E-3</v>
      </c>
      <c r="AC5622" s="14"/>
      <c r="AD5622" s="15"/>
    </row>
    <row r="5623" spans="1:30" x14ac:dyDescent="0.3">
      <c r="A5623" s="20">
        <v>44671</v>
      </c>
      <c r="B5623" s="21">
        <v>7.1238423629787807E-3</v>
      </c>
      <c r="C5623" s="9">
        <f t="shared" si="486"/>
        <v>-3.3761576370212199E-3</v>
      </c>
      <c r="D5623" s="6">
        <f t="shared" si="487"/>
        <v>1.1398440390016707E-5</v>
      </c>
      <c r="E5623" s="6">
        <f t="shared" si="488"/>
        <v>1.5298261073790985E-5</v>
      </c>
      <c r="F5623" s="6">
        <f>IF(C5620&gt;0,B$6+B$7*E5621+B$8*(H5622*100)^2,B$6+B$7*E5621+B$8*(H5622*100)^2+E5621*$B$9)</f>
        <v>0.69525592523327218</v>
      </c>
      <c r="G5623" s="17">
        <v>6.6674234068463097E-3</v>
      </c>
      <c r="H5623" s="9">
        <f t="shared" si="483"/>
        <v>8.3382007965344188E-3</v>
      </c>
      <c r="I5623" s="8">
        <f t="shared" si="482"/>
        <v>1.6707773896881091E-3</v>
      </c>
      <c r="J5623" s="10">
        <f t="shared" si="484"/>
        <v>0.25058816393338768</v>
      </c>
      <c r="K5623" s="10">
        <f t="shared" si="485"/>
        <v>2.3237723914831587E-2</v>
      </c>
      <c r="AC5623" s="14"/>
      <c r="AD5623" s="15"/>
    </row>
    <row r="5624" spans="1:30" x14ac:dyDescent="0.3">
      <c r="A5624" s="20">
        <v>44672</v>
      </c>
      <c r="B5624" s="21">
        <v>-1.0522146057288155E-2</v>
      </c>
      <c r="C5624" s="9">
        <f t="shared" si="486"/>
        <v>-2.1022146057288155E-2</v>
      </c>
      <c r="D5624" s="6">
        <f t="shared" si="487"/>
        <v>4.4193062485395595E-4</v>
      </c>
      <c r="E5624" s="6">
        <f t="shared" si="488"/>
        <v>1.1398440390016707E-5</v>
      </c>
      <c r="F5624" s="6">
        <f>IF(C5623&gt;0,B$6+B$7*E5624+B$8*(G5623*100)^2,B$6+B$7*E5624+B$8*(G5623*100)^2+E5624*$B$9)</f>
        <v>0.41587947072774845</v>
      </c>
      <c r="G5624" s="17">
        <v>1.3101213093716106E-2</v>
      </c>
      <c r="H5624" s="9">
        <f t="shared" si="483"/>
        <v>6.4488717674314822E-3</v>
      </c>
      <c r="I5624" s="8">
        <f t="shared" si="482"/>
        <v>6.6523413262846243E-3</v>
      </c>
      <c r="J5624" s="10">
        <f t="shared" si="484"/>
        <v>0.50776529461041797</v>
      </c>
      <c r="K5624" s="10">
        <f t="shared" si="485"/>
        <v>0.3227515542017354</v>
      </c>
      <c r="AC5624" s="14"/>
      <c r="AD5624" s="15"/>
    </row>
    <row r="5625" spans="1:30" x14ac:dyDescent="0.3">
      <c r="A5625" s="20">
        <v>44673</v>
      </c>
      <c r="B5625" s="21">
        <v>-2.8611391040712808E-2</v>
      </c>
      <c r="C5625" s="9">
        <f t="shared" si="486"/>
        <v>-3.911139104071281E-2</v>
      </c>
      <c r="D5625" s="6">
        <f t="shared" si="487"/>
        <v>1.5297009091395503E-3</v>
      </c>
      <c r="E5625" s="6">
        <f t="shared" si="488"/>
        <v>4.4193062485395595E-4</v>
      </c>
      <c r="F5625" s="6">
        <f>IF(C5623&gt;0,B$6+B$7*E5624+B$8*(H5624*100)^2,B$6+B$7*E5624+B$8*(H5624*100)^2+E5624*$B$9)</f>
        <v>0.39020344368323923</v>
      </c>
      <c r="G5625" s="17">
        <v>1.1578721207015185E-2</v>
      </c>
      <c r="H5625" s="9">
        <f t="shared" si="483"/>
        <v>6.246626639100813E-3</v>
      </c>
      <c r="I5625" s="8">
        <f t="shared" si="482"/>
        <v>5.3320945679143717E-3</v>
      </c>
      <c r="J5625" s="10">
        <f t="shared" si="484"/>
        <v>0.4605080710194337</v>
      </c>
      <c r="K5625" s="10">
        <f t="shared" si="485"/>
        <v>0.23646839418372845</v>
      </c>
      <c r="AC5625" s="14"/>
      <c r="AD5625" s="15"/>
    </row>
    <row r="5626" spans="1:30" x14ac:dyDescent="0.3">
      <c r="A5626" s="20">
        <v>44676</v>
      </c>
      <c r="B5626" s="21">
        <v>7.016223454622536E-3</v>
      </c>
      <c r="C5626" s="9">
        <f t="shared" si="486"/>
        <v>-3.4837765453774646E-3</v>
      </c>
      <c r="D5626" s="6">
        <f t="shared" si="487"/>
        <v>1.2136699018122142E-5</v>
      </c>
      <c r="E5626" s="6">
        <f t="shared" si="488"/>
        <v>1.5297009091395503E-3</v>
      </c>
      <c r="F5626" s="6">
        <f>IF(C5623&gt;0,B$6+B$7*E5624+B$8*(H5625*100)^2,B$6+B$7*E5624+B$8*(H5625*100)^2+E5624*$B$9)</f>
        <v>0.36720542625947222</v>
      </c>
      <c r="G5626" s="17">
        <v>1.607412959048499E-2</v>
      </c>
      <c r="H5626" s="9">
        <f t="shared" si="483"/>
        <v>6.0597477361642059E-3</v>
      </c>
      <c r="I5626" s="8">
        <f t="shared" si="482"/>
        <v>1.0014381854320784E-2</v>
      </c>
      <c r="J5626" s="10">
        <f t="shared" si="484"/>
        <v>0.62301238757268407</v>
      </c>
      <c r="K5626" s="10">
        <f t="shared" si="485"/>
        <v>0.67706410365547098</v>
      </c>
      <c r="AC5626" s="14"/>
      <c r="AD5626" s="15"/>
    </row>
    <row r="5627" spans="1:30" x14ac:dyDescent="0.3">
      <c r="A5627" s="20">
        <v>44677</v>
      </c>
      <c r="B5627" s="21">
        <v>-2.4054825238637008E-2</v>
      </c>
      <c r="C5627" s="9">
        <f t="shared" si="486"/>
        <v>-3.455482523863701E-2</v>
      </c>
      <c r="D5627" s="6">
        <f t="shared" si="487"/>
        <v>1.1940359472727452E-3</v>
      </c>
      <c r="E5627" s="6">
        <f t="shared" si="488"/>
        <v>1.2136699018122142E-5</v>
      </c>
      <c r="F5627" s="6">
        <f>IF(C5626&gt;0,B$6+B$7*E5627+B$8*(G5626*100)^2,B$6+B$7*E5627+B$8*(G5626*100)^2+E5627*$B$9)</f>
        <v>2.3319887550349763</v>
      </c>
      <c r="G5627" s="17">
        <v>8.9791457189239057E-3</v>
      </c>
      <c r="H5627" s="9">
        <f t="shared" si="483"/>
        <v>1.5270850516703308E-2</v>
      </c>
      <c r="I5627" s="8">
        <f t="shared" si="482"/>
        <v>6.291704797779402E-3</v>
      </c>
      <c r="J5627" s="10">
        <f t="shared" si="484"/>
        <v>0.70070193699155414</v>
      </c>
      <c r="K5627" s="10">
        <f t="shared" si="485"/>
        <v>0.11903357954561633</v>
      </c>
      <c r="AC5627" s="14"/>
      <c r="AD5627" s="15"/>
    </row>
    <row r="5628" spans="1:30" x14ac:dyDescent="0.3">
      <c r="A5628" s="20">
        <v>44678</v>
      </c>
      <c r="B5628" s="21">
        <v>1.8559681472503583E-3</v>
      </c>
      <c r="C5628" s="9">
        <f t="shared" si="486"/>
        <v>-8.6440318527496417E-3</v>
      </c>
      <c r="D5628" s="6">
        <f t="shared" si="487"/>
        <v>7.4719286671350409E-5</v>
      </c>
      <c r="E5628" s="6">
        <f t="shared" si="488"/>
        <v>1.1940359472727452E-3</v>
      </c>
      <c r="F5628" s="6">
        <f>IF(C5626&gt;0,B$6+B$7*E5627+B$8*(H5627*100)^2,B$6+B$7*E5627+B$8*(H5627*100)^2+E5627*$B$9)</f>
        <v>2.1064625427044015</v>
      </c>
      <c r="G5628" s="17">
        <v>1.2957012436744025E-2</v>
      </c>
      <c r="H5628" s="9">
        <f t="shared" si="483"/>
        <v>1.4513657508376038E-2</v>
      </c>
      <c r="I5628" s="8">
        <f t="shared" si="482"/>
        <v>1.5566450716320134E-3</v>
      </c>
      <c r="J5628" s="10">
        <f t="shared" si="484"/>
        <v>0.12013919715146802</v>
      </c>
      <c r="K5628" s="10">
        <f t="shared" si="485"/>
        <v>6.1991502852947189E-3</v>
      </c>
      <c r="AC5628" s="14"/>
      <c r="AD5628" s="15"/>
    </row>
    <row r="5629" spans="1:30" x14ac:dyDescent="0.3">
      <c r="A5629" s="20">
        <v>44679</v>
      </c>
      <c r="B5629" s="21">
        <v>1.828305291981738E-2</v>
      </c>
      <c r="C5629" s="9">
        <f t="shared" si="486"/>
        <v>7.7830529198173789E-3</v>
      </c>
      <c r="D5629" s="6">
        <f t="shared" si="487"/>
        <v>6.0575912752677824E-5</v>
      </c>
      <c r="E5629" s="6">
        <f t="shared" si="488"/>
        <v>7.4719286671350409E-5</v>
      </c>
      <c r="F5629" s="6">
        <f>IF(C5626&gt;0,B$6+B$7*E5627+B$8*(H5628*100)^2,B$6+B$7*E5627+B$8*(H5628*100)^2+E5627*$B$9)</f>
        <v>1.9044587143199052</v>
      </c>
      <c r="G5629" s="17">
        <v>1.4143106956673661E-2</v>
      </c>
      <c r="H5629" s="9">
        <f t="shared" si="483"/>
        <v>1.3800212731403473E-2</v>
      </c>
      <c r="I5629" s="8">
        <f t="shared" si="482"/>
        <v>3.4289422527018776E-4</v>
      </c>
      <c r="J5629" s="10">
        <f t="shared" si="484"/>
        <v>2.424461798391388E-2</v>
      </c>
      <c r="K5629" s="10">
        <f t="shared" si="485"/>
        <v>3.0366744043308636E-4</v>
      </c>
      <c r="AC5629" s="14"/>
      <c r="AD5629" s="15"/>
    </row>
    <row r="5630" spans="1:30" x14ac:dyDescent="0.3">
      <c r="A5630" s="20">
        <v>44680</v>
      </c>
      <c r="B5630" s="21">
        <v>-2.8081651544451951E-2</v>
      </c>
      <c r="C5630" s="9">
        <f t="shared" si="486"/>
        <v>-3.858165154445195E-2</v>
      </c>
      <c r="D5630" s="6">
        <f t="shared" si="487"/>
        <v>1.4885438358975115E-3</v>
      </c>
      <c r="E5630" s="6">
        <f t="shared" si="488"/>
        <v>6.0575912752677824E-5</v>
      </c>
      <c r="F5630" s="6">
        <f>IF(C5629&gt;0,B$6+B$7*E5630+B$8*(G5629*100)^2,B$6+B$7*E5630+B$8*(G5629*100)^2+E5630*$B$9)</f>
        <v>1.8093460880925181</v>
      </c>
      <c r="G5630" s="17">
        <v>1.5425332914553986E-2</v>
      </c>
      <c r="H5630" s="9">
        <f t="shared" si="483"/>
        <v>1.345119358307105E-2</v>
      </c>
      <c r="I5630" s="8">
        <f t="shared" si="482"/>
        <v>1.9741393314829363E-3</v>
      </c>
      <c r="J5630" s="10">
        <f t="shared" si="484"/>
        <v>0.12798033873358494</v>
      </c>
      <c r="K5630" s="10">
        <f t="shared" si="485"/>
        <v>9.8198263824202936E-3</v>
      </c>
      <c r="AC5630" s="14"/>
      <c r="AD5630" s="15"/>
    </row>
    <row r="5631" spans="1:30" x14ac:dyDescent="0.3">
      <c r="A5631" s="20">
        <v>44683</v>
      </c>
      <c r="B5631" s="21">
        <v>2.5527181580309146E-3</v>
      </c>
      <c r="C5631" s="9">
        <f t="shared" si="486"/>
        <v>-7.9472818419690852E-3</v>
      </c>
      <c r="D5631" s="6">
        <f t="shared" si="487"/>
        <v>6.3159288675691542E-5</v>
      </c>
      <c r="E5631" s="6">
        <f t="shared" si="488"/>
        <v>1.4885438358975115E-3</v>
      </c>
      <c r="F5631" s="6">
        <f>IF(C5629&gt;0,B$6+B$7*E5630+B$8*(H5630*100)^2,B$6+B$7*E5630+B$8*(H5630*100)^2+E5630*$B$9)</f>
        <v>1.6383312911044685</v>
      </c>
      <c r="G5631" s="17">
        <v>1.7036222863328211E-2</v>
      </c>
      <c r="H5631" s="9">
        <f t="shared" si="483"/>
        <v>1.2799731603062888E-2</v>
      </c>
      <c r="I5631" s="8">
        <f t="shared" si="482"/>
        <v>4.2364912602653234E-3</v>
      </c>
      <c r="J5631" s="10">
        <f t="shared" si="484"/>
        <v>0.24867550126881111</v>
      </c>
      <c r="K5631" s="10">
        <f t="shared" si="485"/>
        <v>4.5065188239966192E-2</v>
      </c>
      <c r="AC5631" s="14"/>
      <c r="AD5631" s="15"/>
    </row>
    <row r="5632" spans="1:30" x14ac:dyDescent="0.3">
      <c r="A5632" s="20">
        <v>44684</v>
      </c>
      <c r="B5632" s="21">
        <v>2.0332011427542998E-3</v>
      </c>
      <c r="C5632" s="9">
        <f t="shared" si="486"/>
        <v>-8.4667988572457008E-3</v>
      </c>
      <c r="D5632" s="6">
        <f t="shared" si="487"/>
        <v>7.1686682889057101E-5</v>
      </c>
      <c r="E5632" s="6">
        <f t="shared" si="488"/>
        <v>6.3159288675691542E-5</v>
      </c>
      <c r="F5632" s="6">
        <f>IF(C5629&gt;0,B$6+B$7*E5630+B$8*(H5631*100)^2,B$6+B$7*E5630+B$8*(H5631*100)^2+E5630*$B$9)</f>
        <v>1.4851533374422723</v>
      </c>
      <c r="G5632" s="17">
        <v>8.4652513306499311E-3</v>
      </c>
      <c r="H5632" s="9">
        <f t="shared" si="483"/>
        <v>1.2186686741860037E-2</v>
      </c>
      <c r="I5632" s="8">
        <f t="shared" si="482"/>
        <v>3.7214354112101063E-3</v>
      </c>
      <c r="J5632" s="10">
        <f t="shared" si="484"/>
        <v>0.43961310371683765</v>
      </c>
      <c r="K5632" s="10">
        <f t="shared" si="485"/>
        <v>5.9005476028147985E-2</v>
      </c>
      <c r="AC5632" s="14"/>
      <c r="AD5632" s="15"/>
    </row>
    <row r="5633" spans="1:30" x14ac:dyDescent="0.3">
      <c r="A5633" s="20">
        <v>44685</v>
      </c>
      <c r="B5633" s="21">
        <v>2.7752090457163564E-2</v>
      </c>
      <c r="C5633" s="9">
        <f t="shared" si="486"/>
        <v>1.7252090457163562E-2</v>
      </c>
      <c r="D5633" s="6">
        <f t="shared" si="487"/>
        <v>2.9763462514215404E-4</v>
      </c>
      <c r="E5633" s="6">
        <f t="shared" si="488"/>
        <v>7.1686682889057101E-5</v>
      </c>
      <c r="F5633" s="6">
        <f>IF(C5632&gt;0,B$6+B$7*E5633+B$8*(G5632*100)^2,B$6+B$7*E5633+B$8*(G5632*100)^2+E5633*$B$9)</f>
        <v>0.65956418903000502</v>
      </c>
      <c r="G5633" s="17">
        <v>1.6225695078706845E-2</v>
      </c>
      <c r="H5633" s="9">
        <f t="shared" si="483"/>
        <v>8.1213557306031425E-3</v>
      </c>
      <c r="I5633" s="8">
        <f t="shared" si="482"/>
        <v>8.1043393481037024E-3</v>
      </c>
      <c r="J5633" s="10">
        <f t="shared" si="484"/>
        <v>0.49947563471343143</v>
      </c>
      <c r="K5633" s="10">
        <f t="shared" si="485"/>
        <v>0.30580573670036904</v>
      </c>
      <c r="AC5633" s="14"/>
      <c r="AD5633" s="15"/>
    </row>
    <row r="5634" spans="1:30" x14ac:dyDescent="0.3">
      <c r="A5634" s="20">
        <v>44686</v>
      </c>
      <c r="B5634" s="21">
        <v>-3.1708748472620799E-2</v>
      </c>
      <c r="C5634" s="9">
        <f t="shared" si="486"/>
        <v>-4.2208748472620801E-2</v>
      </c>
      <c r="D5634" s="6">
        <f t="shared" si="487"/>
        <v>1.7815784476249688E-3</v>
      </c>
      <c r="E5634" s="6">
        <f t="shared" si="488"/>
        <v>2.9763462514215404E-4</v>
      </c>
      <c r="F5634" s="6">
        <f>IF(C5632&gt;0,B$6+B$7*E5633+B$8*(H5633*100)^2,B$6+B$7*E5633+B$8*(H5633*100)^2+E5633*$B$9)</f>
        <v>0.60847291296846262</v>
      </c>
      <c r="G5634" s="17">
        <v>2.0459269549240058E-2</v>
      </c>
      <c r="H5634" s="9">
        <f t="shared" si="483"/>
        <v>7.8004673768208447E-3</v>
      </c>
      <c r="I5634" s="8">
        <f t="shared" si="482"/>
        <v>1.2658802172419215E-2</v>
      </c>
      <c r="J5634" s="10">
        <f t="shared" si="484"/>
        <v>0.61873187319580603</v>
      </c>
      <c r="K5634" s="10">
        <f t="shared" si="485"/>
        <v>0.65857370905187929</v>
      </c>
      <c r="AC5634" s="14"/>
      <c r="AD5634" s="15"/>
    </row>
    <row r="5635" spans="1:30" x14ac:dyDescent="0.3">
      <c r="A5635" s="20">
        <v>44687</v>
      </c>
      <c r="B5635" s="21">
        <v>-2.9924646445819813E-3</v>
      </c>
      <c r="C5635" s="9">
        <f t="shared" si="486"/>
        <v>-1.3492464644581982E-2</v>
      </c>
      <c r="D5635" s="6">
        <f t="shared" si="487"/>
        <v>1.8204660218529479E-4</v>
      </c>
      <c r="E5635" s="6">
        <f t="shared" si="488"/>
        <v>1.7815784476249688E-3</v>
      </c>
      <c r="F5635" s="6">
        <f>IF(C5632&gt;0,B$6+B$7*E5633+B$8*(H5634*100)^2,B$6+B$7*E5633+B$8*(H5634*100)^2+E5633*$B$9)</f>
        <v>0.56271045700013911</v>
      </c>
      <c r="G5635" s="17">
        <v>1.3606933463731269E-2</v>
      </c>
      <c r="H5635" s="9">
        <f t="shared" si="483"/>
        <v>7.5014029154561422E-3</v>
      </c>
      <c r="I5635" s="8">
        <f t="shared" si="482"/>
        <v>6.1055305482751263E-3</v>
      </c>
      <c r="J5635" s="10">
        <f t="shared" si="484"/>
        <v>0.44870731267623021</v>
      </c>
      <c r="K5635" s="10">
        <f t="shared" si="485"/>
        <v>0.21842907402853728</v>
      </c>
      <c r="AC5635" s="14"/>
      <c r="AD5635" s="15"/>
    </row>
    <row r="5636" spans="1:30" x14ac:dyDescent="0.3">
      <c r="A5636" s="20">
        <v>44690</v>
      </c>
      <c r="B5636" s="21">
        <v>-2.0068865106397511E-2</v>
      </c>
      <c r="C5636" s="9">
        <f t="shared" si="486"/>
        <v>-3.0568865106397509E-2</v>
      </c>
      <c r="D5636" s="6">
        <f t="shared" si="487"/>
        <v>9.3445551389312721E-4</v>
      </c>
      <c r="E5636" s="6">
        <f t="shared" si="488"/>
        <v>1.8204660218529479E-4</v>
      </c>
      <c r="F5636" s="6">
        <f>IF(C5635&gt;0,B$6+B$7*E5636+B$8*(G5635*100)^2,B$6+B$7*E5636+B$8*(G5635*100)^2+E5636*$B$9)</f>
        <v>1.6760795753562314</v>
      </c>
      <c r="G5636" s="17">
        <v>1.1242255802797585E-2</v>
      </c>
      <c r="H5636" s="9">
        <f t="shared" si="483"/>
        <v>1.2946349197191582E-2</v>
      </c>
      <c r="I5636" s="8">
        <f t="shared" si="482"/>
        <v>1.7040933943939969E-3</v>
      </c>
      <c r="J5636" s="10">
        <f t="shared" si="484"/>
        <v>0.15157931150881132</v>
      </c>
      <c r="K5636" s="10">
        <f t="shared" si="485"/>
        <v>9.5069833363634615E-3</v>
      </c>
      <c r="AC5636" s="14"/>
      <c r="AD5636" s="15"/>
    </row>
    <row r="5637" spans="1:30" x14ac:dyDescent="0.3">
      <c r="A5637" s="20">
        <v>44691</v>
      </c>
      <c r="B5637" s="21">
        <v>-2.6382155068305022E-3</v>
      </c>
      <c r="C5637" s="9">
        <f t="shared" si="486"/>
        <v>-1.3138215506830503E-2</v>
      </c>
      <c r="D5637" s="6">
        <f t="shared" si="487"/>
        <v>1.7261270670392148E-4</v>
      </c>
      <c r="E5637" s="6">
        <f t="shared" si="488"/>
        <v>9.3445551389312721E-4</v>
      </c>
      <c r="F5637" s="6">
        <f>IF(C5635&gt;0,B$6+B$7*E5636+B$8*(H5636*100)^2,B$6+B$7*E5636+B$8*(H5636*100)^2+E5636*$B$9)</f>
        <v>1.518967697871435</v>
      </c>
      <c r="G5637" s="17">
        <v>1.8382155871137701E-2</v>
      </c>
      <c r="H5637" s="9">
        <f t="shared" si="483"/>
        <v>1.2324640756920403E-2</v>
      </c>
      <c r="I5637" s="8">
        <f t="shared" si="482"/>
        <v>6.0575151142172982E-3</v>
      </c>
      <c r="J5637" s="10">
        <f t="shared" si="484"/>
        <v>0.32953235500131733</v>
      </c>
      <c r="K5637" s="10">
        <f t="shared" si="485"/>
        <v>9.1716449962108149E-2</v>
      </c>
      <c r="AC5637" s="14"/>
      <c r="AD5637" s="15"/>
    </row>
    <row r="5638" spans="1:30" x14ac:dyDescent="0.3">
      <c r="A5638" s="20">
        <v>44692</v>
      </c>
      <c r="B5638" s="21">
        <v>-1.020812449022079E-2</v>
      </c>
      <c r="C5638" s="9">
        <f t="shared" si="486"/>
        <v>-2.0708124490220789E-2</v>
      </c>
      <c r="D5638" s="6">
        <f t="shared" si="487"/>
        <v>4.2882641990248202E-4</v>
      </c>
      <c r="E5638" s="6">
        <f t="shared" si="488"/>
        <v>1.7261270670392148E-4</v>
      </c>
      <c r="F5638" s="6">
        <f>IF(C5635&gt;0,B$6+B$7*E5636+B$8*(H5637*100)^2,B$6+B$7*E5636+B$8*(H5637*100)^2+E5636*$B$9)</f>
        <v>1.3782425892083032</v>
      </c>
      <c r="G5638" s="17">
        <v>1.7501519854277441E-2</v>
      </c>
      <c r="H5638" s="9">
        <f t="shared" si="483"/>
        <v>1.1739857704454102E-2</v>
      </c>
      <c r="I5638" s="8">
        <f t="shared" si="482"/>
        <v>5.7616621498233385E-3</v>
      </c>
      <c r="J5638" s="10">
        <f t="shared" si="484"/>
        <v>0.32920924569960508</v>
      </c>
      <c r="K5638" s="10">
        <f t="shared" si="485"/>
        <v>9.1479820020102354E-2</v>
      </c>
      <c r="AC5638" s="14"/>
      <c r="AD5638" s="15"/>
    </row>
    <row r="5639" spans="1:30" x14ac:dyDescent="0.3">
      <c r="A5639" s="20">
        <v>44693</v>
      </c>
      <c r="B5639" s="21">
        <v>-3.266251847035757E-3</v>
      </c>
      <c r="C5639" s="9">
        <f t="shared" si="486"/>
        <v>-1.3766251847035758E-2</v>
      </c>
      <c r="D5639" s="6">
        <f t="shared" si="487"/>
        <v>1.8950968991601541E-4</v>
      </c>
      <c r="E5639" s="6">
        <f t="shared" si="488"/>
        <v>4.2882641990248202E-4</v>
      </c>
      <c r="F5639" s="6">
        <f>IF(C5638&gt;0,B$6+B$7*E5639+B$8*(G5638*100)^2,B$6+B$7*E5639+B$8*(G5638*100)^2+E5639*$B$9)</f>
        <v>2.7612653276346237</v>
      </c>
      <c r="G5639" s="17">
        <v>1.5992045933419644E-2</v>
      </c>
      <c r="H5639" s="9">
        <f t="shared" si="483"/>
        <v>1.6617055478136383E-2</v>
      </c>
      <c r="I5639" s="8">
        <f t="shared" si="482"/>
        <v>6.2500954471673975E-4</v>
      </c>
      <c r="J5639" s="10">
        <f t="shared" si="484"/>
        <v>3.9082525607972131E-2</v>
      </c>
      <c r="K5639" s="10">
        <f t="shared" si="485"/>
        <v>7.2560405154087348E-4</v>
      </c>
      <c r="AC5639" s="14"/>
      <c r="AD5639" s="15"/>
    </row>
    <row r="5640" spans="1:30" x14ac:dyDescent="0.3">
      <c r="A5640" s="20">
        <v>44694</v>
      </c>
      <c r="B5640" s="21">
        <v>1.4590640368643651E-2</v>
      </c>
      <c r="C5640" s="9">
        <f t="shared" si="486"/>
        <v>4.0906403686436499E-3</v>
      </c>
      <c r="D5640" s="6">
        <f t="shared" si="487"/>
        <v>1.6733338625577056E-5</v>
      </c>
      <c r="E5640" s="6">
        <f t="shared" si="488"/>
        <v>1.8950968991601541E-4</v>
      </c>
      <c r="F5640" s="6">
        <f>IF(C5638&gt;0,B$6+B$7*E5639+B$8*(H5639*100)^2,B$6+B$7*E5639+B$8*(H5639*100)^2+E5639*$B$9)</f>
        <v>2.4909729441899651</v>
      </c>
      <c r="G5640" s="17">
        <v>1.0493412209579727E-2</v>
      </c>
      <c r="H5640" s="9">
        <f t="shared" si="483"/>
        <v>1.5782816428603498E-2</v>
      </c>
      <c r="I5640" s="8">
        <f t="shared" ref="I5640:I5703" si="489">SQRT((G5640-H5640)^2)</f>
        <v>5.2894042190237706E-3</v>
      </c>
      <c r="J5640" s="10">
        <f t="shared" si="484"/>
        <v>0.50406904002064523</v>
      </c>
      <c r="K5640" s="10">
        <f t="shared" si="485"/>
        <v>7.3037225709920106E-2</v>
      </c>
      <c r="AC5640" s="14"/>
      <c r="AD5640" s="15"/>
    </row>
    <row r="5641" spans="1:30" x14ac:dyDescent="0.3">
      <c r="A5641" s="20">
        <v>44697</v>
      </c>
      <c r="B5641" s="21">
        <v>8.3078962744861646E-4</v>
      </c>
      <c r="C5641" s="9">
        <f t="shared" si="486"/>
        <v>-9.6692103725513848E-3</v>
      </c>
      <c r="D5641" s="6">
        <f t="shared" si="487"/>
        <v>9.3493629228655285E-5</v>
      </c>
      <c r="E5641" s="6">
        <f t="shared" si="488"/>
        <v>1.6733338625577056E-5</v>
      </c>
      <c r="F5641" s="6">
        <f>IF(C5638&gt;0,B$6+B$7*E5639+B$8*(H5640*100)^2,B$6+B$7*E5639+B$8*(H5640*100)^2+E5639*$B$9)</f>
        <v>2.248872056338584</v>
      </c>
      <c r="G5641" s="17">
        <v>1.1979831203007951E-2</v>
      </c>
      <c r="H5641" s="9">
        <f t="shared" ref="H5641:H5704" si="490">SQRT(F5641)/100</f>
        <v>1.4996239716470872E-2</v>
      </c>
      <c r="I5641" s="8">
        <f t="shared" si="489"/>
        <v>3.0164085134629214E-3</v>
      </c>
      <c r="J5641" s="10">
        <f t="shared" ref="J5641:J5704" si="491">ABS(G5641-H5641)/G5641</f>
        <v>0.25179056886089912</v>
      </c>
      <c r="K5641" s="10">
        <f t="shared" ref="K5641:K5704" si="492">G5641/H5641-LN(G5641/H5641)-1</f>
        <v>2.343065654086951E-2</v>
      </c>
      <c r="AC5641" s="14"/>
      <c r="AD5641" s="15"/>
    </row>
    <row r="5642" spans="1:30" x14ac:dyDescent="0.3">
      <c r="A5642" s="20">
        <v>44698</v>
      </c>
      <c r="B5642" s="21">
        <v>1.3291908043612737E-2</v>
      </c>
      <c r="C5642" s="9">
        <f t="shared" si="486"/>
        <v>2.7919080436127359E-3</v>
      </c>
      <c r="D5642" s="6">
        <f t="shared" si="487"/>
        <v>7.7947505239894942E-6</v>
      </c>
      <c r="E5642" s="6">
        <f t="shared" si="488"/>
        <v>9.3493629228655285E-5</v>
      </c>
      <c r="F5642" s="6">
        <f>IF(C5641&gt;0,B$6+B$7*E5642+B$8*(G5641*100)^2,B$6+B$7*E5642+B$8*(G5641*100)^2+E5642*$B$9)</f>
        <v>1.3031776524172436</v>
      </c>
      <c r="G5642" s="17">
        <v>9.3552977399048876E-3</v>
      </c>
      <c r="H5642" s="9">
        <f t="shared" si="490"/>
        <v>1.1415680673605249E-2</v>
      </c>
      <c r="I5642" s="8">
        <f t="shared" si="489"/>
        <v>2.0603829337003613E-3</v>
      </c>
      <c r="J5642" s="10">
        <f t="shared" si="491"/>
        <v>0.22023702408869658</v>
      </c>
      <c r="K5642" s="10">
        <f t="shared" si="492"/>
        <v>1.8558036421542745E-2</v>
      </c>
      <c r="AC5642" s="14"/>
      <c r="AD5642" s="15"/>
    </row>
    <row r="5643" spans="1:30" x14ac:dyDescent="0.3">
      <c r="A5643" s="20">
        <v>44699</v>
      </c>
      <c r="B5643" s="21">
        <v>-3.6313155024210814E-2</v>
      </c>
      <c r="C5643" s="9">
        <f t="shared" si="486"/>
        <v>-4.6813155024210816E-2</v>
      </c>
      <c r="D5643" s="6">
        <f t="shared" si="487"/>
        <v>2.1914714833207944E-3</v>
      </c>
      <c r="E5643" s="6">
        <f t="shared" si="488"/>
        <v>7.7947505239894942E-6</v>
      </c>
      <c r="F5643" s="6">
        <f>IF(C5641&gt;0,B$6+B$7*E5642+B$8*(H5642*100)^2,B$6+B$7*E5642+B$8*(H5642*100)^2+E5642*$B$9)</f>
        <v>1.1849578781073626</v>
      </c>
      <c r="G5643" s="17">
        <v>1.6017273720504911E-2</v>
      </c>
      <c r="H5643" s="9">
        <f t="shared" si="490"/>
        <v>1.0885577054558764E-2</v>
      </c>
      <c r="I5643" s="8">
        <f t="shared" si="489"/>
        <v>5.131696665946147E-3</v>
      </c>
      <c r="J5643" s="10">
        <f t="shared" si="491"/>
        <v>0.32038515139918461</v>
      </c>
      <c r="K5643" s="10">
        <f t="shared" si="492"/>
        <v>8.5192606822016348E-2</v>
      </c>
      <c r="AC5643" s="14"/>
      <c r="AD5643" s="15"/>
    </row>
    <row r="5644" spans="1:30" x14ac:dyDescent="0.3">
      <c r="A5644" s="20">
        <v>44700</v>
      </c>
      <c r="B5644" s="21">
        <v>-7.5527092981613267E-3</v>
      </c>
      <c r="C5644" s="9">
        <f t="shared" si="486"/>
        <v>-1.8052709298161329E-2</v>
      </c>
      <c r="D5644" s="6">
        <f t="shared" si="487"/>
        <v>3.2590031300392053E-4</v>
      </c>
      <c r="E5644" s="6">
        <f t="shared" si="488"/>
        <v>2.1914714833207944E-3</v>
      </c>
      <c r="F5644" s="6">
        <f>IF(C5641&gt;0,B$6+B$7*E5642+B$8*(H5643*100)^2,B$6+B$7*E5642+B$8*(H5643*100)^2+E5642*$B$9)</f>
        <v>1.0790684262580019</v>
      </c>
      <c r="G5644" s="17">
        <v>1.3705932283910803E-2</v>
      </c>
      <c r="H5644" s="9">
        <f t="shared" si="490"/>
        <v>1.0387821842224683E-2</v>
      </c>
      <c r="I5644" s="8">
        <f t="shared" si="489"/>
        <v>3.3181104416861208E-3</v>
      </c>
      <c r="J5644" s="10">
        <f t="shared" si="491"/>
        <v>0.24209301293434835</v>
      </c>
      <c r="K5644" s="10">
        <f t="shared" si="492"/>
        <v>4.2228508737149451E-2</v>
      </c>
      <c r="AC5644" s="14"/>
      <c r="AD5644" s="15"/>
    </row>
    <row r="5645" spans="1:30" x14ac:dyDescent="0.3">
      <c r="A5645" s="20">
        <v>44701</v>
      </c>
      <c r="B5645" s="21">
        <v>2.805575277553112E-4</v>
      </c>
      <c r="C5645" s="9">
        <f t="shared" si="486"/>
        <v>-1.021944247224469E-2</v>
      </c>
      <c r="D5645" s="6">
        <f t="shared" si="487"/>
        <v>1.0443700444351866E-4</v>
      </c>
      <c r="E5645" s="6">
        <f t="shared" si="488"/>
        <v>3.2590031300392053E-4</v>
      </c>
      <c r="F5645" s="6">
        <f>IF(C5644&gt;0,B$6+B$7*E5645+B$8*(G5644*100)^2,B$6+B$7*E5645+B$8*(G5644*100)^2+E5645*$B$9)</f>
        <v>1.7003013254457169</v>
      </c>
      <c r="G5645" s="17">
        <v>2.2254554325048515E-2</v>
      </c>
      <c r="H5645" s="9">
        <f t="shared" si="490"/>
        <v>1.303956028954089E-2</v>
      </c>
      <c r="I5645" s="8">
        <f t="shared" si="489"/>
        <v>9.2149940355076253E-3</v>
      </c>
      <c r="J5645" s="10">
        <f t="shared" si="491"/>
        <v>0.41407227935972324</v>
      </c>
      <c r="K5645" s="10">
        <f t="shared" si="492"/>
        <v>0.17213631096195936</v>
      </c>
      <c r="AC5645" s="14"/>
      <c r="AD5645" s="15"/>
    </row>
    <row r="5646" spans="1:30" x14ac:dyDescent="0.3">
      <c r="A5646" s="20">
        <v>44704</v>
      </c>
      <c r="B5646" s="21">
        <v>1.9586273284542297E-2</v>
      </c>
      <c r="C5646" s="9">
        <f t="shared" si="486"/>
        <v>9.0862732845422966E-3</v>
      </c>
      <c r="D5646" s="6">
        <f t="shared" si="487"/>
        <v>8.2560362201387056E-5</v>
      </c>
      <c r="E5646" s="6">
        <f t="shared" si="488"/>
        <v>1.0443700444351866E-4</v>
      </c>
      <c r="F5646" s="6">
        <f>IF(C5644&gt;0,B$6+B$7*E5645+B$8*(H5645*100)^2,B$6+B$7*E5645+B$8*(H5645*100)^2+E5645*$B$9)</f>
        <v>1.540665665637269</v>
      </c>
      <c r="G5646" s="17">
        <v>9.7463769533694383E-3</v>
      </c>
      <c r="H5646" s="9">
        <f t="shared" si="490"/>
        <v>1.2412355399509269E-2</v>
      </c>
      <c r="I5646" s="8">
        <f t="shared" si="489"/>
        <v>2.6659784461398311E-3</v>
      </c>
      <c r="J5646" s="10">
        <f t="shared" si="491"/>
        <v>0.27353533101530314</v>
      </c>
      <c r="K5646" s="10">
        <f t="shared" si="492"/>
        <v>2.7012508217537201E-2</v>
      </c>
      <c r="AC5646" s="14"/>
      <c r="AD5646" s="15"/>
    </row>
    <row r="5647" spans="1:30" x14ac:dyDescent="0.3">
      <c r="A5647" s="20">
        <v>44705</v>
      </c>
      <c r="B5647" s="21">
        <v>1.5163698581664509E-3</v>
      </c>
      <c r="C5647" s="9">
        <f t="shared" si="486"/>
        <v>-8.9836301418335495E-3</v>
      </c>
      <c r="D5647" s="6">
        <f t="shared" si="487"/>
        <v>8.0705610525260278E-5</v>
      </c>
      <c r="E5647" s="6">
        <f t="shared" si="488"/>
        <v>8.2560362201387056E-5</v>
      </c>
      <c r="F5647" s="6">
        <f>IF(C5644&gt;0,B$6+B$7*E5645+B$8*(H5646*100)^2,B$6+B$7*E5645+B$8*(H5646*100)^2+E5645*$B$9)</f>
        <v>1.3976800051468423</v>
      </c>
      <c r="G5647" s="17">
        <v>1.4959260014235764E-2</v>
      </c>
      <c r="H5647" s="9">
        <f t="shared" si="490"/>
        <v>1.1822351733673138E-2</v>
      </c>
      <c r="I5647" s="8">
        <f t="shared" si="489"/>
        <v>3.136908280562626E-3</v>
      </c>
      <c r="J5647" s="10">
        <f t="shared" si="491"/>
        <v>0.20969675489144735</v>
      </c>
      <c r="K5647" s="10">
        <f t="shared" si="492"/>
        <v>2.9998526785811386E-2</v>
      </c>
      <c r="AC5647" s="14"/>
      <c r="AD5647" s="15"/>
    </row>
    <row r="5648" spans="1:30" x14ac:dyDescent="0.3">
      <c r="A5648" s="20">
        <v>44706</v>
      </c>
      <c r="B5648" s="21">
        <v>5.9848251258345113E-3</v>
      </c>
      <c r="C5648" s="9">
        <f t="shared" ref="C5648:C5711" si="493">B5648-B$5</f>
        <v>-4.5151748741654894E-3</v>
      </c>
      <c r="D5648" s="6">
        <f t="shared" ref="D5648:D5711" si="494">C5648^2</f>
        <v>2.0386804144295343E-5</v>
      </c>
      <c r="E5648" s="6">
        <f t="shared" si="488"/>
        <v>8.0705610525260278E-5</v>
      </c>
      <c r="F5648" s="6">
        <f>IF(C5647&gt;0,B$6+B$7*E5648+B$8*(G5647*100)^2,B$6+B$7*E5648+B$8*(G5647*100)^2+E5648*$B$9)</f>
        <v>2.0220940532634626</v>
      </c>
      <c r="G5648" s="17">
        <v>9.6629206003585582E-3</v>
      </c>
      <c r="H5648" s="9">
        <f t="shared" si="490"/>
        <v>1.4220035348983711E-2</v>
      </c>
      <c r="I5648" s="8">
        <f t="shared" si="489"/>
        <v>4.5571147486251525E-3</v>
      </c>
      <c r="J5648" s="10">
        <f t="shared" si="491"/>
        <v>0.47160842328105784</v>
      </c>
      <c r="K5648" s="10">
        <f t="shared" si="492"/>
        <v>6.5884560228798073E-2</v>
      </c>
      <c r="AC5648" s="14"/>
      <c r="AD5648" s="15"/>
    </row>
    <row r="5649" spans="1:30" x14ac:dyDescent="0.3">
      <c r="A5649" s="20">
        <v>44707</v>
      </c>
      <c r="B5649" s="21">
        <v>1.5964834487147882E-2</v>
      </c>
      <c r="C5649" s="9">
        <f t="shared" si="493"/>
        <v>5.4648344871478811E-3</v>
      </c>
      <c r="D5649" s="6">
        <f t="shared" si="494"/>
        <v>2.9864415971920843E-5</v>
      </c>
      <c r="E5649" s="6">
        <f t="shared" ref="E5649:E5712" si="495">D5648</f>
        <v>2.0386804144295343E-5</v>
      </c>
      <c r="F5649" s="6">
        <f>IF(C5647&gt;0,B$6+B$7*E5648+B$8*(H5648*100)^2,B$6+B$7*E5648+B$8*(H5648*100)^2+E5648*$B$9)</f>
        <v>1.8288910719973901</v>
      </c>
      <c r="G5649" s="17">
        <v>9.7250887289688365E-3</v>
      </c>
      <c r="H5649" s="9">
        <f t="shared" si="490"/>
        <v>1.3523649921516714E-2</v>
      </c>
      <c r="I5649" s="8">
        <f t="shared" si="489"/>
        <v>3.7985611925478776E-3</v>
      </c>
      <c r="J5649" s="10">
        <f t="shared" si="491"/>
        <v>0.39059398823095814</v>
      </c>
      <c r="K5649" s="10">
        <f t="shared" si="492"/>
        <v>4.8848145864029746E-2</v>
      </c>
      <c r="AC5649" s="14"/>
      <c r="AD5649" s="15"/>
    </row>
    <row r="5650" spans="1:30" x14ac:dyDescent="0.3">
      <c r="A5650" s="20">
        <v>44708</v>
      </c>
      <c r="B5650" s="21">
        <v>1.7487770476527248E-2</v>
      </c>
      <c r="C5650" s="9">
        <f t="shared" si="493"/>
        <v>6.9877704765272473E-3</v>
      </c>
      <c r="D5650" s="6">
        <f t="shared" si="494"/>
        <v>4.882893623262583E-5</v>
      </c>
      <c r="E5650" s="6">
        <f t="shared" si="495"/>
        <v>2.9864415971920843E-5</v>
      </c>
      <c r="F5650" s="6">
        <f>IF(C5647&gt;0,B$6+B$7*E5648+B$8*(H5649*100)^2,B$6+B$7*E5648+B$8*(H5649*100)^2+E5648*$B$9)</f>
        <v>1.6558391616773691</v>
      </c>
      <c r="G5650" s="17">
        <v>7.8784474297597419E-3</v>
      </c>
      <c r="H5650" s="9">
        <f t="shared" si="490"/>
        <v>1.2867941411419968E-2</v>
      </c>
      <c r="I5650" s="8">
        <f t="shared" si="489"/>
        <v>4.9894939816602264E-3</v>
      </c>
      <c r="J5650" s="10">
        <f t="shared" si="491"/>
        <v>0.63330929426692695</v>
      </c>
      <c r="K5650" s="10">
        <f t="shared" si="492"/>
        <v>0.10286210753157321</v>
      </c>
      <c r="AC5650" s="14"/>
      <c r="AD5650" s="15"/>
    </row>
    <row r="5651" spans="1:30" x14ac:dyDescent="0.3">
      <c r="A5651" s="20">
        <v>44712</v>
      </c>
      <c r="B5651" s="21">
        <v>-6.7320335703135994E-3</v>
      </c>
      <c r="C5651" s="9">
        <f t="shared" si="493"/>
        <v>-1.7232033570313599E-2</v>
      </c>
      <c r="D5651" s="6">
        <f t="shared" si="494"/>
        <v>2.9694298096841486E-4</v>
      </c>
      <c r="E5651" s="6">
        <f t="shared" si="495"/>
        <v>4.882893623262583E-5</v>
      </c>
      <c r="F5651" s="6">
        <f>IF(C5650&gt;0,B$6+B$7*E5651+B$8*(G5650*100)^2,B$6+B$7*E5651+B$8*(G5650*100)^2+E5651*$B$9)</f>
        <v>0.57366039797354107</v>
      </c>
      <c r="G5651" s="17">
        <v>9.9211567990002934E-3</v>
      </c>
      <c r="H5651" s="9">
        <f t="shared" si="490"/>
        <v>7.5740372191687912E-3</v>
      </c>
      <c r="I5651" s="8">
        <f t="shared" si="489"/>
        <v>2.3471195798315022E-3</v>
      </c>
      <c r="J5651" s="10">
        <f t="shared" si="491"/>
        <v>0.23657720842271235</v>
      </c>
      <c r="K5651" s="10">
        <f t="shared" si="492"/>
        <v>3.9946872822739898E-2</v>
      </c>
      <c r="AC5651" s="14"/>
      <c r="AD5651" s="15"/>
    </row>
    <row r="5652" spans="1:30" x14ac:dyDescent="0.3">
      <c r="A5652" s="20">
        <v>44713</v>
      </c>
      <c r="B5652" s="21">
        <v>-5.3763538448262545E-3</v>
      </c>
      <c r="C5652" s="9">
        <f t="shared" si="493"/>
        <v>-1.5876353844826253E-2</v>
      </c>
      <c r="D5652" s="6">
        <f t="shared" si="494"/>
        <v>2.5205861140612938E-4</v>
      </c>
      <c r="E5652" s="6">
        <f t="shared" si="495"/>
        <v>2.9694298096841486E-4</v>
      </c>
      <c r="F5652" s="6">
        <f>IF(C5650&gt;0,B$6+B$7*E5651+B$8*(H5651*100)^2,B$6+B$7*E5651+B$8*(H5651*100)^2+E5651*$B$9)</f>
        <v>0.53152761846490093</v>
      </c>
      <c r="G5652" s="17">
        <v>1.364926401884778E-2</v>
      </c>
      <c r="H5652" s="9">
        <f t="shared" si="490"/>
        <v>7.2905940667746753E-3</v>
      </c>
      <c r="I5652" s="8">
        <f t="shared" si="489"/>
        <v>6.3586699520731052E-3</v>
      </c>
      <c r="J5652" s="10">
        <f t="shared" si="491"/>
        <v>0.46586174487449616</v>
      </c>
      <c r="K5652" s="10">
        <f t="shared" si="492"/>
        <v>0.24507389240509925</v>
      </c>
      <c r="AC5652" s="14"/>
      <c r="AD5652" s="15"/>
    </row>
    <row r="5653" spans="1:30" x14ac:dyDescent="0.3">
      <c r="A5653" s="20">
        <v>44714</v>
      </c>
      <c r="B5653" s="21">
        <v>1.3171272027664473E-2</v>
      </c>
      <c r="C5653" s="9">
        <f t="shared" si="493"/>
        <v>2.671272027664472E-3</v>
      </c>
      <c r="D5653" s="6">
        <f t="shared" si="494"/>
        <v>7.1356942457826596E-6</v>
      </c>
      <c r="E5653" s="6">
        <f t="shared" si="495"/>
        <v>2.5205861140612938E-4</v>
      </c>
      <c r="F5653" s="6">
        <f>IF(C5650&gt;0,B$6+B$7*E5651+B$8*(H5652*100)^2,B$6+B$7*E5651+B$8*(H5652*100)^2+E5651*$B$9)</f>
        <v>0.49378928785901177</v>
      </c>
      <c r="G5653" s="17">
        <v>1.4213548815641474E-2</v>
      </c>
      <c r="H5653" s="9">
        <f t="shared" si="490"/>
        <v>7.027014215575572E-3</v>
      </c>
      <c r="I5653" s="8">
        <f t="shared" si="489"/>
        <v>7.186534600065902E-3</v>
      </c>
      <c r="J5653" s="10">
        <f t="shared" si="491"/>
        <v>0.50561156072137259</v>
      </c>
      <c r="K5653" s="10">
        <f t="shared" si="492"/>
        <v>0.3182672627324683</v>
      </c>
      <c r="AC5653" s="14"/>
      <c r="AD5653" s="15"/>
    </row>
    <row r="5654" spans="1:30" x14ac:dyDescent="0.3">
      <c r="A5654" s="20">
        <v>44715</v>
      </c>
      <c r="B5654" s="21">
        <v>-1.0539558594175196E-2</v>
      </c>
      <c r="C5654" s="9">
        <f t="shared" si="493"/>
        <v>-2.1039558594175195E-2</v>
      </c>
      <c r="D5654" s="6">
        <f t="shared" si="494"/>
        <v>4.426630258377313E-4</v>
      </c>
      <c r="E5654" s="6">
        <f t="shared" si="495"/>
        <v>7.1356942457826596E-6</v>
      </c>
      <c r="F5654" s="6">
        <f>IF(C5653&gt;0,B$6+B$7*E5654+B$8*(G5653*100)^2,B$6+B$7*E5654+B$8*(G5653*100)^2+E5654*$B$9)</f>
        <v>1.8272376557044199</v>
      </c>
      <c r="G5654" s="17">
        <v>9.9087965781231233E-3</v>
      </c>
      <c r="H5654" s="9">
        <f t="shared" si="490"/>
        <v>1.3517535484341885E-2</v>
      </c>
      <c r="I5654" s="8">
        <f t="shared" si="489"/>
        <v>3.6087389062187617E-3</v>
      </c>
      <c r="J5654" s="10">
        <f t="shared" si="491"/>
        <v>0.36419547800448554</v>
      </c>
      <c r="K5654" s="10">
        <f t="shared" si="492"/>
        <v>4.3597638757116641E-2</v>
      </c>
      <c r="AC5654" s="14"/>
      <c r="AD5654" s="15"/>
    </row>
    <row r="5655" spans="1:30" x14ac:dyDescent="0.3">
      <c r="A5655" s="20">
        <v>44718</v>
      </c>
      <c r="B5655" s="21">
        <v>4.8870057486562429E-4</v>
      </c>
      <c r="C5655" s="9">
        <f t="shared" si="493"/>
        <v>-1.0011299425134377E-2</v>
      </c>
      <c r="D5655" s="6">
        <f t="shared" si="494"/>
        <v>1.0022611617969591E-4</v>
      </c>
      <c r="E5655" s="6">
        <f t="shared" si="495"/>
        <v>4.426630258377313E-4</v>
      </c>
      <c r="F5655" s="6">
        <f>IF(C5653&gt;0,B$6+B$7*E5654+B$8*(H5654*100)^2,B$6+B$7*E5654+B$8*(H5654*100)^2+E5654*$B$9)</f>
        <v>1.6543567682144491</v>
      </c>
      <c r="G5655" s="17">
        <v>9.2071092660086489E-3</v>
      </c>
      <c r="H5655" s="9">
        <f t="shared" si="490"/>
        <v>1.2862180095980809E-2</v>
      </c>
      <c r="I5655" s="8">
        <f t="shared" si="489"/>
        <v>3.6550708299721603E-3</v>
      </c>
      <c r="J5655" s="10">
        <f t="shared" si="491"/>
        <v>0.39698354004184216</v>
      </c>
      <c r="K5655" s="10">
        <f t="shared" si="492"/>
        <v>5.0143345446324039E-2</v>
      </c>
      <c r="AC5655" s="14"/>
      <c r="AD5655" s="15"/>
    </row>
    <row r="5656" spans="1:30" x14ac:dyDescent="0.3">
      <c r="A5656" s="20">
        <v>44719</v>
      </c>
      <c r="B5656" s="21">
        <v>7.9993069820814451E-3</v>
      </c>
      <c r="C5656" s="9">
        <f t="shared" si="493"/>
        <v>-2.5006930179185555E-3</v>
      </c>
      <c r="D5656" s="6">
        <f t="shared" si="494"/>
        <v>6.2534655698666132E-6</v>
      </c>
      <c r="E5656" s="6">
        <f t="shared" si="495"/>
        <v>1.0022611617969591E-4</v>
      </c>
      <c r="F5656" s="6">
        <f>IF(C5653&gt;0,B$6+B$7*E5654+B$8*(H5655*100)^2,B$6+B$7*E5654+B$8*(H5655*100)^2+E5654*$B$9)</f>
        <v>1.499507357289682</v>
      </c>
      <c r="G5656" s="17">
        <v>1.0332895219793836E-2</v>
      </c>
      <c r="H5656" s="9">
        <f t="shared" si="490"/>
        <v>1.2245437343311516E-2</v>
      </c>
      <c r="I5656" s="8">
        <f t="shared" si="489"/>
        <v>1.9125421235176802E-3</v>
      </c>
      <c r="J5656" s="10">
        <f t="shared" si="491"/>
        <v>0.18509256920112654</v>
      </c>
      <c r="K5656" s="10">
        <f t="shared" si="492"/>
        <v>1.3636828779698851E-2</v>
      </c>
      <c r="AC5656" s="14"/>
      <c r="AD5656" s="15"/>
    </row>
    <row r="5657" spans="1:30" x14ac:dyDescent="0.3">
      <c r="A5657" s="20">
        <v>44720</v>
      </c>
      <c r="B5657" s="21">
        <v>-8.1476605837559751E-3</v>
      </c>
      <c r="C5657" s="9">
        <f t="shared" si="493"/>
        <v>-1.8647660583755978E-2</v>
      </c>
      <c r="D5657" s="6">
        <f t="shared" si="494"/>
        <v>3.4773524524696635E-4</v>
      </c>
      <c r="E5657" s="6">
        <f t="shared" si="495"/>
        <v>6.2534655698666132E-6</v>
      </c>
      <c r="F5657" s="6">
        <f>IF(C5656&gt;0,B$6+B$7*E5657+B$8*(G5656*100)^2,B$6+B$7*E5657+B$8*(G5656*100)^2+E5657*$B$9)</f>
        <v>0.97402756817968617</v>
      </c>
      <c r="G5657" s="17">
        <v>6.5794342858941212E-3</v>
      </c>
      <c r="H5657" s="9">
        <f t="shared" si="490"/>
        <v>9.8692835007394841E-3</v>
      </c>
      <c r="I5657" s="8">
        <f t="shared" si="489"/>
        <v>3.2898492148453629E-3</v>
      </c>
      <c r="J5657" s="10">
        <f t="shared" si="491"/>
        <v>0.50002007344287724</v>
      </c>
      <c r="K5657" s="10">
        <f t="shared" si="492"/>
        <v>7.2136235569761675E-2</v>
      </c>
      <c r="AC5657" s="14"/>
      <c r="AD5657" s="15"/>
    </row>
    <row r="5658" spans="1:30" x14ac:dyDescent="0.3">
      <c r="A5658" s="20">
        <v>44721</v>
      </c>
      <c r="B5658" s="21">
        <v>-1.9579431127603981E-2</v>
      </c>
      <c r="C5658" s="9">
        <f t="shared" si="493"/>
        <v>-3.007943112760398E-2</v>
      </c>
      <c r="D5658" s="6">
        <f t="shared" si="494"/>
        <v>9.0477217696027117E-4</v>
      </c>
      <c r="E5658" s="6">
        <f t="shared" si="495"/>
        <v>3.4773524524696635E-4</v>
      </c>
      <c r="F5658" s="6">
        <f>IF(C5656&gt;0,B$6+B$7*E5657+B$8*(H5657*100)^2,B$6+B$7*E5657+B$8*(H5657*100)^2+E5657*$B$9)</f>
        <v>0.89013660350488544</v>
      </c>
      <c r="G5658" s="17">
        <v>1.0986844088526461E-2</v>
      </c>
      <c r="H5658" s="9">
        <f t="shared" si="490"/>
        <v>9.4347051014055834E-3</v>
      </c>
      <c r="I5658" s="8">
        <f t="shared" si="489"/>
        <v>1.5521389871208779E-3</v>
      </c>
      <c r="J5658" s="10">
        <f t="shared" si="491"/>
        <v>0.14127250506282996</v>
      </c>
      <c r="K5658" s="10">
        <f t="shared" si="492"/>
        <v>1.2210136138734562E-2</v>
      </c>
      <c r="AC5658" s="14"/>
      <c r="AD5658" s="15"/>
    </row>
    <row r="5659" spans="1:30" x14ac:dyDescent="0.3">
      <c r="A5659" s="20">
        <v>44722</v>
      </c>
      <c r="B5659" s="21">
        <v>-2.7646212437832322E-2</v>
      </c>
      <c r="C5659" s="9">
        <f t="shared" si="493"/>
        <v>-3.8146212437832325E-2</v>
      </c>
      <c r="D5659" s="6">
        <f t="shared" si="494"/>
        <v>1.4551335233522335E-3</v>
      </c>
      <c r="E5659" s="6">
        <f t="shared" si="495"/>
        <v>9.0477217696027117E-4</v>
      </c>
      <c r="F5659" s="6">
        <f>IF(C5656&gt;0,B$6+B$7*E5657+B$8*(H5658*100)^2,B$6+B$7*E5657+B$8*(H5658*100)^2+E5657*$B$9)</f>
        <v>0.81499546644566656</v>
      </c>
      <c r="G5659" s="17">
        <v>1.0597138002450719E-2</v>
      </c>
      <c r="H5659" s="9">
        <f t="shared" si="490"/>
        <v>9.0277099335638079E-3</v>
      </c>
      <c r="I5659" s="8">
        <f t="shared" si="489"/>
        <v>1.5694280688869112E-3</v>
      </c>
      <c r="J5659" s="10">
        <f t="shared" si="491"/>
        <v>0.14809923854194987</v>
      </c>
      <c r="K5659" s="10">
        <f t="shared" si="492"/>
        <v>1.3560410298484094E-2</v>
      </c>
      <c r="AC5659" s="14"/>
      <c r="AD5659" s="15"/>
    </row>
    <row r="5660" spans="1:30" x14ac:dyDescent="0.3">
      <c r="A5660" s="20">
        <v>44725</v>
      </c>
      <c r="B5660" s="21">
        <v>-2.8302825661884568E-2</v>
      </c>
      <c r="C5660" s="9">
        <f t="shared" si="493"/>
        <v>-3.8802825661884567E-2</v>
      </c>
      <c r="D5660" s="6">
        <f t="shared" si="494"/>
        <v>1.5056592793466076E-3</v>
      </c>
      <c r="E5660" s="6">
        <f t="shared" si="495"/>
        <v>1.4551335233522335E-3</v>
      </c>
      <c r="F5660" s="6">
        <f>IF(C5659&gt;0,B$6+B$7*E5660+B$8*(G5659*100)^2,B$6+B$7*E5660+B$8*(G5659*100)^2+E5660*$B$9)</f>
        <v>1.0235908890949821</v>
      </c>
      <c r="G5660" s="17">
        <v>1.4960141138969372E-2</v>
      </c>
      <c r="H5660" s="9">
        <f t="shared" si="490"/>
        <v>1.011726686954032E-2</v>
      </c>
      <c r="I5660" s="8">
        <f t="shared" si="489"/>
        <v>4.8428742694290525E-3</v>
      </c>
      <c r="J5660" s="10">
        <f t="shared" si="491"/>
        <v>0.32371848797695807</v>
      </c>
      <c r="K5660" s="10">
        <f t="shared" si="492"/>
        <v>8.752831313716225E-2</v>
      </c>
      <c r="AC5660" s="14"/>
      <c r="AD5660" s="15"/>
    </row>
    <row r="5661" spans="1:30" x14ac:dyDescent="0.3">
      <c r="A5661" s="20">
        <v>44726</v>
      </c>
      <c r="B5661" s="21">
        <v>-4.9903598323902875E-3</v>
      </c>
      <c r="C5661" s="9">
        <f t="shared" si="493"/>
        <v>-1.5490359832390287E-2</v>
      </c>
      <c r="D5661" s="6">
        <f t="shared" si="494"/>
        <v>2.3995124773693044E-4</v>
      </c>
      <c r="E5661" s="6">
        <f t="shared" si="495"/>
        <v>1.5056592793466076E-3</v>
      </c>
      <c r="F5661" s="6">
        <f>IF(C5659&gt;0,B$6+B$7*E5660+B$8*(H5660*100)^2,B$6+B$7*E5660+B$8*(H5660*100)^2+E5660*$B$9)</f>
        <v>0.93455611522573867</v>
      </c>
      <c r="G5661" s="17">
        <v>1.1641019013335101E-2</v>
      </c>
      <c r="H5661" s="9">
        <f t="shared" si="490"/>
        <v>9.6672442569004039E-3</v>
      </c>
      <c r="I5661" s="8">
        <f t="shared" si="489"/>
        <v>1.9737747564346972E-3</v>
      </c>
      <c r="J5661" s="10">
        <f t="shared" si="491"/>
        <v>0.16955343464121869</v>
      </c>
      <c r="K5661" s="10">
        <f t="shared" si="492"/>
        <v>1.8379703781294721E-2</v>
      </c>
      <c r="AC5661" s="14"/>
      <c r="AD5661" s="15"/>
    </row>
    <row r="5662" spans="1:30" x14ac:dyDescent="0.3">
      <c r="A5662" s="20">
        <v>44727</v>
      </c>
      <c r="B5662" s="21">
        <v>9.9519911222513309E-3</v>
      </c>
      <c r="C5662" s="9">
        <f t="shared" si="493"/>
        <v>-5.4800887774866976E-4</v>
      </c>
      <c r="D5662" s="6">
        <f t="shared" si="494"/>
        <v>3.0031373009135647E-7</v>
      </c>
      <c r="E5662" s="6">
        <f t="shared" si="495"/>
        <v>2.3995124773693044E-4</v>
      </c>
      <c r="F5662" s="6">
        <f>IF(C5659&gt;0,B$6+B$7*E5660+B$8*(H5661*100)^2,B$6+B$7*E5660+B$8*(H5661*100)^2+E5660*$B$9)</f>
        <v>0.85480766827105725</v>
      </c>
      <c r="G5662" s="17">
        <v>1.8864480107183227E-2</v>
      </c>
      <c r="H5662" s="9">
        <f t="shared" si="490"/>
        <v>9.2455809350795119E-3</v>
      </c>
      <c r="I5662" s="8">
        <f t="shared" si="489"/>
        <v>9.6188991721037152E-3</v>
      </c>
      <c r="J5662" s="10">
        <f t="shared" si="491"/>
        <v>0.50989473960859522</v>
      </c>
      <c r="K5662" s="10">
        <f t="shared" si="492"/>
        <v>0.32724292456810011</v>
      </c>
      <c r="AC5662" s="14"/>
      <c r="AD5662" s="15"/>
    </row>
    <row r="5663" spans="1:30" x14ac:dyDescent="0.3">
      <c r="A5663" s="20">
        <v>44728</v>
      </c>
      <c r="B5663" s="21">
        <v>-2.4473592051950672E-2</v>
      </c>
      <c r="C5663" s="9">
        <f t="shared" si="493"/>
        <v>-3.4973592051950671E-2</v>
      </c>
      <c r="D5663" s="6">
        <f t="shared" si="494"/>
        <v>1.2231521410162672E-3</v>
      </c>
      <c r="E5663" s="6">
        <f t="shared" si="495"/>
        <v>3.0031373009135647E-7</v>
      </c>
      <c r="F5663" s="6">
        <f>IF(C5662&gt;0,B$6+B$7*E5663+B$8*(G5662*100)^2,B$6+B$7*E5663+B$8*(G5662*100)^2+E5663*$B$9)</f>
        <v>3.2052151425266433</v>
      </c>
      <c r="G5663" s="17">
        <v>1.6288525299998573E-2</v>
      </c>
      <c r="H5663" s="9">
        <f t="shared" si="490"/>
        <v>1.7903114652279485E-2</v>
      </c>
      <c r="I5663" s="8">
        <f t="shared" si="489"/>
        <v>1.6145893522809124E-3</v>
      </c>
      <c r="J5663" s="10">
        <f t="shared" si="491"/>
        <v>9.9124341985769207E-2</v>
      </c>
      <c r="K5663" s="10">
        <f t="shared" si="492"/>
        <v>4.3289799959114195E-3</v>
      </c>
      <c r="AC5663" s="14"/>
      <c r="AD5663" s="15"/>
    </row>
    <row r="5664" spans="1:30" x14ac:dyDescent="0.3">
      <c r="A5664" s="20">
        <v>44729</v>
      </c>
      <c r="B5664" s="21">
        <v>-1.2802968144892126E-3</v>
      </c>
      <c r="C5664" s="9">
        <f t="shared" si="493"/>
        <v>-1.1780296814489213E-2</v>
      </c>
      <c r="D5664" s="6">
        <f t="shared" si="494"/>
        <v>1.3877539303746469E-4</v>
      </c>
      <c r="E5664" s="6">
        <f t="shared" si="495"/>
        <v>1.2231521410162672E-3</v>
      </c>
      <c r="F5664" s="6">
        <f>IF(C5662&gt;0,B$6+B$7*E5663+B$8*(H5663*100)^2,B$6+B$7*E5663+B$8*(H5663*100)^2+E5663*$B$9)</f>
        <v>2.8886112084766684</v>
      </c>
      <c r="G5664" s="17">
        <v>1.1248384229961852E-2</v>
      </c>
      <c r="H5664" s="9">
        <f t="shared" si="490"/>
        <v>1.6995914828207007E-2</v>
      </c>
      <c r="I5664" s="8">
        <f t="shared" si="489"/>
        <v>5.7475305982451555E-3</v>
      </c>
      <c r="J5664" s="10">
        <f t="shared" si="491"/>
        <v>0.51096499557115926</v>
      </c>
      <c r="K5664" s="10">
        <f t="shared" si="492"/>
        <v>7.4577217441067267E-2</v>
      </c>
      <c r="AC5664" s="14"/>
      <c r="AD5664" s="15"/>
    </row>
    <row r="5665" spans="1:30" x14ac:dyDescent="0.3">
      <c r="A5665" s="20">
        <v>44733</v>
      </c>
      <c r="B5665" s="21">
        <v>2.1234859768551786E-2</v>
      </c>
      <c r="C5665" s="9">
        <f t="shared" si="493"/>
        <v>1.0734859768551786E-2</v>
      </c>
      <c r="D5665" s="6">
        <f t="shared" si="494"/>
        <v>1.152372142504717E-4</v>
      </c>
      <c r="E5665" s="6">
        <f t="shared" si="495"/>
        <v>1.3877539303746469E-4</v>
      </c>
      <c r="F5665" s="6">
        <f>IF(C5662&gt;0,B$6+B$7*E5663+B$8*(H5664*100)^2,B$6+B$7*E5663+B$8*(H5664*100)^2+E5663*$B$9)</f>
        <v>2.6050290647481051</v>
      </c>
      <c r="G5665" s="17">
        <v>1.1714443444051223E-2</v>
      </c>
      <c r="H5665" s="9">
        <f t="shared" si="490"/>
        <v>1.6140102430740967E-2</v>
      </c>
      <c r="I5665" s="8">
        <f t="shared" si="489"/>
        <v>4.4256589866897445E-3</v>
      </c>
      <c r="J5665" s="10">
        <f t="shared" si="491"/>
        <v>0.37779507048942756</v>
      </c>
      <c r="K5665" s="10">
        <f t="shared" si="492"/>
        <v>4.6281788370803767E-2</v>
      </c>
      <c r="AC5665" s="14"/>
      <c r="AD5665" s="15"/>
    </row>
    <row r="5666" spans="1:30" x14ac:dyDescent="0.3">
      <c r="A5666" s="20">
        <v>44734</v>
      </c>
      <c r="B5666" s="21">
        <v>-1.5445513534494309E-3</v>
      </c>
      <c r="C5666" s="9">
        <f t="shared" si="493"/>
        <v>-1.2044551353449432E-2</v>
      </c>
      <c r="D5666" s="6">
        <f t="shared" si="494"/>
        <v>1.4507121730588055E-4</v>
      </c>
      <c r="E5666" s="6">
        <f t="shared" si="495"/>
        <v>1.152372142504717E-4</v>
      </c>
      <c r="F5666" s="6">
        <f>IF(C5665&gt;0,B$6+B$7*E5666+B$8*(G5665*100)^2,B$6+B$7*E5666+B$8*(G5665*100)^2+E5666*$B$9)</f>
        <v>1.2468528548711058</v>
      </c>
      <c r="G5666" s="17">
        <v>1.4364624235879812E-2</v>
      </c>
      <c r="H5666" s="9">
        <f t="shared" si="490"/>
        <v>1.116625655656857E-2</v>
      </c>
      <c r="I5666" s="8">
        <f t="shared" si="489"/>
        <v>3.1983676793112415E-3</v>
      </c>
      <c r="J5666" s="10">
        <f t="shared" si="491"/>
        <v>0.22265585418673128</v>
      </c>
      <c r="K5666" s="10">
        <f t="shared" si="492"/>
        <v>3.4559395201644527E-2</v>
      </c>
      <c r="AC5666" s="14"/>
      <c r="AD5666" s="15"/>
    </row>
    <row r="5667" spans="1:30" x14ac:dyDescent="0.3">
      <c r="A5667" s="20">
        <v>44735</v>
      </c>
      <c r="B5667" s="21">
        <v>6.3514588528783486E-3</v>
      </c>
      <c r="C5667" s="9">
        <f t="shared" si="493"/>
        <v>-4.148541147121652E-3</v>
      </c>
      <c r="D5667" s="6">
        <f t="shared" si="494"/>
        <v>1.7210393649361432E-5</v>
      </c>
      <c r="E5667" s="6">
        <f t="shared" si="495"/>
        <v>1.4507121730588055E-4</v>
      </c>
      <c r="F5667" s="6">
        <f>IF(C5665&gt;0,B$6+B$7*E5666+B$8*(H5666*100)^2,B$6+B$7*E5666+B$8*(H5666*100)^2+E5666*$B$9)</f>
        <v>1.1345061021080496</v>
      </c>
      <c r="G5667" s="17">
        <v>1.0628253149796053E-2</v>
      </c>
      <c r="H5667" s="9">
        <f t="shared" si="490"/>
        <v>1.0651319646447803E-2</v>
      </c>
      <c r="I5667" s="8">
        <f t="shared" si="489"/>
        <v>2.3066496651749646E-5</v>
      </c>
      <c r="J5667" s="10">
        <f t="shared" si="491"/>
        <v>2.1702998909272565E-3</v>
      </c>
      <c r="K5667" s="10">
        <f t="shared" si="492"/>
        <v>2.3483023758874566E-6</v>
      </c>
      <c r="AC5667" s="14"/>
      <c r="AD5667" s="15"/>
    </row>
    <row r="5668" spans="1:30" x14ac:dyDescent="0.3">
      <c r="A5668" s="20">
        <v>44736</v>
      </c>
      <c r="B5668" s="21">
        <v>2.6484220100177907E-2</v>
      </c>
      <c r="C5668" s="9">
        <f t="shared" si="493"/>
        <v>1.5984220100177908E-2</v>
      </c>
      <c r="D5668" s="6">
        <f t="shared" si="494"/>
        <v>2.5549529221093146E-4</v>
      </c>
      <c r="E5668" s="6">
        <f t="shared" si="495"/>
        <v>1.7210393649361432E-5</v>
      </c>
      <c r="F5668" s="6">
        <f>IF(C5665&gt;0,B$6+B$7*E5666+B$8*(H5667*100)^2,B$6+B$7*E5666+B$8*(H5667*100)^2+E5666*$B$9)</f>
        <v>1.0338771156581801</v>
      </c>
      <c r="G5668" s="17">
        <v>1.0194925388523597E-2</v>
      </c>
      <c r="H5668" s="9">
        <f t="shared" si="490"/>
        <v>1.0167974801592402E-2</v>
      </c>
      <c r="I5668" s="8">
        <f t="shared" si="489"/>
        <v>2.6950586931195897E-5</v>
      </c>
      <c r="J5668" s="10">
        <f t="shared" si="491"/>
        <v>2.6435295898814626E-3</v>
      </c>
      <c r="K5668" s="10">
        <f t="shared" si="492"/>
        <v>3.5064768379999833E-6</v>
      </c>
      <c r="AC5668" s="14"/>
      <c r="AD5668" s="15"/>
    </row>
    <row r="5669" spans="1:30" x14ac:dyDescent="0.3">
      <c r="A5669" s="20">
        <v>44739</v>
      </c>
      <c r="B5669" s="21">
        <v>-1.9835079167928849E-3</v>
      </c>
      <c r="C5669" s="9">
        <f t="shared" si="493"/>
        <v>-1.2483507916792886E-2</v>
      </c>
      <c r="D5669" s="6">
        <f t="shared" si="494"/>
        <v>1.5583796990863066E-4</v>
      </c>
      <c r="E5669" s="6">
        <f t="shared" si="495"/>
        <v>2.5549529221093146E-4</v>
      </c>
      <c r="F5669" s="6">
        <f>IF(C5668&gt;0,B$6+B$7*E5669+B$8*(G5668*100)^2,B$6+B$7*E5669+B$8*(G5668*100)^2+E5669*$B$9)</f>
        <v>0.94865926343993201</v>
      </c>
      <c r="G5669" s="17">
        <v>5.0086224171931853E-3</v>
      </c>
      <c r="H5669" s="9">
        <f t="shared" si="490"/>
        <v>9.7399140829882679E-3</v>
      </c>
      <c r="I5669" s="8">
        <f t="shared" si="489"/>
        <v>4.7312916657950826E-3</v>
      </c>
      <c r="J5669" s="10">
        <f t="shared" si="491"/>
        <v>0.94462933551427142</v>
      </c>
      <c r="K5669" s="10">
        <f t="shared" si="492"/>
        <v>0.17930820304255746</v>
      </c>
      <c r="AC5669" s="14"/>
      <c r="AD5669" s="15"/>
    </row>
    <row r="5670" spans="1:30" x14ac:dyDescent="0.3">
      <c r="A5670" s="20">
        <v>44740</v>
      </c>
      <c r="B5670" s="21">
        <v>-1.5749866723255429E-2</v>
      </c>
      <c r="C5670" s="9">
        <f t="shared" si="493"/>
        <v>-2.6249866723255431E-2</v>
      </c>
      <c r="D5670" s="6">
        <f t="shared" si="494"/>
        <v>6.8905550298867279E-4</v>
      </c>
      <c r="E5670" s="6">
        <f t="shared" si="495"/>
        <v>1.5583796990863066E-4</v>
      </c>
      <c r="F5670" s="6">
        <f>IF(C5668&gt;0,B$6+B$7*E5669+B$8*(H5669*100)^2,B$6+B$7*E5669+B$8*(H5669*100)^2+E5669*$B$9)</f>
        <v>0.86741410226314708</v>
      </c>
      <c r="G5670" s="17">
        <v>1.8536931064869203E-2</v>
      </c>
      <c r="H5670" s="9">
        <f t="shared" si="490"/>
        <v>9.3135068704712238E-3</v>
      </c>
      <c r="I5670" s="8">
        <f t="shared" si="489"/>
        <v>9.2234241943979795E-3</v>
      </c>
      <c r="J5670" s="10">
        <f t="shared" si="491"/>
        <v>0.4975701836577478</v>
      </c>
      <c r="K5670" s="10">
        <f t="shared" si="492"/>
        <v>0.30202842049605882</v>
      </c>
      <c r="AC5670" s="14"/>
      <c r="AD5670" s="15"/>
    </row>
    <row r="5671" spans="1:30" x14ac:dyDescent="0.3">
      <c r="A5671" s="20">
        <v>44741</v>
      </c>
      <c r="B5671" s="21">
        <v>2.6565109525364173E-3</v>
      </c>
      <c r="C5671" s="9">
        <f t="shared" si="493"/>
        <v>-7.8434890474635838E-3</v>
      </c>
      <c r="D5671" s="6">
        <f t="shared" si="494"/>
        <v>6.1520320437681198E-5</v>
      </c>
      <c r="E5671" s="6">
        <f t="shared" si="495"/>
        <v>6.8905550298867279E-4</v>
      </c>
      <c r="F5671" s="6">
        <f>IF(C5668&gt;0,B$6+B$7*E5669+B$8*(H5670*100)^2,B$6+B$7*E5669+B$8*(H5670*100)^2+E5669*$B$9)</f>
        <v>0.7946428113971008</v>
      </c>
      <c r="G5671" s="17">
        <v>6.738998758128543E-3</v>
      </c>
      <c r="H5671" s="9">
        <f t="shared" si="490"/>
        <v>8.91427401080481E-3</v>
      </c>
      <c r="I5671" s="8">
        <f t="shared" si="489"/>
        <v>2.175275252676267E-3</v>
      </c>
      <c r="J5671" s="10">
        <f t="shared" si="491"/>
        <v>0.32278908644291737</v>
      </c>
      <c r="K5671" s="10">
        <f t="shared" si="492"/>
        <v>3.5720869052857207E-2</v>
      </c>
      <c r="AC5671" s="14"/>
      <c r="AD5671" s="15"/>
    </row>
    <row r="5672" spans="1:30" x14ac:dyDescent="0.3">
      <c r="A5672" s="20">
        <v>44742</v>
      </c>
      <c r="B5672" s="21">
        <v>-8.2156250933607157E-3</v>
      </c>
      <c r="C5672" s="9">
        <f t="shared" si="493"/>
        <v>-1.8715625093360715E-2</v>
      </c>
      <c r="D5672" s="6">
        <f t="shared" si="494"/>
        <v>3.5027462263523328E-4</v>
      </c>
      <c r="E5672" s="6">
        <f t="shared" si="495"/>
        <v>6.1520320437681198E-5</v>
      </c>
      <c r="F5672" s="6">
        <f>IF(C5671&gt;0,B$6+B$7*E5672+B$8*(G5671*100)^2,B$6+B$7*E5672+B$8*(G5671*100)^2+E5672*$B$9)</f>
        <v>0.42447522078492567</v>
      </c>
      <c r="G5672" s="17">
        <v>1.4388657955395604E-2</v>
      </c>
      <c r="H5672" s="9">
        <f t="shared" si="490"/>
        <v>6.5151762891338992E-3</v>
      </c>
      <c r="I5672" s="8">
        <f t="shared" si="489"/>
        <v>7.8734816662617037E-3</v>
      </c>
      <c r="J5672" s="10">
        <f t="shared" si="491"/>
        <v>0.54720055829176384</v>
      </c>
      <c r="K5672" s="10">
        <f t="shared" si="492"/>
        <v>0.41617730330860869</v>
      </c>
      <c r="AC5672" s="14"/>
      <c r="AD5672" s="15"/>
    </row>
    <row r="5673" spans="1:30" x14ac:dyDescent="0.3">
      <c r="A5673" s="20">
        <v>44743</v>
      </c>
      <c r="B5673" s="21">
        <v>1.0403070674293248E-2</v>
      </c>
      <c r="C5673" s="9">
        <f t="shared" si="493"/>
        <v>-9.6929325706752306E-5</v>
      </c>
      <c r="D5673" s="6">
        <f t="shared" si="494"/>
        <v>9.3952941819656729E-9</v>
      </c>
      <c r="E5673" s="6">
        <f t="shared" si="495"/>
        <v>3.5027462263523328E-4</v>
      </c>
      <c r="F5673" s="6">
        <f>IF(C5671&gt;0,B$6+B$7*E5672+B$8*(H5672*100)^2,B$6+B$7*E5672+B$8*(H5672*100)^2+E5672*$B$9)</f>
        <v>0.39790354416672968</v>
      </c>
      <c r="G5673" s="17">
        <v>1.3202297340655415E-2</v>
      </c>
      <c r="H5673" s="9">
        <f t="shared" si="490"/>
        <v>6.3079596080406987E-3</v>
      </c>
      <c r="I5673" s="8">
        <f t="shared" si="489"/>
        <v>6.8943377326147167E-3</v>
      </c>
      <c r="J5673" s="10">
        <f t="shared" si="491"/>
        <v>0.52220742759551075</v>
      </c>
      <c r="K5673" s="10">
        <f t="shared" si="492"/>
        <v>0.35437985669549965</v>
      </c>
      <c r="AC5673" s="14"/>
      <c r="AD5673" s="15"/>
    </row>
    <row r="5674" spans="1:30" x14ac:dyDescent="0.3">
      <c r="A5674" s="20">
        <v>44747</v>
      </c>
      <c r="B5674" s="21">
        <v>-4.171093975160166E-3</v>
      </c>
      <c r="C5674" s="9">
        <f t="shared" si="493"/>
        <v>-1.4671093975160168E-2</v>
      </c>
      <c r="D5674" s="6">
        <f t="shared" si="494"/>
        <v>2.1524099842798098E-4</v>
      </c>
      <c r="E5674" s="6">
        <f t="shared" si="495"/>
        <v>9.3952941819656729E-9</v>
      </c>
      <c r="F5674" s="6">
        <f>IF(C5671&gt;0,B$6+B$7*E5672+B$8*(H5673*100)^2,B$6+B$7*E5672+B$8*(H5673*100)^2+E5672*$B$9)</f>
        <v>0.37410329341981152</v>
      </c>
      <c r="G5674" s="17">
        <v>1.8593611084664671E-2</v>
      </c>
      <c r="H5674" s="9">
        <f t="shared" si="490"/>
        <v>6.1163983962771061E-3</v>
      </c>
      <c r="I5674" s="8">
        <f t="shared" si="489"/>
        <v>1.2477212688387564E-2</v>
      </c>
      <c r="J5674" s="10">
        <f t="shared" si="491"/>
        <v>0.67104838493036523</v>
      </c>
      <c r="K5674" s="10">
        <f t="shared" si="492"/>
        <v>0.92811614898934192</v>
      </c>
      <c r="AC5674" s="14"/>
      <c r="AD5674" s="15"/>
    </row>
    <row r="5675" spans="1:30" x14ac:dyDescent="0.3">
      <c r="A5675" s="20">
        <v>44748</v>
      </c>
      <c r="B5675" s="21">
        <v>2.2533292872150808E-3</v>
      </c>
      <c r="C5675" s="9">
        <f t="shared" si="493"/>
        <v>-8.246670712784919E-3</v>
      </c>
      <c r="D5675" s="6">
        <f t="shared" si="494"/>
        <v>6.8007577845104517E-5</v>
      </c>
      <c r="E5675" s="6">
        <f t="shared" si="495"/>
        <v>2.1524099842798098E-4</v>
      </c>
      <c r="F5675" s="6">
        <f>IF(C5674&gt;0,B$6+B$7*E5675+B$8*(G5674*100)^2,B$6+B$7*E5675+B$8*(G5674*100)^2+E5675*$B$9)</f>
        <v>3.1143391062293424</v>
      </c>
      <c r="G5675" s="17">
        <v>8.9767534554099637E-3</v>
      </c>
      <c r="H5675" s="9">
        <f t="shared" si="490"/>
        <v>1.7647490207475233E-2</v>
      </c>
      <c r="I5675" s="8">
        <f t="shared" si="489"/>
        <v>8.6707367520652695E-3</v>
      </c>
      <c r="J5675" s="10">
        <f t="shared" si="491"/>
        <v>0.96591009156430951</v>
      </c>
      <c r="K5675" s="10">
        <f t="shared" si="492"/>
        <v>0.18462555033936612</v>
      </c>
      <c r="AC5675" s="14"/>
      <c r="AD5675" s="15"/>
    </row>
    <row r="5676" spans="1:30" x14ac:dyDescent="0.3">
      <c r="A5676" s="20">
        <v>44749</v>
      </c>
      <c r="B5676" s="21">
        <v>1.1113818314715513E-2</v>
      </c>
      <c r="C5676" s="9">
        <f t="shared" si="493"/>
        <v>6.1381831471551268E-4</v>
      </c>
      <c r="D5676" s="6">
        <f t="shared" si="494"/>
        <v>3.7677292348019216E-7</v>
      </c>
      <c r="E5676" s="6">
        <f t="shared" si="495"/>
        <v>6.8007577845104517E-5</v>
      </c>
      <c r="F5676" s="6">
        <f>IF(C5674&gt;0,B$6+B$7*E5675+B$8*(H5675*100)^2,B$6+B$7*E5675+B$8*(H5675*100)^2+E5675*$B$9)</f>
        <v>2.8072173472152948</v>
      </c>
      <c r="G5676" s="17">
        <v>6.6711372596720605E-3</v>
      </c>
      <c r="H5676" s="9">
        <f t="shared" si="490"/>
        <v>1.6754752601024266E-2</v>
      </c>
      <c r="I5676" s="8">
        <f t="shared" si="489"/>
        <v>1.0083615341352206E-2</v>
      </c>
      <c r="J5676" s="10">
        <f t="shared" si="491"/>
        <v>1.5115286867666542</v>
      </c>
      <c r="K5676" s="10">
        <f t="shared" si="492"/>
        <v>0.3190554836579258</v>
      </c>
      <c r="AC5676" s="14"/>
      <c r="AD5676" s="15"/>
    </row>
    <row r="5677" spans="1:30" x14ac:dyDescent="0.3">
      <c r="A5677" s="20">
        <v>44750</v>
      </c>
      <c r="B5677" s="21">
        <v>-1.4795408431858429E-3</v>
      </c>
      <c r="C5677" s="9">
        <f t="shared" si="493"/>
        <v>-1.1979540843185844E-2</v>
      </c>
      <c r="D5677" s="6">
        <f t="shared" si="494"/>
        <v>1.4350939881355781E-4</v>
      </c>
      <c r="E5677" s="6">
        <f t="shared" si="495"/>
        <v>3.7677292348019216E-7</v>
      </c>
      <c r="F5677" s="6">
        <f>IF(C5674&gt;0,B$6+B$7*E5675+B$8*(H5676*100)^2,B$6+B$7*E5675+B$8*(H5676*100)^2+E5675*$B$9)</f>
        <v>2.5321283876664111</v>
      </c>
      <c r="G5677" s="17">
        <v>6.382053266381681E-3</v>
      </c>
      <c r="H5677" s="9">
        <f t="shared" si="490"/>
        <v>1.5912662843366007E-2</v>
      </c>
      <c r="I5677" s="8">
        <f t="shared" si="489"/>
        <v>9.5306095769843256E-3</v>
      </c>
      <c r="J5677" s="10">
        <f t="shared" si="491"/>
        <v>1.4933453512818651</v>
      </c>
      <c r="K5677" s="10">
        <f t="shared" si="492"/>
        <v>0.31469290889714019</v>
      </c>
      <c r="AC5677" s="14"/>
      <c r="AD5677" s="15"/>
    </row>
    <row r="5678" spans="1:30" x14ac:dyDescent="0.3">
      <c r="A5678" s="20">
        <v>44753</v>
      </c>
      <c r="B5678" s="21">
        <v>-5.2569410974808916E-3</v>
      </c>
      <c r="C5678" s="9">
        <f t="shared" si="493"/>
        <v>-1.5756941097480891E-2</v>
      </c>
      <c r="D5678" s="6">
        <f t="shared" si="494"/>
        <v>2.4828119274948233E-4</v>
      </c>
      <c r="E5678" s="6">
        <f t="shared" si="495"/>
        <v>1.4350939881355781E-4</v>
      </c>
      <c r="F5678" s="6">
        <f>IF(C5677&gt;0,B$6+B$7*E5678+B$8*(G5677*100)^2,B$6+B$7*E5678+B$8*(G5677*100)^2+E5678*$B$9)</f>
        <v>0.38252655920327461</v>
      </c>
      <c r="G5678" s="17">
        <v>5.3856458372257277E-3</v>
      </c>
      <c r="H5678" s="9">
        <f t="shared" si="490"/>
        <v>6.1848731531315548E-3</v>
      </c>
      <c r="I5678" s="8">
        <f t="shared" si="489"/>
        <v>7.9922731590582712E-4</v>
      </c>
      <c r="J5678" s="10">
        <f t="shared" si="491"/>
        <v>0.14839953091262456</v>
      </c>
      <c r="K5678" s="10">
        <f t="shared" si="492"/>
        <v>9.1463493266559226E-3</v>
      </c>
      <c r="AC5678" s="14"/>
      <c r="AD5678" s="15"/>
    </row>
    <row r="5679" spans="1:30" x14ac:dyDescent="0.3">
      <c r="A5679" s="20">
        <v>44754</v>
      </c>
      <c r="B5679" s="21">
        <v>-6.1945090472028145E-3</v>
      </c>
      <c r="C5679" s="9">
        <f t="shared" si="493"/>
        <v>-1.6694509047202814E-2</v>
      </c>
      <c r="D5679" s="6">
        <f t="shared" si="494"/>
        <v>2.787066323271366E-4</v>
      </c>
      <c r="E5679" s="6">
        <f t="shared" si="495"/>
        <v>2.4828119274948233E-4</v>
      </c>
      <c r="F5679" s="6">
        <f>IF(C5677&gt;0,B$6+B$7*E5678+B$8*(H5678*100)^2,B$6+B$7*E5678+B$8*(H5678*100)^2+E5678*$B$9)</f>
        <v>0.36033157919473208</v>
      </c>
      <c r="G5679" s="17">
        <v>1.0403497699532716E-2</v>
      </c>
      <c r="H5679" s="9">
        <f t="shared" si="490"/>
        <v>6.0027625239945327E-3</v>
      </c>
      <c r="I5679" s="8">
        <f t="shared" si="489"/>
        <v>4.4007351755381832E-3</v>
      </c>
      <c r="J5679" s="10">
        <f t="shared" si="491"/>
        <v>0.42300534903139803</v>
      </c>
      <c r="K5679" s="10">
        <f t="shared" si="492"/>
        <v>0.18319603682945784</v>
      </c>
      <c r="AC5679" s="14"/>
      <c r="AD5679" s="15"/>
    </row>
    <row r="5680" spans="1:30" x14ac:dyDescent="0.3">
      <c r="A5680" s="20">
        <v>44755</v>
      </c>
      <c r="B5680" s="21">
        <v>-6.7539400206911484E-3</v>
      </c>
      <c r="C5680" s="9">
        <f t="shared" si="493"/>
        <v>-1.7253940020691149E-2</v>
      </c>
      <c r="D5680" s="6">
        <f t="shared" si="494"/>
        <v>2.9769844623760768E-4</v>
      </c>
      <c r="E5680" s="6">
        <f t="shared" si="495"/>
        <v>2.787066323271366E-4</v>
      </c>
      <c r="F5680" s="6">
        <f>IF(C5677&gt;0,B$6+B$7*E5678+B$8*(H5679*100)^2,B$6+B$7*E5678+B$8*(H5679*100)^2+E5678*$B$9)</f>
        <v>0.34045153560108055</v>
      </c>
      <c r="G5680" s="17">
        <v>1.2526315375537622E-2</v>
      </c>
      <c r="H5680" s="9">
        <f t="shared" si="490"/>
        <v>5.8348224960240273E-3</v>
      </c>
      <c r="I5680" s="8">
        <f t="shared" si="489"/>
        <v>6.6914928795135942E-3</v>
      </c>
      <c r="J5680" s="10">
        <f t="shared" si="491"/>
        <v>0.53419482736170532</v>
      </c>
      <c r="K5680" s="10">
        <f t="shared" si="492"/>
        <v>0.38283248225660449</v>
      </c>
      <c r="AC5680" s="14"/>
      <c r="AD5680" s="15"/>
    </row>
    <row r="5681" spans="1:30" x14ac:dyDescent="0.3">
      <c r="A5681" s="20">
        <v>44756</v>
      </c>
      <c r="B5681" s="21">
        <v>-4.6453590984226103E-3</v>
      </c>
      <c r="C5681" s="9">
        <f t="shared" si="493"/>
        <v>-1.5145359098422611E-2</v>
      </c>
      <c r="D5681" s="6">
        <f t="shared" si="494"/>
        <v>2.2938190222017256E-4</v>
      </c>
      <c r="E5681" s="6">
        <f t="shared" si="495"/>
        <v>2.9769844623760768E-4</v>
      </c>
      <c r="F5681" s="6">
        <f>IF(C5680&gt;0,B$6+B$7*E5681+B$8*(G5680*100)^2,B$6+B$7*E5681+B$8*(G5680*100)^2+E5681*$B$9)</f>
        <v>1.4231353924432113</v>
      </c>
      <c r="G5681" s="17">
        <v>1.6257323298336696E-2</v>
      </c>
      <c r="H5681" s="9">
        <f t="shared" si="490"/>
        <v>1.192952384818108E-2</v>
      </c>
      <c r="I5681" s="8">
        <f t="shared" si="489"/>
        <v>4.3277994501556161E-3</v>
      </c>
      <c r="J5681" s="10">
        <f t="shared" si="491"/>
        <v>0.26620615034446649</v>
      </c>
      <c r="K5681" s="10">
        <f t="shared" si="492"/>
        <v>5.3253420455657619E-2</v>
      </c>
      <c r="AC5681" s="14"/>
      <c r="AD5681" s="15"/>
    </row>
    <row r="5682" spans="1:30" x14ac:dyDescent="0.3">
      <c r="A5682" s="20">
        <v>44757</v>
      </c>
      <c r="B5682" s="21">
        <v>2.125747143006524E-2</v>
      </c>
      <c r="C5682" s="9">
        <f t="shared" si="493"/>
        <v>1.075747143006524E-2</v>
      </c>
      <c r="D5682" s="6">
        <f t="shared" si="494"/>
        <v>1.1572319156866988E-4</v>
      </c>
      <c r="E5682" s="6">
        <f t="shared" si="495"/>
        <v>2.2938190222017256E-4</v>
      </c>
      <c r="F5682" s="6">
        <f>IF(C5680&gt;0,B$6+B$7*E5681+B$8*(H5681*100)^2,B$6+B$7*E5681+B$8*(H5681*100)^2+E5681*$B$9)</f>
        <v>1.2924076402738829</v>
      </c>
      <c r="G5682" s="17">
        <v>7.8760218609083641E-3</v>
      </c>
      <c r="H5682" s="9">
        <f t="shared" si="490"/>
        <v>1.1368410796034258E-2</v>
      </c>
      <c r="I5682" s="8">
        <f t="shared" si="489"/>
        <v>3.4923889351258942E-3</v>
      </c>
      <c r="J5682" s="10">
        <f t="shared" si="491"/>
        <v>0.44342042173091517</v>
      </c>
      <c r="K5682" s="10">
        <f t="shared" si="492"/>
        <v>5.9814434197862809E-2</v>
      </c>
      <c r="AC5682" s="14"/>
      <c r="AD5682" s="15"/>
    </row>
    <row r="5683" spans="1:30" x14ac:dyDescent="0.3">
      <c r="A5683" s="20">
        <v>44760</v>
      </c>
      <c r="B5683" s="21">
        <v>-6.9162361981268631E-3</v>
      </c>
      <c r="C5683" s="9">
        <f t="shared" si="493"/>
        <v>-1.7416236198126864E-2</v>
      </c>
      <c r="D5683" s="6">
        <f t="shared" si="494"/>
        <v>3.0332528330894446E-4</v>
      </c>
      <c r="E5683" s="6">
        <f t="shared" si="495"/>
        <v>1.1572319156866988E-4</v>
      </c>
      <c r="F5683" s="6">
        <f>IF(C5680&gt;0,B$6+B$7*E5681+B$8*(H5682*100)^2,B$6+B$7*E5681+B$8*(H5682*100)^2+E5681*$B$9)</f>
        <v>1.1753147926558154</v>
      </c>
      <c r="G5683" s="17">
        <v>1.3501113192914971E-2</v>
      </c>
      <c r="H5683" s="9">
        <f t="shared" si="490"/>
        <v>1.08411936273448E-2</v>
      </c>
      <c r="I5683" s="8">
        <f t="shared" si="489"/>
        <v>2.6599195655701707E-3</v>
      </c>
      <c r="J5683" s="10">
        <f t="shared" si="491"/>
        <v>0.19701483333730041</v>
      </c>
      <c r="K5683" s="10">
        <f t="shared" si="492"/>
        <v>2.5933979506411742E-2</v>
      </c>
      <c r="AC5683" s="14"/>
      <c r="AD5683" s="15"/>
    </row>
    <row r="5684" spans="1:30" x14ac:dyDescent="0.3">
      <c r="A5684" s="20">
        <v>44761</v>
      </c>
      <c r="B5684" s="21">
        <v>2.3989878059023851E-2</v>
      </c>
      <c r="C5684" s="9">
        <f t="shared" si="493"/>
        <v>1.348987805902385E-2</v>
      </c>
      <c r="D5684" s="6">
        <f t="shared" si="494"/>
        <v>1.8197681004733309E-4</v>
      </c>
      <c r="E5684" s="6">
        <f t="shared" si="495"/>
        <v>3.0332528330894446E-4</v>
      </c>
      <c r="F5684" s="6">
        <f>IF(C5683&gt;0,B$6+B$7*E5684+B$8*(G5683*100)^2,B$6+B$7*E5684+B$8*(G5683*100)^2+E5684*$B$9)</f>
        <v>1.650387843418379</v>
      </c>
      <c r="G5684" s="17">
        <v>9.0406742170445146E-3</v>
      </c>
      <c r="H5684" s="9">
        <f t="shared" si="490"/>
        <v>1.2846742168419117E-2</v>
      </c>
      <c r="I5684" s="8">
        <f t="shared" si="489"/>
        <v>3.8060679513746021E-3</v>
      </c>
      <c r="J5684" s="10">
        <f t="shared" si="491"/>
        <v>0.42099381749637288</v>
      </c>
      <c r="K5684" s="10">
        <f t="shared" si="492"/>
        <v>5.5089327871961968E-2</v>
      </c>
      <c r="AC5684" s="14"/>
      <c r="AD5684" s="15"/>
    </row>
    <row r="5685" spans="1:30" x14ac:dyDescent="0.3">
      <c r="A5685" s="20">
        <v>44762</v>
      </c>
      <c r="B5685" s="21">
        <v>1.50039727224177E-3</v>
      </c>
      <c r="C5685" s="9">
        <f t="shared" si="493"/>
        <v>-8.9996027277582311E-3</v>
      </c>
      <c r="D5685" s="6">
        <f t="shared" si="494"/>
        <v>8.0992849257473386E-5</v>
      </c>
      <c r="E5685" s="6">
        <f t="shared" si="495"/>
        <v>1.8197681004733309E-4</v>
      </c>
      <c r="F5685" s="6">
        <f>IF(C5683&gt;0,B$6+B$7*E5684+B$8*(H5684*100)^2,B$6+B$7*E5684+B$8*(H5684*100)^2+E5684*$B$9)</f>
        <v>1.4959577602073568</v>
      </c>
      <c r="G5685" s="17">
        <v>6.5086156274741409E-3</v>
      </c>
      <c r="H5685" s="9">
        <f t="shared" si="490"/>
        <v>1.22309352063011E-2</v>
      </c>
      <c r="I5685" s="8">
        <f t="shared" si="489"/>
        <v>5.7223195788269586E-3</v>
      </c>
      <c r="J5685" s="10">
        <f t="shared" si="491"/>
        <v>0.8791915065120649</v>
      </c>
      <c r="K5685" s="10">
        <f t="shared" si="492"/>
        <v>0.16298537650460632</v>
      </c>
      <c r="AC5685" s="14"/>
      <c r="AD5685" s="15"/>
    </row>
    <row r="5686" spans="1:30" x14ac:dyDescent="0.3">
      <c r="A5686" s="20">
        <v>44763</v>
      </c>
      <c r="B5686" s="21">
        <v>5.071396698562298E-3</v>
      </c>
      <c r="C5686" s="9">
        <f t="shared" si="493"/>
        <v>-5.4286033014377027E-3</v>
      </c>
      <c r="D5686" s="6">
        <f t="shared" si="494"/>
        <v>2.9469733804380326E-5</v>
      </c>
      <c r="E5686" s="6">
        <f t="shared" si="495"/>
        <v>8.0992849257473386E-5</v>
      </c>
      <c r="F5686" s="6">
        <f>IF(C5683&gt;0,B$6+B$7*E5684+B$8*(H5685*100)^2,B$6+B$7*E5684+B$8*(H5685*100)^2+E5684*$B$9)</f>
        <v>1.3576347346752444</v>
      </c>
      <c r="G5686" s="17">
        <v>1.157974711458417E-2</v>
      </c>
      <c r="H5686" s="9">
        <f t="shared" si="490"/>
        <v>1.1651758385219136E-2</v>
      </c>
      <c r="I5686" s="8">
        <f t="shared" si="489"/>
        <v>7.2011270634966124E-5</v>
      </c>
      <c r="J5686" s="10">
        <f t="shared" si="491"/>
        <v>6.2187256701203061E-3</v>
      </c>
      <c r="K5686" s="10">
        <f t="shared" si="492"/>
        <v>1.9177059446873201E-5</v>
      </c>
      <c r="AC5686" s="14"/>
      <c r="AD5686" s="15"/>
    </row>
    <row r="5687" spans="1:30" x14ac:dyDescent="0.3">
      <c r="A5687" s="20">
        <v>44764</v>
      </c>
      <c r="B5687" s="21">
        <v>-4.3046525542794305E-3</v>
      </c>
      <c r="C5687" s="9">
        <f t="shared" si="493"/>
        <v>-1.4804652554279431E-2</v>
      </c>
      <c r="D5687" s="6">
        <f t="shared" si="494"/>
        <v>2.1917773725293248E-4</v>
      </c>
      <c r="E5687" s="6">
        <f t="shared" si="495"/>
        <v>2.9469733804380326E-5</v>
      </c>
      <c r="F5687" s="6">
        <f>IF(C5686&gt;0,B$6+B$7*E5687+B$8*(G5686*100)^2,B$6+B$7*E5687+B$8*(G5686*100)^2+E5687*$B$9)</f>
        <v>1.21874951739455</v>
      </c>
      <c r="G5687" s="17">
        <v>1.0102719315431693E-2</v>
      </c>
      <c r="H5687" s="9">
        <f t="shared" si="490"/>
        <v>1.1039698897137322E-2</v>
      </c>
      <c r="I5687" s="8">
        <f t="shared" si="489"/>
        <v>9.3697958170562909E-4</v>
      </c>
      <c r="J5687" s="10">
        <f t="shared" si="491"/>
        <v>9.2745284952578305E-2</v>
      </c>
      <c r="K5687" s="10">
        <f t="shared" si="492"/>
        <v>3.8194861559566196E-3</v>
      </c>
      <c r="AC5687" s="14"/>
      <c r="AD5687" s="15"/>
    </row>
    <row r="5688" spans="1:30" x14ac:dyDescent="0.3">
      <c r="A5688" s="20">
        <v>44767</v>
      </c>
      <c r="B5688" s="21">
        <v>2.8408519449488611E-3</v>
      </c>
      <c r="C5688" s="9">
        <f t="shared" si="493"/>
        <v>-7.65914805505114E-3</v>
      </c>
      <c r="D5688" s="6">
        <f t="shared" si="494"/>
        <v>5.866254892919366E-5</v>
      </c>
      <c r="E5688" s="6">
        <f t="shared" si="495"/>
        <v>2.1917773725293248E-4</v>
      </c>
      <c r="F5688" s="6">
        <f>IF(C5686&gt;0,B$6+B$7*E5687+B$8*(H5687*100)^2,B$6+B$7*E5687+B$8*(H5687*100)^2+E5687*$B$9)</f>
        <v>1.109334464344587</v>
      </c>
      <c r="G5688" s="17">
        <v>4.8643306500862696E-3</v>
      </c>
      <c r="H5688" s="9">
        <f t="shared" si="490"/>
        <v>1.0532494786823238E-2</v>
      </c>
      <c r="I5688" s="8">
        <f t="shared" si="489"/>
        <v>5.6681641367369688E-3</v>
      </c>
      <c r="J5688" s="10">
        <f t="shared" si="491"/>
        <v>1.1652505852241857</v>
      </c>
      <c r="K5688" s="10">
        <f t="shared" si="492"/>
        <v>0.23437640781289315</v>
      </c>
      <c r="AC5688" s="14"/>
      <c r="AD5688" s="15"/>
    </row>
    <row r="5689" spans="1:30" x14ac:dyDescent="0.3">
      <c r="A5689" s="20">
        <v>44768</v>
      </c>
      <c r="B5689" s="21">
        <v>-7.1684806938411951E-3</v>
      </c>
      <c r="C5689" s="9">
        <f t="shared" si="493"/>
        <v>-1.7668480693841197E-2</v>
      </c>
      <c r="D5689" s="6">
        <f t="shared" si="494"/>
        <v>3.1217521002863911E-4</v>
      </c>
      <c r="E5689" s="6">
        <f t="shared" si="495"/>
        <v>5.866254892919366E-5</v>
      </c>
      <c r="F5689" s="6">
        <f>IF(C5686&gt;0,B$6+B$7*E5687+B$8*(H5688*100)^2,B$6+B$7*E5687+B$8*(H5688*100)^2+E5687*$B$9)</f>
        <v>1.011331401327735</v>
      </c>
      <c r="G5689" s="17">
        <v>4.2759032238617375E-3</v>
      </c>
      <c r="H5689" s="9">
        <f t="shared" si="490"/>
        <v>1.0056497408778739E-2</v>
      </c>
      <c r="I5689" s="8">
        <f t="shared" si="489"/>
        <v>5.7805941849170019E-3</v>
      </c>
      <c r="J5689" s="10">
        <f t="shared" si="491"/>
        <v>1.3519001441983802</v>
      </c>
      <c r="K5689" s="10">
        <f t="shared" si="492"/>
        <v>0.28041169312274405</v>
      </c>
      <c r="AC5689" s="14"/>
      <c r="AD5689" s="15"/>
    </row>
    <row r="5690" spans="1:30" x14ac:dyDescent="0.3">
      <c r="A5690" s="20">
        <v>44769</v>
      </c>
      <c r="B5690" s="21">
        <v>1.3635505824458176E-2</v>
      </c>
      <c r="C5690" s="9">
        <f t="shared" si="493"/>
        <v>3.1355058244581756E-3</v>
      </c>
      <c r="D5690" s="6">
        <f t="shared" si="494"/>
        <v>9.8313967752111427E-6</v>
      </c>
      <c r="E5690" s="6">
        <f t="shared" si="495"/>
        <v>3.1217521002863911E-4</v>
      </c>
      <c r="F5690" s="6">
        <f>IF(C5689&gt;0,B$6+B$7*E5690+B$8*(G5689*100)^2,B$6+B$7*E5690+B$8*(G5689*100)^2+E5690*$B$9)</f>
        <v>0.18146947693936558</v>
      </c>
      <c r="G5690" s="17">
        <v>1.0103195640888903E-2</v>
      </c>
      <c r="H5690" s="9">
        <f t="shared" si="490"/>
        <v>4.2599234375674585E-3</v>
      </c>
      <c r="I5690" s="8">
        <f t="shared" si="489"/>
        <v>5.8432722033214448E-3</v>
      </c>
      <c r="J5690" s="10">
        <f t="shared" si="491"/>
        <v>0.57835880953081686</v>
      </c>
      <c r="K5690" s="10">
        <f t="shared" si="492"/>
        <v>0.50808420792179243</v>
      </c>
      <c r="AC5690" s="14"/>
      <c r="AD5690" s="15"/>
    </row>
    <row r="5691" spans="1:30" x14ac:dyDescent="0.3">
      <c r="A5691" s="20">
        <v>44770</v>
      </c>
      <c r="B5691" s="21">
        <v>1.0259792546583806E-2</v>
      </c>
      <c r="C5691" s="9">
        <f t="shared" si="493"/>
        <v>-2.4020745341619444E-4</v>
      </c>
      <c r="D5691" s="6">
        <f t="shared" si="494"/>
        <v>5.7699620676693224E-8</v>
      </c>
      <c r="E5691" s="6">
        <f t="shared" si="495"/>
        <v>9.8313967752111427E-6</v>
      </c>
      <c r="F5691" s="6">
        <f>IF(C5689&gt;0,B$6+B$7*E5690+B$8*(H5690*100)^2,B$6+B$7*E5690+B$8*(H5690*100)^2+E5690*$B$9)</f>
        <v>0.18024773599580721</v>
      </c>
      <c r="G5691" s="17">
        <v>1.1792905065238682E-2</v>
      </c>
      <c r="H5691" s="9">
        <f t="shared" si="490"/>
        <v>4.2455592799513142E-3</v>
      </c>
      <c r="I5691" s="8">
        <f t="shared" si="489"/>
        <v>7.5473457852873677E-3</v>
      </c>
      <c r="J5691" s="10">
        <f t="shared" si="491"/>
        <v>0.63999037926068592</v>
      </c>
      <c r="K5691" s="10">
        <f t="shared" si="492"/>
        <v>0.75607902204873545</v>
      </c>
      <c r="AC5691" s="14"/>
      <c r="AD5691" s="15"/>
    </row>
    <row r="5692" spans="1:30" x14ac:dyDescent="0.3">
      <c r="A5692" s="20">
        <v>44771</v>
      </c>
      <c r="B5692" s="21">
        <v>9.6520582982610615E-3</v>
      </c>
      <c r="C5692" s="9">
        <f t="shared" si="493"/>
        <v>-8.4794170173893915E-4</v>
      </c>
      <c r="D5692" s="6">
        <f t="shared" si="494"/>
        <v>7.1900512954792803E-7</v>
      </c>
      <c r="E5692" s="6">
        <f t="shared" si="495"/>
        <v>5.7699620676693224E-8</v>
      </c>
      <c r="F5692" s="6">
        <f>IF(C5689&gt;0,B$6+B$7*E5690+B$8*(H5691*100)^2,B$6+B$7*E5690+B$8*(H5691*100)^2+E5690*$B$9)</f>
        <v>0.17915342263266204</v>
      </c>
      <c r="G5692" s="17">
        <v>6.4616123811679664E-3</v>
      </c>
      <c r="H5692" s="9">
        <f t="shared" si="490"/>
        <v>4.2326519185099786E-3</v>
      </c>
      <c r="I5692" s="8">
        <f t="shared" si="489"/>
        <v>2.2289604626579878E-3</v>
      </c>
      <c r="J5692" s="10">
        <f t="shared" si="491"/>
        <v>0.3449542205834224</v>
      </c>
      <c r="K5692" s="10">
        <f t="shared" si="492"/>
        <v>0.10356070545063112</v>
      </c>
      <c r="AC5692" s="14"/>
      <c r="AD5692" s="15"/>
    </row>
    <row r="5693" spans="1:30" x14ac:dyDescent="0.3">
      <c r="A5693" s="20">
        <v>44774</v>
      </c>
      <c r="B5693" s="21">
        <v>-1.4237649478907584E-3</v>
      </c>
      <c r="C5693" s="9">
        <f t="shared" si="493"/>
        <v>-1.1923764947890759E-2</v>
      </c>
      <c r="D5693" s="6">
        <f t="shared" si="494"/>
        <v>1.421761705325483E-4</v>
      </c>
      <c r="E5693" s="6">
        <f t="shared" si="495"/>
        <v>7.1900512954792803E-7</v>
      </c>
      <c r="F5693" s="6">
        <f>IF(C5692&gt;0,B$6+B$7*E5693+B$8*(G5692*100)^2,B$6+B$7*E5693+B$8*(G5692*100)^2+E5693*$B$9)</f>
        <v>0.39167656912028725</v>
      </c>
      <c r="G5693" s="17">
        <v>7.2012427122071119E-3</v>
      </c>
      <c r="H5693" s="9">
        <f t="shared" si="490"/>
        <v>6.2584068988863874E-3</v>
      </c>
      <c r="I5693" s="8">
        <f t="shared" si="489"/>
        <v>9.4283581332072451E-4</v>
      </c>
      <c r="J5693" s="10">
        <f t="shared" si="491"/>
        <v>0.1309268206892244</v>
      </c>
      <c r="K5693" s="10">
        <f t="shared" si="492"/>
        <v>1.0323142458259937E-2</v>
      </c>
      <c r="AC5693" s="14"/>
      <c r="AD5693" s="15"/>
    </row>
    <row r="5694" spans="1:30" x14ac:dyDescent="0.3">
      <c r="A5694" s="20">
        <v>44775</v>
      </c>
      <c r="B5694" s="21">
        <v>-1.2339482550114422E-2</v>
      </c>
      <c r="C5694" s="9">
        <f t="shared" si="493"/>
        <v>-2.2839482550114421E-2</v>
      </c>
      <c r="D5694" s="6">
        <f t="shared" si="494"/>
        <v>5.2164196315698113E-4</v>
      </c>
      <c r="E5694" s="6">
        <f t="shared" si="495"/>
        <v>1.421761705325483E-4</v>
      </c>
      <c r="F5694" s="6">
        <f>IF(C5692&gt;0,B$6+B$7*E5693+B$8*(H5693*100)^2,B$6+B$7*E5693+B$8*(H5693*100)^2+E5693*$B$9)</f>
        <v>0.36852471568743206</v>
      </c>
      <c r="G5694" s="17">
        <v>7.0374215025233331E-3</v>
      </c>
      <c r="H5694" s="9">
        <f t="shared" si="490"/>
        <v>6.0706236556669537E-3</v>
      </c>
      <c r="I5694" s="8">
        <f t="shared" si="489"/>
        <v>9.6679784685637944E-4</v>
      </c>
      <c r="J5694" s="10">
        <f t="shared" si="491"/>
        <v>0.13737955677512353</v>
      </c>
      <c r="K5694" s="10">
        <f t="shared" si="492"/>
        <v>1.1477910497486699E-2</v>
      </c>
      <c r="AC5694" s="14"/>
      <c r="AD5694" s="15"/>
    </row>
    <row r="5695" spans="1:30" x14ac:dyDescent="0.3">
      <c r="A5695" s="20">
        <v>44776</v>
      </c>
      <c r="B5695" s="21">
        <v>1.2769336828990585E-2</v>
      </c>
      <c r="C5695" s="9">
        <f t="shared" si="493"/>
        <v>2.2693368289905848E-3</v>
      </c>
      <c r="D5695" s="6">
        <f t="shared" si="494"/>
        <v>5.1498896434130423E-6</v>
      </c>
      <c r="E5695" s="6">
        <f t="shared" si="495"/>
        <v>5.2164196315698113E-4</v>
      </c>
      <c r="F5695" s="6">
        <f>IF(C5692&gt;0,B$6+B$7*E5693+B$8*(H5694*100)^2,B$6+B$7*E5693+B$8*(H5694*100)^2+E5693*$B$9)</f>
        <v>0.3477876005676237</v>
      </c>
      <c r="G5695" s="17">
        <v>7.5565524621796958E-3</v>
      </c>
      <c r="H5695" s="9">
        <f t="shared" si="490"/>
        <v>5.8973519529329742E-3</v>
      </c>
      <c r="I5695" s="8">
        <f t="shared" si="489"/>
        <v>1.6592005092467216E-3</v>
      </c>
      <c r="J5695" s="10">
        <f t="shared" si="491"/>
        <v>0.2195710964161193</v>
      </c>
      <c r="K5695" s="10">
        <f t="shared" si="492"/>
        <v>3.3435065718674606E-2</v>
      </c>
      <c r="AC5695" s="14"/>
      <c r="AD5695" s="15"/>
    </row>
    <row r="5696" spans="1:30" x14ac:dyDescent="0.3">
      <c r="A5696" s="20">
        <v>44777</v>
      </c>
      <c r="B5696" s="21">
        <v>-2.6146055803290221E-3</v>
      </c>
      <c r="C5696" s="9">
        <f t="shared" si="493"/>
        <v>-1.3114605580329022E-2</v>
      </c>
      <c r="D5696" s="6">
        <f t="shared" si="494"/>
        <v>1.7199287952759714E-4</v>
      </c>
      <c r="E5696" s="6">
        <f t="shared" si="495"/>
        <v>5.1498896434130423E-6</v>
      </c>
      <c r="F5696" s="6">
        <f>IF(C5695&gt;0,B$6+B$7*E5696+B$8*(G5695*100)^2,B$6+B$7*E5696+B$8*(G5695*100)^2+E5696*$B$9)</f>
        <v>0.52915800216317821</v>
      </c>
      <c r="G5696" s="17">
        <v>3.4454695586210913E-3</v>
      </c>
      <c r="H5696" s="9">
        <f t="shared" si="490"/>
        <v>7.2743247257953661E-3</v>
      </c>
      <c r="I5696" s="8">
        <f t="shared" si="489"/>
        <v>3.8288551671742748E-3</v>
      </c>
      <c r="J5696" s="10">
        <f t="shared" si="491"/>
        <v>1.1112723830613724</v>
      </c>
      <c r="K5696" s="10">
        <f t="shared" si="492"/>
        <v>0.22093881850629149</v>
      </c>
      <c r="AC5696" s="14"/>
      <c r="AD5696" s="15"/>
    </row>
    <row r="5697" spans="1:30" x14ac:dyDescent="0.3">
      <c r="A5697" s="20">
        <v>44778</v>
      </c>
      <c r="B5697" s="21">
        <v>2.339329600134595E-3</v>
      </c>
      <c r="C5697" s="9">
        <f t="shared" si="493"/>
        <v>-8.1606703998654065E-3</v>
      </c>
      <c r="D5697" s="6">
        <f t="shared" si="494"/>
        <v>6.6596541375239408E-5</v>
      </c>
      <c r="E5697" s="6">
        <f t="shared" si="495"/>
        <v>1.7199287952759714E-4</v>
      </c>
      <c r="F5697" s="6">
        <f>IF(C5695&gt;0,B$6+B$7*E5696+B$8*(H5696*100)^2,B$6+B$7*E5696+B$8*(H5696*100)^2+E5696*$B$9)</f>
        <v>0.49166682253755872</v>
      </c>
      <c r="G5697" s="17">
        <v>7.1288306669726517E-3</v>
      </c>
      <c r="H5697" s="9">
        <f t="shared" si="490"/>
        <v>7.0118957674623105E-3</v>
      </c>
      <c r="I5697" s="8">
        <f t="shared" si="489"/>
        <v>1.1693489951034117E-4</v>
      </c>
      <c r="J5697" s="10">
        <f t="shared" si="491"/>
        <v>1.6403096801287757E-2</v>
      </c>
      <c r="K5697" s="10">
        <f t="shared" si="492"/>
        <v>1.3752834991875851E-4</v>
      </c>
      <c r="AC5697" s="14"/>
      <c r="AD5697" s="15"/>
    </row>
    <row r="5698" spans="1:30" x14ac:dyDescent="0.3">
      <c r="A5698" s="20">
        <v>44781</v>
      </c>
      <c r="B5698" s="21">
        <v>8.8580385583085053E-4</v>
      </c>
      <c r="C5698" s="9">
        <f t="shared" si="493"/>
        <v>-9.6141961441691508E-3</v>
      </c>
      <c r="D5698" s="6">
        <f t="shared" si="494"/>
        <v>9.2432767498556962E-5</v>
      </c>
      <c r="E5698" s="6">
        <f t="shared" si="495"/>
        <v>6.6596541375239408E-5</v>
      </c>
      <c r="F5698" s="6">
        <f>IF(C5695&gt;0,B$6+B$7*E5696+B$8*(H5697*100)^2,B$6+B$7*E5696+B$8*(H5697*100)^2+E5696*$B$9)</f>
        <v>0.4580859729468913</v>
      </c>
      <c r="G5698" s="17">
        <v>7.8416137269675234E-3</v>
      </c>
      <c r="H5698" s="9">
        <f t="shared" si="490"/>
        <v>6.7682048797808366E-3</v>
      </c>
      <c r="I5698" s="8">
        <f t="shared" si="489"/>
        <v>1.0734088471866868E-3</v>
      </c>
      <c r="J5698" s="10">
        <f t="shared" si="491"/>
        <v>0.13688621813839216</v>
      </c>
      <c r="K5698" s="10">
        <f t="shared" si="492"/>
        <v>1.1387044980633698E-2</v>
      </c>
      <c r="AC5698" s="14"/>
      <c r="AD5698" s="15"/>
    </row>
    <row r="5699" spans="1:30" x14ac:dyDescent="0.3">
      <c r="A5699" s="20">
        <v>44782</v>
      </c>
      <c r="B5699" s="21">
        <v>-1.77203549785902E-3</v>
      </c>
      <c r="C5699" s="9">
        <f t="shared" si="493"/>
        <v>-1.227203549785902E-2</v>
      </c>
      <c r="D5699" s="6">
        <f t="shared" si="494"/>
        <v>1.5060285526071189E-4</v>
      </c>
      <c r="E5699" s="6">
        <f t="shared" si="495"/>
        <v>9.2432767498556962E-5</v>
      </c>
      <c r="F5699" s="6">
        <f>IF(C5698&gt;0,B$6+B$7*E5699+B$8*(G5698*100)^2,B$6+B$7*E5699+B$8*(G5698*100)^2+E5699*$B$9)</f>
        <v>0.56847567969542667</v>
      </c>
      <c r="G5699" s="17">
        <v>3.5299950856860201E-3</v>
      </c>
      <c r="H5699" s="9">
        <f t="shared" si="490"/>
        <v>7.5397326192340975E-3</v>
      </c>
      <c r="I5699" s="8">
        <f t="shared" si="489"/>
        <v>4.0097375335480774E-3</v>
      </c>
      <c r="J5699" s="10">
        <f t="shared" si="491"/>
        <v>1.1359045653653719</v>
      </c>
      <c r="K5699" s="10">
        <f t="shared" si="492"/>
        <v>0.22707595310436979</v>
      </c>
      <c r="AC5699" s="14"/>
      <c r="AD5699" s="15"/>
    </row>
    <row r="5700" spans="1:30" x14ac:dyDescent="0.3">
      <c r="A5700" s="20">
        <v>44783</v>
      </c>
      <c r="B5700" s="21">
        <v>1.6194960669939407E-2</v>
      </c>
      <c r="C5700" s="9">
        <f t="shared" si="493"/>
        <v>5.6949606699394067E-3</v>
      </c>
      <c r="D5700" s="6">
        <f t="shared" si="494"/>
        <v>3.2432577032156693E-5</v>
      </c>
      <c r="E5700" s="6">
        <f t="shared" si="495"/>
        <v>1.5060285526071189E-4</v>
      </c>
      <c r="F5700" s="6">
        <f>IF(C5698&gt;0,B$6+B$7*E5699+B$8*(H5699*100)^2,B$6+B$7*E5699+B$8*(H5699*100)^2+E5699*$B$9)</f>
        <v>0.52688530236317843</v>
      </c>
      <c r="G5700" s="17">
        <v>1.1444125199890002E-2</v>
      </c>
      <c r="H5700" s="9">
        <f t="shared" si="490"/>
        <v>7.2586865365793177E-3</v>
      </c>
      <c r="I5700" s="8">
        <f t="shared" si="489"/>
        <v>4.1854386633106838E-3</v>
      </c>
      <c r="J5700" s="10">
        <f t="shared" si="491"/>
        <v>0.36572814349767102</v>
      </c>
      <c r="K5700" s="10">
        <f t="shared" si="492"/>
        <v>0.12133340144170579</v>
      </c>
      <c r="AC5700" s="14"/>
      <c r="AD5700" s="15"/>
    </row>
    <row r="5701" spans="1:30" x14ac:dyDescent="0.3">
      <c r="A5701" s="20">
        <v>44784</v>
      </c>
      <c r="B5701" s="21">
        <v>8.1505515511982895E-4</v>
      </c>
      <c r="C5701" s="9">
        <f t="shared" si="493"/>
        <v>-9.6849448448801719E-3</v>
      </c>
      <c r="D5701" s="6">
        <f t="shared" si="494"/>
        <v>9.3798156648371018E-5</v>
      </c>
      <c r="E5701" s="6">
        <f t="shared" si="495"/>
        <v>3.2432577032156693E-5</v>
      </c>
      <c r="F5701" s="6">
        <f>IF(C5698&gt;0,B$6+B$7*E5699+B$8*(H5700*100)^2,B$6+B$7*E5699+B$8*(H5700*100)^2+E5699*$B$9)</f>
        <v>0.48963280138668364</v>
      </c>
      <c r="G5701" s="17">
        <v>8.5817906283962696E-3</v>
      </c>
      <c r="H5701" s="9">
        <f t="shared" si="490"/>
        <v>6.9973766611972779E-3</v>
      </c>
      <c r="I5701" s="8">
        <f t="shared" si="489"/>
        <v>1.5844139671989917E-3</v>
      </c>
      <c r="J5701" s="10">
        <f t="shared" si="491"/>
        <v>0.18462510166075685</v>
      </c>
      <c r="K5701" s="10">
        <f t="shared" si="492"/>
        <v>2.2322436317639083E-2</v>
      </c>
      <c r="AC5701" s="14"/>
      <c r="AD5701" s="15"/>
    </row>
    <row r="5702" spans="1:30" x14ac:dyDescent="0.3">
      <c r="A5702" s="20">
        <v>44785</v>
      </c>
      <c r="B5702" s="21">
        <v>1.2649745725729179E-2</v>
      </c>
      <c r="C5702" s="9">
        <f t="shared" si="493"/>
        <v>2.1497457257291779E-3</v>
      </c>
      <c r="D5702" s="6">
        <f t="shared" si="494"/>
        <v>4.6214066852908702E-6</v>
      </c>
      <c r="E5702" s="6">
        <f t="shared" si="495"/>
        <v>9.3798156648371018E-5</v>
      </c>
      <c r="F5702" s="6">
        <f>IF(C5701&gt;0,B$6+B$7*E5702+B$8*(G5701*100)^2,B$6+B$7*E5702+B$8*(G5701*100)^2+E5702*$B$9)</f>
        <v>0.67735900712728914</v>
      </c>
      <c r="G5702" s="17">
        <v>5.6971817463884883E-3</v>
      </c>
      <c r="H5702" s="9">
        <f t="shared" si="490"/>
        <v>8.2301823013059012E-3</v>
      </c>
      <c r="I5702" s="8">
        <f t="shared" si="489"/>
        <v>2.5330005549174129E-3</v>
      </c>
      <c r="J5702" s="10">
        <f t="shared" si="491"/>
        <v>0.44460588895959169</v>
      </c>
      <c r="K5702" s="10">
        <f t="shared" si="492"/>
        <v>6.0066865382493173E-2</v>
      </c>
      <c r="AC5702" s="14"/>
      <c r="AD5702" s="15"/>
    </row>
    <row r="5703" spans="1:30" x14ac:dyDescent="0.3">
      <c r="A5703" s="20">
        <v>44788</v>
      </c>
      <c r="B5703" s="21">
        <v>4.4741559110370111E-3</v>
      </c>
      <c r="C5703" s="9">
        <f t="shared" si="493"/>
        <v>-6.0258440889629896E-3</v>
      </c>
      <c r="D5703" s="6">
        <f t="shared" si="494"/>
        <v>3.63107969844902E-5</v>
      </c>
      <c r="E5703" s="6">
        <f t="shared" si="495"/>
        <v>4.6214066852908702E-6</v>
      </c>
      <c r="F5703" s="6">
        <f>IF(C5701&gt;0,B$6+B$7*E5702+B$8*(H5702*100)^2,B$6+B$7*E5702+B$8*(H5702*100)^2+E5702*$B$9)</f>
        <v>0.62441212291128556</v>
      </c>
      <c r="G5703" s="17">
        <v>6.8381174923629086E-3</v>
      </c>
      <c r="H5703" s="9">
        <f t="shared" si="490"/>
        <v>7.9019752145351955E-3</v>
      </c>
      <c r="I5703" s="8">
        <f t="shared" si="489"/>
        <v>1.0638577221722869E-3</v>
      </c>
      <c r="J5703" s="10">
        <f t="shared" si="491"/>
        <v>0.15557757282767473</v>
      </c>
      <c r="K5703" s="10">
        <f t="shared" si="492"/>
        <v>9.9684092102878541E-3</v>
      </c>
      <c r="AC5703" s="14"/>
      <c r="AD5703" s="15"/>
    </row>
    <row r="5704" spans="1:30" x14ac:dyDescent="0.3">
      <c r="A5704" s="20">
        <v>44789</v>
      </c>
      <c r="B5704" s="21">
        <v>7.0395423992585839E-3</v>
      </c>
      <c r="C5704" s="9">
        <f t="shared" si="493"/>
        <v>-3.4604576007414168E-3</v>
      </c>
      <c r="D5704" s="6">
        <f t="shared" si="494"/>
        <v>1.1974766806529043E-5</v>
      </c>
      <c r="E5704" s="6">
        <f t="shared" si="495"/>
        <v>3.63107969844902E-5</v>
      </c>
      <c r="F5704" s="6">
        <f>IF(C5701&gt;0,B$6+B$7*E5702+B$8*(H5703*100)^2,B$6+B$7*E5702+B$8*(H5703*100)^2+E5702*$B$9)</f>
        <v>0.57698759871901117</v>
      </c>
      <c r="G5704" s="17">
        <v>7.5094612803734712E-3</v>
      </c>
      <c r="H5704" s="9">
        <f t="shared" si="490"/>
        <v>7.5959699757108777E-3</v>
      </c>
      <c r="I5704" s="8">
        <f t="shared" ref="I5704:I5767" si="496">SQRT((G5704-H5704)^2)</f>
        <v>8.6508695337406474E-5</v>
      </c>
      <c r="J5704" s="10">
        <f t="shared" si="491"/>
        <v>1.1519960235164047E-2</v>
      </c>
      <c r="K5704" s="10">
        <f t="shared" si="492"/>
        <v>6.5348585062574571E-5</v>
      </c>
      <c r="AC5704" s="14"/>
      <c r="AD5704" s="15"/>
    </row>
    <row r="5705" spans="1:30" x14ac:dyDescent="0.3">
      <c r="A5705" s="20">
        <v>44790</v>
      </c>
      <c r="B5705" s="21">
        <v>-5.0399498904643179E-3</v>
      </c>
      <c r="C5705" s="9">
        <f t="shared" si="493"/>
        <v>-1.5539949890464318E-2</v>
      </c>
      <c r="D5705" s="6">
        <f t="shared" si="494"/>
        <v>2.4149004259814197E-4</v>
      </c>
      <c r="E5705" s="6">
        <f t="shared" si="495"/>
        <v>1.1974766806529043E-5</v>
      </c>
      <c r="F5705" s="6">
        <f>IF(C5704&gt;0,B$6+B$7*E5705+B$8*(G5704*100)^2,B$6+B$7*E5705+B$8*(G5704*100)^2+E5705*$B$9)</f>
        <v>0.52280343407120655</v>
      </c>
      <c r="G5705" s="17">
        <v>7.3070429511033954E-3</v>
      </c>
      <c r="H5705" s="9">
        <f t="shared" ref="H5705:H5768" si="497">SQRT(F5705)/100</f>
        <v>7.2305147401219407E-3</v>
      </c>
      <c r="I5705" s="8">
        <f t="shared" si="496"/>
        <v>7.6528210981454715E-5</v>
      </c>
      <c r="J5705" s="10">
        <f t="shared" ref="J5705:J5768" si="498">ABS(G5705-H5705)/G5705</f>
        <v>1.0473212145263033E-2</v>
      </c>
      <c r="K5705" s="10">
        <f t="shared" ref="K5705:K5768" si="499">G5705/H5705-LN(G5705/H5705)-1</f>
        <v>5.5619070194357079E-5</v>
      </c>
      <c r="AC5705" s="14"/>
      <c r="AD5705" s="15"/>
    </row>
    <row r="5706" spans="1:30" x14ac:dyDescent="0.3">
      <c r="A5706" s="20">
        <v>44791</v>
      </c>
      <c r="B5706" s="21">
        <v>5.50718648872279E-4</v>
      </c>
      <c r="C5706" s="9">
        <f t="shared" si="493"/>
        <v>-9.9492813511277214E-3</v>
      </c>
      <c r="D5706" s="6">
        <f t="shared" si="494"/>
        <v>9.8988199403897862E-5</v>
      </c>
      <c r="E5706" s="6">
        <f t="shared" si="495"/>
        <v>2.4149004259814197E-4</v>
      </c>
      <c r="F5706" s="6">
        <f>IF(C5704&gt;0,B$6+B$7*E5705+B$8*(H5705*100)^2,B$6+B$7*E5705+B$8*(H5705*100)^2+E5705*$B$9)</f>
        <v>0.4859752478509522</v>
      </c>
      <c r="G5706" s="17">
        <v>4.2274047444113266E-3</v>
      </c>
      <c r="H5706" s="9">
        <f t="shared" si="497"/>
        <v>6.9711924937628303E-3</v>
      </c>
      <c r="I5706" s="8">
        <f t="shared" si="496"/>
        <v>2.7437877493515037E-3</v>
      </c>
      <c r="J5706" s="10">
        <f t="shared" si="498"/>
        <v>0.64904780006665319</v>
      </c>
      <c r="K5706" s="10">
        <f t="shared" si="499"/>
        <v>0.10660859052026295</v>
      </c>
      <c r="AC5706" s="14"/>
      <c r="AD5706" s="15"/>
    </row>
    <row r="5707" spans="1:30" x14ac:dyDescent="0.3">
      <c r="A5707" s="20">
        <v>44792</v>
      </c>
      <c r="B5707" s="21">
        <v>-8.6344949794164259E-3</v>
      </c>
      <c r="C5707" s="9">
        <f t="shared" si="493"/>
        <v>-1.9134494979416425E-2</v>
      </c>
      <c r="D5707" s="6">
        <f t="shared" si="494"/>
        <v>3.6612889811731236E-4</v>
      </c>
      <c r="E5707" s="6">
        <f t="shared" si="495"/>
        <v>9.8988199403897862E-5</v>
      </c>
      <c r="F5707" s="6">
        <f>IF(C5704&gt;0,B$6+B$7*E5705+B$8*(H5706*100)^2,B$6+B$7*E5705+B$8*(H5706*100)^2+E5705*$B$9)</f>
        <v>0.45298824145347044</v>
      </c>
      <c r="G5707" s="17">
        <v>5.4154101341657148E-3</v>
      </c>
      <c r="H5707" s="9">
        <f t="shared" si="497"/>
        <v>6.7304401152782755E-3</v>
      </c>
      <c r="I5707" s="8">
        <f t="shared" si="496"/>
        <v>1.3150299811125607E-3</v>
      </c>
      <c r="J5707" s="10">
        <f t="shared" si="498"/>
        <v>0.24283109654355867</v>
      </c>
      <c r="K5707" s="10">
        <f t="shared" si="499"/>
        <v>2.2006482880745137E-2</v>
      </c>
      <c r="AC5707" s="14"/>
      <c r="AD5707" s="15"/>
    </row>
    <row r="5708" spans="1:30" x14ac:dyDescent="0.3">
      <c r="A5708" s="20">
        <v>44795</v>
      </c>
      <c r="B5708" s="21">
        <v>-1.9264503438859815E-2</v>
      </c>
      <c r="C5708" s="9">
        <f t="shared" si="493"/>
        <v>-2.9764503438859814E-2</v>
      </c>
      <c r="D5708" s="6">
        <f t="shared" si="494"/>
        <v>8.8592566496189769E-4</v>
      </c>
      <c r="E5708" s="6">
        <f t="shared" si="495"/>
        <v>3.6612889811731236E-4</v>
      </c>
      <c r="F5708" s="6">
        <f>IF(C5707&gt;0,B$6+B$7*E5708+B$8*(G5707*100)^2,B$6+B$7*E5708+B$8*(G5707*100)^2+E5708*$B$9)</f>
        <v>0.28038543609490651</v>
      </c>
      <c r="G5708" s="17">
        <v>8.5848324041586984E-3</v>
      </c>
      <c r="H5708" s="9">
        <f t="shared" si="497"/>
        <v>5.2951433983878717E-3</v>
      </c>
      <c r="I5708" s="8">
        <f t="shared" si="496"/>
        <v>3.2896890057708267E-3</v>
      </c>
      <c r="J5708" s="10">
        <f t="shared" si="498"/>
        <v>0.38319781341068726</v>
      </c>
      <c r="K5708" s="10">
        <f t="shared" si="499"/>
        <v>0.13805841736554836</v>
      </c>
      <c r="AC5708" s="14"/>
      <c r="AD5708" s="15"/>
    </row>
    <row r="5709" spans="1:30" x14ac:dyDescent="0.3">
      <c r="A5709" s="20">
        <v>44796</v>
      </c>
      <c r="B5709" s="21">
        <v>-4.6691630204338018E-3</v>
      </c>
      <c r="C5709" s="9">
        <f t="shared" si="493"/>
        <v>-1.5169163020433803E-2</v>
      </c>
      <c r="D5709" s="6">
        <f t="shared" si="494"/>
        <v>2.3010350674049638E-4</v>
      </c>
      <c r="E5709" s="6">
        <f t="shared" si="495"/>
        <v>8.8592566496189769E-4</v>
      </c>
      <c r="F5709" s="6">
        <f>IF(C5707&gt;0,B$6+B$7*E5708+B$8*(H5708*100)^2,B$6+B$7*E5708+B$8*(H5708*100)^2+E5708*$B$9)</f>
        <v>0.26884771559170445</v>
      </c>
      <c r="G5709" s="17">
        <v>5.3482660596152034E-3</v>
      </c>
      <c r="H5709" s="9">
        <f t="shared" si="497"/>
        <v>5.1850527055344806E-3</v>
      </c>
      <c r="I5709" s="8">
        <f t="shared" si="496"/>
        <v>1.632133540807228E-4</v>
      </c>
      <c r="J5709" s="10">
        <f t="shared" si="498"/>
        <v>3.0517059596781852E-2</v>
      </c>
      <c r="K5709" s="10">
        <f t="shared" si="499"/>
        <v>4.8526464970266581E-4</v>
      </c>
      <c r="AC5709" s="14"/>
      <c r="AD5709" s="15"/>
    </row>
    <row r="5710" spans="1:30" x14ac:dyDescent="0.3">
      <c r="A5710" s="20">
        <v>44797</v>
      </c>
      <c r="B5710" s="21">
        <v>1.8106165535622767E-3</v>
      </c>
      <c r="C5710" s="9">
        <f t="shared" si="493"/>
        <v>-8.6893834464377238E-3</v>
      </c>
      <c r="D5710" s="6">
        <f t="shared" si="494"/>
        <v>7.5505384679225936E-5</v>
      </c>
      <c r="E5710" s="6">
        <f t="shared" si="495"/>
        <v>2.3010350674049638E-4</v>
      </c>
      <c r="F5710" s="6">
        <f>IF(C5707&gt;0,B$6+B$7*E5708+B$8*(H5709*100)^2,B$6+B$7*E5708+B$8*(H5709*100)^2+E5708*$B$9)</f>
        <v>0.25851337933698632</v>
      </c>
      <c r="G5710" s="17">
        <v>5.2968285520827137E-3</v>
      </c>
      <c r="H5710" s="9">
        <f t="shared" si="497"/>
        <v>5.0844211011381261E-3</v>
      </c>
      <c r="I5710" s="8">
        <f t="shared" si="496"/>
        <v>2.1240745094458762E-4</v>
      </c>
      <c r="J5710" s="10">
        <f t="shared" si="498"/>
        <v>4.0100873353937229E-2</v>
      </c>
      <c r="K5710" s="10">
        <f t="shared" si="499"/>
        <v>8.490563115679528E-4</v>
      </c>
      <c r="AC5710" s="14"/>
      <c r="AD5710" s="15"/>
    </row>
    <row r="5711" spans="1:30" x14ac:dyDescent="0.3">
      <c r="A5711" s="20">
        <v>44798</v>
      </c>
      <c r="B5711" s="21">
        <v>9.7358407506948196E-3</v>
      </c>
      <c r="C5711" s="9">
        <f t="shared" si="493"/>
        <v>-7.6415924930518103E-4</v>
      </c>
      <c r="D5711" s="6">
        <f t="shared" si="494"/>
        <v>5.8393935829865786E-7</v>
      </c>
      <c r="E5711" s="6">
        <f t="shared" si="495"/>
        <v>7.5505384679225936E-5</v>
      </c>
      <c r="F5711" s="6">
        <f>IF(C5710&gt;0,B$6+B$7*E5711+B$8*(G5710*100)^2,B$6+B$7*E5711+B$8*(G5710*100)^2+E5711*$B$9)</f>
        <v>0.26900244595019995</v>
      </c>
      <c r="G5711" s="17">
        <v>7.7067712620491856E-3</v>
      </c>
      <c r="H5711" s="9">
        <f t="shared" si="497"/>
        <v>5.1865445717760869E-3</v>
      </c>
      <c r="I5711" s="8">
        <f t="shared" si="496"/>
        <v>2.5202266902730986E-3</v>
      </c>
      <c r="J5711" s="10">
        <f t="shared" si="498"/>
        <v>0.32701459594156751</v>
      </c>
      <c r="K5711" s="10">
        <f t="shared" si="499"/>
        <v>8.9884689961315711E-2</v>
      </c>
      <c r="AC5711" s="14"/>
      <c r="AD5711" s="15"/>
    </row>
    <row r="5712" spans="1:30" x14ac:dyDescent="0.3">
      <c r="A5712" s="20">
        <v>44799</v>
      </c>
      <c r="B5712" s="21">
        <v>-3.075737888297924E-2</v>
      </c>
      <c r="C5712" s="9">
        <f t="shared" ref="C5712:C5775" si="500">B5712-B$5</f>
        <v>-4.1257378882979243E-2</v>
      </c>
      <c r="D5712" s="6">
        <f t="shared" ref="D5712:D5775" si="501">C5712^2</f>
        <v>1.7021713122937015E-3</v>
      </c>
      <c r="E5712" s="6">
        <f t="shared" si="495"/>
        <v>5.8393935829865786E-7</v>
      </c>
      <c r="F5712" s="6">
        <f>IF(C5710&gt;0,B$6+B$7*E5711+B$8*(H5711*100)^2,B$6+B$7*E5711+B$8*(H5711*100)^2+E5711*$B$9)</f>
        <v>0.25864682728290295</v>
      </c>
      <c r="G5712" s="17">
        <v>1.4222310072466339E-2</v>
      </c>
      <c r="H5712" s="9">
        <f t="shared" si="497"/>
        <v>5.0857332537491869E-3</v>
      </c>
      <c r="I5712" s="8">
        <f t="shared" si="496"/>
        <v>9.1365768187171518E-3</v>
      </c>
      <c r="J5712" s="10">
        <f t="shared" si="498"/>
        <v>0.64241158940874832</v>
      </c>
      <c r="K5712" s="10">
        <f t="shared" si="499"/>
        <v>0.76813856832999972</v>
      </c>
      <c r="AC5712" s="14"/>
      <c r="AD5712" s="15"/>
    </row>
    <row r="5713" spans="1:30" x14ac:dyDescent="0.3">
      <c r="A5713" s="20">
        <v>44802</v>
      </c>
      <c r="B5713" s="21">
        <v>-5.728605563540148E-3</v>
      </c>
      <c r="C5713" s="9">
        <f t="shared" si="500"/>
        <v>-1.6228605563540149E-2</v>
      </c>
      <c r="D5713" s="6">
        <f t="shared" si="501"/>
        <v>2.6336763853696628E-4</v>
      </c>
      <c r="E5713" s="6">
        <f t="shared" ref="E5713:E5776" si="502">D5712</f>
        <v>1.7021713122937015E-3</v>
      </c>
      <c r="F5713" s="6">
        <f>IF(C5710&gt;0,B$6+B$7*E5711+B$8*(H5712*100)^2,B$6+B$7*E5711+B$8*(H5712*100)^2+E5711*$B$9)</f>
        <v>0.24937129964260502</v>
      </c>
      <c r="G5713" s="17">
        <v>7.6146326691613102E-3</v>
      </c>
      <c r="H5713" s="9">
        <f t="shared" si="497"/>
        <v>4.9937090388067771E-3</v>
      </c>
      <c r="I5713" s="8">
        <f t="shared" si="496"/>
        <v>2.6209236303545332E-3</v>
      </c>
      <c r="J5713" s="10">
        <f t="shared" si="498"/>
        <v>0.3441956748575774</v>
      </c>
      <c r="K5713" s="10">
        <f t="shared" si="499"/>
        <v>0.10295226270198143</v>
      </c>
      <c r="AC5713" s="14"/>
      <c r="AD5713" s="15"/>
    </row>
    <row r="5714" spans="1:30" x14ac:dyDescent="0.3">
      <c r="A5714" s="20">
        <v>44803</v>
      </c>
      <c r="B5714" s="21">
        <v>-9.6454581554614952E-3</v>
      </c>
      <c r="C5714" s="9">
        <f t="shared" si="500"/>
        <v>-2.0145458155461496E-2</v>
      </c>
      <c r="D5714" s="6">
        <f t="shared" si="501"/>
        <v>4.0583948429345008E-4</v>
      </c>
      <c r="E5714" s="6">
        <f t="shared" si="502"/>
        <v>2.6336763853696628E-4</v>
      </c>
      <c r="F5714" s="6">
        <f>IF(C5713&gt;0,B$6+B$7*E5714+B$8*(G5713*100)^2,B$6+B$7*E5714+B$8*(G5713*100)^2+E5714*$B$9)</f>
        <v>0.53705508466402141</v>
      </c>
      <c r="G5714" s="17">
        <v>1.0045373374364114E-2</v>
      </c>
      <c r="H5714" s="9">
        <f t="shared" si="497"/>
        <v>7.3284042237312576E-3</v>
      </c>
      <c r="I5714" s="8">
        <f t="shared" si="496"/>
        <v>2.7169691506328565E-3</v>
      </c>
      <c r="J5714" s="10">
        <f t="shared" si="498"/>
        <v>0.27046970275555782</v>
      </c>
      <c r="K5714" s="10">
        <f t="shared" si="499"/>
        <v>5.5390609637707255E-2</v>
      </c>
      <c r="AC5714" s="14"/>
      <c r="AD5714" s="15"/>
    </row>
    <row r="5715" spans="1:30" x14ac:dyDescent="0.3">
      <c r="A5715" s="20">
        <v>44804</v>
      </c>
      <c r="B5715" s="21">
        <v>-8.8605223925172141E-3</v>
      </c>
      <c r="C5715" s="9">
        <f t="shared" si="500"/>
        <v>-1.9360522392517215E-2</v>
      </c>
      <c r="D5715" s="6">
        <f t="shared" si="501"/>
        <v>3.7482982731116052E-4</v>
      </c>
      <c r="E5715" s="6">
        <f t="shared" si="502"/>
        <v>4.0583948429345008E-4</v>
      </c>
      <c r="F5715" s="6">
        <f>IF(C5713&gt;0,B$6+B$7*E5714+B$8*(H5714*100)^2,B$6+B$7*E5714+B$8*(H5714*100)^2+E5714*$B$9)</f>
        <v>0.49874490094076596</v>
      </c>
      <c r="G5715" s="17">
        <v>8.3357745199617826E-3</v>
      </c>
      <c r="H5715" s="9">
        <f t="shared" si="497"/>
        <v>7.0621873448724502E-3</v>
      </c>
      <c r="I5715" s="8">
        <f t="shared" si="496"/>
        <v>1.2735871750893324E-3</v>
      </c>
      <c r="J5715" s="10">
        <f t="shared" si="498"/>
        <v>0.15278570360072211</v>
      </c>
      <c r="K5715" s="10">
        <f t="shared" si="499"/>
        <v>1.4537301049038831E-2</v>
      </c>
      <c r="AC5715" s="14"/>
      <c r="AD5715" s="15"/>
    </row>
    <row r="5716" spans="1:30" x14ac:dyDescent="0.3">
      <c r="A5716" s="20">
        <v>44805</v>
      </c>
      <c r="B5716" s="21">
        <v>4.6223769340344783E-3</v>
      </c>
      <c r="C5716" s="9">
        <f t="shared" si="500"/>
        <v>-5.8776230659655223E-3</v>
      </c>
      <c r="D5716" s="6">
        <f t="shared" si="501"/>
        <v>3.4546452905569945E-5</v>
      </c>
      <c r="E5716" s="6">
        <f t="shared" si="502"/>
        <v>3.7482982731116052E-4</v>
      </c>
      <c r="F5716" s="6">
        <f>IF(C5713&gt;0,B$6+B$7*E5714+B$8*(H5715*100)^2,B$6+B$7*E5714+B$8*(H5715*100)^2+E5714*$B$9)</f>
        <v>0.46443046937984611</v>
      </c>
      <c r="G5716" s="17">
        <v>1.0103588040832957E-2</v>
      </c>
      <c r="H5716" s="9">
        <f t="shared" si="497"/>
        <v>6.8149135679027219E-3</v>
      </c>
      <c r="I5716" s="8">
        <f t="shared" si="496"/>
        <v>3.288674472930235E-3</v>
      </c>
      <c r="J5716" s="10">
        <f t="shared" si="498"/>
        <v>0.32549570109542109</v>
      </c>
      <c r="K5716" s="10">
        <f t="shared" si="499"/>
        <v>8.8793009657353483E-2</v>
      </c>
      <c r="AC5716" s="14"/>
      <c r="AD5716" s="15"/>
    </row>
    <row r="5717" spans="1:30" x14ac:dyDescent="0.3">
      <c r="A5717" s="20">
        <v>44806</v>
      </c>
      <c r="B5717" s="21">
        <v>-1.0733925162950167E-2</v>
      </c>
      <c r="C5717" s="9">
        <f t="shared" si="500"/>
        <v>-2.1233925162950168E-2</v>
      </c>
      <c r="D5717" s="6">
        <f t="shared" si="501"/>
        <v>4.508795778257683E-4</v>
      </c>
      <c r="E5717" s="6">
        <f t="shared" si="502"/>
        <v>3.4546452905569945E-5</v>
      </c>
      <c r="F5717" s="6">
        <f>IF(C5716&gt;0,B$6+B$7*E5717+B$8*(G5716*100)^2,B$6+B$7*E5717+B$8*(G5716*100)^2+E5717*$B$9)</f>
        <v>0.93205348603613003</v>
      </c>
      <c r="G5717" s="17">
        <v>1.622253940478385E-2</v>
      </c>
      <c r="H5717" s="9">
        <f t="shared" si="497"/>
        <v>9.6542917194174845E-3</v>
      </c>
      <c r="I5717" s="8">
        <f t="shared" si="496"/>
        <v>6.5682476853663654E-3</v>
      </c>
      <c r="J5717" s="10">
        <f t="shared" si="498"/>
        <v>0.40488406416996964</v>
      </c>
      <c r="K5717" s="10">
        <f t="shared" si="499"/>
        <v>0.16134581120402225</v>
      </c>
      <c r="AC5717" s="14"/>
      <c r="AD5717" s="15"/>
    </row>
    <row r="5718" spans="1:30" x14ac:dyDescent="0.3">
      <c r="A5718" s="20">
        <v>44810</v>
      </c>
      <c r="B5718" s="21">
        <v>-5.5436678827403291E-3</v>
      </c>
      <c r="C5718" s="9">
        <f t="shared" si="500"/>
        <v>-1.604366788274033E-2</v>
      </c>
      <c r="D5718" s="6">
        <f t="shared" si="501"/>
        <v>2.5739927913167357E-4</v>
      </c>
      <c r="E5718" s="6">
        <f t="shared" si="502"/>
        <v>4.508795778257683E-4</v>
      </c>
      <c r="F5718" s="6">
        <f>IF(C5716&gt;0,B$6+B$7*E5717+B$8*(H5717*100)^2,B$6+B$7*E5717+B$8*(H5717*100)^2+E5717*$B$9)</f>
        <v>0.85254091891477823</v>
      </c>
      <c r="G5718" s="17">
        <v>8.0613571352498303E-3</v>
      </c>
      <c r="H5718" s="9">
        <f t="shared" si="497"/>
        <v>9.2333142419977147E-3</v>
      </c>
      <c r="I5718" s="8">
        <f t="shared" si="496"/>
        <v>1.1719571067478844E-3</v>
      </c>
      <c r="J5718" s="10">
        <f t="shared" si="498"/>
        <v>0.1453796286512698</v>
      </c>
      <c r="K5718" s="10">
        <f t="shared" si="499"/>
        <v>8.8091105569410022E-3</v>
      </c>
      <c r="AC5718" s="14"/>
      <c r="AD5718" s="15"/>
    </row>
    <row r="5719" spans="1:30" x14ac:dyDescent="0.3">
      <c r="A5719" s="20">
        <v>44811</v>
      </c>
      <c r="B5719" s="21">
        <v>1.3901141615879339E-2</v>
      </c>
      <c r="C5719" s="9">
        <f t="shared" si="500"/>
        <v>3.4011416158793387E-3</v>
      </c>
      <c r="D5719" s="6">
        <f t="shared" si="501"/>
        <v>1.1567764291266319E-5</v>
      </c>
      <c r="E5719" s="6">
        <f t="shared" si="502"/>
        <v>2.5739927913167357E-4</v>
      </c>
      <c r="F5719" s="6">
        <f>IF(C5716&gt;0,B$6+B$7*E5717+B$8*(H5718*100)^2,B$6+B$7*E5717+B$8*(H5718*100)^2+E5717*$B$9)</f>
        <v>0.78132151254418336</v>
      </c>
      <c r="G5719" s="17">
        <v>8.7512094298384541E-3</v>
      </c>
      <c r="H5719" s="9">
        <f t="shared" si="497"/>
        <v>8.8392392916143148E-3</v>
      </c>
      <c r="I5719" s="8">
        <f t="shared" si="496"/>
        <v>8.8029861775860627E-5</v>
      </c>
      <c r="J5719" s="10">
        <f t="shared" si="498"/>
        <v>1.0059165248143952E-2</v>
      </c>
      <c r="K5719" s="10">
        <f t="shared" si="499"/>
        <v>4.9922430416682317E-5</v>
      </c>
      <c r="AC5719" s="14"/>
      <c r="AD5719" s="15"/>
    </row>
    <row r="5720" spans="1:30" x14ac:dyDescent="0.3">
      <c r="A5720" s="20">
        <v>44812</v>
      </c>
      <c r="B5720" s="21">
        <v>6.1001782690688284E-3</v>
      </c>
      <c r="C5720" s="9">
        <f t="shared" si="500"/>
        <v>-4.3998217309311723E-3</v>
      </c>
      <c r="D5720" s="6">
        <f t="shared" si="501"/>
        <v>1.9358431263974178E-5</v>
      </c>
      <c r="E5720" s="6">
        <f t="shared" si="502"/>
        <v>1.1567764291266319E-5</v>
      </c>
      <c r="F5720" s="6">
        <f>IF(C5719&gt;0,B$6+B$7*E5720+B$8*(G5719*100)^2,B$6+B$7*E5720+B$8*(G5719*100)^2+E5720*$B$9)</f>
        <v>0.70365990070519102</v>
      </c>
      <c r="G5720" s="17">
        <v>9.3453677540517657E-3</v>
      </c>
      <c r="H5720" s="9">
        <f t="shared" si="497"/>
        <v>8.3884438408157146E-3</v>
      </c>
      <c r="I5720" s="8">
        <f t="shared" si="496"/>
        <v>9.5692391323605117E-4</v>
      </c>
      <c r="J5720" s="10">
        <f t="shared" si="498"/>
        <v>0.1023955331047479</v>
      </c>
      <c r="K5720" s="10">
        <f t="shared" si="499"/>
        <v>6.0506845088019734E-3</v>
      </c>
      <c r="AC5720" s="14"/>
      <c r="AD5720" s="15"/>
    </row>
    <row r="5721" spans="1:30" x14ac:dyDescent="0.3">
      <c r="A5721" s="20">
        <v>44813</v>
      </c>
      <c r="B5721" s="21">
        <v>1.1800970614774147E-2</v>
      </c>
      <c r="C5721" s="9">
        <f t="shared" si="500"/>
        <v>1.3009706147741468E-3</v>
      </c>
      <c r="D5721" s="6">
        <f t="shared" si="501"/>
        <v>1.6925245405058214E-6</v>
      </c>
      <c r="E5721" s="6">
        <f t="shared" si="502"/>
        <v>1.9358431263974178E-5</v>
      </c>
      <c r="F5721" s="6">
        <f>IF(C5719&gt;0,B$6+B$7*E5720+B$8*(H5720*100)^2,B$6+B$7*E5720+B$8*(H5720*100)^2+E5720*$B$9)</f>
        <v>0.64796817306163967</v>
      </c>
      <c r="G5721" s="17">
        <v>6.5655797361764802E-3</v>
      </c>
      <c r="H5721" s="9">
        <f t="shared" si="497"/>
        <v>8.0496470299115594E-3</v>
      </c>
      <c r="I5721" s="8">
        <f t="shared" si="496"/>
        <v>1.4840672937350792E-3</v>
      </c>
      <c r="J5721" s="10">
        <f t="shared" si="498"/>
        <v>0.22603750976594461</v>
      </c>
      <c r="K5721" s="10">
        <f t="shared" si="499"/>
        <v>1.9423162870296995E-2</v>
      </c>
      <c r="AC5721" s="14"/>
      <c r="AD5721" s="15"/>
    </row>
    <row r="5722" spans="1:30" x14ac:dyDescent="0.3">
      <c r="A5722" s="20">
        <v>44816</v>
      </c>
      <c r="B5722" s="21">
        <v>7.1166595297809656E-3</v>
      </c>
      <c r="C5722" s="9">
        <f t="shared" si="500"/>
        <v>-3.383340470219035E-3</v>
      </c>
      <c r="D5722" s="6">
        <f t="shared" si="501"/>
        <v>1.1446992737421961E-5</v>
      </c>
      <c r="E5722" s="6">
        <f t="shared" si="502"/>
        <v>1.6925245405058214E-6</v>
      </c>
      <c r="F5722" s="6">
        <f>IF(C5719&gt;0,B$6+B$7*E5720+B$8*(H5721*100)^2,B$6+B$7*E5720+B$8*(H5721*100)^2+E5720*$B$9)</f>
        <v>0.59808509261131093</v>
      </c>
      <c r="G5722" s="17">
        <v>6.4321884058901073E-3</v>
      </c>
      <c r="H5722" s="9">
        <f t="shared" si="497"/>
        <v>7.7335961402914674E-3</v>
      </c>
      <c r="I5722" s="8">
        <f t="shared" si="496"/>
        <v>1.3014077344013601E-3</v>
      </c>
      <c r="J5722" s="10">
        <f t="shared" si="498"/>
        <v>0.20232736547480951</v>
      </c>
      <c r="K5722" s="10">
        <f t="shared" si="499"/>
        <v>1.5979385542200797E-2</v>
      </c>
      <c r="AC5722" s="14"/>
      <c r="AD5722" s="15"/>
    </row>
    <row r="5723" spans="1:30" x14ac:dyDescent="0.3">
      <c r="A5723" s="20">
        <v>44817</v>
      </c>
      <c r="B5723" s="21">
        <v>-4.0214690041746444E-2</v>
      </c>
      <c r="C5723" s="9">
        <f t="shared" si="500"/>
        <v>-5.0714690041746446E-2</v>
      </c>
      <c r="D5723" s="6">
        <f t="shared" si="501"/>
        <v>2.5719797860304164E-3</v>
      </c>
      <c r="E5723" s="6">
        <f t="shared" si="502"/>
        <v>1.1446992737421961E-5</v>
      </c>
      <c r="F5723" s="6">
        <f>IF(C5722&gt;0,B$6+B$7*E5723+B$8*(G5722*100)^2,B$6+B$7*E5723+B$8*(G5722*100)^2+E5723*$B$9)</f>
        <v>0.38827859076095422</v>
      </c>
      <c r="G5723" s="17">
        <v>1.8129371797932531E-2</v>
      </c>
      <c r="H5723" s="9">
        <f t="shared" si="497"/>
        <v>6.2312004522479788E-3</v>
      </c>
      <c r="I5723" s="8">
        <f t="shared" si="496"/>
        <v>1.1898171345684553E-2</v>
      </c>
      <c r="J5723" s="10">
        <f t="shared" si="498"/>
        <v>0.65629253337070492</v>
      </c>
      <c r="K5723" s="10">
        <f t="shared" si="499"/>
        <v>0.84148653436689913</v>
      </c>
      <c r="AC5723" s="14"/>
      <c r="AD5723" s="15"/>
    </row>
    <row r="5724" spans="1:30" x14ac:dyDescent="0.3">
      <c r="A5724" s="20">
        <v>44818</v>
      </c>
      <c r="B5724" s="21">
        <v>9.6783784306855533E-4</v>
      </c>
      <c r="C5724" s="9">
        <f t="shared" si="500"/>
        <v>-9.5321621569314455E-3</v>
      </c>
      <c r="D5724" s="6">
        <f t="shared" si="501"/>
        <v>9.0862115386035943E-5</v>
      </c>
      <c r="E5724" s="6">
        <f t="shared" si="502"/>
        <v>2.5719797860304164E-3</v>
      </c>
      <c r="F5724" s="6">
        <f>IF(C5722&gt;0,B$6+B$7*E5723+B$8*(H5723*100)^2,B$6+B$7*E5723+B$8*(H5723*100)^2+E5723*$B$9)</f>
        <v>0.36548133635635816</v>
      </c>
      <c r="G5724" s="17">
        <v>8.6684367728338662E-3</v>
      </c>
      <c r="H5724" s="9">
        <f t="shared" si="497"/>
        <v>6.0455052423793176E-3</v>
      </c>
      <c r="I5724" s="8">
        <f t="shared" si="496"/>
        <v>2.6229315304545486E-3</v>
      </c>
      <c r="J5724" s="10">
        <f t="shared" si="498"/>
        <v>0.30258414512228893</v>
      </c>
      <c r="K5724" s="10">
        <f t="shared" si="499"/>
        <v>7.3491324355284604E-2</v>
      </c>
      <c r="AC5724" s="14"/>
      <c r="AD5724" s="15"/>
    </row>
    <row r="5725" spans="1:30" x14ac:dyDescent="0.3">
      <c r="A5725" s="20">
        <v>44819</v>
      </c>
      <c r="B5725" s="21">
        <v>-5.5806313228136187E-3</v>
      </c>
      <c r="C5725" s="9">
        <f t="shared" si="500"/>
        <v>-1.6080631322813621E-2</v>
      </c>
      <c r="D5725" s="6">
        <f t="shared" si="501"/>
        <v>2.5858670374025454E-4</v>
      </c>
      <c r="E5725" s="6">
        <f t="shared" si="502"/>
        <v>9.0862115386035943E-5</v>
      </c>
      <c r="F5725" s="6">
        <f>IF(C5722&gt;0,B$6+B$7*E5723+B$8*(H5724*100)^2,B$6+B$7*E5723+B$8*(H5724*100)^2+E5723*$B$9)</f>
        <v>0.34506183558616144</v>
      </c>
      <c r="G5725" s="17">
        <v>7.9941107541029576E-3</v>
      </c>
      <c r="H5725" s="9">
        <f t="shared" si="497"/>
        <v>5.874196418116792E-3</v>
      </c>
      <c r="I5725" s="8">
        <f t="shared" si="496"/>
        <v>2.1199143359861656E-3</v>
      </c>
      <c r="J5725" s="10">
        <f t="shared" si="498"/>
        <v>0.26518450909603986</v>
      </c>
      <c r="K5725" s="10">
        <f t="shared" si="499"/>
        <v>5.2750000581961221E-2</v>
      </c>
      <c r="AC5725" s="14"/>
      <c r="AD5725" s="15"/>
    </row>
    <row r="5726" spans="1:30" x14ac:dyDescent="0.3">
      <c r="A5726" s="20">
        <v>44820</v>
      </c>
      <c r="B5726" s="21">
        <v>-4.5124979005242392E-3</v>
      </c>
      <c r="C5726" s="9">
        <f t="shared" si="500"/>
        <v>-1.501249790052424E-2</v>
      </c>
      <c r="D5726" s="6">
        <f t="shared" si="501"/>
        <v>2.253750932132447E-4</v>
      </c>
      <c r="E5726" s="6">
        <f t="shared" si="502"/>
        <v>2.5858670374025454E-4</v>
      </c>
      <c r="F5726" s="6">
        <f>IF(C5725&gt;0,B$6+B$7*E5726+B$8*(G5725*100)^2,B$6+B$7*E5726+B$8*(G5725*100)^2+E5726*$B$9)</f>
        <v>0.59010888803423611</v>
      </c>
      <c r="G5726" s="17">
        <v>9.3798460903696534E-3</v>
      </c>
      <c r="H5726" s="9">
        <f t="shared" si="497"/>
        <v>7.6818545158980726E-3</v>
      </c>
      <c r="I5726" s="8">
        <f t="shared" si="496"/>
        <v>1.6979915744715808E-3</v>
      </c>
      <c r="J5726" s="10">
        <f t="shared" si="498"/>
        <v>0.18102552623064033</v>
      </c>
      <c r="K5726" s="10">
        <f t="shared" si="499"/>
        <v>2.1336914641118643E-2</v>
      </c>
      <c r="AC5726" s="14"/>
      <c r="AD5726" s="15"/>
    </row>
    <row r="5727" spans="1:30" x14ac:dyDescent="0.3">
      <c r="A5727" s="20">
        <v>44823</v>
      </c>
      <c r="B5727" s="21">
        <v>6.3794869797317369E-3</v>
      </c>
      <c r="C5727" s="9">
        <f t="shared" si="500"/>
        <v>-4.1205130202682638E-3</v>
      </c>
      <c r="D5727" s="6">
        <f t="shared" si="501"/>
        <v>1.6978627550200287E-5</v>
      </c>
      <c r="E5727" s="6">
        <f t="shared" si="502"/>
        <v>2.253750932132447E-4</v>
      </c>
      <c r="F5727" s="6">
        <f>IF(C5725&gt;0,B$6+B$7*E5726+B$8*(H5726*100)^2,B$6+B$7*E5726+B$8*(H5726*100)^2+E5726*$B$9)</f>
        <v>0.54626510799692141</v>
      </c>
      <c r="G5727" s="17">
        <v>9.6971798045054902E-3</v>
      </c>
      <c r="H5727" s="9">
        <f t="shared" si="497"/>
        <v>7.3909749559643448E-3</v>
      </c>
      <c r="I5727" s="8">
        <f t="shared" si="496"/>
        <v>2.3062048485411454E-3</v>
      </c>
      <c r="J5727" s="10">
        <f t="shared" si="498"/>
        <v>0.23782222203094963</v>
      </c>
      <c r="K5727" s="10">
        <f t="shared" si="499"/>
        <v>4.0454409553607906E-2</v>
      </c>
      <c r="AC5727" s="14"/>
      <c r="AD5727" s="15"/>
    </row>
    <row r="5728" spans="1:30" x14ac:dyDescent="0.3">
      <c r="A5728" s="20">
        <v>44824</v>
      </c>
      <c r="B5728" s="21">
        <v>-1.0156250828680834E-2</v>
      </c>
      <c r="C5728" s="9">
        <f t="shared" si="500"/>
        <v>-2.0656250828680833E-2</v>
      </c>
      <c r="D5728" s="6">
        <f t="shared" si="501"/>
        <v>4.2668069829737763E-4</v>
      </c>
      <c r="E5728" s="6">
        <f t="shared" si="502"/>
        <v>1.6978627550200287E-5</v>
      </c>
      <c r="F5728" s="6">
        <f>IF(C5725&gt;0,B$6+B$7*E5726+B$8*(H5727*100)^2,B$6+B$7*E5726+B$8*(H5727*100)^2+E5726*$B$9)</f>
        <v>0.50699423421749867</v>
      </c>
      <c r="G5728" s="17">
        <v>1.0750220824961196E-2</v>
      </c>
      <c r="H5728" s="9">
        <f t="shared" si="497"/>
        <v>7.1203527596425918E-3</v>
      </c>
      <c r="I5728" s="8">
        <f t="shared" si="496"/>
        <v>3.6298680653186043E-3</v>
      </c>
      <c r="J5728" s="10">
        <f t="shared" si="498"/>
        <v>0.33765520954605199</v>
      </c>
      <c r="K5728" s="10">
        <f t="shared" si="499"/>
        <v>9.781864601689283E-2</v>
      </c>
      <c r="AC5728" s="14"/>
      <c r="AD5728" s="15"/>
    </row>
    <row r="5729" spans="1:30" x14ac:dyDescent="0.3">
      <c r="A5729" s="20">
        <v>44825</v>
      </c>
      <c r="B5729" s="21">
        <v>-1.7160910156130048E-2</v>
      </c>
      <c r="C5729" s="9">
        <f t="shared" si="500"/>
        <v>-2.766091015613005E-2</v>
      </c>
      <c r="D5729" s="6">
        <f t="shared" si="501"/>
        <v>7.6512595066549854E-4</v>
      </c>
      <c r="E5729" s="6">
        <f t="shared" si="502"/>
        <v>4.2668069829737763E-4</v>
      </c>
      <c r="F5729" s="6">
        <f>IF(C5728&gt;0,B$6+B$7*E5729+B$8*(G5728*100)^2,B$6+B$7*E5729+B$8*(G5728*100)^2+E5729*$B$9)</f>
        <v>1.052843390662451</v>
      </c>
      <c r="G5729" s="17">
        <v>1.51638540998886E-2</v>
      </c>
      <c r="H5729" s="9">
        <f t="shared" si="497"/>
        <v>1.0260815711542874E-2</v>
      </c>
      <c r="I5729" s="8">
        <f t="shared" si="496"/>
        <v>4.9030383883457256E-3</v>
      </c>
      <c r="J5729" s="10">
        <f t="shared" si="498"/>
        <v>0.32333721730953252</v>
      </c>
      <c r="K5729" s="10">
        <f t="shared" si="499"/>
        <v>8.7258759427809585E-2</v>
      </c>
      <c r="AC5729" s="14"/>
      <c r="AD5729" s="15"/>
    </row>
    <row r="5730" spans="1:30" x14ac:dyDescent="0.3">
      <c r="A5730" s="20">
        <v>44826</v>
      </c>
      <c r="B5730" s="21">
        <v>-3.5545604512841815E-3</v>
      </c>
      <c r="C5730" s="9">
        <f t="shared" si="500"/>
        <v>-1.4054560451284183E-2</v>
      </c>
      <c r="D5730" s="6">
        <f t="shared" si="501"/>
        <v>1.9753066947880146E-4</v>
      </c>
      <c r="E5730" s="6">
        <f t="shared" si="502"/>
        <v>7.6512595066549854E-4</v>
      </c>
      <c r="F5730" s="6">
        <f>IF(C5728&gt;0,B$6+B$7*E5729+B$8*(H5729*100)^2,B$6+B$7*E5729+B$8*(H5729*100)^2+E5729*$B$9)</f>
        <v>0.96073937726471736</v>
      </c>
      <c r="G5730" s="17">
        <v>6.3274116365002429E-3</v>
      </c>
      <c r="H5730" s="9">
        <f t="shared" si="497"/>
        <v>9.8017313637169083E-3</v>
      </c>
      <c r="I5730" s="8">
        <f t="shared" si="496"/>
        <v>3.4743197272166654E-3</v>
      </c>
      <c r="J5730" s="10">
        <f t="shared" si="498"/>
        <v>0.54909020098751593</v>
      </c>
      <c r="K5730" s="10">
        <f t="shared" si="499"/>
        <v>8.3207992679217524E-2</v>
      </c>
      <c r="AC5730" s="14"/>
      <c r="AD5730" s="15"/>
    </row>
    <row r="5731" spans="1:30" x14ac:dyDescent="0.3">
      <c r="A5731" s="20">
        <v>44827</v>
      </c>
      <c r="B5731" s="21">
        <v>-1.6299782630634255E-2</v>
      </c>
      <c r="C5731" s="9">
        <f t="shared" si="500"/>
        <v>-2.6799782630634254E-2</v>
      </c>
      <c r="D5731" s="6">
        <f t="shared" si="501"/>
        <v>7.1822834904924546E-4</v>
      </c>
      <c r="E5731" s="6">
        <f t="shared" si="502"/>
        <v>1.9753066947880146E-4</v>
      </c>
      <c r="F5731" s="6">
        <f>IF(C5728&gt;0,B$6+B$7*E5729+B$8*(H5730*100)^2,B$6+B$7*E5729+B$8*(H5730*100)^2+E5729*$B$9)</f>
        <v>0.87824181246436717</v>
      </c>
      <c r="G5731" s="17">
        <v>1.6534844316442546E-2</v>
      </c>
      <c r="H5731" s="9">
        <f t="shared" si="497"/>
        <v>9.371455663152695E-3</v>
      </c>
      <c r="I5731" s="8">
        <f t="shared" si="496"/>
        <v>7.1633886532898507E-3</v>
      </c>
      <c r="J5731" s="10">
        <f t="shared" si="498"/>
        <v>0.43322988207191337</v>
      </c>
      <c r="K5731" s="10">
        <f t="shared" si="499"/>
        <v>0.19658228138060041</v>
      </c>
      <c r="AC5731" s="14"/>
      <c r="AD5731" s="15"/>
    </row>
    <row r="5732" spans="1:30" x14ac:dyDescent="0.3">
      <c r="A5732" s="20">
        <v>44830</v>
      </c>
      <c r="B5732" s="21">
        <v>-1.1201230887033183E-2</v>
      </c>
      <c r="C5732" s="9">
        <f t="shared" si="500"/>
        <v>-2.1701230887033185E-2</v>
      </c>
      <c r="D5732" s="6">
        <f t="shared" si="501"/>
        <v>4.7094342201232312E-4</v>
      </c>
      <c r="E5732" s="6">
        <f t="shared" si="502"/>
        <v>7.1822834904924546E-4</v>
      </c>
      <c r="F5732" s="6">
        <f>IF(C5731&gt;0,B$6+B$7*E5732+B$8*(G5731*100)^2,B$6+B$7*E5732+B$8*(G5731*100)^2+E5732*$B$9)</f>
        <v>2.4665661554702432</v>
      </c>
      <c r="G5732" s="17">
        <v>9.355769976670503E-3</v>
      </c>
      <c r="H5732" s="9">
        <f t="shared" si="497"/>
        <v>1.5705305331225633E-2</v>
      </c>
      <c r="I5732" s="8">
        <f t="shared" si="496"/>
        <v>6.3495353545551299E-3</v>
      </c>
      <c r="J5732" s="10">
        <f t="shared" si="498"/>
        <v>0.67867587279168862</v>
      </c>
      <c r="K5732" s="10">
        <f t="shared" si="499"/>
        <v>0.11371292636685082</v>
      </c>
      <c r="AC5732" s="14"/>
      <c r="AD5732" s="15"/>
    </row>
    <row r="5733" spans="1:30" x14ac:dyDescent="0.3">
      <c r="A5733" s="20">
        <v>44831</v>
      </c>
      <c r="B5733" s="21">
        <v>-4.3092313323243132E-3</v>
      </c>
      <c r="C5733" s="9">
        <f t="shared" si="500"/>
        <v>-1.4809231332324313E-2</v>
      </c>
      <c r="D5733" s="6">
        <f t="shared" si="501"/>
        <v>2.1931333265429615E-4</v>
      </c>
      <c r="E5733" s="6">
        <f t="shared" si="502"/>
        <v>4.7094342201232312E-4</v>
      </c>
      <c r="F5733" s="6">
        <f>IF(C5731&gt;0,B$6+B$7*E5732+B$8*(H5732*100)^2,B$6+B$7*E5732+B$8*(H5732*100)^2+E5732*$B$9)</f>
        <v>2.2270160180964749</v>
      </c>
      <c r="G5733" s="17">
        <v>1.5775193134958874E-2</v>
      </c>
      <c r="H5733" s="9">
        <f t="shared" si="497"/>
        <v>1.4923190068133807E-2</v>
      </c>
      <c r="I5733" s="8">
        <f t="shared" si="496"/>
        <v>8.520030668250668E-4</v>
      </c>
      <c r="J5733" s="10">
        <f t="shared" si="498"/>
        <v>5.4009041888493363E-2</v>
      </c>
      <c r="K5733" s="10">
        <f t="shared" si="499"/>
        <v>1.5702881472410279E-3</v>
      </c>
      <c r="AC5733" s="14"/>
      <c r="AD5733" s="15"/>
    </row>
    <row r="5734" spans="1:30" x14ac:dyDescent="0.3">
      <c r="A5734" s="20">
        <v>44832</v>
      </c>
      <c r="B5734" s="21">
        <v>1.8659563628258848E-2</v>
      </c>
      <c r="C5734" s="9">
        <f t="shared" si="500"/>
        <v>8.1595636282588476E-3</v>
      </c>
      <c r="D5734" s="6">
        <f t="shared" si="501"/>
        <v>6.657847860360469E-5</v>
      </c>
      <c r="E5734" s="6">
        <f t="shared" si="502"/>
        <v>2.1931333265429615E-4</v>
      </c>
      <c r="F5734" s="6">
        <f>IF(C5731&gt;0,B$6+B$7*E5732+B$8*(H5733*100)^2,B$6+B$7*E5732+B$8*(H5733*100)^2+E5732*$B$9)</f>
        <v>2.0124509600507912</v>
      </c>
      <c r="G5734" s="17">
        <v>1.2969970418561494E-2</v>
      </c>
      <c r="H5734" s="9">
        <f t="shared" si="497"/>
        <v>1.4186088114948361E-2</v>
      </c>
      <c r="I5734" s="8">
        <f t="shared" si="496"/>
        <v>1.2161176963868675E-3</v>
      </c>
      <c r="J5734" s="10">
        <f t="shared" si="498"/>
        <v>9.376410717533061E-2</v>
      </c>
      <c r="K5734" s="10">
        <f t="shared" si="499"/>
        <v>3.898978586223345E-3</v>
      </c>
      <c r="AC5734" s="14"/>
      <c r="AD5734" s="15"/>
    </row>
    <row r="5735" spans="1:30" x14ac:dyDescent="0.3">
      <c r="A5735" s="20">
        <v>44833</v>
      </c>
      <c r="B5735" s="21">
        <v>-1.5554070742312994E-2</v>
      </c>
      <c r="C5735" s="9">
        <f t="shared" si="500"/>
        <v>-2.6054070742312994E-2</v>
      </c>
      <c r="D5735" s="6">
        <f t="shared" si="501"/>
        <v>6.7881460224545004E-4</v>
      </c>
      <c r="E5735" s="6">
        <f t="shared" si="502"/>
        <v>6.657847860360469E-5</v>
      </c>
      <c r="F5735" s="6">
        <f>IF(C5734&gt;0,B$6+B$7*E5735+B$8*(G5734*100)^2,B$6+B$7*E5735+B$8*(G5734*100)^2+E5735*$B$9)</f>
        <v>1.5244477282209326</v>
      </c>
      <c r="G5735" s="17">
        <v>1.2856074819758527E-2</v>
      </c>
      <c r="H5735" s="9">
        <f t="shared" si="497"/>
        <v>1.2346852749672415E-2</v>
      </c>
      <c r="I5735" s="8">
        <f t="shared" si="496"/>
        <v>5.0922207008611241E-4</v>
      </c>
      <c r="J5735" s="10">
        <f t="shared" si="498"/>
        <v>3.9609451346960735E-2</v>
      </c>
      <c r="K5735" s="10">
        <f t="shared" si="499"/>
        <v>8.2781085020289247E-4</v>
      </c>
      <c r="AC5735" s="14"/>
      <c r="AD5735" s="15"/>
    </row>
    <row r="5736" spans="1:30" x14ac:dyDescent="0.3">
      <c r="A5736" s="20">
        <v>44834</v>
      </c>
      <c r="B5736" s="21">
        <v>-1.7259788308307582E-2</v>
      </c>
      <c r="C5736" s="9">
        <f t="shared" si="500"/>
        <v>-2.7759788308307581E-2</v>
      </c>
      <c r="D5736" s="6">
        <f t="shared" si="501"/>
        <v>7.7060584692205034E-4</v>
      </c>
      <c r="E5736" s="6">
        <f t="shared" si="502"/>
        <v>6.7881460224545004E-4</v>
      </c>
      <c r="F5736" s="6">
        <f>IF(C5734&gt;0,B$6+B$7*E5735+B$8*(H5735*100)^2,B$6+B$7*E5735+B$8*(H5735*100)^2+E5735*$B$9)</f>
        <v>1.3831478301674893</v>
      </c>
      <c r="G5736" s="17">
        <v>1.3839038752145186E-2</v>
      </c>
      <c r="H5736" s="9">
        <f t="shared" si="497"/>
        <v>1.1760730547748679E-2</v>
      </c>
      <c r="I5736" s="8">
        <f t="shared" si="496"/>
        <v>2.0783082043965076E-3</v>
      </c>
      <c r="J5736" s="10">
        <f t="shared" si="498"/>
        <v>0.15017720823090763</v>
      </c>
      <c r="K5736" s="10">
        <f t="shared" si="499"/>
        <v>1.3988478783469205E-2</v>
      </c>
      <c r="AC5736" s="14"/>
      <c r="AD5736" s="15"/>
    </row>
    <row r="5737" spans="1:30" x14ac:dyDescent="0.3">
      <c r="A5737" s="20">
        <v>44837</v>
      </c>
      <c r="B5737" s="21">
        <v>2.6295853299435536E-2</v>
      </c>
      <c r="C5737" s="9">
        <f t="shared" si="500"/>
        <v>1.5795853299435537E-2</v>
      </c>
      <c r="D5737" s="6">
        <f t="shared" si="501"/>
        <v>2.4950898145728855E-4</v>
      </c>
      <c r="E5737" s="6">
        <f t="shared" si="502"/>
        <v>7.7060584692205034E-4</v>
      </c>
      <c r="F5737" s="6">
        <f>IF(C5734&gt;0,B$6+B$7*E5735+B$8*(H5736*100)^2,B$6+B$7*E5735+B$8*(H5736*100)^2+E5735*$B$9)</f>
        <v>1.2565855114810203</v>
      </c>
      <c r="G5737" s="17">
        <v>1.4565124179891396E-2</v>
      </c>
      <c r="H5737" s="9">
        <f t="shared" si="497"/>
        <v>1.1209752501643471E-2</v>
      </c>
      <c r="I5737" s="8">
        <f t="shared" si="496"/>
        <v>3.3553716782479242E-3</v>
      </c>
      <c r="J5737" s="10">
        <f t="shared" si="498"/>
        <v>0.23037027606536639</v>
      </c>
      <c r="K5737" s="10">
        <f t="shared" si="499"/>
        <v>3.7480358254104562E-2</v>
      </c>
      <c r="AC5737" s="14"/>
      <c r="AD5737" s="15"/>
    </row>
    <row r="5738" spans="1:30" x14ac:dyDescent="0.3">
      <c r="A5738" s="20">
        <v>44838</v>
      </c>
      <c r="B5738" s="21">
        <v>2.7604768397595923E-2</v>
      </c>
      <c r="C5738" s="9">
        <f t="shared" si="500"/>
        <v>1.7104768397595921E-2</v>
      </c>
      <c r="D5738" s="6">
        <f t="shared" si="501"/>
        <v>2.9257310193539612E-4</v>
      </c>
      <c r="E5738" s="6">
        <f t="shared" si="502"/>
        <v>2.4950898145728855E-4</v>
      </c>
      <c r="F5738" s="6">
        <f>IF(C5737&gt;0,B$6+B$7*E5738+B$8*(G5737*100)^2,B$6+B$7*E5738+B$8*(G5737*100)^2+E5738*$B$9)</f>
        <v>1.9178634391587601</v>
      </c>
      <c r="G5738" s="17">
        <v>1.3067316252346473E-2</v>
      </c>
      <c r="H5738" s="9">
        <f t="shared" si="497"/>
        <v>1.3848694664692265E-2</v>
      </c>
      <c r="I5738" s="8">
        <f t="shared" si="496"/>
        <v>7.8137841234579217E-4</v>
      </c>
      <c r="J5738" s="10">
        <f t="shared" si="498"/>
        <v>5.9796395622206018E-2</v>
      </c>
      <c r="K5738" s="10">
        <f t="shared" si="499"/>
        <v>1.6542784720245951E-3</v>
      </c>
      <c r="AC5738" s="14"/>
      <c r="AD5738" s="15"/>
    </row>
    <row r="5739" spans="1:30" x14ac:dyDescent="0.3">
      <c r="A5739" s="20">
        <v>44839</v>
      </c>
      <c r="B5739" s="21">
        <v>-1.4012558536057695E-3</v>
      </c>
      <c r="C5739" s="9">
        <f t="shared" si="500"/>
        <v>-1.1901255853605771E-2</v>
      </c>
      <c r="D5739" s="6">
        <f t="shared" si="501"/>
        <v>1.4163989089298562E-4</v>
      </c>
      <c r="E5739" s="6">
        <f t="shared" si="502"/>
        <v>2.9257310193539612E-4</v>
      </c>
      <c r="F5739" s="6">
        <f>IF(C5737&gt;0,B$6+B$7*E5738+B$8*(H5738*100)^2,B$6+B$7*E5738+B$8*(H5738*100)^2+E5738*$B$9)</f>
        <v>1.7355302824545016</v>
      </c>
      <c r="G5739" s="17">
        <v>1.4207207334690471E-2</v>
      </c>
      <c r="H5739" s="9">
        <f t="shared" si="497"/>
        <v>1.3173952643206598E-2</v>
      </c>
      <c r="I5739" s="8">
        <f t="shared" si="496"/>
        <v>1.0332546914838727E-3</v>
      </c>
      <c r="J5739" s="10">
        <f t="shared" si="498"/>
        <v>7.2727501411267603E-2</v>
      </c>
      <c r="K5739" s="10">
        <f t="shared" si="499"/>
        <v>2.9238393836543697E-3</v>
      </c>
      <c r="AC5739" s="14"/>
      <c r="AD5739" s="15"/>
    </row>
    <row r="5740" spans="1:30" x14ac:dyDescent="0.3">
      <c r="A5740" s="20">
        <v>44840</v>
      </c>
      <c r="B5740" s="21">
        <v>-1.1525876023112457E-2</v>
      </c>
      <c r="C5740" s="9">
        <f t="shared" si="500"/>
        <v>-2.2025876023112456E-2</v>
      </c>
      <c r="D5740" s="6">
        <f t="shared" si="501"/>
        <v>4.8513921458552019E-4</v>
      </c>
      <c r="E5740" s="6">
        <f t="shared" si="502"/>
        <v>1.4163989089298562E-4</v>
      </c>
      <c r="F5740" s="6">
        <f>IF(C5737&gt;0,B$6+B$7*E5738+B$8*(H5739*100)^2,B$6+B$7*E5738+B$8*(H5739*100)^2+E5738*$B$9)</f>
        <v>1.572214473994497</v>
      </c>
      <c r="G5740" s="17">
        <v>9.2987353118228356E-3</v>
      </c>
      <c r="H5740" s="9">
        <f t="shared" si="497"/>
        <v>1.2538797685561789E-2</v>
      </c>
      <c r="I5740" s="8">
        <f t="shared" si="496"/>
        <v>3.2400623737389531E-3</v>
      </c>
      <c r="J5740" s="10">
        <f t="shared" si="498"/>
        <v>0.34844118743969305</v>
      </c>
      <c r="K5740" s="10">
        <f t="shared" si="499"/>
        <v>4.0546294356330836E-2</v>
      </c>
      <c r="AC5740" s="14"/>
      <c r="AD5740" s="15"/>
    </row>
    <row r="5741" spans="1:30" x14ac:dyDescent="0.3">
      <c r="A5741" s="20">
        <v>44841</v>
      </c>
      <c r="B5741" s="21">
        <v>-2.1281138100384858E-2</v>
      </c>
      <c r="C5741" s="9">
        <f t="shared" si="500"/>
        <v>-3.1781138100384861E-2</v>
      </c>
      <c r="D5741" s="6">
        <f t="shared" si="501"/>
        <v>1.0100407389557343E-3</v>
      </c>
      <c r="E5741" s="6">
        <f t="shared" si="502"/>
        <v>4.8513921458552019E-4</v>
      </c>
      <c r="F5741" s="6">
        <f>IF(C5740&gt;0,B$6+B$7*E5741+B$8*(G5740*100)^2,B$6+B$7*E5741+B$8*(G5740*100)^2+E5741*$B$9)</f>
        <v>0.79218883398699491</v>
      </c>
      <c r="G5741" s="17">
        <v>1.3195377656495411E-2</v>
      </c>
      <c r="H5741" s="9">
        <f t="shared" si="497"/>
        <v>8.9004990533508559E-3</v>
      </c>
      <c r="I5741" s="8">
        <f t="shared" si="496"/>
        <v>4.2948786031445554E-3</v>
      </c>
      <c r="J5741" s="10">
        <f t="shared" si="498"/>
        <v>0.3254835681819539</v>
      </c>
      <c r="K5741" s="10">
        <f t="shared" si="499"/>
        <v>8.8784329551784724E-2</v>
      </c>
      <c r="AC5741" s="14"/>
      <c r="AD5741" s="15"/>
    </row>
    <row r="5742" spans="1:30" x14ac:dyDescent="0.3">
      <c r="A5742" s="20">
        <v>44844</v>
      </c>
      <c r="B5742" s="21">
        <v>-3.2105577318657513E-3</v>
      </c>
      <c r="C5742" s="9">
        <f t="shared" si="500"/>
        <v>-1.3710557731865752E-2</v>
      </c>
      <c r="D5742" s="6">
        <f t="shared" si="501"/>
        <v>1.8797939331882376E-4</v>
      </c>
      <c r="E5742" s="6">
        <f t="shared" si="502"/>
        <v>1.0100407389557343E-3</v>
      </c>
      <c r="F5742" s="6">
        <f>IF(C5740&gt;0,B$6+B$7*E5741+B$8*(H5741*100)^2,B$6+B$7*E5741+B$8*(H5741*100)^2+E5741*$B$9)</f>
        <v>0.72727212556624932</v>
      </c>
      <c r="G5742" s="17">
        <v>1.1090612154260191E-2</v>
      </c>
      <c r="H5742" s="9">
        <f t="shared" si="497"/>
        <v>8.5280251264067547E-3</v>
      </c>
      <c r="I5742" s="8">
        <f t="shared" si="496"/>
        <v>2.5625870278534364E-3</v>
      </c>
      <c r="J5742" s="10">
        <f t="shared" si="498"/>
        <v>0.23105911488114572</v>
      </c>
      <c r="K5742" s="10">
        <f t="shared" si="499"/>
        <v>3.7748904000254768E-2</v>
      </c>
      <c r="AC5742" s="14"/>
      <c r="AD5742" s="15"/>
    </row>
    <row r="5743" spans="1:30" x14ac:dyDescent="0.3">
      <c r="A5743" s="20">
        <v>44845</v>
      </c>
      <c r="B5743" s="21">
        <v>1.2425500406589812E-3</v>
      </c>
      <c r="C5743" s="9">
        <f t="shared" si="500"/>
        <v>-9.257449959341019E-3</v>
      </c>
      <c r="D5743" s="6">
        <f t="shared" si="501"/>
        <v>8.5700379749703034E-5</v>
      </c>
      <c r="E5743" s="6">
        <f t="shared" si="502"/>
        <v>1.8797939331882376E-4</v>
      </c>
      <c r="F5743" s="6">
        <f>IF(C5740&gt;0,B$6+B$7*E5741+B$8*(H5742*100)^2,B$6+B$7*E5741+B$8*(H5742*100)^2+E5741*$B$9)</f>
        <v>0.66912622983378789</v>
      </c>
      <c r="G5743" s="17">
        <v>1.4609211359651762E-2</v>
      </c>
      <c r="H5743" s="9">
        <f t="shared" si="497"/>
        <v>8.1800136297795253E-3</v>
      </c>
      <c r="I5743" s="8">
        <f t="shared" si="496"/>
        <v>6.4291977298722366E-3</v>
      </c>
      <c r="J5743" s="10">
        <f t="shared" si="498"/>
        <v>0.44007835683920782</v>
      </c>
      <c r="K5743" s="10">
        <f t="shared" si="499"/>
        <v>0.20600575508035046</v>
      </c>
      <c r="AC5743" s="14"/>
      <c r="AD5743" s="15"/>
    </row>
    <row r="5744" spans="1:30" x14ac:dyDescent="0.3">
      <c r="A5744" s="20">
        <v>44846</v>
      </c>
      <c r="B5744" s="21">
        <v>-9.6971178891615858E-4</v>
      </c>
      <c r="C5744" s="9">
        <f t="shared" si="500"/>
        <v>-1.1469711788916159E-2</v>
      </c>
      <c r="D5744" s="6">
        <f t="shared" si="501"/>
        <v>1.3155428852080231E-4</v>
      </c>
      <c r="E5744" s="6">
        <f t="shared" si="502"/>
        <v>8.5700379749703034E-5</v>
      </c>
      <c r="F5744" s="6">
        <f>IF(C5743&gt;0,B$6+B$7*E5744+B$8*(G5743*100)^2,B$6+B$7*E5744+B$8*(G5743*100)^2+E5744*$B$9)</f>
        <v>1.9293855764238323</v>
      </c>
      <c r="G5744" s="17">
        <v>7.8284339224600555E-3</v>
      </c>
      <c r="H5744" s="9">
        <f t="shared" si="497"/>
        <v>1.3890232454584166E-2</v>
      </c>
      <c r="I5744" s="8">
        <f t="shared" si="496"/>
        <v>6.0617985321241106E-3</v>
      </c>
      <c r="J5744" s="10">
        <f t="shared" si="498"/>
        <v>0.7743309315970075</v>
      </c>
      <c r="K5744" s="10">
        <f t="shared" si="499"/>
        <v>0.13701613422239589</v>
      </c>
      <c r="AC5744" s="14"/>
      <c r="AD5744" s="15"/>
    </row>
    <row r="5745" spans="1:30" x14ac:dyDescent="0.3">
      <c r="A5745" s="20">
        <v>44847</v>
      </c>
      <c r="B5745" s="21">
        <v>2.7947037314787836E-2</v>
      </c>
      <c r="C5745" s="9">
        <f t="shared" si="500"/>
        <v>1.7447037314787833E-2</v>
      </c>
      <c r="D5745" s="6">
        <f t="shared" si="501"/>
        <v>3.0439911106359903E-4</v>
      </c>
      <c r="E5745" s="6">
        <f t="shared" si="502"/>
        <v>1.3155428852080231E-4</v>
      </c>
      <c r="F5745" s="6">
        <f>IF(C5743&gt;0,B$6+B$7*E5744+B$8*(H5744*100)^2,B$6+B$7*E5744+B$8*(H5744*100)^2+E5744*$B$9)</f>
        <v>1.7458521776995486</v>
      </c>
      <c r="G5745" s="17">
        <v>2.8853730869608699E-2</v>
      </c>
      <c r="H5745" s="9">
        <f t="shared" si="497"/>
        <v>1.3213069960079484E-2</v>
      </c>
      <c r="I5745" s="8">
        <f t="shared" si="496"/>
        <v>1.5640660909529217E-2</v>
      </c>
      <c r="J5745" s="10">
        <f t="shared" si="498"/>
        <v>0.54206719332796383</v>
      </c>
      <c r="K5745" s="10">
        <f t="shared" si="499"/>
        <v>0.40269367280173962</v>
      </c>
      <c r="AC5745" s="14"/>
      <c r="AD5745" s="15"/>
    </row>
    <row r="5746" spans="1:30" x14ac:dyDescent="0.3">
      <c r="A5746" s="20">
        <v>44848</v>
      </c>
      <c r="B5746" s="21">
        <v>-1.3536878142531125E-2</v>
      </c>
      <c r="C5746" s="9">
        <f t="shared" si="500"/>
        <v>-2.4036878142531123E-2</v>
      </c>
      <c r="D5746" s="6">
        <f t="shared" si="501"/>
        <v>5.7777151083889043E-4</v>
      </c>
      <c r="E5746" s="6">
        <f t="shared" si="502"/>
        <v>3.0439911106359903E-4</v>
      </c>
      <c r="F5746" s="6">
        <f>IF(C5743&gt;0,B$6+B$7*E5744+B$8*(H5745*100)^2,B$6+B$7*E5744+B$8*(H5745*100)^2+E5744*$B$9)</f>
        <v>1.5814613124622074</v>
      </c>
      <c r="G5746" s="17">
        <v>1.6256285418660331E-2</v>
      </c>
      <c r="H5746" s="9">
        <f t="shared" si="497"/>
        <v>1.2575616535431601E-2</v>
      </c>
      <c r="I5746" s="8">
        <f t="shared" si="496"/>
        <v>3.6806688832287295E-3</v>
      </c>
      <c r="J5746" s="10">
        <f t="shared" si="498"/>
        <v>0.22641512426964086</v>
      </c>
      <c r="K5746" s="10">
        <f t="shared" si="499"/>
        <v>3.5963091305364792E-2</v>
      </c>
      <c r="AC5746" s="14"/>
      <c r="AD5746" s="15"/>
    </row>
    <row r="5747" spans="1:30" x14ac:dyDescent="0.3">
      <c r="A5747" s="20">
        <v>44851</v>
      </c>
      <c r="B5747" s="21">
        <v>1.8421926643444383E-2</v>
      </c>
      <c r="C5747" s="9">
        <f t="shared" si="500"/>
        <v>7.9219266434443821E-3</v>
      </c>
      <c r="D5747" s="6">
        <f t="shared" si="501"/>
        <v>6.2756921744113971E-5</v>
      </c>
      <c r="E5747" s="6">
        <f t="shared" si="502"/>
        <v>5.7777151083889043E-4</v>
      </c>
      <c r="F5747" s="6">
        <f>IF(C5746&gt;0,B$6+B$7*E5747+B$8*(G5746*100)^2,B$6+B$7*E5747+B$8*(G5746*100)^2+E5747*$B$9)</f>
        <v>2.3847480940009214</v>
      </c>
      <c r="G5747" s="17">
        <v>1.5681316255253399E-2</v>
      </c>
      <c r="H5747" s="9">
        <f t="shared" si="497"/>
        <v>1.5442629614158727E-2</v>
      </c>
      <c r="I5747" s="8">
        <f t="shared" si="496"/>
        <v>2.3868664109467225E-4</v>
      </c>
      <c r="J5747" s="10">
        <f t="shared" si="498"/>
        <v>1.5221084583043838E-2</v>
      </c>
      <c r="K5747" s="10">
        <f t="shared" si="499"/>
        <v>1.1823259090615323E-4</v>
      </c>
      <c r="AC5747" s="14"/>
      <c r="AD5747" s="15"/>
    </row>
    <row r="5748" spans="1:30" x14ac:dyDescent="0.3">
      <c r="A5748" s="20">
        <v>44852</v>
      </c>
      <c r="B5748" s="21">
        <v>1.1134444736717704E-2</v>
      </c>
      <c r="C5748" s="9">
        <f t="shared" si="500"/>
        <v>6.3444473671770384E-4</v>
      </c>
      <c r="D5748" s="6">
        <f t="shared" si="501"/>
        <v>4.0252012394879655E-7</v>
      </c>
      <c r="E5748" s="6">
        <f t="shared" si="502"/>
        <v>6.2756921744113971E-5</v>
      </c>
      <c r="F5748" s="6">
        <f>IF(C5746&gt;0,B$6+B$7*E5747+B$8*(H5747*100)^2,B$6+B$7*E5747+B$8*(H5747*100)^2+E5747*$B$9)</f>
        <v>2.153729094352367</v>
      </c>
      <c r="G5748" s="17">
        <v>2.0201676666420944E-2</v>
      </c>
      <c r="H5748" s="9">
        <f t="shared" si="497"/>
        <v>1.4675588895687857E-2</v>
      </c>
      <c r="I5748" s="8">
        <f t="shared" si="496"/>
        <v>5.5260877707330874E-3</v>
      </c>
      <c r="J5748" s="10">
        <f t="shared" si="498"/>
        <v>0.27354599630428217</v>
      </c>
      <c r="K5748" s="10">
        <f t="shared" si="499"/>
        <v>5.6969533602690969E-2</v>
      </c>
      <c r="AC5748" s="14"/>
      <c r="AD5748" s="15"/>
    </row>
    <row r="5749" spans="1:30" x14ac:dyDescent="0.3">
      <c r="A5749" s="20">
        <v>44853</v>
      </c>
      <c r="B5749" s="21">
        <v>-3.2811892674927158E-3</v>
      </c>
      <c r="C5749" s="9">
        <f t="shared" si="500"/>
        <v>-1.3781189267492716E-2</v>
      </c>
      <c r="D5749" s="6">
        <f t="shared" si="501"/>
        <v>1.8992117762645644E-4</v>
      </c>
      <c r="E5749" s="6">
        <f t="shared" si="502"/>
        <v>4.0252012394879655E-7</v>
      </c>
      <c r="F5749" s="6">
        <f>IF(C5746&gt;0,B$6+B$7*E5747+B$8*(H5748*100)^2,B$6+B$7*E5747+B$8*(H5748*100)^2+E5747*$B$9)</f>
        <v>1.9468053763671571</v>
      </c>
      <c r="G5749" s="17">
        <v>9.7613579616586937E-3</v>
      </c>
      <c r="H5749" s="9">
        <f t="shared" si="497"/>
        <v>1.3952796767555804E-2</v>
      </c>
      <c r="I5749" s="8">
        <f t="shared" si="496"/>
        <v>4.1914388058971099E-3</v>
      </c>
      <c r="J5749" s="10">
        <f t="shared" si="498"/>
        <v>0.42939095383659937</v>
      </c>
      <c r="K5749" s="10">
        <f t="shared" si="499"/>
        <v>5.6847109994166312E-2</v>
      </c>
      <c r="AC5749" s="14"/>
      <c r="AD5749" s="15"/>
    </row>
    <row r="5750" spans="1:30" x14ac:dyDescent="0.3">
      <c r="A5750" s="20">
        <v>44854</v>
      </c>
      <c r="B5750" s="21">
        <v>-2.9698693116586333E-3</v>
      </c>
      <c r="C5750" s="9">
        <f t="shared" si="500"/>
        <v>-1.3469869311658634E-2</v>
      </c>
      <c r="D5750" s="6">
        <f t="shared" si="501"/>
        <v>1.8143737927316304E-4</v>
      </c>
      <c r="E5750" s="6">
        <f t="shared" si="502"/>
        <v>1.8992117762645644E-4</v>
      </c>
      <c r="F5750" s="6">
        <f>IF(C5749&gt;0,B$6+B$7*E5750+B$8*(G5749*100)^2,B$6+B$7*E5750+B$8*(G5749*100)^2+E5750*$B$9)</f>
        <v>0.87116312820758979</v>
      </c>
      <c r="G5750" s="17">
        <v>1.3932425202367836E-2</v>
      </c>
      <c r="H5750" s="9">
        <f t="shared" si="497"/>
        <v>9.3336119921903216E-3</v>
      </c>
      <c r="I5750" s="8">
        <f t="shared" si="496"/>
        <v>4.5988132101775145E-3</v>
      </c>
      <c r="J5750" s="10">
        <f t="shared" si="498"/>
        <v>0.33007987793797305</v>
      </c>
      <c r="K5750" s="10">
        <f t="shared" si="499"/>
        <v>9.2118481639191119E-2</v>
      </c>
      <c r="AC5750" s="14"/>
      <c r="AD5750" s="15"/>
    </row>
    <row r="5751" spans="1:30" x14ac:dyDescent="0.3">
      <c r="A5751" s="20">
        <v>44855</v>
      </c>
      <c r="B5751" s="21">
        <v>2.4391233583673861E-2</v>
      </c>
      <c r="C5751" s="9">
        <f t="shared" si="500"/>
        <v>1.389123358367386E-2</v>
      </c>
      <c r="D5751" s="6">
        <f t="shared" si="501"/>
        <v>1.9296637047618853E-4</v>
      </c>
      <c r="E5751" s="6">
        <f t="shared" si="502"/>
        <v>1.8143737927316304E-4</v>
      </c>
      <c r="F5751" s="6">
        <f>IF(C5749&gt;0,B$6+B$7*E5750+B$8*(H5750*100)^2,B$6+B$7*E5750+B$8*(H5750*100)^2+E5750*$B$9)</f>
        <v>0.79800417554038228</v>
      </c>
      <c r="G5751" s="17">
        <v>1.3941240906531833E-2</v>
      </c>
      <c r="H5751" s="9">
        <f t="shared" si="497"/>
        <v>8.933107944832987E-3</v>
      </c>
      <c r="I5751" s="8">
        <f t="shared" si="496"/>
        <v>5.0081329616988458E-3</v>
      </c>
      <c r="J5751" s="10">
        <f t="shared" si="498"/>
        <v>0.35923150566549678</v>
      </c>
      <c r="K5751" s="10">
        <f t="shared" si="499"/>
        <v>0.11553899274276502</v>
      </c>
      <c r="AC5751" s="14"/>
      <c r="AD5751" s="15"/>
    </row>
    <row r="5752" spans="1:30" x14ac:dyDescent="0.3">
      <c r="A5752" s="20">
        <v>44858</v>
      </c>
      <c r="B5752" s="21">
        <v>1.3328547200661948E-2</v>
      </c>
      <c r="C5752" s="9">
        <f t="shared" si="500"/>
        <v>2.8285472006619478E-3</v>
      </c>
      <c r="D5752" s="6">
        <f t="shared" si="501"/>
        <v>8.0006792663725415E-6</v>
      </c>
      <c r="E5752" s="6">
        <f t="shared" si="502"/>
        <v>1.9296637047618853E-4</v>
      </c>
      <c r="F5752" s="6">
        <f>IF(C5749&gt;0,B$6+B$7*E5750+B$8*(H5751*100)^2,B$6+B$7*E5750+B$8*(H5751*100)^2+E5750*$B$9)</f>
        <v>0.73247570163636466</v>
      </c>
      <c r="G5752" s="17">
        <v>8.4126259276590832E-3</v>
      </c>
      <c r="H5752" s="9">
        <f t="shared" si="497"/>
        <v>8.5584794305785701E-3</v>
      </c>
      <c r="I5752" s="8">
        <f t="shared" si="496"/>
        <v>1.4585350291948691E-4</v>
      </c>
      <c r="J5752" s="10">
        <f t="shared" si="498"/>
        <v>1.7337452559247745E-2</v>
      </c>
      <c r="K5752" s="10">
        <f t="shared" si="499"/>
        <v>1.4688588594102825E-4</v>
      </c>
      <c r="AC5752" s="14"/>
      <c r="AD5752" s="15"/>
    </row>
    <row r="5753" spans="1:30" x14ac:dyDescent="0.3">
      <c r="A5753" s="20">
        <v>44859</v>
      </c>
      <c r="B5753" s="21">
        <v>1.0645521176702658E-2</v>
      </c>
      <c r="C5753" s="9">
        <f t="shared" si="500"/>
        <v>1.4552117670265687E-4</v>
      </c>
      <c r="D5753" s="6">
        <f t="shared" si="501"/>
        <v>2.1176412868925883E-8</v>
      </c>
      <c r="E5753" s="6">
        <f t="shared" si="502"/>
        <v>8.0006792663725415E-6</v>
      </c>
      <c r="F5753" s="6">
        <f>IF(C5752&gt;0,B$6+B$7*E5753+B$8*(G5752*100)^2,B$6+B$7*E5753+B$8*(G5752*100)^2+E5753*$B$9)</f>
        <v>0.65160726716355166</v>
      </c>
      <c r="G5753" s="17">
        <v>7.0359815593627716E-3</v>
      </c>
      <c r="H5753" s="9">
        <f t="shared" si="497"/>
        <v>8.0722194417864514E-3</v>
      </c>
      <c r="I5753" s="8">
        <f t="shared" si="496"/>
        <v>1.0362378824236799E-3</v>
      </c>
      <c r="J5753" s="10">
        <f t="shared" si="498"/>
        <v>0.14727694688806561</v>
      </c>
      <c r="K5753" s="10">
        <f t="shared" si="499"/>
        <v>9.0203860855002649E-3</v>
      </c>
      <c r="AC5753" s="14"/>
      <c r="AD5753" s="15"/>
    </row>
    <row r="5754" spans="1:30" x14ac:dyDescent="0.3">
      <c r="A5754" s="20">
        <v>44860</v>
      </c>
      <c r="B5754" s="21">
        <v>7.4412532871633976E-5</v>
      </c>
      <c r="C5754" s="9">
        <f t="shared" si="500"/>
        <v>-1.0425587467128367E-2</v>
      </c>
      <c r="D5754" s="6">
        <f t="shared" si="501"/>
        <v>1.0869287403474408E-4</v>
      </c>
      <c r="E5754" s="6">
        <f t="shared" si="502"/>
        <v>2.1176412868925883E-8</v>
      </c>
      <c r="F5754" s="6">
        <f>IF(C5752&gt;0,B$6+B$7*E5753+B$8*(H5753*100)^2,B$6+B$7*E5753+B$8*(H5753*100)^2+E5753*$B$9)</f>
        <v>0.60134462919839327</v>
      </c>
      <c r="G5754" s="17">
        <v>1.1485552445280066E-2</v>
      </c>
      <c r="H5754" s="9">
        <f t="shared" si="497"/>
        <v>7.7546413791895839E-3</v>
      </c>
      <c r="I5754" s="8">
        <f t="shared" si="496"/>
        <v>3.730911066090482E-3</v>
      </c>
      <c r="J5754" s="10">
        <f t="shared" si="498"/>
        <v>0.32483514257284879</v>
      </c>
      <c r="K5754" s="10">
        <f t="shared" si="499"/>
        <v>8.8321358125196037E-2</v>
      </c>
      <c r="AC5754" s="14"/>
      <c r="AD5754" s="15"/>
    </row>
    <row r="5755" spans="1:30" x14ac:dyDescent="0.3">
      <c r="A5755" s="20">
        <v>44861</v>
      </c>
      <c r="B5755" s="21">
        <v>6.079951730302193E-3</v>
      </c>
      <c r="C5755" s="9">
        <f t="shared" si="500"/>
        <v>-4.4200482696978077E-3</v>
      </c>
      <c r="D5755" s="6">
        <f t="shared" si="501"/>
        <v>1.9536826706458584E-5</v>
      </c>
      <c r="E5755" s="6">
        <f t="shared" si="502"/>
        <v>1.0869287403474408E-4</v>
      </c>
      <c r="F5755" s="6">
        <f>IF(C5752&gt;0,B$6+B$7*E5753+B$8*(H5754*100)^2,B$6+B$7*E5753+B$8*(H5754*100)^2+E5753*$B$9)</f>
        <v>0.55632438437300102</v>
      </c>
      <c r="G5755" s="17">
        <v>1.2106748706388473E-2</v>
      </c>
      <c r="H5755" s="9">
        <f t="shared" si="497"/>
        <v>7.4587156023875924E-3</v>
      </c>
      <c r="I5755" s="8">
        <f t="shared" si="496"/>
        <v>4.6480331040008802E-3</v>
      </c>
      <c r="J5755" s="10">
        <f t="shared" si="498"/>
        <v>0.38392083760260198</v>
      </c>
      <c r="K5755" s="10">
        <f t="shared" si="499"/>
        <v>0.1387882161076317</v>
      </c>
      <c r="AC5755" s="14"/>
      <c r="AD5755" s="15"/>
    </row>
    <row r="5756" spans="1:30" x14ac:dyDescent="0.3">
      <c r="A5756" s="20">
        <v>44862</v>
      </c>
      <c r="B5756" s="21">
        <v>2.5535572303519046E-2</v>
      </c>
      <c r="C5756" s="9">
        <f t="shared" si="500"/>
        <v>1.5035572303519045E-2</v>
      </c>
      <c r="D5756" s="6">
        <f t="shared" si="501"/>
        <v>2.2606843449434901E-4</v>
      </c>
      <c r="E5756" s="6">
        <f t="shared" si="502"/>
        <v>1.9536826706458584E-5</v>
      </c>
      <c r="F5756" s="6">
        <f>IF(C5755&gt;0,B$6+B$7*E5756+B$8*(G5755*100)^2,B$6+B$7*E5756+B$8*(G5755*100)^2+E5756*$B$9)</f>
        <v>1.330557969296279</v>
      </c>
      <c r="G5756" s="17">
        <v>1.1375463703484327E-2</v>
      </c>
      <c r="H5756" s="9">
        <f t="shared" si="497"/>
        <v>1.1534981444702365E-2</v>
      </c>
      <c r="I5756" s="8">
        <f t="shared" si="496"/>
        <v>1.5951774121803798E-4</v>
      </c>
      <c r="J5756" s="10">
        <f t="shared" si="498"/>
        <v>1.4022966041303212E-2</v>
      </c>
      <c r="K5756" s="10">
        <f t="shared" si="499"/>
        <v>9.6512011468652403E-5</v>
      </c>
      <c r="AC5756" s="14"/>
      <c r="AD5756" s="15"/>
    </row>
    <row r="5757" spans="1:30" x14ac:dyDescent="0.3">
      <c r="A5757" s="20">
        <v>44865</v>
      </c>
      <c r="B5757" s="21">
        <v>-3.9287207660258115E-3</v>
      </c>
      <c r="C5757" s="9">
        <f t="shared" si="500"/>
        <v>-1.4428720766025811E-2</v>
      </c>
      <c r="D5757" s="6">
        <f t="shared" si="501"/>
        <v>2.0818798294394448E-4</v>
      </c>
      <c r="E5757" s="6">
        <f t="shared" si="502"/>
        <v>2.2606843449434901E-4</v>
      </c>
      <c r="F5757" s="6">
        <f>IF(C5755&gt;0,B$6+B$7*E5756+B$8*(H5756*100)^2,B$6+B$7*E5756+B$8*(H5756*100)^2+E5756*$B$9)</f>
        <v>1.2094811189005097</v>
      </c>
      <c r="G5757" s="17">
        <v>6.7753003198409729E-3</v>
      </c>
      <c r="H5757" s="9">
        <f t="shared" si="497"/>
        <v>1.0997641196640803E-2</v>
      </c>
      <c r="I5757" s="8">
        <f t="shared" si="496"/>
        <v>4.2223408767998304E-3</v>
      </c>
      <c r="J5757" s="10">
        <f t="shared" si="498"/>
        <v>0.62319612083246156</v>
      </c>
      <c r="K5757" s="10">
        <f t="shared" si="499"/>
        <v>0.10046562008932147</v>
      </c>
      <c r="AC5757" s="14"/>
      <c r="AD5757" s="15"/>
    </row>
    <row r="5758" spans="1:30" x14ac:dyDescent="0.3">
      <c r="A5758" s="20">
        <v>44866</v>
      </c>
      <c r="B5758" s="21">
        <v>-2.4393557795185702E-3</v>
      </c>
      <c r="C5758" s="9">
        <f t="shared" si="500"/>
        <v>-1.2939355779518571E-2</v>
      </c>
      <c r="D5758" s="6">
        <f t="shared" si="501"/>
        <v>1.6742692798896064E-4</v>
      </c>
      <c r="E5758" s="6">
        <f t="shared" si="502"/>
        <v>2.0818798294394448E-4</v>
      </c>
      <c r="F5758" s="6">
        <f>IF(C5755&gt;0,B$6+B$7*E5756+B$8*(H5757*100)^2,B$6+B$7*E5756+B$8*(H5757*100)^2+E5756*$B$9)</f>
        <v>1.1010325840010193</v>
      </c>
      <c r="G5758" s="17">
        <v>1.006465998786703E-2</v>
      </c>
      <c r="H5758" s="9">
        <f t="shared" si="497"/>
        <v>1.0493009978080739E-2</v>
      </c>
      <c r="I5758" s="8">
        <f t="shared" si="496"/>
        <v>4.2834999021370938E-4</v>
      </c>
      <c r="J5758" s="10">
        <f t="shared" si="498"/>
        <v>4.2559807358627737E-2</v>
      </c>
      <c r="K5758" s="10">
        <f t="shared" si="499"/>
        <v>8.5662890207061082E-4</v>
      </c>
      <c r="AC5758" s="14"/>
      <c r="AD5758" s="15"/>
    </row>
    <row r="5759" spans="1:30" x14ac:dyDescent="0.3">
      <c r="A5759" s="20">
        <v>44867</v>
      </c>
      <c r="B5759" s="21">
        <v>-1.5600068622675413E-2</v>
      </c>
      <c r="C5759" s="9">
        <f t="shared" si="500"/>
        <v>-2.6100068622675415E-2</v>
      </c>
      <c r="D5759" s="6">
        <f t="shared" si="501"/>
        <v>6.812135821083657E-4</v>
      </c>
      <c r="E5759" s="6">
        <f t="shared" si="502"/>
        <v>1.6742692798896064E-4</v>
      </c>
      <c r="F5759" s="6">
        <f>IF(C5758&gt;0,B$6+B$7*E5759+B$8*(G5758*100)^2,B$6+B$7*E5759+B$8*(G5758*100)^2+E5759*$B$9)</f>
        <v>0.92502360213010071</v>
      </c>
      <c r="G5759" s="17">
        <v>1.9993122861010411E-2</v>
      </c>
      <c r="H5759" s="9">
        <f t="shared" si="497"/>
        <v>9.6178147316846388E-3</v>
      </c>
      <c r="I5759" s="8">
        <f t="shared" si="496"/>
        <v>1.0375308129325772E-2</v>
      </c>
      <c r="J5759" s="10">
        <f t="shared" si="498"/>
        <v>0.51894384891512768</v>
      </c>
      <c r="K5759" s="10">
        <f t="shared" si="499"/>
        <v>0.34698813085683078</v>
      </c>
      <c r="AC5759" s="14"/>
      <c r="AD5759" s="15"/>
    </row>
    <row r="5760" spans="1:30" x14ac:dyDescent="0.3">
      <c r="A5760" s="20">
        <v>44868</v>
      </c>
      <c r="B5760" s="21">
        <v>-4.5678030230525534E-3</v>
      </c>
      <c r="C5760" s="9">
        <f t="shared" si="500"/>
        <v>-1.5067803023052554E-2</v>
      </c>
      <c r="D5760" s="6">
        <f t="shared" si="501"/>
        <v>2.2703868794151169E-4</v>
      </c>
      <c r="E5760" s="6">
        <f t="shared" si="502"/>
        <v>6.812135821083657E-4</v>
      </c>
      <c r="F5760" s="6">
        <f>IF(C5758&gt;0,B$6+B$7*E5759+B$8*(H5759*100)^2,B$6+B$7*E5759+B$8*(H5759*100)^2+E5759*$B$9)</f>
        <v>0.84624660388455664</v>
      </c>
      <c r="G5760" s="17">
        <v>1.0774267713596224E-2</v>
      </c>
      <c r="H5760" s="9">
        <f t="shared" si="497"/>
        <v>9.199166287683665E-3</v>
      </c>
      <c r="I5760" s="8">
        <f t="shared" si="496"/>
        <v>1.5751014259125593E-3</v>
      </c>
      <c r="J5760" s="10">
        <f t="shared" si="498"/>
        <v>0.14619104219258569</v>
      </c>
      <c r="K5760" s="10">
        <f t="shared" si="499"/>
        <v>1.3174380019141729E-2</v>
      </c>
      <c r="AC5760" s="14"/>
      <c r="AD5760" s="15"/>
    </row>
    <row r="5761" spans="1:30" x14ac:dyDescent="0.3">
      <c r="A5761" s="20">
        <v>44869</v>
      </c>
      <c r="B5761" s="21">
        <v>1.2482857738623225E-2</v>
      </c>
      <c r="C5761" s="9">
        <f t="shared" si="500"/>
        <v>1.9828577386232244E-3</v>
      </c>
      <c r="D5761" s="6">
        <f t="shared" si="501"/>
        <v>3.9317248116180074E-6</v>
      </c>
      <c r="E5761" s="6">
        <f t="shared" si="502"/>
        <v>2.2703868794151169E-4</v>
      </c>
      <c r="F5761" s="6">
        <f>IF(C5758&gt;0,B$6+B$7*E5759+B$8*(H5760*100)^2,B$6+B$7*E5759+B$8*(H5760*100)^2+E5759*$B$9)</f>
        <v>0.77568604655602302</v>
      </c>
      <c r="G5761" s="17">
        <v>1.5932968108654858E-2</v>
      </c>
      <c r="H5761" s="9">
        <f t="shared" si="497"/>
        <v>8.8073040515019296E-3</v>
      </c>
      <c r="I5761" s="8">
        <f t="shared" si="496"/>
        <v>7.1256640571529285E-3</v>
      </c>
      <c r="J5761" s="10">
        <f t="shared" si="498"/>
        <v>0.44722766081997217</v>
      </c>
      <c r="K5761" s="10">
        <f t="shared" si="499"/>
        <v>0.21625397946013192</v>
      </c>
      <c r="AC5761" s="14"/>
      <c r="AD5761" s="15"/>
    </row>
    <row r="5762" spans="1:30" x14ac:dyDescent="0.3">
      <c r="A5762" s="20">
        <v>44872</v>
      </c>
      <c r="B5762" s="21">
        <v>1.2993525227163112E-2</v>
      </c>
      <c r="C5762" s="9">
        <f t="shared" si="500"/>
        <v>2.4935252271631111E-3</v>
      </c>
      <c r="D5762" s="6">
        <f t="shared" si="501"/>
        <v>6.2176680584988454E-6</v>
      </c>
      <c r="E5762" s="6">
        <f t="shared" si="502"/>
        <v>3.9317248116180074E-6</v>
      </c>
      <c r="F5762" s="6">
        <f>IF(C5761&gt;0,B$6+B$7*E5762+B$8*(G5761*100)^2,B$6+B$7*E5762+B$8*(G5761*100)^2+E5762*$B$9)</f>
        <v>2.2915192974344043</v>
      </c>
      <c r="G5762" s="17">
        <v>7.4143365186580467E-3</v>
      </c>
      <c r="H5762" s="9">
        <f t="shared" si="497"/>
        <v>1.5137765018107542E-2</v>
      </c>
      <c r="I5762" s="8">
        <f t="shared" si="496"/>
        <v>7.7234284994494957E-3</v>
      </c>
      <c r="J5762" s="10">
        <f t="shared" si="498"/>
        <v>1.0416884208065853</v>
      </c>
      <c r="K5762" s="10">
        <f t="shared" si="499"/>
        <v>0.2035678223987365</v>
      </c>
      <c r="AC5762" s="14"/>
      <c r="AD5762" s="15"/>
    </row>
    <row r="5763" spans="1:30" x14ac:dyDescent="0.3">
      <c r="A5763" s="20">
        <v>44873</v>
      </c>
      <c r="B5763" s="21">
        <v>1.0117956065451808E-2</v>
      </c>
      <c r="C5763" s="9">
        <f t="shared" si="500"/>
        <v>-3.8204393454819262E-4</v>
      </c>
      <c r="D5763" s="6">
        <f t="shared" si="501"/>
        <v>1.4595756792506369E-7</v>
      </c>
      <c r="E5763" s="6">
        <f t="shared" si="502"/>
        <v>6.2176680584988454E-6</v>
      </c>
      <c r="F5763" s="6">
        <f>IF(C5761&gt;0,B$6+B$7*E5762+B$8*(H5762*100)^2,B$6+B$7*E5762+B$8*(H5762*100)^2+E5762*$B$9)</f>
        <v>2.0702138347119967</v>
      </c>
      <c r="G5763" s="17">
        <v>1.0380388624804964E-2</v>
      </c>
      <c r="H5763" s="9">
        <f t="shared" si="497"/>
        <v>1.438823767774218E-2</v>
      </c>
      <c r="I5763" s="8">
        <f t="shared" si="496"/>
        <v>4.0078490529372162E-3</v>
      </c>
      <c r="J5763" s="10">
        <f t="shared" si="498"/>
        <v>0.38609817009741476</v>
      </c>
      <c r="K5763" s="10">
        <f t="shared" si="499"/>
        <v>4.7942349426647324E-2</v>
      </c>
      <c r="AC5763" s="14"/>
      <c r="AD5763" s="15"/>
    </row>
    <row r="5764" spans="1:30" x14ac:dyDescent="0.3">
      <c r="A5764" s="20">
        <v>44874</v>
      </c>
      <c r="B5764" s="21">
        <v>-1.9700399936346955E-2</v>
      </c>
      <c r="C5764" s="9">
        <f t="shared" si="500"/>
        <v>-3.0200399936346954E-2</v>
      </c>
      <c r="D5764" s="6">
        <f t="shared" si="501"/>
        <v>9.1206415631530507E-4</v>
      </c>
      <c r="E5764" s="6">
        <f t="shared" si="502"/>
        <v>1.4595756792506369E-7</v>
      </c>
      <c r="F5764" s="6">
        <f>IF(C5761&gt;0,B$6+B$7*E5762+B$8*(H5763*100)^2,B$6+B$7*E5762+B$8*(H5763*100)^2+E5762*$B$9)</f>
        <v>1.8719905317515355</v>
      </c>
      <c r="G5764" s="17">
        <v>9.8021007845155196E-3</v>
      </c>
      <c r="H5764" s="9">
        <f t="shared" si="497"/>
        <v>1.3682070500299053E-2</v>
      </c>
      <c r="I5764" s="8">
        <f t="shared" si="496"/>
        <v>3.8799697157835336E-3</v>
      </c>
      <c r="J5764" s="10">
        <f t="shared" si="498"/>
        <v>0.39583042462823503</v>
      </c>
      <c r="K5764" s="10">
        <f t="shared" si="499"/>
        <v>4.9908927989684493E-2</v>
      </c>
      <c r="AC5764" s="14"/>
      <c r="AD5764" s="15"/>
    </row>
    <row r="5765" spans="1:30" x14ac:dyDescent="0.3">
      <c r="A5765" s="20">
        <v>44875</v>
      </c>
      <c r="B5765" s="21">
        <v>3.6284945279086558E-2</v>
      </c>
      <c r="C5765" s="9">
        <f t="shared" si="500"/>
        <v>2.5784945279086556E-2</v>
      </c>
      <c r="D5765" s="6">
        <f t="shared" si="501"/>
        <v>6.6486340304548806E-4</v>
      </c>
      <c r="E5765" s="6">
        <f t="shared" si="502"/>
        <v>9.1206415631530507E-4</v>
      </c>
      <c r="F5765" s="6">
        <f>IF(C5764&gt;0,B$6+B$7*E5765+B$8*(G5764*100)^2,B$6+B$7*E5765+B$8*(G5764*100)^2+E5765*$B$9)</f>
        <v>0.87831527091280337</v>
      </c>
      <c r="G5765" s="17">
        <v>2.4315503906414009E-2</v>
      </c>
      <c r="H5765" s="9">
        <f t="shared" si="497"/>
        <v>9.371847581522031E-3</v>
      </c>
      <c r="I5765" s="8">
        <f t="shared" si="496"/>
        <v>1.4943656324891978E-2</v>
      </c>
      <c r="J5765" s="10">
        <f t="shared" si="498"/>
        <v>0.61457317036930093</v>
      </c>
      <c r="K5765" s="10">
        <f t="shared" si="499"/>
        <v>0.64112226972676867</v>
      </c>
      <c r="AC5765" s="14"/>
      <c r="AD5765" s="15"/>
    </row>
    <row r="5766" spans="1:30" x14ac:dyDescent="0.3">
      <c r="A5766" s="20">
        <v>44876</v>
      </c>
      <c r="B5766" s="21">
        <v>9.6314047031879435E-4</v>
      </c>
      <c r="C5766" s="9">
        <f t="shared" si="500"/>
        <v>-9.5368595296812068E-3</v>
      </c>
      <c r="D5766" s="6">
        <f t="shared" si="501"/>
        <v>9.0951689688871244E-5</v>
      </c>
      <c r="E5766" s="6">
        <f t="shared" si="502"/>
        <v>6.6486340304548806E-4</v>
      </c>
      <c r="F5766" s="6">
        <f>IF(C5764&gt;0,B$6+B$7*E5765+B$8*(H5765*100)^2,B$6+B$7*E5765+B$8*(H5765*100)^2+E5765*$B$9)</f>
        <v>0.80442313169216495</v>
      </c>
      <c r="G5766" s="17">
        <v>1.0741021085888397E-2</v>
      </c>
      <c r="H5766" s="9">
        <f t="shared" si="497"/>
        <v>8.9689638849321102E-3</v>
      </c>
      <c r="I5766" s="8">
        <f t="shared" si="496"/>
        <v>1.7720572009562868E-3</v>
      </c>
      <c r="J5766" s="10">
        <f t="shared" si="498"/>
        <v>0.16498032978302443</v>
      </c>
      <c r="K5766" s="10">
        <f t="shared" si="499"/>
        <v>1.727658167008328E-2</v>
      </c>
      <c r="AC5766" s="14"/>
      <c r="AD5766" s="15"/>
    </row>
    <row r="5767" spans="1:30" x14ac:dyDescent="0.3">
      <c r="A5767" s="20">
        <v>44879</v>
      </c>
      <c r="B5767" s="21">
        <v>-6.2766511041389738E-3</v>
      </c>
      <c r="C5767" s="9">
        <f t="shared" si="500"/>
        <v>-1.6776651104138975E-2</v>
      </c>
      <c r="D5767" s="6">
        <f t="shared" si="501"/>
        <v>2.8145602227000748E-4</v>
      </c>
      <c r="E5767" s="6">
        <f t="shared" si="502"/>
        <v>9.0951689688871244E-5</v>
      </c>
      <c r="F5767" s="6">
        <f>IF(C5764&gt;0,B$6+B$7*E5765+B$8*(H5766*100)^2,B$6+B$7*E5765+B$8*(H5766*100)^2+E5765*$B$9)</f>
        <v>0.73823794259223907</v>
      </c>
      <c r="G5767" s="17">
        <v>1.0275059293455327E-2</v>
      </c>
      <c r="H5767" s="9">
        <f t="shared" si="497"/>
        <v>8.5920774123155984E-3</v>
      </c>
      <c r="I5767" s="8">
        <f t="shared" si="496"/>
        <v>1.6829818811397289E-3</v>
      </c>
      <c r="J5767" s="10">
        <f t="shared" si="498"/>
        <v>0.16379291185323863</v>
      </c>
      <c r="K5767" s="10">
        <f t="shared" si="499"/>
        <v>1.6997031176897215E-2</v>
      </c>
      <c r="AC5767" s="14"/>
      <c r="AD5767" s="15"/>
    </row>
    <row r="5768" spans="1:30" x14ac:dyDescent="0.3">
      <c r="A5768" s="20">
        <v>44880</v>
      </c>
      <c r="B5768" s="21">
        <v>1.6750480184362434E-3</v>
      </c>
      <c r="C5768" s="9">
        <f t="shared" si="500"/>
        <v>-8.8249519815637566E-3</v>
      </c>
      <c r="D5768" s="6">
        <f t="shared" si="501"/>
        <v>7.7879777476906075E-5</v>
      </c>
      <c r="E5768" s="6">
        <f t="shared" si="502"/>
        <v>2.8145602227000748E-4</v>
      </c>
      <c r="F5768" s="6">
        <f>IF(C5767&gt;0,B$6+B$7*E5768+B$8*(G5767*100)^2,B$6+B$7*E5768+B$8*(G5767*100)^2+E5768*$B$9)</f>
        <v>0.96335676885798538</v>
      </c>
      <c r="G5768" s="17">
        <v>1.4297874476515475E-2</v>
      </c>
      <c r="H5768" s="9">
        <f t="shared" si="497"/>
        <v>9.8150739623193133E-3</v>
      </c>
      <c r="I5768" s="8">
        <f t="shared" ref="I5768:I5831" si="503">SQRT((G5768-H5768)^2)</f>
        <v>4.4828005141961617E-3</v>
      </c>
      <c r="J5768" s="10">
        <f t="shared" si="498"/>
        <v>0.31352915578880236</v>
      </c>
      <c r="K5768" s="10">
        <f t="shared" si="499"/>
        <v>8.0534581463693966E-2</v>
      </c>
      <c r="AC5768" s="14"/>
      <c r="AD5768" s="15"/>
    </row>
    <row r="5769" spans="1:30" x14ac:dyDescent="0.3">
      <c r="A5769" s="20">
        <v>44881</v>
      </c>
      <c r="B5769" s="21">
        <v>-1.16442730041996E-3</v>
      </c>
      <c r="C5769" s="9">
        <f t="shared" si="500"/>
        <v>-1.1664427300419961E-2</v>
      </c>
      <c r="D5769" s="6">
        <f t="shared" si="501"/>
        <v>1.360588642467825E-4</v>
      </c>
      <c r="E5769" s="6">
        <f t="shared" si="502"/>
        <v>7.7879777476906075E-5</v>
      </c>
      <c r="F5769" s="6">
        <f>IF(C5767&gt;0,B$6+B$7*E5768+B$8*(H5768*100)^2,B$6+B$7*E5768+B$8*(H5768*100)^2+E5768*$B$9)</f>
        <v>0.88058363963769171</v>
      </c>
      <c r="G5769" s="17">
        <v>3.8498718899793111E-3</v>
      </c>
      <c r="H5769" s="9">
        <f t="shared" ref="H5769:H5832" si="504">SQRT(F5769)/100</f>
        <v>9.3839418137459246E-3</v>
      </c>
      <c r="I5769" s="8">
        <f t="shared" si="503"/>
        <v>5.5340699237666135E-3</v>
      </c>
      <c r="J5769" s="10">
        <f t="shared" ref="J5769:J5832" si="505">ABS(G5769-H5769)/G5769</f>
        <v>1.4374685916617223</v>
      </c>
      <c r="K5769" s="10">
        <f t="shared" ref="K5769:K5832" si="506">G5769/H5769-LN(G5769/H5769)-1</f>
        <v>0.30122173500679494</v>
      </c>
      <c r="AC5769" s="14"/>
      <c r="AD5769" s="15"/>
    </row>
    <row r="5770" spans="1:30" x14ac:dyDescent="0.3">
      <c r="A5770" s="20">
        <v>44882</v>
      </c>
      <c r="B5770" s="21">
        <v>-2.23779312152316E-4</v>
      </c>
      <c r="C5770" s="9">
        <f t="shared" si="500"/>
        <v>-1.0723779312152317E-2</v>
      </c>
      <c r="D5770" s="6">
        <f t="shared" si="501"/>
        <v>1.1499944273574603E-4</v>
      </c>
      <c r="E5770" s="6">
        <f t="shared" si="502"/>
        <v>1.360588642467825E-4</v>
      </c>
      <c r="F5770" s="6">
        <f>IF(C5767&gt;0,B$6+B$7*E5768+B$8*(H5769*100)^2,B$6+B$7*E5768+B$8*(H5769*100)^2+E5768*$B$9)</f>
        <v>0.80644374779507444</v>
      </c>
      <c r="G5770" s="17">
        <v>9.3549238072109259E-3</v>
      </c>
      <c r="H5770" s="9">
        <f t="shared" si="504"/>
        <v>8.9802213101630984E-3</v>
      </c>
      <c r="I5770" s="8">
        <f t="shared" si="503"/>
        <v>3.7470249704782757E-4</v>
      </c>
      <c r="J5770" s="10">
        <f t="shared" si="505"/>
        <v>4.0054040499934468E-2</v>
      </c>
      <c r="K5770" s="10">
        <f t="shared" si="506"/>
        <v>8.4701937078657252E-4</v>
      </c>
      <c r="AC5770" s="14"/>
      <c r="AD5770" s="15"/>
    </row>
    <row r="5771" spans="1:30" x14ac:dyDescent="0.3">
      <c r="A5771" s="20">
        <v>44883</v>
      </c>
      <c r="B5771" s="21">
        <v>5.9255674491816585E-3</v>
      </c>
      <c r="C5771" s="9">
        <f t="shared" si="500"/>
        <v>-4.5744325508183421E-3</v>
      </c>
      <c r="D5771" s="6">
        <f t="shared" si="501"/>
        <v>2.0925433161986403E-5</v>
      </c>
      <c r="E5771" s="6">
        <f t="shared" si="502"/>
        <v>1.1499944273574603E-4</v>
      </c>
      <c r="F5771" s="6">
        <f>IF(C5770&gt;0,B$6+B$7*E5771+B$8*(G5770*100)^2,B$6+B$7*E5771+B$8*(G5770*100)^2+E5771*$B$9)</f>
        <v>0.80157030266276752</v>
      </c>
      <c r="G5771" s="17">
        <v>5.4400694761602749E-3</v>
      </c>
      <c r="H5771" s="9">
        <f t="shared" si="504"/>
        <v>8.9530458653062171E-3</v>
      </c>
      <c r="I5771" s="8">
        <f t="shared" si="503"/>
        <v>3.5129763891459422E-3</v>
      </c>
      <c r="J5771" s="10">
        <f t="shared" si="505"/>
        <v>0.64575947137084744</v>
      </c>
      <c r="K5771" s="10">
        <f t="shared" si="506"/>
        <v>0.10582416806969119</v>
      </c>
      <c r="AC5771" s="14"/>
      <c r="AD5771" s="15"/>
    </row>
    <row r="5772" spans="1:30" x14ac:dyDescent="0.3">
      <c r="A5772" s="20">
        <v>44886</v>
      </c>
      <c r="B5772" s="21">
        <v>-1.3465641111900851E-3</v>
      </c>
      <c r="C5772" s="9">
        <f t="shared" si="500"/>
        <v>-1.1846564111190085E-2</v>
      </c>
      <c r="D5772" s="6">
        <f t="shared" si="501"/>
        <v>1.4034108124053694E-4</v>
      </c>
      <c r="E5772" s="6">
        <f t="shared" si="502"/>
        <v>2.0925433161986403E-5</v>
      </c>
      <c r="F5772" s="6">
        <f>IF(C5770&gt;0,B$6+B$7*E5771+B$8*(H5771*100)^2,B$6+B$7*E5771+B$8*(H5771*100)^2+E5771*$B$9)</f>
        <v>0.73566855558517741</v>
      </c>
      <c r="G5772" s="17">
        <v>5.9076450648951132E-3</v>
      </c>
      <c r="H5772" s="9">
        <f t="shared" si="504"/>
        <v>8.5771123088436776E-3</v>
      </c>
      <c r="I5772" s="8">
        <f t="shared" si="503"/>
        <v>2.6694672439485645E-3</v>
      </c>
      <c r="J5772" s="10">
        <f t="shared" si="505"/>
        <v>0.45186655843819884</v>
      </c>
      <c r="K5772" s="10">
        <f t="shared" si="506"/>
        <v>6.1618543575372442E-2</v>
      </c>
      <c r="AC5772" s="14"/>
      <c r="AD5772" s="15"/>
    </row>
    <row r="5773" spans="1:30" x14ac:dyDescent="0.3">
      <c r="A5773" s="20">
        <v>44887</v>
      </c>
      <c r="B5773" s="21">
        <v>1.1735527064912097E-2</v>
      </c>
      <c r="C5773" s="9">
        <f t="shared" si="500"/>
        <v>1.2355270649120967E-3</v>
      </c>
      <c r="D5773" s="6">
        <f t="shared" si="501"/>
        <v>1.5265271281303004E-6</v>
      </c>
      <c r="E5773" s="6">
        <f t="shared" si="502"/>
        <v>1.4034108124053694E-4</v>
      </c>
      <c r="F5773" s="6">
        <f>IF(C5770&gt;0,B$6+B$7*E5771+B$8*(H5772*100)^2,B$6+B$7*E5771+B$8*(H5772*100)^2+E5771*$B$9)</f>
        <v>0.67664036072777978</v>
      </c>
      <c r="G5773" s="17">
        <v>4.9994501651048238E-3</v>
      </c>
      <c r="H5773" s="9">
        <f t="shared" si="504"/>
        <v>8.2258152223823981E-3</v>
      </c>
      <c r="I5773" s="8">
        <f t="shared" si="503"/>
        <v>3.2263650572775743E-3</v>
      </c>
      <c r="J5773" s="10">
        <f t="shared" si="505"/>
        <v>0.6453439779832123</v>
      </c>
      <c r="K5773" s="10">
        <f t="shared" si="506"/>
        <v>0.10572511405520602</v>
      </c>
      <c r="AC5773" s="14"/>
      <c r="AD5773" s="15"/>
    </row>
    <row r="5774" spans="1:30" x14ac:dyDescent="0.3">
      <c r="A5774" s="20">
        <v>44888</v>
      </c>
      <c r="B5774" s="21">
        <v>2.8101935618867952E-3</v>
      </c>
      <c r="C5774" s="9">
        <f t="shared" si="500"/>
        <v>-7.6898064381132059E-3</v>
      </c>
      <c r="D5774" s="6">
        <f t="shared" si="501"/>
        <v>5.9133123055647308E-5</v>
      </c>
      <c r="E5774" s="6">
        <f t="shared" si="502"/>
        <v>1.5265271281303004E-6</v>
      </c>
      <c r="F5774" s="6">
        <f>IF(C5773&gt;0,B$6+B$7*E5774+B$8*(G5773*100)^2,B$6+B$7*E5774+B$8*(G5773*100)^2+E5774*$B$9)</f>
        <v>0.2415757539963051</v>
      </c>
      <c r="G5774" s="17">
        <v>4.6841888455779954E-3</v>
      </c>
      <c r="H5774" s="9">
        <f t="shared" si="504"/>
        <v>4.9150356458148407E-3</v>
      </c>
      <c r="I5774" s="8">
        <f t="shared" si="503"/>
        <v>2.3084680023684537E-4</v>
      </c>
      <c r="J5774" s="10">
        <f t="shared" si="505"/>
        <v>4.928212927511904E-2</v>
      </c>
      <c r="K5774" s="10">
        <f t="shared" si="506"/>
        <v>1.1387717080264537E-3</v>
      </c>
      <c r="AC5774" s="14"/>
      <c r="AD5774" s="15"/>
    </row>
    <row r="5775" spans="1:30" x14ac:dyDescent="0.3">
      <c r="A5775" s="20">
        <v>44890</v>
      </c>
      <c r="B5775" s="21">
        <v>4.4636847937606066E-3</v>
      </c>
      <c r="C5775" s="9">
        <f t="shared" si="500"/>
        <v>-6.036315206239394E-3</v>
      </c>
      <c r="D5775" s="6">
        <f t="shared" si="501"/>
        <v>3.6437101269076936E-5</v>
      </c>
      <c r="E5775" s="6">
        <f t="shared" si="502"/>
        <v>5.9133123055647308E-5</v>
      </c>
      <c r="F5775" s="6">
        <f>IF(C5773&gt;0,B$6+B$7*E5774+B$8*(H5774*100)^2,B$6+B$7*E5774+B$8*(H5774*100)^2+E5774*$B$9)</f>
        <v>0.23407940285449047</v>
      </c>
      <c r="G5775" s="17">
        <v>2.9901471208349057E-3</v>
      </c>
      <c r="H5775" s="9">
        <f t="shared" si="504"/>
        <v>4.8381753053655515E-3</v>
      </c>
      <c r="I5775" s="8">
        <f t="shared" si="503"/>
        <v>1.8480281845306458E-3</v>
      </c>
      <c r="J5775" s="10">
        <f t="shared" si="505"/>
        <v>0.61803921675086049</v>
      </c>
      <c r="K5775" s="10">
        <f t="shared" si="506"/>
        <v>9.9247047974345026E-2</v>
      </c>
      <c r="AC5775" s="14"/>
      <c r="AD5775" s="15"/>
    </row>
    <row r="5776" spans="1:30" x14ac:dyDescent="0.3">
      <c r="A5776" s="20">
        <v>44893</v>
      </c>
      <c r="B5776" s="21">
        <v>-1.4592514246828029E-2</v>
      </c>
      <c r="C5776" s="9">
        <f t="shared" ref="C5776:C5839" si="507">B5776-B$5</f>
        <v>-2.509251424682803E-2</v>
      </c>
      <c r="D5776" s="6">
        <f t="shared" ref="D5776:D5839" si="508">C5776^2</f>
        <v>6.2963427122726765E-4</v>
      </c>
      <c r="E5776" s="6">
        <f t="shared" si="502"/>
        <v>3.6437101269076936E-5</v>
      </c>
      <c r="F5776" s="6">
        <f>IF(C5773&gt;0,B$6+B$7*E5774+B$8*(H5775*100)^2,B$6+B$7*E5774+B$8*(H5775*100)^2+E5774*$B$9)</f>
        <v>0.2273649211367671</v>
      </c>
      <c r="G5776" s="17">
        <v>7.3541652980920903E-3</v>
      </c>
      <c r="H5776" s="9">
        <f t="shared" si="504"/>
        <v>4.7682797855911003E-3</v>
      </c>
      <c r="I5776" s="8">
        <f t="shared" si="503"/>
        <v>2.58588551250099E-3</v>
      </c>
      <c r="J5776" s="10">
        <f t="shared" si="505"/>
        <v>0.35162189149757794</v>
      </c>
      <c r="K5776" s="10">
        <f t="shared" si="506"/>
        <v>0.10902868547395661</v>
      </c>
      <c r="AC5776" s="14"/>
      <c r="AD5776" s="15"/>
    </row>
    <row r="5777" spans="1:30" x14ac:dyDescent="0.3">
      <c r="A5777" s="20">
        <v>44894</v>
      </c>
      <c r="B5777" s="21">
        <v>9.0700802233406288E-5</v>
      </c>
      <c r="C5777" s="9">
        <f t="shared" si="507"/>
        <v>-1.0409299197766595E-2</v>
      </c>
      <c r="D5777" s="6">
        <f t="shared" si="508"/>
        <v>1.0835350978862428E-4</v>
      </c>
      <c r="E5777" s="6">
        <f t="shared" ref="E5777:E5840" si="509">D5776</f>
        <v>6.2963427122726765E-4</v>
      </c>
      <c r="F5777" s="6">
        <f>IF(C5776&gt;0,B$6+B$7*E5777+B$8*(G5776*100)^2,B$6+B$7*E5777+B$8*(G5776*100)^2+E5777*$B$9)</f>
        <v>0.50213926848059665</v>
      </c>
      <c r="G5777" s="17">
        <v>5.6258133468346308E-3</v>
      </c>
      <c r="H5777" s="9">
        <f t="shared" si="504"/>
        <v>7.0861785786176497E-3</v>
      </c>
      <c r="I5777" s="8">
        <f t="shared" si="503"/>
        <v>1.4603652317830189E-3</v>
      </c>
      <c r="J5777" s="10">
        <f t="shared" si="505"/>
        <v>0.25958295125534064</v>
      </c>
      <c r="K5777" s="10">
        <f t="shared" si="506"/>
        <v>2.469424705779355E-2</v>
      </c>
      <c r="AC5777" s="14"/>
      <c r="AD5777" s="15"/>
    </row>
    <row r="5778" spans="1:30" x14ac:dyDescent="0.3">
      <c r="A5778" s="20">
        <v>44895</v>
      </c>
      <c r="B5778" s="21">
        <v>2.1544185057877772E-2</v>
      </c>
      <c r="C5778" s="9">
        <f t="shared" si="507"/>
        <v>1.1044185057877772E-2</v>
      </c>
      <c r="D5778" s="6">
        <f t="shared" si="508"/>
        <v>1.2197402359265064E-4</v>
      </c>
      <c r="E5778" s="6">
        <f t="shared" si="509"/>
        <v>1.0835350978862428E-4</v>
      </c>
      <c r="F5778" s="6">
        <f>IF(C5776&gt;0,B$6+B$7*E5777+B$8*(H5777*100)^2,B$6+B$7*E5777+B$8*(H5777*100)^2+E5777*$B$9)</f>
        <v>0.46747728730467114</v>
      </c>
      <c r="G5778" s="17">
        <v>1.5483202102221837E-2</v>
      </c>
      <c r="H5778" s="9">
        <f t="shared" si="504"/>
        <v>6.8372310718935857E-3</v>
      </c>
      <c r="I5778" s="8">
        <f t="shared" si="503"/>
        <v>8.6459710303282509E-3</v>
      </c>
      <c r="J5778" s="10">
        <f t="shared" si="505"/>
        <v>0.55840975098345813</v>
      </c>
      <c r="K5778" s="10">
        <f t="shared" si="506"/>
        <v>0.44716989176844946</v>
      </c>
      <c r="AC5778" s="14"/>
      <c r="AD5778" s="15"/>
    </row>
    <row r="5779" spans="1:30" x14ac:dyDescent="0.3">
      <c r="A5779" s="20">
        <v>44896</v>
      </c>
      <c r="B5779" s="21">
        <v>-5.6464143658844172E-3</v>
      </c>
      <c r="C5779" s="9">
        <f t="shared" si="507"/>
        <v>-1.6146414365884418E-2</v>
      </c>
      <c r="D5779" s="6">
        <f t="shared" si="508"/>
        <v>2.6070669687483869E-4</v>
      </c>
      <c r="E5779" s="6">
        <f t="shared" si="509"/>
        <v>1.2197402359265064E-4</v>
      </c>
      <c r="F5779" s="6">
        <f>IF(C5776&gt;0,B$6+B$7*E5777+B$8*(H5778*100)^2,B$6+B$7*E5777+B$8*(H5778*100)^2+E5777*$B$9)</f>
        <v>0.43643055076539466</v>
      </c>
      <c r="G5779" s="17">
        <v>9.5881495039662808E-3</v>
      </c>
      <c r="H5779" s="9">
        <f t="shared" si="504"/>
        <v>6.6062890548733537E-3</v>
      </c>
      <c r="I5779" s="8">
        <f t="shared" si="503"/>
        <v>2.9818604490929271E-3</v>
      </c>
      <c r="J5779" s="10">
        <f t="shared" si="505"/>
        <v>0.31099436318336882</v>
      </c>
      <c r="K5779" s="10">
        <f t="shared" si="506"/>
        <v>7.8861109164018783E-2</v>
      </c>
      <c r="AC5779" s="14"/>
      <c r="AD5779" s="15"/>
    </row>
    <row r="5780" spans="1:30" x14ac:dyDescent="0.3">
      <c r="A5780" s="20">
        <v>44897</v>
      </c>
      <c r="B5780" s="21">
        <v>1.013214555555972E-3</v>
      </c>
      <c r="C5780" s="9">
        <f t="shared" si="507"/>
        <v>-9.4867854444440278E-3</v>
      </c>
      <c r="D5780" s="6">
        <f t="shared" si="508"/>
        <v>8.9999098068915066E-5</v>
      </c>
      <c r="E5780" s="6">
        <f t="shared" si="509"/>
        <v>2.6070669687483869E-4</v>
      </c>
      <c r="F5780" s="6">
        <f>IF(C5779&gt;0,B$6+B$7*E5780+B$8*(G5779*100)^2,B$6+B$7*E5780+B$8*(G5779*100)^2+E5780*$B$9)</f>
        <v>0.84114501043306678</v>
      </c>
      <c r="G5780" s="17">
        <v>9.5045377984392179E-3</v>
      </c>
      <c r="H5780" s="9">
        <f t="shared" si="504"/>
        <v>9.1713958067083049E-3</v>
      </c>
      <c r="I5780" s="8">
        <f t="shared" si="503"/>
        <v>3.3314199173091301E-4</v>
      </c>
      <c r="J5780" s="10">
        <f t="shared" si="505"/>
        <v>3.5050835589882104E-2</v>
      </c>
      <c r="K5780" s="10">
        <f t="shared" si="506"/>
        <v>6.4416454761873077E-4</v>
      </c>
      <c r="AC5780" s="14"/>
      <c r="AD5780" s="15"/>
    </row>
    <row r="5781" spans="1:30" x14ac:dyDescent="0.3">
      <c r="A5781" s="20">
        <v>44900</v>
      </c>
      <c r="B5781" s="21">
        <v>-1.4121283595512265E-2</v>
      </c>
      <c r="C5781" s="9">
        <f t="shared" si="507"/>
        <v>-2.4621283595512265E-2</v>
      </c>
      <c r="D5781" s="6">
        <f t="shared" si="508"/>
        <v>6.0620760589064136E-4</v>
      </c>
      <c r="E5781" s="6">
        <f t="shared" si="509"/>
        <v>8.9999098068915066E-5</v>
      </c>
      <c r="F5781" s="6">
        <f>IF(C5779&gt;0,B$6+B$7*E5780+B$8*(H5780*100)^2,B$6+B$7*E5780+B$8*(H5780*100)^2+E5780*$B$9)</f>
        <v>0.7711182003534327</v>
      </c>
      <c r="G5781" s="17">
        <v>7.9110476142675405E-3</v>
      </c>
      <c r="H5781" s="9">
        <f t="shared" si="504"/>
        <v>8.7813336137139934E-3</v>
      </c>
      <c r="I5781" s="8">
        <f t="shared" si="503"/>
        <v>8.7028599944645284E-4</v>
      </c>
      <c r="J5781" s="10">
        <f t="shared" si="505"/>
        <v>0.11000894469107932</v>
      </c>
      <c r="K5781" s="10">
        <f t="shared" si="506"/>
        <v>5.2617148194893382E-3</v>
      </c>
      <c r="AC5781" s="14"/>
      <c r="AD5781" s="15"/>
    </row>
    <row r="5782" spans="1:30" x14ac:dyDescent="0.3">
      <c r="A5782" s="20">
        <v>44901</v>
      </c>
      <c r="B5782" s="21">
        <v>-1.038634883504419E-2</v>
      </c>
      <c r="C5782" s="9">
        <f t="shared" si="507"/>
        <v>-2.0886348835044193E-2</v>
      </c>
      <c r="D5782" s="6">
        <f t="shared" si="508"/>
        <v>4.3623956765915188E-4</v>
      </c>
      <c r="E5782" s="6">
        <f t="shared" si="509"/>
        <v>6.0620760589064136E-4</v>
      </c>
      <c r="F5782" s="6">
        <f>IF(C5779&gt;0,B$6+B$7*E5780+B$8*(H5781*100)^2,B$6+B$7*E5780+B$8*(H5781*100)^2+E5780*$B$9)</f>
        <v>0.70839518656510436</v>
      </c>
      <c r="G5782" s="17">
        <v>1.0293194678978308E-2</v>
      </c>
      <c r="H5782" s="9">
        <f t="shared" si="504"/>
        <v>8.4166215702329416E-3</v>
      </c>
      <c r="I5782" s="8">
        <f t="shared" si="503"/>
        <v>1.8765731087453663E-3</v>
      </c>
      <c r="J5782" s="10">
        <f t="shared" si="505"/>
        <v>0.18231201947223183</v>
      </c>
      <c r="K5782" s="10">
        <f t="shared" si="506"/>
        <v>2.1685918812561988E-2</v>
      </c>
      <c r="AC5782" s="14"/>
      <c r="AD5782" s="15"/>
    </row>
    <row r="5783" spans="1:30" x14ac:dyDescent="0.3">
      <c r="A5783" s="20">
        <v>44902</v>
      </c>
      <c r="B5783" s="21">
        <v>4.7088284321588104E-5</v>
      </c>
      <c r="C5783" s="9">
        <f t="shared" si="507"/>
        <v>-1.0452911715678413E-2</v>
      </c>
      <c r="D5783" s="6">
        <f t="shared" si="508"/>
        <v>1.0926336333576702E-4</v>
      </c>
      <c r="E5783" s="6">
        <f t="shared" si="509"/>
        <v>4.3623956765915188E-4</v>
      </c>
      <c r="F5783" s="6">
        <f>IF(C5782&gt;0,B$6+B$7*E5783+B$8*(G5782*100)^2,B$6+B$7*E5783+B$8*(G5782*100)^2+E5783*$B$9)</f>
        <v>0.9667005878964019</v>
      </c>
      <c r="G5783" s="17">
        <v>5.8628878733623631E-3</v>
      </c>
      <c r="H5783" s="9">
        <f t="shared" si="504"/>
        <v>9.8320933065975426E-3</v>
      </c>
      <c r="I5783" s="8">
        <f t="shared" si="503"/>
        <v>3.9692054332351795E-3</v>
      </c>
      <c r="J5783" s="10">
        <f t="shared" si="505"/>
        <v>0.67700517543052419</v>
      </c>
      <c r="K5783" s="10">
        <f t="shared" si="506"/>
        <v>0.11331065058568646</v>
      </c>
      <c r="AC5783" s="14"/>
      <c r="AD5783" s="15"/>
    </row>
    <row r="5784" spans="1:30" x14ac:dyDescent="0.3">
      <c r="A5784" s="20">
        <v>44903</v>
      </c>
      <c r="B5784" s="21">
        <v>5.4485211047887857E-3</v>
      </c>
      <c r="C5784" s="9">
        <f t="shared" si="507"/>
        <v>-5.0514788952112149E-3</v>
      </c>
      <c r="D5784" s="6">
        <f t="shared" si="508"/>
        <v>2.5517439028764318E-5</v>
      </c>
      <c r="E5784" s="6">
        <f t="shared" si="509"/>
        <v>1.0926336333576702E-4</v>
      </c>
      <c r="F5784" s="6">
        <f>IF(C5782&gt;0,B$6+B$7*E5783+B$8*(H5783*100)^2,B$6+B$7*E5783+B$8*(H5783*100)^2+E5783*$B$9)</f>
        <v>0.8835814380191549</v>
      </c>
      <c r="G5784" s="17">
        <v>5.735855884092405E-3</v>
      </c>
      <c r="H5784" s="9">
        <f t="shared" si="504"/>
        <v>9.3999012655407981E-3</v>
      </c>
      <c r="I5784" s="8">
        <f t="shared" si="503"/>
        <v>3.6640453814483932E-3</v>
      </c>
      <c r="J5784" s="10">
        <f t="shared" si="505"/>
        <v>0.63879662520986824</v>
      </c>
      <c r="K5784" s="10">
        <f t="shared" si="506"/>
        <v>0.10416605123799405</v>
      </c>
      <c r="AC5784" s="14"/>
      <c r="AD5784" s="15"/>
    </row>
    <row r="5785" spans="1:30" x14ac:dyDescent="0.3">
      <c r="A5785" s="20">
        <v>44904</v>
      </c>
      <c r="B5785" s="21">
        <v>-9.0702039342006047E-3</v>
      </c>
      <c r="C5785" s="9">
        <f t="shared" si="507"/>
        <v>-1.9570203934200607E-2</v>
      </c>
      <c r="D5785" s="6">
        <f t="shared" si="508"/>
        <v>3.8299288202620091E-4</v>
      </c>
      <c r="E5785" s="6">
        <f t="shared" si="509"/>
        <v>2.5517439028764318E-5</v>
      </c>
      <c r="F5785" s="6">
        <f>IF(C5782&gt;0,B$6+B$7*E5783+B$8*(H5784*100)^2,B$6+B$7*E5783+B$8*(H5784*100)^2+E5783*$B$9)</f>
        <v>0.80913161547410473</v>
      </c>
      <c r="G5785" s="17">
        <v>6.365416701846459E-3</v>
      </c>
      <c r="H5785" s="9">
        <f t="shared" si="504"/>
        <v>8.9951743478050763E-3</v>
      </c>
      <c r="I5785" s="8">
        <f t="shared" si="503"/>
        <v>2.6297576459586173E-3</v>
      </c>
      <c r="J5785" s="10">
        <f t="shared" si="505"/>
        <v>0.41313204918631419</v>
      </c>
      <c r="K5785" s="10">
        <f t="shared" si="506"/>
        <v>5.3456504042296293E-2</v>
      </c>
      <c r="AC5785" s="14"/>
      <c r="AD5785" s="15"/>
    </row>
    <row r="5786" spans="1:30" x14ac:dyDescent="0.3">
      <c r="A5786" s="20">
        <v>44907</v>
      </c>
      <c r="B5786" s="21">
        <v>1.5666188086382645E-2</v>
      </c>
      <c r="C5786" s="9">
        <f t="shared" si="507"/>
        <v>5.1661880863826445E-3</v>
      </c>
      <c r="D5786" s="6">
        <f t="shared" si="508"/>
        <v>2.668949934388197E-5</v>
      </c>
      <c r="E5786" s="6">
        <f t="shared" si="509"/>
        <v>3.8299288202620091E-4</v>
      </c>
      <c r="F5786" s="6">
        <f>IF(C5785&gt;0,B$6+B$7*E5786+B$8*(G5785*100)^2,B$6+B$7*E5786+B$8*(G5785*100)^2+E5786*$B$9)</f>
        <v>0.38063125028643424</v>
      </c>
      <c r="G5786" s="17">
        <v>5.6286452535212516E-3</v>
      </c>
      <c r="H5786" s="9">
        <f t="shared" si="504"/>
        <v>6.1695319942961166E-3</v>
      </c>
      <c r="I5786" s="8">
        <f t="shared" si="503"/>
        <v>5.4088674077486503E-4</v>
      </c>
      <c r="J5786" s="10">
        <f t="shared" si="505"/>
        <v>9.6095368674458392E-2</v>
      </c>
      <c r="K5786" s="10">
        <f t="shared" si="506"/>
        <v>4.0835725427061931E-3</v>
      </c>
      <c r="AC5786" s="14"/>
      <c r="AD5786" s="15"/>
    </row>
    <row r="5787" spans="1:30" x14ac:dyDescent="0.3">
      <c r="A5787" s="20">
        <v>44908</v>
      </c>
      <c r="B5787" s="21">
        <v>3.0420215988468712E-3</v>
      </c>
      <c r="C5787" s="9">
        <f t="shared" si="507"/>
        <v>-7.4579784011531295E-3</v>
      </c>
      <c r="D5787" s="6">
        <f t="shared" si="508"/>
        <v>5.5621441832066588E-5</v>
      </c>
      <c r="E5787" s="6">
        <f t="shared" si="509"/>
        <v>2.668949934388197E-5</v>
      </c>
      <c r="F5787" s="6">
        <f>IF(C5785&gt;0,B$6+B$7*E5786+B$8*(H5786*100)^2,B$6+B$7*E5786+B$8*(H5786*100)^2+E5786*$B$9)</f>
        <v>0.35863818985557094</v>
      </c>
      <c r="G5787" s="17">
        <v>1.7785949116408857E-2</v>
      </c>
      <c r="H5787" s="9">
        <f t="shared" si="504"/>
        <v>5.9886408295670148E-3</v>
      </c>
      <c r="I5787" s="8">
        <f t="shared" si="503"/>
        <v>1.1797308286841841E-2</v>
      </c>
      <c r="J5787" s="10">
        <f t="shared" si="505"/>
        <v>0.66329371627168043</v>
      </c>
      <c r="K5787" s="10">
        <f t="shared" si="506"/>
        <v>0.88140325248991824</v>
      </c>
      <c r="AC5787" s="14"/>
      <c r="AD5787" s="15"/>
    </row>
    <row r="5788" spans="1:30" x14ac:dyDescent="0.3">
      <c r="A5788" s="20">
        <v>44909</v>
      </c>
      <c r="B5788" s="21">
        <v>-4.1803683009513665E-3</v>
      </c>
      <c r="C5788" s="9">
        <f t="shared" si="507"/>
        <v>-1.4680368300951367E-2</v>
      </c>
      <c r="D5788" s="6">
        <f t="shared" si="508"/>
        <v>2.1551321345157772E-4</v>
      </c>
      <c r="E5788" s="6">
        <f t="shared" si="509"/>
        <v>5.5621441832066588E-5</v>
      </c>
      <c r="F5788" s="6">
        <f>IF(C5785&gt;0,B$6+B$7*E5786+B$8*(H5787*100)^2,B$6+B$7*E5786+B$8*(H5787*100)^2+E5786*$B$9)</f>
        <v>0.33893900562764684</v>
      </c>
      <c r="G5788" s="17">
        <v>1.3188338018780365E-2</v>
      </c>
      <c r="H5788" s="9">
        <f t="shared" si="504"/>
        <v>5.8218468343614717E-3</v>
      </c>
      <c r="I5788" s="8">
        <f t="shared" si="503"/>
        <v>7.3664911844188935E-3</v>
      </c>
      <c r="J5788" s="10">
        <f t="shared" si="505"/>
        <v>0.55856099335101317</v>
      </c>
      <c r="K5788" s="10">
        <f t="shared" si="506"/>
        <v>0.44760319816048066</v>
      </c>
      <c r="AC5788" s="14"/>
      <c r="AD5788" s="15"/>
    </row>
    <row r="5789" spans="1:30" x14ac:dyDescent="0.3">
      <c r="A5789" s="20">
        <v>44910</v>
      </c>
      <c r="B5789" s="21">
        <v>-2.2753671144258823E-2</v>
      </c>
      <c r="C5789" s="9">
        <f t="shared" si="507"/>
        <v>-3.3253671144258826E-2</v>
      </c>
      <c r="D5789" s="6">
        <f t="shared" si="508"/>
        <v>1.1058066445705122E-3</v>
      </c>
      <c r="E5789" s="6">
        <f t="shared" si="509"/>
        <v>2.1551321345157772E-4</v>
      </c>
      <c r="F5789" s="6">
        <f>IF(C5788&gt;0,B$6+B$7*E5789+B$8*(G5788*100)^2,B$6+B$7*E5789+B$8*(G5788*100)^2+E5789*$B$9)</f>
        <v>1.5756150646953497</v>
      </c>
      <c r="G5789" s="17">
        <v>1.3551597254166443E-2</v>
      </c>
      <c r="H5789" s="9">
        <f t="shared" si="504"/>
        <v>1.2552350635221077E-2</v>
      </c>
      <c r="I5789" s="8">
        <f t="shared" si="503"/>
        <v>9.9924661894536596E-4</v>
      </c>
      <c r="J5789" s="10">
        <f t="shared" si="505"/>
        <v>7.3736445985224899E-2</v>
      </c>
      <c r="K5789" s="10">
        <f t="shared" si="506"/>
        <v>3.0098648782566073E-3</v>
      </c>
      <c r="AC5789" s="14"/>
      <c r="AD5789" s="15"/>
    </row>
    <row r="5790" spans="1:30" x14ac:dyDescent="0.3">
      <c r="A5790" s="20">
        <v>44911</v>
      </c>
      <c r="B5790" s="21">
        <v>-8.5223260512030403E-3</v>
      </c>
      <c r="C5790" s="9">
        <f t="shared" si="507"/>
        <v>-1.9022326051203041E-2</v>
      </c>
      <c r="D5790" s="6">
        <f t="shared" si="508"/>
        <v>3.6184888839827786E-4</v>
      </c>
      <c r="E5790" s="6">
        <f t="shared" si="509"/>
        <v>1.1058066445705122E-3</v>
      </c>
      <c r="F5790" s="6">
        <f>IF(C5788&gt;0,B$6+B$7*E5789+B$8*(H5789*100)^2,B$6+B$7*E5789+B$8*(H5789*100)^2+E5789*$B$9)</f>
        <v>1.428982228031503</v>
      </c>
      <c r="G5790" s="17">
        <v>1.0817576419589751E-2</v>
      </c>
      <c r="H5790" s="9">
        <f t="shared" si="504"/>
        <v>1.1954004467254909E-2</v>
      </c>
      <c r="I5790" s="8">
        <f t="shared" si="503"/>
        <v>1.1364280476651584E-3</v>
      </c>
      <c r="J5790" s="10">
        <f t="shared" si="505"/>
        <v>0.10505384973358539</v>
      </c>
      <c r="K5790" s="10">
        <f t="shared" si="506"/>
        <v>4.8273422146918321E-3</v>
      </c>
      <c r="AC5790" s="14"/>
      <c r="AD5790" s="15"/>
    </row>
    <row r="5791" spans="1:30" x14ac:dyDescent="0.3">
      <c r="A5791" s="20">
        <v>44914</v>
      </c>
      <c r="B5791" s="21">
        <v>-4.9612414866060661E-3</v>
      </c>
      <c r="C5791" s="9">
        <f t="shared" si="507"/>
        <v>-1.5461241486606067E-2</v>
      </c>
      <c r="D5791" s="6">
        <f t="shared" si="508"/>
        <v>2.3904998830714857E-4</v>
      </c>
      <c r="E5791" s="6">
        <f t="shared" si="509"/>
        <v>3.6184888839827786E-4</v>
      </c>
      <c r="F5791" s="6">
        <f>IF(C5788&gt;0,B$6+B$7*E5789+B$8*(H5790*100)^2,B$6+B$7*E5789+B$8*(H5790*100)^2+E5789*$B$9)</f>
        <v>1.2976431962316954</v>
      </c>
      <c r="G5791" s="17">
        <v>8.7910134615178121E-3</v>
      </c>
      <c r="H5791" s="9">
        <f t="shared" si="504"/>
        <v>1.1391414294246767E-2</v>
      </c>
      <c r="I5791" s="8">
        <f t="shared" si="503"/>
        <v>2.6004008327289545E-3</v>
      </c>
      <c r="J5791" s="10">
        <f t="shared" si="505"/>
        <v>0.29580216707801316</v>
      </c>
      <c r="K5791" s="10">
        <f t="shared" si="506"/>
        <v>3.0852678286395374E-2</v>
      </c>
      <c r="AC5791" s="14"/>
      <c r="AD5791" s="15"/>
    </row>
    <row r="5792" spans="1:30" x14ac:dyDescent="0.3">
      <c r="A5792" s="20">
        <v>44915</v>
      </c>
      <c r="B5792" s="21">
        <v>2.8106418427482054E-3</v>
      </c>
      <c r="C5792" s="9">
        <f t="shared" si="507"/>
        <v>-7.6893581572517952E-3</v>
      </c>
      <c r="D5792" s="6">
        <f t="shared" si="508"/>
        <v>5.9126228870494723E-5</v>
      </c>
      <c r="E5792" s="6">
        <f t="shared" si="509"/>
        <v>2.3904998830714857E-4</v>
      </c>
      <c r="F5792" s="6">
        <f>IF(C5791&gt;0,B$6+B$7*E5792+B$8*(G5791*100)^2,B$6+B$7*E5792+B$8*(G5791*100)^2+E5792*$B$9)</f>
        <v>0.70991836784981455</v>
      </c>
      <c r="G5792" s="17">
        <v>6.6996283145375436E-3</v>
      </c>
      <c r="H5792" s="9">
        <f t="shared" si="504"/>
        <v>8.4256653615593733E-3</v>
      </c>
      <c r="I5792" s="8">
        <f t="shared" si="503"/>
        <v>1.7260370470218297E-3</v>
      </c>
      <c r="J5792" s="10">
        <f t="shared" si="505"/>
        <v>0.25763176194065823</v>
      </c>
      <c r="K5792" s="10">
        <f t="shared" si="506"/>
        <v>2.4375710585103016E-2</v>
      </c>
      <c r="AC5792" s="14"/>
      <c r="AD5792" s="15"/>
    </row>
    <row r="5793" spans="1:30" x14ac:dyDescent="0.3">
      <c r="A5793" s="20">
        <v>44916</v>
      </c>
      <c r="B5793" s="21">
        <v>1.5907696537185295E-2</v>
      </c>
      <c r="C5793" s="9">
        <f t="shared" si="507"/>
        <v>5.4076965371852945E-3</v>
      </c>
      <c r="D5793" s="6">
        <f t="shared" si="508"/>
        <v>2.9243181838285827E-5</v>
      </c>
      <c r="E5793" s="6">
        <f t="shared" si="509"/>
        <v>5.9126228870494723E-5</v>
      </c>
      <c r="F5793" s="6">
        <f>IF(C5791&gt;0,B$6+B$7*E5792+B$8*(H5792*100)^2,B$6+B$7*E5792+B$8*(H5792*100)^2+E5792*$B$9)</f>
        <v>0.65357811326787196</v>
      </c>
      <c r="G5793" s="17">
        <v>8.0413588214719844E-3</v>
      </c>
      <c r="H5793" s="9">
        <f t="shared" si="504"/>
        <v>8.0844178100087823E-3</v>
      </c>
      <c r="I5793" s="8">
        <f t="shared" si="503"/>
        <v>4.305898853679789E-5</v>
      </c>
      <c r="J5793" s="10">
        <f t="shared" si="505"/>
        <v>5.3546906055009086E-3</v>
      </c>
      <c r="K5793" s="10">
        <f t="shared" si="506"/>
        <v>1.4234613165520216E-5</v>
      </c>
      <c r="AC5793" s="14"/>
      <c r="AD5793" s="15"/>
    </row>
    <row r="5794" spans="1:30" x14ac:dyDescent="0.3">
      <c r="A5794" s="20">
        <v>44917</v>
      </c>
      <c r="B5794" s="21">
        <v>-1.051128139847715E-2</v>
      </c>
      <c r="C5794" s="9">
        <f t="shared" si="507"/>
        <v>-2.101128139847715E-2</v>
      </c>
      <c r="D5794" s="6">
        <f t="shared" si="508"/>
        <v>4.4147394600599192E-4</v>
      </c>
      <c r="E5794" s="6">
        <f t="shared" si="509"/>
        <v>2.9243181838285827E-5</v>
      </c>
      <c r="F5794" s="6">
        <f>IF(C5791&gt;0,B$6+B$7*E5792+B$8*(H5793*100)^2,B$6+B$7*E5792+B$8*(H5793*100)^2+E5792*$B$9)</f>
        <v>0.60311414723882606</v>
      </c>
      <c r="G5794" s="17">
        <v>1.6168314693998445E-2</v>
      </c>
      <c r="H5794" s="9">
        <f t="shared" si="504"/>
        <v>7.7660424106415103E-3</v>
      </c>
      <c r="I5794" s="8">
        <f t="shared" si="503"/>
        <v>8.402272283356934E-3</v>
      </c>
      <c r="J5794" s="10">
        <f t="shared" si="505"/>
        <v>0.51967520687086788</v>
      </c>
      <c r="K5794" s="10">
        <f t="shared" si="506"/>
        <v>0.34863184260543534</v>
      </c>
      <c r="AC5794" s="14"/>
      <c r="AD5794" s="15"/>
    </row>
    <row r="5795" spans="1:30" x14ac:dyDescent="0.3">
      <c r="A5795" s="20">
        <v>44918</v>
      </c>
      <c r="B5795" s="21">
        <v>5.3280400469385685E-3</v>
      </c>
      <c r="C5795" s="9">
        <f t="shared" si="507"/>
        <v>-5.1719599530614321E-3</v>
      </c>
      <c r="D5795" s="6">
        <f t="shared" si="508"/>
        <v>2.6749169756071211E-5</v>
      </c>
      <c r="E5795" s="6">
        <f t="shared" si="509"/>
        <v>4.4147394600599192E-4</v>
      </c>
      <c r="F5795" s="6">
        <f>IF(C5794&gt;0,B$6+B$7*E5795+B$8*(G5794*100)^2,B$6+B$7*E5795+B$8*(G5794*100)^2+E5795*$B$9)</f>
        <v>2.3591965952844394</v>
      </c>
      <c r="G5795" s="17">
        <v>7.8487234841311832E-3</v>
      </c>
      <c r="H5795" s="9">
        <f t="shared" si="504"/>
        <v>1.5359676413533063E-2</v>
      </c>
      <c r="I5795" s="8">
        <f t="shared" si="503"/>
        <v>7.5109529294018797E-3</v>
      </c>
      <c r="J5795" s="10">
        <f t="shared" si="505"/>
        <v>0.95696490576942617</v>
      </c>
      <c r="K5795" s="10">
        <f t="shared" si="506"/>
        <v>0.18239012246809505</v>
      </c>
      <c r="AC5795" s="14"/>
      <c r="AD5795" s="15"/>
    </row>
    <row r="5796" spans="1:30" x14ac:dyDescent="0.3">
      <c r="A5796" s="20">
        <v>44922</v>
      </c>
      <c r="B5796" s="21">
        <v>1.1326249906805012E-3</v>
      </c>
      <c r="C5796" s="9">
        <f t="shared" si="507"/>
        <v>-9.367375009319499E-3</v>
      </c>
      <c r="D5796" s="6">
        <f t="shared" si="508"/>
        <v>8.7747714565223478E-5</v>
      </c>
      <c r="E5796" s="6">
        <f t="shared" si="509"/>
        <v>2.6749169756071211E-5</v>
      </c>
      <c r="F5796" s="6">
        <f>IF(C5794&gt;0,B$6+B$7*E5795+B$8*(H5795*100)^2,B$6+B$7*E5795+B$8*(H5795*100)^2+E5795*$B$9)</f>
        <v>2.1308402044851165</v>
      </c>
      <c r="G5796" s="17">
        <v>6.2856206527054153E-3</v>
      </c>
      <c r="H5796" s="9">
        <f t="shared" si="504"/>
        <v>1.4597397728653956E-2</v>
      </c>
      <c r="I5796" s="8">
        <f t="shared" si="503"/>
        <v>8.311777075948542E-3</v>
      </c>
      <c r="J5796" s="10">
        <f t="shared" si="505"/>
        <v>1.322347869079729</v>
      </c>
      <c r="K5796" s="10">
        <f t="shared" si="506"/>
        <v>0.27317739793846441</v>
      </c>
      <c r="AC5796" s="14"/>
      <c r="AD5796" s="15"/>
    </row>
    <row r="5797" spans="1:30" x14ac:dyDescent="0.3">
      <c r="A5797" s="20">
        <v>44923</v>
      </c>
      <c r="B5797" s="21">
        <v>-1.1066742250586801E-2</v>
      </c>
      <c r="C5797" s="9">
        <f t="shared" si="507"/>
        <v>-2.1566742250586801E-2</v>
      </c>
      <c r="D5797" s="6">
        <f t="shared" si="508"/>
        <v>4.6512437130324583E-4</v>
      </c>
      <c r="E5797" s="6">
        <f t="shared" si="509"/>
        <v>8.7747714565223478E-5</v>
      </c>
      <c r="F5797" s="6">
        <f>IF(C5794&gt;0,B$6+B$7*E5795+B$8*(H5796*100)^2,B$6+B$7*E5795+B$8*(H5796*100)^2+E5795*$B$9)</f>
        <v>1.9263013852461632</v>
      </c>
      <c r="G5797" s="17">
        <v>8.2104125362642624E-3</v>
      </c>
      <c r="H5797" s="9">
        <f t="shared" si="504"/>
        <v>1.3879126000026672E-2</v>
      </c>
      <c r="I5797" s="8">
        <f t="shared" si="503"/>
        <v>5.6687134637624093E-3</v>
      </c>
      <c r="J5797" s="10">
        <f t="shared" si="505"/>
        <v>0.69042979737308963</v>
      </c>
      <c r="K5797" s="10">
        <f t="shared" si="506"/>
        <v>0.11654834515906476</v>
      </c>
      <c r="AC5797" s="14"/>
      <c r="AD5797" s="15"/>
    </row>
    <row r="5798" spans="1:30" x14ac:dyDescent="0.3">
      <c r="A5798" s="20">
        <v>44924</v>
      </c>
      <c r="B5798" s="21">
        <v>1.0442093551077648E-2</v>
      </c>
      <c r="C5798" s="9">
        <f t="shared" si="507"/>
        <v>-5.7906448922352347E-5</v>
      </c>
      <c r="D5798" s="6">
        <f t="shared" si="508"/>
        <v>3.3531568267970013E-9</v>
      </c>
      <c r="E5798" s="6">
        <f t="shared" si="509"/>
        <v>4.6512437130324583E-4</v>
      </c>
      <c r="F5798" s="6">
        <f>IF(C5797&gt;0,B$6+B$7*E5798+B$8*(G5797*100)^2,B$6+B$7*E5798+B$8*(G5797*100)^2+E5798*$B$9)</f>
        <v>0.62150743125950758</v>
      </c>
      <c r="G5798" s="17">
        <v>6.348329004144033E-3</v>
      </c>
      <c r="H5798" s="9">
        <f t="shared" si="504"/>
        <v>7.8835742608255269E-3</v>
      </c>
      <c r="I5798" s="8">
        <f t="shared" si="503"/>
        <v>1.535245256681494E-3</v>
      </c>
      <c r="J5798" s="10">
        <f t="shared" si="505"/>
        <v>0.2418345450715178</v>
      </c>
      <c r="K5798" s="10">
        <f t="shared" si="506"/>
        <v>2.1850011150135629E-2</v>
      </c>
      <c r="AC5798" s="14"/>
      <c r="AD5798" s="15"/>
    </row>
    <row r="5799" spans="1:30" x14ac:dyDescent="0.3">
      <c r="A5799" s="20">
        <v>44925</v>
      </c>
      <c r="B5799" s="21">
        <v>-2.2164523590804401E-3</v>
      </c>
      <c r="C5799" s="9">
        <f t="shared" si="507"/>
        <v>-1.271645235908044E-2</v>
      </c>
      <c r="D5799" s="6">
        <f t="shared" si="508"/>
        <v>1.617081606007625E-4</v>
      </c>
      <c r="E5799" s="6">
        <f t="shared" si="509"/>
        <v>3.3531568267970013E-9</v>
      </c>
      <c r="F5799" s="6">
        <f>IF(C5797&gt;0,B$6+B$7*E5798+B$8*(H5798*100)^2,B$6+B$7*E5798+B$8*(H5798*100)^2+E5798*$B$9)</f>
        <v>0.57439243888051295</v>
      </c>
      <c r="G5799" s="17">
        <v>8.5756440173024428E-3</v>
      </c>
      <c r="H5799" s="9">
        <f t="shared" si="504"/>
        <v>7.5788682458564549E-3</v>
      </c>
      <c r="I5799" s="8">
        <f t="shared" si="503"/>
        <v>9.9677577144598791E-4</v>
      </c>
      <c r="J5799" s="10">
        <f t="shared" si="505"/>
        <v>0.1162333428760414</v>
      </c>
      <c r="K5799" s="10">
        <f t="shared" si="506"/>
        <v>7.9581847253282767E-3</v>
      </c>
      <c r="AC5799" s="14"/>
      <c r="AD5799" s="15"/>
    </row>
    <row r="5800" spans="1:30" x14ac:dyDescent="0.3">
      <c r="A5800" s="20">
        <v>44929</v>
      </c>
      <c r="B5800" s="21">
        <v>-3.2825322962657701E-4</v>
      </c>
      <c r="C5800" s="9">
        <f t="shared" si="507"/>
        <v>-1.0828253229626578E-2</v>
      </c>
      <c r="D5800" s="6">
        <f t="shared" si="508"/>
        <v>1.1725106800491841E-4</v>
      </c>
      <c r="E5800" s="6">
        <f t="shared" si="509"/>
        <v>1.617081606007625E-4</v>
      </c>
      <c r="F5800" s="6">
        <f>IF(C5797&gt;0,B$6+B$7*E5798+B$8*(H5799*100)^2,B$6+B$7*E5798+B$8*(H5799*100)^2+E5798*$B$9)</f>
        <v>0.53219154020664761</v>
      </c>
      <c r="G5800" s="17">
        <v>1.0642291175244626E-2</v>
      </c>
      <c r="H5800" s="9">
        <f t="shared" si="504"/>
        <v>7.2951459218212186E-3</v>
      </c>
      <c r="I5800" s="8">
        <f t="shared" si="503"/>
        <v>3.3471452534234074E-3</v>
      </c>
      <c r="J5800" s="10">
        <f t="shared" si="505"/>
        <v>0.31451359470499257</v>
      </c>
      <c r="K5800" s="10">
        <f t="shared" si="506"/>
        <v>8.1191523977049096E-2</v>
      </c>
      <c r="AC5800" s="14"/>
      <c r="AD5800" s="15"/>
    </row>
    <row r="5801" spans="1:30" x14ac:dyDescent="0.3">
      <c r="A5801" s="20">
        <v>44930</v>
      </c>
      <c r="B5801" s="21">
        <v>4.0176590804086067E-3</v>
      </c>
      <c r="C5801" s="9">
        <f t="shared" si="507"/>
        <v>-6.482340919591394E-3</v>
      </c>
      <c r="D5801" s="6">
        <f t="shared" si="508"/>
        <v>4.2020743797808996E-5</v>
      </c>
      <c r="E5801" s="6">
        <f t="shared" si="509"/>
        <v>1.1725106800491841E-4</v>
      </c>
      <c r="F5801" s="6">
        <f>IF(C5800&gt;0,B$6+B$7*E5801+B$8*(G5800*100)^2,B$6+B$7*E5801+B$8*(G5800*100)^2+E5801*$B$9)</f>
        <v>1.0321572189293871</v>
      </c>
      <c r="G5801" s="17">
        <v>7.2533209920451272E-3</v>
      </c>
      <c r="H5801" s="9">
        <f t="shared" si="504"/>
        <v>1.0159513861053524E-2</v>
      </c>
      <c r="I5801" s="8">
        <f t="shared" si="503"/>
        <v>2.9061928690083966E-3</v>
      </c>
      <c r="J5801" s="10">
        <f t="shared" si="505"/>
        <v>0.40067065447616074</v>
      </c>
      <c r="K5801" s="10">
        <f t="shared" si="506"/>
        <v>5.0894868299431906E-2</v>
      </c>
      <c r="AC5801" s="14"/>
      <c r="AD5801" s="15"/>
    </row>
    <row r="5802" spans="1:30" x14ac:dyDescent="0.3">
      <c r="A5802" s="20">
        <v>44931</v>
      </c>
      <c r="B5802" s="21">
        <v>-1.0262693939980949E-2</v>
      </c>
      <c r="C5802" s="9">
        <f t="shared" si="507"/>
        <v>-2.0762693939980949E-2</v>
      </c>
      <c r="D5802" s="6">
        <f t="shared" si="508"/>
        <v>4.3108945964532165E-4</v>
      </c>
      <c r="E5802" s="6">
        <f t="shared" si="509"/>
        <v>4.2020743797808996E-5</v>
      </c>
      <c r="F5802" s="6">
        <f>IF(C5800&gt;0,B$6+B$7*E5801+B$8*(H5801*100)^2,B$6+B$7*E5801+B$8*(H5801*100)^2+E5801*$B$9)</f>
        <v>0.94220529633895567</v>
      </c>
      <c r="G5802" s="17">
        <v>7.0577678941981456E-3</v>
      </c>
      <c r="H5802" s="9">
        <f t="shared" si="504"/>
        <v>9.7067259997331515E-3</v>
      </c>
      <c r="I5802" s="8">
        <f t="shared" si="503"/>
        <v>2.6489581055350059E-3</v>
      </c>
      <c r="J5802" s="10">
        <f t="shared" si="505"/>
        <v>0.37532519420376348</v>
      </c>
      <c r="K5802" s="10">
        <f t="shared" si="506"/>
        <v>4.5790972428123133E-2</v>
      </c>
      <c r="AC5802" s="14"/>
      <c r="AD5802" s="15"/>
    </row>
    <row r="5803" spans="1:30" x14ac:dyDescent="0.3">
      <c r="A5803" s="20">
        <v>44932</v>
      </c>
      <c r="B5803" s="21">
        <v>2.1050176727987171E-2</v>
      </c>
      <c r="C5803" s="9">
        <f t="shared" si="507"/>
        <v>1.055017672798717E-2</v>
      </c>
      <c r="D5803" s="6">
        <f t="shared" si="508"/>
        <v>1.1130622899176207E-4</v>
      </c>
      <c r="E5803" s="6">
        <f t="shared" si="509"/>
        <v>4.3108945964532165E-4</v>
      </c>
      <c r="F5803" s="6">
        <f>IF(C5800&gt;0,B$6+B$7*E5801+B$8*(H5802*100)^2,B$6+B$7*E5801+B$8*(H5802*100)^2+E5801*$B$9)</f>
        <v>0.86163535927470625</v>
      </c>
      <c r="G5803" s="17">
        <v>1.1226015251081706E-2</v>
      </c>
      <c r="H5803" s="9">
        <f t="shared" si="504"/>
        <v>9.2824315740796404E-3</v>
      </c>
      <c r="I5803" s="8">
        <f t="shared" si="503"/>
        <v>1.943583677002066E-3</v>
      </c>
      <c r="J5803" s="10">
        <f t="shared" si="505"/>
        <v>0.17313210730003131</v>
      </c>
      <c r="K5803" s="10">
        <f t="shared" si="506"/>
        <v>1.9272693519726714E-2</v>
      </c>
      <c r="AC5803" s="14"/>
      <c r="AD5803" s="15"/>
    </row>
    <row r="5804" spans="1:30" x14ac:dyDescent="0.3">
      <c r="A5804" s="20">
        <v>44935</v>
      </c>
      <c r="B5804" s="21">
        <v>-3.3645264297275214E-3</v>
      </c>
      <c r="C5804" s="9">
        <f t="shared" si="507"/>
        <v>-1.3864526429727523E-2</v>
      </c>
      <c r="D5804" s="6">
        <f t="shared" si="508"/>
        <v>1.9222509312061302E-4</v>
      </c>
      <c r="E5804" s="6">
        <f t="shared" si="509"/>
        <v>1.1130622899176207E-4</v>
      </c>
      <c r="F5804" s="6">
        <f>IF(C5803&gt;0,B$6+B$7*E5804+B$8*(G5803*100)^2,B$6+B$7*E5804+B$8*(G5803*100)^2+E5804*$B$9)</f>
        <v>1.1464917587657184</v>
      </c>
      <c r="G5804" s="17">
        <v>9.6204503651802324E-3</v>
      </c>
      <c r="H5804" s="9">
        <f t="shared" si="504"/>
        <v>1.0707435541555777E-2</v>
      </c>
      <c r="I5804" s="8">
        <f t="shared" si="503"/>
        <v>1.0869851763755448E-3</v>
      </c>
      <c r="J5804" s="10">
        <f t="shared" si="505"/>
        <v>0.11298693253589494</v>
      </c>
      <c r="K5804" s="10">
        <f t="shared" si="506"/>
        <v>5.5304769254254094E-3</v>
      </c>
      <c r="AC5804" s="14"/>
      <c r="AD5804" s="15"/>
    </row>
    <row r="5805" spans="1:30" x14ac:dyDescent="0.3">
      <c r="A5805" s="20">
        <v>44936</v>
      </c>
      <c r="B5805" s="21">
        <v>5.5474188980965348E-3</v>
      </c>
      <c r="C5805" s="9">
        <f t="shared" si="507"/>
        <v>-4.9525811019034659E-3</v>
      </c>
      <c r="D5805" s="6">
        <f t="shared" si="508"/>
        <v>2.4528059570931348E-5</v>
      </c>
      <c r="E5805" s="6">
        <f t="shared" si="509"/>
        <v>1.9222509312061302E-4</v>
      </c>
      <c r="F5805" s="6">
        <f>IF(C5803&gt;0,B$6+B$7*E5804+B$8*(H5804*100)^2,B$6+B$7*E5804+B$8*(H5804*100)^2+E5804*$B$9)</f>
        <v>1.0446126683264541</v>
      </c>
      <c r="G5805" s="17">
        <v>5.3302601280074057E-3</v>
      </c>
      <c r="H5805" s="9">
        <f t="shared" si="504"/>
        <v>1.0220629473405511E-2</v>
      </c>
      <c r="I5805" s="8">
        <f t="shared" si="503"/>
        <v>4.8903693453981054E-3</v>
      </c>
      <c r="J5805" s="10">
        <f t="shared" si="505"/>
        <v>0.91747292401398362</v>
      </c>
      <c r="K5805" s="10">
        <f t="shared" si="506"/>
        <v>0.17252788371652472</v>
      </c>
      <c r="AC5805" s="14"/>
      <c r="AD5805" s="15"/>
    </row>
    <row r="5806" spans="1:30" x14ac:dyDescent="0.3">
      <c r="A5806" s="20">
        <v>44937</v>
      </c>
      <c r="B5806" s="21">
        <v>7.9468983950970861E-3</v>
      </c>
      <c r="C5806" s="9">
        <f t="shared" si="507"/>
        <v>-2.5531016049029145E-3</v>
      </c>
      <c r="D5806" s="6">
        <f t="shared" si="508"/>
        <v>6.518327804957838E-6</v>
      </c>
      <c r="E5806" s="6">
        <f t="shared" si="509"/>
        <v>2.4528059570931348E-5</v>
      </c>
      <c r="F5806" s="6">
        <f>IF(C5803&gt;0,B$6+B$7*E5804+B$8*(H5805*100)^2,B$6+B$7*E5804+B$8*(H5805*100)^2+E5804*$B$9)</f>
        <v>0.95335956702000524</v>
      </c>
      <c r="G5806" s="17">
        <v>4.1197079084302557E-3</v>
      </c>
      <c r="H5806" s="9">
        <f t="shared" si="504"/>
        <v>9.7640133501547682E-3</v>
      </c>
      <c r="I5806" s="8">
        <f t="shared" si="503"/>
        <v>5.6443054417245125E-3</v>
      </c>
      <c r="J5806" s="10">
        <f t="shared" si="505"/>
        <v>1.3700741817579922</v>
      </c>
      <c r="K5806" s="10">
        <f t="shared" si="506"/>
        <v>0.28484897677442866</v>
      </c>
      <c r="AC5806" s="14"/>
      <c r="AD5806" s="15"/>
    </row>
    <row r="5807" spans="1:30" x14ac:dyDescent="0.3">
      <c r="A5807" s="20">
        <v>44938</v>
      </c>
      <c r="B5807" s="21">
        <v>6.3658532072094773E-3</v>
      </c>
      <c r="C5807" s="9">
        <f t="shared" si="507"/>
        <v>-4.1341467927905233E-3</v>
      </c>
      <c r="D5807" s="6">
        <f t="shared" si="508"/>
        <v>1.7091169704340169E-5</v>
      </c>
      <c r="E5807" s="6">
        <f t="shared" si="509"/>
        <v>6.518327804957838E-6</v>
      </c>
      <c r="F5807" s="6">
        <f>IF(C5806&gt;0,B$6+B$7*E5807+B$8*(G5806*100)^2,B$6+B$7*E5807+B$8*(G5806*100)^2+E5807*$B$9)</f>
        <v>0.16971825892166359</v>
      </c>
      <c r="G5807" s="17">
        <v>1.0058531116610838E-2</v>
      </c>
      <c r="H5807" s="9">
        <f t="shared" si="504"/>
        <v>4.1196875964284426E-3</v>
      </c>
      <c r="I5807" s="8">
        <f t="shared" si="503"/>
        <v>5.9388435201823955E-3</v>
      </c>
      <c r="J5807" s="10">
        <f t="shared" si="505"/>
        <v>0.5904285080328362</v>
      </c>
      <c r="K5807" s="10">
        <f t="shared" si="506"/>
        <v>0.54893237557577379</v>
      </c>
      <c r="AC5807" s="14"/>
      <c r="AD5807" s="15"/>
    </row>
    <row r="5808" spans="1:30" x14ac:dyDescent="0.3">
      <c r="A5808" s="20">
        <v>44939</v>
      </c>
      <c r="B5808" s="21">
        <v>3.289136710371177E-3</v>
      </c>
      <c r="C5808" s="9">
        <f t="shared" si="507"/>
        <v>-7.210863289628824E-3</v>
      </c>
      <c r="D5808" s="6">
        <f t="shared" si="508"/>
        <v>5.1996549381716628E-5</v>
      </c>
      <c r="E5808" s="6">
        <f t="shared" si="509"/>
        <v>1.7091169704340169E-5</v>
      </c>
      <c r="F5808" s="6">
        <f>IF(C5806&gt;0,B$6+B$7*E5807+B$8*(H5807*100)^2,B$6+B$7*E5807+B$8*(H5807*100)^2+E5807*$B$9)</f>
        <v>0.1697167598905362</v>
      </c>
      <c r="G5808" s="17">
        <v>8.4280492772451747E-3</v>
      </c>
      <c r="H5808" s="9">
        <f t="shared" si="504"/>
        <v>4.1196694028833945E-3</v>
      </c>
      <c r="I5808" s="8">
        <f t="shared" si="503"/>
        <v>4.3083798743617802E-3</v>
      </c>
      <c r="J5808" s="10">
        <f t="shared" si="505"/>
        <v>0.51119538254171604</v>
      </c>
      <c r="K5808" s="10">
        <f t="shared" si="506"/>
        <v>0.33001476350521219</v>
      </c>
      <c r="AC5808" s="14"/>
      <c r="AD5808" s="15"/>
    </row>
    <row r="5809" spans="1:30" x14ac:dyDescent="0.3">
      <c r="A5809" s="20">
        <v>44943</v>
      </c>
      <c r="B5809" s="21">
        <v>-1.148635809902177E-2</v>
      </c>
      <c r="C5809" s="9">
        <f t="shared" si="507"/>
        <v>-2.1986358099021771E-2</v>
      </c>
      <c r="D5809" s="6">
        <f t="shared" si="508"/>
        <v>4.833999424584202E-4</v>
      </c>
      <c r="E5809" s="6">
        <f t="shared" si="509"/>
        <v>5.1996549381716628E-5</v>
      </c>
      <c r="F5809" s="6">
        <f>IF(C5806&gt;0,B$6+B$7*E5807+B$8*(H5808*100)^2,B$6+B$7*E5807+B$8*(H5808*100)^2+E5807*$B$9)</f>
        <v>0.16971541720835545</v>
      </c>
      <c r="G5809" s="17">
        <v>6.6034874401835397E-3</v>
      </c>
      <c r="H5809" s="9">
        <f t="shared" si="504"/>
        <v>4.1196531068568801E-3</v>
      </c>
      <c r="I5809" s="8">
        <f t="shared" si="503"/>
        <v>2.4838343333266595E-3</v>
      </c>
      <c r="J5809" s="10">
        <f t="shared" si="505"/>
        <v>0.37613978308068424</v>
      </c>
      <c r="K5809" s="10">
        <f t="shared" si="506"/>
        <v>0.13109422848994567</v>
      </c>
      <c r="AC5809" s="14"/>
      <c r="AD5809" s="15"/>
    </row>
    <row r="5810" spans="1:30" x14ac:dyDescent="0.3">
      <c r="A5810" s="20">
        <v>44944</v>
      </c>
      <c r="B5810" s="21">
        <v>-1.8268938568670737E-2</v>
      </c>
      <c r="C5810" s="9">
        <f t="shared" si="507"/>
        <v>-2.8768938568670736E-2</v>
      </c>
      <c r="D5810" s="6">
        <f t="shared" si="508"/>
        <v>8.2765182636795063E-4</v>
      </c>
      <c r="E5810" s="6">
        <f t="shared" si="509"/>
        <v>4.833999424584202E-4</v>
      </c>
      <c r="F5810" s="6">
        <f>IF(C5809&gt;0,B$6+B$7*E5810+B$8*(G5809*100)^2,B$6+B$7*E5810+B$8*(G5809*100)^2+E5810*$B$9)</f>
        <v>0.40828791353891292</v>
      </c>
      <c r="G5810" s="17">
        <v>1.0314207657803956E-2</v>
      </c>
      <c r="H5810" s="9">
        <f t="shared" si="504"/>
        <v>6.3897411022584708E-3</v>
      </c>
      <c r="I5810" s="8">
        <f t="shared" si="503"/>
        <v>3.9244665555454852E-3</v>
      </c>
      <c r="J5810" s="10">
        <f t="shared" si="505"/>
        <v>0.38049132669693225</v>
      </c>
      <c r="K5810" s="10">
        <f t="shared" si="506"/>
        <v>0.13535382717043465</v>
      </c>
      <c r="AC5810" s="14"/>
      <c r="AD5810" s="15"/>
    </row>
    <row r="5811" spans="1:30" x14ac:dyDescent="0.3">
      <c r="A5811" s="20">
        <v>44945</v>
      </c>
      <c r="B5811" s="21">
        <v>-7.6092185822063613E-3</v>
      </c>
      <c r="C5811" s="9">
        <f t="shared" si="507"/>
        <v>-1.8109218582206363E-2</v>
      </c>
      <c r="D5811" s="6">
        <f t="shared" si="508"/>
        <v>3.2794379765812822E-4</v>
      </c>
      <c r="E5811" s="6">
        <f t="shared" si="509"/>
        <v>8.2765182636795063E-4</v>
      </c>
      <c r="F5811" s="6">
        <f>IF(C5809&gt;0,B$6+B$7*E5810+B$8*(H5810*100)^2,B$6+B$7*E5810+B$8*(H5810*100)^2+E5810*$B$9)</f>
        <v>0.3834120403357858</v>
      </c>
      <c r="G5811" s="17">
        <v>5.8014250228570763E-3</v>
      </c>
      <c r="H5811" s="9">
        <f t="shared" si="504"/>
        <v>6.1920274574309327E-3</v>
      </c>
      <c r="I5811" s="8">
        <f t="shared" si="503"/>
        <v>3.9060243457385638E-4</v>
      </c>
      <c r="J5811" s="10">
        <f t="shared" si="505"/>
        <v>6.7328705108644693E-2</v>
      </c>
      <c r="K5811" s="10">
        <f t="shared" si="506"/>
        <v>2.0774808419870006E-3</v>
      </c>
      <c r="AC5811" s="14"/>
      <c r="AD5811" s="15"/>
    </row>
    <row r="5812" spans="1:30" x14ac:dyDescent="0.3">
      <c r="A5812" s="20">
        <v>44946</v>
      </c>
      <c r="B5812" s="21">
        <v>9.9648356618866011E-3</v>
      </c>
      <c r="C5812" s="9">
        <f t="shared" si="507"/>
        <v>-5.3516433811339956E-4</v>
      </c>
      <c r="D5812" s="6">
        <f t="shared" si="508"/>
        <v>2.8640086878835304E-7</v>
      </c>
      <c r="E5812" s="6">
        <f t="shared" si="509"/>
        <v>3.2794379765812822E-4</v>
      </c>
      <c r="F5812" s="6">
        <f>IF(C5809&gt;0,B$6+B$7*E5810+B$8*(H5811*100)^2,B$6+B$7*E5810+B$8*(H5811*100)^2+E5810*$B$9)</f>
        <v>0.36113072070774488</v>
      </c>
      <c r="G5812" s="17">
        <v>7.4684759364876596E-3</v>
      </c>
      <c r="H5812" s="9">
        <f t="shared" si="504"/>
        <v>6.0094152852648219E-3</v>
      </c>
      <c r="I5812" s="8">
        <f t="shared" si="503"/>
        <v>1.4590606512228377E-3</v>
      </c>
      <c r="J5812" s="10">
        <f t="shared" si="505"/>
        <v>0.19536256977069641</v>
      </c>
      <c r="K5812" s="10">
        <f t="shared" si="506"/>
        <v>2.5432276367258755E-2</v>
      </c>
      <c r="AC5812" s="14"/>
      <c r="AD5812" s="15"/>
    </row>
    <row r="5813" spans="1:30" x14ac:dyDescent="0.3">
      <c r="A5813" s="20">
        <v>44949</v>
      </c>
      <c r="B5813" s="21">
        <v>7.5836535311411607E-3</v>
      </c>
      <c r="C5813" s="9">
        <f t="shared" si="507"/>
        <v>-2.91634646885884E-3</v>
      </c>
      <c r="D5813" s="6">
        <f t="shared" si="508"/>
        <v>8.5050767264254254E-6</v>
      </c>
      <c r="E5813" s="6">
        <f t="shared" si="509"/>
        <v>2.8640086878835304E-7</v>
      </c>
      <c r="F5813" s="6">
        <f>IF(C5812&gt;0,B$6+B$7*E5813+B$8*(G5812*100)^2,B$6+B$7*E5813+B$8*(G5812*100)^2+E5813*$B$9)</f>
        <v>0.51730474068335497</v>
      </c>
      <c r="G5813" s="17">
        <v>8.8099049072192827E-3</v>
      </c>
      <c r="H5813" s="9">
        <f t="shared" si="504"/>
        <v>7.1923900108611669E-3</v>
      </c>
      <c r="I5813" s="8">
        <f t="shared" si="503"/>
        <v>1.6175148963581158E-3</v>
      </c>
      <c r="J5813" s="10">
        <f t="shared" si="505"/>
        <v>0.18360185647777447</v>
      </c>
      <c r="K5813" s="10">
        <f t="shared" si="506"/>
        <v>2.2039423273862768E-2</v>
      </c>
      <c r="AC5813" s="14"/>
      <c r="AD5813" s="15"/>
    </row>
    <row r="5814" spans="1:30" x14ac:dyDescent="0.3">
      <c r="A5814" s="20">
        <v>44950</v>
      </c>
      <c r="B5814" s="21">
        <v>3.0996725844401368E-3</v>
      </c>
      <c r="C5814" s="9">
        <f t="shared" si="507"/>
        <v>-7.4003274155598642E-3</v>
      </c>
      <c r="D5814" s="6">
        <f t="shared" si="508"/>
        <v>5.4764845857486937E-5</v>
      </c>
      <c r="E5814" s="6">
        <f t="shared" si="509"/>
        <v>8.5050767264254254E-6</v>
      </c>
      <c r="F5814" s="6">
        <f>IF(C5812&gt;0,B$6+B$7*E5813+B$8*(H5813*100)^2,B$6+B$7*E5813+B$8*(H5813*100)^2+E5813*$B$9)</f>
        <v>0.48104986129937644</v>
      </c>
      <c r="G5814" s="17">
        <v>9.8495841582131819E-3</v>
      </c>
      <c r="H5814" s="9">
        <f t="shared" si="504"/>
        <v>6.9357758131255685E-3</v>
      </c>
      <c r="I5814" s="8">
        <f t="shared" si="503"/>
        <v>2.9138083450876134E-3</v>
      </c>
      <c r="J5814" s="10">
        <f t="shared" si="505"/>
        <v>0.29583059531075767</v>
      </c>
      <c r="K5814" s="10">
        <f t="shared" si="506"/>
        <v>6.937650123734862E-2</v>
      </c>
      <c r="AC5814" s="14"/>
      <c r="AD5814" s="15"/>
    </row>
    <row r="5815" spans="1:30" x14ac:dyDescent="0.3">
      <c r="A5815" s="20">
        <v>44951</v>
      </c>
      <c r="B5815" s="21">
        <v>2.9280463222575479E-4</v>
      </c>
      <c r="C5815" s="9">
        <f t="shared" si="507"/>
        <v>-1.0207195367774246E-2</v>
      </c>
      <c r="D5815" s="6">
        <f t="shared" si="508"/>
        <v>1.0418683727591202E-4</v>
      </c>
      <c r="E5815" s="6">
        <f t="shared" si="509"/>
        <v>5.4764845857486937E-5</v>
      </c>
      <c r="F5815" s="6">
        <f>IF(C5812&gt;0,B$6+B$7*E5813+B$8*(H5814*100)^2,B$6+B$7*E5813+B$8*(H5814*100)^2+E5813*$B$9)</f>
        <v>0.44857636583514687</v>
      </c>
      <c r="G5815" s="17">
        <v>1.181919729527859E-2</v>
      </c>
      <c r="H5815" s="9">
        <f t="shared" si="504"/>
        <v>6.6975843842026128E-3</v>
      </c>
      <c r="I5815" s="8">
        <f t="shared" si="503"/>
        <v>5.121612911075977E-3</v>
      </c>
      <c r="J5815" s="10">
        <f t="shared" si="505"/>
        <v>0.43333001244694558</v>
      </c>
      <c r="K5815" s="10">
        <f t="shared" si="506"/>
        <v>0.19671736331745682</v>
      </c>
      <c r="AC5815" s="14"/>
      <c r="AD5815" s="15"/>
    </row>
    <row r="5816" spans="1:30" x14ac:dyDescent="0.3">
      <c r="A5816" s="20">
        <v>44952</v>
      </c>
      <c r="B5816" s="21">
        <v>6.0736024473290514E-3</v>
      </c>
      <c r="C5816" s="9">
        <f t="shared" si="507"/>
        <v>-4.4263975526709493E-3</v>
      </c>
      <c r="D5816" s="6">
        <f t="shared" si="508"/>
        <v>1.9592995294291369E-5</v>
      </c>
      <c r="E5816" s="6">
        <f t="shared" si="509"/>
        <v>1.0418683727591202E-4</v>
      </c>
      <c r="F5816" s="6">
        <f>IF(C5815&gt;0,B$6+B$7*E5816+B$8*(G5815*100)^2,B$6+B$7*E5816+B$8*(G5815*100)^2+E5816*$B$9)</f>
        <v>1.2689358491872034</v>
      </c>
      <c r="G5816" s="17">
        <v>6.1088903836397845E-3</v>
      </c>
      <c r="H5816" s="9">
        <f t="shared" si="504"/>
        <v>1.1264705274383361E-2</v>
      </c>
      <c r="I5816" s="8">
        <f t="shared" si="503"/>
        <v>5.1558148907435769E-3</v>
      </c>
      <c r="J5816" s="10">
        <f t="shared" si="505"/>
        <v>0.84398549768569453</v>
      </c>
      <c r="K5816" s="10">
        <f t="shared" si="506"/>
        <v>0.15423287474727054</v>
      </c>
      <c r="AC5816" s="14"/>
      <c r="AD5816" s="15"/>
    </row>
    <row r="5817" spans="1:30" x14ac:dyDescent="0.3">
      <c r="A5817" s="20">
        <v>44953</v>
      </c>
      <c r="B5817" s="21">
        <v>8.4407568062517407E-4</v>
      </c>
      <c r="C5817" s="9">
        <f t="shared" si="507"/>
        <v>-9.6559243193748267E-3</v>
      </c>
      <c r="D5817" s="6">
        <f t="shared" si="508"/>
        <v>9.3236874461494209E-5</v>
      </c>
      <c r="E5817" s="6">
        <f t="shared" si="509"/>
        <v>1.9592995294291369E-5</v>
      </c>
      <c r="F5817" s="6">
        <f>IF(C5815&gt;0,B$6+B$7*E5816+B$8*(H5816*100)^2,B$6+B$7*E5816+B$8*(H5816*100)^2+E5816*$B$9)</f>
        <v>1.154287684223998</v>
      </c>
      <c r="G5817" s="17">
        <v>6.5164406093968915E-3</v>
      </c>
      <c r="H5817" s="9">
        <f t="shared" si="504"/>
        <v>1.0743778126078359E-2</v>
      </c>
      <c r="I5817" s="8">
        <f t="shared" si="503"/>
        <v>4.227337516681467E-3</v>
      </c>
      <c r="J5817" s="10">
        <f t="shared" si="505"/>
        <v>0.6487187975879849</v>
      </c>
      <c r="K5817" s="10">
        <f t="shared" si="506"/>
        <v>0.10653006950164645</v>
      </c>
      <c r="AC5817" s="14"/>
      <c r="AD5817" s="15"/>
    </row>
    <row r="5818" spans="1:30" x14ac:dyDescent="0.3">
      <c r="A5818" s="20">
        <v>44956</v>
      </c>
      <c r="B5818" s="21">
        <v>-7.7107297958130729E-3</v>
      </c>
      <c r="C5818" s="9">
        <f t="shared" si="507"/>
        <v>-1.8210729795813074E-2</v>
      </c>
      <c r="D5818" s="6">
        <f t="shared" si="508"/>
        <v>3.3163067969611408E-4</v>
      </c>
      <c r="E5818" s="6">
        <f t="shared" si="509"/>
        <v>9.3236874461494209E-5</v>
      </c>
      <c r="F5818" s="6">
        <f>IF(C5815&gt;0,B$6+B$7*E5816+B$8*(H5817*100)^2,B$6+B$7*E5816+B$8*(H5817*100)^2+E5816*$B$9)</f>
        <v>1.0515973228664548</v>
      </c>
      <c r="G5818" s="17">
        <v>6.9996881570708984E-3</v>
      </c>
      <c r="H5818" s="9">
        <f t="shared" si="504"/>
        <v>1.0254741941494457E-2</v>
      </c>
      <c r="I5818" s="8">
        <f t="shared" si="503"/>
        <v>3.2550537844235582E-3</v>
      </c>
      <c r="J5818" s="10">
        <f t="shared" si="505"/>
        <v>0.46502840003456292</v>
      </c>
      <c r="K5818" s="10">
        <f t="shared" si="506"/>
        <v>6.4455252329757906E-2</v>
      </c>
      <c r="AC5818" s="14"/>
      <c r="AD5818" s="15"/>
    </row>
    <row r="5819" spans="1:30" x14ac:dyDescent="0.3">
      <c r="A5819" s="20">
        <v>44957</v>
      </c>
      <c r="B5819" s="21">
        <v>1.0883062957590561E-2</v>
      </c>
      <c r="C5819" s="9">
        <f t="shared" si="507"/>
        <v>3.8306295759056065E-4</v>
      </c>
      <c r="D5819" s="6">
        <f t="shared" si="508"/>
        <v>1.4673722947802766E-7</v>
      </c>
      <c r="E5819" s="6">
        <f t="shared" si="509"/>
        <v>3.3163067969611408E-4</v>
      </c>
      <c r="F5819" s="6">
        <f>IF(C5818&gt;0,B$6+B$7*E5819+B$8*(G5818*100)^2,B$6+B$7*E5819+B$8*(G5818*100)^2+E5819*$B$9)</f>
        <v>0.45655976625443967</v>
      </c>
      <c r="G5819" s="17">
        <v>7.891242761787598E-3</v>
      </c>
      <c r="H5819" s="9">
        <f t="shared" si="504"/>
        <v>6.7569206466735988E-3</v>
      </c>
      <c r="I5819" s="8">
        <f t="shared" si="503"/>
        <v>1.1343221151139992E-3</v>
      </c>
      <c r="J5819" s="10">
        <f t="shared" si="505"/>
        <v>0.14374442015734437</v>
      </c>
      <c r="K5819" s="10">
        <f t="shared" si="506"/>
        <v>1.268922827298935E-2</v>
      </c>
      <c r="AC5819" s="14"/>
      <c r="AD5819" s="15"/>
    </row>
    <row r="5820" spans="1:30" x14ac:dyDescent="0.3">
      <c r="A5820" s="20">
        <v>44958</v>
      </c>
      <c r="B5820" s="21">
        <v>2.0305006010008482E-4</v>
      </c>
      <c r="C5820" s="9">
        <f t="shared" si="507"/>
        <v>-1.0296949939899916E-2</v>
      </c>
      <c r="D5820" s="6">
        <f t="shared" si="508"/>
        <v>1.0602717806480489E-4</v>
      </c>
      <c r="E5820" s="6">
        <f t="shared" si="509"/>
        <v>1.4673722947802766E-7</v>
      </c>
      <c r="F5820" s="6">
        <f>IF(C5818&gt;0,B$6+B$7*E5819+B$8*(H5819*100)^2,B$6+B$7*E5819+B$8*(H5819*100)^2+E5819*$B$9)</f>
        <v>0.42664645249713223</v>
      </c>
      <c r="G5820" s="17">
        <v>1.5148365607095893E-2</v>
      </c>
      <c r="H5820" s="9">
        <f t="shared" si="504"/>
        <v>6.5318179130861584E-3</v>
      </c>
      <c r="I5820" s="8">
        <f t="shared" si="503"/>
        <v>8.6165476940097338E-3</v>
      </c>
      <c r="J5820" s="10">
        <f t="shared" si="505"/>
        <v>0.56881038638079318</v>
      </c>
      <c r="K5820" s="10">
        <f t="shared" si="506"/>
        <v>0.47795797722743183</v>
      </c>
      <c r="AC5820" s="14"/>
      <c r="AD5820" s="15"/>
    </row>
    <row r="5821" spans="1:30" x14ac:dyDescent="0.3">
      <c r="A5821" s="20">
        <v>44959</v>
      </c>
      <c r="B5821" s="21">
        <v>-1.145159476723576E-3</v>
      </c>
      <c r="C5821" s="9">
        <f t="shared" si="507"/>
        <v>-1.1645159476723576E-2</v>
      </c>
      <c r="D5821" s="6">
        <f t="shared" si="508"/>
        <v>1.356097392383249E-4</v>
      </c>
      <c r="E5821" s="6">
        <f t="shared" si="509"/>
        <v>1.0602717806480489E-4</v>
      </c>
      <c r="F5821" s="6">
        <f>IF(C5818&gt;0,B$6+B$7*E5819+B$8*(H5820*100)^2,B$6+B$7*E5819+B$8*(H5820*100)^2+E5819*$B$9)</f>
        <v>0.39985309736471197</v>
      </c>
      <c r="G5821" s="17">
        <v>7.6603417756106575E-3</v>
      </c>
      <c r="H5821" s="9">
        <f t="shared" si="504"/>
        <v>6.3233938463827478E-3</v>
      </c>
      <c r="I5821" s="8">
        <f t="shared" si="503"/>
        <v>1.3369479292279097E-3</v>
      </c>
      <c r="J5821" s="10">
        <f t="shared" si="505"/>
        <v>0.17452849603715398</v>
      </c>
      <c r="K5821" s="10">
        <f t="shared" si="506"/>
        <v>1.9628320407963251E-2</v>
      </c>
      <c r="AC5821" s="14"/>
      <c r="AD5821" s="15"/>
    </row>
    <row r="5822" spans="1:30" x14ac:dyDescent="0.3">
      <c r="A5822" s="20">
        <v>44960</v>
      </c>
      <c r="B5822" s="21">
        <v>-3.7637518897342208E-3</v>
      </c>
      <c r="C5822" s="9">
        <f t="shared" si="507"/>
        <v>-1.4263751889734222E-2</v>
      </c>
      <c r="D5822" s="6">
        <f t="shared" si="508"/>
        <v>2.0345461797189658E-4</v>
      </c>
      <c r="E5822" s="6">
        <f t="shared" si="509"/>
        <v>1.356097392383249E-4</v>
      </c>
      <c r="F5822" s="6">
        <f>IF(C5821&gt;0,B$6+B$7*E5822+B$8*(G5821*100)^2,B$6+B$7*E5822+B$8*(G5821*100)^2+E5822*$B$9)</f>
        <v>0.543306649411753</v>
      </c>
      <c r="G5822" s="17">
        <v>8.416685875959706E-3</v>
      </c>
      <c r="H5822" s="9">
        <f t="shared" si="504"/>
        <v>7.3709337903128192E-3</v>
      </c>
      <c r="I5822" s="8">
        <f t="shared" si="503"/>
        <v>1.0457520856468868E-3</v>
      </c>
      <c r="J5822" s="10">
        <f t="shared" si="505"/>
        <v>0.12424748898302512</v>
      </c>
      <c r="K5822" s="10">
        <f t="shared" si="506"/>
        <v>9.203366247701128E-3</v>
      </c>
      <c r="AC5822" s="14"/>
      <c r="AD5822" s="15"/>
    </row>
    <row r="5823" spans="1:30" x14ac:dyDescent="0.3">
      <c r="A5823" s="20">
        <v>44963</v>
      </c>
      <c r="B5823" s="21">
        <v>-1.0319587855853486E-3</v>
      </c>
      <c r="C5823" s="9">
        <f t="shared" si="507"/>
        <v>-1.1531958785585349E-2</v>
      </c>
      <c r="D5823" s="6">
        <f t="shared" si="508"/>
        <v>1.3298607343243912E-4</v>
      </c>
      <c r="E5823" s="6">
        <f t="shared" si="509"/>
        <v>2.0345461797189658E-4</v>
      </c>
      <c r="F5823" s="6">
        <f>IF(C5821&gt;0,B$6+B$7*E5822+B$8*(H5822*100)^2,B$6+B$7*E5822+B$8*(H5822*100)^2+E5822*$B$9)</f>
        <v>0.50434216617049177</v>
      </c>
      <c r="G5823" s="17">
        <v>6.0596197197926626E-3</v>
      </c>
      <c r="H5823" s="9">
        <f t="shared" si="504"/>
        <v>7.1017051908009513E-3</v>
      </c>
      <c r="I5823" s="8">
        <f t="shared" si="503"/>
        <v>1.0420854710082887E-3</v>
      </c>
      <c r="J5823" s="10">
        <f t="shared" si="505"/>
        <v>0.17197209052649015</v>
      </c>
      <c r="K5823" s="10">
        <f t="shared" si="506"/>
        <v>1.1950517353815693E-2</v>
      </c>
      <c r="AC5823" s="14"/>
      <c r="AD5823" s="15"/>
    </row>
    <row r="5824" spans="1:30" x14ac:dyDescent="0.3">
      <c r="A5824" s="20">
        <v>44964</v>
      </c>
      <c r="B5824" s="21">
        <v>7.8084397318077745E-3</v>
      </c>
      <c r="C5824" s="9">
        <f t="shared" si="507"/>
        <v>-2.6915602681922262E-3</v>
      </c>
      <c r="D5824" s="6">
        <f t="shared" si="508"/>
        <v>7.2444966773110089E-6</v>
      </c>
      <c r="E5824" s="6">
        <f t="shared" si="509"/>
        <v>1.3298607343243912E-4</v>
      </c>
      <c r="F5824" s="6">
        <f>IF(C5821&gt;0,B$6+B$7*E5822+B$8*(H5823*100)^2,B$6+B$7*E5822+B$8*(H5823*100)^2+E5822*$B$9)</f>
        <v>0.46944167853129404</v>
      </c>
      <c r="G5824" s="17">
        <v>1.0655535927091802E-2</v>
      </c>
      <c r="H5824" s="9">
        <f t="shared" si="504"/>
        <v>6.8515814125739904E-3</v>
      </c>
      <c r="I5824" s="8">
        <f t="shared" si="503"/>
        <v>3.8039545145178112E-3</v>
      </c>
      <c r="J5824" s="10">
        <f t="shared" si="505"/>
        <v>0.35699326064362663</v>
      </c>
      <c r="K5824" s="10">
        <f t="shared" si="506"/>
        <v>0.11359357949622462</v>
      </c>
      <c r="AC5824" s="14"/>
      <c r="AD5824" s="15"/>
    </row>
    <row r="5825" spans="1:30" x14ac:dyDescent="0.3">
      <c r="A5825" s="20">
        <v>44965</v>
      </c>
      <c r="B5825" s="21">
        <v>-6.0987647638772249E-3</v>
      </c>
      <c r="C5825" s="9">
        <f t="shared" si="507"/>
        <v>-1.6598764763877227E-2</v>
      </c>
      <c r="D5825" s="6">
        <f t="shared" si="508"/>
        <v>2.7551899168653225E-4</v>
      </c>
      <c r="E5825" s="6">
        <f t="shared" si="509"/>
        <v>7.2444966773110089E-6</v>
      </c>
      <c r="F5825" s="6">
        <f>IF(C5824&gt;0,B$6+B$7*E5825+B$8*(G5824*100)^2,B$6+B$7*E5825+B$8*(G5824*100)^2+E5825*$B$9)</f>
        <v>1.034681902096066</v>
      </c>
      <c r="G5825" s="17">
        <v>4.2090107272197089E-3</v>
      </c>
      <c r="H5825" s="9">
        <f t="shared" si="504"/>
        <v>1.0171931488641015E-2</v>
      </c>
      <c r="I5825" s="8">
        <f t="shared" si="503"/>
        <v>5.9629207614213062E-3</v>
      </c>
      <c r="J5825" s="10">
        <f t="shared" si="505"/>
        <v>1.4167036265455553</v>
      </c>
      <c r="K5825" s="10">
        <f t="shared" si="506"/>
        <v>0.29619124892419935</v>
      </c>
      <c r="AC5825" s="14"/>
      <c r="AD5825" s="15"/>
    </row>
    <row r="5826" spans="1:30" x14ac:dyDescent="0.3">
      <c r="A5826" s="20">
        <v>44966</v>
      </c>
      <c r="B5826" s="21">
        <v>-7.3654996112226395E-3</v>
      </c>
      <c r="C5826" s="9">
        <f t="shared" si="507"/>
        <v>-1.7865499611222642E-2</v>
      </c>
      <c r="D5826" s="6">
        <f t="shared" si="508"/>
        <v>3.1917607635859637E-4</v>
      </c>
      <c r="E5826" s="6">
        <f t="shared" si="509"/>
        <v>2.7551899168653225E-4</v>
      </c>
      <c r="F5826" s="6">
        <f>IF(C5824&gt;0,B$6+B$7*E5825+B$8*(H5825*100)^2,B$6+B$7*E5825+B$8*(H5825*100)^2+E5825*$B$9)</f>
        <v>0.94446470793503789</v>
      </c>
      <c r="G5826" s="17">
        <v>1.1681259451688502E-2</v>
      </c>
      <c r="H5826" s="9">
        <f t="shared" si="504"/>
        <v>9.7183574123153021E-3</v>
      </c>
      <c r="I5826" s="8">
        <f t="shared" si="503"/>
        <v>1.9629020393731999E-3</v>
      </c>
      <c r="J5826" s="10">
        <f t="shared" si="505"/>
        <v>0.16803856189406582</v>
      </c>
      <c r="K5826" s="10">
        <f t="shared" si="506"/>
        <v>1.8009599087760453E-2</v>
      </c>
      <c r="AC5826" s="14"/>
      <c r="AD5826" s="15"/>
    </row>
    <row r="5827" spans="1:30" x14ac:dyDescent="0.3">
      <c r="A5827" s="20">
        <v>44967</v>
      </c>
      <c r="B5827" s="21">
        <v>5.0138556951693156E-3</v>
      </c>
      <c r="C5827" s="9">
        <f t="shared" si="507"/>
        <v>-5.4861443048306851E-3</v>
      </c>
      <c r="D5827" s="6">
        <f t="shared" si="508"/>
        <v>3.0097779333426162E-5</v>
      </c>
      <c r="E5827" s="6">
        <f t="shared" si="509"/>
        <v>3.1917607635859637E-4</v>
      </c>
      <c r="F5827" s="6">
        <f>IF(C5824&gt;0,B$6+B$7*E5825+B$8*(H5826*100)^2,B$6+B$7*E5825+B$8*(H5826*100)^2+E5825*$B$9)</f>
        <v>0.86365716712500451</v>
      </c>
      <c r="G5827" s="17">
        <v>5.1994017146967325E-3</v>
      </c>
      <c r="H5827" s="9">
        <f t="shared" si="504"/>
        <v>9.2933157006797346E-3</v>
      </c>
      <c r="I5827" s="8">
        <f t="shared" si="503"/>
        <v>4.0939139859830021E-3</v>
      </c>
      <c r="J5827" s="10">
        <f t="shared" si="505"/>
        <v>0.78738174325154819</v>
      </c>
      <c r="K5827" s="10">
        <f t="shared" si="506"/>
        <v>0.14022940892209013</v>
      </c>
      <c r="AC5827" s="14"/>
      <c r="AD5827" s="15"/>
    </row>
    <row r="5828" spans="1:30" x14ac:dyDescent="0.3">
      <c r="A5828" s="20">
        <v>44970</v>
      </c>
      <c r="B5828" s="21">
        <v>1.1059616644499198E-2</v>
      </c>
      <c r="C5828" s="9">
        <f t="shared" si="507"/>
        <v>5.5961664449919769E-4</v>
      </c>
      <c r="D5828" s="6">
        <f t="shared" si="508"/>
        <v>3.1317078880054142E-7</v>
      </c>
      <c r="E5828" s="6">
        <f t="shared" si="509"/>
        <v>3.0097779333426162E-5</v>
      </c>
      <c r="F5828" s="6">
        <f>IF(C5827&gt;0,B$6+B$7*E5828+B$8*(G5827*100)^2,B$6+B$7*E5828+B$8*(G5827*100)^2+E5828*$B$9)</f>
        <v>0.2598420839856122</v>
      </c>
      <c r="G5828" s="17">
        <v>4.1646528378946066E-3</v>
      </c>
      <c r="H5828" s="9">
        <f t="shared" si="504"/>
        <v>5.0974707844735337E-3</v>
      </c>
      <c r="I5828" s="8">
        <f t="shared" si="503"/>
        <v>9.3281794657892707E-4</v>
      </c>
      <c r="J5828" s="10">
        <f t="shared" si="505"/>
        <v>0.22398456315280835</v>
      </c>
      <c r="K5828" s="10">
        <f t="shared" si="506"/>
        <v>1.9115340150416271E-2</v>
      </c>
      <c r="AC5828" s="14"/>
      <c r="AD5828" s="15"/>
    </row>
    <row r="5829" spans="1:30" x14ac:dyDescent="0.3">
      <c r="A5829" s="20">
        <v>44971</v>
      </c>
      <c r="B5829" s="21">
        <v>-4.5850581396797664E-3</v>
      </c>
      <c r="C5829" s="9">
        <f t="shared" si="507"/>
        <v>-1.5085058139679766E-2</v>
      </c>
      <c r="D5829" s="6">
        <f t="shared" si="508"/>
        <v>2.2755897907751876E-4</v>
      </c>
      <c r="E5829" s="6">
        <f t="shared" si="509"/>
        <v>3.1317078880054142E-7</v>
      </c>
      <c r="F5829" s="6">
        <f>IF(C5827&gt;0,B$6+B$7*E5828+B$8*(H5828*100)^2,B$6+B$7*E5828+B$8*(H5828*100)^2+E5828*$B$9)</f>
        <v>0.25044108735660708</v>
      </c>
      <c r="G5829" s="17">
        <v>9.9486895795295842E-3</v>
      </c>
      <c r="H5829" s="9">
        <f t="shared" si="504"/>
        <v>5.0044089296999604E-3</v>
      </c>
      <c r="I5829" s="8">
        <f t="shared" si="503"/>
        <v>4.9442806498296238E-3</v>
      </c>
      <c r="J5829" s="10">
        <f t="shared" si="505"/>
        <v>0.49697808041000413</v>
      </c>
      <c r="K5829" s="10">
        <f t="shared" si="506"/>
        <v>0.30086340661985234</v>
      </c>
      <c r="AC5829" s="14"/>
      <c r="AD5829" s="15"/>
    </row>
    <row r="5830" spans="1:30" x14ac:dyDescent="0.3">
      <c r="A5830" s="20">
        <v>44972</v>
      </c>
      <c r="B5830" s="21">
        <v>1.1369914268168824E-3</v>
      </c>
      <c r="C5830" s="9">
        <f t="shared" si="507"/>
        <v>-9.3630085731831181E-3</v>
      </c>
      <c r="D5830" s="6">
        <f t="shared" si="508"/>
        <v>8.766592954150057E-5</v>
      </c>
      <c r="E5830" s="6">
        <f t="shared" si="509"/>
        <v>2.2755897907751876E-4</v>
      </c>
      <c r="F5830" s="6">
        <f>IF(C5827&gt;0,B$6+B$7*E5828+B$8*(H5829*100)^2,B$6+B$7*E5828+B$8*(H5829*100)^2+E5828*$B$9)</f>
        <v>0.24202061467600711</v>
      </c>
      <c r="G5830" s="17">
        <v>6.7827453250002409E-3</v>
      </c>
      <c r="H5830" s="9">
        <f t="shared" si="504"/>
        <v>4.919559072478011E-3</v>
      </c>
      <c r="I5830" s="8">
        <f t="shared" si="503"/>
        <v>1.8631862525222299E-3</v>
      </c>
      <c r="J5830" s="10">
        <f t="shared" si="505"/>
        <v>0.27469500375530664</v>
      </c>
      <c r="K5830" s="10">
        <f t="shared" si="506"/>
        <v>5.7567306265167595E-2</v>
      </c>
      <c r="AC5830" s="14"/>
      <c r="AD5830" s="15"/>
    </row>
    <row r="5831" spans="1:30" x14ac:dyDescent="0.3">
      <c r="A5831" s="20">
        <v>44973</v>
      </c>
      <c r="B5831" s="21">
        <v>-1.2715242143532323E-2</v>
      </c>
      <c r="C5831" s="9">
        <f t="shared" si="507"/>
        <v>-2.3215242143532322E-2</v>
      </c>
      <c r="D5831" s="6">
        <f t="shared" si="508"/>
        <v>5.3894746778283917E-4</v>
      </c>
      <c r="E5831" s="6">
        <f t="shared" si="509"/>
        <v>8.766592954150057E-5</v>
      </c>
      <c r="F5831" s="6">
        <f>IF(C5830&gt;0,B$6+B$7*E5831+B$8*(G5830*100)^2,B$6+B$7*E5831+B$8*(G5830*100)^2+E5831*$B$9)</f>
        <v>0.42977401671308263</v>
      </c>
      <c r="G5831" s="17">
        <v>6.4707002467123704E-3</v>
      </c>
      <c r="H5831" s="9">
        <f t="shared" si="504"/>
        <v>6.5557151914423691E-3</v>
      </c>
      <c r="I5831" s="8">
        <f t="shared" si="503"/>
        <v>8.5014944729998668E-5</v>
      </c>
      <c r="J5831" s="10">
        <f t="shared" si="505"/>
        <v>1.3138445838716298E-2</v>
      </c>
      <c r="K5831" s="10">
        <f t="shared" si="506"/>
        <v>8.4819457015328226E-5</v>
      </c>
      <c r="AC5831" s="14"/>
      <c r="AD5831" s="15"/>
    </row>
    <row r="5832" spans="1:30" x14ac:dyDescent="0.3">
      <c r="A5832" s="20">
        <v>44974</v>
      </c>
      <c r="B5832" s="21">
        <v>3.8457698772432747E-3</v>
      </c>
      <c r="C5832" s="9">
        <f t="shared" si="507"/>
        <v>-6.6542301227567255E-3</v>
      </c>
      <c r="D5832" s="6">
        <f t="shared" si="508"/>
        <v>4.4278778526602986E-5</v>
      </c>
      <c r="E5832" s="6">
        <f t="shared" si="509"/>
        <v>5.3894746778283917E-4</v>
      </c>
      <c r="F5832" s="6">
        <f>IF(C5830&gt;0,B$6+B$7*E5831+B$8*(H5831*100)^2,B$6+B$7*E5831+B$8*(H5831*100)^2+E5831*$B$9)</f>
        <v>0.40265013845686098</v>
      </c>
      <c r="G5832" s="17">
        <v>6.5512474609876773E-3</v>
      </c>
      <c r="H5832" s="9">
        <f t="shared" si="504"/>
        <v>6.3454719167045483E-3</v>
      </c>
      <c r="I5832" s="8">
        <f t="shared" ref="I5832:I5860" si="510">SQRT((G5832-H5832)^2)</f>
        <v>2.0577554428312904E-4</v>
      </c>
      <c r="J5832" s="10">
        <f t="shared" si="505"/>
        <v>3.1410131506787252E-2</v>
      </c>
      <c r="K5832" s="10">
        <f t="shared" si="506"/>
        <v>5.1471291020921406E-4</v>
      </c>
      <c r="AC5832" s="14"/>
      <c r="AD5832" s="15"/>
    </row>
    <row r="5833" spans="1:30" x14ac:dyDescent="0.3">
      <c r="A5833" s="20">
        <v>44978</v>
      </c>
      <c r="B5833" s="21">
        <v>-2.0823341397618919E-2</v>
      </c>
      <c r="C5833" s="9">
        <f t="shared" si="507"/>
        <v>-3.1323341397618922E-2</v>
      </c>
      <c r="D5833" s="6">
        <f t="shared" si="508"/>
        <v>9.8115171631178721E-4</v>
      </c>
      <c r="E5833" s="6">
        <f t="shared" si="509"/>
        <v>4.4278778526602986E-5</v>
      </c>
      <c r="F5833" s="6">
        <f>IF(C5830&gt;0,B$6+B$7*E5831+B$8*(H5832*100)^2,B$6+B$7*E5831+B$8*(H5832*100)^2+E5831*$B$9)</f>
        <v>0.3783552807027632</v>
      </c>
      <c r="G5833" s="17">
        <v>7.9161993467551633E-3</v>
      </c>
      <c r="H5833" s="9">
        <f t="shared" ref="H5833:H5860" si="511">SQRT(F5833)/100</f>
        <v>6.1510591015105946E-3</v>
      </c>
      <c r="I5833" s="8">
        <f t="shared" si="510"/>
        <v>1.7651402452445687E-3</v>
      </c>
      <c r="J5833" s="10">
        <f t="shared" ref="J5833:J5860" si="512">ABS(G5833-H5833)/G5833</f>
        <v>0.22297824598973706</v>
      </c>
      <c r="K5833" s="10">
        <f t="shared" ref="K5833:K5860" si="513">G5833/H5833-LN(G5833/H5833)-1</f>
        <v>3.4678323702587832E-2</v>
      </c>
      <c r="AC5833" s="14"/>
      <c r="AD5833" s="15"/>
    </row>
    <row r="5834" spans="1:30" x14ac:dyDescent="0.3">
      <c r="A5834" s="20">
        <v>44979</v>
      </c>
      <c r="B5834" s="21">
        <v>-2.5538482793049113E-3</v>
      </c>
      <c r="C5834" s="9">
        <f t="shared" si="507"/>
        <v>-1.3053848279304912E-2</v>
      </c>
      <c r="D5834" s="6">
        <f t="shared" si="508"/>
        <v>1.7040295489911182E-4</v>
      </c>
      <c r="E5834" s="6">
        <f t="shared" si="509"/>
        <v>9.8115171631178721E-4</v>
      </c>
      <c r="F5834" s="6">
        <f>IF(C5833&gt;0,B$6+B$7*E5834+B$8*(G5833*100)^2,B$6+B$7*E5834+B$8*(G5833*100)^2+E5834*$B$9)</f>
        <v>0.5790186281432852</v>
      </c>
      <c r="G5834" s="17">
        <v>5.6753813961440743E-3</v>
      </c>
      <c r="H5834" s="9">
        <f t="shared" si="511"/>
        <v>7.6093273562338297E-3</v>
      </c>
      <c r="I5834" s="8">
        <f t="shared" si="510"/>
        <v>1.9339459600897554E-3</v>
      </c>
      <c r="J5834" s="10">
        <f t="shared" si="512"/>
        <v>0.34076052781293298</v>
      </c>
      <c r="K5834" s="10">
        <f t="shared" si="513"/>
        <v>3.9082357203715778E-2</v>
      </c>
      <c r="AC5834" s="14"/>
      <c r="AD5834" s="15"/>
    </row>
    <row r="5835" spans="1:30" x14ac:dyDescent="0.3">
      <c r="A5835" s="20">
        <v>44980</v>
      </c>
      <c r="B5835" s="21">
        <v>3.2876753581822043E-3</v>
      </c>
      <c r="C5835" s="9">
        <f t="shared" si="507"/>
        <v>-7.212324641817796E-3</v>
      </c>
      <c r="D5835" s="6">
        <f t="shared" si="508"/>
        <v>5.2017626738972196E-5</v>
      </c>
      <c r="E5835" s="6">
        <f t="shared" si="509"/>
        <v>1.7040295489911182E-4</v>
      </c>
      <c r="F5835" s="6">
        <f>IF(C5833&gt;0,B$6+B$7*E5834+B$8*(H5834*100)^2,B$6+B$7*E5834+B$8*(H5834*100)^2+E5834*$B$9)</f>
        <v>0.53634435161331939</v>
      </c>
      <c r="G5835" s="17">
        <v>1.1461151889673421E-2</v>
      </c>
      <c r="H5835" s="9">
        <f t="shared" si="511"/>
        <v>7.3235534517972854E-3</v>
      </c>
      <c r="I5835" s="8">
        <f t="shared" si="510"/>
        <v>4.1375984378761357E-3</v>
      </c>
      <c r="J5835" s="10">
        <f t="shared" si="512"/>
        <v>0.36101069750276504</v>
      </c>
      <c r="K5835" s="10">
        <f t="shared" si="513"/>
        <v>0.11710386036229692</v>
      </c>
      <c r="AC5835" s="14"/>
      <c r="AD5835" s="15"/>
    </row>
    <row r="5836" spans="1:30" x14ac:dyDescent="0.3">
      <c r="A5836" s="20">
        <v>44981</v>
      </c>
      <c r="B5836" s="21">
        <v>-1.0216369930250411E-2</v>
      </c>
      <c r="C5836" s="9">
        <f t="shared" si="507"/>
        <v>-2.071636993025041E-2</v>
      </c>
      <c r="D5836" s="6">
        <f t="shared" si="508"/>
        <v>4.2916798308698339E-4</v>
      </c>
      <c r="E5836" s="6">
        <f t="shared" si="509"/>
        <v>5.2017626738972196E-5</v>
      </c>
      <c r="F5836" s="6">
        <f>IF(C5833&gt;0,B$6+B$7*E5834+B$8*(H5835*100)^2,B$6+B$7*E5834+B$8*(H5835*100)^2+E5834*$B$9)</f>
        <v>0.49812100212542887</v>
      </c>
      <c r="G5836" s="17">
        <v>8.6848647825088707E-3</v>
      </c>
      <c r="H5836" s="9">
        <f t="shared" si="511"/>
        <v>7.0577687842931554E-3</v>
      </c>
      <c r="I5836" s="8">
        <f t="shared" si="510"/>
        <v>1.6270959982157152E-3</v>
      </c>
      <c r="J5836" s="10">
        <f t="shared" si="512"/>
        <v>0.18734845492271235</v>
      </c>
      <c r="K5836" s="10">
        <f t="shared" si="513"/>
        <v>2.3086849018785882E-2</v>
      </c>
      <c r="AC5836" s="14"/>
      <c r="AD5836" s="15"/>
    </row>
    <row r="5837" spans="1:30" x14ac:dyDescent="0.3">
      <c r="A5837" s="20">
        <v>44984</v>
      </c>
      <c r="B5837" s="21">
        <v>2.1966939061599778E-3</v>
      </c>
      <c r="C5837" s="9">
        <f t="shared" si="507"/>
        <v>-8.3033060938400224E-3</v>
      </c>
      <c r="D5837" s="6">
        <f t="shared" si="508"/>
        <v>6.8944892088000851E-5</v>
      </c>
      <c r="E5837" s="6">
        <f t="shared" si="509"/>
        <v>4.2916798308698339E-4</v>
      </c>
      <c r="F5837" s="6">
        <f>IF(C5836&gt;0,B$6+B$7*E5837+B$8*(G5836*100)^2,B$6+B$7*E5837+B$8*(G5836*100)^2+E5837*$B$9)</f>
        <v>0.6933061272069766</v>
      </c>
      <c r="G5837" s="17">
        <v>8.9110872864462069E-3</v>
      </c>
      <c r="H5837" s="9">
        <f t="shared" si="511"/>
        <v>8.3265006287574165E-3</v>
      </c>
      <c r="I5837" s="8">
        <f t="shared" si="510"/>
        <v>5.8458665768879037E-4</v>
      </c>
      <c r="J5837" s="10">
        <f t="shared" si="512"/>
        <v>6.5602169398334659E-2</v>
      </c>
      <c r="K5837" s="10">
        <f t="shared" si="513"/>
        <v>2.3549755431548913E-3</v>
      </c>
      <c r="AC5837" s="14"/>
      <c r="AD5837" s="15"/>
    </row>
    <row r="5838" spans="1:30" x14ac:dyDescent="0.3">
      <c r="A5838" s="20">
        <v>44985</v>
      </c>
      <c r="B5838" s="21">
        <v>-7.090969597761133E-3</v>
      </c>
      <c r="C5838" s="9">
        <f t="shared" si="507"/>
        <v>-1.7590969597761134E-2</v>
      </c>
      <c r="D5838" s="6">
        <f t="shared" si="508"/>
        <v>3.0944221138935648E-4</v>
      </c>
      <c r="E5838" s="6">
        <f t="shared" si="509"/>
        <v>6.8944892088000851E-5</v>
      </c>
      <c r="F5838" s="6">
        <f>IF(C5836&gt;0,B$6+B$7*E5837+B$8*(H5837*100)^2,B$6+B$7*E5837+B$8*(H5837*100)^2+E5837*$B$9)</f>
        <v>0.63870189441258951</v>
      </c>
      <c r="G5838" s="17">
        <v>3.2282923202612518E-3</v>
      </c>
      <c r="H5838" s="9">
        <f t="shared" si="511"/>
        <v>7.9918827219409919E-3</v>
      </c>
      <c r="I5838" s="8">
        <f t="shared" si="510"/>
        <v>4.7635904016797397E-3</v>
      </c>
      <c r="J5838" s="10">
        <f t="shared" si="512"/>
        <v>1.4755759172683107</v>
      </c>
      <c r="K5838" s="10">
        <f t="shared" si="513"/>
        <v>0.31041947099461265</v>
      </c>
      <c r="AC5838" s="14"/>
      <c r="AD5838" s="15"/>
    </row>
    <row r="5839" spans="1:30" x14ac:dyDescent="0.3">
      <c r="A5839" s="20">
        <v>44986</v>
      </c>
      <c r="B5839" s="21">
        <v>1.574017142572994E-4</v>
      </c>
      <c r="C5839" s="9">
        <f t="shared" si="507"/>
        <v>-1.0342598285742702E-2</v>
      </c>
      <c r="D5839" s="6">
        <f t="shared" si="508"/>
        <v>1.0696933930024788E-4</v>
      </c>
      <c r="E5839" s="6">
        <f t="shared" si="509"/>
        <v>3.0944221138935648E-4</v>
      </c>
      <c r="F5839" s="6">
        <f>IF(C5836&gt;0,B$6+B$7*E5837+B$8*(H5838*100)^2,B$6+B$7*E5837+B$8*(H5838*100)^2+E5837*$B$9)</f>
        <v>0.58979288309865707</v>
      </c>
      <c r="G5839" s="17">
        <v>5.1237191971133878E-3</v>
      </c>
      <c r="H5839" s="9">
        <f t="shared" si="511"/>
        <v>7.6797974133349187E-3</v>
      </c>
      <c r="I5839" s="8">
        <f t="shared" si="510"/>
        <v>2.556078216221531E-3</v>
      </c>
      <c r="J5839" s="10">
        <f t="shared" si="512"/>
        <v>0.4988716434073085</v>
      </c>
      <c r="K5839" s="10">
        <f t="shared" si="513"/>
        <v>7.1881123317631745E-2</v>
      </c>
      <c r="AC5839" s="14"/>
      <c r="AD5839" s="15"/>
    </row>
    <row r="5840" spans="1:30" x14ac:dyDescent="0.3">
      <c r="A5840" s="20">
        <v>44987</v>
      </c>
      <c r="B5840" s="21">
        <v>1.0408327702412928E-2</v>
      </c>
      <c r="C5840" s="9">
        <f t="shared" ref="C5840:C5860" si="514">B5840-B$5</f>
        <v>-9.1672297587072279E-5</v>
      </c>
      <c r="D5840" s="6">
        <f t="shared" ref="D5840:D5860" si="515">C5840^2</f>
        <v>8.4038101448927373E-9</v>
      </c>
      <c r="E5840" s="6">
        <f t="shared" si="509"/>
        <v>1.0696933930024788E-4</v>
      </c>
      <c r="F5840" s="6">
        <f>IF(C5839&gt;0,B$6+B$7*E5840+B$8*(G5839*100)^2,B$6+B$7*E5840+B$8*(G5839*100)^2+E5840*$B$9)</f>
        <v>0.25284552162345258</v>
      </c>
      <c r="G5840" s="17">
        <v>8.3555315071135797E-3</v>
      </c>
      <c r="H5840" s="9">
        <f t="shared" si="511"/>
        <v>5.0283747038526528E-3</v>
      </c>
      <c r="I5840" s="8">
        <f t="shared" si="510"/>
        <v>3.3271568032609269E-3</v>
      </c>
      <c r="J5840" s="10">
        <f t="shared" si="512"/>
        <v>0.39819810390617438</v>
      </c>
      <c r="K5840" s="10">
        <f t="shared" si="513"/>
        <v>0.15384942226349585</v>
      </c>
      <c r="AC5840" s="14"/>
      <c r="AD5840" s="15"/>
    </row>
    <row r="5841" spans="1:30" x14ac:dyDescent="0.3">
      <c r="A5841" s="20">
        <v>44988</v>
      </c>
      <c r="B5841" s="21">
        <v>1.1669719810183341E-2</v>
      </c>
      <c r="C5841" s="9">
        <f t="shared" si="514"/>
        <v>1.1697198101833402E-3</v>
      </c>
      <c r="D5841" s="6">
        <f t="shared" si="515"/>
        <v>1.3682444343353494E-6</v>
      </c>
      <c r="E5841" s="6">
        <f t="shared" ref="E5841:E5860" si="516">D5840</f>
        <v>8.4038101448927373E-9</v>
      </c>
      <c r="F5841" s="6">
        <f>IF(C5839&gt;0,B$6+B$7*E5840+B$8*(H5840*100)^2,B$6+B$7*E5840+B$8*(H5840*100)^2+E5840*$B$9)</f>
        <v>0.24417562707543203</v>
      </c>
      <c r="G5841" s="17">
        <v>6.4713639682434983E-3</v>
      </c>
      <c r="H5841" s="9">
        <f t="shared" si="511"/>
        <v>4.9414130274186962E-3</v>
      </c>
      <c r="I5841" s="8">
        <f t="shared" si="510"/>
        <v>1.5299509408248022E-3</v>
      </c>
      <c r="J5841" s="10">
        <f t="shared" si="512"/>
        <v>0.23641862029900196</v>
      </c>
      <c r="K5841" s="10">
        <f t="shared" si="513"/>
        <v>3.9882533344407278E-2</v>
      </c>
      <c r="AC5841" s="14"/>
      <c r="AD5841" s="15"/>
    </row>
    <row r="5842" spans="1:30" x14ac:dyDescent="0.3">
      <c r="A5842" s="20">
        <v>44991</v>
      </c>
      <c r="B5842" s="21">
        <v>1.2113499379740101E-3</v>
      </c>
      <c r="C5842" s="9">
        <f t="shared" si="514"/>
        <v>-9.288650062025991E-3</v>
      </c>
      <c r="D5842" s="6">
        <f t="shared" si="515"/>
        <v>8.6279019974775447E-5</v>
      </c>
      <c r="E5842" s="6">
        <f t="shared" si="516"/>
        <v>1.3682444343353494E-6</v>
      </c>
      <c r="F5842" s="6">
        <f>IF(C5839&gt;0,B$6+B$7*E5840+B$8*(H5841*100)^2,B$6+B$7*E5840+B$8*(H5841*100)^2+E5840*$B$9)</f>
        <v>0.23641000252877009</v>
      </c>
      <c r="G5842" s="17">
        <v>4.2838523455686747E-3</v>
      </c>
      <c r="H5842" s="9">
        <f t="shared" si="511"/>
        <v>4.8622011736328859E-3</v>
      </c>
      <c r="I5842" s="8">
        <f t="shared" si="510"/>
        <v>5.7834882806421118E-4</v>
      </c>
      <c r="J5842" s="10">
        <f t="shared" si="512"/>
        <v>0.1350067139131137</v>
      </c>
      <c r="K5842" s="10">
        <f t="shared" si="513"/>
        <v>7.6906232560944865E-3</v>
      </c>
      <c r="AC5842" s="14"/>
      <c r="AD5842" s="15"/>
    </row>
    <row r="5843" spans="1:30" x14ac:dyDescent="0.3">
      <c r="A5843" s="20">
        <v>44992</v>
      </c>
      <c r="B5843" s="21">
        <v>-1.7348411073834877E-2</v>
      </c>
      <c r="C5843" s="9">
        <f t="shared" si="514"/>
        <v>-2.7848411073834879E-2</v>
      </c>
      <c r="D5843" s="6">
        <f t="shared" si="515"/>
        <v>7.7553399933728915E-4</v>
      </c>
      <c r="E5843" s="6">
        <f t="shared" si="516"/>
        <v>8.6279019974775447E-5</v>
      </c>
      <c r="F5843" s="6">
        <f>IF(C5842&gt;0,B$6+B$7*E5843+B$8*(G5842*100)^2,B$6+B$7*E5843+B$8*(G5842*100)^2+E5843*$B$9)</f>
        <v>0.18207493559686039</v>
      </c>
      <c r="G5843" s="17">
        <v>7.9481578745347076E-3</v>
      </c>
      <c r="H5843" s="9">
        <f t="shared" si="511"/>
        <v>4.2670239698982286E-3</v>
      </c>
      <c r="I5843" s="8">
        <f t="shared" si="510"/>
        <v>3.6811339046364791E-3</v>
      </c>
      <c r="J5843" s="10">
        <f t="shared" si="512"/>
        <v>0.46314302794997969</v>
      </c>
      <c r="K5843" s="10">
        <f t="shared" si="513"/>
        <v>0.24066994817842646</v>
      </c>
      <c r="AC5843" s="14"/>
      <c r="AD5843" s="15"/>
    </row>
    <row r="5844" spans="1:30" x14ac:dyDescent="0.3">
      <c r="A5844" s="20">
        <v>44993</v>
      </c>
      <c r="B5844" s="21">
        <v>-1.7687195034599816E-3</v>
      </c>
      <c r="C5844" s="9">
        <f t="shared" si="514"/>
        <v>-1.2268719503459983E-2</v>
      </c>
      <c r="D5844" s="6">
        <f t="shared" si="515"/>
        <v>1.5052147825457936E-4</v>
      </c>
      <c r="E5844" s="6">
        <f t="shared" si="516"/>
        <v>7.7553399933728915E-4</v>
      </c>
      <c r="F5844" s="6">
        <f>IF(C5842&gt;0,B$6+B$7*E5843+B$8*(H5843*100)^2,B$6+B$7*E5843+B$8*(H5843*100)^2+E5843*$B$9)</f>
        <v>0.1807860469527614</v>
      </c>
      <c r="G5844" s="17">
        <v>6.4816759335625676E-3</v>
      </c>
      <c r="H5844" s="9">
        <f t="shared" si="511"/>
        <v>4.2518942478942416E-3</v>
      </c>
      <c r="I5844" s="8">
        <f t="shared" si="510"/>
        <v>2.2297816856683261E-3</v>
      </c>
      <c r="J5844" s="10">
        <f t="shared" si="512"/>
        <v>0.34401313927503868</v>
      </c>
      <c r="K5844" s="10">
        <f t="shared" si="513"/>
        <v>0.10280625748823091</v>
      </c>
      <c r="AC5844" s="14"/>
      <c r="AD5844" s="15"/>
    </row>
    <row r="5845" spans="1:30" x14ac:dyDescent="0.3">
      <c r="A5845" s="20">
        <v>44994</v>
      </c>
      <c r="B5845" s="21">
        <v>-1.6710975887445179E-2</v>
      </c>
      <c r="C5845" s="9">
        <f t="shared" si="514"/>
        <v>-2.7210975887445178E-2</v>
      </c>
      <c r="D5845" s="6">
        <f t="shared" si="515"/>
        <v>7.4043720874712293E-4</v>
      </c>
      <c r="E5845" s="6">
        <f t="shared" si="516"/>
        <v>1.5052147825457936E-4</v>
      </c>
      <c r="F5845" s="6">
        <f>IF(C5842&gt;0,B$6+B$7*E5843+B$8*(H5844*100)^2,B$6+B$7*E5843+B$8*(H5844*100)^2+E5843*$B$9)</f>
        <v>0.17963158939424195</v>
      </c>
      <c r="G5845" s="17">
        <v>1.2693970270626721E-2</v>
      </c>
      <c r="H5845" s="9">
        <f t="shared" si="511"/>
        <v>4.2382967026181866E-3</v>
      </c>
      <c r="I5845" s="8">
        <f t="shared" si="510"/>
        <v>8.4556735680085347E-3</v>
      </c>
      <c r="J5845" s="10">
        <f t="shared" si="512"/>
        <v>0.66611732875840934</v>
      </c>
      <c r="K5845" s="10">
        <f t="shared" si="513"/>
        <v>0.89809846183989928</v>
      </c>
      <c r="AC5845" s="14"/>
      <c r="AD5845" s="15"/>
    </row>
    <row r="5846" spans="1:30" x14ac:dyDescent="0.3">
      <c r="A5846" s="20">
        <v>44995</v>
      </c>
      <c r="B5846" s="21">
        <v>-1.0760532102316039E-2</v>
      </c>
      <c r="C5846" s="9">
        <f t="shared" si="514"/>
        <v>-2.126053210231604E-2</v>
      </c>
      <c r="D5846" s="6">
        <f t="shared" si="515"/>
        <v>4.5201022527361089E-4</v>
      </c>
      <c r="E5846" s="6">
        <f t="shared" si="516"/>
        <v>7.4043720874712293E-4</v>
      </c>
      <c r="F5846" s="6">
        <f>IF(C5845&gt;0,B$6+B$7*E5846+B$8*(G5845*100)^2,B$6+B$7*E5846+B$8*(G5845*100)^2+E5846*$B$9)</f>
        <v>1.4610161509296336</v>
      </c>
      <c r="G5846" s="17">
        <v>1.256459213272642E-2</v>
      </c>
      <c r="H5846" s="9">
        <f t="shared" si="511"/>
        <v>1.2087250104674898E-2</v>
      </c>
      <c r="I5846" s="8">
        <f t="shared" si="510"/>
        <v>4.7734202805152157E-4</v>
      </c>
      <c r="J5846" s="10">
        <f t="shared" si="512"/>
        <v>3.7991048416781519E-2</v>
      </c>
      <c r="K5846" s="10">
        <f t="shared" si="513"/>
        <v>7.5984366703663042E-4</v>
      </c>
      <c r="AC5846" s="14"/>
      <c r="AD5846" s="15"/>
    </row>
    <row r="5847" spans="1:30" x14ac:dyDescent="0.3">
      <c r="A5847" s="20">
        <v>44998</v>
      </c>
      <c r="B5847" s="21">
        <v>-2.8401629235624581E-3</v>
      </c>
      <c r="C5847" s="9">
        <f t="shared" si="514"/>
        <v>-1.3340162923562458E-2</v>
      </c>
      <c r="D5847" s="6">
        <f t="shared" si="515"/>
        <v>1.7795994682719048E-4</v>
      </c>
      <c r="E5847" s="6">
        <f t="shared" si="516"/>
        <v>4.5201022527361089E-4</v>
      </c>
      <c r="F5847" s="6">
        <f>IF(C5845&gt;0,B$6+B$7*E5846+B$8*(H5846*100)^2,B$6+B$7*E5846+B$8*(H5846*100)^2+E5846*$B$9)</f>
        <v>1.3263452721262674</v>
      </c>
      <c r="G5847" s="17">
        <v>1.369920845573607E-2</v>
      </c>
      <c r="H5847" s="9">
        <f t="shared" si="511"/>
        <v>1.1516706439456846E-2</v>
      </c>
      <c r="I5847" s="8">
        <f t="shared" si="510"/>
        <v>2.1825020162792239E-3</v>
      </c>
      <c r="J5847" s="10">
        <f t="shared" si="512"/>
        <v>0.15931592130532013</v>
      </c>
      <c r="K5847" s="10">
        <f t="shared" si="513"/>
        <v>1.5968140916802875E-2</v>
      </c>
      <c r="AC5847" s="14"/>
      <c r="AD5847" s="15"/>
    </row>
    <row r="5848" spans="1:30" x14ac:dyDescent="0.3">
      <c r="A5848" s="20">
        <v>44999</v>
      </c>
      <c r="B5848" s="21">
        <v>1.0512396242833507E-2</v>
      </c>
      <c r="C5848" s="9">
        <f t="shared" si="514"/>
        <v>1.2396242833506363E-5</v>
      </c>
      <c r="D5848" s="6">
        <f t="shared" si="515"/>
        <v>1.5366683638725787E-10</v>
      </c>
      <c r="E5848" s="6">
        <f t="shared" si="516"/>
        <v>1.7795994682719048E-4</v>
      </c>
      <c r="F5848" s="6">
        <f>IF(C5845&gt;0,B$6+B$7*E5846+B$8*(H5847*100)^2,B$6+B$7*E5846+B$8*(H5847*100)^2+E5846*$B$9)</f>
        <v>1.2057205659820929</v>
      </c>
      <c r="G5848" s="17">
        <v>1.2673291692452673E-2</v>
      </c>
      <c r="H5848" s="9">
        <f t="shared" si="511"/>
        <v>1.0980530797653147E-2</v>
      </c>
      <c r="I5848" s="8">
        <f t="shared" si="510"/>
        <v>1.6927608947995259E-3</v>
      </c>
      <c r="J5848" s="10">
        <f t="shared" si="512"/>
        <v>0.13356915755419849</v>
      </c>
      <c r="K5848" s="10">
        <f t="shared" si="513"/>
        <v>1.078722092120632E-2</v>
      </c>
      <c r="AC5848" s="14"/>
      <c r="AD5848" s="15"/>
    </row>
    <row r="5849" spans="1:30" x14ac:dyDescent="0.3">
      <c r="A5849" s="20">
        <v>45000</v>
      </c>
      <c r="B5849" s="21">
        <v>-8.7718884069039361E-3</v>
      </c>
      <c r="C5849" s="9">
        <f t="shared" si="514"/>
        <v>-1.9271888406903935E-2</v>
      </c>
      <c r="D5849" s="6">
        <f t="shared" si="515"/>
        <v>3.7140568276815831E-4</v>
      </c>
      <c r="E5849" s="6">
        <f t="shared" si="516"/>
        <v>1.5366683638725787E-10</v>
      </c>
      <c r="F5849" s="6">
        <f>IF(C5848&gt;0,B$6+B$7*E5849+B$8*(G5848*100)^2,B$6+B$7*E5849+B$8*(G5848*100)^2+E5849*$B$9)</f>
        <v>1.456304571038064</v>
      </c>
      <c r="G5849" s="17">
        <v>1.6866688591213021E-2</v>
      </c>
      <c r="H5849" s="9">
        <f t="shared" si="511"/>
        <v>1.2067744491155188E-2</v>
      </c>
      <c r="I5849" s="8">
        <f t="shared" si="510"/>
        <v>4.798944100057833E-3</v>
      </c>
      <c r="J5849" s="10">
        <f t="shared" si="512"/>
        <v>0.28452200763094199</v>
      </c>
      <c r="K5849" s="10">
        <f t="shared" si="513"/>
        <v>6.2862590273974561E-2</v>
      </c>
      <c r="AC5849" s="14"/>
      <c r="AD5849" s="15"/>
    </row>
    <row r="5850" spans="1:30" x14ac:dyDescent="0.3">
      <c r="A5850" s="20">
        <v>45001</v>
      </c>
      <c r="B5850" s="21">
        <v>1.1602562007000966E-2</v>
      </c>
      <c r="C5850" s="9">
        <f t="shared" si="514"/>
        <v>1.1025620070009654E-3</v>
      </c>
      <c r="D5850" s="6">
        <f t="shared" si="515"/>
        <v>1.215642979281997E-6</v>
      </c>
      <c r="E5850" s="6">
        <f t="shared" si="516"/>
        <v>3.7140568276815831E-4</v>
      </c>
      <c r="F5850" s="6">
        <f>IF(C5848&gt;0,B$6+B$7*E5849+B$8*(H5849*100)^2,B$6+B$7*E5849+B$8*(H5849*100)^2+E5849*$B$9)</f>
        <v>1.3221120042787939</v>
      </c>
      <c r="G5850" s="17">
        <v>1.3649667734973404E-2</v>
      </c>
      <c r="H5850" s="9">
        <f t="shared" si="511"/>
        <v>1.1498312938334886E-2</v>
      </c>
      <c r="I5850" s="8">
        <f t="shared" si="510"/>
        <v>2.1513547966385185E-3</v>
      </c>
      <c r="J5850" s="10">
        <f t="shared" si="512"/>
        <v>0.15761224656965692</v>
      </c>
      <c r="K5850" s="10">
        <f t="shared" si="513"/>
        <v>1.558692218181168E-2</v>
      </c>
      <c r="AC5850" s="14"/>
      <c r="AD5850" s="15"/>
    </row>
    <row r="5851" spans="1:30" x14ac:dyDescent="0.3">
      <c r="A5851" s="20">
        <v>45002</v>
      </c>
      <c r="B5851" s="21">
        <v>-1.1997620847161834E-2</v>
      </c>
      <c r="C5851" s="9">
        <f t="shared" si="514"/>
        <v>-2.2497620847161837E-2</v>
      </c>
      <c r="D5851" s="6">
        <f t="shared" si="515"/>
        <v>5.0614294378265089E-4</v>
      </c>
      <c r="E5851" s="6">
        <f t="shared" si="516"/>
        <v>1.215642979281997E-6</v>
      </c>
      <c r="F5851" s="6">
        <f>IF(C5848&gt;0,B$6+B$7*E5849+B$8*(H5850*100)^2,B$6+B$7*E5849+B$8*(H5850*100)^2+E5849*$B$9)</f>
        <v>1.2019157222325161</v>
      </c>
      <c r="G5851" s="17">
        <v>8.5699051888787053E-3</v>
      </c>
      <c r="H5851" s="9">
        <f t="shared" si="511"/>
        <v>1.0963191698736805E-2</v>
      </c>
      <c r="I5851" s="8">
        <f t="shared" si="510"/>
        <v>2.3932865098580999E-3</v>
      </c>
      <c r="J5851" s="10">
        <f t="shared" si="512"/>
        <v>0.27926639293091643</v>
      </c>
      <c r="K5851" s="10">
        <f t="shared" si="513"/>
        <v>2.7984798098668273E-2</v>
      </c>
      <c r="AC5851" s="14"/>
      <c r="AD5851" s="15"/>
    </row>
    <row r="5852" spans="1:30" x14ac:dyDescent="0.3">
      <c r="A5852" s="20">
        <v>45005</v>
      </c>
      <c r="B5852" s="21">
        <v>1.1936505369751133E-2</v>
      </c>
      <c r="C5852" s="9">
        <f t="shared" si="514"/>
        <v>1.4365053697511319E-3</v>
      </c>
      <c r="D5852" s="6">
        <f t="shared" si="515"/>
        <v>2.0635476773238362E-6</v>
      </c>
      <c r="E5852" s="6">
        <f t="shared" si="516"/>
        <v>5.0614294378265089E-4</v>
      </c>
      <c r="F5852" s="6">
        <f>IF(C5851&gt;0,B$6+B$7*E5852+B$8*(G5851*100)^2,B$6+B$7*E5852+B$8*(G5851*100)^2+E5852*$B$9)</f>
        <v>0.67554037242474252</v>
      </c>
      <c r="G5852" s="17">
        <v>5.6246228685418696E-3</v>
      </c>
      <c r="H5852" s="9">
        <f t="shared" si="511"/>
        <v>8.219126306516663E-3</v>
      </c>
      <c r="I5852" s="8">
        <f t="shared" si="510"/>
        <v>2.5945034379747933E-3</v>
      </c>
      <c r="J5852" s="10">
        <f t="shared" si="512"/>
        <v>0.46127598216151938</v>
      </c>
      <c r="K5852" s="10">
        <f t="shared" si="513"/>
        <v>6.3643440968492726E-2</v>
      </c>
      <c r="AC5852" s="14"/>
      <c r="AD5852" s="15"/>
    </row>
    <row r="5853" spans="1:30" x14ac:dyDescent="0.3">
      <c r="A5853" s="20">
        <v>45006</v>
      </c>
      <c r="B5853" s="21">
        <v>9.7529869609587188E-3</v>
      </c>
      <c r="C5853" s="9">
        <f t="shared" si="514"/>
        <v>-7.4701303904128186E-4</v>
      </c>
      <c r="D5853" s="6">
        <f t="shared" si="515"/>
        <v>5.5802848049769165E-7</v>
      </c>
      <c r="E5853" s="6">
        <f t="shared" si="516"/>
        <v>2.0635476773238362E-6</v>
      </c>
      <c r="F5853" s="6">
        <f>IF(C5851&gt;0,B$6+B$7*E5852+B$8*(H5852*100)^2,B$6+B$7*E5852+B$8*(H5852*100)^2+E5852*$B$9)</f>
        <v>0.62279047031094681</v>
      </c>
      <c r="G5853" s="17">
        <v>7.0709088908064849E-3</v>
      </c>
      <c r="H5853" s="9">
        <f t="shared" si="511"/>
        <v>7.8917074851450678E-3</v>
      </c>
      <c r="I5853" s="8">
        <f t="shared" si="510"/>
        <v>8.2079859433858288E-4</v>
      </c>
      <c r="J5853" s="10">
        <f t="shared" si="512"/>
        <v>0.11608105931131087</v>
      </c>
      <c r="K5853" s="10">
        <f t="shared" si="513"/>
        <v>5.8157634675584102E-3</v>
      </c>
      <c r="AC5853" s="14"/>
      <c r="AD5853" s="15"/>
    </row>
    <row r="5854" spans="1:30" x14ac:dyDescent="0.3">
      <c r="A5854" s="20">
        <v>45007</v>
      </c>
      <c r="B5854" s="21">
        <v>-1.6426578103479066E-2</v>
      </c>
      <c r="C5854" s="9">
        <f t="shared" si="514"/>
        <v>-2.6926578103479065E-2</v>
      </c>
      <c r="D5854" s="6">
        <f t="shared" si="515"/>
        <v>7.2504060836275821E-4</v>
      </c>
      <c r="E5854" s="6">
        <f t="shared" si="516"/>
        <v>5.5802848049769165E-7</v>
      </c>
      <c r="F5854" s="6">
        <f>IF(C5851&gt;0,B$6+B$7*E5852+B$8*(H5853*100)^2,B$6+B$7*E5852+B$8*(H5853*100)^2+E5852*$B$9)</f>
        <v>0.57554238298762017</v>
      </c>
      <c r="G5854" s="17">
        <v>1.2585168729874557E-2</v>
      </c>
      <c r="H5854" s="9">
        <f t="shared" si="511"/>
        <v>7.5864509685861694E-3</v>
      </c>
      <c r="I5854" s="8">
        <f t="shared" si="510"/>
        <v>4.998717761288388E-3</v>
      </c>
      <c r="J5854" s="10">
        <f t="shared" si="512"/>
        <v>0.39719115957678641</v>
      </c>
      <c r="K5854" s="10">
        <f t="shared" si="513"/>
        <v>0.15274554107849725</v>
      </c>
      <c r="AC5854" s="14"/>
      <c r="AD5854" s="15"/>
    </row>
    <row r="5855" spans="1:30" x14ac:dyDescent="0.3">
      <c r="A5855" s="20">
        <v>45008</v>
      </c>
      <c r="B5855" s="21">
        <v>2.3431897821248999E-3</v>
      </c>
      <c r="C5855" s="9">
        <f t="shared" si="514"/>
        <v>-8.1568102178751004E-3</v>
      </c>
      <c r="D5855" s="6">
        <f t="shared" si="515"/>
        <v>6.6533552930431647E-5</v>
      </c>
      <c r="E5855" s="6">
        <f t="shared" si="516"/>
        <v>7.2504060836275821E-4</v>
      </c>
      <c r="F5855" s="6">
        <f>IF(C5854&gt;0,B$6+B$7*E5855+B$8*(G5854*100)^2,B$6+B$7*E5855+B$8*(G5854*100)^2+E5855*$B$9)</f>
        <v>1.4363804625592251</v>
      </c>
      <c r="G5855" s="17">
        <v>1.3745716322984283E-2</v>
      </c>
      <c r="H5855" s="9">
        <f t="shared" si="511"/>
        <v>1.1984909105033819E-2</v>
      </c>
      <c r="I5855" s="8">
        <f t="shared" si="510"/>
        <v>1.7608072179504646E-3</v>
      </c>
      <c r="J5855" s="10">
        <f t="shared" si="512"/>
        <v>0.12809861462121183</v>
      </c>
      <c r="K5855" s="10">
        <f t="shared" si="513"/>
        <v>9.8397444164841641E-3</v>
      </c>
      <c r="AC5855" s="14"/>
      <c r="AD5855" s="15"/>
    </row>
    <row r="5856" spans="1:30" x14ac:dyDescent="0.3">
      <c r="A5856" s="20">
        <v>45009</v>
      </c>
      <c r="B5856" s="21">
        <v>4.1117118247572309E-3</v>
      </c>
      <c r="C5856" s="9">
        <f t="shared" si="514"/>
        <v>-6.3882881752427697E-3</v>
      </c>
      <c r="D5856" s="6">
        <f t="shared" si="515"/>
        <v>4.0810225809946598E-5</v>
      </c>
      <c r="E5856" s="6">
        <f t="shared" si="516"/>
        <v>6.6533552930431647E-5</v>
      </c>
      <c r="F5856" s="6">
        <f>IF(C5854&gt;0,B$6+B$7*E5855+B$8*(H5855*100)^2,B$6+B$7*E5855+B$8*(H5855*100)^2+E5855*$B$9)</f>
        <v>1.3042788135330663</v>
      </c>
      <c r="G5856" s="17">
        <v>9.8879177298930223E-3</v>
      </c>
      <c r="H5856" s="9">
        <f t="shared" si="511"/>
        <v>1.1420502675158683E-2</v>
      </c>
      <c r="I5856" s="8">
        <f t="shared" si="510"/>
        <v>1.5325849452656609E-3</v>
      </c>
      <c r="J5856" s="10">
        <f t="shared" si="512"/>
        <v>0.15499572176175883</v>
      </c>
      <c r="K5856" s="10">
        <f t="shared" si="513"/>
        <v>9.9007126923100763E-3</v>
      </c>
      <c r="AC5856" s="14"/>
      <c r="AD5856" s="15"/>
    </row>
    <row r="5857" spans="1:11" x14ac:dyDescent="0.3">
      <c r="A5857" s="20">
        <v>45012</v>
      </c>
      <c r="B5857" s="21">
        <v>6.0167788255141444E-3</v>
      </c>
      <c r="C5857" s="9">
        <f t="shared" si="514"/>
        <v>-4.4832211744858562E-3</v>
      </c>
      <c r="D5857" s="6">
        <f t="shared" si="515"/>
        <v>2.009927209935834E-5</v>
      </c>
      <c r="E5857" s="6">
        <f t="shared" si="516"/>
        <v>4.0810225809946598E-5</v>
      </c>
      <c r="F5857" s="6">
        <f>IF(C5854&gt;0,B$6+B$7*E5855+B$8*(H5856*100)^2,B$6+B$7*E5855+B$8*(H5856*100)^2+E5855*$B$9)</f>
        <v>1.185955366500336</v>
      </c>
      <c r="G5857" s="17">
        <v>5.9641783478917281E-3</v>
      </c>
      <c r="H5857" s="9">
        <f t="shared" si="511"/>
        <v>1.0890157788114623E-2</v>
      </c>
      <c r="I5857" s="8">
        <f t="shared" si="510"/>
        <v>4.9259794402228951E-3</v>
      </c>
      <c r="J5857" s="10">
        <f t="shared" si="512"/>
        <v>0.82592758849409242</v>
      </c>
      <c r="K5857" s="10">
        <f t="shared" si="513"/>
        <v>0.14975496970793833</v>
      </c>
    </row>
    <row r="5858" spans="1:11" x14ac:dyDescent="0.3">
      <c r="A5858" s="20">
        <v>45013</v>
      </c>
      <c r="B5858" s="21">
        <v>-1.1671209020674793E-3</v>
      </c>
      <c r="C5858" s="9">
        <f t="shared" si="514"/>
        <v>-1.1667120902067479E-2</v>
      </c>
      <c r="D5858" s="6">
        <f t="shared" si="515"/>
        <v>1.3612171014345989E-4</v>
      </c>
      <c r="E5858" s="6">
        <f t="shared" si="516"/>
        <v>2.009927209935834E-5</v>
      </c>
      <c r="F5858" s="6">
        <f>IF(C5857&gt;0,B$6+B$7*E5858+B$8*(G5857*100)^2,B$6+B$7*E5858+B$8*(G5857*100)^2+E5858*$B$9)</f>
        <v>0.33631359484154583</v>
      </c>
      <c r="G5858" s="17">
        <v>5.1208809947333898E-3</v>
      </c>
      <c r="H5858" s="9">
        <f t="shared" si="511"/>
        <v>5.7992550801076667E-3</v>
      </c>
      <c r="I5858" s="8">
        <f t="shared" si="510"/>
        <v>6.7837408537427691E-4</v>
      </c>
      <c r="J5858" s="10">
        <f t="shared" si="512"/>
        <v>0.1324721441626853</v>
      </c>
      <c r="K5858" s="10">
        <f t="shared" si="513"/>
        <v>7.4269083449898243E-3</v>
      </c>
    </row>
    <row r="5859" spans="1:11" x14ac:dyDescent="0.3">
      <c r="A5859" s="20">
        <v>45014</v>
      </c>
      <c r="B5859" s="21">
        <v>9.9322095588152345E-3</v>
      </c>
      <c r="C5859" s="9">
        <f t="shared" si="514"/>
        <v>-5.6779044118476611E-4</v>
      </c>
      <c r="D5859" s="6">
        <f t="shared" si="515"/>
        <v>3.2238598510079132E-7</v>
      </c>
      <c r="E5859" s="6">
        <f t="shared" si="516"/>
        <v>1.3612171014345989E-4</v>
      </c>
      <c r="F5859" s="6">
        <f>IF(C5857&gt;0,B$6+B$7*E5858+B$8*(H5858*100)^2,B$6+B$7*E5858+B$8*(H5858*100)^2+E5858*$B$9)</f>
        <v>0.31893644265668875</v>
      </c>
      <c r="G5859" s="17">
        <v>6.0331247222242534E-3</v>
      </c>
      <c r="H5859" s="9">
        <f t="shared" si="511"/>
        <v>5.6474458178603958E-3</v>
      </c>
      <c r="I5859" s="8">
        <f t="shared" si="510"/>
        <v>3.8567890436385765E-4</v>
      </c>
      <c r="J5859" s="10">
        <f t="shared" si="512"/>
        <v>6.3926890644764936E-2</v>
      </c>
      <c r="K5859" s="10">
        <f t="shared" si="513"/>
        <v>2.2309286013104668E-3</v>
      </c>
    </row>
    <row r="5860" spans="1:11" x14ac:dyDescent="0.3">
      <c r="A5860" s="20">
        <v>45015</v>
      </c>
      <c r="B5860" s="21">
        <v>4.3134835706835351E-3</v>
      </c>
      <c r="C5860" s="9">
        <f t="shared" si="514"/>
        <v>-6.1865164293164656E-3</v>
      </c>
      <c r="D5860" s="6">
        <f t="shared" si="515"/>
        <v>3.8272985530202554E-5</v>
      </c>
      <c r="E5860" s="6">
        <f t="shared" si="516"/>
        <v>3.2238598510079132E-7</v>
      </c>
      <c r="F5860" s="6">
        <f>IF(C5857&gt;0,B$6+B$7*E5858+B$8*(H5859*100)^2,B$6+B$7*E5858+B$8*(H5859*100)^2+E5858*$B$9)</f>
        <v>0.30337172744471225</v>
      </c>
      <c r="G5860" s="17">
        <v>5.384769364984868E-3</v>
      </c>
      <c r="H5860" s="9">
        <f t="shared" si="511"/>
        <v>5.5079190938567011E-3</v>
      </c>
      <c r="I5860" s="8">
        <f t="shared" si="510"/>
        <v>1.2314972887183303E-4</v>
      </c>
      <c r="J5860" s="10">
        <f t="shared" si="512"/>
        <v>2.2870009934432743E-2</v>
      </c>
      <c r="K5860" s="10">
        <f t="shared" si="513"/>
        <v>2.5374438488934281E-4</v>
      </c>
    </row>
    <row r="5861" spans="1:11" x14ac:dyDescent="0.3">
      <c r="F5861" s="6">
        <f t="shared" ref="F5861:F5897" si="517">IF(C5860&gt;0,B$6+B$7*E5861+B$8*(G5860*100)^2,B$6+B$7*E5861+B$8*(G5860*100)^2+E5861*$B$9)</f>
        <v>0.27741485315881048</v>
      </c>
    </row>
    <row r="5862" spans="1:11" x14ac:dyDescent="0.3">
      <c r="F5862" s="6">
        <f t="shared" si="517"/>
        <v>1.77E-2</v>
      </c>
    </row>
    <row r="5863" spans="1:11" x14ac:dyDescent="0.3">
      <c r="F5863" s="6">
        <f t="shared" si="517"/>
        <v>1.77E-2</v>
      </c>
    </row>
    <row r="5864" spans="1:11" x14ac:dyDescent="0.3">
      <c r="F5864" s="6">
        <f t="shared" si="517"/>
        <v>1.77E-2</v>
      </c>
    </row>
    <row r="5865" spans="1:11" x14ac:dyDescent="0.3">
      <c r="F5865" s="6">
        <f t="shared" si="517"/>
        <v>1.77E-2</v>
      </c>
    </row>
    <row r="5866" spans="1:11" x14ac:dyDescent="0.3">
      <c r="F5866" s="6">
        <f t="shared" si="517"/>
        <v>1.77E-2</v>
      </c>
    </row>
    <row r="5867" spans="1:11" x14ac:dyDescent="0.3">
      <c r="F5867" s="6">
        <f t="shared" si="517"/>
        <v>1.77E-2</v>
      </c>
    </row>
    <row r="5868" spans="1:11" x14ac:dyDescent="0.3">
      <c r="F5868" s="6">
        <f t="shared" si="517"/>
        <v>1.77E-2</v>
      </c>
    </row>
    <row r="5869" spans="1:11" x14ac:dyDescent="0.3">
      <c r="F5869" s="6">
        <f t="shared" si="517"/>
        <v>1.77E-2</v>
      </c>
    </row>
    <row r="5870" spans="1:11" x14ac:dyDescent="0.3">
      <c r="F5870" s="6">
        <f t="shared" si="517"/>
        <v>1.77E-2</v>
      </c>
    </row>
    <row r="5871" spans="1:11" x14ac:dyDescent="0.3">
      <c r="F5871" s="6">
        <f t="shared" si="517"/>
        <v>1.77E-2</v>
      </c>
    </row>
    <row r="5872" spans="1:11" x14ac:dyDescent="0.3">
      <c r="F5872" s="6">
        <f t="shared" si="517"/>
        <v>1.77E-2</v>
      </c>
    </row>
    <row r="5873" spans="6:6" x14ac:dyDescent="0.3">
      <c r="F5873" s="6">
        <f t="shared" si="517"/>
        <v>1.77E-2</v>
      </c>
    </row>
    <row r="5874" spans="6:6" x14ac:dyDescent="0.3">
      <c r="F5874" s="6">
        <f t="shared" si="517"/>
        <v>1.77E-2</v>
      </c>
    </row>
    <row r="5875" spans="6:6" x14ac:dyDescent="0.3">
      <c r="F5875" s="6">
        <f t="shared" si="517"/>
        <v>1.77E-2</v>
      </c>
    </row>
    <row r="5876" spans="6:6" x14ac:dyDescent="0.3">
      <c r="F5876" s="6">
        <f t="shared" si="517"/>
        <v>1.77E-2</v>
      </c>
    </row>
    <row r="5877" spans="6:6" x14ac:dyDescent="0.3">
      <c r="F5877" s="6">
        <f t="shared" si="517"/>
        <v>1.77E-2</v>
      </c>
    </row>
    <row r="5878" spans="6:6" x14ac:dyDescent="0.3">
      <c r="F5878" s="6">
        <f t="shared" si="517"/>
        <v>1.77E-2</v>
      </c>
    </row>
    <row r="5879" spans="6:6" x14ac:dyDescent="0.3">
      <c r="F5879" s="6">
        <f t="shared" si="517"/>
        <v>1.77E-2</v>
      </c>
    </row>
    <row r="5880" spans="6:6" x14ac:dyDescent="0.3">
      <c r="F5880" s="6">
        <f t="shared" si="517"/>
        <v>1.77E-2</v>
      </c>
    </row>
    <row r="5881" spans="6:6" x14ac:dyDescent="0.3">
      <c r="F5881" s="6">
        <f t="shared" si="517"/>
        <v>1.77E-2</v>
      </c>
    </row>
    <row r="5882" spans="6:6" x14ac:dyDescent="0.3">
      <c r="F5882" s="6">
        <f t="shared" si="517"/>
        <v>1.77E-2</v>
      </c>
    </row>
    <row r="5883" spans="6:6" x14ac:dyDescent="0.3">
      <c r="F5883" s="6">
        <f t="shared" si="517"/>
        <v>1.77E-2</v>
      </c>
    </row>
    <row r="5884" spans="6:6" x14ac:dyDescent="0.3">
      <c r="F5884" s="6">
        <f t="shared" si="517"/>
        <v>1.77E-2</v>
      </c>
    </row>
    <row r="5885" spans="6:6" x14ac:dyDescent="0.3">
      <c r="F5885" s="6">
        <f t="shared" si="517"/>
        <v>1.77E-2</v>
      </c>
    </row>
    <row r="5886" spans="6:6" x14ac:dyDescent="0.3">
      <c r="F5886" s="6">
        <f t="shared" si="517"/>
        <v>1.77E-2</v>
      </c>
    </row>
    <row r="5887" spans="6:6" x14ac:dyDescent="0.3">
      <c r="F5887" s="6">
        <f t="shared" si="517"/>
        <v>1.77E-2</v>
      </c>
    </row>
    <row r="5888" spans="6:6" x14ac:dyDescent="0.3">
      <c r="F5888" s="6">
        <f t="shared" si="517"/>
        <v>1.77E-2</v>
      </c>
    </row>
    <row r="5889" spans="6:6" x14ac:dyDescent="0.3">
      <c r="F5889" s="6">
        <f t="shared" si="517"/>
        <v>1.77E-2</v>
      </c>
    </row>
    <row r="5890" spans="6:6" x14ac:dyDescent="0.3">
      <c r="F5890" s="6">
        <f t="shared" si="517"/>
        <v>1.77E-2</v>
      </c>
    </row>
    <row r="5891" spans="6:6" x14ac:dyDescent="0.3">
      <c r="F5891" s="6">
        <f t="shared" si="517"/>
        <v>1.77E-2</v>
      </c>
    </row>
    <row r="5892" spans="6:6" x14ac:dyDescent="0.3">
      <c r="F5892" s="6">
        <f t="shared" si="517"/>
        <v>1.77E-2</v>
      </c>
    </row>
    <row r="5893" spans="6:6" x14ac:dyDescent="0.3">
      <c r="F5893" s="6">
        <f t="shared" si="517"/>
        <v>1.77E-2</v>
      </c>
    </row>
    <row r="5894" spans="6:6" x14ac:dyDescent="0.3">
      <c r="F5894" s="6">
        <f t="shared" si="517"/>
        <v>1.77E-2</v>
      </c>
    </row>
    <row r="5895" spans="6:6" x14ac:dyDescent="0.3">
      <c r="F5895" s="6">
        <f t="shared" si="517"/>
        <v>1.77E-2</v>
      </c>
    </row>
    <row r="5896" spans="6:6" x14ac:dyDescent="0.3">
      <c r="F5896" s="6">
        <f t="shared" si="517"/>
        <v>1.77E-2</v>
      </c>
    </row>
    <row r="5897" spans="6:6" x14ac:dyDescent="0.3">
      <c r="F5897" s="6">
        <f t="shared" si="517"/>
        <v>1.77E-2</v>
      </c>
    </row>
    <row r="5898" spans="6:6" x14ac:dyDescent="0.3">
      <c r="F5898" s="6">
        <f t="shared" ref="F5898:F5961" si="518">IF(C5897&gt;0,B$6+B$7*E5898+B$8*(G5897*100)^2,B$6+B$7*E5898+B$8*(G5897*100)^2+E5898*$B$9)</f>
        <v>1.77E-2</v>
      </c>
    </row>
    <row r="5899" spans="6:6" x14ac:dyDescent="0.3">
      <c r="F5899" s="6">
        <f t="shared" si="518"/>
        <v>1.77E-2</v>
      </c>
    </row>
    <row r="5900" spans="6:6" x14ac:dyDescent="0.3">
      <c r="F5900" s="6">
        <f t="shared" si="518"/>
        <v>1.77E-2</v>
      </c>
    </row>
    <row r="5901" spans="6:6" x14ac:dyDescent="0.3">
      <c r="F5901" s="6">
        <f t="shared" si="518"/>
        <v>1.77E-2</v>
      </c>
    </row>
    <row r="5902" spans="6:6" x14ac:dyDescent="0.3">
      <c r="F5902" s="6">
        <f t="shared" si="518"/>
        <v>1.77E-2</v>
      </c>
    </row>
    <row r="5903" spans="6:6" x14ac:dyDescent="0.3">
      <c r="F5903" s="6">
        <f t="shared" si="518"/>
        <v>1.77E-2</v>
      </c>
    </row>
    <row r="5904" spans="6:6" x14ac:dyDescent="0.3">
      <c r="F5904" s="6">
        <f t="shared" si="518"/>
        <v>1.77E-2</v>
      </c>
    </row>
    <row r="5905" spans="6:6" x14ac:dyDescent="0.3">
      <c r="F5905" s="6">
        <f t="shared" si="518"/>
        <v>1.77E-2</v>
      </c>
    </row>
    <row r="5906" spans="6:6" x14ac:dyDescent="0.3">
      <c r="F5906" s="6">
        <f t="shared" si="518"/>
        <v>1.77E-2</v>
      </c>
    </row>
    <row r="5907" spans="6:6" x14ac:dyDescent="0.3">
      <c r="F5907" s="6">
        <f t="shared" si="518"/>
        <v>1.77E-2</v>
      </c>
    </row>
    <row r="5908" spans="6:6" x14ac:dyDescent="0.3">
      <c r="F5908" s="6">
        <f t="shared" si="518"/>
        <v>1.77E-2</v>
      </c>
    </row>
    <row r="5909" spans="6:6" x14ac:dyDescent="0.3">
      <c r="F5909" s="6">
        <f t="shared" si="518"/>
        <v>1.77E-2</v>
      </c>
    </row>
    <row r="5910" spans="6:6" x14ac:dyDescent="0.3">
      <c r="F5910" s="6">
        <f t="shared" si="518"/>
        <v>1.77E-2</v>
      </c>
    </row>
    <row r="5911" spans="6:6" x14ac:dyDescent="0.3">
      <c r="F5911" s="6">
        <f t="shared" si="518"/>
        <v>1.77E-2</v>
      </c>
    </row>
    <row r="5912" spans="6:6" x14ac:dyDescent="0.3">
      <c r="F5912" s="6">
        <f t="shared" si="518"/>
        <v>1.77E-2</v>
      </c>
    </row>
    <row r="5913" spans="6:6" x14ac:dyDescent="0.3">
      <c r="F5913" s="6">
        <f t="shared" si="518"/>
        <v>1.77E-2</v>
      </c>
    </row>
    <row r="5914" spans="6:6" x14ac:dyDescent="0.3">
      <c r="F5914" s="6">
        <f t="shared" si="518"/>
        <v>1.77E-2</v>
      </c>
    </row>
    <row r="5915" spans="6:6" x14ac:dyDescent="0.3">
      <c r="F5915" s="6">
        <f t="shared" si="518"/>
        <v>1.77E-2</v>
      </c>
    </row>
    <row r="5916" spans="6:6" x14ac:dyDescent="0.3">
      <c r="F5916" s="6">
        <f t="shared" si="518"/>
        <v>1.77E-2</v>
      </c>
    </row>
    <row r="5917" spans="6:6" x14ac:dyDescent="0.3">
      <c r="F5917" s="6">
        <f t="shared" si="518"/>
        <v>1.77E-2</v>
      </c>
    </row>
    <row r="5918" spans="6:6" x14ac:dyDescent="0.3">
      <c r="F5918" s="6">
        <f t="shared" si="518"/>
        <v>1.77E-2</v>
      </c>
    </row>
    <row r="5919" spans="6:6" x14ac:dyDescent="0.3">
      <c r="F5919" s="6">
        <f t="shared" si="518"/>
        <v>1.77E-2</v>
      </c>
    </row>
    <row r="5920" spans="6:6" x14ac:dyDescent="0.3">
      <c r="F5920" s="6">
        <f t="shared" si="518"/>
        <v>1.77E-2</v>
      </c>
    </row>
    <row r="5921" spans="6:6" x14ac:dyDescent="0.3">
      <c r="F5921" s="6">
        <f t="shared" si="518"/>
        <v>1.77E-2</v>
      </c>
    </row>
    <row r="5922" spans="6:6" x14ac:dyDescent="0.3">
      <c r="F5922" s="6">
        <f t="shared" si="518"/>
        <v>1.77E-2</v>
      </c>
    </row>
    <row r="5923" spans="6:6" x14ac:dyDescent="0.3">
      <c r="F5923" s="6">
        <f t="shared" si="518"/>
        <v>1.77E-2</v>
      </c>
    </row>
    <row r="5924" spans="6:6" x14ac:dyDescent="0.3">
      <c r="F5924" s="6">
        <f t="shared" si="518"/>
        <v>1.77E-2</v>
      </c>
    </row>
    <row r="5925" spans="6:6" x14ac:dyDescent="0.3">
      <c r="F5925" s="6">
        <f t="shared" si="518"/>
        <v>1.77E-2</v>
      </c>
    </row>
    <row r="5926" spans="6:6" x14ac:dyDescent="0.3">
      <c r="F5926" s="6">
        <f t="shared" si="518"/>
        <v>1.77E-2</v>
      </c>
    </row>
    <row r="5927" spans="6:6" x14ac:dyDescent="0.3">
      <c r="F5927" s="6">
        <f t="shared" si="518"/>
        <v>1.77E-2</v>
      </c>
    </row>
    <row r="5928" spans="6:6" x14ac:dyDescent="0.3">
      <c r="F5928" s="6">
        <f t="shared" si="518"/>
        <v>1.77E-2</v>
      </c>
    </row>
    <row r="5929" spans="6:6" x14ac:dyDescent="0.3">
      <c r="F5929" s="6">
        <f t="shared" si="518"/>
        <v>1.77E-2</v>
      </c>
    </row>
    <row r="5930" spans="6:6" x14ac:dyDescent="0.3">
      <c r="F5930" s="6">
        <f t="shared" si="518"/>
        <v>1.77E-2</v>
      </c>
    </row>
    <row r="5931" spans="6:6" x14ac:dyDescent="0.3">
      <c r="F5931" s="6">
        <f t="shared" si="518"/>
        <v>1.77E-2</v>
      </c>
    </row>
    <row r="5932" spans="6:6" x14ac:dyDescent="0.3">
      <c r="F5932" s="6">
        <f t="shared" si="518"/>
        <v>1.77E-2</v>
      </c>
    </row>
    <row r="5933" spans="6:6" x14ac:dyDescent="0.3">
      <c r="F5933" s="6">
        <f t="shared" si="518"/>
        <v>1.77E-2</v>
      </c>
    </row>
    <row r="5934" spans="6:6" x14ac:dyDescent="0.3">
      <c r="F5934" s="6">
        <f t="shared" si="518"/>
        <v>1.77E-2</v>
      </c>
    </row>
    <row r="5935" spans="6:6" x14ac:dyDescent="0.3">
      <c r="F5935" s="6">
        <f t="shared" si="518"/>
        <v>1.77E-2</v>
      </c>
    </row>
    <row r="5936" spans="6:6" x14ac:dyDescent="0.3">
      <c r="F5936" s="6">
        <f t="shared" si="518"/>
        <v>1.77E-2</v>
      </c>
    </row>
    <row r="5937" spans="6:6" x14ac:dyDescent="0.3">
      <c r="F5937" s="6">
        <f t="shared" si="518"/>
        <v>1.77E-2</v>
      </c>
    </row>
    <row r="5938" spans="6:6" x14ac:dyDescent="0.3">
      <c r="F5938" s="6">
        <f t="shared" si="518"/>
        <v>1.77E-2</v>
      </c>
    </row>
    <row r="5939" spans="6:6" x14ac:dyDescent="0.3">
      <c r="F5939" s="6">
        <f t="shared" si="518"/>
        <v>1.77E-2</v>
      </c>
    </row>
    <row r="5940" spans="6:6" x14ac:dyDescent="0.3">
      <c r="F5940" s="6">
        <f t="shared" si="518"/>
        <v>1.77E-2</v>
      </c>
    </row>
    <row r="5941" spans="6:6" x14ac:dyDescent="0.3">
      <c r="F5941" s="6">
        <f t="shared" si="518"/>
        <v>1.77E-2</v>
      </c>
    </row>
    <row r="5942" spans="6:6" x14ac:dyDescent="0.3">
      <c r="F5942" s="6">
        <f t="shared" si="518"/>
        <v>1.77E-2</v>
      </c>
    </row>
    <row r="5943" spans="6:6" x14ac:dyDescent="0.3">
      <c r="F5943" s="6">
        <f t="shared" si="518"/>
        <v>1.77E-2</v>
      </c>
    </row>
    <row r="5944" spans="6:6" x14ac:dyDescent="0.3">
      <c r="F5944" s="6">
        <f t="shared" si="518"/>
        <v>1.77E-2</v>
      </c>
    </row>
    <row r="5945" spans="6:6" x14ac:dyDescent="0.3">
      <c r="F5945" s="6">
        <f t="shared" si="518"/>
        <v>1.77E-2</v>
      </c>
    </row>
    <row r="5946" spans="6:6" x14ac:dyDescent="0.3">
      <c r="F5946" s="6">
        <f t="shared" si="518"/>
        <v>1.77E-2</v>
      </c>
    </row>
    <row r="5947" spans="6:6" x14ac:dyDescent="0.3">
      <c r="F5947" s="6">
        <f t="shared" si="518"/>
        <v>1.77E-2</v>
      </c>
    </row>
    <row r="5948" spans="6:6" x14ac:dyDescent="0.3">
      <c r="F5948" s="6">
        <f t="shared" si="518"/>
        <v>1.77E-2</v>
      </c>
    </row>
    <row r="5949" spans="6:6" x14ac:dyDescent="0.3">
      <c r="F5949" s="6">
        <f t="shared" si="518"/>
        <v>1.77E-2</v>
      </c>
    </row>
    <row r="5950" spans="6:6" x14ac:dyDescent="0.3">
      <c r="F5950" s="6">
        <f t="shared" si="518"/>
        <v>1.77E-2</v>
      </c>
    </row>
    <row r="5951" spans="6:6" x14ac:dyDescent="0.3">
      <c r="F5951" s="6">
        <f t="shared" si="518"/>
        <v>1.77E-2</v>
      </c>
    </row>
    <row r="5952" spans="6:6" x14ac:dyDescent="0.3">
      <c r="F5952" s="6">
        <f t="shared" si="518"/>
        <v>1.77E-2</v>
      </c>
    </row>
    <row r="5953" spans="6:6" x14ac:dyDescent="0.3">
      <c r="F5953" s="6">
        <f t="shared" si="518"/>
        <v>1.77E-2</v>
      </c>
    </row>
    <row r="5954" spans="6:6" x14ac:dyDescent="0.3">
      <c r="F5954" s="6">
        <f t="shared" si="518"/>
        <v>1.77E-2</v>
      </c>
    </row>
    <row r="5955" spans="6:6" x14ac:dyDescent="0.3">
      <c r="F5955" s="6">
        <f t="shared" si="518"/>
        <v>1.77E-2</v>
      </c>
    </row>
    <row r="5956" spans="6:6" x14ac:dyDescent="0.3">
      <c r="F5956" s="6">
        <f t="shared" si="518"/>
        <v>1.77E-2</v>
      </c>
    </row>
    <row r="5957" spans="6:6" x14ac:dyDescent="0.3">
      <c r="F5957" s="6">
        <f t="shared" si="518"/>
        <v>1.77E-2</v>
      </c>
    </row>
    <row r="5958" spans="6:6" x14ac:dyDescent="0.3">
      <c r="F5958" s="6">
        <f t="shared" si="518"/>
        <v>1.77E-2</v>
      </c>
    </row>
    <row r="5959" spans="6:6" x14ac:dyDescent="0.3">
      <c r="F5959" s="6">
        <f t="shared" si="518"/>
        <v>1.77E-2</v>
      </c>
    </row>
    <row r="5960" spans="6:6" x14ac:dyDescent="0.3">
      <c r="F5960" s="6">
        <f t="shared" si="518"/>
        <v>1.77E-2</v>
      </c>
    </row>
    <row r="5961" spans="6:6" x14ac:dyDescent="0.3">
      <c r="F5961" s="6">
        <f t="shared" si="518"/>
        <v>1.77E-2</v>
      </c>
    </row>
    <row r="5962" spans="6:6" x14ac:dyDescent="0.3">
      <c r="F5962" s="6">
        <f t="shared" ref="F5962:F6025" si="519">IF(C5961&gt;0,B$6+B$7*E5962+B$8*(G5961*100)^2,B$6+B$7*E5962+B$8*(G5961*100)^2+E5962*$B$9)</f>
        <v>1.77E-2</v>
      </c>
    </row>
    <row r="5963" spans="6:6" x14ac:dyDescent="0.3">
      <c r="F5963" s="6">
        <f t="shared" si="519"/>
        <v>1.77E-2</v>
      </c>
    </row>
    <row r="5964" spans="6:6" x14ac:dyDescent="0.3">
      <c r="F5964" s="6">
        <f t="shared" si="519"/>
        <v>1.77E-2</v>
      </c>
    </row>
    <row r="5965" spans="6:6" x14ac:dyDescent="0.3">
      <c r="F5965" s="6">
        <f t="shared" si="519"/>
        <v>1.77E-2</v>
      </c>
    </row>
    <row r="5966" spans="6:6" x14ac:dyDescent="0.3">
      <c r="F5966" s="6">
        <f t="shared" si="519"/>
        <v>1.77E-2</v>
      </c>
    </row>
    <row r="5967" spans="6:6" x14ac:dyDescent="0.3">
      <c r="F5967" s="6">
        <f t="shared" si="519"/>
        <v>1.77E-2</v>
      </c>
    </row>
    <row r="5968" spans="6:6" x14ac:dyDescent="0.3">
      <c r="F5968" s="6">
        <f t="shared" si="519"/>
        <v>1.77E-2</v>
      </c>
    </row>
    <row r="5969" spans="6:6" x14ac:dyDescent="0.3">
      <c r="F5969" s="6">
        <f t="shared" si="519"/>
        <v>1.77E-2</v>
      </c>
    </row>
    <row r="5970" spans="6:6" x14ac:dyDescent="0.3">
      <c r="F5970" s="6">
        <f t="shared" si="519"/>
        <v>1.77E-2</v>
      </c>
    </row>
    <row r="5971" spans="6:6" x14ac:dyDescent="0.3">
      <c r="F5971" s="6">
        <f t="shared" si="519"/>
        <v>1.77E-2</v>
      </c>
    </row>
    <row r="5972" spans="6:6" x14ac:dyDescent="0.3">
      <c r="F5972" s="6">
        <f t="shared" si="519"/>
        <v>1.77E-2</v>
      </c>
    </row>
    <row r="5973" spans="6:6" x14ac:dyDescent="0.3">
      <c r="F5973" s="6">
        <f t="shared" si="519"/>
        <v>1.77E-2</v>
      </c>
    </row>
    <row r="5974" spans="6:6" x14ac:dyDescent="0.3">
      <c r="F5974" s="6">
        <f t="shared" si="519"/>
        <v>1.77E-2</v>
      </c>
    </row>
    <row r="5975" spans="6:6" x14ac:dyDescent="0.3">
      <c r="F5975" s="6">
        <f t="shared" si="519"/>
        <v>1.77E-2</v>
      </c>
    </row>
    <row r="5976" spans="6:6" x14ac:dyDescent="0.3">
      <c r="F5976" s="6">
        <f t="shared" si="519"/>
        <v>1.77E-2</v>
      </c>
    </row>
    <row r="5977" spans="6:6" x14ac:dyDescent="0.3">
      <c r="F5977" s="6">
        <f t="shared" si="519"/>
        <v>1.77E-2</v>
      </c>
    </row>
    <row r="5978" spans="6:6" x14ac:dyDescent="0.3">
      <c r="F5978" s="6">
        <f t="shared" si="519"/>
        <v>1.77E-2</v>
      </c>
    </row>
    <row r="5979" spans="6:6" x14ac:dyDescent="0.3">
      <c r="F5979" s="6">
        <f t="shared" si="519"/>
        <v>1.77E-2</v>
      </c>
    </row>
    <row r="5980" spans="6:6" x14ac:dyDescent="0.3">
      <c r="F5980" s="6">
        <f t="shared" si="519"/>
        <v>1.77E-2</v>
      </c>
    </row>
    <row r="5981" spans="6:6" x14ac:dyDescent="0.3">
      <c r="F5981" s="6">
        <f t="shared" si="519"/>
        <v>1.77E-2</v>
      </c>
    </row>
    <row r="5982" spans="6:6" x14ac:dyDescent="0.3">
      <c r="F5982" s="6">
        <f t="shared" si="519"/>
        <v>1.77E-2</v>
      </c>
    </row>
    <row r="5983" spans="6:6" x14ac:dyDescent="0.3">
      <c r="F5983" s="6">
        <f t="shared" si="519"/>
        <v>1.77E-2</v>
      </c>
    </row>
    <row r="5984" spans="6:6" x14ac:dyDescent="0.3">
      <c r="F5984" s="6">
        <f t="shared" si="519"/>
        <v>1.77E-2</v>
      </c>
    </row>
    <row r="5985" spans="6:6" x14ac:dyDescent="0.3">
      <c r="F5985" s="6">
        <f t="shared" si="519"/>
        <v>1.77E-2</v>
      </c>
    </row>
    <row r="5986" spans="6:6" x14ac:dyDescent="0.3">
      <c r="F5986" s="6">
        <f t="shared" si="519"/>
        <v>1.77E-2</v>
      </c>
    </row>
    <row r="5987" spans="6:6" x14ac:dyDescent="0.3">
      <c r="F5987" s="6">
        <f t="shared" si="519"/>
        <v>1.77E-2</v>
      </c>
    </row>
    <row r="5988" spans="6:6" x14ac:dyDescent="0.3">
      <c r="F5988" s="6">
        <f t="shared" si="519"/>
        <v>1.77E-2</v>
      </c>
    </row>
    <row r="5989" spans="6:6" x14ac:dyDescent="0.3">
      <c r="F5989" s="6">
        <f t="shared" si="519"/>
        <v>1.77E-2</v>
      </c>
    </row>
    <row r="5990" spans="6:6" x14ac:dyDescent="0.3">
      <c r="F5990" s="6">
        <f t="shared" si="519"/>
        <v>1.77E-2</v>
      </c>
    </row>
    <row r="5991" spans="6:6" x14ac:dyDescent="0.3">
      <c r="F5991" s="6">
        <f t="shared" si="519"/>
        <v>1.77E-2</v>
      </c>
    </row>
    <row r="5992" spans="6:6" x14ac:dyDescent="0.3">
      <c r="F5992" s="6">
        <f t="shared" si="519"/>
        <v>1.77E-2</v>
      </c>
    </row>
    <row r="5993" spans="6:6" x14ac:dyDescent="0.3">
      <c r="F5993" s="6">
        <f t="shared" si="519"/>
        <v>1.77E-2</v>
      </c>
    </row>
    <row r="5994" spans="6:6" x14ac:dyDescent="0.3">
      <c r="F5994" s="6">
        <f t="shared" si="519"/>
        <v>1.77E-2</v>
      </c>
    </row>
    <row r="5995" spans="6:6" x14ac:dyDescent="0.3">
      <c r="F5995" s="6">
        <f t="shared" si="519"/>
        <v>1.77E-2</v>
      </c>
    </row>
    <row r="5996" spans="6:6" x14ac:dyDescent="0.3">
      <c r="F5996" s="6">
        <f t="shared" si="519"/>
        <v>1.77E-2</v>
      </c>
    </row>
    <row r="5997" spans="6:6" x14ac:dyDescent="0.3">
      <c r="F5997" s="6">
        <f t="shared" si="519"/>
        <v>1.77E-2</v>
      </c>
    </row>
    <row r="5998" spans="6:6" x14ac:dyDescent="0.3">
      <c r="F5998" s="6">
        <f t="shared" si="519"/>
        <v>1.77E-2</v>
      </c>
    </row>
    <row r="5999" spans="6:6" x14ac:dyDescent="0.3">
      <c r="F5999" s="6">
        <f t="shared" si="519"/>
        <v>1.77E-2</v>
      </c>
    </row>
    <row r="6000" spans="6:6" x14ac:dyDescent="0.3">
      <c r="F6000" s="6">
        <f t="shared" si="519"/>
        <v>1.77E-2</v>
      </c>
    </row>
    <row r="6001" spans="6:6" x14ac:dyDescent="0.3">
      <c r="F6001" s="6">
        <f t="shared" si="519"/>
        <v>1.77E-2</v>
      </c>
    </row>
    <row r="6002" spans="6:6" x14ac:dyDescent="0.3">
      <c r="F6002" s="6">
        <f t="shared" si="519"/>
        <v>1.77E-2</v>
      </c>
    </row>
    <row r="6003" spans="6:6" x14ac:dyDescent="0.3">
      <c r="F6003" s="6">
        <f t="shared" si="519"/>
        <v>1.77E-2</v>
      </c>
    </row>
    <row r="6004" spans="6:6" x14ac:dyDescent="0.3">
      <c r="F6004" s="6">
        <f t="shared" si="519"/>
        <v>1.77E-2</v>
      </c>
    </row>
    <row r="6005" spans="6:6" x14ac:dyDescent="0.3">
      <c r="F6005" s="6">
        <f t="shared" si="519"/>
        <v>1.77E-2</v>
      </c>
    </row>
    <row r="6006" spans="6:6" x14ac:dyDescent="0.3">
      <c r="F6006" s="6">
        <f t="shared" si="519"/>
        <v>1.77E-2</v>
      </c>
    </row>
    <row r="6007" spans="6:6" x14ac:dyDescent="0.3">
      <c r="F6007" s="6">
        <f t="shared" si="519"/>
        <v>1.77E-2</v>
      </c>
    </row>
    <row r="6008" spans="6:6" x14ac:dyDescent="0.3">
      <c r="F6008" s="6">
        <f t="shared" si="519"/>
        <v>1.77E-2</v>
      </c>
    </row>
    <row r="6009" spans="6:6" x14ac:dyDescent="0.3">
      <c r="F6009" s="6">
        <f t="shared" si="519"/>
        <v>1.77E-2</v>
      </c>
    </row>
    <row r="6010" spans="6:6" x14ac:dyDescent="0.3">
      <c r="F6010" s="6">
        <f t="shared" si="519"/>
        <v>1.77E-2</v>
      </c>
    </row>
    <row r="6011" spans="6:6" x14ac:dyDescent="0.3">
      <c r="F6011" s="6">
        <f t="shared" si="519"/>
        <v>1.77E-2</v>
      </c>
    </row>
    <row r="6012" spans="6:6" x14ac:dyDescent="0.3">
      <c r="F6012" s="6">
        <f t="shared" si="519"/>
        <v>1.77E-2</v>
      </c>
    </row>
    <row r="6013" spans="6:6" x14ac:dyDescent="0.3">
      <c r="F6013" s="6">
        <f t="shared" si="519"/>
        <v>1.77E-2</v>
      </c>
    </row>
    <row r="6014" spans="6:6" x14ac:dyDescent="0.3">
      <c r="F6014" s="6">
        <f t="shared" si="519"/>
        <v>1.77E-2</v>
      </c>
    </row>
    <row r="6015" spans="6:6" x14ac:dyDescent="0.3">
      <c r="F6015" s="6">
        <f t="shared" si="519"/>
        <v>1.77E-2</v>
      </c>
    </row>
    <row r="6016" spans="6:6" x14ac:dyDescent="0.3">
      <c r="F6016" s="6">
        <f t="shared" si="519"/>
        <v>1.77E-2</v>
      </c>
    </row>
    <row r="6017" spans="6:6" x14ac:dyDescent="0.3">
      <c r="F6017" s="6">
        <f t="shared" si="519"/>
        <v>1.77E-2</v>
      </c>
    </row>
    <row r="6018" spans="6:6" x14ac:dyDescent="0.3">
      <c r="F6018" s="6">
        <f t="shared" si="519"/>
        <v>1.77E-2</v>
      </c>
    </row>
    <row r="6019" spans="6:6" x14ac:dyDescent="0.3">
      <c r="F6019" s="6">
        <f t="shared" si="519"/>
        <v>1.77E-2</v>
      </c>
    </row>
    <row r="6020" spans="6:6" x14ac:dyDescent="0.3">
      <c r="F6020" s="6">
        <f t="shared" si="519"/>
        <v>1.77E-2</v>
      </c>
    </row>
    <row r="6021" spans="6:6" x14ac:dyDescent="0.3">
      <c r="F6021" s="6">
        <f t="shared" si="519"/>
        <v>1.77E-2</v>
      </c>
    </row>
    <row r="6022" spans="6:6" x14ac:dyDescent="0.3">
      <c r="F6022" s="6">
        <f t="shared" si="519"/>
        <v>1.77E-2</v>
      </c>
    </row>
    <row r="6023" spans="6:6" x14ac:dyDescent="0.3">
      <c r="F6023" s="6">
        <f t="shared" si="519"/>
        <v>1.77E-2</v>
      </c>
    </row>
    <row r="6024" spans="6:6" x14ac:dyDescent="0.3">
      <c r="F6024" s="6">
        <f t="shared" si="519"/>
        <v>1.77E-2</v>
      </c>
    </row>
    <row r="6025" spans="6:6" x14ac:dyDescent="0.3">
      <c r="F6025" s="6">
        <f t="shared" si="519"/>
        <v>1.77E-2</v>
      </c>
    </row>
    <row r="6026" spans="6:6" x14ac:dyDescent="0.3">
      <c r="F6026" s="6">
        <f t="shared" ref="F6026:F6089" si="520">IF(C6025&gt;0,B$6+B$7*E6026+B$8*(G6025*100)^2,B$6+B$7*E6026+B$8*(G6025*100)^2+E6026*$B$9)</f>
        <v>1.77E-2</v>
      </c>
    </row>
    <row r="6027" spans="6:6" x14ac:dyDescent="0.3">
      <c r="F6027" s="6">
        <f t="shared" si="520"/>
        <v>1.77E-2</v>
      </c>
    </row>
    <row r="6028" spans="6:6" x14ac:dyDescent="0.3">
      <c r="F6028" s="6">
        <f t="shared" si="520"/>
        <v>1.77E-2</v>
      </c>
    </row>
    <row r="6029" spans="6:6" x14ac:dyDescent="0.3">
      <c r="F6029" s="6">
        <f t="shared" si="520"/>
        <v>1.77E-2</v>
      </c>
    </row>
    <row r="6030" spans="6:6" x14ac:dyDescent="0.3">
      <c r="F6030" s="6">
        <f t="shared" si="520"/>
        <v>1.77E-2</v>
      </c>
    </row>
    <row r="6031" spans="6:6" x14ac:dyDescent="0.3">
      <c r="F6031" s="6">
        <f t="shared" si="520"/>
        <v>1.77E-2</v>
      </c>
    </row>
    <row r="6032" spans="6:6" x14ac:dyDescent="0.3">
      <c r="F6032" s="6">
        <f t="shared" si="520"/>
        <v>1.77E-2</v>
      </c>
    </row>
    <row r="6033" spans="6:6" x14ac:dyDescent="0.3">
      <c r="F6033" s="6">
        <f t="shared" si="520"/>
        <v>1.77E-2</v>
      </c>
    </row>
    <row r="6034" spans="6:6" x14ac:dyDescent="0.3">
      <c r="F6034" s="6">
        <f t="shared" si="520"/>
        <v>1.77E-2</v>
      </c>
    </row>
    <row r="6035" spans="6:6" x14ac:dyDescent="0.3">
      <c r="F6035" s="6">
        <f t="shared" si="520"/>
        <v>1.77E-2</v>
      </c>
    </row>
    <row r="6036" spans="6:6" x14ac:dyDescent="0.3">
      <c r="F6036" s="6">
        <f t="shared" si="520"/>
        <v>1.77E-2</v>
      </c>
    </row>
    <row r="6037" spans="6:6" x14ac:dyDescent="0.3">
      <c r="F6037" s="6">
        <f t="shared" si="520"/>
        <v>1.77E-2</v>
      </c>
    </row>
    <row r="6038" spans="6:6" x14ac:dyDescent="0.3">
      <c r="F6038" s="6">
        <f t="shared" si="520"/>
        <v>1.77E-2</v>
      </c>
    </row>
    <row r="6039" spans="6:6" x14ac:dyDescent="0.3">
      <c r="F6039" s="6">
        <f t="shared" si="520"/>
        <v>1.77E-2</v>
      </c>
    </row>
    <row r="6040" spans="6:6" x14ac:dyDescent="0.3">
      <c r="F6040" s="6">
        <f t="shared" si="520"/>
        <v>1.77E-2</v>
      </c>
    </row>
    <row r="6041" spans="6:6" x14ac:dyDescent="0.3">
      <c r="F6041" s="6">
        <f t="shared" si="520"/>
        <v>1.77E-2</v>
      </c>
    </row>
    <row r="6042" spans="6:6" x14ac:dyDescent="0.3">
      <c r="F6042" s="6">
        <f t="shared" si="520"/>
        <v>1.77E-2</v>
      </c>
    </row>
    <row r="6043" spans="6:6" x14ac:dyDescent="0.3">
      <c r="F6043" s="6">
        <f t="shared" si="520"/>
        <v>1.77E-2</v>
      </c>
    </row>
    <row r="6044" spans="6:6" x14ac:dyDescent="0.3">
      <c r="F6044" s="6">
        <f t="shared" si="520"/>
        <v>1.77E-2</v>
      </c>
    </row>
    <row r="6045" spans="6:6" x14ac:dyDescent="0.3">
      <c r="F6045" s="6">
        <f t="shared" si="520"/>
        <v>1.77E-2</v>
      </c>
    </row>
    <row r="6046" spans="6:6" x14ac:dyDescent="0.3">
      <c r="F6046" s="6">
        <f t="shared" si="520"/>
        <v>1.77E-2</v>
      </c>
    </row>
    <row r="6047" spans="6:6" x14ac:dyDescent="0.3">
      <c r="F6047" s="6">
        <f t="shared" si="520"/>
        <v>1.77E-2</v>
      </c>
    </row>
    <row r="6048" spans="6:6" x14ac:dyDescent="0.3">
      <c r="F6048" s="6">
        <f t="shared" si="520"/>
        <v>1.77E-2</v>
      </c>
    </row>
    <row r="6049" spans="6:6" x14ac:dyDescent="0.3">
      <c r="F6049" s="6">
        <f t="shared" si="520"/>
        <v>1.77E-2</v>
      </c>
    </row>
    <row r="6050" spans="6:6" x14ac:dyDescent="0.3">
      <c r="F6050" s="6">
        <f t="shared" si="520"/>
        <v>1.77E-2</v>
      </c>
    </row>
    <row r="6051" spans="6:6" x14ac:dyDescent="0.3">
      <c r="F6051" s="6">
        <f t="shared" si="520"/>
        <v>1.77E-2</v>
      </c>
    </row>
    <row r="6052" spans="6:6" x14ac:dyDescent="0.3">
      <c r="F6052" s="6">
        <f t="shared" si="520"/>
        <v>1.77E-2</v>
      </c>
    </row>
    <row r="6053" spans="6:6" x14ac:dyDescent="0.3">
      <c r="F6053" s="6">
        <f t="shared" si="520"/>
        <v>1.77E-2</v>
      </c>
    </row>
    <row r="6054" spans="6:6" x14ac:dyDescent="0.3">
      <c r="F6054" s="6">
        <f t="shared" si="520"/>
        <v>1.77E-2</v>
      </c>
    </row>
    <row r="6055" spans="6:6" x14ac:dyDescent="0.3">
      <c r="F6055" s="6">
        <f t="shared" si="520"/>
        <v>1.77E-2</v>
      </c>
    </row>
    <row r="6056" spans="6:6" x14ac:dyDescent="0.3">
      <c r="F6056" s="6">
        <f t="shared" si="520"/>
        <v>1.77E-2</v>
      </c>
    </row>
    <row r="6057" spans="6:6" x14ac:dyDescent="0.3">
      <c r="F6057" s="6">
        <f t="shared" si="520"/>
        <v>1.77E-2</v>
      </c>
    </row>
    <row r="6058" spans="6:6" x14ac:dyDescent="0.3">
      <c r="F6058" s="6">
        <f t="shared" si="520"/>
        <v>1.77E-2</v>
      </c>
    </row>
    <row r="6059" spans="6:6" x14ac:dyDescent="0.3">
      <c r="F6059" s="6">
        <f t="shared" si="520"/>
        <v>1.77E-2</v>
      </c>
    </row>
    <row r="6060" spans="6:6" x14ac:dyDescent="0.3">
      <c r="F6060" s="6">
        <f t="shared" si="520"/>
        <v>1.77E-2</v>
      </c>
    </row>
    <row r="6061" spans="6:6" x14ac:dyDescent="0.3">
      <c r="F6061" s="6">
        <f t="shared" si="520"/>
        <v>1.77E-2</v>
      </c>
    </row>
    <row r="6062" spans="6:6" x14ac:dyDescent="0.3">
      <c r="F6062" s="6">
        <f t="shared" si="520"/>
        <v>1.77E-2</v>
      </c>
    </row>
    <row r="6063" spans="6:6" x14ac:dyDescent="0.3">
      <c r="F6063" s="6">
        <f t="shared" si="520"/>
        <v>1.77E-2</v>
      </c>
    </row>
    <row r="6064" spans="6:6" x14ac:dyDescent="0.3">
      <c r="F6064" s="6">
        <f t="shared" si="520"/>
        <v>1.77E-2</v>
      </c>
    </row>
    <row r="6065" spans="6:6" x14ac:dyDescent="0.3">
      <c r="F6065" s="6">
        <f t="shared" si="520"/>
        <v>1.77E-2</v>
      </c>
    </row>
    <row r="6066" spans="6:6" x14ac:dyDescent="0.3">
      <c r="F6066" s="6">
        <f t="shared" si="520"/>
        <v>1.77E-2</v>
      </c>
    </row>
    <row r="6067" spans="6:6" x14ac:dyDescent="0.3">
      <c r="F6067" s="6">
        <f t="shared" si="520"/>
        <v>1.77E-2</v>
      </c>
    </row>
    <row r="6068" spans="6:6" x14ac:dyDescent="0.3">
      <c r="F6068" s="6">
        <f t="shared" si="520"/>
        <v>1.77E-2</v>
      </c>
    </row>
    <row r="6069" spans="6:6" x14ac:dyDescent="0.3">
      <c r="F6069" s="6">
        <f t="shared" si="520"/>
        <v>1.77E-2</v>
      </c>
    </row>
    <row r="6070" spans="6:6" x14ac:dyDescent="0.3">
      <c r="F6070" s="6">
        <f t="shared" si="520"/>
        <v>1.77E-2</v>
      </c>
    </row>
    <row r="6071" spans="6:6" x14ac:dyDescent="0.3">
      <c r="F6071" s="6">
        <f t="shared" si="520"/>
        <v>1.77E-2</v>
      </c>
    </row>
    <row r="6072" spans="6:6" x14ac:dyDescent="0.3">
      <c r="F6072" s="6">
        <f t="shared" si="520"/>
        <v>1.77E-2</v>
      </c>
    </row>
    <row r="6073" spans="6:6" x14ac:dyDescent="0.3">
      <c r="F6073" s="6">
        <f t="shared" si="520"/>
        <v>1.77E-2</v>
      </c>
    </row>
    <row r="6074" spans="6:6" x14ac:dyDescent="0.3">
      <c r="F6074" s="6">
        <f t="shared" si="520"/>
        <v>1.77E-2</v>
      </c>
    </row>
    <row r="6075" spans="6:6" x14ac:dyDescent="0.3">
      <c r="F6075" s="6">
        <f t="shared" si="520"/>
        <v>1.77E-2</v>
      </c>
    </row>
    <row r="6076" spans="6:6" x14ac:dyDescent="0.3">
      <c r="F6076" s="6">
        <f t="shared" si="520"/>
        <v>1.77E-2</v>
      </c>
    </row>
    <row r="6077" spans="6:6" x14ac:dyDescent="0.3">
      <c r="F6077" s="6">
        <f t="shared" si="520"/>
        <v>1.77E-2</v>
      </c>
    </row>
    <row r="6078" spans="6:6" x14ac:dyDescent="0.3">
      <c r="F6078" s="6">
        <f t="shared" si="520"/>
        <v>1.77E-2</v>
      </c>
    </row>
    <row r="6079" spans="6:6" x14ac:dyDescent="0.3">
      <c r="F6079" s="6">
        <f t="shared" si="520"/>
        <v>1.77E-2</v>
      </c>
    </row>
    <row r="6080" spans="6:6" x14ac:dyDescent="0.3">
      <c r="F6080" s="6">
        <f t="shared" si="520"/>
        <v>1.77E-2</v>
      </c>
    </row>
    <row r="6081" spans="6:6" x14ac:dyDescent="0.3">
      <c r="F6081" s="6">
        <f t="shared" si="520"/>
        <v>1.77E-2</v>
      </c>
    </row>
    <row r="6082" spans="6:6" x14ac:dyDescent="0.3">
      <c r="F6082" s="6">
        <f t="shared" si="520"/>
        <v>1.77E-2</v>
      </c>
    </row>
    <row r="6083" spans="6:6" x14ac:dyDescent="0.3">
      <c r="F6083" s="6">
        <f t="shared" si="520"/>
        <v>1.77E-2</v>
      </c>
    </row>
    <row r="6084" spans="6:6" x14ac:dyDescent="0.3">
      <c r="F6084" s="6">
        <f t="shared" si="520"/>
        <v>1.77E-2</v>
      </c>
    </row>
    <row r="6085" spans="6:6" x14ac:dyDescent="0.3">
      <c r="F6085" s="6">
        <f t="shared" si="520"/>
        <v>1.77E-2</v>
      </c>
    </row>
    <row r="6086" spans="6:6" x14ac:dyDescent="0.3">
      <c r="F6086" s="6">
        <f t="shared" si="520"/>
        <v>1.77E-2</v>
      </c>
    </row>
    <row r="6087" spans="6:6" x14ac:dyDescent="0.3">
      <c r="F6087" s="6">
        <f t="shared" si="520"/>
        <v>1.77E-2</v>
      </c>
    </row>
    <row r="6088" spans="6:6" x14ac:dyDescent="0.3">
      <c r="F6088" s="6">
        <f t="shared" si="520"/>
        <v>1.77E-2</v>
      </c>
    </row>
    <row r="6089" spans="6:6" x14ac:dyDescent="0.3">
      <c r="F6089" s="6">
        <f t="shared" si="520"/>
        <v>1.77E-2</v>
      </c>
    </row>
    <row r="6090" spans="6:6" x14ac:dyDescent="0.3">
      <c r="F6090" s="6">
        <f t="shared" ref="F6090:F6153" si="521">IF(C6089&gt;0,B$6+B$7*E6090+B$8*(G6089*100)^2,B$6+B$7*E6090+B$8*(G6089*100)^2+E6090*$B$9)</f>
        <v>1.77E-2</v>
      </c>
    </row>
    <row r="6091" spans="6:6" x14ac:dyDescent="0.3">
      <c r="F6091" s="6">
        <f t="shared" si="521"/>
        <v>1.77E-2</v>
      </c>
    </row>
    <row r="6092" spans="6:6" x14ac:dyDescent="0.3">
      <c r="F6092" s="6">
        <f t="shared" si="521"/>
        <v>1.77E-2</v>
      </c>
    </row>
    <row r="6093" spans="6:6" x14ac:dyDescent="0.3">
      <c r="F6093" s="6">
        <f t="shared" si="521"/>
        <v>1.77E-2</v>
      </c>
    </row>
    <row r="6094" spans="6:6" x14ac:dyDescent="0.3">
      <c r="F6094" s="6">
        <f t="shared" si="521"/>
        <v>1.77E-2</v>
      </c>
    </row>
    <row r="6095" spans="6:6" x14ac:dyDescent="0.3">
      <c r="F6095" s="6">
        <f t="shared" si="521"/>
        <v>1.77E-2</v>
      </c>
    </row>
    <row r="6096" spans="6:6" x14ac:dyDescent="0.3">
      <c r="F6096" s="6">
        <f t="shared" si="521"/>
        <v>1.77E-2</v>
      </c>
    </row>
    <row r="6097" spans="6:6" x14ac:dyDescent="0.3">
      <c r="F6097" s="6">
        <f t="shared" si="521"/>
        <v>1.77E-2</v>
      </c>
    </row>
    <row r="6098" spans="6:6" x14ac:dyDescent="0.3">
      <c r="F6098" s="6">
        <f t="shared" si="521"/>
        <v>1.77E-2</v>
      </c>
    </row>
    <row r="6099" spans="6:6" x14ac:dyDescent="0.3">
      <c r="F6099" s="6">
        <f t="shared" si="521"/>
        <v>1.77E-2</v>
      </c>
    </row>
    <row r="6100" spans="6:6" x14ac:dyDescent="0.3">
      <c r="F6100" s="6">
        <f t="shared" si="521"/>
        <v>1.77E-2</v>
      </c>
    </row>
    <row r="6101" spans="6:6" x14ac:dyDescent="0.3">
      <c r="F6101" s="6">
        <f t="shared" si="521"/>
        <v>1.77E-2</v>
      </c>
    </row>
    <row r="6102" spans="6:6" x14ac:dyDescent="0.3">
      <c r="F6102" s="6">
        <f t="shared" si="521"/>
        <v>1.77E-2</v>
      </c>
    </row>
    <row r="6103" spans="6:6" x14ac:dyDescent="0.3">
      <c r="F6103" s="6">
        <f t="shared" si="521"/>
        <v>1.77E-2</v>
      </c>
    </row>
    <row r="6104" spans="6:6" x14ac:dyDescent="0.3">
      <c r="F6104" s="6">
        <f t="shared" si="521"/>
        <v>1.77E-2</v>
      </c>
    </row>
    <row r="6105" spans="6:6" x14ac:dyDescent="0.3">
      <c r="F6105" s="6">
        <f t="shared" si="521"/>
        <v>1.77E-2</v>
      </c>
    </row>
    <row r="6106" spans="6:6" x14ac:dyDescent="0.3">
      <c r="F6106" s="6">
        <f t="shared" si="521"/>
        <v>1.77E-2</v>
      </c>
    </row>
    <row r="6107" spans="6:6" x14ac:dyDescent="0.3">
      <c r="F6107" s="6">
        <f t="shared" si="521"/>
        <v>1.77E-2</v>
      </c>
    </row>
    <row r="6108" spans="6:6" x14ac:dyDescent="0.3">
      <c r="F6108" s="6">
        <f t="shared" si="521"/>
        <v>1.77E-2</v>
      </c>
    </row>
    <row r="6109" spans="6:6" x14ac:dyDescent="0.3">
      <c r="F6109" s="6">
        <f t="shared" si="521"/>
        <v>1.77E-2</v>
      </c>
    </row>
    <row r="6110" spans="6:6" x14ac:dyDescent="0.3">
      <c r="F6110" s="6">
        <f t="shared" si="521"/>
        <v>1.77E-2</v>
      </c>
    </row>
    <row r="6111" spans="6:6" x14ac:dyDescent="0.3">
      <c r="F6111" s="6">
        <f t="shared" si="521"/>
        <v>1.77E-2</v>
      </c>
    </row>
    <row r="6112" spans="6:6" x14ac:dyDescent="0.3">
      <c r="F6112" s="6">
        <f t="shared" si="521"/>
        <v>1.77E-2</v>
      </c>
    </row>
    <row r="6113" spans="6:6" x14ac:dyDescent="0.3">
      <c r="F6113" s="6">
        <f t="shared" si="521"/>
        <v>1.77E-2</v>
      </c>
    </row>
    <row r="6114" spans="6:6" x14ac:dyDescent="0.3">
      <c r="F6114" s="6">
        <f t="shared" si="521"/>
        <v>1.77E-2</v>
      </c>
    </row>
    <row r="6115" spans="6:6" x14ac:dyDescent="0.3">
      <c r="F6115" s="6">
        <f t="shared" si="521"/>
        <v>1.77E-2</v>
      </c>
    </row>
    <row r="6116" spans="6:6" x14ac:dyDescent="0.3">
      <c r="F6116" s="6">
        <f t="shared" si="521"/>
        <v>1.77E-2</v>
      </c>
    </row>
    <row r="6117" spans="6:6" x14ac:dyDescent="0.3">
      <c r="F6117" s="6">
        <f t="shared" si="521"/>
        <v>1.77E-2</v>
      </c>
    </row>
    <row r="6118" spans="6:6" x14ac:dyDescent="0.3">
      <c r="F6118" s="6">
        <f t="shared" si="521"/>
        <v>1.77E-2</v>
      </c>
    </row>
    <row r="6119" spans="6:6" x14ac:dyDescent="0.3">
      <c r="F6119" s="6">
        <f t="shared" si="521"/>
        <v>1.77E-2</v>
      </c>
    </row>
    <row r="6120" spans="6:6" x14ac:dyDescent="0.3">
      <c r="F6120" s="6">
        <f t="shared" si="521"/>
        <v>1.77E-2</v>
      </c>
    </row>
    <row r="6121" spans="6:6" x14ac:dyDescent="0.3">
      <c r="F6121" s="6">
        <f t="shared" si="521"/>
        <v>1.77E-2</v>
      </c>
    </row>
    <row r="6122" spans="6:6" x14ac:dyDescent="0.3">
      <c r="F6122" s="6">
        <f t="shared" si="521"/>
        <v>1.77E-2</v>
      </c>
    </row>
    <row r="6123" spans="6:6" x14ac:dyDescent="0.3">
      <c r="F6123" s="6">
        <f t="shared" si="521"/>
        <v>1.77E-2</v>
      </c>
    </row>
    <row r="6124" spans="6:6" x14ac:dyDescent="0.3">
      <c r="F6124" s="6">
        <f t="shared" si="521"/>
        <v>1.77E-2</v>
      </c>
    </row>
    <row r="6125" spans="6:6" x14ac:dyDescent="0.3">
      <c r="F6125" s="6">
        <f t="shared" si="521"/>
        <v>1.77E-2</v>
      </c>
    </row>
    <row r="6126" spans="6:6" x14ac:dyDescent="0.3">
      <c r="F6126" s="6">
        <f t="shared" si="521"/>
        <v>1.77E-2</v>
      </c>
    </row>
    <row r="6127" spans="6:6" x14ac:dyDescent="0.3">
      <c r="F6127" s="6">
        <f t="shared" si="521"/>
        <v>1.77E-2</v>
      </c>
    </row>
    <row r="6128" spans="6:6" x14ac:dyDescent="0.3">
      <c r="F6128" s="6">
        <f t="shared" si="521"/>
        <v>1.77E-2</v>
      </c>
    </row>
    <row r="6129" spans="6:6" x14ac:dyDescent="0.3">
      <c r="F6129" s="6">
        <f t="shared" si="521"/>
        <v>1.77E-2</v>
      </c>
    </row>
    <row r="6130" spans="6:6" x14ac:dyDescent="0.3">
      <c r="F6130" s="6">
        <f t="shared" si="521"/>
        <v>1.77E-2</v>
      </c>
    </row>
    <row r="6131" spans="6:6" x14ac:dyDescent="0.3">
      <c r="F6131" s="6">
        <f t="shared" si="521"/>
        <v>1.77E-2</v>
      </c>
    </row>
    <row r="6132" spans="6:6" x14ac:dyDescent="0.3">
      <c r="F6132" s="6">
        <f t="shared" si="521"/>
        <v>1.77E-2</v>
      </c>
    </row>
    <row r="6133" spans="6:6" x14ac:dyDescent="0.3">
      <c r="F6133" s="6">
        <f t="shared" si="521"/>
        <v>1.77E-2</v>
      </c>
    </row>
    <row r="6134" spans="6:6" x14ac:dyDescent="0.3">
      <c r="F6134" s="6">
        <f t="shared" si="521"/>
        <v>1.77E-2</v>
      </c>
    </row>
    <row r="6135" spans="6:6" x14ac:dyDescent="0.3">
      <c r="F6135" s="6">
        <f t="shared" si="521"/>
        <v>1.77E-2</v>
      </c>
    </row>
    <row r="6136" spans="6:6" x14ac:dyDescent="0.3">
      <c r="F6136" s="6">
        <f t="shared" si="521"/>
        <v>1.77E-2</v>
      </c>
    </row>
    <row r="6137" spans="6:6" x14ac:dyDescent="0.3">
      <c r="F6137" s="6">
        <f t="shared" si="521"/>
        <v>1.77E-2</v>
      </c>
    </row>
    <row r="6138" spans="6:6" x14ac:dyDescent="0.3">
      <c r="F6138" s="6">
        <f t="shared" si="521"/>
        <v>1.77E-2</v>
      </c>
    </row>
    <row r="6139" spans="6:6" x14ac:dyDescent="0.3">
      <c r="F6139" s="6">
        <f t="shared" si="521"/>
        <v>1.77E-2</v>
      </c>
    </row>
    <row r="6140" spans="6:6" x14ac:dyDescent="0.3">
      <c r="F6140" s="6">
        <f t="shared" si="521"/>
        <v>1.77E-2</v>
      </c>
    </row>
    <row r="6141" spans="6:6" x14ac:dyDescent="0.3">
      <c r="F6141" s="6">
        <f t="shared" si="521"/>
        <v>1.77E-2</v>
      </c>
    </row>
    <row r="6142" spans="6:6" x14ac:dyDescent="0.3">
      <c r="F6142" s="6">
        <f t="shared" si="521"/>
        <v>1.77E-2</v>
      </c>
    </row>
    <row r="6143" spans="6:6" x14ac:dyDescent="0.3">
      <c r="F6143" s="6">
        <f t="shared" si="521"/>
        <v>1.77E-2</v>
      </c>
    </row>
    <row r="6144" spans="6:6" x14ac:dyDescent="0.3">
      <c r="F6144" s="6">
        <f t="shared" si="521"/>
        <v>1.77E-2</v>
      </c>
    </row>
    <row r="6145" spans="6:6" x14ac:dyDescent="0.3">
      <c r="F6145" s="6">
        <f t="shared" si="521"/>
        <v>1.77E-2</v>
      </c>
    </row>
    <row r="6146" spans="6:6" x14ac:dyDescent="0.3">
      <c r="F6146" s="6">
        <f t="shared" si="521"/>
        <v>1.77E-2</v>
      </c>
    </row>
    <row r="6147" spans="6:6" x14ac:dyDescent="0.3">
      <c r="F6147" s="6">
        <f t="shared" si="521"/>
        <v>1.77E-2</v>
      </c>
    </row>
    <row r="6148" spans="6:6" x14ac:dyDescent="0.3">
      <c r="F6148" s="6">
        <f t="shared" si="521"/>
        <v>1.77E-2</v>
      </c>
    </row>
    <row r="6149" spans="6:6" x14ac:dyDescent="0.3">
      <c r="F6149" s="6">
        <f t="shared" si="521"/>
        <v>1.77E-2</v>
      </c>
    </row>
    <row r="6150" spans="6:6" x14ac:dyDescent="0.3">
      <c r="F6150" s="6">
        <f t="shared" si="521"/>
        <v>1.77E-2</v>
      </c>
    </row>
    <row r="6151" spans="6:6" x14ac:dyDescent="0.3">
      <c r="F6151" s="6">
        <f t="shared" si="521"/>
        <v>1.77E-2</v>
      </c>
    </row>
    <row r="6152" spans="6:6" x14ac:dyDescent="0.3">
      <c r="F6152" s="6">
        <f t="shared" si="521"/>
        <v>1.77E-2</v>
      </c>
    </row>
    <row r="6153" spans="6:6" x14ac:dyDescent="0.3">
      <c r="F6153" s="6">
        <f t="shared" si="521"/>
        <v>1.77E-2</v>
      </c>
    </row>
    <row r="6154" spans="6:6" x14ac:dyDescent="0.3">
      <c r="F6154" s="6">
        <f t="shared" ref="F6154:F6217" si="522">IF(C6153&gt;0,B$6+B$7*E6154+B$8*(G6153*100)^2,B$6+B$7*E6154+B$8*(G6153*100)^2+E6154*$B$9)</f>
        <v>1.77E-2</v>
      </c>
    </row>
    <row r="6155" spans="6:6" x14ac:dyDescent="0.3">
      <c r="F6155" s="6">
        <f t="shared" si="522"/>
        <v>1.77E-2</v>
      </c>
    </row>
    <row r="6156" spans="6:6" x14ac:dyDescent="0.3">
      <c r="F6156" s="6">
        <f t="shared" si="522"/>
        <v>1.77E-2</v>
      </c>
    </row>
    <row r="6157" spans="6:6" x14ac:dyDescent="0.3">
      <c r="F6157" s="6">
        <f t="shared" si="522"/>
        <v>1.77E-2</v>
      </c>
    </row>
    <row r="6158" spans="6:6" x14ac:dyDescent="0.3">
      <c r="F6158" s="6">
        <f t="shared" si="522"/>
        <v>1.77E-2</v>
      </c>
    </row>
    <row r="6159" spans="6:6" x14ac:dyDescent="0.3">
      <c r="F6159" s="6">
        <f t="shared" si="522"/>
        <v>1.77E-2</v>
      </c>
    </row>
    <row r="6160" spans="6:6" x14ac:dyDescent="0.3">
      <c r="F6160" s="6">
        <f t="shared" si="522"/>
        <v>1.77E-2</v>
      </c>
    </row>
    <row r="6161" spans="6:6" x14ac:dyDescent="0.3">
      <c r="F6161" s="6">
        <f t="shared" si="522"/>
        <v>1.77E-2</v>
      </c>
    </row>
    <row r="6162" spans="6:6" x14ac:dyDescent="0.3">
      <c r="F6162" s="6">
        <f t="shared" si="522"/>
        <v>1.77E-2</v>
      </c>
    </row>
    <row r="6163" spans="6:6" x14ac:dyDescent="0.3">
      <c r="F6163" s="6">
        <f t="shared" si="522"/>
        <v>1.77E-2</v>
      </c>
    </row>
    <row r="6164" spans="6:6" x14ac:dyDescent="0.3">
      <c r="F6164" s="6">
        <f t="shared" si="522"/>
        <v>1.77E-2</v>
      </c>
    </row>
    <row r="6165" spans="6:6" x14ac:dyDescent="0.3">
      <c r="F6165" s="6">
        <f t="shared" si="522"/>
        <v>1.77E-2</v>
      </c>
    </row>
    <row r="6166" spans="6:6" x14ac:dyDescent="0.3">
      <c r="F6166" s="6">
        <f t="shared" si="522"/>
        <v>1.77E-2</v>
      </c>
    </row>
    <row r="6167" spans="6:6" x14ac:dyDescent="0.3">
      <c r="F6167" s="6">
        <f t="shared" si="522"/>
        <v>1.77E-2</v>
      </c>
    </row>
    <row r="6168" spans="6:6" x14ac:dyDescent="0.3">
      <c r="F6168" s="6">
        <f t="shared" si="522"/>
        <v>1.77E-2</v>
      </c>
    </row>
    <row r="6169" spans="6:6" x14ac:dyDescent="0.3">
      <c r="F6169" s="6">
        <f t="shared" si="522"/>
        <v>1.77E-2</v>
      </c>
    </row>
    <row r="6170" spans="6:6" x14ac:dyDescent="0.3">
      <c r="F6170" s="6">
        <f t="shared" si="522"/>
        <v>1.77E-2</v>
      </c>
    </row>
    <row r="6171" spans="6:6" x14ac:dyDescent="0.3">
      <c r="F6171" s="6">
        <f t="shared" si="522"/>
        <v>1.77E-2</v>
      </c>
    </row>
    <row r="6172" spans="6:6" x14ac:dyDescent="0.3">
      <c r="F6172" s="6">
        <f t="shared" si="522"/>
        <v>1.77E-2</v>
      </c>
    </row>
    <row r="6173" spans="6:6" x14ac:dyDescent="0.3">
      <c r="F6173" s="6">
        <f t="shared" si="522"/>
        <v>1.77E-2</v>
      </c>
    </row>
    <row r="6174" spans="6:6" x14ac:dyDescent="0.3">
      <c r="F6174" s="6">
        <f t="shared" si="522"/>
        <v>1.77E-2</v>
      </c>
    </row>
    <row r="6175" spans="6:6" x14ac:dyDescent="0.3">
      <c r="F6175" s="6">
        <f t="shared" si="522"/>
        <v>1.77E-2</v>
      </c>
    </row>
    <row r="6176" spans="6:6" x14ac:dyDescent="0.3">
      <c r="F6176" s="6">
        <f t="shared" si="522"/>
        <v>1.77E-2</v>
      </c>
    </row>
    <row r="6177" spans="6:6" x14ac:dyDescent="0.3">
      <c r="F6177" s="6">
        <f t="shared" si="522"/>
        <v>1.77E-2</v>
      </c>
    </row>
    <row r="6178" spans="6:6" x14ac:dyDescent="0.3">
      <c r="F6178" s="6">
        <f t="shared" si="522"/>
        <v>1.77E-2</v>
      </c>
    </row>
    <row r="6179" spans="6:6" x14ac:dyDescent="0.3">
      <c r="F6179" s="6">
        <f t="shared" si="522"/>
        <v>1.77E-2</v>
      </c>
    </row>
    <row r="6180" spans="6:6" x14ac:dyDescent="0.3">
      <c r="F6180" s="6">
        <f t="shared" si="522"/>
        <v>1.77E-2</v>
      </c>
    </row>
    <row r="6181" spans="6:6" x14ac:dyDescent="0.3">
      <c r="F6181" s="6">
        <f t="shared" si="522"/>
        <v>1.77E-2</v>
      </c>
    </row>
    <row r="6182" spans="6:6" x14ac:dyDescent="0.3">
      <c r="F6182" s="6">
        <f t="shared" si="522"/>
        <v>1.77E-2</v>
      </c>
    </row>
    <row r="6183" spans="6:6" x14ac:dyDescent="0.3">
      <c r="F6183" s="6">
        <f t="shared" si="522"/>
        <v>1.77E-2</v>
      </c>
    </row>
    <row r="6184" spans="6:6" x14ac:dyDescent="0.3">
      <c r="F6184" s="6">
        <f t="shared" si="522"/>
        <v>1.77E-2</v>
      </c>
    </row>
    <row r="6185" spans="6:6" x14ac:dyDescent="0.3">
      <c r="F6185" s="6">
        <f t="shared" si="522"/>
        <v>1.77E-2</v>
      </c>
    </row>
    <row r="6186" spans="6:6" x14ac:dyDescent="0.3">
      <c r="F6186" s="6">
        <f t="shared" si="522"/>
        <v>1.77E-2</v>
      </c>
    </row>
    <row r="6187" spans="6:6" x14ac:dyDescent="0.3">
      <c r="F6187" s="6">
        <f t="shared" si="522"/>
        <v>1.77E-2</v>
      </c>
    </row>
    <row r="6188" spans="6:6" x14ac:dyDescent="0.3">
      <c r="F6188" s="6">
        <f t="shared" si="522"/>
        <v>1.77E-2</v>
      </c>
    </row>
    <row r="6189" spans="6:6" x14ac:dyDescent="0.3">
      <c r="F6189" s="6">
        <f t="shared" si="522"/>
        <v>1.77E-2</v>
      </c>
    </row>
    <row r="6190" spans="6:6" x14ac:dyDescent="0.3">
      <c r="F6190" s="6">
        <f t="shared" si="522"/>
        <v>1.77E-2</v>
      </c>
    </row>
    <row r="6191" spans="6:6" x14ac:dyDescent="0.3">
      <c r="F6191" s="6">
        <f t="shared" si="522"/>
        <v>1.77E-2</v>
      </c>
    </row>
    <row r="6192" spans="6:6" x14ac:dyDescent="0.3">
      <c r="F6192" s="6">
        <f t="shared" si="522"/>
        <v>1.77E-2</v>
      </c>
    </row>
    <row r="6193" spans="6:6" x14ac:dyDescent="0.3">
      <c r="F6193" s="6">
        <f t="shared" si="522"/>
        <v>1.77E-2</v>
      </c>
    </row>
    <row r="6194" spans="6:6" x14ac:dyDescent="0.3">
      <c r="F6194" s="6">
        <f t="shared" si="522"/>
        <v>1.77E-2</v>
      </c>
    </row>
    <row r="6195" spans="6:6" x14ac:dyDescent="0.3">
      <c r="F6195" s="6">
        <f t="shared" si="522"/>
        <v>1.77E-2</v>
      </c>
    </row>
    <row r="6196" spans="6:6" x14ac:dyDescent="0.3">
      <c r="F6196" s="6">
        <f t="shared" si="522"/>
        <v>1.77E-2</v>
      </c>
    </row>
    <row r="6197" spans="6:6" x14ac:dyDescent="0.3">
      <c r="F6197" s="6">
        <f t="shared" si="522"/>
        <v>1.77E-2</v>
      </c>
    </row>
    <row r="6198" spans="6:6" x14ac:dyDescent="0.3">
      <c r="F6198" s="6">
        <f t="shared" si="522"/>
        <v>1.77E-2</v>
      </c>
    </row>
    <row r="6199" spans="6:6" x14ac:dyDescent="0.3">
      <c r="F6199" s="6">
        <f t="shared" si="522"/>
        <v>1.77E-2</v>
      </c>
    </row>
    <row r="6200" spans="6:6" x14ac:dyDescent="0.3">
      <c r="F6200" s="6">
        <f t="shared" si="522"/>
        <v>1.77E-2</v>
      </c>
    </row>
    <row r="6201" spans="6:6" x14ac:dyDescent="0.3">
      <c r="F6201" s="6">
        <f t="shared" si="522"/>
        <v>1.77E-2</v>
      </c>
    </row>
    <row r="6202" spans="6:6" x14ac:dyDescent="0.3">
      <c r="F6202" s="6">
        <f t="shared" si="522"/>
        <v>1.77E-2</v>
      </c>
    </row>
    <row r="6203" spans="6:6" x14ac:dyDescent="0.3">
      <c r="F6203" s="6">
        <f t="shared" si="522"/>
        <v>1.77E-2</v>
      </c>
    </row>
    <row r="6204" spans="6:6" x14ac:dyDescent="0.3">
      <c r="F6204" s="6">
        <f t="shared" si="522"/>
        <v>1.77E-2</v>
      </c>
    </row>
    <row r="6205" spans="6:6" x14ac:dyDescent="0.3">
      <c r="F6205" s="6">
        <f t="shared" si="522"/>
        <v>1.77E-2</v>
      </c>
    </row>
    <row r="6206" spans="6:6" x14ac:dyDescent="0.3">
      <c r="F6206" s="6">
        <f t="shared" si="522"/>
        <v>1.77E-2</v>
      </c>
    </row>
    <row r="6207" spans="6:6" x14ac:dyDescent="0.3">
      <c r="F6207" s="6">
        <f t="shared" si="522"/>
        <v>1.77E-2</v>
      </c>
    </row>
    <row r="6208" spans="6:6" x14ac:dyDescent="0.3">
      <c r="F6208" s="6">
        <f t="shared" si="522"/>
        <v>1.77E-2</v>
      </c>
    </row>
    <row r="6209" spans="6:6" x14ac:dyDescent="0.3">
      <c r="F6209" s="6">
        <f t="shared" si="522"/>
        <v>1.77E-2</v>
      </c>
    </row>
    <row r="6210" spans="6:6" x14ac:dyDescent="0.3">
      <c r="F6210" s="6">
        <f t="shared" si="522"/>
        <v>1.77E-2</v>
      </c>
    </row>
    <row r="6211" spans="6:6" x14ac:dyDescent="0.3">
      <c r="F6211" s="6">
        <f t="shared" si="522"/>
        <v>1.77E-2</v>
      </c>
    </row>
    <row r="6212" spans="6:6" x14ac:dyDescent="0.3">
      <c r="F6212" s="6">
        <f t="shared" si="522"/>
        <v>1.77E-2</v>
      </c>
    </row>
    <row r="6213" spans="6:6" x14ac:dyDescent="0.3">
      <c r="F6213" s="6">
        <f t="shared" si="522"/>
        <v>1.77E-2</v>
      </c>
    </row>
    <row r="6214" spans="6:6" x14ac:dyDescent="0.3">
      <c r="F6214" s="6">
        <f t="shared" si="522"/>
        <v>1.77E-2</v>
      </c>
    </row>
    <row r="6215" spans="6:6" x14ac:dyDescent="0.3">
      <c r="F6215" s="6">
        <f t="shared" si="522"/>
        <v>1.77E-2</v>
      </c>
    </row>
    <row r="6216" spans="6:6" x14ac:dyDescent="0.3">
      <c r="F6216" s="6">
        <f t="shared" si="522"/>
        <v>1.77E-2</v>
      </c>
    </row>
    <row r="6217" spans="6:6" x14ac:dyDescent="0.3">
      <c r="F6217" s="6">
        <f t="shared" si="522"/>
        <v>1.77E-2</v>
      </c>
    </row>
    <row r="6218" spans="6:6" x14ac:dyDescent="0.3">
      <c r="F6218" s="6">
        <f t="shared" ref="F6218:F6281" si="523">IF(C6217&gt;0,B$6+B$7*E6218+B$8*(G6217*100)^2,B$6+B$7*E6218+B$8*(G6217*100)^2+E6218*$B$9)</f>
        <v>1.77E-2</v>
      </c>
    </row>
    <row r="6219" spans="6:6" x14ac:dyDescent="0.3">
      <c r="F6219" s="6">
        <f t="shared" si="523"/>
        <v>1.77E-2</v>
      </c>
    </row>
    <row r="6220" spans="6:6" x14ac:dyDescent="0.3">
      <c r="F6220" s="6">
        <f t="shared" si="523"/>
        <v>1.77E-2</v>
      </c>
    </row>
    <row r="6221" spans="6:6" x14ac:dyDescent="0.3">
      <c r="F6221" s="6">
        <f t="shared" si="523"/>
        <v>1.77E-2</v>
      </c>
    </row>
    <row r="6222" spans="6:6" x14ac:dyDescent="0.3">
      <c r="F6222" s="6">
        <f t="shared" si="523"/>
        <v>1.77E-2</v>
      </c>
    </row>
    <row r="6223" spans="6:6" x14ac:dyDescent="0.3">
      <c r="F6223" s="6">
        <f t="shared" si="523"/>
        <v>1.77E-2</v>
      </c>
    </row>
    <row r="6224" spans="6:6" x14ac:dyDescent="0.3">
      <c r="F6224" s="6">
        <f t="shared" si="523"/>
        <v>1.77E-2</v>
      </c>
    </row>
    <row r="6225" spans="6:6" x14ac:dyDescent="0.3">
      <c r="F6225" s="6">
        <f t="shared" si="523"/>
        <v>1.77E-2</v>
      </c>
    </row>
    <row r="6226" spans="6:6" x14ac:dyDescent="0.3">
      <c r="F6226" s="6">
        <f t="shared" si="523"/>
        <v>1.77E-2</v>
      </c>
    </row>
    <row r="6227" spans="6:6" x14ac:dyDescent="0.3">
      <c r="F6227" s="6">
        <f t="shared" si="523"/>
        <v>1.77E-2</v>
      </c>
    </row>
    <row r="6228" spans="6:6" x14ac:dyDescent="0.3">
      <c r="F6228" s="6">
        <f t="shared" si="523"/>
        <v>1.77E-2</v>
      </c>
    </row>
    <row r="6229" spans="6:6" x14ac:dyDescent="0.3">
      <c r="F6229" s="6">
        <f t="shared" si="523"/>
        <v>1.77E-2</v>
      </c>
    </row>
    <row r="6230" spans="6:6" x14ac:dyDescent="0.3">
      <c r="F6230" s="6">
        <f t="shared" si="523"/>
        <v>1.77E-2</v>
      </c>
    </row>
    <row r="6231" spans="6:6" x14ac:dyDescent="0.3">
      <c r="F6231" s="6">
        <f t="shared" si="523"/>
        <v>1.77E-2</v>
      </c>
    </row>
    <row r="6232" spans="6:6" x14ac:dyDescent="0.3">
      <c r="F6232" s="6">
        <f t="shared" si="523"/>
        <v>1.77E-2</v>
      </c>
    </row>
    <row r="6233" spans="6:6" x14ac:dyDescent="0.3">
      <c r="F6233" s="6">
        <f t="shared" si="523"/>
        <v>1.77E-2</v>
      </c>
    </row>
    <row r="6234" spans="6:6" x14ac:dyDescent="0.3">
      <c r="F6234" s="6">
        <f t="shared" si="523"/>
        <v>1.77E-2</v>
      </c>
    </row>
    <row r="6235" spans="6:6" x14ac:dyDescent="0.3">
      <c r="F6235" s="6">
        <f t="shared" si="523"/>
        <v>1.77E-2</v>
      </c>
    </row>
    <row r="6236" spans="6:6" x14ac:dyDescent="0.3">
      <c r="F6236" s="6">
        <f t="shared" si="523"/>
        <v>1.77E-2</v>
      </c>
    </row>
    <row r="6237" spans="6:6" x14ac:dyDescent="0.3">
      <c r="F6237" s="6">
        <f t="shared" si="523"/>
        <v>1.77E-2</v>
      </c>
    </row>
    <row r="6238" spans="6:6" x14ac:dyDescent="0.3">
      <c r="F6238" s="6">
        <f t="shared" si="523"/>
        <v>1.77E-2</v>
      </c>
    </row>
    <row r="6239" spans="6:6" x14ac:dyDescent="0.3">
      <c r="F6239" s="6">
        <f t="shared" si="523"/>
        <v>1.77E-2</v>
      </c>
    </row>
    <row r="6240" spans="6:6" x14ac:dyDescent="0.3">
      <c r="F6240" s="6">
        <f t="shared" si="523"/>
        <v>1.77E-2</v>
      </c>
    </row>
    <row r="6241" spans="6:6" x14ac:dyDescent="0.3">
      <c r="F6241" s="6">
        <f t="shared" si="523"/>
        <v>1.77E-2</v>
      </c>
    </row>
    <row r="6242" spans="6:6" x14ac:dyDescent="0.3">
      <c r="F6242" s="6">
        <f t="shared" si="523"/>
        <v>1.77E-2</v>
      </c>
    </row>
    <row r="6243" spans="6:6" x14ac:dyDescent="0.3">
      <c r="F6243" s="6">
        <f t="shared" si="523"/>
        <v>1.77E-2</v>
      </c>
    </row>
    <row r="6244" spans="6:6" x14ac:dyDescent="0.3">
      <c r="F6244" s="6">
        <f t="shared" si="523"/>
        <v>1.77E-2</v>
      </c>
    </row>
    <row r="6245" spans="6:6" x14ac:dyDescent="0.3">
      <c r="F6245" s="6">
        <f t="shared" si="523"/>
        <v>1.77E-2</v>
      </c>
    </row>
    <row r="6246" spans="6:6" x14ac:dyDescent="0.3">
      <c r="F6246" s="6">
        <f t="shared" si="523"/>
        <v>1.77E-2</v>
      </c>
    </row>
    <row r="6247" spans="6:6" x14ac:dyDescent="0.3">
      <c r="F6247" s="6">
        <f t="shared" si="523"/>
        <v>1.77E-2</v>
      </c>
    </row>
    <row r="6248" spans="6:6" x14ac:dyDescent="0.3">
      <c r="F6248" s="6">
        <f t="shared" si="523"/>
        <v>1.77E-2</v>
      </c>
    </row>
    <row r="6249" spans="6:6" x14ac:dyDescent="0.3">
      <c r="F6249" s="6">
        <f t="shared" si="523"/>
        <v>1.77E-2</v>
      </c>
    </row>
    <row r="6250" spans="6:6" x14ac:dyDescent="0.3">
      <c r="F6250" s="6">
        <f t="shared" si="523"/>
        <v>1.77E-2</v>
      </c>
    </row>
    <row r="6251" spans="6:6" x14ac:dyDescent="0.3">
      <c r="F6251" s="6">
        <f t="shared" si="523"/>
        <v>1.77E-2</v>
      </c>
    </row>
    <row r="6252" spans="6:6" x14ac:dyDescent="0.3">
      <c r="F6252" s="6">
        <f t="shared" si="523"/>
        <v>1.77E-2</v>
      </c>
    </row>
    <row r="6253" spans="6:6" x14ac:dyDescent="0.3">
      <c r="F6253" s="6">
        <f t="shared" si="523"/>
        <v>1.77E-2</v>
      </c>
    </row>
    <row r="6254" spans="6:6" x14ac:dyDescent="0.3">
      <c r="F6254" s="6">
        <f t="shared" si="523"/>
        <v>1.77E-2</v>
      </c>
    </row>
    <row r="6255" spans="6:6" x14ac:dyDescent="0.3">
      <c r="F6255" s="6">
        <f t="shared" si="523"/>
        <v>1.77E-2</v>
      </c>
    </row>
    <row r="6256" spans="6:6" x14ac:dyDescent="0.3">
      <c r="F6256" s="6">
        <f t="shared" si="523"/>
        <v>1.77E-2</v>
      </c>
    </row>
    <row r="6257" spans="6:6" x14ac:dyDescent="0.3">
      <c r="F6257" s="6">
        <f t="shared" si="523"/>
        <v>1.77E-2</v>
      </c>
    </row>
    <row r="6258" spans="6:6" x14ac:dyDescent="0.3">
      <c r="F6258" s="6">
        <f t="shared" si="523"/>
        <v>1.77E-2</v>
      </c>
    </row>
    <row r="6259" spans="6:6" x14ac:dyDescent="0.3">
      <c r="F6259" s="6">
        <f t="shared" si="523"/>
        <v>1.77E-2</v>
      </c>
    </row>
    <row r="6260" spans="6:6" x14ac:dyDescent="0.3">
      <c r="F6260" s="6">
        <f t="shared" si="523"/>
        <v>1.77E-2</v>
      </c>
    </row>
    <row r="6261" spans="6:6" x14ac:dyDescent="0.3">
      <c r="F6261" s="6">
        <f t="shared" si="523"/>
        <v>1.77E-2</v>
      </c>
    </row>
    <row r="6262" spans="6:6" x14ac:dyDescent="0.3">
      <c r="F6262" s="6">
        <f t="shared" si="523"/>
        <v>1.77E-2</v>
      </c>
    </row>
    <row r="6263" spans="6:6" x14ac:dyDescent="0.3">
      <c r="F6263" s="6">
        <f t="shared" si="523"/>
        <v>1.77E-2</v>
      </c>
    </row>
    <row r="6264" spans="6:6" x14ac:dyDescent="0.3">
      <c r="F6264" s="6">
        <f t="shared" si="523"/>
        <v>1.77E-2</v>
      </c>
    </row>
    <row r="6265" spans="6:6" x14ac:dyDescent="0.3">
      <c r="F6265" s="6">
        <f t="shared" si="523"/>
        <v>1.77E-2</v>
      </c>
    </row>
    <row r="6266" spans="6:6" x14ac:dyDescent="0.3">
      <c r="F6266" s="6">
        <f t="shared" si="523"/>
        <v>1.77E-2</v>
      </c>
    </row>
    <row r="6267" spans="6:6" x14ac:dyDescent="0.3">
      <c r="F6267" s="6">
        <f t="shared" si="523"/>
        <v>1.77E-2</v>
      </c>
    </row>
    <row r="6268" spans="6:6" x14ac:dyDescent="0.3">
      <c r="F6268" s="6">
        <f t="shared" si="523"/>
        <v>1.77E-2</v>
      </c>
    </row>
    <row r="6269" spans="6:6" x14ac:dyDescent="0.3">
      <c r="F6269" s="6">
        <f t="shared" si="523"/>
        <v>1.77E-2</v>
      </c>
    </row>
    <row r="6270" spans="6:6" x14ac:dyDescent="0.3">
      <c r="F6270" s="6">
        <f t="shared" si="523"/>
        <v>1.77E-2</v>
      </c>
    </row>
    <row r="6271" spans="6:6" x14ac:dyDescent="0.3">
      <c r="F6271" s="6">
        <f t="shared" si="523"/>
        <v>1.77E-2</v>
      </c>
    </row>
    <row r="6272" spans="6:6" x14ac:dyDescent="0.3">
      <c r="F6272" s="6">
        <f t="shared" si="523"/>
        <v>1.77E-2</v>
      </c>
    </row>
    <row r="6273" spans="6:6" x14ac:dyDescent="0.3">
      <c r="F6273" s="6">
        <f t="shared" si="523"/>
        <v>1.77E-2</v>
      </c>
    </row>
    <row r="6274" spans="6:6" x14ac:dyDescent="0.3">
      <c r="F6274" s="6">
        <f t="shared" si="523"/>
        <v>1.77E-2</v>
      </c>
    </row>
    <row r="6275" spans="6:6" x14ac:dyDescent="0.3">
      <c r="F6275" s="6">
        <f t="shared" si="523"/>
        <v>1.77E-2</v>
      </c>
    </row>
    <row r="6276" spans="6:6" x14ac:dyDescent="0.3">
      <c r="F6276" s="6">
        <f t="shared" si="523"/>
        <v>1.77E-2</v>
      </c>
    </row>
    <row r="6277" spans="6:6" x14ac:dyDescent="0.3">
      <c r="F6277" s="6">
        <f t="shared" si="523"/>
        <v>1.77E-2</v>
      </c>
    </row>
    <row r="6278" spans="6:6" x14ac:dyDescent="0.3">
      <c r="F6278" s="6">
        <f t="shared" si="523"/>
        <v>1.77E-2</v>
      </c>
    </row>
    <row r="6279" spans="6:6" x14ac:dyDescent="0.3">
      <c r="F6279" s="6">
        <f t="shared" si="523"/>
        <v>1.77E-2</v>
      </c>
    </row>
    <row r="6280" spans="6:6" x14ac:dyDescent="0.3">
      <c r="F6280" s="6">
        <f t="shared" si="523"/>
        <v>1.77E-2</v>
      </c>
    </row>
    <row r="6281" spans="6:6" x14ac:dyDescent="0.3">
      <c r="F6281" s="6">
        <f t="shared" si="523"/>
        <v>1.77E-2</v>
      </c>
    </row>
    <row r="6282" spans="6:6" x14ac:dyDescent="0.3">
      <c r="F6282" s="6">
        <f t="shared" ref="F6282:F6345" si="524">IF(C6281&gt;0,B$6+B$7*E6282+B$8*(G6281*100)^2,B$6+B$7*E6282+B$8*(G6281*100)^2+E6282*$B$9)</f>
        <v>1.77E-2</v>
      </c>
    </row>
    <row r="6283" spans="6:6" x14ac:dyDescent="0.3">
      <c r="F6283" s="6">
        <f t="shared" si="524"/>
        <v>1.77E-2</v>
      </c>
    </row>
    <row r="6284" spans="6:6" x14ac:dyDescent="0.3">
      <c r="F6284" s="6">
        <f t="shared" si="524"/>
        <v>1.77E-2</v>
      </c>
    </row>
    <row r="6285" spans="6:6" x14ac:dyDescent="0.3">
      <c r="F6285" s="6">
        <f t="shared" si="524"/>
        <v>1.77E-2</v>
      </c>
    </row>
    <row r="6286" spans="6:6" x14ac:dyDescent="0.3">
      <c r="F6286" s="6">
        <f t="shared" si="524"/>
        <v>1.77E-2</v>
      </c>
    </row>
    <row r="6287" spans="6:6" x14ac:dyDescent="0.3">
      <c r="F6287" s="6">
        <f t="shared" si="524"/>
        <v>1.77E-2</v>
      </c>
    </row>
    <row r="6288" spans="6:6" x14ac:dyDescent="0.3">
      <c r="F6288" s="6">
        <f t="shared" si="524"/>
        <v>1.77E-2</v>
      </c>
    </row>
    <row r="6289" spans="6:6" x14ac:dyDescent="0.3">
      <c r="F6289" s="6">
        <f t="shared" si="524"/>
        <v>1.77E-2</v>
      </c>
    </row>
    <row r="6290" spans="6:6" x14ac:dyDescent="0.3">
      <c r="F6290" s="6">
        <f t="shared" si="524"/>
        <v>1.77E-2</v>
      </c>
    </row>
    <row r="6291" spans="6:6" x14ac:dyDescent="0.3">
      <c r="F6291" s="6">
        <f t="shared" si="524"/>
        <v>1.77E-2</v>
      </c>
    </row>
    <row r="6292" spans="6:6" x14ac:dyDescent="0.3">
      <c r="F6292" s="6">
        <f t="shared" si="524"/>
        <v>1.77E-2</v>
      </c>
    </row>
    <row r="6293" spans="6:6" x14ac:dyDescent="0.3">
      <c r="F6293" s="6">
        <f t="shared" si="524"/>
        <v>1.77E-2</v>
      </c>
    </row>
    <row r="6294" spans="6:6" x14ac:dyDescent="0.3">
      <c r="F6294" s="6">
        <f t="shared" si="524"/>
        <v>1.77E-2</v>
      </c>
    </row>
    <row r="6295" spans="6:6" x14ac:dyDescent="0.3">
      <c r="F6295" s="6">
        <f t="shared" si="524"/>
        <v>1.77E-2</v>
      </c>
    </row>
    <row r="6296" spans="6:6" x14ac:dyDescent="0.3">
      <c r="F6296" s="6">
        <f t="shared" si="524"/>
        <v>1.77E-2</v>
      </c>
    </row>
    <row r="6297" spans="6:6" x14ac:dyDescent="0.3">
      <c r="F6297" s="6">
        <f t="shared" si="524"/>
        <v>1.77E-2</v>
      </c>
    </row>
    <row r="6298" spans="6:6" x14ac:dyDescent="0.3">
      <c r="F6298" s="6">
        <f t="shared" si="524"/>
        <v>1.77E-2</v>
      </c>
    </row>
    <row r="6299" spans="6:6" x14ac:dyDescent="0.3">
      <c r="F6299" s="6">
        <f t="shared" si="524"/>
        <v>1.77E-2</v>
      </c>
    </row>
    <row r="6300" spans="6:6" x14ac:dyDescent="0.3">
      <c r="F6300" s="6">
        <f t="shared" si="524"/>
        <v>1.77E-2</v>
      </c>
    </row>
    <row r="6301" spans="6:6" x14ac:dyDescent="0.3">
      <c r="F6301" s="6">
        <f t="shared" si="524"/>
        <v>1.77E-2</v>
      </c>
    </row>
    <row r="6302" spans="6:6" x14ac:dyDescent="0.3">
      <c r="F6302" s="6">
        <f t="shared" si="524"/>
        <v>1.77E-2</v>
      </c>
    </row>
    <row r="6303" spans="6:6" x14ac:dyDescent="0.3">
      <c r="F6303" s="6">
        <f t="shared" si="524"/>
        <v>1.77E-2</v>
      </c>
    </row>
    <row r="6304" spans="6:6" x14ac:dyDescent="0.3">
      <c r="F6304" s="6">
        <f t="shared" si="524"/>
        <v>1.77E-2</v>
      </c>
    </row>
    <row r="6305" spans="6:6" x14ac:dyDescent="0.3">
      <c r="F6305" s="6">
        <f t="shared" si="524"/>
        <v>1.77E-2</v>
      </c>
    </row>
    <row r="6306" spans="6:6" x14ac:dyDescent="0.3">
      <c r="F6306" s="6">
        <f t="shared" si="524"/>
        <v>1.77E-2</v>
      </c>
    </row>
    <row r="6307" spans="6:6" x14ac:dyDescent="0.3">
      <c r="F6307" s="6">
        <f t="shared" si="524"/>
        <v>1.77E-2</v>
      </c>
    </row>
    <row r="6308" spans="6:6" x14ac:dyDescent="0.3">
      <c r="F6308" s="6">
        <f t="shared" si="524"/>
        <v>1.77E-2</v>
      </c>
    </row>
    <row r="6309" spans="6:6" x14ac:dyDescent="0.3">
      <c r="F6309" s="6">
        <f t="shared" si="524"/>
        <v>1.77E-2</v>
      </c>
    </row>
    <row r="6310" spans="6:6" x14ac:dyDescent="0.3">
      <c r="F6310" s="6">
        <f t="shared" si="524"/>
        <v>1.77E-2</v>
      </c>
    </row>
    <row r="6311" spans="6:6" x14ac:dyDescent="0.3">
      <c r="F6311" s="6">
        <f t="shared" si="524"/>
        <v>1.77E-2</v>
      </c>
    </row>
    <row r="6312" spans="6:6" x14ac:dyDescent="0.3">
      <c r="F6312" s="6">
        <f t="shared" si="524"/>
        <v>1.77E-2</v>
      </c>
    </row>
    <row r="6313" spans="6:6" x14ac:dyDescent="0.3">
      <c r="F6313" s="6">
        <f t="shared" si="524"/>
        <v>1.77E-2</v>
      </c>
    </row>
    <row r="6314" spans="6:6" x14ac:dyDescent="0.3">
      <c r="F6314" s="6">
        <f t="shared" si="524"/>
        <v>1.77E-2</v>
      </c>
    </row>
    <row r="6315" spans="6:6" x14ac:dyDescent="0.3">
      <c r="F6315" s="6">
        <f t="shared" si="524"/>
        <v>1.77E-2</v>
      </c>
    </row>
    <row r="6316" spans="6:6" x14ac:dyDescent="0.3">
      <c r="F6316" s="6">
        <f t="shared" si="524"/>
        <v>1.77E-2</v>
      </c>
    </row>
    <row r="6317" spans="6:6" x14ac:dyDescent="0.3">
      <c r="F6317" s="6">
        <f t="shared" si="524"/>
        <v>1.77E-2</v>
      </c>
    </row>
    <row r="6318" spans="6:6" x14ac:dyDescent="0.3">
      <c r="F6318" s="6">
        <f t="shared" si="524"/>
        <v>1.77E-2</v>
      </c>
    </row>
    <row r="6319" spans="6:6" x14ac:dyDescent="0.3">
      <c r="F6319" s="6">
        <f t="shared" si="524"/>
        <v>1.77E-2</v>
      </c>
    </row>
    <row r="6320" spans="6:6" x14ac:dyDescent="0.3">
      <c r="F6320" s="6">
        <f t="shared" si="524"/>
        <v>1.77E-2</v>
      </c>
    </row>
    <row r="6321" spans="6:6" x14ac:dyDescent="0.3">
      <c r="F6321" s="6">
        <f t="shared" si="524"/>
        <v>1.77E-2</v>
      </c>
    </row>
    <row r="6322" spans="6:6" x14ac:dyDescent="0.3">
      <c r="F6322" s="6">
        <f t="shared" si="524"/>
        <v>1.77E-2</v>
      </c>
    </row>
    <row r="6323" spans="6:6" x14ac:dyDescent="0.3">
      <c r="F6323" s="6">
        <f t="shared" si="524"/>
        <v>1.77E-2</v>
      </c>
    </row>
    <row r="6324" spans="6:6" x14ac:dyDescent="0.3">
      <c r="F6324" s="6">
        <f t="shared" si="524"/>
        <v>1.77E-2</v>
      </c>
    </row>
    <row r="6325" spans="6:6" x14ac:dyDescent="0.3">
      <c r="F6325" s="6">
        <f t="shared" si="524"/>
        <v>1.77E-2</v>
      </c>
    </row>
    <row r="6326" spans="6:6" x14ac:dyDescent="0.3">
      <c r="F6326" s="6">
        <f t="shared" si="524"/>
        <v>1.77E-2</v>
      </c>
    </row>
    <row r="6327" spans="6:6" x14ac:dyDescent="0.3">
      <c r="F6327" s="6">
        <f t="shared" si="524"/>
        <v>1.77E-2</v>
      </c>
    </row>
    <row r="6328" spans="6:6" x14ac:dyDescent="0.3">
      <c r="F6328" s="6">
        <f t="shared" si="524"/>
        <v>1.77E-2</v>
      </c>
    </row>
    <row r="6329" spans="6:6" x14ac:dyDescent="0.3">
      <c r="F6329" s="6">
        <f t="shared" si="524"/>
        <v>1.77E-2</v>
      </c>
    </row>
    <row r="6330" spans="6:6" x14ac:dyDescent="0.3">
      <c r="F6330" s="6">
        <f t="shared" si="524"/>
        <v>1.77E-2</v>
      </c>
    </row>
    <row r="6331" spans="6:6" x14ac:dyDescent="0.3">
      <c r="F6331" s="6">
        <f t="shared" si="524"/>
        <v>1.77E-2</v>
      </c>
    </row>
    <row r="6332" spans="6:6" x14ac:dyDescent="0.3">
      <c r="F6332" s="6">
        <f t="shared" si="524"/>
        <v>1.77E-2</v>
      </c>
    </row>
    <row r="6333" spans="6:6" x14ac:dyDescent="0.3">
      <c r="F6333" s="6">
        <f t="shared" si="524"/>
        <v>1.77E-2</v>
      </c>
    </row>
    <row r="6334" spans="6:6" x14ac:dyDescent="0.3">
      <c r="F6334" s="6">
        <f t="shared" si="524"/>
        <v>1.77E-2</v>
      </c>
    </row>
    <row r="6335" spans="6:6" x14ac:dyDescent="0.3">
      <c r="F6335" s="6">
        <f t="shared" si="524"/>
        <v>1.77E-2</v>
      </c>
    </row>
    <row r="6336" spans="6:6" x14ac:dyDescent="0.3">
      <c r="F6336" s="6">
        <f t="shared" si="524"/>
        <v>1.77E-2</v>
      </c>
    </row>
    <row r="6337" spans="6:6" x14ac:dyDescent="0.3">
      <c r="F6337" s="6">
        <f t="shared" si="524"/>
        <v>1.77E-2</v>
      </c>
    </row>
    <row r="6338" spans="6:6" x14ac:dyDescent="0.3">
      <c r="F6338" s="6">
        <f t="shared" si="524"/>
        <v>1.77E-2</v>
      </c>
    </row>
    <row r="6339" spans="6:6" x14ac:dyDescent="0.3">
      <c r="F6339" s="6">
        <f t="shared" si="524"/>
        <v>1.77E-2</v>
      </c>
    </row>
    <row r="6340" spans="6:6" x14ac:dyDescent="0.3">
      <c r="F6340" s="6">
        <f t="shared" si="524"/>
        <v>1.77E-2</v>
      </c>
    </row>
    <row r="6341" spans="6:6" x14ac:dyDescent="0.3">
      <c r="F6341" s="6">
        <f t="shared" si="524"/>
        <v>1.77E-2</v>
      </c>
    </row>
    <row r="6342" spans="6:6" x14ac:dyDescent="0.3">
      <c r="F6342" s="6">
        <f t="shared" si="524"/>
        <v>1.77E-2</v>
      </c>
    </row>
    <row r="6343" spans="6:6" x14ac:dyDescent="0.3">
      <c r="F6343" s="6">
        <f t="shared" si="524"/>
        <v>1.77E-2</v>
      </c>
    </row>
    <row r="6344" spans="6:6" x14ac:dyDescent="0.3">
      <c r="F6344" s="6">
        <f t="shared" si="524"/>
        <v>1.77E-2</v>
      </c>
    </row>
    <row r="6345" spans="6:6" x14ac:dyDescent="0.3">
      <c r="F6345" s="6">
        <f t="shared" si="524"/>
        <v>1.77E-2</v>
      </c>
    </row>
    <row r="6346" spans="6:6" x14ac:dyDescent="0.3">
      <c r="F6346" s="6">
        <f t="shared" ref="F6346:F6409" si="525">IF(C6345&gt;0,B$6+B$7*E6346+B$8*(G6345*100)^2,B$6+B$7*E6346+B$8*(G6345*100)^2+E6346*$B$9)</f>
        <v>1.77E-2</v>
      </c>
    </row>
    <row r="6347" spans="6:6" x14ac:dyDescent="0.3">
      <c r="F6347" s="6">
        <f t="shared" si="525"/>
        <v>1.77E-2</v>
      </c>
    </row>
    <row r="6348" spans="6:6" x14ac:dyDescent="0.3">
      <c r="F6348" s="6">
        <f t="shared" si="525"/>
        <v>1.77E-2</v>
      </c>
    </row>
    <row r="6349" spans="6:6" x14ac:dyDescent="0.3">
      <c r="F6349" s="6">
        <f t="shared" si="525"/>
        <v>1.77E-2</v>
      </c>
    </row>
    <row r="6350" spans="6:6" x14ac:dyDescent="0.3">
      <c r="F6350" s="6">
        <f t="shared" si="525"/>
        <v>1.77E-2</v>
      </c>
    </row>
    <row r="6351" spans="6:6" x14ac:dyDescent="0.3">
      <c r="F6351" s="6">
        <f t="shared" si="525"/>
        <v>1.77E-2</v>
      </c>
    </row>
    <row r="6352" spans="6:6" x14ac:dyDescent="0.3">
      <c r="F6352" s="6">
        <f t="shared" si="525"/>
        <v>1.77E-2</v>
      </c>
    </row>
    <row r="6353" spans="6:6" x14ac:dyDescent="0.3">
      <c r="F6353" s="6">
        <f t="shared" si="525"/>
        <v>1.77E-2</v>
      </c>
    </row>
    <row r="6354" spans="6:6" x14ac:dyDescent="0.3">
      <c r="F6354" s="6">
        <f t="shared" si="525"/>
        <v>1.77E-2</v>
      </c>
    </row>
    <row r="6355" spans="6:6" x14ac:dyDescent="0.3">
      <c r="F6355" s="6">
        <f t="shared" si="525"/>
        <v>1.77E-2</v>
      </c>
    </row>
    <row r="6356" spans="6:6" x14ac:dyDescent="0.3">
      <c r="F6356" s="6">
        <f t="shared" si="525"/>
        <v>1.77E-2</v>
      </c>
    </row>
    <row r="6357" spans="6:6" x14ac:dyDescent="0.3">
      <c r="F6357" s="6">
        <f t="shared" si="525"/>
        <v>1.77E-2</v>
      </c>
    </row>
    <row r="6358" spans="6:6" x14ac:dyDescent="0.3">
      <c r="F6358" s="6">
        <f t="shared" si="525"/>
        <v>1.77E-2</v>
      </c>
    </row>
    <row r="6359" spans="6:6" x14ac:dyDescent="0.3">
      <c r="F6359" s="6">
        <f t="shared" si="525"/>
        <v>1.77E-2</v>
      </c>
    </row>
    <row r="6360" spans="6:6" x14ac:dyDescent="0.3">
      <c r="F6360" s="6">
        <f t="shared" si="525"/>
        <v>1.77E-2</v>
      </c>
    </row>
    <row r="6361" spans="6:6" x14ac:dyDescent="0.3">
      <c r="F6361" s="6">
        <f t="shared" si="525"/>
        <v>1.77E-2</v>
      </c>
    </row>
    <row r="6362" spans="6:6" x14ac:dyDescent="0.3">
      <c r="F6362" s="6">
        <f t="shared" si="525"/>
        <v>1.77E-2</v>
      </c>
    </row>
    <row r="6363" spans="6:6" x14ac:dyDescent="0.3">
      <c r="F6363" s="6">
        <f t="shared" si="525"/>
        <v>1.77E-2</v>
      </c>
    </row>
    <row r="6364" spans="6:6" x14ac:dyDescent="0.3">
      <c r="F6364" s="6">
        <f t="shared" si="525"/>
        <v>1.77E-2</v>
      </c>
    </row>
    <row r="6365" spans="6:6" x14ac:dyDescent="0.3">
      <c r="F6365" s="6">
        <f t="shared" si="525"/>
        <v>1.77E-2</v>
      </c>
    </row>
    <row r="6366" spans="6:6" x14ac:dyDescent="0.3">
      <c r="F6366" s="6">
        <f t="shared" si="525"/>
        <v>1.77E-2</v>
      </c>
    </row>
    <row r="6367" spans="6:6" x14ac:dyDescent="0.3">
      <c r="F6367" s="6">
        <f t="shared" si="525"/>
        <v>1.77E-2</v>
      </c>
    </row>
    <row r="6368" spans="6:6" x14ac:dyDescent="0.3">
      <c r="F6368" s="6">
        <f t="shared" si="525"/>
        <v>1.77E-2</v>
      </c>
    </row>
    <row r="6369" spans="6:6" x14ac:dyDescent="0.3">
      <c r="F6369" s="6">
        <f t="shared" si="525"/>
        <v>1.77E-2</v>
      </c>
    </row>
    <row r="6370" spans="6:6" x14ac:dyDescent="0.3">
      <c r="F6370" s="6">
        <f t="shared" si="525"/>
        <v>1.77E-2</v>
      </c>
    </row>
    <row r="6371" spans="6:6" x14ac:dyDescent="0.3">
      <c r="F6371" s="6">
        <f t="shared" si="525"/>
        <v>1.77E-2</v>
      </c>
    </row>
    <row r="6372" spans="6:6" x14ac:dyDescent="0.3">
      <c r="F6372" s="6">
        <f t="shared" si="525"/>
        <v>1.77E-2</v>
      </c>
    </row>
    <row r="6373" spans="6:6" x14ac:dyDescent="0.3">
      <c r="F6373" s="6">
        <f t="shared" si="525"/>
        <v>1.77E-2</v>
      </c>
    </row>
    <row r="6374" spans="6:6" x14ac:dyDescent="0.3">
      <c r="F6374" s="6">
        <f t="shared" si="525"/>
        <v>1.77E-2</v>
      </c>
    </row>
    <row r="6375" spans="6:6" x14ac:dyDescent="0.3">
      <c r="F6375" s="6">
        <f t="shared" si="525"/>
        <v>1.77E-2</v>
      </c>
    </row>
    <row r="6376" spans="6:6" x14ac:dyDescent="0.3">
      <c r="F6376" s="6">
        <f t="shared" si="525"/>
        <v>1.77E-2</v>
      </c>
    </row>
    <row r="6377" spans="6:6" x14ac:dyDescent="0.3">
      <c r="F6377" s="6">
        <f t="shared" si="525"/>
        <v>1.77E-2</v>
      </c>
    </row>
    <row r="6378" spans="6:6" x14ac:dyDescent="0.3">
      <c r="F6378" s="6">
        <f t="shared" si="525"/>
        <v>1.77E-2</v>
      </c>
    </row>
    <row r="6379" spans="6:6" x14ac:dyDescent="0.3">
      <c r="F6379" s="6">
        <f t="shared" si="525"/>
        <v>1.77E-2</v>
      </c>
    </row>
    <row r="6380" spans="6:6" x14ac:dyDescent="0.3">
      <c r="F6380" s="6">
        <f t="shared" si="525"/>
        <v>1.77E-2</v>
      </c>
    </row>
    <row r="6381" spans="6:6" x14ac:dyDescent="0.3">
      <c r="F6381" s="6">
        <f t="shared" si="525"/>
        <v>1.77E-2</v>
      </c>
    </row>
    <row r="6382" spans="6:6" x14ac:dyDescent="0.3">
      <c r="F6382" s="6">
        <f t="shared" si="525"/>
        <v>1.77E-2</v>
      </c>
    </row>
    <row r="6383" spans="6:6" x14ac:dyDescent="0.3">
      <c r="F6383" s="6">
        <f t="shared" si="525"/>
        <v>1.77E-2</v>
      </c>
    </row>
    <row r="6384" spans="6:6" x14ac:dyDescent="0.3">
      <c r="F6384" s="6">
        <f t="shared" si="525"/>
        <v>1.77E-2</v>
      </c>
    </row>
    <row r="6385" spans="6:6" x14ac:dyDescent="0.3">
      <c r="F6385" s="6">
        <f t="shared" si="525"/>
        <v>1.77E-2</v>
      </c>
    </row>
    <row r="6386" spans="6:6" x14ac:dyDescent="0.3">
      <c r="F6386" s="6">
        <f t="shared" si="525"/>
        <v>1.77E-2</v>
      </c>
    </row>
    <row r="6387" spans="6:6" x14ac:dyDescent="0.3">
      <c r="F6387" s="6">
        <f t="shared" si="525"/>
        <v>1.77E-2</v>
      </c>
    </row>
    <row r="6388" spans="6:6" x14ac:dyDescent="0.3">
      <c r="F6388" s="6">
        <f t="shared" si="525"/>
        <v>1.77E-2</v>
      </c>
    </row>
    <row r="6389" spans="6:6" x14ac:dyDescent="0.3">
      <c r="F6389" s="6">
        <f t="shared" si="525"/>
        <v>1.77E-2</v>
      </c>
    </row>
    <row r="6390" spans="6:6" x14ac:dyDescent="0.3">
      <c r="F6390" s="6">
        <f t="shared" si="525"/>
        <v>1.77E-2</v>
      </c>
    </row>
    <row r="6391" spans="6:6" x14ac:dyDescent="0.3">
      <c r="F6391" s="6">
        <f t="shared" si="525"/>
        <v>1.77E-2</v>
      </c>
    </row>
    <row r="6392" spans="6:6" x14ac:dyDescent="0.3">
      <c r="F6392" s="6">
        <f t="shared" si="525"/>
        <v>1.77E-2</v>
      </c>
    </row>
    <row r="6393" spans="6:6" x14ac:dyDescent="0.3">
      <c r="F6393" s="6">
        <f t="shared" si="525"/>
        <v>1.77E-2</v>
      </c>
    </row>
    <row r="6394" spans="6:6" x14ac:dyDescent="0.3">
      <c r="F6394" s="6">
        <f t="shared" si="525"/>
        <v>1.77E-2</v>
      </c>
    </row>
    <row r="6395" spans="6:6" x14ac:dyDescent="0.3">
      <c r="F6395" s="6">
        <f t="shared" si="525"/>
        <v>1.77E-2</v>
      </c>
    </row>
    <row r="6396" spans="6:6" x14ac:dyDescent="0.3">
      <c r="F6396" s="6">
        <f t="shared" si="525"/>
        <v>1.77E-2</v>
      </c>
    </row>
    <row r="6397" spans="6:6" x14ac:dyDescent="0.3">
      <c r="F6397" s="6">
        <f t="shared" si="525"/>
        <v>1.77E-2</v>
      </c>
    </row>
    <row r="6398" spans="6:6" x14ac:dyDescent="0.3">
      <c r="F6398" s="6">
        <f t="shared" si="525"/>
        <v>1.77E-2</v>
      </c>
    </row>
    <row r="6399" spans="6:6" x14ac:dyDescent="0.3">
      <c r="F6399" s="6">
        <f t="shared" si="525"/>
        <v>1.77E-2</v>
      </c>
    </row>
    <row r="6400" spans="6:6" x14ac:dyDescent="0.3">
      <c r="F6400" s="6">
        <f t="shared" si="525"/>
        <v>1.77E-2</v>
      </c>
    </row>
    <row r="6401" spans="6:6" x14ac:dyDescent="0.3">
      <c r="F6401" s="6">
        <f t="shared" si="525"/>
        <v>1.77E-2</v>
      </c>
    </row>
    <row r="6402" spans="6:6" x14ac:dyDescent="0.3">
      <c r="F6402" s="6">
        <f t="shared" si="525"/>
        <v>1.77E-2</v>
      </c>
    </row>
    <row r="6403" spans="6:6" x14ac:dyDescent="0.3">
      <c r="F6403" s="6">
        <f t="shared" si="525"/>
        <v>1.77E-2</v>
      </c>
    </row>
    <row r="6404" spans="6:6" x14ac:dyDescent="0.3">
      <c r="F6404" s="6">
        <f t="shared" si="525"/>
        <v>1.77E-2</v>
      </c>
    </row>
    <row r="6405" spans="6:6" x14ac:dyDescent="0.3">
      <c r="F6405" s="6">
        <f t="shared" si="525"/>
        <v>1.77E-2</v>
      </c>
    </row>
    <row r="6406" spans="6:6" x14ac:dyDescent="0.3">
      <c r="F6406" s="6">
        <f t="shared" si="525"/>
        <v>1.77E-2</v>
      </c>
    </row>
    <row r="6407" spans="6:6" x14ac:dyDescent="0.3">
      <c r="F6407" s="6">
        <f t="shared" si="525"/>
        <v>1.77E-2</v>
      </c>
    </row>
    <row r="6408" spans="6:6" x14ac:dyDescent="0.3">
      <c r="F6408" s="6">
        <f t="shared" si="525"/>
        <v>1.77E-2</v>
      </c>
    </row>
    <row r="6409" spans="6:6" x14ac:dyDescent="0.3">
      <c r="F6409" s="6">
        <f t="shared" si="525"/>
        <v>1.77E-2</v>
      </c>
    </row>
    <row r="6410" spans="6:6" x14ac:dyDescent="0.3">
      <c r="F6410" s="6">
        <f t="shared" ref="F6410:F6473" si="526">IF(C6409&gt;0,B$6+B$7*E6410+B$8*(G6409*100)^2,B$6+B$7*E6410+B$8*(G6409*100)^2+E6410*$B$9)</f>
        <v>1.77E-2</v>
      </c>
    </row>
    <row r="6411" spans="6:6" x14ac:dyDescent="0.3">
      <c r="F6411" s="6">
        <f t="shared" si="526"/>
        <v>1.77E-2</v>
      </c>
    </row>
    <row r="6412" spans="6:6" x14ac:dyDescent="0.3">
      <c r="F6412" s="6">
        <f t="shared" si="526"/>
        <v>1.77E-2</v>
      </c>
    </row>
    <row r="6413" spans="6:6" x14ac:dyDescent="0.3">
      <c r="F6413" s="6">
        <f t="shared" si="526"/>
        <v>1.77E-2</v>
      </c>
    </row>
    <row r="6414" spans="6:6" x14ac:dyDescent="0.3">
      <c r="F6414" s="6">
        <f t="shared" si="526"/>
        <v>1.77E-2</v>
      </c>
    </row>
    <row r="6415" spans="6:6" x14ac:dyDescent="0.3">
      <c r="F6415" s="6">
        <f t="shared" si="526"/>
        <v>1.77E-2</v>
      </c>
    </row>
    <row r="6416" spans="6:6" x14ac:dyDescent="0.3">
      <c r="F6416" s="6">
        <f t="shared" si="526"/>
        <v>1.77E-2</v>
      </c>
    </row>
    <row r="6417" spans="6:6" x14ac:dyDescent="0.3">
      <c r="F6417" s="6">
        <f t="shared" si="526"/>
        <v>1.77E-2</v>
      </c>
    </row>
    <row r="6418" spans="6:6" x14ac:dyDescent="0.3">
      <c r="F6418" s="6">
        <f t="shared" si="526"/>
        <v>1.77E-2</v>
      </c>
    </row>
    <row r="6419" spans="6:6" x14ac:dyDescent="0.3">
      <c r="F6419" s="6">
        <f t="shared" si="526"/>
        <v>1.77E-2</v>
      </c>
    </row>
    <row r="6420" spans="6:6" x14ac:dyDescent="0.3">
      <c r="F6420" s="6">
        <f t="shared" si="526"/>
        <v>1.77E-2</v>
      </c>
    </row>
    <row r="6421" spans="6:6" x14ac:dyDescent="0.3">
      <c r="F6421" s="6">
        <f t="shared" si="526"/>
        <v>1.77E-2</v>
      </c>
    </row>
    <row r="6422" spans="6:6" x14ac:dyDescent="0.3">
      <c r="F6422" s="6">
        <f t="shared" si="526"/>
        <v>1.77E-2</v>
      </c>
    </row>
    <row r="6423" spans="6:6" x14ac:dyDescent="0.3">
      <c r="F6423" s="6">
        <f t="shared" si="526"/>
        <v>1.77E-2</v>
      </c>
    </row>
    <row r="6424" spans="6:6" x14ac:dyDescent="0.3">
      <c r="F6424" s="6">
        <f t="shared" si="526"/>
        <v>1.77E-2</v>
      </c>
    </row>
    <row r="6425" spans="6:6" x14ac:dyDescent="0.3">
      <c r="F6425" s="6">
        <f t="shared" si="526"/>
        <v>1.77E-2</v>
      </c>
    </row>
    <row r="6426" spans="6:6" x14ac:dyDescent="0.3">
      <c r="F6426" s="6">
        <f t="shared" si="526"/>
        <v>1.77E-2</v>
      </c>
    </row>
    <row r="6427" spans="6:6" x14ac:dyDescent="0.3">
      <c r="F6427" s="6">
        <f t="shared" si="526"/>
        <v>1.77E-2</v>
      </c>
    </row>
    <row r="6428" spans="6:6" x14ac:dyDescent="0.3">
      <c r="F6428" s="6">
        <f t="shared" si="526"/>
        <v>1.77E-2</v>
      </c>
    </row>
    <row r="6429" spans="6:6" x14ac:dyDescent="0.3">
      <c r="F6429" s="6">
        <f t="shared" si="526"/>
        <v>1.77E-2</v>
      </c>
    </row>
    <row r="6430" spans="6:6" x14ac:dyDescent="0.3">
      <c r="F6430" s="6">
        <f t="shared" si="526"/>
        <v>1.77E-2</v>
      </c>
    </row>
    <row r="6431" spans="6:6" x14ac:dyDescent="0.3">
      <c r="F6431" s="6">
        <f t="shared" si="526"/>
        <v>1.77E-2</v>
      </c>
    </row>
    <row r="6432" spans="6:6" x14ac:dyDescent="0.3">
      <c r="F6432" s="6">
        <f t="shared" si="526"/>
        <v>1.77E-2</v>
      </c>
    </row>
    <row r="6433" spans="6:6" x14ac:dyDescent="0.3">
      <c r="F6433" s="6">
        <f t="shared" si="526"/>
        <v>1.77E-2</v>
      </c>
    </row>
    <row r="6434" spans="6:6" x14ac:dyDescent="0.3">
      <c r="F6434" s="6">
        <f t="shared" si="526"/>
        <v>1.77E-2</v>
      </c>
    </row>
    <row r="6435" spans="6:6" x14ac:dyDescent="0.3">
      <c r="F6435" s="6">
        <f t="shared" si="526"/>
        <v>1.77E-2</v>
      </c>
    </row>
    <row r="6436" spans="6:6" x14ac:dyDescent="0.3">
      <c r="F6436" s="6">
        <f t="shared" si="526"/>
        <v>1.77E-2</v>
      </c>
    </row>
    <row r="6437" spans="6:6" x14ac:dyDescent="0.3">
      <c r="F6437" s="6">
        <f t="shared" si="526"/>
        <v>1.77E-2</v>
      </c>
    </row>
    <row r="6438" spans="6:6" x14ac:dyDescent="0.3">
      <c r="F6438" s="6">
        <f t="shared" si="526"/>
        <v>1.77E-2</v>
      </c>
    </row>
    <row r="6439" spans="6:6" x14ac:dyDescent="0.3">
      <c r="F6439" s="6">
        <f t="shared" si="526"/>
        <v>1.77E-2</v>
      </c>
    </row>
    <row r="6440" spans="6:6" x14ac:dyDescent="0.3">
      <c r="F6440" s="6">
        <f t="shared" si="526"/>
        <v>1.77E-2</v>
      </c>
    </row>
    <row r="6441" spans="6:6" x14ac:dyDescent="0.3">
      <c r="F6441" s="6">
        <f t="shared" si="526"/>
        <v>1.77E-2</v>
      </c>
    </row>
    <row r="6442" spans="6:6" x14ac:dyDescent="0.3">
      <c r="F6442" s="6">
        <f t="shared" si="526"/>
        <v>1.77E-2</v>
      </c>
    </row>
    <row r="6443" spans="6:6" x14ac:dyDescent="0.3">
      <c r="F6443" s="6">
        <f t="shared" si="526"/>
        <v>1.77E-2</v>
      </c>
    </row>
    <row r="6444" spans="6:6" x14ac:dyDescent="0.3">
      <c r="F6444" s="6">
        <f t="shared" si="526"/>
        <v>1.77E-2</v>
      </c>
    </row>
    <row r="6445" spans="6:6" x14ac:dyDescent="0.3">
      <c r="F6445" s="6">
        <f t="shared" si="526"/>
        <v>1.77E-2</v>
      </c>
    </row>
    <row r="6446" spans="6:6" x14ac:dyDescent="0.3">
      <c r="F6446" s="6">
        <f t="shared" si="526"/>
        <v>1.77E-2</v>
      </c>
    </row>
    <row r="6447" spans="6:6" x14ac:dyDescent="0.3">
      <c r="F6447" s="6">
        <f t="shared" si="526"/>
        <v>1.77E-2</v>
      </c>
    </row>
    <row r="6448" spans="6:6" x14ac:dyDescent="0.3">
      <c r="F6448" s="6">
        <f t="shared" si="526"/>
        <v>1.77E-2</v>
      </c>
    </row>
    <row r="6449" spans="6:6" x14ac:dyDescent="0.3">
      <c r="F6449" s="6">
        <f t="shared" si="526"/>
        <v>1.77E-2</v>
      </c>
    </row>
    <row r="6450" spans="6:6" x14ac:dyDescent="0.3">
      <c r="F6450" s="6">
        <f t="shared" si="526"/>
        <v>1.77E-2</v>
      </c>
    </row>
    <row r="6451" spans="6:6" x14ac:dyDescent="0.3">
      <c r="F6451" s="6">
        <f t="shared" si="526"/>
        <v>1.77E-2</v>
      </c>
    </row>
    <row r="6452" spans="6:6" x14ac:dyDescent="0.3">
      <c r="F6452" s="6">
        <f t="shared" si="526"/>
        <v>1.77E-2</v>
      </c>
    </row>
    <row r="6453" spans="6:6" x14ac:dyDescent="0.3">
      <c r="F6453" s="6">
        <f t="shared" si="526"/>
        <v>1.77E-2</v>
      </c>
    </row>
    <row r="6454" spans="6:6" x14ac:dyDescent="0.3">
      <c r="F6454" s="6">
        <f t="shared" si="526"/>
        <v>1.77E-2</v>
      </c>
    </row>
    <row r="6455" spans="6:6" x14ac:dyDescent="0.3">
      <c r="F6455" s="6">
        <f t="shared" si="526"/>
        <v>1.77E-2</v>
      </c>
    </row>
    <row r="6456" spans="6:6" x14ac:dyDescent="0.3">
      <c r="F6456" s="6">
        <f t="shared" si="526"/>
        <v>1.77E-2</v>
      </c>
    </row>
    <row r="6457" spans="6:6" x14ac:dyDescent="0.3">
      <c r="F6457" s="6">
        <f t="shared" si="526"/>
        <v>1.77E-2</v>
      </c>
    </row>
    <row r="6458" spans="6:6" x14ac:dyDescent="0.3">
      <c r="F6458" s="6">
        <f t="shared" si="526"/>
        <v>1.77E-2</v>
      </c>
    </row>
    <row r="6459" spans="6:6" x14ac:dyDescent="0.3">
      <c r="F6459" s="6">
        <f t="shared" si="526"/>
        <v>1.77E-2</v>
      </c>
    </row>
    <row r="6460" spans="6:6" x14ac:dyDescent="0.3">
      <c r="F6460" s="6">
        <f t="shared" si="526"/>
        <v>1.77E-2</v>
      </c>
    </row>
    <row r="6461" spans="6:6" x14ac:dyDescent="0.3">
      <c r="F6461" s="6">
        <f t="shared" si="526"/>
        <v>1.77E-2</v>
      </c>
    </row>
    <row r="6462" spans="6:6" x14ac:dyDescent="0.3">
      <c r="F6462" s="6">
        <f t="shared" si="526"/>
        <v>1.77E-2</v>
      </c>
    </row>
    <row r="6463" spans="6:6" x14ac:dyDescent="0.3">
      <c r="F6463" s="6">
        <f t="shared" si="526"/>
        <v>1.77E-2</v>
      </c>
    </row>
    <row r="6464" spans="6:6" x14ac:dyDescent="0.3">
      <c r="F6464" s="6">
        <f t="shared" si="526"/>
        <v>1.77E-2</v>
      </c>
    </row>
    <row r="6465" spans="6:6" x14ac:dyDescent="0.3">
      <c r="F6465" s="6">
        <f t="shared" si="526"/>
        <v>1.77E-2</v>
      </c>
    </row>
    <row r="6466" spans="6:6" x14ac:dyDescent="0.3">
      <c r="F6466" s="6">
        <f t="shared" si="526"/>
        <v>1.77E-2</v>
      </c>
    </row>
    <row r="6467" spans="6:6" x14ac:dyDescent="0.3">
      <c r="F6467" s="6">
        <f t="shared" si="526"/>
        <v>1.77E-2</v>
      </c>
    </row>
    <row r="6468" spans="6:6" x14ac:dyDescent="0.3">
      <c r="F6468" s="6">
        <f t="shared" si="526"/>
        <v>1.77E-2</v>
      </c>
    </row>
    <row r="6469" spans="6:6" x14ac:dyDescent="0.3">
      <c r="F6469" s="6">
        <f t="shared" si="526"/>
        <v>1.77E-2</v>
      </c>
    </row>
    <row r="6470" spans="6:6" x14ac:dyDescent="0.3">
      <c r="F6470" s="6">
        <f t="shared" si="526"/>
        <v>1.77E-2</v>
      </c>
    </row>
    <row r="6471" spans="6:6" x14ac:dyDescent="0.3">
      <c r="F6471" s="6">
        <f t="shared" si="526"/>
        <v>1.77E-2</v>
      </c>
    </row>
    <row r="6472" spans="6:6" x14ac:dyDescent="0.3">
      <c r="F6472" s="6">
        <f t="shared" si="526"/>
        <v>1.77E-2</v>
      </c>
    </row>
    <row r="6473" spans="6:6" x14ac:dyDescent="0.3">
      <c r="F6473" s="6">
        <f t="shared" si="526"/>
        <v>1.77E-2</v>
      </c>
    </row>
    <row r="6474" spans="6:6" x14ac:dyDescent="0.3">
      <c r="F6474" s="6">
        <f t="shared" ref="F6474:F6537" si="527">IF(C6473&gt;0,B$6+B$7*E6474+B$8*(G6473*100)^2,B$6+B$7*E6474+B$8*(G6473*100)^2+E6474*$B$9)</f>
        <v>1.77E-2</v>
      </c>
    </row>
    <row r="6475" spans="6:6" x14ac:dyDescent="0.3">
      <c r="F6475" s="6">
        <f t="shared" si="527"/>
        <v>1.77E-2</v>
      </c>
    </row>
    <row r="6476" spans="6:6" x14ac:dyDescent="0.3">
      <c r="F6476" s="6">
        <f t="shared" si="527"/>
        <v>1.77E-2</v>
      </c>
    </row>
    <row r="6477" spans="6:6" x14ac:dyDescent="0.3">
      <c r="F6477" s="6">
        <f t="shared" si="527"/>
        <v>1.77E-2</v>
      </c>
    </row>
    <row r="6478" spans="6:6" x14ac:dyDescent="0.3">
      <c r="F6478" s="6">
        <f t="shared" si="527"/>
        <v>1.77E-2</v>
      </c>
    </row>
    <row r="6479" spans="6:6" x14ac:dyDescent="0.3">
      <c r="F6479" s="6">
        <f t="shared" si="527"/>
        <v>1.77E-2</v>
      </c>
    </row>
    <row r="6480" spans="6:6" x14ac:dyDescent="0.3">
      <c r="F6480" s="6">
        <f t="shared" si="527"/>
        <v>1.77E-2</v>
      </c>
    </row>
    <row r="6481" spans="6:6" x14ac:dyDescent="0.3">
      <c r="F6481" s="6">
        <f t="shared" si="527"/>
        <v>1.77E-2</v>
      </c>
    </row>
    <row r="6482" spans="6:6" x14ac:dyDescent="0.3">
      <c r="F6482" s="6">
        <f t="shared" si="527"/>
        <v>1.77E-2</v>
      </c>
    </row>
    <row r="6483" spans="6:6" x14ac:dyDescent="0.3">
      <c r="F6483" s="6">
        <f t="shared" si="527"/>
        <v>1.77E-2</v>
      </c>
    </row>
    <row r="6484" spans="6:6" x14ac:dyDescent="0.3">
      <c r="F6484" s="6">
        <f t="shared" si="527"/>
        <v>1.77E-2</v>
      </c>
    </row>
    <row r="6485" spans="6:6" x14ac:dyDescent="0.3">
      <c r="F6485" s="6">
        <f t="shared" si="527"/>
        <v>1.77E-2</v>
      </c>
    </row>
    <row r="6486" spans="6:6" x14ac:dyDescent="0.3">
      <c r="F6486" s="6">
        <f t="shared" si="527"/>
        <v>1.77E-2</v>
      </c>
    </row>
    <row r="6487" spans="6:6" x14ac:dyDescent="0.3">
      <c r="F6487" s="6">
        <f t="shared" si="527"/>
        <v>1.77E-2</v>
      </c>
    </row>
    <row r="6488" spans="6:6" x14ac:dyDescent="0.3">
      <c r="F6488" s="6">
        <f t="shared" si="527"/>
        <v>1.77E-2</v>
      </c>
    </row>
    <row r="6489" spans="6:6" x14ac:dyDescent="0.3">
      <c r="F6489" s="6">
        <f t="shared" si="527"/>
        <v>1.77E-2</v>
      </c>
    </row>
    <row r="6490" spans="6:6" x14ac:dyDescent="0.3">
      <c r="F6490" s="6">
        <f t="shared" si="527"/>
        <v>1.77E-2</v>
      </c>
    </row>
    <row r="6491" spans="6:6" x14ac:dyDescent="0.3">
      <c r="F6491" s="6">
        <f t="shared" si="527"/>
        <v>1.77E-2</v>
      </c>
    </row>
    <row r="6492" spans="6:6" x14ac:dyDescent="0.3">
      <c r="F6492" s="6">
        <f t="shared" si="527"/>
        <v>1.77E-2</v>
      </c>
    </row>
    <row r="6493" spans="6:6" x14ac:dyDescent="0.3">
      <c r="F6493" s="6">
        <f t="shared" si="527"/>
        <v>1.77E-2</v>
      </c>
    </row>
    <row r="6494" spans="6:6" x14ac:dyDescent="0.3">
      <c r="F6494" s="6">
        <f t="shared" si="527"/>
        <v>1.77E-2</v>
      </c>
    </row>
    <row r="6495" spans="6:6" x14ac:dyDescent="0.3">
      <c r="F6495" s="6">
        <f t="shared" si="527"/>
        <v>1.77E-2</v>
      </c>
    </row>
    <row r="6496" spans="6:6" x14ac:dyDescent="0.3">
      <c r="F6496" s="6">
        <f t="shared" si="527"/>
        <v>1.77E-2</v>
      </c>
    </row>
    <row r="6497" spans="6:6" x14ac:dyDescent="0.3">
      <c r="F6497" s="6">
        <f t="shared" si="527"/>
        <v>1.77E-2</v>
      </c>
    </row>
    <row r="6498" spans="6:6" x14ac:dyDescent="0.3">
      <c r="F6498" s="6">
        <f t="shared" si="527"/>
        <v>1.77E-2</v>
      </c>
    </row>
    <row r="6499" spans="6:6" x14ac:dyDescent="0.3">
      <c r="F6499" s="6">
        <f t="shared" si="527"/>
        <v>1.77E-2</v>
      </c>
    </row>
    <row r="6500" spans="6:6" x14ac:dyDescent="0.3">
      <c r="F6500" s="6">
        <f t="shared" si="527"/>
        <v>1.77E-2</v>
      </c>
    </row>
    <row r="6501" spans="6:6" x14ac:dyDescent="0.3">
      <c r="F6501" s="6">
        <f t="shared" si="527"/>
        <v>1.77E-2</v>
      </c>
    </row>
    <row r="6502" spans="6:6" x14ac:dyDescent="0.3">
      <c r="F6502" s="6">
        <f t="shared" si="527"/>
        <v>1.77E-2</v>
      </c>
    </row>
    <row r="6503" spans="6:6" x14ac:dyDescent="0.3">
      <c r="F6503" s="6">
        <f t="shared" si="527"/>
        <v>1.77E-2</v>
      </c>
    </row>
    <row r="6504" spans="6:6" x14ac:dyDescent="0.3">
      <c r="F6504" s="6">
        <f t="shared" si="527"/>
        <v>1.77E-2</v>
      </c>
    </row>
    <row r="6505" spans="6:6" x14ac:dyDescent="0.3">
      <c r="F6505" s="6">
        <f t="shared" si="527"/>
        <v>1.77E-2</v>
      </c>
    </row>
    <row r="6506" spans="6:6" x14ac:dyDescent="0.3">
      <c r="F6506" s="6">
        <f t="shared" si="527"/>
        <v>1.77E-2</v>
      </c>
    </row>
    <row r="6507" spans="6:6" x14ac:dyDescent="0.3">
      <c r="F6507" s="6">
        <f t="shared" si="527"/>
        <v>1.77E-2</v>
      </c>
    </row>
    <row r="6508" spans="6:6" x14ac:dyDescent="0.3">
      <c r="F6508" s="6">
        <f t="shared" si="527"/>
        <v>1.77E-2</v>
      </c>
    </row>
    <row r="6509" spans="6:6" x14ac:dyDescent="0.3">
      <c r="F6509" s="6">
        <f t="shared" si="527"/>
        <v>1.77E-2</v>
      </c>
    </row>
    <row r="6510" spans="6:6" x14ac:dyDescent="0.3">
      <c r="F6510" s="6">
        <f t="shared" si="527"/>
        <v>1.77E-2</v>
      </c>
    </row>
    <row r="6511" spans="6:6" x14ac:dyDescent="0.3">
      <c r="F6511" s="6">
        <f t="shared" si="527"/>
        <v>1.77E-2</v>
      </c>
    </row>
    <row r="6512" spans="6:6" x14ac:dyDescent="0.3">
      <c r="F6512" s="6">
        <f t="shared" si="527"/>
        <v>1.77E-2</v>
      </c>
    </row>
    <row r="6513" spans="6:6" x14ac:dyDescent="0.3">
      <c r="F6513" s="6">
        <f t="shared" si="527"/>
        <v>1.77E-2</v>
      </c>
    </row>
    <row r="6514" spans="6:6" x14ac:dyDescent="0.3">
      <c r="F6514" s="6">
        <f t="shared" si="527"/>
        <v>1.77E-2</v>
      </c>
    </row>
    <row r="6515" spans="6:6" x14ac:dyDescent="0.3">
      <c r="F6515" s="6">
        <f t="shared" si="527"/>
        <v>1.77E-2</v>
      </c>
    </row>
    <row r="6516" spans="6:6" x14ac:dyDescent="0.3">
      <c r="F6516" s="6">
        <f t="shared" si="527"/>
        <v>1.77E-2</v>
      </c>
    </row>
    <row r="6517" spans="6:6" x14ac:dyDescent="0.3">
      <c r="F6517" s="6">
        <f t="shared" si="527"/>
        <v>1.77E-2</v>
      </c>
    </row>
    <row r="6518" spans="6:6" x14ac:dyDescent="0.3">
      <c r="F6518" s="6">
        <f t="shared" si="527"/>
        <v>1.77E-2</v>
      </c>
    </row>
    <row r="6519" spans="6:6" x14ac:dyDescent="0.3">
      <c r="F6519" s="6">
        <f t="shared" si="527"/>
        <v>1.77E-2</v>
      </c>
    </row>
    <row r="6520" spans="6:6" x14ac:dyDescent="0.3">
      <c r="F6520" s="6">
        <f t="shared" si="527"/>
        <v>1.77E-2</v>
      </c>
    </row>
    <row r="6521" spans="6:6" x14ac:dyDescent="0.3">
      <c r="F6521" s="6">
        <f t="shared" si="527"/>
        <v>1.77E-2</v>
      </c>
    </row>
    <row r="6522" spans="6:6" x14ac:dyDescent="0.3">
      <c r="F6522" s="6">
        <f t="shared" si="527"/>
        <v>1.77E-2</v>
      </c>
    </row>
    <row r="6523" spans="6:6" x14ac:dyDescent="0.3">
      <c r="F6523" s="6">
        <f t="shared" si="527"/>
        <v>1.77E-2</v>
      </c>
    </row>
    <row r="6524" spans="6:6" x14ac:dyDescent="0.3">
      <c r="F6524" s="6">
        <f t="shared" si="527"/>
        <v>1.77E-2</v>
      </c>
    </row>
    <row r="6525" spans="6:6" x14ac:dyDescent="0.3">
      <c r="F6525" s="6">
        <f t="shared" si="527"/>
        <v>1.77E-2</v>
      </c>
    </row>
    <row r="6526" spans="6:6" x14ac:dyDescent="0.3">
      <c r="F6526" s="6">
        <f t="shared" si="527"/>
        <v>1.77E-2</v>
      </c>
    </row>
    <row r="6527" spans="6:6" x14ac:dyDescent="0.3">
      <c r="F6527" s="6">
        <f t="shared" si="527"/>
        <v>1.77E-2</v>
      </c>
    </row>
    <row r="6528" spans="6:6" x14ac:dyDescent="0.3">
      <c r="F6528" s="6">
        <f t="shared" si="527"/>
        <v>1.77E-2</v>
      </c>
    </row>
    <row r="6529" spans="6:6" x14ac:dyDescent="0.3">
      <c r="F6529" s="6">
        <f t="shared" si="527"/>
        <v>1.77E-2</v>
      </c>
    </row>
    <row r="6530" spans="6:6" x14ac:dyDescent="0.3">
      <c r="F6530" s="6">
        <f t="shared" si="527"/>
        <v>1.77E-2</v>
      </c>
    </row>
    <row r="6531" spans="6:6" x14ac:dyDescent="0.3">
      <c r="F6531" s="6">
        <f t="shared" si="527"/>
        <v>1.77E-2</v>
      </c>
    </row>
    <row r="6532" spans="6:6" x14ac:dyDescent="0.3">
      <c r="F6532" s="6">
        <f t="shared" si="527"/>
        <v>1.77E-2</v>
      </c>
    </row>
    <row r="6533" spans="6:6" x14ac:dyDescent="0.3">
      <c r="F6533" s="6">
        <f t="shared" si="527"/>
        <v>1.77E-2</v>
      </c>
    </row>
    <row r="6534" spans="6:6" x14ac:dyDescent="0.3">
      <c r="F6534" s="6">
        <f t="shared" si="527"/>
        <v>1.77E-2</v>
      </c>
    </row>
    <row r="6535" spans="6:6" x14ac:dyDescent="0.3">
      <c r="F6535" s="6">
        <f t="shared" si="527"/>
        <v>1.77E-2</v>
      </c>
    </row>
    <row r="6536" spans="6:6" x14ac:dyDescent="0.3">
      <c r="F6536" s="6">
        <f t="shared" si="527"/>
        <v>1.77E-2</v>
      </c>
    </row>
    <row r="6537" spans="6:6" x14ac:dyDescent="0.3">
      <c r="F6537" s="6">
        <f t="shared" si="527"/>
        <v>1.77E-2</v>
      </c>
    </row>
    <row r="6538" spans="6:6" x14ac:dyDescent="0.3">
      <c r="F6538" s="6">
        <f t="shared" ref="F6538:F6601" si="528">IF(C6537&gt;0,B$6+B$7*E6538+B$8*(G6537*100)^2,B$6+B$7*E6538+B$8*(G6537*100)^2+E6538*$B$9)</f>
        <v>1.77E-2</v>
      </c>
    </row>
    <row r="6539" spans="6:6" x14ac:dyDescent="0.3">
      <c r="F6539" s="6">
        <f t="shared" si="528"/>
        <v>1.77E-2</v>
      </c>
    </row>
    <row r="6540" spans="6:6" x14ac:dyDescent="0.3">
      <c r="F6540" s="6">
        <f t="shared" si="528"/>
        <v>1.77E-2</v>
      </c>
    </row>
    <row r="6541" spans="6:6" x14ac:dyDescent="0.3">
      <c r="F6541" s="6">
        <f t="shared" si="528"/>
        <v>1.77E-2</v>
      </c>
    </row>
    <row r="6542" spans="6:6" x14ac:dyDescent="0.3">
      <c r="F6542" s="6">
        <f t="shared" si="528"/>
        <v>1.77E-2</v>
      </c>
    </row>
    <row r="6543" spans="6:6" x14ac:dyDescent="0.3">
      <c r="F6543" s="6">
        <f t="shared" si="528"/>
        <v>1.77E-2</v>
      </c>
    </row>
    <row r="6544" spans="6:6" x14ac:dyDescent="0.3">
      <c r="F6544" s="6">
        <f t="shared" si="528"/>
        <v>1.77E-2</v>
      </c>
    </row>
    <row r="6545" spans="6:6" x14ac:dyDescent="0.3">
      <c r="F6545" s="6">
        <f t="shared" si="528"/>
        <v>1.77E-2</v>
      </c>
    </row>
    <row r="6546" spans="6:6" x14ac:dyDescent="0.3">
      <c r="F6546" s="6">
        <f t="shared" si="528"/>
        <v>1.77E-2</v>
      </c>
    </row>
    <row r="6547" spans="6:6" x14ac:dyDescent="0.3">
      <c r="F6547" s="6">
        <f t="shared" si="528"/>
        <v>1.77E-2</v>
      </c>
    </row>
    <row r="6548" spans="6:6" x14ac:dyDescent="0.3">
      <c r="F6548" s="6">
        <f t="shared" si="528"/>
        <v>1.77E-2</v>
      </c>
    </row>
    <row r="6549" spans="6:6" x14ac:dyDescent="0.3">
      <c r="F6549" s="6">
        <f t="shared" si="528"/>
        <v>1.77E-2</v>
      </c>
    </row>
    <row r="6550" spans="6:6" x14ac:dyDescent="0.3">
      <c r="F6550" s="6">
        <f t="shared" si="528"/>
        <v>1.77E-2</v>
      </c>
    </row>
    <row r="6551" spans="6:6" x14ac:dyDescent="0.3">
      <c r="F6551" s="6">
        <f t="shared" si="528"/>
        <v>1.77E-2</v>
      </c>
    </row>
    <row r="6552" spans="6:6" x14ac:dyDescent="0.3">
      <c r="F6552" s="6">
        <f t="shared" si="528"/>
        <v>1.77E-2</v>
      </c>
    </row>
    <row r="6553" spans="6:6" x14ac:dyDescent="0.3">
      <c r="F6553" s="6">
        <f t="shared" si="528"/>
        <v>1.77E-2</v>
      </c>
    </row>
    <row r="6554" spans="6:6" x14ac:dyDescent="0.3">
      <c r="F6554" s="6">
        <f t="shared" si="528"/>
        <v>1.77E-2</v>
      </c>
    </row>
    <row r="6555" spans="6:6" x14ac:dyDescent="0.3">
      <c r="F6555" s="6">
        <f t="shared" si="528"/>
        <v>1.77E-2</v>
      </c>
    </row>
    <row r="6556" spans="6:6" x14ac:dyDescent="0.3">
      <c r="F6556" s="6">
        <f t="shared" si="528"/>
        <v>1.77E-2</v>
      </c>
    </row>
    <row r="6557" spans="6:6" x14ac:dyDescent="0.3">
      <c r="F6557" s="6">
        <f t="shared" si="528"/>
        <v>1.77E-2</v>
      </c>
    </row>
    <row r="6558" spans="6:6" x14ac:dyDescent="0.3">
      <c r="F6558" s="6">
        <f t="shared" si="528"/>
        <v>1.77E-2</v>
      </c>
    </row>
    <row r="6559" spans="6:6" x14ac:dyDescent="0.3">
      <c r="F6559" s="6">
        <f t="shared" si="528"/>
        <v>1.77E-2</v>
      </c>
    </row>
    <row r="6560" spans="6:6" x14ac:dyDescent="0.3">
      <c r="F6560" s="6">
        <f t="shared" si="528"/>
        <v>1.77E-2</v>
      </c>
    </row>
    <row r="6561" spans="6:6" x14ac:dyDescent="0.3">
      <c r="F6561" s="6">
        <f t="shared" si="528"/>
        <v>1.77E-2</v>
      </c>
    </row>
    <row r="6562" spans="6:6" x14ac:dyDescent="0.3">
      <c r="F6562" s="6">
        <f t="shared" si="528"/>
        <v>1.77E-2</v>
      </c>
    </row>
    <row r="6563" spans="6:6" x14ac:dyDescent="0.3">
      <c r="F6563" s="6">
        <f t="shared" si="528"/>
        <v>1.77E-2</v>
      </c>
    </row>
    <row r="6564" spans="6:6" x14ac:dyDescent="0.3">
      <c r="F6564" s="6">
        <f t="shared" si="528"/>
        <v>1.77E-2</v>
      </c>
    </row>
    <row r="6565" spans="6:6" x14ac:dyDescent="0.3">
      <c r="F6565" s="6">
        <f t="shared" si="528"/>
        <v>1.77E-2</v>
      </c>
    </row>
    <row r="6566" spans="6:6" x14ac:dyDescent="0.3">
      <c r="F6566" s="6">
        <f t="shared" si="528"/>
        <v>1.77E-2</v>
      </c>
    </row>
    <row r="6567" spans="6:6" x14ac:dyDescent="0.3">
      <c r="F6567" s="6">
        <f t="shared" si="528"/>
        <v>1.77E-2</v>
      </c>
    </row>
    <row r="6568" spans="6:6" x14ac:dyDescent="0.3">
      <c r="F6568" s="6">
        <f t="shared" si="528"/>
        <v>1.77E-2</v>
      </c>
    </row>
    <row r="6569" spans="6:6" x14ac:dyDescent="0.3">
      <c r="F6569" s="6">
        <f t="shared" si="528"/>
        <v>1.77E-2</v>
      </c>
    </row>
    <row r="6570" spans="6:6" x14ac:dyDescent="0.3">
      <c r="F6570" s="6">
        <f t="shared" si="528"/>
        <v>1.77E-2</v>
      </c>
    </row>
    <row r="6571" spans="6:6" x14ac:dyDescent="0.3">
      <c r="F6571" s="6">
        <f t="shared" si="528"/>
        <v>1.77E-2</v>
      </c>
    </row>
    <row r="6572" spans="6:6" x14ac:dyDescent="0.3">
      <c r="F6572" s="6">
        <f t="shared" si="528"/>
        <v>1.77E-2</v>
      </c>
    </row>
    <row r="6573" spans="6:6" x14ac:dyDescent="0.3">
      <c r="F6573" s="6">
        <f t="shared" si="528"/>
        <v>1.77E-2</v>
      </c>
    </row>
    <row r="6574" spans="6:6" x14ac:dyDescent="0.3">
      <c r="F6574" s="6">
        <f t="shared" si="528"/>
        <v>1.77E-2</v>
      </c>
    </row>
    <row r="6575" spans="6:6" x14ac:dyDescent="0.3">
      <c r="F6575" s="6">
        <f t="shared" si="528"/>
        <v>1.77E-2</v>
      </c>
    </row>
    <row r="6576" spans="6:6" x14ac:dyDescent="0.3">
      <c r="F6576" s="6">
        <f t="shared" si="528"/>
        <v>1.77E-2</v>
      </c>
    </row>
    <row r="6577" spans="6:6" x14ac:dyDescent="0.3">
      <c r="F6577" s="6">
        <f t="shared" si="528"/>
        <v>1.77E-2</v>
      </c>
    </row>
    <row r="6578" spans="6:6" x14ac:dyDescent="0.3">
      <c r="F6578" s="6">
        <f t="shared" si="528"/>
        <v>1.77E-2</v>
      </c>
    </row>
    <row r="6579" spans="6:6" x14ac:dyDescent="0.3">
      <c r="F6579" s="6">
        <f t="shared" si="528"/>
        <v>1.77E-2</v>
      </c>
    </row>
    <row r="6580" spans="6:6" x14ac:dyDescent="0.3">
      <c r="F6580" s="6">
        <f t="shared" si="528"/>
        <v>1.77E-2</v>
      </c>
    </row>
    <row r="6581" spans="6:6" x14ac:dyDescent="0.3">
      <c r="F6581" s="6">
        <f t="shared" si="528"/>
        <v>1.77E-2</v>
      </c>
    </row>
    <row r="6582" spans="6:6" x14ac:dyDescent="0.3">
      <c r="F6582" s="6">
        <f t="shared" si="528"/>
        <v>1.77E-2</v>
      </c>
    </row>
    <row r="6583" spans="6:6" x14ac:dyDescent="0.3">
      <c r="F6583" s="6">
        <f t="shared" si="528"/>
        <v>1.77E-2</v>
      </c>
    </row>
    <row r="6584" spans="6:6" x14ac:dyDescent="0.3">
      <c r="F6584" s="6">
        <f t="shared" si="528"/>
        <v>1.77E-2</v>
      </c>
    </row>
    <row r="6585" spans="6:6" x14ac:dyDescent="0.3">
      <c r="F6585" s="6">
        <f t="shared" si="528"/>
        <v>1.77E-2</v>
      </c>
    </row>
    <row r="6586" spans="6:6" x14ac:dyDescent="0.3">
      <c r="F6586" s="6">
        <f t="shared" si="528"/>
        <v>1.77E-2</v>
      </c>
    </row>
    <row r="6587" spans="6:6" x14ac:dyDescent="0.3">
      <c r="F6587" s="6">
        <f t="shared" si="528"/>
        <v>1.77E-2</v>
      </c>
    </row>
    <row r="6588" spans="6:6" x14ac:dyDescent="0.3">
      <c r="F6588" s="6">
        <f t="shared" si="528"/>
        <v>1.77E-2</v>
      </c>
    </row>
    <row r="6589" spans="6:6" x14ac:dyDescent="0.3">
      <c r="F6589" s="6">
        <f t="shared" si="528"/>
        <v>1.77E-2</v>
      </c>
    </row>
    <row r="6590" spans="6:6" x14ac:dyDescent="0.3">
      <c r="F6590" s="6">
        <f t="shared" si="528"/>
        <v>1.77E-2</v>
      </c>
    </row>
    <row r="6591" spans="6:6" x14ac:dyDescent="0.3">
      <c r="F6591" s="6">
        <f t="shared" si="528"/>
        <v>1.77E-2</v>
      </c>
    </row>
    <row r="6592" spans="6:6" x14ac:dyDescent="0.3">
      <c r="F6592" s="6">
        <f t="shared" si="528"/>
        <v>1.77E-2</v>
      </c>
    </row>
    <row r="6593" spans="6:6" x14ac:dyDescent="0.3">
      <c r="F6593" s="6">
        <f t="shared" si="528"/>
        <v>1.77E-2</v>
      </c>
    </row>
    <row r="6594" spans="6:6" x14ac:dyDescent="0.3">
      <c r="F6594" s="6">
        <f t="shared" si="528"/>
        <v>1.77E-2</v>
      </c>
    </row>
    <row r="6595" spans="6:6" x14ac:dyDescent="0.3">
      <c r="F6595" s="6">
        <f t="shared" si="528"/>
        <v>1.77E-2</v>
      </c>
    </row>
    <row r="6596" spans="6:6" x14ac:dyDescent="0.3">
      <c r="F6596" s="6">
        <f t="shared" si="528"/>
        <v>1.77E-2</v>
      </c>
    </row>
    <row r="6597" spans="6:6" x14ac:dyDescent="0.3">
      <c r="F6597" s="6">
        <f t="shared" si="528"/>
        <v>1.77E-2</v>
      </c>
    </row>
    <row r="6598" spans="6:6" x14ac:dyDescent="0.3">
      <c r="F6598" s="6">
        <f t="shared" si="528"/>
        <v>1.77E-2</v>
      </c>
    </row>
    <row r="6599" spans="6:6" x14ac:dyDescent="0.3">
      <c r="F6599" s="6">
        <f t="shared" si="528"/>
        <v>1.77E-2</v>
      </c>
    </row>
    <row r="6600" spans="6:6" x14ac:dyDescent="0.3">
      <c r="F6600" s="6">
        <f t="shared" si="528"/>
        <v>1.77E-2</v>
      </c>
    </row>
    <row r="6601" spans="6:6" x14ac:dyDescent="0.3">
      <c r="F6601" s="6">
        <f t="shared" si="528"/>
        <v>1.77E-2</v>
      </c>
    </row>
    <row r="6602" spans="6:6" x14ac:dyDescent="0.3">
      <c r="F6602" s="6">
        <f t="shared" ref="F6602:F6665" si="529">IF(C6601&gt;0,B$6+B$7*E6602+B$8*(G6601*100)^2,B$6+B$7*E6602+B$8*(G6601*100)^2+E6602*$B$9)</f>
        <v>1.77E-2</v>
      </c>
    </row>
    <row r="6603" spans="6:6" x14ac:dyDescent="0.3">
      <c r="F6603" s="6">
        <f t="shared" si="529"/>
        <v>1.77E-2</v>
      </c>
    </row>
    <row r="6604" spans="6:6" x14ac:dyDescent="0.3">
      <c r="F6604" s="6">
        <f t="shared" si="529"/>
        <v>1.77E-2</v>
      </c>
    </row>
    <row r="6605" spans="6:6" x14ac:dyDescent="0.3">
      <c r="F6605" s="6">
        <f t="shared" si="529"/>
        <v>1.77E-2</v>
      </c>
    </row>
    <row r="6606" spans="6:6" x14ac:dyDescent="0.3">
      <c r="F6606" s="6">
        <f t="shared" si="529"/>
        <v>1.77E-2</v>
      </c>
    </row>
    <row r="6607" spans="6:6" x14ac:dyDescent="0.3">
      <c r="F6607" s="6">
        <f t="shared" si="529"/>
        <v>1.77E-2</v>
      </c>
    </row>
    <row r="6608" spans="6:6" x14ac:dyDescent="0.3">
      <c r="F6608" s="6">
        <f t="shared" si="529"/>
        <v>1.77E-2</v>
      </c>
    </row>
    <row r="6609" spans="6:6" x14ac:dyDescent="0.3">
      <c r="F6609" s="6">
        <f t="shared" si="529"/>
        <v>1.77E-2</v>
      </c>
    </row>
    <row r="6610" spans="6:6" x14ac:dyDescent="0.3">
      <c r="F6610" s="6">
        <f t="shared" si="529"/>
        <v>1.77E-2</v>
      </c>
    </row>
    <row r="6611" spans="6:6" x14ac:dyDescent="0.3">
      <c r="F6611" s="6">
        <f t="shared" si="529"/>
        <v>1.77E-2</v>
      </c>
    </row>
    <row r="6612" spans="6:6" x14ac:dyDescent="0.3">
      <c r="F6612" s="6">
        <f t="shared" si="529"/>
        <v>1.77E-2</v>
      </c>
    </row>
    <row r="6613" spans="6:6" x14ac:dyDescent="0.3">
      <c r="F6613" s="6">
        <f t="shared" si="529"/>
        <v>1.77E-2</v>
      </c>
    </row>
    <row r="6614" spans="6:6" x14ac:dyDescent="0.3">
      <c r="F6614" s="6">
        <f t="shared" si="529"/>
        <v>1.77E-2</v>
      </c>
    </row>
    <row r="6615" spans="6:6" x14ac:dyDescent="0.3">
      <c r="F6615" s="6">
        <f t="shared" si="529"/>
        <v>1.77E-2</v>
      </c>
    </row>
    <row r="6616" spans="6:6" x14ac:dyDescent="0.3">
      <c r="F6616" s="6">
        <f t="shared" si="529"/>
        <v>1.77E-2</v>
      </c>
    </row>
    <row r="6617" spans="6:6" x14ac:dyDescent="0.3">
      <c r="F6617" s="6">
        <f t="shared" si="529"/>
        <v>1.77E-2</v>
      </c>
    </row>
    <row r="6618" spans="6:6" x14ac:dyDescent="0.3">
      <c r="F6618" s="6">
        <f t="shared" si="529"/>
        <v>1.77E-2</v>
      </c>
    </row>
    <row r="6619" spans="6:6" x14ac:dyDescent="0.3">
      <c r="F6619" s="6">
        <f t="shared" si="529"/>
        <v>1.77E-2</v>
      </c>
    </row>
    <row r="6620" spans="6:6" x14ac:dyDescent="0.3">
      <c r="F6620" s="6">
        <f t="shared" si="529"/>
        <v>1.77E-2</v>
      </c>
    </row>
    <row r="6621" spans="6:6" x14ac:dyDescent="0.3">
      <c r="F6621" s="6">
        <f t="shared" si="529"/>
        <v>1.77E-2</v>
      </c>
    </row>
    <row r="6622" spans="6:6" x14ac:dyDescent="0.3">
      <c r="F6622" s="6">
        <f t="shared" si="529"/>
        <v>1.77E-2</v>
      </c>
    </row>
    <row r="6623" spans="6:6" x14ac:dyDescent="0.3">
      <c r="F6623" s="6">
        <f t="shared" si="529"/>
        <v>1.77E-2</v>
      </c>
    </row>
    <row r="6624" spans="6:6" x14ac:dyDescent="0.3">
      <c r="F6624" s="6">
        <f t="shared" si="529"/>
        <v>1.77E-2</v>
      </c>
    </row>
    <row r="6625" spans="6:6" x14ac:dyDescent="0.3">
      <c r="F6625" s="6">
        <f t="shared" si="529"/>
        <v>1.77E-2</v>
      </c>
    </row>
    <row r="6626" spans="6:6" x14ac:dyDescent="0.3">
      <c r="F6626" s="6">
        <f t="shared" si="529"/>
        <v>1.77E-2</v>
      </c>
    </row>
    <row r="6627" spans="6:6" x14ac:dyDescent="0.3">
      <c r="F6627" s="6">
        <f t="shared" si="529"/>
        <v>1.77E-2</v>
      </c>
    </row>
    <row r="6628" spans="6:6" x14ac:dyDescent="0.3">
      <c r="F6628" s="6">
        <f t="shared" si="529"/>
        <v>1.77E-2</v>
      </c>
    </row>
    <row r="6629" spans="6:6" x14ac:dyDescent="0.3">
      <c r="F6629" s="6">
        <f t="shared" si="529"/>
        <v>1.77E-2</v>
      </c>
    </row>
    <row r="6630" spans="6:6" x14ac:dyDescent="0.3">
      <c r="F6630" s="6">
        <f t="shared" si="529"/>
        <v>1.77E-2</v>
      </c>
    </row>
    <row r="6631" spans="6:6" x14ac:dyDescent="0.3">
      <c r="F6631" s="6">
        <f t="shared" si="529"/>
        <v>1.77E-2</v>
      </c>
    </row>
    <row r="6632" spans="6:6" x14ac:dyDescent="0.3">
      <c r="F6632" s="6">
        <f t="shared" si="529"/>
        <v>1.77E-2</v>
      </c>
    </row>
    <row r="6633" spans="6:6" x14ac:dyDescent="0.3">
      <c r="F6633" s="6">
        <f t="shared" si="529"/>
        <v>1.77E-2</v>
      </c>
    </row>
    <row r="6634" spans="6:6" x14ac:dyDescent="0.3">
      <c r="F6634" s="6">
        <f t="shared" si="529"/>
        <v>1.77E-2</v>
      </c>
    </row>
    <row r="6635" spans="6:6" x14ac:dyDescent="0.3">
      <c r="F6635" s="6">
        <f t="shared" si="529"/>
        <v>1.77E-2</v>
      </c>
    </row>
    <row r="6636" spans="6:6" x14ac:dyDescent="0.3">
      <c r="F6636" s="6">
        <f t="shared" si="529"/>
        <v>1.77E-2</v>
      </c>
    </row>
    <row r="6637" spans="6:6" x14ac:dyDescent="0.3">
      <c r="F6637" s="6">
        <f t="shared" si="529"/>
        <v>1.77E-2</v>
      </c>
    </row>
    <row r="6638" spans="6:6" x14ac:dyDescent="0.3">
      <c r="F6638" s="6">
        <f t="shared" si="529"/>
        <v>1.77E-2</v>
      </c>
    </row>
    <row r="6639" spans="6:6" x14ac:dyDescent="0.3">
      <c r="F6639" s="6">
        <f t="shared" si="529"/>
        <v>1.77E-2</v>
      </c>
    </row>
    <row r="6640" spans="6:6" x14ac:dyDescent="0.3">
      <c r="F6640" s="6">
        <f t="shared" si="529"/>
        <v>1.77E-2</v>
      </c>
    </row>
    <row r="6641" spans="6:6" x14ac:dyDescent="0.3">
      <c r="F6641" s="6">
        <f t="shared" si="529"/>
        <v>1.77E-2</v>
      </c>
    </row>
    <row r="6642" spans="6:6" x14ac:dyDescent="0.3">
      <c r="F6642" s="6">
        <f t="shared" si="529"/>
        <v>1.77E-2</v>
      </c>
    </row>
    <row r="6643" spans="6:6" x14ac:dyDescent="0.3">
      <c r="F6643" s="6">
        <f t="shared" si="529"/>
        <v>1.77E-2</v>
      </c>
    </row>
    <row r="6644" spans="6:6" x14ac:dyDescent="0.3">
      <c r="F6644" s="6">
        <f t="shared" si="529"/>
        <v>1.77E-2</v>
      </c>
    </row>
    <row r="6645" spans="6:6" x14ac:dyDescent="0.3">
      <c r="F6645" s="6">
        <f t="shared" si="529"/>
        <v>1.77E-2</v>
      </c>
    </row>
    <row r="6646" spans="6:6" x14ac:dyDescent="0.3">
      <c r="F6646" s="6">
        <f t="shared" si="529"/>
        <v>1.77E-2</v>
      </c>
    </row>
    <row r="6647" spans="6:6" x14ac:dyDescent="0.3">
      <c r="F6647" s="6">
        <f t="shared" si="529"/>
        <v>1.77E-2</v>
      </c>
    </row>
    <row r="6648" spans="6:6" x14ac:dyDescent="0.3">
      <c r="F6648" s="6">
        <f t="shared" si="529"/>
        <v>1.77E-2</v>
      </c>
    </row>
    <row r="6649" spans="6:6" x14ac:dyDescent="0.3">
      <c r="F6649" s="6">
        <f t="shared" si="529"/>
        <v>1.77E-2</v>
      </c>
    </row>
    <row r="6650" spans="6:6" x14ac:dyDescent="0.3">
      <c r="F6650" s="6">
        <f t="shared" si="529"/>
        <v>1.77E-2</v>
      </c>
    </row>
    <row r="6651" spans="6:6" x14ac:dyDescent="0.3">
      <c r="F6651" s="6">
        <f t="shared" si="529"/>
        <v>1.77E-2</v>
      </c>
    </row>
    <row r="6652" spans="6:6" x14ac:dyDescent="0.3">
      <c r="F6652" s="6">
        <f t="shared" si="529"/>
        <v>1.77E-2</v>
      </c>
    </row>
    <row r="6653" spans="6:6" x14ac:dyDescent="0.3">
      <c r="F6653" s="6">
        <f t="shared" si="529"/>
        <v>1.77E-2</v>
      </c>
    </row>
    <row r="6654" spans="6:6" x14ac:dyDescent="0.3">
      <c r="F6654" s="6">
        <f t="shared" si="529"/>
        <v>1.77E-2</v>
      </c>
    </row>
    <row r="6655" spans="6:6" x14ac:dyDescent="0.3">
      <c r="F6655" s="6">
        <f t="shared" si="529"/>
        <v>1.77E-2</v>
      </c>
    </row>
    <row r="6656" spans="6:6" x14ac:dyDescent="0.3">
      <c r="F6656" s="6">
        <f t="shared" si="529"/>
        <v>1.77E-2</v>
      </c>
    </row>
    <row r="6657" spans="6:6" x14ac:dyDescent="0.3">
      <c r="F6657" s="6">
        <f t="shared" si="529"/>
        <v>1.77E-2</v>
      </c>
    </row>
    <row r="6658" spans="6:6" x14ac:dyDescent="0.3">
      <c r="F6658" s="6">
        <f t="shared" si="529"/>
        <v>1.77E-2</v>
      </c>
    </row>
    <row r="6659" spans="6:6" x14ac:dyDescent="0.3">
      <c r="F6659" s="6">
        <f t="shared" si="529"/>
        <v>1.77E-2</v>
      </c>
    </row>
    <row r="6660" spans="6:6" x14ac:dyDescent="0.3">
      <c r="F6660" s="6">
        <f t="shared" si="529"/>
        <v>1.77E-2</v>
      </c>
    </row>
    <row r="6661" spans="6:6" x14ac:dyDescent="0.3">
      <c r="F6661" s="6">
        <f t="shared" si="529"/>
        <v>1.77E-2</v>
      </c>
    </row>
    <row r="6662" spans="6:6" x14ac:dyDescent="0.3">
      <c r="F6662" s="6">
        <f t="shared" si="529"/>
        <v>1.77E-2</v>
      </c>
    </row>
    <row r="6663" spans="6:6" x14ac:dyDescent="0.3">
      <c r="F6663" s="6">
        <f t="shared" si="529"/>
        <v>1.77E-2</v>
      </c>
    </row>
    <row r="6664" spans="6:6" x14ac:dyDescent="0.3">
      <c r="F6664" s="6">
        <f t="shared" si="529"/>
        <v>1.77E-2</v>
      </c>
    </row>
    <row r="6665" spans="6:6" x14ac:dyDescent="0.3">
      <c r="F6665" s="6">
        <f t="shared" si="529"/>
        <v>1.77E-2</v>
      </c>
    </row>
    <row r="6666" spans="6:6" x14ac:dyDescent="0.3">
      <c r="F6666" s="6">
        <f t="shared" ref="F6666:F6729" si="530">IF(C6665&gt;0,B$6+B$7*E6666+B$8*(G6665*100)^2,B$6+B$7*E6666+B$8*(G6665*100)^2+E6666*$B$9)</f>
        <v>1.77E-2</v>
      </c>
    </row>
    <row r="6667" spans="6:6" x14ac:dyDescent="0.3">
      <c r="F6667" s="6">
        <f t="shared" si="530"/>
        <v>1.77E-2</v>
      </c>
    </row>
    <row r="6668" spans="6:6" x14ac:dyDescent="0.3">
      <c r="F6668" s="6">
        <f t="shared" si="530"/>
        <v>1.77E-2</v>
      </c>
    </row>
    <row r="6669" spans="6:6" x14ac:dyDescent="0.3">
      <c r="F6669" s="6">
        <f t="shared" si="530"/>
        <v>1.77E-2</v>
      </c>
    </row>
    <row r="6670" spans="6:6" x14ac:dyDescent="0.3">
      <c r="F6670" s="6">
        <f t="shared" si="530"/>
        <v>1.77E-2</v>
      </c>
    </row>
    <row r="6671" spans="6:6" x14ac:dyDescent="0.3">
      <c r="F6671" s="6">
        <f t="shared" si="530"/>
        <v>1.77E-2</v>
      </c>
    </row>
    <row r="6672" spans="6:6" x14ac:dyDescent="0.3">
      <c r="F6672" s="6">
        <f t="shared" si="530"/>
        <v>1.77E-2</v>
      </c>
    </row>
    <row r="6673" spans="6:6" x14ac:dyDescent="0.3">
      <c r="F6673" s="6">
        <f t="shared" si="530"/>
        <v>1.77E-2</v>
      </c>
    </row>
    <row r="6674" spans="6:6" x14ac:dyDescent="0.3">
      <c r="F6674" s="6">
        <f t="shared" si="530"/>
        <v>1.77E-2</v>
      </c>
    </row>
    <row r="6675" spans="6:6" x14ac:dyDescent="0.3">
      <c r="F6675" s="6">
        <f t="shared" si="530"/>
        <v>1.77E-2</v>
      </c>
    </row>
    <row r="6676" spans="6:6" x14ac:dyDescent="0.3">
      <c r="F6676" s="6">
        <f t="shared" si="530"/>
        <v>1.77E-2</v>
      </c>
    </row>
    <row r="6677" spans="6:6" x14ac:dyDescent="0.3">
      <c r="F6677" s="6">
        <f t="shared" si="530"/>
        <v>1.77E-2</v>
      </c>
    </row>
    <row r="6678" spans="6:6" x14ac:dyDescent="0.3">
      <c r="F6678" s="6">
        <f t="shared" si="530"/>
        <v>1.77E-2</v>
      </c>
    </row>
    <row r="6679" spans="6:6" x14ac:dyDescent="0.3">
      <c r="F6679" s="6">
        <f t="shared" si="530"/>
        <v>1.77E-2</v>
      </c>
    </row>
    <row r="6680" spans="6:6" x14ac:dyDescent="0.3">
      <c r="F6680" s="6">
        <f t="shared" si="530"/>
        <v>1.77E-2</v>
      </c>
    </row>
    <row r="6681" spans="6:6" x14ac:dyDescent="0.3">
      <c r="F6681" s="6">
        <f t="shared" si="530"/>
        <v>1.77E-2</v>
      </c>
    </row>
    <row r="6682" spans="6:6" x14ac:dyDescent="0.3">
      <c r="F6682" s="6">
        <f t="shared" si="530"/>
        <v>1.77E-2</v>
      </c>
    </row>
    <row r="6683" spans="6:6" x14ac:dyDescent="0.3">
      <c r="F6683" s="6">
        <f t="shared" si="530"/>
        <v>1.77E-2</v>
      </c>
    </row>
    <row r="6684" spans="6:6" x14ac:dyDescent="0.3">
      <c r="F6684" s="6">
        <f t="shared" si="530"/>
        <v>1.77E-2</v>
      </c>
    </row>
    <row r="6685" spans="6:6" x14ac:dyDescent="0.3">
      <c r="F6685" s="6">
        <f t="shared" si="530"/>
        <v>1.77E-2</v>
      </c>
    </row>
    <row r="6686" spans="6:6" x14ac:dyDescent="0.3">
      <c r="F6686" s="6">
        <f t="shared" si="530"/>
        <v>1.77E-2</v>
      </c>
    </row>
    <row r="6687" spans="6:6" x14ac:dyDescent="0.3">
      <c r="F6687" s="6">
        <f t="shared" si="530"/>
        <v>1.77E-2</v>
      </c>
    </row>
    <row r="6688" spans="6:6" x14ac:dyDescent="0.3">
      <c r="F6688" s="6">
        <f t="shared" si="530"/>
        <v>1.77E-2</v>
      </c>
    </row>
    <row r="6689" spans="6:6" x14ac:dyDescent="0.3">
      <c r="F6689" s="6">
        <f t="shared" si="530"/>
        <v>1.77E-2</v>
      </c>
    </row>
    <row r="6690" spans="6:6" x14ac:dyDescent="0.3">
      <c r="F6690" s="6">
        <f t="shared" si="530"/>
        <v>1.77E-2</v>
      </c>
    </row>
    <row r="6691" spans="6:6" x14ac:dyDescent="0.3">
      <c r="F6691" s="6">
        <f t="shared" si="530"/>
        <v>1.77E-2</v>
      </c>
    </row>
    <row r="6692" spans="6:6" x14ac:dyDescent="0.3">
      <c r="F6692" s="6">
        <f t="shared" si="530"/>
        <v>1.77E-2</v>
      </c>
    </row>
    <row r="6693" spans="6:6" x14ac:dyDescent="0.3">
      <c r="F6693" s="6">
        <f t="shared" si="530"/>
        <v>1.77E-2</v>
      </c>
    </row>
    <row r="6694" spans="6:6" x14ac:dyDescent="0.3">
      <c r="F6694" s="6">
        <f t="shared" si="530"/>
        <v>1.77E-2</v>
      </c>
    </row>
    <row r="6695" spans="6:6" x14ac:dyDescent="0.3">
      <c r="F6695" s="6">
        <f t="shared" si="530"/>
        <v>1.77E-2</v>
      </c>
    </row>
    <row r="6696" spans="6:6" x14ac:dyDescent="0.3">
      <c r="F6696" s="6">
        <f t="shared" si="530"/>
        <v>1.77E-2</v>
      </c>
    </row>
    <row r="6697" spans="6:6" x14ac:dyDescent="0.3">
      <c r="F6697" s="6">
        <f t="shared" si="530"/>
        <v>1.77E-2</v>
      </c>
    </row>
    <row r="6698" spans="6:6" x14ac:dyDescent="0.3">
      <c r="F6698" s="6">
        <f t="shared" si="530"/>
        <v>1.77E-2</v>
      </c>
    </row>
    <row r="6699" spans="6:6" x14ac:dyDescent="0.3">
      <c r="F6699" s="6">
        <f t="shared" si="530"/>
        <v>1.77E-2</v>
      </c>
    </row>
    <row r="6700" spans="6:6" x14ac:dyDescent="0.3">
      <c r="F6700" s="6">
        <f t="shared" si="530"/>
        <v>1.77E-2</v>
      </c>
    </row>
    <row r="6701" spans="6:6" x14ac:dyDescent="0.3">
      <c r="F6701" s="6">
        <f t="shared" si="530"/>
        <v>1.77E-2</v>
      </c>
    </row>
    <row r="6702" spans="6:6" x14ac:dyDescent="0.3">
      <c r="F6702" s="6">
        <f t="shared" si="530"/>
        <v>1.77E-2</v>
      </c>
    </row>
    <row r="6703" spans="6:6" x14ac:dyDescent="0.3">
      <c r="F6703" s="6">
        <f t="shared" si="530"/>
        <v>1.77E-2</v>
      </c>
    </row>
    <row r="6704" spans="6:6" x14ac:dyDescent="0.3">
      <c r="F6704" s="6">
        <f t="shared" si="530"/>
        <v>1.77E-2</v>
      </c>
    </row>
    <row r="6705" spans="6:6" x14ac:dyDescent="0.3">
      <c r="F6705" s="6">
        <f t="shared" si="530"/>
        <v>1.77E-2</v>
      </c>
    </row>
    <row r="6706" spans="6:6" x14ac:dyDescent="0.3">
      <c r="F6706" s="6">
        <f t="shared" si="530"/>
        <v>1.77E-2</v>
      </c>
    </row>
    <row r="6707" spans="6:6" x14ac:dyDescent="0.3">
      <c r="F6707" s="6">
        <f t="shared" si="530"/>
        <v>1.77E-2</v>
      </c>
    </row>
    <row r="6708" spans="6:6" x14ac:dyDescent="0.3">
      <c r="F6708" s="6">
        <f t="shared" si="530"/>
        <v>1.77E-2</v>
      </c>
    </row>
    <row r="6709" spans="6:6" x14ac:dyDescent="0.3">
      <c r="F6709" s="6">
        <f t="shared" si="530"/>
        <v>1.77E-2</v>
      </c>
    </row>
    <row r="6710" spans="6:6" x14ac:dyDescent="0.3">
      <c r="F6710" s="6">
        <f t="shared" si="530"/>
        <v>1.77E-2</v>
      </c>
    </row>
    <row r="6711" spans="6:6" x14ac:dyDescent="0.3">
      <c r="F6711" s="6">
        <f t="shared" si="530"/>
        <v>1.77E-2</v>
      </c>
    </row>
    <row r="6712" spans="6:6" x14ac:dyDescent="0.3">
      <c r="F6712" s="6">
        <f t="shared" si="530"/>
        <v>1.77E-2</v>
      </c>
    </row>
    <row r="6713" spans="6:6" x14ac:dyDescent="0.3">
      <c r="F6713" s="6">
        <f t="shared" si="530"/>
        <v>1.77E-2</v>
      </c>
    </row>
    <row r="6714" spans="6:6" x14ac:dyDescent="0.3">
      <c r="F6714" s="6">
        <f t="shared" si="530"/>
        <v>1.77E-2</v>
      </c>
    </row>
    <row r="6715" spans="6:6" x14ac:dyDescent="0.3">
      <c r="F6715" s="6">
        <f t="shared" si="530"/>
        <v>1.77E-2</v>
      </c>
    </row>
    <row r="6716" spans="6:6" x14ac:dyDescent="0.3">
      <c r="F6716" s="6">
        <f t="shared" si="530"/>
        <v>1.77E-2</v>
      </c>
    </row>
    <row r="6717" spans="6:6" x14ac:dyDescent="0.3">
      <c r="F6717" s="6">
        <f t="shared" si="530"/>
        <v>1.77E-2</v>
      </c>
    </row>
    <row r="6718" spans="6:6" x14ac:dyDescent="0.3">
      <c r="F6718" s="6">
        <f t="shared" si="530"/>
        <v>1.77E-2</v>
      </c>
    </row>
    <row r="6719" spans="6:6" x14ac:dyDescent="0.3">
      <c r="F6719" s="6">
        <f t="shared" si="530"/>
        <v>1.77E-2</v>
      </c>
    </row>
    <row r="6720" spans="6:6" x14ac:dyDescent="0.3">
      <c r="F6720" s="6">
        <f t="shared" si="530"/>
        <v>1.77E-2</v>
      </c>
    </row>
    <row r="6721" spans="6:6" x14ac:dyDescent="0.3">
      <c r="F6721" s="6">
        <f t="shared" si="530"/>
        <v>1.77E-2</v>
      </c>
    </row>
    <row r="6722" spans="6:6" x14ac:dyDescent="0.3">
      <c r="F6722" s="6">
        <f t="shared" si="530"/>
        <v>1.77E-2</v>
      </c>
    </row>
    <row r="6723" spans="6:6" x14ac:dyDescent="0.3">
      <c r="F6723" s="6">
        <f t="shared" si="530"/>
        <v>1.77E-2</v>
      </c>
    </row>
    <row r="6724" spans="6:6" x14ac:dyDescent="0.3">
      <c r="F6724" s="6">
        <f t="shared" si="530"/>
        <v>1.77E-2</v>
      </c>
    </row>
    <row r="6725" spans="6:6" x14ac:dyDescent="0.3">
      <c r="F6725" s="6">
        <f t="shared" si="530"/>
        <v>1.77E-2</v>
      </c>
    </row>
    <row r="6726" spans="6:6" x14ac:dyDescent="0.3">
      <c r="F6726" s="6">
        <f t="shared" si="530"/>
        <v>1.77E-2</v>
      </c>
    </row>
    <row r="6727" spans="6:6" x14ac:dyDescent="0.3">
      <c r="F6727" s="6">
        <f t="shared" si="530"/>
        <v>1.77E-2</v>
      </c>
    </row>
    <row r="6728" spans="6:6" x14ac:dyDescent="0.3">
      <c r="F6728" s="6">
        <f t="shared" si="530"/>
        <v>1.77E-2</v>
      </c>
    </row>
    <row r="6729" spans="6:6" x14ac:dyDescent="0.3">
      <c r="F6729" s="6">
        <f t="shared" si="530"/>
        <v>1.77E-2</v>
      </c>
    </row>
    <row r="6730" spans="6:6" x14ac:dyDescent="0.3">
      <c r="F6730" s="6">
        <f t="shared" ref="F6730:F6793" si="531">IF(C6729&gt;0,B$6+B$7*E6730+B$8*(G6729*100)^2,B$6+B$7*E6730+B$8*(G6729*100)^2+E6730*$B$9)</f>
        <v>1.77E-2</v>
      </c>
    </row>
    <row r="6731" spans="6:6" x14ac:dyDescent="0.3">
      <c r="F6731" s="6">
        <f t="shared" si="531"/>
        <v>1.77E-2</v>
      </c>
    </row>
    <row r="6732" spans="6:6" x14ac:dyDescent="0.3">
      <c r="F6732" s="6">
        <f t="shared" si="531"/>
        <v>1.77E-2</v>
      </c>
    </row>
    <row r="6733" spans="6:6" x14ac:dyDescent="0.3">
      <c r="F6733" s="6">
        <f t="shared" si="531"/>
        <v>1.77E-2</v>
      </c>
    </row>
    <row r="6734" spans="6:6" x14ac:dyDescent="0.3">
      <c r="F6734" s="6">
        <f t="shared" si="531"/>
        <v>1.77E-2</v>
      </c>
    </row>
    <row r="6735" spans="6:6" x14ac:dyDescent="0.3">
      <c r="F6735" s="6">
        <f t="shared" si="531"/>
        <v>1.77E-2</v>
      </c>
    </row>
    <row r="6736" spans="6:6" x14ac:dyDescent="0.3">
      <c r="F6736" s="6">
        <f t="shared" si="531"/>
        <v>1.77E-2</v>
      </c>
    </row>
    <row r="6737" spans="6:6" x14ac:dyDescent="0.3">
      <c r="F6737" s="6">
        <f t="shared" si="531"/>
        <v>1.77E-2</v>
      </c>
    </row>
    <row r="6738" spans="6:6" x14ac:dyDescent="0.3">
      <c r="F6738" s="6">
        <f t="shared" si="531"/>
        <v>1.77E-2</v>
      </c>
    </row>
    <row r="6739" spans="6:6" x14ac:dyDescent="0.3">
      <c r="F6739" s="6">
        <f t="shared" si="531"/>
        <v>1.77E-2</v>
      </c>
    </row>
    <row r="6740" spans="6:6" x14ac:dyDescent="0.3">
      <c r="F6740" s="6">
        <f t="shared" si="531"/>
        <v>1.77E-2</v>
      </c>
    </row>
    <row r="6741" spans="6:6" x14ac:dyDescent="0.3">
      <c r="F6741" s="6">
        <f t="shared" si="531"/>
        <v>1.77E-2</v>
      </c>
    </row>
    <row r="6742" spans="6:6" x14ac:dyDescent="0.3">
      <c r="F6742" s="6">
        <f t="shared" si="531"/>
        <v>1.77E-2</v>
      </c>
    </row>
    <row r="6743" spans="6:6" x14ac:dyDescent="0.3">
      <c r="F6743" s="6">
        <f t="shared" si="531"/>
        <v>1.77E-2</v>
      </c>
    </row>
    <row r="6744" spans="6:6" x14ac:dyDescent="0.3">
      <c r="F6744" s="6">
        <f t="shared" si="531"/>
        <v>1.77E-2</v>
      </c>
    </row>
    <row r="6745" spans="6:6" x14ac:dyDescent="0.3">
      <c r="F6745" s="6">
        <f t="shared" si="531"/>
        <v>1.77E-2</v>
      </c>
    </row>
    <row r="6746" spans="6:6" x14ac:dyDescent="0.3">
      <c r="F6746" s="6">
        <f t="shared" si="531"/>
        <v>1.77E-2</v>
      </c>
    </row>
    <row r="6747" spans="6:6" x14ac:dyDescent="0.3">
      <c r="F6747" s="6">
        <f t="shared" si="531"/>
        <v>1.77E-2</v>
      </c>
    </row>
    <row r="6748" spans="6:6" x14ac:dyDescent="0.3">
      <c r="F6748" s="6">
        <f t="shared" si="531"/>
        <v>1.77E-2</v>
      </c>
    </row>
    <row r="6749" spans="6:6" x14ac:dyDescent="0.3">
      <c r="F6749" s="6">
        <f t="shared" si="531"/>
        <v>1.77E-2</v>
      </c>
    </row>
    <row r="6750" spans="6:6" x14ac:dyDescent="0.3">
      <c r="F6750" s="6">
        <f t="shared" si="531"/>
        <v>1.77E-2</v>
      </c>
    </row>
    <row r="6751" spans="6:6" x14ac:dyDescent="0.3">
      <c r="F6751" s="6">
        <f t="shared" si="531"/>
        <v>1.77E-2</v>
      </c>
    </row>
    <row r="6752" spans="6:6" x14ac:dyDescent="0.3">
      <c r="F6752" s="6">
        <f t="shared" si="531"/>
        <v>1.77E-2</v>
      </c>
    </row>
    <row r="6753" spans="6:6" x14ac:dyDescent="0.3">
      <c r="F6753" s="6">
        <f t="shared" si="531"/>
        <v>1.77E-2</v>
      </c>
    </row>
    <row r="6754" spans="6:6" x14ac:dyDescent="0.3">
      <c r="F6754" s="6">
        <f t="shared" si="531"/>
        <v>1.77E-2</v>
      </c>
    </row>
    <row r="6755" spans="6:6" x14ac:dyDescent="0.3">
      <c r="F6755" s="6">
        <f t="shared" si="531"/>
        <v>1.77E-2</v>
      </c>
    </row>
    <row r="6756" spans="6:6" x14ac:dyDescent="0.3">
      <c r="F6756" s="6">
        <f t="shared" si="531"/>
        <v>1.77E-2</v>
      </c>
    </row>
    <row r="6757" spans="6:6" x14ac:dyDescent="0.3">
      <c r="F6757" s="6">
        <f t="shared" si="531"/>
        <v>1.77E-2</v>
      </c>
    </row>
    <row r="6758" spans="6:6" x14ac:dyDescent="0.3">
      <c r="F6758" s="6">
        <f t="shared" si="531"/>
        <v>1.77E-2</v>
      </c>
    </row>
    <row r="6759" spans="6:6" x14ac:dyDescent="0.3">
      <c r="F6759" s="6">
        <f t="shared" si="531"/>
        <v>1.77E-2</v>
      </c>
    </row>
    <row r="6760" spans="6:6" x14ac:dyDescent="0.3">
      <c r="F6760" s="6">
        <f t="shared" si="531"/>
        <v>1.77E-2</v>
      </c>
    </row>
    <row r="6761" spans="6:6" x14ac:dyDescent="0.3">
      <c r="F6761" s="6">
        <f t="shared" si="531"/>
        <v>1.77E-2</v>
      </c>
    </row>
    <row r="6762" spans="6:6" x14ac:dyDescent="0.3">
      <c r="F6762" s="6">
        <f t="shared" si="531"/>
        <v>1.77E-2</v>
      </c>
    </row>
    <row r="6763" spans="6:6" x14ac:dyDescent="0.3">
      <c r="F6763" s="6">
        <f t="shared" si="531"/>
        <v>1.77E-2</v>
      </c>
    </row>
    <row r="6764" spans="6:6" x14ac:dyDescent="0.3">
      <c r="F6764" s="6">
        <f t="shared" si="531"/>
        <v>1.77E-2</v>
      </c>
    </row>
    <row r="6765" spans="6:6" x14ac:dyDescent="0.3">
      <c r="F6765" s="6">
        <f t="shared" si="531"/>
        <v>1.77E-2</v>
      </c>
    </row>
    <row r="6766" spans="6:6" x14ac:dyDescent="0.3">
      <c r="F6766" s="6">
        <f t="shared" si="531"/>
        <v>1.77E-2</v>
      </c>
    </row>
    <row r="6767" spans="6:6" x14ac:dyDescent="0.3">
      <c r="F6767" s="6">
        <f t="shared" si="531"/>
        <v>1.77E-2</v>
      </c>
    </row>
    <row r="6768" spans="6:6" x14ac:dyDescent="0.3">
      <c r="F6768" s="6">
        <f t="shared" si="531"/>
        <v>1.77E-2</v>
      </c>
    </row>
    <row r="6769" spans="6:6" x14ac:dyDescent="0.3">
      <c r="F6769" s="6">
        <f t="shared" si="531"/>
        <v>1.77E-2</v>
      </c>
    </row>
    <row r="6770" spans="6:6" x14ac:dyDescent="0.3">
      <c r="F6770" s="6">
        <f t="shared" si="531"/>
        <v>1.77E-2</v>
      </c>
    </row>
    <row r="6771" spans="6:6" x14ac:dyDescent="0.3">
      <c r="F6771" s="6">
        <f t="shared" si="531"/>
        <v>1.77E-2</v>
      </c>
    </row>
    <row r="6772" spans="6:6" x14ac:dyDescent="0.3">
      <c r="F6772" s="6">
        <f t="shared" si="531"/>
        <v>1.77E-2</v>
      </c>
    </row>
    <row r="6773" spans="6:6" x14ac:dyDescent="0.3">
      <c r="F6773" s="6">
        <f t="shared" si="531"/>
        <v>1.77E-2</v>
      </c>
    </row>
    <row r="6774" spans="6:6" x14ac:dyDescent="0.3">
      <c r="F6774" s="6">
        <f t="shared" si="531"/>
        <v>1.77E-2</v>
      </c>
    </row>
    <row r="6775" spans="6:6" x14ac:dyDescent="0.3">
      <c r="F6775" s="6">
        <f t="shared" si="531"/>
        <v>1.77E-2</v>
      </c>
    </row>
    <row r="6776" spans="6:6" x14ac:dyDescent="0.3">
      <c r="F6776" s="6">
        <f t="shared" si="531"/>
        <v>1.77E-2</v>
      </c>
    </row>
    <row r="6777" spans="6:6" x14ac:dyDescent="0.3">
      <c r="F6777" s="6">
        <f t="shared" si="531"/>
        <v>1.77E-2</v>
      </c>
    </row>
    <row r="6778" spans="6:6" x14ac:dyDescent="0.3">
      <c r="F6778" s="6">
        <f t="shared" si="531"/>
        <v>1.77E-2</v>
      </c>
    </row>
    <row r="6779" spans="6:6" x14ac:dyDescent="0.3">
      <c r="F6779" s="6">
        <f t="shared" si="531"/>
        <v>1.77E-2</v>
      </c>
    </row>
    <row r="6780" spans="6:6" x14ac:dyDescent="0.3">
      <c r="F6780" s="6">
        <f t="shared" si="531"/>
        <v>1.77E-2</v>
      </c>
    </row>
    <row r="6781" spans="6:6" x14ac:dyDescent="0.3">
      <c r="F6781" s="6">
        <f t="shared" si="531"/>
        <v>1.77E-2</v>
      </c>
    </row>
    <row r="6782" spans="6:6" x14ac:dyDescent="0.3">
      <c r="F6782" s="6">
        <f t="shared" si="531"/>
        <v>1.77E-2</v>
      </c>
    </row>
    <row r="6783" spans="6:6" x14ac:dyDescent="0.3">
      <c r="F6783" s="6">
        <f t="shared" si="531"/>
        <v>1.77E-2</v>
      </c>
    </row>
    <row r="6784" spans="6:6" x14ac:dyDescent="0.3">
      <c r="F6784" s="6">
        <f t="shared" si="531"/>
        <v>1.77E-2</v>
      </c>
    </row>
    <row r="6785" spans="6:6" x14ac:dyDescent="0.3">
      <c r="F6785" s="6">
        <f t="shared" si="531"/>
        <v>1.77E-2</v>
      </c>
    </row>
    <row r="6786" spans="6:6" x14ac:dyDescent="0.3">
      <c r="F6786" s="6">
        <f t="shared" si="531"/>
        <v>1.77E-2</v>
      </c>
    </row>
    <row r="6787" spans="6:6" x14ac:dyDescent="0.3">
      <c r="F6787" s="6">
        <f t="shared" si="531"/>
        <v>1.77E-2</v>
      </c>
    </row>
    <row r="6788" spans="6:6" x14ac:dyDescent="0.3">
      <c r="F6788" s="6">
        <f t="shared" si="531"/>
        <v>1.77E-2</v>
      </c>
    </row>
    <row r="6789" spans="6:6" x14ac:dyDescent="0.3">
      <c r="F6789" s="6">
        <f t="shared" si="531"/>
        <v>1.77E-2</v>
      </c>
    </row>
    <row r="6790" spans="6:6" x14ac:dyDescent="0.3">
      <c r="F6790" s="6">
        <f t="shared" si="531"/>
        <v>1.77E-2</v>
      </c>
    </row>
    <row r="6791" spans="6:6" x14ac:dyDescent="0.3">
      <c r="F6791" s="6">
        <f t="shared" si="531"/>
        <v>1.77E-2</v>
      </c>
    </row>
    <row r="6792" spans="6:6" x14ac:dyDescent="0.3">
      <c r="F6792" s="6">
        <f t="shared" si="531"/>
        <v>1.77E-2</v>
      </c>
    </row>
    <row r="6793" spans="6:6" x14ac:dyDescent="0.3">
      <c r="F6793" s="6">
        <f t="shared" si="531"/>
        <v>1.77E-2</v>
      </c>
    </row>
    <row r="6794" spans="6:6" x14ac:dyDescent="0.3">
      <c r="F6794" s="6">
        <f t="shared" ref="F6794:F6857" si="532">IF(C6793&gt;0,B$6+B$7*E6794+B$8*(G6793*100)^2,B$6+B$7*E6794+B$8*(G6793*100)^2+E6794*$B$9)</f>
        <v>1.77E-2</v>
      </c>
    </row>
    <row r="6795" spans="6:6" x14ac:dyDescent="0.3">
      <c r="F6795" s="6">
        <f t="shared" si="532"/>
        <v>1.77E-2</v>
      </c>
    </row>
    <row r="6796" spans="6:6" x14ac:dyDescent="0.3">
      <c r="F6796" s="6">
        <f t="shared" si="532"/>
        <v>1.77E-2</v>
      </c>
    </row>
    <row r="6797" spans="6:6" x14ac:dyDescent="0.3">
      <c r="F6797" s="6">
        <f t="shared" si="532"/>
        <v>1.77E-2</v>
      </c>
    </row>
    <row r="6798" spans="6:6" x14ac:dyDescent="0.3">
      <c r="F6798" s="6">
        <f t="shared" si="532"/>
        <v>1.77E-2</v>
      </c>
    </row>
    <row r="6799" spans="6:6" x14ac:dyDescent="0.3">
      <c r="F6799" s="6">
        <f t="shared" si="532"/>
        <v>1.77E-2</v>
      </c>
    </row>
    <row r="6800" spans="6:6" x14ac:dyDescent="0.3">
      <c r="F6800" s="6">
        <f t="shared" si="532"/>
        <v>1.77E-2</v>
      </c>
    </row>
    <row r="6801" spans="6:6" x14ac:dyDescent="0.3">
      <c r="F6801" s="6">
        <f t="shared" si="532"/>
        <v>1.77E-2</v>
      </c>
    </row>
    <row r="6802" spans="6:6" x14ac:dyDescent="0.3">
      <c r="F6802" s="6">
        <f t="shared" si="532"/>
        <v>1.77E-2</v>
      </c>
    </row>
    <row r="6803" spans="6:6" x14ac:dyDescent="0.3">
      <c r="F6803" s="6">
        <f t="shared" si="532"/>
        <v>1.77E-2</v>
      </c>
    </row>
    <row r="6804" spans="6:6" x14ac:dyDescent="0.3">
      <c r="F6804" s="6">
        <f t="shared" si="532"/>
        <v>1.77E-2</v>
      </c>
    </row>
    <row r="6805" spans="6:6" x14ac:dyDescent="0.3">
      <c r="F6805" s="6">
        <f t="shared" si="532"/>
        <v>1.77E-2</v>
      </c>
    </row>
    <row r="6806" spans="6:6" x14ac:dyDescent="0.3">
      <c r="F6806" s="6">
        <f t="shared" si="532"/>
        <v>1.77E-2</v>
      </c>
    </row>
    <row r="6807" spans="6:6" x14ac:dyDescent="0.3">
      <c r="F6807" s="6">
        <f t="shared" si="532"/>
        <v>1.77E-2</v>
      </c>
    </row>
    <row r="6808" spans="6:6" x14ac:dyDescent="0.3">
      <c r="F6808" s="6">
        <f t="shared" si="532"/>
        <v>1.77E-2</v>
      </c>
    </row>
    <row r="6809" spans="6:6" x14ac:dyDescent="0.3">
      <c r="F6809" s="6">
        <f t="shared" si="532"/>
        <v>1.77E-2</v>
      </c>
    </row>
    <row r="6810" spans="6:6" x14ac:dyDescent="0.3">
      <c r="F6810" s="6">
        <f t="shared" si="532"/>
        <v>1.77E-2</v>
      </c>
    </row>
    <row r="6811" spans="6:6" x14ac:dyDescent="0.3">
      <c r="F6811" s="6">
        <f t="shared" si="532"/>
        <v>1.77E-2</v>
      </c>
    </row>
    <row r="6812" spans="6:6" x14ac:dyDescent="0.3">
      <c r="F6812" s="6">
        <f t="shared" si="532"/>
        <v>1.77E-2</v>
      </c>
    </row>
    <row r="6813" spans="6:6" x14ac:dyDescent="0.3">
      <c r="F6813" s="6">
        <f t="shared" si="532"/>
        <v>1.77E-2</v>
      </c>
    </row>
    <row r="6814" spans="6:6" x14ac:dyDescent="0.3">
      <c r="F6814" s="6">
        <f t="shared" si="532"/>
        <v>1.77E-2</v>
      </c>
    </row>
    <row r="6815" spans="6:6" x14ac:dyDescent="0.3">
      <c r="F6815" s="6">
        <f t="shared" si="532"/>
        <v>1.77E-2</v>
      </c>
    </row>
    <row r="6816" spans="6:6" x14ac:dyDescent="0.3">
      <c r="F6816" s="6">
        <f t="shared" si="532"/>
        <v>1.77E-2</v>
      </c>
    </row>
    <row r="6817" spans="6:6" x14ac:dyDescent="0.3">
      <c r="F6817" s="6">
        <f t="shared" si="532"/>
        <v>1.77E-2</v>
      </c>
    </row>
    <row r="6818" spans="6:6" x14ac:dyDescent="0.3">
      <c r="F6818" s="6">
        <f t="shared" si="532"/>
        <v>1.77E-2</v>
      </c>
    </row>
    <row r="6819" spans="6:6" x14ac:dyDescent="0.3">
      <c r="F6819" s="6">
        <f t="shared" si="532"/>
        <v>1.77E-2</v>
      </c>
    </row>
    <row r="6820" spans="6:6" x14ac:dyDescent="0.3">
      <c r="F6820" s="6">
        <f t="shared" si="532"/>
        <v>1.77E-2</v>
      </c>
    </row>
    <row r="6821" spans="6:6" x14ac:dyDescent="0.3">
      <c r="F6821" s="6">
        <f t="shared" si="532"/>
        <v>1.77E-2</v>
      </c>
    </row>
    <row r="6822" spans="6:6" x14ac:dyDescent="0.3">
      <c r="F6822" s="6">
        <f t="shared" si="532"/>
        <v>1.77E-2</v>
      </c>
    </row>
    <row r="6823" spans="6:6" x14ac:dyDescent="0.3">
      <c r="F6823" s="6">
        <f t="shared" si="532"/>
        <v>1.77E-2</v>
      </c>
    </row>
    <row r="6824" spans="6:6" x14ac:dyDescent="0.3">
      <c r="F6824" s="6">
        <f t="shared" si="532"/>
        <v>1.77E-2</v>
      </c>
    </row>
    <row r="6825" spans="6:6" x14ac:dyDescent="0.3">
      <c r="F6825" s="6">
        <f t="shared" si="532"/>
        <v>1.77E-2</v>
      </c>
    </row>
    <row r="6826" spans="6:6" x14ac:dyDescent="0.3">
      <c r="F6826" s="6">
        <f t="shared" si="532"/>
        <v>1.77E-2</v>
      </c>
    </row>
    <row r="6827" spans="6:6" x14ac:dyDescent="0.3">
      <c r="F6827" s="6">
        <f t="shared" si="532"/>
        <v>1.77E-2</v>
      </c>
    </row>
    <row r="6828" spans="6:6" x14ac:dyDescent="0.3">
      <c r="F6828" s="6">
        <f t="shared" si="532"/>
        <v>1.77E-2</v>
      </c>
    </row>
    <row r="6829" spans="6:6" x14ac:dyDescent="0.3">
      <c r="F6829" s="6">
        <f t="shared" si="532"/>
        <v>1.77E-2</v>
      </c>
    </row>
    <row r="6830" spans="6:6" x14ac:dyDescent="0.3">
      <c r="F6830" s="6">
        <f t="shared" si="532"/>
        <v>1.77E-2</v>
      </c>
    </row>
    <row r="6831" spans="6:6" x14ac:dyDescent="0.3">
      <c r="F6831" s="6">
        <f t="shared" si="532"/>
        <v>1.77E-2</v>
      </c>
    </row>
    <row r="6832" spans="6:6" x14ac:dyDescent="0.3">
      <c r="F6832" s="6">
        <f t="shared" si="532"/>
        <v>1.77E-2</v>
      </c>
    </row>
    <row r="6833" spans="6:6" x14ac:dyDescent="0.3">
      <c r="F6833" s="6">
        <f t="shared" si="532"/>
        <v>1.77E-2</v>
      </c>
    </row>
    <row r="6834" spans="6:6" x14ac:dyDescent="0.3">
      <c r="F6834" s="6">
        <f t="shared" si="532"/>
        <v>1.77E-2</v>
      </c>
    </row>
    <row r="6835" spans="6:6" x14ac:dyDescent="0.3">
      <c r="F6835" s="6">
        <f t="shared" si="532"/>
        <v>1.77E-2</v>
      </c>
    </row>
    <row r="6836" spans="6:6" x14ac:dyDescent="0.3">
      <c r="F6836" s="6">
        <f t="shared" si="532"/>
        <v>1.77E-2</v>
      </c>
    </row>
    <row r="6837" spans="6:6" x14ac:dyDescent="0.3">
      <c r="F6837" s="6">
        <f t="shared" si="532"/>
        <v>1.77E-2</v>
      </c>
    </row>
    <row r="6838" spans="6:6" x14ac:dyDescent="0.3">
      <c r="F6838" s="6">
        <f t="shared" si="532"/>
        <v>1.77E-2</v>
      </c>
    </row>
    <row r="6839" spans="6:6" x14ac:dyDescent="0.3">
      <c r="F6839" s="6">
        <f t="shared" si="532"/>
        <v>1.77E-2</v>
      </c>
    </row>
    <row r="6840" spans="6:6" x14ac:dyDescent="0.3">
      <c r="F6840" s="6">
        <f t="shared" si="532"/>
        <v>1.77E-2</v>
      </c>
    </row>
    <row r="6841" spans="6:6" x14ac:dyDescent="0.3">
      <c r="F6841" s="6">
        <f t="shared" si="532"/>
        <v>1.77E-2</v>
      </c>
    </row>
    <row r="6842" spans="6:6" x14ac:dyDescent="0.3">
      <c r="F6842" s="6">
        <f t="shared" si="532"/>
        <v>1.77E-2</v>
      </c>
    </row>
    <row r="6843" spans="6:6" x14ac:dyDescent="0.3">
      <c r="F6843" s="6">
        <f t="shared" si="532"/>
        <v>1.77E-2</v>
      </c>
    </row>
    <row r="6844" spans="6:6" x14ac:dyDescent="0.3">
      <c r="F6844" s="6">
        <f t="shared" si="532"/>
        <v>1.77E-2</v>
      </c>
    </row>
    <row r="6845" spans="6:6" x14ac:dyDescent="0.3">
      <c r="F6845" s="6">
        <f t="shared" si="532"/>
        <v>1.77E-2</v>
      </c>
    </row>
    <row r="6846" spans="6:6" x14ac:dyDescent="0.3">
      <c r="F6846" s="6">
        <f t="shared" si="532"/>
        <v>1.77E-2</v>
      </c>
    </row>
    <row r="6847" spans="6:6" x14ac:dyDescent="0.3">
      <c r="F6847" s="6">
        <f t="shared" si="532"/>
        <v>1.77E-2</v>
      </c>
    </row>
    <row r="6848" spans="6:6" x14ac:dyDescent="0.3">
      <c r="F6848" s="6">
        <f t="shared" si="532"/>
        <v>1.77E-2</v>
      </c>
    </row>
    <row r="6849" spans="6:6" x14ac:dyDescent="0.3">
      <c r="F6849" s="6">
        <f t="shared" si="532"/>
        <v>1.77E-2</v>
      </c>
    </row>
    <row r="6850" spans="6:6" x14ac:dyDescent="0.3">
      <c r="F6850" s="6">
        <f t="shared" si="532"/>
        <v>1.77E-2</v>
      </c>
    </row>
    <row r="6851" spans="6:6" x14ac:dyDescent="0.3">
      <c r="F6851" s="6">
        <f t="shared" si="532"/>
        <v>1.77E-2</v>
      </c>
    </row>
    <row r="6852" spans="6:6" x14ac:dyDescent="0.3">
      <c r="F6852" s="6">
        <f t="shared" si="532"/>
        <v>1.77E-2</v>
      </c>
    </row>
    <row r="6853" spans="6:6" x14ac:dyDescent="0.3">
      <c r="F6853" s="6">
        <f t="shared" si="532"/>
        <v>1.77E-2</v>
      </c>
    </row>
    <row r="6854" spans="6:6" x14ac:dyDescent="0.3">
      <c r="F6854" s="6">
        <f t="shared" si="532"/>
        <v>1.77E-2</v>
      </c>
    </row>
    <row r="6855" spans="6:6" x14ac:dyDescent="0.3">
      <c r="F6855" s="6">
        <f t="shared" si="532"/>
        <v>1.77E-2</v>
      </c>
    </row>
    <row r="6856" spans="6:6" x14ac:dyDescent="0.3">
      <c r="F6856" s="6">
        <f t="shared" si="532"/>
        <v>1.77E-2</v>
      </c>
    </row>
    <row r="6857" spans="6:6" x14ac:dyDescent="0.3">
      <c r="F6857" s="6">
        <f t="shared" si="532"/>
        <v>1.77E-2</v>
      </c>
    </row>
    <row r="6858" spans="6:6" x14ac:dyDescent="0.3">
      <c r="F6858" s="6">
        <f t="shared" ref="F6858:F6921" si="533">IF(C6857&gt;0,B$6+B$7*E6858+B$8*(G6857*100)^2,B$6+B$7*E6858+B$8*(G6857*100)^2+E6858*$B$9)</f>
        <v>1.77E-2</v>
      </c>
    </row>
    <row r="6859" spans="6:6" x14ac:dyDescent="0.3">
      <c r="F6859" s="6">
        <f t="shared" si="533"/>
        <v>1.77E-2</v>
      </c>
    </row>
    <row r="6860" spans="6:6" x14ac:dyDescent="0.3">
      <c r="F6860" s="6">
        <f t="shared" si="533"/>
        <v>1.77E-2</v>
      </c>
    </row>
    <row r="6861" spans="6:6" x14ac:dyDescent="0.3">
      <c r="F6861" s="6">
        <f t="shared" si="533"/>
        <v>1.77E-2</v>
      </c>
    </row>
    <row r="6862" spans="6:6" x14ac:dyDescent="0.3">
      <c r="F6862" s="6">
        <f t="shared" si="533"/>
        <v>1.77E-2</v>
      </c>
    </row>
    <row r="6863" spans="6:6" x14ac:dyDescent="0.3">
      <c r="F6863" s="6">
        <f t="shared" si="533"/>
        <v>1.77E-2</v>
      </c>
    </row>
    <row r="6864" spans="6:6" x14ac:dyDescent="0.3">
      <c r="F6864" s="6">
        <f t="shared" si="533"/>
        <v>1.77E-2</v>
      </c>
    </row>
    <row r="6865" spans="6:6" x14ac:dyDescent="0.3">
      <c r="F6865" s="6">
        <f t="shared" si="533"/>
        <v>1.77E-2</v>
      </c>
    </row>
    <row r="6866" spans="6:6" x14ac:dyDescent="0.3">
      <c r="F6866" s="6">
        <f t="shared" si="533"/>
        <v>1.77E-2</v>
      </c>
    </row>
    <row r="6867" spans="6:6" x14ac:dyDescent="0.3">
      <c r="F6867" s="6">
        <f t="shared" si="533"/>
        <v>1.77E-2</v>
      </c>
    </row>
    <row r="6868" spans="6:6" x14ac:dyDescent="0.3">
      <c r="F6868" s="6">
        <f t="shared" si="533"/>
        <v>1.77E-2</v>
      </c>
    </row>
    <row r="6869" spans="6:6" x14ac:dyDescent="0.3">
      <c r="F6869" s="6">
        <f t="shared" si="533"/>
        <v>1.77E-2</v>
      </c>
    </row>
    <row r="6870" spans="6:6" x14ac:dyDescent="0.3">
      <c r="F6870" s="6">
        <f t="shared" si="533"/>
        <v>1.77E-2</v>
      </c>
    </row>
    <row r="6871" spans="6:6" x14ac:dyDescent="0.3">
      <c r="F6871" s="6">
        <f t="shared" si="533"/>
        <v>1.77E-2</v>
      </c>
    </row>
    <row r="6872" spans="6:6" x14ac:dyDescent="0.3">
      <c r="F6872" s="6">
        <f t="shared" si="533"/>
        <v>1.77E-2</v>
      </c>
    </row>
    <row r="6873" spans="6:6" x14ac:dyDescent="0.3">
      <c r="F6873" s="6">
        <f t="shared" si="533"/>
        <v>1.77E-2</v>
      </c>
    </row>
    <row r="6874" spans="6:6" x14ac:dyDescent="0.3">
      <c r="F6874" s="6">
        <f t="shared" si="533"/>
        <v>1.77E-2</v>
      </c>
    </row>
    <row r="6875" spans="6:6" x14ac:dyDescent="0.3">
      <c r="F6875" s="6">
        <f t="shared" si="533"/>
        <v>1.77E-2</v>
      </c>
    </row>
    <row r="6876" spans="6:6" x14ac:dyDescent="0.3">
      <c r="F6876" s="6">
        <f t="shared" si="533"/>
        <v>1.77E-2</v>
      </c>
    </row>
    <row r="6877" spans="6:6" x14ac:dyDescent="0.3">
      <c r="F6877" s="6">
        <f t="shared" si="533"/>
        <v>1.77E-2</v>
      </c>
    </row>
    <row r="6878" spans="6:6" x14ac:dyDescent="0.3">
      <c r="F6878" s="6">
        <f t="shared" si="533"/>
        <v>1.77E-2</v>
      </c>
    </row>
    <row r="6879" spans="6:6" x14ac:dyDescent="0.3">
      <c r="F6879" s="6">
        <f t="shared" si="533"/>
        <v>1.77E-2</v>
      </c>
    </row>
    <row r="6880" spans="6:6" x14ac:dyDescent="0.3">
      <c r="F6880" s="6">
        <f t="shared" si="533"/>
        <v>1.77E-2</v>
      </c>
    </row>
    <row r="6881" spans="6:6" x14ac:dyDescent="0.3">
      <c r="F6881" s="6">
        <f t="shared" si="533"/>
        <v>1.77E-2</v>
      </c>
    </row>
    <row r="6882" spans="6:6" x14ac:dyDescent="0.3">
      <c r="F6882" s="6">
        <f t="shared" si="533"/>
        <v>1.77E-2</v>
      </c>
    </row>
    <row r="6883" spans="6:6" x14ac:dyDescent="0.3">
      <c r="F6883" s="6">
        <f t="shared" si="533"/>
        <v>1.77E-2</v>
      </c>
    </row>
    <row r="6884" spans="6:6" x14ac:dyDescent="0.3">
      <c r="F6884" s="6">
        <f t="shared" si="533"/>
        <v>1.77E-2</v>
      </c>
    </row>
    <row r="6885" spans="6:6" x14ac:dyDescent="0.3">
      <c r="F6885" s="6">
        <f t="shared" si="533"/>
        <v>1.77E-2</v>
      </c>
    </row>
    <row r="6886" spans="6:6" x14ac:dyDescent="0.3">
      <c r="F6886" s="6">
        <f t="shared" si="533"/>
        <v>1.77E-2</v>
      </c>
    </row>
    <row r="6887" spans="6:6" x14ac:dyDescent="0.3">
      <c r="F6887" s="6">
        <f t="shared" si="533"/>
        <v>1.77E-2</v>
      </c>
    </row>
    <row r="6888" spans="6:6" x14ac:dyDescent="0.3">
      <c r="F6888" s="6">
        <f t="shared" si="533"/>
        <v>1.77E-2</v>
      </c>
    </row>
    <row r="6889" spans="6:6" x14ac:dyDescent="0.3">
      <c r="F6889" s="6">
        <f t="shared" si="533"/>
        <v>1.77E-2</v>
      </c>
    </row>
    <row r="6890" spans="6:6" x14ac:dyDescent="0.3">
      <c r="F6890" s="6">
        <f t="shared" si="533"/>
        <v>1.77E-2</v>
      </c>
    </row>
    <row r="6891" spans="6:6" x14ac:dyDescent="0.3">
      <c r="F6891" s="6">
        <f t="shared" si="533"/>
        <v>1.77E-2</v>
      </c>
    </row>
    <row r="6892" spans="6:6" x14ac:dyDescent="0.3">
      <c r="F6892" s="6">
        <f t="shared" si="533"/>
        <v>1.77E-2</v>
      </c>
    </row>
    <row r="6893" spans="6:6" x14ac:dyDescent="0.3">
      <c r="F6893" s="6">
        <f t="shared" si="533"/>
        <v>1.77E-2</v>
      </c>
    </row>
    <row r="6894" spans="6:6" x14ac:dyDescent="0.3">
      <c r="F6894" s="6">
        <f t="shared" si="533"/>
        <v>1.77E-2</v>
      </c>
    </row>
    <row r="6895" spans="6:6" x14ac:dyDescent="0.3">
      <c r="F6895" s="6">
        <f t="shared" si="533"/>
        <v>1.77E-2</v>
      </c>
    </row>
    <row r="6896" spans="6:6" x14ac:dyDescent="0.3">
      <c r="F6896" s="6">
        <f t="shared" si="533"/>
        <v>1.77E-2</v>
      </c>
    </row>
    <row r="6897" spans="6:6" x14ac:dyDescent="0.3">
      <c r="F6897" s="6">
        <f t="shared" si="533"/>
        <v>1.77E-2</v>
      </c>
    </row>
    <row r="6898" spans="6:6" x14ac:dyDescent="0.3">
      <c r="F6898" s="6">
        <f t="shared" si="533"/>
        <v>1.77E-2</v>
      </c>
    </row>
    <row r="6899" spans="6:6" x14ac:dyDescent="0.3">
      <c r="F6899" s="6">
        <f t="shared" si="533"/>
        <v>1.77E-2</v>
      </c>
    </row>
    <row r="6900" spans="6:6" x14ac:dyDescent="0.3">
      <c r="F6900" s="6">
        <f t="shared" si="533"/>
        <v>1.77E-2</v>
      </c>
    </row>
    <row r="6901" spans="6:6" x14ac:dyDescent="0.3">
      <c r="F6901" s="6">
        <f t="shared" si="533"/>
        <v>1.77E-2</v>
      </c>
    </row>
    <row r="6902" spans="6:6" x14ac:dyDescent="0.3">
      <c r="F6902" s="6">
        <f t="shared" si="533"/>
        <v>1.77E-2</v>
      </c>
    </row>
    <row r="6903" spans="6:6" x14ac:dyDescent="0.3">
      <c r="F6903" s="6">
        <f t="shared" si="533"/>
        <v>1.77E-2</v>
      </c>
    </row>
    <row r="6904" spans="6:6" x14ac:dyDescent="0.3">
      <c r="F6904" s="6">
        <f t="shared" si="533"/>
        <v>1.77E-2</v>
      </c>
    </row>
    <row r="6905" spans="6:6" x14ac:dyDescent="0.3">
      <c r="F6905" s="6">
        <f t="shared" si="533"/>
        <v>1.77E-2</v>
      </c>
    </row>
    <row r="6906" spans="6:6" x14ac:dyDescent="0.3">
      <c r="F6906" s="6">
        <f t="shared" si="533"/>
        <v>1.77E-2</v>
      </c>
    </row>
    <row r="6907" spans="6:6" x14ac:dyDescent="0.3">
      <c r="F6907" s="6">
        <f t="shared" si="533"/>
        <v>1.77E-2</v>
      </c>
    </row>
    <row r="6908" spans="6:6" x14ac:dyDescent="0.3">
      <c r="F6908" s="6">
        <f t="shared" si="533"/>
        <v>1.77E-2</v>
      </c>
    </row>
    <row r="6909" spans="6:6" x14ac:dyDescent="0.3">
      <c r="F6909" s="6">
        <f t="shared" si="533"/>
        <v>1.77E-2</v>
      </c>
    </row>
    <row r="6910" spans="6:6" x14ac:dyDescent="0.3">
      <c r="F6910" s="6">
        <f t="shared" si="533"/>
        <v>1.77E-2</v>
      </c>
    </row>
    <row r="6911" spans="6:6" x14ac:dyDescent="0.3">
      <c r="F6911" s="6">
        <f t="shared" si="533"/>
        <v>1.77E-2</v>
      </c>
    </row>
    <row r="6912" spans="6:6" x14ac:dyDescent="0.3">
      <c r="F6912" s="6">
        <f t="shared" si="533"/>
        <v>1.77E-2</v>
      </c>
    </row>
    <row r="6913" spans="6:6" x14ac:dyDescent="0.3">
      <c r="F6913" s="6">
        <f t="shared" si="533"/>
        <v>1.77E-2</v>
      </c>
    </row>
    <row r="6914" spans="6:6" x14ac:dyDescent="0.3">
      <c r="F6914" s="6">
        <f t="shared" si="533"/>
        <v>1.77E-2</v>
      </c>
    </row>
    <row r="6915" spans="6:6" x14ac:dyDescent="0.3">
      <c r="F6915" s="6">
        <f t="shared" si="533"/>
        <v>1.77E-2</v>
      </c>
    </row>
    <row r="6916" spans="6:6" x14ac:dyDescent="0.3">
      <c r="F6916" s="6">
        <f t="shared" si="533"/>
        <v>1.77E-2</v>
      </c>
    </row>
    <row r="6917" spans="6:6" x14ac:dyDescent="0.3">
      <c r="F6917" s="6">
        <f t="shared" si="533"/>
        <v>1.77E-2</v>
      </c>
    </row>
    <row r="6918" spans="6:6" x14ac:dyDescent="0.3">
      <c r="F6918" s="6">
        <f t="shared" si="533"/>
        <v>1.77E-2</v>
      </c>
    </row>
    <row r="6919" spans="6:6" x14ac:dyDescent="0.3">
      <c r="F6919" s="6">
        <f t="shared" si="533"/>
        <v>1.77E-2</v>
      </c>
    </row>
    <row r="6920" spans="6:6" x14ac:dyDescent="0.3">
      <c r="F6920" s="6">
        <f t="shared" si="533"/>
        <v>1.77E-2</v>
      </c>
    </row>
    <row r="6921" spans="6:6" x14ac:dyDescent="0.3">
      <c r="F6921" s="6">
        <f t="shared" si="533"/>
        <v>1.77E-2</v>
      </c>
    </row>
    <row r="6922" spans="6:6" x14ac:dyDescent="0.3">
      <c r="F6922" s="6">
        <f t="shared" ref="F6922:F6985" si="534">IF(C6921&gt;0,B$6+B$7*E6922+B$8*(G6921*100)^2,B$6+B$7*E6922+B$8*(G6921*100)^2+E6922*$B$9)</f>
        <v>1.77E-2</v>
      </c>
    </row>
    <row r="6923" spans="6:6" x14ac:dyDescent="0.3">
      <c r="F6923" s="6">
        <f t="shared" si="534"/>
        <v>1.77E-2</v>
      </c>
    </row>
    <row r="6924" spans="6:6" x14ac:dyDescent="0.3">
      <c r="F6924" s="6">
        <f t="shared" si="534"/>
        <v>1.77E-2</v>
      </c>
    </row>
    <row r="6925" spans="6:6" x14ac:dyDescent="0.3">
      <c r="F6925" s="6">
        <f t="shared" si="534"/>
        <v>1.77E-2</v>
      </c>
    </row>
    <row r="6926" spans="6:6" x14ac:dyDescent="0.3">
      <c r="F6926" s="6">
        <f t="shared" si="534"/>
        <v>1.77E-2</v>
      </c>
    </row>
    <row r="6927" spans="6:6" x14ac:dyDescent="0.3">
      <c r="F6927" s="6">
        <f t="shared" si="534"/>
        <v>1.77E-2</v>
      </c>
    </row>
    <row r="6928" spans="6:6" x14ac:dyDescent="0.3">
      <c r="F6928" s="6">
        <f t="shared" si="534"/>
        <v>1.77E-2</v>
      </c>
    </row>
    <row r="6929" spans="6:6" x14ac:dyDescent="0.3">
      <c r="F6929" s="6">
        <f t="shared" si="534"/>
        <v>1.77E-2</v>
      </c>
    </row>
    <row r="6930" spans="6:6" x14ac:dyDescent="0.3">
      <c r="F6930" s="6">
        <f t="shared" si="534"/>
        <v>1.77E-2</v>
      </c>
    </row>
    <row r="6931" spans="6:6" x14ac:dyDescent="0.3">
      <c r="F6931" s="6">
        <f t="shared" si="534"/>
        <v>1.77E-2</v>
      </c>
    </row>
    <row r="6932" spans="6:6" x14ac:dyDescent="0.3">
      <c r="F6932" s="6">
        <f t="shared" si="534"/>
        <v>1.77E-2</v>
      </c>
    </row>
    <row r="6933" spans="6:6" x14ac:dyDescent="0.3">
      <c r="F6933" s="6">
        <f t="shared" si="534"/>
        <v>1.77E-2</v>
      </c>
    </row>
    <row r="6934" spans="6:6" x14ac:dyDescent="0.3">
      <c r="F6934" s="6">
        <f t="shared" si="534"/>
        <v>1.77E-2</v>
      </c>
    </row>
    <row r="6935" spans="6:6" x14ac:dyDescent="0.3">
      <c r="F6935" s="6">
        <f t="shared" si="534"/>
        <v>1.77E-2</v>
      </c>
    </row>
    <row r="6936" spans="6:6" x14ac:dyDescent="0.3">
      <c r="F6936" s="6">
        <f t="shared" si="534"/>
        <v>1.77E-2</v>
      </c>
    </row>
    <row r="6937" spans="6:6" x14ac:dyDescent="0.3">
      <c r="F6937" s="6">
        <f t="shared" si="534"/>
        <v>1.77E-2</v>
      </c>
    </row>
    <row r="6938" spans="6:6" x14ac:dyDescent="0.3">
      <c r="F6938" s="6">
        <f t="shared" si="534"/>
        <v>1.77E-2</v>
      </c>
    </row>
    <row r="6939" spans="6:6" x14ac:dyDescent="0.3">
      <c r="F6939" s="6">
        <f t="shared" si="534"/>
        <v>1.77E-2</v>
      </c>
    </row>
    <row r="6940" spans="6:6" x14ac:dyDescent="0.3">
      <c r="F6940" s="6">
        <f t="shared" si="534"/>
        <v>1.77E-2</v>
      </c>
    </row>
    <row r="6941" spans="6:6" x14ac:dyDescent="0.3">
      <c r="F6941" s="6">
        <f t="shared" si="534"/>
        <v>1.77E-2</v>
      </c>
    </row>
    <row r="6942" spans="6:6" x14ac:dyDescent="0.3">
      <c r="F6942" s="6">
        <f t="shared" si="534"/>
        <v>1.77E-2</v>
      </c>
    </row>
    <row r="6943" spans="6:6" x14ac:dyDescent="0.3">
      <c r="F6943" s="6">
        <f t="shared" si="534"/>
        <v>1.77E-2</v>
      </c>
    </row>
    <row r="6944" spans="6:6" x14ac:dyDescent="0.3">
      <c r="F6944" s="6">
        <f t="shared" si="534"/>
        <v>1.77E-2</v>
      </c>
    </row>
    <row r="6945" spans="6:6" x14ac:dyDescent="0.3">
      <c r="F6945" s="6">
        <f t="shared" si="534"/>
        <v>1.77E-2</v>
      </c>
    </row>
    <row r="6946" spans="6:6" x14ac:dyDescent="0.3">
      <c r="F6946" s="6">
        <f t="shared" si="534"/>
        <v>1.77E-2</v>
      </c>
    </row>
    <row r="6947" spans="6:6" x14ac:dyDescent="0.3">
      <c r="F6947" s="6">
        <f t="shared" si="534"/>
        <v>1.77E-2</v>
      </c>
    </row>
    <row r="6948" spans="6:6" x14ac:dyDescent="0.3">
      <c r="F6948" s="6">
        <f t="shared" si="534"/>
        <v>1.77E-2</v>
      </c>
    </row>
    <row r="6949" spans="6:6" x14ac:dyDescent="0.3">
      <c r="F6949" s="6">
        <f t="shared" si="534"/>
        <v>1.77E-2</v>
      </c>
    </row>
    <row r="6950" spans="6:6" x14ac:dyDescent="0.3">
      <c r="F6950" s="6">
        <f t="shared" si="534"/>
        <v>1.77E-2</v>
      </c>
    </row>
    <row r="6951" spans="6:6" x14ac:dyDescent="0.3">
      <c r="F6951" s="6">
        <f t="shared" si="534"/>
        <v>1.77E-2</v>
      </c>
    </row>
    <row r="6952" spans="6:6" x14ac:dyDescent="0.3">
      <c r="F6952" s="6">
        <f t="shared" si="534"/>
        <v>1.77E-2</v>
      </c>
    </row>
    <row r="6953" spans="6:6" x14ac:dyDescent="0.3">
      <c r="F6953" s="6">
        <f t="shared" si="534"/>
        <v>1.77E-2</v>
      </c>
    </row>
    <row r="6954" spans="6:6" x14ac:dyDescent="0.3">
      <c r="F6954" s="6">
        <f t="shared" si="534"/>
        <v>1.77E-2</v>
      </c>
    </row>
    <row r="6955" spans="6:6" x14ac:dyDescent="0.3">
      <c r="F6955" s="6">
        <f t="shared" si="534"/>
        <v>1.77E-2</v>
      </c>
    </row>
    <row r="6956" spans="6:6" x14ac:dyDescent="0.3">
      <c r="F6956" s="6">
        <f t="shared" si="534"/>
        <v>1.77E-2</v>
      </c>
    </row>
    <row r="6957" spans="6:6" x14ac:dyDescent="0.3">
      <c r="F6957" s="6">
        <f t="shared" si="534"/>
        <v>1.77E-2</v>
      </c>
    </row>
    <row r="6958" spans="6:6" x14ac:dyDescent="0.3">
      <c r="F6958" s="6">
        <f t="shared" si="534"/>
        <v>1.77E-2</v>
      </c>
    </row>
    <row r="6959" spans="6:6" x14ac:dyDescent="0.3">
      <c r="F6959" s="6">
        <f t="shared" si="534"/>
        <v>1.77E-2</v>
      </c>
    </row>
    <row r="6960" spans="6:6" x14ac:dyDescent="0.3">
      <c r="F6960" s="6">
        <f t="shared" si="534"/>
        <v>1.77E-2</v>
      </c>
    </row>
    <row r="6961" spans="6:6" x14ac:dyDescent="0.3">
      <c r="F6961" s="6">
        <f t="shared" si="534"/>
        <v>1.77E-2</v>
      </c>
    </row>
    <row r="6962" spans="6:6" x14ac:dyDescent="0.3">
      <c r="F6962" s="6">
        <f t="shared" si="534"/>
        <v>1.77E-2</v>
      </c>
    </row>
    <row r="6963" spans="6:6" x14ac:dyDescent="0.3">
      <c r="F6963" s="6">
        <f t="shared" si="534"/>
        <v>1.77E-2</v>
      </c>
    </row>
    <row r="6964" spans="6:6" x14ac:dyDescent="0.3">
      <c r="F6964" s="6">
        <f t="shared" si="534"/>
        <v>1.77E-2</v>
      </c>
    </row>
    <row r="6965" spans="6:6" x14ac:dyDescent="0.3">
      <c r="F6965" s="6">
        <f t="shared" si="534"/>
        <v>1.77E-2</v>
      </c>
    </row>
    <row r="6966" spans="6:6" x14ac:dyDescent="0.3">
      <c r="F6966" s="6">
        <f t="shared" si="534"/>
        <v>1.77E-2</v>
      </c>
    </row>
    <row r="6967" spans="6:6" x14ac:dyDescent="0.3">
      <c r="F6967" s="6">
        <f t="shared" si="534"/>
        <v>1.77E-2</v>
      </c>
    </row>
    <row r="6968" spans="6:6" x14ac:dyDescent="0.3">
      <c r="F6968" s="6">
        <f t="shared" si="534"/>
        <v>1.77E-2</v>
      </c>
    </row>
    <row r="6969" spans="6:6" x14ac:dyDescent="0.3">
      <c r="F6969" s="6">
        <f t="shared" si="534"/>
        <v>1.77E-2</v>
      </c>
    </row>
    <row r="6970" spans="6:6" x14ac:dyDescent="0.3">
      <c r="F6970" s="6">
        <f t="shared" si="534"/>
        <v>1.77E-2</v>
      </c>
    </row>
    <row r="6971" spans="6:6" x14ac:dyDescent="0.3">
      <c r="F6971" s="6">
        <f t="shared" si="534"/>
        <v>1.77E-2</v>
      </c>
    </row>
    <row r="6972" spans="6:6" x14ac:dyDescent="0.3">
      <c r="F6972" s="6">
        <f t="shared" si="534"/>
        <v>1.77E-2</v>
      </c>
    </row>
    <row r="6973" spans="6:6" x14ac:dyDescent="0.3">
      <c r="F6973" s="6">
        <f t="shared" si="534"/>
        <v>1.77E-2</v>
      </c>
    </row>
    <row r="6974" spans="6:6" x14ac:dyDescent="0.3">
      <c r="F6974" s="6">
        <f t="shared" si="534"/>
        <v>1.77E-2</v>
      </c>
    </row>
    <row r="6975" spans="6:6" x14ac:dyDescent="0.3">
      <c r="F6975" s="6">
        <f t="shared" si="534"/>
        <v>1.77E-2</v>
      </c>
    </row>
    <row r="6976" spans="6:6" x14ac:dyDescent="0.3">
      <c r="F6976" s="6">
        <f t="shared" si="534"/>
        <v>1.77E-2</v>
      </c>
    </row>
    <row r="6977" spans="6:6" x14ac:dyDescent="0.3">
      <c r="F6977" s="6">
        <f t="shared" si="534"/>
        <v>1.77E-2</v>
      </c>
    </row>
    <row r="6978" spans="6:6" x14ac:dyDescent="0.3">
      <c r="F6978" s="6">
        <f t="shared" si="534"/>
        <v>1.77E-2</v>
      </c>
    </row>
    <row r="6979" spans="6:6" x14ac:dyDescent="0.3">
      <c r="F6979" s="6">
        <f t="shared" si="534"/>
        <v>1.77E-2</v>
      </c>
    </row>
    <row r="6980" spans="6:6" x14ac:dyDescent="0.3">
      <c r="F6980" s="6">
        <f t="shared" si="534"/>
        <v>1.77E-2</v>
      </c>
    </row>
    <row r="6981" spans="6:6" x14ac:dyDescent="0.3">
      <c r="F6981" s="6">
        <f t="shared" si="534"/>
        <v>1.77E-2</v>
      </c>
    </row>
    <row r="6982" spans="6:6" x14ac:dyDescent="0.3">
      <c r="F6982" s="6">
        <f t="shared" si="534"/>
        <v>1.77E-2</v>
      </c>
    </row>
    <row r="6983" spans="6:6" x14ac:dyDescent="0.3">
      <c r="F6983" s="6">
        <f t="shared" si="534"/>
        <v>1.77E-2</v>
      </c>
    </row>
    <row r="6984" spans="6:6" x14ac:dyDescent="0.3">
      <c r="F6984" s="6">
        <f t="shared" si="534"/>
        <v>1.77E-2</v>
      </c>
    </row>
    <row r="6985" spans="6:6" x14ac:dyDescent="0.3">
      <c r="F6985" s="6">
        <f t="shared" si="534"/>
        <v>1.77E-2</v>
      </c>
    </row>
    <row r="6986" spans="6:6" x14ac:dyDescent="0.3">
      <c r="F6986" s="6">
        <f t="shared" ref="F6986:F7049" si="535">IF(C6985&gt;0,B$6+B$7*E6986+B$8*(G6985*100)^2,B$6+B$7*E6986+B$8*(G6985*100)^2+E6986*$B$9)</f>
        <v>1.77E-2</v>
      </c>
    </row>
    <row r="6987" spans="6:6" x14ac:dyDescent="0.3">
      <c r="F6987" s="6">
        <f t="shared" si="535"/>
        <v>1.77E-2</v>
      </c>
    </row>
    <row r="6988" spans="6:6" x14ac:dyDescent="0.3">
      <c r="F6988" s="6">
        <f t="shared" si="535"/>
        <v>1.77E-2</v>
      </c>
    </row>
    <row r="6989" spans="6:6" x14ac:dyDescent="0.3">
      <c r="F6989" s="6">
        <f t="shared" si="535"/>
        <v>1.77E-2</v>
      </c>
    </row>
    <row r="6990" spans="6:6" x14ac:dyDescent="0.3">
      <c r="F6990" s="6">
        <f t="shared" si="535"/>
        <v>1.77E-2</v>
      </c>
    </row>
    <row r="6991" spans="6:6" x14ac:dyDescent="0.3">
      <c r="F6991" s="6">
        <f t="shared" si="535"/>
        <v>1.77E-2</v>
      </c>
    </row>
    <row r="6992" spans="6:6" x14ac:dyDescent="0.3">
      <c r="F6992" s="6">
        <f t="shared" si="535"/>
        <v>1.77E-2</v>
      </c>
    </row>
    <row r="6993" spans="6:6" x14ac:dyDescent="0.3">
      <c r="F6993" s="6">
        <f t="shared" si="535"/>
        <v>1.77E-2</v>
      </c>
    </row>
    <row r="6994" spans="6:6" x14ac:dyDescent="0.3">
      <c r="F6994" s="6">
        <f t="shared" si="535"/>
        <v>1.77E-2</v>
      </c>
    </row>
    <row r="6995" spans="6:6" x14ac:dyDescent="0.3">
      <c r="F6995" s="6">
        <f t="shared" si="535"/>
        <v>1.77E-2</v>
      </c>
    </row>
    <row r="6996" spans="6:6" x14ac:dyDescent="0.3">
      <c r="F6996" s="6">
        <f t="shared" si="535"/>
        <v>1.77E-2</v>
      </c>
    </row>
    <row r="6997" spans="6:6" x14ac:dyDescent="0.3">
      <c r="F6997" s="6">
        <f t="shared" si="535"/>
        <v>1.77E-2</v>
      </c>
    </row>
    <row r="6998" spans="6:6" x14ac:dyDescent="0.3">
      <c r="F6998" s="6">
        <f t="shared" si="535"/>
        <v>1.77E-2</v>
      </c>
    </row>
    <row r="6999" spans="6:6" x14ac:dyDescent="0.3">
      <c r="F6999" s="6">
        <f t="shared" si="535"/>
        <v>1.77E-2</v>
      </c>
    </row>
    <row r="7000" spans="6:6" x14ac:dyDescent="0.3">
      <c r="F7000" s="6">
        <f t="shared" si="535"/>
        <v>1.77E-2</v>
      </c>
    </row>
    <row r="7001" spans="6:6" x14ac:dyDescent="0.3">
      <c r="F7001" s="6">
        <f t="shared" si="535"/>
        <v>1.77E-2</v>
      </c>
    </row>
    <row r="7002" spans="6:6" x14ac:dyDescent="0.3">
      <c r="F7002" s="6">
        <f t="shared" si="535"/>
        <v>1.77E-2</v>
      </c>
    </row>
    <row r="7003" spans="6:6" x14ac:dyDescent="0.3">
      <c r="F7003" s="6">
        <f t="shared" si="535"/>
        <v>1.77E-2</v>
      </c>
    </row>
    <row r="7004" spans="6:6" x14ac:dyDescent="0.3">
      <c r="F7004" s="6">
        <f t="shared" si="535"/>
        <v>1.77E-2</v>
      </c>
    </row>
    <row r="7005" spans="6:6" x14ac:dyDescent="0.3">
      <c r="F7005" s="6">
        <f t="shared" si="535"/>
        <v>1.77E-2</v>
      </c>
    </row>
    <row r="7006" spans="6:6" x14ac:dyDescent="0.3">
      <c r="F7006" s="6">
        <f t="shared" si="535"/>
        <v>1.77E-2</v>
      </c>
    </row>
    <row r="7007" spans="6:6" x14ac:dyDescent="0.3">
      <c r="F7007" s="6">
        <f t="shared" si="535"/>
        <v>1.77E-2</v>
      </c>
    </row>
    <row r="7008" spans="6:6" x14ac:dyDescent="0.3">
      <c r="F7008" s="6">
        <f t="shared" si="535"/>
        <v>1.77E-2</v>
      </c>
    </row>
    <row r="7009" spans="6:6" x14ac:dyDescent="0.3">
      <c r="F7009" s="6">
        <f t="shared" si="535"/>
        <v>1.77E-2</v>
      </c>
    </row>
    <row r="7010" spans="6:6" x14ac:dyDescent="0.3">
      <c r="F7010" s="6">
        <f t="shared" si="535"/>
        <v>1.77E-2</v>
      </c>
    </row>
    <row r="7011" spans="6:6" x14ac:dyDescent="0.3">
      <c r="F7011" s="6">
        <f t="shared" si="535"/>
        <v>1.77E-2</v>
      </c>
    </row>
    <row r="7012" spans="6:6" x14ac:dyDescent="0.3">
      <c r="F7012" s="6">
        <f t="shared" si="535"/>
        <v>1.77E-2</v>
      </c>
    </row>
    <row r="7013" spans="6:6" x14ac:dyDescent="0.3">
      <c r="F7013" s="6">
        <f t="shared" si="535"/>
        <v>1.77E-2</v>
      </c>
    </row>
    <row r="7014" spans="6:6" x14ac:dyDescent="0.3">
      <c r="F7014" s="6">
        <f t="shared" si="535"/>
        <v>1.77E-2</v>
      </c>
    </row>
    <row r="7015" spans="6:6" x14ac:dyDescent="0.3">
      <c r="F7015" s="6">
        <f t="shared" si="535"/>
        <v>1.77E-2</v>
      </c>
    </row>
    <row r="7016" spans="6:6" x14ac:dyDescent="0.3">
      <c r="F7016" s="6">
        <f t="shared" si="535"/>
        <v>1.77E-2</v>
      </c>
    </row>
    <row r="7017" spans="6:6" x14ac:dyDescent="0.3">
      <c r="F7017" s="6">
        <f t="shared" si="535"/>
        <v>1.77E-2</v>
      </c>
    </row>
    <row r="7018" spans="6:6" x14ac:dyDescent="0.3">
      <c r="F7018" s="6">
        <f t="shared" si="535"/>
        <v>1.77E-2</v>
      </c>
    </row>
    <row r="7019" spans="6:6" x14ac:dyDescent="0.3">
      <c r="F7019" s="6">
        <f t="shared" si="535"/>
        <v>1.77E-2</v>
      </c>
    </row>
    <row r="7020" spans="6:6" x14ac:dyDescent="0.3">
      <c r="F7020" s="6">
        <f t="shared" si="535"/>
        <v>1.77E-2</v>
      </c>
    </row>
    <row r="7021" spans="6:6" x14ac:dyDescent="0.3">
      <c r="F7021" s="6">
        <f t="shared" si="535"/>
        <v>1.77E-2</v>
      </c>
    </row>
    <row r="7022" spans="6:6" x14ac:dyDescent="0.3">
      <c r="F7022" s="6">
        <f t="shared" si="535"/>
        <v>1.77E-2</v>
      </c>
    </row>
    <row r="7023" spans="6:6" x14ac:dyDescent="0.3">
      <c r="F7023" s="6">
        <f t="shared" si="535"/>
        <v>1.77E-2</v>
      </c>
    </row>
    <row r="7024" spans="6:6" x14ac:dyDescent="0.3">
      <c r="F7024" s="6">
        <f t="shared" si="535"/>
        <v>1.77E-2</v>
      </c>
    </row>
    <row r="7025" spans="6:6" x14ac:dyDescent="0.3">
      <c r="F7025" s="6">
        <f t="shared" si="535"/>
        <v>1.77E-2</v>
      </c>
    </row>
    <row r="7026" spans="6:6" x14ac:dyDescent="0.3">
      <c r="F7026" s="6">
        <f t="shared" si="535"/>
        <v>1.77E-2</v>
      </c>
    </row>
    <row r="7027" spans="6:6" x14ac:dyDescent="0.3">
      <c r="F7027" s="6">
        <f t="shared" si="535"/>
        <v>1.77E-2</v>
      </c>
    </row>
    <row r="7028" spans="6:6" x14ac:dyDescent="0.3">
      <c r="F7028" s="6">
        <f t="shared" si="535"/>
        <v>1.77E-2</v>
      </c>
    </row>
    <row r="7029" spans="6:6" x14ac:dyDescent="0.3">
      <c r="F7029" s="6">
        <f t="shared" si="535"/>
        <v>1.77E-2</v>
      </c>
    </row>
    <row r="7030" spans="6:6" x14ac:dyDescent="0.3">
      <c r="F7030" s="6">
        <f t="shared" si="535"/>
        <v>1.77E-2</v>
      </c>
    </row>
    <row r="7031" spans="6:6" x14ac:dyDescent="0.3">
      <c r="F7031" s="6">
        <f t="shared" si="535"/>
        <v>1.77E-2</v>
      </c>
    </row>
    <row r="7032" spans="6:6" x14ac:dyDescent="0.3">
      <c r="F7032" s="6">
        <f t="shared" si="535"/>
        <v>1.77E-2</v>
      </c>
    </row>
    <row r="7033" spans="6:6" x14ac:dyDescent="0.3">
      <c r="F7033" s="6">
        <f t="shared" si="535"/>
        <v>1.77E-2</v>
      </c>
    </row>
    <row r="7034" spans="6:6" x14ac:dyDescent="0.3">
      <c r="F7034" s="6">
        <f t="shared" si="535"/>
        <v>1.77E-2</v>
      </c>
    </row>
    <row r="7035" spans="6:6" x14ac:dyDescent="0.3">
      <c r="F7035" s="6">
        <f t="shared" si="535"/>
        <v>1.77E-2</v>
      </c>
    </row>
    <row r="7036" spans="6:6" x14ac:dyDescent="0.3">
      <c r="F7036" s="6">
        <f t="shared" si="535"/>
        <v>1.77E-2</v>
      </c>
    </row>
    <row r="7037" spans="6:6" x14ac:dyDescent="0.3">
      <c r="F7037" s="6">
        <f t="shared" si="535"/>
        <v>1.77E-2</v>
      </c>
    </row>
    <row r="7038" spans="6:6" x14ac:dyDescent="0.3">
      <c r="F7038" s="6">
        <f t="shared" si="535"/>
        <v>1.77E-2</v>
      </c>
    </row>
    <row r="7039" spans="6:6" x14ac:dyDescent="0.3">
      <c r="F7039" s="6">
        <f t="shared" si="535"/>
        <v>1.77E-2</v>
      </c>
    </row>
    <row r="7040" spans="6:6" x14ac:dyDescent="0.3">
      <c r="F7040" s="6">
        <f t="shared" si="535"/>
        <v>1.77E-2</v>
      </c>
    </row>
    <row r="7041" spans="6:6" x14ac:dyDescent="0.3">
      <c r="F7041" s="6">
        <f t="shared" si="535"/>
        <v>1.77E-2</v>
      </c>
    </row>
    <row r="7042" spans="6:6" x14ac:dyDescent="0.3">
      <c r="F7042" s="6">
        <f t="shared" si="535"/>
        <v>1.77E-2</v>
      </c>
    </row>
    <row r="7043" spans="6:6" x14ac:dyDescent="0.3">
      <c r="F7043" s="6">
        <f t="shared" si="535"/>
        <v>1.77E-2</v>
      </c>
    </row>
    <row r="7044" spans="6:6" x14ac:dyDescent="0.3">
      <c r="F7044" s="6">
        <f t="shared" si="535"/>
        <v>1.77E-2</v>
      </c>
    </row>
    <row r="7045" spans="6:6" x14ac:dyDescent="0.3">
      <c r="F7045" s="6">
        <f t="shared" si="535"/>
        <v>1.77E-2</v>
      </c>
    </row>
    <row r="7046" spans="6:6" x14ac:dyDescent="0.3">
      <c r="F7046" s="6">
        <f t="shared" si="535"/>
        <v>1.77E-2</v>
      </c>
    </row>
    <row r="7047" spans="6:6" x14ac:dyDescent="0.3">
      <c r="F7047" s="6">
        <f t="shared" si="535"/>
        <v>1.77E-2</v>
      </c>
    </row>
    <row r="7048" spans="6:6" x14ac:dyDescent="0.3">
      <c r="F7048" s="6">
        <f t="shared" si="535"/>
        <v>1.77E-2</v>
      </c>
    </row>
    <row r="7049" spans="6:6" x14ac:dyDescent="0.3">
      <c r="F7049" s="6">
        <f t="shared" si="535"/>
        <v>1.77E-2</v>
      </c>
    </row>
    <row r="7050" spans="6:6" x14ac:dyDescent="0.3">
      <c r="F7050" s="6">
        <f t="shared" ref="F7050:F7113" si="536">IF(C7049&gt;0,B$6+B$7*E7050+B$8*(G7049*100)^2,B$6+B$7*E7050+B$8*(G7049*100)^2+E7050*$B$9)</f>
        <v>1.77E-2</v>
      </c>
    </row>
    <row r="7051" spans="6:6" x14ac:dyDescent="0.3">
      <c r="F7051" s="6">
        <f t="shared" si="536"/>
        <v>1.77E-2</v>
      </c>
    </row>
    <row r="7052" spans="6:6" x14ac:dyDescent="0.3">
      <c r="F7052" s="6">
        <f t="shared" si="536"/>
        <v>1.77E-2</v>
      </c>
    </row>
    <row r="7053" spans="6:6" x14ac:dyDescent="0.3">
      <c r="F7053" s="6">
        <f t="shared" si="536"/>
        <v>1.77E-2</v>
      </c>
    </row>
    <row r="7054" spans="6:6" x14ac:dyDescent="0.3">
      <c r="F7054" s="6">
        <f t="shared" si="536"/>
        <v>1.77E-2</v>
      </c>
    </row>
    <row r="7055" spans="6:6" x14ac:dyDescent="0.3">
      <c r="F7055" s="6">
        <f t="shared" si="536"/>
        <v>1.77E-2</v>
      </c>
    </row>
    <row r="7056" spans="6:6" x14ac:dyDescent="0.3">
      <c r="F7056" s="6">
        <f t="shared" si="536"/>
        <v>1.77E-2</v>
      </c>
    </row>
    <row r="7057" spans="6:6" x14ac:dyDescent="0.3">
      <c r="F7057" s="6">
        <f t="shared" si="536"/>
        <v>1.77E-2</v>
      </c>
    </row>
    <row r="7058" spans="6:6" x14ac:dyDescent="0.3">
      <c r="F7058" s="6">
        <f t="shared" si="536"/>
        <v>1.77E-2</v>
      </c>
    </row>
    <row r="7059" spans="6:6" x14ac:dyDescent="0.3">
      <c r="F7059" s="6">
        <f t="shared" si="536"/>
        <v>1.77E-2</v>
      </c>
    </row>
    <row r="7060" spans="6:6" x14ac:dyDescent="0.3">
      <c r="F7060" s="6">
        <f t="shared" si="536"/>
        <v>1.77E-2</v>
      </c>
    </row>
    <row r="7061" spans="6:6" x14ac:dyDescent="0.3">
      <c r="F7061" s="6">
        <f t="shared" si="536"/>
        <v>1.77E-2</v>
      </c>
    </row>
    <row r="7062" spans="6:6" x14ac:dyDescent="0.3">
      <c r="F7062" s="6">
        <f t="shared" si="536"/>
        <v>1.77E-2</v>
      </c>
    </row>
    <row r="7063" spans="6:6" x14ac:dyDescent="0.3">
      <c r="F7063" s="6">
        <f t="shared" si="536"/>
        <v>1.77E-2</v>
      </c>
    </row>
    <row r="7064" spans="6:6" x14ac:dyDescent="0.3">
      <c r="F7064" s="6">
        <f t="shared" si="536"/>
        <v>1.77E-2</v>
      </c>
    </row>
    <row r="7065" spans="6:6" x14ac:dyDescent="0.3">
      <c r="F7065" s="6">
        <f t="shared" si="536"/>
        <v>1.77E-2</v>
      </c>
    </row>
    <row r="7066" spans="6:6" x14ac:dyDescent="0.3">
      <c r="F7066" s="6">
        <f t="shared" si="536"/>
        <v>1.77E-2</v>
      </c>
    </row>
    <row r="7067" spans="6:6" x14ac:dyDescent="0.3">
      <c r="F7067" s="6">
        <f t="shared" si="536"/>
        <v>1.77E-2</v>
      </c>
    </row>
    <row r="7068" spans="6:6" x14ac:dyDescent="0.3">
      <c r="F7068" s="6">
        <f t="shared" si="536"/>
        <v>1.77E-2</v>
      </c>
    </row>
    <row r="7069" spans="6:6" x14ac:dyDescent="0.3">
      <c r="F7069" s="6">
        <f t="shared" si="536"/>
        <v>1.77E-2</v>
      </c>
    </row>
    <row r="7070" spans="6:6" x14ac:dyDescent="0.3">
      <c r="F7070" s="6">
        <f t="shared" si="536"/>
        <v>1.77E-2</v>
      </c>
    </row>
    <row r="7071" spans="6:6" x14ac:dyDescent="0.3">
      <c r="F7071" s="6">
        <f t="shared" si="536"/>
        <v>1.77E-2</v>
      </c>
    </row>
    <row r="7072" spans="6:6" x14ac:dyDescent="0.3">
      <c r="F7072" s="6">
        <f t="shared" si="536"/>
        <v>1.77E-2</v>
      </c>
    </row>
    <row r="7073" spans="6:6" x14ac:dyDescent="0.3">
      <c r="F7073" s="6">
        <f t="shared" si="536"/>
        <v>1.77E-2</v>
      </c>
    </row>
    <row r="7074" spans="6:6" x14ac:dyDescent="0.3">
      <c r="F7074" s="6">
        <f t="shared" si="536"/>
        <v>1.77E-2</v>
      </c>
    </row>
    <row r="7075" spans="6:6" x14ac:dyDescent="0.3">
      <c r="F7075" s="6">
        <f t="shared" si="536"/>
        <v>1.77E-2</v>
      </c>
    </row>
    <row r="7076" spans="6:6" x14ac:dyDescent="0.3">
      <c r="F7076" s="6">
        <f t="shared" si="536"/>
        <v>1.77E-2</v>
      </c>
    </row>
    <row r="7077" spans="6:6" x14ac:dyDescent="0.3">
      <c r="F7077" s="6">
        <f t="shared" si="536"/>
        <v>1.77E-2</v>
      </c>
    </row>
    <row r="7078" spans="6:6" x14ac:dyDescent="0.3">
      <c r="F7078" s="6">
        <f t="shared" si="536"/>
        <v>1.77E-2</v>
      </c>
    </row>
    <row r="7079" spans="6:6" x14ac:dyDescent="0.3">
      <c r="F7079" s="6">
        <f t="shared" si="536"/>
        <v>1.77E-2</v>
      </c>
    </row>
    <row r="7080" spans="6:6" x14ac:dyDescent="0.3">
      <c r="F7080" s="6">
        <f t="shared" si="536"/>
        <v>1.77E-2</v>
      </c>
    </row>
    <row r="7081" spans="6:6" x14ac:dyDescent="0.3">
      <c r="F7081" s="6">
        <f t="shared" si="536"/>
        <v>1.77E-2</v>
      </c>
    </row>
    <row r="7082" spans="6:6" x14ac:dyDescent="0.3">
      <c r="F7082" s="6">
        <f t="shared" si="536"/>
        <v>1.77E-2</v>
      </c>
    </row>
    <row r="7083" spans="6:6" x14ac:dyDescent="0.3">
      <c r="F7083" s="6">
        <f t="shared" si="536"/>
        <v>1.77E-2</v>
      </c>
    </row>
    <row r="7084" spans="6:6" x14ac:dyDescent="0.3">
      <c r="F7084" s="6">
        <f t="shared" si="536"/>
        <v>1.77E-2</v>
      </c>
    </row>
    <row r="7085" spans="6:6" x14ac:dyDescent="0.3">
      <c r="F7085" s="6">
        <f t="shared" si="536"/>
        <v>1.77E-2</v>
      </c>
    </row>
    <row r="7086" spans="6:6" x14ac:dyDescent="0.3">
      <c r="F7086" s="6">
        <f t="shared" si="536"/>
        <v>1.77E-2</v>
      </c>
    </row>
    <row r="7087" spans="6:6" x14ac:dyDescent="0.3">
      <c r="F7087" s="6">
        <f t="shared" si="536"/>
        <v>1.77E-2</v>
      </c>
    </row>
    <row r="7088" spans="6:6" x14ac:dyDescent="0.3">
      <c r="F7088" s="6">
        <f t="shared" si="536"/>
        <v>1.77E-2</v>
      </c>
    </row>
    <row r="7089" spans="6:6" x14ac:dyDescent="0.3">
      <c r="F7089" s="6">
        <f t="shared" si="536"/>
        <v>1.77E-2</v>
      </c>
    </row>
    <row r="7090" spans="6:6" x14ac:dyDescent="0.3">
      <c r="F7090" s="6">
        <f t="shared" si="536"/>
        <v>1.77E-2</v>
      </c>
    </row>
    <row r="7091" spans="6:6" x14ac:dyDescent="0.3">
      <c r="F7091" s="6">
        <f t="shared" si="536"/>
        <v>1.77E-2</v>
      </c>
    </row>
    <row r="7092" spans="6:6" x14ac:dyDescent="0.3">
      <c r="F7092" s="6">
        <f t="shared" si="536"/>
        <v>1.77E-2</v>
      </c>
    </row>
    <row r="7093" spans="6:6" x14ac:dyDescent="0.3">
      <c r="F7093" s="6">
        <f t="shared" si="536"/>
        <v>1.77E-2</v>
      </c>
    </row>
    <row r="7094" spans="6:6" x14ac:dyDescent="0.3">
      <c r="F7094" s="6">
        <f t="shared" si="536"/>
        <v>1.77E-2</v>
      </c>
    </row>
    <row r="7095" spans="6:6" x14ac:dyDescent="0.3">
      <c r="F7095" s="6">
        <f t="shared" si="536"/>
        <v>1.77E-2</v>
      </c>
    </row>
    <row r="7096" spans="6:6" x14ac:dyDescent="0.3">
      <c r="F7096" s="6">
        <f t="shared" si="536"/>
        <v>1.77E-2</v>
      </c>
    </row>
    <row r="7097" spans="6:6" x14ac:dyDescent="0.3">
      <c r="F7097" s="6">
        <f t="shared" si="536"/>
        <v>1.77E-2</v>
      </c>
    </row>
    <row r="7098" spans="6:6" x14ac:dyDescent="0.3">
      <c r="F7098" s="6">
        <f t="shared" si="536"/>
        <v>1.77E-2</v>
      </c>
    </row>
    <row r="7099" spans="6:6" x14ac:dyDescent="0.3">
      <c r="F7099" s="6">
        <f t="shared" si="536"/>
        <v>1.77E-2</v>
      </c>
    </row>
    <row r="7100" spans="6:6" x14ac:dyDescent="0.3">
      <c r="F7100" s="6">
        <f t="shared" si="536"/>
        <v>1.77E-2</v>
      </c>
    </row>
    <row r="7101" spans="6:6" x14ac:dyDescent="0.3">
      <c r="F7101" s="6">
        <f t="shared" si="536"/>
        <v>1.77E-2</v>
      </c>
    </row>
    <row r="7102" spans="6:6" x14ac:dyDescent="0.3">
      <c r="F7102" s="6">
        <f t="shared" si="536"/>
        <v>1.77E-2</v>
      </c>
    </row>
    <row r="7103" spans="6:6" x14ac:dyDescent="0.3">
      <c r="F7103" s="6">
        <f t="shared" si="536"/>
        <v>1.77E-2</v>
      </c>
    </row>
    <row r="7104" spans="6:6" x14ac:dyDescent="0.3">
      <c r="F7104" s="6">
        <f t="shared" si="536"/>
        <v>1.77E-2</v>
      </c>
    </row>
    <row r="7105" spans="6:6" x14ac:dyDescent="0.3">
      <c r="F7105" s="6">
        <f t="shared" si="536"/>
        <v>1.77E-2</v>
      </c>
    </row>
    <row r="7106" spans="6:6" x14ac:dyDescent="0.3">
      <c r="F7106" s="6">
        <f t="shared" si="536"/>
        <v>1.77E-2</v>
      </c>
    </row>
    <row r="7107" spans="6:6" x14ac:dyDescent="0.3">
      <c r="F7107" s="6">
        <f t="shared" si="536"/>
        <v>1.77E-2</v>
      </c>
    </row>
    <row r="7108" spans="6:6" x14ac:dyDescent="0.3">
      <c r="F7108" s="6">
        <f t="shared" si="536"/>
        <v>1.77E-2</v>
      </c>
    </row>
    <row r="7109" spans="6:6" x14ac:dyDescent="0.3">
      <c r="F7109" s="6">
        <f t="shared" si="536"/>
        <v>1.77E-2</v>
      </c>
    </row>
    <row r="7110" spans="6:6" x14ac:dyDescent="0.3">
      <c r="F7110" s="6">
        <f t="shared" si="536"/>
        <v>1.77E-2</v>
      </c>
    </row>
    <row r="7111" spans="6:6" x14ac:dyDescent="0.3">
      <c r="F7111" s="6">
        <f t="shared" si="536"/>
        <v>1.77E-2</v>
      </c>
    </row>
    <row r="7112" spans="6:6" x14ac:dyDescent="0.3">
      <c r="F7112" s="6">
        <f t="shared" si="536"/>
        <v>1.77E-2</v>
      </c>
    </row>
    <row r="7113" spans="6:6" x14ac:dyDescent="0.3">
      <c r="F7113" s="6">
        <f t="shared" si="536"/>
        <v>1.77E-2</v>
      </c>
    </row>
    <row r="7114" spans="6:6" x14ac:dyDescent="0.3">
      <c r="F7114" s="6">
        <f t="shared" ref="F7114:F7177" si="537">IF(C7113&gt;0,B$6+B$7*E7114+B$8*(G7113*100)^2,B$6+B$7*E7114+B$8*(G7113*100)^2+E7114*$B$9)</f>
        <v>1.77E-2</v>
      </c>
    </row>
    <row r="7115" spans="6:6" x14ac:dyDescent="0.3">
      <c r="F7115" s="6">
        <f t="shared" si="537"/>
        <v>1.77E-2</v>
      </c>
    </row>
    <row r="7116" spans="6:6" x14ac:dyDescent="0.3">
      <c r="F7116" s="6">
        <f t="shared" si="537"/>
        <v>1.77E-2</v>
      </c>
    </row>
    <row r="7117" spans="6:6" x14ac:dyDescent="0.3">
      <c r="F7117" s="6">
        <f t="shared" si="537"/>
        <v>1.77E-2</v>
      </c>
    </row>
    <row r="7118" spans="6:6" x14ac:dyDescent="0.3">
      <c r="F7118" s="6">
        <f t="shared" si="537"/>
        <v>1.77E-2</v>
      </c>
    </row>
    <row r="7119" spans="6:6" x14ac:dyDescent="0.3">
      <c r="F7119" s="6">
        <f t="shared" si="537"/>
        <v>1.77E-2</v>
      </c>
    </row>
    <row r="7120" spans="6:6" x14ac:dyDescent="0.3">
      <c r="F7120" s="6">
        <f t="shared" si="537"/>
        <v>1.77E-2</v>
      </c>
    </row>
    <row r="7121" spans="6:6" x14ac:dyDescent="0.3">
      <c r="F7121" s="6">
        <f t="shared" si="537"/>
        <v>1.77E-2</v>
      </c>
    </row>
    <row r="7122" spans="6:6" x14ac:dyDescent="0.3">
      <c r="F7122" s="6">
        <f t="shared" si="537"/>
        <v>1.77E-2</v>
      </c>
    </row>
    <row r="7123" spans="6:6" x14ac:dyDescent="0.3">
      <c r="F7123" s="6">
        <f t="shared" si="537"/>
        <v>1.77E-2</v>
      </c>
    </row>
    <row r="7124" spans="6:6" x14ac:dyDescent="0.3">
      <c r="F7124" s="6">
        <f t="shared" si="537"/>
        <v>1.77E-2</v>
      </c>
    </row>
    <row r="7125" spans="6:6" x14ac:dyDescent="0.3">
      <c r="F7125" s="6">
        <f t="shared" si="537"/>
        <v>1.77E-2</v>
      </c>
    </row>
    <row r="7126" spans="6:6" x14ac:dyDescent="0.3">
      <c r="F7126" s="6">
        <f t="shared" si="537"/>
        <v>1.77E-2</v>
      </c>
    </row>
    <row r="7127" spans="6:6" x14ac:dyDescent="0.3">
      <c r="F7127" s="6">
        <f t="shared" si="537"/>
        <v>1.77E-2</v>
      </c>
    </row>
    <row r="7128" spans="6:6" x14ac:dyDescent="0.3">
      <c r="F7128" s="6">
        <f t="shared" si="537"/>
        <v>1.77E-2</v>
      </c>
    </row>
    <row r="7129" spans="6:6" x14ac:dyDescent="0.3">
      <c r="F7129" s="6">
        <f t="shared" si="537"/>
        <v>1.77E-2</v>
      </c>
    </row>
    <row r="7130" spans="6:6" x14ac:dyDescent="0.3">
      <c r="F7130" s="6">
        <f t="shared" si="537"/>
        <v>1.77E-2</v>
      </c>
    </row>
    <row r="7131" spans="6:6" x14ac:dyDescent="0.3">
      <c r="F7131" s="6">
        <f t="shared" si="537"/>
        <v>1.77E-2</v>
      </c>
    </row>
    <row r="7132" spans="6:6" x14ac:dyDescent="0.3">
      <c r="F7132" s="6">
        <f t="shared" si="537"/>
        <v>1.77E-2</v>
      </c>
    </row>
    <row r="7133" spans="6:6" x14ac:dyDescent="0.3">
      <c r="F7133" s="6">
        <f t="shared" si="537"/>
        <v>1.77E-2</v>
      </c>
    </row>
    <row r="7134" spans="6:6" x14ac:dyDescent="0.3">
      <c r="F7134" s="6">
        <f t="shared" si="537"/>
        <v>1.77E-2</v>
      </c>
    </row>
    <row r="7135" spans="6:6" x14ac:dyDescent="0.3">
      <c r="F7135" s="6">
        <f t="shared" si="537"/>
        <v>1.77E-2</v>
      </c>
    </row>
    <row r="7136" spans="6:6" x14ac:dyDescent="0.3">
      <c r="F7136" s="6">
        <f t="shared" si="537"/>
        <v>1.77E-2</v>
      </c>
    </row>
    <row r="7137" spans="6:6" x14ac:dyDescent="0.3">
      <c r="F7137" s="6">
        <f t="shared" si="537"/>
        <v>1.77E-2</v>
      </c>
    </row>
    <row r="7138" spans="6:6" x14ac:dyDescent="0.3">
      <c r="F7138" s="6">
        <f t="shared" si="537"/>
        <v>1.77E-2</v>
      </c>
    </row>
    <row r="7139" spans="6:6" x14ac:dyDescent="0.3">
      <c r="F7139" s="6">
        <f t="shared" si="537"/>
        <v>1.77E-2</v>
      </c>
    </row>
    <row r="7140" spans="6:6" x14ac:dyDescent="0.3">
      <c r="F7140" s="6">
        <f t="shared" si="537"/>
        <v>1.77E-2</v>
      </c>
    </row>
    <row r="7141" spans="6:6" x14ac:dyDescent="0.3">
      <c r="F7141" s="6">
        <f t="shared" si="537"/>
        <v>1.77E-2</v>
      </c>
    </row>
    <row r="7142" spans="6:6" x14ac:dyDescent="0.3">
      <c r="F7142" s="6">
        <f t="shared" si="537"/>
        <v>1.77E-2</v>
      </c>
    </row>
    <row r="7143" spans="6:6" x14ac:dyDescent="0.3">
      <c r="F7143" s="6">
        <f t="shared" si="537"/>
        <v>1.77E-2</v>
      </c>
    </row>
    <row r="7144" spans="6:6" x14ac:dyDescent="0.3">
      <c r="F7144" s="6">
        <f t="shared" si="537"/>
        <v>1.77E-2</v>
      </c>
    </row>
    <row r="7145" spans="6:6" x14ac:dyDescent="0.3">
      <c r="F7145" s="6">
        <f t="shared" si="537"/>
        <v>1.77E-2</v>
      </c>
    </row>
    <row r="7146" spans="6:6" x14ac:dyDescent="0.3">
      <c r="F7146" s="6">
        <f t="shared" si="537"/>
        <v>1.77E-2</v>
      </c>
    </row>
    <row r="7147" spans="6:6" x14ac:dyDescent="0.3">
      <c r="F7147" s="6">
        <f t="shared" si="537"/>
        <v>1.77E-2</v>
      </c>
    </row>
    <row r="7148" spans="6:6" x14ac:dyDescent="0.3">
      <c r="F7148" s="6">
        <f t="shared" si="537"/>
        <v>1.77E-2</v>
      </c>
    </row>
    <row r="7149" spans="6:6" x14ac:dyDescent="0.3">
      <c r="F7149" s="6">
        <f t="shared" si="537"/>
        <v>1.77E-2</v>
      </c>
    </row>
    <row r="7150" spans="6:6" x14ac:dyDescent="0.3">
      <c r="F7150" s="6">
        <f t="shared" si="537"/>
        <v>1.77E-2</v>
      </c>
    </row>
    <row r="7151" spans="6:6" x14ac:dyDescent="0.3">
      <c r="F7151" s="6">
        <f t="shared" si="537"/>
        <v>1.77E-2</v>
      </c>
    </row>
    <row r="7152" spans="6:6" x14ac:dyDescent="0.3">
      <c r="F7152" s="6">
        <f t="shared" si="537"/>
        <v>1.77E-2</v>
      </c>
    </row>
    <row r="7153" spans="6:6" x14ac:dyDescent="0.3">
      <c r="F7153" s="6">
        <f t="shared" si="537"/>
        <v>1.77E-2</v>
      </c>
    </row>
    <row r="7154" spans="6:6" x14ac:dyDescent="0.3">
      <c r="F7154" s="6">
        <f t="shared" si="537"/>
        <v>1.77E-2</v>
      </c>
    </row>
    <row r="7155" spans="6:6" x14ac:dyDescent="0.3">
      <c r="F7155" s="6">
        <f t="shared" si="537"/>
        <v>1.77E-2</v>
      </c>
    </row>
    <row r="7156" spans="6:6" x14ac:dyDescent="0.3">
      <c r="F7156" s="6">
        <f t="shared" si="537"/>
        <v>1.77E-2</v>
      </c>
    </row>
    <row r="7157" spans="6:6" x14ac:dyDescent="0.3">
      <c r="F7157" s="6">
        <f t="shared" si="537"/>
        <v>1.77E-2</v>
      </c>
    </row>
    <row r="7158" spans="6:6" x14ac:dyDescent="0.3">
      <c r="F7158" s="6">
        <f t="shared" si="537"/>
        <v>1.77E-2</v>
      </c>
    </row>
    <row r="7159" spans="6:6" x14ac:dyDescent="0.3">
      <c r="F7159" s="6">
        <f t="shared" si="537"/>
        <v>1.77E-2</v>
      </c>
    </row>
    <row r="7160" spans="6:6" x14ac:dyDescent="0.3">
      <c r="F7160" s="6">
        <f t="shared" si="537"/>
        <v>1.77E-2</v>
      </c>
    </row>
    <row r="7161" spans="6:6" x14ac:dyDescent="0.3">
      <c r="F7161" s="6">
        <f t="shared" si="537"/>
        <v>1.77E-2</v>
      </c>
    </row>
    <row r="7162" spans="6:6" x14ac:dyDescent="0.3">
      <c r="F7162" s="6">
        <f t="shared" si="537"/>
        <v>1.77E-2</v>
      </c>
    </row>
    <row r="7163" spans="6:6" x14ac:dyDescent="0.3">
      <c r="F7163" s="6">
        <f t="shared" si="537"/>
        <v>1.77E-2</v>
      </c>
    </row>
    <row r="7164" spans="6:6" x14ac:dyDescent="0.3">
      <c r="F7164" s="6">
        <f t="shared" si="537"/>
        <v>1.77E-2</v>
      </c>
    </row>
    <row r="7165" spans="6:6" x14ac:dyDescent="0.3">
      <c r="F7165" s="6">
        <f t="shared" si="537"/>
        <v>1.77E-2</v>
      </c>
    </row>
    <row r="7166" spans="6:6" x14ac:dyDescent="0.3">
      <c r="F7166" s="6">
        <f t="shared" si="537"/>
        <v>1.77E-2</v>
      </c>
    </row>
    <row r="7167" spans="6:6" x14ac:dyDescent="0.3">
      <c r="F7167" s="6">
        <f t="shared" si="537"/>
        <v>1.77E-2</v>
      </c>
    </row>
    <row r="7168" spans="6:6" x14ac:dyDescent="0.3">
      <c r="F7168" s="6">
        <f t="shared" si="537"/>
        <v>1.77E-2</v>
      </c>
    </row>
    <row r="7169" spans="6:6" x14ac:dyDescent="0.3">
      <c r="F7169" s="6">
        <f t="shared" si="537"/>
        <v>1.77E-2</v>
      </c>
    </row>
    <row r="7170" spans="6:6" x14ac:dyDescent="0.3">
      <c r="F7170" s="6">
        <f t="shared" si="537"/>
        <v>1.77E-2</v>
      </c>
    </row>
    <row r="7171" spans="6:6" x14ac:dyDescent="0.3">
      <c r="F7171" s="6">
        <f t="shared" si="537"/>
        <v>1.77E-2</v>
      </c>
    </row>
    <row r="7172" spans="6:6" x14ac:dyDescent="0.3">
      <c r="F7172" s="6">
        <f t="shared" si="537"/>
        <v>1.77E-2</v>
      </c>
    </row>
    <row r="7173" spans="6:6" x14ac:dyDescent="0.3">
      <c r="F7173" s="6">
        <f t="shared" si="537"/>
        <v>1.77E-2</v>
      </c>
    </row>
    <row r="7174" spans="6:6" x14ac:dyDescent="0.3">
      <c r="F7174" s="6">
        <f t="shared" si="537"/>
        <v>1.77E-2</v>
      </c>
    </row>
    <row r="7175" spans="6:6" x14ac:dyDescent="0.3">
      <c r="F7175" s="6">
        <f t="shared" si="537"/>
        <v>1.77E-2</v>
      </c>
    </row>
    <row r="7176" spans="6:6" x14ac:dyDescent="0.3">
      <c r="F7176" s="6">
        <f t="shared" si="537"/>
        <v>1.77E-2</v>
      </c>
    </row>
    <row r="7177" spans="6:6" x14ac:dyDescent="0.3">
      <c r="F7177" s="6">
        <f t="shared" si="537"/>
        <v>1.77E-2</v>
      </c>
    </row>
    <row r="7178" spans="6:6" x14ac:dyDescent="0.3">
      <c r="F7178" s="6">
        <f t="shared" ref="F7178:F7241" si="538">IF(C7177&gt;0,B$6+B$7*E7178+B$8*(G7177*100)^2,B$6+B$7*E7178+B$8*(G7177*100)^2+E7178*$B$9)</f>
        <v>1.77E-2</v>
      </c>
    </row>
    <row r="7179" spans="6:6" x14ac:dyDescent="0.3">
      <c r="F7179" s="6">
        <f t="shared" si="538"/>
        <v>1.77E-2</v>
      </c>
    </row>
    <row r="7180" spans="6:6" x14ac:dyDescent="0.3">
      <c r="F7180" s="6">
        <f t="shared" si="538"/>
        <v>1.77E-2</v>
      </c>
    </row>
    <row r="7181" spans="6:6" x14ac:dyDescent="0.3">
      <c r="F7181" s="6">
        <f t="shared" si="538"/>
        <v>1.77E-2</v>
      </c>
    </row>
    <row r="7182" spans="6:6" x14ac:dyDescent="0.3">
      <c r="F7182" s="6">
        <f t="shared" si="538"/>
        <v>1.77E-2</v>
      </c>
    </row>
    <row r="7183" spans="6:6" x14ac:dyDescent="0.3">
      <c r="F7183" s="6">
        <f t="shared" si="538"/>
        <v>1.77E-2</v>
      </c>
    </row>
    <row r="7184" spans="6:6" x14ac:dyDescent="0.3">
      <c r="F7184" s="6">
        <f t="shared" si="538"/>
        <v>1.77E-2</v>
      </c>
    </row>
    <row r="7185" spans="6:6" x14ac:dyDescent="0.3">
      <c r="F7185" s="6">
        <f t="shared" si="538"/>
        <v>1.77E-2</v>
      </c>
    </row>
    <row r="7186" spans="6:6" x14ac:dyDescent="0.3">
      <c r="F7186" s="6">
        <f t="shared" si="538"/>
        <v>1.77E-2</v>
      </c>
    </row>
    <row r="7187" spans="6:6" x14ac:dyDescent="0.3">
      <c r="F7187" s="6">
        <f t="shared" si="538"/>
        <v>1.77E-2</v>
      </c>
    </row>
    <row r="7188" spans="6:6" x14ac:dyDescent="0.3">
      <c r="F7188" s="6">
        <f t="shared" si="538"/>
        <v>1.77E-2</v>
      </c>
    </row>
    <row r="7189" spans="6:6" x14ac:dyDescent="0.3">
      <c r="F7189" s="6">
        <f t="shared" si="538"/>
        <v>1.77E-2</v>
      </c>
    </row>
    <row r="7190" spans="6:6" x14ac:dyDescent="0.3">
      <c r="F7190" s="6">
        <f t="shared" si="538"/>
        <v>1.77E-2</v>
      </c>
    </row>
    <row r="7191" spans="6:6" x14ac:dyDescent="0.3">
      <c r="F7191" s="6">
        <f t="shared" si="538"/>
        <v>1.77E-2</v>
      </c>
    </row>
    <row r="7192" spans="6:6" x14ac:dyDescent="0.3">
      <c r="F7192" s="6">
        <f t="shared" si="538"/>
        <v>1.77E-2</v>
      </c>
    </row>
    <row r="7193" spans="6:6" x14ac:dyDescent="0.3">
      <c r="F7193" s="6">
        <f t="shared" si="538"/>
        <v>1.77E-2</v>
      </c>
    </row>
    <row r="7194" spans="6:6" x14ac:dyDescent="0.3">
      <c r="F7194" s="6">
        <f t="shared" si="538"/>
        <v>1.77E-2</v>
      </c>
    </row>
    <row r="7195" spans="6:6" x14ac:dyDescent="0.3">
      <c r="F7195" s="6">
        <f t="shared" si="538"/>
        <v>1.77E-2</v>
      </c>
    </row>
    <row r="7196" spans="6:6" x14ac:dyDescent="0.3">
      <c r="F7196" s="6">
        <f t="shared" si="538"/>
        <v>1.77E-2</v>
      </c>
    </row>
    <row r="7197" spans="6:6" x14ac:dyDescent="0.3">
      <c r="F7197" s="6">
        <f t="shared" si="538"/>
        <v>1.77E-2</v>
      </c>
    </row>
    <row r="7198" spans="6:6" x14ac:dyDescent="0.3">
      <c r="F7198" s="6">
        <f t="shared" si="538"/>
        <v>1.77E-2</v>
      </c>
    </row>
    <row r="7199" spans="6:6" x14ac:dyDescent="0.3">
      <c r="F7199" s="6">
        <f t="shared" si="538"/>
        <v>1.77E-2</v>
      </c>
    </row>
    <row r="7200" spans="6:6" x14ac:dyDescent="0.3">
      <c r="F7200" s="6">
        <f t="shared" si="538"/>
        <v>1.77E-2</v>
      </c>
    </row>
    <row r="7201" spans="6:6" x14ac:dyDescent="0.3">
      <c r="F7201" s="6">
        <f t="shared" si="538"/>
        <v>1.77E-2</v>
      </c>
    </row>
    <row r="7202" spans="6:6" x14ac:dyDescent="0.3">
      <c r="F7202" s="6">
        <f t="shared" si="538"/>
        <v>1.77E-2</v>
      </c>
    </row>
    <row r="7203" spans="6:6" x14ac:dyDescent="0.3">
      <c r="F7203" s="6">
        <f t="shared" si="538"/>
        <v>1.77E-2</v>
      </c>
    </row>
    <row r="7204" spans="6:6" x14ac:dyDescent="0.3">
      <c r="F7204" s="6">
        <f t="shared" si="538"/>
        <v>1.77E-2</v>
      </c>
    </row>
    <row r="7205" spans="6:6" x14ac:dyDescent="0.3">
      <c r="F7205" s="6">
        <f t="shared" si="538"/>
        <v>1.77E-2</v>
      </c>
    </row>
    <row r="7206" spans="6:6" x14ac:dyDescent="0.3">
      <c r="F7206" s="6">
        <f t="shared" si="538"/>
        <v>1.77E-2</v>
      </c>
    </row>
    <row r="7207" spans="6:6" x14ac:dyDescent="0.3">
      <c r="F7207" s="6">
        <f t="shared" si="538"/>
        <v>1.77E-2</v>
      </c>
    </row>
    <row r="7208" spans="6:6" x14ac:dyDescent="0.3">
      <c r="F7208" s="6">
        <f t="shared" si="538"/>
        <v>1.77E-2</v>
      </c>
    </row>
    <row r="7209" spans="6:6" x14ac:dyDescent="0.3">
      <c r="F7209" s="6">
        <f t="shared" si="538"/>
        <v>1.77E-2</v>
      </c>
    </row>
    <row r="7210" spans="6:6" x14ac:dyDescent="0.3">
      <c r="F7210" s="6">
        <f t="shared" si="538"/>
        <v>1.77E-2</v>
      </c>
    </row>
    <row r="7211" spans="6:6" x14ac:dyDescent="0.3">
      <c r="F7211" s="6">
        <f t="shared" si="538"/>
        <v>1.77E-2</v>
      </c>
    </row>
    <row r="7212" spans="6:6" x14ac:dyDescent="0.3">
      <c r="F7212" s="6">
        <f t="shared" si="538"/>
        <v>1.77E-2</v>
      </c>
    </row>
    <row r="7213" spans="6:6" x14ac:dyDescent="0.3">
      <c r="F7213" s="6">
        <f t="shared" si="538"/>
        <v>1.77E-2</v>
      </c>
    </row>
    <row r="7214" spans="6:6" x14ac:dyDescent="0.3">
      <c r="F7214" s="6">
        <f t="shared" si="538"/>
        <v>1.77E-2</v>
      </c>
    </row>
    <row r="7215" spans="6:6" x14ac:dyDescent="0.3">
      <c r="F7215" s="6">
        <f t="shared" si="538"/>
        <v>1.77E-2</v>
      </c>
    </row>
    <row r="7216" spans="6:6" x14ac:dyDescent="0.3">
      <c r="F7216" s="6">
        <f t="shared" si="538"/>
        <v>1.77E-2</v>
      </c>
    </row>
    <row r="7217" spans="6:6" x14ac:dyDescent="0.3">
      <c r="F7217" s="6">
        <f t="shared" si="538"/>
        <v>1.77E-2</v>
      </c>
    </row>
    <row r="7218" spans="6:6" x14ac:dyDescent="0.3">
      <c r="F7218" s="6">
        <f t="shared" si="538"/>
        <v>1.77E-2</v>
      </c>
    </row>
    <row r="7219" spans="6:6" x14ac:dyDescent="0.3">
      <c r="F7219" s="6">
        <f t="shared" si="538"/>
        <v>1.77E-2</v>
      </c>
    </row>
    <row r="7220" spans="6:6" x14ac:dyDescent="0.3">
      <c r="F7220" s="6">
        <f t="shared" si="538"/>
        <v>1.77E-2</v>
      </c>
    </row>
    <row r="7221" spans="6:6" x14ac:dyDescent="0.3">
      <c r="F7221" s="6">
        <f t="shared" si="538"/>
        <v>1.77E-2</v>
      </c>
    </row>
    <row r="7222" spans="6:6" x14ac:dyDescent="0.3">
      <c r="F7222" s="6">
        <f t="shared" si="538"/>
        <v>1.77E-2</v>
      </c>
    </row>
    <row r="7223" spans="6:6" x14ac:dyDescent="0.3">
      <c r="F7223" s="6">
        <f t="shared" si="538"/>
        <v>1.77E-2</v>
      </c>
    </row>
    <row r="7224" spans="6:6" x14ac:dyDescent="0.3">
      <c r="F7224" s="6">
        <f t="shared" si="538"/>
        <v>1.77E-2</v>
      </c>
    </row>
    <row r="7225" spans="6:6" x14ac:dyDescent="0.3">
      <c r="F7225" s="6">
        <f t="shared" si="538"/>
        <v>1.77E-2</v>
      </c>
    </row>
    <row r="7226" spans="6:6" x14ac:dyDescent="0.3">
      <c r="F7226" s="6">
        <f t="shared" si="538"/>
        <v>1.77E-2</v>
      </c>
    </row>
    <row r="7227" spans="6:6" x14ac:dyDescent="0.3">
      <c r="F7227" s="6">
        <f t="shared" si="538"/>
        <v>1.77E-2</v>
      </c>
    </row>
    <row r="7228" spans="6:6" x14ac:dyDescent="0.3">
      <c r="F7228" s="6">
        <f t="shared" si="538"/>
        <v>1.77E-2</v>
      </c>
    </row>
    <row r="7229" spans="6:6" x14ac:dyDescent="0.3">
      <c r="F7229" s="6">
        <f t="shared" si="538"/>
        <v>1.77E-2</v>
      </c>
    </row>
    <row r="7230" spans="6:6" x14ac:dyDescent="0.3">
      <c r="F7230" s="6">
        <f t="shared" si="538"/>
        <v>1.77E-2</v>
      </c>
    </row>
    <row r="7231" spans="6:6" x14ac:dyDescent="0.3">
      <c r="F7231" s="6">
        <f t="shared" si="538"/>
        <v>1.77E-2</v>
      </c>
    </row>
    <row r="7232" spans="6:6" x14ac:dyDescent="0.3">
      <c r="F7232" s="6">
        <f t="shared" si="538"/>
        <v>1.77E-2</v>
      </c>
    </row>
    <row r="7233" spans="6:6" x14ac:dyDescent="0.3">
      <c r="F7233" s="6">
        <f t="shared" si="538"/>
        <v>1.77E-2</v>
      </c>
    </row>
    <row r="7234" spans="6:6" x14ac:dyDescent="0.3">
      <c r="F7234" s="6">
        <f t="shared" si="538"/>
        <v>1.77E-2</v>
      </c>
    </row>
    <row r="7235" spans="6:6" x14ac:dyDescent="0.3">
      <c r="F7235" s="6">
        <f t="shared" si="538"/>
        <v>1.77E-2</v>
      </c>
    </row>
    <row r="7236" spans="6:6" x14ac:dyDescent="0.3">
      <c r="F7236" s="6">
        <f t="shared" si="538"/>
        <v>1.77E-2</v>
      </c>
    </row>
    <row r="7237" spans="6:6" x14ac:dyDescent="0.3">
      <c r="F7237" s="6">
        <f t="shared" si="538"/>
        <v>1.77E-2</v>
      </c>
    </row>
    <row r="7238" spans="6:6" x14ac:dyDescent="0.3">
      <c r="F7238" s="6">
        <f t="shared" si="538"/>
        <v>1.77E-2</v>
      </c>
    </row>
    <row r="7239" spans="6:6" x14ac:dyDescent="0.3">
      <c r="F7239" s="6">
        <f t="shared" si="538"/>
        <v>1.77E-2</v>
      </c>
    </row>
    <row r="7240" spans="6:6" x14ac:dyDescent="0.3">
      <c r="F7240" s="6">
        <f t="shared" si="538"/>
        <v>1.77E-2</v>
      </c>
    </row>
    <row r="7241" spans="6:6" x14ac:dyDescent="0.3">
      <c r="F7241" s="6">
        <f t="shared" si="538"/>
        <v>1.77E-2</v>
      </c>
    </row>
    <row r="7242" spans="6:6" x14ac:dyDescent="0.3">
      <c r="F7242" s="6">
        <f t="shared" ref="F7242:F7305" si="539">IF(C7241&gt;0,B$6+B$7*E7242+B$8*(G7241*100)^2,B$6+B$7*E7242+B$8*(G7241*100)^2+E7242*$B$9)</f>
        <v>1.77E-2</v>
      </c>
    </row>
    <row r="7243" spans="6:6" x14ac:dyDescent="0.3">
      <c r="F7243" s="6">
        <f t="shared" si="539"/>
        <v>1.77E-2</v>
      </c>
    </row>
    <row r="7244" spans="6:6" x14ac:dyDescent="0.3">
      <c r="F7244" s="6">
        <f t="shared" si="539"/>
        <v>1.77E-2</v>
      </c>
    </row>
    <row r="7245" spans="6:6" x14ac:dyDescent="0.3">
      <c r="F7245" s="6">
        <f t="shared" si="539"/>
        <v>1.77E-2</v>
      </c>
    </row>
    <row r="7246" spans="6:6" x14ac:dyDescent="0.3">
      <c r="F7246" s="6">
        <f t="shared" si="539"/>
        <v>1.77E-2</v>
      </c>
    </row>
    <row r="7247" spans="6:6" x14ac:dyDescent="0.3">
      <c r="F7247" s="6">
        <f t="shared" si="539"/>
        <v>1.77E-2</v>
      </c>
    </row>
    <row r="7248" spans="6:6" x14ac:dyDescent="0.3">
      <c r="F7248" s="6">
        <f t="shared" si="539"/>
        <v>1.77E-2</v>
      </c>
    </row>
    <row r="7249" spans="6:6" x14ac:dyDescent="0.3">
      <c r="F7249" s="6">
        <f t="shared" si="539"/>
        <v>1.77E-2</v>
      </c>
    </row>
    <row r="7250" spans="6:6" x14ac:dyDescent="0.3">
      <c r="F7250" s="6">
        <f t="shared" si="539"/>
        <v>1.77E-2</v>
      </c>
    </row>
    <row r="7251" spans="6:6" x14ac:dyDescent="0.3">
      <c r="F7251" s="6">
        <f t="shared" si="539"/>
        <v>1.77E-2</v>
      </c>
    </row>
    <row r="7252" spans="6:6" x14ac:dyDescent="0.3">
      <c r="F7252" s="6">
        <f t="shared" si="539"/>
        <v>1.77E-2</v>
      </c>
    </row>
    <row r="7253" spans="6:6" x14ac:dyDescent="0.3">
      <c r="F7253" s="6">
        <f t="shared" si="539"/>
        <v>1.77E-2</v>
      </c>
    </row>
    <row r="7254" spans="6:6" x14ac:dyDescent="0.3">
      <c r="F7254" s="6">
        <f t="shared" si="539"/>
        <v>1.77E-2</v>
      </c>
    </row>
    <row r="7255" spans="6:6" x14ac:dyDescent="0.3">
      <c r="F7255" s="6">
        <f t="shared" si="539"/>
        <v>1.77E-2</v>
      </c>
    </row>
    <row r="7256" spans="6:6" x14ac:dyDescent="0.3">
      <c r="F7256" s="6">
        <f t="shared" si="539"/>
        <v>1.77E-2</v>
      </c>
    </row>
    <row r="7257" spans="6:6" x14ac:dyDescent="0.3">
      <c r="F7257" s="6">
        <f t="shared" si="539"/>
        <v>1.77E-2</v>
      </c>
    </row>
    <row r="7258" spans="6:6" x14ac:dyDescent="0.3">
      <c r="F7258" s="6">
        <f t="shared" si="539"/>
        <v>1.77E-2</v>
      </c>
    </row>
    <row r="7259" spans="6:6" x14ac:dyDescent="0.3">
      <c r="F7259" s="6">
        <f t="shared" si="539"/>
        <v>1.77E-2</v>
      </c>
    </row>
    <row r="7260" spans="6:6" x14ac:dyDescent="0.3">
      <c r="F7260" s="6">
        <f t="shared" si="539"/>
        <v>1.77E-2</v>
      </c>
    </row>
    <row r="7261" spans="6:6" x14ac:dyDescent="0.3">
      <c r="F7261" s="6">
        <f t="shared" si="539"/>
        <v>1.77E-2</v>
      </c>
    </row>
    <row r="7262" spans="6:6" x14ac:dyDescent="0.3">
      <c r="F7262" s="6">
        <f t="shared" si="539"/>
        <v>1.77E-2</v>
      </c>
    </row>
    <row r="7263" spans="6:6" x14ac:dyDescent="0.3">
      <c r="F7263" s="6">
        <f t="shared" si="539"/>
        <v>1.77E-2</v>
      </c>
    </row>
    <row r="7264" spans="6:6" x14ac:dyDescent="0.3">
      <c r="F7264" s="6">
        <f t="shared" si="539"/>
        <v>1.77E-2</v>
      </c>
    </row>
    <row r="7265" spans="6:6" x14ac:dyDescent="0.3">
      <c r="F7265" s="6">
        <f t="shared" si="539"/>
        <v>1.77E-2</v>
      </c>
    </row>
    <row r="7266" spans="6:6" x14ac:dyDescent="0.3">
      <c r="F7266" s="6">
        <f t="shared" si="539"/>
        <v>1.77E-2</v>
      </c>
    </row>
    <row r="7267" spans="6:6" x14ac:dyDescent="0.3">
      <c r="F7267" s="6">
        <f t="shared" si="539"/>
        <v>1.77E-2</v>
      </c>
    </row>
    <row r="7268" spans="6:6" x14ac:dyDescent="0.3">
      <c r="F7268" s="6">
        <f t="shared" si="539"/>
        <v>1.77E-2</v>
      </c>
    </row>
    <row r="7269" spans="6:6" x14ac:dyDescent="0.3">
      <c r="F7269" s="6">
        <f t="shared" si="539"/>
        <v>1.77E-2</v>
      </c>
    </row>
    <row r="7270" spans="6:6" x14ac:dyDescent="0.3">
      <c r="F7270" s="6">
        <f t="shared" si="539"/>
        <v>1.77E-2</v>
      </c>
    </row>
    <row r="7271" spans="6:6" x14ac:dyDescent="0.3">
      <c r="F7271" s="6">
        <f t="shared" si="539"/>
        <v>1.77E-2</v>
      </c>
    </row>
    <row r="7272" spans="6:6" x14ac:dyDescent="0.3">
      <c r="F7272" s="6">
        <f t="shared" si="539"/>
        <v>1.77E-2</v>
      </c>
    </row>
    <row r="7273" spans="6:6" x14ac:dyDescent="0.3">
      <c r="F7273" s="6">
        <f t="shared" si="539"/>
        <v>1.77E-2</v>
      </c>
    </row>
    <row r="7274" spans="6:6" x14ac:dyDescent="0.3">
      <c r="F7274" s="6">
        <f t="shared" si="539"/>
        <v>1.77E-2</v>
      </c>
    </row>
    <row r="7275" spans="6:6" x14ac:dyDescent="0.3">
      <c r="F7275" s="6">
        <f t="shared" si="539"/>
        <v>1.77E-2</v>
      </c>
    </row>
    <row r="7276" spans="6:6" x14ac:dyDescent="0.3">
      <c r="F7276" s="6">
        <f t="shared" si="539"/>
        <v>1.77E-2</v>
      </c>
    </row>
    <row r="7277" spans="6:6" x14ac:dyDescent="0.3">
      <c r="F7277" s="6">
        <f t="shared" si="539"/>
        <v>1.77E-2</v>
      </c>
    </row>
    <row r="7278" spans="6:6" x14ac:dyDescent="0.3">
      <c r="F7278" s="6">
        <f t="shared" si="539"/>
        <v>1.77E-2</v>
      </c>
    </row>
    <row r="7279" spans="6:6" x14ac:dyDescent="0.3">
      <c r="F7279" s="6">
        <f t="shared" si="539"/>
        <v>1.77E-2</v>
      </c>
    </row>
    <row r="7280" spans="6:6" x14ac:dyDescent="0.3">
      <c r="F7280" s="6">
        <f t="shared" si="539"/>
        <v>1.77E-2</v>
      </c>
    </row>
    <row r="7281" spans="6:6" x14ac:dyDescent="0.3">
      <c r="F7281" s="6">
        <f t="shared" si="539"/>
        <v>1.77E-2</v>
      </c>
    </row>
    <row r="7282" spans="6:6" x14ac:dyDescent="0.3">
      <c r="F7282" s="6">
        <f t="shared" si="539"/>
        <v>1.77E-2</v>
      </c>
    </row>
    <row r="7283" spans="6:6" x14ac:dyDescent="0.3">
      <c r="F7283" s="6">
        <f t="shared" si="539"/>
        <v>1.77E-2</v>
      </c>
    </row>
    <row r="7284" spans="6:6" x14ac:dyDescent="0.3">
      <c r="F7284" s="6">
        <f t="shared" si="539"/>
        <v>1.77E-2</v>
      </c>
    </row>
    <row r="7285" spans="6:6" x14ac:dyDescent="0.3">
      <c r="F7285" s="6">
        <f t="shared" si="539"/>
        <v>1.77E-2</v>
      </c>
    </row>
    <row r="7286" spans="6:6" x14ac:dyDescent="0.3">
      <c r="F7286" s="6">
        <f t="shared" si="539"/>
        <v>1.77E-2</v>
      </c>
    </row>
    <row r="7287" spans="6:6" x14ac:dyDescent="0.3">
      <c r="F7287" s="6">
        <f t="shared" si="539"/>
        <v>1.77E-2</v>
      </c>
    </row>
    <row r="7288" spans="6:6" x14ac:dyDescent="0.3">
      <c r="F7288" s="6">
        <f t="shared" si="539"/>
        <v>1.77E-2</v>
      </c>
    </row>
    <row r="7289" spans="6:6" x14ac:dyDescent="0.3">
      <c r="F7289" s="6">
        <f t="shared" si="539"/>
        <v>1.77E-2</v>
      </c>
    </row>
    <row r="7290" spans="6:6" x14ac:dyDescent="0.3">
      <c r="F7290" s="6">
        <f t="shared" si="539"/>
        <v>1.77E-2</v>
      </c>
    </row>
    <row r="7291" spans="6:6" x14ac:dyDescent="0.3">
      <c r="F7291" s="6">
        <f t="shared" si="539"/>
        <v>1.77E-2</v>
      </c>
    </row>
    <row r="7292" spans="6:6" x14ac:dyDescent="0.3">
      <c r="F7292" s="6">
        <f t="shared" si="539"/>
        <v>1.77E-2</v>
      </c>
    </row>
    <row r="7293" spans="6:6" x14ac:dyDescent="0.3">
      <c r="F7293" s="6">
        <f t="shared" si="539"/>
        <v>1.77E-2</v>
      </c>
    </row>
    <row r="7294" spans="6:6" x14ac:dyDescent="0.3">
      <c r="F7294" s="6">
        <f t="shared" si="539"/>
        <v>1.77E-2</v>
      </c>
    </row>
    <row r="7295" spans="6:6" x14ac:dyDescent="0.3">
      <c r="F7295" s="6">
        <f t="shared" si="539"/>
        <v>1.77E-2</v>
      </c>
    </row>
    <row r="7296" spans="6:6" x14ac:dyDescent="0.3">
      <c r="F7296" s="6">
        <f t="shared" si="539"/>
        <v>1.77E-2</v>
      </c>
    </row>
    <row r="7297" spans="6:6" x14ac:dyDescent="0.3">
      <c r="F7297" s="6">
        <f t="shared" si="539"/>
        <v>1.77E-2</v>
      </c>
    </row>
    <row r="7298" spans="6:6" x14ac:dyDescent="0.3">
      <c r="F7298" s="6">
        <f t="shared" si="539"/>
        <v>1.77E-2</v>
      </c>
    </row>
    <row r="7299" spans="6:6" x14ac:dyDescent="0.3">
      <c r="F7299" s="6">
        <f t="shared" si="539"/>
        <v>1.77E-2</v>
      </c>
    </row>
    <row r="7300" spans="6:6" x14ac:dyDescent="0.3">
      <c r="F7300" s="6">
        <f t="shared" si="539"/>
        <v>1.77E-2</v>
      </c>
    </row>
    <row r="7301" spans="6:6" x14ac:dyDescent="0.3">
      <c r="F7301" s="6">
        <f t="shared" si="539"/>
        <v>1.77E-2</v>
      </c>
    </row>
    <row r="7302" spans="6:6" x14ac:dyDescent="0.3">
      <c r="F7302" s="6">
        <f t="shared" si="539"/>
        <v>1.77E-2</v>
      </c>
    </row>
    <row r="7303" spans="6:6" x14ac:dyDescent="0.3">
      <c r="F7303" s="6">
        <f t="shared" si="539"/>
        <v>1.77E-2</v>
      </c>
    </row>
    <row r="7304" spans="6:6" x14ac:dyDescent="0.3">
      <c r="F7304" s="6">
        <f t="shared" si="539"/>
        <v>1.77E-2</v>
      </c>
    </row>
    <row r="7305" spans="6:6" x14ac:dyDescent="0.3">
      <c r="F7305" s="6">
        <f t="shared" si="539"/>
        <v>1.77E-2</v>
      </c>
    </row>
    <row r="7306" spans="6:6" x14ac:dyDescent="0.3">
      <c r="F7306" s="6">
        <f t="shared" ref="F7306:F7369" si="540">IF(C7305&gt;0,B$6+B$7*E7306+B$8*(G7305*100)^2,B$6+B$7*E7306+B$8*(G7305*100)^2+E7306*$B$9)</f>
        <v>1.77E-2</v>
      </c>
    </row>
    <row r="7307" spans="6:6" x14ac:dyDescent="0.3">
      <c r="F7307" s="6">
        <f t="shared" si="540"/>
        <v>1.77E-2</v>
      </c>
    </row>
    <row r="7308" spans="6:6" x14ac:dyDescent="0.3">
      <c r="F7308" s="6">
        <f t="shared" si="540"/>
        <v>1.77E-2</v>
      </c>
    </row>
    <row r="7309" spans="6:6" x14ac:dyDescent="0.3">
      <c r="F7309" s="6">
        <f t="shared" si="540"/>
        <v>1.77E-2</v>
      </c>
    </row>
    <row r="7310" spans="6:6" x14ac:dyDescent="0.3">
      <c r="F7310" s="6">
        <f t="shared" si="540"/>
        <v>1.77E-2</v>
      </c>
    </row>
    <row r="7311" spans="6:6" x14ac:dyDescent="0.3">
      <c r="F7311" s="6">
        <f t="shared" si="540"/>
        <v>1.77E-2</v>
      </c>
    </row>
    <row r="7312" spans="6:6" x14ac:dyDescent="0.3">
      <c r="F7312" s="6">
        <f t="shared" si="540"/>
        <v>1.77E-2</v>
      </c>
    </row>
    <row r="7313" spans="6:6" x14ac:dyDescent="0.3">
      <c r="F7313" s="6">
        <f t="shared" si="540"/>
        <v>1.77E-2</v>
      </c>
    </row>
    <row r="7314" spans="6:6" x14ac:dyDescent="0.3">
      <c r="F7314" s="6">
        <f t="shared" si="540"/>
        <v>1.77E-2</v>
      </c>
    </row>
    <row r="7315" spans="6:6" x14ac:dyDescent="0.3">
      <c r="F7315" s="6">
        <f t="shared" si="540"/>
        <v>1.77E-2</v>
      </c>
    </row>
    <row r="7316" spans="6:6" x14ac:dyDescent="0.3">
      <c r="F7316" s="6">
        <f t="shared" si="540"/>
        <v>1.77E-2</v>
      </c>
    </row>
    <row r="7317" spans="6:6" x14ac:dyDescent="0.3">
      <c r="F7317" s="6">
        <f t="shared" si="540"/>
        <v>1.77E-2</v>
      </c>
    </row>
    <row r="7318" spans="6:6" x14ac:dyDescent="0.3">
      <c r="F7318" s="6">
        <f t="shared" si="540"/>
        <v>1.77E-2</v>
      </c>
    </row>
    <row r="7319" spans="6:6" x14ac:dyDescent="0.3">
      <c r="F7319" s="6">
        <f t="shared" si="540"/>
        <v>1.77E-2</v>
      </c>
    </row>
    <row r="7320" spans="6:6" x14ac:dyDescent="0.3">
      <c r="F7320" s="6">
        <f t="shared" si="540"/>
        <v>1.77E-2</v>
      </c>
    </row>
    <row r="7321" spans="6:6" x14ac:dyDescent="0.3">
      <c r="F7321" s="6">
        <f t="shared" si="540"/>
        <v>1.77E-2</v>
      </c>
    </row>
    <row r="7322" spans="6:6" x14ac:dyDescent="0.3">
      <c r="F7322" s="6">
        <f t="shared" si="540"/>
        <v>1.77E-2</v>
      </c>
    </row>
    <row r="7323" spans="6:6" x14ac:dyDescent="0.3">
      <c r="F7323" s="6">
        <f t="shared" si="540"/>
        <v>1.77E-2</v>
      </c>
    </row>
    <row r="7324" spans="6:6" x14ac:dyDescent="0.3">
      <c r="F7324" s="6">
        <f t="shared" si="540"/>
        <v>1.77E-2</v>
      </c>
    </row>
    <row r="7325" spans="6:6" x14ac:dyDescent="0.3">
      <c r="F7325" s="6">
        <f t="shared" si="540"/>
        <v>1.77E-2</v>
      </c>
    </row>
    <row r="7326" spans="6:6" x14ac:dyDescent="0.3">
      <c r="F7326" s="6">
        <f t="shared" si="540"/>
        <v>1.77E-2</v>
      </c>
    </row>
    <row r="7327" spans="6:6" x14ac:dyDescent="0.3">
      <c r="F7327" s="6">
        <f t="shared" si="540"/>
        <v>1.77E-2</v>
      </c>
    </row>
    <row r="7328" spans="6:6" x14ac:dyDescent="0.3">
      <c r="F7328" s="6">
        <f t="shared" si="540"/>
        <v>1.77E-2</v>
      </c>
    </row>
    <row r="7329" spans="6:6" x14ac:dyDescent="0.3">
      <c r="F7329" s="6">
        <f t="shared" si="540"/>
        <v>1.77E-2</v>
      </c>
    </row>
    <row r="7330" spans="6:6" x14ac:dyDescent="0.3">
      <c r="F7330" s="6">
        <f t="shared" si="540"/>
        <v>1.77E-2</v>
      </c>
    </row>
    <row r="7331" spans="6:6" x14ac:dyDescent="0.3">
      <c r="F7331" s="6">
        <f t="shared" si="540"/>
        <v>1.77E-2</v>
      </c>
    </row>
    <row r="7332" spans="6:6" x14ac:dyDescent="0.3">
      <c r="F7332" s="6">
        <f t="shared" si="540"/>
        <v>1.77E-2</v>
      </c>
    </row>
    <row r="7333" spans="6:6" x14ac:dyDescent="0.3">
      <c r="F7333" s="6">
        <f t="shared" si="540"/>
        <v>1.77E-2</v>
      </c>
    </row>
    <row r="7334" spans="6:6" x14ac:dyDescent="0.3">
      <c r="F7334" s="6">
        <f t="shared" si="540"/>
        <v>1.77E-2</v>
      </c>
    </row>
    <row r="7335" spans="6:6" x14ac:dyDescent="0.3">
      <c r="F7335" s="6">
        <f t="shared" si="540"/>
        <v>1.77E-2</v>
      </c>
    </row>
    <row r="7336" spans="6:6" x14ac:dyDescent="0.3">
      <c r="F7336" s="6">
        <f t="shared" si="540"/>
        <v>1.77E-2</v>
      </c>
    </row>
    <row r="7337" spans="6:6" x14ac:dyDescent="0.3">
      <c r="F7337" s="6">
        <f t="shared" si="540"/>
        <v>1.77E-2</v>
      </c>
    </row>
    <row r="7338" spans="6:6" x14ac:dyDescent="0.3">
      <c r="F7338" s="6">
        <f t="shared" si="540"/>
        <v>1.77E-2</v>
      </c>
    </row>
    <row r="7339" spans="6:6" x14ac:dyDescent="0.3">
      <c r="F7339" s="6">
        <f t="shared" si="540"/>
        <v>1.77E-2</v>
      </c>
    </row>
    <row r="7340" spans="6:6" x14ac:dyDescent="0.3">
      <c r="F7340" s="6">
        <f t="shared" si="540"/>
        <v>1.77E-2</v>
      </c>
    </row>
    <row r="7341" spans="6:6" x14ac:dyDescent="0.3">
      <c r="F7341" s="6">
        <f t="shared" si="540"/>
        <v>1.77E-2</v>
      </c>
    </row>
    <row r="7342" spans="6:6" x14ac:dyDescent="0.3">
      <c r="F7342" s="6">
        <f t="shared" si="540"/>
        <v>1.77E-2</v>
      </c>
    </row>
    <row r="7343" spans="6:6" x14ac:dyDescent="0.3">
      <c r="F7343" s="6">
        <f t="shared" si="540"/>
        <v>1.77E-2</v>
      </c>
    </row>
    <row r="7344" spans="6:6" x14ac:dyDescent="0.3">
      <c r="F7344" s="6">
        <f t="shared" si="540"/>
        <v>1.77E-2</v>
      </c>
    </row>
    <row r="7345" spans="6:6" x14ac:dyDescent="0.3">
      <c r="F7345" s="6">
        <f t="shared" si="540"/>
        <v>1.77E-2</v>
      </c>
    </row>
    <row r="7346" spans="6:6" x14ac:dyDescent="0.3">
      <c r="F7346" s="6">
        <f t="shared" si="540"/>
        <v>1.77E-2</v>
      </c>
    </row>
    <row r="7347" spans="6:6" x14ac:dyDescent="0.3">
      <c r="F7347" s="6">
        <f t="shared" si="540"/>
        <v>1.77E-2</v>
      </c>
    </row>
    <row r="7348" spans="6:6" x14ac:dyDescent="0.3">
      <c r="F7348" s="6">
        <f t="shared" si="540"/>
        <v>1.77E-2</v>
      </c>
    </row>
    <row r="7349" spans="6:6" x14ac:dyDescent="0.3">
      <c r="F7349" s="6">
        <f t="shared" si="540"/>
        <v>1.77E-2</v>
      </c>
    </row>
    <row r="7350" spans="6:6" x14ac:dyDescent="0.3">
      <c r="F7350" s="6">
        <f t="shared" si="540"/>
        <v>1.77E-2</v>
      </c>
    </row>
    <row r="7351" spans="6:6" x14ac:dyDescent="0.3">
      <c r="F7351" s="6">
        <f t="shared" si="540"/>
        <v>1.77E-2</v>
      </c>
    </row>
    <row r="7352" spans="6:6" x14ac:dyDescent="0.3">
      <c r="F7352" s="6">
        <f t="shared" si="540"/>
        <v>1.77E-2</v>
      </c>
    </row>
    <row r="7353" spans="6:6" x14ac:dyDescent="0.3">
      <c r="F7353" s="6">
        <f t="shared" si="540"/>
        <v>1.77E-2</v>
      </c>
    </row>
    <row r="7354" spans="6:6" x14ac:dyDescent="0.3">
      <c r="F7354" s="6">
        <f t="shared" si="540"/>
        <v>1.77E-2</v>
      </c>
    </row>
    <row r="7355" spans="6:6" x14ac:dyDescent="0.3">
      <c r="F7355" s="6">
        <f t="shared" si="540"/>
        <v>1.77E-2</v>
      </c>
    </row>
    <row r="7356" spans="6:6" x14ac:dyDescent="0.3">
      <c r="F7356" s="6">
        <f t="shared" si="540"/>
        <v>1.77E-2</v>
      </c>
    </row>
    <row r="7357" spans="6:6" x14ac:dyDescent="0.3">
      <c r="F7357" s="6">
        <f t="shared" si="540"/>
        <v>1.77E-2</v>
      </c>
    </row>
    <row r="7358" spans="6:6" x14ac:dyDescent="0.3">
      <c r="F7358" s="6">
        <f t="shared" si="540"/>
        <v>1.77E-2</v>
      </c>
    </row>
    <row r="7359" spans="6:6" x14ac:dyDescent="0.3">
      <c r="F7359" s="6">
        <f t="shared" si="540"/>
        <v>1.77E-2</v>
      </c>
    </row>
    <row r="7360" spans="6:6" x14ac:dyDescent="0.3">
      <c r="F7360" s="6">
        <f t="shared" si="540"/>
        <v>1.77E-2</v>
      </c>
    </row>
    <row r="7361" spans="6:6" x14ac:dyDescent="0.3">
      <c r="F7361" s="6">
        <f t="shared" si="540"/>
        <v>1.77E-2</v>
      </c>
    </row>
    <row r="7362" spans="6:6" x14ac:dyDescent="0.3">
      <c r="F7362" s="6">
        <f t="shared" si="540"/>
        <v>1.77E-2</v>
      </c>
    </row>
    <row r="7363" spans="6:6" x14ac:dyDescent="0.3">
      <c r="F7363" s="6">
        <f t="shared" si="540"/>
        <v>1.77E-2</v>
      </c>
    </row>
    <row r="7364" spans="6:6" x14ac:dyDescent="0.3">
      <c r="F7364" s="6">
        <f t="shared" si="540"/>
        <v>1.77E-2</v>
      </c>
    </row>
    <row r="7365" spans="6:6" x14ac:dyDescent="0.3">
      <c r="F7365" s="6">
        <f t="shared" si="540"/>
        <v>1.77E-2</v>
      </c>
    </row>
    <row r="7366" spans="6:6" x14ac:dyDescent="0.3">
      <c r="F7366" s="6">
        <f t="shared" si="540"/>
        <v>1.77E-2</v>
      </c>
    </row>
    <row r="7367" spans="6:6" x14ac:dyDescent="0.3">
      <c r="F7367" s="6">
        <f t="shared" si="540"/>
        <v>1.77E-2</v>
      </c>
    </row>
    <row r="7368" spans="6:6" x14ac:dyDescent="0.3">
      <c r="F7368" s="6">
        <f t="shared" si="540"/>
        <v>1.77E-2</v>
      </c>
    </row>
    <row r="7369" spans="6:6" x14ac:dyDescent="0.3">
      <c r="F7369" s="6">
        <f t="shared" si="540"/>
        <v>1.77E-2</v>
      </c>
    </row>
    <row r="7370" spans="6:6" x14ac:dyDescent="0.3">
      <c r="F7370" s="6">
        <f t="shared" ref="F7370:F7433" si="541">IF(C7369&gt;0,B$6+B$7*E7370+B$8*(G7369*100)^2,B$6+B$7*E7370+B$8*(G7369*100)^2+E7370*$B$9)</f>
        <v>1.77E-2</v>
      </c>
    </row>
    <row r="7371" spans="6:6" x14ac:dyDescent="0.3">
      <c r="F7371" s="6">
        <f t="shared" si="541"/>
        <v>1.77E-2</v>
      </c>
    </row>
    <row r="7372" spans="6:6" x14ac:dyDescent="0.3">
      <c r="F7372" s="6">
        <f t="shared" si="541"/>
        <v>1.77E-2</v>
      </c>
    </row>
    <row r="7373" spans="6:6" x14ac:dyDescent="0.3">
      <c r="F7373" s="6">
        <f t="shared" si="541"/>
        <v>1.77E-2</v>
      </c>
    </row>
    <row r="7374" spans="6:6" x14ac:dyDescent="0.3">
      <c r="F7374" s="6">
        <f t="shared" si="541"/>
        <v>1.77E-2</v>
      </c>
    </row>
    <row r="7375" spans="6:6" x14ac:dyDescent="0.3">
      <c r="F7375" s="6">
        <f t="shared" si="541"/>
        <v>1.77E-2</v>
      </c>
    </row>
    <row r="7376" spans="6:6" x14ac:dyDescent="0.3">
      <c r="F7376" s="6">
        <f t="shared" si="541"/>
        <v>1.77E-2</v>
      </c>
    </row>
    <row r="7377" spans="6:6" x14ac:dyDescent="0.3">
      <c r="F7377" s="6">
        <f t="shared" si="541"/>
        <v>1.77E-2</v>
      </c>
    </row>
    <row r="7378" spans="6:6" x14ac:dyDescent="0.3">
      <c r="F7378" s="6">
        <f t="shared" si="541"/>
        <v>1.77E-2</v>
      </c>
    </row>
    <row r="7379" spans="6:6" x14ac:dyDescent="0.3">
      <c r="F7379" s="6">
        <f t="shared" si="541"/>
        <v>1.77E-2</v>
      </c>
    </row>
    <row r="7380" spans="6:6" x14ac:dyDescent="0.3">
      <c r="F7380" s="6">
        <f t="shared" si="541"/>
        <v>1.77E-2</v>
      </c>
    </row>
    <row r="7381" spans="6:6" x14ac:dyDescent="0.3">
      <c r="F7381" s="6">
        <f t="shared" si="541"/>
        <v>1.77E-2</v>
      </c>
    </row>
    <row r="7382" spans="6:6" x14ac:dyDescent="0.3">
      <c r="F7382" s="6">
        <f t="shared" si="541"/>
        <v>1.77E-2</v>
      </c>
    </row>
    <row r="7383" spans="6:6" x14ac:dyDescent="0.3">
      <c r="F7383" s="6">
        <f t="shared" si="541"/>
        <v>1.77E-2</v>
      </c>
    </row>
    <row r="7384" spans="6:6" x14ac:dyDescent="0.3">
      <c r="F7384" s="6">
        <f t="shared" si="541"/>
        <v>1.77E-2</v>
      </c>
    </row>
    <row r="7385" spans="6:6" x14ac:dyDescent="0.3">
      <c r="F7385" s="6">
        <f t="shared" si="541"/>
        <v>1.77E-2</v>
      </c>
    </row>
    <row r="7386" spans="6:6" x14ac:dyDescent="0.3">
      <c r="F7386" s="6">
        <f t="shared" si="541"/>
        <v>1.77E-2</v>
      </c>
    </row>
    <row r="7387" spans="6:6" x14ac:dyDescent="0.3">
      <c r="F7387" s="6">
        <f t="shared" si="541"/>
        <v>1.77E-2</v>
      </c>
    </row>
    <row r="7388" spans="6:6" x14ac:dyDescent="0.3">
      <c r="F7388" s="6">
        <f t="shared" si="541"/>
        <v>1.77E-2</v>
      </c>
    </row>
    <row r="7389" spans="6:6" x14ac:dyDescent="0.3">
      <c r="F7389" s="6">
        <f t="shared" si="541"/>
        <v>1.77E-2</v>
      </c>
    </row>
    <row r="7390" spans="6:6" x14ac:dyDescent="0.3">
      <c r="F7390" s="6">
        <f t="shared" si="541"/>
        <v>1.77E-2</v>
      </c>
    </row>
    <row r="7391" spans="6:6" x14ac:dyDescent="0.3">
      <c r="F7391" s="6">
        <f t="shared" si="541"/>
        <v>1.77E-2</v>
      </c>
    </row>
    <row r="7392" spans="6:6" x14ac:dyDescent="0.3">
      <c r="F7392" s="6">
        <f t="shared" si="541"/>
        <v>1.77E-2</v>
      </c>
    </row>
    <row r="7393" spans="6:6" x14ac:dyDescent="0.3">
      <c r="F7393" s="6">
        <f t="shared" si="541"/>
        <v>1.77E-2</v>
      </c>
    </row>
    <row r="7394" spans="6:6" x14ac:dyDescent="0.3">
      <c r="F7394" s="6">
        <f t="shared" si="541"/>
        <v>1.77E-2</v>
      </c>
    </row>
    <row r="7395" spans="6:6" x14ac:dyDescent="0.3">
      <c r="F7395" s="6">
        <f t="shared" si="541"/>
        <v>1.77E-2</v>
      </c>
    </row>
    <row r="7396" spans="6:6" x14ac:dyDescent="0.3">
      <c r="F7396" s="6">
        <f t="shared" si="541"/>
        <v>1.77E-2</v>
      </c>
    </row>
    <row r="7397" spans="6:6" x14ac:dyDescent="0.3">
      <c r="F7397" s="6">
        <f t="shared" si="541"/>
        <v>1.77E-2</v>
      </c>
    </row>
    <row r="7398" spans="6:6" x14ac:dyDescent="0.3">
      <c r="F7398" s="6">
        <f t="shared" si="541"/>
        <v>1.77E-2</v>
      </c>
    </row>
    <row r="7399" spans="6:6" x14ac:dyDescent="0.3">
      <c r="F7399" s="6">
        <f t="shared" si="541"/>
        <v>1.77E-2</v>
      </c>
    </row>
    <row r="7400" spans="6:6" x14ac:dyDescent="0.3">
      <c r="F7400" s="6">
        <f t="shared" si="541"/>
        <v>1.77E-2</v>
      </c>
    </row>
    <row r="7401" spans="6:6" x14ac:dyDescent="0.3">
      <c r="F7401" s="6">
        <f t="shared" si="541"/>
        <v>1.77E-2</v>
      </c>
    </row>
    <row r="7402" spans="6:6" x14ac:dyDescent="0.3">
      <c r="F7402" s="6">
        <f t="shared" si="541"/>
        <v>1.77E-2</v>
      </c>
    </row>
    <row r="7403" spans="6:6" x14ac:dyDescent="0.3">
      <c r="F7403" s="6">
        <f t="shared" si="541"/>
        <v>1.77E-2</v>
      </c>
    </row>
    <row r="7404" spans="6:6" x14ac:dyDescent="0.3">
      <c r="F7404" s="6">
        <f t="shared" si="541"/>
        <v>1.77E-2</v>
      </c>
    </row>
    <row r="7405" spans="6:6" x14ac:dyDescent="0.3">
      <c r="F7405" s="6">
        <f t="shared" si="541"/>
        <v>1.77E-2</v>
      </c>
    </row>
    <row r="7406" spans="6:6" x14ac:dyDescent="0.3">
      <c r="F7406" s="6">
        <f t="shared" si="541"/>
        <v>1.77E-2</v>
      </c>
    </row>
    <row r="7407" spans="6:6" x14ac:dyDescent="0.3">
      <c r="F7407" s="6">
        <f t="shared" si="541"/>
        <v>1.77E-2</v>
      </c>
    </row>
    <row r="7408" spans="6:6" x14ac:dyDescent="0.3">
      <c r="F7408" s="6">
        <f t="shared" si="541"/>
        <v>1.77E-2</v>
      </c>
    </row>
    <row r="7409" spans="6:6" x14ac:dyDescent="0.3">
      <c r="F7409" s="6">
        <f t="shared" si="541"/>
        <v>1.77E-2</v>
      </c>
    </row>
    <row r="7410" spans="6:6" x14ac:dyDescent="0.3">
      <c r="F7410" s="6">
        <f t="shared" si="541"/>
        <v>1.77E-2</v>
      </c>
    </row>
    <row r="7411" spans="6:6" x14ac:dyDescent="0.3">
      <c r="F7411" s="6">
        <f t="shared" si="541"/>
        <v>1.77E-2</v>
      </c>
    </row>
    <row r="7412" spans="6:6" x14ac:dyDescent="0.3">
      <c r="F7412" s="6">
        <f t="shared" si="541"/>
        <v>1.77E-2</v>
      </c>
    </row>
    <row r="7413" spans="6:6" x14ac:dyDescent="0.3">
      <c r="F7413" s="6">
        <f t="shared" si="541"/>
        <v>1.77E-2</v>
      </c>
    </row>
    <row r="7414" spans="6:6" x14ac:dyDescent="0.3">
      <c r="F7414" s="6">
        <f t="shared" si="541"/>
        <v>1.77E-2</v>
      </c>
    </row>
    <row r="7415" spans="6:6" x14ac:dyDescent="0.3">
      <c r="F7415" s="6">
        <f t="shared" si="541"/>
        <v>1.77E-2</v>
      </c>
    </row>
    <row r="7416" spans="6:6" x14ac:dyDescent="0.3">
      <c r="F7416" s="6">
        <f t="shared" si="541"/>
        <v>1.77E-2</v>
      </c>
    </row>
    <row r="7417" spans="6:6" x14ac:dyDescent="0.3">
      <c r="F7417" s="6">
        <f t="shared" si="541"/>
        <v>1.77E-2</v>
      </c>
    </row>
    <row r="7418" spans="6:6" x14ac:dyDescent="0.3">
      <c r="F7418" s="6">
        <f t="shared" si="541"/>
        <v>1.77E-2</v>
      </c>
    </row>
    <row r="7419" spans="6:6" x14ac:dyDescent="0.3">
      <c r="F7419" s="6">
        <f t="shared" si="541"/>
        <v>1.77E-2</v>
      </c>
    </row>
    <row r="7420" spans="6:6" x14ac:dyDescent="0.3">
      <c r="F7420" s="6">
        <f t="shared" si="541"/>
        <v>1.77E-2</v>
      </c>
    </row>
    <row r="7421" spans="6:6" x14ac:dyDescent="0.3">
      <c r="F7421" s="6">
        <f t="shared" si="541"/>
        <v>1.77E-2</v>
      </c>
    </row>
    <row r="7422" spans="6:6" x14ac:dyDescent="0.3">
      <c r="F7422" s="6">
        <f t="shared" si="541"/>
        <v>1.77E-2</v>
      </c>
    </row>
    <row r="7423" spans="6:6" x14ac:dyDescent="0.3">
      <c r="F7423" s="6">
        <f t="shared" si="541"/>
        <v>1.77E-2</v>
      </c>
    </row>
    <row r="7424" spans="6:6" x14ac:dyDescent="0.3">
      <c r="F7424" s="6">
        <f t="shared" si="541"/>
        <v>1.77E-2</v>
      </c>
    </row>
    <row r="7425" spans="6:6" x14ac:dyDescent="0.3">
      <c r="F7425" s="6">
        <f t="shared" si="541"/>
        <v>1.77E-2</v>
      </c>
    </row>
    <row r="7426" spans="6:6" x14ac:dyDescent="0.3">
      <c r="F7426" s="6">
        <f t="shared" si="541"/>
        <v>1.77E-2</v>
      </c>
    </row>
    <row r="7427" spans="6:6" x14ac:dyDescent="0.3">
      <c r="F7427" s="6">
        <f t="shared" si="541"/>
        <v>1.77E-2</v>
      </c>
    </row>
    <row r="7428" spans="6:6" x14ac:dyDescent="0.3">
      <c r="F7428" s="6">
        <f t="shared" si="541"/>
        <v>1.77E-2</v>
      </c>
    </row>
    <row r="7429" spans="6:6" x14ac:dyDescent="0.3">
      <c r="F7429" s="6">
        <f t="shared" si="541"/>
        <v>1.77E-2</v>
      </c>
    </row>
    <row r="7430" spans="6:6" x14ac:dyDescent="0.3">
      <c r="F7430" s="6">
        <f t="shared" si="541"/>
        <v>1.77E-2</v>
      </c>
    </row>
    <row r="7431" spans="6:6" x14ac:dyDescent="0.3">
      <c r="F7431" s="6">
        <f t="shared" si="541"/>
        <v>1.77E-2</v>
      </c>
    </row>
    <row r="7432" spans="6:6" x14ac:dyDescent="0.3">
      <c r="F7432" s="6">
        <f t="shared" si="541"/>
        <v>1.77E-2</v>
      </c>
    </row>
    <row r="7433" spans="6:6" x14ac:dyDescent="0.3">
      <c r="F7433" s="6">
        <f t="shared" si="541"/>
        <v>1.77E-2</v>
      </c>
    </row>
    <row r="7434" spans="6:6" x14ac:dyDescent="0.3">
      <c r="F7434" s="6">
        <f t="shared" ref="F7434:F7497" si="542">IF(C7433&gt;0,B$6+B$7*E7434+B$8*(G7433*100)^2,B$6+B$7*E7434+B$8*(G7433*100)^2+E7434*$B$9)</f>
        <v>1.77E-2</v>
      </c>
    </row>
    <row r="7435" spans="6:6" x14ac:dyDescent="0.3">
      <c r="F7435" s="6">
        <f t="shared" si="542"/>
        <v>1.77E-2</v>
      </c>
    </row>
    <row r="7436" spans="6:6" x14ac:dyDescent="0.3">
      <c r="F7436" s="6">
        <f t="shared" si="542"/>
        <v>1.77E-2</v>
      </c>
    </row>
    <row r="7437" spans="6:6" x14ac:dyDescent="0.3">
      <c r="F7437" s="6">
        <f t="shared" si="542"/>
        <v>1.77E-2</v>
      </c>
    </row>
    <row r="7438" spans="6:6" x14ac:dyDescent="0.3">
      <c r="F7438" s="6">
        <f t="shared" si="542"/>
        <v>1.77E-2</v>
      </c>
    </row>
    <row r="7439" spans="6:6" x14ac:dyDescent="0.3">
      <c r="F7439" s="6">
        <f t="shared" si="542"/>
        <v>1.77E-2</v>
      </c>
    </row>
    <row r="7440" spans="6:6" x14ac:dyDescent="0.3">
      <c r="F7440" s="6">
        <f t="shared" si="542"/>
        <v>1.77E-2</v>
      </c>
    </row>
    <row r="7441" spans="6:6" x14ac:dyDescent="0.3">
      <c r="F7441" s="6">
        <f t="shared" si="542"/>
        <v>1.77E-2</v>
      </c>
    </row>
    <row r="7442" spans="6:6" x14ac:dyDescent="0.3">
      <c r="F7442" s="6">
        <f t="shared" si="542"/>
        <v>1.77E-2</v>
      </c>
    </row>
    <row r="7443" spans="6:6" x14ac:dyDescent="0.3">
      <c r="F7443" s="6">
        <f t="shared" si="542"/>
        <v>1.77E-2</v>
      </c>
    </row>
    <row r="7444" spans="6:6" x14ac:dyDescent="0.3">
      <c r="F7444" s="6">
        <f t="shared" si="542"/>
        <v>1.77E-2</v>
      </c>
    </row>
    <row r="7445" spans="6:6" x14ac:dyDescent="0.3">
      <c r="F7445" s="6">
        <f t="shared" si="542"/>
        <v>1.77E-2</v>
      </c>
    </row>
    <row r="7446" spans="6:6" x14ac:dyDescent="0.3">
      <c r="F7446" s="6">
        <f t="shared" si="542"/>
        <v>1.77E-2</v>
      </c>
    </row>
    <row r="7447" spans="6:6" x14ac:dyDescent="0.3">
      <c r="F7447" s="6">
        <f t="shared" si="542"/>
        <v>1.77E-2</v>
      </c>
    </row>
    <row r="7448" spans="6:6" x14ac:dyDescent="0.3">
      <c r="F7448" s="6">
        <f t="shared" si="542"/>
        <v>1.77E-2</v>
      </c>
    </row>
    <row r="7449" spans="6:6" x14ac:dyDescent="0.3">
      <c r="F7449" s="6">
        <f t="shared" si="542"/>
        <v>1.77E-2</v>
      </c>
    </row>
    <row r="7450" spans="6:6" x14ac:dyDescent="0.3">
      <c r="F7450" s="6">
        <f t="shared" si="542"/>
        <v>1.77E-2</v>
      </c>
    </row>
    <row r="7451" spans="6:6" x14ac:dyDescent="0.3">
      <c r="F7451" s="6">
        <f t="shared" si="542"/>
        <v>1.77E-2</v>
      </c>
    </row>
    <row r="7452" spans="6:6" x14ac:dyDescent="0.3">
      <c r="F7452" s="6">
        <f t="shared" si="542"/>
        <v>1.77E-2</v>
      </c>
    </row>
    <row r="7453" spans="6:6" x14ac:dyDescent="0.3">
      <c r="F7453" s="6">
        <f t="shared" si="542"/>
        <v>1.77E-2</v>
      </c>
    </row>
    <row r="7454" spans="6:6" x14ac:dyDescent="0.3">
      <c r="F7454" s="6">
        <f t="shared" si="542"/>
        <v>1.77E-2</v>
      </c>
    </row>
    <row r="7455" spans="6:6" x14ac:dyDescent="0.3">
      <c r="F7455" s="6">
        <f t="shared" si="542"/>
        <v>1.77E-2</v>
      </c>
    </row>
    <row r="7456" spans="6:6" x14ac:dyDescent="0.3">
      <c r="F7456" s="6">
        <f t="shared" si="542"/>
        <v>1.77E-2</v>
      </c>
    </row>
    <row r="7457" spans="6:6" x14ac:dyDescent="0.3">
      <c r="F7457" s="6">
        <f t="shared" si="542"/>
        <v>1.77E-2</v>
      </c>
    </row>
    <row r="7458" spans="6:6" x14ac:dyDescent="0.3">
      <c r="F7458" s="6">
        <f t="shared" si="542"/>
        <v>1.77E-2</v>
      </c>
    </row>
    <row r="7459" spans="6:6" x14ac:dyDescent="0.3">
      <c r="F7459" s="6">
        <f t="shared" si="542"/>
        <v>1.77E-2</v>
      </c>
    </row>
    <row r="7460" spans="6:6" x14ac:dyDescent="0.3">
      <c r="F7460" s="6">
        <f t="shared" si="542"/>
        <v>1.77E-2</v>
      </c>
    </row>
    <row r="7461" spans="6:6" x14ac:dyDescent="0.3">
      <c r="F7461" s="6">
        <f t="shared" si="542"/>
        <v>1.77E-2</v>
      </c>
    </row>
    <row r="7462" spans="6:6" x14ac:dyDescent="0.3">
      <c r="F7462" s="6">
        <f t="shared" si="542"/>
        <v>1.77E-2</v>
      </c>
    </row>
    <row r="7463" spans="6:6" x14ac:dyDescent="0.3">
      <c r="F7463" s="6">
        <f t="shared" si="542"/>
        <v>1.77E-2</v>
      </c>
    </row>
    <row r="7464" spans="6:6" x14ac:dyDescent="0.3">
      <c r="F7464" s="6">
        <f t="shared" si="542"/>
        <v>1.77E-2</v>
      </c>
    </row>
    <row r="7465" spans="6:6" x14ac:dyDescent="0.3">
      <c r="F7465" s="6">
        <f t="shared" si="542"/>
        <v>1.77E-2</v>
      </c>
    </row>
    <row r="7466" spans="6:6" x14ac:dyDescent="0.3">
      <c r="F7466" s="6">
        <f t="shared" si="542"/>
        <v>1.77E-2</v>
      </c>
    </row>
    <row r="7467" spans="6:6" x14ac:dyDescent="0.3">
      <c r="F7467" s="6">
        <f t="shared" si="542"/>
        <v>1.77E-2</v>
      </c>
    </row>
    <row r="7468" spans="6:6" x14ac:dyDescent="0.3">
      <c r="F7468" s="6">
        <f t="shared" si="542"/>
        <v>1.77E-2</v>
      </c>
    </row>
    <row r="7469" spans="6:6" x14ac:dyDescent="0.3">
      <c r="F7469" s="6">
        <f t="shared" si="542"/>
        <v>1.77E-2</v>
      </c>
    </row>
    <row r="7470" spans="6:6" x14ac:dyDescent="0.3">
      <c r="F7470" s="6">
        <f t="shared" si="542"/>
        <v>1.77E-2</v>
      </c>
    </row>
    <row r="7471" spans="6:6" x14ac:dyDescent="0.3">
      <c r="F7471" s="6">
        <f t="shared" si="542"/>
        <v>1.77E-2</v>
      </c>
    </row>
    <row r="7472" spans="6:6" x14ac:dyDescent="0.3">
      <c r="F7472" s="6">
        <f t="shared" si="542"/>
        <v>1.77E-2</v>
      </c>
    </row>
    <row r="7473" spans="6:6" x14ac:dyDescent="0.3">
      <c r="F7473" s="6">
        <f t="shared" si="542"/>
        <v>1.77E-2</v>
      </c>
    </row>
    <row r="7474" spans="6:6" x14ac:dyDescent="0.3">
      <c r="F7474" s="6">
        <f t="shared" si="542"/>
        <v>1.77E-2</v>
      </c>
    </row>
    <row r="7475" spans="6:6" x14ac:dyDescent="0.3">
      <c r="F7475" s="6">
        <f t="shared" si="542"/>
        <v>1.77E-2</v>
      </c>
    </row>
    <row r="7476" spans="6:6" x14ac:dyDescent="0.3">
      <c r="F7476" s="6">
        <f t="shared" si="542"/>
        <v>1.77E-2</v>
      </c>
    </row>
    <row r="7477" spans="6:6" x14ac:dyDescent="0.3">
      <c r="F7477" s="6">
        <f t="shared" si="542"/>
        <v>1.77E-2</v>
      </c>
    </row>
    <row r="7478" spans="6:6" x14ac:dyDescent="0.3">
      <c r="F7478" s="6">
        <f t="shared" si="542"/>
        <v>1.77E-2</v>
      </c>
    </row>
    <row r="7479" spans="6:6" x14ac:dyDescent="0.3">
      <c r="F7479" s="6">
        <f t="shared" si="542"/>
        <v>1.77E-2</v>
      </c>
    </row>
    <row r="7480" spans="6:6" x14ac:dyDescent="0.3">
      <c r="F7480" s="6">
        <f t="shared" si="542"/>
        <v>1.77E-2</v>
      </c>
    </row>
    <row r="7481" spans="6:6" x14ac:dyDescent="0.3">
      <c r="F7481" s="6">
        <f t="shared" si="542"/>
        <v>1.77E-2</v>
      </c>
    </row>
    <row r="7482" spans="6:6" x14ac:dyDescent="0.3">
      <c r="F7482" s="6">
        <f t="shared" si="542"/>
        <v>1.77E-2</v>
      </c>
    </row>
    <row r="7483" spans="6:6" x14ac:dyDescent="0.3">
      <c r="F7483" s="6">
        <f t="shared" si="542"/>
        <v>1.77E-2</v>
      </c>
    </row>
    <row r="7484" spans="6:6" x14ac:dyDescent="0.3">
      <c r="F7484" s="6">
        <f t="shared" si="542"/>
        <v>1.77E-2</v>
      </c>
    </row>
    <row r="7485" spans="6:6" x14ac:dyDescent="0.3">
      <c r="F7485" s="6">
        <f t="shared" si="542"/>
        <v>1.77E-2</v>
      </c>
    </row>
    <row r="7486" spans="6:6" x14ac:dyDescent="0.3">
      <c r="F7486" s="6">
        <f t="shared" si="542"/>
        <v>1.77E-2</v>
      </c>
    </row>
    <row r="7487" spans="6:6" x14ac:dyDescent="0.3">
      <c r="F7487" s="6">
        <f t="shared" si="542"/>
        <v>1.77E-2</v>
      </c>
    </row>
    <row r="7488" spans="6:6" x14ac:dyDescent="0.3">
      <c r="F7488" s="6">
        <f t="shared" si="542"/>
        <v>1.77E-2</v>
      </c>
    </row>
    <row r="7489" spans="6:6" x14ac:dyDescent="0.3">
      <c r="F7489" s="6">
        <f t="shared" si="542"/>
        <v>1.77E-2</v>
      </c>
    </row>
    <row r="7490" spans="6:6" x14ac:dyDescent="0.3">
      <c r="F7490" s="6">
        <f t="shared" si="542"/>
        <v>1.77E-2</v>
      </c>
    </row>
    <row r="7491" spans="6:6" x14ac:dyDescent="0.3">
      <c r="F7491" s="6">
        <f t="shared" si="542"/>
        <v>1.77E-2</v>
      </c>
    </row>
    <row r="7492" spans="6:6" x14ac:dyDescent="0.3">
      <c r="F7492" s="6">
        <f t="shared" si="542"/>
        <v>1.77E-2</v>
      </c>
    </row>
    <row r="7493" spans="6:6" x14ac:dyDescent="0.3">
      <c r="F7493" s="6">
        <f t="shared" si="542"/>
        <v>1.77E-2</v>
      </c>
    </row>
    <row r="7494" spans="6:6" x14ac:dyDescent="0.3">
      <c r="F7494" s="6">
        <f t="shared" si="542"/>
        <v>1.77E-2</v>
      </c>
    </row>
    <row r="7495" spans="6:6" x14ac:dyDescent="0.3">
      <c r="F7495" s="6">
        <f t="shared" si="542"/>
        <v>1.77E-2</v>
      </c>
    </row>
    <row r="7496" spans="6:6" x14ac:dyDescent="0.3">
      <c r="F7496" s="6">
        <f t="shared" si="542"/>
        <v>1.77E-2</v>
      </c>
    </row>
    <row r="7497" spans="6:6" x14ac:dyDescent="0.3">
      <c r="F7497" s="6">
        <f t="shared" si="542"/>
        <v>1.77E-2</v>
      </c>
    </row>
    <row r="7498" spans="6:6" x14ac:dyDescent="0.3">
      <c r="F7498" s="6">
        <f t="shared" ref="F7498:F7561" si="543">IF(C7497&gt;0,B$6+B$7*E7498+B$8*(G7497*100)^2,B$6+B$7*E7498+B$8*(G7497*100)^2+E7498*$B$9)</f>
        <v>1.77E-2</v>
      </c>
    </row>
    <row r="7499" spans="6:6" x14ac:dyDescent="0.3">
      <c r="F7499" s="6">
        <f t="shared" si="543"/>
        <v>1.77E-2</v>
      </c>
    </row>
    <row r="7500" spans="6:6" x14ac:dyDescent="0.3">
      <c r="F7500" s="6">
        <f t="shared" si="543"/>
        <v>1.77E-2</v>
      </c>
    </row>
    <row r="7501" spans="6:6" x14ac:dyDescent="0.3">
      <c r="F7501" s="6">
        <f t="shared" si="543"/>
        <v>1.77E-2</v>
      </c>
    </row>
    <row r="7502" spans="6:6" x14ac:dyDescent="0.3">
      <c r="F7502" s="6">
        <f t="shared" si="543"/>
        <v>1.77E-2</v>
      </c>
    </row>
    <row r="7503" spans="6:6" x14ac:dyDescent="0.3">
      <c r="F7503" s="6">
        <f t="shared" si="543"/>
        <v>1.77E-2</v>
      </c>
    </row>
    <row r="7504" spans="6:6" x14ac:dyDescent="0.3">
      <c r="F7504" s="6">
        <f t="shared" si="543"/>
        <v>1.77E-2</v>
      </c>
    </row>
    <row r="7505" spans="6:6" x14ac:dyDescent="0.3">
      <c r="F7505" s="6">
        <f t="shared" si="543"/>
        <v>1.77E-2</v>
      </c>
    </row>
    <row r="7506" spans="6:6" x14ac:dyDescent="0.3">
      <c r="F7506" s="6">
        <f t="shared" si="543"/>
        <v>1.77E-2</v>
      </c>
    </row>
    <row r="7507" spans="6:6" x14ac:dyDescent="0.3">
      <c r="F7507" s="6">
        <f t="shared" si="543"/>
        <v>1.77E-2</v>
      </c>
    </row>
    <row r="7508" spans="6:6" x14ac:dyDescent="0.3">
      <c r="F7508" s="6">
        <f t="shared" si="543"/>
        <v>1.77E-2</v>
      </c>
    </row>
    <row r="7509" spans="6:6" x14ac:dyDescent="0.3">
      <c r="F7509" s="6">
        <f t="shared" si="543"/>
        <v>1.77E-2</v>
      </c>
    </row>
    <row r="7510" spans="6:6" x14ac:dyDescent="0.3">
      <c r="F7510" s="6">
        <f t="shared" si="543"/>
        <v>1.77E-2</v>
      </c>
    </row>
    <row r="7511" spans="6:6" x14ac:dyDescent="0.3">
      <c r="F7511" s="6">
        <f t="shared" si="543"/>
        <v>1.77E-2</v>
      </c>
    </row>
    <row r="7512" spans="6:6" x14ac:dyDescent="0.3">
      <c r="F7512" s="6">
        <f t="shared" si="543"/>
        <v>1.77E-2</v>
      </c>
    </row>
    <row r="7513" spans="6:6" x14ac:dyDescent="0.3">
      <c r="F7513" s="6">
        <f t="shared" si="543"/>
        <v>1.77E-2</v>
      </c>
    </row>
    <row r="7514" spans="6:6" x14ac:dyDescent="0.3">
      <c r="F7514" s="6">
        <f t="shared" si="543"/>
        <v>1.77E-2</v>
      </c>
    </row>
    <row r="7515" spans="6:6" x14ac:dyDescent="0.3">
      <c r="F7515" s="6">
        <f t="shared" si="543"/>
        <v>1.77E-2</v>
      </c>
    </row>
    <row r="7516" spans="6:6" x14ac:dyDescent="0.3">
      <c r="F7516" s="6">
        <f t="shared" si="543"/>
        <v>1.77E-2</v>
      </c>
    </row>
    <row r="7517" spans="6:6" x14ac:dyDescent="0.3">
      <c r="F7517" s="6">
        <f t="shared" si="543"/>
        <v>1.77E-2</v>
      </c>
    </row>
    <row r="7518" spans="6:6" x14ac:dyDescent="0.3">
      <c r="F7518" s="6">
        <f t="shared" si="543"/>
        <v>1.77E-2</v>
      </c>
    </row>
    <row r="7519" spans="6:6" x14ac:dyDescent="0.3">
      <c r="F7519" s="6">
        <f t="shared" si="543"/>
        <v>1.77E-2</v>
      </c>
    </row>
    <row r="7520" spans="6:6" x14ac:dyDescent="0.3">
      <c r="F7520" s="6">
        <f t="shared" si="543"/>
        <v>1.77E-2</v>
      </c>
    </row>
    <row r="7521" spans="6:6" x14ac:dyDescent="0.3">
      <c r="F7521" s="6">
        <f t="shared" si="543"/>
        <v>1.77E-2</v>
      </c>
    </row>
    <row r="7522" spans="6:6" x14ac:dyDescent="0.3">
      <c r="F7522" s="6">
        <f t="shared" si="543"/>
        <v>1.77E-2</v>
      </c>
    </row>
    <row r="7523" spans="6:6" x14ac:dyDescent="0.3">
      <c r="F7523" s="6">
        <f t="shared" si="543"/>
        <v>1.77E-2</v>
      </c>
    </row>
    <row r="7524" spans="6:6" x14ac:dyDescent="0.3">
      <c r="F7524" s="6">
        <f t="shared" si="543"/>
        <v>1.77E-2</v>
      </c>
    </row>
    <row r="7525" spans="6:6" x14ac:dyDescent="0.3">
      <c r="F7525" s="6">
        <f t="shared" si="543"/>
        <v>1.77E-2</v>
      </c>
    </row>
    <row r="7526" spans="6:6" x14ac:dyDescent="0.3">
      <c r="F7526" s="6">
        <f t="shared" si="543"/>
        <v>1.77E-2</v>
      </c>
    </row>
    <row r="7527" spans="6:6" x14ac:dyDescent="0.3">
      <c r="F7527" s="6">
        <f t="shared" si="543"/>
        <v>1.77E-2</v>
      </c>
    </row>
    <row r="7528" spans="6:6" x14ac:dyDescent="0.3">
      <c r="F7528" s="6">
        <f t="shared" si="543"/>
        <v>1.77E-2</v>
      </c>
    </row>
    <row r="7529" spans="6:6" x14ac:dyDescent="0.3">
      <c r="F7529" s="6">
        <f t="shared" si="543"/>
        <v>1.77E-2</v>
      </c>
    </row>
    <row r="7530" spans="6:6" x14ac:dyDescent="0.3">
      <c r="F7530" s="6">
        <f t="shared" si="543"/>
        <v>1.77E-2</v>
      </c>
    </row>
    <row r="7531" spans="6:6" x14ac:dyDescent="0.3">
      <c r="F7531" s="6">
        <f t="shared" si="543"/>
        <v>1.77E-2</v>
      </c>
    </row>
    <row r="7532" spans="6:6" x14ac:dyDescent="0.3">
      <c r="F7532" s="6">
        <f t="shared" si="543"/>
        <v>1.77E-2</v>
      </c>
    </row>
    <row r="7533" spans="6:6" x14ac:dyDescent="0.3">
      <c r="F7533" s="6">
        <f t="shared" si="543"/>
        <v>1.77E-2</v>
      </c>
    </row>
    <row r="7534" spans="6:6" x14ac:dyDescent="0.3">
      <c r="F7534" s="6">
        <f t="shared" si="543"/>
        <v>1.77E-2</v>
      </c>
    </row>
    <row r="7535" spans="6:6" x14ac:dyDescent="0.3">
      <c r="F7535" s="6">
        <f t="shared" si="543"/>
        <v>1.77E-2</v>
      </c>
    </row>
    <row r="7536" spans="6:6" x14ac:dyDescent="0.3">
      <c r="F7536" s="6">
        <f t="shared" si="543"/>
        <v>1.77E-2</v>
      </c>
    </row>
    <row r="7537" spans="6:6" x14ac:dyDescent="0.3">
      <c r="F7537" s="6">
        <f t="shared" si="543"/>
        <v>1.77E-2</v>
      </c>
    </row>
    <row r="7538" spans="6:6" x14ac:dyDescent="0.3">
      <c r="F7538" s="6">
        <f t="shared" si="543"/>
        <v>1.77E-2</v>
      </c>
    </row>
    <row r="7539" spans="6:6" x14ac:dyDescent="0.3">
      <c r="F7539" s="6">
        <f t="shared" si="543"/>
        <v>1.77E-2</v>
      </c>
    </row>
    <row r="7540" spans="6:6" x14ac:dyDescent="0.3">
      <c r="F7540" s="6">
        <f t="shared" si="543"/>
        <v>1.77E-2</v>
      </c>
    </row>
    <row r="7541" spans="6:6" x14ac:dyDescent="0.3">
      <c r="F7541" s="6">
        <f t="shared" si="543"/>
        <v>1.77E-2</v>
      </c>
    </row>
    <row r="7542" spans="6:6" x14ac:dyDescent="0.3">
      <c r="F7542" s="6">
        <f t="shared" si="543"/>
        <v>1.77E-2</v>
      </c>
    </row>
    <row r="7543" spans="6:6" x14ac:dyDescent="0.3">
      <c r="F7543" s="6">
        <f t="shared" si="543"/>
        <v>1.77E-2</v>
      </c>
    </row>
    <row r="7544" spans="6:6" x14ac:dyDescent="0.3">
      <c r="F7544" s="6">
        <f t="shared" si="543"/>
        <v>1.77E-2</v>
      </c>
    </row>
    <row r="7545" spans="6:6" x14ac:dyDescent="0.3">
      <c r="F7545" s="6">
        <f t="shared" si="543"/>
        <v>1.77E-2</v>
      </c>
    </row>
    <row r="7546" spans="6:6" x14ac:dyDescent="0.3">
      <c r="F7546" s="6">
        <f t="shared" si="543"/>
        <v>1.77E-2</v>
      </c>
    </row>
    <row r="7547" spans="6:6" x14ac:dyDescent="0.3">
      <c r="F7547" s="6">
        <f t="shared" si="543"/>
        <v>1.77E-2</v>
      </c>
    </row>
    <row r="7548" spans="6:6" x14ac:dyDescent="0.3">
      <c r="F7548" s="6">
        <f t="shared" si="543"/>
        <v>1.77E-2</v>
      </c>
    </row>
    <row r="7549" spans="6:6" x14ac:dyDescent="0.3">
      <c r="F7549" s="6">
        <f t="shared" si="543"/>
        <v>1.77E-2</v>
      </c>
    </row>
    <row r="7550" spans="6:6" x14ac:dyDescent="0.3">
      <c r="F7550" s="6">
        <f t="shared" si="543"/>
        <v>1.77E-2</v>
      </c>
    </row>
    <row r="7551" spans="6:6" x14ac:dyDescent="0.3">
      <c r="F7551" s="6">
        <f t="shared" si="543"/>
        <v>1.77E-2</v>
      </c>
    </row>
    <row r="7552" spans="6:6" x14ac:dyDescent="0.3">
      <c r="F7552" s="6">
        <f t="shared" si="543"/>
        <v>1.77E-2</v>
      </c>
    </row>
    <row r="7553" spans="6:6" x14ac:dyDescent="0.3">
      <c r="F7553" s="6">
        <f t="shared" si="543"/>
        <v>1.77E-2</v>
      </c>
    </row>
    <row r="7554" spans="6:6" x14ac:dyDescent="0.3">
      <c r="F7554" s="6">
        <f t="shared" si="543"/>
        <v>1.77E-2</v>
      </c>
    </row>
    <row r="7555" spans="6:6" x14ac:dyDescent="0.3">
      <c r="F7555" s="6">
        <f t="shared" si="543"/>
        <v>1.77E-2</v>
      </c>
    </row>
    <row r="7556" spans="6:6" x14ac:dyDescent="0.3">
      <c r="F7556" s="6">
        <f t="shared" si="543"/>
        <v>1.77E-2</v>
      </c>
    </row>
    <row r="7557" spans="6:6" x14ac:dyDescent="0.3">
      <c r="F7557" s="6">
        <f t="shared" si="543"/>
        <v>1.77E-2</v>
      </c>
    </row>
    <row r="7558" spans="6:6" x14ac:dyDescent="0.3">
      <c r="F7558" s="6">
        <f t="shared" si="543"/>
        <v>1.77E-2</v>
      </c>
    </row>
    <row r="7559" spans="6:6" x14ac:dyDescent="0.3">
      <c r="F7559" s="6">
        <f t="shared" si="543"/>
        <v>1.77E-2</v>
      </c>
    </row>
    <row r="7560" spans="6:6" x14ac:dyDescent="0.3">
      <c r="F7560" s="6">
        <f t="shared" si="543"/>
        <v>1.77E-2</v>
      </c>
    </row>
    <row r="7561" spans="6:6" x14ac:dyDescent="0.3">
      <c r="F7561" s="6">
        <f t="shared" si="543"/>
        <v>1.77E-2</v>
      </c>
    </row>
    <row r="7562" spans="6:6" x14ac:dyDescent="0.3">
      <c r="F7562" s="6">
        <f t="shared" ref="F7562:F7625" si="544">IF(C7561&gt;0,B$6+B$7*E7562+B$8*(G7561*100)^2,B$6+B$7*E7562+B$8*(G7561*100)^2+E7562*$B$9)</f>
        <v>1.77E-2</v>
      </c>
    </row>
    <row r="7563" spans="6:6" x14ac:dyDescent="0.3">
      <c r="F7563" s="6">
        <f t="shared" si="544"/>
        <v>1.77E-2</v>
      </c>
    </row>
    <row r="7564" spans="6:6" x14ac:dyDescent="0.3">
      <c r="F7564" s="6">
        <f t="shared" si="544"/>
        <v>1.77E-2</v>
      </c>
    </row>
    <row r="7565" spans="6:6" x14ac:dyDescent="0.3">
      <c r="F7565" s="6">
        <f t="shared" si="544"/>
        <v>1.77E-2</v>
      </c>
    </row>
    <row r="7566" spans="6:6" x14ac:dyDescent="0.3">
      <c r="F7566" s="6">
        <f t="shared" si="544"/>
        <v>1.77E-2</v>
      </c>
    </row>
    <row r="7567" spans="6:6" x14ac:dyDescent="0.3">
      <c r="F7567" s="6">
        <f t="shared" si="544"/>
        <v>1.77E-2</v>
      </c>
    </row>
    <row r="7568" spans="6:6" x14ac:dyDescent="0.3">
      <c r="F7568" s="6">
        <f t="shared" si="544"/>
        <v>1.77E-2</v>
      </c>
    </row>
    <row r="7569" spans="6:6" x14ac:dyDescent="0.3">
      <c r="F7569" s="6">
        <f t="shared" si="544"/>
        <v>1.77E-2</v>
      </c>
    </row>
    <row r="7570" spans="6:6" x14ac:dyDescent="0.3">
      <c r="F7570" s="6">
        <f t="shared" si="544"/>
        <v>1.77E-2</v>
      </c>
    </row>
    <row r="7571" spans="6:6" x14ac:dyDescent="0.3">
      <c r="F7571" s="6">
        <f t="shared" si="544"/>
        <v>1.77E-2</v>
      </c>
    </row>
    <row r="7572" spans="6:6" x14ac:dyDescent="0.3">
      <c r="F7572" s="6">
        <f t="shared" si="544"/>
        <v>1.77E-2</v>
      </c>
    </row>
    <row r="7573" spans="6:6" x14ac:dyDescent="0.3">
      <c r="F7573" s="6">
        <f t="shared" si="544"/>
        <v>1.77E-2</v>
      </c>
    </row>
    <row r="7574" spans="6:6" x14ac:dyDescent="0.3">
      <c r="F7574" s="6">
        <f t="shared" si="544"/>
        <v>1.77E-2</v>
      </c>
    </row>
    <row r="7575" spans="6:6" x14ac:dyDescent="0.3">
      <c r="F7575" s="6">
        <f t="shared" si="544"/>
        <v>1.77E-2</v>
      </c>
    </row>
    <row r="7576" spans="6:6" x14ac:dyDescent="0.3">
      <c r="F7576" s="6">
        <f t="shared" si="544"/>
        <v>1.77E-2</v>
      </c>
    </row>
    <row r="7577" spans="6:6" x14ac:dyDescent="0.3">
      <c r="F7577" s="6">
        <f t="shared" si="544"/>
        <v>1.77E-2</v>
      </c>
    </row>
    <row r="7578" spans="6:6" x14ac:dyDescent="0.3">
      <c r="F7578" s="6">
        <f t="shared" si="544"/>
        <v>1.77E-2</v>
      </c>
    </row>
    <row r="7579" spans="6:6" x14ac:dyDescent="0.3">
      <c r="F7579" s="6">
        <f t="shared" si="544"/>
        <v>1.77E-2</v>
      </c>
    </row>
    <row r="7580" spans="6:6" x14ac:dyDescent="0.3">
      <c r="F7580" s="6">
        <f t="shared" si="544"/>
        <v>1.77E-2</v>
      </c>
    </row>
    <row r="7581" spans="6:6" x14ac:dyDescent="0.3">
      <c r="F7581" s="6">
        <f t="shared" si="544"/>
        <v>1.77E-2</v>
      </c>
    </row>
    <row r="7582" spans="6:6" x14ac:dyDescent="0.3">
      <c r="F7582" s="6">
        <f t="shared" si="544"/>
        <v>1.77E-2</v>
      </c>
    </row>
    <row r="7583" spans="6:6" x14ac:dyDescent="0.3">
      <c r="F7583" s="6">
        <f t="shared" si="544"/>
        <v>1.77E-2</v>
      </c>
    </row>
    <row r="7584" spans="6:6" x14ac:dyDescent="0.3">
      <c r="F7584" s="6">
        <f t="shared" si="544"/>
        <v>1.77E-2</v>
      </c>
    </row>
    <row r="7585" spans="6:6" x14ac:dyDescent="0.3">
      <c r="F7585" s="6">
        <f t="shared" si="544"/>
        <v>1.77E-2</v>
      </c>
    </row>
    <row r="7586" spans="6:6" x14ac:dyDescent="0.3">
      <c r="F7586" s="6">
        <f t="shared" si="544"/>
        <v>1.77E-2</v>
      </c>
    </row>
    <row r="7587" spans="6:6" x14ac:dyDescent="0.3">
      <c r="F7587" s="6">
        <f t="shared" si="544"/>
        <v>1.77E-2</v>
      </c>
    </row>
    <row r="7588" spans="6:6" x14ac:dyDescent="0.3">
      <c r="F7588" s="6">
        <f t="shared" si="544"/>
        <v>1.77E-2</v>
      </c>
    </row>
    <row r="7589" spans="6:6" x14ac:dyDescent="0.3">
      <c r="F7589" s="6">
        <f t="shared" si="544"/>
        <v>1.77E-2</v>
      </c>
    </row>
    <row r="7590" spans="6:6" x14ac:dyDescent="0.3">
      <c r="F7590" s="6">
        <f t="shared" si="544"/>
        <v>1.77E-2</v>
      </c>
    </row>
    <row r="7591" spans="6:6" x14ac:dyDescent="0.3">
      <c r="F7591" s="6">
        <f t="shared" si="544"/>
        <v>1.77E-2</v>
      </c>
    </row>
    <row r="7592" spans="6:6" x14ac:dyDescent="0.3">
      <c r="F7592" s="6">
        <f t="shared" si="544"/>
        <v>1.77E-2</v>
      </c>
    </row>
    <row r="7593" spans="6:6" x14ac:dyDescent="0.3">
      <c r="F7593" s="6">
        <f t="shared" si="544"/>
        <v>1.77E-2</v>
      </c>
    </row>
    <row r="7594" spans="6:6" x14ac:dyDescent="0.3">
      <c r="F7594" s="6">
        <f t="shared" si="544"/>
        <v>1.77E-2</v>
      </c>
    </row>
    <row r="7595" spans="6:6" x14ac:dyDescent="0.3">
      <c r="F7595" s="6">
        <f t="shared" si="544"/>
        <v>1.77E-2</v>
      </c>
    </row>
    <row r="7596" spans="6:6" x14ac:dyDescent="0.3">
      <c r="F7596" s="6">
        <f t="shared" si="544"/>
        <v>1.77E-2</v>
      </c>
    </row>
    <row r="7597" spans="6:6" x14ac:dyDescent="0.3">
      <c r="F7597" s="6">
        <f t="shared" si="544"/>
        <v>1.77E-2</v>
      </c>
    </row>
    <row r="7598" spans="6:6" x14ac:dyDescent="0.3">
      <c r="F7598" s="6">
        <f t="shared" si="544"/>
        <v>1.77E-2</v>
      </c>
    </row>
    <row r="7599" spans="6:6" x14ac:dyDescent="0.3">
      <c r="F7599" s="6">
        <f t="shared" si="544"/>
        <v>1.77E-2</v>
      </c>
    </row>
    <row r="7600" spans="6:6" x14ac:dyDescent="0.3">
      <c r="F7600" s="6">
        <f t="shared" si="544"/>
        <v>1.77E-2</v>
      </c>
    </row>
    <row r="7601" spans="6:6" x14ac:dyDescent="0.3">
      <c r="F7601" s="6">
        <f t="shared" si="544"/>
        <v>1.77E-2</v>
      </c>
    </row>
    <row r="7602" spans="6:6" x14ac:dyDescent="0.3">
      <c r="F7602" s="6">
        <f t="shared" si="544"/>
        <v>1.77E-2</v>
      </c>
    </row>
    <row r="7603" spans="6:6" x14ac:dyDescent="0.3">
      <c r="F7603" s="6">
        <f t="shared" si="544"/>
        <v>1.77E-2</v>
      </c>
    </row>
    <row r="7604" spans="6:6" x14ac:dyDescent="0.3">
      <c r="F7604" s="6">
        <f t="shared" si="544"/>
        <v>1.77E-2</v>
      </c>
    </row>
    <row r="7605" spans="6:6" x14ac:dyDescent="0.3">
      <c r="F7605" s="6">
        <f t="shared" si="544"/>
        <v>1.77E-2</v>
      </c>
    </row>
    <row r="7606" spans="6:6" x14ac:dyDescent="0.3">
      <c r="F7606" s="6">
        <f t="shared" si="544"/>
        <v>1.77E-2</v>
      </c>
    </row>
    <row r="7607" spans="6:6" x14ac:dyDescent="0.3">
      <c r="F7607" s="6">
        <f t="shared" si="544"/>
        <v>1.77E-2</v>
      </c>
    </row>
    <row r="7608" spans="6:6" x14ac:dyDescent="0.3">
      <c r="F7608" s="6">
        <f t="shared" si="544"/>
        <v>1.77E-2</v>
      </c>
    </row>
    <row r="7609" spans="6:6" x14ac:dyDescent="0.3">
      <c r="F7609" s="6">
        <f t="shared" si="544"/>
        <v>1.77E-2</v>
      </c>
    </row>
    <row r="7610" spans="6:6" x14ac:dyDescent="0.3">
      <c r="F7610" s="6">
        <f t="shared" si="544"/>
        <v>1.77E-2</v>
      </c>
    </row>
    <row r="7611" spans="6:6" x14ac:dyDescent="0.3">
      <c r="F7611" s="6">
        <f t="shared" si="544"/>
        <v>1.77E-2</v>
      </c>
    </row>
    <row r="7612" spans="6:6" x14ac:dyDescent="0.3">
      <c r="F7612" s="6">
        <f t="shared" si="544"/>
        <v>1.77E-2</v>
      </c>
    </row>
    <row r="7613" spans="6:6" x14ac:dyDescent="0.3">
      <c r="F7613" s="6">
        <f t="shared" si="544"/>
        <v>1.77E-2</v>
      </c>
    </row>
    <row r="7614" spans="6:6" x14ac:dyDescent="0.3">
      <c r="F7614" s="6">
        <f t="shared" si="544"/>
        <v>1.77E-2</v>
      </c>
    </row>
    <row r="7615" spans="6:6" x14ac:dyDescent="0.3">
      <c r="F7615" s="6">
        <f t="shared" si="544"/>
        <v>1.77E-2</v>
      </c>
    </row>
    <row r="7616" spans="6:6" x14ac:dyDescent="0.3">
      <c r="F7616" s="6">
        <f t="shared" si="544"/>
        <v>1.77E-2</v>
      </c>
    </row>
    <row r="7617" spans="6:6" x14ac:dyDescent="0.3">
      <c r="F7617" s="6">
        <f t="shared" si="544"/>
        <v>1.77E-2</v>
      </c>
    </row>
    <row r="7618" spans="6:6" x14ac:dyDescent="0.3">
      <c r="F7618" s="6">
        <f t="shared" si="544"/>
        <v>1.77E-2</v>
      </c>
    </row>
    <row r="7619" spans="6:6" x14ac:dyDescent="0.3">
      <c r="F7619" s="6">
        <f t="shared" si="544"/>
        <v>1.77E-2</v>
      </c>
    </row>
    <row r="7620" spans="6:6" x14ac:dyDescent="0.3">
      <c r="F7620" s="6">
        <f t="shared" si="544"/>
        <v>1.77E-2</v>
      </c>
    </row>
    <row r="7621" spans="6:6" x14ac:dyDescent="0.3">
      <c r="F7621" s="6">
        <f t="shared" si="544"/>
        <v>1.77E-2</v>
      </c>
    </row>
    <row r="7622" spans="6:6" x14ac:dyDescent="0.3">
      <c r="F7622" s="6">
        <f t="shared" si="544"/>
        <v>1.77E-2</v>
      </c>
    </row>
    <row r="7623" spans="6:6" x14ac:dyDescent="0.3">
      <c r="F7623" s="6">
        <f t="shared" si="544"/>
        <v>1.77E-2</v>
      </c>
    </row>
    <row r="7624" spans="6:6" x14ac:dyDescent="0.3">
      <c r="F7624" s="6">
        <f t="shared" si="544"/>
        <v>1.77E-2</v>
      </c>
    </row>
    <row r="7625" spans="6:6" x14ac:dyDescent="0.3">
      <c r="F7625" s="6">
        <f t="shared" si="544"/>
        <v>1.77E-2</v>
      </c>
    </row>
    <row r="7626" spans="6:6" x14ac:dyDescent="0.3">
      <c r="F7626" s="6">
        <f t="shared" ref="F7626:F7689" si="545">IF(C7625&gt;0,B$6+B$7*E7626+B$8*(G7625*100)^2,B$6+B$7*E7626+B$8*(G7625*100)^2+E7626*$B$9)</f>
        <v>1.77E-2</v>
      </c>
    </row>
    <row r="7627" spans="6:6" x14ac:dyDescent="0.3">
      <c r="F7627" s="6">
        <f t="shared" si="545"/>
        <v>1.77E-2</v>
      </c>
    </row>
    <row r="7628" spans="6:6" x14ac:dyDescent="0.3">
      <c r="F7628" s="6">
        <f t="shared" si="545"/>
        <v>1.77E-2</v>
      </c>
    </row>
    <row r="7629" spans="6:6" x14ac:dyDescent="0.3">
      <c r="F7629" s="6">
        <f t="shared" si="545"/>
        <v>1.77E-2</v>
      </c>
    </row>
    <row r="7630" spans="6:6" x14ac:dyDescent="0.3">
      <c r="F7630" s="6">
        <f t="shared" si="545"/>
        <v>1.77E-2</v>
      </c>
    </row>
    <row r="7631" spans="6:6" x14ac:dyDescent="0.3">
      <c r="F7631" s="6">
        <f t="shared" si="545"/>
        <v>1.77E-2</v>
      </c>
    </row>
    <row r="7632" spans="6:6" x14ac:dyDescent="0.3">
      <c r="F7632" s="6">
        <f t="shared" si="545"/>
        <v>1.77E-2</v>
      </c>
    </row>
    <row r="7633" spans="6:6" x14ac:dyDescent="0.3">
      <c r="F7633" s="6">
        <f t="shared" si="545"/>
        <v>1.77E-2</v>
      </c>
    </row>
    <row r="7634" spans="6:6" x14ac:dyDescent="0.3">
      <c r="F7634" s="6">
        <f t="shared" si="545"/>
        <v>1.77E-2</v>
      </c>
    </row>
    <row r="7635" spans="6:6" x14ac:dyDescent="0.3">
      <c r="F7635" s="6">
        <f t="shared" si="545"/>
        <v>1.77E-2</v>
      </c>
    </row>
    <row r="7636" spans="6:6" x14ac:dyDescent="0.3">
      <c r="F7636" s="6">
        <f t="shared" si="545"/>
        <v>1.77E-2</v>
      </c>
    </row>
    <row r="7637" spans="6:6" x14ac:dyDescent="0.3">
      <c r="F7637" s="6">
        <f t="shared" si="545"/>
        <v>1.77E-2</v>
      </c>
    </row>
    <row r="7638" spans="6:6" x14ac:dyDescent="0.3">
      <c r="F7638" s="6">
        <f t="shared" si="545"/>
        <v>1.77E-2</v>
      </c>
    </row>
    <row r="7639" spans="6:6" x14ac:dyDescent="0.3">
      <c r="F7639" s="6">
        <f t="shared" si="545"/>
        <v>1.77E-2</v>
      </c>
    </row>
    <row r="7640" spans="6:6" x14ac:dyDescent="0.3">
      <c r="F7640" s="6">
        <f t="shared" si="545"/>
        <v>1.77E-2</v>
      </c>
    </row>
    <row r="7641" spans="6:6" x14ac:dyDescent="0.3">
      <c r="F7641" s="6">
        <f t="shared" si="545"/>
        <v>1.77E-2</v>
      </c>
    </row>
    <row r="7642" spans="6:6" x14ac:dyDescent="0.3">
      <c r="F7642" s="6">
        <f t="shared" si="545"/>
        <v>1.77E-2</v>
      </c>
    </row>
    <row r="7643" spans="6:6" x14ac:dyDescent="0.3">
      <c r="F7643" s="6">
        <f t="shared" si="545"/>
        <v>1.77E-2</v>
      </c>
    </row>
    <row r="7644" spans="6:6" x14ac:dyDescent="0.3">
      <c r="F7644" s="6">
        <f t="shared" si="545"/>
        <v>1.77E-2</v>
      </c>
    </row>
    <row r="7645" spans="6:6" x14ac:dyDescent="0.3">
      <c r="F7645" s="6">
        <f t="shared" si="545"/>
        <v>1.77E-2</v>
      </c>
    </row>
    <row r="7646" spans="6:6" x14ac:dyDescent="0.3">
      <c r="F7646" s="6">
        <f t="shared" si="545"/>
        <v>1.77E-2</v>
      </c>
    </row>
    <row r="7647" spans="6:6" x14ac:dyDescent="0.3">
      <c r="F7647" s="6">
        <f t="shared" si="545"/>
        <v>1.77E-2</v>
      </c>
    </row>
    <row r="7648" spans="6:6" x14ac:dyDescent="0.3">
      <c r="F7648" s="6">
        <f t="shared" si="545"/>
        <v>1.77E-2</v>
      </c>
    </row>
    <row r="7649" spans="6:6" x14ac:dyDescent="0.3">
      <c r="F7649" s="6">
        <f t="shared" si="545"/>
        <v>1.77E-2</v>
      </c>
    </row>
    <row r="7650" spans="6:6" x14ac:dyDescent="0.3">
      <c r="F7650" s="6">
        <f t="shared" si="545"/>
        <v>1.77E-2</v>
      </c>
    </row>
    <row r="7651" spans="6:6" x14ac:dyDescent="0.3">
      <c r="F7651" s="6">
        <f t="shared" si="545"/>
        <v>1.77E-2</v>
      </c>
    </row>
    <row r="7652" spans="6:6" x14ac:dyDescent="0.3">
      <c r="F7652" s="6">
        <f t="shared" si="545"/>
        <v>1.77E-2</v>
      </c>
    </row>
    <row r="7653" spans="6:6" x14ac:dyDescent="0.3">
      <c r="F7653" s="6">
        <f t="shared" si="545"/>
        <v>1.77E-2</v>
      </c>
    </row>
    <row r="7654" spans="6:6" x14ac:dyDescent="0.3">
      <c r="F7654" s="6">
        <f t="shared" si="545"/>
        <v>1.77E-2</v>
      </c>
    </row>
    <row r="7655" spans="6:6" x14ac:dyDescent="0.3">
      <c r="F7655" s="6">
        <f t="shared" si="545"/>
        <v>1.77E-2</v>
      </c>
    </row>
    <row r="7656" spans="6:6" x14ac:dyDescent="0.3">
      <c r="F7656" s="6">
        <f t="shared" si="545"/>
        <v>1.77E-2</v>
      </c>
    </row>
    <row r="7657" spans="6:6" x14ac:dyDescent="0.3">
      <c r="F7657" s="6">
        <f t="shared" si="545"/>
        <v>1.77E-2</v>
      </c>
    </row>
    <row r="7658" spans="6:6" x14ac:dyDescent="0.3">
      <c r="F7658" s="6">
        <f t="shared" si="545"/>
        <v>1.77E-2</v>
      </c>
    </row>
    <row r="7659" spans="6:6" x14ac:dyDescent="0.3">
      <c r="F7659" s="6">
        <f t="shared" si="545"/>
        <v>1.77E-2</v>
      </c>
    </row>
    <row r="7660" spans="6:6" x14ac:dyDescent="0.3">
      <c r="F7660" s="6">
        <f t="shared" si="545"/>
        <v>1.77E-2</v>
      </c>
    </row>
    <row r="7661" spans="6:6" x14ac:dyDescent="0.3">
      <c r="F7661" s="6">
        <f t="shared" si="545"/>
        <v>1.77E-2</v>
      </c>
    </row>
    <row r="7662" spans="6:6" x14ac:dyDescent="0.3">
      <c r="F7662" s="6">
        <f t="shared" si="545"/>
        <v>1.77E-2</v>
      </c>
    </row>
    <row r="7663" spans="6:6" x14ac:dyDescent="0.3">
      <c r="F7663" s="6">
        <f t="shared" si="545"/>
        <v>1.77E-2</v>
      </c>
    </row>
    <row r="7664" spans="6:6" x14ac:dyDescent="0.3">
      <c r="F7664" s="6">
        <f t="shared" si="545"/>
        <v>1.77E-2</v>
      </c>
    </row>
    <row r="7665" spans="6:6" x14ac:dyDescent="0.3">
      <c r="F7665" s="6">
        <f t="shared" si="545"/>
        <v>1.77E-2</v>
      </c>
    </row>
    <row r="7666" spans="6:6" x14ac:dyDescent="0.3">
      <c r="F7666" s="6">
        <f t="shared" si="545"/>
        <v>1.77E-2</v>
      </c>
    </row>
    <row r="7667" spans="6:6" x14ac:dyDescent="0.3">
      <c r="F7667" s="6">
        <f t="shared" si="545"/>
        <v>1.77E-2</v>
      </c>
    </row>
    <row r="7668" spans="6:6" x14ac:dyDescent="0.3">
      <c r="F7668" s="6">
        <f t="shared" si="545"/>
        <v>1.77E-2</v>
      </c>
    </row>
    <row r="7669" spans="6:6" x14ac:dyDescent="0.3">
      <c r="F7669" s="6">
        <f t="shared" si="545"/>
        <v>1.77E-2</v>
      </c>
    </row>
    <row r="7670" spans="6:6" x14ac:dyDescent="0.3">
      <c r="F7670" s="6">
        <f t="shared" si="545"/>
        <v>1.77E-2</v>
      </c>
    </row>
    <row r="7671" spans="6:6" x14ac:dyDescent="0.3">
      <c r="F7671" s="6">
        <f t="shared" si="545"/>
        <v>1.77E-2</v>
      </c>
    </row>
    <row r="7672" spans="6:6" x14ac:dyDescent="0.3">
      <c r="F7672" s="6">
        <f t="shared" si="545"/>
        <v>1.77E-2</v>
      </c>
    </row>
    <row r="7673" spans="6:6" x14ac:dyDescent="0.3">
      <c r="F7673" s="6">
        <f t="shared" si="545"/>
        <v>1.77E-2</v>
      </c>
    </row>
    <row r="7674" spans="6:6" x14ac:dyDescent="0.3">
      <c r="F7674" s="6">
        <f t="shared" si="545"/>
        <v>1.77E-2</v>
      </c>
    </row>
    <row r="7675" spans="6:6" x14ac:dyDescent="0.3">
      <c r="F7675" s="6">
        <f t="shared" si="545"/>
        <v>1.77E-2</v>
      </c>
    </row>
    <row r="7676" spans="6:6" x14ac:dyDescent="0.3">
      <c r="F7676" s="6">
        <f t="shared" si="545"/>
        <v>1.77E-2</v>
      </c>
    </row>
    <row r="7677" spans="6:6" x14ac:dyDescent="0.3">
      <c r="F7677" s="6">
        <f t="shared" si="545"/>
        <v>1.77E-2</v>
      </c>
    </row>
    <row r="7678" spans="6:6" x14ac:dyDescent="0.3">
      <c r="F7678" s="6">
        <f t="shared" si="545"/>
        <v>1.77E-2</v>
      </c>
    </row>
    <row r="7679" spans="6:6" x14ac:dyDescent="0.3">
      <c r="F7679" s="6">
        <f t="shared" si="545"/>
        <v>1.77E-2</v>
      </c>
    </row>
    <row r="7680" spans="6:6" x14ac:dyDescent="0.3">
      <c r="F7680" s="6">
        <f t="shared" si="545"/>
        <v>1.77E-2</v>
      </c>
    </row>
    <row r="7681" spans="6:6" x14ac:dyDescent="0.3">
      <c r="F7681" s="6">
        <f t="shared" si="545"/>
        <v>1.77E-2</v>
      </c>
    </row>
    <row r="7682" spans="6:6" x14ac:dyDescent="0.3">
      <c r="F7682" s="6">
        <f t="shared" si="545"/>
        <v>1.77E-2</v>
      </c>
    </row>
    <row r="7683" spans="6:6" x14ac:dyDescent="0.3">
      <c r="F7683" s="6">
        <f t="shared" si="545"/>
        <v>1.77E-2</v>
      </c>
    </row>
    <row r="7684" spans="6:6" x14ac:dyDescent="0.3">
      <c r="F7684" s="6">
        <f t="shared" si="545"/>
        <v>1.77E-2</v>
      </c>
    </row>
    <row r="7685" spans="6:6" x14ac:dyDescent="0.3">
      <c r="F7685" s="6">
        <f t="shared" si="545"/>
        <v>1.77E-2</v>
      </c>
    </row>
    <row r="7686" spans="6:6" x14ac:dyDescent="0.3">
      <c r="F7686" s="6">
        <f t="shared" si="545"/>
        <v>1.77E-2</v>
      </c>
    </row>
    <row r="7687" spans="6:6" x14ac:dyDescent="0.3">
      <c r="F7687" s="6">
        <f t="shared" si="545"/>
        <v>1.77E-2</v>
      </c>
    </row>
    <row r="7688" spans="6:6" x14ac:dyDescent="0.3">
      <c r="F7688" s="6">
        <f t="shared" si="545"/>
        <v>1.77E-2</v>
      </c>
    </row>
    <row r="7689" spans="6:6" x14ac:dyDescent="0.3">
      <c r="F7689" s="6">
        <f t="shared" si="545"/>
        <v>1.77E-2</v>
      </c>
    </row>
    <row r="7690" spans="6:6" x14ac:dyDescent="0.3">
      <c r="F7690" s="6">
        <f t="shared" ref="F7690:F7753" si="546">IF(C7689&gt;0,B$6+B$7*E7690+B$8*(G7689*100)^2,B$6+B$7*E7690+B$8*(G7689*100)^2+E7690*$B$9)</f>
        <v>1.77E-2</v>
      </c>
    </row>
    <row r="7691" spans="6:6" x14ac:dyDescent="0.3">
      <c r="F7691" s="6">
        <f t="shared" si="546"/>
        <v>1.77E-2</v>
      </c>
    </row>
    <row r="7692" spans="6:6" x14ac:dyDescent="0.3">
      <c r="F7692" s="6">
        <f t="shared" si="546"/>
        <v>1.77E-2</v>
      </c>
    </row>
    <row r="7693" spans="6:6" x14ac:dyDescent="0.3">
      <c r="F7693" s="6">
        <f t="shared" si="546"/>
        <v>1.77E-2</v>
      </c>
    </row>
    <row r="7694" spans="6:6" x14ac:dyDescent="0.3">
      <c r="F7694" s="6">
        <f t="shared" si="546"/>
        <v>1.77E-2</v>
      </c>
    </row>
    <row r="7695" spans="6:6" x14ac:dyDescent="0.3">
      <c r="F7695" s="6">
        <f t="shared" si="546"/>
        <v>1.77E-2</v>
      </c>
    </row>
    <row r="7696" spans="6:6" x14ac:dyDescent="0.3">
      <c r="F7696" s="6">
        <f t="shared" si="546"/>
        <v>1.77E-2</v>
      </c>
    </row>
    <row r="7697" spans="6:6" x14ac:dyDescent="0.3">
      <c r="F7697" s="6">
        <f t="shared" si="546"/>
        <v>1.77E-2</v>
      </c>
    </row>
    <row r="7698" spans="6:6" x14ac:dyDescent="0.3">
      <c r="F7698" s="6">
        <f t="shared" si="546"/>
        <v>1.77E-2</v>
      </c>
    </row>
    <row r="7699" spans="6:6" x14ac:dyDescent="0.3">
      <c r="F7699" s="6">
        <f t="shared" si="546"/>
        <v>1.77E-2</v>
      </c>
    </row>
    <row r="7700" spans="6:6" x14ac:dyDescent="0.3">
      <c r="F7700" s="6">
        <f t="shared" si="546"/>
        <v>1.77E-2</v>
      </c>
    </row>
    <row r="7701" spans="6:6" x14ac:dyDescent="0.3">
      <c r="F7701" s="6">
        <f t="shared" si="546"/>
        <v>1.77E-2</v>
      </c>
    </row>
    <row r="7702" spans="6:6" x14ac:dyDescent="0.3">
      <c r="F7702" s="6">
        <f t="shared" si="546"/>
        <v>1.77E-2</v>
      </c>
    </row>
    <row r="7703" spans="6:6" x14ac:dyDescent="0.3">
      <c r="F7703" s="6">
        <f t="shared" si="546"/>
        <v>1.77E-2</v>
      </c>
    </row>
    <row r="7704" spans="6:6" x14ac:dyDescent="0.3">
      <c r="F7704" s="6">
        <f t="shared" si="546"/>
        <v>1.77E-2</v>
      </c>
    </row>
    <row r="7705" spans="6:6" x14ac:dyDescent="0.3">
      <c r="F7705" s="6">
        <f t="shared" si="546"/>
        <v>1.77E-2</v>
      </c>
    </row>
    <row r="7706" spans="6:6" x14ac:dyDescent="0.3">
      <c r="F7706" s="6">
        <f t="shared" si="546"/>
        <v>1.77E-2</v>
      </c>
    </row>
    <row r="7707" spans="6:6" x14ac:dyDescent="0.3">
      <c r="F7707" s="6">
        <f t="shared" si="546"/>
        <v>1.77E-2</v>
      </c>
    </row>
    <row r="7708" spans="6:6" x14ac:dyDescent="0.3">
      <c r="F7708" s="6">
        <f t="shared" si="546"/>
        <v>1.77E-2</v>
      </c>
    </row>
    <row r="7709" spans="6:6" x14ac:dyDescent="0.3">
      <c r="F7709" s="6">
        <f t="shared" si="546"/>
        <v>1.77E-2</v>
      </c>
    </row>
    <row r="7710" spans="6:6" x14ac:dyDescent="0.3">
      <c r="F7710" s="6">
        <f t="shared" si="546"/>
        <v>1.77E-2</v>
      </c>
    </row>
    <row r="7711" spans="6:6" x14ac:dyDescent="0.3">
      <c r="F7711" s="6">
        <f t="shared" si="546"/>
        <v>1.77E-2</v>
      </c>
    </row>
    <row r="7712" spans="6:6" x14ac:dyDescent="0.3">
      <c r="F7712" s="6">
        <f t="shared" si="546"/>
        <v>1.77E-2</v>
      </c>
    </row>
    <row r="7713" spans="6:6" x14ac:dyDescent="0.3">
      <c r="F7713" s="6">
        <f t="shared" si="546"/>
        <v>1.77E-2</v>
      </c>
    </row>
    <row r="7714" spans="6:6" x14ac:dyDescent="0.3">
      <c r="F7714" s="6">
        <f t="shared" si="546"/>
        <v>1.77E-2</v>
      </c>
    </row>
    <row r="7715" spans="6:6" x14ac:dyDescent="0.3">
      <c r="F7715" s="6">
        <f t="shared" si="546"/>
        <v>1.77E-2</v>
      </c>
    </row>
    <row r="7716" spans="6:6" x14ac:dyDescent="0.3">
      <c r="F7716" s="6">
        <f t="shared" si="546"/>
        <v>1.77E-2</v>
      </c>
    </row>
    <row r="7717" spans="6:6" x14ac:dyDescent="0.3">
      <c r="F7717" s="6">
        <f t="shared" si="546"/>
        <v>1.77E-2</v>
      </c>
    </row>
    <row r="7718" spans="6:6" x14ac:dyDescent="0.3">
      <c r="F7718" s="6">
        <f t="shared" si="546"/>
        <v>1.77E-2</v>
      </c>
    </row>
    <row r="7719" spans="6:6" x14ac:dyDescent="0.3">
      <c r="F7719" s="6">
        <f t="shared" si="546"/>
        <v>1.77E-2</v>
      </c>
    </row>
    <row r="7720" spans="6:6" x14ac:dyDescent="0.3">
      <c r="F7720" s="6">
        <f t="shared" si="546"/>
        <v>1.77E-2</v>
      </c>
    </row>
    <row r="7721" spans="6:6" x14ac:dyDescent="0.3">
      <c r="F7721" s="6">
        <f t="shared" si="546"/>
        <v>1.77E-2</v>
      </c>
    </row>
    <row r="7722" spans="6:6" x14ac:dyDescent="0.3">
      <c r="F7722" s="6">
        <f t="shared" si="546"/>
        <v>1.77E-2</v>
      </c>
    </row>
    <row r="7723" spans="6:6" x14ac:dyDescent="0.3">
      <c r="F7723" s="6">
        <f t="shared" si="546"/>
        <v>1.77E-2</v>
      </c>
    </row>
    <row r="7724" spans="6:6" x14ac:dyDescent="0.3">
      <c r="F7724" s="6">
        <f t="shared" si="546"/>
        <v>1.77E-2</v>
      </c>
    </row>
    <row r="7725" spans="6:6" x14ac:dyDescent="0.3">
      <c r="F7725" s="6">
        <f t="shared" si="546"/>
        <v>1.77E-2</v>
      </c>
    </row>
    <row r="7726" spans="6:6" x14ac:dyDescent="0.3">
      <c r="F7726" s="6">
        <f t="shared" si="546"/>
        <v>1.77E-2</v>
      </c>
    </row>
    <row r="7727" spans="6:6" x14ac:dyDescent="0.3">
      <c r="F7727" s="6">
        <f t="shared" si="546"/>
        <v>1.77E-2</v>
      </c>
    </row>
    <row r="7728" spans="6:6" x14ac:dyDescent="0.3">
      <c r="F7728" s="6">
        <f t="shared" si="546"/>
        <v>1.77E-2</v>
      </c>
    </row>
    <row r="7729" spans="6:6" x14ac:dyDescent="0.3">
      <c r="F7729" s="6">
        <f t="shared" si="546"/>
        <v>1.77E-2</v>
      </c>
    </row>
    <row r="7730" spans="6:6" x14ac:dyDescent="0.3">
      <c r="F7730" s="6">
        <f t="shared" si="546"/>
        <v>1.77E-2</v>
      </c>
    </row>
    <row r="7731" spans="6:6" x14ac:dyDescent="0.3">
      <c r="F7731" s="6">
        <f t="shared" si="546"/>
        <v>1.77E-2</v>
      </c>
    </row>
    <row r="7732" spans="6:6" x14ac:dyDescent="0.3">
      <c r="F7732" s="6">
        <f t="shared" si="546"/>
        <v>1.77E-2</v>
      </c>
    </row>
    <row r="7733" spans="6:6" x14ac:dyDescent="0.3">
      <c r="F7733" s="6">
        <f t="shared" si="546"/>
        <v>1.77E-2</v>
      </c>
    </row>
    <row r="7734" spans="6:6" x14ac:dyDescent="0.3">
      <c r="F7734" s="6">
        <f t="shared" si="546"/>
        <v>1.77E-2</v>
      </c>
    </row>
    <row r="7735" spans="6:6" x14ac:dyDescent="0.3">
      <c r="F7735" s="6">
        <f t="shared" si="546"/>
        <v>1.77E-2</v>
      </c>
    </row>
    <row r="7736" spans="6:6" x14ac:dyDescent="0.3">
      <c r="F7736" s="6">
        <f t="shared" si="546"/>
        <v>1.77E-2</v>
      </c>
    </row>
    <row r="7737" spans="6:6" x14ac:dyDescent="0.3">
      <c r="F7737" s="6">
        <f t="shared" si="546"/>
        <v>1.77E-2</v>
      </c>
    </row>
    <row r="7738" spans="6:6" x14ac:dyDescent="0.3">
      <c r="F7738" s="6">
        <f t="shared" si="546"/>
        <v>1.77E-2</v>
      </c>
    </row>
    <row r="7739" spans="6:6" x14ac:dyDescent="0.3">
      <c r="F7739" s="6">
        <f t="shared" si="546"/>
        <v>1.77E-2</v>
      </c>
    </row>
    <row r="7740" spans="6:6" x14ac:dyDescent="0.3">
      <c r="F7740" s="6">
        <f t="shared" si="546"/>
        <v>1.77E-2</v>
      </c>
    </row>
    <row r="7741" spans="6:6" x14ac:dyDescent="0.3">
      <c r="F7741" s="6">
        <f t="shared" si="546"/>
        <v>1.77E-2</v>
      </c>
    </row>
    <row r="7742" spans="6:6" x14ac:dyDescent="0.3">
      <c r="F7742" s="6">
        <f t="shared" si="546"/>
        <v>1.77E-2</v>
      </c>
    </row>
    <row r="7743" spans="6:6" x14ac:dyDescent="0.3">
      <c r="F7743" s="6">
        <f t="shared" si="546"/>
        <v>1.77E-2</v>
      </c>
    </row>
    <row r="7744" spans="6:6" x14ac:dyDescent="0.3">
      <c r="F7744" s="6">
        <f t="shared" si="546"/>
        <v>1.77E-2</v>
      </c>
    </row>
    <row r="7745" spans="6:6" x14ac:dyDescent="0.3">
      <c r="F7745" s="6">
        <f t="shared" si="546"/>
        <v>1.77E-2</v>
      </c>
    </row>
    <row r="7746" spans="6:6" x14ac:dyDescent="0.3">
      <c r="F7746" s="6">
        <f t="shared" si="546"/>
        <v>1.77E-2</v>
      </c>
    </row>
    <row r="7747" spans="6:6" x14ac:dyDescent="0.3">
      <c r="F7747" s="6">
        <f t="shared" si="546"/>
        <v>1.77E-2</v>
      </c>
    </row>
    <row r="7748" spans="6:6" x14ac:dyDescent="0.3">
      <c r="F7748" s="6">
        <f t="shared" si="546"/>
        <v>1.77E-2</v>
      </c>
    </row>
    <row r="7749" spans="6:6" x14ac:dyDescent="0.3">
      <c r="F7749" s="6">
        <f t="shared" si="546"/>
        <v>1.77E-2</v>
      </c>
    </row>
    <row r="7750" spans="6:6" x14ac:dyDescent="0.3">
      <c r="F7750" s="6">
        <f t="shared" si="546"/>
        <v>1.77E-2</v>
      </c>
    </row>
    <row r="7751" spans="6:6" x14ac:dyDescent="0.3">
      <c r="F7751" s="6">
        <f t="shared" si="546"/>
        <v>1.77E-2</v>
      </c>
    </row>
    <row r="7752" spans="6:6" x14ac:dyDescent="0.3">
      <c r="F7752" s="6">
        <f t="shared" si="546"/>
        <v>1.77E-2</v>
      </c>
    </row>
    <row r="7753" spans="6:6" x14ac:dyDescent="0.3">
      <c r="F7753" s="6">
        <f t="shared" si="546"/>
        <v>1.77E-2</v>
      </c>
    </row>
    <row r="7754" spans="6:6" x14ac:dyDescent="0.3">
      <c r="F7754" s="6">
        <f t="shared" ref="F7754:F7817" si="547">IF(C7753&gt;0,B$6+B$7*E7754+B$8*(G7753*100)^2,B$6+B$7*E7754+B$8*(G7753*100)^2+E7754*$B$9)</f>
        <v>1.77E-2</v>
      </c>
    </row>
    <row r="7755" spans="6:6" x14ac:dyDescent="0.3">
      <c r="F7755" s="6">
        <f t="shared" si="547"/>
        <v>1.77E-2</v>
      </c>
    </row>
    <row r="7756" spans="6:6" x14ac:dyDescent="0.3">
      <c r="F7756" s="6">
        <f t="shared" si="547"/>
        <v>1.77E-2</v>
      </c>
    </row>
    <row r="7757" spans="6:6" x14ac:dyDescent="0.3">
      <c r="F7757" s="6">
        <f t="shared" si="547"/>
        <v>1.77E-2</v>
      </c>
    </row>
    <row r="7758" spans="6:6" x14ac:dyDescent="0.3">
      <c r="F7758" s="6">
        <f t="shared" si="547"/>
        <v>1.77E-2</v>
      </c>
    </row>
    <row r="7759" spans="6:6" x14ac:dyDescent="0.3">
      <c r="F7759" s="6">
        <f t="shared" si="547"/>
        <v>1.77E-2</v>
      </c>
    </row>
    <row r="7760" spans="6:6" x14ac:dyDescent="0.3">
      <c r="F7760" s="6">
        <f t="shared" si="547"/>
        <v>1.77E-2</v>
      </c>
    </row>
    <row r="7761" spans="6:6" x14ac:dyDescent="0.3">
      <c r="F7761" s="6">
        <f t="shared" si="547"/>
        <v>1.77E-2</v>
      </c>
    </row>
    <row r="7762" spans="6:6" x14ac:dyDescent="0.3">
      <c r="F7762" s="6">
        <f t="shared" si="547"/>
        <v>1.77E-2</v>
      </c>
    </row>
    <row r="7763" spans="6:6" x14ac:dyDescent="0.3">
      <c r="F7763" s="6">
        <f t="shared" si="547"/>
        <v>1.77E-2</v>
      </c>
    </row>
    <row r="7764" spans="6:6" x14ac:dyDescent="0.3">
      <c r="F7764" s="6">
        <f t="shared" si="547"/>
        <v>1.77E-2</v>
      </c>
    </row>
    <row r="7765" spans="6:6" x14ac:dyDescent="0.3">
      <c r="F7765" s="6">
        <f t="shared" si="547"/>
        <v>1.77E-2</v>
      </c>
    </row>
    <row r="7766" spans="6:6" x14ac:dyDescent="0.3">
      <c r="F7766" s="6">
        <f t="shared" si="547"/>
        <v>1.77E-2</v>
      </c>
    </row>
    <row r="7767" spans="6:6" x14ac:dyDescent="0.3">
      <c r="F7767" s="6">
        <f t="shared" si="547"/>
        <v>1.77E-2</v>
      </c>
    </row>
    <row r="7768" spans="6:6" x14ac:dyDescent="0.3">
      <c r="F7768" s="6">
        <f t="shared" si="547"/>
        <v>1.77E-2</v>
      </c>
    </row>
    <row r="7769" spans="6:6" x14ac:dyDescent="0.3">
      <c r="F7769" s="6">
        <f t="shared" si="547"/>
        <v>1.77E-2</v>
      </c>
    </row>
    <row r="7770" spans="6:6" x14ac:dyDescent="0.3">
      <c r="F7770" s="6">
        <f t="shared" si="547"/>
        <v>1.77E-2</v>
      </c>
    </row>
    <row r="7771" spans="6:6" x14ac:dyDescent="0.3">
      <c r="F7771" s="6">
        <f t="shared" si="547"/>
        <v>1.77E-2</v>
      </c>
    </row>
    <row r="7772" spans="6:6" x14ac:dyDescent="0.3">
      <c r="F7772" s="6">
        <f t="shared" si="547"/>
        <v>1.77E-2</v>
      </c>
    </row>
    <row r="7773" spans="6:6" x14ac:dyDescent="0.3">
      <c r="F7773" s="6">
        <f t="shared" si="547"/>
        <v>1.77E-2</v>
      </c>
    </row>
    <row r="7774" spans="6:6" x14ac:dyDescent="0.3">
      <c r="F7774" s="6">
        <f t="shared" si="547"/>
        <v>1.77E-2</v>
      </c>
    </row>
    <row r="7775" spans="6:6" x14ac:dyDescent="0.3">
      <c r="F7775" s="6">
        <f t="shared" si="547"/>
        <v>1.77E-2</v>
      </c>
    </row>
    <row r="7776" spans="6:6" x14ac:dyDescent="0.3">
      <c r="F7776" s="6">
        <f t="shared" si="547"/>
        <v>1.77E-2</v>
      </c>
    </row>
    <row r="7777" spans="6:6" x14ac:dyDescent="0.3">
      <c r="F7777" s="6">
        <f t="shared" si="547"/>
        <v>1.77E-2</v>
      </c>
    </row>
    <row r="7778" spans="6:6" x14ac:dyDescent="0.3">
      <c r="F7778" s="6">
        <f t="shared" si="547"/>
        <v>1.77E-2</v>
      </c>
    </row>
    <row r="7779" spans="6:6" x14ac:dyDescent="0.3">
      <c r="F7779" s="6">
        <f t="shared" si="547"/>
        <v>1.77E-2</v>
      </c>
    </row>
    <row r="7780" spans="6:6" x14ac:dyDescent="0.3">
      <c r="F7780" s="6">
        <f t="shared" si="547"/>
        <v>1.77E-2</v>
      </c>
    </row>
    <row r="7781" spans="6:6" x14ac:dyDescent="0.3">
      <c r="F7781" s="6">
        <f t="shared" si="547"/>
        <v>1.77E-2</v>
      </c>
    </row>
    <row r="7782" spans="6:6" x14ac:dyDescent="0.3">
      <c r="F7782" s="6">
        <f t="shared" si="547"/>
        <v>1.77E-2</v>
      </c>
    </row>
    <row r="7783" spans="6:6" x14ac:dyDescent="0.3">
      <c r="F7783" s="6">
        <f t="shared" si="547"/>
        <v>1.77E-2</v>
      </c>
    </row>
    <row r="7784" spans="6:6" x14ac:dyDescent="0.3">
      <c r="F7784" s="6">
        <f t="shared" si="547"/>
        <v>1.77E-2</v>
      </c>
    </row>
    <row r="7785" spans="6:6" x14ac:dyDescent="0.3">
      <c r="F7785" s="6">
        <f t="shared" si="547"/>
        <v>1.77E-2</v>
      </c>
    </row>
    <row r="7786" spans="6:6" x14ac:dyDescent="0.3">
      <c r="F7786" s="6">
        <f t="shared" si="547"/>
        <v>1.77E-2</v>
      </c>
    </row>
    <row r="7787" spans="6:6" x14ac:dyDescent="0.3">
      <c r="F7787" s="6">
        <f t="shared" si="547"/>
        <v>1.77E-2</v>
      </c>
    </row>
    <row r="7788" spans="6:6" x14ac:dyDescent="0.3">
      <c r="F7788" s="6">
        <f t="shared" si="547"/>
        <v>1.77E-2</v>
      </c>
    </row>
    <row r="7789" spans="6:6" x14ac:dyDescent="0.3">
      <c r="F7789" s="6">
        <f t="shared" si="547"/>
        <v>1.77E-2</v>
      </c>
    </row>
    <row r="7790" spans="6:6" x14ac:dyDescent="0.3">
      <c r="F7790" s="6">
        <f t="shared" si="547"/>
        <v>1.77E-2</v>
      </c>
    </row>
    <row r="7791" spans="6:6" x14ac:dyDescent="0.3">
      <c r="F7791" s="6">
        <f t="shared" si="547"/>
        <v>1.77E-2</v>
      </c>
    </row>
    <row r="7792" spans="6:6" x14ac:dyDescent="0.3">
      <c r="F7792" s="6">
        <f t="shared" si="547"/>
        <v>1.77E-2</v>
      </c>
    </row>
    <row r="7793" spans="6:6" x14ac:dyDescent="0.3">
      <c r="F7793" s="6">
        <f t="shared" si="547"/>
        <v>1.77E-2</v>
      </c>
    </row>
    <row r="7794" spans="6:6" x14ac:dyDescent="0.3">
      <c r="F7794" s="6">
        <f t="shared" si="547"/>
        <v>1.77E-2</v>
      </c>
    </row>
    <row r="7795" spans="6:6" x14ac:dyDescent="0.3">
      <c r="F7795" s="6">
        <f t="shared" si="547"/>
        <v>1.77E-2</v>
      </c>
    </row>
    <row r="7796" spans="6:6" x14ac:dyDescent="0.3">
      <c r="F7796" s="6">
        <f t="shared" si="547"/>
        <v>1.77E-2</v>
      </c>
    </row>
    <row r="7797" spans="6:6" x14ac:dyDescent="0.3">
      <c r="F7797" s="6">
        <f t="shared" si="547"/>
        <v>1.77E-2</v>
      </c>
    </row>
    <row r="7798" spans="6:6" x14ac:dyDescent="0.3">
      <c r="F7798" s="6">
        <f t="shared" si="547"/>
        <v>1.77E-2</v>
      </c>
    </row>
    <row r="7799" spans="6:6" x14ac:dyDescent="0.3">
      <c r="F7799" s="6">
        <f t="shared" si="547"/>
        <v>1.77E-2</v>
      </c>
    </row>
    <row r="7800" spans="6:6" x14ac:dyDescent="0.3">
      <c r="F7800" s="6">
        <f t="shared" si="547"/>
        <v>1.77E-2</v>
      </c>
    </row>
    <row r="7801" spans="6:6" x14ac:dyDescent="0.3">
      <c r="F7801" s="6">
        <f t="shared" si="547"/>
        <v>1.77E-2</v>
      </c>
    </row>
    <row r="7802" spans="6:6" x14ac:dyDescent="0.3">
      <c r="F7802" s="6">
        <f t="shared" si="547"/>
        <v>1.77E-2</v>
      </c>
    </row>
    <row r="7803" spans="6:6" x14ac:dyDescent="0.3">
      <c r="F7803" s="6">
        <f t="shared" si="547"/>
        <v>1.77E-2</v>
      </c>
    </row>
    <row r="7804" spans="6:6" x14ac:dyDescent="0.3">
      <c r="F7804" s="6">
        <f t="shared" si="547"/>
        <v>1.77E-2</v>
      </c>
    </row>
    <row r="7805" spans="6:6" x14ac:dyDescent="0.3">
      <c r="F7805" s="6">
        <f t="shared" si="547"/>
        <v>1.77E-2</v>
      </c>
    </row>
    <row r="7806" spans="6:6" x14ac:dyDescent="0.3">
      <c r="F7806" s="6">
        <f t="shared" si="547"/>
        <v>1.77E-2</v>
      </c>
    </row>
    <row r="7807" spans="6:6" x14ac:dyDescent="0.3">
      <c r="F7807" s="6">
        <f t="shared" si="547"/>
        <v>1.77E-2</v>
      </c>
    </row>
    <row r="7808" spans="6:6" x14ac:dyDescent="0.3">
      <c r="F7808" s="6">
        <f t="shared" si="547"/>
        <v>1.77E-2</v>
      </c>
    </row>
    <row r="7809" spans="6:6" x14ac:dyDescent="0.3">
      <c r="F7809" s="6">
        <f t="shared" si="547"/>
        <v>1.77E-2</v>
      </c>
    </row>
    <row r="7810" spans="6:6" x14ac:dyDescent="0.3">
      <c r="F7810" s="6">
        <f t="shared" si="547"/>
        <v>1.77E-2</v>
      </c>
    </row>
    <row r="7811" spans="6:6" x14ac:dyDescent="0.3">
      <c r="F7811" s="6">
        <f t="shared" si="547"/>
        <v>1.77E-2</v>
      </c>
    </row>
    <row r="7812" spans="6:6" x14ac:dyDescent="0.3">
      <c r="F7812" s="6">
        <f t="shared" si="547"/>
        <v>1.77E-2</v>
      </c>
    </row>
    <row r="7813" spans="6:6" x14ac:dyDescent="0.3">
      <c r="F7813" s="6">
        <f t="shared" si="547"/>
        <v>1.77E-2</v>
      </c>
    </row>
    <row r="7814" spans="6:6" x14ac:dyDescent="0.3">
      <c r="F7814" s="6">
        <f t="shared" si="547"/>
        <v>1.77E-2</v>
      </c>
    </row>
    <row r="7815" spans="6:6" x14ac:dyDescent="0.3">
      <c r="F7815" s="6">
        <f t="shared" si="547"/>
        <v>1.77E-2</v>
      </c>
    </row>
    <row r="7816" spans="6:6" x14ac:dyDescent="0.3">
      <c r="F7816" s="6">
        <f t="shared" si="547"/>
        <v>1.77E-2</v>
      </c>
    </row>
    <row r="7817" spans="6:6" x14ac:dyDescent="0.3">
      <c r="F7817" s="6">
        <f t="shared" si="547"/>
        <v>1.77E-2</v>
      </c>
    </row>
    <row r="7818" spans="6:6" x14ac:dyDescent="0.3">
      <c r="F7818" s="6">
        <f t="shared" ref="F7818:F7881" si="548">IF(C7817&gt;0,B$6+B$7*E7818+B$8*(G7817*100)^2,B$6+B$7*E7818+B$8*(G7817*100)^2+E7818*$B$9)</f>
        <v>1.77E-2</v>
      </c>
    </row>
    <row r="7819" spans="6:6" x14ac:dyDescent="0.3">
      <c r="F7819" s="6">
        <f t="shared" si="548"/>
        <v>1.77E-2</v>
      </c>
    </row>
    <row r="7820" spans="6:6" x14ac:dyDescent="0.3">
      <c r="F7820" s="6">
        <f t="shared" si="548"/>
        <v>1.77E-2</v>
      </c>
    </row>
    <row r="7821" spans="6:6" x14ac:dyDescent="0.3">
      <c r="F7821" s="6">
        <f t="shared" si="548"/>
        <v>1.77E-2</v>
      </c>
    </row>
    <row r="7822" spans="6:6" x14ac:dyDescent="0.3">
      <c r="F7822" s="6">
        <f t="shared" si="548"/>
        <v>1.77E-2</v>
      </c>
    </row>
    <row r="7823" spans="6:6" x14ac:dyDescent="0.3">
      <c r="F7823" s="6">
        <f t="shared" si="548"/>
        <v>1.77E-2</v>
      </c>
    </row>
    <row r="7824" spans="6:6" x14ac:dyDescent="0.3">
      <c r="F7824" s="6">
        <f t="shared" si="548"/>
        <v>1.77E-2</v>
      </c>
    </row>
    <row r="7825" spans="6:6" x14ac:dyDescent="0.3">
      <c r="F7825" s="6">
        <f t="shared" si="548"/>
        <v>1.77E-2</v>
      </c>
    </row>
    <row r="7826" spans="6:6" x14ac:dyDescent="0.3">
      <c r="F7826" s="6">
        <f t="shared" si="548"/>
        <v>1.77E-2</v>
      </c>
    </row>
    <row r="7827" spans="6:6" x14ac:dyDescent="0.3">
      <c r="F7827" s="6">
        <f t="shared" si="548"/>
        <v>1.77E-2</v>
      </c>
    </row>
    <row r="7828" spans="6:6" x14ac:dyDescent="0.3">
      <c r="F7828" s="6">
        <f t="shared" si="548"/>
        <v>1.77E-2</v>
      </c>
    </row>
    <row r="7829" spans="6:6" x14ac:dyDescent="0.3">
      <c r="F7829" s="6">
        <f t="shared" si="548"/>
        <v>1.77E-2</v>
      </c>
    </row>
    <row r="7830" spans="6:6" x14ac:dyDescent="0.3">
      <c r="F7830" s="6">
        <f t="shared" si="548"/>
        <v>1.77E-2</v>
      </c>
    </row>
    <row r="7831" spans="6:6" x14ac:dyDescent="0.3">
      <c r="F7831" s="6">
        <f t="shared" si="548"/>
        <v>1.77E-2</v>
      </c>
    </row>
    <row r="7832" spans="6:6" x14ac:dyDescent="0.3">
      <c r="F7832" s="6">
        <f t="shared" si="548"/>
        <v>1.77E-2</v>
      </c>
    </row>
    <row r="7833" spans="6:6" x14ac:dyDescent="0.3">
      <c r="F7833" s="6">
        <f t="shared" si="548"/>
        <v>1.77E-2</v>
      </c>
    </row>
    <row r="7834" spans="6:6" x14ac:dyDescent="0.3">
      <c r="F7834" s="6">
        <f t="shared" si="548"/>
        <v>1.77E-2</v>
      </c>
    </row>
    <row r="7835" spans="6:6" x14ac:dyDescent="0.3">
      <c r="F7835" s="6">
        <f t="shared" si="548"/>
        <v>1.77E-2</v>
      </c>
    </row>
    <row r="7836" spans="6:6" x14ac:dyDescent="0.3">
      <c r="F7836" s="6">
        <f t="shared" si="548"/>
        <v>1.77E-2</v>
      </c>
    </row>
    <row r="7837" spans="6:6" x14ac:dyDescent="0.3">
      <c r="F7837" s="6">
        <f t="shared" si="548"/>
        <v>1.77E-2</v>
      </c>
    </row>
    <row r="7838" spans="6:6" x14ac:dyDescent="0.3">
      <c r="F7838" s="6">
        <f t="shared" si="548"/>
        <v>1.77E-2</v>
      </c>
    </row>
    <row r="7839" spans="6:6" x14ac:dyDescent="0.3">
      <c r="F7839" s="6">
        <f t="shared" si="548"/>
        <v>1.77E-2</v>
      </c>
    </row>
    <row r="7840" spans="6:6" x14ac:dyDescent="0.3">
      <c r="F7840" s="6">
        <f t="shared" si="548"/>
        <v>1.77E-2</v>
      </c>
    </row>
    <row r="7841" spans="6:6" x14ac:dyDescent="0.3">
      <c r="F7841" s="6">
        <f t="shared" si="548"/>
        <v>1.77E-2</v>
      </c>
    </row>
    <row r="7842" spans="6:6" x14ac:dyDescent="0.3">
      <c r="F7842" s="6">
        <f t="shared" si="548"/>
        <v>1.77E-2</v>
      </c>
    </row>
    <row r="7843" spans="6:6" x14ac:dyDescent="0.3">
      <c r="F7843" s="6">
        <f t="shared" si="548"/>
        <v>1.77E-2</v>
      </c>
    </row>
    <row r="7844" spans="6:6" x14ac:dyDescent="0.3">
      <c r="F7844" s="6">
        <f t="shared" si="548"/>
        <v>1.77E-2</v>
      </c>
    </row>
    <row r="7845" spans="6:6" x14ac:dyDescent="0.3">
      <c r="F7845" s="6">
        <f t="shared" si="548"/>
        <v>1.77E-2</v>
      </c>
    </row>
    <row r="7846" spans="6:6" x14ac:dyDescent="0.3">
      <c r="F7846" s="6">
        <f t="shared" si="548"/>
        <v>1.77E-2</v>
      </c>
    </row>
    <row r="7847" spans="6:6" x14ac:dyDescent="0.3">
      <c r="F7847" s="6">
        <f t="shared" si="548"/>
        <v>1.77E-2</v>
      </c>
    </row>
    <row r="7848" spans="6:6" x14ac:dyDescent="0.3">
      <c r="F7848" s="6">
        <f t="shared" si="548"/>
        <v>1.77E-2</v>
      </c>
    </row>
    <row r="7849" spans="6:6" x14ac:dyDescent="0.3">
      <c r="F7849" s="6">
        <f t="shared" si="548"/>
        <v>1.77E-2</v>
      </c>
    </row>
    <row r="7850" spans="6:6" x14ac:dyDescent="0.3">
      <c r="F7850" s="6">
        <f t="shared" si="548"/>
        <v>1.77E-2</v>
      </c>
    </row>
    <row r="7851" spans="6:6" x14ac:dyDescent="0.3">
      <c r="F7851" s="6">
        <f t="shared" si="548"/>
        <v>1.77E-2</v>
      </c>
    </row>
    <row r="7852" spans="6:6" x14ac:dyDescent="0.3">
      <c r="F7852" s="6">
        <f t="shared" si="548"/>
        <v>1.77E-2</v>
      </c>
    </row>
    <row r="7853" spans="6:6" x14ac:dyDescent="0.3">
      <c r="F7853" s="6">
        <f t="shared" si="548"/>
        <v>1.77E-2</v>
      </c>
    </row>
    <row r="7854" spans="6:6" x14ac:dyDescent="0.3">
      <c r="F7854" s="6">
        <f t="shared" si="548"/>
        <v>1.77E-2</v>
      </c>
    </row>
    <row r="7855" spans="6:6" x14ac:dyDescent="0.3">
      <c r="F7855" s="6">
        <f t="shared" si="548"/>
        <v>1.77E-2</v>
      </c>
    </row>
    <row r="7856" spans="6:6" x14ac:dyDescent="0.3">
      <c r="F7856" s="6">
        <f t="shared" si="548"/>
        <v>1.77E-2</v>
      </c>
    </row>
    <row r="7857" spans="6:6" x14ac:dyDescent="0.3">
      <c r="F7857" s="6">
        <f t="shared" si="548"/>
        <v>1.77E-2</v>
      </c>
    </row>
    <row r="7858" spans="6:6" x14ac:dyDescent="0.3">
      <c r="F7858" s="6">
        <f t="shared" si="548"/>
        <v>1.77E-2</v>
      </c>
    </row>
    <row r="7859" spans="6:6" x14ac:dyDescent="0.3">
      <c r="F7859" s="6">
        <f t="shared" si="548"/>
        <v>1.77E-2</v>
      </c>
    </row>
    <row r="7860" spans="6:6" x14ac:dyDescent="0.3">
      <c r="F7860" s="6">
        <f t="shared" si="548"/>
        <v>1.77E-2</v>
      </c>
    </row>
    <row r="7861" spans="6:6" x14ac:dyDescent="0.3">
      <c r="F7861" s="6">
        <f t="shared" si="548"/>
        <v>1.77E-2</v>
      </c>
    </row>
    <row r="7862" spans="6:6" x14ac:dyDescent="0.3">
      <c r="F7862" s="6">
        <f t="shared" si="548"/>
        <v>1.77E-2</v>
      </c>
    </row>
    <row r="7863" spans="6:6" x14ac:dyDescent="0.3">
      <c r="F7863" s="6">
        <f t="shared" si="548"/>
        <v>1.77E-2</v>
      </c>
    </row>
    <row r="7864" spans="6:6" x14ac:dyDescent="0.3">
      <c r="F7864" s="6">
        <f t="shared" si="548"/>
        <v>1.77E-2</v>
      </c>
    </row>
    <row r="7865" spans="6:6" x14ac:dyDescent="0.3">
      <c r="F7865" s="6">
        <f t="shared" si="548"/>
        <v>1.77E-2</v>
      </c>
    </row>
    <row r="7866" spans="6:6" x14ac:dyDescent="0.3">
      <c r="F7866" s="6">
        <f t="shared" si="548"/>
        <v>1.77E-2</v>
      </c>
    </row>
    <row r="7867" spans="6:6" x14ac:dyDescent="0.3">
      <c r="F7867" s="6">
        <f t="shared" si="548"/>
        <v>1.77E-2</v>
      </c>
    </row>
    <row r="7868" spans="6:6" x14ac:dyDescent="0.3">
      <c r="F7868" s="6">
        <f t="shared" si="548"/>
        <v>1.77E-2</v>
      </c>
    </row>
    <row r="7869" spans="6:6" x14ac:dyDescent="0.3">
      <c r="F7869" s="6">
        <f t="shared" si="548"/>
        <v>1.77E-2</v>
      </c>
    </row>
    <row r="7870" spans="6:6" x14ac:dyDescent="0.3">
      <c r="F7870" s="6">
        <f t="shared" si="548"/>
        <v>1.77E-2</v>
      </c>
    </row>
    <row r="7871" spans="6:6" x14ac:dyDescent="0.3">
      <c r="F7871" s="6">
        <f t="shared" si="548"/>
        <v>1.77E-2</v>
      </c>
    </row>
    <row r="7872" spans="6:6" x14ac:dyDescent="0.3">
      <c r="F7872" s="6">
        <f t="shared" si="548"/>
        <v>1.77E-2</v>
      </c>
    </row>
    <row r="7873" spans="6:6" x14ac:dyDescent="0.3">
      <c r="F7873" s="6">
        <f t="shared" si="548"/>
        <v>1.77E-2</v>
      </c>
    </row>
    <row r="7874" spans="6:6" x14ac:dyDescent="0.3">
      <c r="F7874" s="6">
        <f t="shared" si="548"/>
        <v>1.77E-2</v>
      </c>
    </row>
    <row r="7875" spans="6:6" x14ac:dyDescent="0.3">
      <c r="F7875" s="6">
        <f t="shared" si="548"/>
        <v>1.77E-2</v>
      </c>
    </row>
    <row r="7876" spans="6:6" x14ac:dyDescent="0.3">
      <c r="F7876" s="6">
        <f t="shared" si="548"/>
        <v>1.77E-2</v>
      </c>
    </row>
    <row r="7877" spans="6:6" x14ac:dyDescent="0.3">
      <c r="F7877" s="6">
        <f t="shared" si="548"/>
        <v>1.77E-2</v>
      </c>
    </row>
    <row r="7878" spans="6:6" x14ac:dyDescent="0.3">
      <c r="F7878" s="6">
        <f t="shared" si="548"/>
        <v>1.77E-2</v>
      </c>
    </row>
    <row r="7879" spans="6:6" x14ac:dyDescent="0.3">
      <c r="F7879" s="6">
        <f t="shared" si="548"/>
        <v>1.77E-2</v>
      </c>
    </row>
    <row r="7880" spans="6:6" x14ac:dyDescent="0.3">
      <c r="F7880" s="6">
        <f t="shared" si="548"/>
        <v>1.77E-2</v>
      </c>
    </row>
    <row r="7881" spans="6:6" x14ac:dyDescent="0.3">
      <c r="F7881" s="6">
        <f t="shared" si="548"/>
        <v>1.77E-2</v>
      </c>
    </row>
    <row r="7882" spans="6:6" x14ac:dyDescent="0.3">
      <c r="F7882" s="6">
        <f t="shared" ref="F7882:F7945" si="549">IF(C7881&gt;0,B$6+B$7*E7882+B$8*(G7881*100)^2,B$6+B$7*E7882+B$8*(G7881*100)^2+E7882*$B$9)</f>
        <v>1.77E-2</v>
      </c>
    </row>
    <row r="7883" spans="6:6" x14ac:dyDescent="0.3">
      <c r="F7883" s="6">
        <f t="shared" si="549"/>
        <v>1.77E-2</v>
      </c>
    </row>
    <row r="7884" spans="6:6" x14ac:dyDescent="0.3">
      <c r="F7884" s="6">
        <f t="shared" si="549"/>
        <v>1.77E-2</v>
      </c>
    </row>
    <row r="7885" spans="6:6" x14ac:dyDescent="0.3">
      <c r="F7885" s="6">
        <f t="shared" si="549"/>
        <v>1.77E-2</v>
      </c>
    </row>
    <row r="7886" spans="6:6" x14ac:dyDescent="0.3">
      <c r="F7886" s="6">
        <f t="shared" si="549"/>
        <v>1.77E-2</v>
      </c>
    </row>
    <row r="7887" spans="6:6" x14ac:dyDescent="0.3">
      <c r="F7887" s="6">
        <f t="shared" si="549"/>
        <v>1.77E-2</v>
      </c>
    </row>
    <row r="7888" spans="6:6" x14ac:dyDescent="0.3">
      <c r="F7888" s="6">
        <f t="shared" si="549"/>
        <v>1.77E-2</v>
      </c>
    </row>
    <row r="7889" spans="6:6" x14ac:dyDescent="0.3">
      <c r="F7889" s="6">
        <f t="shared" si="549"/>
        <v>1.77E-2</v>
      </c>
    </row>
    <row r="7890" spans="6:6" x14ac:dyDescent="0.3">
      <c r="F7890" s="6">
        <f t="shared" si="549"/>
        <v>1.77E-2</v>
      </c>
    </row>
    <row r="7891" spans="6:6" x14ac:dyDescent="0.3">
      <c r="F7891" s="6">
        <f t="shared" si="549"/>
        <v>1.77E-2</v>
      </c>
    </row>
    <row r="7892" spans="6:6" x14ac:dyDescent="0.3">
      <c r="F7892" s="6">
        <f t="shared" si="549"/>
        <v>1.77E-2</v>
      </c>
    </row>
    <row r="7893" spans="6:6" x14ac:dyDescent="0.3">
      <c r="F7893" s="6">
        <f t="shared" si="549"/>
        <v>1.77E-2</v>
      </c>
    </row>
    <row r="7894" spans="6:6" x14ac:dyDescent="0.3">
      <c r="F7894" s="6">
        <f t="shared" si="549"/>
        <v>1.77E-2</v>
      </c>
    </row>
    <row r="7895" spans="6:6" x14ac:dyDescent="0.3">
      <c r="F7895" s="6">
        <f t="shared" si="549"/>
        <v>1.77E-2</v>
      </c>
    </row>
    <row r="7896" spans="6:6" x14ac:dyDescent="0.3">
      <c r="F7896" s="6">
        <f t="shared" si="549"/>
        <v>1.77E-2</v>
      </c>
    </row>
    <row r="7897" spans="6:6" x14ac:dyDescent="0.3">
      <c r="F7897" s="6">
        <f t="shared" si="549"/>
        <v>1.77E-2</v>
      </c>
    </row>
    <row r="7898" spans="6:6" x14ac:dyDescent="0.3">
      <c r="F7898" s="6">
        <f t="shared" si="549"/>
        <v>1.77E-2</v>
      </c>
    </row>
    <row r="7899" spans="6:6" x14ac:dyDescent="0.3">
      <c r="F7899" s="6">
        <f t="shared" si="549"/>
        <v>1.77E-2</v>
      </c>
    </row>
    <row r="7900" spans="6:6" x14ac:dyDescent="0.3">
      <c r="F7900" s="6">
        <f t="shared" si="549"/>
        <v>1.77E-2</v>
      </c>
    </row>
    <row r="7901" spans="6:6" x14ac:dyDescent="0.3">
      <c r="F7901" s="6">
        <f t="shared" si="549"/>
        <v>1.77E-2</v>
      </c>
    </row>
    <row r="7902" spans="6:6" x14ac:dyDescent="0.3">
      <c r="F7902" s="6">
        <f t="shared" si="549"/>
        <v>1.77E-2</v>
      </c>
    </row>
    <row r="7903" spans="6:6" x14ac:dyDescent="0.3">
      <c r="F7903" s="6">
        <f t="shared" si="549"/>
        <v>1.77E-2</v>
      </c>
    </row>
    <row r="7904" spans="6:6" x14ac:dyDescent="0.3">
      <c r="F7904" s="6">
        <f t="shared" si="549"/>
        <v>1.77E-2</v>
      </c>
    </row>
    <row r="7905" spans="6:6" x14ac:dyDescent="0.3">
      <c r="F7905" s="6">
        <f t="shared" si="549"/>
        <v>1.77E-2</v>
      </c>
    </row>
    <row r="7906" spans="6:6" x14ac:dyDescent="0.3">
      <c r="F7906" s="6">
        <f t="shared" si="549"/>
        <v>1.77E-2</v>
      </c>
    </row>
    <row r="7907" spans="6:6" x14ac:dyDescent="0.3">
      <c r="F7907" s="6">
        <f t="shared" si="549"/>
        <v>1.77E-2</v>
      </c>
    </row>
    <row r="7908" spans="6:6" x14ac:dyDescent="0.3">
      <c r="F7908" s="6">
        <f t="shared" si="549"/>
        <v>1.77E-2</v>
      </c>
    </row>
    <row r="7909" spans="6:6" x14ac:dyDescent="0.3">
      <c r="F7909" s="6">
        <f t="shared" si="549"/>
        <v>1.77E-2</v>
      </c>
    </row>
    <row r="7910" spans="6:6" x14ac:dyDescent="0.3">
      <c r="F7910" s="6">
        <f t="shared" si="549"/>
        <v>1.77E-2</v>
      </c>
    </row>
    <row r="7911" spans="6:6" x14ac:dyDescent="0.3">
      <c r="F7911" s="6">
        <f t="shared" si="549"/>
        <v>1.77E-2</v>
      </c>
    </row>
    <row r="7912" spans="6:6" x14ac:dyDescent="0.3">
      <c r="F7912" s="6">
        <f t="shared" si="549"/>
        <v>1.77E-2</v>
      </c>
    </row>
    <row r="7913" spans="6:6" x14ac:dyDescent="0.3">
      <c r="F7913" s="6">
        <f t="shared" si="549"/>
        <v>1.77E-2</v>
      </c>
    </row>
    <row r="7914" spans="6:6" x14ac:dyDescent="0.3">
      <c r="F7914" s="6">
        <f t="shared" si="549"/>
        <v>1.77E-2</v>
      </c>
    </row>
    <row r="7915" spans="6:6" x14ac:dyDescent="0.3">
      <c r="F7915" s="6">
        <f t="shared" si="549"/>
        <v>1.77E-2</v>
      </c>
    </row>
    <row r="7916" spans="6:6" x14ac:dyDescent="0.3">
      <c r="F7916" s="6">
        <f t="shared" si="549"/>
        <v>1.77E-2</v>
      </c>
    </row>
    <row r="7917" spans="6:6" x14ac:dyDescent="0.3">
      <c r="F7917" s="6">
        <f t="shared" si="549"/>
        <v>1.77E-2</v>
      </c>
    </row>
    <row r="7918" spans="6:6" x14ac:dyDescent="0.3">
      <c r="F7918" s="6">
        <f t="shared" si="549"/>
        <v>1.77E-2</v>
      </c>
    </row>
    <row r="7919" spans="6:6" x14ac:dyDescent="0.3">
      <c r="F7919" s="6">
        <f t="shared" si="549"/>
        <v>1.77E-2</v>
      </c>
    </row>
    <row r="7920" spans="6:6" x14ac:dyDescent="0.3">
      <c r="F7920" s="6">
        <f t="shared" si="549"/>
        <v>1.77E-2</v>
      </c>
    </row>
    <row r="7921" spans="6:6" x14ac:dyDescent="0.3">
      <c r="F7921" s="6">
        <f t="shared" si="549"/>
        <v>1.77E-2</v>
      </c>
    </row>
    <row r="7922" spans="6:6" x14ac:dyDescent="0.3">
      <c r="F7922" s="6">
        <f t="shared" si="549"/>
        <v>1.77E-2</v>
      </c>
    </row>
    <row r="7923" spans="6:6" x14ac:dyDescent="0.3">
      <c r="F7923" s="6">
        <f t="shared" si="549"/>
        <v>1.77E-2</v>
      </c>
    </row>
    <row r="7924" spans="6:6" x14ac:dyDescent="0.3">
      <c r="F7924" s="6">
        <f t="shared" si="549"/>
        <v>1.77E-2</v>
      </c>
    </row>
    <row r="7925" spans="6:6" x14ac:dyDescent="0.3">
      <c r="F7925" s="6">
        <f t="shared" si="549"/>
        <v>1.77E-2</v>
      </c>
    </row>
    <row r="7926" spans="6:6" x14ac:dyDescent="0.3">
      <c r="F7926" s="6">
        <f t="shared" si="549"/>
        <v>1.77E-2</v>
      </c>
    </row>
    <row r="7927" spans="6:6" x14ac:dyDescent="0.3">
      <c r="F7927" s="6">
        <f t="shared" si="549"/>
        <v>1.77E-2</v>
      </c>
    </row>
    <row r="7928" spans="6:6" x14ac:dyDescent="0.3">
      <c r="F7928" s="6">
        <f t="shared" si="549"/>
        <v>1.77E-2</v>
      </c>
    </row>
    <row r="7929" spans="6:6" x14ac:dyDescent="0.3">
      <c r="F7929" s="6">
        <f t="shared" si="549"/>
        <v>1.77E-2</v>
      </c>
    </row>
    <row r="7930" spans="6:6" x14ac:dyDescent="0.3">
      <c r="F7930" s="6">
        <f t="shared" si="549"/>
        <v>1.77E-2</v>
      </c>
    </row>
    <row r="7931" spans="6:6" x14ac:dyDescent="0.3">
      <c r="F7931" s="6">
        <f t="shared" si="549"/>
        <v>1.77E-2</v>
      </c>
    </row>
    <row r="7932" spans="6:6" x14ac:dyDescent="0.3">
      <c r="F7932" s="6">
        <f t="shared" si="549"/>
        <v>1.77E-2</v>
      </c>
    </row>
    <row r="7933" spans="6:6" x14ac:dyDescent="0.3">
      <c r="F7933" s="6">
        <f t="shared" si="549"/>
        <v>1.77E-2</v>
      </c>
    </row>
    <row r="7934" spans="6:6" x14ac:dyDescent="0.3">
      <c r="F7934" s="6">
        <f t="shared" si="549"/>
        <v>1.77E-2</v>
      </c>
    </row>
    <row r="7935" spans="6:6" x14ac:dyDescent="0.3">
      <c r="F7935" s="6">
        <f t="shared" si="549"/>
        <v>1.77E-2</v>
      </c>
    </row>
    <row r="7936" spans="6:6" x14ac:dyDescent="0.3">
      <c r="F7936" s="6">
        <f t="shared" si="549"/>
        <v>1.77E-2</v>
      </c>
    </row>
    <row r="7937" spans="6:6" x14ac:dyDescent="0.3">
      <c r="F7937" s="6">
        <f t="shared" si="549"/>
        <v>1.77E-2</v>
      </c>
    </row>
    <row r="7938" spans="6:6" x14ac:dyDescent="0.3">
      <c r="F7938" s="6">
        <f t="shared" si="549"/>
        <v>1.77E-2</v>
      </c>
    </row>
    <row r="7939" spans="6:6" x14ac:dyDescent="0.3">
      <c r="F7939" s="6">
        <f t="shared" si="549"/>
        <v>1.77E-2</v>
      </c>
    </row>
    <row r="7940" spans="6:6" x14ac:dyDescent="0.3">
      <c r="F7940" s="6">
        <f t="shared" si="549"/>
        <v>1.77E-2</v>
      </c>
    </row>
    <row r="7941" spans="6:6" x14ac:dyDescent="0.3">
      <c r="F7941" s="6">
        <f t="shared" si="549"/>
        <v>1.77E-2</v>
      </c>
    </row>
    <row r="7942" spans="6:6" x14ac:dyDescent="0.3">
      <c r="F7942" s="6">
        <f t="shared" si="549"/>
        <v>1.77E-2</v>
      </c>
    </row>
    <row r="7943" spans="6:6" x14ac:dyDescent="0.3">
      <c r="F7943" s="6">
        <f t="shared" si="549"/>
        <v>1.77E-2</v>
      </c>
    </row>
    <row r="7944" spans="6:6" x14ac:dyDescent="0.3">
      <c r="F7944" s="6">
        <f t="shared" si="549"/>
        <v>1.77E-2</v>
      </c>
    </row>
    <row r="7945" spans="6:6" x14ac:dyDescent="0.3">
      <c r="F7945" s="6">
        <f t="shared" si="549"/>
        <v>1.77E-2</v>
      </c>
    </row>
    <row r="7946" spans="6:6" x14ac:dyDescent="0.3">
      <c r="F7946" s="6">
        <f t="shared" ref="F7946:F8009" si="550">IF(C7945&gt;0,B$6+B$7*E7946+B$8*(G7945*100)^2,B$6+B$7*E7946+B$8*(G7945*100)^2+E7946*$B$9)</f>
        <v>1.77E-2</v>
      </c>
    </row>
    <row r="7947" spans="6:6" x14ac:dyDescent="0.3">
      <c r="F7947" s="6">
        <f t="shared" si="550"/>
        <v>1.77E-2</v>
      </c>
    </row>
    <row r="7948" spans="6:6" x14ac:dyDescent="0.3">
      <c r="F7948" s="6">
        <f t="shared" si="550"/>
        <v>1.77E-2</v>
      </c>
    </row>
    <row r="7949" spans="6:6" x14ac:dyDescent="0.3">
      <c r="F7949" s="6">
        <f t="shared" si="550"/>
        <v>1.77E-2</v>
      </c>
    </row>
    <row r="7950" spans="6:6" x14ac:dyDescent="0.3">
      <c r="F7950" s="6">
        <f t="shared" si="550"/>
        <v>1.77E-2</v>
      </c>
    </row>
    <row r="7951" spans="6:6" x14ac:dyDescent="0.3">
      <c r="F7951" s="6">
        <f t="shared" si="550"/>
        <v>1.77E-2</v>
      </c>
    </row>
    <row r="7952" spans="6:6" x14ac:dyDescent="0.3">
      <c r="F7952" s="6">
        <f t="shared" si="550"/>
        <v>1.77E-2</v>
      </c>
    </row>
    <row r="7953" spans="6:6" x14ac:dyDescent="0.3">
      <c r="F7953" s="6">
        <f t="shared" si="550"/>
        <v>1.77E-2</v>
      </c>
    </row>
    <row r="7954" spans="6:6" x14ac:dyDescent="0.3">
      <c r="F7954" s="6">
        <f t="shared" si="550"/>
        <v>1.77E-2</v>
      </c>
    </row>
    <row r="7955" spans="6:6" x14ac:dyDescent="0.3">
      <c r="F7955" s="6">
        <f t="shared" si="550"/>
        <v>1.77E-2</v>
      </c>
    </row>
    <row r="7956" spans="6:6" x14ac:dyDescent="0.3">
      <c r="F7956" s="6">
        <f t="shared" si="550"/>
        <v>1.77E-2</v>
      </c>
    </row>
    <row r="7957" spans="6:6" x14ac:dyDescent="0.3">
      <c r="F7957" s="6">
        <f t="shared" si="550"/>
        <v>1.77E-2</v>
      </c>
    </row>
    <row r="7958" spans="6:6" x14ac:dyDescent="0.3">
      <c r="F7958" s="6">
        <f t="shared" si="550"/>
        <v>1.77E-2</v>
      </c>
    </row>
    <row r="7959" spans="6:6" x14ac:dyDescent="0.3">
      <c r="F7959" s="6">
        <f t="shared" si="550"/>
        <v>1.77E-2</v>
      </c>
    </row>
    <row r="7960" spans="6:6" x14ac:dyDescent="0.3">
      <c r="F7960" s="6">
        <f t="shared" si="550"/>
        <v>1.77E-2</v>
      </c>
    </row>
    <row r="7961" spans="6:6" x14ac:dyDescent="0.3">
      <c r="F7961" s="6">
        <f t="shared" si="550"/>
        <v>1.77E-2</v>
      </c>
    </row>
    <row r="7962" spans="6:6" x14ac:dyDescent="0.3">
      <c r="F7962" s="6">
        <f t="shared" si="550"/>
        <v>1.77E-2</v>
      </c>
    </row>
    <row r="7963" spans="6:6" x14ac:dyDescent="0.3">
      <c r="F7963" s="6">
        <f t="shared" si="550"/>
        <v>1.77E-2</v>
      </c>
    </row>
    <row r="7964" spans="6:6" x14ac:dyDescent="0.3">
      <c r="F7964" s="6">
        <f t="shared" si="550"/>
        <v>1.77E-2</v>
      </c>
    </row>
    <row r="7965" spans="6:6" x14ac:dyDescent="0.3">
      <c r="F7965" s="6">
        <f t="shared" si="550"/>
        <v>1.77E-2</v>
      </c>
    </row>
    <row r="7966" spans="6:6" x14ac:dyDescent="0.3">
      <c r="F7966" s="6">
        <f t="shared" si="550"/>
        <v>1.77E-2</v>
      </c>
    </row>
    <row r="7967" spans="6:6" x14ac:dyDescent="0.3">
      <c r="F7967" s="6">
        <f t="shared" si="550"/>
        <v>1.77E-2</v>
      </c>
    </row>
    <row r="7968" spans="6:6" x14ac:dyDescent="0.3">
      <c r="F7968" s="6">
        <f t="shared" si="550"/>
        <v>1.77E-2</v>
      </c>
    </row>
    <row r="7969" spans="6:6" x14ac:dyDescent="0.3">
      <c r="F7969" s="6">
        <f t="shared" si="550"/>
        <v>1.77E-2</v>
      </c>
    </row>
    <row r="7970" spans="6:6" x14ac:dyDescent="0.3">
      <c r="F7970" s="6">
        <f t="shared" si="550"/>
        <v>1.77E-2</v>
      </c>
    </row>
    <row r="7971" spans="6:6" x14ac:dyDescent="0.3">
      <c r="F7971" s="6">
        <f t="shared" si="550"/>
        <v>1.77E-2</v>
      </c>
    </row>
    <row r="7972" spans="6:6" x14ac:dyDescent="0.3">
      <c r="F7972" s="6">
        <f t="shared" si="550"/>
        <v>1.77E-2</v>
      </c>
    </row>
    <row r="7973" spans="6:6" x14ac:dyDescent="0.3">
      <c r="F7973" s="6">
        <f t="shared" si="550"/>
        <v>1.77E-2</v>
      </c>
    </row>
    <row r="7974" spans="6:6" x14ac:dyDescent="0.3">
      <c r="F7974" s="6">
        <f t="shared" si="550"/>
        <v>1.77E-2</v>
      </c>
    </row>
    <row r="7975" spans="6:6" x14ac:dyDescent="0.3">
      <c r="F7975" s="6">
        <f t="shared" si="550"/>
        <v>1.77E-2</v>
      </c>
    </row>
    <row r="7976" spans="6:6" x14ac:dyDescent="0.3">
      <c r="F7976" s="6">
        <f t="shared" si="550"/>
        <v>1.77E-2</v>
      </c>
    </row>
    <row r="7977" spans="6:6" x14ac:dyDescent="0.3">
      <c r="F7977" s="6">
        <f t="shared" si="550"/>
        <v>1.77E-2</v>
      </c>
    </row>
    <row r="7978" spans="6:6" x14ac:dyDescent="0.3">
      <c r="F7978" s="6">
        <f t="shared" si="550"/>
        <v>1.77E-2</v>
      </c>
    </row>
    <row r="7979" spans="6:6" x14ac:dyDescent="0.3">
      <c r="F7979" s="6">
        <f t="shared" si="550"/>
        <v>1.77E-2</v>
      </c>
    </row>
    <row r="7980" spans="6:6" x14ac:dyDescent="0.3">
      <c r="F7980" s="6">
        <f t="shared" si="550"/>
        <v>1.77E-2</v>
      </c>
    </row>
    <row r="7981" spans="6:6" x14ac:dyDescent="0.3">
      <c r="F7981" s="6">
        <f t="shared" si="550"/>
        <v>1.77E-2</v>
      </c>
    </row>
    <row r="7982" spans="6:6" x14ac:dyDescent="0.3">
      <c r="F7982" s="6">
        <f t="shared" si="550"/>
        <v>1.77E-2</v>
      </c>
    </row>
    <row r="7983" spans="6:6" x14ac:dyDescent="0.3">
      <c r="F7983" s="6">
        <f t="shared" si="550"/>
        <v>1.77E-2</v>
      </c>
    </row>
    <row r="7984" spans="6:6" x14ac:dyDescent="0.3">
      <c r="F7984" s="6">
        <f t="shared" si="550"/>
        <v>1.77E-2</v>
      </c>
    </row>
    <row r="7985" spans="6:6" x14ac:dyDescent="0.3">
      <c r="F7985" s="6">
        <f t="shared" si="550"/>
        <v>1.77E-2</v>
      </c>
    </row>
    <row r="7986" spans="6:6" x14ac:dyDescent="0.3">
      <c r="F7986" s="6">
        <f t="shared" si="550"/>
        <v>1.77E-2</v>
      </c>
    </row>
    <row r="7987" spans="6:6" x14ac:dyDescent="0.3">
      <c r="F7987" s="6">
        <f t="shared" si="550"/>
        <v>1.77E-2</v>
      </c>
    </row>
    <row r="7988" spans="6:6" x14ac:dyDescent="0.3">
      <c r="F7988" s="6">
        <f t="shared" si="550"/>
        <v>1.77E-2</v>
      </c>
    </row>
    <row r="7989" spans="6:6" x14ac:dyDescent="0.3">
      <c r="F7989" s="6">
        <f t="shared" si="550"/>
        <v>1.77E-2</v>
      </c>
    </row>
    <row r="7990" spans="6:6" x14ac:dyDescent="0.3">
      <c r="F7990" s="6">
        <f t="shared" si="550"/>
        <v>1.77E-2</v>
      </c>
    </row>
    <row r="7991" spans="6:6" x14ac:dyDescent="0.3">
      <c r="F7991" s="6">
        <f t="shared" si="550"/>
        <v>1.77E-2</v>
      </c>
    </row>
    <row r="7992" spans="6:6" x14ac:dyDescent="0.3">
      <c r="F7992" s="6">
        <f t="shared" si="550"/>
        <v>1.77E-2</v>
      </c>
    </row>
    <row r="7993" spans="6:6" x14ac:dyDescent="0.3">
      <c r="F7993" s="6">
        <f t="shared" si="550"/>
        <v>1.77E-2</v>
      </c>
    </row>
    <row r="7994" spans="6:6" x14ac:dyDescent="0.3">
      <c r="F7994" s="6">
        <f t="shared" si="550"/>
        <v>1.77E-2</v>
      </c>
    </row>
    <row r="7995" spans="6:6" x14ac:dyDescent="0.3">
      <c r="F7995" s="6">
        <f t="shared" si="550"/>
        <v>1.77E-2</v>
      </c>
    </row>
    <row r="7996" spans="6:6" x14ac:dyDescent="0.3">
      <c r="F7996" s="6">
        <f t="shared" si="550"/>
        <v>1.77E-2</v>
      </c>
    </row>
    <row r="7997" spans="6:6" x14ac:dyDescent="0.3">
      <c r="F7997" s="6">
        <f t="shared" si="550"/>
        <v>1.77E-2</v>
      </c>
    </row>
    <row r="7998" spans="6:6" x14ac:dyDescent="0.3">
      <c r="F7998" s="6">
        <f t="shared" si="550"/>
        <v>1.77E-2</v>
      </c>
    </row>
    <row r="7999" spans="6:6" x14ac:dyDescent="0.3">
      <c r="F7999" s="6">
        <f t="shared" si="550"/>
        <v>1.77E-2</v>
      </c>
    </row>
    <row r="8000" spans="6:6" x14ac:dyDescent="0.3">
      <c r="F8000" s="6">
        <f t="shared" si="550"/>
        <v>1.77E-2</v>
      </c>
    </row>
    <row r="8001" spans="6:6" x14ac:dyDescent="0.3">
      <c r="F8001" s="6">
        <f t="shared" si="550"/>
        <v>1.77E-2</v>
      </c>
    </row>
    <row r="8002" spans="6:6" x14ac:dyDescent="0.3">
      <c r="F8002" s="6">
        <f t="shared" si="550"/>
        <v>1.77E-2</v>
      </c>
    </row>
    <row r="8003" spans="6:6" x14ac:dyDescent="0.3">
      <c r="F8003" s="6">
        <f t="shared" si="550"/>
        <v>1.77E-2</v>
      </c>
    </row>
    <row r="8004" spans="6:6" x14ac:dyDescent="0.3">
      <c r="F8004" s="6">
        <f t="shared" si="550"/>
        <v>1.77E-2</v>
      </c>
    </row>
    <row r="8005" spans="6:6" x14ac:dyDescent="0.3">
      <c r="F8005" s="6">
        <f t="shared" si="550"/>
        <v>1.77E-2</v>
      </c>
    </row>
    <row r="8006" spans="6:6" x14ac:dyDescent="0.3">
      <c r="F8006" s="6">
        <f t="shared" si="550"/>
        <v>1.77E-2</v>
      </c>
    </row>
    <row r="8007" spans="6:6" x14ac:dyDescent="0.3">
      <c r="F8007" s="6">
        <f t="shared" si="550"/>
        <v>1.77E-2</v>
      </c>
    </row>
    <row r="8008" spans="6:6" x14ac:dyDescent="0.3">
      <c r="F8008" s="6">
        <f t="shared" si="550"/>
        <v>1.77E-2</v>
      </c>
    </row>
    <row r="8009" spans="6:6" x14ac:dyDescent="0.3">
      <c r="F8009" s="6">
        <f t="shared" si="550"/>
        <v>1.77E-2</v>
      </c>
    </row>
    <row r="8010" spans="6:6" x14ac:dyDescent="0.3">
      <c r="F8010" s="6">
        <f t="shared" ref="F8010:F8073" si="551">IF(C8009&gt;0,B$6+B$7*E8010+B$8*(G8009*100)^2,B$6+B$7*E8010+B$8*(G8009*100)^2+E8010*$B$9)</f>
        <v>1.77E-2</v>
      </c>
    </row>
    <row r="8011" spans="6:6" x14ac:dyDescent="0.3">
      <c r="F8011" s="6">
        <f t="shared" si="551"/>
        <v>1.77E-2</v>
      </c>
    </row>
    <row r="8012" spans="6:6" x14ac:dyDescent="0.3">
      <c r="F8012" s="6">
        <f t="shared" si="551"/>
        <v>1.77E-2</v>
      </c>
    </row>
    <row r="8013" spans="6:6" x14ac:dyDescent="0.3">
      <c r="F8013" s="6">
        <f t="shared" si="551"/>
        <v>1.77E-2</v>
      </c>
    </row>
    <row r="8014" spans="6:6" x14ac:dyDescent="0.3">
      <c r="F8014" s="6">
        <f t="shared" si="551"/>
        <v>1.77E-2</v>
      </c>
    </row>
    <row r="8015" spans="6:6" x14ac:dyDescent="0.3">
      <c r="F8015" s="6">
        <f t="shared" si="551"/>
        <v>1.77E-2</v>
      </c>
    </row>
    <row r="8016" spans="6:6" x14ac:dyDescent="0.3">
      <c r="F8016" s="6">
        <f t="shared" si="551"/>
        <v>1.77E-2</v>
      </c>
    </row>
    <row r="8017" spans="6:6" x14ac:dyDescent="0.3">
      <c r="F8017" s="6">
        <f t="shared" si="551"/>
        <v>1.77E-2</v>
      </c>
    </row>
    <row r="8018" spans="6:6" x14ac:dyDescent="0.3">
      <c r="F8018" s="6">
        <f t="shared" si="551"/>
        <v>1.77E-2</v>
      </c>
    </row>
    <row r="8019" spans="6:6" x14ac:dyDescent="0.3">
      <c r="F8019" s="6">
        <f t="shared" si="551"/>
        <v>1.77E-2</v>
      </c>
    </row>
    <row r="8020" spans="6:6" x14ac:dyDescent="0.3">
      <c r="F8020" s="6">
        <f t="shared" si="551"/>
        <v>1.77E-2</v>
      </c>
    </row>
    <row r="8021" spans="6:6" x14ac:dyDescent="0.3">
      <c r="F8021" s="6">
        <f t="shared" si="551"/>
        <v>1.77E-2</v>
      </c>
    </row>
    <row r="8022" spans="6:6" x14ac:dyDescent="0.3">
      <c r="F8022" s="6">
        <f t="shared" si="551"/>
        <v>1.77E-2</v>
      </c>
    </row>
    <row r="8023" spans="6:6" x14ac:dyDescent="0.3">
      <c r="F8023" s="6">
        <f t="shared" si="551"/>
        <v>1.77E-2</v>
      </c>
    </row>
    <row r="8024" spans="6:6" x14ac:dyDescent="0.3">
      <c r="F8024" s="6">
        <f t="shared" si="551"/>
        <v>1.77E-2</v>
      </c>
    </row>
    <row r="8025" spans="6:6" x14ac:dyDescent="0.3">
      <c r="F8025" s="6">
        <f t="shared" si="551"/>
        <v>1.77E-2</v>
      </c>
    </row>
    <row r="8026" spans="6:6" x14ac:dyDescent="0.3">
      <c r="F8026" s="6">
        <f t="shared" si="551"/>
        <v>1.77E-2</v>
      </c>
    </row>
    <row r="8027" spans="6:6" x14ac:dyDescent="0.3">
      <c r="F8027" s="6">
        <f t="shared" si="551"/>
        <v>1.77E-2</v>
      </c>
    </row>
    <row r="8028" spans="6:6" x14ac:dyDescent="0.3">
      <c r="F8028" s="6">
        <f t="shared" si="551"/>
        <v>1.77E-2</v>
      </c>
    </row>
    <row r="8029" spans="6:6" x14ac:dyDescent="0.3">
      <c r="F8029" s="6">
        <f t="shared" si="551"/>
        <v>1.77E-2</v>
      </c>
    </row>
    <row r="8030" spans="6:6" x14ac:dyDescent="0.3">
      <c r="F8030" s="6">
        <f t="shared" si="551"/>
        <v>1.77E-2</v>
      </c>
    </row>
    <row r="8031" spans="6:6" x14ac:dyDescent="0.3">
      <c r="F8031" s="6">
        <f t="shared" si="551"/>
        <v>1.77E-2</v>
      </c>
    </row>
    <row r="8032" spans="6:6" x14ac:dyDescent="0.3">
      <c r="F8032" s="6">
        <f t="shared" si="551"/>
        <v>1.77E-2</v>
      </c>
    </row>
    <row r="8033" spans="6:6" x14ac:dyDescent="0.3">
      <c r="F8033" s="6">
        <f t="shared" si="551"/>
        <v>1.77E-2</v>
      </c>
    </row>
    <row r="8034" spans="6:6" x14ac:dyDescent="0.3">
      <c r="F8034" s="6">
        <f t="shared" si="551"/>
        <v>1.77E-2</v>
      </c>
    </row>
    <row r="8035" spans="6:6" x14ac:dyDescent="0.3">
      <c r="F8035" s="6">
        <f t="shared" si="551"/>
        <v>1.77E-2</v>
      </c>
    </row>
    <row r="8036" spans="6:6" x14ac:dyDescent="0.3">
      <c r="F8036" s="6">
        <f t="shared" si="551"/>
        <v>1.77E-2</v>
      </c>
    </row>
    <row r="8037" spans="6:6" x14ac:dyDescent="0.3">
      <c r="F8037" s="6">
        <f t="shared" si="551"/>
        <v>1.77E-2</v>
      </c>
    </row>
    <row r="8038" spans="6:6" x14ac:dyDescent="0.3">
      <c r="F8038" s="6">
        <f t="shared" si="551"/>
        <v>1.77E-2</v>
      </c>
    </row>
    <row r="8039" spans="6:6" x14ac:dyDescent="0.3">
      <c r="F8039" s="6">
        <f t="shared" si="551"/>
        <v>1.77E-2</v>
      </c>
    </row>
    <row r="8040" spans="6:6" x14ac:dyDescent="0.3">
      <c r="F8040" s="6">
        <f t="shared" si="551"/>
        <v>1.77E-2</v>
      </c>
    </row>
    <row r="8041" spans="6:6" x14ac:dyDescent="0.3">
      <c r="F8041" s="6">
        <f t="shared" si="551"/>
        <v>1.77E-2</v>
      </c>
    </row>
    <row r="8042" spans="6:6" x14ac:dyDescent="0.3">
      <c r="F8042" s="6">
        <f t="shared" si="551"/>
        <v>1.77E-2</v>
      </c>
    </row>
    <row r="8043" spans="6:6" x14ac:dyDescent="0.3">
      <c r="F8043" s="6">
        <f t="shared" si="551"/>
        <v>1.77E-2</v>
      </c>
    </row>
    <row r="8044" spans="6:6" x14ac:dyDescent="0.3">
      <c r="F8044" s="6">
        <f t="shared" si="551"/>
        <v>1.77E-2</v>
      </c>
    </row>
    <row r="8045" spans="6:6" x14ac:dyDescent="0.3">
      <c r="F8045" s="6">
        <f t="shared" si="551"/>
        <v>1.77E-2</v>
      </c>
    </row>
    <row r="8046" spans="6:6" x14ac:dyDescent="0.3">
      <c r="F8046" s="6">
        <f t="shared" si="551"/>
        <v>1.77E-2</v>
      </c>
    </row>
    <row r="8047" spans="6:6" x14ac:dyDescent="0.3">
      <c r="F8047" s="6">
        <f t="shared" si="551"/>
        <v>1.77E-2</v>
      </c>
    </row>
    <row r="8048" spans="6:6" x14ac:dyDescent="0.3">
      <c r="F8048" s="6">
        <f t="shared" si="551"/>
        <v>1.77E-2</v>
      </c>
    </row>
    <row r="8049" spans="6:6" x14ac:dyDescent="0.3">
      <c r="F8049" s="6">
        <f t="shared" si="551"/>
        <v>1.77E-2</v>
      </c>
    </row>
    <row r="8050" spans="6:6" x14ac:dyDescent="0.3">
      <c r="F8050" s="6">
        <f t="shared" si="551"/>
        <v>1.77E-2</v>
      </c>
    </row>
    <row r="8051" spans="6:6" x14ac:dyDescent="0.3">
      <c r="F8051" s="6">
        <f t="shared" si="551"/>
        <v>1.77E-2</v>
      </c>
    </row>
    <row r="8052" spans="6:6" x14ac:dyDescent="0.3">
      <c r="F8052" s="6">
        <f t="shared" si="551"/>
        <v>1.77E-2</v>
      </c>
    </row>
    <row r="8053" spans="6:6" x14ac:dyDescent="0.3">
      <c r="F8053" s="6">
        <f t="shared" si="551"/>
        <v>1.77E-2</v>
      </c>
    </row>
    <row r="8054" spans="6:6" x14ac:dyDescent="0.3">
      <c r="F8054" s="6">
        <f t="shared" si="551"/>
        <v>1.77E-2</v>
      </c>
    </row>
    <row r="8055" spans="6:6" x14ac:dyDescent="0.3">
      <c r="F8055" s="6">
        <f t="shared" si="551"/>
        <v>1.77E-2</v>
      </c>
    </row>
    <row r="8056" spans="6:6" x14ac:dyDescent="0.3">
      <c r="F8056" s="6">
        <f t="shared" si="551"/>
        <v>1.77E-2</v>
      </c>
    </row>
    <row r="8057" spans="6:6" x14ac:dyDescent="0.3">
      <c r="F8057" s="6">
        <f t="shared" si="551"/>
        <v>1.77E-2</v>
      </c>
    </row>
    <row r="8058" spans="6:6" x14ac:dyDescent="0.3">
      <c r="F8058" s="6">
        <f t="shared" si="551"/>
        <v>1.77E-2</v>
      </c>
    </row>
    <row r="8059" spans="6:6" x14ac:dyDescent="0.3">
      <c r="F8059" s="6">
        <f t="shared" si="551"/>
        <v>1.77E-2</v>
      </c>
    </row>
    <row r="8060" spans="6:6" x14ac:dyDescent="0.3">
      <c r="F8060" s="6">
        <f t="shared" si="551"/>
        <v>1.77E-2</v>
      </c>
    </row>
    <row r="8061" spans="6:6" x14ac:dyDescent="0.3">
      <c r="F8061" s="6">
        <f t="shared" si="551"/>
        <v>1.77E-2</v>
      </c>
    </row>
    <row r="8062" spans="6:6" x14ac:dyDescent="0.3">
      <c r="F8062" s="6">
        <f t="shared" si="551"/>
        <v>1.77E-2</v>
      </c>
    </row>
    <row r="8063" spans="6:6" x14ac:dyDescent="0.3">
      <c r="F8063" s="6">
        <f t="shared" si="551"/>
        <v>1.77E-2</v>
      </c>
    </row>
    <row r="8064" spans="6:6" x14ac:dyDescent="0.3">
      <c r="F8064" s="6">
        <f t="shared" si="551"/>
        <v>1.77E-2</v>
      </c>
    </row>
    <row r="8065" spans="6:6" x14ac:dyDescent="0.3">
      <c r="F8065" s="6">
        <f t="shared" si="551"/>
        <v>1.77E-2</v>
      </c>
    </row>
    <row r="8066" spans="6:6" x14ac:dyDescent="0.3">
      <c r="F8066" s="6">
        <f t="shared" si="551"/>
        <v>1.77E-2</v>
      </c>
    </row>
    <row r="8067" spans="6:6" x14ac:dyDescent="0.3">
      <c r="F8067" s="6">
        <f t="shared" si="551"/>
        <v>1.77E-2</v>
      </c>
    </row>
    <row r="8068" spans="6:6" x14ac:dyDescent="0.3">
      <c r="F8068" s="6">
        <f t="shared" si="551"/>
        <v>1.77E-2</v>
      </c>
    </row>
    <row r="8069" spans="6:6" x14ac:dyDescent="0.3">
      <c r="F8069" s="6">
        <f t="shared" si="551"/>
        <v>1.77E-2</v>
      </c>
    </row>
    <row r="8070" spans="6:6" x14ac:dyDescent="0.3">
      <c r="F8070" s="6">
        <f t="shared" si="551"/>
        <v>1.77E-2</v>
      </c>
    </row>
    <row r="8071" spans="6:6" x14ac:dyDescent="0.3">
      <c r="F8071" s="6">
        <f t="shared" si="551"/>
        <v>1.77E-2</v>
      </c>
    </row>
    <row r="8072" spans="6:6" x14ac:dyDescent="0.3">
      <c r="F8072" s="6">
        <f t="shared" si="551"/>
        <v>1.77E-2</v>
      </c>
    </row>
    <row r="8073" spans="6:6" x14ac:dyDescent="0.3">
      <c r="F8073" s="6">
        <f t="shared" si="551"/>
        <v>1.77E-2</v>
      </c>
    </row>
    <row r="8074" spans="6:6" x14ac:dyDescent="0.3">
      <c r="F8074" s="6">
        <f t="shared" ref="F8074:F8137" si="552">IF(C8073&gt;0,B$6+B$7*E8074+B$8*(G8073*100)^2,B$6+B$7*E8074+B$8*(G8073*100)^2+E8074*$B$9)</f>
        <v>1.77E-2</v>
      </c>
    </row>
    <row r="8075" spans="6:6" x14ac:dyDescent="0.3">
      <c r="F8075" s="6">
        <f t="shared" si="552"/>
        <v>1.77E-2</v>
      </c>
    </row>
    <row r="8076" spans="6:6" x14ac:dyDescent="0.3">
      <c r="F8076" s="6">
        <f t="shared" si="552"/>
        <v>1.77E-2</v>
      </c>
    </row>
    <row r="8077" spans="6:6" x14ac:dyDescent="0.3">
      <c r="F8077" s="6">
        <f t="shared" si="552"/>
        <v>1.77E-2</v>
      </c>
    </row>
    <row r="8078" spans="6:6" x14ac:dyDescent="0.3">
      <c r="F8078" s="6">
        <f t="shared" si="552"/>
        <v>1.77E-2</v>
      </c>
    </row>
    <row r="8079" spans="6:6" x14ac:dyDescent="0.3">
      <c r="F8079" s="6">
        <f t="shared" si="552"/>
        <v>1.77E-2</v>
      </c>
    </row>
    <row r="8080" spans="6:6" x14ac:dyDescent="0.3">
      <c r="F8080" s="6">
        <f t="shared" si="552"/>
        <v>1.77E-2</v>
      </c>
    </row>
    <row r="8081" spans="6:6" x14ac:dyDescent="0.3">
      <c r="F8081" s="6">
        <f t="shared" si="552"/>
        <v>1.77E-2</v>
      </c>
    </row>
    <row r="8082" spans="6:6" x14ac:dyDescent="0.3">
      <c r="F8082" s="6">
        <f t="shared" si="552"/>
        <v>1.77E-2</v>
      </c>
    </row>
    <row r="8083" spans="6:6" x14ac:dyDescent="0.3">
      <c r="F8083" s="6">
        <f t="shared" si="552"/>
        <v>1.77E-2</v>
      </c>
    </row>
    <row r="8084" spans="6:6" x14ac:dyDescent="0.3">
      <c r="F8084" s="6">
        <f t="shared" si="552"/>
        <v>1.77E-2</v>
      </c>
    </row>
    <row r="8085" spans="6:6" x14ac:dyDescent="0.3">
      <c r="F8085" s="6">
        <f t="shared" si="552"/>
        <v>1.77E-2</v>
      </c>
    </row>
    <row r="8086" spans="6:6" x14ac:dyDescent="0.3">
      <c r="F8086" s="6">
        <f t="shared" si="552"/>
        <v>1.77E-2</v>
      </c>
    </row>
    <row r="8087" spans="6:6" x14ac:dyDescent="0.3">
      <c r="F8087" s="6">
        <f t="shared" si="552"/>
        <v>1.77E-2</v>
      </c>
    </row>
    <row r="8088" spans="6:6" x14ac:dyDescent="0.3">
      <c r="F8088" s="6">
        <f t="shared" si="552"/>
        <v>1.77E-2</v>
      </c>
    </row>
    <row r="8089" spans="6:6" x14ac:dyDescent="0.3">
      <c r="F8089" s="6">
        <f t="shared" si="552"/>
        <v>1.77E-2</v>
      </c>
    </row>
    <row r="8090" spans="6:6" x14ac:dyDescent="0.3">
      <c r="F8090" s="6">
        <f t="shared" si="552"/>
        <v>1.77E-2</v>
      </c>
    </row>
    <row r="8091" spans="6:6" x14ac:dyDescent="0.3">
      <c r="F8091" s="6">
        <f t="shared" si="552"/>
        <v>1.77E-2</v>
      </c>
    </row>
    <row r="8092" spans="6:6" x14ac:dyDescent="0.3">
      <c r="F8092" s="6">
        <f t="shared" si="552"/>
        <v>1.77E-2</v>
      </c>
    </row>
    <row r="8093" spans="6:6" x14ac:dyDescent="0.3">
      <c r="F8093" s="6">
        <f t="shared" si="552"/>
        <v>1.77E-2</v>
      </c>
    </row>
    <row r="8094" spans="6:6" x14ac:dyDescent="0.3">
      <c r="F8094" s="6">
        <f t="shared" si="552"/>
        <v>1.77E-2</v>
      </c>
    </row>
    <row r="8095" spans="6:6" x14ac:dyDescent="0.3">
      <c r="F8095" s="6">
        <f t="shared" si="552"/>
        <v>1.77E-2</v>
      </c>
    </row>
    <row r="8096" spans="6:6" x14ac:dyDescent="0.3">
      <c r="F8096" s="6">
        <f t="shared" si="552"/>
        <v>1.77E-2</v>
      </c>
    </row>
    <row r="8097" spans="6:6" x14ac:dyDescent="0.3">
      <c r="F8097" s="6">
        <f t="shared" si="552"/>
        <v>1.77E-2</v>
      </c>
    </row>
    <row r="8098" spans="6:6" x14ac:dyDescent="0.3">
      <c r="F8098" s="6">
        <f t="shared" si="552"/>
        <v>1.77E-2</v>
      </c>
    </row>
    <row r="8099" spans="6:6" x14ac:dyDescent="0.3">
      <c r="F8099" s="6">
        <f t="shared" si="552"/>
        <v>1.77E-2</v>
      </c>
    </row>
    <row r="8100" spans="6:6" x14ac:dyDescent="0.3">
      <c r="F8100" s="6">
        <f t="shared" si="552"/>
        <v>1.77E-2</v>
      </c>
    </row>
    <row r="8101" spans="6:6" x14ac:dyDescent="0.3">
      <c r="F8101" s="6">
        <f t="shared" si="552"/>
        <v>1.77E-2</v>
      </c>
    </row>
    <row r="8102" spans="6:6" x14ac:dyDescent="0.3">
      <c r="F8102" s="6">
        <f t="shared" si="552"/>
        <v>1.77E-2</v>
      </c>
    </row>
    <row r="8103" spans="6:6" x14ac:dyDescent="0.3">
      <c r="F8103" s="6">
        <f t="shared" si="552"/>
        <v>1.77E-2</v>
      </c>
    </row>
    <row r="8104" spans="6:6" x14ac:dyDescent="0.3">
      <c r="F8104" s="6">
        <f t="shared" si="552"/>
        <v>1.77E-2</v>
      </c>
    </row>
    <row r="8105" spans="6:6" x14ac:dyDescent="0.3">
      <c r="F8105" s="6">
        <f t="shared" si="552"/>
        <v>1.77E-2</v>
      </c>
    </row>
    <row r="8106" spans="6:6" x14ac:dyDescent="0.3">
      <c r="F8106" s="6">
        <f t="shared" si="552"/>
        <v>1.77E-2</v>
      </c>
    </row>
    <row r="8107" spans="6:6" x14ac:dyDescent="0.3">
      <c r="F8107" s="6">
        <f t="shared" si="552"/>
        <v>1.77E-2</v>
      </c>
    </row>
    <row r="8108" spans="6:6" x14ac:dyDescent="0.3">
      <c r="F8108" s="6">
        <f t="shared" si="552"/>
        <v>1.77E-2</v>
      </c>
    </row>
    <row r="8109" spans="6:6" x14ac:dyDescent="0.3">
      <c r="F8109" s="6">
        <f t="shared" si="552"/>
        <v>1.77E-2</v>
      </c>
    </row>
    <row r="8110" spans="6:6" x14ac:dyDescent="0.3">
      <c r="F8110" s="6">
        <f t="shared" si="552"/>
        <v>1.77E-2</v>
      </c>
    </row>
    <row r="8111" spans="6:6" x14ac:dyDescent="0.3">
      <c r="F8111" s="6">
        <f t="shared" si="552"/>
        <v>1.77E-2</v>
      </c>
    </row>
    <row r="8112" spans="6:6" x14ac:dyDescent="0.3">
      <c r="F8112" s="6">
        <f t="shared" si="552"/>
        <v>1.77E-2</v>
      </c>
    </row>
    <row r="8113" spans="6:6" x14ac:dyDescent="0.3">
      <c r="F8113" s="6">
        <f t="shared" si="552"/>
        <v>1.77E-2</v>
      </c>
    </row>
    <row r="8114" spans="6:6" x14ac:dyDescent="0.3">
      <c r="F8114" s="6">
        <f t="shared" si="552"/>
        <v>1.77E-2</v>
      </c>
    </row>
    <row r="8115" spans="6:6" x14ac:dyDescent="0.3">
      <c r="F8115" s="6">
        <f t="shared" si="552"/>
        <v>1.77E-2</v>
      </c>
    </row>
    <row r="8116" spans="6:6" x14ac:dyDescent="0.3">
      <c r="F8116" s="6">
        <f t="shared" si="552"/>
        <v>1.77E-2</v>
      </c>
    </row>
    <row r="8117" spans="6:6" x14ac:dyDescent="0.3">
      <c r="F8117" s="6">
        <f t="shared" si="552"/>
        <v>1.77E-2</v>
      </c>
    </row>
    <row r="8118" spans="6:6" x14ac:dyDescent="0.3">
      <c r="F8118" s="6">
        <f t="shared" si="552"/>
        <v>1.77E-2</v>
      </c>
    </row>
    <row r="8119" spans="6:6" x14ac:dyDescent="0.3">
      <c r="F8119" s="6">
        <f t="shared" si="552"/>
        <v>1.77E-2</v>
      </c>
    </row>
    <row r="8120" spans="6:6" x14ac:dyDescent="0.3">
      <c r="F8120" s="6">
        <f t="shared" si="552"/>
        <v>1.77E-2</v>
      </c>
    </row>
    <row r="8121" spans="6:6" x14ac:dyDescent="0.3">
      <c r="F8121" s="6">
        <f t="shared" si="552"/>
        <v>1.77E-2</v>
      </c>
    </row>
    <row r="8122" spans="6:6" x14ac:dyDescent="0.3">
      <c r="F8122" s="6">
        <f t="shared" si="552"/>
        <v>1.77E-2</v>
      </c>
    </row>
    <row r="8123" spans="6:6" x14ac:dyDescent="0.3">
      <c r="F8123" s="6">
        <f t="shared" si="552"/>
        <v>1.77E-2</v>
      </c>
    </row>
    <row r="8124" spans="6:6" x14ac:dyDescent="0.3">
      <c r="F8124" s="6">
        <f t="shared" si="552"/>
        <v>1.77E-2</v>
      </c>
    </row>
    <row r="8125" spans="6:6" x14ac:dyDescent="0.3">
      <c r="F8125" s="6">
        <f t="shared" si="552"/>
        <v>1.77E-2</v>
      </c>
    </row>
    <row r="8126" spans="6:6" x14ac:dyDescent="0.3">
      <c r="F8126" s="6">
        <f t="shared" si="552"/>
        <v>1.77E-2</v>
      </c>
    </row>
    <row r="8127" spans="6:6" x14ac:dyDescent="0.3">
      <c r="F8127" s="6">
        <f t="shared" si="552"/>
        <v>1.77E-2</v>
      </c>
    </row>
    <row r="8128" spans="6:6" x14ac:dyDescent="0.3">
      <c r="F8128" s="6">
        <f t="shared" si="552"/>
        <v>1.77E-2</v>
      </c>
    </row>
    <row r="8129" spans="6:6" x14ac:dyDescent="0.3">
      <c r="F8129" s="6">
        <f t="shared" si="552"/>
        <v>1.77E-2</v>
      </c>
    </row>
    <row r="8130" spans="6:6" x14ac:dyDescent="0.3">
      <c r="F8130" s="6">
        <f t="shared" si="552"/>
        <v>1.77E-2</v>
      </c>
    </row>
    <row r="8131" spans="6:6" x14ac:dyDescent="0.3">
      <c r="F8131" s="6">
        <f t="shared" si="552"/>
        <v>1.77E-2</v>
      </c>
    </row>
    <row r="8132" spans="6:6" x14ac:dyDescent="0.3">
      <c r="F8132" s="6">
        <f t="shared" si="552"/>
        <v>1.77E-2</v>
      </c>
    </row>
    <row r="8133" spans="6:6" x14ac:dyDescent="0.3">
      <c r="F8133" s="6">
        <f t="shared" si="552"/>
        <v>1.77E-2</v>
      </c>
    </row>
    <row r="8134" spans="6:6" x14ac:dyDescent="0.3">
      <c r="F8134" s="6">
        <f t="shared" si="552"/>
        <v>1.77E-2</v>
      </c>
    </row>
    <row r="8135" spans="6:6" x14ac:dyDescent="0.3">
      <c r="F8135" s="6">
        <f t="shared" si="552"/>
        <v>1.77E-2</v>
      </c>
    </row>
    <row r="8136" spans="6:6" x14ac:dyDescent="0.3">
      <c r="F8136" s="6">
        <f t="shared" si="552"/>
        <v>1.77E-2</v>
      </c>
    </row>
    <row r="8137" spans="6:6" x14ac:dyDescent="0.3">
      <c r="F8137" s="6">
        <f t="shared" si="552"/>
        <v>1.77E-2</v>
      </c>
    </row>
    <row r="8138" spans="6:6" x14ac:dyDescent="0.3">
      <c r="F8138" s="6">
        <f t="shared" ref="F8138:F8193" si="553">IF(C8137&gt;0,B$6+B$7*E8138+B$8*(G8137*100)^2,B$6+B$7*E8138+B$8*(G8137*100)^2+E8138*$B$9)</f>
        <v>1.77E-2</v>
      </c>
    </row>
    <row r="8139" spans="6:6" x14ac:dyDescent="0.3">
      <c r="F8139" s="6">
        <f t="shared" si="553"/>
        <v>1.77E-2</v>
      </c>
    </row>
    <row r="8140" spans="6:6" x14ac:dyDescent="0.3">
      <c r="F8140" s="6">
        <f t="shared" si="553"/>
        <v>1.77E-2</v>
      </c>
    </row>
    <row r="8141" spans="6:6" x14ac:dyDescent="0.3">
      <c r="F8141" s="6">
        <f t="shared" si="553"/>
        <v>1.77E-2</v>
      </c>
    </row>
    <row r="8142" spans="6:6" x14ac:dyDescent="0.3">
      <c r="F8142" s="6">
        <f t="shared" si="553"/>
        <v>1.77E-2</v>
      </c>
    </row>
    <row r="8143" spans="6:6" x14ac:dyDescent="0.3">
      <c r="F8143" s="6">
        <f t="shared" si="553"/>
        <v>1.77E-2</v>
      </c>
    </row>
    <row r="8144" spans="6:6" x14ac:dyDescent="0.3">
      <c r="F8144" s="6">
        <f t="shared" si="553"/>
        <v>1.77E-2</v>
      </c>
    </row>
    <row r="8145" spans="6:6" x14ac:dyDescent="0.3">
      <c r="F8145" s="6">
        <f t="shared" si="553"/>
        <v>1.77E-2</v>
      </c>
    </row>
    <row r="8146" spans="6:6" x14ac:dyDescent="0.3">
      <c r="F8146" s="6">
        <f t="shared" si="553"/>
        <v>1.77E-2</v>
      </c>
    </row>
    <row r="8147" spans="6:6" x14ac:dyDescent="0.3">
      <c r="F8147" s="6">
        <f t="shared" si="553"/>
        <v>1.77E-2</v>
      </c>
    </row>
    <row r="8148" spans="6:6" x14ac:dyDescent="0.3">
      <c r="F8148" s="6">
        <f t="shared" si="553"/>
        <v>1.77E-2</v>
      </c>
    </row>
    <row r="8149" spans="6:6" x14ac:dyDescent="0.3">
      <c r="F8149" s="6">
        <f t="shared" si="553"/>
        <v>1.77E-2</v>
      </c>
    </row>
    <row r="8150" spans="6:6" x14ac:dyDescent="0.3">
      <c r="F8150" s="6">
        <f t="shared" si="553"/>
        <v>1.77E-2</v>
      </c>
    </row>
    <row r="8151" spans="6:6" x14ac:dyDescent="0.3">
      <c r="F8151" s="6">
        <f t="shared" si="553"/>
        <v>1.77E-2</v>
      </c>
    </row>
    <row r="8152" spans="6:6" x14ac:dyDescent="0.3">
      <c r="F8152" s="6">
        <f t="shared" si="553"/>
        <v>1.77E-2</v>
      </c>
    </row>
    <row r="8153" spans="6:6" x14ac:dyDescent="0.3">
      <c r="F8153" s="6">
        <f t="shared" si="553"/>
        <v>1.77E-2</v>
      </c>
    </row>
    <row r="8154" spans="6:6" x14ac:dyDescent="0.3">
      <c r="F8154" s="6">
        <f t="shared" si="553"/>
        <v>1.77E-2</v>
      </c>
    </row>
    <row r="8155" spans="6:6" x14ac:dyDescent="0.3">
      <c r="F8155" s="6">
        <f t="shared" si="553"/>
        <v>1.77E-2</v>
      </c>
    </row>
    <row r="8156" spans="6:6" x14ac:dyDescent="0.3">
      <c r="F8156" s="6">
        <f t="shared" si="553"/>
        <v>1.77E-2</v>
      </c>
    </row>
    <row r="8157" spans="6:6" x14ac:dyDescent="0.3">
      <c r="F8157" s="6">
        <f t="shared" si="553"/>
        <v>1.77E-2</v>
      </c>
    </row>
    <row r="8158" spans="6:6" x14ac:dyDescent="0.3">
      <c r="F8158" s="6">
        <f t="shared" si="553"/>
        <v>1.77E-2</v>
      </c>
    </row>
    <row r="8159" spans="6:6" x14ac:dyDescent="0.3">
      <c r="F8159" s="6">
        <f t="shared" si="553"/>
        <v>1.77E-2</v>
      </c>
    </row>
    <row r="8160" spans="6:6" x14ac:dyDescent="0.3">
      <c r="F8160" s="6">
        <f t="shared" si="553"/>
        <v>1.77E-2</v>
      </c>
    </row>
    <row r="8161" spans="6:6" x14ac:dyDescent="0.3">
      <c r="F8161" s="6">
        <f t="shared" si="553"/>
        <v>1.77E-2</v>
      </c>
    </row>
    <row r="8162" spans="6:6" x14ac:dyDescent="0.3">
      <c r="F8162" s="6">
        <f t="shared" si="553"/>
        <v>1.77E-2</v>
      </c>
    </row>
    <row r="8163" spans="6:6" x14ac:dyDescent="0.3">
      <c r="F8163" s="6">
        <f t="shared" si="553"/>
        <v>1.77E-2</v>
      </c>
    </row>
    <row r="8164" spans="6:6" x14ac:dyDescent="0.3">
      <c r="F8164" s="6">
        <f t="shared" si="553"/>
        <v>1.77E-2</v>
      </c>
    </row>
    <row r="8165" spans="6:6" x14ac:dyDescent="0.3">
      <c r="F8165" s="6">
        <f t="shared" si="553"/>
        <v>1.77E-2</v>
      </c>
    </row>
    <row r="8166" spans="6:6" x14ac:dyDescent="0.3">
      <c r="F8166" s="6">
        <f t="shared" si="553"/>
        <v>1.77E-2</v>
      </c>
    </row>
    <row r="8167" spans="6:6" x14ac:dyDescent="0.3">
      <c r="F8167" s="6">
        <f t="shared" si="553"/>
        <v>1.77E-2</v>
      </c>
    </row>
    <row r="8168" spans="6:6" x14ac:dyDescent="0.3">
      <c r="F8168" s="6">
        <f t="shared" si="553"/>
        <v>1.77E-2</v>
      </c>
    </row>
    <row r="8169" spans="6:6" x14ac:dyDescent="0.3">
      <c r="F8169" s="6">
        <f t="shared" si="553"/>
        <v>1.77E-2</v>
      </c>
    </row>
    <row r="8170" spans="6:6" x14ac:dyDescent="0.3">
      <c r="F8170" s="6">
        <f t="shared" si="553"/>
        <v>1.77E-2</v>
      </c>
    </row>
    <row r="8171" spans="6:6" x14ac:dyDescent="0.3">
      <c r="F8171" s="6">
        <f t="shared" si="553"/>
        <v>1.77E-2</v>
      </c>
    </row>
    <row r="8172" spans="6:6" x14ac:dyDescent="0.3">
      <c r="F8172" s="6">
        <f t="shared" si="553"/>
        <v>1.77E-2</v>
      </c>
    </row>
    <row r="8173" spans="6:6" x14ac:dyDescent="0.3">
      <c r="F8173" s="6">
        <f t="shared" si="553"/>
        <v>1.77E-2</v>
      </c>
    </row>
    <row r="8174" spans="6:6" x14ac:dyDescent="0.3">
      <c r="F8174" s="6">
        <f t="shared" si="553"/>
        <v>1.77E-2</v>
      </c>
    </row>
    <row r="8175" spans="6:6" x14ac:dyDescent="0.3">
      <c r="F8175" s="6">
        <f t="shared" si="553"/>
        <v>1.77E-2</v>
      </c>
    </row>
    <row r="8176" spans="6:6" x14ac:dyDescent="0.3">
      <c r="F8176" s="6">
        <f t="shared" si="553"/>
        <v>1.77E-2</v>
      </c>
    </row>
    <row r="8177" spans="6:6" x14ac:dyDescent="0.3">
      <c r="F8177" s="6">
        <f t="shared" si="553"/>
        <v>1.77E-2</v>
      </c>
    </row>
    <row r="8178" spans="6:6" x14ac:dyDescent="0.3">
      <c r="F8178" s="6">
        <f t="shared" si="553"/>
        <v>1.77E-2</v>
      </c>
    </row>
    <row r="8179" spans="6:6" x14ac:dyDescent="0.3">
      <c r="F8179" s="6">
        <f t="shared" si="553"/>
        <v>1.77E-2</v>
      </c>
    </row>
    <row r="8180" spans="6:6" x14ac:dyDescent="0.3">
      <c r="F8180" s="6">
        <f t="shared" si="553"/>
        <v>1.77E-2</v>
      </c>
    </row>
    <row r="8181" spans="6:6" x14ac:dyDescent="0.3">
      <c r="F8181" s="6">
        <f t="shared" si="553"/>
        <v>1.77E-2</v>
      </c>
    </row>
    <row r="8182" spans="6:6" x14ac:dyDescent="0.3">
      <c r="F8182" s="6">
        <f t="shared" si="553"/>
        <v>1.77E-2</v>
      </c>
    </row>
    <row r="8183" spans="6:6" x14ac:dyDescent="0.3">
      <c r="F8183" s="6">
        <f t="shared" si="553"/>
        <v>1.77E-2</v>
      </c>
    </row>
    <row r="8184" spans="6:6" x14ac:dyDescent="0.3">
      <c r="F8184" s="6">
        <f t="shared" si="553"/>
        <v>1.77E-2</v>
      </c>
    </row>
    <row r="8185" spans="6:6" x14ac:dyDescent="0.3">
      <c r="F8185" s="6">
        <f t="shared" si="553"/>
        <v>1.77E-2</v>
      </c>
    </row>
    <row r="8186" spans="6:6" x14ac:dyDescent="0.3">
      <c r="F8186" s="6">
        <f t="shared" si="553"/>
        <v>1.77E-2</v>
      </c>
    </row>
    <row r="8187" spans="6:6" x14ac:dyDescent="0.3">
      <c r="F8187" s="6">
        <f t="shared" si="553"/>
        <v>1.77E-2</v>
      </c>
    </row>
    <row r="8188" spans="6:6" x14ac:dyDescent="0.3">
      <c r="F8188" s="6">
        <f t="shared" si="553"/>
        <v>1.77E-2</v>
      </c>
    </row>
    <row r="8189" spans="6:6" x14ac:dyDescent="0.3">
      <c r="F8189" s="6">
        <f t="shared" si="553"/>
        <v>1.77E-2</v>
      </c>
    </row>
    <row r="8190" spans="6:6" x14ac:dyDescent="0.3">
      <c r="F8190" s="6">
        <f t="shared" si="553"/>
        <v>1.77E-2</v>
      </c>
    </row>
    <row r="8191" spans="6:6" x14ac:dyDescent="0.3">
      <c r="F8191" s="6">
        <f t="shared" si="553"/>
        <v>1.77E-2</v>
      </c>
    </row>
    <row r="8192" spans="6:6" x14ac:dyDescent="0.3">
      <c r="F8192" s="6">
        <f t="shared" si="553"/>
        <v>1.77E-2</v>
      </c>
    </row>
    <row r="8193" spans="6:6" x14ac:dyDescent="0.3">
      <c r="F8193" s="6">
        <f t="shared" si="553"/>
        <v>1.77E-2</v>
      </c>
    </row>
  </sheetData>
  <mergeCells count="1">
    <mergeCell ref="G11:H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 500</vt:lpstr>
      <vt:lpstr>NASDAQ</vt:lpstr>
      <vt:lpstr>DJIA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2023-05-05T15:01:55Z</dcterms:created>
  <dcterms:modified xsi:type="dcterms:W3CDTF">2023-05-18T13:08:36Z</dcterms:modified>
</cp:coreProperties>
</file>